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peter\Desktop\New PAM 17\Products May 17\C. Maths Systems\C5. Numeracy IT Trackers\"/>
    </mc:Choice>
  </mc:AlternateContent>
  <workbookProtection workbookPassword="D145" lockStructure="1"/>
  <bookViews>
    <workbookView xWindow="0" yWindow="0" windowWidth="17370" windowHeight="7200" tabRatio="841"/>
  </bookViews>
  <sheets>
    <sheet name="Class Record S2" sheetId="1" r:id="rId1"/>
    <sheet name="Child Tracking Record Sheets" sheetId="2" r:id="rId2"/>
    <sheet name="Weekly Skills Record" sheetId="15" r:id="rId3"/>
    <sheet name="Target Sheet TEST 1" sheetId="3" r:id="rId4"/>
    <sheet name="TEST 2" sheetId="22" r:id="rId5"/>
    <sheet name="TEST 3" sheetId="23" r:id="rId6"/>
    <sheet name="TEST 4" sheetId="24" r:id="rId7"/>
    <sheet name="TEST 5" sheetId="25" r:id="rId8"/>
    <sheet name="TEST 6" sheetId="26" r:id="rId9"/>
    <sheet name="APP Targets TEST 2" sheetId="4" state="hidden" r:id="rId10"/>
    <sheet name="APP Targets TEST 3" sheetId="5" state="hidden" r:id="rId11"/>
    <sheet name="APP Targets TEST 4" sheetId="6" state="hidden" r:id="rId12"/>
    <sheet name="APP Targets TEST 5" sheetId="7" state="hidden" r:id="rId13"/>
    <sheet name="APP Targets TEST 6" sheetId="8" state="hidden" r:id="rId14"/>
  </sheets>
  <definedNames>
    <definedName name="__xlnm.Print_Area" localSheetId="4">'TEST 2'!$B$1:$M$6</definedName>
    <definedName name="__xlnm.Print_Area" localSheetId="5">'TEST 3'!$B$1:$M$6</definedName>
    <definedName name="__xlnm.Print_Area" localSheetId="6">'TEST 4'!$B$1:$M$6</definedName>
    <definedName name="__xlnm.Print_Area" localSheetId="7">'TEST 5'!$B$1:$M$6</definedName>
    <definedName name="__xlnm.Print_Area" localSheetId="8">'TEST 6'!$B$1:$M$6</definedName>
    <definedName name="__xlnm.Print_Area">'Target Sheet TEST 1'!$B$1:$M$6</definedName>
    <definedName name="__xlnm.Print_Area_1">'Child Tracking Record Sheets'!$B$1:$N$32</definedName>
    <definedName name="__xlnm.Print_Area_2">'Class Record S2'!$B$1:$AQ$50</definedName>
    <definedName name="_xlnm.Print_Area" localSheetId="3">'Target Sheet TEST 1'!$A$1:$M$1468</definedName>
    <definedName name="_xlnm.Print_Area" localSheetId="4">'TEST 2'!$A$1:$M$1468</definedName>
    <definedName name="_xlnm.Print_Area" localSheetId="5">'TEST 3'!$A$1:$M$1468</definedName>
    <definedName name="_xlnm.Print_Area" localSheetId="6">'TEST 4'!$A$1:$M$1468</definedName>
    <definedName name="_xlnm.Print_Area" localSheetId="7">'TEST 5'!$A$1:$M$1468</definedName>
    <definedName name="_xlnm.Print_Area" localSheetId="8">'TEST 6'!$A$1:$M$1468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430" i="24" l="1"/>
  <c r="I1388" i="24"/>
  <c r="I1346" i="24"/>
  <c r="I1304" i="24"/>
  <c r="I1262" i="24"/>
  <c r="I1220" i="24"/>
  <c r="I1178" i="24"/>
  <c r="I1136" i="24"/>
  <c r="I1094" i="24"/>
  <c r="I1052" i="24"/>
  <c r="I1010" i="24"/>
  <c r="I968" i="24"/>
  <c r="I926" i="24"/>
  <c r="I884" i="24"/>
  <c r="I842" i="24"/>
  <c r="I800" i="24"/>
  <c r="I758" i="24"/>
  <c r="I716" i="24"/>
  <c r="I674" i="24"/>
  <c r="I632" i="24"/>
  <c r="I590" i="24"/>
  <c r="I548" i="24"/>
  <c r="I506" i="24"/>
  <c r="I464" i="24"/>
  <c r="I422" i="24"/>
  <c r="I380" i="24"/>
  <c r="I338" i="24"/>
  <c r="I296" i="24"/>
  <c r="I254" i="24"/>
  <c r="I212" i="24"/>
  <c r="I170" i="24"/>
  <c r="I128" i="24"/>
  <c r="I86" i="24"/>
  <c r="I44" i="24"/>
  <c r="I2" i="24"/>
  <c r="AM184" i="1"/>
  <c r="L1466" i="24"/>
  <c r="AL184" i="1"/>
  <c r="L1424" i="24"/>
  <c r="AK184" i="1"/>
  <c r="L1382" i="24"/>
  <c r="AJ184" i="1"/>
  <c r="L1340" i="24"/>
  <c r="AI184" i="1"/>
  <c r="L1298" i="24"/>
  <c r="AH184" i="1"/>
  <c r="L1256" i="24"/>
  <c r="AG184" i="1"/>
  <c r="L1214" i="24"/>
  <c r="AF184" i="1"/>
  <c r="L1172" i="24"/>
  <c r="AE184" i="1"/>
  <c r="L1130" i="24"/>
  <c r="AD184" i="1"/>
  <c r="L1088" i="24"/>
  <c r="AC184" i="1"/>
  <c r="L1046" i="24"/>
  <c r="AB184" i="1"/>
  <c r="L1004" i="24"/>
  <c r="AA184" i="1"/>
  <c r="L962" i="24"/>
  <c r="Z184" i="1"/>
  <c r="L920" i="24"/>
  <c r="Y184" i="1"/>
  <c r="L878" i="24"/>
  <c r="X184" i="1"/>
  <c r="L836" i="24"/>
  <c r="W184" i="1"/>
  <c r="L794" i="24"/>
  <c r="V184" i="1"/>
  <c r="L752" i="24"/>
  <c r="U184" i="1"/>
  <c r="L710" i="24"/>
  <c r="T184" i="1"/>
  <c r="L668" i="24"/>
  <c r="S184" i="1"/>
  <c r="L626" i="24"/>
  <c r="R184" i="1"/>
  <c r="L584" i="24"/>
  <c r="Q184" i="1"/>
  <c r="L542" i="24"/>
  <c r="P184" i="1"/>
  <c r="L500" i="24"/>
  <c r="O184" i="1"/>
  <c r="L458" i="24"/>
  <c r="N184" i="1"/>
  <c r="L416" i="24"/>
  <c r="M184" i="1"/>
  <c r="L374" i="24"/>
  <c r="L184" i="1"/>
  <c r="L332" i="24"/>
  <c r="K184" i="1"/>
  <c r="L290" i="24"/>
  <c r="J184" i="1"/>
  <c r="L248" i="24"/>
  <c r="I184" i="1"/>
  <c r="L206" i="24"/>
  <c r="H184" i="1"/>
  <c r="L164" i="24"/>
  <c r="G184" i="1"/>
  <c r="L122" i="24"/>
  <c r="F184" i="1"/>
  <c r="L80" i="24"/>
  <c r="E184" i="1"/>
  <c r="L38" i="24"/>
  <c r="I1430" i="26"/>
  <c r="I1388" i="26"/>
  <c r="I1346" i="26"/>
  <c r="I1304" i="26"/>
  <c r="I1262" i="26"/>
  <c r="I1220" i="26"/>
  <c r="I1178" i="26"/>
  <c r="I1136" i="26"/>
  <c r="I1094" i="26"/>
  <c r="I1052" i="26"/>
  <c r="I1010" i="26"/>
  <c r="I968" i="26"/>
  <c r="I926" i="26"/>
  <c r="I884" i="26"/>
  <c r="I842" i="26"/>
  <c r="I800" i="26"/>
  <c r="I758" i="26"/>
  <c r="I716" i="26"/>
  <c r="I674" i="26"/>
  <c r="I632" i="26"/>
  <c r="I590" i="26"/>
  <c r="I548" i="26"/>
  <c r="I506" i="26"/>
  <c r="I464" i="26"/>
  <c r="I422" i="26"/>
  <c r="I380" i="26"/>
  <c r="I338" i="26"/>
  <c r="I296" i="26"/>
  <c r="I254" i="26"/>
  <c r="I212" i="26"/>
  <c r="I170" i="26"/>
  <c r="I128" i="26"/>
  <c r="I86" i="26"/>
  <c r="I44" i="26"/>
  <c r="I2" i="26"/>
  <c r="I1430" i="25"/>
  <c r="I1388" i="25"/>
  <c r="I1346" i="25"/>
  <c r="I1304" i="25"/>
  <c r="I1262" i="25"/>
  <c r="I1220" i="25"/>
  <c r="I1178" i="25"/>
  <c r="I1136" i="25"/>
  <c r="I1094" i="25"/>
  <c r="I1052" i="25"/>
  <c r="I1010" i="25"/>
  <c r="I968" i="25"/>
  <c r="I926" i="25"/>
  <c r="I884" i="25"/>
  <c r="I842" i="25"/>
  <c r="I800" i="25"/>
  <c r="I758" i="25"/>
  <c r="I716" i="25"/>
  <c r="I674" i="25"/>
  <c r="I632" i="25"/>
  <c r="I590" i="25"/>
  <c r="I548" i="25"/>
  <c r="I506" i="25"/>
  <c r="I464" i="25"/>
  <c r="I422" i="25"/>
  <c r="I380" i="25"/>
  <c r="I338" i="25"/>
  <c r="I296" i="25"/>
  <c r="I254" i="25"/>
  <c r="I212" i="25"/>
  <c r="I170" i="25"/>
  <c r="I128" i="25"/>
  <c r="I86" i="25"/>
  <c r="I44" i="25"/>
  <c r="I2" i="25"/>
  <c r="I1430" i="23"/>
  <c r="I1388" i="23"/>
  <c r="I1346" i="23"/>
  <c r="I1304" i="23"/>
  <c r="I1262" i="23"/>
  <c r="I1220" i="23"/>
  <c r="I1178" i="23"/>
  <c r="I1136" i="23"/>
  <c r="I1094" i="23"/>
  <c r="I1052" i="23"/>
  <c r="I1010" i="23"/>
  <c r="I968" i="23"/>
  <c r="I926" i="23"/>
  <c r="I884" i="23"/>
  <c r="I842" i="23"/>
  <c r="I800" i="23"/>
  <c r="I758" i="23"/>
  <c r="I716" i="23"/>
  <c r="I674" i="23"/>
  <c r="I632" i="23"/>
  <c r="I590" i="23"/>
  <c r="I548" i="23"/>
  <c r="I506" i="23"/>
  <c r="I464" i="23"/>
  <c r="I422" i="23"/>
  <c r="I380" i="23"/>
  <c r="I338" i="23"/>
  <c r="I296" i="23"/>
  <c r="I254" i="23"/>
  <c r="I212" i="23"/>
  <c r="I170" i="23"/>
  <c r="I128" i="23"/>
  <c r="I86" i="23"/>
  <c r="I44" i="23"/>
  <c r="I2" i="23"/>
  <c r="I1430" i="22"/>
  <c r="I1388" i="22"/>
  <c r="I1346" i="22"/>
  <c r="I1304" i="22"/>
  <c r="I1262" i="22"/>
  <c r="I1220" i="22"/>
  <c r="I1178" i="22"/>
  <c r="I1136" i="22"/>
  <c r="I1094" i="22"/>
  <c r="I1052" i="22"/>
  <c r="I1010" i="22"/>
  <c r="I968" i="22"/>
  <c r="I926" i="22"/>
  <c r="I884" i="22"/>
  <c r="I842" i="22"/>
  <c r="I800" i="22"/>
  <c r="I758" i="22"/>
  <c r="I716" i="22"/>
  <c r="I674" i="22"/>
  <c r="I632" i="22"/>
  <c r="I590" i="22"/>
  <c r="I548" i="22"/>
  <c r="I506" i="22"/>
  <c r="I464" i="22"/>
  <c r="I422" i="22"/>
  <c r="I380" i="22"/>
  <c r="I338" i="22"/>
  <c r="I296" i="22"/>
  <c r="I254" i="22"/>
  <c r="I212" i="22"/>
  <c r="I170" i="22"/>
  <c r="I128" i="22"/>
  <c r="I86" i="22"/>
  <c r="I44" i="22"/>
  <c r="I2" i="22"/>
  <c r="I1430" i="3"/>
  <c r="I1388" i="3"/>
  <c r="I1346" i="3"/>
  <c r="I1304" i="3"/>
  <c r="I1262" i="3"/>
  <c r="I1220" i="3"/>
  <c r="I1178" i="3"/>
  <c r="I1136" i="3"/>
  <c r="I1094" i="3"/>
  <c r="I1052" i="3"/>
  <c r="I1010" i="3"/>
  <c r="I968" i="3"/>
  <c r="I926" i="3"/>
  <c r="I884" i="3"/>
  <c r="I842" i="3"/>
  <c r="I800" i="3"/>
  <c r="I758" i="3"/>
  <c r="I716" i="3"/>
  <c r="I674" i="3"/>
  <c r="I632" i="3"/>
  <c r="I590" i="3"/>
  <c r="I548" i="3"/>
  <c r="I506" i="3"/>
  <c r="I464" i="3"/>
  <c r="I422" i="3"/>
  <c r="I380" i="3"/>
  <c r="I338" i="3"/>
  <c r="I296" i="3"/>
  <c r="I254" i="3"/>
  <c r="I212" i="3"/>
  <c r="I170" i="3"/>
  <c r="I128" i="3"/>
  <c r="I86" i="3"/>
  <c r="I44" i="3"/>
  <c r="I2" i="3"/>
  <c r="AM86" i="1"/>
  <c r="L1466" i="22"/>
  <c r="AL86" i="1"/>
  <c r="L1424" i="22"/>
  <c r="AK86" i="1"/>
  <c r="L1382" i="22"/>
  <c r="AJ86" i="1"/>
  <c r="L1340" i="22"/>
  <c r="AI86" i="1"/>
  <c r="L1298" i="22"/>
  <c r="AH86" i="1"/>
  <c r="L1256" i="22"/>
  <c r="AG86" i="1"/>
  <c r="L1214" i="22"/>
  <c r="AF86" i="1"/>
  <c r="L1172" i="22"/>
  <c r="AE86" i="1"/>
  <c r="L1130" i="22"/>
  <c r="AD86" i="1"/>
  <c r="L1088" i="22"/>
  <c r="AC86" i="1"/>
  <c r="L1046" i="22"/>
  <c r="AB86" i="1"/>
  <c r="L1004" i="22"/>
  <c r="AA86" i="1"/>
  <c r="L962" i="22"/>
  <c r="Z86" i="1"/>
  <c r="L920" i="22"/>
  <c r="Y86" i="1"/>
  <c r="L878" i="22"/>
  <c r="X86" i="1"/>
  <c r="L836" i="22"/>
  <c r="W86" i="1"/>
  <c r="L794" i="22"/>
  <c r="V86" i="1"/>
  <c r="L752" i="22"/>
  <c r="U86" i="1"/>
  <c r="L710" i="22"/>
  <c r="T86" i="1"/>
  <c r="L668" i="22"/>
  <c r="S86" i="1"/>
  <c r="L626" i="22"/>
  <c r="R86" i="1"/>
  <c r="L584" i="22"/>
  <c r="Q86" i="1"/>
  <c r="L542" i="22"/>
  <c r="P86" i="1"/>
  <c r="L500" i="22"/>
  <c r="O86" i="1"/>
  <c r="L458" i="22"/>
  <c r="N86" i="1"/>
  <c r="L416" i="22"/>
  <c r="M86" i="1"/>
  <c r="L374" i="22"/>
  <c r="L86" i="1"/>
  <c r="L332" i="22"/>
  <c r="K86" i="1"/>
  <c r="L290" i="22"/>
  <c r="J86" i="1"/>
  <c r="L248" i="22"/>
  <c r="I86" i="1"/>
  <c r="L206" i="22"/>
  <c r="H86" i="1"/>
  <c r="L164" i="22"/>
  <c r="G86" i="1"/>
  <c r="L122" i="22"/>
  <c r="F86" i="1"/>
  <c r="L80" i="22"/>
  <c r="E86" i="1"/>
  <c r="L38" i="22"/>
  <c r="AM135" i="1"/>
  <c r="L1466" i="23"/>
  <c r="AL135" i="1"/>
  <c r="L1424" i="23"/>
  <c r="AK135" i="1"/>
  <c r="L1382" i="23"/>
  <c r="AJ135" i="1"/>
  <c r="L1340" i="23"/>
  <c r="AI135" i="1"/>
  <c r="L1298" i="23"/>
  <c r="AH135" i="1"/>
  <c r="L1256" i="23"/>
  <c r="AG135" i="1"/>
  <c r="L1214" i="23"/>
  <c r="AF135" i="1"/>
  <c r="L1172" i="23"/>
  <c r="AE135" i="1"/>
  <c r="L1130" i="23"/>
  <c r="AD135" i="1"/>
  <c r="L1088" i="23"/>
  <c r="AC135" i="1"/>
  <c r="L1046" i="23"/>
  <c r="AB135" i="1"/>
  <c r="L1004" i="23"/>
  <c r="AA135" i="1"/>
  <c r="L962" i="23"/>
  <c r="Z135" i="1"/>
  <c r="L920" i="23"/>
  <c r="Y135" i="1"/>
  <c r="L878" i="23"/>
  <c r="X135" i="1"/>
  <c r="L836" i="23"/>
  <c r="W135" i="1"/>
  <c r="L794" i="23"/>
  <c r="V135" i="1"/>
  <c r="L752" i="23"/>
  <c r="U135" i="1"/>
  <c r="L710" i="23"/>
  <c r="T135" i="1"/>
  <c r="L668" i="23"/>
  <c r="S135" i="1"/>
  <c r="L626" i="23"/>
  <c r="R135" i="1"/>
  <c r="L584" i="23"/>
  <c r="Q135" i="1"/>
  <c r="L542" i="23"/>
  <c r="P135" i="1"/>
  <c r="L500" i="23"/>
  <c r="O135" i="1"/>
  <c r="L458" i="23"/>
  <c r="N135" i="1"/>
  <c r="L416" i="23"/>
  <c r="M135" i="1"/>
  <c r="L374" i="23"/>
  <c r="L135" i="1"/>
  <c r="L332" i="23"/>
  <c r="K135" i="1"/>
  <c r="L290" i="23"/>
  <c r="J135" i="1"/>
  <c r="L248" i="23"/>
  <c r="I135" i="1"/>
  <c r="L206" i="23"/>
  <c r="H135" i="1"/>
  <c r="L164" i="23"/>
  <c r="G135" i="1"/>
  <c r="L122" i="23"/>
  <c r="F135" i="1"/>
  <c r="L80" i="23"/>
  <c r="E135" i="1"/>
  <c r="L38" i="23"/>
  <c r="AM233" i="1"/>
  <c r="L1466" i="25"/>
  <c r="AL233" i="1"/>
  <c r="L1424" i="25"/>
  <c r="AK233" i="1"/>
  <c r="L1382" i="25"/>
  <c r="AJ233" i="1"/>
  <c r="L1340" i="25"/>
  <c r="AI233" i="1"/>
  <c r="L1298" i="25"/>
  <c r="AH233" i="1"/>
  <c r="L1256" i="25"/>
  <c r="AG233" i="1"/>
  <c r="L1214" i="25"/>
  <c r="AF233" i="1"/>
  <c r="L1172" i="25"/>
  <c r="AE233" i="1"/>
  <c r="L1130" i="25"/>
  <c r="AD233" i="1"/>
  <c r="L1088" i="25"/>
  <c r="AC233" i="1"/>
  <c r="L1046" i="25"/>
  <c r="AB233" i="1"/>
  <c r="L1004" i="25"/>
  <c r="AA233" i="1"/>
  <c r="L962" i="25"/>
  <c r="Z233" i="1"/>
  <c r="L920" i="25"/>
  <c r="Y233" i="1"/>
  <c r="L878" i="25"/>
  <c r="X233" i="1"/>
  <c r="L836" i="25"/>
  <c r="W233" i="1"/>
  <c r="L794" i="25"/>
  <c r="V233" i="1"/>
  <c r="L752" i="25"/>
  <c r="U233" i="1"/>
  <c r="L710" i="25"/>
  <c r="T233" i="1"/>
  <c r="L668" i="25"/>
  <c r="S233" i="1"/>
  <c r="L626" i="25"/>
  <c r="R233" i="1"/>
  <c r="L584" i="25"/>
  <c r="Q233" i="1"/>
  <c r="L542" i="25"/>
  <c r="P233" i="1"/>
  <c r="L500" i="25"/>
  <c r="O233" i="1"/>
  <c r="L458" i="25"/>
  <c r="N233" i="1"/>
  <c r="L416" i="25"/>
  <c r="M233" i="1"/>
  <c r="L374" i="25"/>
  <c r="L233" i="1"/>
  <c r="L332" i="25"/>
  <c r="K233" i="1"/>
  <c r="L290" i="25"/>
  <c r="J233" i="1"/>
  <c r="L248" i="25"/>
  <c r="I233" i="1"/>
  <c r="L206" i="25"/>
  <c r="H233" i="1"/>
  <c r="L164" i="25"/>
  <c r="G233" i="1"/>
  <c r="L122" i="25"/>
  <c r="F233" i="1"/>
  <c r="L80" i="25"/>
  <c r="E233" i="1"/>
  <c r="L38" i="25"/>
  <c r="AM282" i="1"/>
  <c r="L1466" i="26"/>
  <c r="AL282" i="1"/>
  <c r="L1424" i="26"/>
  <c r="AK282" i="1"/>
  <c r="L1382" i="26"/>
  <c r="AJ282" i="1"/>
  <c r="L1340" i="26"/>
  <c r="AI282" i="1"/>
  <c r="L1298" i="26"/>
  <c r="AH282" i="1"/>
  <c r="L1256" i="26"/>
  <c r="AG282" i="1"/>
  <c r="L1214" i="26"/>
  <c r="AF282" i="1"/>
  <c r="L1172" i="26"/>
  <c r="AE282" i="1"/>
  <c r="L1130" i="26"/>
  <c r="AD282" i="1"/>
  <c r="L1088" i="26"/>
  <c r="AC282" i="1"/>
  <c r="L1046" i="26"/>
  <c r="AB282" i="1"/>
  <c r="L1004" i="26"/>
  <c r="AA282" i="1"/>
  <c r="L962" i="26"/>
  <c r="Z282" i="1"/>
  <c r="L920" i="26"/>
  <c r="Y282" i="1"/>
  <c r="L878" i="26"/>
  <c r="X282" i="1"/>
  <c r="L836" i="26"/>
  <c r="W282" i="1"/>
  <c r="L794" i="26"/>
  <c r="V282" i="1"/>
  <c r="L752" i="26"/>
  <c r="U282" i="1"/>
  <c r="L710" i="26"/>
  <c r="T282" i="1"/>
  <c r="L668" i="26"/>
  <c r="S282" i="1"/>
  <c r="L626" i="26"/>
  <c r="R282" i="1"/>
  <c r="L584" i="26"/>
  <c r="Q282" i="1"/>
  <c r="L542" i="26"/>
  <c r="P282" i="1"/>
  <c r="L500" i="26"/>
  <c r="O282" i="1"/>
  <c r="L458" i="26"/>
  <c r="N282" i="1"/>
  <c r="L416" i="26"/>
  <c r="M282" i="1"/>
  <c r="L374" i="26"/>
  <c r="L282" i="1"/>
  <c r="L332" i="26"/>
  <c r="K282" i="1"/>
  <c r="L290" i="26"/>
  <c r="J282" i="1"/>
  <c r="L248" i="26"/>
  <c r="I282" i="1"/>
  <c r="L206" i="26"/>
  <c r="H282" i="1"/>
  <c r="L164" i="26"/>
  <c r="G282" i="1"/>
  <c r="L122" i="26"/>
  <c r="F282" i="1"/>
  <c r="L80" i="26"/>
  <c r="E282" i="1"/>
  <c r="L38" i="26"/>
  <c r="O1464" i="26"/>
  <c r="O1463" i="26"/>
  <c r="O1462" i="26"/>
  <c r="O1461" i="26"/>
  <c r="O1460" i="26"/>
  <c r="O1459" i="26"/>
  <c r="O1458" i="26"/>
  <c r="O1457" i="26"/>
  <c r="O1456" i="26"/>
  <c r="O1455" i="26"/>
  <c r="O1454" i="26"/>
  <c r="O1453" i="26"/>
  <c r="O1452" i="26"/>
  <c r="O1451" i="26"/>
  <c r="O1450" i="26"/>
  <c r="O1449" i="26"/>
  <c r="O1448" i="26"/>
  <c r="O1447" i="26"/>
  <c r="O1446" i="26"/>
  <c r="O1445" i="26"/>
  <c r="O1444" i="26"/>
  <c r="O1443" i="26"/>
  <c r="O1442" i="26"/>
  <c r="O1441" i="26"/>
  <c r="O1440" i="26"/>
  <c r="O1439" i="26"/>
  <c r="O1438" i="26"/>
  <c r="O1437" i="26"/>
  <c r="O1436" i="26"/>
  <c r="O1435" i="26"/>
  <c r="O1422" i="26"/>
  <c r="O1421" i="26"/>
  <c r="O1420" i="26"/>
  <c r="O1419" i="26"/>
  <c r="O1418" i="26"/>
  <c r="O1417" i="26"/>
  <c r="O1416" i="26"/>
  <c r="O1415" i="26"/>
  <c r="O1414" i="26"/>
  <c r="O1413" i="26"/>
  <c r="O1412" i="26"/>
  <c r="O1411" i="26"/>
  <c r="O1410" i="26"/>
  <c r="O1409" i="26"/>
  <c r="O1408" i="26"/>
  <c r="O1407" i="26"/>
  <c r="O1406" i="26"/>
  <c r="O1405" i="26"/>
  <c r="O1404" i="26"/>
  <c r="O1403" i="26"/>
  <c r="O1402" i="26"/>
  <c r="O1401" i="26"/>
  <c r="O1400" i="26"/>
  <c r="O1399" i="26"/>
  <c r="O1398" i="26"/>
  <c r="O1397" i="26"/>
  <c r="O1396" i="26"/>
  <c r="O1395" i="26"/>
  <c r="O1394" i="26"/>
  <c r="O1393" i="26"/>
  <c r="O1380" i="26"/>
  <c r="O1379" i="26"/>
  <c r="O1378" i="26"/>
  <c r="O1377" i="26"/>
  <c r="O1376" i="26"/>
  <c r="O1375" i="26"/>
  <c r="O1374" i="26"/>
  <c r="O1373" i="26"/>
  <c r="O1372" i="26"/>
  <c r="O1371" i="26"/>
  <c r="O1370" i="26"/>
  <c r="O1369" i="26"/>
  <c r="O1368" i="26"/>
  <c r="O1367" i="26"/>
  <c r="O1366" i="26"/>
  <c r="O1365" i="26"/>
  <c r="O1364" i="26"/>
  <c r="O1363" i="26"/>
  <c r="O1362" i="26"/>
  <c r="O1361" i="26"/>
  <c r="O1360" i="26"/>
  <c r="O1359" i="26"/>
  <c r="O1358" i="26"/>
  <c r="O1357" i="26"/>
  <c r="O1356" i="26"/>
  <c r="O1355" i="26"/>
  <c r="O1354" i="26"/>
  <c r="O1353" i="26"/>
  <c r="O1352" i="26"/>
  <c r="O1351" i="26"/>
  <c r="O1338" i="26"/>
  <c r="O1337" i="26"/>
  <c r="O1336" i="26"/>
  <c r="O1335" i="26"/>
  <c r="O1334" i="26"/>
  <c r="O1333" i="26"/>
  <c r="O1332" i="26"/>
  <c r="O1331" i="26"/>
  <c r="O1330" i="26"/>
  <c r="O1329" i="26"/>
  <c r="O1328" i="26"/>
  <c r="O1327" i="26"/>
  <c r="O1326" i="26"/>
  <c r="O1325" i="26"/>
  <c r="O1324" i="26"/>
  <c r="O1323" i="26"/>
  <c r="O1322" i="26"/>
  <c r="O1321" i="26"/>
  <c r="O1320" i="26"/>
  <c r="O1319" i="26"/>
  <c r="O1318" i="26"/>
  <c r="O1317" i="26"/>
  <c r="O1316" i="26"/>
  <c r="O1315" i="26"/>
  <c r="O1314" i="26"/>
  <c r="O1313" i="26"/>
  <c r="O1312" i="26"/>
  <c r="O1311" i="26"/>
  <c r="O1310" i="26"/>
  <c r="O1309" i="26"/>
  <c r="O1296" i="26"/>
  <c r="O1295" i="26"/>
  <c r="O1294" i="26"/>
  <c r="O1293" i="26"/>
  <c r="O1292" i="26"/>
  <c r="O1291" i="26"/>
  <c r="O1290" i="26"/>
  <c r="O1289" i="26"/>
  <c r="O1288" i="26"/>
  <c r="O1287" i="26"/>
  <c r="O1286" i="26"/>
  <c r="O1285" i="26"/>
  <c r="O1284" i="26"/>
  <c r="O1283" i="26"/>
  <c r="O1282" i="26"/>
  <c r="O1281" i="26"/>
  <c r="O1280" i="26"/>
  <c r="O1279" i="26"/>
  <c r="O1278" i="26"/>
  <c r="O1277" i="26"/>
  <c r="O1276" i="26"/>
  <c r="O1275" i="26"/>
  <c r="O1274" i="26"/>
  <c r="O1273" i="26"/>
  <c r="O1272" i="26"/>
  <c r="O1271" i="26"/>
  <c r="O1270" i="26"/>
  <c r="O1269" i="26"/>
  <c r="O1268" i="26"/>
  <c r="O1267" i="26"/>
  <c r="O1254" i="26"/>
  <c r="O1253" i="26"/>
  <c r="O1252" i="26"/>
  <c r="O1251" i="26"/>
  <c r="O1250" i="26"/>
  <c r="O1249" i="26"/>
  <c r="O1248" i="26"/>
  <c r="O1247" i="26"/>
  <c r="O1246" i="26"/>
  <c r="O1245" i="26"/>
  <c r="O1244" i="26"/>
  <c r="O1243" i="26"/>
  <c r="O1242" i="26"/>
  <c r="O1241" i="26"/>
  <c r="O1240" i="26"/>
  <c r="O1239" i="26"/>
  <c r="O1238" i="26"/>
  <c r="O1237" i="26"/>
  <c r="O1236" i="26"/>
  <c r="O1235" i="26"/>
  <c r="O1234" i="26"/>
  <c r="O1233" i="26"/>
  <c r="O1232" i="26"/>
  <c r="O1231" i="26"/>
  <c r="O1230" i="26"/>
  <c r="O1229" i="26"/>
  <c r="O1228" i="26"/>
  <c r="O1227" i="26"/>
  <c r="O1226" i="26"/>
  <c r="O1225" i="26"/>
  <c r="O1212" i="26"/>
  <c r="O1211" i="26"/>
  <c r="O1210" i="26"/>
  <c r="O1209" i="26"/>
  <c r="O1208" i="26"/>
  <c r="O1207" i="26"/>
  <c r="O1206" i="26"/>
  <c r="O1205" i="26"/>
  <c r="O1204" i="26"/>
  <c r="O1203" i="26"/>
  <c r="O1202" i="26"/>
  <c r="O1201" i="26"/>
  <c r="O1200" i="26"/>
  <c r="O1199" i="26"/>
  <c r="O1198" i="26"/>
  <c r="O1197" i="26"/>
  <c r="O1196" i="26"/>
  <c r="O1195" i="26"/>
  <c r="O1194" i="26"/>
  <c r="O1193" i="26"/>
  <c r="O1192" i="26"/>
  <c r="O1191" i="26"/>
  <c r="O1190" i="26"/>
  <c r="O1189" i="26"/>
  <c r="O1188" i="26"/>
  <c r="O1187" i="26"/>
  <c r="O1186" i="26"/>
  <c r="O1185" i="26"/>
  <c r="O1184" i="26"/>
  <c r="O1183" i="26"/>
  <c r="O1170" i="26"/>
  <c r="O1169" i="26"/>
  <c r="O1168" i="26"/>
  <c r="O1167" i="26"/>
  <c r="O1166" i="26"/>
  <c r="O1165" i="26"/>
  <c r="O1164" i="26"/>
  <c r="O1163" i="26"/>
  <c r="O1162" i="26"/>
  <c r="O1161" i="26"/>
  <c r="O1160" i="26"/>
  <c r="O1159" i="26"/>
  <c r="O1158" i="26"/>
  <c r="O1157" i="26"/>
  <c r="O1156" i="26"/>
  <c r="O1155" i="26"/>
  <c r="O1154" i="26"/>
  <c r="O1153" i="26"/>
  <c r="O1152" i="26"/>
  <c r="O1151" i="26"/>
  <c r="O1150" i="26"/>
  <c r="O1149" i="26"/>
  <c r="O1148" i="26"/>
  <c r="O1147" i="26"/>
  <c r="O1146" i="26"/>
  <c r="O1145" i="26"/>
  <c r="O1144" i="26"/>
  <c r="O1143" i="26"/>
  <c r="O1142" i="26"/>
  <c r="O1141" i="26"/>
  <c r="O1128" i="26"/>
  <c r="O1127" i="26"/>
  <c r="O1126" i="26"/>
  <c r="O1125" i="26"/>
  <c r="O1124" i="26"/>
  <c r="O1123" i="26"/>
  <c r="O1122" i="26"/>
  <c r="O1121" i="26"/>
  <c r="O1120" i="26"/>
  <c r="O1119" i="26"/>
  <c r="O1118" i="26"/>
  <c r="O1117" i="26"/>
  <c r="O1116" i="26"/>
  <c r="O1115" i="26"/>
  <c r="O1114" i="26"/>
  <c r="O1113" i="26"/>
  <c r="O1112" i="26"/>
  <c r="O1111" i="26"/>
  <c r="O1110" i="26"/>
  <c r="O1109" i="26"/>
  <c r="O1108" i="26"/>
  <c r="O1107" i="26"/>
  <c r="O1106" i="26"/>
  <c r="O1105" i="26"/>
  <c r="O1104" i="26"/>
  <c r="O1103" i="26"/>
  <c r="O1102" i="26"/>
  <c r="O1101" i="26"/>
  <c r="O1100" i="26"/>
  <c r="O1099" i="26"/>
  <c r="O1086" i="26"/>
  <c r="O1085" i="26"/>
  <c r="O1084" i="26"/>
  <c r="O1083" i="26"/>
  <c r="O1082" i="26"/>
  <c r="O1081" i="26"/>
  <c r="O1080" i="26"/>
  <c r="O1079" i="26"/>
  <c r="O1078" i="26"/>
  <c r="O1077" i="26"/>
  <c r="O1076" i="26"/>
  <c r="O1075" i="26"/>
  <c r="O1074" i="26"/>
  <c r="O1073" i="26"/>
  <c r="O1072" i="26"/>
  <c r="O1071" i="26"/>
  <c r="O1070" i="26"/>
  <c r="O1069" i="26"/>
  <c r="O1068" i="26"/>
  <c r="O1067" i="26"/>
  <c r="O1066" i="26"/>
  <c r="O1065" i="26"/>
  <c r="O1064" i="26"/>
  <c r="O1063" i="26"/>
  <c r="O1062" i="26"/>
  <c r="O1061" i="26"/>
  <c r="O1060" i="26"/>
  <c r="O1059" i="26"/>
  <c r="O1058" i="26"/>
  <c r="O1057" i="26"/>
  <c r="O1044" i="26"/>
  <c r="O1043" i="26"/>
  <c r="O1042" i="26"/>
  <c r="O1041" i="26"/>
  <c r="O1040" i="26"/>
  <c r="O1039" i="26"/>
  <c r="O1038" i="26"/>
  <c r="O1037" i="26"/>
  <c r="O1036" i="26"/>
  <c r="O1035" i="26"/>
  <c r="O1034" i="26"/>
  <c r="O1033" i="26"/>
  <c r="O1032" i="26"/>
  <c r="O1031" i="26"/>
  <c r="O1030" i="26"/>
  <c r="O1029" i="26"/>
  <c r="O1028" i="26"/>
  <c r="O1027" i="26"/>
  <c r="O1026" i="26"/>
  <c r="O1025" i="26"/>
  <c r="O1024" i="26"/>
  <c r="O1023" i="26"/>
  <c r="O1022" i="26"/>
  <c r="O1021" i="26"/>
  <c r="O1020" i="26"/>
  <c r="O1019" i="26"/>
  <c r="O1018" i="26"/>
  <c r="O1017" i="26"/>
  <c r="O1016" i="26"/>
  <c r="O1015" i="26"/>
  <c r="O1002" i="26"/>
  <c r="O1001" i="26"/>
  <c r="O1000" i="26"/>
  <c r="O999" i="26"/>
  <c r="O998" i="26"/>
  <c r="O997" i="26"/>
  <c r="O996" i="26"/>
  <c r="O995" i="26"/>
  <c r="O994" i="26"/>
  <c r="O993" i="26"/>
  <c r="O992" i="26"/>
  <c r="O991" i="26"/>
  <c r="O990" i="26"/>
  <c r="O989" i="26"/>
  <c r="O988" i="26"/>
  <c r="O987" i="26"/>
  <c r="O986" i="26"/>
  <c r="O985" i="26"/>
  <c r="O984" i="26"/>
  <c r="O983" i="26"/>
  <c r="O982" i="26"/>
  <c r="O981" i="26"/>
  <c r="O980" i="26"/>
  <c r="O979" i="26"/>
  <c r="O978" i="26"/>
  <c r="O977" i="26"/>
  <c r="O976" i="26"/>
  <c r="O975" i="26"/>
  <c r="O974" i="26"/>
  <c r="O973" i="26"/>
  <c r="O960" i="26"/>
  <c r="O959" i="26"/>
  <c r="O958" i="26"/>
  <c r="O957" i="26"/>
  <c r="O956" i="26"/>
  <c r="O955" i="26"/>
  <c r="O954" i="26"/>
  <c r="O953" i="26"/>
  <c r="O952" i="26"/>
  <c r="O951" i="26"/>
  <c r="O950" i="26"/>
  <c r="O949" i="26"/>
  <c r="O948" i="26"/>
  <c r="O947" i="26"/>
  <c r="O946" i="26"/>
  <c r="O945" i="26"/>
  <c r="O944" i="26"/>
  <c r="O943" i="26"/>
  <c r="O942" i="26"/>
  <c r="O941" i="26"/>
  <c r="O940" i="26"/>
  <c r="O939" i="26"/>
  <c r="O938" i="26"/>
  <c r="O937" i="26"/>
  <c r="O936" i="26"/>
  <c r="O935" i="26"/>
  <c r="O934" i="26"/>
  <c r="O933" i="26"/>
  <c r="O932" i="26"/>
  <c r="O931" i="26"/>
  <c r="O918" i="26"/>
  <c r="O917" i="26"/>
  <c r="O916" i="26"/>
  <c r="O915" i="26"/>
  <c r="O914" i="26"/>
  <c r="O913" i="26"/>
  <c r="O912" i="26"/>
  <c r="O911" i="26"/>
  <c r="O910" i="26"/>
  <c r="O909" i="26"/>
  <c r="O908" i="26"/>
  <c r="O907" i="26"/>
  <c r="O906" i="26"/>
  <c r="O905" i="26"/>
  <c r="O904" i="26"/>
  <c r="O903" i="26"/>
  <c r="O902" i="26"/>
  <c r="O901" i="26"/>
  <c r="O900" i="26"/>
  <c r="O899" i="26"/>
  <c r="O898" i="26"/>
  <c r="O897" i="26"/>
  <c r="O896" i="26"/>
  <c r="O895" i="26"/>
  <c r="O894" i="26"/>
  <c r="O893" i="26"/>
  <c r="O892" i="26"/>
  <c r="O891" i="26"/>
  <c r="O890" i="26"/>
  <c r="O889" i="26"/>
  <c r="O876" i="26"/>
  <c r="O875" i="26"/>
  <c r="O874" i="26"/>
  <c r="O873" i="26"/>
  <c r="O872" i="26"/>
  <c r="O871" i="26"/>
  <c r="O870" i="26"/>
  <c r="O869" i="26"/>
  <c r="O868" i="26"/>
  <c r="O867" i="26"/>
  <c r="O866" i="26"/>
  <c r="O865" i="26"/>
  <c r="O864" i="26"/>
  <c r="O863" i="26"/>
  <c r="O862" i="26"/>
  <c r="O861" i="26"/>
  <c r="O860" i="26"/>
  <c r="O859" i="26"/>
  <c r="O858" i="26"/>
  <c r="O857" i="26"/>
  <c r="O856" i="26"/>
  <c r="O855" i="26"/>
  <c r="O854" i="26"/>
  <c r="O853" i="26"/>
  <c r="O852" i="26"/>
  <c r="O851" i="26"/>
  <c r="O850" i="26"/>
  <c r="O849" i="26"/>
  <c r="O848" i="26"/>
  <c r="O847" i="26"/>
  <c r="O834" i="26"/>
  <c r="O833" i="26"/>
  <c r="O832" i="26"/>
  <c r="O831" i="26"/>
  <c r="O830" i="26"/>
  <c r="O829" i="26"/>
  <c r="O828" i="26"/>
  <c r="O827" i="26"/>
  <c r="O826" i="26"/>
  <c r="O825" i="26"/>
  <c r="O824" i="26"/>
  <c r="O823" i="26"/>
  <c r="O822" i="26"/>
  <c r="O821" i="26"/>
  <c r="O820" i="26"/>
  <c r="O819" i="26"/>
  <c r="O818" i="26"/>
  <c r="O817" i="26"/>
  <c r="O816" i="26"/>
  <c r="O815" i="26"/>
  <c r="O814" i="26"/>
  <c r="O813" i="26"/>
  <c r="O812" i="26"/>
  <c r="O811" i="26"/>
  <c r="O810" i="26"/>
  <c r="O809" i="26"/>
  <c r="O808" i="26"/>
  <c r="O807" i="26"/>
  <c r="O806" i="26"/>
  <c r="O805" i="26"/>
  <c r="O792" i="26"/>
  <c r="O791" i="26"/>
  <c r="O790" i="26"/>
  <c r="O789" i="26"/>
  <c r="O788" i="26"/>
  <c r="O787" i="26"/>
  <c r="O786" i="26"/>
  <c r="O785" i="26"/>
  <c r="O784" i="26"/>
  <c r="O783" i="26"/>
  <c r="O782" i="26"/>
  <c r="O781" i="26"/>
  <c r="O780" i="26"/>
  <c r="O779" i="26"/>
  <c r="O778" i="26"/>
  <c r="O777" i="26"/>
  <c r="O776" i="26"/>
  <c r="O775" i="26"/>
  <c r="O774" i="26"/>
  <c r="O773" i="26"/>
  <c r="O772" i="26"/>
  <c r="O771" i="26"/>
  <c r="O770" i="26"/>
  <c r="O769" i="26"/>
  <c r="O768" i="26"/>
  <c r="O767" i="26"/>
  <c r="O766" i="26"/>
  <c r="O765" i="26"/>
  <c r="O764" i="26"/>
  <c r="O763" i="26"/>
  <c r="O750" i="26"/>
  <c r="O749" i="26"/>
  <c r="O748" i="26"/>
  <c r="O747" i="26"/>
  <c r="O746" i="26"/>
  <c r="O745" i="26"/>
  <c r="O744" i="26"/>
  <c r="O743" i="26"/>
  <c r="O742" i="26"/>
  <c r="O741" i="26"/>
  <c r="O740" i="26"/>
  <c r="O739" i="26"/>
  <c r="O738" i="26"/>
  <c r="O737" i="26"/>
  <c r="O736" i="26"/>
  <c r="O735" i="26"/>
  <c r="O734" i="26"/>
  <c r="O733" i="26"/>
  <c r="O732" i="26"/>
  <c r="O731" i="26"/>
  <c r="O730" i="26"/>
  <c r="O729" i="26"/>
  <c r="O728" i="26"/>
  <c r="O727" i="26"/>
  <c r="O726" i="26"/>
  <c r="O725" i="26"/>
  <c r="O724" i="26"/>
  <c r="O723" i="26"/>
  <c r="O722" i="26"/>
  <c r="O721" i="26"/>
  <c r="O708" i="26"/>
  <c r="O707" i="26"/>
  <c r="O706" i="26"/>
  <c r="O705" i="26"/>
  <c r="O704" i="26"/>
  <c r="O703" i="26"/>
  <c r="O702" i="26"/>
  <c r="O701" i="26"/>
  <c r="O700" i="26"/>
  <c r="O699" i="26"/>
  <c r="O698" i="26"/>
  <c r="O697" i="26"/>
  <c r="O696" i="26"/>
  <c r="O695" i="26"/>
  <c r="O694" i="26"/>
  <c r="O693" i="26"/>
  <c r="O692" i="26"/>
  <c r="O691" i="26"/>
  <c r="O690" i="26"/>
  <c r="O689" i="26"/>
  <c r="O688" i="26"/>
  <c r="O687" i="26"/>
  <c r="O686" i="26"/>
  <c r="O685" i="26"/>
  <c r="O684" i="26"/>
  <c r="O683" i="26"/>
  <c r="O682" i="26"/>
  <c r="O681" i="26"/>
  <c r="O680" i="26"/>
  <c r="O679" i="26"/>
  <c r="O666" i="26"/>
  <c r="O665" i="26"/>
  <c r="O664" i="26"/>
  <c r="O663" i="26"/>
  <c r="O662" i="26"/>
  <c r="O661" i="26"/>
  <c r="O660" i="26"/>
  <c r="O659" i="26"/>
  <c r="O658" i="26"/>
  <c r="O657" i="26"/>
  <c r="O656" i="26"/>
  <c r="O655" i="26"/>
  <c r="O654" i="26"/>
  <c r="O653" i="26"/>
  <c r="O652" i="26"/>
  <c r="O651" i="26"/>
  <c r="O650" i="26"/>
  <c r="O649" i="26"/>
  <c r="O648" i="26"/>
  <c r="O647" i="26"/>
  <c r="O646" i="26"/>
  <c r="O645" i="26"/>
  <c r="O644" i="26"/>
  <c r="O643" i="26"/>
  <c r="O642" i="26"/>
  <c r="O641" i="26"/>
  <c r="O640" i="26"/>
  <c r="O639" i="26"/>
  <c r="O638" i="26"/>
  <c r="O637" i="26"/>
  <c r="O624" i="26"/>
  <c r="O623" i="26"/>
  <c r="O622" i="26"/>
  <c r="O621" i="26"/>
  <c r="O620" i="26"/>
  <c r="O619" i="26"/>
  <c r="O618" i="26"/>
  <c r="O617" i="26"/>
  <c r="O616" i="26"/>
  <c r="O615" i="26"/>
  <c r="O614" i="26"/>
  <c r="O613" i="26"/>
  <c r="O612" i="26"/>
  <c r="O611" i="26"/>
  <c r="O610" i="26"/>
  <c r="O609" i="26"/>
  <c r="O608" i="26"/>
  <c r="O607" i="26"/>
  <c r="O606" i="26"/>
  <c r="O605" i="26"/>
  <c r="O604" i="26"/>
  <c r="O603" i="26"/>
  <c r="O602" i="26"/>
  <c r="O601" i="26"/>
  <c r="O600" i="26"/>
  <c r="O599" i="26"/>
  <c r="O598" i="26"/>
  <c r="O597" i="26"/>
  <c r="O596" i="26"/>
  <c r="O595" i="26"/>
  <c r="O582" i="26"/>
  <c r="O581" i="26"/>
  <c r="O580" i="26"/>
  <c r="O579" i="26"/>
  <c r="O578" i="26"/>
  <c r="O577" i="26"/>
  <c r="O576" i="26"/>
  <c r="O575" i="26"/>
  <c r="O574" i="26"/>
  <c r="O573" i="26"/>
  <c r="O572" i="26"/>
  <c r="O571" i="26"/>
  <c r="O570" i="26"/>
  <c r="O569" i="26"/>
  <c r="O568" i="26"/>
  <c r="O567" i="26"/>
  <c r="O566" i="26"/>
  <c r="O565" i="26"/>
  <c r="O564" i="26"/>
  <c r="O563" i="26"/>
  <c r="O562" i="26"/>
  <c r="O561" i="26"/>
  <c r="O560" i="26"/>
  <c r="O559" i="26"/>
  <c r="O558" i="26"/>
  <c r="O557" i="26"/>
  <c r="O556" i="26"/>
  <c r="O555" i="26"/>
  <c r="O554" i="26"/>
  <c r="O553" i="26"/>
  <c r="O540" i="26"/>
  <c r="O539" i="26"/>
  <c r="O538" i="26"/>
  <c r="O537" i="26"/>
  <c r="O536" i="26"/>
  <c r="O535" i="26"/>
  <c r="O534" i="26"/>
  <c r="O533" i="26"/>
  <c r="O532" i="26"/>
  <c r="O531" i="26"/>
  <c r="O530" i="26"/>
  <c r="O529" i="26"/>
  <c r="O528" i="26"/>
  <c r="O527" i="26"/>
  <c r="O526" i="26"/>
  <c r="O525" i="26"/>
  <c r="O524" i="26"/>
  <c r="O523" i="26"/>
  <c r="O522" i="26"/>
  <c r="O521" i="26"/>
  <c r="O520" i="26"/>
  <c r="O519" i="26"/>
  <c r="O518" i="26"/>
  <c r="O517" i="26"/>
  <c r="O516" i="26"/>
  <c r="O515" i="26"/>
  <c r="O514" i="26"/>
  <c r="O513" i="26"/>
  <c r="O512" i="26"/>
  <c r="O511" i="26"/>
  <c r="O498" i="26"/>
  <c r="O497" i="26"/>
  <c r="O496" i="26"/>
  <c r="O495" i="26"/>
  <c r="O494" i="26"/>
  <c r="O493" i="26"/>
  <c r="O492" i="26"/>
  <c r="O491" i="26"/>
  <c r="O490" i="26"/>
  <c r="O489" i="26"/>
  <c r="O488" i="26"/>
  <c r="O487" i="26"/>
  <c r="O486" i="26"/>
  <c r="O485" i="26"/>
  <c r="O484" i="26"/>
  <c r="O483" i="26"/>
  <c r="O482" i="26"/>
  <c r="O481" i="26"/>
  <c r="O480" i="26"/>
  <c r="O479" i="26"/>
  <c r="O478" i="26"/>
  <c r="O477" i="26"/>
  <c r="O476" i="26"/>
  <c r="O475" i="26"/>
  <c r="O474" i="26"/>
  <c r="O473" i="26"/>
  <c r="O472" i="26"/>
  <c r="O471" i="26"/>
  <c r="O470" i="26"/>
  <c r="O469" i="26"/>
  <c r="O456" i="26"/>
  <c r="O455" i="26"/>
  <c r="O454" i="26"/>
  <c r="O453" i="26"/>
  <c r="O452" i="26"/>
  <c r="O451" i="26"/>
  <c r="O450" i="26"/>
  <c r="O449" i="26"/>
  <c r="O448" i="26"/>
  <c r="O447" i="26"/>
  <c r="O446" i="26"/>
  <c r="O445" i="26"/>
  <c r="O444" i="26"/>
  <c r="O443" i="26"/>
  <c r="O442" i="26"/>
  <c r="O441" i="26"/>
  <c r="O440" i="26"/>
  <c r="O439" i="26"/>
  <c r="O438" i="26"/>
  <c r="O437" i="26"/>
  <c r="O436" i="26"/>
  <c r="O435" i="26"/>
  <c r="O434" i="26"/>
  <c r="O433" i="26"/>
  <c r="O432" i="26"/>
  <c r="O431" i="26"/>
  <c r="O430" i="26"/>
  <c r="O429" i="26"/>
  <c r="O428" i="26"/>
  <c r="O427" i="26"/>
  <c r="O414" i="26"/>
  <c r="O413" i="26"/>
  <c r="O412" i="26"/>
  <c r="O411" i="26"/>
  <c r="O410" i="26"/>
  <c r="O409" i="26"/>
  <c r="O408" i="26"/>
  <c r="O407" i="26"/>
  <c r="O406" i="26"/>
  <c r="O405" i="26"/>
  <c r="O404" i="26"/>
  <c r="O403" i="26"/>
  <c r="O402" i="26"/>
  <c r="O401" i="26"/>
  <c r="O400" i="26"/>
  <c r="O399" i="26"/>
  <c r="O398" i="26"/>
  <c r="O397" i="26"/>
  <c r="O396" i="26"/>
  <c r="O395" i="26"/>
  <c r="O394" i="26"/>
  <c r="O393" i="26"/>
  <c r="O392" i="26"/>
  <c r="O391" i="26"/>
  <c r="O390" i="26"/>
  <c r="O389" i="26"/>
  <c r="O388" i="26"/>
  <c r="O387" i="26"/>
  <c r="O386" i="26"/>
  <c r="O385" i="26"/>
  <c r="O372" i="26"/>
  <c r="O371" i="26"/>
  <c r="O370" i="26"/>
  <c r="O369" i="26"/>
  <c r="O368" i="26"/>
  <c r="O367" i="26"/>
  <c r="O366" i="26"/>
  <c r="O365" i="26"/>
  <c r="O364" i="26"/>
  <c r="O363" i="26"/>
  <c r="O362" i="26"/>
  <c r="O361" i="26"/>
  <c r="O360" i="26"/>
  <c r="O359" i="26"/>
  <c r="O358" i="26"/>
  <c r="O357" i="26"/>
  <c r="O356" i="26"/>
  <c r="O355" i="26"/>
  <c r="O354" i="26"/>
  <c r="O353" i="26"/>
  <c r="O352" i="26"/>
  <c r="O351" i="26"/>
  <c r="O350" i="26"/>
  <c r="O349" i="26"/>
  <c r="O348" i="26"/>
  <c r="O347" i="26"/>
  <c r="O346" i="26"/>
  <c r="O345" i="26"/>
  <c r="O344" i="26"/>
  <c r="O343" i="26"/>
  <c r="O330" i="26"/>
  <c r="O329" i="26"/>
  <c r="O328" i="26"/>
  <c r="O327" i="26"/>
  <c r="O326" i="26"/>
  <c r="O325" i="26"/>
  <c r="O324" i="26"/>
  <c r="O323" i="26"/>
  <c r="O322" i="26"/>
  <c r="O321" i="26"/>
  <c r="O320" i="26"/>
  <c r="O319" i="26"/>
  <c r="O318" i="26"/>
  <c r="O317" i="26"/>
  <c r="O316" i="26"/>
  <c r="O315" i="26"/>
  <c r="O314" i="26"/>
  <c r="O313" i="26"/>
  <c r="O312" i="26"/>
  <c r="O311" i="26"/>
  <c r="O310" i="26"/>
  <c r="O309" i="26"/>
  <c r="O308" i="26"/>
  <c r="O307" i="26"/>
  <c r="O306" i="26"/>
  <c r="O305" i="26"/>
  <c r="O304" i="26"/>
  <c r="O303" i="26"/>
  <c r="O302" i="26"/>
  <c r="O301" i="26"/>
  <c r="O288" i="26"/>
  <c r="O287" i="26"/>
  <c r="O286" i="26"/>
  <c r="O285" i="26"/>
  <c r="O284" i="26"/>
  <c r="O283" i="26"/>
  <c r="O282" i="26"/>
  <c r="O281" i="26"/>
  <c r="O280" i="26"/>
  <c r="O279" i="26"/>
  <c r="O278" i="26"/>
  <c r="O277" i="26"/>
  <c r="O276" i="26"/>
  <c r="O275" i="26"/>
  <c r="O274" i="26"/>
  <c r="O273" i="26"/>
  <c r="O272" i="26"/>
  <c r="O271" i="26"/>
  <c r="O270" i="26"/>
  <c r="O269" i="26"/>
  <c r="O268" i="26"/>
  <c r="O267" i="26"/>
  <c r="O266" i="26"/>
  <c r="O265" i="26"/>
  <c r="O264" i="26"/>
  <c r="O263" i="26"/>
  <c r="O262" i="26"/>
  <c r="O261" i="26"/>
  <c r="O260" i="26"/>
  <c r="O259" i="26"/>
  <c r="O246" i="26"/>
  <c r="O245" i="26"/>
  <c r="O244" i="26"/>
  <c r="O243" i="26"/>
  <c r="O242" i="26"/>
  <c r="O241" i="26"/>
  <c r="O240" i="26"/>
  <c r="O239" i="26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20" i="26"/>
  <c r="O219" i="26"/>
  <c r="O218" i="26"/>
  <c r="O217" i="26"/>
  <c r="O204" i="26"/>
  <c r="O203" i="26"/>
  <c r="O202" i="26"/>
  <c r="O201" i="26"/>
  <c r="O200" i="26"/>
  <c r="O199" i="26"/>
  <c r="O198" i="26"/>
  <c r="O197" i="26"/>
  <c r="O196" i="26"/>
  <c r="O195" i="26"/>
  <c r="O194" i="26"/>
  <c r="O193" i="26"/>
  <c r="O192" i="26"/>
  <c r="O191" i="26"/>
  <c r="O190" i="26"/>
  <c r="O189" i="26"/>
  <c r="O188" i="26"/>
  <c r="O187" i="26"/>
  <c r="O186" i="26"/>
  <c r="O185" i="26"/>
  <c r="O184" i="26"/>
  <c r="O183" i="26"/>
  <c r="O182" i="26"/>
  <c r="O181" i="26"/>
  <c r="O180" i="26"/>
  <c r="O179" i="26"/>
  <c r="O178" i="26"/>
  <c r="O177" i="26"/>
  <c r="O176" i="26"/>
  <c r="O175" i="26"/>
  <c r="O162" i="26"/>
  <c r="O161" i="26"/>
  <c r="O160" i="26"/>
  <c r="O159" i="26"/>
  <c r="O158" i="26"/>
  <c r="O157" i="26"/>
  <c r="O156" i="26"/>
  <c r="O155" i="26"/>
  <c r="O154" i="26"/>
  <c r="O153" i="26"/>
  <c r="O152" i="26"/>
  <c r="O151" i="26"/>
  <c r="O150" i="26"/>
  <c r="O149" i="26"/>
  <c r="O148" i="26"/>
  <c r="O147" i="26"/>
  <c r="O146" i="26"/>
  <c r="O145" i="26"/>
  <c r="O144" i="26"/>
  <c r="O143" i="26"/>
  <c r="O142" i="26"/>
  <c r="O141" i="26"/>
  <c r="O140" i="26"/>
  <c r="O139" i="26"/>
  <c r="O138" i="26"/>
  <c r="O137" i="26"/>
  <c r="O136" i="26"/>
  <c r="O135" i="26"/>
  <c r="O134" i="26"/>
  <c r="O133" i="26"/>
  <c r="O120" i="26"/>
  <c r="O119" i="26"/>
  <c r="O118" i="26"/>
  <c r="O117" i="26"/>
  <c r="O116" i="26"/>
  <c r="O115" i="26"/>
  <c r="O114" i="26"/>
  <c r="O113" i="26"/>
  <c r="O112" i="26"/>
  <c r="O111" i="26"/>
  <c r="O110" i="26"/>
  <c r="O109" i="26"/>
  <c r="O108" i="26"/>
  <c r="O107" i="26"/>
  <c r="O106" i="26"/>
  <c r="O105" i="26"/>
  <c r="O104" i="26"/>
  <c r="O103" i="26"/>
  <c r="O102" i="26"/>
  <c r="O101" i="26"/>
  <c r="O100" i="26"/>
  <c r="O99" i="26"/>
  <c r="O98" i="26"/>
  <c r="O97" i="26"/>
  <c r="O96" i="26"/>
  <c r="O95" i="26"/>
  <c r="O94" i="26"/>
  <c r="O93" i="26"/>
  <c r="O92" i="26"/>
  <c r="O91" i="26"/>
  <c r="O78" i="26"/>
  <c r="O77" i="26"/>
  <c r="O76" i="26"/>
  <c r="O75" i="26"/>
  <c r="O74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" i="26"/>
  <c r="C1405" i="26"/>
  <c r="C1321" i="26"/>
  <c r="C1237" i="26"/>
  <c r="C1153" i="26"/>
  <c r="C1069" i="26"/>
  <c r="C985" i="26"/>
  <c r="C901" i="26"/>
  <c r="C817" i="26"/>
  <c r="B733" i="26"/>
  <c r="B649" i="26"/>
  <c r="B565" i="26"/>
  <c r="B481" i="26"/>
  <c r="B397" i="26"/>
  <c r="B313" i="26"/>
  <c r="B229" i="26"/>
  <c r="B145" i="26"/>
  <c r="B61" i="26"/>
  <c r="C1464" i="26"/>
  <c r="B1464" i="26"/>
  <c r="C1463" i="26"/>
  <c r="B1463" i="26"/>
  <c r="A1463" i="26"/>
  <c r="C1462" i="26"/>
  <c r="B1462" i="26"/>
  <c r="C1461" i="26"/>
  <c r="B1461" i="26"/>
  <c r="C1460" i="26"/>
  <c r="B1460" i="26"/>
  <c r="C1459" i="26"/>
  <c r="B1459" i="26"/>
  <c r="C1458" i="26"/>
  <c r="B1458" i="26"/>
  <c r="C1457" i="26"/>
  <c r="B1457" i="26"/>
  <c r="A1457" i="26"/>
  <c r="C1456" i="26"/>
  <c r="B1456" i="26"/>
  <c r="C1455" i="26"/>
  <c r="B1455" i="26"/>
  <c r="C1454" i="26"/>
  <c r="B1454" i="26"/>
  <c r="C1453" i="26"/>
  <c r="B1453" i="26"/>
  <c r="C1452" i="26"/>
  <c r="B1452" i="26"/>
  <c r="C1451" i="26"/>
  <c r="B1451" i="26"/>
  <c r="A1451" i="26"/>
  <c r="C1450" i="26"/>
  <c r="B1450" i="26"/>
  <c r="C1449" i="26"/>
  <c r="B1449" i="26"/>
  <c r="A1449" i="26"/>
  <c r="C1448" i="26"/>
  <c r="B1448" i="26"/>
  <c r="C1447" i="26"/>
  <c r="B1447" i="26"/>
  <c r="C1446" i="26"/>
  <c r="B1446" i="26"/>
  <c r="C1445" i="26"/>
  <c r="B1445" i="26"/>
  <c r="A1445" i="26"/>
  <c r="C1444" i="26"/>
  <c r="B1444" i="26"/>
  <c r="C1443" i="26"/>
  <c r="B1443" i="26"/>
  <c r="C1442" i="26"/>
  <c r="B1442" i="26"/>
  <c r="C1441" i="26"/>
  <c r="B1441" i="26"/>
  <c r="C1440" i="26"/>
  <c r="B1440" i="26"/>
  <c r="A1440" i="26"/>
  <c r="C1439" i="26"/>
  <c r="B1439" i="26"/>
  <c r="C1438" i="26"/>
  <c r="B1438" i="26"/>
  <c r="C1437" i="26"/>
  <c r="B1437" i="26"/>
  <c r="C1436" i="26"/>
  <c r="B1436" i="26"/>
  <c r="C1435" i="26"/>
  <c r="B1435" i="26"/>
  <c r="A1435" i="26"/>
  <c r="K1430" i="26"/>
  <c r="D1430" i="26"/>
  <c r="A1429" i="26"/>
  <c r="C1422" i="26"/>
  <c r="B1422" i="26"/>
  <c r="C1421" i="26"/>
  <c r="B1421" i="26"/>
  <c r="A1421" i="26"/>
  <c r="C1420" i="26"/>
  <c r="B1420" i="26"/>
  <c r="C1419" i="26"/>
  <c r="B1419" i="26"/>
  <c r="C1418" i="26"/>
  <c r="B1418" i="26"/>
  <c r="C1417" i="26"/>
  <c r="B1417" i="26"/>
  <c r="C1416" i="26"/>
  <c r="B1416" i="26"/>
  <c r="C1415" i="26"/>
  <c r="B1415" i="26"/>
  <c r="A1415" i="26"/>
  <c r="C1414" i="26"/>
  <c r="B1414" i="26"/>
  <c r="C1413" i="26"/>
  <c r="B1413" i="26"/>
  <c r="C1412" i="26"/>
  <c r="B1412" i="26"/>
  <c r="C1411" i="26"/>
  <c r="B1411" i="26"/>
  <c r="C1410" i="26"/>
  <c r="B1410" i="26"/>
  <c r="C1409" i="26"/>
  <c r="B1409" i="26"/>
  <c r="A1409" i="26"/>
  <c r="C1408" i="26"/>
  <c r="B1408" i="26"/>
  <c r="C1407" i="26"/>
  <c r="B1407" i="26"/>
  <c r="A1407" i="26"/>
  <c r="C1406" i="26"/>
  <c r="B1406" i="26"/>
  <c r="B1405" i="26"/>
  <c r="C1404" i="26"/>
  <c r="B1404" i="26"/>
  <c r="C1403" i="26"/>
  <c r="B1403" i="26"/>
  <c r="A1403" i="26"/>
  <c r="C1402" i="26"/>
  <c r="B1402" i="26"/>
  <c r="C1401" i="26"/>
  <c r="B1401" i="26"/>
  <c r="C1400" i="26"/>
  <c r="B1400" i="26"/>
  <c r="C1399" i="26"/>
  <c r="B1399" i="26"/>
  <c r="C1398" i="26"/>
  <c r="B1398" i="26"/>
  <c r="A1398" i="26"/>
  <c r="C1397" i="26"/>
  <c r="B1397" i="26"/>
  <c r="C1396" i="26"/>
  <c r="B1396" i="26"/>
  <c r="C1395" i="26"/>
  <c r="B1395" i="26"/>
  <c r="C1394" i="26"/>
  <c r="B1394" i="26"/>
  <c r="C1393" i="26"/>
  <c r="B1393" i="26"/>
  <c r="A1393" i="26"/>
  <c r="K1388" i="26"/>
  <c r="D1388" i="26"/>
  <c r="A1387" i="26"/>
  <c r="C1380" i="26"/>
  <c r="B1380" i="26"/>
  <c r="C1379" i="26"/>
  <c r="B1379" i="26"/>
  <c r="A1379" i="26"/>
  <c r="C1378" i="26"/>
  <c r="B1378" i="26"/>
  <c r="C1377" i="26"/>
  <c r="B1377" i="26"/>
  <c r="C1376" i="26"/>
  <c r="B1376" i="26"/>
  <c r="C1375" i="26"/>
  <c r="B1375" i="26"/>
  <c r="C1374" i="26"/>
  <c r="B1374" i="26"/>
  <c r="C1373" i="26"/>
  <c r="B1373" i="26"/>
  <c r="A1373" i="26"/>
  <c r="C1372" i="26"/>
  <c r="B1372" i="26"/>
  <c r="C1371" i="26"/>
  <c r="B1371" i="26"/>
  <c r="C1370" i="26"/>
  <c r="B1370" i="26"/>
  <c r="C1369" i="26"/>
  <c r="B1369" i="26"/>
  <c r="C1368" i="26"/>
  <c r="B1368" i="26"/>
  <c r="C1367" i="26"/>
  <c r="B1367" i="26"/>
  <c r="A1367" i="26"/>
  <c r="C1366" i="26"/>
  <c r="B1366" i="26"/>
  <c r="C1365" i="26"/>
  <c r="B1365" i="26"/>
  <c r="A1365" i="26"/>
  <c r="C1364" i="26"/>
  <c r="B1364" i="26"/>
  <c r="C1363" i="26"/>
  <c r="B1363" i="26"/>
  <c r="C1362" i="26"/>
  <c r="B1362" i="26"/>
  <c r="C1361" i="26"/>
  <c r="B1361" i="26"/>
  <c r="A1361" i="26"/>
  <c r="C1360" i="26"/>
  <c r="B1360" i="26"/>
  <c r="C1359" i="26"/>
  <c r="B1359" i="26"/>
  <c r="C1358" i="26"/>
  <c r="B1358" i="26"/>
  <c r="C1357" i="26"/>
  <c r="B1357" i="26"/>
  <c r="C1356" i="26"/>
  <c r="B1356" i="26"/>
  <c r="A1356" i="26"/>
  <c r="C1355" i="26"/>
  <c r="B1355" i="26"/>
  <c r="C1354" i="26"/>
  <c r="B1354" i="26"/>
  <c r="C1353" i="26"/>
  <c r="B1353" i="26"/>
  <c r="C1352" i="26"/>
  <c r="B1352" i="26"/>
  <c r="C1351" i="26"/>
  <c r="B1351" i="26"/>
  <c r="A1351" i="26"/>
  <c r="K1346" i="26"/>
  <c r="D1346" i="26"/>
  <c r="A1345" i="26"/>
  <c r="C1338" i="26"/>
  <c r="B1338" i="26"/>
  <c r="C1337" i="26"/>
  <c r="B1337" i="26"/>
  <c r="A1337" i="26"/>
  <c r="C1336" i="26"/>
  <c r="B1336" i="26"/>
  <c r="C1335" i="26"/>
  <c r="B1335" i="26"/>
  <c r="C1334" i="26"/>
  <c r="B1334" i="26"/>
  <c r="C1333" i="26"/>
  <c r="B1333" i="26"/>
  <c r="C1332" i="26"/>
  <c r="B1332" i="26"/>
  <c r="C1331" i="26"/>
  <c r="B1331" i="26"/>
  <c r="A1331" i="26"/>
  <c r="C1330" i="26"/>
  <c r="B1330" i="26"/>
  <c r="C1329" i="26"/>
  <c r="B1329" i="26"/>
  <c r="C1328" i="26"/>
  <c r="B1328" i="26"/>
  <c r="C1327" i="26"/>
  <c r="B1327" i="26"/>
  <c r="C1326" i="26"/>
  <c r="B1326" i="26"/>
  <c r="C1325" i="26"/>
  <c r="B1325" i="26"/>
  <c r="A1325" i="26"/>
  <c r="C1324" i="26"/>
  <c r="B1324" i="26"/>
  <c r="C1323" i="26"/>
  <c r="B1323" i="26"/>
  <c r="A1323" i="26"/>
  <c r="C1322" i="26"/>
  <c r="B1322" i="26"/>
  <c r="B1321" i="26"/>
  <c r="C1320" i="26"/>
  <c r="B1320" i="26"/>
  <c r="C1319" i="26"/>
  <c r="B1319" i="26"/>
  <c r="A1319" i="26"/>
  <c r="C1318" i="26"/>
  <c r="B1318" i="26"/>
  <c r="C1317" i="26"/>
  <c r="B1317" i="26"/>
  <c r="C1316" i="26"/>
  <c r="B1316" i="26"/>
  <c r="C1315" i="26"/>
  <c r="B1315" i="26"/>
  <c r="C1314" i="26"/>
  <c r="B1314" i="26"/>
  <c r="A1314" i="26"/>
  <c r="C1313" i="26"/>
  <c r="B1313" i="26"/>
  <c r="C1312" i="26"/>
  <c r="B1312" i="26"/>
  <c r="C1311" i="26"/>
  <c r="B1311" i="26"/>
  <c r="C1310" i="26"/>
  <c r="B1310" i="26"/>
  <c r="C1309" i="26"/>
  <c r="B1309" i="26"/>
  <c r="A1309" i="26"/>
  <c r="K1304" i="26"/>
  <c r="D1304" i="26"/>
  <c r="A1303" i="26"/>
  <c r="C1296" i="26"/>
  <c r="B1296" i="26"/>
  <c r="C1295" i="26"/>
  <c r="B1295" i="26"/>
  <c r="A1295" i="26"/>
  <c r="C1294" i="26"/>
  <c r="B1294" i="26"/>
  <c r="C1293" i="26"/>
  <c r="B1293" i="26"/>
  <c r="C1292" i="26"/>
  <c r="B1292" i="26"/>
  <c r="C1291" i="26"/>
  <c r="B1291" i="26"/>
  <c r="C1290" i="26"/>
  <c r="B1290" i="26"/>
  <c r="C1289" i="26"/>
  <c r="B1289" i="26"/>
  <c r="A1289" i="26"/>
  <c r="C1288" i="26"/>
  <c r="B1288" i="26"/>
  <c r="C1287" i="26"/>
  <c r="B1287" i="26"/>
  <c r="C1286" i="26"/>
  <c r="B1286" i="26"/>
  <c r="C1285" i="26"/>
  <c r="B1285" i="26"/>
  <c r="C1284" i="26"/>
  <c r="B1284" i="26"/>
  <c r="C1283" i="26"/>
  <c r="B1283" i="26"/>
  <c r="A1283" i="26"/>
  <c r="C1282" i="26"/>
  <c r="B1282" i="26"/>
  <c r="C1281" i="26"/>
  <c r="B1281" i="26"/>
  <c r="A1281" i="26"/>
  <c r="C1280" i="26"/>
  <c r="B1280" i="26"/>
  <c r="C1279" i="26"/>
  <c r="B1279" i="26"/>
  <c r="C1278" i="26"/>
  <c r="B1278" i="26"/>
  <c r="C1277" i="26"/>
  <c r="B1277" i="26"/>
  <c r="A1277" i="26"/>
  <c r="C1276" i="26"/>
  <c r="B1276" i="26"/>
  <c r="C1275" i="26"/>
  <c r="B1275" i="26"/>
  <c r="C1274" i="26"/>
  <c r="B1274" i="26"/>
  <c r="C1273" i="26"/>
  <c r="B1273" i="26"/>
  <c r="C1272" i="26"/>
  <c r="B1272" i="26"/>
  <c r="A1272" i="26"/>
  <c r="C1271" i="26"/>
  <c r="B1271" i="26"/>
  <c r="C1270" i="26"/>
  <c r="B1270" i="26"/>
  <c r="C1269" i="26"/>
  <c r="B1269" i="26"/>
  <c r="C1268" i="26"/>
  <c r="B1268" i="26"/>
  <c r="C1267" i="26"/>
  <c r="B1267" i="26"/>
  <c r="A1267" i="26"/>
  <c r="K1262" i="26"/>
  <c r="D1262" i="26"/>
  <c r="A1261" i="26"/>
  <c r="C1254" i="26"/>
  <c r="B1254" i="26"/>
  <c r="C1253" i="26"/>
  <c r="B1253" i="26"/>
  <c r="A1253" i="26"/>
  <c r="C1252" i="26"/>
  <c r="B1252" i="26"/>
  <c r="C1251" i="26"/>
  <c r="B1251" i="26"/>
  <c r="C1250" i="26"/>
  <c r="B1250" i="26"/>
  <c r="C1249" i="26"/>
  <c r="B1249" i="26"/>
  <c r="C1248" i="26"/>
  <c r="B1248" i="26"/>
  <c r="C1247" i="26"/>
  <c r="B1247" i="26"/>
  <c r="A1247" i="26"/>
  <c r="C1246" i="26"/>
  <c r="B1246" i="26"/>
  <c r="C1245" i="26"/>
  <c r="B1245" i="26"/>
  <c r="C1244" i="26"/>
  <c r="B1244" i="26"/>
  <c r="C1243" i="26"/>
  <c r="B1243" i="26"/>
  <c r="C1242" i="26"/>
  <c r="B1242" i="26"/>
  <c r="C1241" i="26"/>
  <c r="B1241" i="26"/>
  <c r="A1241" i="26"/>
  <c r="C1240" i="26"/>
  <c r="B1240" i="26"/>
  <c r="C1239" i="26"/>
  <c r="B1239" i="26"/>
  <c r="A1239" i="26"/>
  <c r="C1238" i="26"/>
  <c r="B1238" i="26"/>
  <c r="B1237" i="26"/>
  <c r="C1236" i="26"/>
  <c r="B1236" i="26"/>
  <c r="C1235" i="26"/>
  <c r="A1235" i="26"/>
  <c r="C1234" i="26"/>
  <c r="B1234" i="26"/>
  <c r="C1233" i="26"/>
  <c r="B1233" i="26"/>
  <c r="C1232" i="26"/>
  <c r="C1231" i="26"/>
  <c r="B1231" i="26"/>
  <c r="C1230" i="26"/>
  <c r="B1230" i="26"/>
  <c r="A1230" i="26"/>
  <c r="C1229" i="26"/>
  <c r="B1229" i="26"/>
  <c r="C1228" i="26"/>
  <c r="B1228" i="26"/>
  <c r="C1227" i="26"/>
  <c r="B1227" i="26"/>
  <c r="C1226" i="26"/>
  <c r="B1226" i="26"/>
  <c r="C1225" i="26"/>
  <c r="B1225" i="26"/>
  <c r="A1225" i="26"/>
  <c r="K1220" i="26"/>
  <c r="D1220" i="26"/>
  <c r="A1219" i="26"/>
  <c r="C1212" i="26"/>
  <c r="B1212" i="26"/>
  <c r="C1211" i="26"/>
  <c r="B1211" i="26"/>
  <c r="A1211" i="26"/>
  <c r="C1210" i="26"/>
  <c r="B1210" i="26"/>
  <c r="C1209" i="26"/>
  <c r="B1209" i="26"/>
  <c r="C1208" i="26"/>
  <c r="B1208" i="26"/>
  <c r="C1207" i="26"/>
  <c r="B1207" i="26"/>
  <c r="C1206" i="26"/>
  <c r="B1206" i="26"/>
  <c r="C1205" i="26"/>
  <c r="B1205" i="26"/>
  <c r="A1205" i="26"/>
  <c r="C1204" i="26"/>
  <c r="B1204" i="26"/>
  <c r="C1203" i="26"/>
  <c r="B1203" i="26"/>
  <c r="C1202" i="26"/>
  <c r="B1202" i="26"/>
  <c r="C1201" i="26"/>
  <c r="B1201" i="26"/>
  <c r="C1200" i="26"/>
  <c r="B1200" i="26"/>
  <c r="C1199" i="26"/>
  <c r="B1199" i="26"/>
  <c r="A1199" i="26"/>
  <c r="C1198" i="26"/>
  <c r="B1198" i="26"/>
  <c r="C1197" i="26"/>
  <c r="B1197" i="26"/>
  <c r="A1197" i="26"/>
  <c r="C1196" i="26"/>
  <c r="B1196" i="26"/>
  <c r="C1195" i="26"/>
  <c r="B1195" i="26"/>
  <c r="C1194" i="26"/>
  <c r="B1194" i="26"/>
  <c r="C1193" i="26"/>
  <c r="B1193" i="26"/>
  <c r="A1193" i="26"/>
  <c r="C1192" i="26"/>
  <c r="B1192" i="26"/>
  <c r="C1191" i="26"/>
  <c r="B1191" i="26"/>
  <c r="C1190" i="26"/>
  <c r="B1190" i="26"/>
  <c r="C1189" i="26"/>
  <c r="B1189" i="26"/>
  <c r="C1188" i="26"/>
  <c r="B1188" i="26"/>
  <c r="A1188" i="26"/>
  <c r="C1187" i="26"/>
  <c r="B1187" i="26"/>
  <c r="C1186" i="26"/>
  <c r="B1186" i="26"/>
  <c r="C1185" i="26"/>
  <c r="B1185" i="26"/>
  <c r="C1184" i="26"/>
  <c r="B1184" i="26"/>
  <c r="C1183" i="26"/>
  <c r="B1183" i="26"/>
  <c r="A1183" i="26"/>
  <c r="K1178" i="26"/>
  <c r="D1178" i="26"/>
  <c r="A1177" i="26"/>
  <c r="C1170" i="26"/>
  <c r="B1170" i="26"/>
  <c r="C1169" i="26"/>
  <c r="B1169" i="26"/>
  <c r="A1169" i="26"/>
  <c r="C1168" i="26"/>
  <c r="B1168" i="26"/>
  <c r="C1167" i="26"/>
  <c r="B1167" i="26"/>
  <c r="C1166" i="26"/>
  <c r="B1166" i="26"/>
  <c r="C1165" i="26"/>
  <c r="B1165" i="26"/>
  <c r="C1164" i="26"/>
  <c r="B1164" i="26"/>
  <c r="C1163" i="26"/>
  <c r="B1163" i="26"/>
  <c r="A1163" i="26"/>
  <c r="C1162" i="26"/>
  <c r="B1162" i="26"/>
  <c r="C1161" i="26"/>
  <c r="B1161" i="26"/>
  <c r="C1160" i="26"/>
  <c r="B1160" i="26"/>
  <c r="C1159" i="26"/>
  <c r="B1159" i="26"/>
  <c r="C1158" i="26"/>
  <c r="B1158" i="26"/>
  <c r="C1157" i="26"/>
  <c r="B1157" i="26"/>
  <c r="A1157" i="26"/>
  <c r="C1156" i="26"/>
  <c r="B1156" i="26"/>
  <c r="C1155" i="26"/>
  <c r="B1155" i="26"/>
  <c r="A1155" i="26"/>
  <c r="C1154" i="26"/>
  <c r="B1154" i="26"/>
  <c r="B1153" i="26"/>
  <c r="C1152" i="26"/>
  <c r="B1152" i="26"/>
  <c r="C1151" i="26"/>
  <c r="B1151" i="26"/>
  <c r="A1151" i="26"/>
  <c r="C1150" i="26"/>
  <c r="B1150" i="26"/>
  <c r="C1149" i="26"/>
  <c r="B1149" i="26"/>
  <c r="C1148" i="26"/>
  <c r="B1148" i="26"/>
  <c r="C1147" i="26"/>
  <c r="B1147" i="26"/>
  <c r="C1146" i="26"/>
  <c r="B1146" i="26"/>
  <c r="A1146" i="26"/>
  <c r="C1145" i="26"/>
  <c r="B1145" i="26"/>
  <c r="C1144" i="26"/>
  <c r="B1144" i="26"/>
  <c r="C1143" i="26"/>
  <c r="B1143" i="26"/>
  <c r="C1142" i="26"/>
  <c r="B1142" i="26"/>
  <c r="C1141" i="26"/>
  <c r="B1141" i="26"/>
  <c r="A1141" i="26"/>
  <c r="K1136" i="26"/>
  <c r="D1136" i="26"/>
  <c r="A1135" i="26"/>
  <c r="C1128" i="26"/>
  <c r="B1128" i="26"/>
  <c r="C1127" i="26"/>
  <c r="B1127" i="26"/>
  <c r="A1127" i="26"/>
  <c r="C1126" i="26"/>
  <c r="B1126" i="26"/>
  <c r="C1125" i="26"/>
  <c r="B1125" i="26"/>
  <c r="C1124" i="26"/>
  <c r="B1124" i="26"/>
  <c r="C1123" i="26"/>
  <c r="B1123" i="26"/>
  <c r="C1122" i="26"/>
  <c r="B1122" i="26"/>
  <c r="C1121" i="26"/>
  <c r="B1121" i="26"/>
  <c r="A1121" i="26"/>
  <c r="C1120" i="26"/>
  <c r="B1120" i="26"/>
  <c r="C1119" i="26"/>
  <c r="B1119" i="26"/>
  <c r="C1118" i="26"/>
  <c r="B1118" i="26"/>
  <c r="C1117" i="26"/>
  <c r="B1117" i="26"/>
  <c r="C1116" i="26"/>
  <c r="B1116" i="26"/>
  <c r="C1115" i="26"/>
  <c r="B1115" i="26"/>
  <c r="A1115" i="26"/>
  <c r="C1114" i="26"/>
  <c r="B1114" i="26"/>
  <c r="C1113" i="26"/>
  <c r="B1113" i="26"/>
  <c r="A1113" i="26"/>
  <c r="C1112" i="26"/>
  <c r="B1112" i="26"/>
  <c r="C1111" i="26"/>
  <c r="B1111" i="26"/>
  <c r="C1110" i="26"/>
  <c r="B1110" i="26"/>
  <c r="C1109" i="26"/>
  <c r="B1109" i="26"/>
  <c r="A1109" i="26"/>
  <c r="C1108" i="26"/>
  <c r="B1108" i="26"/>
  <c r="C1107" i="26"/>
  <c r="B1107" i="26"/>
  <c r="C1106" i="26"/>
  <c r="B1106" i="26"/>
  <c r="C1105" i="26"/>
  <c r="B1105" i="26"/>
  <c r="C1104" i="26"/>
  <c r="B1104" i="26"/>
  <c r="A1104" i="26"/>
  <c r="C1103" i="26"/>
  <c r="B1103" i="26"/>
  <c r="C1102" i="26"/>
  <c r="B1102" i="26"/>
  <c r="C1101" i="26"/>
  <c r="B1101" i="26"/>
  <c r="C1100" i="26"/>
  <c r="B1100" i="26"/>
  <c r="C1099" i="26"/>
  <c r="B1099" i="26"/>
  <c r="A1099" i="26"/>
  <c r="K1094" i="26"/>
  <c r="D1094" i="26"/>
  <c r="A1093" i="26"/>
  <c r="C1086" i="26"/>
  <c r="B1086" i="26"/>
  <c r="C1085" i="26"/>
  <c r="B1085" i="26"/>
  <c r="A1085" i="26"/>
  <c r="C1084" i="26"/>
  <c r="B1084" i="26"/>
  <c r="C1083" i="26"/>
  <c r="B1083" i="26"/>
  <c r="C1082" i="26"/>
  <c r="B1082" i="26"/>
  <c r="C1081" i="26"/>
  <c r="B1081" i="26"/>
  <c r="C1080" i="26"/>
  <c r="B1080" i="26"/>
  <c r="C1079" i="26"/>
  <c r="B1079" i="26"/>
  <c r="A1079" i="26"/>
  <c r="C1078" i="26"/>
  <c r="B1078" i="26"/>
  <c r="C1077" i="26"/>
  <c r="B1077" i="26"/>
  <c r="C1076" i="26"/>
  <c r="B1076" i="26"/>
  <c r="C1075" i="26"/>
  <c r="B1075" i="26"/>
  <c r="C1074" i="26"/>
  <c r="B1074" i="26"/>
  <c r="C1073" i="26"/>
  <c r="B1073" i="26"/>
  <c r="A1073" i="26"/>
  <c r="C1072" i="26"/>
  <c r="B1072" i="26"/>
  <c r="C1071" i="26"/>
  <c r="B1071" i="26"/>
  <c r="A1071" i="26"/>
  <c r="C1070" i="26"/>
  <c r="B1070" i="26"/>
  <c r="B1069" i="26"/>
  <c r="C1068" i="26"/>
  <c r="B1068" i="26"/>
  <c r="C1067" i="26"/>
  <c r="B1067" i="26"/>
  <c r="A1067" i="26"/>
  <c r="C1066" i="26"/>
  <c r="B1066" i="26"/>
  <c r="C1065" i="26"/>
  <c r="B1065" i="26"/>
  <c r="C1064" i="26"/>
  <c r="B1064" i="26"/>
  <c r="C1063" i="26"/>
  <c r="B1063" i="26"/>
  <c r="C1062" i="26"/>
  <c r="B1062" i="26"/>
  <c r="A1062" i="26"/>
  <c r="C1061" i="26"/>
  <c r="B1061" i="26"/>
  <c r="C1060" i="26"/>
  <c r="B1060" i="26"/>
  <c r="C1059" i="26"/>
  <c r="B1059" i="26"/>
  <c r="C1058" i="26"/>
  <c r="B1058" i="26"/>
  <c r="C1057" i="26"/>
  <c r="B1057" i="26"/>
  <c r="A1057" i="26"/>
  <c r="K1052" i="26"/>
  <c r="D1052" i="26"/>
  <c r="A1051" i="26"/>
  <c r="C1044" i="26"/>
  <c r="B1044" i="26"/>
  <c r="C1043" i="26"/>
  <c r="B1043" i="26"/>
  <c r="A1043" i="26"/>
  <c r="C1042" i="26"/>
  <c r="B1042" i="26"/>
  <c r="C1041" i="26"/>
  <c r="B1041" i="26"/>
  <c r="C1040" i="26"/>
  <c r="B1040" i="26"/>
  <c r="C1039" i="26"/>
  <c r="B1039" i="26"/>
  <c r="C1038" i="26"/>
  <c r="B1038" i="26"/>
  <c r="C1037" i="26"/>
  <c r="B1037" i="26"/>
  <c r="A1037" i="26"/>
  <c r="C1036" i="26"/>
  <c r="B1036" i="26"/>
  <c r="C1035" i="26"/>
  <c r="B1035" i="26"/>
  <c r="C1034" i="26"/>
  <c r="B1034" i="26"/>
  <c r="C1033" i="26"/>
  <c r="B1033" i="26"/>
  <c r="C1032" i="26"/>
  <c r="B1032" i="26"/>
  <c r="C1031" i="26"/>
  <c r="B1031" i="26"/>
  <c r="A1031" i="26"/>
  <c r="C1030" i="26"/>
  <c r="B1030" i="26"/>
  <c r="C1029" i="26"/>
  <c r="B1029" i="26"/>
  <c r="A1029" i="26"/>
  <c r="C1028" i="26"/>
  <c r="B1028" i="26"/>
  <c r="C1027" i="26"/>
  <c r="B1027" i="26"/>
  <c r="C1026" i="26"/>
  <c r="B1026" i="26"/>
  <c r="C1025" i="26"/>
  <c r="B1025" i="26"/>
  <c r="A1025" i="26"/>
  <c r="C1024" i="26"/>
  <c r="B1024" i="26"/>
  <c r="C1023" i="26"/>
  <c r="B1023" i="26"/>
  <c r="C1022" i="26"/>
  <c r="B1022" i="26"/>
  <c r="C1021" i="26"/>
  <c r="B1021" i="26"/>
  <c r="C1020" i="26"/>
  <c r="B1020" i="26"/>
  <c r="A1020" i="26"/>
  <c r="C1019" i="26"/>
  <c r="B1019" i="26"/>
  <c r="C1018" i="26"/>
  <c r="B1018" i="26"/>
  <c r="C1017" i="26"/>
  <c r="B1017" i="26"/>
  <c r="C1016" i="26"/>
  <c r="B1016" i="26"/>
  <c r="C1015" i="26"/>
  <c r="B1015" i="26"/>
  <c r="A1015" i="26"/>
  <c r="K1010" i="26"/>
  <c r="D1010" i="26"/>
  <c r="A1009" i="26"/>
  <c r="C1002" i="26"/>
  <c r="B1002" i="26"/>
  <c r="C1001" i="26"/>
  <c r="B1001" i="26"/>
  <c r="A1001" i="26"/>
  <c r="C1000" i="26"/>
  <c r="B1000" i="26"/>
  <c r="C999" i="26"/>
  <c r="B999" i="26"/>
  <c r="C998" i="26"/>
  <c r="B998" i="26"/>
  <c r="C997" i="26"/>
  <c r="B997" i="26"/>
  <c r="C996" i="26"/>
  <c r="B996" i="26"/>
  <c r="C995" i="26"/>
  <c r="B995" i="26"/>
  <c r="A995" i="26"/>
  <c r="C994" i="26"/>
  <c r="B994" i="26"/>
  <c r="C993" i="26"/>
  <c r="B993" i="26"/>
  <c r="C992" i="26"/>
  <c r="B992" i="26"/>
  <c r="C991" i="26"/>
  <c r="B991" i="26"/>
  <c r="C990" i="26"/>
  <c r="B990" i="26"/>
  <c r="C989" i="26"/>
  <c r="B989" i="26"/>
  <c r="A989" i="26"/>
  <c r="C988" i="26"/>
  <c r="B988" i="26"/>
  <c r="C987" i="26"/>
  <c r="B987" i="26"/>
  <c r="A987" i="26"/>
  <c r="C986" i="26"/>
  <c r="B986" i="26"/>
  <c r="B985" i="26"/>
  <c r="C984" i="26"/>
  <c r="B984" i="26"/>
  <c r="C983" i="26"/>
  <c r="B983" i="26"/>
  <c r="A983" i="26"/>
  <c r="C982" i="26"/>
  <c r="B982" i="26"/>
  <c r="C981" i="26"/>
  <c r="B981" i="26"/>
  <c r="C980" i="26"/>
  <c r="B980" i="26"/>
  <c r="C979" i="26"/>
  <c r="B979" i="26"/>
  <c r="C978" i="26"/>
  <c r="B978" i="26"/>
  <c r="A978" i="26"/>
  <c r="C977" i="26"/>
  <c r="B977" i="26"/>
  <c r="C976" i="26"/>
  <c r="B976" i="26"/>
  <c r="C975" i="26"/>
  <c r="B975" i="26"/>
  <c r="C974" i="26"/>
  <c r="B974" i="26"/>
  <c r="C973" i="26"/>
  <c r="B973" i="26"/>
  <c r="A973" i="26"/>
  <c r="K968" i="26"/>
  <c r="D968" i="26"/>
  <c r="A967" i="26"/>
  <c r="C960" i="26"/>
  <c r="B960" i="26"/>
  <c r="C959" i="26"/>
  <c r="B959" i="26"/>
  <c r="A959" i="26"/>
  <c r="C958" i="26"/>
  <c r="B958" i="26"/>
  <c r="C957" i="26"/>
  <c r="B957" i="26"/>
  <c r="C956" i="26"/>
  <c r="B956" i="26"/>
  <c r="C955" i="26"/>
  <c r="B955" i="26"/>
  <c r="C954" i="26"/>
  <c r="B954" i="26"/>
  <c r="C953" i="26"/>
  <c r="B953" i="26"/>
  <c r="A953" i="26"/>
  <c r="C952" i="26"/>
  <c r="B952" i="26"/>
  <c r="C951" i="26"/>
  <c r="B951" i="26"/>
  <c r="C950" i="26"/>
  <c r="B950" i="26"/>
  <c r="C949" i="26"/>
  <c r="B949" i="26"/>
  <c r="C948" i="26"/>
  <c r="B948" i="26"/>
  <c r="C947" i="26"/>
  <c r="B947" i="26"/>
  <c r="A947" i="26"/>
  <c r="C946" i="26"/>
  <c r="B946" i="26"/>
  <c r="C945" i="26"/>
  <c r="B945" i="26"/>
  <c r="A945" i="26"/>
  <c r="C944" i="26"/>
  <c r="B944" i="26"/>
  <c r="C943" i="26"/>
  <c r="B943" i="26"/>
  <c r="C942" i="26"/>
  <c r="B942" i="26"/>
  <c r="C941" i="26"/>
  <c r="B941" i="26"/>
  <c r="A941" i="26"/>
  <c r="C940" i="26"/>
  <c r="B940" i="26"/>
  <c r="C939" i="26"/>
  <c r="B939" i="26"/>
  <c r="C938" i="26"/>
  <c r="B938" i="26"/>
  <c r="C937" i="26"/>
  <c r="B937" i="26"/>
  <c r="C936" i="26"/>
  <c r="B936" i="26"/>
  <c r="A936" i="26"/>
  <c r="C935" i="26"/>
  <c r="B935" i="26"/>
  <c r="C934" i="26"/>
  <c r="B934" i="26"/>
  <c r="C933" i="26"/>
  <c r="B933" i="26"/>
  <c r="C932" i="26"/>
  <c r="B932" i="26"/>
  <c r="C931" i="26"/>
  <c r="B931" i="26"/>
  <c r="A931" i="26"/>
  <c r="K926" i="26"/>
  <c r="D926" i="26"/>
  <c r="A925" i="26"/>
  <c r="C918" i="26"/>
  <c r="B918" i="26"/>
  <c r="C917" i="26"/>
  <c r="B917" i="26"/>
  <c r="A917" i="26"/>
  <c r="C916" i="26"/>
  <c r="B916" i="26"/>
  <c r="C915" i="26"/>
  <c r="B915" i="26"/>
  <c r="C914" i="26"/>
  <c r="B914" i="26"/>
  <c r="C913" i="26"/>
  <c r="B913" i="26"/>
  <c r="C912" i="26"/>
  <c r="B912" i="26"/>
  <c r="C911" i="26"/>
  <c r="B911" i="26"/>
  <c r="A911" i="26"/>
  <c r="C910" i="26"/>
  <c r="B910" i="26"/>
  <c r="C909" i="26"/>
  <c r="B909" i="26"/>
  <c r="C908" i="26"/>
  <c r="B908" i="26"/>
  <c r="C907" i="26"/>
  <c r="B907" i="26"/>
  <c r="C906" i="26"/>
  <c r="B906" i="26"/>
  <c r="C905" i="26"/>
  <c r="B905" i="26"/>
  <c r="A905" i="26"/>
  <c r="C904" i="26"/>
  <c r="B904" i="26"/>
  <c r="C903" i="26"/>
  <c r="B903" i="26"/>
  <c r="A903" i="26"/>
  <c r="C902" i="26"/>
  <c r="B902" i="26"/>
  <c r="B901" i="26"/>
  <c r="C900" i="26"/>
  <c r="B900" i="26"/>
  <c r="C899" i="26"/>
  <c r="B899" i="26"/>
  <c r="A899" i="26"/>
  <c r="C898" i="26"/>
  <c r="B898" i="26"/>
  <c r="C897" i="26"/>
  <c r="B897" i="26"/>
  <c r="C896" i="26"/>
  <c r="B896" i="26"/>
  <c r="C895" i="26"/>
  <c r="B895" i="26"/>
  <c r="C894" i="26"/>
  <c r="B894" i="26"/>
  <c r="A894" i="26"/>
  <c r="C893" i="26"/>
  <c r="B893" i="26"/>
  <c r="C892" i="26"/>
  <c r="B892" i="26"/>
  <c r="C891" i="26"/>
  <c r="B891" i="26"/>
  <c r="C890" i="26"/>
  <c r="B890" i="26"/>
  <c r="C889" i="26"/>
  <c r="B889" i="26"/>
  <c r="A889" i="26"/>
  <c r="K884" i="26"/>
  <c r="D884" i="26"/>
  <c r="A883" i="26"/>
  <c r="C876" i="26"/>
  <c r="B876" i="26"/>
  <c r="C875" i="26"/>
  <c r="B875" i="26"/>
  <c r="A875" i="26"/>
  <c r="C874" i="26"/>
  <c r="B874" i="26"/>
  <c r="C873" i="26"/>
  <c r="B873" i="26"/>
  <c r="C872" i="26"/>
  <c r="B872" i="26"/>
  <c r="C871" i="26"/>
  <c r="B871" i="26"/>
  <c r="C870" i="26"/>
  <c r="B870" i="26"/>
  <c r="C869" i="26"/>
  <c r="B869" i="26"/>
  <c r="A869" i="26"/>
  <c r="C868" i="26"/>
  <c r="B868" i="26"/>
  <c r="C867" i="26"/>
  <c r="B867" i="26"/>
  <c r="C866" i="26"/>
  <c r="B866" i="26"/>
  <c r="C865" i="26"/>
  <c r="B865" i="26"/>
  <c r="C864" i="26"/>
  <c r="B864" i="26"/>
  <c r="C863" i="26"/>
  <c r="B863" i="26"/>
  <c r="A863" i="26"/>
  <c r="C862" i="26"/>
  <c r="B862" i="26"/>
  <c r="C861" i="26"/>
  <c r="B861" i="26"/>
  <c r="A861" i="26"/>
  <c r="C860" i="26"/>
  <c r="B860" i="26"/>
  <c r="C859" i="26"/>
  <c r="B859" i="26"/>
  <c r="C858" i="26"/>
  <c r="B858" i="26"/>
  <c r="C857" i="26"/>
  <c r="B857" i="26"/>
  <c r="A857" i="26"/>
  <c r="C856" i="26"/>
  <c r="B856" i="26"/>
  <c r="C855" i="26"/>
  <c r="B855" i="26"/>
  <c r="C854" i="26"/>
  <c r="B854" i="26"/>
  <c r="C853" i="26"/>
  <c r="B853" i="26"/>
  <c r="C852" i="26"/>
  <c r="B852" i="26"/>
  <c r="A852" i="26"/>
  <c r="C851" i="26"/>
  <c r="B851" i="26"/>
  <c r="C850" i="26"/>
  <c r="B850" i="26"/>
  <c r="C849" i="26"/>
  <c r="B849" i="26"/>
  <c r="C848" i="26"/>
  <c r="B848" i="26"/>
  <c r="C847" i="26"/>
  <c r="B847" i="26"/>
  <c r="A847" i="26"/>
  <c r="K842" i="26"/>
  <c r="D842" i="26"/>
  <c r="A841" i="26"/>
  <c r="C834" i="26"/>
  <c r="B834" i="26"/>
  <c r="C833" i="26"/>
  <c r="B833" i="26"/>
  <c r="A833" i="26"/>
  <c r="C832" i="26"/>
  <c r="B832" i="26"/>
  <c r="C831" i="26"/>
  <c r="B831" i="26"/>
  <c r="C830" i="26"/>
  <c r="B830" i="26"/>
  <c r="C829" i="26"/>
  <c r="B829" i="26"/>
  <c r="C828" i="26"/>
  <c r="B828" i="26"/>
  <c r="C827" i="26"/>
  <c r="B827" i="26"/>
  <c r="A827" i="26"/>
  <c r="C826" i="26"/>
  <c r="B826" i="26"/>
  <c r="C825" i="26"/>
  <c r="B825" i="26"/>
  <c r="C824" i="26"/>
  <c r="B824" i="26"/>
  <c r="C823" i="26"/>
  <c r="B823" i="26"/>
  <c r="C822" i="26"/>
  <c r="B822" i="26"/>
  <c r="C821" i="26"/>
  <c r="B821" i="26"/>
  <c r="A821" i="26"/>
  <c r="C820" i="26"/>
  <c r="B820" i="26"/>
  <c r="C819" i="26"/>
  <c r="B819" i="26"/>
  <c r="A819" i="26"/>
  <c r="C818" i="26"/>
  <c r="B818" i="26"/>
  <c r="B817" i="26"/>
  <c r="C816" i="26"/>
  <c r="B816" i="26"/>
  <c r="C815" i="26"/>
  <c r="B815" i="26"/>
  <c r="A815" i="26"/>
  <c r="C814" i="26"/>
  <c r="B814" i="26"/>
  <c r="C813" i="26"/>
  <c r="B813" i="26"/>
  <c r="C812" i="26"/>
  <c r="B812" i="26"/>
  <c r="C811" i="26"/>
  <c r="B811" i="26"/>
  <c r="C810" i="26"/>
  <c r="B810" i="26"/>
  <c r="A810" i="26"/>
  <c r="C809" i="26"/>
  <c r="B809" i="26"/>
  <c r="C808" i="26"/>
  <c r="B808" i="26"/>
  <c r="C807" i="26"/>
  <c r="B807" i="26"/>
  <c r="C806" i="26"/>
  <c r="B806" i="26"/>
  <c r="C805" i="26"/>
  <c r="B805" i="26"/>
  <c r="A805" i="26"/>
  <c r="K800" i="26"/>
  <c r="D800" i="26"/>
  <c r="A799" i="26"/>
  <c r="C792" i="26"/>
  <c r="B792" i="26"/>
  <c r="C791" i="26"/>
  <c r="B791" i="26"/>
  <c r="A791" i="26"/>
  <c r="C790" i="26"/>
  <c r="C789" i="26"/>
  <c r="B789" i="26"/>
  <c r="C788" i="26"/>
  <c r="B788" i="26"/>
  <c r="C787" i="26"/>
  <c r="B787" i="26"/>
  <c r="C786" i="26"/>
  <c r="C785" i="26"/>
  <c r="B785" i="26"/>
  <c r="A785" i="26"/>
  <c r="C784" i="26"/>
  <c r="B784" i="26"/>
  <c r="C783" i="26"/>
  <c r="B783" i="26"/>
  <c r="C782" i="26"/>
  <c r="B782" i="26"/>
  <c r="C781" i="26"/>
  <c r="C780" i="26"/>
  <c r="B780" i="26"/>
  <c r="C779" i="26"/>
  <c r="B779" i="26"/>
  <c r="A779" i="26"/>
  <c r="C778" i="26"/>
  <c r="C777" i="26"/>
  <c r="B777" i="26"/>
  <c r="A777" i="26"/>
  <c r="C776" i="26"/>
  <c r="B776" i="26"/>
  <c r="C775" i="26"/>
  <c r="B775" i="26"/>
  <c r="C774" i="26"/>
  <c r="B774" i="26"/>
  <c r="C773" i="26"/>
  <c r="A773" i="26"/>
  <c r="C772" i="26"/>
  <c r="B772" i="26"/>
  <c r="C771" i="26"/>
  <c r="B771" i="26"/>
  <c r="C770" i="26"/>
  <c r="C769" i="26"/>
  <c r="B769" i="26"/>
  <c r="C768" i="26"/>
  <c r="B768" i="26"/>
  <c r="A768" i="26"/>
  <c r="C767" i="26"/>
  <c r="C766" i="26"/>
  <c r="B766" i="26"/>
  <c r="C765" i="26"/>
  <c r="B765" i="26"/>
  <c r="C764" i="26"/>
  <c r="B764" i="26"/>
  <c r="C763" i="26"/>
  <c r="B763" i="26"/>
  <c r="A763" i="26"/>
  <c r="K758" i="26"/>
  <c r="D758" i="26"/>
  <c r="A757" i="26"/>
  <c r="C750" i="26"/>
  <c r="B750" i="26"/>
  <c r="C749" i="26"/>
  <c r="B749" i="26"/>
  <c r="A749" i="26"/>
  <c r="C748" i="26"/>
  <c r="B748" i="26"/>
  <c r="C747" i="26"/>
  <c r="B747" i="26"/>
  <c r="C746" i="26"/>
  <c r="B746" i="26"/>
  <c r="C745" i="26"/>
  <c r="B745" i="26"/>
  <c r="C744" i="26"/>
  <c r="B744" i="26"/>
  <c r="C743" i="26"/>
  <c r="B743" i="26"/>
  <c r="A743" i="26"/>
  <c r="C742" i="26"/>
  <c r="B742" i="26"/>
  <c r="C741" i="26"/>
  <c r="B741" i="26"/>
  <c r="C740" i="26"/>
  <c r="B740" i="26"/>
  <c r="C739" i="26"/>
  <c r="B739" i="26"/>
  <c r="C738" i="26"/>
  <c r="B738" i="26"/>
  <c r="C737" i="26"/>
  <c r="B737" i="26"/>
  <c r="A737" i="26"/>
  <c r="C736" i="26"/>
  <c r="B736" i="26"/>
  <c r="C735" i="26"/>
  <c r="B735" i="26"/>
  <c r="A735" i="26"/>
  <c r="C734" i="26"/>
  <c r="B734" i="26"/>
  <c r="C733" i="26"/>
  <c r="C732" i="26"/>
  <c r="B732" i="26"/>
  <c r="C731" i="26"/>
  <c r="B731" i="26"/>
  <c r="A731" i="26"/>
  <c r="C730" i="26"/>
  <c r="B730" i="26"/>
  <c r="C729" i="26"/>
  <c r="B729" i="26"/>
  <c r="C728" i="26"/>
  <c r="B728" i="26"/>
  <c r="C727" i="26"/>
  <c r="B727" i="26"/>
  <c r="C726" i="26"/>
  <c r="B726" i="26"/>
  <c r="A726" i="26"/>
  <c r="C725" i="26"/>
  <c r="B725" i="26"/>
  <c r="C724" i="26"/>
  <c r="B724" i="26"/>
  <c r="C723" i="26"/>
  <c r="B723" i="26"/>
  <c r="C722" i="26"/>
  <c r="B722" i="26"/>
  <c r="C721" i="26"/>
  <c r="B721" i="26"/>
  <c r="A721" i="26"/>
  <c r="K716" i="26"/>
  <c r="D716" i="26"/>
  <c r="A715" i="26"/>
  <c r="C708" i="26"/>
  <c r="B708" i="26"/>
  <c r="C707" i="26"/>
  <c r="B707" i="26"/>
  <c r="A707" i="26"/>
  <c r="C706" i="26"/>
  <c r="B706" i="26"/>
  <c r="C705" i="26"/>
  <c r="B705" i="26"/>
  <c r="C704" i="26"/>
  <c r="B704" i="26"/>
  <c r="C703" i="26"/>
  <c r="B703" i="26"/>
  <c r="C702" i="26"/>
  <c r="B702" i="26"/>
  <c r="C701" i="26"/>
  <c r="B701" i="26"/>
  <c r="A701" i="26"/>
  <c r="C700" i="26"/>
  <c r="B700" i="26"/>
  <c r="C699" i="26"/>
  <c r="B699" i="26"/>
  <c r="C698" i="26"/>
  <c r="B698" i="26"/>
  <c r="C697" i="26"/>
  <c r="B697" i="26"/>
  <c r="C696" i="26"/>
  <c r="B696" i="26"/>
  <c r="C695" i="26"/>
  <c r="B695" i="26"/>
  <c r="A695" i="26"/>
  <c r="C694" i="26"/>
  <c r="B694" i="26"/>
  <c r="C693" i="26"/>
  <c r="B693" i="26"/>
  <c r="A693" i="26"/>
  <c r="C692" i="26"/>
  <c r="B692" i="26"/>
  <c r="C691" i="26"/>
  <c r="B691" i="26"/>
  <c r="C690" i="26"/>
  <c r="B690" i="26"/>
  <c r="C689" i="26"/>
  <c r="B689" i="26"/>
  <c r="A689" i="26"/>
  <c r="C688" i="26"/>
  <c r="B688" i="26"/>
  <c r="C687" i="26"/>
  <c r="B687" i="26"/>
  <c r="C686" i="26"/>
  <c r="B686" i="26"/>
  <c r="C685" i="26"/>
  <c r="B685" i="26"/>
  <c r="C684" i="26"/>
  <c r="B684" i="26"/>
  <c r="A684" i="26"/>
  <c r="C683" i="26"/>
  <c r="B683" i="26"/>
  <c r="C682" i="26"/>
  <c r="B682" i="26"/>
  <c r="C681" i="26"/>
  <c r="B681" i="26"/>
  <c r="C680" i="26"/>
  <c r="B680" i="26"/>
  <c r="C679" i="26"/>
  <c r="B679" i="26"/>
  <c r="A679" i="26"/>
  <c r="K674" i="26"/>
  <c r="D674" i="26"/>
  <c r="A673" i="26"/>
  <c r="C666" i="26"/>
  <c r="B666" i="26"/>
  <c r="C665" i="26"/>
  <c r="B665" i="26"/>
  <c r="A665" i="26"/>
  <c r="C664" i="26"/>
  <c r="B664" i="26"/>
  <c r="C663" i="26"/>
  <c r="B663" i="26"/>
  <c r="C662" i="26"/>
  <c r="B662" i="26"/>
  <c r="C661" i="26"/>
  <c r="B661" i="26"/>
  <c r="C660" i="26"/>
  <c r="B660" i="26"/>
  <c r="C659" i="26"/>
  <c r="B659" i="26"/>
  <c r="A659" i="26"/>
  <c r="C658" i="26"/>
  <c r="B658" i="26"/>
  <c r="C657" i="26"/>
  <c r="B657" i="26"/>
  <c r="C656" i="26"/>
  <c r="B656" i="26"/>
  <c r="C655" i="26"/>
  <c r="B655" i="26"/>
  <c r="C654" i="26"/>
  <c r="B654" i="26"/>
  <c r="C653" i="26"/>
  <c r="B653" i="26"/>
  <c r="A653" i="26"/>
  <c r="C652" i="26"/>
  <c r="B652" i="26"/>
  <c r="C651" i="26"/>
  <c r="B651" i="26"/>
  <c r="A651" i="26"/>
  <c r="C650" i="26"/>
  <c r="B650" i="26"/>
  <c r="C649" i="26"/>
  <c r="C648" i="26"/>
  <c r="B648" i="26"/>
  <c r="C647" i="26"/>
  <c r="B647" i="26"/>
  <c r="A647" i="26"/>
  <c r="C646" i="26"/>
  <c r="B646" i="26"/>
  <c r="C645" i="26"/>
  <c r="B645" i="26"/>
  <c r="C644" i="26"/>
  <c r="B644" i="26"/>
  <c r="C643" i="26"/>
  <c r="B643" i="26"/>
  <c r="C642" i="26"/>
  <c r="B642" i="26"/>
  <c r="A642" i="26"/>
  <c r="C641" i="26"/>
  <c r="B641" i="26"/>
  <c r="C640" i="26"/>
  <c r="B640" i="26"/>
  <c r="C639" i="26"/>
  <c r="B639" i="26"/>
  <c r="C638" i="26"/>
  <c r="B638" i="26"/>
  <c r="C637" i="26"/>
  <c r="B637" i="26"/>
  <c r="A637" i="26"/>
  <c r="K632" i="26"/>
  <c r="D632" i="26"/>
  <c r="A631" i="26"/>
  <c r="C624" i="26"/>
  <c r="B624" i="26"/>
  <c r="C623" i="26"/>
  <c r="B623" i="26"/>
  <c r="A623" i="26"/>
  <c r="C622" i="26"/>
  <c r="B622" i="26"/>
  <c r="C621" i="26"/>
  <c r="B621" i="26"/>
  <c r="C620" i="26"/>
  <c r="B620" i="26"/>
  <c r="C619" i="26"/>
  <c r="B619" i="26"/>
  <c r="C618" i="26"/>
  <c r="B618" i="26"/>
  <c r="C617" i="26"/>
  <c r="B617" i="26"/>
  <c r="A617" i="26"/>
  <c r="C616" i="26"/>
  <c r="B616" i="26"/>
  <c r="C615" i="26"/>
  <c r="B615" i="26"/>
  <c r="C614" i="26"/>
  <c r="B614" i="26"/>
  <c r="C613" i="26"/>
  <c r="B613" i="26"/>
  <c r="C612" i="26"/>
  <c r="B612" i="26"/>
  <c r="C611" i="26"/>
  <c r="B611" i="26"/>
  <c r="A611" i="26"/>
  <c r="C610" i="26"/>
  <c r="B610" i="26"/>
  <c r="C609" i="26"/>
  <c r="B609" i="26"/>
  <c r="A609" i="26"/>
  <c r="C608" i="26"/>
  <c r="B608" i="26"/>
  <c r="C607" i="26"/>
  <c r="B607" i="26"/>
  <c r="C606" i="26"/>
  <c r="B606" i="26"/>
  <c r="C605" i="26"/>
  <c r="B605" i="26"/>
  <c r="A605" i="26"/>
  <c r="C604" i="26"/>
  <c r="B604" i="26"/>
  <c r="C603" i="26"/>
  <c r="B603" i="26"/>
  <c r="C602" i="26"/>
  <c r="B602" i="26"/>
  <c r="C601" i="26"/>
  <c r="B601" i="26"/>
  <c r="C600" i="26"/>
  <c r="B600" i="26"/>
  <c r="A600" i="26"/>
  <c r="C599" i="26"/>
  <c r="B599" i="26"/>
  <c r="C598" i="26"/>
  <c r="B598" i="26"/>
  <c r="C597" i="26"/>
  <c r="B597" i="26"/>
  <c r="C596" i="26"/>
  <c r="B596" i="26"/>
  <c r="C595" i="26"/>
  <c r="B595" i="26"/>
  <c r="A595" i="26"/>
  <c r="K590" i="26"/>
  <c r="D590" i="26"/>
  <c r="A589" i="26"/>
  <c r="C582" i="26"/>
  <c r="B582" i="26"/>
  <c r="C581" i="26"/>
  <c r="B581" i="26"/>
  <c r="A581" i="26"/>
  <c r="C580" i="26"/>
  <c r="B580" i="26"/>
  <c r="C579" i="26"/>
  <c r="B579" i="26"/>
  <c r="C578" i="26"/>
  <c r="B578" i="26"/>
  <c r="C577" i="26"/>
  <c r="B577" i="26"/>
  <c r="C576" i="26"/>
  <c r="B576" i="26"/>
  <c r="C575" i="26"/>
  <c r="B575" i="26"/>
  <c r="A575" i="26"/>
  <c r="C574" i="26"/>
  <c r="B574" i="26"/>
  <c r="C573" i="26"/>
  <c r="B573" i="26"/>
  <c r="C572" i="26"/>
  <c r="B572" i="26"/>
  <c r="C571" i="26"/>
  <c r="B571" i="26"/>
  <c r="C570" i="26"/>
  <c r="B570" i="26"/>
  <c r="C569" i="26"/>
  <c r="B569" i="26"/>
  <c r="A569" i="26"/>
  <c r="C568" i="26"/>
  <c r="B568" i="26"/>
  <c r="C567" i="26"/>
  <c r="B567" i="26"/>
  <c r="A567" i="26"/>
  <c r="C566" i="26"/>
  <c r="B566" i="26"/>
  <c r="C565" i="26"/>
  <c r="C564" i="26"/>
  <c r="B564" i="26"/>
  <c r="C563" i="26"/>
  <c r="B563" i="26"/>
  <c r="A563" i="26"/>
  <c r="C562" i="26"/>
  <c r="B562" i="26"/>
  <c r="C561" i="26"/>
  <c r="B561" i="26"/>
  <c r="C560" i="26"/>
  <c r="B560" i="26"/>
  <c r="C559" i="26"/>
  <c r="B559" i="26"/>
  <c r="C558" i="26"/>
  <c r="B558" i="26"/>
  <c r="A558" i="26"/>
  <c r="C557" i="26"/>
  <c r="B557" i="26"/>
  <c r="C556" i="26"/>
  <c r="B556" i="26"/>
  <c r="C555" i="26"/>
  <c r="B555" i="26"/>
  <c r="C554" i="26"/>
  <c r="B554" i="26"/>
  <c r="C553" i="26"/>
  <c r="B553" i="26"/>
  <c r="A553" i="26"/>
  <c r="K548" i="26"/>
  <c r="D548" i="26"/>
  <c r="A547" i="26"/>
  <c r="C540" i="26"/>
  <c r="B540" i="26"/>
  <c r="C539" i="26"/>
  <c r="B539" i="26"/>
  <c r="A539" i="26"/>
  <c r="C538" i="26"/>
  <c r="B538" i="26"/>
  <c r="C537" i="26"/>
  <c r="B537" i="26"/>
  <c r="C536" i="26"/>
  <c r="B536" i="26"/>
  <c r="C535" i="26"/>
  <c r="B535" i="26"/>
  <c r="C534" i="26"/>
  <c r="B534" i="26"/>
  <c r="C533" i="26"/>
  <c r="B533" i="26"/>
  <c r="A533" i="26"/>
  <c r="C532" i="26"/>
  <c r="B532" i="26"/>
  <c r="C531" i="26"/>
  <c r="B531" i="26"/>
  <c r="C530" i="26"/>
  <c r="B530" i="26"/>
  <c r="C529" i="26"/>
  <c r="B529" i="26"/>
  <c r="C528" i="26"/>
  <c r="B528" i="26"/>
  <c r="C527" i="26"/>
  <c r="B527" i="26"/>
  <c r="A527" i="26"/>
  <c r="C526" i="26"/>
  <c r="B526" i="26"/>
  <c r="C525" i="26"/>
  <c r="B525" i="26"/>
  <c r="A525" i="26"/>
  <c r="C524" i="26"/>
  <c r="B524" i="26"/>
  <c r="C523" i="26"/>
  <c r="B523" i="26"/>
  <c r="C522" i="26"/>
  <c r="B522" i="26"/>
  <c r="C521" i="26"/>
  <c r="B521" i="26"/>
  <c r="A521" i="26"/>
  <c r="C520" i="26"/>
  <c r="B520" i="26"/>
  <c r="C519" i="26"/>
  <c r="B519" i="26"/>
  <c r="C518" i="26"/>
  <c r="B518" i="26"/>
  <c r="C517" i="26"/>
  <c r="B517" i="26"/>
  <c r="C516" i="26"/>
  <c r="B516" i="26"/>
  <c r="A516" i="26"/>
  <c r="C515" i="26"/>
  <c r="B515" i="26"/>
  <c r="C514" i="26"/>
  <c r="B514" i="26"/>
  <c r="C513" i="26"/>
  <c r="B513" i="26"/>
  <c r="C512" i="26"/>
  <c r="B512" i="26"/>
  <c r="C511" i="26"/>
  <c r="B511" i="26"/>
  <c r="A511" i="26"/>
  <c r="K506" i="26"/>
  <c r="D506" i="26"/>
  <c r="A505" i="26"/>
  <c r="C498" i="26"/>
  <c r="B498" i="26"/>
  <c r="C497" i="26"/>
  <c r="B497" i="26"/>
  <c r="A497" i="26"/>
  <c r="C496" i="26"/>
  <c r="B496" i="26"/>
  <c r="C495" i="26"/>
  <c r="B495" i="26"/>
  <c r="C494" i="26"/>
  <c r="B494" i="26"/>
  <c r="C493" i="26"/>
  <c r="B493" i="26"/>
  <c r="C492" i="26"/>
  <c r="B492" i="26"/>
  <c r="C491" i="26"/>
  <c r="B491" i="26"/>
  <c r="A491" i="26"/>
  <c r="C490" i="26"/>
  <c r="B490" i="26"/>
  <c r="C489" i="26"/>
  <c r="B489" i="26"/>
  <c r="C488" i="26"/>
  <c r="B488" i="26"/>
  <c r="C487" i="26"/>
  <c r="B487" i="26"/>
  <c r="C486" i="26"/>
  <c r="B486" i="26"/>
  <c r="C485" i="26"/>
  <c r="B485" i="26"/>
  <c r="A485" i="26"/>
  <c r="C484" i="26"/>
  <c r="B484" i="26"/>
  <c r="C483" i="26"/>
  <c r="B483" i="26"/>
  <c r="A483" i="26"/>
  <c r="C482" i="26"/>
  <c r="B482" i="26"/>
  <c r="C481" i="26"/>
  <c r="C480" i="26"/>
  <c r="B480" i="26"/>
  <c r="C479" i="26"/>
  <c r="B479" i="26"/>
  <c r="A479" i="26"/>
  <c r="C478" i="26"/>
  <c r="B478" i="26"/>
  <c r="C477" i="26"/>
  <c r="B477" i="26"/>
  <c r="C476" i="26"/>
  <c r="B476" i="26"/>
  <c r="C475" i="26"/>
  <c r="B475" i="26"/>
  <c r="C474" i="26"/>
  <c r="B474" i="26"/>
  <c r="A474" i="26"/>
  <c r="C473" i="26"/>
  <c r="B473" i="26"/>
  <c r="C472" i="26"/>
  <c r="B472" i="26"/>
  <c r="C471" i="26"/>
  <c r="B471" i="26"/>
  <c r="C470" i="26"/>
  <c r="B470" i="26"/>
  <c r="C469" i="26"/>
  <c r="B469" i="26"/>
  <c r="A469" i="26"/>
  <c r="K464" i="26"/>
  <c r="D464" i="26"/>
  <c r="A463" i="26"/>
  <c r="C456" i="26"/>
  <c r="B456" i="26"/>
  <c r="C455" i="26"/>
  <c r="B455" i="26"/>
  <c r="A455" i="26"/>
  <c r="C454" i="26"/>
  <c r="B454" i="26"/>
  <c r="C453" i="26"/>
  <c r="B453" i="26"/>
  <c r="C452" i="26"/>
  <c r="B452" i="26"/>
  <c r="C451" i="26"/>
  <c r="B451" i="26"/>
  <c r="C450" i="26"/>
  <c r="B450" i="26"/>
  <c r="C449" i="26"/>
  <c r="B449" i="26"/>
  <c r="A449" i="26"/>
  <c r="C448" i="26"/>
  <c r="B448" i="26"/>
  <c r="C447" i="26"/>
  <c r="B447" i="26"/>
  <c r="C446" i="26"/>
  <c r="B446" i="26"/>
  <c r="C445" i="26"/>
  <c r="B445" i="26"/>
  <c r="C444" i="26"/>
  <c r="B444" i="26"/>
  <c r="C443" i="26"/>
  <c r="B443" i="26"/>
  <c r="A443" i="26"/>
  <c r="C442" i="26"/>
  <c r="B442" i="26"/>
  <c r="C441" i="26"/>
  <c r="B441" i="26"/>
  <c r="A441" i="26"/>
  <c r="C440" i="26"/>
  <c r="B440" i="26"/>
  <c r="C439" i="26"/>
  <c r="B439" i="26"/>
  <c r="C438" i="26"/>
  <c r="B438" i="26"/>
  <c r="C437" i="26"/>
  <c r="B437" i="26"/>
  <c r="A437" i="26"/>
  <c r="C436" i="26"/>
  <c r="B436" i="26"/>
  <c r="C435" i="26"/>
  <c r="B435" i="26"/>
  <c r="C434" i="26"/>
  <c r="B434" i="26"/>
  <c r="C433" i="26"/>
  <c r="B433" i="26"/>
  <c r="C432" i="26"/>
  <c r="B432" i="26"/>
  <c r="A432" i="26"/>
  <c r="C431" i="26"/>
  <c r="B431" i="26"/>
  <c r="C430" i="26"/>
  <c r="B430" i="26"/>
  <c r="C429" i="26"/>
  <c r="B429" i="26"/>
  <c r="C428" i="26"/>
  <c r="B428" i="26"/>
  <c r="C427" i="26"/>
  <c r="B427" i="26"/>
  <c r="A427" i="26"/>
  <c r="K422" i="26"/>
  <c r="D422" i="26"/>
  <c r="A421" i="26"/>
  <c r="C414" i="26"/>
  <c r="B414" i="26"/>
  <c r="C413" i="26"/>
  <c r="B413" i="26"/>
  <c r="A413" i="26"/>
  <c r="C412" i="26"/>
  <c r="B412" i="26"/>
  <c r="C411" i="26"/>
  <c r="B411" i="26"/>
  <c r="C410" i="26"/>
  <c r="B410" i="26"/>
  <c r="C409" i="26"/>
  <c r="B409" i="26"/>
  <c r="C408" i="26"/>
  <c r="B408" i="26"/>
  <c r="C407" i="26"/>
  <c r="B407" i="26"/>
  <c r="A407" i="26"/>
  <c r="C406" i="26"/>
  <c r="B406" i="26"/>
  <c r="C405" i="26"/>
  <c r="B405" i="26"/>
  <c r="C404" i="26"/>
  <c r="B404" i="26"/>
  <c r="C403" i="26"/>
  <c r="B403" i="26"/>
  <c r="C402" i="26"/>
  <c r="B402" i="26"/>
  <c r="C401" i="26"/>
  <c r="B401" i="26"/>
  <c r="A401" i="26"/>
  <c r="C400" i="26"/>
  <c r="B400" i="26"/>
  <c r="C399" i="26"/>
  <c r="B399" i="26"/>
  <c r="A399" i="26"/>
  <c r="C398" i="26"/>
  <c r="B398" i="26"/>
  <c r="C397" i="26"/>
  <c r="C396" i="26"/>
  <c r="B396" i="26"/>
  <c r="C395" i="26"/>
  <c r="B395" i="26"/>
  <c r="A395" i="26"/>
  <c r="C394" i="26"/>
  <c r="B394" i="26"/>
  <c r="C393" i="26"/>
  <c r="B393" i="26"/>
  <c r="C392" i="26"/>
  <c r="B392" i="26"/>
  <c r="C391" i="26"/>
  <c r="B391" i="26"/>
  <c r="C390" i="26"/>
  <c r="B390" i="26"/>
  <c r="A390" i="26"/>
  <c r="C389" i="26"/>
  <c r="B389" i="26"/>
  <c r="C388" i="26"/>
  <c r="B388" i="26"/>
  <c r="C387" i="26"/>
  <c r="B387" i="26"/>
  <c r="C386" i="26"/>
  <c r="B386" i="26"/>
  <c r="C385" i="26"/>
  <c r="B385" i="26"/>
  <c r="A385" i="26"/>
  <c r="K380" i="26"/>
  <c r="D380" i="26"/>
  <c r="A379" i="26"/>
  <c r="C372" i="26"/>
  <c r="B372" i="26"/>
  <c r="C371" i="26"/>
  <c r="B371" i="26"/>
  <c r="A371" i="26"/>
  <c r="C370" i="26"/>
  <c r="B370" i="26"/>
  <c r="C369" i="26"/>
  <c r="B369" i="26"/>
  <c r="C368" i="26"/>
  <c r="B368" i="26"/>
  <c r="C367" i="26"/>
  <c r="B367" i="26"/>
  <c r="C366" i="26"/>
  <c r="B366" i="26"/>
  <c r="C365" i="26"/>
  <c r="B365" i="26"/>
  <c r="A365" i="26"/>
  <c r="C364" i="26"/>
  <c r="B364" i="26"/>
  <c r="C363" i="26"/>
  <c r="B363" i="26"/>
  <c r="C362" i="26"/>
  <c r="B362" i="26"/>
  <c r="C361" i="26"/>
  <c r="B361" i="26"/>
  <c r="C360" i="26"/>
  <c r="B360" i="26"/>
  <c r="C359" i="26"/>
  <c r="B359" i="26"/>
  <c r="A359" i="26"/>
  <c r="C358" i="26"/>
  <c r="B358" i="26"/>
  <c r="C357" i="26"/>
  <c r="B357" i="26"/>
  <c r="A357" i="26"/>
  <c r="C356" i="26"/>
  <c r="B356" i="26"/>
  <c r="C355" i="26"/>
  <c r="B355" i="26"/>
  <c r="C354" i="26"/>
  <c r="B354" i="26"/>
  <c r="C353" i="26"/>
  <c r="B353" i="26"/>
  <c r="A353" i="26"/>
  <c r="C352" i="26"/>
  <c r="B352" i="26"/>
  <c r="C351" i="26"/>
  <c r="B351" i="26"/>
  <c r="C350" i="26"/>
  <c r="B350" i="26"/>
  <c r="C349" i="26"/>
  <c r="B349" i="26"/>
  <c r="C348" i="26"/>
  <c r="B348" i="26"/>
  <c r="A348" i="26"/>
  <c r="C347" i="26"/>
  <c r="B347" i="26"/>
  <c r="C346" i="26"/>
  <c r="B346" i="26"/>
  <c r="C345" i="26"/>
  <c r="B345" i="26"/>
  <c r="C344" i="26"/>
  <c r="B344" i="26"/>
  <c r="C343" i="26"/>
  <c r="B343" i="26"/>
  <c r="A343" i="26"/>
  <c r="K338" i="26"/>
  <c r="D338" i="26"/>
  <c r="A337" i="26"/>
  <c r="C330" i="26"/>
  <c r="B330" i="26"/>
  <c r="C329" i="26"/>
  <c r="B329" i="26"/>
  <c r="A329" i="26"/>
  <c r="C328" i="26"/>
  <c r="B328" i="26"/>
  <c r="C327" i="26"/>
  <c r="B327" i="26"/>
  <c r="C326" i="26"/>
  <c r="B326" i="26"/>
  <c r="C325" i="26"/>
  <c r="B325" i="26"/>
  <c r="C324" i="26"/>
  <c r="B324" i="26"/>
  <c r="C323" i="26"/>
  <c r="B323" i="26"/>
  <c r="A323" i="26"/>
  <c r="C322" i="26"/>
  <c r="B322" i="26"/>
  <c r="C321" i="26"/>
  <c r="B321" i="26"/>
  <c r="C320" i="26"/>
  <c r="B320" i="26"/>
  <c r="C319" i="26"/>
  <c r="B319" i="26"/>
  <c r="C318" i="26"/>
  <c r="B318" i="26"/>
  <c r="C317" i="26"/>
  <c r="B317" i="26"/>
  <c r="A317" i="26"/>
  <c r="C316" i="26"/>
  <c r="B316" i="26"/>
  <c r="C315" i="26"/>
  <c r="B315" i="26"/>
  <c r="A315" i="26"/>
  <c r="C314" i="26"/>
  <c r="B314" i="26"/>
  <c r="C313" i="26"/>
  <c r="C312" i="26"/>
  <c r="B312" i="26"/>
  <c r="C311" i="26"/>
  <c r="B311" i="26"/>
  <c r="A311" i="26"/>
  <c r="C310" i="26"/>
  <c r="B310" i="26"/>
  <c r="C309" i="26"/>
  <c r="B309" i="26"/>
  <c r="C308" i="26"/>
  <c r="B308" i="26"/>
  <c r="C307" i="26"/>
  <c r="B307" i="26"/>
  <c r="C306" i="26"/>
  <c r="B306" i="26"/>
  <c r="A306" i="26"/>
  <c r="C305" i="26"/>
  <c r="B305" i="26"/>
  <c r="C304" i="26"/>
  <c r="B304" i="26"/>
  <c r="C303" i="26"/>
  <c r="B303" i="26"/>
  <c r="C302" i="26"/>
  <c r="B302" i="26"/>
  <c r="C301" i="26"/>
  <c r="B301" i="26"/>
  <c r="A301" i="26"/>
  <c r="K296" i="26"/>
  <c r="D296" i="26"/>
  <c r="A295" i="26"/>
  <c r="C288" i="26"/>
  <c r="B288" i="26"/>
  <c r="C287" i="26"/>
  <c r="B287" i="26"/>
  <c r="A287" i="26"/>
  <c r="C286" i="26"/>
  <c r="B286" i="26"/>
  <c r="C285" i="26"/>
  <c r="B285" i="26"/>
  <c r="C284" i="26"/>
  <c r="B284" i="26"/>
  <c r="C283" i="26"/>
  <c r="B283" i="26"/>
  <c r="C282" i="26"/>
  <c r="B282" i="26"/>
  <c r="C281" i="26"/>
  <c r="B281" i="26"/>
  <c r="A281" i="26"/>
  <c r="C280" i="26"/>
  <c r="B280" i="26"/>
  <c r="C279" i="26"/>
  <c r="B279" i="26"/>
  <c r="C278" i="26"/>
  <c r="B278" i="26"/>
  <c r="C277" i="26"/>
  <c r="B277" i="26"/>
  <c r="C276" i="26"/>
  <c r="B276" i="26"/>
  <c r="C275" i="26"/>
  <c r="B275" i="26"/>
  <c r="A275" i="26"/>
  <c r="C274" i="26"/>
  <c r="B274" i="26"/>
  <c r="C273" i="26"/>
  <c r="B273" i="26"/>
  <c r="A273" i="26"/>
  <c r="C272" i="26"/>
  <c r="B272" i="26"/>
  <c r="C271" i="26"/>
  <c r="B271" i="26"/>
  <c r="C270" i="26"/>
  <c r="B270" i="26"/>
  <c r="C269" i="26"/>
  <c r="B269" i="26"/>
  <c r="A269" i="26"/>
  <c r="C268" i="26"/>
  <c r="B268" i="26"/>
  <c r="C267" i="26"/>
  <c r="B267" i="26"/>
  <c r="C266" i="26"/>
  <c r="B266" i="26"/>
  <c r="C265" i="26"/>
  <c r="B265" i="26"/>
  <c r="C264" i="26"/>
  <c r="B264" i="26"/>
  <c r="A264" i="26"/>
  <c r="C263" i="26"/>
  <c r="B263" i="26"/>
  <c r="C262" i="26"/>
  <c r="B262" i="26"/>
  <c r="C261" i="26"/>
  <c r="B261" i="26"/>
  <c r="C260" i="26"/>
  <c r="B260" i="26"/>
  <c r="C259" i="26"/>
  <c r="B259" i="26"/>
  <c r="A259" i="26"/>
  <c r="K254" i="26"/>
  <c r="D254" i="26"/>
  <c r="A253" i="26"/>
  <c r="C246" i="26"/>
  <c r="B246" i="26"/>
  <c r="C245" i="26"/>
  <c r="B245" i="26"/>
  <c r="A245" i="26"/>
  <c r="C244" i="26"/>
  <c r="B244" i="26"/>
  <c r="C243" i="26"/>
  <c r="B243" i="26"/>
  <c r="C242" i="26"/>
  <c r="B242" i="26"/>
  <c r="C241" i="26"/>
  <c r="B241" i="26"/>
  <c r="C240" i="26"/>
  <c r="B240" i="26"/>
  <c r="C239" i="26"/>
  <c r="B239" i="26"/>
  <c r="A239" i="26"/>
  <c r="C238" i="26"/>
  <c r="B238" i="26"/>
  <c r="C237" i="26"/>
  <c r="B237" i="26"/>
  <c r="C236" i="26"/>
  <c r="B236" i="26"/>
  <c r="C235" i="26"/>
  <c r="B235" i="26"/>
  <c r="C234" i="26"/>
  <c r="B234" i="26"/>
  <c r="C233" i="26"/>
  <c r="B233" i="26"/>
  <c r="A233" i="26"/>
  <c r="C232" i="26"/>
  <c r="B232" i="26"/>
  <c r="C231" i="26"/>
  <c r="B231" i="26"/>
  <c r="A231" i="26"/>
  <c r="C230" i="26"/>
  <c r="B230" i="26"/>
  <c r="C229" i="26"/>
  <c r="C228" i="26"/>
  <c r="B228" i="26"/>
  <c r="C227" i="26"/>
  <c r="B227" i="26"/>
  <c r="A227" i="26"/>
  <c r="C226" i="26"/>
  <c r="B226" i="26"/>
  <c r="C225" i="26"/>
  <c r="B225" i="26"/>
  <c r="C224" i="26"/>
  <c r="B224" i="26"/>
  <c r="C223" i="26"/>
  <c r="B223" i="26"/>
  <c r="C222" i="26"/>
  <c r="B222" i="26"/>
  <c r="A222" i="26"/>
  <c r="C221" i="26"/>
  <c r="B221" i="26"/>
  <c r="C220" i="26"/>
  <c r="B220" i="26"/>
  <c r="C219" i="26"/>
  <c r="B219" i="26"/>
  <c r="C218" i="26"/>
  <c r="B218" i="26"/>
  <c r="C217" i="26"/>
  <c r="B217" i="26"/>
  <c r="A217" i="26"/>
  <c r="K212" i="26"/>
  <c r="D212" i="26"/>
  <c r="A211" i="26"/>
  <c r="C204" i="26"/>
  <c r="B204" i="26"/>
  <c r="C203" i="26"/>
  <c r="B203" i="26"/>
  <c r="A203" i="26"/>
  <c r="C202" i="26"/>
  <c r="B202" i="26"/>
  <c r="C201" i="26"/>
  <c r="B201" i="26"/>
  <c r="C200" i="26"/>
  <c r="B200" i="26"/>
  <c r="C199" i="26"/>
  <c r="B199" i="26"/>
  <c r="C198" i="26"/>
  <c r="B198" i="26"/>
  <c r="C197" i="26"/>
  <c r="B197" i="26"/>
  <c r="A197" i="26"/>
  <c r="C196" i="26"/>
  <c r="B196" i="26"/>
  <c r="C195" i="26"/>
  <c r="B195" i="26"/>
  <c r="C194" i="26"/>
  <c r="B194" i="26"/>
  <c r="C193" i="26"/>
  <c r="B193" i="26"/>
  <c r="C192" i="26"/>
  <c r="B192" i="26"/>
  <c r="C191" i="26"/>
  <c r="B191" i="26"/>
  <c r="A191" i="26"/>
  <c r="C190" i="26"/>
  <c r="B190" i="26"/>
  <c r="C189" i="26"/>
  <c r="B189" i="26"/>
  <c r="A189" i="26"/>
  <c r="C188" i="26"/>
  <c r="B188" i="26"/>
  <c r="C187" i="26"/>
  <c r="B187" i="26"/>
  <c r="C186" i="26"/>
  <c r="B186" i="26"/>
  <c r="C185" i="26"/>
  <c r="B185" i="26"/>
  <c r="A185" i="26"/>
  <c r="C184" i="26"/>
  <c r="B184" i="26"/>
  <c r="C183" i="26"/>
  <c r="B183" i="26"/>
  <c r="C182" i="26"/>
  <c r="B182" i="26"/>
  <c r="C181" i="26"/>
  <c r="B181" i="26"/>
  <c r="C180" i="26"/>
  <c r="B180" i="26"/>
  <c r="A180" i="26"/>
  <c r="C179" i="26"/>
  <c r="B179" i="26"/>
  <c r="C178" i="26"/>
  <c r="B178" i="26"/>
  <c r="C177" i="26"/>
  <c r="B177" i="26"/>
  <c r="C176" i="26"/>
  <c r="B176" i="26"/>
  <c r="C175" i="26"/>
  <c r="B175" i="26"/>
  <c r="A175" i="26"/>
  <c r="K170" i="26"/>
  <c r="D170" i="26"/>
  <c r="A169" i="26"/>
  <c r="C162" i="26"/>
  <c r="B162" i="26"/>
  <c r="C161" i="26"/>
  <c r="B161" i="26"/>
  <c r="A161" i="26"/>
  <c r="C160" i="26"/>
  <c r="B160" i="26"/>
  <c r="C159" i="26"/>
  <c r="B159" i="26"/>
  <c r="C158" i="26"/>
  <c r="B158" i="26"/>
  <c r="C157" i="26"/>
  <c r="B157" i="26"/>
  <c r="C156" i="26"/>
  <c r="B156" i="26"/>
  <c r="C155" i="26"/>
  <c r="B155" i="26"/>
  <c r="A155" i="26"/>
  <c r="C154" i="26"/>
  <c r="B154" i="26"/>
  <c r="C153" i="26"/>
  <c r="B153" i="26"/>
  <c r="C152" i="26"/>
  <c r="B152" i="26"/>
  <c r="C151" i="26"/>
  <c r="B151" i="26"/>
  <c r="C150" i="26"/>
  <c r="B150" i="26"/>
  <c r="C149" i="26"/>
  <c r="B149" i="26"/>
  <c r="A149" i="26"/>
  <c r="C148" i="26"/>
  <c r="B148" i="26"/>
  <c r="C147" i="26"/>
  <c r="B147" i="26"/>
  <c r="A147" i="26"/>
  <c r="C146" i="26"/>
  <c r="B146" i="26"/>
  <c r="C145" i="26"/>
  <c r="C144" i="26"/>
  <c r="B144" i="26"/>
  <c r="C143" i="26"/>
  <c r="B143" i="26"/>
  <c r="A143" i="26"/>
  <c r="C142" i="26"/>
  <c r="B142" i="26"/>
  <c r="C141" i="26"/>
  <c r="B141" i="26"/>
  <c r="C140" i="26"/>
  <c r="B140" i="26"/>
  <c r="C139" i="26"/>
  <c r="B139" i="26"/>
  <c r="C138" i="26"/>
  <c r="B138" i="26"/>
  <c r="A138" i="26"/>
  <c r="C137" i="26"/>
  <c r="B137" i="26"/>
  <c r="C136" i="26"/>
  <c r="B136" i="26"/>
  <c r="C135" i="26"/>
  <c r="B135" i="26"/>
  <c r="C134" i="26"/>
  <c r="B134" i="26"/>
  <c r="C133" i="26"/>
  <c r="B133" i="26"/>
  <c r="A133" i="26"/>
  <c r="K128" i="26"/>
  <c r="D128" i="26"/>
  <c r="A127" i="26"/>
  <c r="C120" i="26"/>
  <c r="B120" i="26"/>
  <c r="C119" i="26"/>
  <c r="B119" i="26"/>
  <c r="A119" i="26"/>
  <c r="C118" i="26"/>
  <c r="B118" i="26"/>
  <c r="C117" i="26"/>
  <c r="B117" i="26"/>
  <c r="C116" i="26"/>
  <c r="B116" i="26"/>
  <c r="C115" i="26"/>
  <c r="B115" i="26"/>
  <c r="C114" i="26"/>
  <c r="B114" i="26"/>
  <c r="C113" i="26"/>
  <c r="B113" i="26"/>
  <c r="A113" i="26"/>
  <c r="C112" i="26"/>
  <c r="B112" i="26"/>
  <c r="C111" i="26"/>
  <c r="B111" i="26"/>
  <c r="C110" i="26"/>
  <c r="B110" i="26"/>
  <c r="C109" i="26"/>
  <c r="B109" i="26"/>
  <c r="C108" i="26"/>
  <c r="B108" i="26"/>
  <c r="C107" i="26"/>
  <c r="B107" i="26"/>
  <c r="A107" i="26"/>
  <c r="C106" i="26"/>
  <c r="B106" i="26"/>
  <c r="C105" i="26"/>
  <c r="B105" i="26"/>
  <c r="A105" i="26"/>
  <c r="C104" i="26"/>
  <c r="B104" i="26"/>
  <c r="C103" i="26"/>
  <c r="B103" i="26"/>
  <c r="C102" i="26"/>
  <c r="B102" i="26"/>
  <c r="C101" i="26"/>
  <c r="B101" i="26"/>
  <c r="A101" i="26"/>
  <c r="C100" i="26"/>
  <c r="B100" i="26"/>
  <c r="C99" i="26"/>
  <c r="B99" i="26"/>
  <c r="C98" i="26"/>
  <c r="B98" i="26"/>
  <c r="C97" i="26"/>
  <c r="B97" i="26"/>
  <c r="C96" i="26"/>
  <c r="B96" i="26"/>
  <c r="A96" i="26"/>
  <c r="C95" i="26"/>
  <c r="B95" i="26"/>
  <c r="C94" i="26"/>
  <c r="B94" i="26"/>
  <c r="C93" i="26"/>
  <c r="B93" i="26"/>
  <c r="C92" i="26"/>
  <c r="B92" i="26"/>
  <c r="C91" i="26"/>
  <c r="B91" i="26"/>
  <c r="A91" i="26"/>
  <c r="K86" i="26"/>
  <c r="D86" i="26"/>
  <c r="A85" i="26"/>
  <c r="C78" i="26"/>
  <c r="B78" i="26"/>
  <c r="C77" i="26"/>
  <c r="B77" i="26"/>
  <c r="A77" i="26"/>
  <c r="C76" i="26"/>
  <c r="B76" i="26"/>
  <c r="C75" i="26"/>
  <c r="B75" i="26"/>
  <c r="C74" i="26"/>
  <c r="B74" i="26"/>
  <c r="C73" i="26"/>
  <c r="B73" i="26"/>
  <c r="C72" i="26"/>
  <c r="B72" i="26"/>
  <c r="C71" i="26"/>
  <c r="B71" i="26"/>
  <c r="A71" i="26"/>
  <c r="C70" i="26"/>
  <c r="B70" i="26"/>
  <c r="C69" i="26"/>
  <c r="B69" i="26"/>
  <c r="C68" i="26"/>
  <c r="B68" i="26"/>
  <c r="C67" i="26"/>
  <c r="B67" i="26"/>
  <c r="C66" i="26"/>
  <c r="B66" i="26"/>
  <c r="C65" i="26"/>
  <c r="B65" i="26"/>
  <c r="A65" i="26"/>
  <c r="C64" i="26"/>
  <c r="B64" i="26"/>
  <c r="C63" i="26"/>
  <c r="B63" i="26"/>
  <c r="A63" i="26"/>
  <c r="C62" i="26"/>
  <c r="B62" i="26"/>
  <c r="C61" i="26"/>
  <c r="C60" i="26"/>
  <c r="B60" i="26"/>
  <c r="C59" i="26"/>
  <c r="B59" i="26"/>
  <c r="A59" i="26"/>
  <c r="C58" i="26"/>
  <c r="B58" i="26"/>
  <c r="C57" i="26"/>
  <c r="B57" i="26"/>
  <c r="C56" i="26"/>
  <c r="B56" i="26"/>
  <c r="C55" i="26"/>
  <c r="B55" i="26"/>
  <c r="C54" i="26"/>
  <c r="B54" i="26"/>
  <c r="A54" i="26"/>
  <c r="C53" i="26"/>
  <c r="B53" i="26"/>
  <c r="C52" i="26"/>
  <c r="B52" i="26"/>
  <c r="C51" i="26"/>
  <c r="B51" i="26"/>
  <c r="C50" i="26"/>
  <c r="B50" i="26"/>
  <c r="C49" i="26"/>
  <c r="B49" i="26"/>
  <c r="A49" i="26"/>
  <c r="K44" i="26"/>
  <c r="D44" i="26"/>
  <c r="A43" i="26"/>
  <c r="C36" i="26"/>
  <c r="B36" i="26"/>
  <c r="C35" i="26"/>
  <c r="B35" i="26"/>
  <c r="A35" i="26"/>
  <c r="C34" i="26"/>
  <c r="B34" i="26"/>
  <c r="C33" i="26"/>
  <c r="B33" i="26"/>
  <c r="C32" i="26"/>
  <c r="B32" i="26"/>
  <c r="C31" i="26"/>
  <c r="B31" i="26"/>
  <c r="C30" i="26"/>
  <c r="B30" i="26"/>
  <c r="C29" i="26"/>
  <c r="B29" i="26"/>
  <c r="A29" i="26"/>
  <c r="C28" i="26"/>
  <c r="B28" i="26"/>
  <c r="C27" i="26"/>
  <c r="B27" i="26"/>
  <c r="C26" i="26"/>
  <c r="B26" i="26"/>
  <c r="C25" i="26"/>
  <c r="B25" i="26"/>
  <c r="C24" i="26"/>
  <c r="B24" i="26"/>
  <c r="C23" i="26"/>
  <c r="B23" i="26"/>
  <c r="A23" i="26"/>
  <c r="C22" i="26"/>
  <c r="B22" i="26"/>
  <c r="C21" i="26"/>
  <c r="B21" i="26"/>
  <c r="A21" i="26"/>
  <c r="C20" i="26"/>
  <c r="B20" i="26"/>
  <c r="C19" i="26"/>
  <c r="B19" i="26"/>
  <c r="C18" i="26"/>
  <c r="B18" i="26"/>
  <c r="C17" i="26"/>
  <c r="B17" i="26"/>
  <c r="A17" i="26"/>
  <c r="C16" i="26"/>
  <c r="B16" i="26"/>
  <c r="C15" i="26"/>
  <c r="B15" i="26"/>
  <c r="C14" i="26"/>
  <c r="B14" i="26"/>
  <c r="C13" i="26"/>
  <c r="B13" i="26"/>
  <c r="C12" i="26"/>
  <c r="B12" i="26"/>
  <c r="A12" i="26"/>
  <c r="C11" i="26"/>
  <c r="B11" i="26"/>
  <c r="C10" i="26"/>
  <c r="B10" i="26"/>
  <c r="C9" i="26"/>
  <c r="B9" i="26"/>
  <c r="C8" i="26"/>
  <c r="B8" i="26"/>
  <c r="C7" i="26"/>
  <c r="B7" i="26"/>
  <c r="A7" i="26"/>
  <c r="K2" i="26"/>
  <c r="D2" i="26"/>
  <c r="A1" i="26"/>
  <c r="O1464" i="25"/>
  <c r="O1463" i="25"/>
  <c r="O1462" i="25"/>
  <c r="O1461" i="25"/>
  <c r="O1460" i="25"/>
  <c r="O1459" i="25"/>
  <c r="O1458" i="25"/>
  <c r="O1457" i="25"/>
  <c r="O1456" i="25"/>
  <c r="O1455" i="25"/>
  <c r="O1454" i="25"/>
  <c r="O1453" i="25"/>
  <c r="O1452" i="25"/>
  <c r="O1451" i="25"/>
  <c r="O1450" i="25"/>
  <c r="O1449" i="25"/>
  <c r="O1448" i="25"/>
  <c r="O1447" i="25"/>
  <c r="O1446" i="25"/>
  <c r="O1445" i="25"/>
  <c r="O1444" i="25"/>
  <c r="O1443" i="25"/>
  <c r="O1442" i="25"/>
  <c r="O1441" i="25"/>
  <c r="O1440" i="25"/>
  <c r="O1439" i="25"/>
  <c r="O1438" i="25"/>
  <c r="O1437" i="25"/>
  <c r="O1436" i="25"/>
  <c r="O1435" i="25"/>
  <c r="O1422" i="25"/>
  <c r="O1421" i="25"/>
  <c r="O1420" i="25"/>
  <c r="O1419" i="25"/>
  <c r="O1418" i="25"/>
  <c r="O1417" i="25"/>
  <c r="O1416" i="25"/>
  <c r="O1415" i="25"/>
  <c r="O1414" i="25"/>
  <c r="O1413" i="25"/>
  <c r="O1412" i="25"/>
  <c r="O1411" i="25"/>
  <c r="O1410" i="25"/>
  <c r="O1409" i="25"/>
  <c r="O1408" i="25"/>
  <c r="O1407" i="25"/>
  <c r="O1406" i="25"/>
  <c r="O1405" i="25"/>
  <c r="O1404" i="25"/>
  <c r="O1403" i="25"/>
  <c r="O1402" i="25"/>
  <c r="O1401" i="25"/>
  <c r="O1400" i="25"/>
  <c r="O1399" i="25"/>
  <c r="O1398" i="25"/>
  <c r="O1397" i="25"/>
  <c r="O1396" i="25"/>
  <c r="O1395" i="25"/>
  <c r="O1394" i="25"/>
  <c r="O1393" i="25"/>
  <c r="O1380" i="25"/>
  <c r="O1379" i="25"/>
  <c r="O1378" i="25"/>
  <c r="O1377" i="25"/>
  <c r="O1376" i="25"/>
  <c r="O1375" i="25"/>
  <c r="O1374" i="25"/>
  <c r="O1373" i="25"/>
  <c r="O1372" i="25"/>
  <c r="O1371" i="25"/>
  <c r="O1370" i="25"/>
  <c r="O1369" i="25"/>
  <c r="O1368" i="25"/>
  <c r="O1367" i="25"/>
  <c r="O1366" i="25"/>
  <c r="O1365" i="25"/>
  <c r="O1364" i="25"/>
  <c r="O1363" i="25"/>
  <c r="O1362" i="25"/>
  <c r="O1361" i="25"/>
  <c r="O1360" i="25"/>
  <c r="O1359" i="25"/>
  <c r="O1358" i="25"/>
  <c r="O1357" i="25"/>
  <c r="O1356" i="25"/>
  <c r="O1355" i="25"/>
  <c r="O1354" i="25"/>
  <c r="O1353" i="25"/>
  <c r="O1352" i="25"/>
  <c r="O1351" i="25"/>
  <c r="O1338" i="25"/>
  <c r="O1337" i="25"/>
  <c r="O1336" i="25"/>
  <c r="O1335" i="25"/>
  <c r="O1334" i="25"/>
  <c r="O1333" i="25"/>
  <c r="O1332" i="25"/>
  <c r="O1331" i="25"/>
  <c r="O1330" i="25"/>
  <c r="O1329" i="25"/>
  <c r="O1328" i="25"/>
  <c r="O1327" i="25"/>
  <c r="O1326" i="25"/>
  <c r="O1325" i="25"/>
  <c r="O1324" i="25"/>
  <c r="O1323" i="25"/>
  <c r="O1322" i="25"/>
  <c r="O1321" i="25"/>
  <c r="O1320" i="25"/>
  <c r="O1319" i="25"/>
  <c r="O1318" i="25"/>
  <c r="O1317" i="25"/>
  <c r="O1316" i="25"/>
  <c r="O1315" i="25"/>
  <c r="O1314" i="25"/>
  <c r="O1313" i="25"/>
  <c r="O1312" i="25"/>
  <c r="O1311" i="25"/>
  <c r="O1310" i="25"/>
  <c r="O1309" i="25"/>
  <c r="O1296" i="25"/>
  <c r="O1295" i="25"/>
  <c r="O1294" i="25"/>
  <c r="O1293" i="25"/>
  <c r="O1292" i="25"/>
  <c r="O1291" i="25"/>
  <c r="O1290" i="25"/>
  <c r="O1289" i="25"/>
  <c r="O1288" i="25"/>
  <c r="O1287" i="25"/>
  <c r="O1286" i="25"/>
  <c r="O1285" i="25"/>
  <c r="O1284" i="25"/>
  <c r="O1283" i="25"/>
  <c r="O1282" i="25"/>
  <c r="O1281" i="25"/>
  <c r="O1280" i="25"/>
  <c r="O1279" i="25"/>
  <c r="O1278" i="25"/>
  <c r="O1277" i="25"/>
  <c r="O1276" i="25"/>
  <c r="O1275" i="25"/>
  <c r="O1274" i="25"/>
  <c r="O1273" i="25"/>
  <c r="O1272" i="25"/>
  <c r="O1271" i="25"/>
  <c r="O1270" i="25"/>
  <c r="O1269" i="25"/>
  <c r="O1268" i="25"/>
  <c r="O1267" i="25"/>
  <c r="O1254" i="25"/>
  <c r="O1253" i="25"/>
  <c r="O1252" i="25"/>
  <c r="O1251" i="25"/>
  <c r="O1250" i="25"/>
  <c r="O1249" i="25"/>
  <c r="O1248" i="25"/>
  <c r="O1247" i="25"/>
  <c r="O1246" i="25"/>
  <c r="O1245" i="25"/>
  <c r="O1244" i="25"/>
  <c r="O1243" i="25"/>
  <c r="O1242" i="25"/>
  <c r="O1241" i="25"/>
  <c r="O1240" i="25"/>
  <c r="O1239" i="25"/>
  <c r="O1238" i="25"/>
  <c r="O1237" i="25"/>
  <c r="O1236" i="25"/>
  <c r="O1235" i="25"/>
  <c r="O1234" i="25"/>
  <c r="O1233" i="25"/>
  <c r="O1232" i="25"/>
  <c r="O1231" i="25"/>
  <c r="O1230" i="25"/>
  <c r="O1229" i="25"/>
  <c r="O1228" i="25"/>
  <c r="O1227" i="25"/>
  <c r="O1226" i="25"/>
  <c r="O1225" i="25"/>
  <c r="O1212" i="25"/>
  <c r="O1211" i="25"/>
  <c r="O1210" i="25"/>
  <c r="O1209" i="25"/>
  <c r="O1208" i="25"/>
  <c r="O1207" i="25"/>
  <c r="O1206" i="25"/>
  <c r="O1205" i="25"/>
  <c r="O1204" i="25"/>
  <c r="O1203" i="25"/>
  <c r="O1202" i="25"/>
  <c r="O1201" i="25"/>
  <c r="O1200" i="25"/>
  <c r="O1199" i="25"/>
  <c r="O1198" i="25"/>
  <c r="O1197" i="25"/>
  <c r="O1196" i="25"/>
  <c r="O1195" i="25"/>
  <c r="O1194" i="25"/>
  <c r="O1193" i="25"/>
  <c r="O1192" i="25"/>
  <c r="O1191" i="25"/>
  <c r="O1190" i="25"/>
  <c r="O1189" i="25"/>
  <c r="O1188" i="25"/>
  <c r="O1187" i="25"/>
  <c r="O1186" i="25"/>
  <c r="O1185" i="25"/>
  <c r="O1184" i="25"/>
  <c r="O1183" i="25"/>
  <c r="O1170" i="25"/>
  <c r="O1169" i="25"/>
  <c r="O1168" i="25"/>
  <c r="O1167" i="25"/>
  <c r="O1166" i="25"/>
  <c r="O1165" i="25"/>
  <c r="O1164" i="25"/>
  <c r="O1163" i="25"/>
  <c r="O1162" i="25"/>
  <c r="O1161" i="25"/>
  <c r="O1160" i="25"/>
  <c r="O1159" i="25"/>
  <c r="O1158" i="25"/>
  <c r="O1157" i="25"/>
  <c r="O1156" i="25"/>
  <c r="O1155" i="25"/>
  <c r="O1154" i="25"/>
  <c r="O1153" i="25"/>
  <c r="O1152" i="25"/>
  <c r="O1151" i="25"/>
  <c r="O1150" i="25"/>
  <c r="O1149" i="25"/>
  <c r="O1148" i="25"/>
  <c r="O1147" i="25"/>
  <c r="O1146" i="25"/>
  <c r="O1145" i="25"/>
  <c r="O1144" i="25"/>
  <c r="O1143" i="25"/>
  <c r="O1142" i="25"/>
  <c r="O1141" i="25"/>
  <c r="O1128" i="25"/>
  <c r="O1127" i="25"/>
  <c r="O1126" i="25"/>
  <c r="O1125" i="25"/>
  <c r="O1124" i="25"/>
  <c r="O1123" i="25"/>
  <c r="O1122" i="25"/>
  <c r="O1121" i="25"/>
  <c r="O1120" i="25"/>
  <c r="O1119" i="25"/>
  <c r="O1118" i="25"/>
  <c r="O1117" i="25"/>
  <c r="O1116" i="25"/>
  <c r="O1115" i="25"/>
  <c r="O1114" i="25"/>
  <c r="O1113" i="25"/>
  <c r="O1112" i="25"/>
  <c r="O1111" i="25"/>
  <c r="O1110" i="25"/>
  <c r="O1109" i="25"/>
  <c r="O1108" i="25"/>
  <c r="O1107" i="25"/>
  <c r="O1106" i="25"/>
  <c r="O1105" i="25"/>
  <c r="O1104" i="25"/>
  <c r="O1103" i="25"/>
  <c r="O1102" i="25"/>
  <c r="O1101" i="25"/>
  <c r="O1100" i="25"/>
  <c r="O1099" i="25"/>
  <c r="O1086" i="25"/>
  <c r="O1085" i="25"/>
  <c r="O1084" i="25"/>
  <c r="O1083" i="25"/>
  <c r="O1082" i="25"/>
  <c r="O1081" i="25"/>
  <c r="O1080" i="25"/>
  <c r="O1079" i="25"/>
  <c r="O1078" i="25"/>
  <c r="O1077" i="25"/>
  <c r="O1076" i="25"/>
  <c r="O1075" i="25"/>
  <c r="O1074" i="25"/>
  <c r="O1073" i="25"/>
  <c r="O1072" i="25"/>
  <c r="O1071" i="25"/>
  <c r="O1070" i="25"/>
  <c r="O1069" i="25"/>
  <c r="O1068" i="25"/>
  <c r="O1067" i="25"/>
  <c r="O1066" i="25"/>
  <c r="O1065" i="25"/>
  <c r="O1064" i="25"/>
  <c r="O1063" i="25"/>
  <c r="O1062" i="25"/>
  <c r="O1061" i="25"/>
  <c r="O1060" i="25"/>
  <c r="O1059" i="25"/>
  <c r="O1058" i="25"/>
  <c r="O1057" i="25"/>
  <c r="O1044" i="25"/>
  <c r="O1043" i="25"/>
  <c r="O1042" i="25"/>
  <c r="O1041" i="25"/>
  <c r="O1040" i="25"/>
  <c r="O1039" i="25"/>
  <c r="O1038" i="25"/>
  <c r="O1037" i="25"/>
  <c r="O1036" i="25"/>
  <c r="O1035" i="25"/>
  <c r="O1034" i="25"/>
  <c r="O1033" i="25"/>
  <c r="O1032" i="25"/>
  <c r="O1031" i="25"/>
  <c r="O1030" i="25"/>
  <c r="O1029" i="25"/>
  <c r="O1028" i="25"/>
  <c r="O1027" i="25"/>
  <c r="O1026" i="25"/>
  <c r="O1025" i="25"/>
  <c r="O1024" i="25"/>
  <c r="O1023" i="25"/>
  <c r="O1022" i="25"/>
  <c r="O1021" i="25"/>
  <c r="O1020" i="25"/>
  <c r="O1019" i="25"/>
  <c r="O1018" i="25"/>
  <c r="O1017" i="25"/>
  <c r="O1016" i="25"/>
  <c r="O1015" i="25"/>
  <c r="O1002" i="25"/>
  <c r="O1001" i="25"/>
  <c r="O1000" i="25"/>
  <c r="O999" i="25"/>
  <c r="O998" i="25"/>
  <c r="O997" i="25"/>
  <c r="O996" i="25"/>
  <c r="O995" i="25"/>
  <c r="O994" i="25"/>
  <c r="O993" i="25"/>
  <c r="O992" i="25"/>
  <c r="O991" i="25"/>
  <c r="O990" i="25"/>
  <c r="O989" i="25"/>
  <c r="O988" i="25"/>
  <c r="O987" i="25"/>
  <c r="O986" i="25"/>
  <c r="O985" i="25"/>
  <c r="O984" i="25"/>
  <c r="O983" i="25"/>
  <c r="O982" i="25"/>
  <c r="O981" i="25"/>
  <c r="O980" i="25"/>
  <c r="O979" i="25"/>
  <c r="O978" i="25"/>
  <c r="O977" i="25"/>
  <c r="O976" i="25"/>
  <c r="O975" i="25"/>
  <c r="O974" i="25"/>
  <c r="O973" i="25"/>
  <c r="O960" i="25"/>
  <c r="O959" i="25"/>
  <c r="O958" i="25"/>
  <c r="O957" i="25"/>
  <c r="O956" i="25"/>
  <c r="O955" i="25"/>
  <c r="O954" i="25"/>
  <c r="O953" i="25"/>
  <c r="O952" i="25"/>
  <c r="O951" i="25"/>
  <c r="O950" i="25"/>
  <c r="O949" i="25"/>
  <c r="O948" i="25"/>
  <c r="O947" i="25"/>
  <c r="O946" i="25"/>
  <c r="O945" i="25"/>
  <c r="O944" i="25"/>
  <c r="O943" i="25"/>
  <c r="O942" i="25"/>
  <c r="O941" i="25"/>
  <c r="O940" i="25"/>
  <c r="O939" i="25"/>
  <c r="O938" i="25"/>
  <c r="O937" i="25"/>
  <c r="O936" i="25"/>
  <c r="O935" i="25"/>
  <c r="O934" i="25"/>
  <c r="O933" i="25"/>
  <c r="O932" i="25"/>
  <c r="O931" i="25"/>
  <c r="O918" i="25"/>
  <c r="O917" i="25"/>
  <c r="O916" i="25"/>
  <c r="O915" i="25"/>
  <c r="O914" i="25"/>
  <c r="O913" i="25"/>
  <c r="O912" i="25"/>
  <c r="O911" i="25"/>
  <c r="O910" i="25"/>
  <c r="O909" i="25"/>
  <c r="O908" i="25"/>
  <c r="O907" i="25"/>
  <c r="O906" i="25"/>
  <c r="O905" i="25"/>
  <c r="O904" i="25"/>
  <c r="O903" i="25"/>
  <c r="O902" i="25"/>
  <c r="O901" i="25"/>
  <c r="O900" i="25"/>
  <c r="O899" i="25"/>
  <c r="O898" i="25"/>
  <c r="O897" i="25"/>
  <c r="O896" i="25"/>
  <c r="O895" i="25"/>
  <c r="O894" i="25"/>
  <c r="O893" i="25"/>
  <c r="O892" i="25"/>
  <c r="O891" i="25"/>
  <c r="O890" i="25"/>
  <c r="O889" i="25"/>
  <c r="O876" i="25"/>
  <c r="O875" i="25"/>
  <c r="O874" i="25"/>
  <c r="O873" i="25"/>
  <c r="O872" i="25"/>
  <c r="O871" i="25"/>
  <c r="O870" i="25"/>
  <c r="O869" i="25"/>
  <c r="O868" i="25"/>
  <c r="O867" i="25"/>
  <c r="O866" i="25"/>
  <c r="O865" i="25"/>
  <c r="O864" i="25"/>
  <c r="O863" i="25"/>
  <c r="O862" i="25"/>
  <c r="O861" i="25"/>
  <c r="O860" i="25"/>
  <c r="O859" i="25"/>
  <c r="O858" i="25"/>
  <c r="O857" i="25"/>
  <c r="O856" i="25"/>
  <c r="O855" i="25"/>
  <c r="O854" i="25"/>
  <c r="O853" i="25"/>
  <c r="O852" i="25"/>
  <c r="O851" i="25"/>
  <c r="O850" i="25"/>
  <c r="O849" i="25"/>
  <c r="O848" i="25"/>
  <c r="O847" i="25"/>
  <c r="O834" i="25"/>
  <c r="O833" i="25"/>
  <c r="O832" i="25"/>
  <c r="O831" i="25"/>
  <c r="O830" i="25"/>
  <c r="O829" i="25"/>
  <c r="O828" i="25"/>
  <c r="O827" i="25"/>
  <c r="O826" i="25"/>
  <c r="O825" i="25"/>
  <c r="O824" i="25"/>
  <c r="O823" i="25"/>
  <c r="O822" i="25"/>
  <c r="O821" i="25"/>
  <c r="O820" i="25"/>
  <c r="O819" i="25"/>
  <c r="O818" i="25"/>
  <c r="O817" i="25"/>
  <c r="O816" i="25"/>
  <c r="O815" i="25"/>
  <c r="O814" i="25"/>
  <c r="O813" i="25"/>
  <c r="O812" i="25"/>
  <c r="O811" i="25"/>
  <c r="O810" i="25"/>
  <c r="O809" i="25"/>
  <c r="O808" i="25"/>
  <c r="O807" i="25"/>
  <c r="O806" i="25"/>
  <c r="O805" i="25"/>
  <c r="O792" i="25"/>
  <c r="O791" i="25"/>
  <c r="O790" i="25"/>
  <c r="O789" i="25"/>
  <c r="O788" i="25"/>
  <c r="O787" i="25"/>
  <c r="O786" i="25"/>
  <c r="O785" i="25"/>
  <c r="O784" i="25"/>
  <c r="O783" i="25"/>
  <c r="O782" i="25"/>
  <c r="O781" i="25"/>
  <c r="O780" i="25"/>
  <c r="O779" i="25"/>
  <c r="O778" i="25"/>
  <c r="O777" i="25"/>
  <c r="O776" i="25"/>
  <c r="O775" i="25"/>
  <c r="O774" i="25"/>
  <c r="O773" i="25"/>
  <c r="O772" i="25"/>
  <c r="O771" i="25"/>
  <c r="O770" i="25"/>
  <c r="O769" i="25"/>
  <c r="O768" i="25"/>
  <c r="O767" i="25"/>
  <c r="O766" i="25"/>
  <c r="O765" i="25"/>
  <c r="O764" i="25"/>
  <c r="O763" i="25"/>
  <c r="O750" i="25"/>
  <c r="O749" i="25"/>
  <c r="O748" i="25"/>
  <c r="O747" i="25"/>
  <c r="O746" i="25"/>
  <c r="O745" i="25"/>
  <c r="O744" i="25"/>
  <c r="O743" i="25"/>
  <c r="O742" i="25"/>
  <c r="O741" i="25"/>
  <c r="O740" i="25"/>
  <c r="O739" i="25"/>
  <c r="O738" i="25"/>
  <c r="O737" i="25"/>
  <c r="O736" i="25"/>
  <c r="O735" i="25"/>
  <c r="O734" i="25"/>
  <c r="O733" i="25"/>
  <c r="O732" i="25"/>
  <c r="O731" i="25"/>
  <c r="O730" i="25"/>
  <c r="O729" i="25"/>
  <c r="O728" i="25"/>
  <c r="O727" i="25"/>
  <c r="O726" i="25"/>
  <c r="O725" i="25"/>
  <c r="O724" i="25"/>
  <c r="O723" i="25"/>
  <c r="O722" i="25"/>
  <c r="O721" i="25"/>
  <c r="O708" i="25"/>
  <c r="O707" i="25"/>
  <c r="O706" i="25"/>
  <c r="O705" i="25"/>
  <c r="O704" i="25"/>
  <c r="O703" i="25"/>
  <c r="O702" i="25"/>
  <c r="O701" i="25"/>
  <c r="O700" i="25"/>
  <c r="O699" i="25"/>
  <c r="O698" i="25"/>
  <c r="O697" i="25"/>
  <c r="O696" i="25"/>
  <c r="O695" i="25"/>
  <c r="O694" i="25"/>
  <c r="O693" i="25"/>
  <c r="O692" i="25"/>
  <c r="O691" i="25"/>
  <c r="O690" i="25"/>
  <c r="O689" i="25"/>
  <c r="O688" i="25"/>
  <c r="O687" i="25"/>
  <c r="O686" i="25"/>
  <c r="O685" i="25"/>
  <c r="O684" i="25"/>
  <c r="O683" i="25"/>
  <c r="O682" i="25"/>
  <c r="O681" i="25"/>
  <c r="O680" i="25"/>
  <c r="O679" i="25"/>
  <c r="O666" i="25"/>
  <c r="O665" i="25"/>
  <c r="O664" i="25"/>
  <c r="O663" i="25"/>
  <c r="O662" i="25"/>
  <c r="O661" i="25"/>
  <c r="O660" i="25"/>
  <c r="O659" i="25"/>
  <c r="O658" i="25"/>
  <c r="O657" i="25"/>
  <c r="O656" i="25"/>
  <c r="O655" i="25"/>
  <c r="O654" i="25"/>
  <c r="O653" i="25"/>
  <c r="O652" i="25"/>
  <c r="O651" i="25"/>
  <c r="O650" i="25"/>
  <c r="O649" i="25"/>
  <c r="O648" i="25"/>
  <c r="O647" i="25"/>
  <c r="O646" i="25"/>
  <c r="O645" i="25"/>
  <c r="O644" i="25"/>
  <c r="O643" i="25"/>
  <c r="O642" i="25"/>
  <c r="O641" i="25"/>
  <c r="O640" i="25"/>
  <c r="O639" i="25"/>
  <c r="O638" i="25"/>
  <c r="O637" i="25"/>
  <c r="O624" i="25"/>
  <c r="O623" i="25"/>
  <c r="O622" i="25"/>
  <c r="O621" i="25"/>
  <c r="O620" i="25"/>
  <c r="O619" i="25"/>
  <c r="O618" i="25"/>
  <c r="O617" i="25"/>
  <c r="O616" i="25"/>
  <c r="O615" i="25"/>
  <c r="O614" i="25"/>
  <c r="O613" i="25"/>
  <c r="O612" i="25"/>
  <c r="O611" i="25"/>
  <c r="O610" i="25"/>
  <c r="O609" i="25"/>
  <c r="O608" i="25"/>
  <c r="O607" i="25"/>
  <c r="O606" i="25"/>
  <c r="O605" i="25"/>
  <c r="O604" i="25"/>
  <c r="O603" i="25"/>
  <c r="O602" i="25"/>
  <c r="O601" i="25"/>
  <c r="O600" i="25"/>
  <c r="O599" i="25"/>
  <c r="O598" i="25"/>
  <c r="O597" i="25"/>
  <c r="O596" i="25"/>
  <c r="O595" i="25"/>
  <c r="O582" i="25"/>
  <c r="O581" i="25"/>
  <c r="O580" i="25"/>
  <c r="O579" i="25"/>
  <c r="O578" i="25"/>
  <c r="O577" i="25"/>
  <c r="O576" i="25"/>
  <c r="O575" i="25"/>
  <c r="O574" i="25"/>
  <c r="O573" i="25"/>
  <c r="O572" i="25"/>
  <c r="O571" i="25"/>
  <c r="O570" i="25"/>
  <c r="O569" i="25"/>
  <c r="O568" i="25"/>
  <c r="O567" i="25"/>
  <c r="O566" i="25"/>
  <c r="O565" i="25"/>
  <c r="O564" i="25"/>
  <c r="O563" i="25"/>
  <c r="O562" i="25"/>
  <c r="O561" i="25"/>
  <c r="O560" i="25"/>
  <c r="O559" i="25"/>
  <c r="O558" i="25"/>
  <c r="O557" i="25"/>
  <c r="O556" i="25"/>
  <c r="O555" i="25"/>
  <c r="O554" i="25"/>
  <c r="O553" i="25"/>
  <c r="O540" i="25"/>
  <c r="O539" i="25"/>
  <c r="O538" i="25"/>
  <c r="O537" i="25"/>
  <c r="O536" i="25"/>
  <c r="O535" i="25"/>
  <c r="O534" i="25"/>
  <c r="O533" i="25"/>
  <c r="O532" i="25"/>
  <c r="O531" i="25"/>
  <c r="O530" i="25"/>
  <c r="O529" i="25"/>
  <c r="O528" i="25"/>
  <c r="O527" i="25"/>
  <c r="O526" i="25"/>
  <c r="O525" i="25"/>
  <c r="O524" i="25"/>
  <c r="O523" i="25"/>
  <c r="O522" i="25"/>
  <c r="O521" i="25"/>
  <c r="O520" i="25"/>
  <c r="O519" i="25"/>
  <c r="O518" i="25"/>
  <c r="O517" i="25"/>
  <c r="O516" i="25"/>
  <c r="O515" i="25"/>
  <c r="O514" i="25"/>
  <c r="O513" i="25"/>
  <c r="O512" i="25"/>
  <c r="O511" i="25"/>
  <c r="O498" i="25"/>
  <c r="O497" i="25"/>
  <c r="O496" i="25"/>
  <c r="O495" i="25"/>
  <c r="O494" i="25"/>
  <c r="O493" i="25"/>
  <c r="O492" i="25"/>
  <c r="O491" i="25"/>
  <c r="O490" i="25"/>
  <c r="O489" i="25"/>
  <c r="O488" i="25"/>
  <c r="O487" i="25"/>
  <c r="O486" i="25"/>
  <c r="O485" i="25"/>
  <c r="O484" i="25"/>
  <c r="O483" i="25"/>
  <c r="O482" i="25"/>
  <c r="O481" i="25"/>
  <c r="O480" i="25"/>
  <c r="O479" i="25"/>
  <c r="O478" i="25"/>
  <c r="O477" i="25"/>
  <c r="O476" i="25"/>
  <c r="O475" i="25"/>
  <c r="O474" i="25"/>
  <c r="O473" i="25"/>
  <c r="O472" i="25"/>
  <c r="O471" i="25"/>
  <c r="O470" i="25"/>
  <c r="O469" i="25"/>
  <c r="O456" i="25"/>
  <c r="O455" i="25"/>
  <c r="O454" i="25"/>
  <c r="O453" i="25"/>
  <c r="O452" i="25"/>
  <c r="O451" i="25"/>
  <c r="O450" i="25"/>
  <c r="O449" i="25"/>
  <c r="O448" i="25"/>
  <c r="O447" i="25"/>
  <c r="O446" i="25"/>
  <c r="O445" i="25"/>
  <c r="O444" i="25"/>
  <c r="O443" i="25"/>
  <c r="O442" i="25"/>
  <c r="O441" i="25"/>
  <c r="O440" i="25"/>
  <c r="O439" i="25"/>
  <c r="O438" i="25"/>
  <c r="O437" i="25"/>
  <c r="O436" i="25"/>
  <c r="O435" i="25"/>
  <c r="O434" i="25"/>
  <c r="O433" i="25"/>
  <c r="O432" i="25"/>
  <c r="O431" i="25"/>
  <c r="O430" i="25"/>
  <c r="O429" i="25"/>
  <c r="O428" i="25"/>
  <c r="O427" i="25"/>
  <c r="O414" i="25"/>
  <c r="O413" i="25"/>
  <c r="O412" i="25"/>
  <c r="O411" i="25"/>
  <c r="O410" i="25"/>
  <c r="O409" i="25"/>
  <c r="O408" i="25"/>
  <c r="O407" i="25"/>
  <c r="O406" i="25"/>
  <c r="O405" i="25"/>
  <c r="O404" i="25"/>
  <c r="O403" i="25"/>
  <c r="O402" i="25"/>
  <c r="O401" i="25"/>
  <c r="O400" i="25"/>
  <c r="O399" i="25"/>
  <c r="O398" i="25"/>
  <c r="O397" i="25"/>
  <c r="O396" i="25"/>
  <c r="O395" i="25"/>
  <c r="O394" i="25"/>
  <c r="O393" i="25"/>
  <c r="O392" i="25"/>
  <c r="O391" i="25"/>
  <c r="O390" i="25"/>
  <c r="O389" i="25"/>
  <c r="O388" i="25"/>
  <c r="O387" i="25"/>
  <c r="O386" i="25"/>
  <c r="O385" i="25"/>
  <c r="O372" i="25"/>
  <c r="O371" i="25"/>
  <c r="O370" i="25"/>
  <c r="O369" i="25"/>
  <c r="O368" i="25"/>
  <c r="O367" i="25"/>
  <c r="O366" i="25"/>
  <c r="O365" i="25"/>
  <c r="O364" i="25"/>
  <c r="O363" i="25"/>
  <c r="O362" i="25"/>
  <c r="O361" i="25"/>
  <c r="O360" i="25"/>
  <c r="O359" i="25"/>
  <c r="O358" i="25"/>
  <c r="O357" i="25"/>
  <c r="O356" i="25"/>
  <c r="O355" i="25"/>
  <c r="O354" i="25"/>
  <c r="O353" i="25"/>
  <c r="O352" i="25"/>
  <c r="O351" i="25"/>
  <c r="O350" i="25"/>
  <c r="O349" i="25"/>
  <c r="O348" i="25"/>
  <c r="O347" i="25"/>
  <c r="O346" i="25"/>
  <c r="O345" i="25"/>
  <c r="O344" i="25"/>
  <c r="O343" i="25"/>
  <c r="O330" i="25"/>
  <c r="O329" i="25"/>
  <c r="O328" i="25"/>
  <c r="O327" i="25"/>
  <c r="O326" i="25"/>
  <c r="O325" i="25"/>
  <c r="O324" i="25"/>
  <c r="O323" i="25"/>
  <c r="O322" i="25"/>
  <c r="O321" i="25"/>
  <c r="O320" i="25"/>
  <c r="O319" i="25"/>
  <c r="O318" i="25"/>
  <c r="O317" i="25"/>
  <c r="O316" i="25"/>
  <c r="O315" i="25"/>
  <c r="O314" i="25"/>
  <c r="O313" i="25"/>
  <c r="O312" i="25"/>
  <c r="O311" i="25"/>
  <c r="O310" i="25"/>
  <c r="O309" i="25"/>
  <c r="O308" i="25"/>
  <c r="O307" i="25"/>
  <c r="O306" i="25"/>
  <c r="O305" i="25"/>
  <c r="O304" i="25"/>
  <c r="O303" i="25"/>
  <c r="O302" i="25"/>
  <c r="O301" i="25"/>
  <c r="O288" i="25"/>
  <c r="O287" i="25"/>
  <c r="O286" i="25"/>
  <c r="O285" i="25"/>
  <c r="O284" i="25"/>
  <c r="O283" i="25"/>
  <c r="O282" i="25"/>
  <c r="O281" i="25"/>
  <c r="O280" i="25"/>
  <c r="O279" i="25"/>
  <c r="O278" i="25"/>
  <c r="O277" i="25"/>
  <c r="O276" i="25"/>
  <c r="O275" i="25"/>
  <c r="O274" i="25"/>
  <c r="O273" i="25"/>
  <c r="O272" i="25"/>
  <c r="O271" i="25"/>
  <c r="O270" i="25"/>
  <c r="O269" i="25"/>
  <c r="O268" i="25"/>
  <c r="O267" i="25"/>
  <c r="O266" i="25"/>
  <c r="O265" i="25"/>
  <c r="O264" i="25"/>
  <c r="O263" i="25"/>
  <c r="O262" i="25"/>
  <c r="O261" i="25"/>
  <c r="O260" i="25"/>
  <c r="O259" i="25"/>
  <c r="O246" i="25"/>
  <c r="O245" i="25"/>
  <c r="O244" i="25"/>
  <c r="O243" i="25"/>
  <c r="O242" i="25"/>
  <c r="O241" i="25"/>
  <c r="O240" i="25"/>
  <c r="O239" i="25"/>
  <c r="O238" i="25"/>
  <c r="O237" i="25"/>
  <c r="O236" i="25"/>
  <c r="O235" i="25"/>
  <c r="O234" i="25"/>
  <c r="O233" i="25"/>
  <c r="O232" i="25"/>
  <c r="O231" i="25"/>
  <c r="O230" i="25"/>
  <c r="O229" i="25"/>
  <c r="O228" i="25"/>
  <c r="O227" i="25"/>
  <c r="O226" i="25"/>
  <c r="O225" i="25"/>
  <c r="O224" i="25"/>
  <c r="O223" i="25"/>
  <c r="O222" i="25"/>
  <c r="O221" i="25"/>
  <c r="O220" i="25"/>
  <c r="O219" i="25"/>
  <c r="O218" i="25"/>
  <c r="O217" i="25"/>
  <c r="O204" i="25"/>
  <c r="O203" i="25"/>
  <c r="O202" i="25"/>
  <c r="O201" i="25"/>
  <c r="O200" i="25"/>
  <c r="O199" i="25"/>
  <c r="O198" i="25"/>
  <c r="O197" i="25"/>
  <c r="O196" i="25"/>
  <c r="O195" i="25"/>
  <c r="O194" i="25"/>
  <c r="O193" i="25"/>
  <c r="O192" i="25"/>
  <c r="O191" i="25"/>
  <c r="O190" i="25"/>
  <c r="O189" i="25"/>
  <c r="O188" i="25"/>
  <c r="O187" i="25"/>
  <c r="O186" i="25"/>
  <c r="O185" i="25"/>
  <c r="O184" i="25"/>
  <c r="O183" i="25"/>
  <c r="O182" i="25"/>
  <c r="O181" i="25"/>
  <c r="O180" i="25"/>
  <c r="O179" i="25"/>
  <c r="O178" i="25"/>
  <c r="O177" i="25"/>
  <c r="O176" i="25"/>
  <c r="O175" i="25"/>
  <c r="O162" i="25"/>
  <c r="O161" i="25"/>
  <c r="O160" i="25"/>
  <c r="O159" i="25"/>
  <c r="O158" i="25"/>
  <c r="O157" i="25"/>
  <c r="O156" i="25"/>
  <c r="O155" i="25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20" i="25"/>
  <c r="O119" i="25"/>
  <c r="O118" i="25"/>
  <c r="O117" i="25"/>
  <c r="O116" i="25"/>
  <c r="O115" i="25"/>
  <c r="O114" i="25"/>
  <c r="O113" i="25"/>
  <c r="O112" i="25"/>
  <c r="O111" i="25"/>
  <c r="O110" i="25"/>
  <c r="O109" i="25"/>
  <c r="O108" i="25"/>
  <c r="O107" i="25"/>
  <c r="O106" i="25"/>
  <c r="O105" i="25"/>
  <c r="O104" i="25"/>
  <c r="O103" i="25"/>
  <c r="O102" i="25"/>
  <c r="O101" i="25"/>
  <c r="O100" i="25"/>
  <c r="O99" i="25"/>
  <c r="O98" i="25"/>
  <c r="O97" i="25"/>
  <c r="O96" i="25"/>
  <c r="O95" i="25"/>
  <c r="O94" i="25"/>
  <c r="O93" i="25"/>
  <c r="O92" i="25"/>
  <c r="O91" i="25"/>
  <c r="O78" i="25"/>
  <c r="O77" i="25"/>
  <c r="O76" i="25"/>
  <c r="O75" i="25"/>
  <c r="O74" i="25"/>
  <c r="O73" i="25"/>
  <c r="O72" i="25"/>
  <c r="O71" i="25"/>
  <c r="O70" i="25"/>
  <c r="O69" i="25"/>
  <c r="O68" i="25"/>
  <c r="O67" i="25"/>
  <c r="O66" i="25"/>
  <c r="O65" i="25"/>
  <c r="O64" i="25"/>
  <c r="O63" i="25"/>
  <c r="O62" i="25"/>
  <c r="O61" i="25"/>
  <c r="O60" i="25"/>
  <c r="O59" i="25"/>
  <c r="O58" i="25"/>
  <c r="O57" i="25"/>
  <c r="O56" i="25"/>
  <c r="O55" i="25"/>
  <c r="O54" i="25"/>
  <c r="O53" i="25"/>
  <c r="O52" i="25"/>
  <c r="O51" i="25"/>
  <c r="O50" i="25"/>
  <c r="O49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O7" i="25"/>
  <c r="C1419" i="25"/>
  <c r="C1335" i="25"/>
  <c r="C1251" i="25"/>
  <c r="B1167" i="25"/>
  <c r="B1083" i="25"/>
  <c r="B999" i="25"/>
  <c r="B915" i="25"/>
  <c r="B831" i="25"/>
  <c r="C747" i="25"/>
  <c r="C663" i="25"/>
  <c r="B579" i="25"/>
  <c r="B495" i="25"/>
  <c r="B411" i="25"/>
  <c r="B327" i="25"/>
  <c r="B243" i="25"/>
  <c r="B159" i="25"/>
  <c r="B75" i="25"/>
  <c r="B531" i="25"/>
  <c r="C447" i="25"/>
  <c r="B363" i="25"/>
  <c r="C279" i="25"/>
  <c r="B195" i="25"/>
  <c r="C111" i="25"/>
  <c r="B27" i="25"/>
  <c r="C606" i="25"/>
  <c r="C522" i="25"/>
  <c r="C438" i="25"/>
  <c r="C354" i="25"/>
  <c r="C270" i="25"/>
  <c r="C186" i="25"/>
  <c r="C102" i="25"/>
  <c r="C18" i="25"/>
  <c r="B1443" i="25"/>
  <c r="C1359" i="25"/>
  <c r="B1275" i="25"/>
  <c r="B1191" i="25"/>
  <c r="C1107" i="25"/>
  <c r="B1023" i="25"/>
  <c r="C939" i="25"/>
  <c r="B855" i="25"/>
  <c r="B771" i="25"/>
  <c r="C687" i="25"/>
  <c r="B603" i="25"/>
  <c r="C519" i="25"/>
  <c r="B435" i="25"/>
  <c r="C351" i="25"/>
  <c r="B267" i="25"/>
  <c r="C183" i="25"/>
  <c r="B99" i="25"/>
  <c r="C15" i="25"/>
  <c r="B1399" i="25"/>
  <c r="B1315" i="25"/>
  <c r="C1231" i="25"/>
  <c r="C1147" i="25"/>
  <c r="C1063" i="25"/>
  <c r="C979" i="25"/>
  <c r="C895" i="25"/>
  <c r="B811" i="25"/>
  <c r="B727" i="25"/>
  <c r="B643" i="25"/>
  <c r="B559" i="25"/>
  <c r="B475" i="25"/>
  <c r="B391" i="25"/>
  <c r="B307" i="25"/>
  <c r="B223" i="25"/>
  <c r="B139" i="25"/>
  <c r="B55" i="25"/>
  <c r="B1398" i="25"/>
  <c r="C1314" i="25"/>
  <c r="C1230" i="25"/>
  <c r="B1146" i="25"/>
  <c r="C1062" i="25"/>
  <c r="B978" i="25"/>
  <c r="C894" i="25"/>
  <c r="C810" i="25"/>
  <c r="B726" i="25"/>
  <c r="C642" i="25"/>
  <c r="B558" i="25"/>
  <c r="C474" i="25"/>
  <c r="B390" i="25"/>
  <c r="C306" i="25"/>
  <c r="B222" i="25"/>
  <c r="C138" i="25"/>
  <c r="B54" i="25"/>
  <c r="C1439" i="25"/>
  <c r="C1355" i="25"/>
  <c r="C1271" i="25"/>
  <c r="B1187" i="25"/>
  <c r="B1103" i="25"/>
  <c r="B1019" i="25"/>
  <c r="B935" i="25"/>
  <c r="B851" i="25"/>
  <c r="C767" i="25"/>
  <c r="C683" i="25"/>
  <c r="C599" i="25"/>
  <c r="C515" i="25"/>
  <c r="C431" i="25"/>
  <c r="C347" i="25"/>
  <c r="C263" i="25"/>
  <c r="C179" i="25"/>
  <c r="C95" i="25"/>
  <c r="C11" i="25"/>
  <c r="C1438" i="25"/>
  <c r="B1354" i="25"/>
  <c r="C1270" i="25"/>
  <c r="C1186" i="25"/>
  <c r="B1102" i="25"/>
  <c r="C1018" i="25"/>
  <c r="B934" i="25"/>
  <c r="C850" i="25"/>
  <c r="C766" i="25"/>
  <c r="B682" i="25"/>
  <c r="C598" i="25"/>
  <c r="B514" i="25"/>
  <c r="C430" i="25"/>
  <c r="B346" i="25"/>
  <c r="C262" i="25"/>
  <c r="B178" i="25"/>
  <c r="C94" i="25"/>
  <c r="B10" i="25"/>
  <c r="C1394" i="25"/>
  <c r="C1310" i="25"/>
  <c r="B1226" i="25"/>
  <c r="B1142" i="25"/>
  <c r="B1058" i="25"/>
  <c r="B974" i="25"/>
  <c r="B890" i="25"/>
  <c r="B806" i="25"/>
  <c r="C722" i="25"/>
  <c r="C638" i="25"/>
  <c r="C554" i="25"/>
  <c r="C470" i="25"/>
  <c r="C386" i="25"/>
  <c r="C302" i="25"/>
  <c r="C218" i="25"/>
  <c r="C134" i="25"/>
  <c r="C50" i="25"/>
  <c r="C1464" i="25"/>
  <c r="B1464" i="25"/>
  <c r="C1463" i="25"/>
  <c r="B1463" i="25"/>
  <c r="A1463" i="25"/>
  <c r="C1462" i="25"/>
  <c r="B1462" i="25"/>
  <c r="C1461" i="25"/>
  <c r="B1461" i="25"/>
  <c r="C1460" i="25"/>
  <c r="B1460" i="25"/>
  <c r="C1459" i="25"/>
  <c r="B1459" i="25"/>
  <c r="C1458" i="25"/>
  <c r="B1458" i="25"/>
  <c r="C1457" i="25"/>
  <c r="B1457" i="25"/>
  <c r="A1457" i="25"/>
  <c r="C1456" i="25"/>
  <c r="B1456" i="25"/>
  <c r="C1455" i="25"/>
  <c r="B1455" i="25"/>
  <c r="C1454" i="25"/>
  <c r="B1454" i="25"/>
  <c r="C1453" i="25"/>
  <c r="B1453" i="25"/>
  <c r="C1452" i="25"/>
  <c r="B1452" i="25"/>
  <c r="C1451" i="25"/>
  <c r="B1451" i="25"/>
  <c r="A1451" i="25"/>
  <c r="C1450" i="25"/>
  <c r="B1450" i="25"/>
  <c r="C1449" i="25"/>
  <c r="B1449" i="25"/>
  <c r="A1449" i="25"/>
  <c r="C1448" i="25"/>
  <c r="B1448" i="25"/>
  <c r="C1447" i="25"/>
  <c r="B1447" i="25"/>
  <c r="C1446" i="25"/>
  <c r="B1446" i="25"/>
  <c r="C1445" i="25"/>
  <c r="B1445" i="25"/>
  <c r="A1445" i="25"/>
  <c r="C1444" i="25"/>
  <c r="B1444" i="25"/>
  <c r="C1443" i="25"/>
  <c r="C1442" i="25"/>
  <c r="B1442" i="25"/>
  <c r="C1441" i="25"/>
  <c r="B1441" i="25"/>
  <c r="C1440" i="25"/>
  <c r="B1440" i="25"/>
  <c r="A1440" i="25"/>
  <c r="B1439" i="25"/>
  <c r="B1438" i="25"/>
  <c r="C1437" i="25"/>
  <c r="B1437" i="25"/>
  <c r="C1436" i="25"/>
  <c r="B1436" i="25"/>
  <c r="C1435" i="25"/>
  <c r="B1435" i="25"/>
  <c r="A1435" i="25"/>
  <c r="K1430" i="25"/>
  <c r="D1430" i="25"/>
  <c r="A1429" i="25"/>
  <c r="C1422" i="25"/>
  <c r="B1422" i="25"/>
  <c r="C1421" i="25"/>
  <c r="B1421" i="25"/>
  <c r="A1421" i="25"/>
  <c r="C1420" i="25"/>
  <c r="B1420" i="25"/>
  <c r="B1419" i="25"/>
  <c r="C1418" i="25"/>
  <c r="B1418" i="25"/>
  <c r="C1417" i="25"/>
  <c r="B1417" i="25"/>
  <c r="C1416" i="25"/>
  <c r="B1416" i="25"/>
  <c r="C1415" i="25"/>
  <c r="B1415" i="25"/>
  <c r="A1415" i="25"/>
  <c r="C1414" i="25"/>
  <c r="B1414" i="25"/>
  <c r="C1413" i="25"/>
  <c r="B1413" i="25"/>
  <c r="C1412" i="25"/>
  <c r="B1412" i="25"/>
  <c r="C1411" i="25"/>
  <c r="B1411" i="25"/>
  <c r="C1410" i="25"/>
  <c r="B1410" i="25"/>
  <c r="C1409" i="25"/>
  <c r="B1409" i="25"/>
  <c r="A1409" i="25"/>
  <c r="C1408" i="25"/>
  <c r="B1408" i="25"/>
  <c r="C1407" i="25"/>
  <c r="B1407" i="25"/>
  <c r="A1407" i="25"/>
  <c r="C1406" i="25"/>
  <c r="B1406" i="25"/>
  <c r="C1405" i="25"/>
  <c r="B1405" i="25"/>
  <c r="C1404" i="25"/>
  <c r="B1404" i="25"/>
  <c r="C1403" i="25"/>
  <c r="B1403" i="25"/>
  <c r="A1403" i="25"/>
  <c r="C1402" i="25"/>
  <c r="B1402" i="25"/>
  <c r="C1401" i="25"/>
  <c r="B1401" i="25"/>
  <c r="C1400" i="25"/>
  <c r="B1400" i="25"/>
  <c r="C1399" i="25"/>
  <c r="C1398" i="25"/>
  <c r="A1398" i="25"/>
  <c r="C1397" i="25"/>
  <c r="B1397" i="25"/>
  <c r="C1396" i="25"/>
  <c r="B1396" i="25"/>
  <c r="C1395" i="25"/>
  <c r="B1395" i="25"/>
  <c r="B1394" i="25"/>
  <c r="C1393" i="25"/>
  <c r="B1393" i="25"/>
  <c r="A1393" i="25"/>
  <c r="K1388" i="25"/>
  <c r="D1388" i="25"/>
  <c r="A1387" i="25"/>
  <c r="C1380" i="25"/>
  <c r="B1380" i="25"/>
  <c r="C1379" i="25"/>
  <c r="B1379" i="25"/>
  <c r="A1379" i="25"/>
  <c r="C1378" i="25"/>
  <c r="B1378" i="25"/>
  <c r="C1377" i="25"/>
  <c r="B1377" i="25"/>
  <c r="C1376" i="25"/>
  <c r="B1376" i="25"/>
  <c r="C1375" i="25"/>
  <c r="B1375" i="25"/>
  <c r="C1374" i="25"/>
  <c r="B1374" i="25"/>
  <c r="C1373" i="25"/>
  <c r="B1373" i="25"/>
  <c r="A1373" i="25"/>
  <c r="C1372" i="25"/>
  <c r="B1372" i="25"/>
  <c r="C1371" i="25"/>
  <c r="B1371" i="25"/>
  <c r="C1370" i="25"/>
  <c r="B1370" i="25"/>
  <c r="C1369" i="25"/>
  <c r="B1369" i="25"/>
  <c r="C1368" i="25"/>
  <c r="B1368" i="25"/>
  <c r="C1367" i="25"/>
  <c r="B1367" i="25"/>
  <c r="A1367" i="25"/>
  <c r="C1366" i="25"/>
  <c r="B1366" i="25"/>
  <c r="C1365" i="25"/>
  <c r="B1365" i="25"/>
  <c r="A1365" i="25"/>
  <c r="C1364" i="25"/>
  <c r="B1364" i="25"/>
  <c r="C1363" i="25"/>
  <c r="B1363" i="25"/>
  <c r="C1362" i="25"/>
  <c r="B1362" i="25"/>
  <c r="C1361" i="25"/>
  <c r="B1361" i="25"/>
  <c r="A1361" i="25"/>
  <c r="C1360" i="25"/>
  <c r="B1360" i="25"/>
  <c r="B1359" i="25"/>
  <c r="C1358" i="25"/>
  <c r="B1358" i="25"/>
  <c r="C1357" i="25"/>
  <c r="B1357" i="25"/>
  <c r="C1356" i="25"/>
  <c r="B1356" i="25"/>
  <c r="A1356" i="25"/>
  <c r="B1355" i="25"/>
  <c r="C1354" i="25"/>
  <c r="C1353" i="25"/>
  <c r="B1353" i="25"/>
  <c r="C1352" i="25"/>
  <c r="B1352" i="25"/>
  <c r="C1351" i="25"/>
  <c r="B1351" i="25"/>
  <c r="A1351" i="25"/>
  <c r="K1346" i="25"/>
  <c r="D1346" i="25"/>
  <c r="A1345" i="25"/>
  <c r="C1338" i="25"/>
  <c r="B1338" i="25"/>
  <c r="C1337" i="25"/>
  <c r="B1337" i="25"/>
  <c r="A1337" i="25"/>
  <c r="C1336" i="25"/>
  <c r="B1336" i="25"/>
  <c r="B1335" i="25"/>
  <c r="C1334" i="25"/>
  <c r="B1334" i="25"/>
  <c r="C1333" i="25"/>
  <c r="B1333" i="25"/>
  <c r="C1332" i="25"/>
  <c r="B1332" i="25"/>
  <c r="C1331" i="25"/>
  <c r="B1331" i="25"/>
  <c r="A1331" i="25"/>
  <c r="C1330" i="25"/>
  <c r="B1330" i="25"/>
  <c r="C1329" i="25"/>
  <c r="B1329" i="25"/>
  <c r="C1328" i="25"/>
  <c r="B1328" i="25"/>
  <c r="C1327" i="25"/>
  <c r="B1327" i="25"/>
  <c r="C1326" i="25"/>
  <c r="B1326" i="25"/>
  <c r="C1325" i="25"/>
  <c r="B1325" i="25"/>
  <c r="A1325" i="25"/>
  <c r="C1324" i="25"/>
  <c r="B1324" i="25"/>
  <c r="C1323" i="25"/>
  <c r="B1323" i="25"/>
  <c r="A1323" i="25"/>
  <c r="C1322" i="25"/>
  <c r="B1322" i="25"/>
  <c r="C1321" i="25"/>
  <c r="B1321" i="25"/>
  <c r="C1320" i="25"/>
  <c r="B1320" i="25"/>
  <c r="C1319" i="25"/>
  <c r="B1319" i="25"/>
  <c r="A1319" i="25"/>
  <c r="C1318" i="25"/>
  <c r="B1318" i="25"/>
  <c r="C1317" i="25"/>
  <c r="B1317" i="25"/>
  <c r="C1316" i="25"/>
  <c r="B1316" i="25"/>
  <c r="C1315" i="25"/>
  <c r="B1314" i="25"/>
  <c r="A1314" i="25"/>
  <c r="C1313" i="25"/>
  <c r="B1313" i="25"/>
  <c r="C1312" i="25"/>
  <c r="B1312" i="25"/>
  <c r="C1311" i="25"/>
  <c r="B1311" i="25"/>
  <c r="B1310" i="25"/>
  <c r="C1309" i="25"/>
  <c r="B1309" i="25"/>
  <c r="A1309" i="25"/>
  <c r="K1304" i="25"/>
  <c r="D1304" i="25"/>
  <c r="A1303" i="25"/>
  <c r="C1296" i="25"/>
  <c r="B1296" i="25"/>
  <c r="C1295" i="25"/>
  <c r="B1295" i="25"/>
  <c r="A1295" i="25"/>
  <c r="C1294" i="25"/>
  <c r="B1294" i="25"/>
  <c r="C1293" i="25"/>
  <c r="B1293" i="25"/>
  <c r="C1292" i="25"/>
  <c r="B1292" i="25"/>
  <c r="C1291" i="25"/>
  <c r="B1291" i="25"/>
  <c r="C1290" i="25"/>
  <c r="B1290" i="25"/>
  <c r="C1289" i="25"/>
  <c r="B1289" i="25"/>
  <c r="A1289" i="25"/>
  <c r="C1288" i="25"/>
  <c r="B1288" i="25"/>
  <c r="C1287" i="25"/>
  <c r="B1287" i="25"/>
  <c r="C1286" i="25"/>
  <c r="B1286" i="25"/>
  <c r="C1285" i="25"/>
  <c r="B1285" i="25"/>
  <c r="C1284" i="25"/>
  <c r="B1284" i="25"/>
  <c r="C1283" i="25"/>
  <c r="B1283" i="25"/>
  <c r="A1283" i="25"/>
  <c r="C1282" i="25"/>
  <c r="B1282" i="25"/>
  <c r="C1281" i="25"/>
  <c r="B1281" i="25"/>
  <c r="A1281" i="25"/>
  <c r="C1280" i="25"/>
  <c r="B1280" i="25"/>
  <c r="C1279" i="25"/>
  <c r="B1279" i="25"/>
  <c r="C1278" i="25"/>
  <c r="B1278" i="25"/>
  <c r="C1277" i="25"/>
  <c r="B1277" i="25"/>
  <c r="A1277" i="25"/>
  <c r="C1276" i="25"/>
  <c r="B1276" i="25"/>
  <c r="C1275" i="25"/>
  <c r="C1274" i="25"/>
  <c r="B1274" i="25"/>
  <c r="C1273" i="25"/>
  <c r="B1273" i="25"/>
  <c r="C1272" i="25"/>
  <c r="B1272" i="25"/>
  <c r="A1272" i="25"/>
  <c r="B1271" i="25"/>
  <c r="C1269" i="25"/>
  <c r="B1269" i="25"/>
  <c r="C1268" i="25"/>
  <c r="B1268" i="25"/>
  <c r="C1267" i="25"/>
  <c r="B1267" i="25"/>
  <c r="A1267" i="25"/>
  <c r="K1262" i="25"/>
  <c r="D1262" i="25"/>
  <c r="A1261" i="25"/>
  <c r="C1254" i="25"/>
  <c r="B1254" i="25"/>
  <c r="C1253" i="25"/>
  <c r="A1253" i="25"/>
  <c r="C1252" i="25"/>
  <c r="B1252" i="25"/>
  <c r="B1251" i="25"/>
  <c r="C1250" i="25"/>
  <c r="C1249" i="25"/>
  <c r="B1249" i="25"/>
  <c r="C1248" i="25"/>
  <c r="B1248" i="25"/>
  <c r="C1247" i="25"/>
  <c r="B1247" i="25"/>
  <c r="A1247" i="25"/>
  <c r="C1246" i="25"/>
  <c r="B1246" i="25"/>
  <c r="C1245" i="25"/>
  <c r="C1244" i="25"/>
  <c r="B1244" i="25"/>
  <c r="C1243" i="25"/>
  <c r="B1243" i="25"/>
  <c r="C1242" i="25"/>
  <c r="B1242" i="25"/>
  <c r="C1241" i="25"/>
  <c r="A1241" i="25"/>
  <c r="C1240" i="25"/>
  <c r="B1240" i="25"/>
  <c r="C1239" i="25"/>
  <c r="B1239" i="25"/>
  <c r="A1239" i="25"/>
  <c r="C1238" i="25"/>
  <c r="B1238" i="25"/>
  <c r="C1237" i="25"/>
  <c r="C1236" i="25"/>
  <c r="B1236" i="25"/>
  <c r="C1235" i="25"/>
  <c r="B1235" i="25"/>
  <c r="A1235" i="25"/>
  <c r="C1234" i="25"/>
  <c r="C1233" i="25"/>
  <c r="B1233" i="25"/>
  <c r="C1232" i="25"/>
  <c r="B1232" i="25"/>
  <c r="B1231" i="25"/>
  <c r="A1230" i="25"/>
  <c r="C1229" i="25"/>
  <c r="B1229" i="25"/>
  <c r="C1228" i="25"/>
  <c r="B1228" i="25"/>
  <c r="C1227" i="25"/>
  <c r="C1226" i="25"/>
  <c r="C1225" i="25"/>
  <c r="B1225" i="25"/>
  <c r="A1225" i="25"/>
  <c r="K1220" i="25"/>
  <c r="D1220" i="25"/>
  <c r="A1219" i="25"/>
  <c r="C1212" i="25"/>
  <c r="B1212" i="25"/>
  <c r="C1211" i="25"/>
  <c r="B1211" i="25"/>
  <c r="A1211" i="25"/>
  <c r="C1210" i="25"/>
  <c r="B1210" i="25"/>
  <c r="C1209" i="25"/>
  <c r="B1209" i="25"/>
  <c r="C1208" i="25"/>
  <c r="B1208" i="25"/>
  <c r="C1207" i="25"/>
  <c r="B1207" i="25"/>
  <c r="C1206" i="25"/>
  <c r="B1206" i="25"/>
  <c r="C1205" i="25"/>
  <c r="B1205" i="25"/>
  <c r="A1205" i="25"/>
  <c r="C1204" i="25"/>
  <c r="B1204" i="25"/>
  <c r="C1203" i="25"/>
  <c r="B1203" i="25"/>
  <c r="C1202" i="25"/>
  <c r="B1202" i="25"/>
  <c r="C1201" i="25"/>
  <c r="B1201" i="25"/>
  <c r="C1200" i="25"/>
  <c r="B1200" i="25"/>
  <c r="C1199" i="25"/>
  <c r="B1199" i="25"/>
  <c r="A1199" i="25"/>
  <c r="C1198" i="25"/>
  <c r="B1198" i="25"/>
  <c r="C1197" i="25"/>
  <c r="B1197" i="25"/>
  <c r="A1197" i="25"/>
  <c r="C1196" i="25"/>
  <c r="B1196" i="25"/>
  <c r="C1195" i="25"/>
  <c r="B1195" i="25"/>
  <c r="C1194" i="25"/>
  <c r="B1194" i="25"/>
  <c r="C1193" i="25"/>
  <c r="B1193" i="25"/>
  <c r="A1193" i="25"/>
  <c r="C1192" i="25"/>
  <c r="B1192" i="25"/>
  <c r="C1191" i="25"/>
  <c r="C1190" i="25"/>
  <c r="B1190" i="25"/>
  <c r="C1189" i="25"/>
  <c r="B1189" i="25"/>
  <c r="C1188" i="25"/>
  <c r="B1188" i="25"/>
  <c r="A1188" i="25"/>
  <c r="C1187" i="25"/>
  <c r="B1186" i="25"/>
  <c r="C1185" i="25"/>
  <c r="B1185" i="25"/>
  <c r="C1184" i="25"/>
  <c r="B1184" i="25"/>
  <c r="C1183" i="25"/>
  <c r="B1183" i="25"/>
  <c r="A1183" i="25"/>
  <c r="K1178" i="25"/>
  <c r="D1178" i="25"/>
  <c r="A1177" i="25"/>
  <c r="C1170" i="25"/>
  <c r="B1170" i="25"/>
  <c r="C1169" i="25"/>
  <c r="B1169" i="25"/>
  <c r="A1169" i="25"/>
  <c r="C1168" i="25"/>
  <c r="B1168" i="25"/>
  <c r="C1167" i="25"/>
  <c r="C1166" i="25"/>
  <c r="B1166" i="25"/>
  <c r="C1165" i="25"/>
  <c r="B1165" i="25"/>
  <c r="C1164" i="25"/>
  <c r="B1164" i="25"/>
  <c r="C1163" i="25"/>
  <c r="B1163" i="25"/>
  <c r="A1163" i="25"/>
  <c r="C1162" i="25"/>
  <c r="B1162" i="25"/>
  <c r="C1161" i="25"/>
  <c r="B1161" i="25"/>
  <c r="C1160" i="25"/>
  <c r="B1160" i="25"/>
  <c r="C1159" i="25"/>
  <c r="B1159" i="25"/>
  <c r="C1158" i="25"/>
  <c r="B1158" i="25"/>
  <c r="C1157" i="25"/>
  <c r="B1157" i="25"/>
  <c r="A1157" i="25"/>
  <c r="C1156" i="25"/>
  <c r="B1156" i="25"/>
  <c r="C1155" i="25"/>
  <c r="B1155" i="25"/>
  <c r="A1155" i="25"/>
  <c r="C1154" i="25"/>
  <c r="B1154" i="25"/>
  <c r="C1153" i="25"/>
  <c r="B1153" i="25"/>
  <c r="C1152" i="25"/>
  <c r="B1152" i="25"/>
  <c r="C1151" i="25"/>
  <c r="B1151" i="25"/>
  <c r="A1151" i="25"/>
  <c r="C1150" i="25"/>
  <c r="B1150" i="25"/>
  <c r="C1149" i="25"/>
  <c r="B1149" i="25"/>
  <c r="C1148" i="25"/>
  <c r="B1148" i="25"/>
  <c r="B1147" i="25"/>
  <c r="C1146" i="25"/>
  <c r="A1146" i="25"/>
  <c r="C1145" i="25"/>
  <c r="B1145" i="25"/>
  <c r="C1144" i="25"/>
  <c r="B1144" i="25"/>
  <c r="C1143" i="25"/>
  <c r="B1143" i="25"/>
  <c r="C1142" i="25"/>
  <c r="C1141" i="25"/>
  <c r="B1141" i="25"/>
  <c r="A1141" i="25"/>
  <c r="K1136" i="25"/>
  <c r="D1136" i="25"/>
  <c r="A1135" i="25"/>
  <c r="C1128" i="25"/>
  <c r="B1128" i="25"/>
  <c r="C1127" i="25"/>
  <c r="B1127" i="25"/>
  <c r="A1127" i="25"/>
  <c r="C1126" i="25"/>
  <c r="B1126" i="25"/>
  <c r="C1125" i="25"/>
  <c r="B1125" i="25"/>
  <c r="C1124" i="25"/>
  <c r="B1124" i="25"/>
  <c r="C1123" i="25"/>
  <c r="B1123" i="25"/>
  <c r="C1122" i="25"/>
  <c r="B1122" i="25"/>
  <c r="C1121" i="25"/>
  <c r="B1121" i="25"/>
  <c r="A1121" i="25"/>
  <c r="C1120" i="25"/>
  <c r="B1120" i="25"/>
  <c r="C1119" i="25"/>
  <c r="B1119" i="25"/>
  <c r="C1118" i="25"/>
  <c r="B1118" i="25"/>
  <c r="C1117" i="25"/>
  <c r="B1117" i="25"/>
  <c r="C1116" i="25"/>
  <c r="B1116" i="25"/>
  <c r="C1115" i="25"/>
  <c r="B1115" i="25"/>
  <c r="A1115" i="25"/>
  <c r="C1114" i="25"/>
  <c r="B1114" i="25"/>
  <c r="C1113" i="25"/>
  <c r="B1113" i="25"/>
  <c r="A1113" i="25"/>
  <c r="C1112" i="25"/>
  <c r="B1112" i="25"/>
  <c r="C1111" i="25"/>
  <c r="B1111" i="25"/>
  <c r="C1110" i="25"/>
  <c r="B1110" i="25"/>
  <c r="C1109" i="25"/>
  <c r="B1109" i="25"/>
  <c r="A1109" i="25"/>
  <c r="C1108" i="25"/>
  <c r="B1108" i="25"/>
  <c r="B1107" i="25"/>
  <c r="C1106" i="25"/>
  <c r="B1106" i="25"/>
  <c r="C1105" i="25"/>
  <c r="B1105" i="25"/>
  <c r="C1104" i="25"/>
  <c r="B1104" i="25"/>
  <c r="A1104" i="25"/>
  <c r="C1103" i="25"/>
  <c r="C1102" i="25"/>
  <c r="C1101" i="25"/>
  <c r="B1101" i="25"/>
  <c r="C1100" i="25"/>
  <c r="B1100" i="25"/>
  <c r="C1099" i="25"/>
  <c r="B1099" i="25"/>
  <c r="A1099" i="25"/>
  <c r="K1094" i="25"/>
  <c r="D1094" i="25"/>
  <c r="A1093" i="25"/>
  <c r="C1086" i="25"/>
  <c r="B1086" i="25"/>
  <c r="C1085" i="25"/>
  <c r="B1085" i="25"/>
  <c r="A1085" i="25"/>
  <c r="C1084" i="25"/>
  <c r="B1084" i="25"/>
  <c r="C1083" i="25"/>
  <c r="C1082" i="25"/>
  <c r="B1082" i="25"/>
  <c r="C1081" i="25"/>
  <c r="B1081" i="25"/>
  <c r="C1080" i="25"/>
  <c r="B1080" i="25"/>
  <c r="C1079" i="25"/>
  <c r="B1079" i="25"/>
  <c r="A1079" i="25"/>
  <c r="C1078" i="25"/>
  <c r="B1078" i="25"/>
  <c r="C1077" i="25"/>
  <c r="B1077" i="25"/>
  <c r="C1076" i="25"/>
  <c r="B1076" i="25"/>
  <c r="C1075" i="25"/>
  <c r="B1075" i="25"/>
  <c r="C1074" i="25"/>
  <c r="B1074" i="25"/>
  <c r="C1073" i="25"/>
  <c r="B1073" i="25"/>
  <c r="A1073" i="25"/>
  <c r="C1072" i="25"/>
  <c r="B1072" i="25"/>
  <c r="C1071" i="25"/>
  <c r="B1071" i="25"/>
  <c r="A1071" i="25"/>
  <c r="C1070" i="25"/>
  <c r="B1070" i="25"/>
  <c r="C1069" i="25"/>
  <c r="B1069" i="25"/>
  <c r="C1068" i="25"/>
  <c r="B1068" i="25"/>
  <c r="C1067" i="25"/>
  <c r="B1067" i="25"/>
  <c r="A1067" i="25"/>
  <c r="C1066" i="25"/>
  <c r="B1066" i="25"/>
  <c r="C1065" i="25"/>
  <c r="B1065" i="25"/>
  <c r="C1064" i="25"/>
  <c r="B1064" i="25"/>
  <c r="B1063" i="25"/>
  <c r="B1062" i="25"/>
  <c r="A1062" i="25"/>
  <c r="C1061" i="25"/>
  <c r="B1061" i="25"/>
  <c r="C1060" i="25"/>
  <c r="B1060" i="25"/>
  <c r="C1059" i="25"/>
  <c r="B1059" i="25"/>
  <c r="C1058" i="25"/>
  <c r="C1057" i="25"/>
  <c r="B1057" i="25"/>
  <c r="A1057" i="25"/>
  <c r="K1052" i="25"/>
  <c r="D1052" i="25"/>
  <c r="A1051" i="25"/>
  <c r="C1044" i="25"/>
  <c r="B1044" i="25"/>
  <c r="C1043" i="25"/>
  <c r="B1043" i="25"/>
  <c r="A1043" i="25"/>
  <c r="C1042" i="25"/>
  <c r="B1042" i="25"/>
  <c r="C1041" i="25"/>
  <c r="B1041" i="25"/>
  <c r="C1040" i="25"/>
  <c r="B1040" i="25"/>
  <c r="C1039" i="25"/>
  <c r="B1039" i="25"/>
  <c r="C1038" i="25"/>
  <c r="B1038" i="25"/>
  <c r="C1037" i="25"/>
  <c r="B1037" i="25"/>
  <c r="A1037" i="25"/>
  <c r="C1036" i="25"/>
  <c r="B1036" i="25"/>
  <c r="C1035" i="25"/>
  <c r="B1035" i="25"/>
  <c r="C1034" i="25"/>
  <c r="B1034" i="25"/>
  <c r="C1033" i="25"/>
  <c r="B1033" i="25"/>
  <c r="C1032" i="25"/>
  <c r="B1032" i="25"/>
  <c r="C1031" i="25"/>
  <c r="B1031" i="25"/>
  <c r="A1031" i="25"/>
  <c r="C1030" i="25"/>
  <c r="B1030" i="25"/>
  <c r="C1029" i="25"/>
  <c r="B1029" i="25"/>
  <c r="A1029" i="25"/>
  <c r="C1028" i="25"/>
  <c r="B1028" i="25"/>
  <c r="C1027" i="25"/>
  <c r="B1027" i="25"/>
  <c r="C1026" i="25"/>
  <c r="B1026" i="25"/>
  <c r="C1025" i="25"/>
  <c r="B1025" i="25"/>
  <c r="A1025" i="25"/>
  <c r="C1024" i="25"/>
  <c r="B1024" i="25"/>
  <c r="C1023" i="25"/>
  <c r="C1022" i="25"/>
  <c r="B1022" i="25"/>
  <c r="C1021" i="25"/>
  <c r="B1021" i="25"/>
  <c r="C1020" i="25"/>
  <c r="B1020" i="25"/>
  <c r="A1020" i="25"/>
  <c r="C1019" i="25"/>
  <c r="B1018" i="25"/>
  <c r="C1017" i="25"/>
  <c r="B1017" i="25"/>
  <c r="C1016" i="25"/>
  <c r="B1016" i="25"/>
  <c r="C1015" i="25"/>
  <c r="B1015" i="25"/>
  <c r="A1015" i="25"/>
  <c r="K1010" i="25"/>
  <c r="D1010" i="25"/>
  <c r="A1009" i="25"/>
  <c r="C1002" i="25"/>
  <c r="B1002" i="25"/>
  <c r="C1001" i="25"/>
  <c r="B1001" i="25"/>
  <c r="A1001" i="25"/>
  <c r="C1000" i="25"/>
  <c r="B1000" i="25"/>
  <c r="C999" i="25"/>
  <c r="C998" i="25"/>
  <c r="B998" i="25"/>
  <c r="C997" i="25"/>
  <c r="B997" i="25"/>
  <c r="C996" i="25"/>
  <c r="B996" i="25"/>
  <c r="C995" i="25"/>
  <c r="B995" i="25"/>
  <c r="A995" i="25"/>
  <c r="C994" i="25"/>
  <c r="B994" i="25"/>
  <c r="C993" i="25"/>
  <c r="B993" i="25"/>
  <c r="C992" i="25"/>
  <c r="B992" i="25"/>
  <c r="C991" i="25"/>
  <c r="B991" i="25"/>
  <c r="C990" i="25"/>
  <c r="B990" i="25"/>
  <c r="C989" i="25"/>
  <c r="B989" i="25"/>
  <c r="A989" i="25"/>
  <c r="C988" i="25"/>
  <c r="B988" i="25"/>
  <c r="C987" i="25"/>
  <c r="B987" i="25"/>
  <c r="A987" i="25"/>
  <c r="C986" i="25"/>
  <c r="B986" i="25"/>
  <c r="C985" i="25"/>
  <c r="B985" i="25"/>
  <c r="C984" i="25"/>
  <c r="B984" i="25"/>
  <c r="C983" i="25"/>
  <c r="B983" i="25"/>
  <c r="A983" i="25"/>
  <c r="C982" i="25"/>
  <c r="B982" i="25"/>
  <c r="C981" i="25"/>
  <c r="B981" i="25"/>
  <c r="C980" i="25"/>
  <c r="B980" i="25"/>
  <c r="B979" i="25"/>
  <c r="C978" i="25"/>
  <c r="A978" i="25"/>
  <c r="C977" i="25"/>
  <c r="B977" i="25"/>
  <c r="C976" i="25"/>
  <c r="B976" i="25"/>
  <c r="C975" i="25"/>
  <c r="B975" i="25"/>
  <c r="C974" i="25"/>
  <c r="C973" i="25"/>
  <c r="B973" i="25"/>
  <c r="A973" i="25"/>
  <c r="K968" i="25"/>
  <c r="D968" i="25"/>
  <c r="A967" i="25"/>
  <c r="C960" i="25"/>
  <c r="B960" i="25"/>
  <c r="C959" i="25"/>
  <c r="B959" i="25"/>
  <c r="A959" i="25"/>
  <c r="C958" i="25"/>
  <c r="B958" i="25"/>
  <c r="C957" i="25"/>
  <c r="B957" i="25"/>
  <c r="C956" i="25"/>
  <c r="B956" i="25"/>
  <c r="C955" i="25"/>
  <c r="B955" i="25"/>
  <c r="C954" i="25"/>
  <c r="B954" i="25"/>
  <c r="C953" i="25"/>
  <c r="B953" i="25"/>
  <c r="A953" i="25"/>
  <c r="C952" i="25"/>
  <c r="B952" i="25"/>
  <c r="C951" i="25"/>
  <c r="B951" i="25"/>
  <c r="C950" i="25"/>
  <c r="B950" i="25"/>
  <c r="C949" i="25"/>
  <c r="B949" i="25"/>
  <c r="C948" i="25"/>
  <c r="B948" i="25"/>
  <c r="C947" i="25"/>
  <c r="B947" i="25"/>
  <c r="A947" i="25"/>
  <c r="C946" i="25"/>
  <c r="B946" i="25"/>
  <c r="C945" i="25"/>
  <c r="B945" i="25"/>
  <c r="A945" i="25"/>
  <c r="C944" i="25"/>
  <c r="B944" i="25"/>
  <c r="C943" i="25"/>
  <c r="B943" i="25"/>
  <c r="C942" i="25"/>
  <c r="B942" i="25"/>
  <c r="C941" i="25"/>
  <c r="B941" i="25"/>
  <c r="A941" i="25"/>
  <c r="C940" i="25"/>
  <c r="B940" i="25"/>
  <c r="B939" i="25"/>
  <c r="C938" i="25"/>
  <c r="B938" i="25"/>
  <c r="C937" i="25"/>
  <c r="B937" i="25"/>
  <c r="C936" i="25"/>
  <c r="B936" i="25"/>
  <c r="A936" i="25"/>
  <c r="C935" i="25"/>
  <c r="C934" i="25"/>
  <c r="C933" i="25"/>
  <c r="B933" i="25"/>
  <c r="C932" i="25"/>
  <c r="B932" i="25"/>
  <c r="C931" i="25"/>
  <c r="B931" i="25"/>
  <c r="A931" i="25"/>
  <c r="K926" i="25"/>
  <c r="D926" i="25"/>
  <c r="A925" i="25"/>
  <c r="C918" i="25"/>
  <c r="B918" i="25"/>
  <c r="C917" i="25"/>
  <c r="B917" i="25"/>
  <c r="A917" i="25"/>
  <c r="C916" i="25"/>
  <c r="B916" i="25"/>
  <c r="C915" i="25"/>
  <c r="C914" i="25"/>
  <c r="B914" i="25"/>
  <c r="C913" i="25"/>
  <c r="B913" i="25"/>
  <c r="C912" i="25"/>
  <c r="B912" i="25"/>
  <c r="C911" i="25"/>
  <c r="B911" i="25"/>
  <c r="A911" i="25"/>
  <c r="C910" i="25"/>
  <c r="B910" i="25"/>
  <c r="C909" i="25"/>
  <c r="B909" i="25"/>
  <c r="C908" i="25"/>
  <c r="B908" i="25"/>
  <c r="C907" i="25"/>
  <c r="B907" i="25"/>
  <c r="C906" i="25"/>
  <c r="B906" i="25"/>
  <c r="C905" i="25"/>
  <c r="B905" i="25"/>
  <c r="A905" i="25"/>
  <c r="C904" i="25"/>
  <c r="B904" i="25"/>
  <c r="C903" i="25"/>
  <c r="B903" i="25"/>
  <c r="A903" i="25"/>
  <c r="C902" i="25"/>
  <c r="B902" i="25"/>
  <c r="C901" i="25"/>
  <c r="B901" i="25"/>
  <c r="C900" i="25"/>
  <c r="B900" i="25"/>
  <c r="C899" i="25"/>
  <c r="B899" i="25"/>
  <c r="A899" i="25"/>
  <c r="C898" i="25"/>
  <c r="B898" i="25"/>
  <c r="C897" i="25"/>
  <c r="B897" i="25"/>
  <c r="C896" i="25"/>
  <c r="B896" i="25"/>
  <c r="B895" i="25"/>
  <c r="B894" i="25"/>
  <c r="A894" i="25"/>
  <c r="C893" i="25"/>
  <c r="B893" i="25"/>
  <c r="C892" i="25"/>
  <c r="B892" i="25"/>
  <c r="C891" i="25"/>
  <c r="B891" i="25"/>
  <c r="C890" i="25"/>
  <c r="C889" i="25"/>
  <c r="B889" i="25"/>
  <c r="A889" i="25"/>
  <c r="K884" i="25"/>
  <c r="D884" i="25"/>
  <c r="A883" i="25"/>
  <c r="C876" i="25"/>
  <c r="B876" i="25"/>
  <c r="C875" i="25"/>
  <c r="B875" i="25"/>
  <c r="A875" i="25"/>
  <c r="C874" i="25"/>
  <c r="B874" i="25"/>
  <c r="C873" i="25"/>
  <c r="B873" i="25"/>
  <c r="C872" i="25"/>
  <c r="B872" i="25"/>
  <c r="C871" i="25"/>
  <c r="B871" i="25"/>
  <c r="C870" i="25"/>
  <c r="B870" i="25"/>
  <c r="C869" i="25"/>
  <c r="B869" i="25"/>
  <c r="A869" i="25"/>
  <c r="C868" i="25"/>
  <c r="B868" i="25"/>
  <c r="C867" i="25"/>
  <c r="B867" i="25"/>
  <c r="C866" i="25"/>
  <c r="B866" i="25"/>
  <c r="C865" i="25"/>
  <c r="B865" i="25"/>
  <c r="C864" i="25"/>
  <c r="B864" i="25"/>
  <c r="C863" i="25"/>
  <c r="B863" i="25"/>
  <c r="A863" i="25"/>
  <c r="C862" i="25"/>
  <c r="B862" i="25"/>
  <c r="C861" i="25"/>
  <c r="B861" i="25"/>
  <c r="A861" i="25"/>
  <c r="C860" i="25"/>
  <c r="B860" i="25"/>
  <c r="C859" i="25"/>
  <c r="B859" i="25"/>
  <c r="C858" i="25"/>
  <c r="B858" i="25"/>
  <c r="C857" i="25"/>
  <c r="B857" i="25"/>
  <c r="A857" i="25"/>
  <c r="C856" i="25"/>
  <c r="B856" i="25"/>
  <c r="C855" i="25"/>
  <c r="C854" i="25"/>
  <c r="B854" i="25"/>
  <c r="C853" i="25"/>
  <c r="B853" i="25"/>
  <c r="C852" i="25"/>
  <c r="B852" i="25"/>
  <c r="A852" i="25"/>
  <c r="C851" i="25"/>
  <c r="B850" i="25"/>
  <c r="C849" i="25"/>
  <c r="B849" i="25"/>
  <c r="C848" i="25"/>
  <c r="B848" i="25"/>
  <c r="C847" i="25"/>
  <c r="B847" i="25"/>
  <c r="A847" i="25"/>
  <c r="K842" i="25"/>
  <c r="D842" i="25"/>
  <c r="A841" i="25"/>
  <c r="C834" i="25"/>
  <c r="B834" i="25"/>
  <c r="C833" i="25"/>
  <c r="B833" i="25"/>
  <c r="A833" i="25"/>
  <c r="C832" i="25"/>
  <c r="B832" i="25"/>
  <c r="C831" i="25"/>
  <c r="C830" i="25"/>
  <c r="B830" i="25"/>
  <c r="C829" i="25"/>
  <c r="B829" i="25"/>
  <c r="C828" i="25"/>
  <c r="B828" i="25"/>
  <c r="C827" i="25"/>
  <c r="B827" i="25"/>
  <c r="A827" i="25"/>
  <c r="C826" i="25"/>
  <c r="B826" i="25"/>
  <c r="C825" i="25"/>
  <c r="B825" i="25"/>
  <c r="C824" i="25"/>
  <c r="B824" i="25"/>
  <c r="C823" i="25"/>
  <c r="B823" i="25"/>
  <c r="C822" i="25"/>
  <c r="C821" i="25"/>
  <c r="B821" i="25"/>
  <c r="A821" i="25"/>
  <c r="C820" i="25"/>
  <c r="B820" i="25"/>
  <c r="C819" i="25"/>
  <c r="B819" i="25"/>
  <c r="A819" i="25"/>
  <c r="C818" i="25"/>
  <c r="C817" i="25"/>
  <c r="B817" i="25"/>
  <c r="C816" i="25"/>
  <c r="B816" i="25"/>
  <c r="C815" i="25"/>
  <c r="B815" i="25"/>
  <c r="A815" i="25"/>
  <c r="C814" i="25"/>
  <c r="B814" i="25"/>
  <c r="C813" i="25"/>
  <c r="C812" i="25"/>
  <c r="B812" i="25"/>
  <c r="C811" i="25"/>
  <c r="B810" i="25"/>
  <c r="A810" i="25"/>
  <c r="C809" i="25"/>
  <c r="B809" i="25"/>
  <c r="C808" i="25"/>
  <c r="C807" i="25"/>
  <c r="B807" i="25"/>
  <c r="C806" i="25"/>
  <c r="C805" i="25"/>
  <c r="B805" i="25"/>
  <c r="A805" i="25"/>
  <c r="K800" i="25"/>
  <c r="D800" i="25"/>
  <c r="A799" i="25"/>
  <c r="C792" i="25"/>
  <c r="B792" i="25"/>
  <c r="C791" i="25"/>
  <c r="A791" i="25"/>
  <c r="C790" i="25"/>
  <c r="B790" i="25"/>
  <c r="C789" i="25"/>
  <c r="B789" i="25"/>
  <c r="C788" i="25"/>
  <c r="C787" i="25"/>
  <c r="B787" i="25"/>
  <c r="C786" i="25"/>
  <c r="B786" i="25"/>
  <c r="C785" i="25"/>
  <c r="B785" i="25"/>
  <c r="A785" i="25"/>
  <c r="C784" i="25"/>
  <c r="B784" i="25"/>
  <c r="C783" i="25"/>
  <c r="C782" i="25"/>
  <c r="B782" i="25"/>
  <c r="C781" i="25"/>
  <c r="B781" i="25"/>
  <c r="C780" i="25"/>
  <c r="B780" i="25"/>
  <c r="C779" i="25"/>
  <c r="A779" i="25"/>
  <c r="C778" i="25"/>
  <c r="B778" i="25"/>
  <c r="C777" i="25"/>
  <c r="B777" i="25"/>
  <c r="A777" i="25"/>
  <c r="C776" i="25"/>
  <c r="B776" i="25"/>
  <c r="C775" i="25"/>
  <c r="C774" i="25"/>
  <c r="B774" i="25"/>
  <c r="C773" i="25"/>
  <c r="B773" i="25"/>
  <c r="A773" i="25"/>
  <c r="C772" i="25"/>
  <c r="B772" i="25"/>
  <c r="C771" i="25"/>
  <c r="C770" i="25"/>
  <c r="B770" i="25"/>
  <c r="C769" i="25"/>
  <c r="B769" i="25"/>
  <c r="C768" i="25"/>
  <c r="B768" i="25"/>
  <c r="A768" i="25"/>
  <c r="B767" i="25"/>
  <c r="B766" i="25"/>
  <c r="C765" i="25"/>
  <c r="B765" i="25"/>
  <c r="C764" i="25"/>
  <c r="B764" i="25"/>
  <c r="C763" i="25"/>
  <c r="B763" i="25"/>
  <c r="A763" i="25"/>
  <c r="K758" i="25"/>
  <c r="D758" i="25"/>
  <c r="A757" i="25"/>
  <c r="C750" i="25"/>
  <c r="B750" i="25"/>
  <c r="C749" i="25"/>
  <c r="B749" i="25"/>
  <c r="A749" i="25"/>
  <c r="C748" i="25"/>
  <c r="B748" i="25"/>
  <c r="B747" i="25"/>
  <c r="C746" i="25"/>
  <c r="B746" i="25"/>
  <c r="C745" i="25"/>
  <c r="B745" i="25"/>
  <c r="C744" i="25"/>
  <c r="B744" i="25"/>
  <c r="C743" i="25"/>
  <c r="B743" i="25"/>
  <c r="A743" i="25"/>
  <c r="C742" i="25"/>
  <c r="B742" i="25"/>
  <c r="C741" i="25"/>
  <c r="B741" i="25"/>
  <c r="C740" i="25"/>
  <c r="B740" i="25"/>
  <c r="C739" i="25"/>
  <c r="B739" i="25"/>
  <c r="C738" i="25"/>
  <c r="B738" i="25"/>
  <c r="C737" i="25"/>
  <c r="B737" i="25"/>
  <c r="A737" i="25"/>
  <c r="C736" i="25"/>
  <c r="B736" i="25"/>
  <c r="C735" i="25"/>
  <c r="B735" i="25"/>
  <c r="A735" i="25"/>
  <c r="C734" i="25"/>
  <c r="B734" i="25"/>
  <c r="C733" i="25"/>
  <c r="B733" i="25"/>
  <c r="C732" i="25"/>
  <c r="B732" i="25"/>
  <c r="C731" i="25"/>
  <c r="B731" i="25"/>
  <c r="A731" i="25"/>
  <c r="C730" i="25"/>
  <c r="B730" i="25"/>
  <c r="C729" i="25"/>
  <c r="B729" i="25"/>
  <c r="C728" i="25"/>
  <c r="B728" i="25"/>
  <c r="C727" i="25"/>
  <c r="C726" i="25"/>
  <c r="A726" i="25"/>
  <c r="C725" i="25"/>
  <c r="B725" i="25"/>
  <c r="C724" i="25"/>
  <c r="B724" i="25"/>
  <c r="C723" i="25"/>
  <c r="B723" i="25"/>
  <c r="B722" i="25"/>
  <c r="C721" i="25"/>
  <c r="B721" i="25"/>
  <c r="A721" i="25"/>
  <c r="K716" i="25"/>
  <c r="D716" i="25"/>
  <c r="A715" i="25"/>
  <c r="C708" i="25"/>
  <c r="B708" i="25"/>
  <c r="C707" i="25"/>
  <c r="B707" i="25"/>
  <c r="A707" i="25"/>
  <c r="C706" i="25"/>
  <c r="B706" i="25"/>
  <c r="C705" i="25"/>
  <c r="B705" i="25"/>
  <c r="C704" i="25"/>
  <c r="B704" i="25"/>
  <c r="C703" i="25"/>
  <c r="B703" i="25"/>
  <c r="C702" i="25"/>
  <c r="B702" i="25"/>
  <c r="C701" i="25"/>
  <c r="B701" i="25"/>
  <c r="A701" i="25"/>
  <c r="C700" i="25"/>
  <c r="B700" i="25"/>
  <c r="C699" i="25"/>
  <c r="B699" i="25"/>
  <c r="C698" i="25"/>
  <c r="B698" i="25"/>
  <c r="C697" i="25"/>
  <c r="B697" i="25"/>
  <c r="C696" i="25"/>
  <c r="B696" i="25"/>
  <c r="C695" i="25"/>
  <c r="B695" i="25"/>
  <c r="A695" i="25"/>
  <c r="C694" i="25"/>
  <c r="B694" i="25"/>
  <c r="C693" i="25"/>
  <c r="B693" i="25"/>
  <c r="A693" i="25"/>
  <c r="C692" i="25"/>
  <c r="B692" i="25"/>
  <c r="C691" i="25"/>
  <c r="B691" i="25"/>
  <c r="C690" i="25"/>
  <c r="B690" i="25"/>
  <c r="C689" i="25"/>
  <c r="B689" i="25"/>
  <c r="A689" i="25"/>
  <c r="C688" i="25"/>
  <c r="B688" i="25"/>
  <c r="B687" i="25"/>
  <c r="C686" i="25"/>
  <c r="B686" i="25"/>
  <c r="C685" i="25"/>
  <c r="B685" i="25"/>
  <c r="C684" i="25"/>
  <c r="B684" i="25"/>
  <c r="A684" i="25"/>
  <c r="B683" i="25"/>
  <c r="C682" i="25"/>
  <c r="C681" i="25"/>
  <c r="B681" i="25"/>
  <c r="C680" i="25"/>
  <c r="B680" i="25"/>
  <c r="C679" i="25"/>
  <c r="B679" i="25"/>
  <c r="A679" i="25"/>
  <c r="K674" i="25"/>
  <c r="D674" i="25"/>
  <c r="A673" i="25"/>
  <c r="C666" i="25"/>
  <c r="B666" i="25"/>
  <c r="C665" i="25"/>
  <c r="B665" i="25"/>
  <c r="A665" i="25"/>
  <c r="C664" i="25"/>
  <c r="B664" i="25"/>
  <c r="B663" i="25"/>
  <c r="C662" i="25"/>
  <c r="B662" i="25"/>
  <c r="C661" i="25"/>
  <c r="B661" i="25"/>
  <c r="C660" i="25"/>
  <c r="B660" i="25"/>
  <c r="C659" i="25"/>
  <c r="B659" i="25"/>
  <c r="A659" i="25"/>
  <c r="C658" i="25"/>
  <c r="B658" i="25"/>
  <c r="C657" i="25"/>
  <c r="B657" i="25"/>
  <c r="C656" i="25"/>
  <c r="B656" i="25"/>
  <c r="C655" i="25"/>
  <c r="B655" i="25"/>
  <c r="C654" i="25"/>
  <c r="B654" i="25"/>
  <c r="C653" i="25"/>
  <c r="B653" i="25"/>
  <c r="A653" i="25"/>
  <c r="C652" i="25"/>
  <c r="B652" i="25"/>
  <c r="C651" i="25"/>
  <c r="B651" i="25"/>
  <c r="A651" i="25"/>
  <c r="C650" i="25"/>
  <c r="B650" i="25"/>
  <c r="C649" i="25"/>
  <c r="B649" i="25"/>
  <c r="C648" i="25"/>
  <c r="B648" i="25"/>
  <c r="C647" i="25"/>
  <c r="B647" i="25"/>
  <c r="A647" i="25"/>
  <c r="C646" i="25"/>
  <c r="B646" i="25"/>
  <c r="C645" i="25"/>
  <c r="B645" i="25"/>
  <c r="C644" i="25"/>
  <c r="B644" i="25"/>
  <c r="C643" i="25"/>
  <c r="B642" i="25"/>
  <c r="A642" i="25"/>
  <c r="C641" i="25"/>
  <c r="B641" i="25"/>
  <c r="C640" i="25"/>
  <c r="B640" i="25"/>
  <c r="C639" i="25"/>
  <c r="B639" i="25"/>
  <c r="B638" i="25"/>
  <c r="C637" i="25"/>
  <c r="B637" i="25"/>
  <c r="A637" i="25"/>
  <c r="K632" i="25"/>
  <c r="D632" i="25"/>
  <c r="A631" i="25"/>
  <c r="C624" i="25"/>
  <c r="B624" i="25"/>
  <c r="C623" i="25"/>
  <c r="B623" i="25"/>
  <c r="A623" i="25"/>
  <c r="C622" i="25"/>
  <c r="B622" i="25"/>
  <c r="C621" i="25"/>
  <c r="B621" i="25"/>
  <c r="C620" i="25"/>
  <c r="B620" i="25"/>
  <c r="C619" i="25"/>
  <c r="B619" i="25"/>
  <c r="C618" i="25"/>
  <c r="B618" i="25"/>
  <c r="C617" i="25"/>
  <c r="B617" i="25"/>
  <c r="A617" i="25"/>
  <c r="C616" i="25"/>
  <c r="B616" i="25"/>
  <c r="C615" i="25"/>
  <c r="B615" i="25"/>
  <c r="C614" i="25"/>
  <c r="B614" i="25"/>
  <c r="C613" i="25"/>
  <c r="B613" i="25"/>
  <c r="C612" i="25"/>
  <c r="B612" i="25"/>
  <c r="C611" i="25"/>
  <c r="B611" i="25"/>
  <c r="A611" i="25"/>
  <c r="C610" i="25"/>
  <c r="B610" i="25"/>
  <c r="C609" i="25"/>
  <c r="B609" i="25"/>
  <c r="A609" i="25"/>
  <c r="C608" i="25"/>
  <c r="B608" i="25"/>
  <c r="C607" i="25"/>
  <c r="B607" i="25"/>
  <c r="B606" i="25"/>
  <c r="C605" i="25"/>
  <c r="B605" i="25"/>
  <c r="A605" i="25"/>
  <c r="C604" i="25"/>
  <c r="B604" i="25"/>
  <c r="C603" i="25"/>
  <c r="C602" i="25"/>
  <c r="B602" i="25"/>
  <c r="C601" i="25"/>
  <c r="B601" i="25"/>
  <c r="C600" i="25"/>
  <c r="B600" i="25"/>
  <c r="A600" i="25"/>
  <c r="B599" i="25"/>
  <c r="B598" i="25"/>
  <c r="C597" i="25"/>
  <c r="B597" i="25"/>
  <c r="C596" i="25"/>
  <c r="B596" i="25"/>
  <c r="C595" i="25"/>
  <c r="B595" i="25"/>
  <c r="A595" i="25"/>
  <c r="K590" i="25"/>
  <c r="D590" i="25"/>
  <c r="A589" i="25"/>
  <c r="C582" i="25"/>
  <c r="B582" i="25"/>
  <c r="C581" i="25"/>
  <c r="B581" i="25"/>
  <c r="A581" i="25"/>
  <c r="C580" i="25"/>
  <c r="B580" i="25"/>
  <c r="C579" i="25"/>
  <c r="C578" i="25"/>
  <c r="B578" i="25"/>
  <c r="C577" i="25"/>
  <c r="B577" i="25"/>
  <c r="C576" i="25"/>
  <c r="B576" i="25"/>
  <c r="C575" i="25"/>
  <c r="B575" i="25"/>
  <c r="A575" i="25"/>
  <c r="C574" i="25"/>
  <c r="B574" i="25"/>
  <c r="C573" i="25"/>
  <c r="B573" i="25"/>
  <c r="C572" i="25"/>
  <c r="B572" i="25"/>
  <c r="C571" i="25"/>
  <c r="B571" i="25"/>
  <c r="C570" i="25"/>
  <c r="B570" i="25"/>
  <c r="C569" i="25"/>
  <c r="B569" i="25"/>
  <c r="A569" i="25"/>
  <c r="C568" i="25"/>
  <c r="B568" i="25"/>
  <c r="C567" i="25"/>
  <c r="B567" i="25"/>
  <c r="A567" i="25"/>
  <c r="C566" i="25"/>
  <c r="B566" i="25"/>
  <c r="C565" i="25"/>
  <c r="B565" i="25"/>
  <c r="C564" i="25"/>
  <c r="B564" i="25"/>
  <c r="C563" i="25"/>
  <c r="B563" i="25"/>
  <c r="A563" i="25"/>
  <c r="C562" i="25"/>
  <c r="B562" i="25"/>
  <c r="C561" i="25"/>
  <c r="B561" i="25"/>
  <c r="C560" i="25"/>
  <c r="B560" i="25"/>
  <c r="C559" i="25"/>
  <c r="C558" i="25"/>
  <c r="A558" i="25"/>
  <c r="C557" i="25"/>
  <c r="B557" i="25"/>
  <c r="C556" i="25"/>
  <c r="B556" i="25"/>
  <c r="C555" i="25"/>
  <c r="B555" i="25"/>
  <c r="B554" i="25"/>
  <c r="C553" i="25"/>
  <c r="B553" i="25"/>
  <c r="A553" i="25"/>
  <c r="K548" i="25"/>
  <c r="D548" i="25"/>
  <c r="A547" i="25"/>
  <c r="C540" i="25"/>
  <c r="B540" i="25"/>
  <c r="C539" i="25"/>
  <c r="B539" i="25"/>
  <c r="A539" i="25"/>
  <c r="C538" i="25"/>
  <c r="B538" i="25"/>
  <c r="C537" i="25"/>
  <c r="B537" i="25"/>
  <c r="C536" i="25"/>
  <c r="B536" i="25"/>
  <c r="C535" i="25"/>
  <c r="B535" i="25"/>
  <c r="C534" i="25"/>
  <c r="B534" i="25"/>
  <c r="C533" i="25"/>
  <c r="B533" i="25"/>
  <c r="A533" i="25"/>
  <c r="C532" i="25"/>
  <c r="B532" i="25"/>
  <c r="C531" i="25"/>
  <c r="C530" i="25"/>
  <c r="B530" i="25"/>
  <c r="C529" i="25"/>
  <c r="B529" i="25"/>
  <c r="C528" i="25"/>
  <c r="B528" i="25"/>
  <c r="C527" i="25"/>
  <c r="B527" i="25"/>
  <c r="A527" i="25"/>
  <c r="C526" i="25"/>
  <c r="B526" i="25"/>
  <c r="C525" i="25"/>
  <c r="B525" i="25"/>
  <c r="A525" i="25"/>
  <c r="C524" i="25"/>
  <c r="B524" i="25"/>
  <c r="C523" i="25"/>
  <c r="B523" i="25"/>
  <c r="B522" i="25"/>
  <c r="C521" i="25"/>
  <c r="B521" i="25"/>
  <c r="A521" i="25"/>
  <c r="C520" i="25"/>
  <c r="B520" i="25"/>
  <c r="B519" i="25"/>
  <c r="C518" i="25"/>
  <c r="B518" i="25"/>
  <c r="C517" i="25"/>
  <c r="B517" i="25"/>
  <c r="C516" i="25"/>
  <c r="B516" i="25"/>
  <c r="A516" i="25"/>
  <c r="B515" i="25"/>
  <c r="C514" i="25"/>
  <c r="C513" i="25"/>
  <c r="B513" i="25"/>
  <c r="C512" i="25"/>
  <c r="B512" i="25"/>
  <c r="C511" i="25"/>
  <c r="B511" i="25"/>
  <c r="A511" i="25"/>
  <c r="K506" i="25"/>
  <c r="D506" i="25"/>
  <c r="A505" i="25"/>
  <c r="C498" i="25"/>
  <c r="B498" i="25"/>
  <c r="C497" i="25"/>
  <c r="B497" i="25"/>
  <c r="A497" i="25"/>
  <c r="C496" i="25"/>
  <c r="B496" i="25"/>
  <c r="C495" i="25"/>
  <c r="C494" i="25"/>
  <c r="B494" i="25"/>
  <c r="C493" i="25"/>
  <c r="B493" i="25"/>
  <c r="C492" i="25"/>
  <c r="B492" i="25"/>
  <c r="C491" i="25"/>
  <c r="B491" i="25"/>
  <c r="A491" i="25"/>
  <c r="C490" i="25"/>
  <c r="B490" i="25"/>
  <c r="C489" i="25"/>
  <c r="B489" i="25"/>
  <c r="C488" i="25"/>
  <c r="B488" i="25"/>
  <c r="C487" i="25"/>
  <c r="B487" i="25"/>
  <c r="C486" i="25"/>
  <c r="B486" i="25"/>
  <c r="C485" i="25"/>
  <c r="B485" i="25"/>
  <c r="A485" i="25"/>
  <c r="C484" i="25"/>
  <c r="B484" i="25"/>
  <c r="C483" i="25"/>
  <c r="B483" i="25"/>
  <c r="A483" i="25"/>
  <c r="C482" i="25"/>
  <c r="B482" i="25"/>
  <c r="C481" i="25"/>
  <c r="B481" i="25"/>
  <c r="C480" i="25"/>
  <c r="B480" i="25"/>
  <c r="C479" i="25"/>
  <c r="B479" i="25"/>
  <c r="A479" i="25"/>
  <c r="C478" i="25"/>
  <c r="B478" i="25"/>
  <c r="C477" i="25"/>
  <c r="B477" i="25"/>
  <c r="C476" i="25"/>
  <c r="B476" i="25"/>
  <c r="C475" i="25"/>
  <c r="B474" i="25"/>
  <c r="A474" i="25"/>
  <c r="C473" i="25"/>
  <c r="B473" i="25"/>
  <c r="C472" i="25"/>
  <c r="B472" i="25"/>
  <c r="C471" i="25"/>
  <c r="B471" i="25"/>
  <c r="B470" i="25"/>
  <c r="C469" i="25"/>
  <c r="B469" i="25"/>
  <c r="A469" i="25"/>
  <c r="K464" i="25"/>
  <c r="D464" i="25"/>
  <c r="A463" i="25"/>
  <c r="C456" i="25"/>
  <c r="B456" i="25"/>
  <c r="C455" i="25"/>
  <c r="B455" i="25"/>
  <c r="A455" i="25"/>
  <c r="C454" i="25"/>
  <c r="B454" i="25"/>
  <c r="C453" i="25"/>
  <c r="B453" i="25"/>
  <c r="C452" i="25"/>
  <c r="B452" i="25"/>
  <c r="C451" i="25"/>
  <c r="B451" i="25"/>
  <c r="C450" i="25"/>
  <c r="B450" i="25"/>
  <c r="C449" i="25"/>
  <c r="B449" i="25"/>
  <c r="A449" i="25"/>
  <c r="C448" i="25"/>
  <c r="B448" i="25"/>
  <c r="B447" i="25"/>
  <c r="C446" i="25"/>
  <c r="B446" i="25"/>
  <c r="C445" i="25"/>
  <c r="B445" i="25"/>
  <c r="C444" i="25"/>
  <c r="B444" i="25"/>
  <c r="C443" i="25"/>
  <c r="B443" i="25"/>
  <c r="A443" i="25"/>
  <c r="C442" i="25"/>
  <c r="B442" i="25"/>
  <c r="C441" i="25"/>
  <c r="B441" i="25"/>
  <c r="A441" i="25"/>
  <c r="C440" i="25"/>
  <c r="B440" i="25"/>
  <c r="C439" i="25"/>
  <c r="B439" i="25"/>
  <c r="B438" i="25"/>
  <c r="C437" i="25"/>
  <c r="B437" i="25"/>
  <c r="A437" i="25"/>
  <c r="C436" i="25"/>
  <c r="B436" i="25"/>
  <c r="C435" i="25"/>
  <c r="C434" i="25"/>
  <c r="B434" i="25"/>
  <c r="C433" i="25"/>
  <c r="B433" i="25"/>
  <c r="C432" i="25"/>
  <c r="B432" i="25"/>
  <c r="A432" i="25"/>
  <c r="B431" i="25"/>
  <c r="B430" i="25"/>
  <c r="C429" i="25"/>
  <c r="B429" i="25"/>
  <c r="C428" i="25"/>
  <c r="B428" i="25"/>
  <c r="C427" i="25"/>
  <c r="B427" i="25"/>
  <c r="A427" i="25"/>
  <c r="K422" i="25"/>
  <c r="D422" i="25"/>
  <c r="A421" i="25"/>
  <c r="C414" i="25"/>
  <c r="B414" i="25"/>
  <c r="C413" i="25"/>
  <c r="B413" i="25"/>
  <c r="A413" i="25"/>
  <c r="C412" i="25"/>
  <c r="B412" i="25"/>
  <c r="C411" i="25"/>
  <c r="C410" i="25"/>
  <c r="B410" i="25"/>
  <c r="C409" i="25"/>
  <c r="B409" i="25"/>
  <c r="C408" i="25"/>
  <c r="B408" i="25"/>
  <c r="C407" i="25"/>
  <c r="B407" i="25"/>
  <c r="A407" i="25"/>
  <c r="C406" i="25"/>
  <c r="B406" i="25"/>
  <c r="C405" i="25"/>
  <c r="B405" i="25"/>
  <c r="C404" i="25"/>
  <c r="B404" i="25"/>
  <c r="C403" i="25"/>
  <c r="B403" i="25"/>
  <c r="C402" i="25"/>
  <c r="B402" i="25"/>
  <c r="C401" i="25"/>
  <c r="B401" i="25"/>
  <c r="A401" i="25"/>
  <c r="C400" i="25"/>
  <c r="B400" i="25"/>
  <c r="C399" i="25"/>
  <c r="B399" i="25"/>
  <c r="A399" i="25"/>
  <c r="C398" i="25"/>
  <c r="B398" i="25"/>
  <c r="C397" i="25"/>
  <c r="B397" i="25"/>
  <c r="C396" i="25"/>
  <c r="B396" i="25"/>
  <c r="C395" i="25"/>
  <c r="B395" i="25"/>
  <c r="A395" i="25"/>
  <c r="C394" i="25"/>
  <c r="B394" i="25"/>
  <c r="C393" i="25"/>
  <c r="B393" i="25"/>
  <c r="C392" i="25"/>
  <c r="B392" i="25"/>
  <c r="C391" i="25"/>
  <c r="C390" i="25"/>
  <c r="A390" i="25"/>
  <c r="C389" i="25"/>
  <c r="B389" i="25"/>
  <c r="C388" i="25"/>
  <c r="B388" i="25"/>
  <c r="C387" i="25"/>
  <c r="B387" i="25"/>
  <c r="B386" i="25"/>
  <c r="C385" i="25"/>
  <c r="B385" i="25"/>
  <c r="A385" i="25"/>
  <c r="K380" i="25"/>
  <c r="D380" i="25"/>
  <c r="A379" i="25"/>
  <c r="C372" i="25"/>
  <c r="B372" i="25"/>
  <c r="C371" i="25"/>
  <c r="B371" i="25"/>
  <c r="A371" i="25"/>
  <c r="C370" i="25"/>
  <c r="B370" i="25"/>
  <c r="C369" i="25"/>
  <c r="B369" i="25"/>
  <c r="C368" i="25"/>
  <c r="B368" i="25"/>
  <c r="C367" i="25"/>
  <c r="B367" i="25"/>
  <c r="C366" i="25"/>
  <c r="B366" i="25"/>
  <c r="C365" i="25"/>
  <c r="B365" i="25"/>
  <c r="A365" i="25"/>
  <c r="C364" i="25"/>
  <c r="B364" i="25"/>
  <c r="C363" i="25"/>
  <c r="C362" i="25"/>
  <c r="B362" i="25"/>
  <c r="C361" i="25"/>
  <c r="B361" i="25"/>
  <c r="C360" i="25"/>
  <c r="B360" i="25"/>
  <c r="C359" i="25"/>
  <c r="B359" i="25"/>
  <c r="A359" i="25"/>
  <c r="C358" i="25"/>
  <c r="B358" i="25"/>
  <c r="C357" i="25"/>
  <c r="B357" i="25"/>
  <c r="A357" i="25"/>
  <c r="C356" i="25"/>
  <c r="B356" i="25"/>
  <c r="C355" i="25"/>
  <c r="B355" i="25"/>
  <c r="B354" i="25"/>
  <c r="C353" i="25"/>
  <c r="B353" i="25"/>
  <c r="A353" i="25"/>
  <c r="C352" i="25"/>
  <c r="B352" i="25"/>
  <c r="B351" i="25"/>
  <c r="C350" i="25"/>
  <c r="B350" i="25"/>
  <c r="C349" i="25"/>
  <c r="B349" i="25"/>
  <c r="C348" i="25"/>
  <c r="B348" i="25"/>
  <c r="A348" i="25"/>
  <c r="B347" i="25"/>
  <c r="C346" i="25"/>
  <c r="C345" i="25"/>
  <c r="B345" i="25"/>
  <c r="C344" i="25"/>
  <c r="B344" i="25"/>
  <c r="C343" i="25"/>
  <c r="B343" i="25"/>
  <c r="A343" i="25"/>
  <c r="K338" i="25"/>
  <c r="D338" i="25"/>
  <c r="A337" i="25"/>
  <c r="C330" i="25"/>
  <c r="B330" i="25"/>
  <c r="C329" i="25"/>
  <c r="B329" i="25"/>
  <c r="A329" i="25"/>
  <c r="C328" i="25"/>
  <c r="B328" i="25"/>
  <c r="C327" i="25"/>
  <c r="C326" i="25"/>
  <c r="B326" i="25"/>
  <c r="C325" i="25"/>
  <c r="B325" i="25"/>
  <c r="C324" i="25"/>
  <c r="B324" i="25"/>
  <c r="C323" i="25"/>
  <c r="B323" i="25"/>
  <c r="A323" i="25"/>
  <c r="C322" i="25"/>
  <c r="B322" i="25"/>
  <c r="C321" i="25"/>
  <c r="B321" i="25"/>
  <c r="C320" i="25"/>
  <c r="B320" i="25"/>
  <c r="C319" i="25"/>
  <c r="B319" i="25"/>
  <c r="C318" i="25"/>
  <c r="B318" i="25"/>
  <c r="C317" i="25"/>
  <c r="B317" i="25"/>
  <c r="A317" i="25"/>
  <c r="C316" i="25"/>
  <c r="B316" i="25"/>
  <c r="C315" i="25"/>
  <c r="B315" i="25"/>
  <c r="A315" i="25"/>
  <c r="C314" i="25"/>
  <c r="B314" i="25"/>
  <c r="C313" i="25"/>
  <c r="B313" i="25"/>
  <c r="C312" i="25"/>
  <c r="B312" i="25"/>
  <c r="C311" i="25"/>
  <c r="B311" i="25"/>
  <c r="A311" i="25"/>
  <c r="C310" i="25"/>
  <c r="B310" i="25"/>
  <c r="C309" i="25"/>
  <c r="B309" i="25"/>
  <c r="C308" i="25"/>
  <c r="B308" i="25"/>
  <c r="C307" i="25"/>
  <c r="B306" i="25"/>
  <c r="A306" i="25"/>
  <c r="C305" i="25"/>
  <c r="B305" i="25"/>
  <c r="C304" i="25"/>
  <c r="B304" i="25"/>
  <c r="C303" i="25"/>
  <c r="B303" i="25"/>
  <c r="B302" i="25"/>
  <c r="C301" i="25"/>
  <c r="B301" i="25"/>
  <c r="A301" i="25"/>
  <c r="K296" i="25"/>
  <c r="D296" i="25"/>
  <c r="A295" i="25"/>
  <c r="C288" i="25"/>
  <c r="B288" i="25"/>
  <c r="C287" i="25"/>
  <c r="B287" i="25"/>
  <c r="A287" i="25"/>
  <c r="C286" i="25"/>
  <c r="B286" i="25"/>
  <c r="C285" i="25"/>
  <c r="B285" i="25"/>
  <c r="C284" i="25"/>
  <c r="B284" i="25"/>
  <c r="C283" i="25"/>
  <c r="B283" i="25"/>
  <c r="C282" i="25"/>
  <c r="B282" i="25"/>
  <c r="C281" i="25"/>
  <c r="B281" i="25"/>
  <c r="A281" i="25"/>
  <c r="C280" i="25"/>
  <c r="B280" i="25"/>
  <c r="B279" i="25"/>
  <c r="C278" i="25"/>
  <c r="B278" i="25"/>
  <c r="C277" i="25"/>
  <c r="B277" i="25"/>
  <c r="C276" i="25"/>
  <c r="B276" i="25"/>
  <c r="C275" i="25"/>
  <c r="B275" i="25"/>
  <c r="A275" i="25"/>
  <c r="C274" i="25"/>
  <c r="B274" i="25"/>
  <c r="C273" i="25"/>
  <c r="B273" i="25"/>
  <c r="A273" i="25"/>
  <c r="C272" i="25"/>
  <c r="B272" i="25"/>
  <c r="C271" i="25"/>
  <c r="B271" i="25"/>
  <c r="B270" i="25"/>
  <c r="C269" i="25"/>
  <c r="B269" i="25"/>
  <c r="A269" i="25"/>
  <c r="C268" i="25"/>
  <c r="B268" i="25"/>
  <c r="C267" i="25"/>
  <c r="C266" i="25"/>
  <c r="B266" i="25"/>
  <c r="C265" i="25"/>
  <c r="B265" i="25"/>
  <c r="C264" i="25"/>
  <c r="B264" i="25"/>
  <c r="A264" i="25"/>
  <c r="B263" i="25"/>
  <c r="B262" i="25"/>
  <c r="C261" i="25"/>
  <c r="B261" i="25"/>
  <c r="C260" i="25"/>
  <c r="B260" i="25"/>
  <c r="C259" i="25"/>
  <c r="B259" i="25"/>
  <c r="A259" i="25"/>
  <c r="K254" i="25"/>
  <c r="D254" i="25"/>
  <c r="A253" i="25"/>
  <c r="C246" i="25"/>
  <c r="B246" i="25"/>
  <c r="C245" i="25"/>
  <c r="B245" i="25"/>
  <c r="A245" i="25"/>
  <c r="C244" i="25"/>
  <c r="B244" i="25"/>
  <c r="C243" i="25"/>
  <c r="C242" i="25"/>
  <c r="B242" i="25"/>
  <c r="C241" i="25"/>
  <c r="B241" i="25"/>
  <c r="C240" i="25"/>
  <c r="B240" i="25"/>
  <c r="C239" i="25"/>
  <c r="B239" i="25"/>
  <c r="A239" i="25"/>
  <c r="C238" i="25"/>
  <c r="B238" i="25"/>
  <c r="C237" i="25"/>
  <c r="B237" i="25"/>
  <c r="C236" i="25"/>
  <c r="B236" i="25"/>
  <c r="C235" i="25"/>
  <c r="B235" i="25"/>
  <c r="C234" i="25"/>
  <c r="B234" i="25"/>
  <c r="C233" i="25"/>
  <c r="B233" i="25"/>
  <c r="A233" i="25"/>
  <c r="C232" i="25"/>
  <c r="B232" i="25"/>
  <c r="C231" i="25"/>
  <c r="B231" i="25"/>
  <c r="A231" i="25"/>
  <c r="C230" i="25"/>
  <c r="B230" i="25"/>
  <c r="C229" i="25"/>
  <c r="B229" i="25"/>
  <c r="C228" i="25"/>
  <c r="B228" i="25"/>
  <c r="C227" i="25"/>
  <c r="B227" i="25"/>
  <c r="A227" i="25"/>
  <c r="C226" i="25"/>
  <c r="B226" i="25"/>
  <c r="C225" i="25"/>
  <c r="B225" i="25"/>
  <c r="C224" i="25"/>
  <c r="B224" i="25"/>
  <c r="C223" i="25"/>
  <c r="C222" i="25"/>
  <c r="A222" i="25"/>
  <c r="C221" i="25"/>
  <c r="B221" i="25"/>
  <c r="C220" i="25"/>
  <c r="B220" i="25"/>
  <c r="C219" i="25"/>
  <c r="B219" i="25"/>
  <c r="B218" i="25"/>
  <c r="C217" i="25"/>
  <c r="B217" i="25"/>
  <c r="A217" i="25"/>
  <c r="K212" i="25"/>
  <c r="D212" i="25"/>
  <c r="A211" i="25"/>
  <c r="C204" i="25"/>
  <c r="B204" i="25"/>
  <c r="C203" i="25"/>
  <c r="B203" i="25"/>
  <c r="A203" i="25"/>
  <c r="C202" i="25"/>
  <c r="B202" i="25"/>
  <c r="C201" i="25"/>
  <c r="B201" i="25"/>
  <c r="C200" i="25"/>
  <c r="B200" i="25"/>
  <c r="C199" i="25"/>
  <c r="B199" i="25"/>
  <c r="C198" i="25"/>
  <c r="B198" i="25"/>
  <c r="C197" i="25"/>
  <c r="B197" i="25"/>
  <c r="A197" i="25"/>
  <c r="C196" i="25"/>
  <c r="B196" i="25"/>
  <c r="C195" i="25"/>
  <c r="C194" i="25"/>
  <c r="B194" i="25"/>
  <c r="C193" i="25"/>
  <c r="B193" i="25"/>
  <c r="C192" i="25"/>
  <c r="B192" i="25"/>
  <c r="C191" i="25"/>
  <c r="B191" i="25"/>
  <c r="A191" i="25"/>
  <c r="C190" i="25"/>
  <c r="B190" i="25"/>
  <c r="C189" i="25"/>
  <c r="B189" i="25"/>
  <c r="A189" i="25"/>
  <c r="C188" i="25"/>
  <c r="B188" i="25"/>
  <c r="C187" i="25"/>
  <c r="B187" i="25"/>
  <c r="B186" i="25"/>
  <c r="C185" i="25"/>
  <c r="B185" i="25"/>
  <c r="A185" i="25"/>
  <c r="C184" i="25"/>
  <c r="B184" i="25"/>
  <c r="B183" i="25"/>
  <c r="C182" i="25"/>
  <c r="B182" i="25"/>
  <c r="C181" i="25"/>
  <c r="B181" i="25"/>
  <c r="C180" i="25"/>
  <c r="B180" i="25"/>
  <c r="A180" i="25"/>
  <c r="B179" i="25"/>
  <c r="C178" i="25"/>
  <c r="C177" i="25"/>
  <c r="B177" i="25"/>
  <c r="C176" i="25"/>
  <c r="B176" i="25"/>
  <c r="C175" i="25"/>
  <c r="B175" i="25"/>
  <c r="A175" i="25"/>
  <c r="K170" i="25"/>
  <c r="D170" i="25"/>
  <c r="A169" i="25"/>
  <c r="C162" i="25"/>
  <c r="B162" i="25"/>
  <c r="C161" i="25"/>
  <c r="B161" i="25"/>
  <c r="A161" i="25"/>
  <c r="C160" i="25"/>
  <c r="B160" i="25"/>
  <c r="C159" i="25"/>
  <c r="C158" i="25"/>
  <c r="B158" i="25"/>
  <c r="C157" i="25"/>
  <c r="B157" i="25"/>
  <c r="C156" i="25"/>
  <c r="B156" i="25"/>
  <c r="C155" i="25"/>
  <c r="B155" i="25"/>
  <c r="A155" i="25"/>
  <c r="C154" i="25"/>
  <c r="B154" i="25"/>
  <c r="C153" i="25"/>
  <c r="B153" i="25"/>
  <c r="C152" i="25"/>
  <c r="B152" i="25"/>
  <c r="C151" i="25"/>
  <c r="B151" i="25"/>
  <c r="C150" i="25"/>
  <c r="B150" i="25"/>
  <c r="C149" i="25"/>
  <c r="B149" i="25"/>
  <c r="A149" i="25"/>
  <c r="C148" i="25"/>
  <c r="B148" i="25"/>
  <c r="C147" i="25"/>
  <c r="B147" i="25"/>
  <c r="A147" i="25"/>
  <c r="C146" i="25"/>
  <c r="B146" i="25"/>
  <c r="C145" i="25"/>
  <c r="B145" i="25"/>
  <c r="C144" i="25"/>
  <c r="B144" i="25"/>
  <c r="C143" i="25"/>
  <c r="B143" i="25"/>
  <c r="A143" i="25"/>
  <c r="C142" i="25"/>
  <c r="B142" i="25"/>
  <c r="C141" i="25"/>
  <c r="B141" i="25"/>
  <c r="C140" i="25"/>
  <c r="B140" i="25"/>
  <c r="C139" i="25"/>
  <c r="B138" i="25"/>
  <c r="A138" i="25"/>
  <c r="C137" i="25"/>
  <c r="B137" i="25"/>
  <c r="C136" i="25"/>
  <c r="B136" i="25"/>
  <c r="C135" i="25"/>
  <c r="B135" i="25"/>
  <c r="B134" i="25"/>
  <c r="C133" i="25"/>
  <c r="B133" i="25"/>
  <c r="A133" i="25"/>
  <c r="K128" i="25"/>
  <c r="D128" i="25"/>
  <c r="A127" i="25"/>
  <c r="C120" i="25"/>
  <c r="B120" i="25"/>
  <c r="C119" i="25"/>
  <c r="B119" i="25"/>
  <c r="A119" i="25"/>
  <c r="C118" i="25"/>
  <c r="B118" i="25"/>
  <c r="C117" i="25"/>
  <c r="B117" i="25"/>
  <c r="C116" i="25"/>
  <c r="B116" i="25"/>
  <c r="C115" i="25"/>
  <c r="B115" i="25"/>
  <c r="C114" i="25"/>
  <c r="B114" i="25"/>
  <c r="C113" i="25"/>
  <c r="B113" i="25"/>
  <c r="A113" i="25"/>
  <c r="C112" i="25"/>
  <c r="B112" i="25"/>
  <c r="B111" i="25"/>
  <c r="C110" i="25"/>
  <c r="B110" i="25"/>
  <c r="C109" i="25"/>
  <c r="B109" i="25"/>
  <c r="C108" i="25"/>
  <c r="B108" i="25"/>
  <c r="C107" i="25"/>
  <c r="B107" i="25"/>
  <c r="A107" i="25"/>
  <c r="C106" i="25"/>
  <c r="B106" i="25"/>
  <c r="C105" i="25"/>
  <c r="B105" i="25"/>
  <c r="A105" i="25"/>
  <c r="C104" i="25"/>
  <c r="B104" i="25"/>
  <c r="C103" i="25"/>
  <c r="B103" i="25"/>
  <c r="B102" i="25"/>
  <c r="C101" i="25"/>
  <c r="B101" i="25"/>
  <c r="A101" i="25"/>
  <c r="C100" i="25"/>
  <c r="B100" i="25"/>
  <c r="C99" i="25"/>
  <c r="C98" i="25"/>
  <c r="B98" i="25"/>
  <c r="C97" i="25"/>
  <c r="B97" i="25"/>
  <c r="C96" i="25"/>
  <c r="B96" i="25"/>
  <c r="A96" i="25"/>
  <c r="B95" i="25"/>
  <c r="B94" i="25"/>
  <c r="C93" i="25"/>
  <c r="B93" i="25"/>
  <c r="C92" i="25"/>
  <c r="B92" i="25"/>
  <c r="C91" i="25"/>
  <c r="B91" i="25"/>
  <c r="A91" i="25"/>
  <c r="K86" i="25"/>
  <c r="D86" i="25"/>
  <c r="A85" i="25"/>
  <c r="C78" i="25"/>
  <c r="B78" i="25"/>
  <c r="C77" i="25"/>
  <c r="B77" i="25"/>
  <c r="A77" i="25"/>
  <c r="C76" i="25"/>
  <c r="B76" i="25"/>
  <c r="C75" i="25"/>
  <c r="C74" i="25"/>
  <c r="B74" i="25"/>
  <c r="C73" i="25"/>
  <c r="B73" i="25"/>
  <c r="C72" i="25"/>
  <c r="B72" i="25"/>
  <c r="C71" i="25"/>
  <c r="B71" i="25"/>
  <c r="A71" i="25"/>
  <c r="C70" i="25"/>
  <c r="B70" i="25"/>
  <c r="C69" i="25"/>
  <c r="B69" i="25"/>
  <c r="C68" i="25"/>
  <c r="B68" i="25"/>
  <c r="C67" i="25"/>
  <c r="B67" i="25"/>
  <c r="C66" i="25"/>
  <c r="B66" i="25"/>
  <c r="C65" i="25"/>
  <c r="B65" i="25"/>
  <c r="A65" i="25"/>
  <c r="C64" i="25"/>
  <c r="B64" i="25"/>
  <c r="C63" i="25"/>
  <c r="B63" i="25"/>
  <c r="A63" i="25"/>
  <c r="C62" i="25"/>
  <c r="B62" i="25"/>
  <c r="C61" i="25"/>
  <c r="B61" i="25"/>
  <c r="C60" i="25"/>
  <c r="B60" i="25"/>
  <c r="C59" i="25"/>
  <c r="B59" i="25"/>
  <c r="A59" i="25"/>
  <c r="C58" i="25"/>
  <c r="B58" i="25"/>
  <c r="C57" i="25"/>
  <c r="B57" i="25"/>
  <c r="C56" i="25"/>
  <c r="B56" i="25"/>
  <c r="C55" i="25"/>
  <c r="C54" i="25"/>
  <c r="A54" i="25"/>
  <c r="C53" i="25"/>
  <c r="B53" i="25"/>
  <c r="C52" i="25"/>
  <c r="B52" i="25"/>
  <c r="C51" i="25"/>
  <c r="B51" i="25"/>
  <c r="B50" i="25"/>
  <c r="C49" i="25"/>
  <c r="B49" i="25"/>
  <c r="A49" i="25"/>
  <c r="K44" i="25"/>
  <c r="D44" i="25"/>
  <c r="A43" i="25"/>
  <c r="C36" i="25"/>
  <c r="B36" i="25"/>
  <c r="C35" i="25"/>
  <c r="B35" i="25"/>
  <c r="A35" i="25"/>
  <c r="C34" i="25"/>
  <c r="B34" i="25"/>
  <c r="C33" i="25"/>
  <c r="B33" i="25"/>
  <c r="C32" i="25"/>
  <c r="B32" i="25"/>
  <c r="C31" i="25"/>
  <c r="B31" i="25"/>
  <c r="C30" i="25"/>
  <c r="B30" i="25"/>
  <c r="C29" i="25"/>
  <c r="B29" i="25"/>
  <c r="A29" i="25"/>
  <c r="C28" i="25"/>
  <c r="B28" i="25"/>
  <c r="C27" i="25"/>
  <c r="C26" i="25"/>
  <c r="B26" i="25"/>
  <c r="C25" i="25"/>
  <c r="B25" i="25"/>
  <c r="C24" i="25"/>
  <c r="B24" i="25"/>
  <c r="C23" i="25"/>
  <c r="B23" i="25"/>
  <c r="A23" i="25"/>
  <c r="C22" i="25"/>
  <c r="B22" i="25"/>
  <c r="C21" i="25"/>
  <c r="B21" i="25"/>
  <c r="A21" i="25"/>
  <c r="C20" i="25"/>
  <c r="B20" i="25"/>
  <c r="C19" i="25"/>
  <c r="B19" i="25"/>
  <c r="B18" i="25"/>
  <c r="C17" i="25"/>
  <c r="B17" i="25"/>
  <c r="A17" i="25"/>
  <c r="C16" i="25"/>
  <c r="B16" i="25"/>
  <c r="B15" i="25"/>
  <c r="C14" i="25"/>
  <c r="B14" i="25"/>
  <c r="C13" i="25"/>
  <c r="B13" i="25"/>
  <c r="C12" i="25"/>
  <c r="B12" i="25"/>
  <c r="A12" i="25"/>
  <c r="B11" i="25"/>
  <c r="C10" i="25"/>
  <c r="C9" i="25"/>
  <c r="B9" i="25"/>
  <c r="C8" i="25"/>
  <c r="B8" i="25"/>
  <c r="C7" i="25"/>
  <c r="B7" i="25"/>
  <c r="A7" i="25"/>
  <c r="K2" i="25"/>
  <c r="D2" i="25"/>
  <c r="A1" i="25"/>
  <c r="O1464" i="24"/>
  <c r="O1463" i="24"/>
  <c r="O1462" i="24"/>
  <c r="O1461" i="24"/>
  <c r="O1460" i="24"/>
  <c r="O1459" i="24"/>
  <c r="O1458" i="24"/>
  <c r="O1457" i="24"/>
  <c r="O1456" i="24"/>
  <c r="O1455" i="24"/>
  <c r="O1454" i="24"/>
  <c r="O1453" i="24"/>
  <c r="O1452" i="24"/>
  <c r="O1451" i="24"/>
  <c r="O1450" i="24"/>
  <c r="O1449" i="24"/>
  <c r="O1448" i="24"/>
  <c r="O1447" i="24"/>
  <c r="O1446" i="24"/>
  <c r="O1445" i="24"/>
  <c r="O1444" i="24"/>
  <c r="O1443" i="24"/>
  <c r="O1442" i="24"/>
  <c r="O1441" i="24"/>
  <c r="O1440" i="24"/>
  <c r="O1439" i="24"/>
  <c r="O1438" i="24"/>
  <c r="O1437" i="24"/>
  <c r="O1436" i="24"/>
  <c r="O1435" i="24"/>
  <c r="O1422" i="24"/>
  <c r="O1421" i="24"/>
  <c r="O1420" i="24"/>
  <c r="O1419" i="24"/>
  <c r="O1418" i="24"/>
  <c r="O1417" i="24"/>
  <c r="O1416" i="24"/>
  <c r="O1415" i="24"/>
  <c r="O1414" i="24"/>
  <c r="O1413" i="24"/>
  <c r="O1412" i="24"/>
  <c r="O1411" i="24"/>
  <c r="O1410" i="24"/>
  <c r="O1409" i="24"/>
  <c r="O1408" i="24"/>
  <c r="O1407" i="24"/>
  <c r="O1406" i="24"/>
  <c r="O1405" i="24"/>
  <c r="O1404" i="24"/>
  <c r="O1403" i="24"/>
  <c r="O1402" i="24"/>
  <c r="O1401" i="24"/>
  <c r="O1400" i="24"/>
  <c r="O1399" i="24"/>
  <c r="O1398" i="24"/>
  <c r="O1397" i="24"/>
  <c r="O1396" i="24"/>
  <c r="O1395" i="24"/>
  <c r="O1394" i="24"/>
  <c r="O1393" i="24"/>
  <c r="O1380" i="24"/>
  <c r="O1379" i="24"/>
  <c r="O1378" i="24"/>
  <c r="O1377" i="24"/>
  <c r="O1376" i="24"/>
  <c r="O1375" i="24"/>
  <c r="O1374" i="24"/>
  <c r="O1373" i="24"/>
  <c r="O1372" i="24"/>
  <c r="O1371" i="24"/>
  <c r="O1370" i="24"/>
  <c r="O1369" i="24"/>
  <c r="O1368" i="24"/>
  <c r="O1367" i="24"/>
  <c r="O1366" i="24"/>
  <c r="O1365" i="24"/>
  <c r="O1364" i="24"/>
  <c r="O1363" i="24"/>
  <c r="O1362" i="24"/>
  <c r="O1361" i="24"/>
  <c r="O1360" i="24"/>
  <c r="O1359" i="24"/>
  <c r="O1358" i="24"/>
  <c r="O1357" i="24"/>
  <c r="O1356" i="24"/>
  <c r="O1355" i="24"/>
  <c r="O1354" i="24"/>
  <c r="O1353" i="24"/>
  <c r="O1352" i="24"/>
  <c r="O1351" i="24"/>
  <c r="O1338" i="24"/>
  <c r="O1337" i="24"/>
  <c r="O1336" i="24"/>
  <c r="O1335" i="24"/>
  <c r="O1334" i="24"/>
  <c r="O1333" i="24"/>
  <c r="O1332" i="24"/>
  <c r="O1331" i="24"/>
  <c r="O1330" i="24"/>
  <c r="O1329" i="24"/>
  <c r="O1328" i="24"/>
  <c r="O1327" i="24"/>
  <c r="O1326" i="24"/>
  <c r="O1325" i="24"/>
  <c r="O1324" i="24"/>
  <c r="O1323" i="24"/>
  <c r="O1322" i="24"/>
  <c r="O1321" i="24"/>
  <c r="O1320" i="24"/>
  <c r="O1319" i="24"/>
  <c r="O1318" i="24"/>
  <c r="O1317" i="24"/>
  <c r="O1316" i="24"/>
  <c r="O1315" i="24"/>
  <c r="O1314" i="24"/>
  <c r="O1313" i="24"/>
  <c r="O1312" i="24"/>
  <c r="O1311" i="24"/>
  <c r="O1310" i="24"/>
  <c r="O1309" i="24"/>
  <c r="O1296" i="24"/>
  <c r="O1295" i="24"/>
  <c r="O1294" i="24"/>
  <c r="O1293" i="24"/>
  <c r="O1292" i="24"/>
  <c r="O1291" i="24"/>
  <c r="O1290" i="24"/>
  <c r="O1289" i="24"/>
  <c r="O1288" i="24"/>
  <c r="O1287" i="24"/>
  <c r="O1286" i="24"/>
  <c r="O1285" i="24"/>
  <c r="O1284" i="24"/>
  <c r="O1283" i="24"/>
  <c r="O1282" i="24"/>
  <c r="O1281" i="24"/>
  <c r="O1280" i="24"/>
  <c r="O1279" i="24"/>
  <c r="O1278" i="24"/>
  <c r="O1277" i="24"/>
  <c r="O1276" i="24"/>
  <c r="O1275" i="24"/>
  <c r="O1274" i="24"/>
  <c r="O1273" i="24"/>
  <c r="O1272" i="24"/>
  <c r="O1271" i="24"/>
  <c r="O1270" i="24"/>
  <c r="O1269" i="24"/>
  <c r="O1268" i="24"/>
  <c r="O1267" i="24"/>
  <c r="O1254" i="24"/>
  <c r="O1253" i="24"/>
  <c r="O1252" i="24"/>
  <c r="O1251" i="24"/>
  <c r="O1250" i="24"/>
  <c r="O1249" i="24"/>
  <c r="O1248" i="24"/>
  <c r="O1247" i="24"/>
  <c r="O1246" i="24"/>
  <c r="O1245" i="24"/>
  <c r="O1244" i="24"/>
  <c r="O1243" i="24"/>
  <c r="O1242" i="24"/>
  <c r="O1241" i="24"/>
  <c r="O1240" i="24"/>
  <c r="O1239" i="24"/>
  <c r="O1238" i="24"/>
  <c r="O1237" i="24"/>
  <c r="O1236" i="24"/>
  <c r="O1235" i="24"/>
  <c r="O1234" i="24"/>
  <c r="O1233" i="24"/>
  <c r="O1232" i="24"/>
  <c r="O1231" i="24"/>
  <c r="O1230" i="24"/>
  <c r="O1229" i="24"/>
  <c r="O1228" i="24"/>
  <c r="O1227" i="24"/>
  <c r="O1226" i="24"/>
  <c r="O1225" i="24"/>
  <c r="O1212" i="24"/>
  <c r="O1211" i="24"/>
  <c r="O1210" i="24"/>
  <c r="O1209" i="24"/>
  <c r="O1208" i="24"/>
  <c r="O1207" i="24"/>
  <c r="O1206" i="24"/>
  <c r="O1205" i="24"/>
  <c r="O1204" i="24"/>
  <c r="O1203" i="24"/>
  <c r="O1202" i="24"/>
  <c r="O1201" i="24"/>
  <c r="O1200" i="24"/>
  <c r="O1199" i="24"/>
  <c r="O1198" i="24"/>
  <c r="O1197" i="24"/>
  <c r="O1196" i="24"/>
  <c r="O1195" i="24"/>
  <c r="O1194" i="24"/>
  <c r="O1193" i="24"/>
  <c r="O1192" i="24"/>
  <c r="O1191" i="24"/>
  <c r="O1190" i="24"/>
  <c r="O1189" i="24"/>
  <c r="O1188" i="24"/>
  <c r="O1187" i="24"/>
  <c r="O1186" i="24"/>
  <c r="O1185" i="24"/>
  <c r="O1184" i="24"/>
  <c r="O1183" i="24"/>
  <c r="O1170" i="24"/>
  <c r="O1169" i="24"/>
  <c r="O1168" i="24"/>
  <c r="O1167" i="24"/>
  <c r="O1166" i="24"/>
  <c r="O1165" i="24"/>
  <c r="O1164" i="24"/>
  <c r="O1163" i="24"/>
  <c r="O1162" i="24"/>
  <c r="O1161" i="24"/>
  <c r="O1160" i="24"/>
  <c r="O1159" i="24"/>
  <c r="O1158" i="24"/>
  <c r="O1157" i="24"/>
  <c r="O1156" i="24"/>
  <c r="O1155" i="24"/>
  <c r="O1154" i="24"/>
  <c r="O1153" i="24"/>
  <c r="O1152" i="24"/>
  <c r="O1151" i="24"/>
  <c r="O1150" i="24"/>
  <c r="O1149" i="24"/>
  <c r="O1148" i="24"/>
  <c r="O1147" i="24"/>
  <c r="O1146" i="24"/>
  <c r="O1145" i="24"/>
  <c r="O1144" i="24"/>
  <c r="O1143" i="24"/>
  <c r="O1142" i="24"/>
  <c r="O1141" i="24"/>
  <c r="O1128" i="24"/>
  <c r="O1127" i="24"/>
  <c r="O1126" i="24"/>
  <c r="O1125" i="24"/>
  <c r="O1124" i="24"/>
  <c r="O1123" i="24"/>
  <c r="O1122" i="24"/>
  <c r="O1121" i="24"/>
  <c r="O1120" i="24"/>
  <c r="O1119" i="24"/>
  <c r="O1118" i="24"/>
  <c r="O1117" i="24"/>
  <c r="O1116" i="24"/>
  <c r="O1115" i="24"/>
  <c r="O1114" i="24"/>
  <c r="O1113" i="24"/>
  <c r="O1112" i="24"/>
  <c r="O1111" i="24"/>
  <c r="O1110" i="24"/>
  <c r="O1109" i="24"/>
  <c r="O1108" i="24"/>
  <c r="O1107" i="24"/>
  <c r="O1106" i="24"/>
  <c r="O1105" i="24"/>
  <c r="O1104" i="24"/>
  <c r="O1103" i="24"/>
  <c r="O1102" i="24"/>
  <c r="O1101" i="24"/>
  <c r="O1100" i="24"/>
  <c r="O1099" i="24"/>
  <c r="O1086" i="24"/>
  <c r="O1085" i="24"/>
  <c r="O1084" i="24"/>
  <c r="O1083" i="24"/>
  <c r="O1082" i="24"/>
  <c r="O1081" i="24"/>
  <c r="O1080" i="24"/>
  <c r="O1079" i="24"/>
  <c r="O1078" i="24"/>
  <c r="O1077" i="24"/>
  <c r="O1076" i="24"/>
  <c r="O1075" i="24"/>
  <c r="O1074" i="24"/>
  <c r="O1073" i="24"/>
  <c r="O1072" i="24"/>
  <c r="O1071" i="24"/>
  <c r="O1070" i="24"/>
  <c r="O1069" i="24"/>
  <c r="O1068" i="24"/>
  <c r="O1067" i="24"/>
  <c r="O1066" i="24"/>
  <c r="O1065" i="24"/>
  <c r="O1064" i="24"/>
  <c r="O1063" i="24"/>
  <c r="O1062" i="24"/>
  <c r="O1061" i="24"/>
  <c r="O1060" i="24"/>
  <c r="O1059" i="24"/>
  <c r="O1058" i="24"/>
  <c r="O1057" i="24"/>
  <c r="O1044" i="24"/>
  <c r="O1043" i="24"/>
  <c r="O1042" i="24"/>
  <c r="O1041" i="24"/>
  <c r="O1040" i="24"/>
  <c r="O1039" i="24"/>
  <c r="O1038" i="24"/>
  <c r="O1037" i="24"/>
  <c r="O1036" i="24"/>
  <c r="O1035" i="24"/>
  <c r="O1034" i="24"/>
  <c r="O1033" i="24"/>
  <c r="O1032" i="24"/>
  <c r="O1031" i="24"/>
  <c r="O1030" i="24"/>
  <c r="O1029" i="24"/>
  <c r="O1028" i="24"/>
  <c r="O1027" i="24"/>
  <c r="O1026" i="24"/>
  <c r="O1025" i="24"/>
  <c r="O1024" i="24"/>
  <c r="O1023" i="24"/>
  <c r="O1022" i="24"/>
  <c r="O1021" i="24"/>
  <c r="O1020" i="24"/>
  <c r="O1019" i="24"/>
  <c r="O1018" i="24"/>
  <c r="O1017" i="24"/>
  <c r="O1016" i="24"/>
  <c r="O1015" i="24"/>
  <c r="O1002" i="24"/>
  <c r="O1001" i="24"/>
  <c r="O1000" i="24"/>
  <c r="O999" i="24"/>
  <c r="O998" i="24"/>
  <c r="O997" i="24"/>
  <c r="O996" i="24"/>
  <c r="O995" i="24"/>
  <c r="O994" i="24"/>
  <c r="O993" i="24"/>
  <c r="O992" i="24"/>
  <c r="O991" i="24"/>
  <c r="O990" i="24"/>
  <c r="O989" i="24"/>
  <c r="O988" i="24"/>
  <c r="O987" i="24"/>
  <c r="O986" i="24"/>
  <c r="O985" i="24"/>
  <c r="O984" i="24"/>
  <c r="O983" i="24"/>
  <c r="O982" i="24"/>
  <c r="O981" i="24"/>
  <c r="O980" i="24"/>
  <c r="O979" i="24"/>
  <c r="O978" i="24"/>
  <c r="O977" i="24"/>
  <c r="O976" i="24"/>
  <c r="O975" i="24"/>
  <c r="O974" i="24"/>
  <c r="O973" i="24"/>
  <c r="O960" i="24"/>
  <c r="O959" i="24"/>
  <c r="O958" i="24"/>
  <c r="O957" i="24"/>
  <c r="O956" i="24"/>
  <c r="O955" i="24"/>
  <c r="O954" i="24"/>
  <c r="O953" i="24"/>
  <c r="O952" i="24"/>
  <c r="O951" i="24"/>
  <c r="O950" i="24"/>
  <c r="O949" i="24"/>
  <c r="O948" i="24"/>
  <c r="O947" i="24"/>
  <c r="O946" i="24"/>
  <c r="O945" i="24"/>
  <c r="O944" i="24"/>
  <c r="O943" i="24"/>
  <c r="O942" i="24"/>
  <c r="O941" i="24"/>
  <c r="O940" i="24"/>
  <c r="O939" i="24"/>
  <c r="O938" i="24"/>
  <c r="O937" i="24"/>
  <c r="O936" i="24"/>
  <c r="O935" i="24"/>
  <c r="O934" i="24"/>
  <c r="O933" i="24"/>
  <c r="O932" i="24"/>
  <c r="O931" i="24"/>
  <c r="O918" i="24"/>
  <c r="O917" i="24"/>
  <c r="O916" i="24"/>
  <c r="O915" i="24"/>
  <c r="O914" i="24"/>
  <c r="O913" i="24"/>
  <c r="O912" i="24"/>
  <c r="O911" i="24"/>
  <c r="O910" i="24"/>
  <c r="O909" i="24"/>
  <c r="O908" i="24"/>
  <c r="O907" i="24"/>
  <c r="O906" i="24"/>
  <c r="O905" i="24"/>
  <c r="O904" i="24"/>
  <c r="O903" i="24"/>
  <c r="O902" i="24"/>
  <c r="O901" i="24"/>
  <c r="O900" i="24"/>
  <c r="O899" i="24"/>
  <c r="O898" i="24"/>
  <c r="O897" i="24"/>
  <c r="O896" i="24"/>
  <c r="O895" i="24"/>
  <c r="O894" i="24"/>
  <c r="O893" i="24"/>
  <c r="O892" i="24"/>
  <c r="O891" i="24"/>
  <c r="O890" i="24"/>
  <c r="O889" i="24"/>
  <c r="O876" i="24"/>
  <c r="O875" i="24"/>
  <c r="O874" i="24"/>
  <c r="O873" i="24"/>
  <c r="O872" i="24"/>
  <c r="O871" i="24"/>
  <c r="O870" i="24"/>
  <c r="O869" i="24"/>
  <c r="O868" i="24"/>
  <c r="O867" i="24"/>
  <c r="O866" i="24"/>
  <c r="O865" i="24"/>
  <c r="O864" i="24"/>
  <c r="O863" i="24"/>
  <c r="O862" i="24"/>
  <c r="O861" i="24"/>
  <c r="O860" i="24"/>
  <c r="O859" i="24"/>
  <c r="O858" i="24"/>
  <c r="O857" i="24"/>
  <c r="O856" i="24"/>
  <c r="O855" i="24"/>
  <c r="O854" i="24"/>
  <c r="O853" i="24"/>
  <c r="O852" i="24"/>
  <c r="O851" i="24"/>
  <c r="O850" i="24"/>
  <c r="O849" i="24"/>
  <c r="O848" i="24"/>
  <c r="O847" i="24"/>
  <c r="O834" i="24"/>
  <c r="O833" i="24"/>
  <c r="O832" i="24"/>
  <c r="O831" i="24"/>
  <c r="O830" i="24"/>
  <c r="O829" i="24"/>
  <c r="O828" i="24"/>
  <c r="O827" i="24"/>
  <c r="O826" i="24"/>
  <c r="O825" i="24"/>
  <c r="O824" i="24"/>
  <c r="O823" i="24"/>
  <c r="O822" i="24"/>
  <c r="O821" i="24"/>
  <c r="O820" i="24"/>
  <c r="O819" i="24"/>
  <c r="O818" i="24"/>
  <c r="O817" i="24"/>
  <c r="O816" i="24"/>
  <c r="O815" i="24"/>
  <c r="O814" i="24"/>
  <c r="O813" i="24"/>
  <c r="O812" i="24"/>
  <c r="O811" i="24"/>
  <c r="O810" i="24"/>
  <c r="O809" i="24"/>
  <c r="O808" i="24"/>
  <c r="O807" i="24"/>
  <c r="O806" i="24"/>
  <c r="O805" i="24"/>
  <c r="O792" i="24"/>
  <c r="O791" i="24"/>
  <c r="O790" i="24"/>
  <c r="O789" i="24"/>
  <c r="O788" i="24"/>
  <c r="O787" i="24"/>
  <c r="O786" i="24"/>
  <c r="O785" i="24"/>
  <c r="O784" i="24"/>
  <c r="O783" i="24"/>
  <c r="O782" i="24"/>
  <c r="O781" i="24"/>
  <c r="O780" i="24"/>
  <c r="O779" i="24"/>
  <c r="O778" i="24"/>
  <c r="O777" i="24"/>
  <c r="O776" i="24"/>
  <c r="O775" i="24"/>
  <c r="O774" i="24"/>
  <c r="O773" i="24"/>
  <c r="O772" i="24"/>
  <c r="O771" i="24"/>
  <c r="O770" i="24"/>
  <c r="O769" i="24"/>
  <c r="O768" i="24"/>
  <c r="O767" i="24"/>
  <c r="O766" i="24"/>
  <c r="O765" i="24"/>
  <c r="O764" i="24"/>
  <c r="O763" i="24"/>
  <c r="O750" i="24"/>
  <c r="O749" i="24"/>
  <c r="O748" i="24"/>
  <c r="O747" i="24"/>
  <c r="O746" i="24"/>
  <c r="O745" i="24"/>
  <c r="O744" i="24"/>
  <c r="O743" i="24"/>
  <c r="O742" i="24"/>
  <c r="O741" i="24"/>
  <c r="O740" i="24"/>
  <c r="O739" i="24"/>
  <c r="O738" i="24"/>
  <c r="O737" i="24"/>
  <c r="O736" i="24"/>
  <c r="O735" i="24"/>
  <c r="O734" i="24"/>
  <c r="O733" i="24"/>
  <c r="O732" i="24"/>
  <c r="O731" i="24"/>
  <c r="O730" i="24"/>
  <c r="O729" i="24"/>
  <c r="O728" i="24"/>
  <c r="O727" i="24"/>
  <c r="O726" i="24"/>
  <c r="O725" i="24"/>
  <c r="O724" i="24"/>
  <c r="O723" i="24"/>
  <c r="O722" i="24"/>
  <c r="O721" i="24"/>
  <c r="O708" i="24"/>
  <c r="O707" i="24"/>
  <c r="O706" i="24"/>
  <c r="O705" i="24"/>
  <c r="O704" i="24"/>
  <c r="O703" i="24"/>
  <c r="O702" i="24"/>
  <c r="O701" i="24"/>
  <c r="O700" i="24"/>
  <c r="O699" i="24"/>
  <c r="O698" i="24"/>
  <c r="O697" i="24"/>
  <c r="O696" i="24"/>
  <c r="O695" i="24"/>
  <c r="O694" i="24"/>
  <c r="O693" i="24"/>
  <c r="O692" i="24"/>
  <c r="O691" i="24"/>
  <c r="O690" i="24"/>
  <c r="O689" i="24"/>
  <c r="O688" i="24"/>
  <c r="O687" i="24"/>
  <c r="O686" i="24"/>
  <c r="O685" i="24"/>
  <c r="O684" i="24"/>
  <c r="O683" i="24"/>
  <c r="O682" i="24"/>
  <c r="O681" i="24"/>
  <c r="O680" i="24"/>
  <c r="O679" i="24"/>
  <c r="O666" i="24"/>
  <c r="O665" i="24"/>
  <c r="O664" i="24"/>
  <c r="O663" i="24"/>
  <c r="O662" i="24"/>
  <c r="O661" i="24"/>
  <c r="O660" i="24"/>
  <c r="O659" i="24"/>
  <c r="O658" i="24"/>
  <c r="O657" i="24"/>
  <c r="O656" i="24"/>
  <c r="O655" i="24"/>
  <c r="O654" i="24"/>
  <c r="O653" i="24"/>
  <c r="O652" i="24"/>
  <c r="O651" i="24"/>
  <c r="O650" i="24"/>
  <c r="O649" i="24"/>
  <c r="O648" i="24"/>
  <c r="O647" i="24"/>
  <c r="O646" i="24"/>
  <c r="O645" i="24"/>
  <c r="O644" i="24"/>
  <c r="O643" i="24"/>
  <c r="O642" i="24"/>
  <c r="O641" i="24"/>
  <c r="O640" i="24"/>
  <c r="O639" i="24"/>
  <c r="O638" i="24"/>
  <c r="O637" i="24"/>
  <c r="O624" i="24"/>
  <c r="O623" i="24"/>
  <c r="O622" i="24"/>
  <c r="O621" i="24"/>
  <c r="O620" i="24"/>
  <c r="O619" i="24"/>
  <c r="O618" i="24"/>
  <c r="O617" i="24"/>
  <c r="O616" i="24"/>
  <c r="O615" i="24"/>
  <c r="O614" i="24"/>
  <c r="O613" i="24"/>
  <c r="O612" i="24"/>
  <c r="O611" i="24"/>
  <c r="O610" i="24"/>
  <c r="O609" i="24"/>
  <c r="O608" i="24"/>
  <c r="O607" i="24"/>
  <c r="O606" i="24"/>
  <c r="O605" i="24"/>
  <c r="O604" i="24"/>
  <c r="O603" i="24"/>
  <c r="O602" i="24"/>
  <c r="O601" i="24"/>
  <c r="O600" i="24"/>
  <c r="O599" i="24"/>
  <c r="O598" i="24"/>
  <c r="O597" i="24"/>
  <c r="O596" i="24"/>
  <c r="O595" i="24"/>
  <c r="O582" i="24"/>
  <c r="O581" i="24"/>
  <c r="O580" i="24"/>
  <c r="O579" i="24"/>
  <c r="O578" i="24"/>
  <c r="O577" i="24"/>
  <c r="O576" i="24"/>
  <c r="O575" i="24"/>
  <c r="O574" i="24"/>
  <c r="O573" i="24"/>
  <c r="O572" i="24"/>
  <c r="O571" i="24"/>
  <c r="O570" i="24"/>
  <c r="O569" i="24"/>
  <c r="O568" i="24"/>
  <c r="O567" i="24"/>
  <c r="O566" i="24"/>
  <c r="O565" i="24"/>
  <c r="O564" i="24"/>
  <c r="O563" i="24"/>
  <c r="O562" i="24"/>
  <c r="O561" i="24"/>
  <c r="O560" i="24"/>
  <c r="O559" i="24"/>
  <c r="O558" i="24"/>
  <c r="O557" i="24"/>
  <c r="O556" i="24"/>
  <c r="O555" i="24"/>
  <c r="O554" i="24"/>
  <c r="O553" i="24"/>
  <c r="O540" i="24"/>
  <c r="O539" i="24"/>
  <c r="O538" i="24"/>
  <c r="O537" i="24"/>
  <c r="O536" i="24"/>
  <c r="O535" i="24"/>
  <c r="O534" i="24"/>
  <c r="O533" i="24"/>
  <c r="O532" i="24"/>
  <c r="O531" i="24"/>
  <c r="O530" i="24"/>
  <c r="O529" i="24"/>
  <c r="O528" i="24"/>
  <c r="O527" i="24"/>
  <c r="O526" i="24"/>
  <c r="O525" i="24"/>
  <c r="O524" i="24"/>
  <c r="O523" i="24"/>
  <c r="O522" i="24"/>
  <c r="O521" i="24"/>
  <c r="O520" i="24"/>
  <c r="O519" i="24"/>
  <c r="O518" i="24"/>
  <c r="O517" i="24"/>
  <c r="O516" i="24"/>
  <c r="O515" i="24"/>
  <c r="O514" i="24"/>
  <c r="O513" i="24"/>
  <c r="O512" i="24"/>
  <c r="O511" i="24"/>
  <c r="O498" i="24"/>
  <c r="O497" i="24"/>
  <c r="O496" i="24"/>
  <c r="O495" i="24"/>
  <c r="O494" i="24"/>
  <c r="O493" i="24"/>
  <c r="O492" i="24"/>
  <c r="O491" i="24"/>
  <c r="O490" i="24"/>
  <c r="O489" i="24"/>
  <c r="O488" i="24"/>
  <c r="O487" i="24"/>
  <c r="O486" i="24"/>
  <c r="O485" i="24"/>
  <c r="O484" i="24"/>
  <c r="O483" i="24"/>
  <c r="O482" i="24"/>
  <c r="O481" i="24"/>
  <c r="O480" i="24"/>
  <c r="O479" i="24"/>
  <c r="O478" i="24"/>
  <c r="O477" i="24"/>
  <c r="O476" i="24"/>
  <c r="O475" i="24"/>
  <c r="O474" i="24"/>
  <c r="O473" i="24"/>
  <c r="O472" i="24"/>
  <c r="O471" i="24"/>
  <c r="O470" i="24"/>
  <c r="O469" i="24"/>
  <c r="O456" i="24"/>
  <c r="O455" i="24"/>
  <c r="O454" i="24"/>
  <c r="O453" i="24"/>
  <c r="O452" i="24"/>
  <c r="O451" i="24"/>
  <c r="O450" i="24"/>
  <c r="O449" i="24"/>
  <c r="O448" i="24"/>
  <c r="O447" i="24"/>
  <c r="O446" i="24"/>
  <c r="O445" i="24"/>
  <c r="O444" i="24"/>
  <c r="O443" i="24"/>
  <c r="O442" i="24"/>
  <c r="O441" i="24"/>
  <c r="O440" i="24"/>
  <c r="O439" i="24"/>
  <c r="O438" i="24"/>
  <c r="O437" i="24"/>
  <c r="O436" i="24"/>
  <c r="O435" i="24"/>
  <c r="O434" i="24"/>
  <c r="O433" i="24"/>
  <c r="O432" i="24"/>
  <c r="O431" i="24"/>
  <c r="O430" i="24"/>
  <c r="O429" i="24"/>
  <c r="O428" i="24"/>
  <c r="O427" i="24"/>
  <c r="O414" i="24"/>
  <c r="O413" i="24"/>
  <c r="O412" i="24"/>
  <c r="O411" i="24"/>
  <c r="O410" i="24"/>
  <c r="O409" i="24"/>
  <c r="O408" i="24"/>
  <c r="O407" i="24"/>
  <c r="O406" i="24"/>
  <c r="O405" i="24"/>
  <c r="O404" i="24"/>
  <c r="O403" i="24"/>
  <c r="O402" i="24"/>
  <c r="O401" i="24"/>
  <c r="O400" i="24"/>
  <c r="O399" i="24"/>
  <c r="O398" i="24"/>
  <c r="O397" i="24"/>
  <c r="O396" i="24"/>
  <c r="O395" i="24"/>
  <c r="O394" i="24"/>
  <c r="O393" i="24"/>
  <c r="O392" i="24"/>
  <c r="O391" i="24"/>
  <c r="O390" i="24"/>
  <c r="O389" i="24"/>
  <c r="O388" i="24"/>
  <c r="O387" i="24"/>
  <c r="O386" i="24"/>
  <c r="O385" i="24"/>
  <c r="O372" i="24"/>
  <c r="O371" i="24"/>
  <c r="O370" i="24"/>
  <c r="O369" i="24"/>
  <c r="O368" i="24"/>
  <c r="O367" i="24"/>
  <c r="O366" i="24"/>
  <c r="O365" i="24"/>
  <c r="O364" i="24"/>
  <c r="O363" i="24"/>
  <c r="O362" i="24"/>
  <c r="O361" i="24"/>
  <c r="O360" i="24"/>
  <c r="O359" i="24"/>
  <c r="O358" i="24"/>
  <c r="O357" i="24"/>
  <c r="O356" i="24"/>
  <c r="O355" i="24"/>
  <c r="O354" i="24"/>
  <c r="O353" i="24"/>
  <c r="O352" i="24"/>
  <c r="O351" i="24"/>
  <c r="O350" i="24"/>
  <c r="O349" i="24"/>
  <c r="O348" i="24"/>
  <c r="O347" i="24"/>
  <c r="O346" i="24"/>
  <c r="O345" i="24"/>
  <c r="O344" i="24"/>
  <c r="O343" i="24"/>
  <c r="O330" i="24"/>
  <c r="O329" i="24"/>
  <c r="O328" i="24"/>
  <c r="O327" i="24"/>
  <c r="O326" i="24"/>
  <c r="O325" i="24"/>
  <c r="O324" i="24"/>
  <c r="O323" i="24"/>
  <c r="O322" i="24"/>
  <c r="O321" i="24"/>
  <c r="O320" i="24"/>
  <c r="O319" i="24"/>
  <c r="O318" i="24"/>
  <c r="O317" i="24"/>
  <c r="O316" i="24"/>
  <c r="O315" i="24"/>
  <c r="O314" i="24"/>
  <c r="O313" i="24"/>
  <c r="O312" i="24"/>
  <c r="O311" i="24"/>
  <c r="O310" i="24"/>
  <c r="O309" i="24"/>
  <c r="O308" i="24"/>
  <c r="O307" i="24"/>
  <c r="O306" i="24"/>
  <c r="O305" i="24"/>
  <c r="O304" i="24"/>
  <c r="O303" i="24"/>
  <c r="O302" i="24"/>
  <c r="O301" i="24"/>
  <c r="O288" i="24"/>
  <c r="O287" i="24"/>
  <c r="O286" i="24"/>
  <c r="O285" i="24"/>
  <c r="O284" i="24"/>
  <c r="O283" i="24"/>
  <c r="O282" i="24"/>
  <c r="O281" i="24"/>
  <c r="O280" i="24"/>
  <c r="O279" i="24"/>
  <c r="O278" i="24"/>
  <c r="O277" i="24"/>
  <c r="O276" i="24"/>
  <c r="O275" i="24"/>
  <c r="O274" i="24"/>
  <c r="O273" i="24"/>
  <c r="O272" i="24"/>
  <c r="O271" i="24"/>
  <c r="O270" i="24"/>
  <c r="O269" i="24"/>
  <c r="O268" i="24"/>
  <c r="O267" i="24"/>
  <c r="O266" i="24"/>
  <c r="O265" i="24"/>
  <c r="O264" i="24"/>
  <c r="O263" i="24"/>
  <c r="O262" i="24"/>
  <c r="O261" i="24"/>
  <c r="O260" i="24"/>
  <c r="O259" i="24"/>
  <c r="O246" i="24"/>
  <c r="O245" i="24"/>
  <c r="O244" i="24"/>
  <c r="O243" i="24"/>
  <c r="O242" i="24"/>
  <c r="O241" i="24"/>
  <c r="O240" i="24"/>
  <c r="O239" i="24"/>
  <c r="O238" i="24"/>
  <c r="O237" i="24"/>
  <c r="O236" i="24"/>
  <c r="O235" i="24"/>
  <c r="O234" i="24"/>
  <c r="O233" i="24"/>
  <c r="O232" i="24"/>
  <c r="O231" i="24"/>
  <c r="O230" i="24"/>
  <c r="O229" i="24"/>
  <c r="O228" i="24"/>
  <c r="O227" i="24"/>
  <c r="O226" i="24"/>
  <c r="O225" i="24"/>
  <c r="O224" i="24"/>
  <c r="O223" i="24"/>
  <c r="O222" i="24"/>
  <c r="O221" i="24"/>
  <c r="O220" i="24"/>
  <c r="O219" i="24"/>
  <c r="O218" i="24"/>
  <c r="O217" i="24"/>
  <c r="O204" i="24"/>
  <c r="O203" i="24"/>
  <c r="O202" i="24"/>
  <c r="O201" i="24"/>
  <c r="O200" i="24"/>
  <c r="O199" i="24"/>
  <c r="O198" i="24"/>
  <c r="O197" i="24"/>
  <c r="O196" i="24"/>
  <c r="O195" i="24"/>
  <c r="O194" i="24"/>
  <c r="O193" i="24"/>
  <c r="O192" i="24"/>
  <c r="O191" i="24"/>
  <c r="O190" i="24"/>
  <c r="O189" i="24"/>
  <c r="O188" i="24"/>
  <c r="O187" i="24"/>
  <c r="O186" i="24"/>
  <c r="O185" i="24"/>
  <c r="O184" i="24"/>
  <c r="O183" i="24"/>
  <c r="O182" i="24"/>
  <c r="O181" i="24"/>
  <c r="O180" i="24"/>
  <c r="O179" i="24"/>
  <c r="O178" i="24"/>
  <c r="O177" i="24"/>
  <c r="O176" i="24"/>
  <c r="O175" i="24"/>
  <c r="O162" i="24"/>
  <c r="O161" i="24"/>
  <c r="O160" i="24"/>
  <c r="O159" i="24"/>
  <c r="O158" i="24"/>
  <c r="O157" i="24"/>
  <c r="O156" i="24"/>
  <c r="O155" i="24"/>
  <c r="O154" i="24"/>
  <c r="O153" i="24"/>
  <c r="O152" i="24"/>
  <c r="O151" i="24"/>
  <c r="O150" i="24"/>
  <c r="O149" i="24"/>
  <c r="O148" i="24"/>
  <c r="O147" i="24"/>
  <c r="O146" i="24"/>
  <c r="O145" i="24"/>
  <c r="O144" i="24"/>
  <c r="O143" i="24"/>
  <c r="O142" i="24"/>
  <c r="O141" i="24"/>
  <c r="O140" i="24"/>
  <c r="O139" i="24"/>
  <c r="O138" i="24"/>
  <c r="O137" i="24"/>
  <c r="O136" i="24"/>
  <c r="O135" i="24"/>
  <c r="O134" i="24"/>
  <c r="O133" i="24"/>
  <c r="O120" i="24"/>
  <c r="O119" i="24"/>
  <c r="O118" i="24"/>
  <c r="O117" i="24"/>
  <c r="O116" i="24"/>
  <c r="O115" i="24"/>
  <c r="O114" i="24"/>
  <c r="O113" i="24"/>
  <c r="O112" i="24"/>
  <c r="O111" i="24"/>
  <c r="O110" i="24"/>
  <c r="O109" i="24"/>
  <c r="O108" i="24"/>
  <c r="O107" i="24"/>
  <c r="O106" i="24"/>
  <c r="O105" i="24"/>
  <c r="O104" i="24"/>
  <c r="O103" i="24"/>
  <c r="O102" i="24"/>
  <c r="O101" i="24"/>
  <c r="O100" i="24"/>
  <c r="O99" i="24"/>
  <c r="O98" i="24"/>
  <c r="O97" i="24"/>
  <c r="O96" i="24"/>
  <c r="O95" i="24"/>
  <c r="O94" i="24"/>
  <c r="O93" i="24"/>
  <c r="O92" i="24"/>
  <c r="O91" i="24"/>
  <c r="O78" i="24"/>
  <c r="O77" i="24"/>
  <c r="O76" i="24"/>
  <c r="O75" i="24"/>
  <c r="O74" i="24"/>
  <c r="O73" i="24"/>
  <c r="O72" i="24"/>
  <c r="O71" i="24"/>
  <c r="O70" i="24"/>
  <c r="O69" i="24"/>
  <c r="O68" i="24"/>
  <c r="O67" i="24"/>
  <c r="O66" i="24"/>
  <c r="O65" i="24"/>
  <c r="O64" i="24"/>
  <c r="O63" i="24"/>
  <c r="O62" i="24"/>
  <c r="O61" i="24"/>
  <c r="O60" i="24"/>
  <c r="O59" i="24"/>
  <c r="O58" i="24"/>
  <c r="O57" i="24"/>
  <c r="O56" i="24"/>
  <c r="O55" i="24"/>
  <c r="O54" i="24"/>
  <c r="O53" i="24"/>
  <c r="O52" i="24"/>
  <c r="O51" i="24"/>
  <c r="O50" i="24"/>
  <c r="O49" i="24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3" i="24"/>
  <c r="O12" i="24"/>
  <c r="O11" i="24"/>
  <c r="C11" i="24"/>
  <c r="O10" i="24"/>
  <c r="O9" i="24"/>
  <c r="O8" i="24"/>
  <c r="O7" i="24"/>
  <c r="C76" i="24"/>
  <c r="C1166" i="24"/>
  <c r="C1082" i="24"/>
  <c r="C998" i="24"/>
  <c r="C914" i="24"/>
  <c r="B830" i="24"/>
  <c r="C746" i="24"/>
  <c r="B662" i="24"/>
  <c r="C578" i="24"/>
  <c r="B410" i="24"/>
  <c r="C326" i="24"/>
  <c r="B242" i="24"/>
  <c r="C158" i="24"/>
  <c r="C74" i="24"/>
  <c r="B937" i="24"/>
  <c r="B853" i="24"/>
  <c r="B769" i="24"/>
  <c r="B685" i="24"/>
  <c r="B601" i="24"/>
  <c r="B517" i="24"/>
  <c r="C433" i="24"/>
  <c r="C349" i="24"/>
  <c r="C265" i="24"/>
  <c r="C181" i="24"/>
  <c r="C97" i="24"/>
  <c r="C13" i="24"/>
  <c r="B1440" i="24"/>
  <c r="C1356" i="24"/>
  <c r="C1272" i="24"/>
  <c r="C1188" i="24"/>
  <c r="B1104" i="24"/>
  <c r="C1020" i="24"/>
  <c r="C936" i="24"/>
  <c r="B852" i="24"/>
  <c r="C768" i="24"/>
  <c r="B684" i="24"/>
  <c r="C600" i="24"/>
  <c r="B516" i="24"/>
  <c r="B432" i="24"/>
  <c r="C348" i="24"/>
  <c r="B264" i="24"/>
  <c r="C180" i="24"/>
  <c r="C96" i="24"/>
  <c r="C12" i="24"/>
  <c r="B1439" i="24"/>
  <c r="C1355" i="24"/>
  <c r="C1187" i="24"/>
  <c r="C1103" i="24"/>
  <c r="C1019" i="24"/>
  <c r="B935" i="24"/>
  <c r="B851" i="24"/>
  <c r="B767" i="24"/>
  <c r="B683" i="24"/>
  <c r="B599" i="24"/>
  <c r="B515" i="24"/>
  <c r="C431" i="24"/>
  <c r="C347" i="24"/>
  <c r="C263" i="24"/>
  <c r="C179" i="24"/>
  <c r="B95" i="24"/>
  <c r="B1438" i="24"/>
  <c r="C1354" i="24"/>
  <c r="C1270" i="24"/>
  <c r="B1186" i="24"/>
  <c r="C1102" i="24"/>
  <c r="B1018" i="24"/>
  <c r="B934" i="24"/>
  <c r="C850" i="24"/>
  <c r="B766" i="24"/>
  <c r="C682" i="24"/>
  <c r="B598" i="24"/>
  <c r="C514" i="24"/>
  <c r="C430" i="24"/>
  <c r="B346" i="24"/>
  <c r="C262" i="24"/>
  <c r="B178" i="24"/>
  <c r="B94" i="24"/>
  <c r="B1436" i="24"/>
  <c r="B1352" i="24"/>
  <c r="B1268" i="24"/>
  <c r="B1184" i="24"/>
  <c r="B1100" i="24"/>
  <c r="B1016" i="24"/>
  <c r="C932" i="24"/>
  <c r="C848" i="24"/>
  <c r="C764" i="24"/>
  <c r="C680" i="24"/>
  <c r="C596" i="24"/>
  <c r="B512" i="24"/>
  <c r="B428" i="24"/>
  <c r="B344" i="24"/>
  <c r="B260" i="24"/>
  <c r="B176" i="24"/>
  <c r="C92" i="24"/>
  <c r="C78" i="24"/>
  <c r="B72" i="24"/>
  <c r="C70" i="24"/>
  <c r="B68" i="24"/>
  <c r="C66" i="24"/>
  <c r="C64" i="24"/>
  <c r="B62" i="24"/>
  <c r="C60" i="24"/>
  <c r="C56" i="24"/>
  <c r="C52" i="24"/>
  <c r="B50" i="24"/>
  <c r="B34" i="24"/>
  <c r="C32" i="24"/>
  <c r="B30" i="24"/>
  <c r="C26" i="24"/>
  <c r="B22" i="24"/>
  <c r="C18" i="24"/>
  <c r="C16" i="24"/>
  <c r="B14" i="24"/>
  <c r="C8" i="24"/>
  <c r="C1464" i="24"/>
  <c r="B1464" i="24"/>
  <c r="C1463" i="24"/>
  <c r="B1463" i="24"/>
  <c r="A1463" i="24"/>
  <c r="C1462" i="24"/>
  <c r="B1462" i="24"/>
  <c r="C1461" i="24"/>
  <c r="B1461" i="24"/>
  <c r="C1460" i="24"/>
  <c r="B1460" i="24"/>
  <c r="C1459" i="24"/>
  <c r="B1459" i="24"/>
  <c r="C1458" i="24"/>
  <c r="B1458" i="24"/>
  <c r="C1457" i="24"/>
  <c r="B1457" i="24"/>
  <c r="A1457" i="24"/>
  <c r="C1456" i="24"/>
  <c r="B1456" i="24"/>
  <c r="C1455" i="24"/>
  <c r="B1455" i="24"/>
  <c r="C1454" i="24"/>
  <c r="B1454" i="24"/>
  <c r="C1453" i="24"/>
  <c r="B1453" i="24"/>
  <c r="C1452" i="24"/>
  <c r="B1452" i="24"/>
  <c r="C1451" i="24"/>
  <c r="B1451" i="24"/>
  <c r="A1451" i="24"/>
  <c r="C1450" i="24"/>
  <c r="B1450" i="24"/>
  <c r="C1449" i="24"/>
  <c r="B1449" i="24"/>
  <c r="A1449" i="24"/>
  <c r="C1448" i="24"/>
  <c r="B1448" i="24"/>
  <c r="C1447" i="24"/>
  <c r="B1447" i="24"/>
  <c r="C1446" i="24"/>
  <c r="B1446" i="24"/>
  <c r="C1445" i="24"/>
  <c r="B1445" i="24"/>
  <c r="A1445" i="24"/>
  <c r="C1444" i="24"/>
  <c r="B1444" i="24"/>
  <c r="C1443" i="24"/>
  <c r="B1443" i="24"/>
  <c r="C1442" i="24"/>
  <c r="B1442" i="24"/>
  <c r="C1441" i="24"/>
  <c r="B1441" i="24"/>
  <c r="C1440" i="24"/>
  <c r="A1440" i="24"/>
  <c r="C1439" i="24"/>
  <c r="C1438" i="24"/>
  <c r="C1437" i="24"/>
  <c r="C1436" i="24"/>
  <c r="C1435" i="24"/>
  <c r="A1435" i="24"/>
  <c r="K1430" i="24"/>
  <c r="D1430" i="24"/>
  <c r="A1429" i="24"/>
  <c r="C1422" i="24"/>
  <c r="C1421" i="24"/>
  <c r="B1421" i="24"/>
  <c r="A1421" i="24"/>
  <c r="C1420" i="24"/>
  <c r="B1420" i="24"/>
  <c r="C1419" i="24"/>
  <c r="C1418" i="24"/>
  <c r="B1418" i="24"/>
  <c r="C1417" i="24"/>
  <c r="C1416" i="24"/>
  <c r="B1416" i="24"/>
  <c r="C1415" i="24"/>
  <c r="A1415" i="24"/>
  <c r="C1414" i="24"/>
  <c r="C1413" i="24"/>
  <c r="B1413" i="24"/>
  <c r="C1412" i="24"/>
  <c r="C1411" i="24"/>
  <c r="B1411" i="24"/>
  <c r="C1410" i="24"/>
  <c r="C1409" i="24"/>
  <c r="B1409" i="24"/>
  <c r="A1409" i="24"/>
  <c r="C1408" i="24"/>
  <c r="B1408" i="24"/>
  <c r="C1407" i="24"/>
  <c r="A1407" i="24"/>
  <c r="C1406" i="24"/>
  <c r="C1405" i="24"/>
  <c r="B1405" i="24"/>
  <c r="C1404" i="24"/>
  <c r="C1403" i="24"/>
  <c r="B1403" i="24"/>
  <c r="A1403" i="24"/>
  <c r="C1402" i="24"/>
  <c r="B1402" i="24"/>
  <c r="C1401" i="24"/>
  <c r="C1400" i="24"/>
  <c r="B1400" i="24"/>
  <c r="C1399" i="24"/>
  <c r="C1398" i="24"/>
  <c r="B1398" i="24"/>
  <c r="A1398" i="24"/>
  <c r="C1397" i="24"/>
  <c r="B1397" i="24"/>
  <c r="C1396" i="24"/>
  <c r="C1395" i="24"/>
  <c r="B1395" i="24"/>
  <c r="C1394" i="24"/>
  <c r="C1393" i="24"/>
  <c r="B1393" i="24"/>
  <c r="A1393" i="24"/>
  <c r="K1388" i="24"/>
  <c r="D1388" i="24"/>
  <c r="A1387" i="24"/>
  <c r="C1380" i="24"/>
  <c r="B1380" i="24"/>
  <c r="C1379" i="24"/>
  <c r="A1379" i="24"/>
  <c r="C1378" i="24"/>
  <c r="C1377" i="24"/>
  <c r="B1377" i="24"/>
  <c r="C1376" i="24"/>
  <c r="C1375" i="24"/>
  <c r="B1375" i="24"/>
  <c r="C1374" i="24"/>
  <c r="C1373" i="24"/>
  <c r="B1373" i="24"/>
  <c r="A1373" i="24"/>
  <c r="C1372" i="24"/>
  <c r="B1372" i="24"/>
  <c r="C1371" i="24"/>
  <c r="C1370" i="24"/>
  <c r="B1370" i="24"/>
  <c r="C1369" i="24"/>
  <c r="C1368" i="24"/>
  <c r="B1368" i="24"/>
  <c r="C1367" i="24"/>
  <c r="A1367" i="24"/>
  <c r="C1366" i="24"/>
  <c r="C1365" i="24"/>
  <c r="B1365" i="24"/>
  <c r="A1365" i="24"/>
  <c r="C1364" i="24"/>
  <c r="B1364" i="24"/>
  <c r="C1363" i="24"/>
  <c r="C1362" i="24"/>
  <c r="B1362" i="24"/>
  <c r="C1361" i="24"/>
  <c r="A1361" i="24"/>
  <c r="C1360" i="24"/>
  <c r="C1359" i="24"/>
  <c r="B1359" i="24"/>
  <c r="C1358" i="24"/>
  <c r="C1357" i="24"/>
  <c r="B1357" i="24"/>
  <c r="A1356" i="24"/>
  <c r="B1354" i="24"/>
  <c r="C1353" i="24"/>
  <c r="C1352" i="24"/>
  <c r="C1351" i="24"/>
  <c r="A1351" i="24"/>
  <c r="K1346" i="24"/>
  <c r="D1346" i="24"/>
  <c r="A1345" i="24"/>
  <c r="C1338" i="24"/>
  <c r="C1337" i="24"/>
  <c r="B1337" i="24"/>
  <c r="A1337" i="24"/>
  <c r="C1336" i="24"/>
  <c r="B1336" i="24"/>
  <c r="C1335" i="24"/>
  <c r="C1334" i="24"/>
  <c r="B1334" i="24"/>
  <c r="C1333" i="24"/>
  <c r="C1332" i="24"/>
  <c r="B1332" i="24"/>
  <c r="C1331" i="24"/>
  <c r="A1331" i="24"/>
  <c r="C1330" i="24"/>
  <c r="C1329" i="24"/>
  <c r="B1329" i="24"/>
  <c r="C1328" i="24"/>
  <c r="C1327" i="24"/>
  <c r="B1327" i="24"/>
  <c r="C1326" i="24"/>
  <c r="C1325" i="24"/>
  <c r="B1325" i="24"/>
  <c r="A1325" i="24"/>
  <c r="C1324" i="24"/>
  <c r="B1324" i="24"/>
  <c r="C1323" i="24"/>
  <c r="A1323" i="24"/>
  <c r="C1322" i="24"/>
  <c r="B1322" i="24"/>
  <c r="C1321" i="24"/>
  <c r="B1321" i="24"/>
  <c r="C1320" i="24"/>
  <c r="C1319" i="24"/>
  <c r="B1319" i="24"/>
  <c r="A1319" i="24"/>
  <c r="C1318" i="24"/>
  <c r="B1318" i="24"/>
  <c r="C1317" i="24"/>
  <c r="B1317" i="24"/>
  <c r="C1316" i="24"/>
  <c r="B1316" i="24"/>
  <c r="C1315" i="24"/>
  <c r="C1314" i="24"/>
  <c r="B1314" i="24"/>
  <c r="A1314" i="24"/>
  <c r="C1313" i="24"/>
  <c r="B1313" i="24"/>
  <c r="C1312" i="24"/>
  <c r="B1312" i="24"/>
  <c r="C1311" i="24"/>
  <c r="B1311" i="24"/>
  <c r="C1310" i="24"/>
  <c r="C1309" i="24"/>
  <c r="B1309" i="24"/>
  <c r="A1309" i="24"/>
  <c r="K1304" i="24"/>
  <c r="D1304" i="24"/>
  <c r="A1303" i="24"/>
  <c r="C1296" i="24"/>
  <c r="B1296" i="24"/>
  <c r="C1295" i="24"/>
  <c r="A1295" i="24"/>
  <c r="C1294" i="24"/>
  <c r="C1293" i="24"/>
  <c r="B1293" i="24"/>
  <c r="C1292" i="24"/>
  <c r="C1291" i="24"/>
  <c r="B1291" i="24"/>
  <c r="C1290" i="24"/>
  <c r="C1289" i="24"/>
  <c r="B1289" i="24"/>
  <c r="A1289" i="24"/>
  <c r="C1288" i="24"/>
  <c r="B1288" i="24"/>
  <c r="C1287" i="24"/>
  <c r="C1286" i="24"/>
  <c r="B1286" i="24"/>
  <c r="C1285" i="24"/>
  <c r="C1284" i="24"/>
  <c r="B1284" i="24"/>
  <c r="C1283" i="24"/>
  <c r="A1283" i="24"/>
  <c r="C1282" i="24"/>
  <c r="C1281" i="24"/>
  <c r="B1281" i="24"/>
  <c r="A1281" i="24"/>
  <c r="C1280" i="24"/>
  <c r="B1280" i="24"/>
  <c r="C1279" i="24"/>
  <c r="C1278" i="24"/>
  <c r="B1278" i="24"/>
  <c r="C1277" i="24"/>
  <c r="A1277" i="24"/>
  <c r="C1276" i="24"/>
  <c r="C1275" i="24"/>
  <c r="B1275" i="24"/>
  <c r="C1274" i="24"/>
  <c r="C1273" i="24"/>
  <c r="B1273" i="24"/>
  <c r="A1272" i="24"/>
  <c r="C1271" i="24"/>
  <c r="B1270" i="24"/>
  <c r="C1269" i="24"/>
  <c r="B1269" i="24"/>
  <c r="C1268" i="24"/>
  <c r="C1267" i="24"/>
  <c r="A1267" i="24"/>
  <c r="K1262" i="24"/>
  <c r="D1262" i="24"/>
  <c r="A1261" i="24"/>
  <c r="C1254" i="24"/>
  <c r="C1253" i="24"/>
  <c r="B1253" i="24"/>
  <c r="A1253" i="24"/>
  <c r="C1252" i="24"/>
  <c r="B1252" i="24"/>
  <c r="C1251" i="24"/>
  <c r="C1250" i="24"/>
  <c r="B1250" i="24"/>
  <c r="C1249" i="24"/>
  <c r="B1249" i="24"/>
  <c r="C1248" i="24"/>
  <c r="B1248" i="24"/>
  <c r="C1247" i="24"/>
  <c r="A1247" i="24"/>
  <c r="C1246" i="24"/>
  <c r="B1246" i="24"/>
  <c r="C1245" i="24"/>
  <c r="B1245" i="24"/>
  <c r="C1244" i="24"/>
  <c r="C1243" i="24"/>
  <c r="B1243" i="24"/>
  <c r="C1242" i="24"/>
  <c r="B1242" i="24"/>
  <c r="C1241" i="24"/>
  <c r="B1241" i="24"/>
  <c r="A1241" i="24"/>
  <c r="C1240" i="24"/>
  <c r="B1240" i="24"/>
  <c r="C1239" i="24"/>
  <c r="A1239" i="24"/>
  <c r="C1238" i="24"/>
  <c r="B1238" i="24"/>
  <c r="C1237" i="24"/>
  <c r="B1237" i="24"/>
  <c r="C1236" i="24"/>
  <c r="B1236" i="24"/>
  <c r="C1235" i="24"/>
  <c r="B1235" i="24"/>
  <c r="A1235" i="24"/>
  <c r="C1234" i="24"/>
  <c r="B1234" i="24"/>
  <c r="C1233" i="24"/>
  <c r="B1233" i="24"/>
  <c r="C1232" i="24"/>
  <c r="B1232" i="24"/>
  <c r="C1231" i="24"/>
  <c r="B1231" i="24"/>
  <c r="C1230" i="24"/>
  <c r="B1230" i="24"/>
  <c r="A1230" i="24"/>
  <c r="C1229" i="24"/>
  <c r="B1229" i="24"/>
  <c r="C1228" i="24"/>
  <c r="B1228" i="24"/>
  <c r="C1227" i="24"/>
  <c r="B1227" i="24"/>
  <c r="C1226" i="24"/>
  <c r="B1226" i="24"/>
  <c r="C1225" i="24"/>
  <c r="B1225" i="24"/>
  <c r="A1225" i="24"/>
  <c r="K1220" i="24"/>
  <c r="D1220" i="24"/>
  <c r="A1219" i="24"/>
  <c r="C1212" i="24"/>
  <c r="B1212" i="24"/>
  <c r="C1211" i="24"/>
  <c r="B1211" i="24"/>
  <c r="A1211" i="24"/>
  <c r="C1210" i="24"/>
  <c r="B1210" i="24"/>
  <c r="C1209" i="24"/>
  <c r="B1209" i="24"/>
  <c r="C1208" i="24"/>
  <c r="B1208" i="24"/>
  <c r="C1207" i="24"/>
  <c r="B1207" i="24"/>
  <c r="C1206" i="24"/>
  <c r="B1206" i="24"/>
  <c r="C1205" i="24"/>
  <c r="B1205" i="24"/>
  <c r="A1205" i="24"/>
  <c r="C1204" i="24"/>
  <c r="B1204" i="24"/>
  <c r="C1203" i="24"/>
  <c r="B1203" i="24"/>
  <c r="C1202" i="24"/>
  <c r="B1202" i="24"/>
  <c r="C1201" i="24"/>
  <c r="B1201" i="24"/>
  <c r="C1200" i="24"/>
  <c r="B1200" i="24"/>
  <c r="C1199" i="24"/>
  <c r="B1199" i="24"/>
  <c r="A1199" i="24"/>
  <c r="C1198" i="24"/>
  <c r="B1198" i="24"/>
  <c r="C1197" i="24"/>
  <c r="B1197" i="24"/>
  <c r="A1197" i="24"/>
  <c r="C1196" i="24"/>
  <c r="B1196" i="24"/>
  <c r="C1195" i="24"/>
  <c r="B1195" i="24"/>
  <c r="C1194" i="24"/>
  <c r="B1194" i="24"/>
  <c r="C1193" i="24"/>
  <c r="B1193" i="24"/>
  <c r="A1193" i="24"/>
  <c r="C1192" i="24"/>
  <c r="B1192" i="24"/>
  <c r="C1191" i="24"/>
  <c r="B1191" i="24"/>
  <c r="C1190" i="24"/>
  <c r="B1190" i="24"/>
  <c r="C1189" i="24"/>
  <c r="B1189" i="24"/>
  <c r="B1188" i="24"/>
  <c r="A1188" i="24"/>
  <c r="B1187" i="24"/>
  <c r="C1186" i="24"/>
  <c r="C1185" i="24"/>
  <c r="B1185" i="24"/>
  <c r="C1184" i="24"/>
  <c r="C1183" i="24"/>
  <c r="B1183" i="24"/>
  <c r="A1183" i="24"/>
  <c r="K1178" i="24"/>
  <c r="D1178" i="24"/>
  <c r="A1177" i="24"/>
  <c r="C1170" i="24"/>
  <c r="B1170" i="24"/>
  <c r="C1169" i="24"/>
  <c r="B1169" i="24"/>
  <c r="A1169" i="24"/>
  <c r="C1168" i="24"/>
  <c r="B1168" i="24"/>
  <c r="C1167" i="24"/>
  <c r="B1167" i="24"/>
  <c r="B1166" i="24"/>
  <c r="C1165" i="24"/>
  <c r="B1165" i="24"/>
  <c r="C1164" i="24"/>
  <c r="B1164" i="24"/>
  <c r="C1163" i="24"/>
  <c r="B1163" i="24"/>
  <c r="A1163" i="24"/>
  <c r="C1162" i="24"/>
  <c r="B1162" i="24"/>
  <c r="C1161" i="24"/>
  <c r="B1161" i="24"/>
  <c r="C1160" i="24"/>
  <c r="B1160" i="24"/>
  <c r="C1159" i="24"/>
  <c r="B1159" i="24"/>
  <c r="C1158" i="24"/>
  <c r="B1158" i="24"/>
  <c r="C1157" i="24"/>
  <c r="B1157" i="24"/>
  <c r="A1157" i="24"/>
  <c r="C1156" i="24"/>
  <c r="B1156" i="24"/>
  <c r="C1155" i="24"/>
  <c r="B1155" i="24"/>
  <c r="A1155" i="24"/>
  <c r="C1154" i="24"/>
  <c r="B1154" i="24"/>
  <c r="C1153" i="24"/>
  <c r="B1153" i="24"/>
  <c r="C1152" i="24"/>
  <c r="B1152" i="24"/>
  <c r="C1151" i="24"/>
  <c r="B1151" i="24"/>
  <c r="A1151" i="24"/>
  <c r="C1150" i="24"/>
  <c r="B1150" i="24"/>
  <c r="C1149" i="24"/>
  <c r="B1149" i="24"/>
  <c r="C1148" i="24"/>
  <c r="B1148" i="24"/>
  <c r="C1147" i="24"/>
  <c r="B1147" i="24"/>
  <c r="C1146" i="24"/>
  <c r="B1146" i="24"/>
  <c r="A1146" i="24"/>
  <c r="C1145" i="24"/>
  <c r="B1145" i="24"/>
  <c r="C1144" i="24"/>
  <c r="B1144" i="24"/>
  <c r="C1143" i="24"/>
  <c r="B1143" i="24"/>
  <c r="C1142" i="24"/>
  <c r="B1142" i="24"/>
  <c r="C1141" i="24"/>
  <c r="B1141" i="24"/>
  <c r="A1141" i="24"/>
  <c r="K1136" i="24"/>
  <c r="D1136" i="24"/>
  <c r="A1135" i="24"/>
  <c r="C1128" i="24"/>
  <c r="B1128" i="24"/>
  <c r="C1127" i="24"/>
  <c r="B1127" i="24"/>
  <c r="A1127" i="24"/>
  <c r="C1126" i="24"/>
  <c r="B1126" i="24"/>
  <c r="C1125" i="24"/>
  <c r="B1125" i="24"/>
  <c r="C1124" i="24"/>
  <c r="B1124" i="24"/>
  <c r="C1123" i="24"/>
  <c r="B1123" i="24"/>
  <c r="C1122" i="24"/>
  <c r="B1122" i="24"/>
  <c r="C1121" i="24"/>
  <c r="B1121" i="24"/>
  <c r="A1121" i="24"/>
  <c r="C1120" i="24"/>
  <c r="B1120" i="24"/>
  <c r="C1119" i="24"/>
  <c r="B1119" i="24"/>
  <c r="C1118" i="24"/>
  <c r="B1118" i="24"/>
  <c r="C1117" i="24"/>
  <c r="B1117" i="24"/>
  <c r="C1116" i="24"/>
  <c r="B1116" i="24"/>
  <c r="C1115" i="24"/>
  <c r="B1115" i="24"/>
  <c r="A1115" i="24"/>
  <c r="C1114" i="24"/>
  <c r="B1114" i="24"/>
  <c r="C1113" i="24"/>
  <c r="B1113" i="24"/>
  <c r="A1113" i="24"/>
  <c r="C1112" i="24"/>
  <c r="B1112" i="24"/>
  <c r="C1111" i="24"/>
  <c r="B1111" i="24"/>
  <c r="C1110" i="24"/>
  <c r="B1110" i="24"/>
  <c r="C1109" i="24"/>
  <c r="B1109" i="24"/>
  <c r="A1109" i="24"/>
  <c r="C1108" i="24"/>
  <c r="B1108" i="24"/>
  <c r="C1107" i="24"/>
  <c r="B1107" i="24"/>
  <c r="C1106" i="24"/>
  <c r="B1106" i="24"/>
  <c r="C1105" i="24"/>
  <c r="B1105" i="24"/>
  <c r="C1104" i="24"/>
  <c r="A1104" i="24"/>
  <c r="B1103" i="24"/>
  <c r="B1102" i="24"/>
  <c r="C1101" i="24"/>
  <c r="B1101" i="24"/>
  <c r="C1100" i="24"/>
  <c r="C1099" i="24"/>
  <c r="B1099" i="24"/>
  <c r="A1099" i="24"/>
  <c r="K1094" i="24"/>
  <c r="D1094" i="24"/>
  <c r="A1093" i="24"/>
  <c r="C1086" i="24"/>
  <c r="B1086" i="24"/>
  <c r="C1085" i="24"/>
  <c r="B1085" i="24"/>
  <c r="A1085" i="24"/>
  <c r="C1084" i="24"/>
  <c r="B1084" i="24"/>
  <c r="C1083" i="24"/>
  <c r="B1083" i="24"/>
  <c r="B1082" i="24"/>
  <c r="C1081" i="24"/>
  <c r="B1081" i="24"/>
  <c r="C1080" i="24"/>
  <c r="B1080" i="24"/>
  <c r="C1079" i="24"/>
  <c r="B1079" i="24"/>
  <c r="A1079" i="24"/>
  <c r="C1078" i="24"/>
  <c r="B1078" i="24"/>
  <c r="C1077" i="24"/>
  <c r="B1077" i="24"/>
  <c r="C1076" i="24"/>
  <c r="B1076" i="24"/>
  <c r="C1075" i="24"/>
  <c r="B1075" i="24"/>
  <c r="C1074" i="24"/>
  <c r="B1074" i="24"/>
  <c r="C1073" i="24"/>
  <c r="B1073" i="24"/>
  <c r="A1073" i="24"/>
  <c r="C1072" i="24"/>
  <c r="B1072" i="24"/>
  <c r="C1071" i="24"/>
  <c r="B1071" i="24"/>
  <c r="A1071" i="24"/>
  <c r="C1070" i="24"/>
  <c r="B1070" i="24"/>
  <c r="C1069" i="24"/>
  <c r="B1069" i="24"/>
  <c r="C1068" i="24"/>
  <c r="B1068" i="24"/>
  <c r="C1067" i="24"/>
  <c r="B1067" i="24"/>
  <c r="A1067" i="24"/>
  <c r="C1066" i="24"/>
  <c r="B1066" i="24"/>
  <c r="C1065" i="24"/>
  <c r="B1065" i="24"/>
  <c r="C1064" i="24"/>
  <c r="B1064" i="24"/>
  <c r="C1063" i="24"/>
  <c r="B1063" i="24"/>
  <c r="C1062" i="24"/>
  <c r="B1062" i="24"/>
  <c r="A1062" i="24"/>
  <c r="C1061" i="24"/>
  <c r="B1061" i="24"/>
  <c r="C1060" i="24"/>
  <c r="B1060" i="24"/>
  <c r="C1059" i="24"/>
  <c r="B1059" i="24"/>
  <c r="C1058" i="24"/>
  <c r="B1058" i="24"/>
  <c r="C1057" i="24"/>
  <c r="B1057" i="24"/>
  <c r="A1057" i="24"/>
  <c r="K1052" i="24"/>
  <c r="D1052" i="24"/>
  <c r="A1051" i="24"/>
  <c r="C1044" i="24"/>
  <c r="B1044" i="24"/>
  <c r="C1043" i="24"/>
  <c r="B1043" i="24"/>
  <c r="A1043" i="24"/>
  <c r="C1042" i="24"/>
  <c r="B1042" i="24"/>
  <c r="C1041" i="24"/>
  <c r="B1041" i="24"/>
  <c r="C1040" i="24"/>
  <c r="B1040" i="24"/>
  <c r="C1039" i="24"/>
  <c r="B1039" i="24"/>
  <c r="C1038" i="24"/>
  <c r="B1038" i="24"/>
  <c r="C1037" i="24"/>
  <c r="B1037" i="24"/>
  <c r="A1037" i="24"/>
  <c r="C1036" i="24"/>
  <c r="B1036" i="24"/>
  <c r="C1035" i="24"/>
  <c r="B1035" i="24"/>
  <c r="C1034" i="24"/>
  <c r="B1034" i="24"/>
  <c r="C1033" i="24"/>
  <c r="B1033" i="24"/>
  <c r="C1032" i="24"/>
  <c r="B1032" i="24"/>
  <c r="C1031" i="24"/>
  <c r="B1031" i="24"/>
  <c r="A1031" i="24"/>
  <c r="C1030" i="24"/>
  <c r="B1030" i="24"/>
  <c r="C1029" i="24"/>
  <c r="B1029" i="24"/>
  <c r="A1029" i="24"/>
  <c r="C1028" i="24"/>
  <c r="B1028" i="24"/>
  <c r="C1027" i="24"/>
  <c r="B1027" i="24"/>
  <c r="C1026" i="24"/>
  <c r="B1026" i="24"/>
  <c r="C1025" i="24"/>
  <c r="B1025" i="24"/>
  <c r="A1025" i="24"/>
  <c r="C1024" i="24"/>
  <c r="B1024" i="24"/>
  <c r="C1023" i="24"/>
  <c r="B1023" i="24"/>
  <c r="C1022" i="24"/>
  <c r="B1022" i="24"/>
  <c r="C1021" i="24"/>
  <c r="B1021" i="24"/>
  <c r="B1020" i="24"/>
  <c r="A1020" i="24"/>
  <c r="B1019" i="24"/>
  <c r="C1018" i="24"/>
  <c r="C1017" i="24"/>
  <c r="B1017" i="24"/>
  <c r="C1016" i="24"/>
  <c r="C1015" i="24"/>
  <c r="B1015" i="24"/>
  <c r="A1015" i="24"/>
  <c r="K1010" i="24"/>
  <c r="D1010" i="24"/>
  <c r="A1009" i="24"/>
  <c r="C1002" i="24"/>
  <c r="B1002" i="24"/>
  <c r="C1001" i="24"/>
  <c r="B1001" i="24"/>
  <c r="A1001" i="24"/>
  <c r="C1000" i="24"/>
  <c r="B1000" i="24"/>
  <c r="C999" i="24"/>
  <c r="B999" i="24"/>
  <c r="B998" i="24"/>
  <c r="C997" i="24"/>
  <c r="B997" i="24"/>
  <c r="C996" i="24"/>
  <c r="B996" i="24"/>
  <c r="C995" i="24"/>
  <c r="B995" i="24"/>
  <c r="A995" i="24"/>
  <c r="C994" i="24"/>
  <c r="B994" i="24"/>
  <c r="C993" i="24"/>
  <c r="B993" i="24"/>
  <c r="C992" i="24"/>
  <c r="B992" i="24"/>
  <c r="C991" i="24"/>
  <c r="B991" i="24"/>
  <c r="C990" i="24"/>
  <c r="B990" i="24"/>
  <c r="C989" i="24"/>
  <c r="B989" i="24"/>
  <c r="A989" i="24"/>
  <c r="C988" i="24"/>
  <c r="B988" i="24"/>
  <c r="C987" i="24"/>
  <c r="B987" i="24"/>
  <c r="A987" i="24"/>
  <c r="C986" i="24"/>
  <c r="B986" i="24"/>
  <c r="C985" i="24"/>
  <c r="B985" i="24"/>
  <c r="C984" i="24"/>
  <c r="B984" i="24"/>
  <c r="C983" i="24"/>
  <c r="B983" i="24"/>
  <c r="A983" i="24"/>
  <c r="C982" i="24"/>
  <c r="B982" i="24"/>
  <c r="C981" i="24"/>
  <c r="B981" i="24"/>
  <c r="C980" i="24"/>
  <c r="B980" i="24"/>
  <c r="C979" i="24"/>
  <c r="B979" i="24"/>
  <c r="C978" i="24"/>
  <c r="B978" i="24"/>
  <c r="A978" i="24"/>
  <c r="C977" i="24"/>
  <c r="B977" i="24"/>
  <c r="C976" i="24"/>
  <c r="B976" i="24"/>
  <c r="C975" i="24"/>
  <c r="B975" i="24"/>
  <c r="C974" i="24"/>
  <c r="B974" i="24"/>
  <c r="C973" i="24"/>
  <c r="B973" i="24"/>
  <c r="A973" i="24"/>
  <c r="K968" i="24"/>
  <c r="D968" i="24"/>
  <c r="A967" i="24"/>
  <c r="C960" i="24"/>
  <c r="B960" i="24"/>
  <c r="C959" i="24"/>
  <c r="B959" i="24"/>
  <c r="A959" i="24"/>
  <c r="C958" i="24"/>
  <c r="B958" i="24"/>
  <c r="C957" i="24"/>
  <c r="B957" i="24"/>
  <c r="C956" i="24"/>
  <c r="B956" i="24"/>
  <c r="C955" i="24"/>
  <c r="B955" i="24"/>
  <c r="C954" i="24"/>
  <c r="C953" i="24"/>
  <c r="B953" i="24"/>
  <c r="A953" i="24"/>
  <c r="C952" i="24"/>
  <c r="B952" i="24"/>
  <c r="C951" i="24"/>
  <c r="B951" i="24"/>
  <c r="C950" i="24"/>
  <c r="B950" i="24"/>
  <c r="C949" i="24"/>
  <c r="B949" i="24"/>
  <c r="C948" i="24"/>
  <c r="B948" i="24"/>
  <c r="C947" i="24"/>
  <c r="B947" i="24"/>
  <c r="A947" i="24"/>
  <c r="C946" i="24"/>
  <c r="B946" i="24"/>
  <c r="C945" i="24"/>
  <c r="B945" i="24"/>
  <c r="A945" i="24"/>
  <c r="C944" i="24"/>
  <c r="B944" i="24"/>
  <c r="C943" i="24"/>
  <c r="B943" i="24"/>
  <c r="C942" i="24"/>
  <c r="B942" i="24"/>
  <c r="C941" i="24"/>
  <c r="B941" i="24"/>
  <c r="A941" i="24"/>
  <c r="C940" i="24"/>
  <c r="B940" i="24"/>
  <c r="C939" i="24"/>
  <c r="B939" i="24"/>
  <c r="C938" i="24"/>
  <c r="B938" i="24"/>
  <c r="C937" i="24"/>
  <c r="B936" i="24"/>
  <c r="A936" i="24"/>
  <c r="C935" i="24"/>
  <c r="C934" i="24"/>
  <c r="C933" i="24"/>
  <c r="B933" i="24"/>
  <c r="B932" i="24"/>
  <c r="C931" i="24"/>
  <c r="B931" i="24"/>
  <c r="A931" i="24"/>
  <c r="K926" i="24"/>
  <c r="D926" i="24"/>
  <c r="A925" i="24"/>
  <c r="C918" i="24"/>
  <c r="B918" i="24"/>
  <c r="C917" i="24"/>
  <c r="B917" i="24"/>
  <c r="A917" i="24"/>
  <c r="C916" i="24"/>
  <c r="B916" i="24"/>
  <c r="C915" i="24"/>
  <c r="B915" i="24"/>
  <c r="B914" i="24"/>
  <c r="C913" i="24"/>
  <c r="B913" i="24"/>
  <c r="C912" i="24"/>
  <c r="B912" i="24"/>
  <c r="C911" i="24"/>
  <c r="B911" i="24"/>
  <c r="A911" i="24"/>
  <c r="C910" i="24"/>
  <c r="B910" i="24"/>
  <c r="C909" i="24"/>
  <c r="B909" i="24"/>
  <c r="C908" i="24"/>
  <c r="B908" i="24"/>
  <c r="C907" i="24"/>
  <c r="B907" i="24"/>
  <c r="C906" i="24"/>
  <c r="B906" i="24"/>
  <c r="C905" i="24"/>
  <c r="B905" i="24"/>
  <c r="A905" i="24"/>
  <c r="C904" i="24"/>
  <c r="B904" i="24"/>
  <c r="C903" i="24"/>
  <c r="B903" i="24"/>
  <c r="A903" i="24"/>
  <c r="C902" i="24"/>
  <c r="B902" i="24"/>
  <c r="C901" i="24"/>
  <c r="B901" i="24"/>
  <c r="C900" i="24"/>
  <c r="B900" i="24"/>
  <c r="C899" i="24"/>
  <c r="B899" i="24"/>
  <c r="A899" i="24"/>
  <c r="C898" i="24"/>
  <c r="B898" i="24"/>
  <c r="C897" i="24"/>
  <c r="B897" i="24"/>
  <c r="C896" i="24"/>
  <c r="B896" i="24"/>
  <c r="C895" i="24"/>
  <c r="B895" i="24"/>
  <c r="C894" i="24"/>
  <c r="B894" i="24"/>
  <c r="A894" i="24"/>
  <c r="C893" i="24"/>
  <c r="B893" i="24"/>
  <c r="C892" i="24"/>
  <c r="B892" i="24"/>
  <c r="C891" i="24"/>
  <c r="B891" i="24"/>
  <c r="C890" i="24"/>
  <c r="B890" i="24"/>
  <c r="C889" i="24"/>
  <c r="B889" i="24"/>
  <c r="A889" i="24"/>
  <c r="K884" i="24"/>
  <c r="D884" i="24"/>
  <c r="A883" i="24"/>
  <c r="C876" i="24"/>
  <c r="B876" i="24"/>
  <c r="C875" i="24"/>
  <c r="B875" i="24"/>
  <c r="A875" i="24"/>
  <c r="C874" i="24"/>
  <c r="B874" i="24"/>
  <c r="C873" i="24"/>
  <c r="B873" i="24"/>
  <c r="C872" i="24"/>
  <c r="B872" i="24"/>
  <c r="C871" i="24"/>
  <c r="B871" i="24"/>
  <c r="C870" i="24"/>
  <c r="B870" i="24"/>
  <c r="C869" i="24"/>
  <c r="B869" i="24"/>
  <c r="A869" i="24"/>
  <c r="C868" i="24"/>
  <c r="B868" i="24"/>
  <c r="C867" i="24"/>
  <c r="B867" i="24"/>
  <c r="C866" i="24"/>
  <c r="B866" i="24"/>
  <c r="C865" i="24"/>
  <c r="B865" i="24"/>
  <c r="C864" i="24"/>
  <c r="B864" i="24"/>
  <c r="C863" i="24"/>
  <c r="B863" i="24"/>
  <c r="A863" i="24"/>
  <c r="C862" i="24"/>
  <c r="B862" i="24"/>
  <c r="C861" i="24"/>
  <c r="B861" i="24"/>
  <c r="A861" i="24"/>
  <c r="C860" i="24"/>
  <c r="B860" i="24"/>
  <c r="C859" i="24"/>
  <c r="B859" i="24"/>
  <c r="C858" i="24"/>
  <c r="B858" i="24"/>
  <c r="C857" i="24"/>
  <c r="B857" i="24"/>
  <c r="A857" i="24"/>
  <c r="C856" i="24"/>
  <c r="B856" i="24"/>
  <c r="C855" i="24"/>
  <c r="B855" i="24"/>
  <c r="C854" i="24"/>
  <c r="B854" i="24"/>
  <c r="C853" i="24"/>
  <c r="C852" i="24"/>
  <c r="A852" i="24"/>
  <c r="C851" i="24"/>
  <c r="B850" i="24"/>
  <c r="C849" i="24"/>
  <c r="B849" i="24"/>
  <c r="B848" i="24"/>
  <c r="C847" i="24"/>
  <c r="B847" i="24"/>
  <c r="A847" i="24"/>
  <c r="K842" i="24"/>
  <c r="D842" i="24"/>
  <c r="A841" i="24"/>
  <c r="C834" i="24"/>
  <c r="B834" i="24"/>
  <c r="C833" i="24"/>
  <c r="B833" i="24"/>
  <c r="A833" i="24"/>
  <c r="C832" i="24"/>
  <c r="B832" i="24"/>
  <c r="C831" i="24"/>
  <c r="B831" i="24"/>
  <c r="C830" i="24"/>
  <c r="C829" i="24"/>
  <c r="B829" i="24"/>
  <c r="C828" i="24"/>
  <c r="B828" i="24"/>
  <c r="C827" i="24"/>
  <c r="B827" i="24"/>
  <c r="A827" i="24"/>
  <c r="C826" i="24"/>
  <c r="B826" i="24"/>
  <c r="C825" i="24"/>
  <c r="B825" i="24"/>
  <c r="C824" i="24"/>
  <c r="B824" i="24"/>
  <c r="C823" i="24"/>
  <c r="B823" i="24"/>
  <c r="C822" i="24"/>
  <c r="B822" i="24"/>
  <c r="C821" i="24"/>
  <c r="B821" i="24"/>
  <c r="A821" i="24"/>
  <c r="C820" i="24"/>
  <c r="B820" i="24"/>
  <c r="C819" i="24"/>
  <c r="B819" i="24"/>
  <c r="A819" i="24"/>
  <c r="C818" i="24"/>
  <c r="B818" i="24"/>
  <c r="C817" i="24"/>
  <c r="B817" i="24"/>
  <c r="C816" i="24"/>
  <c r="B816" i="24"/>
  <c r="C815" i="24"/>
  <c r="B815" i="24"/>
  <c r="A815" i="24"/>
  <c r="C814" i="24"/>
  <c r="B814" i="24"/>
  <c r="C813" i="24"/>
  <c r="B813" i="24"/>
  <c r="C812" i="24"/>
  <c r="B812" i="24"/>
  <c r="C811" i="24"/>
  <c r="B811" i="24"/>
  <c r="C810" i="24"/>
  <c r="B810" i="24"/>
  <c r="A810" i="24"/>
  <c r="C809" i="24"/>
  <c r="B809" i="24"/>
  <c r="C808" i="24"/>
  <c r="B808" i="24"/>
  <c r="C807" i="24"/>
  <c r="B807" i="24"/>
  <c r="C806" i="24"/>
  <c r="B806" i="24"/>
  <c r="C805" i="24"/>
  <c r="B805" i="24"/>
  <c r="A805" i="24"/>
  <c r="K800" i="24"/>
  <c r="D800" i="24"/>
  <c r="A799" i="24"/>
  <c r="C792" i="24"/>
  <c r="B792" i="24"/>
  <c r="C791" i="24"/>
  <c r="B791" i="24"/>
  <c r="A791" i="24"/>
  <c r="C790" i="24"/>
  <c r="B790" i="24"/>
  <c r="C789" i="24"/>
  <c r="B789" i="24"/>
  <c r="C788" i="24"/>
  <c r="B788" i="24"/>
  <c r="C787" i="24"/>
  <c r="B787" i="24"/>
  <c r="C786" i="24"/>
  <c r="B786" i="24"/>
  <c r="C785" i="24"/>
  <c r="B785" i="24"/>
  <c r="A785" i="24"/>
  <c r="C784" i="24"/>
  <c r="B784" i="24"/>
  <c r="C783" i="24"/>
  <c r="B783" i="24"/>
  <c r="C782" i="24"/>
  <c r="B782" i="24"/>
  <c r="C781" i="24"/>
  <c r="B781" i="24"/>
  <c r="C780" i="24"/>
  <c r="B780" i="24"/>
  <c r="C779" i="24"/>
  <c r="B779" i="24"/>
  <c r="A779" i="24"/>
  <c r="C778" i="24"/>
  <c r="B778" i="24"/>
  <c r="C777" i="24"/>
  <c r="B777" i="24"/>
  <c r="A777" i="24"/>
  <c r="C776" i="24"/>
  <c r="B776" i="24"/>
  <c r="C775" i="24"/>
  <c r="B775" i="24"/>
  <c r="C774" i="24"/>
  <c r="B774" i="24"/>
  <c r="C773" i="24"/>
  <c r="B773" i="24"/>
  <c r="A773" i="24"/>
  <c r="C772" i="24"/>
  <c r="B772" i="24"/>
  <c r="C771" i="24"/>
  <c r="B771" i="24"/>
  <c r="C770" i="24"/>
  <c r="B770" i="24"/>
  <c r="C769" i="24"/>
  <c r="B768" i="24"/>
  <c r="A768" i="24"/>
  <c r="C767" i="24"/>
  <c r="C766" i="24"/>
  <c r="C765" i="24"/>
  <c r="B765" i="24"/>
  <c r="B764" i="24"/>
  <c r="C763" i="24"/>
  <c r="B763" i="24"/>
  <c r="A763" i="24"/>
  <c r="K758" i="24"/>
  <c r="D758" i="24"/>
  <c r="A757" i="24"/>
  <c r="C750" i="24"/>
  <c r="B750" i="24"/>
  <c r="C749" i="24"/>
  <c r="B749" i="24"/>
  <c r="A749" i="24"/>
  <c r="C748" i="24"/>
  <c r="B748" i="24"/>
  <c r="C747" i="24"/>
  <c r="B747" i="24"/>
  <c r="B746" i="24"/>
  <c r="C745" i="24"/>
  <c r="B745" i="24"/>
  <c r="C744" i="24"/>
  <c r="B744" i="24"/>
  <c r="C743" i="24"/>
  <c r="B743" i="24"/>
  <c r="A743" i="24"/>
  <c r="C742" i="24"/>
  <c r="B742" i="24"/>
  <c r="C741" i="24"/>
  <c r="B741" i="24"/>
  <c r="C740" i="24"/>
  <c r="B740" i="24"/>
  <c r="C739" i="24"/>
  <c r="B739" i="24"/>
  <c r="C738" i="24"/>
  <c r="B738" i="24"/>
  <c r="C737" i="24"/>
  <c r="B737" i="24"/>
  <c r="A737" i="24"/>
  <c r="C736" i="24"/>
  <c r="B736" i="24"/>
  <c r="C735" i="24"/>
  <c r="B735" i="24"/>
  <c r="A735" i="24"/>
  <c r="C734" i="24"/>
  <c r="B734" i="24"/>
  <c r="C733" i="24"/>
  <c r="B733" i="24"/>
  <c r="C732" i="24"/>
  <c r="B732" i="24"/>
  <c r="C731" i="24"/>
  <c r="B731" i="24"/>
  <c r="A731" i="24"/>
  <c r="C730" i="24"/>
  <c r="B730" i="24"/>
  <c r="C729" i="24"/>
  <c r="B729" i="24"/>
  <c r="C728" i="24"/>
  <c r="B728" i="24"/>
  <c r="C727" i="24"/>
  <c r="B727" i="24"/>
  <c r="C726" i="24"/>
  <c r="B726" i="24"/>
  <c r="A726" i="24"/>
  <c r="C725" i="24"/>
  <c r="B725" i="24"/>
  <c r="C724" i="24"/>
  <c r="B724" i="24"/>
  <c r="C723" i="24"/>
  <c r="B723" i="24"/>
  <c r="C722" i="24"/>
  <c r="B722" i="24"/>
  <c r="C721" i="24"/>
  <c r="B721" i="24"/>
  <c r="A721" i="24"/>
  <c r="K716" i="24"/>
  <c r="D716" i="24"/>
  <c r="A715" i="24"/>
  <c r="C708" i="24"/>
  <c r="B708" i="24"/>
  <c r="C707" i="24"/>
  <c r="B707" i="24"/>
  <c r="A707" i="24"/>
  <c r="C706" i="24"/>
  <c r="B706" i="24"/>
  <c r="C705" i="24"/>
  <c r="B705" i="24"/>
  <c r="C704" i="24"/>
  <c r="B704" i="24"/>
  <c r="C703" i="24"/>
  <c r="B703" i="24"/>
  <c r="C702" i="24"/>
  <c r="B702" i="24"/>
  <c r="C701" i="24"/>
  <c r="B701" i="24"/>
  <c r="A701" i="24"/>
  <c r="C700" i="24"/>
  <c r="B700" i="24"/>
  <c r="C699" i="24"/>
  <c r="B699" i="24"/>
  <c r="C698" i="24"/>
  <c r="B698" i="24"/>
  <c r="C697" i="24"/>
  <c r="B697" i="24"/>
  <c r="C696" i="24"/>
  <c r="B696" i="24"/>
  <c r="C695" i="24"/>
  <c r="B695" i="24"/>
  <c r="A695" i="24"/>
  <c r="C694" i="24"/>
  <c r="B694" i="24"/>
  <c r="C693" i="24"/>
  <c r="B693" i="24"/>
  <c r="A693" i="24"/>
  <c r="C692" i="24"/>
  <c r="B692" i="24"/>
  <c r="C691" i="24"/>
  <c r="B691" i="24"/>
  <c r="C690" i="24"/>
  <c r="B690" i="24"/>
  <c r="C689" i="24"/>
  <c r="B689" i="24"/>
  <c r="A689" i="24"/>
  <c r="C688" i="24"/>
  <c r="B688" i="24"/>
  <c r="C687" i="24"/>
  <c r="B687" i="24"/>
  <c r="C686" i="24"/>
  <c r="B686" i="24"/>
  <c r="C685" i="24"/>
  <c r="C684" i="24"/>
  <c r="A684" i="24"/>
  <c r="C683" i="24"/>
  <c r="B682" i="24"/>
  <c r="C681" i="24"/>
  <c r="B681" i="24"/>
  <c r="B680" i="24"/>
  <c r="C679" i="24"/>
  <c r="B679" i="24"/>
  <c r="A679" i="24"/>
  <c r="K674" i="24"/>
  <c r="D674" i="24"/>
  <c r="A673" i="24"/>
  <c r="C666" i="24"/>
  <c r="B666" i="24"/>
  <c r="C665" i="24"/>
  <c r="B665" i="24"/>
  <c r="A665" i="24"/>
  <c r="C664" i="24"/>
  <c r="B664" i="24"/>
  <c r="C663" i="24"/>
  <c r="B663" i="24"/>
  <c r="C662" i="24"/>
  <c r="C661" i="24"/>
  <c r="B661" i="24"/>
  <c r="C660" i="24"/>
  <c r="B660" i="24"/>
  <c r="C659" i="24"/>
  <c r="B659" i="24"/>
  <c r="A659" i="24"/>
  <c r="C658" i="24"/>
  <c r="B658" i="24"/>
  <c r="C657" i="24"/>
  <c r="B657" i="24"/>
  <c r="C656" i="24"/>
  <c r="B656" i="24"/>
  <c r="C655" i="24"/>
  <c r="B655" i="24"/>
  <c r="C654" i="24"/>
  <c r="B654" i="24"/>
  <c r="C653" i="24"/>
  <c r="B653" i="24"/>
  <c r="A653" i="24"/>
  <c r="C652" i="24"/>
  <c r="B652" i="24"/>
  <c r="C651" i="24"/>
  <c r="B651" i="24"/>
  <c r="A651" i="24"/>
  <c r="C650" i="24"/>
  <c r="B650" i="24"/>
  <c r="C649" i="24"/>
  <c r="B649" i="24"/>
  <c r="C648" i="24"/>
  <c r="B648" i="24"/>
  <c r="C647" i="24"/>
  <c r="B647" i="24"/>
  <c r="A647" i="24"/>
  <c r="C646" i="24"/>
  <c r="B646" i="24"/>
  <c r="C645" i="24"/>
  <c r="B645" i="24"/>
  <c r="C644" i="24"/>
  <c r="B644" i="24"/>
  <c r="C643" i="24"/>
  <c r="B643" i="24"/>
  <c r="C642" i="24"/>
  <c r="B642" i="24"/>
  <c r="A642" i="24"/>
  <c r="C641" i="24"/>
  <c r="B641" i="24"/>
  <c r="C640" i="24"/>
  <c r="B640" i="24"/>
  <c r="C639" i="24"/>
  <c r="B639" i="24"/>
  <c r="C638" i="24"/>
  <c r="B638" i="24"/>
  <c r="C637" i="24"/>
  <c r="B637" i="24"/>
  <c r="A637" i="24"/>
  <c r="K632" i="24"/>
  <c r="D632" i="24"/>
  <c r="A631" i="24"/>
  <c r="C624" i="24"/>
  <c r="B624" i="24"/>
  <c r="C623" i="24"/>
  <c r="B623" i="24"/>
  <c r="A623" i="24"/>
  <c r="C622" i="24"/>
  <c r="B622" i="24"/>
  <c r="C621" i="24"/>
  <c r="B621" i="24"/>
  <c r="C620" i="24"/>
  <c r="B620" i="24"/>
  <c r="C619" i="24"/>
  <c r="B619" i="24"/>
  <c r="C618" i="24"/>
  <c r="B618" i="24"/>
  <c r="C617" i="24"/>
  <c r="B617" i="24"/>
  <c r="A617" i="24"/>
  <c r="C616" i="24"/>
  <c r="B616" i="24"/>
  <c r="C615" i="24"/>
  <c r="B615" i="24"/>
  <c r="C614" i="24"/>
  <c r="B614" i="24"/>
  <c r="C613" i="24"/>
  <c r="B613" i="24"/>
  <c r="C612" i="24"/>
  <c r="B612" i="24"/>
  <c r="C611" i="24"/>
  <c r="B611" i="24"/>
  <c r="A611" i="24"/>
  <c r="C610" i="24"/>
  <c r="B610" i="24"/>
  <c r="C609" i="24"/>
  <c r="B609" i="24"/>
  <c r="A609" i="24"/>
  <c r="C608" i="24"/>
  <c r="B608" i="24"/>
  <c r="C607" i="24"/>
  <c r="B607" i="24"/>
  <c r="C606" i="24"/>
  <c r="B606" i="24"/>
  <c r="C605" i="24"/>
  <c r="B605" i="24"/>
  <c r="A605" i="24"/>
  <c r="C604" i="24"/>
  <c r="B604" i="24"/>
  <c r="C603" i="24"/>
  <c r="B603" i="24"/>
  <c r="C602" i="24"/>
  <c r="B602" i="24"/>
  <c r="C601" i="24"/>
  <c r="B600" i="24"/>
  <c r="A600" i="24"/>
  <c r="C599" i="24"/>
  <c r="C598" i="24"/>
  <c r="C597" i="24"/>
  <c r="B597" i="24"/>
  <c r="B596" i="24"/>
  <c r="C595" i="24"/>
  <c r="B595" i="24"/>
  <c r="A595" i="24"/>
  <c r="K590" i="24"/>
  <c r="D590" i="24"/>
  <c r="A589" i="24"/>
  <c r="C582" i="24"/>
  <c r="B582" i="24"/>
  <c r="C581" i="24"/>
  <c r="B581" i="24"/>
  <c r="A581" i="24"/>
  <c r="C580" i="24"/>
  <c r="B580" i="24"/>
  <c r="C579" i="24"/>
  <c r="B579" i="24"/>
  <c r="B578" i="24"/>
  <c r="C577" i="24"/>
  <c r="B577" i="24"/>
  <c r="C576" i="24"/>
  <c r="B576" i="24"/>
  <c r="C575" i="24"/>
  <c r="B575" i="24"/>
  <c r="A575" i="24"/>
  <c r="C574" i="24"/>
  <c r="B574" i="24"/>
  <c r="C573" i="24"/>
  <c r="B573" i="24"/>
  <c r="C572" i="24"/>
  <c r="B572" i="24"/>
  <c r="C571" i="24"/>
  <c r="B571" i="24"/>
  <c r="C570" i="24"/>
  <c r="B570" i="24"/>
  <c r="C569" i="24"/>
  <c r="B569" i="24"/>
  <c r="A569" i="24"/>
  <c r="C568" i="24"/>
  <c r="B568" i="24"/>
  <c r="C567" i="24"/>
  <c r="B567" i="24"/>
  <c r="A567" i="24"/>
  <c r="C566" i="24"/>
  <c r="B566" i="24"/>
  <c r="C565" i="24"/>
  <c r="B565" i="24"/>
  <c r="C564" i="24"/>
  <c r="B564" i="24"/>
  <c r="C563" i="24"/>
  <c r="B563" i="24"/>
  <c r="A563" i="24"/>
  <c r="C562" i="24"/>
  <c r="B562" i="24"/>
  <c r="C561" i="24"/>
  <c r="B561" i="24"/>
  <c r="C560" i="24"/>
  <c r="B560" i="24"/>
  <c r="C559" i="24"/>
  <c r="B559" i="24"/>
  <c r="C558" i="24"/>
  <c r="B558" i="24"/>
  <c r="A558" i="24"/>
  <c r="C557" i="24"/>
  <c r="B557" i="24"/>
  <c r="C556" i="24"/>
  <c r="B556" i="24"/>
  <c r="C555" i="24"/>
  <c r="B555" i="24"/>
  <c r="C554" i="24"/>
  <c r="B554" i="24"/>
  <c r="C553" i="24"/>
  <c r="B553" i="24"/>
  <c r="A553" i="24"/>
  <c r="K548" i="24"/>
  <c r="D548" i="24"/>
  <c r="A547" i="24"/>
  <c r="C540" i="24"/>
  <c r="B540" i="24"/>
  <c r="C539" i="24"/>
  <c r="B539" i="24"/>
  <c r="A539" i="24"/>
  <c r="C538" i="24"/>
  <c r="B538" i="24"/>
  <c r="C537" i="24"/>
  <c r="B537" i="24"/>
  <c r="C536" i="24"/>
  <c r="B536" i="24"/>
  <c r="C535" i="24"/>
  <c r="B535" i="24"/>
  <c r="C534" i="24"/>
  <c r="B534" i="24"/>
  <c r="C533" i="24"/>
  <c r="B533" i="24"/>
  <c r="A533" i="24"/>
  <c r="C532" i="24"/>
  <c r="B532" i="24"/>
  <c r="C531" i="24"/>
  <c r="B531" i="24"/>
  <c r="C530" i="24"/>
  <c r="B530" i="24"/>
  <c r="C529" i="24"/>
  <c r="B529" i="24"/>
  <c r="C528" i="24"/>
  <c r="B528" i="24"/>
  <c r="C527" i="24"/>
  <c r="B527" i="24"/>
  <c r="A527" i="24"/>
  <c r="C526" i="24"/>
  <c r="B526" i="24"/>
  <c r="C525" i="24"/>
  <c r="B525" i="24"/>
  <c r="A525" i="24"/>
  <c r="C524" i="24"/>
  <c r="C523" i="24"/>
  <c r="B523" i="24"/>
  <c r="C522" i="24"/>
  <c r="B522" i="24"/>
  <c r="C521" i="24"/>
  <c r="B521" i="24"/>
  <c r="A521" i="24"/>
  <c r="C520" i="24"/>
  <c r="B520" i="24"/>
  <c r="C519" i="24"/>
  <c r="C518" i="24"/>
  <c r="B518" i="24"/>
  <c r="C517" i="24"/>
  <c r="C516" i="24"/>
  <c r="A516" i="24"/>
  <c r="C515" i="24"/>
  <c r="C513" i="24"/>
  <c r="B513" i="24"/>
  <c r="C512" i="24"/>
  <c r="C511" i="24"/>
  <c r="B511" i="24"/>
  <c r="A511" i="24"/>
  <c r="K506" i="24"/>
  <c r="D506" i="24"/>
  <c r="A505" i="24"/>
  <c r="C498" i="24"/>
  <c r="B498" i="24"/>
  <c r="C497" i="24"/>
  <c r="A497" i="24"/>
  <c r="C496" i="24"/>
  <c r="B496" i="24"/>
  <c r="C495" i="24"/>
  <c r="B495" i="24"/>
  <c r="C494" i="24"/>
  <c r="C493" i="24"/>
  <c r="B493" i="24"/>
  <c r="C492" i="24"/>
  <c r="B492" i="24"/>
  <c r="C491" i="24"/>
  <c r="B491" i="24"/>
  <c r="A491" i="24"/>
  <c r="C490" i="24"/>
  <c r="B490" i="24"/>
  <c r="C489" i="24"/>
  <c r="C488" i="24"/>
  <c r="B488" i="24"/>
  <c r="C487" i="24"/>
  <c r="B487" i="24"/>
  <c r="C486" i="24"/>
  <c r="B486" i="24"/>
  <c r="C485" i="24"/>
  <c r="A485" i="24"/>
  <c r="C484" i="24"/>
  <c r="B484" i="24"/>
  <c r="C483" i="24"/>
  <c r="B483" i="24"/>
  <c r="A483" i="24"/>
  <c r="C482" i="24"/>
  <c r="B482" i="24"/>
  <c r="C481" i="24"/>
  <c r="B481" i="24"/>
  <c r="C480" i="24"/>
  <c r="B480" i="24"/>
  <c r="C479" i="24"/>
  <c r="B479" i="24"/>
  <c r="A479" i="24"/>
  <c r="C478" i="24"/>
  <c r="B478" i="24"/>
  <c r="C477" i="24"/>
  <c r="B477" i="24"/>
  <c r="C476" i="24"/>
  <c r="B476" i="24"/>
  <c r="C475" i="24"/>
  <c r="B475" i="24"/>
  <c r="C474" i="24"/>
  <c r="B474" i="24"/>
  <c r="A474" i="24"/>
  <c r="C473" i="24"/>
  <c r="B473" i="24"/>
  <c r="C472" i="24"/>
  <c r="B472" i="24"/>
  <c r="C471" i="24"/>
  <c r="B471" i="24"/>
  <c r="C470" i="24"/>
  <c r="B470" i="24"/>
  <c r="C469" i="24"/>
  <c r="B469" i="24"/>
  <c r="A469" i="24"/>
  <c r="K464" i="24"/>
  <c r="D464" i="24"/>
  <c r="A463" i="24"/>
  <c r="C456" i="24"/>
  <c r="B456" i="24"/>
  <c r="C455" i="24"/>
  <c r="B455" i="24"/>
  <c r="A455" i="24"/>
  <c r="C454" i="24"/>
  <c r="B454" i="24"/>
  <c r="C453" i="24"/>
  <c r="B453" i="24"/>
  <c r="C452" i="24"/>
  <c r="B452" i="24"/>
  <c r="C451" i="24"/>
  <c r="B451" i="24"/>
  <c r="C450" i="24"/>
  <c r="B450" i="24"/>
  <c r="C449" i="24"/>
  <c r="B449" i="24"/>
  <c r="A449" i="24"/>
  <c r="C448" i="24"/>
  <c r="B448" i="24"/>
  <c r="C447" i="24"/>
  <c r="B447" i="24"/>
  <c r="C446" i="24"/>
  <c r="B446" i="24"/>
  <c r="C445" i="24"/>
  <c r="B445" i="24"/>
  <c r="C444" i="24"/>
  <c r="B444" i="24"/>
  <c r="C443" i="24"/>
  <c r="B443" i="24"/>
  <c r="A443" i="24"/>
  <c r="C442" i="24"/>
  <c r="B442" i="24"/>
  <c r="C441" i="24"/>
  <c r="B441" i="24"/>
  <c r="A441" i="24"/>
  <c r="C440" i="24"/>
  <c r="B440" i="24"/>
  <c r="C439" i="24"/>
  <c r="B439" i="24"/>
  <c r="C438" i="24"/>
  <c r="B438" i="24"/>
  <c r="C437" i="24"/>
  <c r="B437" i="24"/>
  <c r="A437" i="24"/>
  <c r="C436" i="24"/>
  <c r="B436" i="24"/>
  <c r="C435" i="24"/>
  <c r="B435" i="24"/>
  <c r="C434" i="24"/>
  <c r="B434" i="24"/>
  <c r="B433" i="24"/>
  <c r="C432" i="24"/>
  <c r="A432" i="24"/>
  <c r="B431" i="24"/>
  <c r="B430" i="24"/>
  <c r="C429" i="24"/>
  <c r="B429" i="24"/>
  <c r="C428" i="24"/>
  <c r="C427" i="24"/>
  <c r="B427" i="24"/>
  <c r="A427" i="24"/>
  <c r="K422" i="24"/>
  <c r="D422" i="24"/>
  <c r="A421" i="24"/>
  <c r="C414" i="24"/>
  <c r="B414" i="24"/>
  <c r="C413" i="24"/>
  <c r="B413" i="24"/>
  <c r="A413" i="24"/>
  <c r="C412" i="24"/>
  <c r="B412" i="24"/>
  <c r="C411" i="24"/>
  <c r="B411" i="24"/>
  <c r="C410" i="24"/>
  <c r="C409" i="24"/>
  <c r="B409" i="24"/>
  <c r="C408" i="24"/>
  <c r="B408" i="24"/>
  <c r="C407" i="24"/>
  <c r="B407" i="24"/>
  <c r="A407" i="24"/>
  <c r="C406" i="24"/>
  <c r="B406" i="24"/>
  <c r="C405" i="24"/>
  <c r="B405" i="24"/>
  <c r="C404" i="24"/>
  <c r="B404" i="24"/>
  <c r="C403" i="24"/>
  <c r="B403" i="24"/>
  <c r="C402" i="24"/>
  <c r="B402" i="24"/>
  <c r="C401" i="24"/>
  <c r="B401" i="24"/>
  <c r="A401" i="24"/>
  <c r="C400" i="24"/>
  <c r="B400" i="24"/>
  <c r="C399" i="24"/>
  <c r="B399" i="24"/>
  <c r="A399" i="24"/>
  <c r="C398" i="24"/>
  <c r="B398" i="24"/>
  <c r="C397" i="24"/>
  <c r="B397" i="24"/>
  <c r="C396" i="24"/>
  <c r="B396" i="24"/>
  <c r="C395" i="24"/>
  <c r="B395" i="24"/>
  <c r="A395" i="24"/>
  <c r="C394" i="24"/>
  <c r="B394" i="24"/>
  <c r="C393" i="24"/>
  <c r="B393" i="24"/>
  <c r="C392" i="24"/>
  <c r="B392" i="24"/>
  <c r="C391" i="24"/>
  <c r="B391" i="24"/>
  <c r="C390" i="24"/>
  <c r="B390" i="24"/>
  <c r="A390" i="24"/>
  <c r="C389" i="24"/>
  <c r="B389" i="24"/>
  <c r="C388" i="24"/>
  <c r="B388" i="24"/>
  <c r="C387" i="24"/>
  <c r="B387" i="24"/>
  <c r="C386" i="24"/>
  <c r="B386" i="24"/>
  <c r="C385" i="24"/>
  <c r="B385" i="24"/>
  <c r="A385" i="24"/>
  <c r="K380" i="24"/>
  <c r="D380" i="24"/>
  <c r="A379" i="24"/>
  <c r="C372" i="24"/>
  <c r="B372" i="24"/>
  <c r="C371" i="24"/>
  <c r="B371" i="24"/>
  <c r="A371" i="24"/>
  <c r="C370" i="24"/>
  <c r="B370" i="24"/>
  <c r="C369" i="24"/>
  <c r="B369" i="24"/>
  <c r="C368" i="24"/>
  <c r="B368" i="24"/>
  <c r="C367" i="24"/>
  <c r="B367" i="24"/>
  <c r="C366" i="24"/>
  <c r="B366" i="24"/>
  <c r="C365" i="24"/>
  <c r="B365" i="24"/>
  <c r="A365" i="24"/>
  <c r="C364" i="24"/>
  <c r="B364" i="24"/>
  <c r="C363" i="24"/>
  <c r="B363" i="24"/>
  <c r="C362" i="24"/>
  <c r="B362" i="24"/>
  <c r="C361" i="24"/>
  <c r="B361" i="24"/>
  <c r="C360" i="24"/>
  <c r="B360" i="24"/>
  <c r="C359" i="24"/>
  <c r="B359" i="24"/>
  <c r="A359" i="24"/>
  <c r="C358" i="24"/>
  <c r="B358" i="24"/>
  <c r="C357" i="24"/>
  <c r="B357" i="24"/>
  <c r="A357" i="24"/>
  <c r="C356" i="24"/>
  <c r="B356" i="24"/>
  <c r="C355" i="24"/>
  <c r="B355" i="24"/>
  <c r="C354" i="24"/>
  <c r="B354" i="24"/>
  <c r="C353" i="24"/>
  <c r="B353" i="24"/>
  <c r="A353" i="24"/>
  <c r="C352" i="24"/>
  <c r="B352" i="24"/>
  <c r="C351" i="24"/>
  <c r="B351" i="24"/>
  <c r="C350" i="24"/>
  <c r="B350" i="24"/>
  <c r="B349" i="24"/>
  <c r="B348" i="24"/>
  <c r="A348" i="24"/>
  <c r="B347" i="24"/>
  <c r="C346" i="24"/>
  <c r="C345" i="24"/>
  <c r="B345" i="24"/>
  <c r="C344" i="24"/>
  <c r="C343" i="24"/>
  <c r="B343" i="24"/>
  <c r="A343" i="24"/>
  <c r="K338" i="24"/>
  <c r="D338" i="24"/>
  <c r="A337" i="24"/>
  <c r="C330" i="24"/>
  <c r="B330" i="24"/>
  <c r="C329" i="24"/>
  <c r="B329" i="24"/>
  <c r="A329" i="24"/>
  <c r="C328" i="24"/>
  <c r="B328" i="24"/>
  <c r="C327" i="24"/>
  <c r="B327" i="24"/>
  <c r="B326" i="24"/>
  <c r="C325" i="24"/>
  <c r="B325" i="24"/>
  <c r="C324" i="24"/>
  <c r="B324" i="24"/>
  <c r="C323" i="24"/>
  <c r="B323" i="24"/>
  <c r="A323" i="24"/>
  <c r="C322" i="24"/>
  <c r="B322" i="24"/>
  <c r="C321" i="24"/>
  <c r="B321" i="24"/>
  <c r="C320" i="24"/>
  <c r="B320" i="24"/>
  <c r="C319" i="24"/>
  <c r="B319" i="24"/>
  <c r="C318" i="24"/>
  <c r="B318" i="24"/>
  <c r="C317" i="24"/>
  <c r="B317" i="24"/>
  <c r="A317" i="24"/>
  <c r="C316" i="24"/>
  <c r="B316" i="24"/>
  <c r="C315" i="24"/>
  <c r="B315" i="24"/>
  <c r="A315" i="24"/>
  <c r="C314" i="24"/>
  <c r="B314" i="24"/>
  <c r="C313" i="24"/>
  <c r="B313" i="24"/>
  <c r="C312" i="24"/>
  <c r="B312" i="24"/>
  <c r="C311" i="24"/>
  <c r="B311" i="24"/>
  <c r="A311" i="24"/>
  <c r="C310" i="24"/>
  <c r="B310" i="24"/>
  <c r="C309" i="24"/>
  <c r="B309" i="24"/>
  <c r="C308" i="24"/>
  <c r="B308" i="24"/>
  <c r="C307" i="24"/>
  <c r="B307" i="24"/>
  <c r="C306" i="24"/>
  <c r="B306" i="24"/>
  <c r="A306" i="24"/>
  <c r="C305" i="24"/>
  <c r="B305" i="24"/>
  <c r="C304" i="24"/>
  <c r="B304" i="24"/>
  <c r="C303" i="24"/>
  <c r="B303" i="24"/>
  <c r="C302" i="24"/>
  <c r="B302" i="24"/>
  <c r="C301" i="24"/>
  <c r="B301" i="24"/>
  <c r="A301" i="24"/>
  <c r="K296" i="24"/>
  <c r="D296" i="24"/>
  <c r="A295" i="24"/>
  <c r="C288" i="24"/>
  <c r="B288" i="24"/>
  <c r="C287" i="24"/>
  <c r="B287" i="24"/>
  <c r="A287" i="24"/>
  <c r="C286" i="24"/>
  <c r="B286" i="24"/>
  <c r="C285" i="24"/>
  <c r="B285" i="24"/>
  <c r="C284" i="24"/>
  <c r="B284" i="24"/>
  <c r="C283" i="24"/>
  <c r="B283" i="24"/>
  <c r="C282" i="24"/>
  <c r="B282" i="24"/>
  <c r="C281" i="24"/>
  <c r="B281" i="24"/>
  <c r="A281" i="24"/>
  <c r="C280" i="24"/>
  <c r="B280" i="24"/>
  <c r="C279" i="24"/>
  <c r="B279" i="24"/>
  <c r="C278" i="24"/>
  <c r="B278" i="24"/>
  <c r="C277" i="24"/>
  <c r="B277" i="24"/>
  <c r="C276" i="24"/>
  <c r="B276" i="24"/>
  <c r="C275" i="24"/>
  <c r="B275" i="24"/>
  <c r="A275" i="24"/>
  <c r="C274" i="24"/>
  <c r="B274" i="24"/>
  <c r="C273" i="24"/>
  <c r="B273" i="24"/>
  <c r="A273" i="24"/>
  <c r="C272" i="24"/>
  <c r="B272" i="24"/>
  <c r="C271" i="24"/>
  <c r="B271" i="24"/>
  <c r="C270" i="24"/>
  <c r="B270" i="24"/>
  <c r="C269" i="24"/>
  <c r="B269" i="24"/>
  <c r="A269" i="24"/>
  <c r="C268" i="24"/>
  <c r="B268" i="24"/>
  <c r="C267" i="24"/>
  <c r="B267" i="24"/>
  <c r="C266" i="24"/>
  <c r="B266" i="24"/>
  <c r="B265" i="24"/>
  <c r="C264" i="24"/>
  <c r="A264" i="24"/>
  <c r="B263" i="24"/>
  <c r="B262" i="24"/>
  <c r="C261" i="24"/>
  <c r="B261" i="24"/>
  <c r="C260" i="24"/>
  <c r="C259" i="24"/>
  <c r="B259" i="24"/>
  <c r="A259" i="24"/>
  <c r="K254" i="24"/>
  <c r="D254" i="24"/>
  <c r="A253" i="24"/>
  <c r="C246" i="24"/>
  <c r="B246" i="24"/>
  <c r="C245" i="24"/>
  <c r="B245" i="24"/>
  <c r="A245" i="24"/>
  <c r="C244" i="24"/>
  <c r="B244" i="24"/>
  <c r="C243" i="24"/>
  <c r="B243" i="24"/>
  <c r="C242" i="24"/>
  <c r="C241" i="24"/>
  <c r="B241" i="24"/>
  <c r="C240" i="24"/>
  <c r="B240" i="24"/>
  <c r="C239" i="24"/>
  <c r="B239" i="24"/>
  <c r="A239" i="24"/>
  <c r="C238" i="24"/>
  <c r="B238" i="24"/>
  <c r="C237" i="24"/>
  <c r="B237" i="24"/>
  <c r="C236" i="24"/>
  <c r="B236" i="24"/>
  <c r="C235" i="24"/>
  <c r="B235" i="24"/>
  <c r="C234" i="24"/>
  <c r="B234" i="24"/>
  <c r="C233" i="24"/>
  <c r="B233" i="24"/>
  <c r="A233" i="24"/>
  <c r="C232" i="24"/>
  <c r="B232" i="24"/>
  <c r="C231" i="24"/>
  <c r="B231" i="24"/>
  <c r="A231" i="24"/>
  <c r="C230" i="24"/>
  <c r="B230" i="24"/>
  <c r="C229" i="24"/>
  <c r="B229" i="24"/>
  <c r="C228" i="24"/>
  <c r="B228" i="24"/>
  <c r="C227" i="24"/>
  <c r="B227" i="24"/>
  <c r="A227" i="24"/>
  <c r="C226" i="24"/>
  <c r="B226" i="24"/>
  <c r="C225" i="24"/>
  <c r="B225" i="24"/>
  <c r="C224" i="24"/>
  <c r="B224" i="24"/>
  <c r="C223" i="24"/>
  <c r="B223" i="24"/>
  <c r="C222" i="24"/>
  <c r="B222" i="24"/>
  <c r="A222" i="24"/>
  <c r="C221" i="24"/>
  <c r="B221" i="24"/>
  <c r="C220" i="24"/>
  <c r="B220" i="24"/>
  <c r="C219" i="24"/>
  <c r="B219" i="24"/>
  <c r="C218" i="24"/>
  <c r="B218" i="24"/>
  <c r="C217" i="24"/>
  <c r="B217" i="24"/>
  <c r="A217" i="24"/>
  <c r="K212" i="24"/>
  <c r="D212" i="24"/>
  <c r="A211" i="24"/>
  <c r="C204" i="24"/>
  <c r="B204" i="24"/>
  <c r="C203" i="24"/>
  <c r="B203" i="24"/>
  <c r="A203" i="24"/>
  <c r="C202" i="24"/>
  <c r="B202" i="24"/>
  <c r="C201" i="24"/>
  <c r="B201" i="24"/>
  <c r="C200" i="24"/>
  <c r="B200" i="24"/>
  <c r="C199" i="24"/>
  <c r="B199" i="24"/>
  <c r="C198" i="24"/>
  <c r="B198" i="24"/>
  <c r="C197" i="24"/>
  <c r="B197" i="24"/>
  <c r="A197" i="24"/>
  <c r="C196" i="24"/>
  <c r="B196" i="24"/>
  <c r="C195" i="24"/>
  <c r="B195" i="24"/>
  <c r="C194" i="24"/>
  <c r="B194" i="24"/>
  <c r="C193" i="24"/>
  <c r="B193" i="24"/>
  <c r="C192" i="24"/>
  <c r="B192" i="24"/>
  <c r="C191" i="24"/>
  <c r="B191" i="24"/>
  <c r="A191" i="24"/>
  <c r="C190" i="24"/>
  <c r="B190" i="24"/>
  <c r="C189" i="24"/>
  <c r="B189" i="24"/>
  <c r="A189" i="24"/>
  <c r="C188" i="24"/>
  <c r="B188" i="24"/>
  <c r="C187" i="24"/>
  <c r="B187" i="24"/>
  <c r="C186" i="24"/>
  <c r="B186" i="24"/>
  <c r="C185" i="24"/>
  <c r="B185" i="24"/>
  <c r="A185" i="24"/>
  <c r="C184" i="24"/>
  <c r="B184" i="24"/>
  <c r="C183" i="24"/>
  <c r="B183" i="24"/>
  <c r="C182" i="24"/>
  <c r="B182" i="24"/>
  <c r="B181" i="24"/>
  <c r="B180" i="24"/>
  <c r="A180" i="24"/>
  <c r="B179" i="24"/>
  <c r="C178" i="24"/>
  <c r="C177" i="24"/>
  <c r="B177" i="24"/>
  <c r="C176" i="24"/>
  <c r="C175" i="24"/>
  <c r="B175" i="24"/>
  <c r="A175" i="24"/>
  <c r="K170" i="24"/>
  <c r="D170" i="24"/>
  <c r="A169" i="24"/>
  <c r="C162" i="24"/>
  <c r="B162" i="24"/>
  <c r="C161" i="24"/>
  <c r="B161" i="24"/>
  <c r="A161" i="24"/>
  <c r="C160" i="24"/>
  <c r="B160" i="24"/>
  <c r="C159" i="24"/>
  <c r="B159" i="24"/>
  <c r="B158" i="24"/>
  <c r="C157" i="24"/>
  <c r="B157" i="24"/>
  <c r="C156" i="24"/>
  <c r="B156" i="24"/>
  <c r="C155" i="24"/>
  <c r="B155" i="24"/>
  <c r="A155" i="24"/>
  <c r="C154" i="24"/>
  <c r="B154" i="24"/>
  <c r="C153" i="24"/>
  <c r="B153" i="24"/>
  <c r="C152" i="24"/>
  <c r="B152" i="24"/>
  <c r="C151" i="24"/>
  <c r="B151" i="24"/>
  <c r="C150" i="24"/>
  <c r="B150" i="24"/>
  <c r="C149" i="24"/>
  <c r="B149" i="24"/>
  <c r="A149" i="24"/>
  <c r="C148" i="24"/>
  <c r="B148" i="24"/>
  <c r="C147" i="24"/>
  <c r="B147" i="24"/>
  <c r="A147" i="24"/>
  <c r="C146" i="24"/>
  <c r="B146" i="24"/>
  <c r="C145" i="24"/>
  <c r="B145" i="24"/>
  <c r="C144" i="24"/>
  <c r="B144" i="24"/>
  <c r="C143" i="24"/>
  <c r="B143" i="24"/>
  <c r="A143" i="24"/>
  <c r="C142" i="24"/>
  <c r="B142" i="24"/>
  <c r="C141" i="24"/>
  <c r="B141" i="24"/>
  <c r="C140" i="24"/>
  <c r="B140" i="24"/>
  <c r="C139" i="24"/>
  <c r="B139" i="24"/>
  <c r="C138" i="24"/>
  <c r="B138" i="24"/>
  <c r="A138" i="24"/>
  <c r="C137" i="24"/>
  <c r="B137" i="24"/>
  <c r="C136" i="24"/>
  <c r="B136" i="24"/>
  <c r="C135" i="24"/>
  <c r="B135" i="24"/>
  <c r="C134" i="24"/>
  <c r="B134" i="24"/>
  <c r="C133" i="24"/>
  <c r="B133" i="24"/>
  <c r="A133" i="24"/>
  <c r="K128" i="24"/>
  <c r="D128" i="24"/>
  <c r="A127" i="24"/>
  <c r="C120" i="24"/>
  <c r="B120" i="24"/>
  <c r="C119" i="24"/>
  <c r="B119" i="24"/>
  <c r="A119" i="24"/>
  <c r="C118" i="24"/>
  <c r="B118" i="24"/>
  <c r="C117" i="24"/>
  <c r="B117" i="24"/>
  <c r="C116" i="24"/>
  <c r="B116" i="24"/>
  <c r="C115" i="24"/>
  <c r="B115" i="24"/>
  <c r="C114" i="24"/>
  <c r="B114" i="24"/>
  <c r="C113" i="24"/>
  <c r="B113" i="24"/>
  <c r="A113" i="24"/>
  <c r="C112" i="24"/>
  <c r="B112" i="24"/>
  <c r="C111" i="24"/>
  <c r="B111" i="24"/>
  <c r="C110" i="24"/>
  <c r="B110" i="24"/>
  <c r="C109" i="24"/>
  <c r="B109" i="24"/>
  <c r="C108" i="24"/>
  <c r="B108" i="24"/>
  <c r="C107" i="24"/>
  <c r="B107" i="24"/>
  <c r="A107" i="24"/>
  <c r="C106" i="24"/>
  <c r="B106" i="24"/>
  <c r="C105" i="24"/>
  <c r="B105" i="24"/>
  <c r="A105" i="24"/>
  <c r="C104" i="24"/>
  <c r="B104" i="24"/>
  <c r="C103" i="24"/>
  <c r="B103" i="24"/>
  <c r="C102" i="24"/>
  <c r="B102" i="24"/>
  <c r="C101" i="24"/>
  <c r="B101" i="24"/>
  <c r="A101" i="24"/>
  <c r="C100" i="24"/>
  <c r="B100" i="24"/>
  <c r="C99" i="24"/>
  <c r="B99" i="24"/>
  <c r="C98" i="24"/>
  <c r="B98" i="24"/>
  <c r="B96" i="24"/>
  <c r="A96" i="24"/>
  <c r="C95" i="24"/>
  <c r="C94" i="24"/>
  <c r="C93" i="24"/>
  <c r="B93" i="24"/>
  <c r="C91" i="24"/>
  <c r="B91" i="24"/>
  <c r="A91" i="24"/>
  <c r="K86" i="24"/>
  <c r="D86" i="24"/>
  <c r="A85" i="24"/>
  <c r="B78" i="24"/>
  <c r="C77" i="24"/>
  <c r="A77" i="24"/>
  <c r="B76" i="24"/>
  <c r="C75" i="24"/>
  <c r="B75" i="24"/>
  <c r="C73" i="24"/>
  <c r="B73" i="24"/>
  <c r="C72" i="24"/>
  <c r="C71" i="24"/>
  <c r="B71" i="24"/>
  <c r="A71" i="24"/>
  <c r="B70" i="24"/>
  <c r="C69" i="24"/>
  <c r="C68" i="24"/>
  <c r="C67" i="24"/>
  <c r="B66" i="24"/>
  <c r="C65" i="24"/>
  <c r="A65" i="24"/>
  <c r="B64" i="24"/>
  <c r="C63" i="24"/>
  <c r="B63" i="24"/>
  <c r="A63" i="24"/>
  <c r="C62" i="24"/>
  <c r="C61" i="24"/>
  <c r="B60" i="24"/>
  <c r="C59" i="24"/>
  <c r="B59" i="24"/>
  <c r="A59" i="24"/>
  <c r="C58" i="24"/>
  <c r="C57" i="24"/>
  <c r="B57" i="24"/>
  <c r="C55" i="24"/>
  <c r="B55" i="24"/>
  <c r="C54" i="24"/>
  <c r="A54" i="24"/>
  <c r="C53" i="24"/>
  <c r="B52" i="24"/>
  <c r="C51" i="24"/>
  <c r="C50" i="24"/>
  <c r="C49" i="24"/>
  <c r="A49" i="24"/>
  <c r="K44" i="24"/>
  <c r="D44" i="24"/>
  <c r="A43" i="24"/>
  <c r="C36" i="24"/>
  <c r="C35" i="24"/>
  <c r="B35" i="24"/>
  <c r="A35" i="24"/>
  <c r="C34" i="24"/>
  <c r="C33" i="24"/>
  <c r="B32" i="24"/>
  <c r="C31" i="24"/>
  <c r="C30" i="24"/>
  <c r="C29" i="24"/>
  <c r="A29" i="24"/>
  <c r="C28" i="24"/>
  <c r="C27" i="24"/>
  <c r="B27" i="24"/>
  <c r="C25" i="24"/>
  <c r="B25" i="24"/>
  <c r="C24" i="24"/>
  <c r="C23" i="24"/>
  <c r="B23" i="24"/>
  <c r="A23" i="24"/>
  <c r="C22" i="24"/>
  <c r="C21" i="24"/>
  <c r="A21" i="24"/>
  <c r="C20" i="24"/>
  <c r="C19" i="24"/>
  <c r="B19" i="24"/>
  <c r="C17" i="24"/>
  <c r="B17" i="24"/>
  <c r="A17" i="24"/>
  <c r="B16" i="24"/>
  <c r="C15" i="24"/>
  <c r="C14" i="24"/>
  <c r="B12" i="24"/>
  <c r="A12" i="24"/>
  <c r="B11" i="24"/>
  <c r="C10" i="24"/>
  <c r="C9" i="24"/>
  <c r="B9" i="24"/>
  <c r="C7" i="24"/>
  <c r="B7" i="24"/>
  <c r="A7" i="24"/>
  <c r="K2" i="24"/>
  <c r="D2" i="24"/>
  <c r="A1" i="24"/>
  <c r="O1464" i="23"/>
  <c r="O1463" i="23"/>
  <c r="O1462" i="23"/>
  <c r="O1461" i="23"/>
  <c r="O1460" i="23"/>
  <c r="O1459" i="23"/>
  <c r="O1458" i="23"/>
  <c r="O1457" i="23"/>
  <c r="O1456" i="23"/>
  <c r="O1455" i="23"/>
  <c r="O1454" i="23"/>
  <c r="O1453" i="23"/>
  <c r="O1452" i="23"/>
  <c r="O1451" i="23"/>
  <c r="O1450" i="23"/>
  <c r="O1449" i="23"/>
  <c r="O1448" i="23"/>
  <c r="O1447" i="23"/>
  <c r="O1446" i="23"/>
  <c r="O1445" i="23"/>
  <c r="O1444" i="23"/>
  <c r="O1443" i="23"/>
  <c r="O1442" i="23"/>
  <c r="O1441" i="23"/>
  <c r="O1440" i="23"/>
  <c r="O1439" i="23"/>
  <c r="O1438" i="23"/>
  <c r="O1437" i="23"/>
  <c r="O1436" i="23"/>
  <c r="O1435" i="23"/>
  <c r="O1422" i="23"/>
  <c r="O1421" i="23"/>
  <c r="O1420" i="23"/>
  <c r="O1419" i="23"/>
  <c r="O1418" i="23"/>
  <c r="O1417" i="23"/>
  <c r="O1416" i="23"/>
  <c r="O1415" i="23"/>
  <c r="O1414" i="23"/>
  <c r="O1413" i="23"/>
  <c r="O1412" i="23"/>
  <c r="O1411" i="23"/>
  <c r="O1410" i="23"/>
  <c r="O1409" i="23"/>
  <c r="O1408" i="23"/>
  <c r="O1407" i="23"/>
  <c r="O1406" i="23"/>
  <c r="O1405" i="23"/>
  <c r="O1404" i="23"/>
  <c r="O1403" i="23"/>
  <c r="O1402" i="23"/>
  <c r="O1401" i="23"/>
  <c r="O1400" i="23"/>
  <c r="O1399" i="23"/>
  <c r="O1398" i="23"/>
  <c r="O1397" i="23"/>
  <c r="O1396" i="23"/>
  <c r="O1395" i="23"/>
  <c r="O1394" i="23"/>
  <c r="O1393" i="23"/>
  <c r="O1380" i="23"/>
  <c r="O1379" i="23"/>
  <c r="O1378" i="23"/>
  <c r="O1377" i="23"/>
  <c r="O1376" i="23"/>
  <c r="O1375" i="23"/>
  <c r="O1374" i="23"/>
  <c r="O1373" i="23"/>
  <c r="O1372" i="23"/>
  <c r="O1371" i="23"/>
  <c r="O1370" i="23"/>
  <c r="O1369" i="23"/>
  <c r="O1368" i="23"/>
  <c r="O1367" i="23"/>
  <c r="O1366" i="23"/>
  <c r="O1365" i="23"/>
  <c r="O1364" i="23"/>
  <c r="O1363" i="23"/>
  <c r="O1362" i="23"/>
  <c r="O1361" i="23"/>
  <c r="O1360" i="23"/>
  <c r="O1359" i="23"/>
  <c r="O1358" i="23"/>
  <c r="O1357" i="23"/>
  <c r="O1356" i="23"/>
  <c r="O1355" i="23"/>
  <c r="O1354" i="23"/>
  <c r="O1353" i="23"/>
  <c r="O1352" i="23"/>
  <c r="O1351" i="23"/>
  <c r="O1338" i="23"/>
  <c r="O1337" i="23"/>
  <c r="O1336" i="23"/>
  <c r="O1335" i="23"/>
  <c r="O1334" i="23"/>
  <c r="O1333" i="23"/>
  <c r="O1332" i="23"/>
  <c r="O1331" i="23"/>
  <c r="O1330" i="23"/>
  <c r="O1329" i="23"/>
  <c r="O1328" i="23"/>
  <c r="O1327" i="23"/>
  <c r="O1326" i="23"/>
  <c r="O1325" i="23"/>
  <c r="O1324" i="23"/>
  <c r="O1323" i="23"/>
  <c r="O1322" i="23"/>
  <c r="O1321" i="23"/>
  <c r="O1320" i="23"/>
  <c r="O1319" i="23"/>
  <c r="O1318" i="23"/>
  <c r="O1317" i="23"/>
  <c r="O1316" i="23"/>
  <c r="O1315" i="23"/>
  <c r="O1314" i="23"/>
  <c r="O1313" i="23"/>
  <c r="O1312" i="23"/>
  <c r="O1311" i="23"/>
  <c r="O1310" i="23"/>
  <c r="O1309" i="23"/>
  <c r="O1296" i="23"/>
  <c r="O1295" i="23"/>
  <c r="O1294" i="23"/>
  <c r="O1293" i="23"/>
  <c r="O1292" i="23"/>
  <c r="O1291" i="23"/>
  <c r="O1290" i="23"/>
  <c r="O1289" i="23"/>
  <c r="O1288" i="23"/>
  <c r="O1287" i="23"/>
  <c r="O1286" i="23"/>
  <c r="O1285" i="23"/>
  <c r="O1284" i="23"/>
  <c r="O1283" i="23"/>
  <c r="O1282" i="23"/>
  <c r="O1281" i="23"/>
  <c r="O1280" i="23"/>
  <c r="O1279" i="23"/>
  <c r="O1278" i="23"/>
  <c r="O1277" i="23"/>
  <c r="O1276" i="23"/>
  <c r="O1275" i="23"/>
  <c r="O1274" i="23"/>
  <c r="O1273" i="23"/>
  <c r="O1272" i="23"/>
  <c r="O1271" i="23"/>
  <c r="O1270" i="23"/>
  <c r="O1269" i="23"/>
  <c r="O1268" i="23"/>
  <c r="O1267" i="23"/>
  <c r="O1254" i="23"/>
  <c r="O1253" i="23"/>
  <c r="O1252" i="23"/>
  <c r="O1251" i="23"/>
  <c r="O1250" i="23"/>
  <c r="O1249" i="23"/>
  <c r="O1248" i="23"/>
  <c r="O1247" i="23"/>
  <c r="O1246" i="23"/>
  <c r="O1245" i="23"/>
  <c r="O1244" i="23"/>
  <c r="O1243" i="23"/>
  <c r="O1242" i="23"/>
  <c r="O1241" i="23"/>
  <c r="O1240" i="23"/>
  <c r="O1239" i="23"/>
  <c r="O1238" i="23"/>
  <c r="O1237" i="23"/>
  <c r="O1236" i="23"/>
  <c r="O1235" i="23"/>
  <c r="O1234" i="23"/>
  <c r="O1233" i="23"/>
  <c r="O1232" i="23"/>
  <c r="O1231" i="23"/>
  <c r="O1230" i="23"/>
  <c r="O1229" i="23"/>
  <c r="O1228" i="23"/>
  <c r="O1227" i="23"/>
  <c r="O1226" i="23"/>
  <c r="O1225" i="23"/>
  <c r="O1212" i="23"/>
  <c r="O1211" i="23"/>
  <c r="O1210" i="23"/>
  <c r="O1209" i="23"/>
  <c r="O1208" i="23"/>
  <c r="O1207" i="23"/>
  <c r="O1206" i="23"/>
  <c r="O1205" i="23"/>
  <c r="O1204" i="23"/>
  <c r="O1203" i="23"/>
  <c r="O1202" i="23"/>
  <c r="O1201" i="23"/>
  <c r="O1200" i="23"/>
  <c r="O1199" i="23"/>
  <c r="O1198" i="23"/>
  <c r="O1197" i="23"/>
  <c r="O1196" i="23"/>
  <c r="O1195" i="23"/>
  <c r="O1194" i="23"/>
  <c r="O1193" i="23"/>
  <c r="O1192" i="23"/>
  <c r="O1191" i="23"/>
  <c r="O1190" i="23"/>
  <c r="O1189" i="23"/>
  <c r="O1188" i="23"/>
  <c r="O1187" i="23"/>
  <c r="O1186" i="23"/>
  <c r="O1185" i="23"/>
  <c r="O1184" i="23"/>
  <c r="O1183" i="23"/>
  <c r="O1170" i="23"/>
  <c r="O1169" i="23"/>
  <c r="O1168" i="23"/>
  <c r="O1167" i="23"/>
  <c r="O1166" i="23"/>
  <c r="O1165" i="23"/>
  <c r="O1164" i="23"/>
  <c r="O1163" i="23"/>
  <c r="O1162" i="23"/>
  <c r="O1161" i="23"/>
  <c r="O1160" i="23"/>
  <c r="O1159" i="23"/>
  <c r="O1158" i="23"/>
  <c r="O1157" i="23"/>
  <c r="O1156" i="23"/>
  <c r="O1155" i="23"/>
  <c r="O1154" i="23"/>
  <c r="O1153" i="23"/>
  <c r="O1152" i="23"/>
  <c r="O1151" i="23"/>
  <c r="O1150" i="23"/>
  <c r="O1149" i="23"/>
  <c r="O1148" i="23"/>
  <c r="O1147" i="23"/>
  <c r="O1146" i="23"/>
  <c r="O1145" i="23"/>
  <c r="O1144" i="23"/>
  <c r="O1143" i="23"/>
  <c r="O1142" i="23"/>
  <c r="O1141" i="23"/>
  <c r="O1128" i="23"/>
  <c r="O1127" i="23"/>
  <c r="O1126" i="23"/>
  <c r="O1125" i="23"/>
  <c r="O1124" i="23"/>
  <c r="O1123" i="23"/>
  <c r="O1122" i="23"/>
  <c r="O1121" i="23"/>
  <c r="O1120" i="23"/>
  <c r="O1119" i="23"/>
  <c r="O1118" i="23"/>
  <c r="O1117" i="23"/>
  <c r="O1116" i="23"/>
  <c r="O1115" i="23"/>
  <c r="O1114" i="23"/>
  <c r="O1113" i="23"/>
  <c r="O1112" i="23"/>
  <c r="O1111" i="23"/>
  <c r="O1110" i="23"/>
  <c r="O1109" i="23"/>
  <c r="O1108" i="23"/>
  <c r="O1107" i="23"/>
  <c r="O1106" i="23"/>
  <c r="O1105" i="23"/>
  <c r="O1104" i="23"/>
  <c r="O1103" i="23"/>
  <c r="O1102" i="23"/>
  <c r="O1101" i="23"/>
  <c r="O1100" i="23"/>
  <c r="O1099" i="23"/>
  <c r="O1086" i="23"/>
  <c r="O1085" i="23"/>
  <c r="O1084" i="23"/>
  <c r="O1083" i="23"/>
  <c r="O1082" i="23"/>
  <c r="O1081" i="23"/>
  <c r="O1080" i="23"/>
  <c r="O1079" i="23"/>
  <c r="O1078" i="23"/>
  <c r="O1077" i="23"/>
  <c r="O1076" i="23"/>
  <c r="O1075" i="23"/>
  <c r="O1074" i="23"/>
  <c r="O1073" i="23"/>
  <c r="O1072" i="23"/>
  <c r="O1071" i="23"/>
  <c r="O1070" i="23"/>
  <c r="O1069" i="23"/>
  <c r="O1068" i="23"/>
  <c r="O1067" i="23"/>
  <c r="O1066" i="23"/>
  <c r="O1065" i="23"/>
  <c r="O1064" i="23"/>
  <c r="O1063" i="23"/>
  <c r="O1062" i="23"/>
  <c r="O1061" i="23"/>
  <c r="O1060" i="23"/>
  <c r="O1059" i="23"/>
  <c r="O1058" i="23"/>
  <c r="O1057" i="23"/>
  <c r="O1044" i="23"/>
  <c r="O1043" i="23"/>
  <c r="O1042" i="23"/>
  <c r="O1041" i="23"/>
  <c r="O1040" i="23"/>
  <c r="O1039" i="23"/>
  <c r="O1038" i="23"/>
  <c r="O1037" i="23"/>
  <c r="O1036" i="23"/>
  <c r="O1035" i="23"/>
  <c r="O1034" i="23"/>
  <c r="O1033" i="23"/>
  <c r="O1032" i="23"/>
  <c r="O1031" i="23"/>
  <c r="O1030" i="23"/>
  <c r="O1029" i="23"/>
  <c r="O1028" i="23"/>
  <c r="O1027" i="23"/>
  <c r="O1026" i="23"/>
  <c r="O1025" i="23"/>
  <c r="O1024" i="23"/>
  <c r="O1023" i="23"/>
  <c r="O1022" i="23"/>
  <c r="O1021" i="23"/>
  <c r="O1020" i="23"/>
  <c r="O1019" i="23"/>
  <c r="O1018" i="23"/>
  <c r="O1017" i="23"/>
  <c r="O1016" i="23"/>
  <c r="O1015" i="23"/>
  <c r="O1002" i="23"/>
  <c r="O1001" i="23"/>
  <c r="O1000" i="23"/>
  <c r="O999" i="23"/>
  <c r="O998" i="23"/>
  <c r="O997" i="23"/>
  <c r="O996" i="23"/>
  <c r="O995" i="23"/>
  <c r="O994" i="23"/>
  <c r="O993" i="23"/>
  <c r="O992" i="23"/>
  <c r="O991" i="23"/>
  <c r="O990" i="23"/>
  <c r="O989" i="23"/>
  <c r="O988" i="23"/>
  <c r="O987" i="23"/>
  <c r="O986" i="23"/>
  <c r="O985" i="23"/>
  <c r="O984" i="23"/>
  <c r="O983" i="23"/>
  <c r="O982" i="23"/>
  <c r="O981" i="23"/>
  <c r="O980" i="23"/>
  <c r="O979" i="23"/>
  <c r="O978" i="23"/>
  <c r="O977" i="23"/>
  <c r="O976" i="23"/>
  <c r="O975" i="23"/>
  <c r="O974" i="23"/>
  <c r="O973" i="23"/>
  <c r="O960" i="23"/>
  <c r="O959" i="23"/>
  <c r="O958" i="23"/>
  <c r="O957" i="23"/>
  <c r="O956" i="23"/>
  <c r="O955" i="23"/>
  <c r="O954" i="23"/>
  <c r="O953" i="23"/>
  <c r="O952" i="23"/>
  <c r="O951" i="23"/>
  <c r="O950" i="23"/>
  <c r="O949" i="23"/>
  <c r="O948" i="23"/>
  <c r="O947" i="23"/>
  <c r="O946" i="23"/>
  <c r="O945" i="23"/>
  <c r="O944" i="23"/>
  <c r="O943" i="23"/>
  <c r="O942" i="23"/>
  <c r="O941" i="23"/>
  <c r="O940" i="23"/>
  <c r="O939" i="23"/>
  <c r="O938" i="23"/>
  <c r="O937" i="23"/>
  <c r="O936" i="23"/>
  <c r="O935" i="23"/>
  <c r="O934" i="23"/>
  <c r="O933" i="23"/>
  <c r="O932" i="23"/>
  <c r="O931" i="23"/>
  <c r="O918" i="23"/>
  <c r="O917" i="23"/>
  <c r="O916" i="23"/>
  <c r="O915" i="23"/>
  <c r="O914" i="23"/>
  <c r="O913" i="23"/>
  <c r="O912" i="23"/>
  <c r="O911" i="23"/>
  <c r="O910" i="23"/>
  <c r="O909" i="23"/>
  <c r="O908" i="23"/>
  <c r="O907" i="23"/>
  <c r="O906" i="23"/>
  <c r="O905" i="23"/>
  <c r="O904" i="23"/>
  <c r="O903" i="23"/>
  <c r="O902" i="23"/>
  <c r="O901" i="23"/>
  <c r="O900" i="23"/>
  <c r="O899" i="23"/>
  <c r="O898" i="23"/>
  <c r="O897" i="23"/>
  <c r="O896" i="23"/>
  <c r="O895" i="23"/>
  <c r="O894" i="23"/>
  <c r="O893" i="23"/>
  <c r="O892" i="23"/>
  <c r="O891" i="23"/>
  <c r="O890" i="23"/>
  <c r="O889" i="23"/>
  <c r="O876" i="23"/>
  <c r="O875" i="23"/>
  <c r="O874" i="23"/>
  <c r="O873" i="23"/>
  <c r="O872" i="23"/>
  <c r="O871" i="23"/>
  <c r="O870" i="23"/>
  <c r="O869" i="23"/>
  <c r="O868" i="23"/>
  <c r="O867" i="23"/>
  <c r="O866" i="23"/>
  <c r="O865" i="23"/>
  <c r="O864" i="23"/>
  <c r="O863" i="23"/>
  <c r="O862" i="23"/>
  <c r="O861" i="23"/>
  <c r="O860" i="23"/>
  <c r="O859" i="23"/>
  <c r="O858" i="23"/>
  <c r="O857" i="23"/>
  <c r="O856" i="23"/>
  <c r="O855" i="23"/>
  <c r="O854" i="23"/>
  <c r="O853" i="23"/>
  <c r="O852" i="23"/>
  <c r="O851" i="23"/>
  <c r="O850" i="23"/>
  <c r="O849" i="23"/>
  <c r="O848" i="23"/>
  <c r="O847" i="23"/>
  <c r="O834" i="23"/>
  <c r="O833" i="23"/>
  <c r="O832" i="23"/>
  <c r="O831" i="23"/>
  <c r="O830" i="23"/>
  <c r="O829" i="23"/>
  <c r="O828" i="23"/>
  <c r="O827" i="23"/>
  <c r="O826" i="23"/>
  <c r="O825" i="23"/>
  <c r="O824" i="23"/>
  <c r="O823" i="23"/>
  <c r="O822" i="23"/>
  <c r="O821" i="23"/>
  <c r="O820" i="23"/>
  <c r="O819" i="23"/>
  <c r="O818" i="23"/>
  <c r="O817" i="23"/>
  <c r="O816" i="23"/>
  <c r="O815" i="23"/>
  <c r="O814" i="23"/>
  <c r="O813" i="23"/>
  <c r="O812" i="23"/>
  <c r="O811" i="23"/>
  <c r="O810" i="23"/>
  <c r="O809" i="23"/>
  <c r="O808" i="23"/>
  <c r="O807" i="23"/>
  <c r="O806" i="23"/>
  <c r="O805" i="23"/>
  <c r="O792" i="23"/>
  <c r="O791" i="23"/>
  <c r="O790" i="23"/>
  <c r="O789" i="23"/>
  <c r="O788" i="23"/>
  <c r="O787" i="23"/>
  <c r="O786" i="23"/>
  <c r="O785" i="23"/>
  <c r="O784" i="23"/>
  <c r="O783" i="23"/>
  <c r="O782" i="23"/>
  <c r="O781" i="23"/>
  <c r="O780" i="23"/>
  <c r="O779" i="23"/>
  <c r="O778" i="23"/>
  <c r="O777" i="23"/>
  <c r="O776" i="23"/>
  <c r="O775" i="23"/>
  <c r="O774" i="23"/>
  <c r="O773" i="23"/>
  <c r="O772" i="23"/>
  <c r="O771" i="23"/>
  <c r="O770" i="23"/>
  <c r="O769" i="23"/>
  <c r="O768" i="23"/>
  <c r="O767" i="23"/>
  <c r="O766" i="23"/>
  <c r="O765" i="23"/>
  <c r="O764" i="23"/>
  <c r="O763" i="23"/>
  <c r="O750" i="23"/>
  <c r="O749" i="23"/>
  <c r="O748" i="23"/>
  <c r="O747" i="23"/>
  <c r="O746" i="23"/>
  <c r="O745" i="23"/>
  <c r="O744" i="23"/>
  <c r="O743" i="23"/>
  <c r="O742" i="23"/>
  <c r="O741" i="23"/>
  <c r="O740" i="23"/>
  <c r="O739" i="23"/>
  <c r="O738" i="23"/>
  <c r="O737" i="23"/>
  <c r="O736" i="23"/>
  <c r="O735" i="23"/>
  <c r="O734" i="23"/>
  <c r="O733" i="23"/>
  <c r="O732" i="23"/>
  <c r="O731" i="23"/>
  <c r="O730" i="23"/>
  <c r="O729" i="23"/>
  <c r="O728" i="23"/>
  <c r="O727" i="23"/>
  <c r="O726" i="23"/>
  <c r="O725" i="23"/>
  <c r="O724" i="23"/>
  <c r="O723" i="23"/>
  <c r="O722" i="23"/>
  <c r="O721" i="23"/>
  <c r="O708" i="23"/>
  <c r="O707" i="23"/>
  <c r="O706" i="23"/>
  <c r="O705" i="23"/>
  <c r="O704" i="23"/>
  <c r="O703" i="23"/>
  <c r="O702" i="23"/>
  <c r="O701" i="23"/>
  <c r="O700" i="23"/>
  <c r="O699" i="23"/>
  <c r="O698" i="23"/>
  <c r="O697" i="23"/>
  <c r="O696" i="23"/>
  <c r="O695" i="23"/>
  <c r="O694" i="23"/>
  <c r="O693" i="23"/>
  <c r="O692" i="23"/>
  <c r="O691" i="23"/>
  <c r="O690" i="23"/>
  <c r="O689" i="23"/>
  <c r="O688" i="23"/>
  <c r="O687" i="23"/>
  <c r="O686" i="23"/>
  <c r="O685" i="23"/>
  <c r="O684" i="23"/>
  <c r="O683" i="23"/>
  <c r="O682" i="23"/>
  <c r="O681" i="23"/>
  <c r="O680" i="23"/>
  <c r="O679" i="23"/>
  <c r="O666" i="23"/>
  <c r="O665" i="23"/>
  <c r="O664" i="23"/>
  <c r="O663" i="23"/>
  <c r="O662" i="23"/>
  <c r="O661" i="23"/>
  <c r="O660" i="23"/>
  <c r="O659" i="23"/>
  <c r="O658" i="23"/>
  <c r="O657" i="23"/>
  <c r="O656" i="23"/>
  <c r="O655" i="23"/>
  <c r="O654" i="23"/>
  <c r="O653" i="23"/>
  <c r="O652" i="23"/>
  <c r="O651" i="23"/>
  <c r="O650" i="23"/>
  <c r="O649" i="23"/>
  <c r="O648" i="23"/>
  <c r="O647" i="23"/>
  <c r="O646" i="23"/>
  <c r="O645" i="23"/>
  <c r="O644" i="23"/>
  <c r="O643" i="23"/>
  <c r="O642" i="23"/>
  <c r="O641" i="23"/>
  <c r="O640" i="23"/>
  <c r="O639" i="23"/>
  <c r="O638" i="23"/>
  <c r="O637" i="23"/>
  <c r="O624" i="23"/>
  <c r="O623" i="23"/>
  <c r="O622" i="23"/>
  <c r="O621" i="23"/>
  <c r="O620" i="23"/>
  <c r="O619" i="23"/>
  <c r="O618" i="23"/>
  <c r="O617" i="23"/>
  <c r="O616" i="23"/>
  <c r="O615" i="23"/>
  <c r="O614" i="23"/>
  <c r="O613" i="23"/>
  <c r="O612" i="23"/>
  <c r="O611" i="23"/>
  <c r="O610" i="23"/>
  <c r="O609" i="23"/>
  <c r="O608" i="23"/>
  <c r="O607" i="23"/>
  <c r="O606" i="23"/>
  <c r="O605" i="23"/>
  <c r="O604" i="23"/>
  <c r="O603" i="23"/>
  <c r="O602" i="23"/>
  <c r="O601" i="23"/>
  <c r="O600" i="23"/>
  <c r="O599" i="23"/>
  <c r="O598" i="23"/>
  <c r="O597" i="23"/>
  <c r="O596" i="23"/>
  <c r="O595" i="23"/>
  <c r="O582" i="23"/>
  <c r="O581" i="23"/>
  <c r="O580" i="23"/>
  <c r="O579" i="23"/>
  <c r="O578" i="23"/>
  <c r="O577" i="23"/>
  <c r="O576" i="23"/>
  <c r="O575" i="23"/>
  <c r="O574" i="23"/>
  <c r="O573" i="23"/>
  <c r="O572" i="23"/>
  <c r="O571" i="23"/>
  <c r="O570" i="23"/>
  <c r="O569" i="23"/>
  <c r="O568" i="23"/>
  <c r="O567" i="23"/>
  <c r="O566" i="23"/>
  <c r="O565" i="23"/>
  <c r="O564" i="23"/>
  <c r="O563" i="23"/>
  <c r="O562" i="23"/>
  <c r="O561" i="23"/>
  <c r="O560" i="23"/>
  <c r="O559" i="23"/>
  <c r="O558" i="23"/>
  <c r="O557" i="23"/>
  <c r="O556" i="23"/>
  <c r="O555" i="23"/>
  <c r="O554" i="23"/>
  <c r="O553" i="23"/>
  <c r="O540" i="23"/>
  <c r="O539" i="23"/>
  <c r="O538" i="23"/>
  <c r="O537" i="23"/>
  <c r="O536" i="23"/>
  <c r="O535" i="23"/>
  <c r="O534" i="23"/>
  <c r="O533" i="23"/>
  <c r="O532" i="23"/>
  <c r="O531" i="23"/>
  <c r="O530" i="23"/>
  <c r="O529" i="23"/>
  <c r="O528" i="23"/>
  <c r="O527" i="23"/>
  <c r="O526" i="23"/>
  <c r="O525" i="23"/>
  <c r="O524" i="23"/>
  <c r="O523" i="23"/>
  <c r="O522" i="23"/>
  <c r="O521" i="23"/>
  <c r="O520" i="23"/>
  <c r="O519" i="23"/>
  <c r="O518" i="23"/>
  <c r="O517" i="23"/>
  <c r="O516" i="23"/>
  <c r="O515" i="23"/>
  <c r="O514" i="23"/>
  <c r="O513" i="23"/>
  <c r="O512" i="23"/>
  <c r="O511" i="23"/>
  <c r="O498" i="23"/>
  <c r="O497" i="23"/>
  <c r="O496" i="23"/>
  <c r="O495" i="23"/>
  <c r="O494" i="23"/>
  <c r="O493" i="23"/>
  <c r="O492" i="23"/>
  <c r="O491" i="23"/>
  <c r="O490" i="23"/>
  <c r="O489" i="23"/>
  <c r="O488" i="23"/>
  <c r="O487" i="23"/>
  <c r="O486" i="23"/>
  <c r="O485" i="23"/>
  <c r="O484" i="23"/>
  <c r="O483" i="23"/>
  <c r="O482" i="23"/>
  <c r="O481" i="23"/>
  <c r="O480" i="23"/>
  <c r="O479" i="23"/>
  <c r="O478" i="23"/>
  <c r="O477" i="23"/>
  <c r="O476" i="23"/>
  <c r="O475" i="23"/>
  <c r="O474" i="23"/>
  <c r="O473" i="23"/>
  <c r="O472" i="23"/>
  <c r="O471" i="23"/>
  <c r="O470" i="23"/>
  <c r="O469" i="23"/>
  <c r="O456" i="23"/>
  <c r="O455" i="23"/>
  <c r="O454" i="23"/>
  <c r="O453" i="23"/>
  <c r="O452" i="23"/>
  <c r="O451" i="23"/>
  <c r="O450" i="23"/>
  <c r="O449" i="23"/>
  <c r="O448" i="23"/>
  <c r="O447" i="23"/>
  <c r="O446" i="23"/>
  <c r="O445" i="23"/>
  <c r="O444" i="23"/>
  <c r="O443" i="23"/>
  <c r="O442" i="23"/>
  <c r="O441" i="23"/>
  <c r="O440" i="23"/>
  <c r="O439" i="23"/>
  <c r="O438" i="23"/>
  <c r="O437" i="23"/>
  <c r="O436" i="23"/>
  <c r="O435" i="23"/>
  <c r="O434" i="23"/>
  <c r="O433" i="23"/>
  <c r="O432" i="23"/>
  <c r="O431" i="23"/>
  <c r="O430" i="23"/>
  <c r="O429" i="23"/>
  <c r="O428" i="23"/>
  <c r="O427" i="23"/>
  <c r="O414" i="23"/>
  <c r="O413" i="23"/>
  <c r="O412" i="23"/>
  <c r="O411" i="23"/>
  <c r="O410" i="23"/>
  <c r="O409" i="23"/>
  <c r="O408" i="23"/>
  <c r="O407" i="23"/>
  <c r="O406" i="23"/>
  <c r="O405" i="23"/>
  <c r="O404" i="23"/>
  <c r="O403" i="23"/>
  <c r="O402" i="23"/>
  <c r="O401" i="23"/>
  <c r="O400" i="23"/>
  <c r="O399" i="23"/>
  <c r="O398" i="23"/>
  <c r="O397" i="23"/>
  <c r="O396" i="23"/>
  <c r="O395" i="23"/>
  <c r="O394" i="23"/>
  <c r="O393" i="23"/>
  <c r="O392" i="23"/>
  <c r="O391" i="23"/>
  <c r="O390" i="23"/>
  <c r="O389" i="23"/>
  <c r="O388" i="23"/>
  <c r="O387" i="23"/>
  <c r="O386" i="23"/>
  <c r="O385" i="23"/>
  <c r="O372" i="23"/>
  <c r="O371" i="23"/>
  <c r="O370" i="23"/>
  <c r="O369" i="23"/>
  <c r="O368" i="23"/>
  <c r="O367" i="23"/>
  <c r="O366" i="23"/>
  <c r="O365" i="23"/>
  <c r="O364" i="23"/>
  <c r="O363" i="23"/>
  <c r="O362" i="23"/>
  <c r="O361" i="23"/>
  <c r="O360" i="23"/>
  <c r="O359" i="23"/>
  <c r="O358" i="23"/>
  <c r="O357" i="23"/>
  <c r="O356" i="23"/>
  <c r="O355" i="23"/>
  <c r="O354" i="23"/>
  <c r="O353" i="23"/>
  <c r="O352" i="23"/>
  <c r="O351" i="23"/>
  <c r="O350" i="23"/>
  <c r="O349" i="23"/>
  <c r="O348" i="23"/>
  <c r="O347" i="23"/>
  <c r="O346" i="23"/>
  <c r="O345" i="23"/>
  <c r="O344" i="23"/>
  <c r="O343" i="23"/>
  <c r="O330" i="23"/>
  <c r="O329" i="23"/>
  <c r="O328" i="23"/>
  <c r="O327" i="23"/>
  <c r="O326" i="23"/>
  <c r="O325" i="23"/>
  <c r="O324" i="23"/>
  <c r="O323" i="23"/>
  <c r="O322" i="23"/>
  <c r="O321" i="23"/>
  <c r="O320" i="23"/>
  <c r="O319" i="23"/>
  <c r="O318" i="23"/>
  <c r="O317" i="23"/>
  <c r="O316" i="23"/>
  <c r="O315" i="23"/>
  <c r="O314" i="23"/>
  <c r="O313" i="23"/>
  <c r="O312" i="23"/>
  <c r="O311" i="23"/>
  <c r="O310" i="23"/>
  <c r="O309" i="23"/>
  <c r="O308" i="23"/>
  <c r="O307" i="23"/>
  <c r="O306" i="23"/>
  <c r="O305" i="23"/>
  <c r="O304" i="23"/>
  <c r="O303" i="23"/>
  <c r="O302" i="23"/>
  <c r="O301" i="23"/>
  <c r="O288" i="23"/>
  <c r="O287" i="23"/>
  <c r="O286" i="23"/>
  <c r="O285" i="23"/>
  <c r="O284" i="23"/>
  <c r="O283" i="23"/>
  <c r="O282" i="23"/>
  <c r="O281" i="23"/>
  <c r="O280" i="23"/>
  <c r="O279" i="23"/>
  <c r="O278" i="23"/>
  <c r="O277" i="23"/>
  <c r="O276" i="23"/>
  <c r="O275" i="23"/>
  <c r="O274" i="23"/>
  <c r="O273" i="23"/>
  <c r="O272" i="23"/>
  <c r="O271" i="23"/>
  <c r="O270" i="23"/>
  <c r="O269" i="23"/>
  <c r="O268" i="23"/>
  <c r="O267" i="23"/>
  <c r="O266" i="23"/>
  <c r="O265" i="23"/>
  <c r="O264" i="23"/>
  <c r="O263" i="23"/>
  <c r="O262" i="23"/>
  <c r="O261" i="23"/>
  <c r="O260" i="23"/>
  <c r="O259" i="23"/>
  <c r="O246" i="23"/>
  <c r="O245" i="23"/>
  <c r="O244" i="23"/>
  <c r="O243" i="23"/>
  <c r="O242" i="23"/>
  <c r="O241" i="23"/>
  <c r="O240" i="23"/>
  <c r="O239" i="23"/>
  <c r="O238" i="23"/>
  <c r="O237" i="23"/>
  <c r="O236" i="23"/>
  <c r="O235" i="23"/>
  <c r="O234" i="23"/>
  <c r="O233" i="23"/>
  <c r="O232" i="23"/>
  <c r="O231" i="23"/>
  <c r="O230" i="23"/>
  <c r="O229" i="23"/>
  <c r="O228" i="23"/>
  <c r="O227" i="23"/>
  <c r="O226" i="23"/>
  <c r="O225" i="23"/>
  <c r="O224" i="23"/>
  <c r="O223" i="23"/>
  <c r="O222" i="23"/>
  <c r="O221" i="23"/>
  <c r="O220" i="23"/>
  <c r="O219" i="23"/>
  <c r="O218" i="23"/>
  <c r="O217" i="23"/>
  <c r="O204" i="23"/>
  <c r="O203" i="23"/>
  <c r="O202" i="23"/>
  <c r="O201" i="23"/>
  <c r="O200" i="23"/>
  <c r="O199" i="23"/>
  <c r="O198" i="23"/>
  <c r="O197" i="23"/>
  <c r="O196" i="23"/>
  <c r="O195" i="23"/>
  <c r="O194" i="23"/>
  <c r="O193" i="23"/>
  <c r="O192" i="23"/>
  <c r="O191" i="23"/>
  <c r="O190" i="23"/>
  <c r="O189" i="23"/>
  <c r="O188" i="23"/>
  <c r="O187" i="23"/>
  <c r="O186" i="23"/>
  <c r="O185" i="23"/>
  <c r="O184" i="23"/>
  <c r="O183" i="23"/>
  <c r="O182" i="23"/>
  <c r="O181" i="23"/>
  <c r="O180" i="23"/>
  <c r="O179" i="23"/>
  <c r="O178" i="23"/>
  <c r="O177" i="23"/>
  <c r="O176" i="23"/>
  <c r="O175" i="23"/>
  <c r="O162" i="23"/>
  <c r="O161" i="23"/>
  <c r="O160" i="23"/>
  <c r="O159" i="23"/>
  <c r="O158" i="23"/>
  <c r="O157" i="23"/>
  <c r="O156" i="23"/>
  <c r="O155" i="23"/>
  <c r="O154" i="23"/>
  <c r="O153" i="23"/>
  <c r="O152" i="23"/>
  <c r="O151" i="23"/>
  <c r="O150" i="23"/>
  <c r="O149" i="23"/>
  <c r="O148" i="23"/>
  <c r="O147" i="23"/>
  <c r="O146" i="23"/>
  <c r="O145" i="23"/>
  <c r="O144" i="23"/>
  <c r="O143" i="23"/>
  <c r="O142" i="23"/>
  <c r="O141" i="23"/>
  <c r="O140" i="23"/>
  <c r="O139" i="23"/>
  <c r="O138" i="23"/>
  <c r="O137" i="23"/>
  <c r="O136" i="23"/>
  <c r="O135" i="23"/>
  <c r="O134" i="23"/>
  <c r="O133" i="23"/>
  <c r="O120" i="23"/>
  <c r="O119" i="23"/>
  <c r="O118" i="23"/>
  <c r="O117" i="23"/>
  <c r="O116" i="23"/>
  <c r="O115" i="23"/>
  <c r="O114" i="23"/>
  <c r="O113" i="23"/>
  <c r="O112" i="23"/>
  <c r="O111" i="23"/>
  <c r="O110" i="23"/>
  <c r="O109" i="23"/>
  <c r="O108" i="23"/>
  <c r="O107" i="23"/>
  <c r="O106" i="23"/>
  <c r="O105" i="23"/>
  <c r="O104" i="23"/>
  <c r="O103" i="23"/>
  <c r="O102" i="23"/>
  <c r="O101" i="23"/>
  <c r="O100" i="23"/>
  <c r="O99" i="23"/>
  <c r="O98" i="23"/>
  <c r="O97" i="23"/>
  <c r="O96" i="23"/>
  <c r="O95" i="23"/>
  <c r="O94" i="23"/>
  <c r="O93" i="23"/>
  <c r="O92" i="23"/>
  <c r="O91" i="23"/>
  <c r="O78" i="23"/>
  <c r="O77" i="23"/>
  <c r="O76" i="23"/>
  <c r="O75" i="23"/>
  <c r="O74" i="23"/>
  <c r="O73" i="23"/>
  <c r="O72" i="23"/>
  <c r="O71" i="23"/>
  <c r="O70" i="23"/>
  <c r="O69" i="23"/>
  <c r="O68" i="23"/>
  <c r="O67" i="23"/>
  <c r="O66" i="23"/>
  <c r="O65" i="23"/>
  <c r="O64" i="23"/>
  <c r="O63" i="23"/>
  <c r="O62" i="23"/>
  <c r="O61" i="23"/>
  <c r="O60" i="23"/>
  <c r="O59" i="23"/>
  <c r="O58" i="23"/>
  <c r="O57" i="23"/>
  <c r="O56" i="23"/>
  <c r="O55" i="23"/>
  <c r="O54" i="23"/>
  <c r="O53" i="23"/>
  <c r="O52" i="23"/>
  <c r="O51" i="23"/>
  <c r="O50" i="23"/>
  <c r="O49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O9" i="23"/>
  <c r="O8" i="23"/>
  <c r="O7" i="23"/>
  <c r="C1421" i="23"/>
  <c r="C1337" i="23"/>
  <c r="C1253" i="23"/>
  <c r="B1169" i="23"/>
  <c r="B1085" i="23"/>
  <c r="C1001" i="23"/>
  <c r="B917" i="23"/>
  <c r="C833" i="23"/>
  <c r="B749" i="23"/>
  <c r="B665" i="23"/>
  <c r="C581" i="23"/>
  <c r="C497" i="23"/>
  <c r="C413" i="23"/>
  <c r="C329" i="23"/>
  <c r="C245" i="23"/>
  <c r="C161" i="23"/>
  <c r="C77" i="23"/>
  <c r="B1419" i="23"/>
  <c r="C1335" i="23"/>
  <c r="B1251" i="23"/>
  <c r="B1167" i="23"/>
  <c r="C1083" i="23"/>
  <c r="C999" i="23"/>
  <c r="C915" i="23"/>
  <c r="C831" i="23"/>
  <c r="B747" i="23"/>
  <c r="B663" i="23"/>
  <c r="B579" i="23"/>
  <c r="C495" i="23"/>
  <c r="B411" i="23"/>
  <c r="C327" i="23"/>
  <c r="B243" i="23"/>
  <c r="C159" i="23"/>
  <c r="B75" i="23"/>
  <c r="C1031" i="23"/>
  <c r="B947" i="23"/>
  <c r="C863" i="23"/>
  <c r="B779" i="23"/>
  <c r="B695" i="23"/>
  <c r="C611" i="23"/>
  <c r="C527" i="23"/>
  <c r="C443" i="23"/>
  <c r="C359" i="23"/>
  <c r="C275" i="23"/>
  <c r="C191" i="23"/>
  <c r="C107" i="23"/>
  <c r="C23" i="23"/>
  <c r="B567" i="23"/>
  <c r="C483" i="23"/>
  <c r="B399" i="23"/>
  <c r="C315" i="23"/>
  <c r="B231" i="23"/>
  <c r="C147" i="23"/>
  <c r="C63" i="23"/>
  <c r="B1399" i="23"/>
  <c r="B1315" i="23"/>
  <c r="C1231" i="23"/>
  <c r="C1147" i="23"/>
  <c r="C1063" i="23"/>
  <c r="C979" i="23"/>
  <c r="C895" i="23"/>
  <c r="C811" i="23"/>
  <c r="B727" i="23"/>
  <c r="B643" i="23"/>
  <c r="B559" i="23"/>
  <c r="B475" i="23"/>
  <c r="B391" i="23"/>
  <c r="B307" i="23"/>
  <c r="B223" i="23"/>
  <c r="B139" i="23"/>
  <c r="C1464" i="23"/>
  <c r="B1464" i="23"/>
  <c r="C1463" i="23"/>
  <c r="B1463" i="23"/>
  <c r="A1463" i="23"/>
  <c r="C1462" i="23"/>
  <c r="B1462" i="23"/>
  <c r="C1461" i="23"/>
  <c r="B1461" i="23"/>
  <c r="C1460" i="23"/>
  <c r="B1460" i="23"/>
  <c r="C1459" i="23"/>
  <c r="B1459" i="23"/>
  <c r="C1458" i="23"/>
  <c r="B1458" i="23"/>
  <c r="C1457" i="23"/>
  <c r="B1457" i="23"/>
  <c r="A1457" i="23"/>
  <c r="C1456" i="23"/>
  <c r="B1456" i="23"/>
  <c r="C1455" i="23"/>
  <c r="B1455" i="23"/>
  <c r="C1454" i="23"/>
  <c r="B1454" i="23"/>
  <c r="C1453" i="23"/>
  <c r="B1453" i="23"/>
  <c r="C1452" i="23"/>
  <c r="B1452" i="23"/>
  <c r="C1451" i="23"/>
  <c r="B1451" i="23"/>
  <c r="A1451" i="23"/>
  <c r="C1450" i="23"/>
  <c r="B1450" i="23"/>
  <c r="C1449" i="23"/>
  <c r="B1449" i="23"/>
  <c r="A1449" i="23"/>
  <c r="C1448" i="23"/>
  <c r="B1448" i="23"/>
  <c r="C1447" i="23"/>
  <c r="B1447" i="23"/>
  <c r="C1446" i="23"/>
  <c r="B1446" i="23"/>
  <c r="C1445" i="23"/>
  <c r="B1445" i="23"/>
  <c r="A1445" i="23"/>
  <c r="C1444" i="23"/>
  <c r="B1444" i="23"/>
  <c r="C1443" i="23"/>
  <c r="B1443" i="23"/>
  <c r="C1442" i="23"/>
  <c r="B1442" i="23"/>
  <c r="C1441" i="23"/>
  <c r="B1441" i="23"/>
  <c r="C1440" i="23"/>
  <c r="B1440" i="23"/>
  <c r="A1440" i="23"/>
  <c r="C1439" i="23"/>
  <c r="B1439" i="23"/>
  <c r="C1438" i="23"/>
  <c r="B1438" i="23"/>
  <c r="C1437" i="23"/>
  <c r="B1437" i="23"/>
  <c r="C1436" i="23"/>
  <c r="B1436" i="23"/>
  <c r="C1435" i="23"/>
  <c r="B1435" i="23"/>
  <c r="A1435" i="23"/>
  <c r="K1430" i="23"/>
  <c r="D1430" i="23"/>
  <c r="A1429" i="23"/>
  <c r="C1422" i="23"/>
  <c r="B1422" i="23"/>
  <c r="B1421" i="23"/>
  <c r="A1421" i="23"/>
  <c r="C1420" i="23"/>
  <c r="B1420" i="23"/>
  <c r="C1419" i="23"/>
  <c r="C1418" i="23"/>
  <c r="B1418" i="23"/>
  <c r="C1417" i="23"/>
  <c r="B1417" i="23"/>
  <c r="C1416" i="23"/>
  <c r="B1416" i="23"/>
  <c r="C1415" i="23"/>
  <c r="B1415" i="23"/>
  <c r="A1415" i="23"/>
  <c r="C1414" i="23"/>
  <c r="B1414" i="23"/>
  <c r="C1413" i="23"/>
  <c r="B1413" i="23"/>
  <c r="C1412" i="23"/>
  <c r="B1412" i="23"/>
  <c r="C1411" i="23"/>
  <c r="B1411" i="23"/>
  <c r="C1410" i="23"/>
  <c r="B1410" i="23"/>
  <c r="C1409" i="23"/>
  <c r="B1409" i="23"/>
  <c r="A1409" i="23"/>
  <c r="C1408" i="23"/>
  <c r="B1408" i="23"/>
  <c r="C1407" i="23"/>
  <c r="B1407" i="23"/>
  <c r="A1407" i="23"/>
  <c r="C1406" i="23"/>
  <c r="B1406" i="23"/>
  <c r="C1405" i="23"/>
  <c r="B1405" i="23"/>
  <c r="C1404" i="23"/>
  <c r="B1404" i="23"/>
  <c r="C1403" i="23"/>
  <c r="B1403" i="23"/>
  <c r="A1403" i="23"/>
  <c r="C1402" i="23"/>
  <c r="B1402" i="23"/>
  <c r="C1401" i="23"/>
  <c r="B1401" i="23"/>
  <c r="C1400" i="23"/>
  <c r="B1400" i="23"/>
  <c r="C1399" i="23"/>
  <c r="C1398" i="23"/>
  <c r="B1398" i="23"/>
  <c r="A1398" i="23"/>
  <c r="C1397" i="23"/>
  <c r="B1397" i="23"/>
  <c r="C1396" i="23"/>
  <c r="B1396" i="23"/>
  <c r="C1395" i="23"/>
  <c r="B1395" i="23"/>
  <c r="C1394" i="23"/>
  <c r="B1394" i="23"/>
  <c r="C1393" i="23"/>
  <c r="B1393" i="23"/>
  <c r="A1393" i="23"/>
  <c r="K1388" i="23"/>
  <c r="D1388" i="23"/>
  <c r="A1387" i="23"/>
  <c r="C1380" i="23"/>
  <c r="B1380" i="23"/>
  <c r="C1379" i="23"/>
  <c r="B1379" i="23"/>
  <c r="A1379" i="23"/>
  <c r="C1378" i="23"/>
  <c r="B1378" i="23"/>
  <c r="C1377" i="23"/>
  <c r="B1377" i="23"/>
  <c r="C1376" i="23"/>
  <c r="B1376" i="23"/>
  <c r="C1375" i="23"/>
  <c r="B1375" i="23"/>
  <c r="C1374" i="23"/>
  <c r="B1374" i="23"/>
  <c r="C1373" i="23"/>
  <c r="B1373" i="23"/>
  <c r="A1373" i="23"/>
  <c r="C1372" i="23"/>
  <c r="B1372" i="23"/>
  <c r="C1371" i="23"/>
  <c r="B1371" i="23"/>
  <c r="C1370" i="23"/>
  <c r="B1370" i="23"/>
  <c r="C1369" i="23"/>
  <c r="B1369" i="23"/>
  <c r="C1368" i="23"/>
  <c r="B1368" i="23"/>
  <c r="C1367" i="23"/>
  <c r="B1367" i="23"/>
  <c r="A1367" i="23"/>
  <c r="C1366" i="23"/>
  <c r="B1366" i="23"/>
  <c r="C1365" i="23"/>
  <c r="B1365" i="23"/>
  <c r="A1365" i="23"/>
  <c r="C1364" i="23"/>
  <c r="B1364" i="23"/>
  <c r="C1363" i="23"/>
  <c r="B1363" i="23"/>
  <c r="C1362" i="23"/>
  <c r="B1362" i="23"/>
  <c r="C1361" i="23"/>
  <c r="B1361" i="23"/>
  <c r="A1361" i="23"/>
  <c r="C1360" i="23"/>
  <c r="B1360" i="23"/>
  <c r="C1359" i="23"/>
  <c r="B1359" i="23"/>
  <c r="C1358" i="23"/>
  <c r="B1358" i="23"/>
  <c r="C1357" i="23"/>
  <c r="B1357" i="23"/>
  <c r="C1356" i="23"/>
  <c r="B1356" i="23"/>
  <c r="A1356" i="23"/>
  <c r="C1355" i="23"/>
  <c r="B1355" i="23"/>
  <c r="C1354" i="23"/>
  <c r="B1354" i="23"/>
  <c r="C1353" i="23"/>
  <c r="B1353" i="23"/>
  <c r="C1352" i="23"/>
  <c r="B1352" i="23"/>
  <c r="C1351" i="23"/>
  <c r="B1351" i="23"/>
  <c r="A1351" i="23"/>
  <c r="K1346" i="23"/>
  <c r="D1346" i="23"/>
  <c r="A1345" i="23"/>
  <c r="C1338" i="23"/>
  <c r="B1338" i="23"/>
  <c r="B1337" i="23"/>
  <c r="A1337" i="23"/>
  <c r="C1336" i="23"/>
  <c r="B1336" i="23"/>
  <c r="B1335" i="23"/>
  <c r="C1334" i="23"/>
  <c r="B1334" i="23"/>
  <c r="C1333" i="23"/>
  <c r="B1333" i="23"/>
  <c r="C1332" i="23"/>
  <c r="B1332" i="23"/>
  <c r="C1331" i="23"/>
  <c r="B1331" i="23"/>
  <c r="A1331" i="23"/>
  <c r="C1330" i="23"/>
  <c r="B1330" i="23"/>
  <c r="C1329" i="23"/>
  <c r="B1329" i="23"/>
  <c r="C1328" i="23"/>
  <c r="B1328" i="23"/>
  <c r="C1327" i="23"/>
  <c r="B1327" i="23"/>
  <c r="C1326" i="23"/>
  <c r="B1326" i="23"/>
  <c r="C1325" i="23"/>
  <c r="B1325" i="23"/>
  <c r="A1325" i="23"/>
  <c r="C1324" i="23"/>
  <c r="B1324" i="23"/>
  <c r="C1323" i="23"/>
  <c r="B1323" i="23"/>
  <c r="A1323" i="23"/>
  <c r="C1322" i="23"/>
  <c r="B1322" i="23"/>
  <c r="C1321" i="23"/>
  <c r="B1321" i="23"/>
  <c r="C1320" i="23"/>
  <c r="B1320" i="23"/>
  <c r="C1319" i="23"/>
  <c r="B1319" i="23"/>
  <c r="A1319" i="23"/>
  <c r="C1318" i="23"/>
  <c r="B1318" i="23"/>
  <c r="C1317" i="23"/>
  <c r="B1317" i="23"/>
  <c r="C1316" i="23"/>
  <c r="B1316" i="23"/>
  <c r="C1315" i="23"/>
  <c r="C1314" i="23"/>
  <c r="B1314" i="23"/>
  <c r="A1314" i="23"/>
  <c r="C1313" i="23"/>
  <c r="B1313" i="23"/>
  <c r="C1312" i="23"/>
  <c r="B1312" i="23"/>
  <c r="C1311" i="23"/>
  <c r="B1311" i="23"/>
  <c r="C1310" i="23"/>
  <c r="B1310" i="23"/>
  <c r="C1309" i="23"/>
  <c r="B1309" i="23"/>
  <c r="A1309" i="23"/>
  <c r="K1304" i="23"/>
  <c r="D1304" i="23"/>
  <c r="A1303" i="23"/>
  <c r="C1296" i="23"/>
  <c r="B1296" i="23"/>
  <c r="C1295" i="23"/>
  <c r="B1295" i="23"/>
  <c r="A1295" i="23"/>
  <c r="C1294" i="23"/>
  <c r="B1294" i="23"/>
  <c r="C1293" i="23"/>
  <c r="B1293" i="23"/>
  <c r="C1292" i="23"/>
  <c r="B1292" i="23"/>
  <c r="C1291" i="23"/>
  <c r="B1291" i="23"/>
  <c r="C1290" i="23"/>
  <c r="B1290" i="23"/>
  <c r="C1289" i="23"/>
  <c r="B1289" i="23"/>
  <c r="A1289" i="23"/>
  <c r="C1288" i="23"/>
  <c r="B1288" i="23"/>
  <c r="C1287" i="23"/>
  <c r="B1287" i="23"/>
  <c r="C1286" i="23"/>
  <c r="B1286" i="23"/>
  <c r="C1285" i="23"/>
  <c r="B1285" i="23"/>
  <c r="C1284" i="23"/>
  <c r="B1284" i="23"/>
  <c r="C1283" i="23"/>
  <c r="B1283" i="23"/>
  <c r="A1283" i="23"/>
  <c r="C1282" i="23"/>
  <c r="B1282" i="23"/>
  <c r="C1281" i="23"/>
  <c r="B1281" i="23"/>
  <c r="A1281" i="23"/>
  <c r="C1280" i="23"/>
  <c r="B1280" i="23"/>
  <c r="C1279" i="23"/>
  <c r="B1279" i="23"/>
  <c r="C1278" i="23"/>
  <c r="B1278" i="23"/>
  <c r="C1277" i="23"/>
  <c r="B1277" i="23"/>
  <c r="A1277" i="23"/>
  <c r="C1276" i="23"/>
  <c r="B1276" i="23"/>
  <c r="C1275" i="23"/>
  <c r="B1275" i="23"/>
  <c r="C1274" i="23"/>
  <c r="B1274" i="23"/>
  <c r="C1273" i="23"/>
  <c r="B1273" i="23"/>
  <c r="C1272" i="23"/>
  <c r="B1272" i="23"/>
  <c r="A1272" i="23"/>
  <c r="C1271" i="23"/>
  <c r="B1271" i="23"/>
  <c r="C1270" i="23"/>
  <c r="B1270" i="23"/>
  <c r="C1269" i="23"/>
  <c r="B1269" i="23"/>
  <c r="C1268" i="23"/>
  <c r="B1268" i="23"/>
  <c r="C1267" i="23"/>
  <c r="B1267" i="23"/>
  <c r="A1267" i="23"/>
  <c r="K1262" i="23"/>
  <c r="D1262" i="23"/>
  <c r="A1261" i="23"/>
  <c r="C1254" i="23"/>
  <c r="B1254" i="23"/>
  <c r="B1253" i="23"/>
  <c r="A1253" i="23"/>
  <c r="C1252" i="23"/>
  <c r="B1252" i="23"/>
  <c r="C1251" i="23"/>
  <c r="C1250" i="23"/>
  <c r="B1250" i="23"/>
  <c r="C1249" i="23"/>
  <c r="B1249" i="23"/>
  <c r="C1248" i="23"/>
  <c r="B1248" i="23"/>
  <c r="C1247" i="23"/>
  <c r="B1247" i="23"/>
  <c r="A1247" i="23"/>
  <c r="C1246" i="23"/>
  <c r="B1246" i="23"/>
  <c r="C1245" i="23"/>
  <c r="B1245" i="23"/>
  <c r="C1244" i="23"/>
  <c r="B1244" i="23"/>
  <c r="C1243" i="23"/>
  <c r="B1243" i="23"/>
  <c r="C1242" i="23"/>
  <c r="B1242" i="23"/>
  <c r="C1241" i="23"/>
  <c r="B1241" i="23"/>
  <c r="A1241" i="23"/>
  <c r="C1240" i="23"/>
  <c r="C1239" i="23"/>
  <c r="B1239" i="23"/>
  <c r="A1239" i="23"/>
  <c r="C1238" i="23"/>
  <c r="B1238" i="23"/>
  <c r="C1237" i="23"/>
  <c r="B1237" i="23"/>
  <c r="C1236" i="23"/>
  <c r="B1236" i="23"/>
  <c r="C1235" i="23"/>
  <c r="A1235" i="23"/>
  <c r="C1234" i="23"/>
  <c r="B1234" i="23"/>
  <c r="C1233" i="23"/>
  <c r="B1233" i="23"/>
  <c r="C1232" i="23"/>
  <c r="B1231" i="23"/>
  <c r="C1230" i="23"/>
  <c r="B1230" i="23"/>
  <c r="A1230" i="23"/>
  <c r="C1229" i="23"/>
  <c r="B1229" i="23"/>
  <c r="C1228" i="23"/>
  <c r="B1228" i="23"/>
  <c r="C1227" i="23"/>
  <c r="B1227" i="23"/>
  <c r="C1226" i="23"/>
  <c r="B1226" i="23"/>
  <c r="C1225" i="23"/>
  <c r="B1225" i="23"/>
  <c r="A1225" i="23"/>
  <c r="K1220" i="23"/>
  <c r="D1220" i="23"/>
  <c r="A1219" i="23"/>
  <c r="C1212" i="23"/>
  <c r="B1212" i="23"/>
  <c r="C1211" i="23"/>
  <c r="B1211" i="23"/>
  <c r="A1211" i="23"/>
  <c r="C1210" i="23"/>
  <c r="B1210" i="23"/>
  <c r="C1209" i="23"/>
  <c r="B1209" i="23"/>
  <c r="C1208" i="23"/>
  <c r="B1208" i="23"/>
  <c r="C1207" i="23"/>
  <c r="B1207" i="23"/>
  <c r="C1206" i="23"/>
  <c r="B1206" i="23"/>
  <c r="C1205" i="23"/>
  <c r="B1205" i="23"/>
  <c r="A1205" i="23"/>
  <c r="C1204" i="23"/>
  <c r="B1204" i="23"/>
  <c r="C1203" i="23"/>
  <c r="B1203" i="23"/>
  <c r="C1202" i="23"/>
  <c r="B1202" i="23"/>
  <c r="C1201" i="23"/>
  <c r="B1201" i="23"/>
  <c r="C1200" i="23"/>
  <c r="B1200" i="23"/>
  <c r="C1199" i="23"/>
  <c r="B1199" i="23"/>
  <c r="A1199" i="23"/>
  <c r="C1198" i="23"/>
  <c r="B1198" i="23"/>
  <c r="C1197" i="23"/>
  <c r="B1197" i="23"/>
  <c r="A1197" i="23"/>
  <c r="C1196" i="23"/>
  <c r="B1196" i="23"/>
  <c r="C1195" i="23"/>
  <c r="B1195" i="23"/>
  <c r="C1194" i="23"/>
  <c r="B1194" i="23"/>
  <c r="C1193" i="23"/>
  <c r="B1193" i="23"/>
  <c r="A1193" i="23"/>
  <c r="C1192" i="23"/>
  <c r="B1192" i="23"/>
  <c r="C1191" i="23"/>
  <c r="B1191" i="23"/>
  <c r="C1190" i="23"/>
  <c r="B1190" i="23"/>
  <c r="C1189" i="23"/>
  <c r="B1189" i="23"/>
  <c r="C1188" i="23"/>
  <c r="B1188" i="23"/>
  <c r="A1188" i="23"/>
  <c r="C1187" i="23"/>
  <c r="B1187" i="23"/>
  <c r="C1186" i="23"/>
  <c r="B1186" i="23"/>
  <c r="C1185" i="23"/>
  <c r="B1185" i="23"/>
  <c r="C1184" i="23"/>
  <c r="B1184" i="23"/>
  <c r="C1183" i="23"/>
  <c r="B1183" i="23"/>
  <c r="A1183" i="23"/>
  <c r="K1178" i="23"/>
  <c r="D1178" i="23"/>
  <c r="A1177" i="23"/>
  <c r="C1170" i="23"/>
  <c r="B1170" i="23"/>
  <c r="C1169" i="23"/>
  <c r="A1169" i="23"/>
  <c r="C1168" i="23"/>
  <c r="B1168" i="23"/>
  <c r="C1167" i="23"/>
  <c r="C1166" i="23"/>
  <c r="B1166" i="23"/>
  <c r="C1165" i="23"/>
  <c r="B1165" i="23"/>
  <c r="C1164" i="23"/>
  <c r="B1164" i="23"/>
  <c r="C1163" i="23"/>
  <c r="B1163" i="23"/>
  <c r="A1163" i="23"/>
  <c r="C1162" i="23"/>
  <c r="B1162" i="23"/>
  <c r="C1161" i="23"/>
  <c r="B1161" i="23"/>
  <c r="C1160" i="23"/>
  <c r="B1160" i="23"/>
  <c r="C1159" i="23"/>
  <c r="B1159" i="23"/>
  <c r="C1158" i="23"/>
  <c r="B1158" i="23"/>
  <c r="C1157" i="23"/>
  <c r="B1157" i="23"/>
  <c r="A1157" i="23"/>
  <c r="C1156" i="23"/>
  <c r="B1156" i="23"/>
  <c r="C1155" i="23"/>
  <c r="B1155" i="23"/>
  <c r="A1155" i="23"/>
  <c r="C1154" i="23"/>
  <c r="B1154" i="23"/>
  <c r="C1153" i="23"/>
  <c r="B1153" i="23"/>
  <c r="C1152" i="23"/>
  <c r="B1152" i="23"/>
  <c r="C1151" i="23"/>
  <c r="B1151" i="23"/>
  <c r="A1151" i="23"/>
  <c r="C1150" i="23"/>
  <c r="B1150" i="23"/>
  <c r="C1149" i="23"/>
  <c r="B1149" i="23"/>
  <c r="C1148" i="23"/>
  <c r="B1148" i="23"/>
  <c r="B1147" i="23"/>
  <c r="C1146" i="23"/>
  <c r="B1146" i="23"/>
  <c r="A1146" i="23"/>
  <c r="C1145" i="23"/>
  <c r="B1145" i="23"/>
  <c r="C1144" i="23"/>
  <c r="B1144" i="23"/>
  <c r="C1143" i="23"/>
  <c r="B1143" i="23"/>
  <c r="C1142" i="23"/>
  <c r="B1142" i="23"/>
  <c r="C1141" i="23"/>
  <c r="B1141" i="23"/>
  <c r="A1141" i="23"/>
  <c r="K1136" i="23"/>
  <c r="D1136" i="23"/>
  <c r="A1135" i="23"/>
  <c r="C1128" i="23"/>
  <c r="B1128" i="23"/>
  <c r="C1127" i="23"/>
  <c r="B1127" i="23"/>
  <c r="A1127" i="23"/>
  <c r="C1126" i="23"/>
  <c r="B1126" i="23"/>
  <c r="C1125" i="23"/>
  <c r="B1125" i="23"/>
  <c r="C1124" i="23"/>
  <c r="B1124" i="23"/>
  <c r="C1123" i="23"/>
  <c r="B1123" i="23"/>
  <c r="C1122" i="23"/>
  <c r="B1122" i="23"/>
  <c r="C1121" i="23"/>
  <c r="B1121" i="23"/>
  <c r="A1121" i="23"/>
  <c r="C1120" i="23"/>
  <c r="B1120" i="23"/>
  <c r="C1119" i="23"/>
  <c r="B1119" i="23"/>
  <c r="C1118" i="23"/>
  <c r="B1118" i="23"/>
  <c r="C1117" i="23"/>
  <c r="B1117" i="23"/>
  <c r="C1116" i="23"/>
  <c r="B1116" i="23"/>
  <c r="C1115" i="23"/>
  <c r="B1115" i="23"/>
  <c r="A1115" i="23"/>
  <c r="C1114" i="23"/>
  <c r="B1114" i="23"/>
  <c r="C1113" i="23"/>
  <c r="B1113" i="23"/>
  <c r="A1113" i="23"/>
  <c r="C1112" i="23"/>
  <c r="B1112" i="23"/>
  <c r="C1111" i="23"/>
  <c r="B1111" i="23"/>
  <c r="C1110" i="23"/>
  <c r="B1110" i="23"/>
  <c r="C1109" i="23"/>
  <c r="B1109" i="23"/>
  <c r="A1109" i="23"/>
  <c r="C1108" i="23"/>
  <c r="B1108" i="23"/>
  <c r="C1107" i="23"/>
  <c r="B1107" i="23"/>
  <c r="C1106" i="23"/>
  <c r="B1106" i="23"/>
  <c r="C1105" i="23"/>
  <c r="B1105" i="23"/>
  <c r="C1104" i="23"/>
  <c r="B1104" i="23"/>
  <c r="A1104" i="23"/>
  <c r="C1103" i="23"/>
  <c r="B1103" i="23"/>
  <c r="C1102" i="23"/>
  <c r="B1102" i="23"/>
  <c r="C1101" i="23"/>
  <c r="B1101" i="23"/>
  <c r="C1100" i="23"/>
  <c r="B1100" i="23"/>
  <c r="C1099" i="23"/>
  <c r="B1099" i="23"/>
  <c r="A1099" i="23"/>
  <c r="K1094" i="23"/>
  <c r="D1094" i="23"/>
  <c r="A1093" i="23"/>
  <c r="C1086" i="23"/>
  <c r="B1086" i="23"/>
  <c r="C1085" i="23"/>
  <c r="A1085" i="23"/>
  <c r="C1084" i="23"/>
  <c r="B1084" i="23"/>
  <c r="B1083" i="23"/>
  <c r="C1082" i="23"/>
  <c r="B1082" i="23"/>
  <c r="C1081" i="23"/>
  <c r="B1081" i="23"/>
  <c r="C1080" i="23"/>
  <c r="B1080" i="23"/>
  <c r="C1079" i="23"/>
  <c r="B1079" i="23"/>
  <c r="A1079" i="23"/>
  <c r="C1078" i="23"/>
  <c r="B1078" i="23"/>
  <c r="C1077" i="23"/>
  <c r="B1077" i="23"/>
  <c r="C1076" i="23"/>
  <c r="B1076" i="23"/>
  <c r="C1075" i="23"/>
  <c r="B1075" i="23"/>
  <c r="C1074" i="23"/>
  <c r="B1074" i="23"/>
  <c r="C1073" i="23"/>
  <c r="B1073" i="23"/>
  <c r="A1073" i="23"/>
  <c r="C1072" i="23"/>
  <c r="B1072" i="23"/>
  <c r="C1071" i="23"/>
  <c r="B1071" i="23"/>
  <c r="A1071" i="23"/>
  <c r="C1070" i="23"/>
  <c r="B1070" i="23"/>
  <c r="C1069" i="23"/>
  <c r="B1069" i="23"/>
  <c r="C1068" i="23"/>
  <c r="B1068" i="23"/>
  <c r="C1067" i="23"/>
  <c r="B1067" i="23"/>
  <c r="A1067" i="23"/>
  <c r="C1066" i="23"/>
  <c r="B1066" i="23"/>
  <c r="C1065" i="23"/>
  <c r="B1065" i="23"/>
  <c r="C1064" i="23"/>
  <c r="B1064" i="23"/>
  <c r="B1063" i="23"/>
  <c r="C1062" i="23"/>
  <c r="B1062" i="23"/>
  <c r="A1062" i="23"/>
  <c r="C1061" i="23"/>
  <c r="B1061" i="23"/>
  <c r="C1060" i="23"/>
  <c r="B1060" i="23"/>
  <c r="C1059" i="23"/>
  <c r="B1059" i="23"/>
  <c r="C1058" i="23"/>
  <c r="B1058" i="23"/>
  <c r="C1057" i="23"/>
  <c r="B1057" i="23"/>
  <c r="A1057" i="23"/>
  <c r="K1052" i="23"/>
  <c r="D1052" i="23"/>
  <c r="A1051" i="23"/>
  <c r="C1044" i="23"/>
  <c r="B1044" i="23"/>
  <c r="C1043" i="23"/>
  <c r="B1043" i="23"/>
  <c r="A1043" i="23"/>
  <c r="C1042" i="23"/>
  <c r="B1042" i="23"/>
  <c r="C1041" i="23"/>
  <c r="B1041" i="23"/>
  <c r="C1040" i="23"/>
  <c r="B1040" i="23"/>
  <c r="C1039" i="23"/>
  <c r="B1039" i="23"/>
  <c r="C1038" i="23"/>
  <c r="B1038" i="23"/>
  <c r="C1037" i="23"/>
  <c r="B1037" i="23"/>
  <c r="A1037" i="23"/>
  <c r="C1036" i="23"/>
  <c r="B1036" i="23"/>
  <c r="C1035" i="23"/>
  <c r="B1035" i="23"/>
  <c r="C1034" i="23"/>
  <c r="B1034" i="23"/>
  <c r="C1033" i="23"/>
  <c r="B1033" i="23"/>
  <c r="C1032" i="23"/>
  <c r="B1032" i="23"/>
  <c r="B1031" i="23"/>
  <c r="A1031" i="23"/>
  <c r="C1030" i="23"/>
  <c r="B1030" i="23"/>
  <c r="C1029" i="23"/>
  <c r="B1029" i="23"/>
  <c r="A1029" i="23"/>
  <c r="C1028" i="23"/>
  <c r="B1028" i="23"/>
  <c r="C1027" i="23"/>
  <c r="B1027" i="23"/>
  <c r="C1026" i="23"/>
  <c r="B1026" i="23"/>
  <c r="C1025" i="23"/>
  <c r="B1025" i="23"/>
  <c r="A1025" i="23"/>
  <c r="C1024" i="23"/>
  <c r="B1024" i="23"/>
  <c r="C1023" i="23"/>
  <c r="B1023" i="23"/>
  <c r="C1022" i="23"/>
  <c r="B1022" i="23"/>
  <c r="C1021" i="23"/>
  <c r="B1021" i="23"/>
  <c r="C1020" i="23"/>
  <c r="B1020" i="23"/>
  <c r="A1020" i="23"/>
  <c r="C1019" i="23"/>
  <c r="B1019" i="23"/>
  <c r="C1018" i="23"/>
  <c r="B1018" i="23"/>
  <c r="C1017" i="23"/>
  <c r="B1017" i="23"/>
  <c r="C1016" i="23"/>
  <c r="B1016" i="23"/>
  <c r="C1015" i="23"/>
  <c r="B1015" i="23"/>
  <c r="A1015" i="23"/>
  <c r="K1010" i="23"/>
  <c r="D1010" i="23"/>
  <c r="A1009" i="23"/>
  <c r="C1002" i="23"/>
  <c r="B1002" i="23"/>
  <c r="B1001" i="23"/>
  <c r="A1001" i="23"/>
  <c r="C1000" i="23"/>
  <c r="B1000" i="23"/>
  <c r="B999" i="23"/>
  <c r="C998" i="23"/>
  <c r="B998" i="23"/>
  <c r="C997" i="23"/>
  <c r="B997" i="23"/>
  <c r="C996" i="23"/>
  <c r="B996" i="23"/>
  <c r="C995" i="23"/>
  <c r="B995" i="23"/>
  <c r="A995" i="23"/>
  <c r="C994" i="23"/>
  <c r="B994" i="23"/>
  <c r="C993" i="23"/>
  <c r="B993" i="23"/>
  <c r="C992" i="23"/>
  <c r="B992" i="23"/>
  <c r="C991" i="23"/>
  <c r="B991" i="23"/>
  <c r="C990" i="23"/>
  <c r="B990" i="23"/>
  <c r="C989" i="23"/>
  <c r="B989" i="23"/>
  <c r="A989" i="23"/>
  <c r="C988" i="23"/>
  <c r="B988" i="23"/>
  <c r="C987" i="23"/>
  <c r="B987" i="23"/>
  <c r="A987" i="23"/>
  <c r="C986" i="23"/>
  <c r="B986" i="23"/>
  <c r="C985" i="23"/>
  <c r="B985" i="23"/>
  <c r="C984" i="23"/>
  <c r="B984" i="23"/>
  <c r="C983" i="23"/>
  <c r="B983" i="23"/>
  <c r="A983" i="23"/>
  <c r="C982" i="23"/>
  <c r="B982" i="23"/>
  <c r="C981" i="23"/>
  <c r="B981" i="23"/>
  <c r="C980" i="23"/>
  <c r="B980" i="23"/>
  <c r="B979" i="23"/>
  <c r="C978" i="23"/>
  <c r="B978" i="23"/>
  <c r="A978" i="23"/>
  <c r="C977" i="23"/>
  <c r="B977" i="23"/>
  <c r="C976" i="23"/>
  <c r="B976" i="23"/>
  <c r="C975" i="23"/>
  <c r="B975" i="23"/>
  <c r="C974" i="23"/>
  <c r="B974" i="23"/>
  <c r="C973" i="23"/>
  <c r="B973" i="23"/>
  <c r="A973" i="23"/>
  <c r="K968" i="23"/>
  <c r="D968" i="23"/>
  <c r="A967" i="23"/>
  <c r="C960" i="23"/>
  <c r="B960" i="23"/>
  <c r="C959" i="23"/>
  <c r="B959" i="23"/>
  <c r="A959" i="23"/>
  <c r="C958" i="23"/>
  <c r="B958" i="23"/>
  <c r="C957" i="23"/>
  <c r="B957" i="23"/>
  <c r="C956" i="23"/>
  <c r="B956" i="23"/>
  <c r="C955" i="23"/>
  <c r="B955" i="23"/>
  <c r="C954" i="23"/>
  <c r="B954" i="23"/>
  <c r="C953" i="23"/>
  <c r="B953" i="23"/>
  <c r="A953" i="23"/>
  <c r="C952" i="23"/>
  <c r="B952" i="23"/>
  <c r="C951" i="23"/>
  <c r="B951" i="23"/>
  <c r="C950" i="23"/>
  <c r="B950" i="23"/>
  <c r="C949" i="23"/>
  <c r="B949" i="23"/>
  <c r="C948" i="23"/>
  <c r="B948" i="23"/>
  <c r="C947" i="23"/>
  <c r="A947" i="23"/>
  <c r="C946" i="23"/>
  <c r="B946" i="23"/>
  <c r="C945" i="23"/>
  <c r="B945" i="23"/>
  <c r="A945" i="23"/>
  <c r="C944" i="23"/>
  <c r="B944" i="23"/>
  <c r="C943" i="23"/>
  <c r="B943" i="23"/>
  <c r="C942" i="23"/>
  <c r="B942" i="23"/>
  <c r="C941" i="23"/>
  <c r="B941" i="23"/>
  <c r="A941" i="23"/>
  <c r="C940" i="23"/>
  <c r="B940" i="23"/>
  <c r="C939" i="23"/>
  <c r="B939" i="23"/>
  <c r="C938" i="23"/>
  <c r="B938" i="23"/>
  <c r="C937" i="23"/>
  <c r="B937" i="23"/>
  <c r="C936" i="23"/>
  <c r="B936" i="23"/>
  <c r="A936" i="23"/>
  <c r="C935" i="23"/>
  <c r="B935" i="23"/>
  <c r="C934" i="23"/>
  <c r="B934" i="23"/>
  <c r="C933" i="23"/>
  <c r="B933" i="23"/>
  <c r="C932" i="23"/>
  <c r="B932" i="23"/>
  <c r="C931" i="23"/>
  <c r="B931" i="23"/>
  <c r="A931" i="23"/>
  <c r="K926" i="23"/>
  <c r="D926" i="23"/>
  <c r="A925" i="23"/>
  <c r="C918" i="23"/>
  <c r="B918" i="23"/>
  <c r="C917" i="23"/>
  <c r="A917" i="23"/>
  <c r="C916" i="23"/>
  <c r="B916" i="23"/>
  <c r="B915" i="23"/>
  <c r="C914" i="23"/>
  <c r="B914" i="23"/>
  <c r="C913" i="23"/>
  <c r="B913" i="23"/>
  <c r="C912" i="23"/>
  <c r="B912" i="23"/>
  <c r="C911" i="23"/>
  <c r="B911" i="23"/>
  <c r="A911" i="23"/>
  <c r="C910" i="23"/>
  <c r="B910" i="23"/>
  <c r="C909" i="23"/>
  <c r="B909" i="23"/>
  <c r="C908" i="23"/>
  <c r="B908" i="23"/>
  <c r="C907" i="23"/>
  <c r="B907" i="23"/>
  <c r="C906" i="23"/>
  <c r="B906" i="23"/>
  <c r="C905" i="23"/>
  <c r="B905" i="23"/>
  <c r="A905" i="23"/>
  <c r="C904" i="23"/>
  <c r="B904" i="23"/>
  <c r="C903" i="23"/>
  <c r="B903" i="23"/>
  <c r="A903" i="23"/>
  <c r="C902" i="23"/>
  <c r="B902" i="23"/>
  <c r="C901" i="23"/>
  <c r="B901" i="23"/>
  <c r="C900" i="23"/>
  <c r="B900" i="23"/>
  <c r="C899" i="23"/>
  <c r="B899" i="23"/>
  <c r="A899" i="23"/>
  <c r="C898" i="23"/>
  <c r="B898" i="23"/>
  <c r="C897" i="23"/>
  <c r="B897" i="23"/>
  <c r="C896" i="23"/>
  <c r="B896" i="23"/>
  <c r="B895" i="23"/>
  <c r="C894" i="23"/>
  <c r="B894" i="23"/>
  <c r="A894" i="23"/>
  <c r="C893" i="23"/>
  <c r="B893" i="23"/>
  <c r="C892" i="23"/>
  <c r="B892" i="23"/>
  <c r="C891" i="23"/>
  <c r="B891" i="23"/>
  <c r="C890" i="23"/>
  <c r="B890" i="23"/>
  <c r="C889" i="23"/>
  <c r="B889" i="23"/>
  <c r="A889" i="23"/>
  <c r="K884" i="23"/>
  <c r="D884" i="23"/>
  <c r="A883" i="23"/>
  <c r="C876" i="23"/>
  <c r="B876" i="23"/>
  <c r="C875" i="23"/>
  <c r="B875" i="23"/>
  <c r="A875" i="23"/>
  <c r="C874" i="23"/>
  <c r="B874" i="23"/>
  <c r="C873" i="23"/>
  <c r="B873" i="23"/>
  <c r="C872" i="23"/>
  <c r="B872" i="23"/>
  <c r="C871" i="23"/>
  <c r="B871" i="23"/>
  <c r="C870" i="23"/>
  <c r="B870" i="23"/>
  <c r="C869" i="23"/>
  <c r="B869" i="23"/>
  <c r="A869" i="23"/>
  <c r="C868" i="23"/>
  <c r="B868" i="23"/>
  <c r="C867" i="23"/>
  <c r="B867" i="23"/>
  <c r="C866" i="23"/>
  <c r="B866" i="23"/>
  <c r="C865" i="23"/>
  <c r="B865" i="23"/>
  <c r="C864" i="23"/>
  <c r="B864" i="23"/>
  <c r="B863" i="23"/>
  <c r="A863" i="23"/>
  <c r="C862" i="23"/>
  <c r="B862" i="23"/>
  <c r="C861" i="23"/>
  <c r="B861" i="23"/>
  <c r="A861" i="23"/>
  <c r="C860" i="23"/>
  <c r="B860" i="23"/>
  <c r="C859" i="23"/>
  <c r="B859" i="23"/>
  <c r="C858" i="23"/>
  <c r="B858" i="23"/>
  <c r="C857" i="23"/>
  <c r="B857" i="23"/>
  <c r="A857" i="23"/>
  <c r="C856" i="23"/>
  <c r="B856" i="23"/>
  <c r="C855" i="23"/>
  <c r="B855" i="23"/>
  <c r="C854" i="23"/>
  <c r="B854" i="23"/>
  <c r="C853" i="23"/>
  <c r="B853" i="23"/>
  <c r="C852" i="23"/>
  <c r="B852" i="23"/>
  <c r="A852" i="23"/>
  <c r="C851" i="23"/>
  <c r="B851" i="23"/>
  <c r="C850" i="23"/>
  <c r="B850" i="23"/>
  <c r="C849" i="23"/>
  <c r="B849" i="23"/>
  <c r="C848" i="23"/>
  <c r="B848" i="23"/>
  <c r="C847" i="23"/>
  <c r="B847" i="23"/>
  <c r="A847" i="23"/>
  <c r="K842" i="23"/>
  <c r="D842" i="23"/>
  <c r="A841" i="23"/>
  <c r="C834" i="23"/>
  <c r="B834" i="23"/>
  <c r="B833" i="23"/>
  <c r="A833" i="23"/>
  <c r="C832" i="23"/>
  <c r="B832" i="23"/>
  <c r="B831" i="23"/>
  <c r="C830" i="23"/>
  <c r="B830" i="23"/>
  <c r="C829" i="23"/>
  <c r="B829" i="23"/>
  <c r="C828" i="23"/>
  <c r="B828" i="23"/>
  <c r="C827" i="23"/>
  <c r="B827" i="23"/>
  <c r="A827" i="23"/>
  <c r="C826" i="23"/>
  <c r="B826" i="23"/>
  <c r="C825" i="23"/>
  <c r="B825" i="23"/>
  <c r="C824" i="23"/>
  <c r="B824" i="23"/>
  <c r="C823" i="23"/>
  <c r="B823" i="23"/>
  <c r="C822" i="23"/>
  <c r="B822" i="23"/>
  <c r="C821" i="23"/>
  <c r="B821" i="23"/>
  <c r="A821" i="23"/>
  <c r="C820" i="23"/>
  <c r="B820" i="23"/>
  <c r="C819" i="23"/>
  <c r="B819" i="23"/>
  <c r="A819" i="23"/>
  <c r="C818" i="23"/>
  <c r="B818" i="23"/>
  <c r="C817" i="23"/>
  <c r="B817" i="23"/>
  <c r="C816" i="23"/>
  <c r="B816" i="23"/>
  <c r="C815" i="23"/>
  <c r="B815" i="23"/>
  <c r="A815" i="23"/>
  <c r="C814" i="23"/>
  <c r="B814" i="23"/>
  <c r="C813" i="23"/>
  <c r="B813" i="23"/>
  <c r="C812" i="23"/>
  <c r="B812" i="23"/>
  <c r="B811" i="23"/>
  <c r="C810" i="23"/>
  <c r="B810" i="23"/>
  <c r="A810" i="23"/>
  <c r="C809" i="23"/>
  <c r="B809" i="23"/>
  <c r="C808" i="23"/>
  <c r="B808" i="23"/>
  <c r="C807" i="23"/>
  <c r="B807" i="23"/>
  <c r="C806" i="23"/>
  <c r="B806" i="23"/>
  <c r="C805" i="23"/>
  <c r="B805" i="23"/>
  <c r="A805" i="23"/>
  <c r="K800" i="23"/>
  <c r="D800" i="23"/>
  <c r="A799" i="23"/>
  <c r="C792" i="23"/>
  <c r="B792" i="23"/>
  <c r="C791" i="23"/>
  <c r="B791" i="23"/>
  <c r="A791" i="23"/>
  <c r="C790" i="23"/>
  <c r="B790" i="23"/>
  <c r="C789" i="23"/>
  <c r="B789" i="23"/>
  <c r="C788" i="23"/>
  <c r="B788" i="23"/>
  <c r="C787" i="23"/>
  <c r="B787" i="23"/>
  <c r="C786" i="23"/>
  <c r="B786" i="23"/>
  <c r="C785" i="23"/>
  <c r="B785" i="23"/>
  <c r="A785" i="23"/>
  <c r="C784" i="23"/>
  <c r="B784" i="23"/>
  <c r="C783" i="23"/>
  <c r="B783" i="23"/>
  <c r="C782" i="23"/>
  <c r="B782" i="23"/>
  <c r="C781" i="23"/>
  <c r="B781" i="23"/>
  <c r="C780" i="23"/>
  <c r="B780" i="23"/>
  <c r="C779" i="23"/>
  <c r="A779" i="23"/>
  <c r="C778" i="23"/>
  <c r="B778" i="23"/>
  <c r="C777" i="23"/>
  <c r="B777" i="23"/>
  <c r="A777" i="23"/>
  <c r="C776" i="23"/>
  <c r="B776" i="23"/>
  <c r="C775" i="23"/>
  <c r="B775" i="23"/>
  <c r="C774" i="23"/>
  <c r="B774" i="23"/>
  <c r="C773" i="23"/>
  <c r="B773" i="23"/>
  <c r="A773" i="23"/>
  <c r="C772" i="23"/>
  <c r="B772" i="23"/>
  <c r="C771" i="23"/>
  <c r="B771" i="23"/>
  <c r="C770" i="23"/>
  <c r="B770" i="23"/>
  <c r="C769" i="23"/>
  <c r="C768" i="23"/>
  <c r="B768" i="23"/>
  <c r="A768" i="23"/>
  <c r="C767" i="23"/>
  <c r="B767" i="23"/>
  <c r="C766" i="23"/>
  <c r="B766" i="23"/>
  <c r="C765" i="23"/>
  <c r="B765" i="23"/>
  <c r="C764" i="23"/>
  <c r="C763" i="23"/>
  <c r="B763" i="23"/>
  <c r="A763" i="23"/>
  <c r="K758" i="23"/>
  <c r="D758" i="23"/>
  <c r="A757" i="23"/>
  <c r="C750" i="23"/>
  <c r="B750" i="23"/>
  <c r="C749" i="23"/>
  <c r="A749" i="23"/>
  <c r="C748" i="23"/>
  <c r="C747" i="23"/>
  <c r="C746" i="23"/>
  <c r="B746" i="23"/>
  <c r="C745" i="23"/>
  <c r="B745" i="23"/>
  <c r="C744" i="23"/>
  <c r="C743" i="23"/>
  <c r="B743" i="23"/>
  <c r="A743" i="23"/>
  <c r="C742" i="23"/>
  <c r="B742" i="23"/>
  <c r="C741" i="23"/>
  <c r="B741" i="23"/>
  <c r="C740" i="23"/>
  <c r="B740" i="23"/>
  <c r="C739" i="23"/>
  <c r="C738" i="23"/>
  <c r="B738" i="23"/>
  <c r="C737" i="23"/>
  <c r="B737" i="23"/>
  <c r="A737" i="23"/>
  <c r="C736" i="23"/>
  <c r="B736" i="23"/>
  <c r="C735" i="23"/>
  <c r="B735" i="23"/>
  <c r="A735" i="23"/>
  <c r="C734" i="23"/>
  <c r="B734" i="23"/>
  <c r="C733" i="23"/>
  <c r="B733" i="23"/>
  <c r="C732" i="23"/>
  <c r="B732" i="23"/>
  <c r="C731" i="23"/>
  <c r="B731" i="23"/>
  <c r="A731" i="23"/>
  <c r="C730" i="23"/>
  <c r="B730" i="23"/>
  <c r="C729" i="23"/>
  <c r="B729" i="23"/>
  <c r="C728" i="23"/>
  <c r="B728" i="23"/>
  <c r="C727" i="23"/>
  <c r="C726" i="23"/>
  <c r="B726" i="23"/>
  <c r="A726" i="23"/>
  <c r="C725" i="23"/>
  <c r="B725" i="23"/>
  <c r="C724" i="23"/>
  <c r="B724" i="23"/>
  <c r="C723" i="23"/>
  <c r="B723" i="23"/>
  <c r="C722" i="23"/>
  <c r="B722" i="23"/>
  <c r="C721" i="23"/>
  <c r="B721" i="23"/>
  <c r="A721" i="23"/>
  <c r="K716" i="23"/>
  <c r="D716" i="23"/>
  <c r="A715" i="23"/>
  <c r="C708" i="23"/>
  <c r="B708" i="23"/>
  <c r="C707" i="23"/>
  <c r="B707" i="23"/>
  <c r="A707" i="23"/>
  <c r="C706" i="23"/>
  <c r="B706" i="23"/>
  <c r="C705" i="23"/>
  <c r="B705" i="23"/>
  <c r="C704" i="23"/>
  <c r="B704" i="23"/>
  <c r="C703" i="23"/>
  <c r="B703" i="23"/>
  <c r="C702" i="23"/>
  <c r="B702" i="23"/>
  <c r="C701" i="23"/>
  <c r="B701" i="23"/>
  <c r="A701" i="23"/>
  <c r="C700" i="23"/>
  <c r="B700" i="23"/>
  <c r="C699" i="23"/>
  <c r="B699" i="23"/>
  <c r="C698" i="23"/>
  <c r="B698" i="23"/>
  <c r="C697" i="23"/>
  <c r="B697" i="23"/>
  <c r="C696" i="23"/>
  <c r="B696" i="23"/>
  <c r="C695" i="23"/>
  <c r="A695" i="23"/>
  <c r="C694" i="23"/>
  <c r="B694" i="23"/>
  <c r="C693" i="23"/>
  <c r="B693" i="23"/>
  <c r="A693" i="23"/>
  <c r="C692" i="23"/>
  <c r="B692" i="23"/>
  <c r="C691" i="23"/>
  <c r="B691" i="23"/>
  <c r="C690" i="23"/>
  <c r="B690" i="23"/>
  <c r="C689" i="23"/>
  <c r="B689" i="23"/>
  <c r="A689" i="23"/>
  <c r="C688" i="23"/>
  <c r="B688" i="23"/>
  <c r="C687" i="23"/>
  <c r="B687" i="23"/>
  <c r="C686" i="23"/>
  <c r="B686" i="23"/>
  <c r="C685" i="23"/>
  <c r="B685" i="23"/>
  <c r="C684" i="23"/>
  <c r="B684" i="23"/>
  <c r="A684" i="23"/>
  <c r="C683" i="23"/>
  <c r="B683" i="23"/>
  <c r="C682" i="23"/>
  <c r="B682" i="23"/>
  <c r="C681" i="23"/>
  <c r="B681" i="23"/>
  <c r="C680" i="23"/>
  <c r="B680" i="23"/>
  <c r="C679" i="23"/>
  <c r="B679" i="23"/>
  <c r="A679" i="23"/>
  <c r="K674" i="23"/>
  <c r="D674" i="23"/>
  <c r="A673" i="23"/>
  <c r="C666" i="23"/>
  <c r="B666" i="23"/>
  <c r="C665" i="23"/>
  <c r="A665" i="23"/>
  <c r="C664" i="23"/>
  <c r="B664" i="23"/>
  <c r="C663" i="23"/>
  <c r="C662" i="23"/>
  <c r="B662" i="23"/>
  <c r="C661" i="23"/>
  <c r="B661" i="23"/>
  <c r="C660" i="23"/>
  <c r="B660" i="23"/>
  <c r="C659" i="23"/>
  <c r="B659" i="23"/>
  <c r="A659" i="23"/>
  <c r="C658" i="23"/>
  <c r="B658" i="23"/>
  <c r="C657" i="23"/>
  <c r="B657" i="23"/>
  <c r="C656" i="23"/>
  <c r="B656" i="23"/>
  <c r="C655" i="23"/>
  <c r="B655" i="23"/>
  <c r="C654" i="23"/>
  <c r="B654" i="23"/>
  <c r="C653" i="23"/>
  <c r="B653" i="23"/>
  <c r="A653" i="23"/>
  <c r="C652" i="23"/>
  <c r="B652" i="23"/>
  <c r="C651" i="23"/>
  <c r="B651" i="23"/>
  <c r="A651" i="23"/>
  <c r="C650" i="23"/>
  <c r="B650" i="23"/>
  <c r="C649" i="23"/>
  <c r="B649" i="23"/>
  <c r="C648" i="23"/>
  <c r="B648" i="23"/>
  <c r="C647" i="23"/>
  <c r="B647" i="23"/>
  <c r="A647" i="23"/>
  <c r="C646" i="23"/>
  <c r="B646" i="23"/>
  <c r="C645" i="23"/>
  <c r="B645" i="23"/>
  <c r="C644" i="23"/>
  <c r="B644" i="23"/>
  <c r="C643" i="23"/>
  <c r="C642" i="23"/>
  <c r="B642" i="23"/>
  <c r="A642" i="23"/>
  <c r="C641" i="23"/>
  <c r="B641" i="23"/>
  <c r="C640" i="23"/>
  <c r="B640" i="23"/>
  <c r="C639" i="23"/>
  <c r="B639" i="23"/>
  <c r="C638" i="23"/>
  <c r="B638" i="23"/>
  <c r="C637" i="23"/>
  <c r="B637" i="23"/>
  <c r="A637" i="23"/>
  <c r="K632" i="23"/>
  <c r="D632" i="23"/>
  <c r="A631" i="23"/>
  <c r="C624" i="23"/>
  <c r="B624" i="23"/>
  <c r="C623" i="23"/>
  <c r="B623" i="23"/>
  <c r="A623" i="23"/>
  <c r="C622" i="23"/>
  <c r="B622" i="23"/>
  <c r="C621" i="23"/>
  <c r="B621" i="23"/>
  <c r="C620" i="23"/>
  <c r="B620" i="23"/>
  <c r="C619" i="23"/>
  <c r="B619" i="23"/>
  <c r="C618" i="23"/>
  <c r="B618" i="23"/>
  <c r="C617" i="23"/>
  <c r="B617" i="23"/>
  <c r="A617" i="23"/>
  <c r="C616" i="23"/>
  <c r="B616" i="23"/>
  <c r="C615" i="23"/>
  <c r="B615" i="23"/>
  <c r="C614" i="23"/>
  <c r="B614" i="23"/>
  <c r="C613" i="23"/>
  <c r="B613" i="23"/>
  <c r="C612" i="23"/>
  <c r="B612" i="23"/>
  <c r="B611" i="23"/>
  <c r="A611" i="23"/>
  <c r="C610" i="23"/>
  <c r="B610" i="23"/>
  <c r="C609" i="23"/>
  <c r="B609" i="23"/>
  <c r="A609" i="23"/>
  <c r="C608" i="23"/>
  <c r="B608" i="23"/>
  <c r="C607" i="23"/>
  <c r="B607" i="23"/>
  <c r="C606" i="23"/>
  <c r="B606" i="23"/>
  <c r="C605" i="23"/>
  <c r="B605" i="23"/>
  <c r="A605" i="23"/>
  <c r="C604" i="23"/>
  <c r="B604" i="23"/>
  <c r="C603" i="23"/>
  <c r="B603" i="23"/>
  <c r="C602" i="23"/>
  <c r="B602" i="23"/>
  <c r="C601" i="23"/>
  <c r="B601" i="23"/>
  <c r="C600" i="23"/>
  <c r="B600" i="23"/>
  <c r="A600" i="23"/>
  <c r="C599" i="23"/>
  <c r="B599" i="23"/>
  <c r="C598" i="23"/>
  <c r="B598" i="23"/>
  <c r="C597" i="23"/>
  <c r="B597" i="23"/>
  <c r="C596" i="23"/>
  <c r="B596" i="23"/>
  <c r="C595" i="23"/>
  <c r="B595" i="23"/>
  <c r="A595" i="23"/>
  <c r="K590" i="23"/>
  <c r="D590" i="23"/>
  <c r="A589" i="23"/>
  <c r="C582" i="23"/>
  <c r="B582" i="23"/>
  <c r="B581" i="23"/>
  <c r="A581" i="23"/>
  <c r="C580" i="23"/>
  <c r="B580" i="23"/>
  <c r="C579" i="23"/>
  <c r="C578" i="23"/>
  <c r="B578" i="23"/>
  <c r="C577" i="23"/>
  <c r="B577" i="23"/>
  <c r="C576" i="23"/>
  <c r="B576" i="23"/>
  <c r="C575" i="23"/>
  <c r="B575" i="23"/>
  <c r="A575" i="23"/>
  <c r="C574" i="23"/>
  <c r="B574" i="23"/>
  <c r="C573" i="23"/>
  <c r="B573" i="23"/>
  <c r="C572" i="23"/>
  <c r="B572" i="23"/>
  <c r="C571" i="23"/>
  <c r="B571" i="23"/>
  <c r="C570" i="23"/>
  <c r="B570" i="23"/>
  <c r="C569" i="23"/>
  <c r="B569" i="23"/>
  <c r="A569" i="23"/>
  <c r="C568" i="23"/>
  <c r="B568" i="23"/>
  <c r="C567" i="23"/>
  <c r="A567" i="23"/>
  <c r="C566" i="23"/>
  <c r="B566" i="23"/>
  <c r="C565" i="23"/>
  <c r="B565" i="23"/>
  <c r="C564" i="23"/>
  <c r="B564" i="23"/>
  <c r="C563" i="23"/>
  <c r="B563" i="23"/>
  <c r="A563" i="23"/>
  <c r="C562" i="23"/>
  <c r="B562" i="23"/>
  <c r="C561" i="23"/>
  <c r="B561" i="23"/>
  <c r="C560" i="23"/>
  <c r="B560" i="23"/>
  <c r="C559" i="23"/>
  <c r="C558" i="23"/>
  <c r="B558" i="23"/>
  <c r="A558" i="23"/>
  <c r="C557" i="23"/>
  <c r="B557" i="23"/>
  <c r="C556" i="23"/>
  <c r="B556" i="23"/>
  <c r="C555" i="23"/>
  <c r="B555" i="23"/>
  <c r="C554" i="23"/>
  <c r="B554" i="23"/>
  <c r="C553" i="23"/>
  <c r="B553" i="23"/>
  <c r="A553" i="23"/>
  <c r="K548" i="23"/>
  <c r="D548" i="23"/>
  <c r="A547" i="23"/>
  <c r="C540" i="23"/>
  <c r="B540" i="23"/>
  <c r="C539" i="23"/>
  <c r="B539" i="23"/>
  <c r="A539" i="23"/>
  <c r="C538" i="23"/>
  <c r="B538" i="23"/>
  <c r="C537" i="23"/>
  <c r="B537" i="23"/>
  <c r="C536" i="23"/>
  <c r="B536" i="23"/>
  <c r="C535" i="23"/>
  <c r="B535" i="23"/>
  <c r="C534" i="23"/>
  <c r="B534" i="23"/>
  <c r="C533" i="23"/>
  <c r="B533" i="23"/>
  <c r="A533" i="23"/>
  <c r="C532" i="23"/>
  <c r="B532" i="23"/>
  <c r="C531" i="23"/>
  <c r="B531" i="23"/>
  <c r="C530" i="23"/>
  <c r="B530" i="23"/>
  <c r="C529" i="23"/>
  <c r="B529" i="23"/>
  <c r="C528" i="23"/>
  <c r="B528" i="23"/>
  <c r="B527" i="23"/>
  <c r="A527" i="23"/>
  <c r="C526" i="23"/>
  <c r="B526" i="23"/>
  <c r="C525" i="23"/>
  <c r="B525" i="23"/>
  <c r="A525" i="23"/>
  <c r="C524" i="23"/>
  <c r="B524" i="23"/>
  <c r="C523" i="23"/>
  <c r="B523" i="23"/>
  <c r="C522" i="23"/>
  <c r="B522" i="23"/>
  <c r="C521" i="23"/>
  <c r="B521" i="23"/>
  <c r="A521" i="23"/>
  <c r="C520" i="23"/>
  <c r="B520" i="23"/>
  <c r="C519" i="23"/>
  <c r="B519" i="23"/>
  <c r="C518" i="23"/>
  <c r="B518" i="23"/>
  <c r="C517" i="23"/>
  <c r="B517" i="23"/>
  <c r="C516" i="23"/>
  <c r="B516" i="23"/>
  <c r="A516" i="23"/>
  <c r="C515" i="23"/>
  <c r="B515" i="23"/>
  <c r="C514" i="23"/>
  <c r="B514" i="23"/>
  <c r="C513" i="23"/>
  <c r="B513" i="23"/>
  <c r="C512" i="23"/>
  <c r="B512" i="23"/>
  <c r="C511" i="23"/>
  <c r="B511" i="23"/>
  <c r="A511" i="23"/>
  <c r="K506" i="23"/>
  <c r="D506" i="23"/>
  <c r="A505" i="23"/>
  <c r="C498" i="23"/>
  <c r="B498" i="23"/>
  <c r="B497" i="23"/>
  <c r="A497" i="23"/>
  <c r="C496" i="23"/>
  <c r="B496" i="23"/>
  <c r="B495" i="23"/>
  <c r="C494" i="23"/>
  <c r="B494" i="23"/>
  <c r="C493" i="23"/>
  <c r="B493" i="23"/>
  <c r="C492" i="23"/>
  <c r="B492" i="23"/>
  <c r="C491" i="23"/>
  <c r="B491" i="23"/>
  <c r="A491" i="23"/>
  <c r="C490" i="23"/>
  <c r="B490" i="23"/>
  <c r="C489" i="23"/>
  <c r="B489" i="23"/>
  <c r="C488" i="23"/>
  <c r="B488" i="23"/>
  <c r="C487" i="23"/>
  <c r="B487" i="23"/>
  <c r="C486" i="23"/>
  <c r="B486" i="23"/>
  <c r="C485" i="23"/>
  <c r="B485" i="23"/>
  <c r="A485" i="23"/>
  <c r="C484" i="23"/>
  <c r="B484" i="23"/>
  <c r="B483" i="23"/>
  <c r="A483" i="23"/>
  <c r="C482" i="23"/>
  <c r="B482" i="23"/>
  <c r="C481" i="23"/>
  <c r="B481" i="23"/>
  <c r="C480" i="23"/>
  <c r="B480" i="23"/>
  <c r="C479" i="23"/>
  <c r="B479" i="23"/>
  <c r="A479" i="23"/>
  <c r="C478" i="23"/>
  <c r="B478" i="23"/>
  <c r="C477" i="23"/>
  <c r="B477" i="23"/>
  <c r="C476" i="23"/>
  <c r="B476" i="23"/>
  <c r="C475" i="23"/>
  <c r="C474" i="23"/>
  <c r="B474" i="23"/>
  <c r="A474" i="23"/>
  <c r="C473" i="23"/>
  <c r="B473" i="23"/>
  <c r="C472" i="23"/>
  <c r="B472" i="23"/>
  <c r="C471" i="23"/>
  <c r="B471" i="23"/>
  <c r="C470" i="23"/>
  <c r="B470" i="23"/>
  <c r="C469" i="23"/>
  <c r="B469" i="23"/>
  <c r="A469" i="23"/>
  <c r="K464" i="23"/>
  <c r="D464" i="23"/>
  <c r="A463" i="23"/>
  <c r="C456" i="23"/>
  <c r="B456" i="23"/>
  <c r="C455" i="23"/>
  <c r="B455" i="23"/>
  <c r="A455" i="23"/>
  <c r="C454" i="23"/>
  <c r="B454" i="23"/>
  <c r="C453" i="23"/>
  <c r="B453" i="23"/>
  <c r="C452" i="23"/>
  <c r="B452" i="23"/>
  <c r="C451" i="23"/>
  <c r="B451" i="23"/>
  <c r="C450" i="23"/>
  <c r="B450" i="23"/>
  <c r="C449" i="23"/>
  <c r="B449" i="23"/>
  <c r="A449" i="23"/>
  <c r="C448" i="23"/>
  <c r="B448" i="23"/>
  <c r="C447" i="23"/>
  <c r="B447" i="23"/>
  <c r="C446" i="23"/>
  <c r="B446" i="23"/>
  <c r="C445" i="23"/>
  <c r="B445" i="23"/>
  <c r="C444" i="23"/>
  <c r="B444" i="23"/>
  <c r="B443" i="23"/>
  <c r="A443" i="23"/>
  <c r="C442" i="23"/>
  <c r="B442" i="23"/>
  <c r="C441" i="23"/>
  <c r="B441" i="23"/>
  <c r="A441" i="23"/>
  <c r="C440" i="23"/>
  <c r="B440" i="23"/>
  <c r="C439" i="23"/>
  <c r="B439" i="23"/>
  <c r="C438" i="23"/>
  <c r="B438" i="23"/>
  <c r="C437" i="23"/>
  <c r="B437" i="23"/>
  <c r="A437" i="23"/>
  <c r="C436" i="23"/>
  <c r="B436" i="23"/>
  <c r="C435" i="23"/>
  <c r="B435" i="23"/>
  <c r="C434" i="23"/>
  <c r="B434" i="23"/>
  <c r="C433" i="23"/>
  <c r="B433" i="23"/>
  <c r="C432" i="23"/>
  <c r="B432" i="23"/>
  <c r="A432" i="23"/>
  <c r="C431" i="23"/>
  <c r="B431" i="23"/>
  <c r="C430" i="23"/>
  <c r="B430" i="23"/>
  <c r="C429" i="23"/>
  <c r="B429" i="23"/>
  <c r="C428" i="23"/>
  <c r="B428" i="23"/>
  <c r="C427" i="23"/>
  <c r="B427" i="23"/>
  <c r="A427" i="23"/>
  <c r="K422" i="23"/>
  <c r="D422" i="23"/>
  <c r="A421" i="23"/>
  <c r="C414" i="23"/>
  <c r="B414" i="23"/>
  <c r="B413" i="23"/>
  <c r="A413" i="23"/>
  <c r="C412" i="23"/>
  <c r="B412" i="23"/>
  <c r="C411" i="23"/>
  <c r="C410" i="23"/>
  <c r="B410" i="23"/>
  <c r="C409" i="23"/>
  <c r="B409" i="23"/>
  <c r="C408" i="23"/>
  <c r="B408" i="23"/>
  <c r="C407" i="23"/>
  <c r="B407" i="23"/>
  <c r="A407" i="23"/>
  <c r="C406" i="23"/>
  <c r="B406" i="23"/>
  <c r="C405" i="23"/>
  <c r="B405" i="23"/>
  <c r="C404" i="23"/>
  <c r="B404" i="23"/>
  <c r="C403" i="23"/>
  <c r="B403" i="23"/>
  <c r="C402" i="23"/>
  <c r="B402" i="23"/>
  <c r="C401" i="23"/>
  <c r="B401" i="23"/>
  <c r="A401" i="23"/>
  <c r="C400" i="23"/>
  <c r="B400" i="23"/>
  <c r="C399" i="23"/>
  <c r="A399" i="23"/>
  <c r="C398" i="23"/>
  <c r="B398" i="23"/>
  <c r="C397" i="23"/>
  <c r="B397" i="23"/>
  <c r="C396" i="23"/>
  <c r="B396" i="23"/>
  <c r="C395" i="23"/>
  <c r="B395" i="23"/>
  <c r="A395" i="23"/>
  <c r="C394" i="23"/>
  <c r="B394" i="23"/>
  <c r="C393" i="23"/>
  <c r="B393" i="23"/>
  <c r="C392" i="23"/>
  <c r="B392" i="23"/>
  <c r="C391" i="23"/>
  <c r="C390" i="23"/>
  <c r="B390" i="23"/>
  <c r="A390" i="23"/>
  <c r="C389" i="23"/>
  <c r="B389" i="23"/>
  <c r="C388" i="23"/>
  <c r="B388" i="23"/>
  <c r="C387" i="23"/>
  <c r="B387" i="23"/>
  <c r="C386" i="23"/>
  <c r="B386" i="23"/>
  <c r="C385" i="23"/>
  <c r="B385" i="23"/>
  <c r="A385" i="23"/>
  <c r="K380" i="23"/>
  <c r="D380" i="23"/>
  <c r="A379" i="23"/>
  <c r="C372" i="23"/>
  <c r="B372" i="23"/>
  <c r="C371" i="23"/>
  <c r="B371" i="23"/>
  <c r="A371" i="23"/>
  <c r="C370" i="23"/>
  <c r="B370" i="23"/>
  <c r="C369" i="23"/>
  <c r="B369" i="23"/>
  <c r="C368" i="23"/>
  <c r="B368" i="23"/>
  <c r="C367" i="23"/>
  <c r="B367" i="23"/>
  <c r="C366" i="23"/>
  <c r="B366" i="23"/>
  <c r="C365" i="23"/>
  <c r="B365" i="23"/>
  <c r="A365" i="23"/>
  <c r="C364" i="23"/>
  <c r="B364" i="23"/>
  <c r="C363" i="23"/>
  <c r="B363" i="23"/>
  <c r="C362" i="23"/>
  <c r="B362" i="23"/>
  <c r="C361" i="23"/>
  <c r="B361" i="23"/>
  <c r="C360" i="23"/>
  <c r="B360" i="23"/>
  <c r="B359" i="23"/>
  <c r="A359" i="23"/>
  <c r="C358" i="23"/>
  <c r="B358" i="23"/>
  <c r="C357" i="23"/>
  <c r="B357" i="23"/>
  <c r="A357" i="23"/>
  <c r="C356" i="23"/>
  <c r="B356" i="23"/>
  <c r="C355" i="23"/>
  <c r="B355" i="23"/>
  <c r="C354" i="23"/>
  <c r="B354" i="23"/>
  <c r="C353" i="23"/>
  <c r="B353" i="23"/>
  <c r="A353" i="23"/>
  <c r="C352" i="23"/>
  <c r="B352" i="23"/>
  <c r="C351" i="23"/>
  <c r="B351" i="23"/>
  <c r="C350" i="23"/>
  <c r="B350" i="23"/>
  <c r="C349" i="23"/>
  <c r="B349" i="23"/>
  <c r="C348" i="23"/>
  <c r="B348" i="23"/>
  <c r="A348" i="23"/>
  <c r="C347" i="23"/>
  <c r="B347" i="23"/>
  <c r="C346" i="23"/>
  <c r="B346" i="23"/>
  <c r="C345" i="23"/>
  <c r="B345" i="23"/>
  <c r="C344" i="23"/>
  <c r="B344" i="23"/>
  <c r="C343" i="23"/>
  <c r="B343" i="23"/>
  <c r="A343" i="23"/>
  <c r="K338" i="23"/>
  <c r="D338" i="23"/>
  <c r="A337" i="23"/>
  <c r="C330" i="23"/>
  <c r="B330" i="23"/>
  <c r="B329" i="23"/>
  <c r="A329" i="23"/>
  <c r="C328" i="23"/>
  <c r="B328" i="23"/>
  <c r="B327" i="23"/>
  <c r="C326" i="23"/>
  <c r="B326" i="23"/>
  <c r="C325" i="23"/>
  <c r="B325" i="23"/>
  <c r="C324" i="23"/>
  <c r="B324" i="23"/>
  <c r="C323" i="23"/>
  <c r="B323" i="23"/>
  <c r="A323" i="23"/>
  <c r="C322" i="23"/>
  <c r="B322" i="23"/>
  <c r="C321" i="23"/>
  <c r="B321" i="23"/>
  <c r="C320" i="23"/>
  <c r="B320" i="23"/>
  <c r="C319" i="23"/>
  <c r="B319" i="23"/>
  <c r="C318" i="23"/>
  <c r="B318" i="23"/>
  <c r="C317" i="23"/>
  <c r="B317" i="23"/>
  <c r="A317" i="23"/>
  <c r="C316" i="23"/>
  <c r="B316" i="23"/>
  <c r="B315" i="23"/>
  <c r="A315" i="23"/>
  <c r="C314" i="23"/>
  <c r="B314" i="23"/>
  <c r="C313" i="23"/>
  <c r="B313" i="23"/>
  <c r="C312" i="23"/>
  <c r="B312" i="23"/>
  <c r="C311" i="23"/>
  <c r="B311" i="23"/>
  <c r="A311" i="23"/>
  <c r="C310" i="23"/>
  <c r="B310" i="23"/>
  <c r="C309" i="23"/>
  <c r="B309" i="23"/>
  <c r="C308" i="23"/>
  <c r="B308" i="23"/>
  <c r="C307" i="23"/>
  <c r="C306" i="23"/>
  <c r="B306" i="23"/>
  <c r="A306" i="23"/>
  <c r="C305" i="23"/>
  <c r="B305" i="23"/>
  <c r="C304" i="23"/>
  <c r="B304" i="23"/>
  <c r="C303" i="23"/>
  <c r="B303" i="23"/>
  <c r="C302" i="23"/>
  <c r="B302" i="23"/>
  <c r="C301" i="23"/>
  <c r="B301" i="23"/>
  <c r="A301" i="23"/>
  <c r="K296" i="23"/>
  <c r="D296" i="23"/>
  <c r="A295" i="23"/>
  <c r="C288" i="23"/>
  <c r="B288" i="23"/>
  <c r="C287" i="23"/>
  <c r="B287" i="23"/>
  <c r="A287" i="23"/>
  <c r="C286" i="23"/>
  <c r="B286" i="23"/>
  <c r="C285" i="23"/>
  <c r="B285" i="23"/>
  <c r="C284" i="23"/>
  <c r="B284" i="23"/>
  <c r="C283" i="23"/>
  <c r="B283" i="23"/>
  <c r="C282" i="23"/>
  <c r="B282" i="23"/>
  <c r="C281" i="23"/>
  <c r="B281" i="23"/>
  <c r="A281" i="23"/>
  <c r="C280" i="23"/>
  <c r="B280" i="23"/>
  <c r="C279" i="23"/>
  <c r="B279" i="23"/>
  <c r="C278" i="23"/>
  <c r="B278" i="23"/>
  <c r="C277" i="23"/>
  <c r="B277" i="23"/>
  <c r="C276" i="23"/>
  <c r="B276" i="23"/>
  <c r="B275" i="23"/>
  <c r="A275" i="23"/>
  <c r="C274" i="23"/>
  <c r="B274" i="23"/>
  <c r="C273" i="23"/>
  <c r="B273" i="23"/>
  <c r="A273" i="23"/>
  <c r="C272" i="23"/>
  <c r="B272" i="23"/>
  <c r="C271" i="23"/>
  <c r="B271" i="23"/>
  <c r="C270" i="23"/>
  <c r="B270" i="23"/>
  <c r="C269" i="23"/>
  <c r="B269" i="23"/>
  <c r="A269" i="23"/>
  <c r="C268" i="23"/>
  <c r="B268" i="23"/>
  <c r="C267" i="23"/>
  <c r="B267" i="23"/>
  <c r="C266" i="23"/>
  <c r="B266" i="23"/>
  <c r="C265" i="23"/>
  <c r="B265" i="23"/>
  <c r="C264" i="23"/>
  <c r="B264" i="23"/>
  <c r="A264" i="23"/>
  <c r="C263" i="23"/>
  <c r="B263" i="23"/>
  <c r="C262" i="23"/>
  <c r="B262" i="23"/>
  <c r="C261" i="23"/>
  <c r="B261" i="23"/>
  <c r="C260" i="23"/>
  <c r="B260" i="23"/>
  <c r="C259" i="23"/>
  <c r="B259" i="23"/>
  <c r="A259" i="23"/>
  <c r="K254" i="23"/>
  <c r="D254" i="23"/>
  <c r="A253" i="23"/>
  <c r="C246" i="23"/>
  <c r="B246" i="23"/>
  <c r="B245" i="23"/>
  <c r="A245" i="23"/>
  <c r="C244" i="23"/>
  <c r="B244" i="23"/>
  <c r="C243" i="23"/>
  <c r="C242" i="23"/>
  <c r="B242" i="23"/>
  <c r="C241" i="23"/>
  <c r="B241" i="23"/>
  <c r="C240" i="23"/>
  <c r="B240" i="23"/>
  <c r="C239" i="23"/>
  <c r="B239" i="23"/>
  <c r="A239" i="23"/>
  <c r="C238" i="23"/>
  <c r="B238" i="23"/>
  <c r="C237" i="23"/>
  <c r="B237" i="23"/>
  <c r="C236" i="23"/>
  <c r="B236" i="23"/>
  <c r="C235" i="23"/>
  <c r="B235" i="23"/>
  <c r="C234" i="23"/>
  <c r="B234" i="23"/>
  <c r="C233" i="23"/>
  <c r="B233" i="23"/>
  <c r="A233" i="23"/>
  <c r="C232" i="23"/>
  <c r="B232" i="23"/>
  <c r="C231" i="23"/>
  <c r="A231" i="23"/>
  <c r="C230" i="23"/>
  <c r="B230" i="23"/>
  <c r="C229" i="23"/>
  <c r="B229" i="23"/>
  <c r="C228" i="23"/>
  <c r="B228" i="23"/>
  <c r="C227" i="23"/>
  <c r="B227" i="23"/>
  <c r="A227" i="23"/>
  <c r="C226" i="23"/>
  <c r="B226" i="23"/>
  <c r="C225" i="23"/>
  <c r="B225" i="23"/>
  <c r="C224" i="23"/>
  <c r="B224" i="23"/>
  <c r="C223" i="23"/>
  <c r="C222" i="23"/>
  <c r="B222" i="23"/>
  <c r="A222" i="23"/>
  <c r="C221" i="23"/>
  <c r="B221" i="23"/>
  <c r="C220" i="23"/>
  <c r="B220" i="23"/>
  <c r="C219" i="23"/>
  <c r="B219" i="23"/>
  <c r="C218" i="23"/>
  <c r="B218" i="23"/>
  <c r="C217" i="23"/>
  <c r="B217" i="23"/>
  <c r="A217" i="23"/>
  <c r="K212" i="23"/>
  <c r="D212" i="23"/>
  <c r="A211" i="23"/>
  <c r="C204" i="23"/>
  <c r="B204" i="23"/>
  <c r="C203" i="23"/>
  <c r="B203" i="23"/>
  <c r="A203" i="23"/>
  <c r="C202" i="23"/>
  <c r="B202" i="23"/>
  <c r="C201" i="23"/>
  <c r="B201" i="23"/>
  <c r="C200" i="23"/>
  <c r="B200" i="23"/>
  <c r="C199" i="23"/>
  <c r="B199" i="23"/>
  <c r="C198" i="23"/>
  <c r="B198" i="23"/>
  <c r="C197" i="23"/>
  <c r="B197" i="23"/>
  <c r="A197" i="23"/>
  <c r="C196" i="23"/>
  <c r="B196" i="23"/>
  <c r="C195" i="23"/>
  <c r="B195" i="23"/>
  <c r="C194" i="23"/>
  <c r="B194" i="23"/>
  <c r="C193" i="23"/>
  <c r="B193" i="23"/>
  <c r="C192" i="23"/>
  <c r="B192" i="23"/>
  <c r="B191" i="23"/>
  <c r="A191" i="23"/>
  <c r="C190" i="23"/>
  <c r="B190" i="23"/>
  <c r="C189" i="23"/>
  <c r="B189" i="23"/>
  <c r="A189" i="23"/>
  <c r="C188" i="23"/>
  <c r="B188" i="23"/>
  <c r="C187" i="23"/>
  <c r="B187" i="23"/>
  <c r="C186" i="23"/>
  <c r="B186" i="23"/>
  <c r="C185" i="23"/>
  <c r="B185" i="23"/>
  <c r="A185" i="23"/>
  <c r="C184" i="23"/>
  <c r="B184" i="23"/>
  <c r="C183" i="23"/>
  <c r="B183" i="23"/>
  <c r="C182" i="23"/>
  <c r="B182" i="23"/>
  <c r="C181" i="23"/>
  <c r="B181" i="23"/>
  <c r="C180" i="23"/>
  <c r="B180" i="23"/>
  <c r="A180" i="23"/>
  <c r="C179" i="23"/>
  <c r="B179" i="23"/>
  <c r="C178" i="23"/>
  <c r="B178" i="23"/>
  <c r="C177" i="23"/>
  <c r="B177" i="23"/>
  <c r="C176" i="23"/>
  <c r="B176" i="23"/>
  <c r="C175" i="23"/>
  <c r="B175" i="23"/>
  <c r="A175" i="23"/>
  <c r="K170" i="23"/>
  <c r="D170" i="23"/>
  <c r="A169" i="23"/>
  <c r="C162" i="23"/>
  <c r="B162" i="23"/>
  <c r="B161" i="23"/>
  <c r="A161" i="23"/>
  <c r="C160" i="23"/>
  <c r="B160" i="23"/>
  <c r="B159" i="23"/>
  <c r="C158" i="23"/>
  <c r="B158" i="23"/>
  <c r="C157" i="23"/>
  <c r="B157" i="23"/>
  <c r="C156" i="23"/>
  <c r="B156" i="23"/>
  <c r="C155" i="23"/>
  <c r="B155" i="23"/>
  <c r="A155" i="23"/>
  <c r="C154" i="23"/>
  <c r="B154" i="23"/>
  <c r="C153" i="23"/>
  <c r="B153" i="23"/>
  <c r="C152" i="23"/>
  <c r="B152" i="23"/>
  <c r="C151" i="23"/>
  <c r="B151" i="23"/>
  <c r="C150" i="23"/>
  <c r="B150" i="23"/>
  <c r="C149" i="23"/>
  <c r="B149" i="23"/>
  <c r="A149" i="23"/>
  <c r="C148" i="23"/>
  <c r="B148" i="23"/>
  <c r="B147" i="23"/>
  <c r="A147" i="23"/>
  <c r="C146" i="23"/>
  <c r="B146" i="23"/>
  <c r="C145" i="23"/>
  <c r="B145" i="23"/>
  <c r="C144" i="23"/>
  <c r="B144" i="23"/>
  <c r="C143" i="23"/>
  <c r="B143" i="23"/>
  <c r="A143" i="23"/>
  <c r="C142" i="23"/>
  <c r="B142" i="23"/>
  <c r="C141" i="23"/>
  <c r="B141" i="23"/>
  <c r="C140" i="23"/>
  <c r="B140" i="23"/>
  <c r="C139" i="23"/>
  <c r="C138" i="23"/>
  <c r="B138" i="23"/>
  <c r="A138" i="23"/>
  <c r="C137" i="23"/>
  <c r="B137" i="23"/>
  <c r="C136" i="23"/>
  <c r="B136" i="23"/>
  <c r="C135" i="23"/>
  <c r="B135" i="23"/>
  <c r="C134" i="23"/>
  <c r="B134" i="23"/>
  <c r="C133" i="23"/>
  <c r="B133" i="23"/>
  <c r="A133" i="23"/>
  <c r="K128" i="23"/>
  <c r="D128" i="23"/>
  <c r="A127" i="23"/>
  <c r="C120" i="23"/>
  <c r="B120" i="23"/>
  <c r="C119" i="23"/>
  <c r="B119" i="23"/>
  <c r="A119" i="23"/>
  <c r="C118" i="23"/>
  <c r="B118" i="23"/>
  <c r="C117" i="23"/>
  <c r="B117" i="23"/>
  <c r="C116" i="23"/>
  <c r="B116" i="23"/>
  <c r="C115" i="23"/>
  <c r="B115" i="23"/>
  <c r="C114" i="23"/>
  <c r="B114" i="23"/>
  <c r="C113" i="23"/>
  <c r="B113" i="23"/>
  <c r="A113" i="23"/>
  <c r="C112" i="23"/>
  <c r="B112" i="23"/>
  <c r="C111" i="23"/>
  <c r="B111" i="23"/>
  <c r="C110" i="23"/>
  <c r="B110" i="23"/>
  <c r="C109" i="23"/>
  <c r="B109" i="23"/>
  <c r="C108" i="23"/>
  <c r="B108" i="23"/>
  <c r="B107" i="23"/>
  <c r="A107" i="23"/>
  <c r="C106" i="23"/>
  <c r="B106" i="23"/>
  <c r="C105" i="23"/>
  <c r="B105" i="23"/>
  <c r="A105" i="23"/>
  <c r="C104" i="23"/>
  <c r="B104" i="23"/>
  <c r="C103" i="23"/>
  <c r="B103" i="23"/>
  <c r="C102" i="23"/>
  <c r="B102" i="23"/>
  <c r="C101" i="23"/>
  <c r="B101" i="23"/>
  <c r="A101" i="23"/>
  <c r="C100" i="23"/>
  <c r="B100" i="23"/>
  <c r="C99" i="23"/>
  <c r="B99" i="23"/>
  <c r="C98" i="23"/>
  <c r="B98" i="23"/>
  <c r="C97" i="23"/>
  <c r="B97" i="23"/>
  <c r="C96" i="23"/>
  <c r="B96" i="23"/>
  <c r="A96" i="23"/>
  <c r="C95" i="23"/>
  <c r="B95" i="23"/>
  <c r="C94" i="23"/>
  <c r="B94" i="23"/>
  <c r="C93" i="23"/>
  <c r="B93" i="23"/>
  <c r="C92" i="23"/>
  <c r="B92" i="23"/>
  <c r="C91" i="23"/>
  <c r="B91" i="23"/>
  <c r="A91" i="23"/>
  <c r="K86" i="23"/>
  <c r="D86" i="23"/>
  <c r="A85" i="23"/>
  <c r="C78" i="23"/>
  <c r="B78" i="23"/>
  <c r="B77" i="23"/>
  <c r="A77" i="23"/>
  <c r="C76" i="23"/>
  <c r="B76" i="23"/>
  <c r="C75" i="23"/>
  <c r="C74" i="23"/>
  <c r="B74" i="23"/>
  <c r="C73" i="23"/>
  <c r="B73" i="23"/>
  <c r="C72" i="23"/>
  <c r="B72" i="23"/>
  <c r="C71" i="23"/>
  <c r="A71" i="23"/>
  <c r="C70" i="23"/>
  <c r="B70" i="23"/>
  <c r="C69" i="23"/>
  <c r="B69" i="23"/>
  <c r="C68" i="23"/>
  <c r="C67" i="23"/>
  <c r="B67" i="23"/>
  <c r="C66" i="23"/>
  <c r="C65" i="23"/>
  <c r="B65" i="23"/>
  <c r="A65" i="23"/>
  <c r="C64" i="23"/>
  <c r="B64" i="23"/>
  <c r="A63" i="23"/>
  <c r="C62" i="23"/>
  <c r="C61" i="23"/>
  <c r="B61" i="23"/>
  <c r="C60" i="23"/>
  <c r="C59" i="23"/>
  <c r="B59" i="23"/>
  <c r="A59" i="23"/>
  <c r="C58" i="23"/>
  <c r="B58" i="23"/>
  <c r="C57" i="23"/>
  <c r="B57" i="23"/>
  <c r="C56" i="23"/>
  <c r="B56" i="23"/>
  <c r="C55" i="23"/>
  <c r="C54" i="23"/>
  <c r="B54" i="23"/>
  <c r="A54" i="23"/>
  <c r="C53" i="23"/>
  <c r="B53" i="23"/>
  <c r="C52" i="23"/>
  <c r="C51" i="23"/>
  <c r="B51" i="23"/>
  <c r="C50" i="23"/>
  <c r="C49" i="23"/>
  <c r="B49" i="23"/>
  <c r="A49" i="23"/>
  <c r="K44" i="23"/>
  <c r="D44" i="23"/>
  <c r="A43" i="23"/>
  <c r="C36" i="23"/>
  <c r="B36" i="23"/>
  <c r="C35" i="23"/>
  <c r="A35" i="23"/>
  <c r="C34" i="23"/>
  <c r="C33" i="23"/>
  <c r="B33" i="23"/>
  <c r="C32" i="23"/>
  <c r="C31" i="23"/>
  <c r="B31" i="23"/>
  <c r="C30" i="23"/>
  <c r="C29" i="23"/>
  <c r="B29" i="23"/>
  <c r="A29" i="23"/>
  <c r="C28" i="23"/>
  <c r="B28" i="23"/>
  <c r="C27" i="23"/>
  <c r="C26" i="23"/>
  <c r="B26" i="23"/>
  <c r="C25" i="23"/>
  <c r="C24" i="23"/>
  <c r="B24" i="23"/>
  <c r="A23" i="23"/>
  <c r="C22" i="23"/>
  <c r="C21" i="23"/>
  <c r="B21" i="23"/>
  <c r="A21" i="23"/>
  <c r="C20" i="23"/>
  <c r="B20" i="23"/>
  <c r="C19" i="23"/>
  <c r="C18" i="23"/>
  <c r="B18" i="23"/>
  <c r="C17" i="23"/>
  <c r="A17" i="23"/>
  <c r="C16" i="23"/>
  <c r="C15" i="23"/>
  <c r="B15" i="23"/>
  <c r="C14" i="23"/>
  <c r="C13" i="23"/>
  <c r="B13" i="23"/>
  <c r="C12" i="23"/>
  <c r="A12" i="23"/>
  <c r="C11" i="23"/>
  <c r="B11" i="23"/>
  <c r="C10" i="23"/>
  <c r="B10" i="23"/>
  <c r="C9" i="23"/>
  <c r="C8" i="23"/>
  <c r="B8" i="23"/>
  <c r="C7" i="23"/>
  <c r="A7" i="23"/>
  <c r="K2" i="23"/>
  <c r="D2" i="23"/>
  <c r="A1" i="23"/>
  <c r="O1464" i="22"/>
  <c r="O1463" i="22"/>
  <c r="O1462" i="22"/>
  <c r="O1461" i="22"/>
  <c r="O1460" i="22"/>
  <c r="O1459" i="22"/>
  <c r="O1458" i="22"/>
  <c r="O1457" i="22"/>
  <c r="O1456" i="22"/>
  <c r="O1455" i="22"/>
  <c r="O1454" i="22"/>
  <c r="O1453" i="22"/>
  <c r="O1452" i="22"/>
  <c r="O1451" i="22"/>
  <c r="O1450" i="22"/>
  <c r="O1449" i="22"/>
  <c r="O1448" i="22"/>
  <c r="O1447" i="22"/>
  <c r="O1446" i="22"/>
  <c r="O1445" i="22"/>
  <c r="O1444" i="22"/>
  <c r="O1443" i="22"/>
  <c r="O1442" i="22"/>
  <c r="O1441" i="22"/>
  <c r="O1440" i="22"/>
  <c r="O1439" i="22"/>
  <c r="O1438" i="22"/>
  <c r="O1437" i="22"/>
  <c r="O1436" i="22"/>
  <c r="O1435" i="22"/>
  <c r="O1422" i="22"/>
  <c r="O1421" i="22"/>
  <c r="O1420" i="22"/>
  <c r="O1419" i="22"/>
  <c r="O1418" i="22"/>
  <c r="O1417" i="22"/>
  <c r="O1416" i="22"/>
  <c r="O1415" i="22"/>
  <c r="O1414" i="22"/>
  <c r="O1413" i="22"/>
  <c r="O1412" i="22"/>
  <c r="O1411" i="22"/>
  <c r="O1410" i="22"/>
  <c r="O1409" i="22"/>
  <c r="O1408" i="22"/>
  <c r="O1407" i="22"/>
  <c r="O1406" i="22"/>
  <c r="O1405" i="22"/>
  <c r="O1404" i="22"/>
  <c r="O1403" i="22"/>
  <c r="O1402" i="22"/>
  <c r="O1401" i="22"/>
  <c r="O1400" i="22"/>
  <c r="O1399" i="22"/>
  <c r="O1398" i="22"/>
  <c r="O1397" i="22"/>
  <c r="O1396" i="22"/>
  <c r="O1395" i="22"/>
  <c r="O1394" i="22"/>
  <c r="O1393" i="22"/>
  <c r="O1380" i="22"/>
  <c r="O1379" i="22"/>
  <c r="O1378" i="22"/>
  <c r="O1377" i="22"/>
  <c r="O1376" i="22"/>
  <c r="O1375" i="22"/>
  <c r="O1374" i="22"/>
  <c r="O1373" i="22"/>
  <c r="O1372" i="22"/>
  <c r="O1371" i="22"/>
  <c r="O1370" i="22"/>
  <c r="O1369" i="22"/>
  <c r="O1368" i="22"/>
  <c r="O1367" i="22"/>
  <c r="O1366" i="22"/>
  <c r="O1365" i="22"/>
  <c r="O1364" i="22"/>
  <c r="O1363" i="22"/>
  <c r="O1362" i="22"/>
  <c r="O1361" i="22"/>
  <c r="O1360" i="22"/>
  <c r="O1359" i="22"/>
  <c r="O1358" i="22"/>
  <c r="O1357" i="22"/>
  <c r="O1356" i="22"/>
  <c r="O1355" i="22"/>
  <c r="O1354" i="22"/>
  <c r="O1353" i="22"/>
  <c r="O1352" i="22"/>
  <c r="O1351" i="22"/>
  <c r="O1338" i="22"/>
  <c r="O1337" i="22"/>
  <c r="O1336" i="22"/>
  <c r="O1335" i="22"/>
  <c r="O1334" i="22"/>
  <c r="O1333" i="22"/>
  <c r="O1332" i="22"/>
  <c r="O1331" i="22"/>
  <c r="O1330" i="22"/>
  <c r="O1329" i="22"/>
  <c r="O1328" i="22"/>
  <c r="O1327" i="22"/>
  <c r="O1326" i="22"/>
  <c r="O1325" i="22"/>
  <c r="O1324" i="22"/>
  <c r="O1323" i="22"/>
  <c r="O1322" i="22"/>
  <c r="O1321" i="22"/>
  <c r="O1320" i="22"/>
  <c r="O1319" i="22"/>
  <c r="O1318" i="22"/>
  <c r="O1317" i="22"/>
  <c r="O1316" i="22"/>
  <c r="O1315" i="22"/>
  <c r="O1314" i="22"/>
  <c r="O1313" i="22"/>
  <c r="O1312" i="22"/>
  <c r="O1311" i="22"/>
  <c r="O1310" i="22"/>
  <c r="O1309" i="22"/>
  <c r="O1296" i="22"/>
  <c r="O1295" i="22"/>
  <c r="O1294" i="22"/>
  <c r="O1293" i="22"/>
  <c r="O1292" i="22"/>
  <c r="O1291" i="22"/>
  <c r="O1290" i="22"/>
  <c r="O1289" i="22"/>
  <c r="O1288" i="22"/>
  <c r="O1287" i="22"/>
  <c r="O1286" i="22"/>
  <c r="O1285" i="22"/>
  <c r="O1284" i="22"/>
  <c r="O1283" i="22"/>
  <c r="O1282" i="22"/>
  <c r="O1281" i="22"/>
  <c r="O1280" i="22"/>
  <c r="O1279" i="22"/>
  <c r="O1278" i="22"/>
  <c r="O1277" i="22"/>
  <c r="O1276" i="22"/>
  <c r="O1275" i="22"/>
  <c r="O1274" i="22"/>
  <c r="O1273" i="22"/>
  <c r="O1272" i="22"/>
  <c r="O1271" i="22"/>
  <c r="O1270" i="22"/>
  <c r="O1269" i="22"/>
  <c r="O1268" i="22"/>
  <c r="O1267" i="22"/>
  <c r="O1254" i="22"/>
  <c r="O1253" i="22"/>
  <c r="O1252" i="22"/>
  <c r="O1251" i="22"/>
  <c r="O1250" i="22"/>
  <c r="O1249" i="22"/>
  <c r="O1248" i="22"/>
  <c r="O1247" i="22"/>
  <c r="O1246" i="22"/>
  <c r="O1245" i="22"/>
  <c r="O1244" i="22"/>
  <c r="O1243" i="22"/>
  <c r="O1242" i="22"/>
  <c r="O1241" i="22"/>
  <c r="O1240" i="22"/>
  <c r="O1239" i="22"/>
  <c r="O1238" i="22"/>
  <c r="O1237" i="22"/>
  <c r="O1236" i="22"/>
  <c r="O1235" i="22"/>
  <c r="O1234" i="22"/>
  <c r="O1233" i="22"/>
  <c r="O1232" i="22"/>
  <c r="O1231" i="22"/>
  <c r="O1230" i="22"/>
  <c r="O1229" i="22"/>
  <c r="O1228" i="22"/>
  <c r="O1227" i="22"/>
  <c r="O1226" i="22"/>
  <c r="O1225" i="22"/>
  <c r="O1212" i="22"/>
  <c r="O1211" i="22"/>
  <c r="O1210" i="22"/>
  <c r="O1209" i="22"/>
  <c r="O1208" i="22"/>
  <c r="O1207" i="22"/>
  <c r="O1206" i="22"/>
  <c r="O1205" i="22"/>
  <c r="O1204" i="22"/>
  <c r="O1203" i="22"/>
  <c r="O1202" i="22"/>
  <c r="O1201" i="22"/>
  <c r="O1200" i="22"/>
  <c r="O1199" i="22"/>
  <c r="O1198" i="22"/>
  <c r="O1197" i="22"/>
  <c r="O1196" i="22"/>
  <c r="O1195" i="22"/>
  <c r="O1194" i="22"/>
  <c r="O1193" i="22"/>
  <c r="O1192" i="22"/>
  <c r="O1191" i="22"/>
  <c r="O1190" i="22"/>
  <c r="O1189" i="22"/>
  <c r="O1188" i="22"/>
  <c r="O1187" i="22"/>
  <c r="O1186" i="22"/>
  <c r="O1185" i="22"/>
  <c r="O1184" i="22"/>
  <c r="O1183" i="22"/>
  <c r="O1170" i="22"/>
  <c r="O1169" i="22"/>
  <c r="O1168" i="22"/>
  <c r="O1167" i="22"/>
  <c r="O1166" i="22"/>
  <c r="O1165" i="22"/>
  <c r="O1164" i="22"/>
  <c r="O1163" i="22"/>
  <c r="O1162" i="22"/>
  <c r="O1161" i="22"/>
  <c r="O1160" i="22"/>
  <c r="O1159" i="22"/>
  <c r="O1158" i="22"/>
  <c r="O1157" i="22"/>
  <c r="O1156" i="22"/>
  <c r="O1155" i="22"/>
  <c r="O1154" i="22"/>
  <c r="O1153" i="22"/>
  <c r="O1152" i="22"/>
  <c r="O1151" i="22"/>
  <c r="O1150" i="22"/>
  <c r="O1149" i="22"/>
  <c r="O1148" i="22"/>
  <c r="O1147" i="22"/>
  <c r="O1146" i="22"/>
  <c r="O1145" i="22"/>
  <c r="O1144" i="22"/>
  <c r="O1143" i="22"/>
  <c r="O1142" i="22"/>
  <c r="O1141" i="22"/>
  <c r="O1128" i="22"/>
  <c r="O1127" i="22"/>
  <c r="O1126" i="22"/>
  <c r="O1125" i="22"/>
  <c r="O1124" i="22"/>
  <c r="O1123" i="22"/>
  <c r="O1122" i="22"/>
  <c r="O1121" i="22"/>
  <c r="O1120" i="22"/>
  <c r="O1119" i="22"/>
  <c r="O1118" i="22"/>
  <c r="O1117" i="22"/>
  <c r="O1116" i="22"/>
  <c r="O1115" i="22"/>
  <c r="O1114" i="22"/>
  <c r="O1113" i="22"/>
  <c r="O1112" i="22"/>
  <c r="O1111" i="22"/>
  <c r="O1110" i="22"/>
  <c r="O1109" i="22"/>
  <c r="O1108" i="22"/>
  <c r="O1107" i="22"/>
  <c r="O1106" i="22"/>
  <c r="O1105" i="22"/>
  <c r="O1104" i="22"/>
  <c r="O1103" i="22"/>
  <c r="O1102" i="22"/>
  <c r="O1101" i="22"/>
  <c r="O1100" i="22"/>
  <c r="O1099" i="22"/>
  <c r="O1086" i="22"/>
  <c r="O1085" i="22"/>
  <c r="O1084" i="22"/>
  <c r="O1083" i="22"/>
  <c r="O1082" i="22"/>
  <c r="O1081" i="22"/>
  <c r="O1080" i="22"/>
  <c r="O1079" i="22"/>
  <c r="O1078" i="22"/>
  <c r="O1077" i="22"/>
  <c r="O1076" i="22"/>
  <c r="O1075" i="22"/>
  <c r="O1074" i="22"/>
  <c r="O1073" i="22"/>
  <c r="O1072" i="22"/>
  <c r="O1071" i="22"/>
  <c r="O1070" i="22"/>
  <c r="O1069" i="22"/>
  <c r="O1068" i="22"/>
  <c r="O1067" i="22"/>
  <c r="O1066" i="22"/>
  <c r="O1065" i="22"/>
  <c r="O1064" i="22"/>
  <c r="O1063" i="22"/>
  <c r="O1062" i="22"/>
  <c r="O1061" i="22"/>
  <c r="O1060" i="22"/>
  <c r="O1059" i="22"/>
  <c r="O1058" i="22"/>
  <c r="O1057" i="22"/>
  <c r="O1044" i="22"/>
  <c r="O1043" i="22"/>
  <c r="O1042" i="22"/>
  <c r="O1041" i="22"/>
  <c r="O1040" i="22"/>
  <c r="O1039" i="22"/>
  <c r="O1038" i="22"/>
  <c r="O1037" i="22"/>
  <c r="O1036" i="22"/>
  <c r="O1035" i="22"/>
  <c r="O1034" i="22"/>
  <c r="O1033" i="22"/>
  <c r="O1032" i="22"/>
  <c r="O1031" i="22"/>
  <c r="O1030" i="22"/>
  <c r="O1029" i="22"/>
  <c r="O1028" i="22"/>
  <c r="O1027" i="22"/>
  <c r="O1026" i="22"/>
  <c r="O1025" i="22"/>
  <c r="O1024" i="22"/>
  <c r="O1023" i="22"/>
  <c r="O1022" i="22"/>
  <c r="O1021" i="22"/>
  <c r="O1020" i="22"/>
  <c r="O1019" i="22"/>
  <c r="O1018" i="22"/>
  <c r="O1017" i="22"/>
  <c r="O1016" i="22"/>
  <c r="O1015" i="22"/>
  <c r="O1002" i="22"/>
  <c r="O1001" i="22"/>
  <c r="O1000" i="22"/>
  <c r="O999" i="22"/>
  <c r="O998" i="22"/>
  <c r="O997" i="22"/>
  <c r="O996" i="22"/>
  <c r="O995" i="22"/>
  <c r="O994" i="22"/>
  <c r="O993" i="22"/>
  <c r="O992" i="22"/>
  <c r="O991" i="22"/>
  <c r="O990" i="22"/>
  <c r="O989" i="22"/>
  <c r="O988" i="22"/>
  <c r="O987" i="22"/>
  <c r="O986" i="22"/>
  <c r="O985" i="22"/>
  <c r="O984" i="22"/>
  <c r="O983" i="22"/>
  <c r="O982" i="22"/>
  <c r="O981" i="22"/>
  <c r="O980" i="22"/>
  <c r="O979" i="22"/>
  <c r="O978" i="22"/>
  <c r="O977" i="22"/>
  <c r="O976" i="22"/>
  <c r="O975" i="22"/>
  <c r="O974" i="22"/>
  <c r="O973" i="22"/>
  <c r="O960" i="22"/>
  <c r="O959" i="22"/>
  <c r="O958" i="22"/>
  <c r="O957" i="22"/>
  <c r="O956" i="22"/>
  <c r="O955" i="22"/>
  <c r="O954" i="22"/>
  <c r="O953" i="22"/>
  <c r="O952" i="22"/>
  <c r="O951" i="22"/>
  <c r="O950" i="22"/>
  <c r="O949" i="22"/>
  <c r="O948" i="22"/>
  <c r="O947" i="22"/>
  <c r="O946" i="22"/>
  <c r="O945" i="22"/>
  <c r="O944" i="22"/>
  <c r="O943" i="22"/>
  <c r="O942" i="22"/>
  <c r="O941" i="22"/>
  <c r="O940" i="22"/>
  <c r="O939" i="22"/>
  <c r="O938" i="22"/>
  <c r="O937" i="22"/>
  <c r="O936" i="22"/>
  <c r="O935" i="22"/>
  <c r="O934" i="22"/>
  <c r="O933" i="22"/>
  <c r="O932" i="22"/>
  <c r="O931" i="22"/>
  <c r="O918" i="22"/>
  <c r="O917" i="22"/>
  <c r="O916" i="22"/>
  <c r="O915" i="22"/>
  <c r="O914" i="22"/>
  <c r="O913" i="22"/>
  <c r="O912" i="22"/>
  <c r="O911" i="22"/>
  <c r="O910" i="22"/>
  <c r="O909" i="22"/>
  <c r="O908" i="22"/>
  <c r="O907" i="22"/>
  <c r="O906" i="22"/>
  <c r="O905" i="22"/>
  <c r="O904" i="22"/>
  <c r="O903" i="22"/>
  <c r="O902" i="22"/>
  <c r="O901" i="22"/>
  <c r="O900" i="22"/>
  <c r="O899" i="22"/>
  <c r="O898" i="22"/>
  <c r="O897" i="22"/>
  <c r="O896" i="22"/>
  <c r="O895" i="22"/>
  <c r="O894" i="22"/>
  <c r="O893" i="22"/>
  <c r="O892" i="22"/>
  <c r="O891" i="22"/>
  <c r="O890" i="22"/>
  <c r="O889" i="22"/>
  <c r="O876" i="22"/>
  <c r="O875" i="22"/>
  <c r="O874" i="22"/>
  <c r="O873" i="22"/>
  <c r="O872" i="22"/>
  <c r="O871" i="22"/>
  <c r="O870" i="22"/>
  <c r="O869" i="22"/>
  <c r="O868" i="22"/>
  <c r="O867" i="22"/>
  <c r="O866" i="22"/>
  <c r="O865" i="22"/>
  <c r="O864" i="22"/>
  <c r="O863" i="22"/>
  <c r="O862" i="22"/>
  <c r="O861" i="22"/>
  <c r="O860" i="22"/>
  <c r="O859" i="22"/>
  <c r="O858" i="22"/>
  <c r="O857" i="22"/>
  <c r="O856" i="22"/>
  <c r="O855" i="22"/>
  <c r="O854" i="22"/>
  <c r="O853" i="22"/>
  <c r="O852" i="22"/>
  <c r="O851" i="22"/>
  <c r="O850" i="22"/>
  <c r="O849" i="22"/>
  <c r="O848" i="22"/>
  <c r="O847" i="22"/>
  <c r="O834" i="22"/>
  <c r="O833" i="22"/>
  <c r="O832" i="22"/>
  <c r="O831" i="22"/>
  <c r="O830" i="22"/>
  <c r="O829" i="22"/>
  <c r="O828" i="22"/>
  <c r="O827" i="22"/>
  <c r="O826" i="22"/>
  <c r="O825" i="22"/>
  <c r="O824" i="22"/>
  <c r="O823" i="22"/>
  <c r="O822" i="22"/>
  <c r="O821" i="22"/>
  <c r="O820" i="22"/>
  <c r="O819" i="22"/>
  <c r="O818" i="22"/>
  <c r="O817" i="22"/>
  <c r="O816" i="22"/>
  <c r="O815" i="22"/>
  <c r="O814" i="22"/>
  <c r="O813" i="22"/>
  <c r="O812" i="22"/>
  <c r="O811" i="22"/>
  <c r="O810" i="22"/>
  <c r="O809" i="22"/>
  <c r="O808" i="22"/>
  <c r="O807" i="22"/>
  <c r="O806" i="22"/>
  <c r="O805" i="22"/>
  <c r="O792" i="22"/>
  <c r="O791" i="22"/>
  <c r="O790" i="22"/>
  <c r="O789" i="22"/>
  <c r="O788" i="22"/>
  <c r="O787" i="22"/>
  <c r="O786" i="22"/>
  <c r="O785" i="22"/>
  <c r="O784" i="22"/>
  <c r="O783" i="22"/>
  <c r="O782" i="22"/>
  <c r="O781" i="22"/>
  <c r="O780" i="22"/>
  <c r="O779" i="22"/>
  <c r="O778" i="22"/>
  <c r="O777" i="22"/>
  <c r="O776" i="22"/>
  <c r="O775" i="22"/>
  <c r="O774" i="22"/>
  <c r="O773" i="22"/>
  <c r="O772" i="22"/>
  <c r="O771" i="22"/>
  <c r="O770" i="22"/>
  <c r="O769" i="22"/>
  <c r="O768" i="22"/>
  <c r="O767" i="22"/>
  <c r="O766" i="22"/>
  <c r="O765" i="22"/>
  <c r="O764" i="22"/>
  <c r="O763" i="22"/>
  <c r="O750" i="22"/>
  <c r="O749" i="22"/>
  <c r="O748" i="22"/>
  <c r="O747" i="22"/>
  <c r="O746" i="22"/>
  <c r="O745" i="22"/>
  <c r="O744" i="22"/>
  <c r="O743" i="22"/>
  <c r="O742" i="22"/>
  <c r="O741" i="22"/>
  <c r="O740" i="22"/>
  <c r="O739" i="22"/>
  <c r="O738" i="22"/>
  <c r="O737" i="22"/>
  <c r="O736" i="22"/>
  <c r="O735" i="22"/>
  <c r="O734" i="22"/>
  <c r="O733" i="22"/>
  <c r="O732" i="22"/>
  <c r="O731" i="22"/>
  <c r="O730" i="22"/>
  <c r="O729" i="22"/>
  <c r="O728" i="22"/>
  <c r="O727" i="22"/>
  <c r="O726" i="22"/>
  <c r="O725" i="22"/>
  <c r="O724" i="22"/>
  <c r="O723" i="22"/>
  <c r="O722" i="22"/>
  <c r="O721" i="22"/>
  <c r="O708" i="22"/>
  <c r="O707" i="22"/>
  <c r="O706" i="22"/>
  <c r="O705" i="22"/>
  <c r="O704" i="22"/>
  <c r="O703" i="22"/>
  <c r="O702" i="22"/>
  <c r="O701" i="22"/>
  <c r="O700" i="22"/>
  <c r="O699" i="22"/>
  <c r="O698" i="22"/>
  <c r="O697" i="22"/>
  <c r="O696" i="22"/>
  <c r="O695" i="22"/>
  <c r="O694" i="22"/>
  <c r="O693" i="22"/>
  <c r="O692" i="22"/>
  <c r="O691" i="22"/>
  <c r="O690" i="22"/>
  <c r="O689" i="22"/>
  <c r="O688" i="22"/>
  <c r="O687" i="22"/>
  <c r="O686" i="22"/>
  <c r="O685" i="22"/>
  <c r="O684" i="22"/>
  <c r="O683" i="22"/>
  <c r="O682" i="22"/>
  <c r="O681" i="22"/>
  <c r="O680" i="22"/>
  <c r="O679" i="22"/>
  <c r="O666" i="22"/>
  <c r="O665" i="22"/>
  <c r="O664" i="22"/>
  <c r="O663" i="22"/>
  <c r="O662" i="22"/>
  <c r="O661" i="22"/>
  <c r="O660" i="22"/>
  <c r="O659" i="22"/>
  <c r="O658" i="22"/>
  <c r="O657" i="22"/>
  <c r="O656" i="22"/>
  <c r="O655" i="22"/>
  <c r="O654" i="22"/>
  <c r="O653" i="22"/>
  <c r="O652" i="22"/>
  <c r="O651" i="22"/>
  <c r="O650" i="22"/>
  <c r="O649" i="22"/>
  <c r="O648" i="22"/>
  <c r="O647" i="22"/>
  <c r="O646" i="22"/>
  <c r="O645" i="22"/>
  <c r="O644" i="22"/>
  <c r="O643" i="22"/>
  <c r="O642" i="22"/>
  <c r="O641" i="22"/>
  <c r="O640" i="22"/>
  <c r="O639" i="22"/>
  <c r="O638" i="22"/>
  <c r="O637" i="22"/>
  <c r="O624" i="22"/>
  <c r="O623" i="22"/>
  <c r="O622" i="22"/>
  <c r="O621" i="22"/>
  <c r="O620" i="22"/>
  <c r="O619" i="22"/>
  <c r="O618" i="22"/>
  <c r="O617" i="22"/>
  <c r="O616" i="22"/>
  <c r="O615" i="22"/>
  <c r="O614" i="22"/>
  <c r="O613" i="22"/>
  <c r="O612" i="22"/>
  <c r="O611" i="22"/>
  <c r="O610" i="22"/>
  <c r="O609" i="22"/>
  <c r="O608" i="22"/>
  <c r="O607" i="22"/>
  <c r="O606" i="22"/>
  <c r="O605" i="22"/>
  <c r="O604" i="22"/>
  <c r="O603" i="22"/>
  <c r="O602" i="22"/>
  <c r="O601" i="22"/>
  <c r="O600" i="22"/>
  <c r="O599" i="22"/>
  <c r="O598" i="22"/>
  <c r="O597" i="22"/>
  <c r="O596" i="22"/>
  <c r="O595" i="22"/>
  <c r="O582" i="22"/>
  <c r="O581" i="22"/>
  <c r="O580" i="22"/>
  <c r="O579" i="22"/>
  <c r="O578" i="22"/>
  <c r="O577" i="22"/>
  <c r="O576" i="22"/>
  <c r="O575" i="22"/>
  <c r="O574" i="22"/>
  <c r="O573" i="22"/>
  <c r="O572" i="22"/>
  <c r="O571" i="22"/>
  <c r="O570" i="22"/>
  <c r="O569" i="22"/>
  <c r="O568" i="22"/>
  <c r="O567" i="22"/>
  <c r="O566" i="22"/>
  <c r="O565" i="22"/>
  <c r="O564" i="22"/>
  <c r="O563" i="22"/>
  <c r="O562" i="22"/>
  <c r="O561" i="22"/>
  <c r="O560" i="22"/>
  <c r="O559" i="22"/>
  <c r="O558" i="22"/>
  <c r="O557" i="22"/>
  <c r="O556" i="22"/>
  <c r="O555" i="22"/>
  <c r="O554" i="22"/>
  <c r="O553" i="22"/>
  <c r="O540" i="22"/>
  <c r="O539" i="22"/>
  <c r="O538" i="22"/>
  <c r="O537" i="22"/>
  <c r="O536" i="22"/>
  <c r="O535" i="22"/>
  <c r="O534" i="22"/>
  <c r="O533" i="22"/>
  <c r="O532" i="22"/>
  <c r="O531" i="22"/>
  <c r="O530" i="22"/>
  <c r="O529" i="22"/>
  <c r="O528" i="22"/>
  <c r="O527" i="22"/>
  <c r="O526" i="22"/>
  <c r="O525" i="22"/>
  <c r="O524" i="22"/>
  <c r="O523" i="22"/>
  <c r="O522" i="22"/>
  <c r="O521" i="22"/>
  <c r="O520" i="22"/>
  <c r="O519" i="22"/>
  <c r="O518" i="22"/>
  <c r="O517" i="22"/>
  <c r="O516" i="22"/>
  <c r="O515" i="22"/>
  <c r="O514" i="22"/>
  <c r="O513" i="22"/>
  <c r="O512" i="22"/>
  <c r="O511" i="22"/>
  <c r="O498" i="22"/>
  <c r="O497" i="22"/>
  <c r="O496" i="22"/>
  <c r="O495" i="22"/>
  <c r="O494" i="22"/>
  <c r="O493" i="22"/>
  <c r="O492" i="22"/>
  <c r="O491" i="22"/>
  <c r="O490" i="22"/>
  <c r="O489" i="22"/>
  <c r="O488" i="22"/>
  <c r="O487" i="22"/>
  <c r="O486" i="22"/>
  <c r="O485" i="22"/>
  <c r="O484" i="22"/>
  <c r="O483" i="22"/>
  <c r="O482" i="22"/>
  <c r="O481" i="22"/>
  <c r="O480" i="22"/>
  <c r="O479" i="22"/>
  <c r="O478" i="22"/>
  <c r="O477" i="22"/>
  <c r="O476" i="22"/>
  <c r="O475" i="22"/>
  <c r="O474" i="22"/>
  <c r="O473" i="22"/>
  <c r="O472" i="22"/>
  <c r="O471" i="22"/>
  <c r="O470" i="22"/>
  <c r="O469" i="22"/>
  <c r="O456" i="22"/>
  <c r="O455" i="22"/>
  <c r="O454" i="22"/>
  <c r="O453" i="22"/>
  <c r="O452" i="22"/>
  <c r="O451" i="22"/>
  <c r="O450" i="22"/>
  <c r="O449" i="22"/>
  <c r="O448" i="22"/>
  <c r="O447" i="22"/>
  <c r="O446" i="22"/>
  <c r="O445" i="22"/>
  <c r="O444" i="22"/>
  <c r="O443" i="22"/>
  <c r="O442" i="22"/>
  <c r="O441" i="22"/>
  <c r="O440" i="22"/>
  <c r="O439" i="22"/>
  <c r="O438" i="22"/>
  <c r="O437" i="22"/>
  <c r="O436" i="22"/>
  <c r="O435" i="22"/>
  <c r="O434" i="22"/>
  <c r="O433" i="22"/>
  <c r="O432" i="22"/>
  <c r="O431" i="22"/>
  <c r="O430" i="22"/>
  <c r="O429" i="22"/>
  <c r="O428" i="22"/>
  <c r="O427" i="22"/>
  <c r="O414" i="22"/>
  <c r="O413" i="22"/>
  <c r="O412" i="22"/>
  <c r="O411" i="22"/>
  <c r="O410" i="22"/>
  <c r="O409" i="22"/>
  <c r="O408" i="22"/>
  <c r="O407" i="22"/>
  <c r="O406" i="22"/>
  <c r="O405" i="22"/>
  <c r="O404" i="22"/>
  <c r="O403" i="22"/>
  <c r="O402" i="22"/>
  <c r="O401" i="22"/>
  <c r="O400" i="22"/>
  <c r="O399" i="22"/>
  <c r="O398" i="22"/>
  <c r="O397" i="22"/>
  <c r="O396" i="22"/>
  <c r="O395" i="22"/>
  <c r="O394" i="22"/>
  <c r="O393" i="22"/>
  <c r="O392" i="22"/>
  <c r="O391" i="22"/>
  <c r="O390" i="22"/>
  <c r="O389" i="22"/>
  <c r="O388" i="22"/>
  <c r="O387" i="22"/>
  <c r="O386" i="22"/>
  <c r="O385" i="22"/>
  <c r="O372" i="22"/>
  <c r="O371" i="22"/>
  <c r="O370" i="22"/>
  <c r="O369" i="22"/>
  <c r="O368" i="22"/>
  <c r="O367" i="22"/>
  <c r="O366" i="22"/>
  <c r="O365" i="22"/>
  <c r="O364" i="22"/>
  <c r="O363" i="22"/>
  <c r="O362" i="22"/>
  <c r="O361" i="22"/>
  <c r="O360" i="22"/>
  <c r="O359" i="22"/>
  <c r="O358" i="22"/>
  <c r="O357" i="22"/>
  <c r="O356" i="22"/>
  <c r="O355" i="22"/>
  <c r="O354" i="22"/>
  <c r="O353" i="22"/>
  <c r="O352" i="22"/>
  <c r="O351" i="22"/>
  <c r="O350" i="22"/>
  <c r="O349" i="22"/>
  <c r="O348" i="22"/>
  <c r="O347" i="22"/>
  <c r="O346" i="22"/>
  <c r="O345" i="22"/>
  <c r="O344" i="22"/>
  <c r="O343" i="22"/>
  <c r="O330" i="22"/>
  <c r="O329" i="22"/>
  <c r="O328" i="22"/>
  <c r="O327" i="22"/>
  <c r="O326" i="22"/>
  <c r="O325" i="22"/>
  <c r="O324" i="22"/>
  <c r="O323" i="22"/>
  <c r="O322" i="22"/>
  <c r="O321" i="22"/>
  <c r="O320" i="22"/>
  <c r="O319" i="22"/>
  <c r="O318" i="22"/>
  <c r="O317" i="22"/>
  <c r="O316" i="22"/>
  <c r="O315" i="22"/>
  <c r="O314" i="22"/>
  <c r="O313" i="22"/>
  <c r="O312" i="22"/>
  <c r="O311" i="22"/>
  <c r="O310" i="22"/>
  <c r="O309" i="22"/>
  <c r="O308" i="22"/>
  <c r="O307" i="22"/>
  <c r="O306" i="22"/>
  <c r="O305" i="22"/>
  <c r="O304" i="22"/>
  <c r="O303" i="22"/>
  <c r="O302" i="22"/>
  <c r="O301" i="22"/>
  <c r="O288" i="22"/>
  <c r="O287" i="22"/>
  <c r="O286" i="22"/>
  <c r="O285" i="22"/>
  <c r="O284" i="22"/>
  <c r="O283" i="22"/>
  <c r="O282" i="22"/>
  <c r="O281" i="22"/>
  <c r="O280" i="22"/>
  <c r="O279" i="22"/>
  <c r="O278" i="22"/>
  <c r="O277" i="22"/>
  <c r="O276" i="22"/>
  <c r="O275" i="22"/>
  <c r="O274" i="22"/>
  <c r="O273" i="22"/>
  <c r="O272" i="22"/>
  <c r="O271" i="22"/>
  <c r="O270" i="22"/>
  <c r="O269" i="22"/>
  <c r="O268" i="22"/>
  <c r="O267" i="22"/>
  <c r="O266" i="22"/>
  <c r="O265" i="22"/>
  <c r="O264" i="22"/>
  <c r="O263" i="22"/>
  <c r="O262" i="22"/>
  <c r="O261" i="22"/>
  <c r="O260" i="22"/>
  <c r="O259" i="22"/>
  <c r="O246" i="22"/>
  <c r="O245" i="22"/>
  <c r="O244" i="22"/>
  <c r="O243" i="22"/>
  <c r="O242" i="22"/>
  <c r="O241" i="22"/>
  <c r="O240" i="22"/>
  <c r="O239" i="22"/>
  <c r="O238" i="22"/>
  <c r="O237" i="22"/>
  <c r="O236" i="22"/>
  <c r="O235" i="22"/>
  <c r="O234" i="22"/>
  <c r="O233" i="22"/>
  <c r="O232" i="22"/>
  <c r="O231" i="22"/>
  <c r="O230" i="22"/>
  <c r="O229" i="22"/>
  <c r="O228" i="22"/>
  <c r="O227" i="22"/>
  <c r="O226" i="22"/>
  <c r="O225" i="22"/>
  <c r="O224" i="22"/>
  <c r="O223" i="22"/>
  <c r="O222" i="22"/>
  <c r="O221" i="22"/>
  <c r="O220" i="22"/>
  <c r="O219" i="22"/>
  <c r="O218" i="22"/>
  <c r="O217" i="22"/>
  <c r="O204" i="22"/>
  <c r="O203" i="22"/>
  <c r="O202" i="22"/>
  <c r="O201" i="22"/>
  <c r="O200" i="22"/>
  <c r="O199" i="22"/>
  <c r="O198" i="22"/>
  <c r="O197" i="22"/>
  <c r="O196" i="22"/>
  <c r="O195" i="22"/>
  <c r="O194" i="22"/>
  <c r="O193" i="22"/>
  <c r="O192" i="22"/>
  <c r="O191" i="22"/>
  <c r="O190" i="22"/>
  <c r="O189" i="22"/>
  <c r="O188" i="22"/>
  <c r="O187" i="22"/>
  <c r="O186" i="22"/>
  <c r="O185" i="22"/>
  <c r="O184" i="22"/>
  <c r="O183" i="22"/>
  <c r="O182" i="22"/>
  <c r="O181" i="22"/>
  <c r="O180" i="22"/>
  <c r="O179" i="22"/>
  <c r="O178" i="22"/>
  <c r="O177" i="22"/>
  <c r="O176" i="22"/>
  <c r="O175" i="22"/>
  <c r="O162" i="22"/>
  <c r="O161" i="22"/>
  <c r="O160" i="22"/>
  <c r="O159" i="22"/>
  <c r="O158" i="22"/>
  <c r="O157" i="22"/>
  <c r="O156" i="22"/>
  <c r="O155" i="22"/>
  <c r="O154" i="22"/>
  <c r="O153" i="22"/>
  <c r="O152" i="22"/>
  <c r="O151" i="22"/>
  <c r="O150" i="22"/>
  <c r="O149" i="22"/>
  <c r="O148" i="22"/>
  <c r="O147" i="22"/>
  <c r="O146" i="22"/>
  <c r="O145" i="22"/>
  <c r="O144" i="22"/>
  <c r="O143" i="22"/>
  <c r="O142" i="22"/>
  <c r="O141" i="22"/>
  <c r="O140" i="22"/>
  <c r="O139" i="22"/>
  <c r="O138" i="22"/>
  <c r="O137" i="22"/>
  <c r="O136" i="22"/>
  <c r="O135" i="22"/>
  <c r="O134" i="22"/>
  <c r="O133" i="22"/>
  <c r="O120" i="22"/>
  <c r="O119" i="22"/>
  <c r="O118" i="22"/>
  <c r="O117" i="22"/>
  <c r="O116" i="22"/>
  <c r="O115" i="22"/>
  <c r="O114" i="22"/>
  <c r="O113" i="22"/>
  <c r="O112" i="22"/>
  <c r="O111" i="22"/>
  <c r="O110" i="22"/>
  <c r="O109" i="22"/>
  <c r="O108" i="22"/>
  <c r="O107" i="22"/>
  <c r="O106" i="22"/>
  <c r="O105" i="22"/>
  <c r="O104" i="22"/>
  <c r="O103" i="22"/>
  <c r="O102" i="22"/>
  <c r="O101" i="22"/>
  <c r="O100" i="22"/>
  <c r="O99" i="22"/>
  <c r="O98" i="22"/>
  <c r="O97" i="22"/>
  <c r="O96" i="22"/>
  <c r="O95" i="22"/>
  <c r="O94" i="22"/>
  <c r="O93" i="22"/>
  <c r="O92" i="22"/>
  <c r="O91" i="22"/>
  <c r="O78" i="22"/>
  <c r="O77" i="22"/>
  <c r="O76" i="22"/>
  <c r="O75" i="22"/>
  <c r="O74" i="22"/>
  <c r="O73" i="22"/>
  <c r="O72" i="22"/>
  <c r="O71" i="22"/>
  <c r="O70" i="22"/>
  <c r="O69" i="22"/>
  <c r="O68" i="22"/>
  <c r="O67" i="22"/>
  <c r="O66" i="22"/>
  <c r="O65" i="22"/>
  <c r="O64" i="22"/>
  <c r="O63" i="22"/>
  <c r="O62" i="22"/>
  <c r="O61" i="22"/>
  <c r="O60" i="22"/>
  <c r="O59" i="22"/>
  <c r="O58" i="22"/>
  <c r="O57" i="22"/>
  <c r="O56" i="22"/>
  <c r="O55" i="22"/>
  <c r="O54" i="22"/>
  <c r="O53" i="22"/>
  <c r="O52" i="22"/>
  <c r="O51" i="22"/>
  <c r="O50" i="22"/>
  <c r="O49" i="22"/>
  <c r="O36" i="22"/>
  <c r="O35" i="22"/>
  <c r="O34" i="22"/>
  <c r="O33" i="22"/>
  <c r="O32" i="22"/>
  <c r="O31" i="22"/>
  <c r="O30" i="22"/>
  <c r="O29" i="22"/>
  <c r="O28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O13" i="22"/>
  <c r="O12" i="22"/>
  <c r="O11" i="22"/>
  <c r="O10" i="22"/>
  <c r="O9" i="22"/>
  <c r="O8" i="22"/>
  <c r="O7" i="22"/>
  <c r="B1458" i="22"/>
  <c r="B1374" i="22"/>
  <c r="B1290" i="22"/>
  <c r="C1206" i="22"/>
  <c r="B1122" i="22"/>
  <c r="B1038" i="22"/>
  <c r="B954" i="22"/>
  <c r="B870" i="22"/>
  <c r="B786" i="22"/>
  <c r="B702" i="22"/>
  <c r="B618" i="22"/>
  <c r="B534" i="22"/>
  <c r="C450" i="22"/>
  <c r="C366" i="22"/>
  <c r="C282" i="22"/>
  <c r="C198" i="22"/>
  <c r="C114" i="22"/>
  <c r="C30" i="22"/>
  <c r="B1415" i="22"/>
  <c r="C1331" i="22"/>
  <c r="B1247" i="22"/>
  <c r="B1163" i="22"/>
  <c r="C1079" i="22"/>
  <c r="C995" i="22"/>
  <c r="C911" i="22"/>
  <c r="C827" i="22"/>
  <c r="B743" i="22"/>
  <c r="C659" i="22"/>
  <c r="B575" i="22"/>
  <c r="B491" i="22"/>
  <c r="C407" i="22"/>
  <c r="B323" i="22"/>
  <c r="C239" i="22"/>
  <c r="B155" i="22"/>
  <c r="C71" i="22"/>
  <c r="C1414" i="22"/>
  <c r="C1330" i="22"/>
  <c r="C1246" i="22"/>
  <c r="C1078" i="22"/>
  <c r="B994" i="22"/>
  <c r="B910" i="22"/>
  <c r="B826" i="22"/>
  <c r="B742" i="22"/>
  <c r="B658" i="22"/>
  <c r="B574" i="22"/>
  <c r="C490" i="22"/>
  <c r="C406" i="22"/>
  <c r="C322" i="22"/>
  <c r="C238" i="22"/>
  <c r="C154" i="22"/>
  <c r="C70" i="22"/>
  <c r="C1455" i="22"/>
  <c r="B1371" i="22"/>
  <c r="C1287" i="22"/>
  <c r="C1203" i="22"/>
  <c r="B1035" i="22"/>
  <c r="C951" i="22"/>
  <c r="B867" i="22"/>
  <c r="C783" i="22"/>
  <c r="B699" i="22"/>
  <c r="C615" i="22"/>
  <c r="B531" i="22"/>
  <c r="B447" i="22"/>
  <c r="C363" i="22"/>
  <c r="B279" i="22"/>
  <c r="C195" i="22"/>
  <c r="B111" i="22"/>
  <c r="C27" i="22"/>
  <c r="C1454" i="22"/>
  <c r="C1370" i="22"/>
  <c r="C1286" i="22"/>
  <c r="C1202" i="22"/>
  <c r="C1118" i="22"/>
  <c r="C1034" i="22"/>
  <c r="C950" i="22"/>
  <c r="C866" i="22"/>
  <c r="C782" i="22"/>
  <c r="C698" i="22"/>
  <c r="C614" i="22"/>
  <c r="C530" i="22"/>
  <c r="B446" i="22"/>
  <c r="B362" i="22"/>
  <c r="B278" i="22"/>
  <c r="B194" i="22"/>
  <c r="B110" i="22"/>
  <c r="B26" i="22"/>
  <c r="C1453" i="22"/>
  <c r="B1369" i="22"/>
  <c r="C1285" i="22"/>
  <c r="B1201" i="22"/>
  <c r="C1117" i="22"/>
  <c r="B1033" i="22"/>
  <c r="C949" i="22"/>
  <c r="B865" i="22"/>
  <c r="C781" i="22"/>
  <c r="B697" i="22"/>
  <c r="C613" i="22"/>
  <c r="C529" i="22"/>
  <c r="B445" i="22"/>
  <c r="C361" i="22"/>
  <c r="B277" i="22"/>
  <c r="C193" i="22"/>
  <c r="B109" i="22"/>
  <c r="C25" i="22"/>
  <c r="C1452" i="22"/>
  <c r="C1368" i="22"/>
  <c r="C1284" i="22"/>
  <c r="C1200" i="22"/>
  <c r="C1116" i="22"/>
  <c r="C1032" i="22"/>
  <c r="C948" i="22"/>
  <c r="C864" i="22"/>
  <c r="C780" i="22"/>
  <c r="C696" i="22"/>
  <c r="C612" i="22"/>
  <c r="C444" i="22"/>
  <c r="C360" i="22"/>
  <c r="C276" i="22"/>
  <c r="C192" i="22"/>
  <c r="C108" i="22"/>
  <c r="C24" i="22"/>
  <c r="C1409" i="22"/>
  <c r="B1325" i="22"/>
  <c r="C1241" i="22"/>
  <c r="C1157" i="22"/>
  <c r="B1073" i="22"/>
  <c r="B989" i="22"/>
  <c r="C905" i="22"/>
  <c r="B821" i="22"/>
  <c r="C737" i="22"/>
  <c r="B653" i="22"/>
  <c r="B569" i="22"/>
  <c r="C485" i="22"/>
  <c r="C401" i="22"/>
  <c r="B317" i="22"/>
  <c r="C233" i="22"/>
  <c r="B149" i="22"/>
  <c r="C65" i="22"/>
  <c r="C1406" i="22"/>
  <c r="C1322" i="22"/>
  <c r="C1238" i="22"/>
  <c r="C1070" i="22"/>
  <c r="B986" i="22"/>
  <c r="B902" i="22"/>
  <c r="B818" i="22"/>
  <c r="B734" i="22"/>
  <c r="B650" i="22"/>
  <c r="B566" i="22"/>
  <c r="B482" i="22"/>
  <c r="B398" i="22"/>
  <c r="B314" i="22"/>
  <c r="B230" i="22"/>
  <c r="B146" i="22"/>
  <c r="B62" i="22"/>
  <c r="C1464" i="22"/>
  <c r="B1464" i="22"/>
  <c r="C1463" i="22"/>
  <c r="B1463" i="22"/>
  <c r="A1463" i="22"/>
  <c r="C1462" i="22"/>
  <c r="B1462" i="22"/>
  <c r="C1461" i="22"/>
  <c r="B1461" i="22"/>
  <c r="C1460" i="22"/>
  <c r="B1460" i="22"/>
  <c r="C1459" i="22"/>
  <c r="B1459" i="22"/>
  <c r="C1458" i="22"/>
  <c r="C1457" i="22"/>
  <c r="B1457" i="22"/>
  <c r="A1457" i="22"/>
  <c r="C1456" i="22"/>
  <c r="B1456" i="22"/>
  <c r="B1455" i="22"/>
  <c r="B1454" i="22"/>
  <c r="B1453" i="22"/>
  <c r="B1452" i="22"/>
  <c r="C1451" i="22"/>
  <c r="B1451" i="22"/>
  <c r="A1451" i="22"/>
  <c r="C1450" i="22"/>
  <c r="B1450" i="22"/>
  <c r="C1449" i="22"/>
  <c r="B1449" i="22"/>
  <c r="A1449" i="22"/>
  <c r="C1448" i="22"/>
  <c r="B1448" i="22"/>
  <c r="C1447" i="22"/>
  <c r="B1447" i="22"/>
  <c r="C1446" i="22"/>
  <c r="B1446" i="22"/>
  <c r="C1445" i="22"/>
  <c r="B1445" i="22"/>
  <c r="A1445" i="22"/>
  <c r="C1444" i="22"/>
  <c r="B1444" i="22"/>
  <c r="C1443" i="22"/>
  <c r="B1443" i="22"/>
  <c r="C1442" i="22"/>
  <c r="B1442" i="22"/>
  <c r="C1441" i="22"/>
  <c r="B1441" i="22"/>
  <c r="C1440" i="22"/>
  <c r="B1440" i="22"/>
  <c r="A1440" i="22"/>
  <c r="C1439" i="22"/>
  <c r="B1439" i="22"/>
  <c r="C1438" i="22"/>
  <c r="B1438" i="22"/>
  <c r="C1437" i="22"/>
  <c r="B1437" i="22"/>
  <c r="C1436" i="22"/>
  <c r="B1436" i="22"/>
  <c r="C1435" i="22"/>
  <c r="B1435" i="22"/>
  <c r="A1435" i="22"/>
  <c r="K1430" i="22"/>
  <c r="D1430" i="22"/>
  <c r="A1429" i="22"/>
  <c r="C1422" i="22"/>
  <c r="B1422" i="22"/>
  <c r="C1421" i="22"/>
  <c r="B1421" i="22"/>
  <c r="A1421" i="22"/>
  <c r="C1420" i="22"/>
  <c r="B1420" i="22"/>
  <c r="C1419" i="22"/>
  <c r="B1419" i="22"/>
  <c r="C1418" i="22"/>
  <c r="B1418" i="22"/>
  <c r="C1417" i="22"/>
  <c r="B1417" i="22"/>
  <c r="C1416" i="22"/>
  <c r="B1416" i="22"/>
  <c r="C1415" i="22"/>
  <c r="A1415" i="22"/>
  <c r="B1414" i="22"/>
  <c r="C1413" i="22"/>
  <c r="B1413" i="22"/>
  <c r="C1412" i="22"/>
  <c r="B1412" i="22"/>
  <c r="C1411" i="22"/>
  <c r="B1411" i="22"/>
  <c r="C1410" i="22"/>
  <c r="B1410" i="22"/>
  <c r="B1409" i="22"/>
  <c r="A1409" i="22"/>
  <c r="C1408" i="22"/>
  <c r="B1408" i="22"/>
  <c r="C1407" i="22"/>
  <c r="B1407" i="22"/>
  <c r="A1407" i="22"/>
  <c r="B1406" i="22"/>
  <c r="C1405" i="22"/>
  <c r="B1405" i="22"/>
  <c r="C1404" i="22"/>
  <c r="B1404" i="22"/>
  <c r="C1403" i="22"/>
  <c r="B1403" i="22"/>
  <c r="A1403" i="22"/>
  <c r="C1402" i="22"/>
  <c r="B1402" i="22"/>
  <c r="C1401" i="22"/>
  <c r="B1401" i="22"/>
  <c r="C1400" i="22"/>
  <c r="B1400" i="22"/>
  <c r="C1399" i="22"/>
  <c r="B1399" i="22"/>
  <c r="C1398" i="22"/>
  <c r="B1398" i="22"/>
  <c r="A1398" i="22"/>
  <c r="C1397" i="22"/>
  <c r="B1397" i="22"/>
  <c r="C1396" i="22"/>
  <c r="B1396" i="22"/>
  <c r="C1395" i="22"/>
  <c r="B1395" i="22"/>
  <c r="C1394" i="22"/>
  <c r="B1394" i="22"/>
  <c r="C1393" i="22"/>
  <c r="B1393" i="22"/>
  <c r="A1393" i="22"/>
  <c r="K1388" i="22"/>
  <c r="D1388" i="22"/>
  <c r="A1387" i="22"/>
  <c r="C1380" i="22"/>
  <c r="B1380" i="22"/>
  <c r="C1379" i="22"/>
  <c r="B1379" i="22"/>
  <c r="A1379" i="22"/>
  <c r="C1378" i="22"/>
  <c r="B1378" i="22"/>
  <c r="C1377" i="22"/>
  <c r="B1377" i="22"/>
  <c r="C1376" i="22"/>
  <c r="B1376" i="22"/>
  <c r="C1375" i="22"/>
  <c r="B1375" i="22"/>
  <c r="C1374" i="22"/>
  <c r="C1373" i="22"/>
  <c r="B1373" i="22"/>
  <c r="A1373" i="22"/>
  <c r="C1372" i="22"/>
  <c r="B1372" i="22"/>
  <c r="C1371" i="22"/>
  <c r="B1370" i="22"/>
  <c r="C1369" i="22"/>
  <c r="B1368" i="22"/>
  <c r="C1367" i="22"/>
  <c r="B1367" i="22"/>
  <c r="A1367" i="22"/>
  <c r="C1366" i="22"/>
  <c r="B1366" i="22"/>
  <c r="C1365" i="22"/>
  <c r="B1365" i="22"/>
  <c r="A1365" i="22"/>
  <c r="C1364" i="22"/>
  <c r="B1364" i="22"/>
  <c r="C1363" i="22"/>
  <c r="B1363" i="22"/>
  <c r="C1362" i="22"/>
  <c r="B1362" i="22"/>
  <c r="C1361" i="22"/>
  <c r="B1361" i="22"/>
  <c r="A1361" i="22"/>
  <c r="C1360" i="22"/>
  <c r="B1360" i="22"/>
  <c r="C1359" i="22"/>
  <c r="B1359" i="22"/>
  <c r="C1358" i="22"/>
  <c r="B1358" i="22"/>
  <c r="C1357" i="22"/>
  <c r="B1357" i="22"/>
  <c r="C1356" i="22"/>
  <c r="B1356" i="22"/>
  <c r="A1356" i="22"/>
  <c r="C1355" i="22"/>
  <c r="B1355" i="22"/>
  <c r="C1354" i="22"/>
  <c r="B1354" i="22"/>
  <c r="C1353" i="22"/>
  <c r="B1353" i="22"/>
  <c r="C1352" i="22"/>
  <c r="B1352" i="22"/>
  <c r="C1351" i="22"/>
  <c r="B1351" i="22"/>
  <c r="A1351" i="22"/>
  <c r="K1346" i="22"/>
  <c r="D1346" i="22"/>
  <c r="A1345" i="22"/>
  <c r="C1338" i="22"/>
  <c r="B1338" i="22"/>
  <c r="C1337" i="22"/>
  <c r="B1337" i="22"/>
  <c r="A1337" i="22"/>
  <c r="C1336" i="22"/>
  <c r="B1336" i="22"/>
  <c r="C1335" i="22"/>
  <c r="B1335" i="22"/>
  <c r="C1334" i="22"/>
  <c r="B1334" i="22"/>
  <c r="C1333" i="22"/>
  <c r="B1333" i="22"/>
  <c r="C1332" i="22"/>
  <c r="B1332" i="22"/>
  <c r="B1331" i="22"/>
  <c r="A1331" i="22"/>
  <c r="B1330" i="22"/>
  <c r="C1329" i="22"/>
  <c r="B1329" i="22"/>
  <c r="C1328" i="22"/>
  <c r="B1328" i="22"/>
  <c r="C1327" i="22"/>
  <c r="B1327" i="22"/>
  <c r="C1326" i="22"/>
  <c r="B1326" i="22"/>
  <c r="C1325" i="22"/>
  <c r="A1325" i="22"/>
  <c r="C1324" i="22"/>
  <c r="B1324" i="22"/>
  <c r="C1323" i="22"/>
  <c r="B1323" i="22"/>
  <c r="A1323" i="22"/>
  <c r="B1322" i="22"/>
  <c r="C1321" i="22"/>
  <c r="B1321" i="22"/>
  <c r="C1320" i="22"/>
  <c r="B1320" i="22"/>
  <c r="C1319" i="22"/>
  <c r="B1319" i="22"/>
  <c r="A1319" i="22"/>
  <c r="C1318" i="22"/>
  <c r="B1318" i="22"/>
  <c r="C1317" i="22"/>
  <c r="B1317" i="22"/>
  <c r="C1316" i="22"/>
  <c r="B1316" i="22"/>
  <c r="C1315" i="22"/>
  <c r="B1315" i="22"/>
  <c r="C1314" i="22"/>
  <c r="B1314" i="22"/>
  <c r="A1314" i="22"/>
  <c r="C1313" i="22"/>
  <c r="B1313" i="22"/>
  <c r="C1312" i="22"/>
  <c r="B1312" i="22"/>
  <c r="C1311" i="22"/>
  <c r="B1311" i="22"/>
  <c r="C1310" i="22"/>
  <c r="B1310" i="22"/>
  <c r="C1309" i="22"/>
  <c r="B1309" i="22"/>
  <c r="A1309" i="22"/>
  <c r="K1304" i="22"/>
  <c r="D1304" i="22"/>
  <c r="A1303" i="22"/>
  <c r="C1296" i="22"/>
  <c r="B1296" i="22"/>
  <c r="C1295" i="22"/>
  <c r="B1295" i="22"/>
  <c r="A1295" i="22"/>
  <c r="C1294" i="22"/>
  <c r="B1294" i="22"/>
  <c r="C1293" i="22"/>
  <c r="B1293" i="22"/>
  <c r="C1292" i="22"/>
  <c r="B1292" i="22"/>
  <c r="C1291" i="22"/>
  <c r="B1291" i="22"/>
  <c r="C1290" i="22"/>
  <c r="C1289" i="22"/>
  <c r="B1289" i="22"/>
  <c r="A1289" i="22"/>
  <c r="C1288" i="22"/>
  <c r="B1288" i="22"/>
  <c r="B1287" i="22"/>
  <c r="B1286" i="22"/>
  <c r="B1285" i="22"/>
  <c r="B1284" i="22"/>
  <c r="C1283" i="22"/>
  <c r="B1283" i="22"/>
  <c r="A1283" i="22"/>
  <c r="C1282" i="22"/>
  <c r="B1282" i="22"/>
  <c r="C1281" i="22"/>
  <c r="B1281" i="22"/>
  <c r="A1281" i="22"/>
  <c r="C1280" i="22"/>
  <c r="B1280" i="22"/>
  <c r="C1279" i="22"/>
  <c r="B1279" i="22"/>
  <c r="C1278" i="22"/>
  <c r="B1278" i="22"/>
  <c r="C1277" i="22"/>
  <c r="B1277" i="22"/>
  <c r="A1277" i="22"/>
  <c r="C1276" i="22"/>
  <c r="B1276" i="22"/>
  <c r="C1275" i="22"/>
  <c r="B1275" i="22"/>
  <c r="C1274" i="22"/>
  <c r="B1274" i="22"/>
  <c r="C1273" i="22"/>
  <c r="B1273" i="22"/>
  <c r="C1272" i="22"/>
  <c r="B1272" i="22"/>
  <c r="A1272" i="22"/>
  <c r="C1271" i="22"/>
  <c r="B1271" i="22"/>
  <c r="C1270" i="22"/>
  <c r="B1270" i="22"/>
  <c r="C1269" i="22"/>
  <c r="B1269" i="22"/>
  <c r="C1268" i="22"/>
  <c r="B1268" i="22"/>
  <c r="C1267" i="22"/>
  <c r="B1267" i="22"/>
  <c r="A1267" i="22"/>
  <c r="K1262" i="22"/>
  <c r="D1262" i="22"/>
  <c r="A1261" i="22"/>
  <c r="C1254" i="22"/>
  <c r="B1254" i="22"/>
  <c r="C1253" i="22"/>
  <c r="B1253" i="22"/>
  <c r="A1253" i="22"/>
  <c r="C1252" i="22"/>
  <c r="B1252" i="22"/>
  <c r="C1251" i="22"/>
  <c r="B1251" i="22"/>
  <c r="C1250" i="22"/>
  <c r="B1250" i="22"/>
  <c r="C1249" i="22"/>
  <c r="B1249" i="22"/>
  <c r="C1248" i="22"/>
  <c r="B1248" i="22"/>
  <c r="C1247" i="22"/>
  <c r="A1247" i="22"/>
  <c r="B1246" i="22"/>
  <c r="C1245" i="22"/>
  <c r="B1245" i="22"/>
  <c r="C1244" i="22"/>
  <c r="B1244" i="22"/>
  <c r="C1243" i="22"/>
  <c r="B1243" i="22"/>
  <c r="C1242" i="22"/>
  <c r="B1242" i="22"/>
  <c r="B1241" i="22"/>
  <c r="A1241" i="22"/>
  <c r="C1240" i="22"/>
  <c r="B1240" i="22"/>
  <c r="C1239" i="22"/>
  <c r="B1239" i="22"/>
  <c r="A1239" i="22"/>
  <c r="C1237" i="22"/>
  <c r="B1237" i="22"/>
  <c r="C1236" i="22"/>
  <c r="B1236" i="22"/>
  <c r="C1235" i="22"/>
  <c r="B1235" i="22"/>
  <c r="A1235" i="22"/>
  <c r="C1234" i="22"/>
  <c r="B1234" i="22"/>
  <c r="C1233" i="22"/>
  <c r="C1232" i="22"/>
  <c r="B1232" i="22"/>
  <c r="C1231" i="22"/>
  <c r="B1231" i="22"/>
  <c r="C1230" i="22"/>
  <c r="B1230" i="22"/>
  <c r="A1230" i="22"/>
  <c r="C1229" i="22"/>
  <c r="B1229" i="22"/>
  <c r="C1228" i="22"/>
  <c r="C1227" i="22"/>
  <c r="B1227" i="22"/>
  <c r="C1226" i="22"/>
  <c r="B1226" i="22"/>
  <c r="C1225" i="22"/>
  <c r="B1225" i="22"/>
  <c r="A1225" i="22"/>
  <c r="K1220" i="22"/>
  <c r="D1220" i="22"/>
  <c r="A1219" i="22"/>
  <c r="C1212" i="22"/>
  <c r="B1212" i="22"/>
  <c r="C1211" i="22"/>
  <c r="A1211" i="22"/>
  <c r="C1210" i="22"/>
  <c r="B1210" i="22"/>
  <c r="C1209" i="22"/>
  <c r="B1209" i="22"/>
  <c r="C1208" i="22"/>
  <c r="C1207" i="22"/>
  <c r="B1207" i="22"/>
  <c r="B1206" i="22"/>
  <c r="C1205" i="22"/>
  <c r="B1205" i="22"/>
  <c r="A1205" i="22"/>
  <c r="C1204" i="22"/>
  <c r="B1204" i="22"/>
  <c r="B1202" i="22"/>
  <c r="C1201" i="22"/>
  <c r="B1200" i="22"/>
  <c r="C1199" i="22"/>
  <c r="A1199" i="22"/>
  <c r="C1198" i="22"/>
  <c r="B1198" i="22"/>
  <c r="C1197" i="22"/>
  <c r="B1197" i="22"/>
  <c r="A1197" i="22"/>
  <c r="C1196" i="22"/>
  <c r="B1196" i="22"/>
  <c r="C1195" i="22"/>
  <c r="C1194" i="22"/>
  <c r="B1194" i="22"/>
  <c r="C1193" i="22"/>
  <c r="B1193" i="22"/>
  <c r="A1193" i="22"/>
  <c r="C1192" i="22"/>
  <c r="C1191" i="22"/>
  <c r="B1191" i="22"/>
  <c r="C1190" i="22"/>
  <c r="B1190" i="22"/>
  <c r="C1189" i="22"/>
  <c r="B1189" i="22"/>
  <c r="C1188" i="22"/>
  <c r="A1188" i="22"/>
  <c r="C1187" i="22"/>
  <c r="B1187" i="22"/>
  <c r="C1186" i="22"/>
  <c r="B1186" i="22"/>
  <c r="C1185" i="22"/>
  <c r="C1184" i="22"/>
  <c r="B1184" i="22"/>
  <c r="C1183" i="22"/>
  <c r="B1183" i="22"/>
  <c r="A1183" i="22"/>
  <c r="K1178" i="22"/>
  <c r="D1178" i="22"/>
  <c r="A1177" i="22"/>
  <c r="C1170" i="22"/>
  <c r="C1169" i="22"/>
  <c r="B1169" i="22"/>
  <c r="A1169" i="22"/>
  <c r="C1168" i="22"/>
  <c r="B1168" i="22"/>
  <c r="C1167" i="22"/>
  <c r="B1167" i="22"/>
  <c r="C1166" i="22"/>
  <c r="B1166" i="22"/>
  <c r="C1165" i="22"/>
  <c r="C1164" i="22"/>
  <c r="B1164" i="22"/>
  <c r="C1163" i="22"/>
  <c r="A1163" i="22"/>
  <c r="C1162" i="22"/>
  <c r="C1161" i="22"/>
  <c r="B1161" i="22"/>
  <c r="C1160" i="22"/>
  <c r="B1160" i="22"/>
  <c r="C1159" i="22"/>
  <c r="B1159" i="22"/>
  <c r="C1158" i="22"/>
  <c r="B1157" i="22"/>
  <c r="A1157" i="22"/>
  <c r="C1156" i="22"/>
  <c r="B1156" i="22"/>
  <c r="C1155" i="22"/>
  <c r="B1155" i="22"/>
  <c r="A1155" i="22"/>
  <c r="C1154" i="22"/>
  <c r="C1153" i="22"/>
  <c r="B1153" i="22"/>
  <c r="C1152" i="22"/>
  <c r="B1152" i="22"/>
  <c r="C1151" i="22"/>
  <c r="B1151" i="22"/>
  <c r="A1151" i="22"/>
  <c r="C1150" i="22"/>
  <c r="B1150" i="22"/>
  <c r="C1149" i="22"/>
  <c r="C1148" i="22"/>
  <c r="B1148" i="22"/>
  <c r="C1147" i="22"/>
  <c r="B1147" i="22"/>
  <c r="C1146" i="22"/>
  <c r="B1146" i="22"/>
  <c r="A1146" i="22"/>
  <c r="C1145" i="22"/>
  <c r="B1145" i="22"/>
  <c r="C1144" i="22"/>
  <c r="C1143" i="22"/>
  <c r="B1143" i="22"/>
  <c r="C1142" i="22"/>
  <c r="B1142" i="22"/>
  <c r="C1141" i="22"/>
  <c r="B1141" i="22"/>
  <c r="A1141" i="22"/>
  <c r="K1136" i="22"/>
  <c r="D1136" i="22"/>
  <c r="A1135" i="22"/>
  <c r="C1128" i="22"/>
  <c r="B1128" i="22"/>
  <c r="C1127" i="22"/>
  <c r="A1127" i="22"/>
  <c r="C1126" i="22"/>
  <c r="B1126" i="22"/>
  <c r="C1125" i="22"/>
  <c r="B1125" i="22"/>
  <c r="C1124" i="22"/>
  <c r="C1123" i="22"/>
  <c r="B1123" i="22"/>
  <c r="C1122" i="22"/>
  <c r="C1121" i="22"/>
  <c r="B1121" i="22"/>
  <c r="A1121" i="22"/>
  <c r="C1120" i="22"/>
  <c r="B1120" i="22"/>
  <c r="C1119" i="22"/>
  <c r="B1118" i="22"/>
  <c r="B1117" i="22"/>
  <c r="B1116" i="22"/>
  <c r="C1115" i="22"/>
  <c r="A1115" i="22"/>
  <c r="C1114" i="22"/>
  <c r="B1114" i="22"/>
  <c r="C1113" i="22"/>
  <c r="B1113" i="22"/>
  <c r="A1113" i="22"/>
  <c r="C1112" i="22"/>
  <c r="B1112" i="22"/>
  <c r="C1111" i="22"/>
  <c r="C1110" i="22"/>
  <c r="B1110" i="22"/>
  <c r="C1109" i="22"/>
  <c r="B1109" i="22"/>
  <c r="A1109" i="22"/>
  <c r="C1108" i="22"/>
  <c r="C1107" i="22"/>
  <c r="B1107" i="22"/>
  <c r="C1106" i="22"/>
  <c r="B1106" i="22"/>
  <c r="C1105" i="22"/>
  <c r="B1105" i="22"/>
  <c r="C1104" i="22"/>
  <c r="A1104" i="22"/>
  <c r="C1103" i="22"/>
  <c r="B1103" i="22"/>
  <c r="C1102" i="22"/>
  <c r="B1102" i="22"/>
  <c r="C1101" i="22"/>
  <c r="C1100" i="22"/>
  <c r="B1100" i="22"/>
  <c r="C1099" i="22"/>
  <c r="B1099" i="22"/>
  <c r="A1099" i="22"/>
  <c r="K1094" i="22"/>
  <c r="D1094" i="22"/>
  <c r="A1093" i="22"/>
  <c r="C1086" i="22"/>
  <c r="C1085" i="22"/>
  <c r="B1085" i="22"/>
  <c r="A1085" i="22"/>
  <c r="C1084" i="22"/>
  <c r="B1084" i="22"/>
  <c r="C1083" i="22"/>
  <c r="B1083" i="22"/>
  <c r="C1082" i="22"/>
  <c r="B1082" i="22"/>
  <c r="C1081" i="22"/>
  <c r="C1080" i="22"/>
  <c r="B1080" i="22"/>
  <c r="B1079" i="22"/>
  <c r="A1079" i="22"/>
  <c r="C1077" i="22"/>
  <c r="B1077" i="22"/>
  <c r="C1076" i="22"/>
  <c r="B1076" i="22"/>
  <c r="C1075" i="22"/>
  <c r="B1075" i="22"/>
  <c r="C1074" i="22"/>
  <c r="C1073" i="22"/>
  <c r="A1073" i="22"/>
  <c r="C1072" i="22"/>
  <c r="B1072" i="22"/>
  <c r="C1071" i="22"/>
  <c r="B1071" i="22"/>
  <c r="A1071" i="22"/>
  <c r="C1069" i="22"/>
  <c r="B1069" i="22"/>
  <c r="C1068" i="22"/>
  <c r="B1068" i="22"/>
  <c r="C1067" i="22"/>
  <c r="B1067" i="22"/>
  <c r="A1067" i="22"/>
  <c r="C1066" i="22"/>
  <c r="B1066" i="22"/>
  <c r="C1065" i="22"/>
  <c r="B1065" i="22"/>
  <c r="C1064" i="22"/>
  <c r="B1064" i="22"/>
  <c r="C1063" i="22"/>
  <c r="B1063" i="22"/>
  <c r="C1062" i="22"/>
  <c r="B1062" i="22"/>
  <c r="A1062" i="22"/>
  <c r="C1061" i="22"/>
  <c r="B1061" i="22"/>
  <c r="C1060" i="22"/>
  <c r="B1060" i="22"/>
  <c r="C1059" i="22"/>
  <c r="B1059" i="22"/>
  <c r="C1058" i="22"/>
  <c r="B1058" i="22"/>
  <c r="C1057" i="22"/>
  <c r="B1057" i="22"/>
  <c r="A1057" i="22"/>
  <c r="K1052" i="22"/>
  <c r="D1052" i="22"/>
  <c r="A1051" i="22"/>
  <c r="C1044" i="22"/>
  <c r="B1044" i="22"/>
  <c r="C1043" i="22"/>
  <c r="B1043" i="22"/>
  <c r="A1043" i="22"/>
  <c r="C1042" i="22"/>
  <c r="B1042" i="22"/>
  <c r="C1041" i="22"/>
  <c r="B1041" i="22"/>
  <c r="C1040" i="22"/>
  <c r="B1040" i="22"/>
  <c r="C1039" i="22"/>
  <c r="B1039" i="22"/>
  <c r="C1038" i="22"/>
  <c r="C1037" i="22"/>
  <c r="B1037" i="22"/>
  <c r="A1037" i="22"/>
  <c r="C1036" i="22"/>
  <c r="B1036" i="22"/>
  <c r="C1035" i="22"/>
  <c r="B1034" i="22"/>
  <c r="C1033" i="22"/>
  <c r="B1032" i="22"/>
  <c r="C1031" i="22"/>
  <c r="B1031" i="22"/>
  <c r="A1031" i="22"/>
  <c r="C1030" i="22"/>
  <c r="B1030" i="22"/>
  <c r="C1029" i="22"/>
  <c r="B1029" i="22"/>
  <c r="A1029" i="22"/>
  <c r="C1028" i="22"/>
  <c r="B1028" i="22"/>
  <c r="C1027" i="22"/>
  <c r="B1027" i="22"/>
  <c r="C1026" i="22"/>
  <c r="B1026" i="22"/>
  <c r="C1025" i="22"/>
  <c r="B1025" i="22"/>
  <c r="A1025" i="22"/>
  <c r="C1024" i="22"/>
  <c r="B1024" i="22"/>
  <c r="C1023" i="22"/>
  <c r="B1023" i="22"/>
  <c r="C1022" i="22"/>
  <c r="B1022" i="22"/>
  <c r="C1021" i="22"/>
  <c r="B1021" i="22"/>
  <c r="C1020" i="22"/>
  <c r="B1020" i="22"/>
  <c r="A1020" i="22"/>
  <c r="C1019" i="22"/>
  <c r="B1019" i="22"/>
  <c r="C1018" i="22"/>
  <c r="B1018" i="22"/>
  <c r="C1017" i="22"/>
  <c r="B1017" i="22"/>
  <c r="C1016" i="22"/>
  <c r="B1016" i="22"/>
  <c r="C1015" i="22"/>
  <c r="B1015" i="22"/>
  <c r="A1015" i="22"/>
  <c r="K1010" i="22"/>
  <c r="D1010" i="22"/>
  <c r="A1009" i="22"/>
  <c r="C1002" i="22"/>
  <c r="B1002" i="22"/>
  <c r="C1001" i="22"/>
  <c r="B1001" i="22"/>
  <c r="A1001" i="22"/>
  <c r="C1000" i="22"/>
  <c r="B1000" i="22"/>
  <c r="C999" i="22"/>
  <c r="B999" i="22"/>
  <c r="C998" i="22"/>
  <c r="B998" i="22"/>
  <c r="C997" i="22"/>
  <c r="B997" i="22"/>
  <c r="C996" i="22"/>
  <c r="B996" i="22"/>
  <c r="B995" i="22"/>
  <c r="A995" i="22"/>
  <c r="C994" i="22"/>
  <c r="C993" i="22"/>
  <c r="B993" i="22"/>
  <c r="C992" i="22"/>
  <c r="B992" i="22"/>
  <c r="C991" i="22"/>
  <c r="B991" i="22"/>
  <c r="C990" i="22"/>
  <c r="B990" i="22"/>
  <c r="C989" i="22"/>
  <c r="A989" i="22"/>
  <c r="C988" i="22"/>
  <c r="B988" i="22"/>
  <c r="C987" i="22"/>
  <c r="B987" i="22"/>
  <c r="A987" i="22"/>
  <c r="C986" i="22"/>
  <c r="C985" i="22"/>
  <c r="B985" i="22"/>
  <c r="C984" i="22"/>
  <c r="B984" i="22"/>
  <c r="C983" i="22"/>
  <c r="B983" i="22"/>
  <c r="A983" i="22"/>
  <c r="C982" i="22"/>
  <c r="B982" i="22"/>
  <c r="C981" i="22"/>
  <c r="B981" i="22"/>
  <c r="C980" i="22"/>
  <c r="B980" i="22"/>
  <c r="C979" i="22"/>
  <c r="B979" i="22"/>
  <c r="C978" i="22"/>
  <c r="B978" i="22"/>
  <c r="A978" i="22"/>
  <c r="C977" i="22"/>
  <c r="B977" i="22"/>
  <c r="C976" i="22"/>
  <c r="B976" i="22"/>
  <c r="C975" i="22"/>
  <c r="B975" i="22"/>
  <c r="C974" i="22"/>
  <c r="B974" i="22"/>
  <c r="C973" i="22"/>
  <c r="B973" i="22"/>
  <c r="A973" i="22"/>
  <c r="K968" i="22"/>
  <c r="D968" i="22"/>
  <c r="A967" i="22"/>
  <c r="C960" i="22"/>
  <c r="B960" i="22"/>
  <c r="C959" i="22"/>
  <c r="B959" i="22"/>
  <c r="A959" i="22"/>
  <c r="C958" i="22"/>
  <c r="B958" i="22"/>
  <c r="C957" i="22"/>
  <c r="B957" i="22"/>
  <c r="C956" i="22"/>
  <c r="B956" i="22"/>
  <c r="C955" i="22"/>
  <c r="B955" i="22"/>
  <c r="C954" i="22"/>
  <c r="C953" i="22"/>
  <c r="B953" i="22"/>
  <c r="A953" i="22"/>
  <c r="C952" i="22"/>
  <c r="B952" i="22"/>
  <c r="B951" i="22"/>
  <c r="B950" i="22"/>
  <c r="B949" i="22"/>
  <c r="B948" i="22"/>
  <c r="C947" i="22"/>
  <c r="B947" i="22"/>
  <c r="A947" i="22"/>
  <c r="C946" i="22"/>
  <c r="B946" i="22"/>
  <c r="C945" i="22"/>
  <c r="B945" i="22"/>
  <c r="A945" i="22"/>
  <c r="C944" i="22"/>
  <c r="B944" i="22"/>
  <c r="C943" i="22"/>
  <c r="B943" i="22"/>
  <c r="C942" i="22"/>
  <c r="B942" i="22"/>
  <c r="C941" i="22"/>
  <c r="B941" i="22"/>
  <c r="A941" i="22"/>
  <c r="C940" i="22"/>
  <c r="B940" i="22"/>
  <c r="C939" i="22"/>
  <c r="B939" i="22"/>
  <c r="C938" i="22"/>
  <c r="B938" i="22"/>
  <c r="C937" i="22"/>
  <c r="B937" i="22"/>
  <c r="C936" i="22"/>
  <c r="B936" i="22"/>
  <c r="A936" i="22"/>
  <c r="C935" i="22"/>
  <c r="C934" i="22"/>
  <c r="B934" i="22"/>
  <c r="C933" i="22"/>
  <c r="B933" i="22"/>
  <c r="C932" i="22"/>
  <c r="B932" i="22"/>
  <c r="C931" i="22"/>
  <c r="A931" i="22"/>
  <c r="K926" i="22"/>
  <c r="D926" i="22"/>
  <c r="A925" i="22"/>
  <c r="C918" i="22"/>
  <c r="B918" i="22"/>
  <c r="C917" i="22"/>
  <c r="B917" i="22"/>
  <c r="A917" i="22"/>
  <c r="C916" i="22"/>
  <c r="B916" i="22"/>
  <c r="C915" i="22"/>
  <c r="C914" i="22"/>
  <c r="B914" i="22"/>
  <c r="C913" i="22"/>
  <c r="B913" i="22"/>
  <c r="C912" i="22"/>
  <c r="B912" i="22"/>
  <c r="A911" i="22"/>
  <c r="C910" i="22"/>
  <c r="C909" i="22"/>
  <c r="B909" i="22"/>
  <c r="C908" i="22"/>
  <c r="B908" i="22"/>
  <c r="C907" i="22"/>
  <c r="B907" i="22"/>
  <c r="C906" i="22"/>
  <c r="B906" i="22"/>
  <c r="B905" i="22"/>
  <c r="A905" i="22"/>
  <c r="C904" i="22"/>
  <c r="B904" i="22"/>
  <c r="C903" i="22"/>
  <c r="B903" i="22"/>
  <c r="A903" i="22"/>
  <c r="C902" i="22"/>
  <c r="C901" i="22"/>
  <c r="B901" i="22"/>
  <c r="C900" i="22"/>
  <c r="B900" i="22"/>
  <c r="C899" i="22"/>
  <c r="B899" i="22"/>
  <c r="A899" i="22"/>
  <c r="C898" i="22"/>
  <c r="B898" i="22"/>
  <c r="C897" i="22"/>
  <c r="B897" i="22"/>
  <c r="C896" i="22"/>
  <c r="B896" i="22"/>
  <c r="C895" i="22"/>
  <c r="B895" i="22"/>
  <c r="C894" i="22"/>
  <c r="B894" i="22"/>
  <c r="A894" i="22"/>
  <c r="C893" i="22"/>
  <c r="B893" i="22"/>
  <c r="C892" i="22"/>
  <c r="B892" i="22"/>
  <c r="C891" i="22"/>
  <c r="B891" i="22"/>
  <c r="C890" i="22"/>
  <c r="B890" i="22"/>
  <c r="C889" i="22"/>
  <c r="B889" i="22"/>
  <c r="A889" i="22"/>
  <c r="K884" i="22"/>
  <c r="D884" i="22"/>
  <c r="A883" i="22"/>
  <c r="C876" i="22"/>
  <c r="B876" i="22"/>
  <c r="C875" i="22"/>
  <c r="B875" i="22"/>
  <c r="A875" i="22"/>
  <c r="C874" i="22"/>
  <c r="B874" i="22"/>
  <c r="C873" i="22"/>
  <c r="B873" i="22"/>
  <c r="C872" i="22"/>
  <c r="B872" i="22"/>
  <c r="C871" i="22"/>
  <c r="B871" i="22"/>
  <c r="C870" i="22"/>
  <c r="C869" i="22"/>
  <c r="B869" i="22"/>
  <c r="A869" i="22"/>
  <c r="C868" i="22"/>
  <c r="B868" i="22"/>
  <c r="C867" i="22"/>
  <c r="B866" i="22"/>
  <c r="C865" i="22"/>
  <c r="B864" i="22"/>
  <c r="C863" i="22"/>
  <c r="B863" i="22"/>
  <c r="A863" i="22"/>
  <c r="C862" i="22"/>
  <c r="B862" i="22"/>
  <c r="C861" i="22"/>
  <c r="B861" i="22"/>
  <c r="A861" i="22"/>
  <c r="C860" i="22"/>
  <c r="B860" i="22"/>
  <c r="C859" i="22"/>
  <c r="B859" i="22"/>
  <c r="C858" i="22"/>
  <c r="B858" i="22"/>
  <c r="C857" i="22"/>
  <c r="B857" i="22"/>
  <c r="A857" i="22"/>
  <c r="C856" i="22"/>
  <c r="B856" i="22"/>
  <c r="C855" i="22"/>
  <c r="B855" i="22"/>
  <c r="C854" i="22"/>
  <c r="B854" i="22"/>
  <c r="C853" i="22"/>
  <c r="B853" i="22"/>
  <c r="C852" i="22"/>
  <c r="B852" i="22"/>
  <c r="A852" i="22"/>
  <c r="C851" i="22"/>
  <c r="B851" i="22"/>
  <c r="C850" i="22"/>
  <c r="B850" i="22"/>
  <c r="C849" i="22"/>
  <c r="B849" i="22"/>
  <c r="C848" i="22"/>
  <c r="B848" i="22"/>
  <c r="C847" i="22"/>
  <c r="B847" i="22"/>
  <c r="A847" i="22"/>
  <c r="K842" i="22"/>
  <c r="D842" i="22"/>
  <c r="A841" i="22"/>
  <c r="C834" i="22"/>
  <c r="B834" i="22"/>
  <c r="C833" i="22"/>
  <c r="B833" i="22"/>
  <c r="A833" i="22"/>
  <c r="C832" i="22"/>
  <c r="B832" i="22"/>
  <c r="C831" i="22"/>
  <c r="B831" i="22"/>
  <c r="C830" i="22"/>
  <c r="B830" i="22"/>
  <c r="C829" i="22"/>
  <c r="B829" i="22"/>
  <c r="C828" i="22"/>
  <c r="B828" i="22"/>
  <c r="B827" i="22"/>
  <c r="A827" i="22"/>
  <c r="C826" i="22"/>
  <c r="C825" i="22"/>
  <c r="B825" i="22"/>
  <c r="C824" i="22"/>
  <c r="B824" i="22"/>
  <c r="C823" i="22"/>
  <c r="B823" i="22"/>
  <c r="C822" i="22"/>
  <c r="B822" i="22"/>
  <c r="C821" i="22"/>
  <c r="A821" i="22"/>
  <c r="C820" i="22"/>
  <c r="B820" i="22"/>
  <c r="C819" i="22"/>
  <c r="B819" i="22"/>
  <c r="A819" i="22"/>
  <c r="C818" i="22"/>
  <c r="C817" i="22"/>
  <c r="B817" i="22"/>
  <c r="C816" i="22"/>
  <c r="B816" i="22"/>
  <c r="C815" i="22"/>
  <c r="B815" i="22"/>
  <c r="A815" i="22"/>
  <c r="C814" i="22"/>
  <c r="B814" i="22"/>
  <c r="C813" i="22"/>
  <c r="B813" i="22"/>
  <c r="C812" i="22"/>
  <c r="B812" i="22"/>
  <c r="C811" i="22"/>
  <c r="B811" i="22"/>
  <c r="C810" i="22"/>
  <c r="B810" i="22"/>
  <c r="A810" i="22"/>
  <c r="C809" i="22"/>
  <c r="B809" i="22"/>
  <c r="C808" i="22"/>
  <c r="B808" i="22"/>
  <c r="C807" i="22"/>
  <c r="B807" i="22"/>
  <c r="C806" i="22"/>
  <c r="B806" i="22"/>
  <c r="C805" i="22"/>
  <c r="B805" i="22"/>
  <c r="A805" i="22"/>
  <c r="K800" i="22"/>
  <c r="D800" i="22"/>
  <c r="A799" i="22"/>
  <c r="C792" i="22"/>
  <c r="B792" i="22"/>
  <c r="C791" i="22"/>
  <c r="B791" i="22"/>
  <c r="A791" i="22"/>
  <c r="C790" i="22"/>
  <c r="B790" i="22"/>
  <c r="C789" i="22"/>
  <c r="B789" i="22"/>
  <c r="C788" i="22"/>
  <c r="B788" i="22"/>
  <c r="C787" i="22"/>
  <c r="B787" i="22"/>
  <c r="C786" i="22"/>
  <c r="C785" i="22"/>
  <c r="B785" i="22"/>
  <c r="A785" i="22"/>
  <c r="C784" i="22"/>
  <c r="B784" i="22"/>
  <c r="B783" i="22"/>
  <c r="B782" i="22"/>
  <c r="B781" i="22"/>
  <c r="B780" i="22"/>
  <c r="C779" i="22"/>
  <c r="B779" i="22"/>
  <c r="A779" i="22"/>
  <c r="C778" i="22"/>
  <c r="B778" i="22"/>
  <c r="C777" i="22"/>
  <c r="B777" i="22"/>
  <c r="A777" i="22"/>
  <c r="C776" i="22"/>
  <c r="B776" i="22"/>
  <c r="C775" i="22"/>
  <c r="B775" i="22"/>
  <c r="C774" i="22"/>
  <c r="B774" i="22"/>
  <c r="C773" i="22"/>
  <c r="B773" i="22"/>
  <c r="A773" i="22"/>
  <c r="C772" i="22"/>
  <c r="B772" i="22"/>
  <c r="C771" i="22"/>
  <c r="B771" i="22"/>
  <c r="C770" i="22"/>
  <c r="B770" i="22"/>
  <c r="C769" i="22"/>
  <c r="B769" i="22"/>
  <c r="C768" i="22"/>
  <c r="B768" i="22"/>
  <c r="A768" i="22"/>
  <c r="C767" i="22"/>
  <c r="B767" i="22"/>
  <c r="C766" i="22"/>
  <c r="B766" i="22"/>
  <c r="C765" i="22"/>
  <c r="B765" i="22"/>
  <c r="C764" i="22"/>
  <c r="B764" i="22"/>
  <c r="C763" i="22"/>
  <c r="B763" i="22"/>
  <c r="A763" i="22"/>
  <c r="K758" i="22"/>
  <c r="D758" i="22"/>
  <c r="A757" i="22"/>
  <c r="C750" i="22"/>
  <c r="B750" i="22"/>
  <c r="C749" i="22"/>
  <c r="B749" i="22"/>
  <c r="A749" i="22"/>
  <c r="C748" i="22"/>
  <c r="B748" i="22"/>
  <c r="C747" i="22"/>
  <c r="B747" i="22"/>
  <c r="C746" i="22"/>
  <c r="B746" i="22"/>
  <c r="C745" i="22"/>
  <c r="B745" i="22"/>
  <c r="C744" i="22"/>
  <c r="B744" i="22"/>
  <c r="C743" i="22"/>
  <c r="A743" i="22"/>
  <c r="C742" i="22"/>
  <c r="C741" i="22"/>
  <c r="B741" i="22"/>
  <c r="C740" i="22"/>
  <c r="B740" i="22"/>
  <c r="C739" i="22"/>
  <c r="B739" i="22"/>
  <c r="C738" i="22"/>
  <c r="B738" i="22"/>
  <c r="B737" i="22"/>
  <c r="A737" i="22"/>
  <c r="C736" i="22"/>
  <c r="B736" i="22"/>
  <c r="C735" i="22"/>
  <c r="B735" i="22"/>
  <c r="A735" i="22"/>
  <c r="C734" i="22"/>
  <c r="C733" i="22"/>
  <c r="B733" i="22"/>
  <c r="C732" i="22"/>
  <c r="B732" i="22"/>
  <c r="C731" i="22"/>
  <c r="B731" i="22"/>
  <c r="A731" i="22"/>
  <c r="C730" i="22"/>
  <c r="B730" i="22"/>
  <c r="C729" i="22"/>
  <c r="B729" i="22"/>
  <c r="C728" i="22"/>
  <c r="B728" i="22"/>
  <c r="C727" i="22"/>
  <c r="B727" i="22"/>
  <c r="C726" i="22"/>
  <c r="B726" i="22"/>
  <c r="A726" i="22"/>
  <c r="C725" i="22"/>
  <c r="B725" i="22"/>
  <c r="C724" i="22"/>
  <c r="B724" i="22"/>
  <c r="C723" i="22"/>
  <c r="B723" i="22"/>
  <c r="C722" i="22"/>
  <c r="B722" i="22"/>
  <c r="C721" i="22"/>
  <c r="B721" i="22"/>
  <c r="A721" i="22"/>
  <c r="K716" i="22"/>
  <c r="D716" i="22"/>
  <c r="A715" i="22"/>
  <c r="C708" i="22"/>
  <c r="B708" i="22"/>
  <c r="C707" i="22"/>
  <c r="B707" i="22"/>
  <c r="A707" i="22"/>
  <c r="C706" i="22"/>
  <c r="B706" i="22"/>
  <c r="C705" i="22"/>
  <c r="B705" i="22"/>
  <c r="C704" i="22"/>
  <c r="B704" i="22"/>
  <c r="C703" i="22"/>
  <c r="B703" i="22"/>
  <c r="C702" i="22"/>
  <c r="C701" i="22"/>
  <c r="B701" i="22"/>
  <c r="A701" i="22"/>
  <c r="C700" i="22"/>
  <c r="B700" i="22"/>
  <c r="C699" i="22"/>
  <c r="B698" i="22"/>
  <c r="C697" i="22"/>
  <c r="B696" i="22"/>
  <c r="C695" i="22"/>
  <c r="B695" i="22"/>
  <c r="A695" i="22"/>
  <c r="C694" i="22"/>
  <c r="B694" i="22"/>
  <c r="C693" i="22"/>
  <c r="B693" i="22"/>
  <c r="A693" i="22"/>
  <c r="C692" i="22"/>
  <c r="B692" i="22"/>
  <c r="C691" i="22"/>
  <c r="B691" i="22"/>
  <c r="C690" i="22"/>
  <c r="B690" i="22"/>
  <c r="C689" i="22"/>
  <c r="B689" i="22"/>
  <c r="A689" i="22"/>
  <c r="C688" i="22"/>
  <c r="B688" i="22"/>
  <c r="C687" i="22"/>
  <c r="B687" i="22"/>
  <c r="C686" i="22"/>
  <c r="B686" i="22"/>
  <c r="C685" i="22"/>
  <c r="B685" i="22"/>
  <c r="C684" i="22"/>
  <c r="B684" i="22"/>
  <c r="A684" i="22"/>
  <c r="C683" i="22"/>
  <c r="B683" i="22"/>
  <c r="C682" i="22"/>
  <c r="B682" i="22"/>
  <c r="C681" i="22"/>
  <c r="B681" i="22"/>
  <c r="C680" i="22"/>
  <c r="B680" i="22"/>
  <c r="C679" i="22"/>
  <c r="B679" i="22"/>
  <c r="A679" i="22"/>
  <c r="K674" i="22"/>
  <c r="D674" i="22"/>
  <c r="A673" i="22"/>
  <c r="C666" i="22"/>
  <c r="B666" i="22"/>
  <c r="C665" i="22"/>
  <c r="B665" i="22"/>
  <c r="A665" i="22"/>
  <c r="C664" i="22"/>
  <c r="B664" i="22"/>
  <c r="C663" i="22"/>
  <c r="B663" i="22"/>
  <c r="C662" i="22"/>
  <c r="B662" i="22"/>
  <c r="C661" i="22"/>
  <c r="B661" i="22"/>
  <c r="C660" i="22"/>
  <c r="B660" i="22"/>
  <c r="B659" i="22"/>
  <c r="A659" i="22"/>
  <c r="C658" i="22"/>
  <c r="C657" i="22"/>
  <c r="B657" i="22"/>
  <c r="C656" i="22"/>
  <c r="B656" i="22"/>
  <c r="C655" i="22"/>
  <c r="B655" i="22"/>
  <c r="C654" i="22"/>
  <c r="B654" i="22"/>
  <c r="C653" i="22"/>
  <c r="A653" i="22"/>
  <c r="C652" i="22"/>
  <c r="B652" i="22"/>
  <c r="C651" i="22"/>
  <c r="B651" i="22"/>
  <c r="A651" i="22"/>
  <c r="C650" i="22"/>
  <c r="C649" i="22"/>
  <c r="B649" i="22"/>
  <c r="C648" i="22"/>
  <c r="B648" i="22"/>
  <c r="C647" i="22"/>
  <c r="B647" i="22"/>
  <c r="A647" i="22"/>
  <c r="C646" i="22"/>
  <c r="B646" i="22"/>
  <c r="C645" i="22"/>
  <c r="B645" i="22"/>
  <c r="C644" i="22"/>
  <c r="B644" i="22"/>
  <c r="C643" i="22"/>
  <c r="B643" i="22"/>
  <c r="C642" i="22"/>
  <c r="B642" i="22"/>
  <c r="A642" i="22"/>
  <c r="C641" i="22"/>
  <c r="B641" i="22"/>
  <c r="C640" i="22"/>
  <c r="B640" i="22"/>
  <c r="C639" i="22"/>
  <c r="B639" i="22"/>
  <c r="C638" i="22"/>
  <c r="B638" i="22"/>
  <c r="C637" i="22"/>
  <c r="B637" i="22"/>
  <c r="A637" i="22"/>
  <c r="K632" i="22"/>
  <c r="D632" i="22"/>
  <c r="A631" i="22"/>
  <c r="C624" i="22"/>
  <c r="B624" i="22"/>
  <c r="C623" i="22"/>
  <c r="B623" i="22"/>
  <c r="A623" i="22"/>
  <c r="C622" i="22"/>
  <c r="B622" i="22"/>
  <c r="C621" i="22"/>
  <c r="B621" i="22"/>
  <c r="C620" i="22"/>
  <c r="B620" i="22"/>
  <c r="C619" i="22"/>
  <c r="B619" i="22"/>
  <c r="C618" i="22"/>
  <c r="C617" i="22"/>
  <c r="B617" i="22"/>
  <c r="A617" i="22"/>
  <c r="C616" i="22"/>
  <c r="B616" i="22"/>
  <c r="B615" i="22"/>
  <c r="B614" i="22"/>
  <c r="B613" i="22"/>
  <c r="B612" i="22"/>
  <c r="C611" i="22"/>
  <c r="B611" i="22"/>
  <c r="A611" i="22"/>
  <c r="C610" i="22"/>
  <c r="B610" i="22"/>
  <c r="C609" i="22"/>
  <c r="B609" i="22"/>
  <c r="A609" i="22"/>
  <c r="C608" i="22"/>
  <c r="B608" i="22"/>
  <c r="C607" i="22"/>
  <c r="B607" i="22"/>
  <c r="C606" i="22"/>
  <c r="B606" i="22"/>
  <c r="C605" i="22"/>
  <c r="B605" i="22"/>
  <c r="A605" i="22"/>
  <c r="C604" i="22"/>
  <c r="B604" i="22"/>
  <c r="C603" i="22"/>
  <c r="B603" i="22"/>
  <c r="C602" i="22"/>
  <c r="B602" i="22"/>
  <c r="C601" i="22"/>
  <c r="B601" i="22"/>
  <c r="C600" i="22"/>
  <c r="B600" i="22"/>
  <c r="A600" i="22"/>
  <c r="C599" i="22"/>
  <c r="B599" i="22"/>
  <c r="C598" i="22"/>
  <c r="B598" i="22"/>
  <c r="C597" i="22"/>
  <c r="B597" i="22"/>
  <c r="C596" i="22"/>
  <c r="B596" i="22"/>
  <c r="C595" i="22"/>
  <c r="B595" i="22"/>
  <c r="A595" i="22"/>
  <c r="K590" i="22"/>
  <c r="D590" i="22"/>
  <c r="A589" i="22"/>
  <c r="C582" i="22"/>
  <c r="B582" i="22"/>
  <c r="C581" i="22"/>
  <c r="B581" i="22"/>
  <c r="A581" i="22"/>
  <c r="C580" i="22"/>
  <c r="B580" i="22"/>
  <c r="C579" i="22"/>
  <c r="B579" i="22"/>
  <c r="C578" i="22"/>
  <c r="B578" i="22"/>
  <c r="C577" i="22"/>
  <c r="B577" i="22"/>
  <c r="C576" i="22"/>
  <c r="B576" i="22"/>
  <c r="C575" i="22"/>
  <c r="A575" i="22"/>
  <c r="C574" i="22"/>
  <c r="C573" i="22"/>
  <c r="B573" i="22"/>
  <c r="C572" i="22"/>
  <c r="B572" i="22"/>
  <c r="C571" i="22"/>
  <c r="C570" i="22"/>
  <c r="B570" i="22"/>
  <c r="C569" i="22"/>
  <c r="A569" i="22"/>
  <c r="C568" i="22"/>
  <c r="C567" i="22"/>
  <c r="B567" i="22"/>
  <c r="A567" i="22"/>
  <c r="C566" i="22"/>
  <c r="C565" i="22"/>
  <c r="B565" i="22"/>
  <c r="C564" i="22"/>
  <c r="B564" i="22"/>
  <c r="C563" i="22"/>
  <c r="A563" i="22"/>
  <c r="C562" i="22"/>
  <c r="B562" i="22"/>
  <c r="C561" i="22"/>
  <c r="B561" i="22"/>
  <c r="C560" i="22"/>
  <c r="C559" i="22"/>
  <c r="B559" i="22"/>
  <c r="C558" i="22"/>
  <c r="B558" i="22"/>
  <c r="A558" i="22"/>
  <c r="C557" i="22"/>
  <c r="C556" i="22"/>
  <c r="B556" i="22"/>
  <c r="C555" i="22"/>
  <c r="C554" i="22"/>
  <c r="B554" i="22"/>
  <c r="C553" i="22"/>
  <c r="A553" i="22"/>
  <c r="K548" i="22"/>
  <c r="D548" i="22"/>
  <c r="A547" i="22"/>
  <c r="C540" i="22"/>
  <c r="C539" i="22"/>
  <c r="B539" i="22"/>
  <c r="A539" i="22"/>
  <c r="C538" i="22"/>
  <c r="B538" i="22"/>
  <c r="C537" i="22"/>
  <c r="C536" i="22"/>
  <c r="B536" i="22"/>
  <c r="C535" i="22"/>
  <c r="C534" i="22"/>
  <c r="C533" i="22"/>
  <c r="A533" i="22"/>
  <c r="C532" i="22"/>
  <c r="C531" i="22"/>
  <c r="B529" i="22"/>
  <c r="C528" i="22"/>
  <c r="C527" i="22"/>
  <c r="B527" i="22"/>
  <c r="A527" i="22"/>
  <c r="C526" i="22"/>
  <c r="B526" i="22"/>
  <c r="C525" i="22"/>
  <c r="A525" i="22"/>
  <c r="C524" i="22"/>
  <c r="C523" i="22"/>
  <c r="B523" i="22"/>
  <c r="C522" i="22"/>
  <c r="C521" i="22"/>
  <c r="B521" i="22"/>
  <c r="A521" i="22"/>
  <c r="C520" i="22"/>
  <c r="B520" i="22"/>
  <c r="C519" i="22"/>
  <c r="C518" i="22"/>
  <c r="B518" i="22"/>
  <c r="C517" i="22"/>
  <c r="C516" i="22"/>
  <c r="B516" i="22"/>
  <c r="A516" i="22"/>
  <c r="C515" i="22"/>
  <c r="B515" i="22"/>
  <c r="C514" i="22"/>
  <c r="C513" i="22"/>
  <c r="B513" i="22"/>
  <c r="C512" i="22"/>
  <c r="B512" i="22"/>
  <c r="C511" i="22"/>
  <c r="B511" i="22"/>
  <c r="A511" i="22"/>
  <c r="K506" i="22"/>
  <c r="D506" i="22"/>
  <c r="A505" i="22"/>
  <c r="C498" i="22"/>
  <c r="B498" i="22"/>
  <c r="C497" i="22"/>
  <c r="A497" i="22"/>
  <c r="C496" i="22"/>
  <c r="B496" i="22"/>
  <c r="C495" i="22"/>
  <c r="B495" i="22"/>
  <c r="C494" i="22"/>
  <c r="C493" i="22"/>
  <c r="B493" i="22"/>
  <c r="C492" i="22"/>
  <c r="B492" i="22"/>
  <c r="C491" i="22"/>
  <c r="A491" i="22"/>
  <c r="B490" i="22"/>
  <c r="C489" i="22"/>
  <c r="C488" i="22"/>
  <c r="B488" i="22"/>
  <c r="C487" i="22"/>
  <c r="B487" i="22"/>
  <c r="C486" i="22"/>
  <c r="B486" i="22"/>
  <c r="A485" i="22"/>
  <c r="C484" i="22"/>
  <c r="B484" i="22"/>
  <c r="C483" i="22"/>
  <c r="B483" i="22"/>
  <c r="A483" i="22"/>
  <c r="C482" i="22"/>
  <c r="C481" i="22"/>
  <c r="C480" i="22"/>
  <c r="B480" i="22"/>
  <c r="C479" i="22"/>
  <c r="B479" i="22"/>
  <c r="A479" i="22"/>
  <c r="C478" i="22"/>
  <c r="C477" i="22"/>
  <c r="B477" i="22"/>
  <c r="C476" i="22"/>
  <c r="B476" i="22"/>
  <c r="C475" i="22"/>
  <c r="B475" i="22"/>
  <c r="C474" i="22"/>
  <c r="A474" i="22"/>
  <c r="C473" i="22"/>
  <c r="B473" i="22"/>
  <c r="C472" i="22"/>
  <c r="B472" i="22"/>
  <c r="C471" i="22"/>
  <c r="C470" i="22"/>
  <c r="B470" i="22"/>
  <c r="C469" i="22"/>
  <c r="B469" i="22"/>
  <c r="A469" i="22"/>
  <c r="K464" i="22"/>
  <c r="D464" i="22"/>
  <c r="A463" i="22"/>
  <c r="C456" i="22"/>
  <c r="C455" i="22"/>
  <c r="B455" i="22"/>
  <c r="A455" i="22"/>
  <c r="C454" i="22"/>
  <c r="B454" i="22"/>
  <c r="C453" i="22"/>
  <c r="B453" i="22"/>
  <c r="C452" i="22"/>
  <c r="B452" i="22"/>
  <c r="C451" i="22"/>
  <c r="B450" i="22"/>
  <c r="C449" i="22"/>
  <c r="B449" i="22"/>
  <c r="A449" i="22"/>
  <c r="C448" i="22"/>
  <c r="B448" i="22"/>
  <c r="C447" i="22"/>
  <c r="C446" i="22"/>
  <c r="C445" i="22"/>
  <c r="B444" i="22"/>
  <c r="C443" i="22"/>
  <c r="B443" i="22"/>
  <c r="A443" i="22"/>
  <c r="C442" i="22"/>
  <c r="B442" i="22"/>
  <c r="C441" i="22"/>
  <c r="B441" i="22"/>
  <c r="A441" i="22"/>
  <c r="C440" i="22"/>
  <c r="B440" i="22"/>
  <c r="C439" i="22"/>
  <c r="B439" i="22"/>
  <c r="C438" i="22"/>
  <c r="B438" i="22"/>
  <c r="C437" i="22"/>
  <c r="B437" i="22"/>
  <c r="A437" i="22"/>
  <c r="C436" i="22"/>
  <c r="B436" i="22"/>
  <c r="C435" i="22"/>
  <c r="B435" i="22"/>
  <c r="C434" i="22"/>
  <c r="B434" i="22"/>
  <c r="C433" i="22"/>
  <c r="B433" i="22"/>
  <c r="C432" i="22"/>
  <c r="B432" i="22"/>
  <c r="A432" i="22"/>
  <c r="C431" i="22"/>
  <c r="B431" i="22"/>
  <c r="C430" i="22"/>
  <c r="B430" i="22"/>
  <c r="C429" i="22"/>
  <c r="B429" i="22"/>
  <c r="C428" i="22"/>
  <c r="B428" i="22"/>
  <c r="C427" i="22"/>
  <c r="B427" i="22"/>
  <c r="A427" i="22"/>
  <c r="K422" i="22"/>
  <c r="D422" i="22"/>
  <c r="A421" i="22"/>
  <c r="C414" i="22"/>
  <c r="B414" i="22"/>
  <c r="C413" i="22"/>
  <c r="B413" i="22"/>
  <c r="A413" i="22"/>
  <c r="C412" i="22"/>
  <c r="B412" i="22"/>
  <c r="C411" i="22"/>
  <c r="B411" i="22"/>
  <c r="C410" i="22"/>
  <c r="B410" i="22"/>
  <c r="C409" i="22"/>
  <c r="B409" i="22"/>
  <c r="C408" i="22"/>
  <c r="B408" i="22"/>
  <c r="B407" i="22"/>
  <c r="A407" i="22"/>
  <c r="B406" i="22"/>
  <c r="C405" i="22"/>
  <c r="B405" i="22"/>
  <c r="C404" i="22"/>
  <c r="B404" i="22"/>
  <c r="C403" i="22"/>
  <c r="B403" i="22"/>
  <c r="C402" i="22"/>
  <c r="B402" i="22"/>
  <c r="B401" i="22"/>
  <c r="A401" i="22"/>
  <c r="C400" i="22"/>
  <c r="B400" i="22"/>
  <c r="C399" i="22"/>
  <c r="B399" i="22"/>
  <c r="A399" i="22"/>
  <c r="C398" i="22"/>
  <c r="C397" i="22"/>
  <c r="B397" i="22"/>
  <c r="C396" i="22"/>
  <c r="B396" i="22"/>
  <c r="C395" i="22"/>
  <c r="B395" i="22"/>
  <c r="A395" i="22"/>
  <c r="C394" i="22"/>
  <c r="B394" i="22"/>
  <c r="C393" i="22"/>
  <c r="B393" i="22"/>
  <c r="C392" i="22"/>
  <c r="B392" i="22"/>
  <c r="C391" i="22"/>
  <c r="B391" i="22"/>
  <c r="C390" i="22"/>
  <c r="B390" i="22"/>
  <c r="A390" i="22"/>
  <c r="C389" i="22"/>
  <c r="B389" i="22"/>
  <c r="C388" i="22"/>
  <c r="B388" i="22"/>
  <c r="C387" i="22"/>
  <c r="B387" i="22"/>
  <c r="C386" i="22"/>
  <c r="B386" i="22"/>
  <c r="C385" i="22"/>
  <c r="B385" i="22"/>
  <c r="A385" i="22"/>
  <c r="K380" i="22"/>
  <c r="D380" i="22"/>
  <c r="A379" i="22"/>
  <c r="C372" i="22"/>
  <c r="B372" i="22"/>
  <c r="C371" i="22"/>
  <c r="B371" i="22"/>
  <c r="A371" i="22"/>
  <c r="C370" i="22"/>
  <c r="B370" i="22"/>
  <c r="C369" i="22"/>
  <c r="B369" i="22"/>
  <c r="C368" i="22"/>
  <c r="B368" i="22"/>
  <c r="C367" i="22"/>
  <c r="B367" i="22"/>
  <c r="B366" i="22"/>
  <c r="C365" i="22"/>
  <c r="B365" i="22"/>
  <c r="A365" i="22"/>
  <c r="C364" i="22"/>
  <c r="B364" i="22"/>
  <c r="B363" i="22"/>
  <c r="C362" i="22"/>
  <c r="B361" i="22"/>
  <c r="B360" i="22"/>
  <c r="C359" i="22"/>
  <c r="B359" i="22"/>
  <c r="A359" i="22"/>
  <c r="C358" i="22"/>
  <c r="B358" i="22"/>
  <c r="C357" i="22"/>
  <c r="B357" i="22"/>
  <c r="A357" i="22"/>
  <c r="C356" i="22"/>
  <c r="B356" i="22"/>
  <c r="C355" i="22"/>
  <c r="B355" i="22"/>
  <c r="C354" i="22"/>
  <c r="B354" i="22"/>
  <c r="C353" i="22"/>
  <c r="B353" i="22"/>
  <c r="A353" i="22"/>
  <c r="C352" i="22"/>
  <c r="B352" i="22"/>
  <c r="C351" i="22"/>
  <c r="B351" i="22"/>
  <c r="C350" i="22"/>
  <c r="B350" i="22"/>
  <c r="C349" i="22"/>
  <c r="B349" i="22"/>
  <c r="C348" i="22"/>
  <c r="B348" i="22"/>
  <c r="A348" i="22"/>
  <c r="C347" i="22"/>
  <c r="B347" i="22"/>
  <c r="C346" i="22"/>
  <c r="B346" i="22"/>
  <c r="C345" i="22"/>
  <c r="B345" i="22"/>
  <c r="C344" i="22"/>
  <c r="B344" i="22"/>
  <c r="C343" i="22"/>
  <c r="B343" i="22"/>
  <c r="A343" i="22"/>
  <c r="K338" i="22"/>
  <c r="D338" i="22"/>
  <c r="A337" i="22"/>
  <c r="C330" i="22"/>
  <c r="B330" i="22"/>
  <c r="C329" i="22"/>
  <c r="B329" i="22"/>
  <c r="A329" i="22"/>
  <c r="C328" i="22"/>
  <c r="B328" i="22"/>
  <c r="C327" i="22"/>
  <c r="B327" i="22"/>
  <c r="C326" i="22"/>
  <c r="B326" i="22"/>
  <c r="C325" i="22"/>
  <c r="B325" i="22"/>
  <c r="C324" i="22"/>
  <c r="B324" i="22"/>
  <c r="C323" i="22"/>
  <c r="A323" i="22"/>
  <c r="B322" i="22"/>
  <c r="C321" i="22"/>
  <c r="B321" i="22"/>
  <c r="C320" i="22"/>
  <c r="B320" i="22"/>
  <c r="C319" i="22"/>
  <c r="B319" i="22"/>
  <c r="C318" i="22"/>
  <c r="B318" i="22"/>
  <c r="C317" i="22"/>
  <c r="A317" i="22"/>
  <c r="C316" i="22"/>
  <c r="B316" i="22"/>
  <c r="C315" i="22"/>
  <c r="B315" i="22"/>
  <c r="A315" i="22"/>
  <c r="C314" i="22"/>
  <c r="C313" i="22"/>
  <c r="B313" i="22"/>
  <c r="C312" i="22"/>
  <c r="B312" i="22"/>
  <c r="C311" i="22"/>
  <c r="B311" i="22"/>
  <c r="A311" i="22"/>
  <c r="C310" i="22"/>
  <c r="B310" i="22"/>
  <c r="C309" i="22"/>
  <c r="B309" i="22"/>
  <c r="C308" i="22"/>
  <c r="B308" i="22"/>
  <c r="C307" i="22"/>
  <c r="B307" i="22"/>
  <c r="C306" i="22"/>
  <c r="B306" i="22"/>
  <c r="A306" i="22"/>
  <c r="C305" i="22"/>
  <c r="B305" i="22"/>
  <c r="C304" i="22"/>
  <c r="B304" i="22"/>
  <c r="C303" i="22"/>
  <c r="B303" i="22"/>
  <c r="C302" i="22"/>
  <c r="B302" i="22"/>
  <c r="C301" i="22"/>
  <c r="B301" i="22"/>
  <c r="A301" i="22"/>
  <c r="K296" i="22"/>
  <c r="D296" i="22"/>
  <c r="A295" i="22"/>
  <c r="C288" i="22"/>
  <c r="B288" i="22"/>
  <c r="C287" i="22"/>
  <c r="B287" i="22"/>
  <c r="A287" i="22"/>
  <c r="C286" i="22"/>
  <c r="B286" i="22"/>
  <c r="C285" i="22"/>
  <c r="B285" i="22"/>
  <c r="C284" i="22"/>
  <c r="B284" i="22"/>
  <c r="C283" i="22"/>
  <c r="B283" i="22"/>
  <c r="B282" i="22"/>
  <c r="C281" i="22"/>
  <c r="B281" i="22"/>
  <c r="A281" i="22"/>
  <c r="C280" i="22"/>
  <c r="B280" i="22"/>
  <c r="C279" i="22"/>
  <c r="C278" i="22"/>
  <c r="C277" i="22"/>
  <c r="B276" i="22"/>
  <c r="C275" i="22"/>
  <c r="B275" i="22"/>
  <c r="A275" i="22"/>
  <c r="C274" i="22"/>
  <c r="B274" i="22"/>
  <c r="C273" i="22"/>
  <c r="B273" i="22"/>
  <c r="A273" i="22"/>
  <c r="C272" i="22"/>
  <c r="B272" i="22"/>
  <c r="C271" i="22"/>
  <c r="B271" i="22"/>
  <c r="C270" i="22"/>
  <c r="B270" i="22"/>
  <c r="C269" i="22"/>
  <c r="B269" i="22"/>
  <c r="A269" i="22"/>
  <c r="C268" i="22"/>
  <c r="B268" i="22"/>
  <c r="C267" i="22"/>
  <c r="B267" i="22"/>
  <c r="C266" i="22"/>
  <c r="B266" i="22"/>
  <c r="C265" i="22"/>
  <c r="B265" i="22"/>
  <c r="C264" i="22"/>
  <c r="B264" i="22"/>
  <c r="A264" i="22"/>
  <c r="C263" i="22"/>
  <c r="B263" i="22"/>
  <c r="C262" i="22"/>
  <c r="B262" i="22"/>
  <c r="C261" i="22"/>
  <c r="B261" i="22"/>
  <c r="C260" i="22"/>
  <c r="B260" i="22"/>
  <c r="C259" i="22"/>
  <c r="B259" i="22"/>
  <c r="A259" i="22"/>
  <c r="K254" i="22"/>
  <c r="D254" i="22"/>
  <c r="A253" i="22"/>
  <c r="C246" i="22"/>
  <c r="B246" i="22"/>
  <c r="C245" i="22"/>
  <c r="B245" i="22"/>
  <c r="A245" i="22"/>
  <c r="C244" i="22"/>
  <c r="B244" i="22"/>
  <c r="C243" i="22"/>
  <c r="B243" i="22"/>
  <c r="C242" i="22"/>
  <c r="B242" i="22"/>
  <c r="C241" i="22"/>
  <c r="B241" i="22"/>
  <c r="C240" i="22"/>
  <c r="B240" i="22"/>
  <c r="B239" i="22"/>
  <c r="A239" i="22"/>
  <c r="B238" i="22"/>
  <c r="C237" i="22"/>
  <c r="B237" i="22"/>
  <c r="C236" i="22"/>
  <c r="B236" i="22"/>
  <c r="C235" i="22"/>
  <c r="B235" i="22"/>
  <c r="C234" i="22"/>
  <c r="B234" i="22"/>
  <c r="B233" i="22"/>
  <c r="A233" i="22"/>
  <c r="C232" i="22"/>
  <c r="B232" i="22"/>
  <c r="C231" i="22"/>
  <c r="B231" i="22"/>
  <c r="A231" i="22"/>
  <c r="C230" i="22"/>
  <c r="C229" i="22"/>
  <c r="B229" i="22"/>
  <c r="C228" i="22"/>
  <c r="B228" i="22"/>
  <c r="C227" i="22"/>
  <c r="B227" i="22"/>
  <c r="A227" i="22"/>
  <c r="C226" i="22"/>
  <c r="B226" i="22"/>
  <c r="C225" i="22"/>
  <c r="B225" i="22"/>
  <c r="C224" i="22"/>
  <c r="B224" i="22"/>
  <c r="C223" i="22"/>
  <c r="B223" i="22"/>
  <c r="C222" i="22"/>
  <c r="B222" i="22"/>
  <c r="A222" i="22"/>
  <c r="C221" i="22"/>
  <c r="B221" i="22"/>
  <c r="C220" i="22"/>
  <c r="B220" i="22"/>
  <c r="C219" i="22"/>
  <c r="B219" i="22"/>
  <c r="C218" i="22"/>
  <c r="B218" i="22"/>
  <c r="C217" i="22"/>
  <c r="B217" i="22"/>
  <c r="A217" i="22"/>
  <c r="K212" i="22"/>
  <c r="D212" i="22"/>
  <c r="A211" i="22"/>
  <c r="C204" i="22"/>
  <c r="B204" i="22"/>
  <c r="C203" i="22"/>
  <c r="B203" i="22"/>
  <c r="A203" i="22"/>
  <c r="C202" i="22"/>
  <c r="B202" i="22"/>
  <c r="C201" i="22"/>
  <c r="B201" i="22"/>
  <c r="C200" i="22"/>
  <c r="B200" i="22"/>
  <c r="C199" i="22"/>
  <c r="B199" i="22"/>
  <c r="B198" i="22"/>
  <c r="C197" i="22"/>
  <c r="B197" i="22"/>
  <c r="A197" i="22"/>
  <c r="C196" i="22"/>
  <c r="B196" i="22"/>
  <c r="B195" i="22"/>
  <c r="C194" i="22"/>
  <c r="B193" i="22"/>
  <c r="B192" i="22"/>
  <c r="C191" i="22"/>
  <c r="B191" i="22"/>
  <c r="A191" i="22"/>
  <c r="C190" i="22"/>
  <c r="B190" i="22"/>
  <c r="C189" i="22"/>
  <c r="B189" i="22"/>
  <c r="A189" i="22"/>
  <c r="C188" i="22"/>
  <c r="B188" i="22"/>
  <c r="C187" i="22"/>
  <c r="B187" i="22"/>
  <c r="C186" i="22"/>
  <c r="B186" i="22"/>
  <c r="C185" i="22"/>
  <c r="B185" i="22"/>
  <c r="A185" i="22"/>
  <c r="C184" i="22"/>
  <c r="B184" i="22"/>
  <c r="C183" i="22"/>
  <c r="B183" i="22"/>
  <c r="C182" i="22"/>
  <c r="B182" i="22"/>
  <c r="C181" i="22"/>
  <c r="B181" i="22"/>
  <c r="C180" i="22"/>
  <c r="B180" i="22"/>
  <c r="A180" i="22"/>
  <c r="C179" i="22"/>
  <c r="B179" i="22"/>
  <c r="C178" i="22"/>
  <c r="B178" i="22"/>
  <c r="C177" i="22"/>
  <c r="B177" i="22"/>
  <c r="C176" i="22"/>
  <c r="B176" i="22"/>
  <c r="C175" i="22"/>
  <c r="B175" i="22"/>
  <c r="A175" i="22"/>
  <c r="K170" i="22"/>
  <c r="D170" i="22"/>
  <c r="A169" i="22"/>
  <c r="C162" i="22"/>
  <c r="B162" i="22"/>
  <c r="C161" i="22"/>
  <c r="B161" i="22"/>
  <c r="A161" i="22"/>
  <c r="C160" i="22"/>
  <c r="B160" i="22"/>
  <c r="C159" i="22"/>
  <c r="B159" i="22"/>
  <c r="C158" i="22"/>
  <c r="B158" i="22"/>
  <c r="C157" i="22"/>
  <c r="B157" i="22"/>
  <c r="C156" i="22"/>
  <c r="B156" i="22"/>
  <c r="C155" i="22"/>
  <c r="A155" i="22"/>
  <c r="B154" i="22"/>
  <c r="C153" i="22"/>
  <c r="B153" i="22"/>
  <c r="C152" i="22"/>
  <c r="B152" i="22"/>
  <c r="C151" i="22"/>
  <c r="B151" i="22"/>
  <c r="C150" i="22"/>
  <c r="B150" i="22"/>
  <c r="C149" i="22"/>
  <c r="A149" i="22"/>
  <c r="C148" i="22"/>
  <c r="B148" i="22"/>
  <c r="C147" i="22"/>
  <c r="B147" i="22"/>
  <c r="A147" i="22"/>
  <c r="C146" i="22"/>
  <c r="C145" i="22"/>
  <c r="B145" i="22"/>
  <c r="C144" i="22"/>
  <c r="B144" i="22"/>
  <c r="C143" i="22"/>
  <c r="B143" i="22"/>
  <c r="A143" i="22"/>
  <c r="C142" i="22"/>
  <c r="B142" i="22"/>
  <c r="C141" i="22"/>
  <c r="B141" i="22"/>
  <c r="C140" i="22"/>
  <c r="B140" i="22"/>
  <c r="C139" i="22"/>
  <c r="B139" i="22"/>
  <c r="C138" i="22"/>
  <c r="B138" i="22"/>
  <c r="A138" i="22"/>
  <c r="C137" i="22"/>
  <c r="B137" i="22"/>
  <c r="C136" i="22"/>
  <c r="B136" i="22"/>
  <c r="C135" i="22"/>
  <c r="B135" i="22"/>
  <c r="C134" i="22"/>
  <c r="B134" i="22"/>
  <c r="C133" i="22"/>
  <c r="B133" i="22"/>
  <c r="A133" i="22"/>
  <c r="K128" i="22"/>
  <c r="D128" i="22"/>
  <c r="A127" i="22"/>
  <c r="C120" i="22"/>
  <c r="B120" i="22"/>
  <c r="C119" i="22"/>
  <c r="B119" i="22"/>
  <c r="A119" i="22"/>
  <c r="C118" i="22"/>
  <c r="B118" i="22"/>
  <c r="C117" i="22"/>
  <c r="B117" i="22"/>
  <c r="C116" i="22"/>
  <c r="B116" i="22"/>
  <c r="C115" i="22"/>
  <c r="B115" i="22"/>
  <c r="B114" i="22"/>
  <c r="C113" i="22"/>
  <c r="B113" i="22"/>
  <c r="A113" i="22"/>
  <c r="C112" i="22"/>
  <c r="B112" i="22"/>
  <c r="C111" i="22"/>
  <c r="C110" i="22"/>
  <c r="C109" i="22"/>
  <c r="B108" i="22"/>
  <c r="C107" i="22"/>
  <c r="B107" i="22"/>
  <c r="A107" i="22"/>
  <c r="C106" i="22"/>
  <c r="B106" i="22"/>
  <c r="C105" i="22"/>
  <c r="B105" i="22"/>
  <c r="A105" i="22"/>
  <c r="C104" i="22"/>
  <c r="B104" i="22"/>
  <c r="C103" i="22"/>
  <c r="B103" i="22"/>
  <c r="C102" i="22"/>
  <c r="B102" i="22"/>
  <c r="C101" i="22"/>
  <c r="B101" i="22"/>
  <c r="A101" i="22"/>
  <c r="C100" i="22"/>
  <c r="B100" i="22"/>
  <c r="C99" i="22"/>
  <c r="B99" i="22"/>
  <c r="C98" i="22"/>
  <c r="B98" i="22"/>
  <c r="C97" i="22"/>
  <c r="B97" i="22"/>
  <c r="C96" i="22"/>
  <c r="B96" i="22"/>
  <c r="A96" i="22"/>
  <c r="C95" i="22"/>
  <c r="B95" i="22"/>
  <c r="C94" i="22"/>
  <c r="B94" i="22"/>
  <c r="C93" i="22"/>
  <c r="B93" i="22"/>
  <c r="C92" i="22"/>
  <c r="B92" i="22"/>
  <c r="C91" i="22"/>
  <c r="B91" i="22"/>
  <c r="A91" i="22"/>
  <c r="K86" i="22"/>
  <c r="D86" i="22"/>
  <c r="A85" i="22"/>
  <c r="C78" i="22"/>
  <c r="B78" i="22"/>
  <c r="C77" i="22"/>
  <c r="B77" i="22"/>
  <c r="A77" i="22"/>
  <c r="C76" i="22"/>
  <c r="B76" i="22"/>
  <c r="C75" i="22"/>
  <c r="B75" i="22"/>
  <c r="C74" i="22"/>
  <c r="B74" i="22"/>
  <c r="C73" i="22"/>
  <c r="B73" i="22"/>
  <c r="C72" i="22"/>
  <c r="B72" i="22"/>
  <c r="B71" i="22"/>
  <c r="A71" i="22"/>
  <c r="B70" i="22"/>
  <c r="C69" i="22"/>
  <c r="B69" i="22"/>
  <c r="C68" i="22"/>
  <c r="B68" i="22"/>
  <c r="C67" i="22"/>
  <c r="B67" i="22"/>
  <c r="C66" i="22"/>
  <c r="B66" i="22"/>
  <c r="B65" i="22"/>
  <c r="A65" i="22"/>
  <c r="C64" i="22"/>
  <c r="B64" i="22"/>
  <c r="C63" i="22"/>
  <c r="B63" i="22"/>
  <c r="A63" i="22"/>
  <c r="C62" i="22"/>
  <c r="C61" i="22"/>
  <c r="B61" i="22"/>
  <c r="C60" i="22"/>
  <c r="B60" i="22"/>
  <c r="C59" i="22"/>
  <c r="B59" i="22"/>
  <c r="A59" i="22"/>
  <c r="C58" i="22"/>
  <c r="B58" i="22"/>
  <c r="C57" i="22"/>
  <c r="B57" i="22"/>
  <c r="C56" i="22"/>
  <c r="B56" i="22"/>
  <c r="C55" i="22"/>
  <c r="B55" i="22"/>
  <c r="C54" i="22"/>
  <c r="B54" i="22"/>
  <c r="A54" i="22"/>
  <c r="C53" i="22"/>
  <c r="B53" i="22"/>
  <c r="C52" i="22"/>
  <c r="B52" i="22"/>
  <c r="C51" i="22"/>
  <c r="B51" i="22"/>
  <c r="C50" i="22"/>
  <c r="B50" i="22"/>
  <c r="C49" i="22"/>
  <c r="B49" i="22"/>
  <c r="A49" i="22"/>
  <c r="K44" i="22"/>
  <c r="D44" i="22"/>
  <c r="A43" i="22"/>
  <c r="C36" i="22"/>
  <c r="B36" i="22"/>
  <c r="C35" i="22"/>
  <c r="B35" i="22"/>
  <c r="A35" i="22"/>
  <c r="C34" i="22"/>
  <c r="B34" i="22"/>
  <c r="C33" i="22"/>
  <c r="B33" i="22"/>
  <c r="C32" i="22"/>
  <c r="B32" i="22"/>
  <c r="C31" i="22"/>
  <c r="B31" i="22"/>
  <c r="B30" i="22"/>
  <c r="C29" i="22"/>
  <c r="B29" i="22"/>
  <c r="A29" i="22"/>
  <c r="C28" i="22"/>
  <c r="B28" i="22"/>
  <c r="B27" i="22"/>
  <c r="C26" i="22"/>
  <c r="B25" i="22"/>
  <c r="B24" i="22"/>
  <c r="C23" i="22"/>
  <c r="B23" i="22"/>
  <c r="A23" i="22"/>
  <c r="C22" i="22"/>
  <c r="B22" i="22"/>
  <c r="C21" i="22"/>
  <c r="B21" i="22"/>
  <c r="A21" i="22"/>
  <c r="C20" i="22"/>
  <c r="B20" i="22"/>
  <c r="C19" i="22"/>
  <c r="B19" i="22"/>
  <c r="C18" i="22"/>
  <c r="B18" i="22"/>
  <c r="C17" i="22"/>
  <c r="B17" i="22"/>
  <c r="A17" i="22"/>
  <c r="C16" i="22"/>
  <c r="B16" i="22"/>
  <c r="C15" i="22"/>
  <c r="B15" i="22"/>
  <c r="C14" i="22"/>
  <c r="B14" i="22"/>
  <c r="C13" i="22"/>
  <c r="B13" i="22"/>
  <c r="C12" i="22"/>
  <c r="B12" i="22"/>
  <c r="A12" i="22"/>
  <c r="C11" i="22"/>
  <c r="B11" i="22"/>
  <c r="C10" i="22"/>
  <c r="B10" i="22"/>
  <c r="C9" i="22"/>
  <c r="B9" i="22"/>
  <c r="C8" i="22"/>
  <c r="B8" i="22"/>
  <c r="C7" i="22"/>
  <c r="B7" i="22"/>
  <c r="A7" i="22"/>
  <c r="K2" i="22"/>
  <c r="D2" i="22"/>
  <c r="A1" i="22"/>
  <c r="AM38" i="1"/>
  <c r="L1466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D1430" i="3"/>
  <c r="C1464" i="3"/>
  <c r="B1464" i="3"/>
  <c r="C1463" i="3"/>
  <c r="B1463" i="3"/>
  <c r="A1463" i="3"/>
  <c r="C1462" i="3"/>
  <c r="B1462" i="3"/>
  <c r="C1461" i="3"/>
  <c r="B1461" i="3"/>
  <c r="C1460" i="3"/>
  <c r="B1460" i="3"/>
  <c r="C1459" i="3"/>
  <c r="B1459" i="3"/>
  <c r="C1458" i="3"/>
  <c r="B1458" i="3"/>
  <c r="C1457" i="3"/>
  <c r="B1457" i="3"/>
  <c r="A1457" i="3"/>
  <c r="C1456" i="3"/>
  <c r="B1456" i="3"/>
  <c r="C1455" i="3"/>
  <c r="B1455" i="3"/>
  <c r="C1454" i="3"/>
  <c r="B1454" i="3"/>
  <c r="C1453" i="3"/>
  <c r="B1453" i="3"/>
  <c r="C1452" i="3"/>
  <c r="B1452" i="3"/>
  <c r="C1451" i="3"/>
  <c r="B1451" i="3"/>
  <c r="A1451" i="3"/>
  <c r="C1450" i="3"/>
  <c r="B1450" i="3"/>
  <c r="C1449" i="3"/>
  <c r="B1449" i="3"/>
  <c r="A1449" i="3"/>
  <c r="C1448" i="3"/>
  <c r="B1448" i="3"/>
  <c r="C1447" i="3"/>
  <c r="B1447" i="3"/>
  <c r="C1446" i="3"/>
  <c r="B1446" i="3"/>
  <c r="C1445" i="3"/>
  <c r="B1445" i="3"/>
  <c r="A1445" i="3"/>
  <c r="C1444" i="3"/>
  <c r="B1444" i="3"/>
  <c r="C1443" i="3"/>
  <c r="B1443" i="3"/>
  <c r="C1442" i="3"/>
  <c r="B1442" i="3"/>
  <c r="C1441" i="3"/>
  <c r="B1441" i="3"/>
  <c r="C1440" i="3"/>
  <c r="B1440" i="3"/>
  <c r="A1440" i="3"/>
  <c r="C1439" i="3"/>
  <c r="B1439" i="3"/>
  <c r="C1438" i="3"/>
  <c r="B1438" i="3"/>
  <c r="C1437" i="3"/>
  <c r="B1437" i="3"/>
  <c r="C1436" i="3"/>
  <c r="B1436" i="3"/>
  <c r="C1435" i="3"/>
  <c r="B1435" i="3"/>
  <c r="A1435" i="3"/>
  <c r="K1430" i="3"/>
  <c r="A1429" i="3"/>
  <c r="AL38" i="1"/>
  <c r="L1424" i="3"/>
  <c r="O1422" i="3"/>
  <c r="B1422" i="3"/>
  <c r="O1421" i="3"/>
  <c r="O1420" i="3"/>
  <c r="C1420" i="3"/>
  <c r="O1419" i="3"/>
  <c r="O1418" i="3"/>
  <c r="C1418" i="3"/>
  <c r="O1417" i="3"/>
  <c r="O1416" i="3"/>
  <c r="C1416" i="3"/>
  <c r="O1415" i="3"/>
  <c r="O1414" i="3"/>
  <c r="B1414" i="3"/>
  <c r="O1413" i="3"/>
  <c r="O1412" i="3"/>
  <c r="B1412" i="3"/>
  <c r="O1411" i="3"/>
  <c r="O1410" i="3"/>
  <c r="B1410" i="3"/>
  <c r="O1409" i="3"/>
  <c r="O1408" i="3"/>
  <c r="C1408" i="3"/>
  <c r="O1407" i="3"/>
  <c r="O1406" i="3"/>
  <c r="B1406" i="3"/>
  <c r="O1405" i="3"/>
  <c r="O1404" i="3"/>
  <c r="B1404" i="3"/>
  <c r="O1403" i="3"/>
  <c r="O1402" i="3"/>
  <c r="C1402" i="3"/>
  <c r="O1401" i="3"/>
  <c r="O1400" i="3"/>
  <c r="C1400" i="3"/>
  <c r="O1399" i="3"/>
  <c r="O1398" i="3"/>
  <c r="C1398" i="3"/>
  <c r="O1397" i="3"/>
  <c r="O1396" i="3"/>
  <c r="B1396" i="3"/>
  <c r="O1395" i="3"/>
  <c r="O1394" i="3"/>
  <c r="B1394" i="3"/>
  <c r="O1393" i="3"/>
  <c r="D1388" i="3"/>
  <c r="C1422" i="3"/>
  <c r="C1421" i="3"/>
  <c r="B1421" i="3"/>
  <c r="A1421" i="3"/>
  <c r="B1420" i="3"/>
  <c r="C1419" i="3"/>
  <c r="B1419" i="3"/>
  <c r="B1418" i="3"/>
  <c r="C1417" i="3"/>
  <c r="B1417" i="3"/>
  <c r="B1416" i="3"/>
  <c r="C1415" i="3"/>
  <c r="B1415" i="3"/>
  <c r="A1415" i="3"/>
  <c r="C1414" i="3"/>
  <c r="C1413" i="3"/>
  <c r="B1413" i="3"/>
  <c r="C1412" i="3"/>
  <c r="C1411" i="3"/>
  <c r="B1411" i="3"/>
  <c r="C1410" i="3"/>
  <c r="C1409" i="3"/>
  <c r="B1409" i="3"/>
  <c r="A1409" i="3"/>
  <c r="B1408" i="3"/>
  <c r="C1407" i="3"/>
  <c r="B1407" i="3"/>
  <c r="A1407" i="3"/>
  <c r="C1406" i="3"/>
  <c r="C1405" i="3"/>
  <c r="B1405" i="3"/>
  <c r="C1404" i="3"/>
  <c r="C1403" i="3"/>
  <c r="B1403" i="3"/>
  <c r="A1403" i="3"/>
  <c r="B1402" i="3"/>
  <c r="C1401" i="3"/>
  <c r="B1401" i="3"/>
  <c r="B1400" i="3"/>
  <c r="C1399" i="3"/>
  <c r="B1399" i="3"/>
  <c r="B1398" i="3"/>
  <c r="A1398" i="3"/>
  <c r="C1397" i="3"/>
  <c r="B1397" i="3"/>
  <c r="C1396" i="3"/>
  <c r="C1395" i="3"/>
  <c r="B1395" i="3"/>
  <c r="C1394" i="3"/>
  <c r="C1393" i="3"/>
  <c r="B1393" i="3"/>
  <c r="A1393" i="3"/>
  <c r="K1388" i="3"/>
  <c r="A1387" i="3"/>
  <c r="AK38" i="1"/>
  <c r="L1382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C1356" i="3"/>
  <c r="O1355" i="3"/>
  <c r="O1354" i="3"/>
  <c r="B1354" i="3"/>
  <c r="O1353" i="3"/>
  <c r="O1352" i="3"/>
  <c r="B1352" i="3"/>
  <c r="O1351" i="3"/>
  <c r="D1346" i="3"/>
  <c r="C1380" i="3"/>
  <c r="B1380" i="3"/>
  <c r="C1379" i="3"/>
  <c r="B1379" i="3"/>
  <c r="A1379" i="3"/>
  <c r="C1378" i="3"/>
  <c r="B1378" i="3"/>
  <c r="C1377" i="3"/>
  <c r="B1377" i="3"/>
  <c r="C1376" i="3"/>
  <c r="B1376" i="3"/>
  <c r="C1375" i="3"/>
  <c r="B1375" i="3"/>
  <c r="C1374" i="3"/>
  <c r="B1374" i="3"/>
  <c r="C1373" i="3"/>
  <c r="B1373" i="3"/>
  <c r="A1373" i="3"/>
  <c r="C1372" i="3"/>
  <c r="B1372" i="3"/>
  <c r="C1371" i="3"/>
  <c r="B1371" i="3"/>
  <c r="C1370" i="3"/>
  <c r="B1370" i="3"/>
  <c r="C1369" i="3"/>
  <c r="B1369" i="3"/>
  <c r="C1368" i="3"/>
  <c r="B1368" i="3"/>
  <c r="C1367" i="3"/>
  <c r="B1367" i="3"/>
  <c r="A1367" i="3"/>
  <c r="C1366" i="3"/>
  <c r="B1366" i="3"/>
  <c r="C1365" i="3"/>
  <c r="B1365" i="3"/>
  <c r="A1365" i="3"/>
  <c r="C1364" i="3"/>
  <c r="B1364" i="3"/>
  <c r="C1363" i="3"/>
  <c r="B1363" i="3"/>
  <c r="C1362" i="3"/>
  <c r="B1362" i="3"/>
  <c r="C1361" i="3"/>
  <c r="B1361" i="3"/>
  <c r="A1361" i="3"/>
  <c r="C1360" i="3"/>
  <c r="B1360" i="3"/>
  <c r="C1359" i="3"/>
  <c r="B1359" i="3"/>
  <c r="C1358" i="3"/>
  <c r="B1358" i="3"/>
  <c r="C1357" i="3"/>
  <c r="B1357" i="3"/>
  <c r="B1356" i="3"/>
  <c r="A1356" i="3"/>
  <c r="C1355" i="3"/>
  <c r="B1355" i="3"/>
  <c r="C1354" i="3"/>
  <c r="C1353" i="3"/>
  <c r="B1353" i="3"/>
  <c r="C1352" i="3"/>
  <c r="C1351" i="3"/>
  <c r="B1351" i="3"/>
  <c r="A1351" i="3"/>
  <c r="K1346" i="3"/>
  <c r="A1345" i="3"/>
  <c r="AJ38" i="1"/>
  <c r="L1340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C1318" i="3"/>
  <c r="O1317" i="3"/>
  <c r="O1316" i="3"/>
  <c r="C1316" i="3"/>
  <c r="O1315" i="3"/>
  <c r="O1314" i="3"/>
  <c r="C1314" i="3"/>
  <c r="O1313" i="3"/>
  <c r="O1312" i="3"/>
  <c r="B1312" i="3"/>
  <c r="O1311" i="3"/>
  <c r="O1310" i="3"/>
  <c r="B1310" i="3"/>
  <c r="O1309" i="3"/>
  <c r="D1304" i="3"/>
  <c r="C1338" i="3"/>
  <c r="B1338" i="3"/>
  <c r="C1337" i="3"/>
  <c r="B1337" i="3"/>
  <c r="A1337" i="3"/>
  <c r="C1336" i="3"/>
  <c r="B1336" i="3"/>
  <c r="C1335" i="3"/>
  <c r="B1335" i="3"/>
  <c r="C1334" i="3"/>
  <c r="B1334" i="3"/>
  <c r="C1333" i="3"/>
  <c r="B1333" i="3"/>
  <c r="C1332" i="3"/>
  <c r="B1332" i="3"/>
  <c r="C1331" i="3"/>
  <c r="B1331" i="3"/>
  <c r="A1331" i="3"/>
  <c r="C1330" i="3"/>
  <c r="B1330" i="3"/>
  <c r="C1329" i="3"/>
  <c r="B1329" i="3"/>
  <c r="C1328" i="3"/>
  <c r="B1328" i="3"/>
  <c r="C1327" i="3"/>
  <c r="B1327" i="3"/>
  <c r="C1326" i="3"/>
  <c r="B1326" i="3"/>
  <c r="C1325" i="3"/>
  <c r="B1325" i="3"/>
  <c r="A1325" i="3"/>
  <c r="C1324" i="3"/>
  <c r="B1324" i="3"/>
  <c r="C1323" i="3"/>
  <c r="B1323" i="3"/>
  <c r="A1323" i="3"/>
  <c r="C1322" i="3"/>
  <c r="B1322" i="3"/>
  <c r="C1321" i="3"/>
  <c r="B1321" i="3"/>
  <c r="C1320" i="3"/>
  <c r="B1320" i="3"/>
  <c r="C1319" i="3"/>
  <c r="B1319" i="3"/>
  <c r="A1319" i="3"/>
  <c r="C1317" i="3"/>
  <c r="B1317" i="3"/>
  <c r="B1316" i="3"/>
  <c r="C1315" i="3"/>
  <c r="B1315" i="3"/>
  <c r="B1314" i="3"/>
  <c r="A1314" i="3"/>
  <c r="C1313" i="3"/>
  <c r="B1313" i="3"/>
  <c r="C1312" i="3"/>
  <c r="C1311" i="3"/>
  <c r="B1311" i="3"/>
  <c r="C1310" i="3"/>
  <c r="C1309" i="3"/>
  <c r="B1309" i="3"/>
  <c r="A1309" i="3"/>
  <c r="K1304" i="3"/>
  <c r="A1303" i="3"/>
  <c r="AI38" i="1"/>
  <c r="L1298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C1272" i="3"/>
  <c r="O1271" i="3"/>
  <c r="O1270" i="3"/>
  <c r="B1270" i="3"/>
  <c r="O1269" i="3"/>
  <c r="O1268" i="3"/>
  <c r="B1268" i="3"/>
  <c r="O1267" i="3"/>
  <c r="D1262" i="3"/>
  <c r="C1296" i="3"/>
  <c r="B1296" i="3"/>
  <c r="C1295" i="3"/>
  <c r="B1295" i="3"/>
  <c r="A1295" i="3"/>
  <c r="C1294" i="3"/>
  <c r="B1294" i="3"/>
  <c r="C1293" i="3"/>
  <c r="B1293" i="3"/>
  <c r="C1292" i="3"/>
  <c r="B1292" i="3"/>
  <c r="C1291" i="3"/>
  <c r="B1291" i="3"/>
  <c r="C1290" i="3"/>
  <c r="B1290" i="3"/>
  <c r="C1289" i="3"/>
  <c r="B1289" i="3"/>
  <c r="A1289" i="3"/>
  <c r="C1288" i="3"/>
  <c r="B1288" i="3"/>
  <c r="C1287" i="3"/>
  <c r="B1287" i="3"/>
  <c r="C1286" i="3"/>
  <c r="B1286" i="3"/>
  <c r="C1285" i="3"/>
  <c r="B1285" i="3"/>
  <c r="C1284" i="3"/>
  <c r="B1284" i="3"/>
  <c r="C1283" i="3"/>
  <c r="B1283" i="3"/>
  <c r="A1283" i="3"/>
  <c r="C1282" i="3"/>
  <c r="B1282" i="3"/>
  <c r="C1281" i="3"/>
  <c r="B1281" i="3"/>
  <c r="A1281" i="3"/>
  <c r="C1280" i="3"/>
  <c r="B1280" i="3"/>
  <c r="C1279" i="3"/>
  <c r="B1279" i="3"/>
  <c r="C1278" i="3"/>
  <c r="B1278" i="3"/>
  <c r="C1277" i="3"/>
  <c r="B1277" i="3"/>
  <c r="A1277" i="3"/>
  <c r="C1276" i="3"/>
  <c r="B1276" i="3"/>
  <c r="C1275" i="3"/>
  <c r="B1275" i="3"/>
  <c r="C1274" i="3"/>
  <c r="B1274" i="3"/>
  <c r="C1273" i="3"/>
  <c r="B1273" i="3"/>
  <c r="B1272" i="3"/>
  <c r="A1272" i="3"/>
  <c r="C1271" i="3"/>
  <c r="B1271" i="3"/>
  <c r="C1270" i="3"/>
  <c r="C1269" i="3"/>
  <c r="B1269" i="3"/>
  <c r="C1268" i="3"/>
  <c r="C1267" i="3"/>
  <c r="B1267" i="3"/>
  <c r="A1267" i="3"/>
  <c r="K1262" i="3"/>
  <c r="A1261" i="3"/>
  <c r="AH38" i="1"/>
  <c r="L1256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B1228" i="3"/>
  <c r="O1227" i="3"/>
  <c r="O1226" i="3"/>
  <c r="B1226" i="3"/>
  <c r="O1225" i="3"/>
  <c r="D1220" i="3"/>
  <c r="C1254" i="3"/>
  <c r="B1254" i="3"/>
  <c r="C1253" i="3"/>
  <c r="B1253" i="3"/>
  <c r="A1253" i="3"/>
  <c r="C1252" i="3"/>
  <c r="B1252" i="3"/>
  <c r="C1251" i="3"/>
  <c r="B1251" i="3"/>
  <c r="C1250" i="3"/>
  <c r="B1250" i="3"/>
  <c r="C1249" i="3"/>
  <c r="B1249" i="3"/>
  <c r="C1248" i="3"/>
  <c r="B1248" i="3"/>
  <c r="C1247" i="3"/>
  <c r="B1247" i="3"/>
  <c r="A1247" i="3"/>
  <c r="C1246" i="3"/>
  <c r="B1246" i="3"/>
  <c r="C1245" i="3"/>
  <c r="B1245" i="3"/>
  <c r="C1244" i="3"/>
  <c r="B1244" i="3"/>
  <c r="C1243" i="3"/>
  <c r="B1243" i="3"/>
  <c r="C1242" i="3"/>
  <c r="B1242" i="3"/>
  <c r="C1241" i="3"/>
  <c r="B1241" i="3"/>
  <c r="A1241" i="3"/>
  <c r="C1240" i="3"/>
  <c r="B1240" i="3"/>
  <c r="C1239" i="3"/>
  <c r="B1239" i="3"/>
  <c r="A1239" i="3"/>
  <c r="C1238" i="3"/>
  <c r="B1238" i="3"/>
  <c r="C1237" i="3"/>
  <c r="B1237" i="3"/>
  <c r="C1236" i="3"/>
  <c r="B1236" i="3"/>
  <c r="C1235" i="3"/>
  <c r="B1235" i="3"/>
  <c r="A1235" i="3"/>
  <c r="C1234" i="3"/>
  <c r="B1234" i="3"/>
  <c r="C1233" i="3"/>
  <c r="B1233" i="3"/>
  <c r="C1232" i="3"/>
  <c r="B1232" i="3"/>
  <c r="C1231" i="3"/>
  <c r="B1231" i="3"/>
  <c r="C1230" i="3"/>
  <c r="B1230" i="3"/>
  <c r="A1230" i="3"/>
  <c r="C1229" i="3"/>
  <c r="B1229" i="3"/>
  <c r="C1228" i="3"/>
  <c r="C1227" i="3"/>
  <c r="B1227" i="3"/>
  <c r="C1226" i="3"/>
  <c r="C1225" i="3"/>
  <c r="B1225" i="3"/>
  <c r="A1225" i="3"/>
  <c r="K1220" i="3"/>
  <c r="A1219" i="3"/>
  <c r="AG38" i="1"/>
  <c r="L1214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D1178" i="3"/>
  <c r="C1212" i="3"/>
  <c r="B1212" i="3"/>
  <c r="C1211" i="3"/>
  <c r="B1211" i="3"/>
  <c r="A1211" i="3"/>
  <c r="C1210" i="3"/>
  <c r="B1210" i="3"/>
  <c r="C1209" i="3"/>
  <c r="B1209" i="3"/>
  <c r="C1208" i="3"/>
  <c r="B1208" i="3"/>
  <c r="C1207" i="3"/>
  <c r="B1207" i="3"/>
  <c r="C1206" i="3"/>
  <c r="B1206" i="3"/>
  <c r="C1205" i="3"/>
  <c r="B1205" i="3"/>
  <c r="A1205" i="3"/>
  <c r="C1204" i="3"/>
  <c r="B1204" i="3"/>
  <c r="C1203" i="3"/>
  <c r="B1203" i="3"/>
  <c r="C1202" i="3"/>
  <c r="B1202" i="3"/>
  <c r="C1201" i="3"/>
  <c r="B1201" i="3"/>
  <c r="C1200" i="3"/>
  <c r="B1200" i="3"/>
  <c r="C1199" i="3"/>
  <c r="B1199" i="3"/>
  <c r="A1199" i="3"/>
  <c r="C1198" i="3"/>
  <c r="B1198" i="3"/>
  <c r="C1197" i="3"/>
  <c r="B1197" i="3"/>
  <c r="A1197" i="3"/>
  <c r="C1196" i="3"/>
  <c r="B1196" i="3"/>
  <c r="C1195" i="3"/>
  <c r="B1195" i="3"/>
  <c r="C1194" i="3"/>
  <c r="B1194" i="3"/>
  <c r="C1193" i="3"/>
  <c r="B1193" i="3"/>
  <c r="A1193" i="3"/>
  <c r="C1192" i="3"/>
  <c r="B1192" i="3"/>
  <c r="C1191" i="3"/>
  <c r="B1191" i="3"/>
  <c r="C1190" i="3"/>
  <c r="B1190" i="3"/>
  <c r="C1189" i="3"/>
  <c r="B1189" i="3"/>
  <c r="C1188" i="3"/>
  <c r="B1188" i="3"/>
  <c r="A1188" i="3"/>
  <c r="C1187" i="3"/>
  <c r="B1187" i="3"/>
  <c r="C1186" i="3"/>
  <c r="B1186" i="3"/>
  <c r="C1185" i="3"/>
  <c r="B1185" i="3"/>
  <c r="C1184" i="3"/>
  <c r="B1184" i="3"/>
  <c r="C1183" i="3"/>
  <c r="B1183" i="3"/>
  <c r="A1183" i="3"/>
  <c r="K1178" i="3"/>
  <c r="A1177" i="3"/>
  <c r="AF38" i="1"/>
  <c r="L1172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D1136" i="3"/>
  <c r="C1170" i="3"/>
  <c r="B1170" i="3"/>
  <c r="C1169" i="3"/>
  <c r="B1169" i="3"/>
  <c r="A1169" i="3"/>
  <c r="C1168" i="3"/>
  <c r="B1168" i="3"/>
  <c r="C1167" i="3"/>
  <c r="B1167" i="3"/>
  <c r="C1166" i="3"/>
  <c r="B1166" i="3"/>
  <c r="C1165" i="3"/>
  <c r="B1165" i="3"/>
  <c r="C1164" i="3"/>
  <c r="B1164" i="3"/>
  <c r="C1163" i="3"/>
  <c r="B1163" i="3"/>
  <c r="A1163" i="3"/>
  <c r="C1162" i="3"/>
  <c r="B1162" i="3"/>
  <c r="C1161" i="3"/>
  <c r="B1161" i="3"/>
  <c r="C1160" i="3"/>
  <c r="B1160" i="3"/>
  <c r="C1159" i="3"/>
  <c r="B1159" i="3"/>
  <c r="C1158" i="3"/>
  <c r="B1158" i="3"/>
  <c r="C1157" i="3"/>
  <c r="B1157" i="3"/>
  <c r="A1157" i="3"/>
  <c r="C1156" i="3"/>
  <c r="B1156" i="3"/>
  <c r="C1155" i="3"/>
  <c r="B1155" i="3"/>
  <c r="A1155" i="3"/>
  <c r="C1154" i="3"/>
  <c r="B1154" i="3"/>
  <c r="C1153" i="3"/>
  <c r="B1153" i="3"/>
  <c r="C1152" i="3"/>
  <c r="B1152" i="3"/>
  <c r="C1151" i="3"/>
  <c r="B1151" i="3"/>
  <c r="A1151" i="3"/>
  <c r="C1150" i="3"/>
  <c r="B1150" i="3"/>
  <c r="C1149" i="3"/>
  <c r="B1149" i="3"/>
  <c r="C1148" i="3"/>
  <c r="B1148" i="3"/>
  <c r="C1147" i="3"/>
  <c r="B1147" i="3"/>
  <c r="C1146" i="3"/>
  <c r="B1146" i="3"/>
  <c r="A1146" i="3"/>
  <c r="C1145" i="3"/>
  <c r="B1145" i="3"/>
  <c r="C1144" i="3"/>
  <c r="B1144" i="3"/>
  <c r="C1143" i="3"/>
  <c r="B1143" i="3"/>
  <c r="C1142" i="3"/>
  <c r="B1142" i="3"/>
  <c r="C1141" i="3"/>
  <c r="B1141" i="3"/>
  <c r="A1141" i="3"/>
  <c r="K1136" i="3"/>
  <c r="A1135" i="3"/>
  <c r="AE38" i="1"/>
  <c r="L1130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D1094" i="3"/>
  <c r="C1128" i="3"/>
  <c r="B1128" i="3"/>
  <c r="C1127" i="3"/>
  <c r="B1127" i="3"/>
  <c r="A1127" i="3"/>
  <c r="C1126" i="3"/>
  <c r="B1126" i="3"/>
  <c r="C1125" i="3"/>
  <c r="B1125" i="3"/>
  <c r="C1124" i="3"/>
  <c r="B1124" i="3"/>
  <c r="C1123" i="3"/>
  <c r="B1123" i="3"/>
  <c r="C1122" i="3"/>
  <c r="B1122" i="3"/>
  <c r="C1121" i="3"/>
  <c r="B1121" i="3"/>
  <c r="A1121" i="3"/>
  <c r="C1120" i="3"/>
  <c r="B1120" i="3"/>
  <c r="C1119" i="3"/>
  <c r="B1119" i="3"/>
  <c r="C1118" i="3"/>
  <c r="B1118" i="3"/>
  <c r="C1117" i="3"/>
  <c r="B1117" i="3"/>
  <c r="C1116" i="3"/>
  <c r="B1116" i="3"/>
  <c r="C1115" i="3"/>
  <c r="B1115" i="3"/>
  <c r="A1115" i="3"/>
  <c r="C1114" i="3"/>
  <c r="B1114" i="3"/>
  <c r="C1113" i="3"/>
  <c r="B1113" i="3"/>
  <c r="A1113" i="3"/>
  <c r="C1112" i="3"/>
  <c r="B1112" i="3"/>
  <c r="C1111" i="3"/>
  <c r="B1111" i="3"/>
  <c r="C1110" i="3"/>
  <c r="B1110" i="3"/>
  <c r="C1109" i="3"/>
  <c r="B1109" i="3"/>
  <c r="A1109" i="3"/>
  <c r="C1108" i="3"/>
  <c r="B1108" i="3"/>
  <c r="C1107" i="3"/>
  <c r="B1107" i="3"/>
  <c r="C1106" i="3"/>
  <c r="B1106" i="3"/>
  <c r="C1105" i="3"/>
  <c r="B1105" i="3"/>
  <c r="C1104" i="3"/>
  <c r="B1104" i="3"/>
  <c r="A1104" i="3"/>
  <c r="C1103" i="3"/>
  <c r="B1103" i="3"/>
  <c r="C1102" i="3"/>
  <c r="B1102" i="3"/>
  <c r="C1101" i="3"/>
  <c r="B1101" i="3"/>
  <c r="C1100" i="3"/>
  <c r="B1100" i="3"/>
  <c r="C1099" i="3"/>
  <c r="B1099" i="3"/>
  <c r="A1099" i="3"/>
  <c r="K1094" i="3"/>
  <c r="A1093" i="3"/>
  <c r="AD38" i="1"/>
  <c r="L1088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C1058" i="3"/>
  <c r="O1057" i="3"/>
  <c r="D1052" i="3"/>
  <c r="C1086" i="3"/>
  <c r="B1086" i="3"/>
  <c r="C1085" i="3"/>
  <c r="B1085" i="3"/>
  <c r="A1085" i="3"/>
  <c r="C1084" i="3"/>
  <c r="B1084" i="3"/>
  <c r="C1083" i="3"/>
  <c r="B1083" i="3"/>
  <c r="C1082" i="3"/>
  <c r="B1082" i="3"/>
  <c r="C1081" i="3"/>
  <c r="B1081" i="3"/>
  <c r="C1080" i="3"/>
  <c r="B1080" i="3"/>
  <c r="C1079" i="3"/>
  <c r="B1079" i="3"/>
  <c r="A1079" i="3"/>
  <c r="C1078" i="3"/>
  <c r="B1078" i="3"/>
  <c r="C1077" i="3"/>
  <c r="B1077" i="3"/>
  <c r="C1076" i="3"/>
  <c r="B1076" i="3"/>
  <c r="C1075" i="3"/>
  <c r="B1075" i="3"/>
  <c r="C1074" i="3"/>
  <c r="B1074" i="3"/>
  <c r="C1073" i="3"/>
  <c r="B1073" i="3"/>
  <c r="A1073" i="3"/>
  <c r="C1072" i="3"/>
  <c r="B1072" i="3"/>
  <c r="C1071" i="3"/>
  <c r="B1071" i="3"/>
  <c r="A1071" i="3"/>
  <c r="C1070" i="3"/>
  <c r="B1070" i="3"/>
  <c r="C1069" i="3"/>
  <c r="B1069" i="3"/>
  <c r="C1068" i="3"/>
  <c r="B1068" i="3"/>
  <c r="C1067" i="3"/>
  <c r="B1067" i="3"/>
  <c r="A1067" i="3"/>
  <c r="C1066" i="3"/>
  <c r="B1066" i="3"/>
  <c r="C1065" i="3"/>
  <c r="C1064" i="3"/>
  <c r="B1064" i="3"/>
  <c r="C1063" i="3"/>
  <c r="C1062" i="3"/>
  <c r="B1062" i="3"/>
  <c r="A1062" i="3"/>
  <c r="C1061" i="3"/>
  <c r="B1061" i="3"/>
  <c r="C1060" i="3"/>
  <c r="C1059" i="3"/>
  <c r="B1059" i="3"/>
  <c r="C1057" i="3"/>
  <c r="B1057" i="3"/>
  <c r="A1057" i="3"/>
  <c r="K1052" i="3"/>
  <c r="A1051" i="3"/>
  <c r="AC38" i="1"/>
  <c r="L1046" i="3"/>
  <c r="O1044" i="3"/>
  <c r="B1044" i="3"/>
  <c r="O1043" i="3"/>
  <c r="O1042" i="3"/>
  <c r="C1042" i="3"/>
  <c r="O1041" i="3"/>
  <c r="O1040" i="3"/>
  <c r="C1040" i="3"/>
  <c r="O1039" i="3"/>
  <c r="O1038" i="3"/>
  <c r="C1038" i="3"/>
  <c r="O1037" i="3"/>
  <c r="O1036" i="3"/>
  <c r="B1036" i="3"/>
  <c r="O1035" i="3"/>
  <c r="O1034" i="3"/>
  <c r="B1034" i="3"/>
  <c r="O1033" i="3"/>
  <c r="O1032" i="3"/>
  <c r="B1032" i="3"/>
  <c r="O1031" i="3"/>
  <c r="O1030" i="3"/>
  <c r="C1030" i="3"/>
  <c r="O1029" i="3"/>
  <c r="O1028" i="3"/>
  <c r="B1028" i="3"/>
  <c r="O1027" i="3"/>
  <c r="O1026" i="3"/>
  <c r="B1026" i="3"/>
  <c r="O1025" i="3"/>
  <c r="O1024" i="3"/>
  <c r="C1024" i="3"/>
  <c r="O1023" i="3"/>
  <c r="O1022" i="3"/>
  <c r="C1022" i="3"/>
  <c r="O1021" i="3"/>
  <c r="O1020" i="3"/>
  <c r="C1020" i="3"/>
  <c r="O1019" i="3"/>
  <c r="O1018" i="3"/>
  <c r="B1018" i="3"/>
  <c r="O1017" i="3"/>
  <c r="O1016" i="3"/>
  <c r="B1016" i="3"/>
  <c r="O1015" i="3"/>
  <c r="D1010" i="3"/>
  <c r="C1044" i="3"/>
  <c r="C1043" i="3"/>
  <c r="B1043" i="3"/>
  <c r="A1043" i="3"/>
  <c r="B1042" i="3"/>
  <c r="C1041" i="3"/>
  <c r="B1041" i="3"/>
  <c r="B1040" i="3"/>
  <c r="C1039" i="3"/>
  <c r="B1039" i="3"/>
  <c r="B1038" i="3"/>
  <c r="C1037" i="3"/>
  <c r="B1037" i="3"/>
  <c r="A1037" i="3"/>
  <c r="C1036" i="3"/>
  <c r="C1035" i="3"/>
  <c r="B1035" i="3"/>
  <c r="C1034" i="3"/>
  <c r="C1033" i="3"/>
  <c r="B1033" i="3"/>
  <c r="C1032" i="3"/>
  <c r="C1031" i="3"/>
  <c r="B1031" i="3"/>
  <c r="A1031" i="3"/>
  <c r="B1030" i="3"/>
  <c r="C1029" i="3"/>
  <c r="B1029" i="3"/>
  <c r="A1029" i="3"/>
  <c r="C1028" i="3"/>
  <c r="C1027" i="3"/>
  <c r="B1027" i="3"/>
  <c r="C1026" i="3"/>
  <c r="C1025" i="3"/>
  <c r="B1025" i="3"/>
  <c r="A1025" i="3"/>
  <c r="B1024" i="3"/>
  <c r="C1023" i="3"/>
  <c r="B1023" i="3"/>
  <c r="B1022" i="3"/>
  <c r="C1021" i="3"/>
  <c r="B1021" i="3"/>
  <c r="B1020" i="3"/>
  <c r="A1020" i="3"/>
  <c r="C1019" i="3"/>
  <c r="B1019" i="3"/>
  <c r="C1018" i="3"/>
  <c r="C1017" i="3"/>
  <c r="B1017" i="3"/>
  <c r="C1016" i="3"/>
  <c r="C1015" i="3"/>
  <c r="B1015" i="3"/>
  <c r="A1015" i="3"/>
  <c r="K1010" i="3"/>
  <c r="A1009" i="3"/>
  <c r="AB38" i="1"/>
  <c r="L1004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D968" i="3"/>
  <c r="C1002" i="3"/>
  <c r="B1002" i="3"/>
  <c r="C1001" i="3"/>
  <c r="B1001" i="3"/>
  <c r="A1001" i="3"/>
  <c r="C1000" i="3"/>
  <c r="B1000" i="3"/>
  <c r="C999" i="3"/>
  <c r="B999" i="3"/>
  <c r="C998" i="3"/>
  <c r="B998" i="3"/>
  <c r="C997" i="3"/>
  <c r="B997" i="3"/>
  <c r="C996" i="3"/>
  <c r="B996" i="3"/>
  <c r="C995" i="3"/>
  <c r="B995" i="3"/>
  <c r="A995" i="3"/>
  <c r="C994" i="3"/>
  <c r="B994" i="3"/>
  <c r="C993" i="3"/>
  <c r="B993" i="3"/>
  <c r="C992" i="3"/>
  <c r="B992" i="3"/>
  <c r="C991" i="3"/>
  <c r="B991" i="3"/>
  <c r="C990" i="3"/>
  <c r="B990" i="3"/>
  <c r="C989" i="3"/>
  <c r="B989" i="3"/>
  <c r="A989" i="3"/>
  <c r="C988" i="3"/>
  <c r="B988" i="3"/>
  <c r="C987" i="3"/>
  <c r="B987" i="3"/>
  <c r="A987" i="3"/>
  <c r="C986" i="3"/>
  <c r="B986" i="3"/>
  <c r="C985" i="3"/>
  <c r="B985" i="3"/>
  <c r="C984" i="3"/>
  <c r="B984" i="3"/>
  <c r="C983" i="3"/>
  <c r="B983" i="3"/>
  <c r="A983" i="3"/>
  <c r="C982" i="3"/>
  <c r="B982" i="3"/>
  <c r="C981" i="3"/>
  <c r="B981" i="3"/>
  <c r="C980" i="3"/>
  <c r="B980" i="3"/>
  <c r="C979" i="3"/>
  <c r="B979" i="3"/>
  <c r="C978" i="3"/>
  <c r="B978" i="3"/>
  <c r="A978" i="3"/>
  <c r="C977" i="3"/>
  <c r="B977" i="3"/>
  <c r="C976" i="3"/>
  <c r="B976" i="3"/>
  <c r="C975" i="3"/>
  <c r="B975" i="3"/>
  <c r="C974" i="3"/>
  <c r="B974" i="3"/>
  <c r="C973" i="3"/>
  <c r="B973" i="3"/>
  <c r="A973" i="3"/>
  <c r="K968" i="3"/>
  <c r="A967" i="3"/>
  <c r="AA38" i="1"/>
  <c r="L962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D926" i="3"/>
  <c r="C960" i="3"/>
  <c r="B960" i="3"/>
  <c r="C959" i="3"/>
  <c r="B959" i="3"/>
  <c r="A959" i="3"/>
  <c r="C958" i="3"/>
  <c r="B958" i="3"/>
  <c r="C957" i="3"/>
  <c r="B957" i="3"/>
  <c r="C956" i="3"/>
  <c r="B956" i="3"/>
  <c r="C955" i="3"/>
  <c r="B955" i="3"/>
  <c r="C954" i="3"/>
  <c r="B954" i="3"/>
  <c r="C953" i="3"/>
  <c r="B953" i="3"/>
  <c r="A953" i="3"/>
  <c r="C952" i="3"/>
  <c r="B952" i="3"/>
  <c r="C951" i="3"/>
  <c r="B951" i="3"/>
  <c r="C950" i="3"/>
  <c r="B950" i="3"/>
  <c r="C949" i="3"/>
  <c r="B949" i="3"/>
  <c r="C948" i="3"/>
  <c r="B948" i="3"/>
  <c r="C947" i="3"/>
  <c r="B947" i="3"/>
  <c r="A947" i="3"/>
  <c r="C946" i="3"/>
  <c r="B946" i="3"/>
  <c r="C945" i="3"/>
  <c r="B945" i="3"/>
  <c r="A945" i="3"/>
  <c r="C944" i="3"/>
  <c r="B944" i="3"/>
  <c r="C943" i="3"/>
  <c r="B943" i="3"/>
  <c r="C942" i="3"/>
  <c r="B942" i="3"/>
  <c r="C941" i="3"/>
  <c r="B941" i="3"/>
  <c r="A941" i="3"/>
  <c r="C940" i="3"/>
  <c r="B940" i="3"/>
  <c r="C939" i="3"/>
  <c r="B939" i="3"/>
  <c r="C938" i="3"/>
  <c r="B938" i="3"/>
  <c r="C937" i="3"/>
  <c r="B937" i="3"/>
  <c r="C936" i="3"/>
  <c r="B936" i="3"/>
  <c r="A936" i="3"/>
  <c r="C935" i="3"/>
  <c r="B935" i="3"/>
  <c r="C934" i="3"/>
  <c r="B934" i="3"/>
  <c r="C933" i="3"/>
  <c r="B933" i="3"/>
  <c r="C932" i="3"/>
  <c r="B932" i="3"/>
  <c r="C931" i="3"/>
  <c r="B931" i="3"/>
  <c r="A931" i="3"/>
  <c r="K926" i="3"/>
  <c r="A925" i="3"/>
  <c r="Z38" i="1"/>
  <c r="L920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D884" i="3"/>
  <c r="C918" i="3"/>
  <c r="B918" i="3"/>
  <c r="C917" i="3"/>
  <c r="B917" i="3"/>
  <c r="A917" i="3"/>
  <c r="C916" i="3"/>
  <c r="B916" i="3"/>
  <c r="C915" i="3"/>
  <c r="B915" i="3"/>
  <c r="C914" i="3"/>
  <c r="B914" i="3"/>
  <c r="C913" i="3"/>
  <c r="B913" i="3"/>
  <c r="C912" i="3"/>
  <c r="B912" i="3"/>
  <c r="C911" i="3"/>
  <c r="B911" i="3"/>
  <c r="A911" i="3"/>
  <c r="C910" i="3"/>
  <c r="B910" i="3"/>
  <c r="C909" i="3"/>
  <c r="B909" i="3"/>
  <c r="C908" i="3"/>
  <c r="B908" i="3"/>
  <c r="C907" i="3"/>
  <c r="B907" i="3"/>
  <c r="C906" i="3"/>
  <c r="B906" i="3"/>
  <c r="C905" i="3"/>
  <c r="B905" i="3"/>
  <c r="A905" i="3"/>
  <c r="C904" i="3"/>
  <c r="B904" i="3"/>
  <c r="C903" i="3"/>
  <c r="B903" i="3"/>
  <c r="A903" i="3"/>
  <c r="C902" i="3"/>
  <c r="B902" i="3"/>
  <c r="C901" i="3"/>
  <c r="B901" i="3"/>
  <c r="C900" i="3"/>
  <c r="B900" i="3"/>
  <c r="C899" i="3"/>
  <c r="B899" i="3"/>
  <c r="A899" i="3"/>
  <c r="C898" i="3"/>
  <c r="B898" i="3"/>
  <c r="C897" i="3"/>
  <c r="B897" i="3"/>
  <c r="C896" i="3"/>
  <c r="B896" i="3"/>
  <c r="C895" i="3"/>
  <c r="B895" i="3"/>
  <c r="C894" i="3"/>
  <c r="B894" i="3"/>
  <c r="A894" i="3"/>
  <c r="C893" i="3"/>
  <c r="B893" i="3"/>
  <c r="C892" i="3"/>
  <c r="B892" i="3"/>
  <c r="C891" i="3"/>
  <c r="B891" i="3"/>
  <c r="C890" i="3"/>
  <c r="B890" i="3"/>
  <c r="C889" i="3"/>
  <c r="B889" i="3"/>
  <c r="A889" i="3"/>
  <c r="K884" i="3"/>
  <c r="A883" i="3"/>
  <c r="Y38" i="1"/>
  <c r="L878" i="3"/>
  <c r="O876" i="3"/>
  <c r="B876" i="3"/>
  <c r="O875" i="3"/>
  <c r="O874" i="3"/>
  <c r="C874" i="3"/>
  <c r="O873" i="3"/>
  <c r="O872" i="3"/>
  <c r="C872" i="3"/>
  <c r="O871" i="3"/>
  <c r="O870" i="3"/>
  <c r="C870" i="3"/>
  <c r="O869" i="3"/>
  <c r="O868" i="3"/>
  <c r="B868" i="3"/>
  <c r="O867" i="3"/>
  <c r="O866" i="3"/>
  <c r="B866" i="3"/>
  <c r="O865" i="3"/>
  <c r="O864" i="3"/>
  <c r="B864" i="3"/>
  <c r="O863" i="3"/>
  <c r="O862" i="3"/>
  <c r="C862" i="3"/>
  <c r="O861" i="3"/>
  <c r="O860" i="3"/>
  <c r="B860" i="3"/>
  <c r="O859" i="3"/>
  <c r="O858" i="3"/>
  <c r="B858" i="3"/>
  <c r="O857" i="3"/>
  <c r="O856" i="3"/>
  <c r="C856" i="3"/>
  <c r="O855" i="3"/>
  <c r="O854" i="3"/>
  <c r="C854" i="3"/>
  <c r="O853" i="3"/>
  <c r="O852" i="3"/>
  <c r="C852" i="3"/>
  <c r="O851" i="3"/>
  <c r="O850" i="3"/>
  <c r="B850" i="3"/>
  <c r="O849" i="3"/>
  <c r="O848" i="3"/>
  <c r="B848" i="3"/>
  <c r="O847" i="3"/>
  <c r="D842" i="3"/>
  <c r="C875" i="3"/>
  <c r="B875" i="3"/>
  <c r="A875" i="3"/>
  <c r="B874" i="3"/>
  <c r="C873" i="3"/>
  <c r="B873" i="3"/>
  <c r="B872" i="3"/>
  <c r="C871" i="3"/>
  <c r="B871" i="3"/>
  <c r="B870" i="3"/>
  <c r="C869" i="3"/>
  <c r="B869" i="3"/>
  <c r="A869" i="3"/>
  <c r="C868" i="3"/>
  <c r="C867" i="3"/>
  <c r="B867" i="3"/>
  <c r="C866" i="3"/>
  <c r="C865" i="3"/>
  <c r="B865" i="3"/>
  <c r="C864" i="3"/>
  <c r="C863" i="3"/>
  <c r="B863" i="3"/>
  <c r="A863" i="3"/>
  <c r="B862" i="3"/>
  <c r="C861" i="3"/>
  <c r="B861" i="3"/>
  <c r="A861" i="3"/>
  <c r="C860" i="3"/>
  <c r="C859" i="3"/>
  <c r="B859" i="3"/>
  <c r="C858" i="3"/>
  <c r="C857" i="3"/>
  <c r="B857" i="3"/>
  <c r="A857" i="3"/>
  <c r="B856" i="3"/>
  <c r="C855" i="3"/>
  <c r="B855" i="3"/>
  <c r="B854" i="3"/>
  <c r="C853" i="3"/>
  <c r="B853" i="3"/>
  <c r="B852" i="3"/>
  <c r="A852" i="3"/>
  <c r="C851" i="3"/>
  <c r="B851" i="3"/>
  <c r="C850" i="3"/>
  <c r="C849" i="3"/>
  <c r="B849" i="3"/>
  <c r="C848" i="3"/>
  <c r="C847" i="3"/>
  <c r="B847" i="3"/>
  <c r="A847" i="3"/>
  <c r="K842" i="3"/>
  <c r="A841" i="3"/>
  <c r="X38" i="1"/>
  <c r="L836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D800" i="3"/>
  <c r="C834" i="3"/>
  <c r="B834" i="3"/>
  <c r="C833" i="3"/>
  <c r="B833" i="3"/>
  <c r="A833" i="3"/>
  <c r="C832" i="3"/>
  <c r="B832" i="3"/>
  <c r="C831" i="3"/>
  <c r="B831" i="3"/>
  <c r="C830" i="3"/>
  <c r="B830" i="3"/>
  <c r="C829" i="3"/>
  <c r="B829" i="3"/>
  <c r="C828" i="3"/>
  <c r="B828" i="3"/>
  <c r="C827" i="3"/>
  <c r="B827" i="3"/>
  <c r="A827" i="3"/>
  <c r="C826" i="3"/>
  <c r="B826" i="3"/>
  <c r="C825" i="3"/>
  <c r="B825" i="3"/>
  <c r="C824" i="3"/>
  <c r="B824" i="3"/>
  <c r="C823" i="3"/>
  <c r="B823" i="3"/>
  <c r="C822" i="3"/>
  <c r="B822" i="3"/>
  <c r="C821" i="3"/>
  <c r="B821" i="3"/>
  <c r="A821" i="3"/>
  <c r="C820" i="3"/>
  <c r="B820" i="3"/>
  <c r="C819" i="3"/>
  <c r="B819" i="3"/>
  <c r="A819" i="3"/>
  <c r="C818" i="3"/>
  <c r="B818" i="3"/>
  <c r="C817" i="3"/>
  <c r="B817" i="3"/>
  <c r="C816" i="3"/>
  <c r="B816" i="3"/>
  <c r="C815" i="3"/>
  <c r="B815" i="3"/>
  <c r="A815" i="3"/>
  <c r="C814" i="3"/>
  <c r="B814" i="3"/>
  <c r="C813" i="3"/>
  <c r="B813" i="3"/>
  <c r="C812" i="3"/>
  <c r="B812" i="3"/>
  <c r="C811" i="3"/>
  <c r="B811" i="3"/>
  <c r="C810" i="3"/>
  <c r="B810" i="3"/>
  <c r="A810" i="3"/>
  <c r="C809" i="3"/>
  <c r="B809" i="3"/>
  <c r="C808" i="3"/>
  <c r="B808" i="3"/>
  <c r="C807" i="3"/>
  <c r="B807" i="3"/>
  <c r="C806" i="3"/>
  <c r="B806" i="3"/>
  <c r="C805" i="3"/>
  <c r="B805" i="3"/>
  <c r="A805" i="3"/>
  <c r="K800" i="3"/>
  <c r="A799" i="3"/>
  <c r="W38" i="1"/>
  <c r="L794" i="3"/>
  <c r="O792" i="3"/>
  <c r="B792" i="3"/>
  <c r="O791" i="3"/>
  <c r="O790" i="3"/>
  <c r="C790" i="3"/>
  <c r="O789" i="3"/>
  <c r="O788" i="3"/>
  <c r="C788" i="3"/>
  <c r="O787" i="3"/>
  <c r="O786" i="3"/>
  <c r="C786" i="3"/>
  <c r="O785" i="3"/>
  <c r="O784" i="3"/>
  <c r="B784" i="3"/>
  <c r="O783" i="3"/>
  <c r="O782" i="3"/>
  <c r="B782" i="3"/>
  <c r="O781" i="3"/>
  <c r="O780" i="3"/>
  <c r="B780" i="3"/>
  <c r="O779" i="3"/>
  <c r="O778" i="3"/>
  <c r="C778" i="3"/>
  <c r="O777" i="3"/>
  <c r="O776" i="3"/>
  <c r="B776" i="3"/>
  <c r="O775" i="3"/>
  <c r="O774" i="3"/>
  <c r="B774" i="3"/>
  <c r="O773" i="3"/>
  <c r="O772" i="3"/>
  <c r="C772" i="3"/>
  <c r="O771" i="3"/>
  <c r="O770" i="3"/>
  <c r="C770" i="3"/>
  <c r="O769" i="3"/>
  <c r="O768" i="3"/>
  <c r="C768" i="3"/>
  <c r="O767" i="3"/>
  <c r="O766" i="3"/>
  <c r="B766" i="3"/>
  <c r="O765" i="3"/>
  <c r="O764" i="3"/>
  <c r="B764" i="3"/>
  <c r="O763" i="3"/>
  <c r="D758" i="3"/>
  <c r="C792" i="3"/>
  <c r="C791" i="3"/>
  <c r="B791" i="3"/>
  <c r="A791" i="3"/>
  <c r="B790" i="3"/>
  <c r="C789" i="3"/>
  <c r="B789" i="3"/>
  <c r="B788" i="3"/>
  <c r="C787" i="3"/>
  <c r="B787" i="3"/>
  <c r="B786" i="3"/>
  <c r="C785" i="3"/>
  <c r="B785" i="3"/>
  <c r="A785" i="3"/>
  <c r="C784" i="3"/>
  <c r="C783" i="3"/>
  <c r="B783" i="3"/>
  <c r="C782" i="3"/>
  <c r="C781" i="3"/>
  <c r="B781" i="3"/>
  <c r="C780" i="3"/>
  <c r="C779" i="3"/>
  <c r="B779" i="3"/>
  <c r="A779" i="3"/>
  <c r="B778" i="3"/>
  <c r="C777" i="3"/>
  <c r="B777" i="3"/>
  <c r="A777" i="3"/>
  <c r="C776" i="3"/>
  <c r="C775" i="3"/>
  <c r="B775" i="3"/>
  <c r="C774" i="3"/>
  <c r="C773" i="3"/>
  <c r="B773" i="3"/>
  <c r="A773" i="3"/>
  <c r="B772" i="3"/>
  <c r="C771" i="3"/>
  <c r="B771" i="3"/>
  <c r="B770" i="3"/>
  <c r="C769" i="3"/>
  <c r="B769" i="3"/>
  <c r="B768" i="3"/>
  <c r="A768" i="3"/>
  <c r="C767" i="3"/>
  <c r="B767" i="3"/>
  <c r="C766" i="3"/>
  <c r="C765" i="3"/>
  <c r="B765" i="3"/>
  <c r="C764" i="3"/>
  <c r="C763" i="3"/>
  <c r="B763" i="3"/>
  <c r="A763" i="3"/>
  <c r="K758" i="3"/>
  <c r="A757" i="3"/>
  <c r="V38" i="1"/>
  <c r="L752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D716" i="3"/>
  <c r="C750" i="3"/>
  <c r="B750" i="3"/>
  <c r="C749" i="3"/>
  <c r="B749" i="3"/>
  <c r="A749" i="3"/>
  <c r="C748" i="3"/>
  <c r="B748" i="3"/>
  <c r="C747" i="3"/>
  <c r="B747" i="3"/>
  <c r="C746" i="3"/>
  <c r="B746" i="3"/>
  <c r="C745" i="3"/>
  <c r="B745" i="3"/>
  <c r="C744" i="3"/>
  <c r="B744" i="3"/>
  <c r="C743" i="3"/>
  <c r="B743" i="3"/>
  <c r="A743" i="3"/>
  <c r="C742" i="3"/>
  <c r="B742" i="3"/>
  <c r="C741" i="3"/>
  <c r="B741" i="3"/>
  <c r="C740" i="3"/>
  <c r="B740" i="3"/>
  <c r="C739" i="3"/>
  <c r="B739" i="3"/>
  <c r="C738" i="3"/>
  <c r="B738" i="3"/>
  <c r="C737" i="3"/>
  <c r="B737" i="3"/>
  <c r="A737" i="3"/>
  <c r="C736" i="3"/>
  <c r="B736" i="3"/>
  <c r="C735" i="3"/>
  <c r="B735" i="3"/>
  <c r="A735" i="3"/>
  <c r="C734" i="3"/>
  <c r="B734" i="3"/>
  <c r="C733" i="3"/>
  <c r="B733" i="3"/>
  <c r="C732" i="3"/>
  <c r="B732" i="3"/>
  <c r="C731" i="3"/>
  <c r="B731" i="3"/>
  <c r="A731" i="3"/>
  <c r="C730" i="3"/>
  <c r="B730" i="3"/>
  <c r="C729" i="3"/>
  <c r="B729" i="3"/>
  <c r="C728" i="3"/>
  <c r="B728" i="3"/>
  <c r="C727" i="3"/>
  <c r="B727" i="3"/>
  <c r="C726" i="3"/>
  <c r="B726" i="3"/>
  <c r="A726" i="3"/>
  <c r="C725" i="3"/>
  <c r="B725" i="3"/>
  <c r="C724" i="3"/>
  <c r="B724" i="3"/>
  <c r="C723" i="3"/>
  <c r="B723" i="3"/>
  <c r="C722" i="3"/>
  <c r="B722" i="3"/>
  <c r="C721" i="3"/>
  <c r="B721" i="3"/>
  <c r="A721" i="3"/>
  <c r="K716" i="3"/>
  <c r="A715" i="3"/>
  <c r="U38" i="1"/>
  <c r="L710" i="3"/>
  <c r="O708" i="3"/>
  <c r="B708" i="3"/>
  <c r="O707" i="3"/>
  <c r="O706" i="3"/>
  <c r="C706" i="3"/>
  <c r="O705" i="3"/>
  <c r="O704" i="3"/>
  <c r="C704" i="3"/>
  <c r="O703" i="3"/>
  <c r="O702" i="3"/>
  <c r="C702" i="3"/>
  <c r="O701" i="3"/>
  <c r="O700" i="3"/>
  <c r="B700" i="3"/>
  <c r="O699" i="3"/>
  <c r="O698" i="3"/>
  <c r="B698" i="3"/>
  <c r="O697" i="3"/>
  <c r="O696" i="3"/>
  <c r="B696" i="3"/>
  <c r="O695" i="3"/>
  <c r="O694" i="3"/>
  <c r="C694" i="3"/>
  <c r="O693" i="3"/>
  <c r="O692" i="3"/>
  <c r="B692" i="3"/>
  <c r="O691" i="3"/>
  <c r="O690" i="3"/>
  <c r="B690" i="3"/>
  <c r="O689" i="3"/>
  <c r="O688" i="3"/>
  <c r="C688" i="3"/>
  <c r="O687" i="3"/>
  <c r="O686" i="3"/>
  <c r="C686" i="3"/>
  <c r="O685" i="3"/>
  <c r="O684" i="3"/>
  <c r="C684" i="3"/>
  <c r="O683" i="3"/>
  <c r="O682" i="3"/>
  <c r="B682" i="3"/>
  <c r="O681" i="3"/>
  <c r="O680" i="3"/>
  <c r="B680" i="3"/>
  <c r="O679" i="3"/>
  <c r="D674" i="3"/>
  <c r="C708" i="3"/>
  <c r="C707" i="3"/>
  <c r="B707" i="3"/>
  <c r="A707" i="3"/>
  <c r="B706" i="3"/>
  <c r="C705" i="3"/>
  <c r="B705" i="3"/>
  <c r="B704" i="3"/>
  <c r="C703" i="3"/>
  <c r="B703" i="3"/>
  <c r="B702" i="3"/>
  <c r="C701" i="3"/>
  <c r="B701" i="3"/>
  <c r="A701" i="3"/>
  <c r="C700" i="3"/>
  <c r="C699" i="3"/>
  <c r="B699" i="3"/>
  <c r="C698" i="3"/>
  <c r="C697" i="3"/>
  <c r="B697" i="3"/>
  <c r="C696" i="3"/>
  <c r="C695" i="3"/>
  <c r="B695" i="3"/>
  <c r="A695" i="3"/>
  <c r="B694" i="3"/>
  <c r="C693" i="3"/>
  <c r="B693" i="3"/>
  <c r="A693" i="3"/>
  <c r="C692" i="3"/>
  <c r="C691" i="3"/>
  <c r="B691" i="3"/>
  <c r="C690" i="3"/>
  <c r="C689" i="3"/>
  <c r="B689" i="3"/>
  <c r="A689" i="3"/>
  <c r="B688" i="3"/>
  <c r="C687" i="3"/>
  <c r="B687" i="3"/>
  <c r="B686" i="3"/>
  <c r="C685" i="3"/>
  <c r="B685" i="3"/>
  <c r="B684" i="3"/>
  <c r="A684" i="3"/>
  <c r="C683" i="3"/>
  <c r="B683" i="3"/>
  <c r="C682" i="3"/>
  <c r="C681" i="3"/>
  <c r="B681" i="3"/>
  <c r="C680" i="3"/>
  <c r="C679" i="3"/>
  <c r="B679" i="3"/>
  <c r="A679" i="3"/>
  <c r="K674" i="3"/>
  <c r="A673" i="3"/>
  <c r="T38" i="1"/>
  <c r="L668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D632" i="3"/>
  <c r="C666" i="3"/>
  <c r="B666" i="3"/>
  <c r="C665" i="3"/>
  <c r="B665" i="3"/>
  <c r="A665" i="3"/>
  <c r="C664" i="3"/>
  <c r="B664" i="3"/>
  <c r="C663" i="3"/>
  <c r="B663" i="3"/>
  <c r="C662" i="3"/>
  <c r="B662" i="3"/>
  <c r="C661" i="3"/>
  <c r="B661" i="3"/>
  <c r="C660" i="3"/>
  <c r="B660" i="3"/>
  <c r="C659" i="3"/>
  <c r="B659" i="3"/>
  <c r="A659" i="3"/>
  <c r="C658" i="3"/>
  <c r="B658" i="3"/>
  <c r="C657" i="3"/>
  <c r="B657" i="3"/>
  <c r="C656" i="3"/>
  <c r="B656" i="3"/>
  <c r="C655" i="3"/>
  <c r="B655" i="3"/>
  <c r="C654" i="3"/>
  <c r="B654" i="3"/>
  <c r="C653" i="3"/>
  <c r="B653" i="3"/>
  <c r="A653" i="3"/>
  <c r="C652" i="3"/>
  <c r="B652" i="3"/>
  <c r="C651" i="3"/>
  <c r="B651" i="3"/>
  <c r="A651" i="3"/>
  <c r="C650" i="3"/>
  <c r="B650" i="3"/>
  <c r="C649" i="3"/>
  <c r="B649" i="3"/>
  <c r="C648" i="3"/>
  <c r="B648" i="3"/>
  <c r="C647" i="3"/>
  <c r="B647" i="3"/>
  <c r="A647" i="3"/>
  <c r="C646" i="3"/>
  <c r="B646" i="3"/>
  <c r="C645" i="3"/>
  <c r="B645" i="3"/>
  <c r="C644" i="3"/>
  <c r="B644" i="3"/>
  <c r="C643" i="3"/>
  <c r="B643" i="3"/>
  <c r="C642" i="3"/>
  <c r="B642" i="3"/>
  <c r="A642" i="3"/>
  <c r="C641" i="3"/>
  <c r="B641" i="3"/>
  <c r="C640" i="3"/>
  <c r="B640" i="3"/>
  <c r="C639" i="3"/>
  <c r="B639" i="3"/>
  <c r="C638" i="3"/>
  <c r="B638" i="3"/>
  <c r="C637" i="3"/>
  <c r="B637" i="3"/>
  <c r="A637" i="3"/>
  <c r="K632" i="3"/>
  <c r="A631" i="3"/>
  <c r="S38" i="1"/>
  <c r="L626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D590" i="3"/>
  <c r="C624" i="3"/>
  <c r="B624" i="3"/>
  <c r="C623" i="3"/>
  <c r="B623" i="3"/>
  <c r="A623" i="3"/>
  <c r="C622" i="3"/>
  <c r="B622" i="3"/>
  <c r="C621" i="3"/>
  <c r="B621" i="3"/>
  <c r="C620" i="3"/>
  <c r="B620" i="3"/>
  <c r="C619" i="3"/>
  <c r="B619" i="3"/>
  <c r="C618" i="3"/>
  <c r="B618" i="3"/>
  <c r="C617" i="3"/>
  <c r="B617" i="3"/>
  <c r="A617" i="3"/>
  <c r="C616" i="3"/>
  <c r="B616" i="3"/>
  <c r="C615" i="3"/>
  <c r="B615" i="3"/>
  <c r="C614" i="3"/>
  <c r="B614" i="3"/>
  <c r="C613" i="3"/>
  <c r="B613" i="3"/>
  <c r="C612" i="3"/>
  <c r="B612" i="3"/>
  <c r="C611" i="3"/>
  <c r="B611" i="3"/>
  <c r="A611" i="3"/>
  <c r="C610" i="3"/>
  <c r="B610" i="3"/>
  <c r="C609" i="3"/>
  <c r="B609" i="3"/>
  <c r="A609" i="3"/>
  <c r="C608" i="3"/>
  <c r="B608" i="3"/>
  <c r="C607" i="3"/>
  <c r="B607" i="3"/>
  <c r="C606" i="3"/>
  <c r="B606" i="3"/>
  <c r="C605" i="3"/>
  <c r="B605" i="3"/>
  <c r="A605" i="3"/>
  <c r="C604" i="3"/>
  <c r="B604" i="3"/>
  <c r="C603" i="3"/>
  <c r="B603" i="3"/>
  <c r="C602" i="3"/>
  <c r="B602" i="3"/>
  <c r="C601" i="3"/>
  <c r="B601" i="3"/>
  <c r="C600" i="3"/>
  <c r="B600" i="3"/>
  <c r="A600" i="3"/>
  <c r="C599" i="3"/>
  <c r="B599" i="3"/>
  <c r="C598" i="3"/>
  <c r="B598" i="3"/>
  <c r="C597" i="3"/>
  <c r="B597" i="3"/>
  <c r="C596" i="3"/>
  <c r="B596" i="3"/>
  <c r="C595" i="3"/>
  <c r="B595" i="3"/>
  <c r="A595" i="3"/>
  <c r="K590" i="3"/>
  <c r="A589" i="3"/>
  <c r="R38" i="1"/>
  <c r="L584" i="3"/>
  <c r="O582" i="3"/>
  <c r="B582" i="3"/>
  <c r="O581" i="3"/>
  <c r="O580" i="3"/>
  <c r="C580" i="3"/>
  <c r="O579" i="3"/>
  <c r="O578" i="3"/>
  <c r="C578" i="3"/>
  <c r="O577" i="3"/>
  <c r="O576" i="3"/>
  <c r="C576" i="3"/>
  <c r="O575" i="3"/>
  <c r="O574" i="3"/>
  <c r="B574" i="3"/>
  <c r="O573" i="3"/>
  <c r="O572" i="3"/>
  <c r="B572" i="3"/>
  <c r="O571" i="3"/>
  <c r="O570" i="3"/>
  <c r="B570" i="3"/>
  <c r="O569" i="3"/>
  <c r="O568" i="3"/>
  <c r="C568" i="3"/>
  <c r="O567" i="3"/>
  <c r="O566" i="3"/>
  <c r="B566" i="3"/>
  <c r="O565" i="3"/>
  <c r="O564" i="3"/>
  <c r="B564" i="3"/>
  <c r="O563" i="3"/>
  <c r="O562" i="3"/>
  <c r="C562" i="3"/>
  <c r="O561" i="3"/>
  <c r="O560" i="3"/>
  <c r="C560" i="3"/>
  <c r="O559" i="3"/>
  <c r="O558" i="3"/>
  <c r="C558" i="3"/>
  <c r="O557" i="3"/>
  <c r="O556" i="3"/>
  <c r="B556" i="3"/>
  <c r="O555" i="3"/>
  <c r="O554" i="3"/>
  <c r="B554" i="3"/>
  <c r="O553" i="3"/>
  <c r="D548" i="3"/>
  <c r="C582" i="3"/>
  <c r="C581" i="3"/>
  <c r="B581" i="3"/>
  <c r="A581" i="3"/>
  <c r="B580" i="3"/>
  <c r="C579" i="3"/>
  <c r="B579" i="3"/>
  <c r="B578" i="3"/>
  <c r="C577" i="3"/>
  <c r="B577" i="3"/>
  <c r="B576" i="3"/>
  <c r="C575" i="3"/>
  <c r="B575" i="3"/>
  <c r="A575" i="3"/>
  <c r="C574" i="3"/>
  <c r="C573" i="3"/>
  <c r="B573" i="3"/>
  <c r="C572" i="3"/>
  <c r="C571" i="3"/>
  <c r="B571" i="3"/>
  <c r="C570" i="3"/>
  <c r="C569" i="3"/>
  <c r="B569" i="3"/>
  <c r="A569" i="3"/>
  <c r="B568" i="3"/>
  <c r="C567" i="3"/>
  <c r="B567" i="3"/>
  <c r="A567" i="3"/>
  <c r="C566" i="3"/>
  <c r="C565" i="3"/>
  <c r="B565" i="3"/>
  <c r="C564" i="3"/>
  <c r="C563" i="3"/>
  <c r="B563" i="3"/>
  <c r="A563" i="3"/>
  <c r="B562" i="3"/>
  <c r="C561" i="3"/>
  <c r="B561" i="3"/>
  <c r="B560" i="3"/>
  <c r="C559" i="3"/>
  <c r="B559" i="3"/>
  <c r="B558" i="3"/>
  <c r="A558" i="3"/>
  <c r="C557" i="3"/>
  <c r="B557" i="3"/>
  <c r="C556" i="3"/>
  <c r="C555" i="3"/>
  <c r="B555" i="3"/>
  <c r="C554" i="3"/>
  <c r="C553" i="3"/>
  <c r="B553" i="3"/>
  <c r="A553" i="3"/>
  <c r="K548" i="3"/>
  <c r="A547" i="3"/>
  <c r="Q38" i="1"/>
  <c r="L542" i="3"/>
  <c r="O540" i="3"/>
  <c r="B540" i="3"/>
  <c r="O539" i="3"/>
  <c r="O538" i="3"/>
  <c r="C538" i="3"/>
  <c r="O537" i="3"/>
  <c r="O536" i="3"/>
  <c r="C536" i="3"/>
  <c r="O535" i="3"/>
  <c r="O534" i="3"/>
  <c r="C534" i="3"/>
  <c r="O533" i="3"/>
  <c r="O532" i="3"/>
  <c r="B532" i="3"/>
  <c r="O531" i="3"/>
  <c r="O530" i="3"/>
  <c r="B530" i="3"/>
  <c r="O529" i="3"/>
  <c r="O528" i="3"/>
  <c r="O527" i="3"/>
  <c r="O526" i="3"/>
  <c r="B526" i="3"/>
  <c r="O525" i="3"/>
  <c r="O524" i="3"/>
  <c r="O523" i="3"/>
  <c r="O522" i="3"/>
  <c r="C522" i="3"/>
  <c r="O521" i="3"/>
  <c r="O520" i="3"/>
  <c r="C520" i="3"/>
  <c r="O519" i="3"/>
  <c r="O518" i="3"/>
  <c r="B518" i="3"/>
  <c r="O517" i="3"/>
  <c r="O516" i="3"/>
  <c r="C516" i="3"/>
  <c r="O515" i="3"/>
  <c r="O514" i="3"/>
  <c r="B514" i="3"/>
  <c r="O513" i="3"/>
  <c r="O512" i="3"/>
  <c r="B512" i="3"/>
  <c r="O511" i="3"/>
  <c r="D506" i="3"/>
  <c r="C540" i="3"/>
  <c r="C539" i="3"/>
  <c r="B539" i="3"/>
  <c r="A539" i="3"/>
  <c r="B538" i="3"/>
  <c r="C537" i="3"/>
  <c r="B537" i="3"/>
  <c r="B536" i="3"/>
  <c r="C535" i="3"/>
  <c r="B535" i="3"/>
  <c r="B534" i="3"/>
  <c r="C533" i="3"/>
  <c r="B533" i="3"/>
  <c r="A533" i="3"/>
  <c r="C532" i="3"/>
  <c r="C531" i="3"/>
  <c r="B531" i="3"/>
  <c r="C530" i="3"/>
  <c r="C529" i="3"/>
  <c r="B529" i="3"/>
  <c r="C528" i="3"/>
  <c r="C527" i="3"/>
  <c r="B527" i="3"/>
  <c r="A527" i="3"/>
  <c r="C526" i="3"/>
  <c r="C525" i="3"/>
  <c r="A525" i="3"/>
  <c r="C524" i="3"/>
  <c r="C523" i="3"/>
  <c r="B523" i="3"/>
  <c r="C521" i="3"/>
  <c r="B521" i="3"/>
  <c r="A521" i="3"/>
  <c r="B520" i="3"/>
  <c r="C519" i="3"/>
  <c r="C518" i="3"/>
  <c r="C517" i="3"/>
  <c r="B516" i="3"/>
  <c r="A516" i="3"/>
  <c r="C515" i="3"/>
  <c r="B515" i="3"/>
  <c r="C514" i="3"/>
  <c r="C513" i="3"/>
  <c r="B513" i="3"/>
  <c r="C512" i="3"/>
  <c r="C511" i="3"/>
  <c r="B511" i="3"/>
  <c r="A511" i="3"/>
  <c r="K506" i="3"/>
  <c r="A505" i="3"/>
  <c r="P38" i="1"/>
  <c r="L500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D464" i="3"/>
  <c r="C498" i="3"/>
  <c r="B498" i="3"/>
  <c r="C497" i="3"/>
  <c r="B497" i="3"/>
  <c r="A497" i="3"/>
  <c r="C496" i="3"/>
  <c r="B496" i="3"/>
  <c r="C495" i="3"/>
  <c r="B495" i="3"/>
  <c r="C494" i="3"/>
  <c r="B494" i="3"/>
  <c r="C493" i="3"/>
  <c r="B493" i="3"/>
  <c r="C492" i="3"/>
  <c r="B492" i="3"/>
  <c r="C491" i="3"/>
  <c r="B491" i="3"/>
  <c r="A491" i="3"/>
  <c r="C490" i="3"/>
  <c r="B490" i="3"/>
  <c r="C489" i="3"/>
  <c r="B489" i="3"/>
  <c r="C488" i="3"/>
  <c r="B488" i="3"/>
  <c r="C487" i="3"/>
  <c r="B487" i="3"/>
  <c r="C486" i="3"/>
  <c r="B486" i="3"/>
  <c r="C485" i="3"/>
  <c r="B485" i="3"/>
  <c r="A485" i="3"/>
  <c r="C484" i="3"/>
  <c r="B484" i="3"/>
  <c r="C483" i="3"/>
  <c r="B483" i="3"/>
  <c r="A483" i="3"/>
  <c r="C482" i="3"/>
  <c r="B482" i="3"/>
  <c r="C481" i="3"/>
  <c r="B481" i="3"/>
  <c r="C480" i="3"/>
  <c r="B480" i="3"/>
  <c r="C479" i="3"/>
  <c r="B479" i="3"/>
  <c r="A479" i="3"/>
  <c r="C478" i="3"/>
  <c r="B478" i="3"/>
  <c r="C477" i="3"/>
  <c r="B477" i="3"/>
  <c r="C476" i="3"/>
  <c r="B476" i="3"/>
  <c r="C475" i="3"/>
  <c r="B475" i="3"/>
  <c r="C474" i="3"/>
  <c r="B474" i="3"/>
  <c r="A474" i="3"/>
  <c r="C473" i="3"/>
  <c r="B473" i="3"/>
  <c r="C472" i="3"/>
  <c r="B472" i="3"/>
  <c r="C471" i="3"/>
  <c r="B471" i="3"/>
  <c r="C470" i="3"/>
  <c r="B470" i="3"/>
  <c r="C469" i="3"/>
  <c r="A469" i="3"/>
  <c r="K464" i="3"/>
  <c r="A463" i="3"/>
  <c r="O38" i="1"/>
  <c r="L458" i="3"/>
  <c r="O456" i="3"/>
  <c r="B456" i="3"/>
  <c r="O455" i="3"/>
  <c r="O454" i="3"/>
  <c r="C454" i="3"/>
  <c r="O453" i="3"/>
  <c r="O452" i="3"/>
  <c r="C452" i="3"/>
  <c r="O451" i="3"/>
  <c r="O450" i="3"/>
  <c r="C450" i="3"/>
  <c r="O449" i="3"/>
  <c r="O448" i="3"/>
  <c r="B448" i="3"/>
  <c r="O447" i="3"/>
  <c r="O446" i="3"/>
  <c r="B446" i="3"/>
  <c r="O445" i="3"/>
  <c r="O444" i="3"/>
  <c r="B444" i="3"/>
  <c r="O443" i="3"/>
  <c r="O442" i="3"/>
  <c r="C442" i="3"/>
  <c r="O441" i="3"/>
  <c r="O440" i="3"/>
  <c r="B440" i="3"/>
  <c r="O439" i="3"/>
  <c r="O438" i="3"/>
  <c r="B438" i="3"/>
  <c r="O437" i="3"/>
  <c r="O436" i="3"/>
  <c r="C436" i="3"/>
  <c r="O435" i="3"/>
  <c r="O434" i="3"/>
  <c r="C434" i="3"/>
  <c r="O433" i="3"/>
  <c r="O432" i="3"/>
  <c r="C432" i="3"/>
  <c r="O431" i="3"/>
  <c r="O430" i="3"/>
  <c r="B430" i="3"/>
  <c r="O429" i="3"/>
  <c r="O428" i="3"/>
  <c r="B428" i="3"/>
  <c r="O427" i="3"/>
  <c r="D422" i="3"/>
  <c r="C456" i="3"/>
  <c r="C455" i="3"/>
  <c r="B455" i="3"/>
  <c r="A455" i="3"/>
  <c r="B454" i="3"/>
  <c r="C453" i="3"/>
  <c r="B453" i="3"/>
  <c r="B452" i="3"/>
  <c r="C451" i="3"/>
  <c r="B451" i="3"/>
  <c r="B450" i="3"/>
  <c r="C449" i="3"/>
  <c r="B449" i="3"/>
  <c r="A449" i="3"/>
  <c r="C448" i="3"/>
  <c r="C447" i="3"/>
  <c r="B447" i="3"/>
  <c r="C446" i="3"/>
  <c r="C445" i="3"/>
  <c r="B445" i="3"/>
  <c r="C444" i="3"/>
  <c r="C443" i="3"/>
  <c r="B443" i="3"/>
  <c r="A443" i="3"/>
  <c r="B442" i="3"/>
  <c r="C441" i="3"/>
  <c r="B441" i="3"/>
  <c r="A441" i="3"/>
  <c r="C440" i="3"/>
  <c r="C439" i="3"/>
  <c r="B439" i="3"/>
  <c r="C438" i="3"/>
  <c r="C437" i="3"/>
  <c r="B437" i="3"/>
  <c r="A437" i="3"/>
  <c r="B436" i="3"/>
  <c r="C435" i="3"/>
  <c r="B435" i="3"/>
  <c r="B434" i="3"/>
  <c r="C433" i="3"/>
  <c r="B433" i="3"/>
  <c r="B432" i="3"/>
  <c r="A432" i="3"/>
  <c r="C431" i="3"/>
  <c r="B431" i="3"/>
  <c r="C430" i="3"/>
  <c r="C429" i="3"/>
  <c r="B429" i="3"/>
  <c r="C428" i="3"/>
  <c r="C427" i="3"/>
  <c r="B427" i="3"/>
  <c r="A427" i="3"/>
  <c r="K422" i="3"/>
  <c r="A421" i="3"/>
  <c r="N38" i="1"/>
  <c r="L416" i="3"/>
  <c r="O414" i="3"/>
  <c r="B414" i="3"/>
  <c r="O413" i="3"/>
  <c r="O412" i="3"/>
  <c r="C412" i="3"/>
  <c r="O411" i="3"/>
  <c r="O410" i="3"/>
  <c r="C410" i="3"/>
  <c r="O409" i="3"/>
  <c r="O408" i="3"/>
  <c r="C408" i="3"/>
  <c r="O407" i="3"/>
  <c r="O406" i="3"/>
  <c r="B406" i="3"/>
  <c r="O405" i="3"/>
  <c r="O404" i="3"/>
  <c r="B404" i="3"/>
  <c r="O403" i="3"/>
  <c r="O402" i="3"/>
  <c r="O401" i="3"/>
  <c r="O400" i="3"/>
  <c r="B400" i="3"/>
  <c r="O399" i="3"/>
  <c r="O398" i="3"/>
  <c r="O397" i="3"/>
  <c r="O396" i="3"/>
  <c r="C396" i="3"/>
  <c r="O395" i="3"/>
  <c r="O394" i="3"/>
  <c r="C394" i="3"/>
  <c r="O393" i="3"/>
  <c r="O392" i="3"/>
  <c r="B392" i="3"/>
  <c r="O391" i="3"/>
  <c r="O390" i="3"/>
  <c r="C390" i="3"/>
  <c r="O389" i="3"/>
  <c r="O388" i="3"/>
  <c r="O387" i="3"/>
  <c r="O386" i="3"/>
  <c r="C386" i="3"/>
  <c r="O385" i="3"/>
  <c r="D380" i="3"/>
  <c r="C414" i="3"/>
  <c r="C413" i="3"/>
  <c r="B413" i="3"/>
  <c r="A413" i="3"/>
  <c r="B412" i="3"/>
  <c r="C411" i="3"/>
  <c r="B411" i="3"/>
  <c r="B410" i="3"/>
  <c r="C409" i="3"/>
  <c r="B409" i="3"/>
  <c r="B408" i="3"/>
  <c r="C407" i="3"/>
  <c r="B407" i="3"/>
  <c r="A407" i="3"/>
  <c r="C406" i="3"/>
  <c r="C405" i="3"/>
  <c r="B405" i="3"/>
  <c r="C404" i="3"/>
  <c r="C403" i="3"/>
  <c r="B403" i="3"/>
  <c r="C402" i="3"/>
  <c r="C401" i="3"/>
  <c r="B401" i="3"/>
  <c r="A401" i="3"/>
  <c r="C400" i="3"/>
  <c r="C399" i="3"/>
  <c r="A399" i="3"/>
  <c r="C398" i="3"/>
  <c r="C397" i="3"/>
  <c r="B397" i="3"/>
  <c r="C395" i="3"/>
  <c r="B395" i="3"/>
  <c r="A395" i="3"/>
  <c r="B394" i="3"/>
  <c r="C393" i="3"/>
  <c r="C392" i="3"/>
  <c r="C391" i="3"/>
  <c r="B390" i="3"/>
  <c r="A390" i="3"/>
  <c r="C389" i="3"/>
  <c r="B389" i="3"/>
  <c r="C388" i="3"/>
  <c r="C387" i="3"/>
  <c r="B387" i="3"/>
  <c r="C385" i="3"/>
  <c r="B385" i="3"/>
  <c r="A385" i="3"/>
  <c r="K380" i="3"/>
  <c r="A379" i="3"/>
  <c r="M38" i="1"/>
  <c r="L374" i="3"/>
  <c r="O372" i="3"/>
  <c r="B372" i="3"/>
  <c r="O371" i="3"/>
  <c r="O370" i="3"/>
  <c r="C370" i="3"/>
  <c r="O369" i="3"/>
  <c r="O368" i="3"/>
  <c r="C368" i="3"/>
  <c r="O367" i="3"/>
  <c r="O366" i="3"/>
  <c r="C366" i="3"/>
  <c r="O365" i="3"/>
  <c r="O364" i="3"/>
  <c r="B364" i="3"/>
  <c r="O363" i="3"/>
  <c r="O362" i="3"/>
  <c r="B362" i="3"/>
  <c r="O361" i="3"/>
  <c r="O360" i="3"/>
  <c r="B360" i="3"/>
  <c r="O359" i="3"/>
  <c r="O358" i="3"/>
  <c r="C358" i="3"/>
  <c r="O357" i="3"/>
  <c r="O356" i="3"/>
  <c r="B356" i="3"/>
  <c r="O355" i="3"/>
  <c r="O354" i="3"/>
  <c r="B354" i="3"/>
  <c r="O353" i="3"/>
  <c r="O352" i="3"/>
  <c r="C352" i="3"/>
  <c r="O351" i="3"/>
  <c r="O350" i="3"/>
  <c r="C350" i="3"/>
  <c r="O349" i="3"/>
  <c r="O348" i="3"/>
  <c r="C348" i="3"/>
  <c r="O347" i="3"/>
  <c r="O346" i="3"/>
  <c r="B346" i="3"/>
  <c r="O345" i="3"/>
  <c r="O344" i="3"/>
  <c r="B344" i="3"/>
  <c r="O343" i="3"/>
  <c r="D338" i="3"/>
  <c r="C372" i="3"/>
  <c r="C371" i="3"/>
  <c r="B371" i="3"/>
  <c r="A371" i="3"/>
  <c r="B370" i="3"/>
  <c r="C369" i="3"/>
  <c r="B369" i="3"/>
  <c r="B368" i="3"/>
  <c r="C367" i="3"/>
  <c r="B367" i="3"/>
  <c r="B366" i="3"/>
  <c r="C365" i="3"/>
  <c r="B365" i="3"/>
  <c r="A365" i="3"/>
  <c r="C364" i="3"/>
  <c r="C363" i="3"/>
  <c r="B363" i="3"/>
  <c r="C362" i="3"/>
  <c r="C361" i="3"/>
  <c r="B361" i="3"/>
  <c r="C360" i="3"/>
  <c r="C359" i="3"/>
  <c r="B359" i="3"/>
  <c r="A359" i="3"/>
  <c r="B358" i="3"/>
  <c r="C357" i="3"/>
  <c r="B357" i="3"/>
  <c r="A357" i="3"/>
  <c r="C356" i="3"/>
  <c r="C355" i="3"/>
  <c r="B355" i="3"/>
  <c r="C354" i="3"/>
  <c r="C353" i="3"/>
  <c r="B353" i="3"/>
  <c r="A353" i="3"/>
  <c r="B352" i="3"/>
  <c r="C351" i="3"/>
  <c r="B351" i="3"/>
  <c r="B350" i="3"/>
  <c r="C349" i="3"/>
  <c r="B349" i="3"/>
  <c r="B348" i="3"/>
  <c r="A348" i="3"/>
  <c r="C347" i="3"/>
  <c r="B347" i="3"/>
  <c r="C346" i="3"/>
  <c r="C345" i="3"/>
  <c r="B345" i="3"/>
  <c r="C344" i="3"/>
  <c r="C343" i="3"/>
  <c r="A343" i="3"/>
  <c r="K338" i="3"/>
  <c r="A337" i="3"/>
  <c r="L38" i="1"/>
  <c r="L332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D296" i="3"/>
  <c r="C330" i="3"/>
  <c r="B330" i="3"/>
  <c r="C329" i="3"/>
  <c r="B329" i="3"/>
  <c r="A329" i="3"/>
  <c r="C328" i="3"/>
  <c r="B328" i="3"/>
  <c r="C327" i="3"/>
  <c r="B327" i="3"/>
  <c r="C326" i="3"/>
  <c r="B326" i="3"/>
  <c r="C325" i="3"/>
  <c r="B325" i="3"/>
  <c r="C324" i="3"/>
  <c r="B324" i="3"/>
  <c r="C323" i="3"/>
  <c r="B323" i="3"/>
  <c r="A323" i="3"/>
  <c r="C322" i="3"/>
  <c r="B322" i="3"/>
  <c r="C321" i="3"/>
  <c r="B321" i="3"/>
  <c r="C320" i="3"/>
  <c r="B320" i="3"/>
  <c r="C319" i="3"/>
  <c r="B319" i="3"/>
  <c r="C318" i="3"/>
  <c r="B318" i="3"/>
  <c r="C317" i="3"/>
  <c r="B317" i="3"/>
  <c r="A317" i="3"/>
  <c r="C316" i="3"/>
  <c r="B316" i="3"/>
  <c r="C315" i="3"/>
  <c r="B315" i="3"/>
  <c r="A315" i="3"/>
  <c r="C314" i="3"/>
  <c r="B314" i="3"/>
  <c r="C313" i="3"/>
  <c r="B313" i="3"/>
  <c r="C312" i="3"/>
  <c r="B312" i="3"/>
  <c r="C311" i="3"/>
  <c r="B311" i="3"/>
  <c r="A311" i="3"/>
  <c r="C310" i="3"/>
  <c r="B310" i="3"/>
  <c r="C309" i="3"/>
  <c r="B309" i="3"/>
  <c r="C308" i="3"/>
  <c r="B308" i="3"/>
  <c r="C307" i="3"/>
  <c r="B307" i="3"/>
  <c r="C306" i="3"/>
  <c r="B306" i="3"/>
  <c r="A306" i="3"/>
  <c r="C305" i="3"/>
  <c r="B305" i="3"/>
  <c r="C304" i="3"/>
  <c r="B304" i="3"/>
  <c r="C303" i="3"/>
  <c r="B303" i="3"/>
  <c r="C302" i="3"/>
  <c r="B302" i="3"/>
  <c r="C301" i="3"/>
  <c r="B301" i="3"/>
  <c r="A301" i="3"/>
  <c r="K296" i="3"/>
  <c r="A295" i="3"/>
  <c r="K38" i="1"/>
  <c r="L290" i="3"/>
  <c r="O288" i="3"/>
  <c r="B288" i="3"/>
  <c r="O287" i="3"/>
  <c r="O286" i="3"/>
  <c r="C286" i="3"/>
  <c r="O285" i="3"/>
  <c r="O284" i="3"/>
  <c r="C284" i="3"/>
  <c r="O283" i="3"/>
  <c r="O282" i="3"/>
  <c r="C282" i="3"/>
  <c r="O281" i="3"/>
  <c r="O280" i="3"/>
  <c r="B280" i="3"/>
  <c r="O279" i="3"/>
  <c r="O278" i="3"/>
  <c r="B278" i="3"/>
  <c r="O277" i="3"/>
  <c r="O276" i="3"/>
  <c r="B276" i="3"/>
  <c r="O275" i="3"/>
  <c r="O274" i="3"/>
  <c r="B274" i="3"/>
  <c r="O273" i="3"/>
  <c r="O272" i="3"/>
  <c r="C272" i="3"/>
  <c r="O271" i="3"/>
  <c r="O270" i="3"/>
  <c r="C270" i="3"/>
  <c r="O269" i="3"/>
  <c r="O268" i="3"/>
  <c r="B268" i="3"/>
  <c r="O267" i="3"/>
  <c r="O266" i="3"/>
  <c r="B266" i="3"/>
  <c r="O265" i="3"/>
  <c r="O264" i="3"/>
  <c r="B264" i="3"/>
  <c r="O263" i="3"/>
  <c r="O262" i="3"/>
  <c r="C262" i="3"/>
  <c r="O261" i="3"/>
  <c r="O260" i="3"/>
  <c r="C260" i="3"/>
  <c r="O259" i="3"/>
  <c r="D254" i="3"/>
  <c r="C288" i="3"/>
  <c r="C287" i="3"/>
  <c r="B287" i="3"/>
  <c r="A287" i="3"/>
  <c r="B286" i="3"/>
  <c r="C285" i="3"/>
  <c r="B285" i="3"/>
  <c r="B284" i="3"/>
  <c r="C283" i="3"/>
  <c r="B283" i="3"/>
  <c r="B282" i="3"/>
  <c r="C281" i="3"/>
  <c r="B281" i="3"/>
  <c r="A281" i="3"/>
  <c r="C280" i="3"/>
  <c r="C279" i="3"/>
  <c r="B279" i="3"/>
  <c r="C278" i="3"/>
  <c r="C277" i="3"/>
  <c r="B277" i="3"/>
  <c r="C276" i="3"/>
  <c r="C275" i="3"/>
  <c r="A275" i="3"/>
  <c r="C274" i="3"/>
  <c r="C273" i="3"/>
  <c r="B273" i="3"/>
  <c r="A273" i="3"/>
  <c r="B272" i="3"/>
  <c r="C271" i="3"/>
  <c r="B271" i="3"/>
  <c r="B270" i="3"/>
  <c r="C269" i="3"/>
  <c r="B269" i="3"/>
  <c r="A269" i="3"/>
  <c r="C268" i="3"/>
  <c r="C267" i="3"/>
  <c r="B267" i="3"/>
  <c r="C266" i="3"/>
  <c r="C265" i="3"/>
  <c r="B265" i="3"/>
  <c r="C264" i="3"/>
  <c r="A264" i="3"/>
  <c r="C263" i="3"/>
  <c r="B263" i="3"/>
  <c r="B262" i="3"/>
  <c r="C261" i="3"/>
  <c r="B261" i="3"/>
  <c r="B260" i="3"/>
  <c r="C259" i="3"/>
  <c r="B259" i="3"/>
  <c r="A259" i="3"/>
  <c r="K254" i="3"/>
  <c r="A253" i="3"/>
  <c r="J38" i="1"/>
  <c r="L248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D212" i="3"/>
  <c r="C246" i="3"/>
  <c r="B246" i="3"/>
  <c r="C245" i="3"/>
  <c r="B245" i="3"/>
  <c r="A245" i="3"/>
  <c r="C244" i="3"/>
  <c r="B244" i="3"/>
  <c r="C243" i="3"/>
  <c r="B243" i="3"/>
  <c r="C242" i="3"/>
  <c r="B242" i="3"/>
  <c r="C241" i="3"/>
  <c r="B241" i="3"/>
  <c r="C240" i="3"/>
  <c r="B240" i="3"/>
  <c r="C239" i="3"/>
  <c r="B239" i="3"/>
  <c r="A239" i="3"/>
  <c r="C238" i="3"/>
  <c r="B238" i="3"/>
  <c r="C237" i="3"/>
  <c r="B237" i="3"/>
  <c r="C236" i="3"/>
  <c r="B236" i="3"/>
  <c r="C235" i="3"/>
  <c r="B235" i="3"/>
  <c r="C234" i="3"/>
  <c r="C233" i="3"/>
  <c r="B233" i="3"/>
  <c r="A233" i="3"/>
  <c r="C232" i="3"/>
  <c r="B232" i="3"/>
  <c r="C231" i="3"/>
  <c r="A231" i="3"/>
  <c r="C230" i="3"/>
  <c r="C229" i="3"/>
  <c r="B229" i="3"/>
  <c r="C228" i="3"/>
  <c r="C227" i="3"/>
  <c r="B227" i="3"/>
  <c r="A227" i="3"/>
  <c r="C226" i="3"/>
  <c r="B226" i="3"/>
  <c r="C225" i="3"/>
  <c r="C224" i="3"/>
  <c r="B224" i="3"/>
  <c r="C223" i="3"/>
  <c r="C222" i="3"/>
  <c r="B222" i="3"/>
  <c r="A222" i="3"/>
  <c r="C221" i="3"/>
  <c r="B221" i="3"/>
  <c r="C220" i="3"/>
  <c r="C219" i="3"/>
  <c r="B219" i="3"/>
  <c r="C218" i="3"/>
  <c r="C217" i="3"/>
  <c r="B217" i="3"/>
  <c r="A217" i="3"/>
  <c r="K212" i="3"/>
  <c r="A211" i="3"/>
  <c r="I38" i="1"/>
  <c r="L206" i="3"/>
  <c r="O204" i="3"/>
  <c r="O203" i="3"/>
  <c r="O202" i="3"/>
  <c r="B202" i="3"/>
  <c r="O201" i="3"/>
  <c r="O200" i="3"/>
  <c r="B200" i="3"/>
  <c r="O199" i="3"/>
  <c r="O198" i="3"/>
  <c r="B198" i="3"/>
  <c r="O197" i="3"/>
  <c r="O196" i="3"/>
  <c r="C196" i="3"/>
  <c r="O195" i="3"/>
  <c r="O194" i="3"/>
  <c r="C194" i="3"/>
  <c r="O193" i="3"/>
  <c r="O192" i="3"/>
  <c r="C192" i="3"/>
  <c r="O191" i="3"/>
  <c r="O190" i="3"/>
  <c r="B190" i="3"/>
  <c r="O189" i="3"/>
  <c r="O188" i="3"/>
  <c r="C188" i="3"/>
  <c r="O187" i="3"/>
  <c r="O186" i="3"/>
  <c r="C186" i="3"/>
  <c r="O185" i="3"/>
  <c r="O184" i="3"/>
  <c r="B184" i="3"/>
  <c r="O183" i="3"/>
  <c r="O182" i="3"/>
  <c r="B182" i="3"/>
  <c r="O181" i="3"/>
  <c r="O180" i="3"/>
  <c r="B180" i="3"/>
  <c r="O179" i="3"/>
  <c r="O178" i="3"/>
  <c r="C178" i="3"/>
  <c r="O177" i="3"/>
  <c r="O176" i="3"/>
  <c r="C176" i="3"/>
  <c r="O175" i="3"/>
  <c r="D170" i="3"/>
  <c r="C204" i="3"/>
  <c r="C203" i="3"/>
  <c r="B203" i="3"/>
  <c r="A203" i="3"/>
  <c r="C202" i="3"/>
  <c r="C201" i="3"/>
  <c r="B201" i="3"/>
  <c r="C200" i="3"/>
  <c r="C199" i="3"/>
  <c r="B199" i="3"/>
  <c r="C198" i="3"/>
  <c r="C197" i="3"/>
  <c r="B197" i="3"/>
  <c r="A197" i="3"/>
  <c r="B196" i="3"/>
  <c r="C195" i="3"/>
  <c r="B195" i="3"/>
  <c r="B194" i="3"/>
  <c r="C193" i="3"/>
  <c r="B193" i="3"/>
  <c r="B192" i="3"/>
  <c r="C191" i="3"/>
  <c r="B191" i="3"/>
  <c r="A191" i="3"/>
  <c r="C190" i="3"/>
  <c r="C189" i="3"/>
  <c r="B189" i="3"/>
  <c r="A189" i="3"/>
  <c r="B188" i="3"/>
  <c r="C187" i="3"/>
  <c r="B187" i="3"/>
  <c r="B186" i="3"/>
  <c r="C185" i="3"/>
  <c r="B185" i="3"/>
  <c r="A185" i="3"/>
  <c r="C184" i="3"/>
  <c r="C183" i="3"/>
  <c r="B183" i="3"/>
  <c r="C182" i="3"/>
  <c r="C181" i="3"/>
  <c r="B181" i="3"/>
  <c r="C180" i="3"/>
  <c r="A180" i="3"/>
  <c r="C179" i="3"/>
  <c r="B179" i="3"/>
  <c r="B178" i="3"/>
  <c r="C177" i="3"/>
  <c r="B177" i="3"/>
  <c r="B176" i="3"/>
  <c r="C175" i="3"/>
  <c r="B175" i="3"/>
  <c r="A175" i="3"/>
  <c r="K170" i="3"/>
  <c r="A169" i="3"/>
  <c r="H38" i="1"/>
  <c r="L164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D128" i="3"/>
  <c r="C162" i="3"/>
  <c r="B162" i="3"/>
  <c r="C161" i="3"/>
  <c r="B161" i="3"/>
  <c r="A161" i="3"/>
  <c r="C160" i="3"/>
  <c r="B160" i="3"/>
  <c r="C159" i="3"/>
  <c r="B159" i="3"/>
  <c r="C158" i="3"/>
  <c r="B158" i="3"/>
  <c r="C157" i="3"/>
  <c r="B157" i="3"/>
  <c r="C156" i="3"/>
  <c r="B156" i="3"/>
  <c r="C155" i="3"/>
  <c r="B155" i="3"/>
  <c r="A155" i="3"/>
  <c r="C154" i="3"/>
  <c r="B154" i="3"/>
  <c r="C153" i="3"/>
  <c r="B153" i="3"/>
  <c r="C152" i="3"/>
  <c r="B152" i="3"/>
  <c r="C151" i="3"/>
  <c r="B151" i="3"/>
  <c r="C150" i="3"/>
  <c r="B150" i="3"/>
  <c r="C149" i="3"/>
  <c r="B149" i="3"/>
  <c r="A149" i="3"/>
  <c r="C148" i="3"/>
  <c r="B148" i="3"/>
  <c r="C147" i="3"/>
  <c r="B147" i="3"/>
  <c r="A147" i="3"/>
  <c r="C146" i="3"/>
  <c r="B146" i="3"/>
  <c r="C145" i="3"/>
  <c r="B145" i="3"/>
  <c r="C144" i="3"/>
  <c r="B144" i="3"/>
  <c r="C143" i="3"/>
  <c r="B143" i="3"/>
  <c r="A143" i="3"/>
  <c r="C142" i="3"/>
  <c r="B142" i="3"/>
  <c r="C141" i="3"/>
  <c r="B141" i="3"/>
  <c r="C140" i="3"/>
  <c r="B140" i="3"/>
  <c r="C139" i="3"/>
  <c r="B139" i="3"/>
  <c r="C138" i="3"/>
  <c r="B138" i="3"/>
  <c r="A138" i="3"/>
  <c r="C137" i="3"/>
  <c r="C136" i="3"/>
  <c r="B136" i="3"/>
  <c r="B135" i="3"/>
  <c r="C134" i="3"/>
  <c r="B134" i="3"/>
  <c r="C133" i="3"/>
  <c r="A133" i="3"/>
  <c r="K128" i="3"/>
  <c r="A127" i="3"/>
  <c r="G38" i="1"/>
  <c r="L122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D86" i="3"/>
  <c r="C120" i="3"/>
  <c r="B120" i="3"/>
  <c r="C119" i="3"/>
  <c r="B119" i="3"/>
  <c r="A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A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A107" i="3"/>
  <c r="C106" i="3"/>
  <c r="B106" i="3"/>
  <c r="C105" i="3"/>
  <c r="B105" i="3"/>
  <c r="A105" i="3"/>
  <c r="C104" i="3"/>
  <c r="B104" i="3"/>
  <c r="C103" i="3"/>
  <c r="B103" i="3"/>
  <c r="C102" i="3"/>
  <c r="B102" i="3"/>
  <c r="C101" i="3"/>
  <c r="B101" i="3"/>
  <c r="A101" i="3"/>
  <c r="C100" i="3"/>
  <c r="B100" i="3"/>
  <c r="C99" i="3"/>
  <c r="B99" i="3"/>
  <c r="C98" i="3"/>
  <c r="B98" i="3"/>
  <c r="C97" i="3"/>
  <c r="B97" i="3"/>
  <c r="C96" i="3"/>
  <c r="B96" i="3"/>
  <c r="A96" i="3"/>
  <c r="C95" i="3"/>
  <c r="B95" i="3"/>
  <c r="C94" i="3"/>
  <c r="B94" i="3"/>
  <c r="C93" i="3"/>
  <c r="B93" i="3"/>
  <c r="C92" i="3"/>
  <c r="B92" i="3"/>
  <c r="C91" i="3"/>
  <c r="B91" i="3"/>
  <c r="A91" i="3"/>
  <c r="K86" i="3"/>
  <c r="A85" i="3"/>
  <c r="F38" i="1"/>
  <c r="L80" i="3"/>
  <c r="O78" i="3"/>
  <c r="B78" i="3"/>
  <c r="O77" i="3"/>
  <c r="O76" i="3"/>
  <c r="C76" i="3"/>
  <c r="O75" i="3"/>
  <c r="O74" i="3"/>
  <c r="C74" i="3"/>
  <c r="O73" i="3"/>
  <c r="O72" i="3"/>
  <c r="C72" i="3"/>
  <c r="O71" i="3"/>
  <c r="O70" i="3"/>
  <c r="B70" i="3"/>
  <c r="O69" i="3"/>
  <c r="O68" i="3"/>
  <c r="B68" i="3"/>
  <c r="O67" i="3"/>
  <c r="O66" i="3"/>
  <c r="B66" i="3"/>
  <c r="O65" i="3"/>
  <c r="O64" i="3"/>
  <c r="C64" i="3"/>
  <c r="O63" i="3"/>
  <c r="O62" i="3"/>
  <c r="B62" i="3"/>
  <c r="O61" i="3"/>
  <c r="O60" i="3"/>
  <c r="B60" i="3"/>
  <c r="O59" i="3"/>
  <c r="O58" i="3"/>
  <c r="C58" i="3"/>
  <c r="O57" i="3"/>
  <c r="O56" i="3"/>
  <c r="C56" i="3"/>
  <c r="O55" i="3"/>
  <c r="O54" i="3"/>
  <c r="C54" i="3"/>
  <c r="O53" i="3"/>
  <c r="O52" i="3"/>
  <c r="B52" i="3"/>
  <c r="O51" i="3"/>
  <c r="O50" i="3"/>
  <c r="C50" i="3"/>
  <c r="O49" i="3"/>
  <c r="D44" i="3"/>
  <c r="C78" i="3"/>
  <c r="C77" i="3"/>
  <c r="B77" i="3"/>
  <c r="A77" i="3"/>
  <c r="B76" i="3"/>
  <c r="C75" i="3"/>
  <c r="B75" i="3"/>
  <c r="B74" i="3"/>
  <c r="C73" i="3"/>
  <c r="B73" i="3"/>
  <c r="B72" i="3"/>
  <c r="C71" i="3"/>
  <c r="B71" i="3"/>
  <c r="A71" i="3"/>
  <c r="C70" i="3"/>
  <c r="C69" i="3"/>
  <c r="B69" i="3"/>
  <c r="C68" i="3"/>
  <c r="C67" i="3"/>
  <c r="B67" i="3"/>
  <c r="C66" i="3"/>
  <c r="C65" i="3"/>
  <c r="B65" i="3"/>
  <c r="A65" i="3"/>
  <c r="B64" i="3"/>
  <c r="C63" i="3"/>
  <c r="B63" i="3"/>
  <c r="A63" i="3"/>
  <c r="C62" i="3"/>
  <c r="C61" i="3"/>
  <c r="B61" i="3"/>
  <c r="C60" i="3"/>
  <c r="C59" i="3"/>
  <c r="B59" i="3"/>
  <c r="A59" i="3"/>
  <c r="B58" i="3"/>
  <c r="C57" i="3"/>
  <c r="B57" i="3"/>
  <c r="B56" i="3"/>
  <c r="C55" i="3"/>
  <c r="B55" i="3"/>
  <c r="B54" i="3"/>
  <c r="A54" i="3"/>
  <c r="C53" i="3"/>
  <c r="B53" i="3"/>
  <c r="C52" i="3"/>
  <c r="C51" i="3"/>
  <c r="B50" i="3"/>
  <c r="B49" i="3"/>
  <c r="A49" i="3"/>
  <c r="K44" i="3"/>
  <c r="A43" i="3"/>
  <c r="B767" i="26"/>
  <c r="B770" i="26"/>
  <c r="B773" i="26"/>
  <c r="B778" i="26"/>
  <c r="B781" i="26"/>
  <c r="B786" i="26"/>
  <c r="B790" i="26"/>
  <c r="B1232" i="26"/>
  <c r="B1235" i="26"/>
  <c r="B775" i="25"/>
  <c r="B779" i="25"/>
  <c r="B783" i="25"/>
  <c r="B788" i="25"/>
  <c r="B791" i="25"/>
  <c r="B808" i="25"/>
  <c r="B813" i="25"/>
  <c r="B818" i="25"/>
  <c r="B822" i="25"/>
  <c r="B1227" i="25"/>
  <c r="B1230" i="25"/>
  <c r="B1234" i="25"/>
  <c r="B1237" i="25"/>
  <c r="B1241" i="25"/>
  <c r="B1245" i="25"/>
  <c r="B1250" i="25"/>
  <c r="B1253" i="25"/>
  <c r="B1270" i="25"/>
  <c r="B10" i="24"/>
  <c r="B15" i="24"/>
  <c r="B20" i="24"/>
  <c r="B24" i="24"/>
  <c r="B28" i="24"/>
  <c r="B31" i="24"/>
  <c r="B36" i="24"/>
  <c r="B49" i="24"/>
  <c r="B54" i="24"/>
  <c r="B58" i="24"/>
  <c r="B69" i="24"/>
  <c r="B92" i="24"/>
  <c r="B97" i="24"/>
  <c r="B8" i="24"/>
  <c r="B13" i="24"/>
  <c r="B18" i="24"/>
  <c r="B21" i="24"/>
  <c r="B26" i="24"/>
  <c r="B29" i="24"/>
  <c r="B33" i="24"/>
  <c r="B51" i="24"/>
  <c r="B53" i="24"/>
  <c r="B56" i="24"/>
  <c r="B61" i="24"/>
  <c r="B65" i="24"/>
  <c r="B67" i="24"/>
  <c r="B74" i="24"/>
  <c r="B77" i="24"/>
  <c r="B485" i="24"/>
  <c r="B489" i="24"/>
  <c r="B494" i="24"/>
  <c r="B497" i="24"/>
  <c r="B514" i="24"/>
  <c r="B519" i="24"/>
  <c r="B524" i="24"/>
  <c r="B954" i="24"/>
  <c r="B1254" i="24"/>
  <c r="B1272" i="24"/>
  <c r="B1276" i="24"/>
  <c r="B1279" i="24"/>
  <c r="B1283" i="24"/>
  <c r="B1287" i="24"/>
  <c r="B1292" i="24"/>
  <c r="B1295" i="24"/>
  <c r="B1326" i="24"/>
  <c r="B1330" i="24"/>
  <c r="B1333" i="24"/>
  <c r="B1338" i="24"/>
  <c r="B1353" i="24"/>
  <c r="B1356" i="24"/>
  <c r="B1360" i="24"/>
  <c r="B1363" i="24"/>
  <c r="B1367" i="24"/>
  <c r="B1371" i="24"/>
  <c r="B1376" i="24"/>
  <c r="B1379" i="24"/>
  <c r="B1396" i="24"/>
  <c r="B1401" i="24"/>
  <c r="B1406" i="24"/>
  <c r="B1410" i="24"/>
  <c r="B1414" i="24"/>
  <c r="B1417" i="24"/>
  <c r="B1422" i="24"/>
  <c r="B1437" i="24"/>
  <c r="B1239" i="24"/>
  <c r="B1244" i="24"/>
  <c r="B1247" i="24"/>
  <c r="B1251" i="24"/>
  <c r="B1267" i="24"/>
  <c r="B1271" i="24"/>
  <c r="B1274" i="24"/>
  <c r="B1277" i="24"/>
  <c r="B1282" i="24"/>
  <c r="B1285" i="24"/>
  <c r="B1290" i="24"/>
  <c r="B1294" i="24"/>
  <c r="B1310" i="24"/>
  <c r="B1315" i="24"/>
  <c r="B1320" i="24"/>
  <c r="B1323" i="24"/>
  <c r="B1328" i="24"/>
  <c r="B1331" i="24"/>
  <c r="B1335" i="24"/>
  <c r="B1351" i="24"/>
  <c r="B1355" i="24"/>
  <c r="B1358" i="24"/>
  <c r="B1361" i="24"/>
  <c r="B1366" i="24"/>
  <c r="B1369" i="24"/>
  <c r="B1374" i="24"/>
  <c r="B1378" i="24"/>
  <c r="B1394" i="24"/>
  <c r="B1399" i="24"/>
  <c r="B1404" i="24"/>
  <c r="B1407" i="24"/>
  <c r="B1412" i="24"/>
  <c r="B1415" i="24"/>
  <c r="B1419" i="24"/>
  <c r="B1435" i="24"/>
  <c r="B7" i="23"/>
  <c r="B14" i="23"/>
  <c r="B17" i="23"/>
  <c r="B23" i="23"/>
  <c r="B27" i="23"/>
  <c r="B32" i="23"/>
  <c r="B35" i="23"/>
  <c r="B52" i="23"/>
  <c r="B60" i="23"/>
  <c r="B63" i="23"/>
  <c r="B68" i="23"/>
  <c r="B9" i="23"/>
  <c r="B12" i="23"/>
  <c r="B16" i="23"/>
  <c r="B19" i="23"/>
  <c r="B22" i="23"/>
  <c r="B25" i="23"/>
  <c r="B30" i="23"/>
  <c r="B34" i="23"/>
  <c r="B50" i="23"/>
  <c r="B55" i="23"/>
  <c r="B62" i="23"/>
  <c r="B66" i="23"/>
  <c r="B71" i="23"/>
  <c r="B739" i="23"/>
  <c r="B744" i="23"/>
  <c r="B748" i="23"/>
  <c r="B764" i="23"/>
  <c r="B769" i="23"/>
  <c r="B1232" i="23"/>
  <c r="B1235" i="23"/>
  <c r="B1240" i="23"/>
  <c r="B517" i="22"/>
  <c r="B522" i="22"/>
  <c r="B525" i="22"/>
  <c r="B530" i="22"/>
  <c r="B533" i="22"/>
  <c r="B537" i="22"/>
  <c r="B553" i="22"/>
  <c r="B557" i="22"/>
  <c r="B560" i="22"/>
  <c r="B563" i="22"/>
  <c r="B568" i="22"/>
  <c r="B571" i="22"/>
  <c r="B451" i="22"/>
  <c r="B456" i="22"/>
  <c r="B471" i="22"/>
  <c r="B474" i="22"/>
  <c r="B478" i="22"/>
  <c r="B481" i="22"/>
  <c r="B485" i="22"/>
  <c r="B489" i="22"/>
  <c r="B494" i="22"/>
  <c r="B497" i="22"/>
  <c r="B514" i="22"/>
  <c r="B519" i="22"/>
  <c r="B524" i="22"/>
  <c r="B528" i="22"/>
  <c r="B532" i="22"/>
  <c r="B535" i="22"/>
  <c r="B540" i="22"/>
  <c r="B555" i="22"/>
  <c r="B911" i="22"/>
  <c r="B915" i="22"/>
  <c r="B931" i="22"/>
  <c r="B935" i="22"/>
  <c r="B1070" i="22"/>
  <c r="B1074" i="22"/>
  <c r="B1078" i="22"/>
  <c r="B1081" i="22"/>
  <c r="B1086" i="22"/>
  <c r="B1101" i="22"/>
  <c r="B1104" i="22"/>
  <c r="B1108" i="22"/>
  <c r="B1111" i="22"/>
  <c r="B1115" i="22"/>
  <c r="B1119" i="22"/>
  <c r="B1124" i="22"/>
  <c r="B1127" i="22"/>
  <c r="B1144" i="22"/>
  <c r="B1149" i="22"/>
  <c r="B1154" i="22"/>
  <c r="B1158" i="22"/>
  <c r="B1162" i="22"/>
  <c r="B1165" i="22"/>
  <c r="B1170" i="22"/>
  <c r="B1185" i="22"/>
  <c r="B1188" i="22"/>
  <c r="B1192" i="22"/>
  <c r="B1195" i="22"/>
  <c r="B1199" i="22"/>
  <c r="B1203" i="22"/>
  <c r="B1208" i="22"/>
  <c r="B1211" i="22"/>
  <c r="B1228" i="22"/>
  <c r="B1233" i="22"/>
  <c r="B1238" i="22"/>
  <c r="B1318" i="3"/>
  <c r="B1058" i="3"/>
  <c r="B1060" i="3"/>
  <c r="B1065" i="3"/>
  <c r="B1063" i="3"/>
  <c r="C876" i="3"/>
  <c r="B519" i="3"/>
  <c r="B524" i="3"/>
  <c r="B528" i="3"/>
  <c r="B517" i="3"/>
  <c r="B522" i="3"/>
  <c r="B525" i="3"/>
  <c r="B469" i="3"/>
  <c r="B388" i="3"/>
  <c r="B391" i="3"/>
  <c r="B396" i="3"/>
  <c r="B399" i="3"/>
  <c r="B386" i="3"/>
  <c r="B393" i="3"/>
  <c r="B398" i="3"/>
  <c r="B402" i="3"/>
  <c r="B343" i="3"/>
  <c r="B275" i="3"/>
  <c r="B218" i="3"/>
  <c r="B223" i="3"/>
  <c r="B228" i="3"/>
  <c r="B231" i="3"/>
  <c r="B220" i="3"/>
  <c r="B225" i="3"/>
  <c r="B230" i="3"/>
  <c r="B234" i="3"/>
  <c r="B204" i="3"/>
  <c r="B133" i="3"/>
  <c r="B137" i="3"/>
  <c r="C135" i="3"/>
  <c r="B51" i="3"/>
  <c r="C49" i="3"/>
  <c r="G3" i="15"/>
  <c r="F41" i="15"/>
  <c r="E41" i="15"/>
  <c r="C41" i="15"/>
  <c r="F40" i="15"/>
  <c r="E40" i="15"/>
  <c r="C40" i="15"/>
  <c r="F39" i="15"/>
  <c r="E39" i="15"/>
  <c r="C39" i="15"/>
  <c r="F38" i="15"/>
  <c r="E38" i="15"/>
  <c r="C38" i="15"/>
  <c r="F37" i="15"/>
  <c r="E37" i="15"/>
  <c r="C37" i="15"/>
  <c r="F36" i="15"/>
  <c r="E36" i="15"/>
  <c r="C36" i="15"/>
  <c r="F35" i="15"/>
  <c r="E35" i="15"/>
  <c r="C35" i="15"/>
  <c r="F34" i="15"/>
  <c r="E34" i="15"/>
  <c r="C34" i="15"/>
  <c r="F33" i="15"/>
  <c r="E33" i="15"/>
  <c r="C33" i="15"/>
  <c r="F32" i="15"/>
  <c r="E32" i="15"/>
  <c r="C32" i="15"/>
  <c r="F31" i="15"/>
  <c r="E31" i="15"/>
  <c r="C31" i="15"/>
  <c r="F30" i="15"/>
  <c r="E30" i="15"/>
  <c r="C30" i="15"/>
  <c r="F29" i="15"/>
  <c r="E29" i="15"/>
  <c r="C29" i="15"/>
  <c r="F28" i="15"/>
  <c r="E28" i="15"/>
  <c r="C28" i="15"/>
  <c r="F27" i="15"/>
  <c r="E27" i="15"/>
  <c r="C27" i="15"/>
  <c r="F26" i="15"/>
  <c r="E26" i="15"/>
  <c r="C26" i="15"/>
  <c r="F25" i="15"/>
  <c r="E25" i="15"/>
  <c r="C25" i="15"/>
  <c r="F24" i="15"/>
  <c r="E24" i="15"/>
  <c r="C24" i="15"/>
  <c r="F23" i="15"/>
  <c r="E23" i="15"/>
  <c r="C23" i="15"/>
  <c r="F22" i="15"/>
  <c r="E22" i="15"/>
  <c r="C22" i="15"/>
  <c r="F21" i="15"/>
  <c r="E21" i="15"/>
  <c r="C21" i="15"/>
  <c r="F20" i="15"/>
  <c r="E20" i="15"/>
  <c r="C20" i="15"/>
  <c r="F19" i="15"/>
  <c r="E19" i="15"/>
  <c r="C19" i="15"/>
  <c r="F18" i="15"/>
  <c r="E18" i="15"/>
  <c r="C18" i="15"/>
  <c r="F17" i="15"/>
  <c r="E17" i="15"/>
  <c r="C17" i="15"/>
  <c r="F16" i="15"/>
  <c r="E16" i="15"/>
  <c r="C16" i="15"/>
  <c r="F15" i="15"/>
  <c r="E15" i="15"/>
  <c r="C15" i="15"/>
  <c r="F14" i="15"/>
  <c r="E14" i="15"/>
  <c r="C14" i="15"/>
  <c r="F13" i="15"/>
  <c r="E13" i="15"/>
  <c r="C13" i="15"/>
  <c r="F12" i="15"/>
  <c r="E12" i="15"/>
  <c r="C12" i="15"/>
  <c r="F11" i="15"/>
  <c r="E11" i="15"/>
  <c r="C11" i="15"/>
  <c r="F10" i="15"/>
  <c r="E10" i="15"/>
  <c r="C10" i="15"/>
  <c r="F9" i="15"/>
  <c r="E9" i="15"/>
  <c r="C9" i="15"/>
  <c r="F8" i="15"/>
  <c r="E8" i="15"/>
  <c r="C8" i="15"/>
  <c r="F7" i="15"/>
  <c r="E7" i="15"/>
  <c r="C7" i="15"/>
  <c r="N3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O29" i="3"/>
  <c r="B29" i="3"/>
  <c r="O36" i="3"/>
  <c r="B36" i="3"/>
  <c r="O35" i="3"/>
  <c r="O34" i="3"/>
  <c r="C34" i="3"/>
  <c r="O33" i="3"/>
  <c r="B33" i="3"/>
  <c r="O32" i="3"/>
  <c r="C32" i="3"/>
  <c r="O31" i="3"/>
  <c r="C31" i="3"/>
  <c r="O30" i="3"/>
  <c r="B30" i="3"/>
  <c r="O28" i="3"/>
  <c r="B28" i="3"/>
  <c r="O27" i="3"/>
  <c r="O26" i="3"/>
  <c r="B26" i="3"/>
  <c r="O25" i="3"/>
  <c r="B25" i="3"/>
  <c r="O24" i="3"/>
  <c r="B24" i="3"/>
  <c r="O23" i="3"/>
  <c r="B23" i="3"/>
  <c r="O22" i="3"/>
  <c r="C22" i="3"/>
  <c r="O21" i="3"/>
  <c r="B21" i="3"/>
  <c r="O20" i="3"/>
  <c r="B20" i="3"/>
  <c r="O19" i="3"/>
  <c r="B19" i="3"/>
  <c r="O18" i="3"/>
  <c r="C18" i="3"/>
  <c r="O17" i="3"/>
  <c r="B17" i="3"/>
  <c r="O16" i="3"/>
  <c r="B16" i="3"/>
  <c r="O15" i="3"/>
  <c r="B15" i="3"/>
  <c r="O14" i="3"/>
  <c r="C14" i="3"/>
  <c r="O13" i="3"/>
  <c r="B13" i="3"/>
  <c r="O12" i="3"/>
  <c r="B12" i="3"/>
  <c r="O11" i="3"/>
  <c r="O10" i="3"/>
  <c r="O9" i="3"/>
  <c r="O8" i="3"/>
  <c r="O7" i="3"/>
  <c r="C35" i="3"/>
  <c r="A35" i="3"/>
  <c r="A29" i="3"/>
  <c r="A23" i="3"/>
  <c r="A21" i="3"/>
  <c r="A17" i="3"/>
  <c r="A12" i="3"/>
  <c r="A7" i="3"/>
  <c r="C20" i="3"/>
  <c r="B18" i="3"/>
  <c r="C33" i="3"/>
  <c r="B31" i="3"/>
  <c r="C12" i="3"/>
  <c r="C16" i="3"/>
  <c r="C26" i="3"/>
  <c r="B14" i="3"/>
  <c r="B22" i="3"/>
  <c r="C25" i="3"/>
  <c r="B32" i="3"/>
  <c r="B34" i="3"/>
  <c r="C13" i="3"/>
  <c r="C15" i="3"/>
  <c r="C17" i="3"/>
  <c r="C19" i="3"/>
  <c r="C21" i="3"/>
  <c r="C23" i="3"/>
  <c r="C29" i="3"/>
  <c r="B35" i="3"/>
  <c r="C30" i="3"/>
  <c r="C28" i="3"/>
  <c r="C27" i="3"/>
  <c r="C24" i="3"/>
  <c r="C36" i="3"/>
  <c r="N1363" i="2"/>
  <c r="M1363" i="2"/>
  <c r="L1363" i="2"/>
  <c r="K1363" i="2"/>
  <c r="J1363" i="2"/>
  <c r="I1363" i="2"/>
  <c r="N1361" i="2"/>
  <c r="M1361" i="2"/>
  <c r="L1361" i="2"/>
  <c r="K1361" i="2"/>
  <c r="J1361" i="2"/>
  <c r="I1361" i="2"/>
  <c r="N1360" i="2"/>
  <c r="M1360" i="2"/>
  <c r="L1360" i="2"/>
  <c r="K1360" i="2"/>
  <c r="J1360" i="2"/>
  <c r="I1360" i="2"/>
  <c r="N1359" i="2"/>
  <c r="M1359" i="2"/>
  <c r="L1359" i="2"/>
  <c r="K1359" i="2"/>
  <c r="J1359" i="2"/>
  <c r="I1359" i="2"/>
  <c r="N1358" i="2"/>
  <c r="M1358" i="2"/>
  <c r="L1358" i="2"/>
  <c r="K1358" i="2"/>
  <c r="J1358" i="2"/>
  <c r="I1358" i="2"/>
  <c r="N1357" i="2"/>
  <c r="M1357" i="2"/>
  <c r="L1357" i="2"/>
  <c r="K1357" i="2"/>
  <c r="J1357" i="2"/>
  <c r="I1357" i="2"/>
  <c r="N1356" i="2"/>
  <c r="M1356" i="2"/>
  <c r="L1356" i="2"/>
  <c r="K1356" i="2"/>
  <c r="J1356" i="2"/>
  <c r="I1356" i="2"/>
  <c r="N1355" i="2"/>
  <c r="M1355" i="2"/>
  <c r="L1355" i="2"/>
  <c r="K1355" i="2"/>
  <c r="J1355" i="2"/>
  <c r="I1355" i="2"/>
  <c r="N1354" i="2"/>
  <c r="M1354" i="2"/>
  <c r="L1354" i="2"/>
  <c r="K1354" i="2"/>
  <c r="J1354" i="2"/>
  <c r="I1354" i="2"/>
  <c r="N1353" i="2"/>
  <c r="M1353" i="2"/>
  <c r="L1353" i="2"/>
  <c r="K1353" i="2"/>
  <c r="J1353" i="2"/>
  <c r="I1353" i="2"/>
  <c r="N1352" i="2"/>
  <c r="M1352" i="2"/>
  <c r="L1352" i="2"/>
  <c r="K1352" i="2"/>
  <c r="J1352" i="2"/>
  <c r="I1352" i="2"/>
  <c r="N1351" i="2"/>
  <c r="M1351" i="2"/>
  <c r="L1351" i="2"/>
  <c r="K1351" i="2"/>
  <c r="J1351" i="2"/>
  <c r="I1351" i="2"/>
  <c r="N1350" i="2"/>
  <c r="M1350" i="2"/>
  <c r="L1350" i="2"/>
  <c r="K1350" i="2"/>
  <c r="J1350" i="2"/>
  <c r="I1350" i="2"/>
  <c r="N1349" i="2"/>
  <c r="M1349" i="2"/>
  <c r="L1349" i="2"/>
  <c r="K1349" i="2"/>
  <c r="J1349" i="2"/>
  <c r="I1349" i="2"/>
  <c r="N1348" i="2"/>
  <c r="M1348" i="2"/>
  <c r="L1348" i="2"/>
  <c r="K1348" i="2"/>
  <c r="J1348" i="2"/>
  <c r="I1348" i="2"/>
  <c r="N1347" i="2"/>
  <c r="M1347" i="2"/>
  <c r="L1347" i="2"/>
  <c r="K1347" i="2"/>
  <c r="J1347" i="2"/>
  <c r="I1347" i="2"/>
  <c r="N1346" i="2"/>
  <c r="M1346" i="2"/>
  <c r="L1346" i="2"/>
  <c r="K1346" i="2"/>
  <c r="J1346" i="2"/>
  <c r="I1346" i="2"/>
  <c r="N1345" i="2"/>
  <c r="M1345" i="2"/>
  <c r="L1345" i="2"/>
  <c r="K1345" i="2"/>
  <c r="J1345" i="2"/>
  <c r="I1345" i="2"/>
  <c r="N1344" i="2"/>
  <c r="M1344" i="2"/>
  <c r="L1344" i="2"/>
  <c r="K1344" i="2"/>
  <c r="J1344" i="2"/>
  <c r="I1344" i="2"/>
  <c r="N1343" i="2"/>
  <c r="M1343" i="2"/>
  <c r="L1343" i="2"/>
  <c r="K1343" i="2"/>
  <c r="J1343" i="2"/>
  <c r="I1343" i="2"/>
  <c r="N1342" i="2"/>
  <c r="M1342" i="2"/>
  <c r="L1342" i="2"/>
  <c r="K1342" i="2"/>
  <c r="J1342" i="2"/>
  <c r="I1342" i="2"/>
  <c r="N1341" i="2"/>
  <c r="M1341" i="2"/>
  <c r="L1341" i="2"/>
  <c r="K1341" i="2"/>
  <c r="J1341" i="2"/>
  <c r="I1341" i="2"/>
  <c r="N1340" i="2"/>
  <c r="M1340" i="2"/>
  <c r="L1340" i="2"/>
  <c r="K1340" i="2"/>
  <c r="J1340" i="2"/>
  <c r="I1340" i="2"/>
  <c r="N1339" i="2"/>
  <c r="M1339" i="2"/>
  <c r="L1339" i="2"/>
  <c r="K1339" i="2"/>
  <c r="J1339" i="2"/>
  <c r="I1339" i="2"/>
  <c r="N1338" i="2"/>
  <c r="M1338" i="2"/>
  <c r="L1338" i="2"/>
  <c r="K1338" i="2"/>
  <c r="J1338" i="2"/>
  <c r="I1338" i="2"/>
  <c r="N1337" i="2"/>
  <c r="M1337" i="2"/>
  <c r="L1337" i="2"/>
  <c r="K1337" i="2"/>
  <c r="J1337" i="2"/>
  <c r="I1337" i="2"/>
  <c r="N1336" i="2"/>
  <c r="M1336" i="2"/>
  <c r="L1336" i="2"/>
  <c r="K1336" i="2"/>
  <c r="J1336" i="2"/>
  <c r="I1336" i="2"/>
  <c r="N1335" i="2"/>
  <c r="M1335" i="2"/>
  <c r="L1335" i="2"/>
  <c r="K1335" i="2"/>
  <c r="J1335" i="2"/>
  <c r="I1335" i="2"/>
  <c r="N1334" i="2"/>
  <c r="M1334" i="2"/>
  <c r="L1334" i="2"/>
  <c r="K1334" i="2"/>
  <c r="J1334" i="2"/>
  <c r="I1334" i="2"/>
  <c r="N1333" i="2"/>
  <c r="M1333" i="2"/>
  <c r="L1333" i="2"/>
  <c r="K1333" i="2"/>
  <c r="J1333" i="2"/>
  <c r="I1333" i="2"/>
  <c r="N1332" i="2"/>
  <c r="M1332" i="2"/>
  <c r="L1332" i="2"/>
  <c r="K1332" i="2"/>
  <c r="J1332" i="2"/>
  <c r="I1332" i="2"/>
  <c r="G1330" i="2"/>
  <c r="G1329" i="2"/>
  <c r="C1328" i="2"/>
  <c r="B1361" i="2"/>
  <c r="B1360" i="2"/>
  <c r="A1360" i="2"/>
  <c r="B1359" i="2"/>
  <c r="B1358" i="2"/>
  <c r="B1357" i="2"/>
  <c r="B1356" i="2"/>
  <c r="B1355" i="2"/>
  <c r="B1354" i="2"/>
  <c r="A1354" i="2"/>
  <c r="B1353" i="2"/>
  <c r="B1352" i="2"/>
  <c r="B1351" i="2"/>
  <c r="B1350" i="2"/>
  <c r="B1349" i="2"/>
  <c r="B1348" i="2"/>
  <c r="A1348" i="2"/>
  <c r="B1347" i="2"/>
  <c r="B1346" i="2"/>
  <c r="A1346" i="2"/>
  <c r="B1345" i="2"/>
  <c r="B1344" i="2"/>
  <c r="B1343" i="2"/>
  <c r="B1342" i="2"/>
  <c r="A1342" i="2"/>
  <c r="B1341" i="2"/>
  <c r="B1340" i="2"/>
  <c r="B1339" i="2"/>
  <c r="B1338" i="2"/>
  <c r="B1337" i="2"/>
  <c r="A1337" i="2"/>
  <c r="B1336" i="2"/>
  <c r="B1335" i="2"/>
  <c r="B1334" i="2"/>
  <c r="B1333" i="2"/>
  <c r="N1362" i="2"/>
  <c r="M1362" i="2"/>
  <c r="L1362" i="2"/>
  <c r="K1362" i="2"/>
  <c r="J1362" i="2"/>
  <c r="I1362" i="2"/>
  <c r="B1332" i="2"/>
  <c r="A1332" i="2"/>
  <c r="B1330" i="2"/>
  <c r="B1329" i="2"/>
  <c r="G1327" i="2"/>
  <c r="B1327" i="2"/>
  <c r="N1324" i="2"/>
  <c r="M1324" i="2"/>
  <c r="L1324" i="2"/>
  <c r="K1324" i="2"/>
  <c r="J1324" i="2"/>
  <c r="I1324" i="2"/>
  <c r="N1322" i="2"/>
  <c r="M1322" i="2"/>
  <c r="L1322" i="2"/>
  <c r="K1322" i="2"/>
  <c r="J1322" i="2"/>
  <c r="I1322" i="2"/>
  <c r="N1321" i="2"/>
  <c r="M1321" i="2"/>
  <c r="L1321" i="2"/>
  <c r="K1321" i="2"/>
  <c r="J1321" i="2"/>
  <c r="I1321" i="2"/>
  <c r="N1320" i="2"/>
  <c r="M1320" i="2"/>
  <c r="L1320" i="2"/>
  <c r="K1320" i="2"/>
  <c r="J1320" i="2"/>
  <c r="I1320" i="2"/>
  <c r="N1319" i="2"/>
  <c r="M1319" i="2"/>
  <c r="L1319" i="2"/>
  <c r="K1319" i="2"/>
  <c r="J1319" i="2"/>
  <c r="I1319" i="2"/>
  <c r="N1318" i="2"/>
  <c r="M1318" i="2"/>
  <c r="L1318" i="2"/>
  <c r="K1318" i="2"/>
  <c r="J1318" i="2"/>
  <c r="I1318" i="2"/>
  <c r="N1317" i="2"/>
  <c r="M1317" i="2"/>
  <c r="L1317" i="2"/>
  <c r="K1317" i="2"/>
  <c r="J1317" i="2"/>
  <c r="I1317" i="2"/>
  <c r="N1316" i="2"/>
  <c r="M1316" i="2"/>
  <c r="L1316" i="2"/>
  <c r="K1316" i="2"/>
  <c r="J1316" i="2"/>
  <c r="I1316" i="2"/>
  <c r="N1315" i="2"/>
  <c r="M1315" i="2"/>
  <c r="L1315" i="2"/>
  <c r="K1315" i="2"/>
  <c r="J1315" i="2"/>
  <c r="I1315" i="2"/>
  <c r="N1314" i="2"/>
  <c r="M1314" i="2"/>
  <c r="L1314" i="2"/>
  <c r="K1314" i="2"/>
  <c r="J1314" i="2"/>
  <c r="I1314" i="2"/>
  <c r="N1313" i="2"/>
  <c r="M1313" i="2"/>
  <c r="L1313" i="2"/>
  <c r="K1313" i="2"/>
  <c r="J1313" i="2"/>
  <c r="I1313" i="2"/>
  <c r="N1312" i="2"/>
  <c r="M1312" i="2"/>
  <c r="L1312" i="2"/>
  <c r="K1312" i="2"/>
  <c r="J1312" i="2"/>
  <c r="I1312" i="2"/>
  <c r="N1311" i="2"/>
  <c r="M1311" i="2"/>
  <c r="L1311" i="2"/>
  <c r="K1311" i="2"/>
  <c r="J1311" i="2"/>
  <c r="I1311" i="2"/>
  <c r="N1310" i="2"/>
  <c r="M1310" i="2"/>
  <c r="L1310" i="2"/>
  <c r="K1310" i="2"/>
  <c r="J1310" i="2"/>
  <c r="I1310" i="2"/>
  <c r="N1309" i="2"/>
  <c r="M1309" i="2"/>
  <c r="L1309" i="2"/>
  <c r="K1309" i="2"/>
  <c r="J1309" i="2"/>
  <c r="I1309" i="2"/>
  <c r="N1308" i="2"/>
  <c r="M1308" i="2"/>
  <c r="L1308" i="2"/>
  <c r="K1308" i="2"/>
  <c r="J1308" i="2"/>
  <c r="I1308" i="2"/>
  <c r="N1307" i="2"/>
  <c r="M1307" i="2"/>
  <c r="L1307" i="2"/>
  <c r="K1307" i="2"/>
  <c r="J1307" i="2"/>
  <c r="I1307" i="2"/>
  <c r="N1306" i="2"/>
  <c r="M1306" i="2"/>
  <c r="L1306" i="2"/>
  <c r="K1306" i="2"/>
  <c r="J1306" i="2"/>
  <c r="I1306" i="2"/>
  <c r="N1305" i="2"/>
  <c r="M1305" i="2"/>
  <c r="L1305" i="2"/>
  <c r="K1305" i="2"/>
  <c r="J1305" i="2"/>
  <c r="I1305" i="2"/>
  <c r="N1304" i="2"/>
  <c r="M1304" i="2"/>
  <c r="L1304" i="2"/>
  <c r="K1304" i="2"/>
  <c r="J1304" i="2"/>
  <c r="I1304" i="2"/>
  <c r="N1303" i="2"/>
  <c r="M1303" i="2"/>
  <c r="L1303" i="2"/>
  <c r="K1303" i="2"/>
  <c r="J1303" i="2"/>
  <c r="I1303" i="2"/>
  <c r="N1302" i="2"/>
  <c r="M1302" i="2"/>
  <c r="L1302" i="2"/>
  <c r="K1302" i="2"/>
  <c r="J1302" i="2"/>
  <c r="I1302" i="2"/>
  <c r="N1301" i="2"/>
  <c r="M1301" i="2"/>
  <c r="L1301" i="2"/>
  <c r="K1301" i="2"/>
  <c r="J1301" i="2"/>
  <c r="I1301" i="2"/>
  <c r="N1300" i="2"/>
  <c r="M1300" i="2"/>
  <c r="L1300" i="2"/>
  <c r="K1300" i="2"/>
  <c r="J1300" i="2"/>
  <c r="I1300" i="2"/>
  <c r="N1299" i="2"/>
  <c r="M1299" i="2"/>
  <c r="L1299" i="2"/>
  <c r="K1299" i="2"/>
  <c r="J1299" i="2"/>
  <c r="I1299" i="2"/>
  <c r="N1298" i="2"/>
  <c r="M1298" i="2"/>
  <c r="L1298" i="2"/>
  <c r="K1298" i="2"/>
  <c r="J1298" i="2"/>
  <c r="I1298" i="2"/>
  <c r="N1297" i="2"/>
  <c r="M1297" i="2"/>
  <c r="L1297" i="2"/>
  <c r="K1297" i="2"/>
  <c r="J1297" i="2"/>
  <c r="I1297" i="2"/>
  <c r="N1296" i="2"/>
  <c r="M1296" i="2"/>
  <c r="L1296" i="2"/>
  <c r="K1296" i="2"/>
  <c r="J1296" i="2"/>
  <c r="I1296" i="2"/>
  <c r="N1295" i="2"/>
  <c r="M1295" i="2"/>
  <c r="L1295" i="2"/>
  <c r="K1295" i="2"/>
  <c r="J1295" i="2"/>
  <c r="I1295" i="2"/>
  <c r="N1294" i="2"/>
  <c r="M1294" i="2"/>
  <c r="L1294" i="2"/>
  <c r="K1294" i="2"/>
  <c r="J1294" i="2"/>
  <c r="I1294" i="2"/>
  <c r="N1293" i="2"/>
  <c r="M1293" i="2"/>
  <c r="L1293" i="2"/>
  <c r="K1293" i="2"/>
  <c r="J1293" i="2"/>
  <c r="I1293" i="2"/>
  <c r="G1291" i="2"/>
  <c r="G1290" i="2"/>
  <c r="C1289" i="2"/>
  <c r="B1322" i="2"/>
  <c r="B1321" i="2"/>
  <c r="A1321" i="2"/>
  <c r="B1320" i="2"/>
  <c r="B1319" i="2"/>
  <c r="B1318" i="2"/>
  <c r="B1317" i="2"/>
  <c r="B1316" i="2"/>
  <c r="B1315" i="2"/>
  <c r="A1315" i="2"/>
  <c r="B1314" i="2"/>
  <c r="B1313" i="2"/>
  <c r="B1312" i="2"/>
  <c r="B1311" i="2"/>
  <c r="B1310" i="2"/>
  <c r="B1309" i="2"/>
  <c r="A1309" i="2"/>
  <c r="B1308" i="2"/>
  <c r="B1307" i="2"/>
  <c r="A1307" i="2"/>
  <c r="B1306" i="2"/>
  <c r="B1305" i="2"/>
  <c r="B1304" i="2"/>
  <c r="B1303" i="2"/>
  <c r="A1303" i="2"/>
  <c r="B1302" i="2"/>
  <c r="B1301" i="2"/>
  <c r="B1300" i="2"/>
  <c r="B1299" i="2"/>
  <c r="B1298" i="2"/>
  <c r="A1298" i="2"/>
  <c r="B1297" i="2"/>
  <c r="B1296" i="2"/>
  <c r="B1295" i="2"/>
  <c r="B1294" i="2"/>
  <c r="N1323" i="2"/>
  <c r="M1323" i="2"/>
  <c r="L1323" i="2"/>
  <c r="K1323" i="2"/>
  <c r="J1323" i="2"/>
  <c r="I1323" i="2"/>
  <c r="B1293" i="2"/>
  <c r="A1293" i="2"/>
  <c r="B1291" i="2"/>
  <c r="B1290" i="2"/>
  <c r="G1288" i="2"/>
  <c r="B1288" i="2"/>
  <c r="N1285" i="2"/>
  <c r="M1285" i="2"/>
  <c r="L1285" i="2"/>
  <c r="K1285" i="2"/>
  <c r="J1285" i="2"/>
  <c r="I1285" i="2"/>
  <c r="N1283" i="2"/>
  <c r="M1283" i="2"/>
  <c r="L1283" i="2"/>
  <c r="K1283" i="2"/>
  <c r="J1283" i="2"/>
  <c r="I1283" i="2"/>
  <c r="N1282" i="2"/>
  <c r="M1282" i="2"/>
  <c r="L1282" i="2"/>
  <c r="K1282" i="2"/>
  <c r="J1282" i="2"/>
  <c r="I1282" i="2"/>
  <c r="N1281" i="2"/>
  <c r="M1281" i="2"/>
  <c r="L1281" i="2"/>
  <c r="K1281" i="2"/>
  <c r="J1281" i="2"/>
  <c r="I1281" i="2"/>
  <c r="N1280" i="2"/>
  <c r="M1280" i="2"/>
  <c r="L1280" i="2"/>
  <c r="K1280" i="2"/>
  <c r="J1280" i="2"/>
  <c r="I1280" i="2"/>
  <c r="N1279" i="2"/>
  <c r="M1279" i="2"/>
  <c r="L1279" i="2"/>
  <c r="K1279" i="2"/>
  <c r="J1279" i="2"/>
  <c r="I1279" i="2"/>
  <c r="N1278" i="2"/>
  <c r="M1278" i="2"/>
  <c r="L1278" i="2"/>
  <c r="K1278" i="2"/>
  <c r="J1278" i="2"/>
  <c r="I1278" i="2"/>
  <c r="N1277" i="2"/>
  <c r="M1277" i="2"/>
  <c r="L1277" i="2"/>
  <c r="K1277" i="2"/>
  <c r="J1277" i="2"/>
  <c r="I1277" i="2"/>
  <c r="N1276" i="2"/>
  <c r="M1276" i="2"/>
  <c r="L1276" i="2"/>
  <c r="K1276" i="2"/>
  <c r="J1276" i="2"/>
  <c r="I1276" i="2"/>
  <c r="N1275" i="2"/>
  <c r="M1275" i="2"/>
  <c r="L1275" i="2"/>
  <c r="K1275" i="2"/>
  <c r="J1275" i="2"/>
  <c r="I1275" i="2"/>
  <c r="N1274" i="2"/>
  <c r="M1274" i="2"/>
  <c r="L1274" i="2"/>
  <c r="K1274" i="2"/>
  <c r="J1274" i="2"/>
  <c r="I1274" i="2"/>
  <c r="N1273" i="2"/>
  <c r="M1273" i="2"/>
  <c r="L1273" i="2"/>
  <c r="K1273" i="2"/>
  <c r="J1273" i="2"/>
  <c r="I1273" i="2"/>
  <c r="N1272" i="2"/>
  <c r="M1272" i="2"/>
  <c r="L1272" i="2"/>
  <c r="K1272" i="2"/>
  <c r="J1272" i="2"/>
  <c r="I1272" i="2"/>
  <c r="N1271" i="2"/>
  <c r="M1271" i="2"/>
  <c r="L1271" i="2"/>
  <c r="K1271" i="2"/>
  <c r="J1271" i="2"/>
  <c r="I1271" i="2"/>
  <c r="N1270" i="2"/>
  <c r="M1270" i="2"/>
  <c r="L1270" i="2"/>
  <c r="K1270" i="2"/>
  <c r="J1270" i="2"/>
  <c r="I1270" i="2"/>
  <c r="N1269" i="2"/>
  <c r="M1269" i="2"/>
  <c r="L1269" i="2"/>
  <c r="K1269" i="2"/>
  <c r="J1269" i="2"/>
  <c r="I1269" i="2"/>
  <c r="N1268" i="2"/>
  <c r="M1268" i="2"/>
  <c r="L1268" i="2"/>
  <c r="K1268" i="2"/>
  <c r="J1268" i="2"/>
  <c r="I1268" i="2"/>
  <c r="N1267" i="2"/>
  <c r="M1267" i="2"/>
  <c r="L1267" i="2"/>
  <c r="K1267" i="2"/>
  <c r="J1267" i="2"/>
  <c r="I1267" i="2"/>
  <c r="N1266" i="2"/>
  <c r="M1266" i="2"/>
  <c r="L1266" i="2"/>
  <c r="K1266" i="2"/>
  <c r="J1266" i="2"/>
  <c r="I1266" i="2"/>
  <c r="N1265" i="2"/>
  <c r="M1265" i="2"/>
  <c r="L1265" i="2"/>
  <c r="K1265" i="2"/>
  <c r="J1265" i="2"/>
  <c r="I1265" i="2"/>
  <c r="N1264" i="2"/>
  <c r="M1264" i="2"/>
  <c r="L1264" i="2"/>
  <c r="K1264" i="2"/>
  <c r="J1264" i="2"/>
  <c r="I1264" i="2"/>
  <c r="N1263" i="2"/>
  <c r="M1263" i="2"/>
  <c r="L1263" i="2"/>
  <c r="K1263" i="2"/>
  <c r="J1263" i="2"/>
  <c r="I1263" i="2"/>
  <c r="N1262" i="2"/>
  <c r="M1262" i="2"/>
  <c r="L1262" i="2"/>
  <c r="K1262" i="2"/>
  <c r="J1262" i="2"/>
  <c r="I1262" i="2"/>
  <c r="N1261" i="2"/>
  <c r="M1261" i="2"/>
  <c r="L1261" i="2"/>
  <c r="K1261" i="2"/>
  <c r="J1261" i="2"/>
  <c r="I1261" i="2"/>
  <c r="N1260" i="2"/>
  <c r="M1260" i="2"/>
  <c r="L1260" i="2"/>
  <c r="K1260" i="2"/>
  <c r="J1260" i="2"/>
  <c r="I1260" i="2"/>
  <c r="N1259" i="2"/>
  <c r="M1259" i="2"/>
  <c r="L1259" i="2"/>
  <c r="K1259" i="2"/>
  <c r="J1259" i="2"/>
  <c r="I1259" i="2"/>
  <c r="N1258" i="2"/>
  <c r="M1258" i="2"/>
  <c r="L1258" i="2"/>
  <c r="K1258" i="2"/>
  <c r="J1258" i="2"/>
  <c r="I1258" i="2"/>
  <c r="N1257" i="2"/>
  <c r="M1257" i="2"/>
  <c r="L1257" i="2"/>
  <c r="K1257" i="2"/>
  <c r="J1257" i="2"/>
  <c r="I1257" i="2"/>
  <c r="N1256" i="2"/>
  <c r="M1256" i="2"/>
  <c r="L1256" i="2"/>
  <c r="K1256" i="2"/>
  <c r="J1256" i="2"/>
  <c r="I1256" i="2"/>
  <c r="N1255" i="2"/>
  <c r="M1255" i="2"/>
  <c r="L1255" i="2"/>
  <c r="K1255" i="2"/>
  <c r="J1255" i="2"/>
  <c r="I1255" i="2"/>
  <c r="N1254" i="2"/>
  <c r="M1254" i="2"/>
  <c r="L1254" i="2"/>
  <c r="K1254" i="2"/>
  <c r="J1254" i="2"/>
  <c r="I1254" i="2"/>
  <c r="G1252" i="2"/>
  <c r="G1251" i="2"/>
  <c r="C1250" i="2"/>
  <c r="B1283" i="2"/>
  <c r="B1282" i="2"/>
  <c r="A1282" i="2"/>
  <c r="B1281" i="2"/>
  <c r="B1280" i="2"/>
  <c r="B1279" i="2"/>
  <c r="B1278" i="2"/>
  <c r="B1277" i="2"/>
  <c r="B1276" i="2"/>
  <c r="A1276" i="2"/>
  <c r="B1275" i="2"/>
  <c r="B1274" i="2"/>
  <c r="B1273" i="2"/>
  <c r="B1272" i="2"/>
  <c r="B1271" i="2"/>
  <c r="B1270" i="2"/>
  <c r="A1270" i="2"/>
  <c r="B1269" i="2"/>
  <c r="B1268" i="2"/>
  <c r="A1268" i="2"/>
  <c r="B1267" i="2"/>
  <c r="B1266" i="2"/>
  <c r="B1265" i="2"/>
  <c r="B1264" i="2"/>
  <c r="A1264" i="2"/>
  <c r="B1263" i="2"/>
  <c r="B1262" i="2"/>
  <c r="B1261" i="2"/>
  <c r="B1260" i="2"/>
  <c r="B1259" i="2"/>
  <c r="A1259" i="2"/>
  <c r="B1258" i="2"/>
  <c r="B1257" i="2"/>
  <c r="B1256" i="2"/>
  <c r="B1255" i="2"/>
  <c r="N1284" i="2"/>
  <c r="M1284" i="2"/>
  <c r="L1284" i="2"/>
  <c r="K1284" i="2"/>
  <c r="J1284" i="2"/>
  <c r="I1284" i="2"/>
  <c r="B1254" i="2"/>
  <c r="A1254" i="2"/>
  <c r="B1252" i="2"/>
  <c r="B1251" i="2"/>
  <c r="G1249" i="2"/>
  <c r="B1249" i="2"/>
  <c r="N1246" i="2"/>
  <c r="M1246" i="2"/>
  <c r="L1246" i="2"/>
  <c r="K1246" i="2"/>
  <c r="J1246" i="2"/>
  <c r="I1246" i="2"/>
  <c r="N1244" i="2"/>
  <c r="M1244" i="2"/>
  <c r="L1244" i="2"/>
  <c r="K1244" i="2"/>
  <c r="J1244" i="2"/>
  <c r="I1244" i="2"/>
  <c r="N1243" i="2"/>
  <c r="M1243" i="2"/>
  <c r="L1243" i="2"/>
  <c r="K1243" i="2"/>
  <c r="J1243" i="2"/>
  <c r="I1243" i="2"/>
  <c r="N1242" i="2"/>
  <c r="M1242" i="2"/>
  <c r="L1242" i="2"/>
  <c r="K1242" i="2"/>
  <c r="J1242" i="2"/>
  <c r="I1242" i="2"/>
  <c r="N1241" i="2"/>
  <c r="M1241" i="2"/>
  <c r="L1241" i="2"/>
  <c r="K1241" i="2"/>
  <c r="J1241" i="2"/>
  <c r="I1241" i="2"/>
  <c r="N1240" i="2"/>
  <c r="M1240" i="2"/>
  <c r="L1240" i="2"/>
  <c r="K1240" i="2"/>
  <c r="J1240" i="2"/>
  <c r="I1240" i="2"/>
  <c r="N1239" i="2"/>
  <c r="M1239" i="2"/>
  <c r="L1239" i="2"/>
  <c r="K1239" i="2"/>
  <c r="J1239" i="2"/>
  <c r="I1239" i="2"/>
  <c r="N1238" i="2"/>
  <c r="M1238" i="2"/>
  <c r="L1238" i="2"/>
  <c r="K1238" i="2"/>
  <c r="J1238" i="2"/>
  <c r="I1238" i="2"/>
  <c r="N1237" i="2"/>
  <c r="M1237" i="2"/>
  <c r="L1237" i="2"/>
  <c r="K1237" i="2"/>
  <c r="J1237" i="2"/>
  <c r="I1237" i="2"/>
  <c r="N1236" i="2"/>
  <c r="M1236" i="2"/>
  <c r="L1236" i="2"/>
  <c r="K1236" i="2"/>
  <c r="J1236" i="2"/>
  <c r="I1236" i="2"/>
  <c r="N1235" i="2"/>
  <c r="M1235" i="2"/>
  <c r="L1235" i="2"/>
  <c r="K1235" i="2"/>
  <c r="J1235" i="2"/>
  <c r="I1235" i="2"/>
  <c r="N1234" i="2"/>
  <c r="M1234" i="2"/>
  <c r="L1234" i="2"/>
  <c r="K1234" i="2"/>
  <c r="J1234" i="2"/>
  <c r="I1234" i="2"/>
  <c r="N1233" i="2"/>
  <c r="M1233" i="2"/>
  <c r="L1233" i="2"/>
  <c r="K1233" i="2"/>
  <c r="J1233" i="2"/>
  <c r="I1233" i="2"/>
  <c r="N1232" i="2"/>
  <c r="M1232" i="2"/>
  <c r="L1232" i="2"/>
  <c r="K1232" i="2"/>
  <c r="J1232" i="2"/>
  <c r="I1232" i="2"/>
  <c r="N1231" i="2"/>
  <c r="M1231" i="2"/>
  <c r="L1231" i="2"/>
  <c r="K1231" i="2"/>
  <c r="J1231" i="2"/>
  <c r="I1231" i="2"/>
  <c r="N1230" i="2"/>
  <c r="M1230" i="2"/>
  <c r="L1230" i="2"/>
  <c r="K1230" i="2"/>
  <c r="J1230" i="2"/>
  <c r="I1230" i="2"/>
  <c r="N1229" i="2"/>
  <c r="M1229" i="2"/>
  <c r="L1229" i="2"/>
  <c r="K1229" i="2"/>
  <c r="J1229" i="2"/>
  <c r="I1229" i="2"/>
  <c r="N1228" i="2"/>
  <c r="M1228" i="2"/>
  <c r="L1228" i="2"/>
  <c r="K1228" i="2"/>
  <c r="J1228" i="2"/>
  <c r="I1228" i="2"/>
  <c r="N1227" i="2"/>
  <c r="M1227" i="2"/>
  <c r="L1227" i="2"/>
  <c r="K1227" i="2"/>
  <c r="J1227" i="2"/>
  <c r="I1227" i="2"/>
  <c r="N1226" i="2"/>
  <c r="M1226" i="2"/>
  <c r="L1226" i="2"/>
  <c r="K1226" i="2"/>
  <c r="J1226" i="2"/>
  <c r="I1226" i="2"/>
  <c r="N1225" i="2"/>
  <c r="M1225" i="2"/>
  <c r="L1225" i="2"/>
  <c r="K1225" i="2"/>
  <c r="J1225" i="2"/>
  <c r="I1225" i="2"/>
  <c r="N1224" i="2"/>
  <c r="M1224" i="2"/>
  <c r="L1224" i="2"/>
  <c r="K1224" i="2"/>
  <c r="J1224" i="2"/>
  <c r="I1224" i="2"/>
  <c r="N1223" i="2"/>
  <c r="M1223" i="2"/>
  <c r="L1223" i="2"/>
  <c r="K1223" i="2"/>
  <c r="J1223" i="2"/>
  <c r="I1223" i="2"/>
  <c r="N1222" i="2"/>
  <c r="M1222" i="2"/>
  <c r="L1222" i="2"/>
  <c r="K1222" i="2"/>
  <c r="J1222" i="2"/>
  <c r="I1222" i="2"/>
  <c r="N1221" i="2"/>
  <c r="M1221" i="2"/>
  <c r="L1221" i="2"/>
  <c r="K1221" i="2"/>
  <c r="J1221" i="2"/>
  <c r="I1221" i="2"/>
  <c r="N1220" i="2"/>
  <c r="M1220" i="2"/>
  <c r="L1220" i="2"/>
  <c r="K1220" i="2"/>
  <c r="J1220" i="2"/>
  <c r="I1220" i="2"/>
  <c r="N1219" i="2"/>
  <c r="M1219" i="2"/>
  <c r="L1219" i="2"/>
  <c r="K1219" i="2"/>
  <c r="J1219" i="2"/>
  <c r="I1219" i="2"/>
  <c r="N1218" i="2"/>
  <c r="M1218" i="2"/>
  <c r="L1218" i="2"/>
  <c r="K1218" i="2"/>
  <c r="J1218" i="2"/>
  <c r="I1218" i="2"/>
  <c r="N1217" i="2"/>
  <c r="M1217" i="2"/>
  <c r="L1217" i="2"/>
  <c r="K1217" i="2"/>
  <c r="J1217" i="2"/>
  <c r="I1217" i="2"/>
  <c r="N1216" i="2"/>
  <c r="M1216" i="2"/>
  <c r="L1216" i="2"/>
  <c r="K1216" i="2"/>
  <c r="J1216" i="2"/>
  <c r="I1216" i="2"/>
  <c r="N1215" i="2"/>
  <c r="M1215" i="2"/>
  <c r="L1215" i="2"/>
  <c r="K1215" i="2"/>
  <c r="J1215" i="2"/>
  <c r="I1215" i="2"/>
  <c r="G1213" i="2"/>
  <c r="G1212" i="2"/>
  <c r="C1211" i="2"/>
  <c r="B1244" i="2"/>
  <c r="B1243" i="2"/>
  <c r="A1243" i="2"/>
  <c r="B1242" i="2"/>
  <c r="B1241" i="2"/>
  <c r="B1240" i="2"/>
  <c r="B1239" i="2"/>
  <c r="B1238" i="2"/>
  <c r="B1237" i="2"/>
  <c r="A1237" i="2"/>
  <c r="B1236" i="2"/>
  <c r="B1235" i="2"/>
  <c r="B1234" i="2"/>
  <c r="B1233" i="2"/>
  <c r="B1232" i="2"/>
  <c r="B1231" i="2"/>
  <c r="A1231" i="2"/>
  <c r="B1230" i="2"/>
  <c r="B1229" i="2"/>
  <c r="A1229" i="2"/>
  <c r="B1228" i="2"/>
  <c r="B1227" i="2"/>
  <c r="B1226" i="2"/>
  <c r="B1225" i="2"/>
  <c r="A1225" i="2"/>
  <c r="B1224" i="2"/>
  <c r="B1223" i="2"/>
  <c r="B1222" i="2"/>
  <c r="B1221" i="2"/>
  <c r="B1220" i="2"/>
  <c r="A1220" i="2"/>
  <c r="B1219" i="2"/>
  <c r="B1218" i="2"/>
  <c r="B1217" i="2"/>
  <c r="B1216" i="2"/>
  <c r="N1245" i="2"/>
  <c r="M1245" i="2"/>
  <c r="L1245" i="2"/>
  <c r="K1245" i="2"/>
  <c r="J1245" i="2"/>
  <c r="I1245" i="2"/>
  <c r="B1215" i="2"/>
  <c r="A1215" i="2"/>
  <c r="B1213" i="2"/>
  <c r="B1212" i="2"/>
  <c r="G1210" i="2"/>
  <c r="B1210" i="2"/>
  <c r="N1207" i="2"/>
  <c r="M1207" i="2"/>
  <c r="L1207" i="2"/>
  <c r="K1207" i="2"/>
  <c r="J1207" i="2"/>
  <c r="I1207" i="2"/>
  <c r="N1205" i="2"/>
  <c r="M1205" i="2"/>
  <c r="L1205" i="2"/>
  <c r="K1205" i="2"/>
  <c r="J1205" i="2"/>
  <c r="I1205" i="2"/>
  <c r="N1204" i="2"/>
  <c r="M1204" i="2"/>
  <c r="L1204" i="2"/>
  <c r="K1204" i="2"/>
  <c r="J1204" i="2"/>
  <c r="I1204" i="2"/>
  <c r="N1203" i="2"/>
  <c r="M1203" i="2"/>
  <c r="L1203" i="2"/>
  <c r="K1203" i="2"/>
  <c r="J1203" i="2"/>
  <c r="I1203" i="2"/>
  <c r="N1202" i="2"/>
  <c r="M1202" i="2"/>
  <c r="L1202" i="2"/>
  <c r="K1202" i="2"/>
  <c r="J1202" i="2"/>
  <c r="I1202" i="2"/>
  <c r="N1201" i="2"/>
  <c r="M1201" i="2"/>
  <c r="L1201" i="2"/>
  <c r="K1201" i="2"/>
  <c r="J1201" i="2"/>
  <c r="I1201" i="2"/>
  <c r="N1200" i="2"/>
  <c r="M1200" i="2"/>
  <c r="L1200" i="2"/>
  <c r="K1200" i="2"/>
  <c r="J1200" i="2"/>
  <c r="I1200" i="2"/>
  <c r="N1199" i="2"/>
  <c r="M1199" i="2"/>
  <c r="L1199" i="2"/>
  <c r="K1199" i="2"/>
  <c r="J1199" i="2"/>
  <c r="I1199" i="2"/>
  <c r="N1198" i="2"/>
  <c r="M1198" i="2"/>
  <c r="L1198" i="2"/>
  <c r="K1198" i="2"/>
  <c r="J1198" i="2"/>
  <c r="I1198" i="2"/>
  <c r="N1197" i="2"/>
  <c r="M1197" i="2"/>
  <c r="L1197" i="2"/>
  <c r="K1197" i="2"/>
  <c r="J1197" i="2"/>
  <c r="I1197" i="2"/>
  <c r="N1196" i="2"/>
  <c r="M1196" i="2"/>
  <c r="L1196" i="2"/>
  <c r="K1196" i="2"/>
  <c r="J1196" i="2"/>
  <c r="I1196" i="2"/>
  <c r="N1195" i="2"/>
  <c r="M1195" i="2"/>
  <c r="L1195" i="2"/>
  <c r="K1195" i="2"/>
  <c r="J1195" i="2"/>
  <c r="I1195" i="2"/>
  <c r="N1194" i="2"/>
  <c r="M1194" i="2"/>
  <c r="L1194" i="2"/>
  <c r="K1194" i="2"/>
  <c r="J1194" i="2"/>
  <c r="I1194" i="2"/>
  <c r="N1193" i="2"/>
  <c r="M1193" i="2"/>
  <c r="L1193" i="2"/>
  <c r="K1193" i="2"/>
  <c r="J1193" i="2"/>
  <c r="I1193" i="2"/>
  <c r="N1192" i="2"/>
  <c r="M1192" i="2"/>
  <c r="L1192" i="2"/>
  <c r="K1192" i="2"/>
  <c r="J1192" i="2"/>
  <c r="I1192" i="2"/>
  <c r="N1191" i="2"/>
  <c r="M1191" i="2"/>
  <c r="L1191" i="2"/>
  <c r="K1191" i="2"/>
  <c r="J1191" i="2"/>
  <c r="I1191" i="2"/>
  <c r="N1190" i="2"/>
  <c r="M1190" i="2"/>
  <c r="L1190" i="2"/>
  <c r="K1190" i="2"/>
  <c r="J1190" i="2"/>
  <c r="I1190" i="2"/>
  <c r="N1189" i="2"/>
  <c r="M1189" i="2"/>
  <c r="L1189" i="2"/>
  <c r="K1189" i="2"/>
  <c r="J1189" i="2"/>
  <c r="I1189" i="2"/>
  <c r="N1188" i="2"/>
  <c r="M1188" i="2"/>
  <c r="L1188" i="2"/>
  <c r="K1188" i="2"/>
  <c r="J1188" i="2"/>
  <c r="I1188" i="2"/>
  <c r="N1187" i="2"/>
  <c r="M1187" i="2"/>
  <c r="L1187" i="2"/>
  <c r="K1187" i="2"/>
  <c r="J1187" i="2"/>
  <c r="I1187" i="2"/>
  <c r="N1186" i="2"/>
  <c r="M1186" i="2"/>
  <c r="L1186" i="2"/>
  <c r="K1186" i="2"/>
  <c r="J1186" i="2"/>
  <c r="I1186" i="2"/>
  <c r="N1185" i="2"/>
  <c r="M1185" i="2"/>
  <c r="L1185" i="2"/>
  <c r="K1185" i="2"/>
  <c r="J1185" i="2"/>
  <c r="I1185" i="2"/>
  <c r="N1184" i="2"/>
  <c r="M1184" i="2"/>
  <c r="L1184" i="2"/>
  <c r="K1184" i="2"/>
  <c r="J1184" i="2"/>
  <c r="I1184" i="2"/>
  <c r="N1183" i="2"/>
  <c r="M1183" i="2"/>
  <c r="L1183" i="2"/>
  <c r="K1183" i="2"/>
  <c r="J1183" i="2"/>
  <c r="I1183" i="2"/>
  <c r="N1182" i="2"/>
  <c r="M1182" i="2"/>
  <c r="L1182" i="2"/>
  <c r="K1182" i="2"/>
  <c r="J1182" i="2"/>
  <c r="I1182" i="2"/>
  <c r="N1181" i="2"/>
  <c r="M1181" i="2"/>
  <c r="L1181" i="2"/>
  <c r="K1181" i="2"/>
  <c r="J1181" i="2"/>
  <c r="I1181" i="2"/>
  <c r="N1180" i="2"/>
  <c r="M1180" i="2"/>
  <c r="L1180" i="2"/>
  <c r="K1180" i="2"/>
  <c r="J1180" i="2"/>
  <c r="I1180" i="2"/>
  <c r="N1179" i="2"/>
  <c r="M1179" i="2"/>
  <c r="L1179" i="2"/>
  <c r="K1179" i="2"/>
  <c r="J1179" i="2"/>
  <c r="I1179" i="2"/>
  <c r="N1178" i="2"/>
  <c r="M1178" i="2"/>
  <c r="L1178" i="2"/>
  <c r="K1178" i="2"/>
  <c r="J1178" i="2"/>
  <c r="I1178" i="2"/>
  <c r="N1177" i="2"/>
  <c r="M1177" i="2"/>
  <c r="L1177" i="2"/>
  <c r="K1177" i="2"/>
  <c r="J1177" i="2"/>
  <c r="I1177" i="2"/>
  <c r="N1176" i="2"/>
  <c r="M1176" i="2"/>
  <c r="L1176" i="2"/>
  <c r="K1176" i="2"/>
  <c r="J1176" i="2"/>
  <c r="I1176" i="2"/>
  <c r="G1174" i="2"/>
  <c r="G1173" i="2"/>
  <c r="C1172" i="2"/>
  <c r="B1205" i="2"/>
  <c r="B1204" i="2"/>
  <c r="A1204" i="2"/>
  <c r="B1203" i="2"/>
  <c r="B1202" i="2"/>
  <c r="B1201" i="2"/>
  <c r="B1200" i="2"/>
  <c r="B1199" i="2"/>
  <c r="B1198" i="2"/>
  <c r="A1198" i="2"/>
  <c r="B1197" i="2"/>
  <c r="B1196" i="2"/>
  <c r="B1195" i="2"/>
  <c r="B1194" i="2"/>
  <c r="B1193" i="2"/>
  <c r="B1192" i="2"/>
  <c r="A1192" i="2"/>
  <c r="B1191" i="2"/>
  <c r="B1190" i="2"/>
  <c r="A1190" i="2"/>
  <c r="B1189" i="2"/>
  <c r="B1188" i="2"/>
  <c r="B1187" i="2"/>
  <c r="B1186" i="2"/>
  <c r="A1186" i="2"/>
  <c r="B1185" i="2"/>
  <c r="B1184" i="2"/>
  <c r="B1183" i="2"/>
  <c r="B1182" i="2"/>
  <c r="B1181" i="2"/>
  <c r="A1181" i="2"/>
  <c r="B1180" i="2"/>
  <c r="B1179" i="2"/>
  <c r="B1178" i="2"/>
  <c r="B1177" i="2"/>
  <c r="N1206" i="2"/>
  <c r="M1206" i="2"/>
  <c r="L1206" i="2"/>
  <c r="K1206" i="2"/>
  <c r="J1206" i="2"/>
  <c r="I1206" i="2"/>
  <c r="B1176" i="2"/>
  <c r="A1176" i="2"/>
  <c r="B1174" i="2"/>
  <c r="B1173" i="2"/>
  <c r="G1171" i="2"/>
  <c r="B1171" i="2"/>
  <c r="N1168" i="2"/>
  <c r="M1168" i="2"/>
  <c r="L1168" i="2"/>
  <c r="K1168" i="2"/>
  <c r="J1168" i="2"/>
  <c r="I1168" i="2"/>
  <c r="N1166" i="2"/>
  <c r="M1166" i="2"/>
  <c r="L1166" i="2"/>
  <c r="K1166" i="2"/>
  <c r="J1166" i="2"/>
  <c r="I1166" i="2"/>
  <c r="N1165" i="2"/>
  <c r="M1165" i="2"/>
  <c r="L1165" i="2"/>
  <c r="K1165" i="2"/>
  <c r="J1165" i="2"/>
  <c r="I1165" i="2"/>
  <c r="N1164" i="2"/>
  <c r="M1164" i="2"/>
  <c r="L1164" i="2"/>
  <c r="K1164" i="2"/>
  <c r="J1164" i="2"/>
  <c r="I1164" i="2"/>
  <c r="N1163" i="2"/>
  <c r="M1163" i="2"/>
  <c r="L1163" i="2"/>
  <c r="K1163" i="2"/>
  <c r="J1163" i="2"/>
  <c r="I1163" i="2"/>
  <c r="N1162" i="2"/>
  <c r="M1162" i="2"/>
  <c r="L1162" i="2"/>
  <c r="K1162" i="2"/>
  <c r="J1162" i="2"/>
  <c r="I1162" i="2"/>
  <c r="N1161" i="2"/>
  <c r="M1161" i="2"/>
  <c r="L1161" i="2"/>
  <c r="K1161" i="2"/>
  <c r="J1161" i="2"/>
  <c r="I1161" i="2"/>
  <c r="N1160" i="2"/>
  <c r="M1160" i="2"/>
  <c r="L1160" i="2"/>
  <c r="K1160" i="2"/>
  <c r="J1160" i="2"/>
  <c r="I1160" i="2"/>
  <c r="N1159" i="2"/>
  <c r="M1159" i="2"/>
  <c r="L1159" i="2"/>
  <c r="K1159" i="2"/>
  <c r="J1159" i="2"/>
  <c r="I1159" i="2"/>
  <c r="N1158" i="2"/>
  <c r="M1158" i="2"/>
  <c r="L1158" i="2"/>
  <c r="K1158" i="2"/>
  <c r="J1158" i="2"/>
  <c r="I1158" i="2"/>
  <c r="N1157" i="2"/>
  <c r="M1157" i="2"/>
  <c r="L1157" i="2"/>
  <c r="K1157" i="2"/>
  <c r="J1157" i="2"/>
  <c r="I1157" i="2"/>
  <c r="N1156" i="2"/>
  <c r="M1156" i="2"/>
  <c r="L1156" i="2"/>
  <c r="K1156" i="2"/>
  <c r="J1156" i="2"/>
  <c r="I1156" i="2"/>
  <c r="N1155" i="2"/>
  <c r="M1155" i="2"/>
  <c r="L1155" i="2"/>
  <c r="K1155" i="2"/>
  <c r="J1155" i="2"/>
  <c r="I1155" i="2"/>
  <c r="N1154" i="2"/>
  <c r="M1154" i="2"/>
  <c r="L1154" i="2"/>
  <c r="K1154" i="2"/>
  <c r="J1154" i="2"/>
  <c r="I1154" i="2"/>
  <c r="N1153" i="2"/>
  <c r="M1153" i="2"/>
  <c r="L1153" i="2"/>
  <c r="K1153" i="2"/>
  <c r="J1153" i="2"/>
  <c r="I1153" i="2"/>
  <c r="N1152" i="2"/>
  <c r="M1152" i="2"/>
  <c r="L1152" i="2"/>
  <c r="K1152" i="2"/>
  <c r="J1152" i="2"/>
  <c r="I1152" i="2"/>
  <c r="N1151" i="2"/>
  <c r="M1151" i="2"/>
  <c r="L1151" i="2"/>
  <c r="K1151" i="2"/>
  <c r="J1151" i="2"/>
  <c r="I1151" i="2"/>
  <c r="N1150" i="2"/>
  <c r="M1150" i="2"/>
  <c r="L1150" i="2"/>
  <c r="K1150" i="2"/>
  <c r="J1150" i="2"/>
  <c r="I1150" i="2"/>
  <c r="N1149" i="2"/>
  <c r="M1149" i="2"/>
  <c r="L1149" i="2"/>
  <c r="K1149" i="2"/>
  <c r="J1149" i="2"/>
  <c r="I1149" i="2"/>
  <c r="N1148" i="2"/>
  <c r="M1148" i="2"/>
  <c r="L1148" i="2"/>
  <c r="K1148" i="2"/>
  <c r="J1148" i="2"/>
  <c r="I1148" i="2"/>
  <c r="N1147" i="2"/>
  <c r="M1147" i="2"/>
  <c r="L1147" i="2"/>
  <c r="K1147" i="2"/>
  <c r="J1147" i="2"/>
  <c r="I1147" i="2"/>
  <c r="N1146" i="2"/>
  <c r="M1146" i="2"/>
  <c r="L1146" i="2"/>
  <c r="K1146" i="2"/>
  <c r="J1146" i="2"/>
  <c r="I1146" i="2"/>
  <c r="N1145" i="2"/>
  <c r="M1145" i="2"/>
  <c r="L1145" i="2"/>
  <c r="K1145" i="2"/>
  <c r="J1145" i="2"/>
  <c r="I1145" i="2"/>
  <c r="N1144" i="2"/>
  <c r="M1144" i="2"/>
  <c r="L1144" i="2"/>
  <c r="K1144" i="2"/>
  <c r="J1144" i="2"/>
  <c r="I1144" i="2"/>
  <c r="N1143" i="2"/>
  <c r="M1143" i="2"/>
  <c r="L1143" i="2"/>
  <c r="K1143" i="2"/>
  <c r="J1143" i="2"/>
  <c r="I1143" i="2"/>
  <c r="N1142" i="2"/>
  <c r="M1142" i="2"/>
  <c r="L1142" i="2"/>
  <c r="K1142" i="2"/>
  <c r="J1142" i="2"/>
  <c r="I1142" i="2"/>
  <c r="N1141" i="2"/>
  <c r="M1141" i="2"/>
  <c r="L1141" i="2"/>
  <c r="K1141" i="2"/>
  <c r="J1141" i="2"/>
  <c r="I1141" i="2"/>
  <c r="N1140" i="2"/>
  <c r="M1140" i="2"/>
  <c r="L1140" i="2"/>
  <c r="K1140" i="2"/>
  <c r="J1140" i="2"/>
  <c r="I1140" i="2"/>
  <c r="N1139" i="2"/>
  <c r="M1139" i="2"/>
  <c r="L1139" i="2"/>
  <c r="K1139" i="2"/>
  <c r="J1139" i="2"/>
  <c r="I1139" i="2"/>
  <c r="N1138" i="2"/>
  <c r="M1138" i="2"/>
  <c r="L1138" i="2"/>
  <c r="K1138" i="2"/>
  <c r="J1138" i="2"/>
  <c r="I1138" i="2"/>
  <c r="N1137" i="2"/>
  <c r="M1137" i="2"/>
  <c r="L1137" i="2"/>
  <c r="K1137" i="2"/>
  <c r="J1137" i="2"/>
  <c r="I1137" i="2"/>
  <c r="G1135" i="2"/>
  <c r="G1134" i="2"/>
  <c r="C1133" i="2"/>
  <c r="B1166" i="2"/>
  <c r="B1165" i="2"/>
  <c r="A1165" i="2"/>
  <c r="B1164" i="2"/>
  <c r="B1163" i="2"/>
  <c r="B1162" i="2"/>
  <c r="B1161" i="2"/>
  <c r="B1160" i="2"/>
  <c r="B1159" i="2"/>
  <c r="A1159" i="2"/>
  <c r="B1158" i="2"/>
  <c r="B1157" i="2"/>
  <c r="B1156" i="2"/>
  <c r="B1155" i="2"/>
  <c r="B1154" i="2"/>
  <c r="B1153" i="2"/>
  <c r="A1153" i="2"/>
  <c r="B1152" i="2"/>
  <c r="B1151" i="2"/>
  <c r="A1151" i="2"/>
  <c r="B1150" i="2"/>
  <c r="B1149" i="2"/>
  <c r="B1148" i="2"/>
  <c r="B1147" i="2"/>
  <c r="A1147" i="2"/>
  <c r="B1146" i="2"/>
  <c r="B1145" i="2"/>
  <c r="B1144" i="2"/>
  <c r="B1143" i="2"/>
  <c r="B1142" i="2"/>
  <c r="A1142" i="2"/>
  <c r="B1141" i="2"/>
  <c r="B1140" i="2"/>
  <c r="B1139" i="2"/>
  <c r="M1167" i="2"/>
  <c r="K1167" i="2"/>
  <c r="I1167" i="2"/>
  <c r="B1138" i="2"/>
  <c r="N1167" i="2"/>
  <c r="L1167" i="2"/>
  <c r="J1167" i="2"/>
  <c r="B1137" i="2"/>
  <c r="A1137" i="2"/>
  <c r="B1135" i="2"/>
  <c r="B1134" i="2"/>
  <c r="G1132" i="2"/>
  <c r="B1132" i="2"/>
  <c r="N1129" i="2"/>
  <c r="M1129" i="2"/>
  <c r="L1129" i="2"/>
  <c r="K1129" i="2"/>
  <c r="J1129" i="2"/>
  <c r="I1129" i="2"/>
  <c r="N1127" i="2"/>
  <c r="M1127" i="2"/>
  <c r="L1127" i="2"/>
  <c r="K1127" i="2"/>
  <c r="J1127" i="2"/>
  <c r="I1127" i="2"/>
  <c r="N1126" i="2"/>
  <c r="M1126" i="2"/>
  <c r="L1126" i="2"/>
  <c r="K1126" i="2"/>
  <c r="J1126" i="2"/>
  <c r="I1126" i="2"/>
  <c r="N1125" i="2"/>
  <c r="M1125" i="2"/>
  <c r="L1125" i="2"/>
  <c r="K1125" i="2"/>
  <c r="J1125" i="2"/>
  <c r="I1125" i="2"/>
  <c r="N1124" i="2"/>
  <c r="M1124" i="2"/>
  <c r="L1124" i="2"/>
  <c r="K1124" i="2"/>
  <c r="J1124" i="2"/>
  <c r="I1124" i="2"/>
  <c r="N1123" i="2"/>
  <c r="M1123" i="2"/>
  <c r="L1123" i="2"/>
  <c r="K1123" i="2"/>
  <c r="J1123" i="2"/>
  <c r="I1123" i="2"/>
  <c r="N1122" i="2"/>
  <c r="M1122" i="2"/>
  <c r="L1122" i="2"/>
  <c r="K1122" i="2"/>
  <c r="J1122" i="2"/>
  <c r="I1122" i="2"/>
  <c r="N1121" i="2"/>
  <c r="M1121" i="2"/>
  <c r="L1121" i="2"/>
  <c r="K1121" i="2"/>
  <c r="J1121" i="2"/>
  <c r="I1121" i="2"/>
  <c r="N1120" i="2"/>
  <c r="M1120" i="2"/>
  <c r="L1120" i="2"/>
  <c r="K1120" i="2"/>
  <c r="J1120" i="2"/>
  <c r="I1120" i="2"/>
  <c r="N1119" i="2"/>
  <c r="M1119" i="2"/>
  <c r="L1119" i="2"/>
  <c r="K1119" i="2"/>
  <c r="J1119" i="2"/>
  <c r="I1119" i="2"/>
  <c r="N1118" i="2"/>
  <c r="M1118" i="2"/>
  <c r="L1118" i="2"/>
  <c r="K1118" i="2"/>
  <c r="J1118" i="2"/>
  <c r="I1118" i="2"/>
  <c r="N1117" i="2"/>
  <c r="M1117" i="2"/>
  <c r="L1117" i="2"/>
  <c r="K1117" i="2"/>
  <c r="J1117" i="2"/>
  <c r="I1117" i="2"/>
  <c r="N1116" i="2"/>
  <c r="M1116" i="2"/>
  <c r="L1116" i="2"/>
  <c r="K1116" i="2"/>
  <c r="J1116" i="2"/>
  <c r="I1116" i="2"/>
  <c r="N1115" i="2"/>
  <c r="M1115" i="2"/>
  <c r="L1115" i="2"/>
  <c r="K1115" i="2"/>
  <c r="J1115" i="2"/>
  <c r="I1115" i="2"/>
  <c r="N1114" i="2"/>
  <c r="M1114" i="2"/>
  <c r="L1114" i="2"/>
  <c r="K1114" i="2"/>
  <c r="J1114" i="2"/>
  <c r="I1114" i="2"/>
  <c r="N1113" i="2"/>
  <c r="M1113" i="2"/>
  <c r="L1113" i="2"/>
  <c r="K1113" i="2"/>
  <c r="J1113" i="2"/>
  <c r="I1113" i="2"/>
  <c r="N1112" i="2"/>
  <c r="M1112" i="2"/>
  <c r="L1112" i="2"/>
  <c r="K1112" i="2"/>
  <c r="J1112" i="2"/>
  <c r="I1112" i="2"/>
  <c r="N1111" i="2"/>
  <c r="M1111" i="2"/>
  <c r="L1111" i="2"/>
  <c r="K1111" i="2"/>
  <c r="J1111" i="2"/>
  <c r="I1111" i="2"/>
  <c r="N1110" i="2"/>
  <c r="M1110" i="2"/>
  <c r="L1110" i="2"/>
  <c r="K1110" i="2"/>
  <c r="J1110" i="2"/>
  <c r="I1110" i="2"/>
  <c r="N1109" i="2"/>
  <c r="M1109" i="2"/>
  <c r="L1109" i="2"/>
  <c r="K1109" i="2"/>
  <c r="J1109" i="2"/>
  <c r="I1109" i="2"/>
  <c r="N1108" i="2"/>
  <c r="M1108" i="2"/>
  <c r="L1108" i="2"/>
  <c r="K1108" i="2"/>
  <c r="J1108" i="2"/>
  <c r="I1108" i="2"/>
  <c r="N1107" i="2"/>
  <c r="M1107" i="2"/>
  <c r="L1107" i="2"/>
  <c r="K1107" i="2"/>
  <c r="J1107" i="2"/>
  <c r="I1107" i="2"/>
  <c r="N1106" i="2"/>
  <c r="M1106" i="2"/>
  <c r="L1106" i="2"/>
  <c r="K1106" i="2"/>
  <c r="J1106" i="2"/>
  <c r="I1106" i="2"/>
  <c r="N1105" i="2"/>
  <c r="M1105" i="2"/>
  <c r="L1105" i="2"/>
  <c r="K1105" i="2"/>
  <c r="J1105" i="2"/>
  <c r="I1105" i="2"/>
  <c r="N1104" i="2"/>
  <c r="M1104" i="2"/>
  <c r="L1104" i="2"/>
  <c r="K1104" i="2"/>
  <c r="J1104" i="2"/>
  <c r="I1104" i="2"/>
  <c r="N1103" i="2"/>
  <c r="M1103" i="2"/>
  <c r="L1103" i="2"/>
  <c r="K1103" i="2"/>
  <c r="J1103" i="2"/>
  <c r="I1103" i="2"/>
  <c r="N1102" i="2"/>
  <c r="M1102" i="2"/>
  <c r="L1102" i="2"/>
  <c r="K1102" i="2"/>
  <c r="J1102" i="2"/>
  <c r="I1102" i="2"/>
  <c r="N1101" i="2"/>
  <c r="M1101" i="2"/>
  <c r="L1101" i="2"/>
  <c r="K1101" i="2"/>
  <c r="J1101" i="2"/>
  <c r="I1101" i="2"/>
  <c r="N1100" i="2"/>
  <c r="M1100" i="2"/>
  <c r="L1100" i="2"/>
  <c r="K1100" i="2"/>
  <c r="J1100" i="2"/>
  <c r="I1100" i="2"/>
  <c r="N1099" i="2"/>
  <c r="M1099" i="2"/>
  <c r="L1099" i="2"/>
  <c r="K1099" i="2"/>
  <c r="J1099" i="2"/>
  <c r="I1099" i="2"/>
  <c r="N1098" i="2"/>
  <c r="M1098" i="2"/>
  <c r="L1098" i="2"/>
  <c r="K1098" i="2"/>
  <c r="J1098" i="2"/>
  <c r="I1098" i="2"/>
  <c r="G1096" i="2"/>
  <c r="G1095" i="2"/>
  <c r="C1094" i="2"/>
  <c r="B1127" i="2"/>
  <c r="B1126" i="2"/>
  <c r="A1126" i="2"/>
  <c r="B1125" i="2"/>
  <c r="B1124" i="2"/>
  <c r="B1123" i="2"/>
  <c r="B1122" i="2"/>
  <c r="B1121" i="2"/>
  <c r="B1120" i="2"/>
  <c r="A1120" i="2"/>
  <c r="B1119" i="2"/>
  <c r="B1118" i="2"/>
  <c r="B1117" i="2"/>
  <c r="B1116" i="2"/>
  <c r="B1115" i="2"/>
  <c r="B1114" i="2"/>
  <c r="A1114" i="2"/>
  <c r="B1113" i="2"/>
  <c r="B1112" i="2"/>
  <c r="A1112" i="2"/>
  <c r="B1111" i="2"/>
  <c r="B1110" i="2"/>
  <c r="B1109" i="2"/>
  <c r="B1108" i="2"/>
  <c r="A1108" i="2"/>
  <c r="B1107" i="2"/>
  <c r="B1106" i="2"/>
  <c r="B1105" i="2"/>
  <c r="B1104" i="2"/>
  <c r="B1103" i="2"/>
  <c r="A1103" i="2"/>
  <c r="B1102" i="2"/>
  <c r="B1101" i="2"/>
  <c r="B1100" i="2"/>
  <c r="B1099" i="2"/>
  <c r="N1128" i="2"/>
  <c r="M1128" i="2"/>
  <c r="L1128" i="2"/>
  <c r="K1128" i="2"/>
  <c r="J1128" i="2"/>
  <c r="I1128" i="2"/>
  <c r="B1098" i="2"/>
  <c r="A1098" i="2"/>
  <c r="B1096" i="2"/>
  <c r="B1095" i="2"/>
  <c r="G1093" i="2"/>
  <c r="B1093" i="2"/>
  <c r="N1090" i="2"/>
  <c r="M1090" i="2"/>
  <c r="L1090" i="2"/>
  <c r="K1090" i="2"/>
  <c r="J1090" i="2"/>
  <c r="I1090" i="2"/>
  <c r="N1088" i="2"/>
  <c r="M1088" i="2"/>
  <c r="L1088" i="2"/>
  <c r="K1088" i="2"/>
  <c r="J1088" i="2"/>
  <c r="I1088" i="2"/>
  <c r="N1087" i="2"/>
  <c r="M1087" i="2"/>
  <c r="L1087" i="2"/>
  <c r="K1087" i="2"/>
  <c r="J1087" i="2"/>
  <c r="I1087" i="2"/>
  <c r="N1086" i="2"/>
  <c r="M1086" i="2"/>
  <c r="L1086" i="2"/>
  <c r="K1086" i="2"/>
  <c r="J1086" i="2"/>
  <c r="I1086" i="2"/>
  <c r="N1085" i="2"/>
  <c r="M1085" i="2"/>
  <c r="L1085" i="2"/>
  <c r="K1085" i="2"/>
  <c r="J1085" i="2"/>
  <c r="I1085" i="2"/>
  <c r="N1084" i="2"/>
  <c r="M1084" i="2"/>
  <c r="L1084" i="2"/>
  <c r="K1084" i="2"/>
  <c r="J1084" i="2"/>
  <c r="I1084" i="2"/>
  <c r="N1083" i="2"/>
  <c r="M1083" i="2"/>
  <c r="L1083" i="2"/>
  <c r="K1083" i="2"/>
  <c r="J1083" i="2"/>
  <c r="I1083" i="2"/>
  <c r="N1082" i="2"/>
  <c r="M1082" i="2"/>
  <c r="L1082" i="2"/>
  <c r="K1082" i="2"/>
  <c r="J1082" i="2"/>
  <c r="I1082" i="2"/>
  <c r="N1081" i="2"/>
  <c r="M1081" i="2"/>
  <c r="L1081" i="2"/>
  <c r="K1081" i="2"/>
  <c r="J1081" i="2"/>
  <c r="I1081" i="2"/>
  <c r="N1080" i="2"/>
  <c r="M1080" i="2"/>
  <c r="L1080" i="2"/>
  <c r="K1080" i="2"/>
  <c r="J1080" i="2"/>
  <c r="I1080" i="2"/>
  <c r="N1079" i="2"/>
  <c r="M1079" i="2"/>
  <c r="L1079" i="2"/>
  <c r="K1079" i="2"/>
  <c r="J1079" i="2"/>
  <c r="I1079" i="2"/>
  <c r="N1078" i="2"/>
  <c r="M1078" i="2"/>
  <c r="L1078" i="2"/>
  <c r="K1078" i="2"/>
  <c r="J1078" i="2"/>
  <c r="I1078" i="2"/>
  <c r="N1077" i="2"/>
  <c r="M1077" i="2"/>
  <c r="L1077" i="2"/>
  <c r="K1077" i="2"/>
  <c r="J1077" i="2"/>
  <c r="I1077" i="2"/>
  <c r="N1076" i="2"/>
  <c r="M1076" i="2"/>
  <c r="L1076" i="2"/>
  <c r="K1076" i="2"/>
  <c r="J1076" i="2"/>
  <c r="I1076" i="2"/>
  <c r="N1075" i="2"/>
  <c r="M1075" i="2"/>
  <c r="L1075" i="2"/>
  <c r="K1075" i="2"/>
  <c r="J1075" i="2"/>
  <c r="I1075" i="2"/>
  <c r="N1074" i="2"/>
  <c r="M1074" i="2"/>
  <c r="L1074" i="2"/>
  <c r="K1074" i="2"/>
  <c r="J1074" i="2"/>
  <c r="I1074" i="2"/>
  <c r="N1073" i="2"/>
  <c r="M1073" i="2"/>
  <c r="L1073" i="2"/>
  <c r="K1073" i="2"/>
  <c r="J1073" i="2"/>
  <c r="I1073" i="2"/>
  <c r="N1072" i="2"/>
  <c r="M1072" i="2"/>
  <c r="L1072" i="2"/>
  <c r="K1072" i="2"/>
  <c r="J1072" i="2"/>
  <c r="I1072" i="2"/>
  <c r="N1071" i="2"/>
  <c r="M1071" i="2"/>
  <c r="L1071" i="2"/>
  <c r="K1071" i="2"/>
  <c r="J1071" i="2"/>
  <c r="I1071" i="2"/>
  <c r="N1070" i="2"/>
  <c r="M1070" i="2"/>
  <c r="L1070" i="2"/>
  <c r="K1070" i="2"/>
  <c r="J1070" i="2"/>
  <c r="I1070" i="2"/>
  <c r="N1069" i="2"/>
  <c r="M1069" i="2"/>
  <c r="L1069" i="2"/>
  <c r="K1069" i="2"/>
  <c r="J1069" i="2"/>
  <c r="I1069" i="2"/>
  <c r="N1068" i="2"/>
  <c r="M1068" i="2"/>
  <c r="L1068" i="2"/>
  <c r="K1068" i="2"/>
  <c r="J1068" i="2"/>
  <c r="I1068" i="2"/>
  <c r="N1067" i="2"/>
  <c r="M1067" i="2"/>
  <c r="L1067" i="2"/>
  <c r="K1067" i="2"/>
  <c r="J1067" i="2"/>
  <c r="I1067" i="2"/>
  <c r="N1066" i="2"/>
  <c r="M1066" i="2"/>
  <c r="L1066" i="2"/>
  <c r="K1066" i="2"/>
  <c r="J1066" i="2"/>
  <c r="I1066" i="2"/>
  <c r="N1065" i="2"/>
  <c r="M1065" i="2"/>
  <c r="L1065" i="2"/>
  <c r="K1065" i="2"/>
  <c r="J1065" i="2"/>
  <c r="I1065" i="2"/>
  <c r="N1064" i="2"/>
  <c r="M1064" i="2"/>
  <c r="L1064" i="2"/>
  <c r="K1064" i="2"/>
  <c r="J1064" i="2"/>
  <c r="I1064" i="2"/>
  <c r="N1063" i="2"/>
  <c r="M1063" i="2"/>
  <c r="L1063" i="2"/>
  <c r="K1063" i="2"/>
  <c r="J1063" i="2"/>
  <c r="I1063" i="2"/>
  <c r="N1062" i="2"/>
  <c r="M1062" i="2"/>
  <c r="L1062" i="2"/>
  <c r="K1062" i="2"/>
  <c r="J1062" i="2"/>
  <c r="I1062" i="2"/>
  <c r="N1061" i="2"/>
  <c r="M1061" i="2"/>
  <c r="L1061" i="2"/>
  <c r="K1061" i="2"/>
  <c r="J1061" i="2"/>
  <c r="I1061" i="2"/>
  <c r="N1060" i="2"/>
  <c r="M1060" i="2"/>
  <c r="L1060" i="2"/>
  <c r="K1060" i="2"/>
  <c r="J1060" i="2"/>
  <c r="I1060" i="2"/>
  <c r="N1059" i="2"/>
  <c r="M1059" i="2"/>
  <c r="L1059" i="2"/>
  <c r="K1059" i="2"/>
  <c r="J1059" i="2"/>
  <c r="I1059" i="2"/>
  <c r="G1057" i="2"/>
  <c r="G1056" i="2"/>
  <c r="C1055" i="2"/>
  <c r="B1088" i="2"/>
  <c r="B1087" i="2"/>
  <c r="A1087" i="2"/>
  <c r="B1086" i="2"/>
  <c r="B1085" i="2"/>
  <c r="B1084" i="2"/>
  <c r="B1083" i="2"/>
  <c r="B1082" i="2"/>
  <c r="B1081" i="2"/>
  <c r="A1081" i="2"/>
  <c r="B1080" i="2"/>
  <c r="B1079" i="2"/>
  <c r="B1078" i="2"/>
  <c r="B1077" i="2"/>
  <c r="B1076" i="2"/>
  <c r="B1075" i="2"/>
  <c r="A1075" i="2"/>
  <c r="B1074" i="2"/>
  <c r="B1073" i="2"/>
  <c r="A1073" i="2"/>
  <c r="B1072" i="2"/>
  <c r="B1071" i="2"/>
  <c r="B1070" i="2"/>
  <c r="B1069" i="2"/>
  <c r="A1069" i="2"/>
  <c r="B1068" i="2"/>
  <c r="B1067" i="2"/>
  <c r="B1066" i="2"/>
  <c r="B1065" i="2"/>
  <c r="B1064" i="2"/>
  <c r="A1064" i="2"/>
  <c r="B1063" i="2"/>
  <c r="B1062" i="2"/>
  <c r="B1061" i="2"/>
  <c r="B1060" i="2"/>
  <c r="N1089" i="2"/>
  <c r="M1089" i="2"/>
  <c r="L1089" i="2"/>
  <c r="K1089" i="2"/>
  <c r="J1089" i="2"/>
  <c r="I1089" i="2"/>
  <c r="B1059" i="2"/>
  <c r="A1059" i="2"/>
  <c r="B1057" i="2"/>
  <c r="B1056" i="2"/>
  <c r="G1054" i="2"/>
  <c r="B1054" i="2"/>
  <c r="N1051" i="2"/>
  <c r="M1051" i="2"/>
  <c r="L1051" i="2"/>
  <c r="K1051" i="2"/>
  <c r="J1051" i="2"/>
  <c r="I1051" i="2"/>
  <c r="N1049" i="2"/>
  <c r="M1049" i="2"/>
  <c r="L1049" i="2"/>
  <c r="K1049" i="2"/>
  <c r="J1049" i="2"/>
  <c r="I1049" i="2"/>
  <c r="N1048" i="2"/>
  <c r="M1048" i="2"/>
  <c r="L1048" i="2"/>
  <c r="K1048" i="2"/>
  <c r="J1048" i="2"/>
  <c r="I1048" i="2"/>
  <c r="N1047" i="2"/>
  <c r="M1047" i="2"/>
  <c r="L1047" i="2"/>
  <c r="K1047" i="2"/>
  <c r="J1047" i="2"/>
  <c r="I1047" i="2"/>
  <c r="N1046" i="2"/>
  <c r="M1046" i="2"/>
  <c r="L1046" i="2"/>
  <c r="K1046" i="2"/>
  <c r="J1046" i="2"/>
  <c r="I1046" i="2"/>
  <c r="N1045" i="2"/>
  <c r="M1045" i="2"/>
  <c r="L1045" i="2"/>
  <c r="K1045" i="2"/>
  <c r="J1045" i="2"/>
  <c r="I1045" i="2"/>
  <c r="N1044" i="2"/>
  <c r="M1044" i="2"/>
  <c r="L1044" i="2"/>
  <c r="K1044" i="2"/>
  <c r="J1044" i="2"/>
  <c r="I1044" i="2"/>
  <c r="N1043" i="2"/>
  <c r="M1043" i="2"/>
  <c r="L1043" i="2"/>
  <c r="K1043" i="2"/>
  <c r="J1043" i="2"/>
  <c r="I1043" i="2"/>
  <c r="N1042" i="2"/>
  <c r="M1042" i="2"/>
  <c r="L1042" i="2"/>
  <c r="K1042" i="2"/>
  <c r="J1042" i="2"/>
  <c r="I1042" i="2"/>
  <c r="N1041" i="2"/>
  <c r="M1041" i="2"/>
  <c r="L1041" i="2"/>
  <c r="K1041" i="2"/>
  <c r="J1041" i="2"/>
  <c r="I1041" i="2"/>
  <c r="N1040" i="2"/>
  <c r="M1040" i="2"/>
  <c r="L1040" i="2"/>
  <c r="K1040" i="2"/>
  <c r="J1040" i="2"/>
  <c r="I1040" i="2"/>
  <c r="N1039" i="2"/>
  <c r="M1039" i="2"/>
  <c r="L1039" i="2"/>
  <c r="K1039" i="2"/>
  <c r="J1039" i="2"/>
  <c r="I1039" i="2"/>
  <c r="N1038" i="2"/>
  <c r="M1038" i="2"/>
  <c r="L1038" i="2"/>
  <c r="K1038" i="2"/>
  <c r="J1038" i="2"/>
  <c r="I1038" i="2"/>
  <c r="N1037" i="2"/>
  <c r="M1037" i="2"/>
  <c r="L1037" i="2"/>
  <c r="K1037" i="2"/>
  <c r="J1037" i="2"/>
  <c r="I1037" i="2"/>
  <c r="N1036" i="2"/>
  <c r="M1036" i="2"/>
  <c r="L1036" i="2"/>
  <c r="K1036" i="2"/>
  <c r="J1036" i="2"/>
  <c r="I1036" i="2"/>
  <c r="N1035" i="2"/>
  <c r="M1035" i="2"/>
  <c r="L1035" i="2"/>
  <c r="K1035" i="2"/>
  <c r="J1035" i="2"/>
  <c r="I1035" i="2"/>
  <c r="N1034" i="2"/>
  <c r="M1034" i="2"/>
  <c r="L1034" i="2"/>
  <c r="K1034" i="2"/>
  <c r="J1034" i="2"/>
  <c r="I1034" i="2"/>
  <c r="N1033" i="2"/>
  <c r="M1033" i="2"/>
  <c r="L1033" i="2"/>
  <c r="K1033" i="2"/>
  <c r="J1033" i="2"/>
  <c r="I1033" i="2"/>
  <c r="N1032" i="2"/>
  <c r="M1032" i="2"/>
  <c r="L1032" i="2"/>
  <c r="K1032" i="2"/>
  <c r="J1032" i="2"/>
  <c r="I1032" i="2"/>
  <c r="N1031" i="2"/>
  <c r="M1031" i="2"/>
  <c r="L1031" i="2"/>
  <c r="K1031" i="2"/>
  <c r="J1031" i="2"/>
  <c r="I1031" i="2"/>
  <c r="N1030" i="2"/>
  <c r="M1030" i="2"/>
  <c r="L1030" i="2"/>
  <c r="K1030" i="2"/>
  <c r="J1030" i="2"/>
  <c r="I1030" i="2"/>
  <c r="N1029" i="2"/>
  <c r="M1029" i="2"/>
  <c r="L1029" i="2"/>
  <c r="K1029" i="2"/>
  <c r="J1029" i="2"/>
  <c r="I1029" i="2"/>
  <c r="N1028" i="2"/>
  <c r="M1028" i="2"/>
  <c r="L1028" i="2"/>
  <c r="K1028" i="2"/>
  <c r="J1028" i="2"/>
  <c r="I1028" i="2"/>
  <c r="N1027" i="2"/>
  <c r="M1027" i="2"/>
  <c r="L1027" i="2"/>
  <c r="K1027" i="2"/>
  <c r="J1027" i="2"/>
  <c r="I1027" i="2"/>
  <c r="N1026" i="2"/>
  <c r="M1026" i="2"/>
  <c r="L1026" i="2"/>
  <c r="K1026" i="2"/>
  <c r="J1026" i="2"/>
  <c r="I1026" i="2"/>
  <c r="N1025" i="2"/>
  <c r="M1025" i="2"/>
  <c r="L1025" i="2"/>
  <c r="K1025" i="2"/>
  <c r="J1025" i="2"/>
  <c r="I1025" i="2"/>
  <c r="N1024" i="2"/>
  <c r="M1024" i="2"/>
  <c r="L1024" i="2"/>
  <c r="K1024" i="2"/>
  <c r="J1024" i="2"/>
  <c r="I1024" i="2"/>
  <c r="N1023" i="2"/>
  <c r="M1023" i="2"/>
  <c r="L1023" i="2"/>
  <c r="K1023" i="2"/>
  <c r="J1023" i="2"/>
  <c r="I1023" i="2"/>
  <c r="N1022" i="2"/>
  <c r="M1022" i="2"/>
  <c r="L1022" i="2"/>
  <c r="K1022" i="2"/>
  <c r="J1022" i="2"/>
  <c r="I1022" i="2"/>
  <c r="N1021" i="2"/>
  <c r="M1021" i="2"/>
  <c r="L1021" i="2"/>
  <c r="K1021" i="2"/>
  <c r="J1021" i="2"/>
  <c r="I1021" i="2"/>
  <c r="N1020" i="2"/>
  <c r="M1020" i="2"/>
  <c r="L1020" i="2"/>
  <c r="K1020" i="2"/>
  <c r="J1020" i="2"/>
  <c r="I1020" i="2"/>
  <c r="G1018" i="2"/>
  <c r="G1017" i="2"/>
  <c r="C1016" i="2"/>
  <c r="B1049" i="2"/>
  <c r="B1048" i="2"/>
  <c r="A1048" i="2"/>
  <c r="B1047" i="2"/>
  <c r="B1046" i="2"/>
  <c r="B1045" i="2"/>
  <c r="B1044" i="2"/>
  <c r="B1043" i="2"/>
  <c r="B1042" i="2"/>
  <c r="A1042" i="2"/>
  <c r="B1041" i="2"/>
  <c r="B1040" i="2"/>
  <c r="B1039" i="2"/>
  <c r="B1038" i="2"/>
  <c r="B1037" i="2"/>
  <c r="B1036" i="2"/>
  <c r="A1036" i="2"/>
  <c r="B1035" i="2"/>
  <c r="B1034" i="2"/>
  <c r="A1034" i="2"/>
  <c r="B1033" i="2"/>
  <c r="B1032" i="2"/>
  <c r="B1031" i="2"/>
  <c r="B1030" i="2"/>
  <c r="A1030" i="2"/>
  <c r="B1029" i="2"/>
  <c r="B1028" i="2"/>
  <c r="B1027" i="2"/>
  <c r="B1026" i="2"/>
  <c r="B1025" i="2"/>
  <c r="A1025" i="2"/>
  <c r="B1024" i="2"/>
  <c r="B1023" i="2"/>
  <c r="B1022" i="2"/>
  <c r="B1021" i="2"/>
  <c r="N1050" i="2"/>
  <c r="M1050" i="2"/>
  <c r="L1050" i="2"/>
  <c r="K1050" i="2"/>
  <c r="J1050" i="2"/>
  <c r="I1050" i="2"/>
  <c r="B1020" i="2"/>
  <c r="A1020" i="2"/>
  <c r="B1018" i="2"/>
  <c r="B1017" i="2"/>
  <c r="G1015" i="2"/>
  <c r="B1015" i="2"/>
  <c r="N1012" i="2"/>
  <c r="M1012" i="2"/>
  <c r="L1012" i="2"/>
  <c r="K1012" i="2"/>
  <c r="J1012" i="2"/>
  <c r="I1012" i="2"/>
  <c r="N1010" i="2"/>
  <c r="M1010" i="2"/>
  <c r="L1010" i="2"/>
  <c r="K1010" i="2"/>
  <c r="J1010" i="2"/>
  <c r="I1010" i="2"/>
  <c r="N1009" i="2"/>
  <c r="M1009" i="2"/>
  <c r="L1009" i="2"/>
  <c r="K1009" i="2"/>
  <c r="J1009" i="2"/>
  <c r="I1009" i="2"/>
  <c r="N1008" i="2"/>
  <c r="M1008" i="2"/>
  <c r="L1008" i="2"/>
  <c r="K1008" i="2"/>
  <c r="J1008" i="2"/>
  <c r="I1008" i="2"/>
  <c r="N1007" i="2"/>
  <c r="M1007" i="2"/>
  <c r="L1007" i="2"/>
  <c r="K1007" i="2"/>
  <c r="J1007" i="2"/>
  <c r="I1007" i="2"/>
  <c r="N1006" i="2"/>
  <c r="M1006" i="2"/>
  <c r="L1006" i="2"/>
  <c r="K1006" i="2"/>
  <c r="J1006" i="2"/>
  <c r="I1006" i="2"/>
  <c r="N1005" i="2"/>
  <c r="M1005" i="2"/>
  <c r="L1005" i="2"/>
  <c r="K1005" i="2"/>
  <c r="J1005" i="2"/>
  <c r="I1005" i="2"/>
  <c r="N1004" i="2"/>
  <c r="M1004" i="2"/>
  <c r="L1004" i="2"/>
  <c r="K1004" i="2"/>
  <c r="J1004" i="2"/>
  <c r="I1004" i="2"/>
  <c r="N1003" i="2"/>
  <c r="M1003" i="2"/>
  <c r="L1003" i="2"/>
  <c r="K1003" i="2"/>
  <c r="J1003" i="2"/>
  <c r="I1003" i="2"/>
  <c r="N1002" i="2"/>
  <c r="M1002" i="2"/>
  <c r="L1002" i="2"/>
  <c r="K1002" i="2"/>
  <c r="J1002" i="2"/>
  <c r="I1002" i="2"/>
  <c r="N1001" i="2"/>
  <c r="M1001" i="2"/>
  <c r="L1001" i="2"/>
  <c r="K1001" i="2"/>
  <c r="J1001" i="2"/>
  <c r="I1001" i="2"/>
  <c r="N1000" i="2"/>
  <c r="M1000" i="2"/>
  <c r="L1000" i="2"/>
  <c r="K1000" i="2"/>
  <c r="J1000" i="2"/>
  <c r="I1000" i="2"/>
  <c r="N999" i="2"/>
  <c r="M999" i="2"/>
  <c r="L999" i="2"/>
  <c r="K999" i="2"/>
  <c r="J999" i="2"/>
  <c r="I999" i="2"/>
  <c r="N998" i="2"/>
  <c r="M998" i="2"/>
  <c r="L998" i="2"/>
  <c r="K998" i="2"/>
  <c r="J998" i="2"/>
  <c r="I998" i="2"/>
  <c r="N997" i="2"/>
  <c r="M997" i="2"/>
  <c r="L997" i="2"/>
  <c r="K997" i="2"/>
  <c r="J997" i="2"/>
  <c r="I997" i="2"/>
  <c r="N996" i="2"/>
  <c r="M996" i="2"/>
  <c r="L996" i="2"/>
  <c r="K996" i="2"/>
  <c r="J996" i="2"/>
  <c r="I996" i="2"/>
  <c r="N995" i="2"/>
  <c r="M995" i="2"/>
  <c r="L995" i="2"/>
  <c r="K995" i="2"/>
  <c r="J995" i="2"/>
  <c r="I995" i="2"/>
  <c r="N994" i="2"/>
  <c r="M994" i="2"/>
  <c r="L994" i="2"/>
  <c r="K994" i="2"/>
  <c r="J994" i="2"/>
  <c r="I994" i="2"/>
  <c r="N993" i="2"/>
  <c r="M993" i="2"/>
  <c r="L993" i="2"/>
  <c r="K993" i="2"/>
  <c r="J993" i="2"/>
  <c r="I993" i="2"/>
  <c r="N992" i="2"/>
  <c r="M992" i="2"/>
  <c r="L992" i="2"/>
  <c r="K992" i="2"/>
  <c r="J992" i="2"/>
  <c r="I992" i="2"/>
  <c r="N991" i="2"/>
  <c r="M991" i="2"/>
  <c r="L991" i="2"/>
  <c r="K991" i="2"/>
  <c r="J991" i="2"/>
  <c r="I991" i="2"/>
  <c r="N990" i="2"/>
  <c r="M990" i="2"/>
  <c r="L990" i="2"/>
  <c r="K990" i="2"/>
  <c r="J990" i="2"/>
  <c r="I990" i="2"/>
  <c r="N989" i="2"/>
  <c r="M989" i="2"/>
  <c r="L989" i="2"/>
  <c r="K989" i="2"/>
  <c r="J989" i="2"/>
  <c r="I989" i="2"/>
  <c r="N988" i="2"/>
  <c r="M988" i="2"/>
  <c r="L988" i="2"/>
  <c r="K988" i="2"/>
  <c r="J988" i="2"/>
  <c r="I988" i="2"/>
  <c r="N987" i="2"/>
  <c r="M987" i="2"/>
  <c r="L987" i="2"/>
  <c r="K987" i="2"/>
  <c r="J987" i="2"/>
  <c r="I987" i="2"/>
  <c r="N986" i="2"/>
  <c r="M986" i="2"/>
  <c r="L986" i="2"/>
  <c r="K986" i="2"/>
  <c r="J986" i="2"/>
  <c r="I986" i="2"/>
  <c r="N985" i="2"/>
  <c r="M985" i="2"/>
  <c r="L985" i="2"/>
  <c r="K985" i="2"/>
  <c r="J985" i="2"/>
  <c r="I985" i="2"/>
  <c r="N984" i="2"/>
  <c r="M984" i="2"/>
  <c r="L984" i="2"/>
  <c r="K984" i="2"/>
  <c r="J984" i="2"/>
  <c r="I984" i="2"/>
  <c r="N983" i="2"/>
  <c r="M983" i="2"/>
  <c r="L983" i="2"/>
  <c r="K983" i="2"/>
  <c r="J983" i="2"/>
  <c r="I983" i="2"/>
  <c r="N982" i="2"/>
  <c r="M982" i="2"/>
  <c r="L982" i="2"/>
  <c r="K982" i="2"/>
  <c r="J982" i="2"/>
  <c r="I982" i="2"/>
  <c r="N981" i="2"/>
  <c r="M981" i="2"/>
  <c r="L981" i="2"/>
  <c r="K981" i="2"/>
  <c r="J981" i="2"/>
  <c r="I981" i="2"/>
  <c r="G979" i="2"/>
  <c r="G978" i="2"/>
  <c r="C977" i="2"/>
  <c r="B1010" i="2"/>
  <c r="B1009" i="2"/>
  <c r="A1009" i="2"/>
  <c r="B1008" i="2"/>
  <c r="B1007" i="2"/>
  <c r="B1006" i="2"/>
  <c r="B1005" i="2"/>
  <c r="B1004" i="2"/>
  <c r="B1003" i="2"/>
  <c r="A1003" i="2"/>
  <c r="B1002" i="2"/>
  <c r="B1001" i="2"/>
  <c r="B1000" i="2"/>
  <c r="B999" i="2"/>
  <c r="B998" i="2"/>
  <c r="B997" i="2"/>
  <c r="A997" i="2"/>
  <c r="B996" i="2"/>
  <c r="B995" i="2"/>
  <c r="A995" i="2"/>
  <c r="B994" i="2"/>
  <c r="B993" i="2"/>
  <c r="B992" i="2"/>
  <c r="B991" i="2"/>
  <c r="A991" i="2"/>
  <c r="B990" i="2"/>
  <c r="B989" i="2"/>
  <c r="B988" i="2"/>
  <c r="B987" i="2"/>
  <c r="B986" i="2"/>
  <c r="A986" i="2"/>
  <c r="B985" i="2"/>
  <c r="B984" i="2"/>
  <c r="B983" i="2"/>
  <c r="B982" i="2"/>
  <c r="N1011" i="2"/>
  <c r="M1011" i="2"/>
  <c r="L1011" i="2"/>
  <c r="K1011" i="2"/>
  <c r="J1011" i="2"/>
  <c r="I1011" i="2"/>
  <c r="B981" i="2"/>
  <c r="A981" i="2"/>
  <c r="B979" i="2"/>
  <c r="B978" i="2"/>
  <c r="G976" i="2"/>
  <c r="B976" i="2"/>
  <c r="N973" i="2"/>
  <c r="M973" i="2"/>
  <c r="L973" i="2"/>
  <c r="K973" i="2"/>
  <c r="J973" i="2"/>
  <c r="I973" i="2"/>
  <c r="N971" i="2"/>
  <c r="M971" i="2"/>
  <c r="L971" i="2"/>
  <c r="K971" i="2"/>
  <c r="J971" i="2"/>
  <c r="I971" i="2"/>
  <c r="N970" i="2"/>
  <c r="M970" i="2"/>
  <c r="L970" i="2"/>
  <c r="K970" i="2"/>
  <c r="J970" i="2"/>
  <c r="I970" i="2"/>
  <c r="N969" i="2"/>
  <c r="M969" i="2"/>
  <c r="L969" i="2"/>
  <c r="K969" i="2"/>
  <c r="J969" i="2"/>
  <c r="I969" i="2"/>
  <c r="N968" i="2"/>
  <c r="M968" i="2"/>
  <c r="L968" i="2"/>
  <c r="K968" i="2"/>
  <c r="J968" i="2"/>
  <c r="I968" i="2"/>
  <c r="N967" i="2"/>
  <c r="M967" i="2"/>
  <c r="L967" i="2"/>
  <c r="K967" i="2"/>
  <c r="J967" i="2"/>
  <c r="I967" i="2"/>
  <c r="N966" i="2"/>
  <c r="M966" i="2"/>
  <c r="L966" i="2"/>
  <c r="K966" i="2"/>
  <c r="J966" i="2"/>
  <c r="I966" i="2"/>
  <c r="N965" i="2"/>
  <c r="M965" i="2"/>
  <c r="L965" i="2"/>
  <c r="K965" i="2"/>
  <c r="J965" i="2"/>
  <c r="I965" i="2"/>
  <c r="N964" i="2"/>
  <c r="M964" i="2"/>
  <c r="L964" i="2"/>
  <c r="K964" i="2"/>
  <c r="J964" i="2"/>
  <c r="I964" i="2"/>
  <c r="N963" i="2"/>
  <c r="M963" i="2"/>
  <c r="L963" i="2"/>
  <c r="K963" i="2"/>
  <c r="J963" i="2"/>
  <c r="I963" i="2"/>
  <c r="N962" i="2"/>
  <c r="M962" i="2"/>
  <c r="L962" i="2"/>
  <c r="K962" i="2"/>
  <c r="J962" i="2"/>
  <c r="I962" i="2"/>
  <c r="N961" i="2"/>
  <c r="M961" i="2"/>
  <c r="L961" i="2"/>
  <c r="K961" i="2"/>
  <c r="J961" i="2"/>
  <c r="I961" i="2"/>
  <c r="N960" i="2"/>
  <c r="M960" i="2"/>
  <c r="L960" i="2"/>
  <c r="K960" i="2"/>
  <c r="J960" i="2"/>
  <c r="I960" i="2"/>
  <c r="N959" i="2"/>
  <c r="M959" i="2"/>
  <c r="L959" i="2"/>
  <c r="K959" i="2"/>
  <c r="J959" i="2"/>
  <c r="I959" i="2"/>
  <c r="N958" i="2"/>
  <c r="M958" i="2"/>
  <c r="L958" i="2"/>
  <c r="K958" i="2"/>
  <c r="J958" i="2"/>
  <c r="I958" i="2"/>
  <c r="N957" i="2"/>
  <c r="M957" i="2"/>
  <c r="L957" i="2"/>
  <c r="K957" i="2"/>
  <c r="J957" i="2"/>
  <c r="I957" i="2"/>
  <c r="N956" i="2"/>
  <c r="M956" i="2"/>
  <c r="L956" i="2"/>
  <c r="K956" i="2"/>
  <c r="J956" i="2"/>
  <c r="I956" i="2"/>
  <c r="N955" i="2"/>
  <c r="M955" i="2"/>
  <c r="L955" i="2"/>
  <c r="K955" i="2"/>
  <c r="J955" i="2"/>
  <c r="I955" i="2"/>
  <c r="N954" i="2"/>
  <c r="M954" i="2"/>
  <c r="L954" i="2"/>
  <c r="K954" i="2"/>
  <c r="J954" i="2"/>
  <c r="I954" i="2"/>
  <c r="N953" i="2"/>
  <c r="M953" i="2"/>
  <c r="L953" i="2"/>
  <c r="K953" i="2"/>
  <c r="J953" i="2"/>
  <c r="I953" i="2"/>
  <c r="N952" i="2"/>
  <c r="M952" i="2"/>
  <c r="L952" i="2"/>
  <c r="K952" i="2"/>
  <c r="J952" i="2"/>
  <c r="I952" i="2"/>
  <c r="N951" i="2"/>
  <c r="M951" i="2"/>
  <c r="L951" i="2"/>
  <c r="K951" i="2"/>
  <c r="J951" i="2"/>
  <c r="I951" i="2"/>
  <c r="N950" i="2"/>
  <c r="M950" i="2"/>
  <c r="L950" i="2"/>
  <c r="K950" i="2"/>
  <c r="J950" i="2"/>
  <c r="I950" i="2"/>
  <c r="N949" i="2"/>
  <c r="M949" i="2"/>
  <c r="L949" i="2"/>
  <c r="K949" i="2"/>
  <c r="J949" i="2"/>
  <c r="I949" i="2"/>
  <c r="N948" i="2"/>
  <c r="M948" i="2"/>
  <c r="L948" i="2"/>
  <c r="K948" i="2"/>
  <c r="J948" i="2"/>
  <c r="I948" i="2"/>
  <c r="N947" i="2"/>
  <c r="M947" i="2"/>
  <c r="L947" i="2"/>
  <c r="K947" i="2"/>
  <c r="J947" i="2"/>
  <c r="I947" i="2"/>
  <c r="N946" i="2"/>
  <c r="M946" i="2"/>
  <c r="L946" i="2"/>
  <c r="K946" i="2"/>
  <c r="J946" i="2"/>
  <c r="I946" i="2"/>
  <c r="N945" i="2"/>
  <c r="M945" i="2"/>
  <c r="L945" i="2"/>
  <c r="K945" i="2"/>
  <c r="J945" i="2"/>
  <c r="I945" i="2"/>
  <c r="N944" i="2"/>
  <c r="M944" i="2"/>
  <c r="L944" i="2"/>
  <c r="K944" i="2"/>
  <c r="J944" i="2"/>
  <c r="I944" i="2"/>
  <c r="N943" i="2"/>
  <c r="M943" i="2"/>
  <c r="L943" i="2"/>
  <c r="K943" i="2"/>
  <c r="J943" i="2"/>
  <c r="I943" i="2"/>
  <c r="N942" i="2"/>
  <c r="M942" i="2"/>
  <c r="L942" i="2"/>
  <c r="K942" i="2"/>
  <c r="J942" i="2"/>
  <c r="I942" i="2"/>
  <c r="G940" i="2"/>
  <c r="G939" i="2"/>
  <c r="C938" i="2"/>
  <c r="B971" i="2"/>
  <c r="B970" i="2"/>
  <c r="A970" i="2"/>
  <c r="B969" i="2"/>
  <c r="B968" i="2"/>
  <c r="B967" i="2"/>
  <c r="B966" i="2"/>
  <c r="B965" i="2"/>
  <c r="B964" i="2"/>
  <c r="A964" i="2"/>
  <c r="B963" i="2"/>
  <c r="B962" i="2"/>
  <c r="B961" i="2"/>
  <c r="B960" i="2"/>
  <c r="B959" i="2"/>
  <c r="B958" i="2"/>
  <c r="A958" i="2"/>
  <c r="B957" i="2"/>
  <c r="B956" i="2"/>
  <c r="A956" i="2"/>
  <c r="B955" i="2"/>
  <c r="B954" i="2"/>
  <c r="B953" i="2"/>
  <c r="B952" i="2"/>
  <c r="A952" i="2"/>
  <c r="B951" i="2"/>
  <c r="B950" i="2"/>
  <c r="B949" i="2"/>
  <c r="B948" i="2"/>
  <c r="B947" i="2"/>
  <c r="A947" i="2"/>
  <c r="B946" i="2"/>
  <c r="B945" i="2"/>
  <c r="B944" i="2"/>
  <c r="B943" i="2"/>
  <c r="N972" i="2"/>
  <c r="M972" i="2"/>
  <c r="L972" i="2"/>
  <c r="K972" i="2"/>
  <c r="J972" i="2"/>
  <c r="I972" i="2"/>
  <c r="B942" i="2"/>
  <c r="A942" i="2"/>
  <c r="B940" i="2"/>
  <c r="B939" i="2"/>
  <c r="G937" i="2"/>
  <c r="B937" i="2"/>
  <c r="N934" i="2"/>
  <c r="M934" i="2"/>
  <c r="L934" i="2"/>
  <c r="K934" i="2"/>
  <c r="J934" i="2"/>
  <c r="I934" i="2"/>
  <c r="N932" i="2"/>
  <c r="M932" i="2"/>
  <c r="L932" i="2"/>
  <c r="K932" i="2"/>
  <c r="J932" i="2"/>
  <c r="I932" i="2"/>
  <c r="N931" i="2"/>
  <c r="M931" i="2"/>
  <c r="L931" i="2"/>
  <c r="K931" i="2"/>
  <c r="J931" i="2"/>
  <c r="I931" i="2"/>
  <c r="N930" i="2"/>
  <c r="M930" i="2"/>
  <c r="L930" i="2"/>
  <c r="K930" i="2"/>
  <c r="J930" i="2"/>
  <c r="I930" i="2"/>
  <c r="N929" i="2"/>
  <c r="M929" i="2"/>
  <c r="L929" i="2"/>
  <c r="K929" i="2"/>
  <c r="J929" i="2"/>
  <c r="I929" i="2"/>
  <c r="N928" i="2"/>
  <c r="M928" i="2"/>
  <c r="L928" i="2"/>
  <c r="K928" i="2"/>
  <c r="J928" i="2"/>
  <c r="I928" i="2"/>
  <c r="N927" i="2"/>
  <c r="M927" i="2"/>
  <c r="L927" i="2"/>
  <c r="K927" i="2"/>
  <c r="J927" i="2"/>
  <c r="I927" i="2"/>
  <c r="N926" i="2"/>
  <c r="M926" i="2"/>
  <c r="L926" i="2"/>
  <c r="K926" i="2"/>
  <c r="J926" i="2"/>
  <c r="I926" i="2"/>
  <c r="N925" i="2"/>
  <c r="M925" i="2"/>
  <c r="L925" i="2"/>
  <c r="K925" i="2"/>
  <c r="J925" i="2"/>
  <c r="I925" i="2"/>
  <c r="N924" i="2"/>
  <c r="M924" i="2"/>
  <c r="L924" i="2"/>
  <c r="K924" i="2"/>
  <c r="J924" i="2"/>
  <c r="I924" i="2"/>
  <c r="N923" i="2"/>
  <c r="M923" i="2"/>
  <c r="L923" i="2"/>
  <c r="K923" i="2"/>
  <c r="J923" i="2"/>
  <c r="I923" i="2"/>
  <c r="N922" i="2"/>
  <c r="M922" i="2"/>
  <c r="L922" i="2"/>
  <c r="K922" i="2"/>
  <c r="J922" i="2"/>
  <c r="I922" i="2"/>
  <c r="N921" i="2"/>
  <c r="M921" i="2"/>
  <c r="L921" i="2"/>
  <c r="K921" i="2"/>
  <c r="J921" i="2"/>
  <c r="I921" i="2"/>
  <c r="N920" i="2"/>
  <c r="M920" i="2"/>
  <c r="L920" i="2"/>
  <c r="K920" i="2"/>
  <c r="J920" i="2"/>
  <c r="I920" i="2"/>
  <c r="N919" i="2"/>
  <c r="M919" i="2"/>
  <c r="L919" i="2"/>
  <c r="K919" i="2"/>
  <c r="J919" i="2"/>
  <c r="I919" i="2"/>
  <c r="N918" i="2"/>
  <c r="M918" i="2"/>
  <c r="L918" i="2"/>
  <c r="K918" i="2"/>
  <c r="J918" i="2"/>
  <c r="I918" i="2"/>
  <c r="N917" i="2"/>
  <c r="M917" i="2"/>
  <c r="L917" i="2"/>
  <c r="K917" i="2"/>
  <c r="J917" i="2"/>
  <c r="I917" i="2"/>
  <c r="N916" i="2"/>
  <c r="M916" i="2"/>
  <c r="L916" i="2"/>
  <c r="K916" i="2"/>
  <c r="J916" i="2"/>
  <c r="I916" i="2"/>
  <c r="N915" i="2"/>
  <c r="M915" i="2"/>
  <c r="L915" i="2"/>
  <c r="K915" i="2"/>
  <c r="J915" i="2"/>
  <c r="I915" i="2"/>
  <c r="N914" i="2"/>
  <c r="M914" i="2"/>
  <c r="L914" i="2"/>
  <c r="K914" i="2"/>
  <c r="J914" i="2"/>
  <c r="I914" i="2"/>
  <c r="N913" i="2"/>
  <c r="M913" i="2"/>
  <c r="L913" i="2"/>
  <c r="K913" i="2"/>
  <c r="J913" i="2"/>
  <c r="I913" i="2"/>
  <c r="N912" i="2"/>
  <c r="M912" i="2"/>
  <c r="L912" i="2"/>
  <c r="K912" i="2"/>
  <c r="J912" i="2"/>
  <c r="I912" i="2"/>
  <c r="N911" i="2"/>
  <c r="M911" i="2"/>
  <c r="L911" i="2"/>
  <c r="K911" i="2"/>
  <c r="J911" i="2"/>
  <c r="I911" i="2"/>
  <c r="N910" i="2"/>
  <c r="M910" i="2"/>
  <c r="L910" i="2"/>
  <c r="K910" i="2"/>
  <c r="J910" i="2"/>
  <c r="I910" i="2"/>
  <c r="N909" i="2"/>
  <c r="M909" i="2"/>
  <c r="L909" i="2"/>
  <c r="K909" i="2"/>
  <c r="J909" i="2"/>
  <c r="I909" i="2"/>
  <c r="N908" i="2"/>
  <c r="M908" i="2"/>
  <c r="L908" i="2"/>
  <c r="K908" i="2"/>
  <c r="J908" i="2"/>
  <c r="I908" i="2"/>
  <c r="N907" i="2"/>
  <c r="M907" i="2"/>
  <c r="L907" i="2"/>
  <c r="K907" i="2"/>
  <c r="J907" i="2"/>
  <c r="I907" i="2"/>
  <c r="N906" i="2"/>
  <c r="M906" i="2"/>
  <c r="L906" i="2"/>
  <c r="K906" i="2"/>
  <c r="J906" i="2"/>
  <c r="I906" i="2"/>
  <c r="N905" i="2"/>
  <c r="M905" i="2"/>
  <c r="L905" i="2"/>
  <c r="K905" i="2"/>
  <c r="J905" i="2"/>
  <c r="I905" i="2"/>
  <c r="N904" i="2"/>
  <c r="M904" i="2"/>
  <c r="L904" i="2"/>
  <c r="K904" i="2"/>
  <c r="J904" i="2"/>
  <c r="I904" i="2"/>
  <c r="N903" i="2"/>
  <c r="M903" i="2"/>
  <c r="L903" i="2"/>
  <c r="K903" i="2"/>
  <c r="J903" i="2"/>
  <c r="I903" i="2"/>
  <c r="G901" i="2"/>
  <c r="G900" i="2"/>
  <c r="C899" i="2"/>
  <c r="B932" i="2"/>
  <c r="B931" i="2"/>
  <c r="A931" i="2"/>
  <c r="B930" i="2"/>
  <c r="B929" i="2"/>
  <c r="B928" i="2"/>
  <c r="B927" i="2"/>
  <c r="B926" i="2"/>
  <c r="B925" i="2"/>
  <c r="A925" i="2"/>
  <c r="B924" i="2"/>
  <c r="B923" i="2"/>
  <c r="B922" i="2"/>
  <c r="B921" i="2"/>
  <c r="B920" i="2"/>
  <c r="B919" i="2"/>
  <c r="A919" i="2"/>
  <c r="B918" i="2"/>
  <c r="B917" i="2"/>
  <c r="A917" i="2"/>
  <c r="B916" i="2"/>
  <c r="B915" i="2"/>
  <c r="B914" i="2"/>
  <c r="B913" i="2"/>
  <c r="A913" i="2"/>
  <c r="B912" i="2"/>
  <c r="B911" i="2"/>
  <c r="B910" i="2"/>
  <c r="B909" i="2"/>
  <c r="B908" i="2"/>
  <c r="A908" i="2"/>
  <c r="B907" i="2"/>
  <c r="B906" i="2"/>
  <c r="B905" i="2"/>
  <c r="B904" i="2"/>
  <c r="N933" i="2"/>
  <c r="M933" i="2"/>
  <c r="L933" i="2"/>
  <c r="K933" i="2"/>
  <c r="J933" i="2"/>
  <c r="I933" i="2"/>
  <c r="B903" i="2"/>
  <c r="A903" i="2"/>
  <c r="B901" i="2"/>
  <c r="B900" i="2"/>
  <c r="G898" i="2"/>
  <c r="B898" i="2"/>
  <c r="N895" i="2"/>
  <c r="M895" i="2"/>
  <c r="L895" i="2"/>
  <c r="K895" i="2"/>
  <c r="J895" i="2"/>
  <c r="N893" i="2"/>
  <c r="M893" i="2"/>
  <c r="L893" i="2"/>
  <c r="K893" i="2"/>
  <c r="J893" i="2"/>
  <c r="I893" i="2"/>
  <c r="N892" i="2"/>
  <c r="M892" i="2"/>
  <c r="L892" i="2"/>
  <c r="K892" i="2"/>
  <c r="J892" i="2"/>
  <c r="I892" i="2"/>
  <c r="N891" i="2"/>
  <c r="M891" i="2"/>
  <c r="L891" i="2"/>
  <c r="K891" i="2"/>
  <c r="J891" i="2"/>
  <c r="I891" i="2"/>
  <c r="N890" i="2"/>
  <c r="M890" i="2"/>
  <c r="L890" i="2"/>
  <c r="K890" i="2"/>
  <c r="J890" i="2"/>
  <c r="I890" i="2"/>
  <c r="N889" i="2"/>
  <c r="M889" i="2"/>
  <c r="L889" i="2"/>
  <c r="K889" i="2"/>
  <c r="J889" i="2"/>
  <c r="I889" i="2"/>
  <c r="N888" i="2"/>
  <c r="M888" i="2"/>
  <c r="L888" i="2"/>
  <c r="K888" i="2"/>
  <c r="J888" i="2"/>
  <c r="I888" i="2"/>
  <c r="N887" i="2"/>
  <c r="M887" i="2"/>
  <c r="L887" i="2"/>
  <c r="K887" i="2"/>
  <c r="J887" i="2"/>
  <c r="I887" i="2"/>
  <c r="N886" i="2"/>
  <c r="M886" i="2"/>
  <c r="L886" i="2"/>
  <c r="K886" i="2"/>
  <c r="J886" i="2"/>
  <c r="I886" i="2"/>
  <c r="N885" i="2"/>
  <c r="M885" i="2"/>
  <c r="L885" i="2"/>
  <c r="K885" i="2"/>
  <c r="J885" i="2"/>
  <c r="I885" i="2"/>
  <c r="N884" i="2"/>
  <c r="M884" i="2"/>
  <c r="L884" i="2"/>
  <c r="K884" i="2"/>
  <c r="J884" i="2"/>
  <c r="I884" i="2"/>
  <c r="N883" i="2"/>
  <c r="M883" i="2"/>
  <c r="L883" i="2"/>
  <c r="K883" i="2"/>
  <c r="J883" i="2"/>
  <c r="I883" i="2"/>
  <c r="N882" i="2"/>
  <c r="M882" i="2"/>
  <c r="L882" i="2"/>
  <c r="K882" i="2"/>
  <c r="J882" i="2"/>
  <c r="I882" i="2"/>
  <c r="N881" i="2"/>
  <c r="M881" i="2"/>
  <c r="L881" i="2"/>
  <c r="K881" i="2"/>
  <c r="J881" i="2"/>
  <c r="I881" i="2"/>
  <c r="N880" i="2"/>
  <c r="M880" i="2"/>
  <c r="L880" i="2"/>
  <c r="K880" i="2"/>
  <c r="J880" i="2"/>
  <c r="I880" i="2"/>
  <c r="N879" i="2"/>
  <c r="M879" i="2"/>
  <c r="L879" i="2"/>
  <c r="K879" i="2"/>
  <c r="J879" i="2"/>
  <c r="I879" i="2"/>
  <c r="N878" i="2"/>
  <c r="M878" i="2"/>
  <c r="L878" i="2"/>
  <c r="K878" i="2"/>
  <c r="J878" i="2"/>
  <c r="I878" i="2"/>
  <c r="N877" i="2"/>
  <c r="M877" i="2"/>
  <c r="L877" i="2"/>
  <c r="K877" i="2"/>
  <c r="J877" i="2"/>
  <c r="I877" i="2"/>
  <c r="N876" i="2"/>
  <c r="M876" i="2"/>
  <c r="L876" i="2"/>
  <c r="K876" i="2"/>
  <c r="J876" i="2"/>
  <c r="I876" i="2"/>
  <c r="N875" i="2"/>
  <c r="M875" i="2"/>
  <c r="L875" i="2"/>
  <c r="K875" i="2"/>
  <c r="J875" i="2"/>
  <c r="I875" i="2"/>
  <c r="N874" i="2"/>
  <c r="M874" i="2"/>
  <c r="L874" i="2"/>
  <c r="K874" i="2"/>
  <c r="J874" i="2"/>
  <c r="I874" i="2"/>
  <c r="N873" i="2"/>
  <c r="M873" i="2"/>
  <c r="L873" i="2"/>
  <c r="K873" i="2"/>
  <c r="J873" i="2"/>
  <c r="I873" i="2"/>
  <c r="N872" i="2"/>
  <c r="M872" i="2"/>
  <c r="L872" i="2"/>
  <c r="K872" i="2"/>
  <c r="J872" i="2"/>
  <c r="I872" i="2"/>
  <c r="N871" i="2"/>
  <c r="M871" i="2"/>
  <c r="L871" i="2"/>
  <c r="K871" i="2"/>
  <c r="J871" i="2"/>
  <c r="I871" i="2"/>
  <c r="N870" i="2"/>
  <c r="M870" i="2"/>
  <c r="L870" i="2"/>
  <c r="K870" i="2"/>
  <c r="J870" i="2"/>
  <c r="I870" i="2"/>
  <c r="N869" i="2"/>
  <c r="M869" i="2"/>
  <c r="L869" i="2"/>
  <c r="K869" i="2"/>
  <c r="J869" i="2"/>
  <c r="I869" i="2"/>
  <c r="N868" i="2"/>
  <c r="M868" i="2"/>
  <c r="L868" i="2"/>
  <c r="K868" i="2"/>
  <c r="J868" i="2"/>
  <c r="I868" i="2"/>
  <c r="N867" i="2"/>
  <c r="M867" i="2"/>
  <c r="L867" i="2"/>
  <c r="K867" i="2"/>
  <c r="J867" i="2"/>
  <c r="I867" i="2"/>
  <c r="N866" i="2"/>
  <c r="M866" i="2"/>
  <c r="L866" i="2"/>
  <c r="K866" i="2"/>
  <c r="J866" i="2"/>
  <c r="I866" i="2"/>
  <c r="N865" i="2"/>
  <c r="M865" i="2"/>
  <c r="L865" i="2"/>
  <c r="K865" i="2"/>
  <c r="J865" i="2"/>
  <c r="I865" i="2"/>
  <c r="N864" i="2"/>
  <c r="M864" i="2"/>
  <c r="L864" i="2"/>
  <c r="K864" i="2"/>
  <c r="J864" i="2"/>
  <c r="I864" i="2"/>
  <c r="G862" i="2"/>
  <c r="G861" i="2"/>
  <c r="C860" i="2"/>
  <c r="B893" i="2"/>
  <c r="B892" i="2"/>
  <c r="A892" i="2"/>
  <c r="B891" i="2"/>
  <c r="B890" i="2"/>
  <c r="B889" i="2"/>
  <c r="B888" i="2"/>
  <c r="B887" i="2"/>
  <c r="B886" i="2"/>
  <c r="A886" i="2"/>
  <c r="B885" i="2"/>
  <c r="B884" i="2"/>
  <c r="B883" i="2"/>
  <c r="B882" i="2"/>
  <c r="B881" i="2"/>
  <c r="B880" i="2"/>
  <c r="A880" i="2"/>
  <c r="B879" i="2"/>
  <c r="B878" i="2"/>
  <c r="A878" i="2"/>
  <c r="B877" i="2"/>
  <c r="B876" i="2"/>
  <c r="B875" i="2"/>
  <c r="B874" i="2"/>
  <c r="A874" i="2"/>
  <c r="B873" i="2"/>
  <c r="B872" i="2"/>
  <c r="B871" i="2"/>
  <c r="B870" i="2"/>
  <c r="B869" i="2"/>
  <c r="A869" i="2"/>
  <c r="B868" i="2"/>
  <c r="B867" i="2"/>
  <c r="B866" i="2"/>
  <c r="B865" i="2"/>
  <c r="N894" i="2"/>
  <c r="M894" i="2"/>
  <c r="L894" i="2"/>
  <c r="K894" i="2"/>
  <c r="J894" i="2"/>
  <c r="I894" i="2"/>
  <c r="B864" i="2"/>
  <c r="A864" i="2"/>
  <c r="B862" i="2"/>
  <c r="B861" i="2"/>
  <c r="G859" i="2"/>
  <c r="B859" i="2"/>
  <c r="N856" i="2"/>
  <c r="M856" i="2"/>
  <c r="L856" i="2"/>
  <c r="K856" i="2"/>
  <c r="J856" i="2"/>
  <c r="N854" i="2"/>
  <c r="M854" i="2"/>
  <c r="L854" i="2"/>
  <c r="K854" i="2"/>
  <c r="J854" i="2"/>
  <c r="I854" i="2"/>
  <c r="N853" i="2"/>
  <c r="M853" i="2"/>
  <c r="L853" i="2"/>
  <c r="K853" i="2"/>
  <c r="J853" i="2"/>
  <c r="I853" i="2"/>
  <c r="N852" i="2"/>
  <c r="M852" i="2"/>
  <c r="L852" i="2"/>
  <c r="K852" i="2"/>
  <c r="J852" i="2"/>
  <c r="I852" i="2"/>
  <c r="N851" i="2"/>
  <c r="M851" i="2"/>
  <c r="L851" i="2"/>
  <c r="K851" i="2"/>
  <c r="J851" i="2"/>
  <c r="I851" i="2"/>
  <c r="N850" i="2"/>
  <c r="M850" i="2"/>
  <c r="L850" i="2"/>
  <c r="K850" i="2"/>
  <c r="J850" i="2"/>
  <c r="I850" i="2"/>
  <c r="N849" i="2"/>
  <c r="M849" i="2"/>
  <c r="L849" i="2"/>
  <c r="K849" i="2"/>
  <c r="J849" i="2"/>
  <c r="I849" i="2"/>
  <c r="N848" i="2"/>
  <c r="M848" i="2"/>
  <c r="L848" i="2"/>
  <c r="K848" i="2"/>
  <c r="J848" i="2"/>
  <c r="I848" i="2"/>
  <c r="N847" i="2"/>
  <c r="M847" i="2"/>
  <c r="L847" i="2"/>
  <c r="K847" i="2"/>
  <c r="J847" i="2"/>
  <c r="I847" i="2"/>
  <c r="N846" i="2"/>
  <c r="M846" i="2"/>
  <c r="L846" i="2"/>
  <c r="K846" i="2"/>
  <c r="J846" i="2"/>
  <c r="I846" i="2"/>
  <c r="N845" i="2"/>
  <c r="M845" i="2"/>
  <c r="L845" i="2"/>
  <c r="K845" i="2"/>
  <c r="J845" i="2"/>
  <c r="I845" i="2"/>
  <c r="N844" i="2"/>
  <c r="M844" i="2"/>
  <c r="L844" i="2"/>
  <c r="K844" i="2"/>
  <c r="J844" i="2"/>
  <c r="I844" i="2"/>
  <c r="N843" i="2"/>
  <c r="M843" i="2"/>
  <c r="L843" i="2"/>
  <c r="K843" i="2"/>
  <c r="J843" i="2"/>
  <c r="I843" i="2"/>
  <c r="N842" i="2"/>
  <c r="M842" i="2"/>
  <c r="L842" i="2"/>
  <c r="K842" i="2"/>
  <c r="J842" i="2"/>
  <c r="I842" i="2"/>
  <c r="N841" i="2"/>
  <c r="M841" i="2"/>
  <c r="L841" i="2"/>
  <c r="K841" i="2"/>
  <c r="J841" i="2"/>
  <c r="I841" i="2"/>
  <c r="N840" i="2"/>
  <c r="M840" i="2"/>
  <c r="L840" i="2"/>
  <c r="K840" i="2"/>
  <c r="J840" i="2"/>
  <c r="I840" i="2"/>
  <c r="N839" i="2"/>
  <c r="M839" i="2"/>
  <c r="L839" i="2"/>
  <c r="K839" i="2"/>
  <c r="J839" i="2"/>
  <c r="I839" i="2"/>
  <c r="N838" i="2"/>
  <c r="M838" i="2"/>
  <c r="L838" i="2"/>
  <c r="K838" i="2"/>
  <c r="J838" i="2"/>
  <c r="I838" i="2"/>
  <c r="N837" i="2"/>
  <c r="M837" i="2"/>
  <c r="L837" i="2"/>
  <c r="K837" i="2"/>
  <c r="J837" i="2"/>
  <c r="I837" i="2"/>
  <c r="N836" i="2"/>
  <c r="M836" i="2"/>
  <c r="L836" i="2"/>
  <c r="K836" i="2"/>
  <c r="J836" i="2"/>
  <c r="I836" i="2"/>
  <c r="N835" i="2"/>
  <c r="M835" i="2"/>
  <c r="L835" i="2"/>
  <c r="K835" i="2"/>
  <c r="J835" i="2"/>
  <c r="I835" i="2"/>
  <c r="N834" i="2"/>
  <c r="M834" i="2"/>
  <c r="L834" i="2"/>
  <c r="K834" i="2"/>
  <c r="J834" i="2"/>
  <c r="I834" i="2"/>
  <c r="N833" i="2"/>
  <c r="M833" i="2"/>
  <c r="L833" i="2"/>
  <c r="K833" i="2"/>
  <c r="J833" i="2"/>
  <c r="I833" i="2"/>
  <c r="N832" i="2"/>
  <c r="M832" i="2"/>
  <c r="L832" i="2"/>
  <c r="K832" i="2"/>
  <c r="J832" i="2"/>
  <c r="I832" i="2"/>
  <c r="N831" i="2"/>
  <c r="M831" i="2"/>
  <c r="L831" i="2"/>
  <c r="K831" i="2"/>
  <c r="J831" i="2"/>
  <c r="I831" i="2"/>
  <c r="N830" i="2"/>
  <c r="M830" i="2"/>
  <c r="L830" i="2"/>
  <c r="K830" i="2"/>
  <c r="J830" i="2"/>
  <c r="I830" i="2"/>
  <c r="N829" i="2"/>
  <c r="M829" i="2"/>
  <c r="L829" i="2"/>
  <c r="K829" i="2"/>
  <c r="J829" i="2"/>
  <c r="I829" i="2"/>
  <c r="N828" i="2"/>
  <c r="M828" i="2"/>
  <c r="L828" i="2"/>
  <c r="K828" i="2"/>
  <c r="J828" i="2"/>
  <c r="I828" i="2"/>
  <c r="N827" i="2"/>
  <c r="M827" i="2"/>
  <c r="L827" i="2"/>
  <c r="K827" i="2"/>
  <c r="J827" i="2"/>
  <c r="I827" i="2"/>
  <c r="N826" i="2"/>
  <c r="M826" i="2"/>
  <c r="L826" i="2"/>
  <c r="K826" i="2"/>
  <c r="J826" i="2"/>
  <c r="I826" i="2"/>
  <c r="N825" i="2"/>
  <c r="M825" i="2"/>
  <c r="L825" i="2"/>
  <c r="K825" i="2"/>
  <c r="J825" i="2"/>
  <c r="I825" i="2"/>
  <c r="G823" i="2"/>
  <c r="G822" i="2"/>
  <c r="C821" i="2"/>
  <c r="B854" i="2"/>
  <c r="B853" i="2"/>
  <c r="A853" i="2"/>
  <c r="B852" i="2"/>
  <c r="B851" i="2"/>
  <c r="B850" i="2"/>
  <c r="B849" i="2"/>
  <c r="B848" i="2"/>
  <c r="B847" i="2"/>
  <c r="A847" i="2"/>
  <c r="B846" i="2"/>
  <c r="B845" i="2"/>
  <c r="B844" i="2"/>
  <c r="B843" i="2"/>
  <c r="B842" i="2"/>
  <c r="B841" i="2"/>
  <c r="A841" i="2"/>
  <c r="B840" i="2"/>
  <c r="B839" i="2"/>
  <c r="A839" i="2"/>
  <c r="B838" i="2"/>
  <c r="B837" i="2"/>
  <c r="B836" i="2"/>
  <c r="B835" i="2"/>
  <c r="A835" i="2"/>
  <c r="B834" i="2"/>
  <c r="B833" i="2"/>
  <c r="B832" i="2"/>
  <c r="B831" i="2"/>
  <c r="B830" i="2"/>
  <c r="A830" i="2"/>
  <c r="B829" i="2"/>
  <c r="B828" i="2"/>
  <c r="B827" i="2"/>
  <c r="B826" i="2"/>
  <c r="N855" i="2"/>
  <c r="M855" i="2"/>
  <c r="L855" i="2"/>
  <c r="K855" i="2"/>
  <c r="J855" i="2"/>
  <c r="I855" i="2"/>
  <c r="B825" i="2"/>
  <c r="A825" i="2"/>
  <c r="B823" i="2"/>
  <c r="B822" i="2"/>
  <c r="G820" i="2"/>
  <c r="B820" i="2"/>
  <c r="N817" i="2"/>
  <c r="M817" i="2"/>
  <c r="L817" i="2"/>
  <c r="K817" i="2"/>
  <c r="J817" i="2"/>
  <c r="N815" i="2"/>
  <c r="M815" i="2"/>
  <c r="L815" i="2"/>
  <c r="K815" i="2"/>
  <c r="J815" i="2"/>
  <c r="I815" i="2"/>
  <c r="N814" i="2"/>
  <c r="M814" i="2"/>
  <c r="L814" i="2"/>
  <c r="K814" i="2"/>
  <c r="J814" i="2"/>
  <c r="I814" i="2"/>
  <c r="N813" i="2"/>
  <c r="M813" i="2"/>
  <c r="L813" i="2"/>
  <c r="K813" i="2"/>
  <c r="J813" i="2"/>
  <c r="I813" i="2"/>
  <c r="N812" i="2"/>
  <c r="M812" i="2"/>
  <c r="L812" i="2"/>
  <c r="K812" i="2"/>
  <c r="J812" i="2"/>
  <c r="I812" i="2"/>
  <c r="N811" i="2"/>
  <c r="M811" i="2"/>
  <c r="L811" i="2"/>
  <c r="K811" i="2"/>
  <c r="J811" i="2"/>
  <c r="I811" i="2"/>
  <c r="N810" i="2"/>
  <c r="M810" i="2"/>
  <c r="L810" i="2"/>
  <c r="K810" i="2"/>
  <c r="J810" i="2"/>
  <c r="I810" i="2"/>
  <c r="N809" i="2"/>
  <c r="M809" i="2"/>
  <c r="L809" i="2"/>
  <c r="K809" i="2"/>
  <c r="J809" i="2"/>
  <c r="I809" i="2"/>
  <c r="N808" i="2"/>
  <c r="M808" i="2"/>
  <c r="L808" i="2"/>
  <c r="K808" i="2"/>
  <c r="J808" i="2"/>
  <c r="I808" i="2"/>
  <c r="N807" i="2"/>
  <c r="M807" i="2"/>
  <c r="L807" i="2"/>
  <c r="K807" i="2"/>
  <c r="J807" i="2"/>
  <c r="I807" i="2"/>
  <c r="N806" i="2"/>
  <c r="M806" i="2"/>
  <c r="L806" i="2"/>
  <c r="K806" i="2"/>
  <c r="J806" i="2"/>
  <c r="I806" i="2"/>
  <c r="N805" i="2"/>
  <c r="M805" i="2"/>
  <c r="L805" i="2"/>
  <c r="K805" i="2"/>
  <c r="J805" i="2"/>
  <c r="I805" i="2"/>
  <c r="N804" i="2"/>
  <c r="M804" i="2"/>
  <c r="L804" i="2"/>
  <c r="K804" i="2"/>
  <c r="J804" i="2"/>
  <c r="I804" i="2"/>
  <c r="N803" i="2"/>
  <c r="M803" i="2"/>
  <c r="L803" i="2"/>
  <c r="K803" i="2"/>
  <c r="J803" i="2"/>
  <c r="I803" i="2"/>
  <c r="N802" i="2"/>
  <c r="M802" i="2"/>
  <c r="L802" i="2"/>
  <c r="K802" i="2"/>
  <c r="J802" i="2"/>
  <c r="I802" i="2"/>
  <c r="N801" i="2"/>
  <c r="M801" i="2"/>
  <c r="L801" i="2"/>
  <c r="K801" i="2"/>
  <c r="J801" i="2"/>
  <c r="I801" i="2"/>
  <c r="N800" i="2"/>
  <c r="M800" i="2"/>
  <c r="L800" i="2"/>
  <c r="K800" i="2"/>
  <c r="J800" i="2"/>
  <c r="I800" i="2"/>
  <c r="N799" i="2"/>
  <c r="M799" i="2"/>
  <c r="L799" i="2"/>
  <c r="K799" i="2"/>
  <c r="J799" i="2"/>
  <c r="I799" i="2"/>
  <c r="N798" i="2"/>
  <c r="M798" i="2"/>
  <c r="L798" i="2"/>
  <c r="K798" i="2"/>
  <c r="J798" i="2"/>
  <c r="I798" i="2"/>
  <c r="N797" i="2"/>
  <c r="M797" i="2"/>
  <c r="L797" i="2"/>
  <c r="K797" i="2"/>
  <c r="J797" i="2"/>
  <c r="I797" i="2"/>
  <c r="N796" i="2"/>
  <c r="M796" i="2"/>
  <c r="L796" i="2"/>
  <c r="K796" i="2"/>
  <c r="J796" i="2"/>
  <c r="I796" i="2"/>
  <c r="N795" i="2"/>
  <c r="M795" i="2"/>
  <c r="L795" i="2"/>
  <c r="K795" i="2"/>
  <c r="J795" i="2"/>
  <c r="I795" i="2"/>
  <c r="N794" i="2"/>
  <c r="M794" i="2"/>
  <c r="L794" i="2"/>
  <c r="K794" i="2"/>
  <c r="J794" i="2"/>
  <c r="I794" i="2"/>
  <c r="N793" i="2"/>
  <c r="M793" i="2"/>
  <c r="L793" i="2"/>
  <c r="K793" i="2"/>
  <c r="J793" i="2"/>
  <c r="I793" i="2"/>
  <c r="N792" i="2"/>
  <c r="M792" i="2"/>
  <c r="L792" i="2"/>
  <c r="K792" i="2"/>
  <c r="J792" i="2"/>
  <c r="I792" i="2"/>
  <c r="N791" i="2"/>
  <c r="M791" i="2"/>
  <c r="L791" i="2"/>
  <c r="K791" i="2"/>
  <c r="J791" i="2"/>
  <c r="I791" i="2"/>
  <c r="N790" i="2"/>
  <c r="M790" i="2"/>
  <c r="L790" i="2"/>
  <c r="K790" i="2"/>
  <c r="J790" i="2"/>
  <c r="I790" i="2"/>
  <c r="N789" i="2"/>
  <c r="M789" i="2"/>
  <c r="L789" i="2"/>
  <c r="K789" i="2"/>
  <c r="J789" i="2"/>
  <c r="I789" i="2"/>
  <c r="N788" i="2"/>
  <c r="M788" i="2"/>
  <c r="L788" i="2"/>
  <c r="K788" i="2"/>
  <c r="J788" i="2"/>
  <c r="I788" i="2"/>
  <c r="N787" i="2"/>
  <c r="M787" i="2"/>
  <c r="L787" i="2"/>
  <c r="K787" i="2"/>
  <c r="J787" i="2"/>
  <c r="I787" i="2"/>
  <c r="N786" i="2"/>
  <c r="M786" i="2"/>
  <c r="L786" i="2"/>
  <c r="K786" i="2"/>
  <c r="K816" i="2"/>
  <c r="J786" i="2"/>
  <c r="I786" i="2"/>
  <c r="G784" i="2"/>
  <c r="G783" i="2"/>
  <c r="C782" i="2"/>
  <c r="B815" i="2"/>
  <c r="B814" i="2"/>
  <c r="A814" i="2"/>
  <c r="B813" i="2"/>
  <c r="B812" i="2"/>
  <c r="B811" i="2"/>
  <c r="B810" i="2"/>
  <c r="B809" i="2"/>
  <c r="B808" i="2"/>
  <c r="A808" i="2"/>
  <c r="B807" i="2"/>
  <c r="B806" i="2"/>
  <c r="B805" i="2"/>
  <c r="B804" i="2"/>
  <c r="B803" i="2"/>
  <c r="B802" i="2"/>
  <c r="A802" i="2"/>
  <c r="B801" i="2"/>
  <c r="B800" i="2"/>
  <c r="A800" i="2"/>
  <c r="B799" i="2"/>
  <c r="B798" i="2"/>
  <c r="B797" i="2"/>
  <c r="B796" i="2"/>
  <c r="A796" i="2"/>
  <c r="B795" i="2"/>
  <c r="B794" i="2"/>
  <c r="B793" i="2"/>
  <c r="B792" i="2"/>
  <c r="B791" i="2"/>
  <c r="A791" i="2"/>
  <c r="B790" i="2"/>
  <c r="B789" i="2"/>
  <c r="B788" i="2"/>
  <c r="M816" i="2"/>
  <c r="I816" i="2"/>
  <c r="B787" i="2"/>
  <c r="N816" i="2"/>
  <c r="L816" i="2"/>
  <c r="J816" i="2"/>
  <c r="B786" i="2"/>
  <c r="A786" i="2"/>
  <c r="B784" i="2"/>
  <c r="B783" i="2"/>
  <c r="G781" i="2"/>
  <c r="B781" i="2"/>
  <c r="N778" i="2"/>
  <c r="M778" i="2"/>
  <c r="L778" i="2"/>
  <c r="K778" i="2"/>
  <c r="J778" i="2"/>
  <c r="N776" i="2"/>
  <c r="M776" i="2"/>
  <c r="L776" i="2"/>
  <c r="K776" i="2"/>
  <c r="J776" i="2"/>
  <c r="I776" i="2"/>
  <c r="N775" i="2"/>
  <c r="M775" i="2"/>
  <c r="L775" i="2"/>
  <c r="K775" i="2"/>
  <c r="J775" i="2"/>
  <c r="I775" i="2"/>
  <c r="N774" i="2"/>
  <c r="M774" i="2"/>
  <c r="L774" i="2"/>
  <c r="K774" i="2"/>
  <c r="J774" i="2"/>
  <c r="I774" i="2"/>
  <c r="N773" i="2"/>
  <c r="M773" i="2"/>
  <c r="L773" i="2"/>
  <c r="K773" i="2"/>
  <c r="J773" i="2"/>
  <c r="I773" i="2"/>
  <c r="N772" i="2"/>
  <c r="M772" i="2"/>
  <c r="L772" i="2"/>
  <c r="K772" i="2"/>
  <c r="J772" i="2"/>
  <c r="I772" i="2"/>
  <c r="N771" i="2"/>
  <c r="M771" i="2"/>
  <c r="L771" i="2"/>
  <c r="K771" i="2"/>
  <c r="J771" i="2"/>
  <c r="I771" i="2"/>
  <c r="N770" i="2"/>
  <c r="M770" i="2"/>
  <c r="L770" i="2"/>
  <c r="K770" i="2"/>
  <c r="J770" i="2"/>
  <c r="I770" i="2"/>
  <c r="N769" i="2"/>
  <c r="M769" i="2"/>
  <c r="L769" i="2"/>
  <c r="K769" i="2"/>
  <c r="J769" i="2"/>
  <c r="I769" i="2"/>
  <c r="N768" i="2"/>
  <c r="M768" i="2"/>
  <c r="L768" i="2"/>
  <c r="K768" i="2"/>
  <c r="J768" i="2"/>
  <c r="I768" i="2"/>
  <c r="N767" i="2"/>
  <c r="M767" i="2"/>
  <c r="L767" i="2"/>
  <c r="K767" i="2"/>
  <c r="J767" i="2"/>
  <c r="I767" i="2"/>
  <c r="N766" i="2"/>
  <c r="M766" i="2"/>
  <c r="L766" i="2"/>
  <c r="K766" i="2"/>
  <c r="J766" i="2"/>
  <c r="I766" i="2"/>
  <c r="N765" i="2"/>
  <c r="M765" i="2"/>
  <c r="L765" i="2"/>
  <c r="K765" i="2"/>
  <c r="J765" i="2"/>
  <c r="I765" i="2"/>
  <c r="N764" i="2"/>
  <c r="M764" i="2"/>
  <c r="L764" i="2"/>
  <c r="K764" i="2"/>
  <c r="J764" i="2"/>
  <c r="I764" i="2"/>
  <c r="N763" i="2"/>
  <c r="M763" i="2"/>
  <c r="L763" i="2"/>
  <c r="K763" i="2"/>
  <c r="J763" i="2"/>
  <c r="I763" i="2"/>
  <c r="N762" i="2"/>
  <c r="M762" i="2"/>
  <c r="L762" i="2"/>
  <c r="K762" i="2"/>
  <c r="J762" i="2"/>
  <c r="I762" i="2"/>
  <c r="N761" i="2"/>
  <c r="M761" i="2"/>
  <c r="L761" i="2"/>
  <c r="K761" i="2"/>
  <c r="J761" i="2"/>
  <c r="I761" i="2"/>
  <c r="N760" i="2"/>
  <c r="M760" i="2"/>
  <c r="L760" i="2"/>
  <c r="K760" i="2"/>
  <c r="J760" i="2"/>
  <c r="I760" i="2"/>
  <c r="N759" i="2"/>
  <c r="M759" i="2"/>
  <c r="L759" i="2"/>
  <c r="K759" i="2"/>
  <c r="J759" i="2"/>
  <c r="I759" i="2"/>
  <c r="N758" i="2"/>
  <c r="M758" i="2"/>
  <c r="L758" i="2"/>
  <c r="K758" i="2"/>
  <c r="J758" i="2"/>
  <c r="I758" i="2"/>
  <c r="N757" i="2"/>
  <c r="M757" i="2"/>
  <c r="L757" i="2"/>
  <c r="K757" i="2"/>
  <c r="J757" i="2"/>
  <c r="I757" i="2"/>
  <c r="N756" i="2"/>
  <c r="M756" i="2"/>
  <c r="L756" i="2"/>
  <c r="K756" i="2"/>
  <c r="J756" i="2"/>
  <c r="I756" i="2"/>
  <c r="N755" i="2"/>
  <c r="M755" i="2"/>
  <c r="L755" i="2"/>
  <c r="K755" i="2"/>
  <c r="J755" i="2"/>
  <c r="I755" i="2"/>
  <c r="N754" i="2"/>
  <c r="M754" i="2"/>
  <c r="L754" i="2"/>
  <c r="K754" i="2"/>
  <c r="J754" i="2"/>
  <c r="I754" i="2"/>
  <c r="N753" i="2"/>
  <c r="M753" i="2"/>
  <c r="L753" i="2"/>
  <c r="K753" i="2"/>
  <c r="J753" i="2"/>
  <c r="I753" i="2"/>
  <c r="N752" i="2"/>
  <c r="M752" i="2"/>
  <c r="L752" i="2"/>
  <c r="K752" i="2"/>
  <c r="J752" i="2"/>
  <c r="I752" i="2"/>
  <c r="N751" i="2"/>
  <c r="M751" i="2"/>
  <c r="L751" i="2"/>
  <c r="K751" i="2"/>
  <c r="J751" i="2"/>
  <c r="I751" i="2"/>
  <c r="N750" i="2"/>
  <c r="M750" i="2"/>
  <c r="L750" i="2"/>
  <c r="K750" i="2"/>
  <c r="J750" i="2"/>
  <c r="I750" i="2"/>
  <c r="N749" i="2"/>
  <c r="M749" i="2"/>
  <c r="L749" i="2"/>
  <c r="K749" i="2"/>
  <c r="J749" i="2"/>
  <c r="I749" i="2"/>
  <c r="N748" i="2"/>
  <c r="M748" i="2"/>
  <c r="L748" i="2"/>
  <c r="K748" i="2"/>
  <c r="J748" i="2"/>
  <c r="I748" i="2"/>
  <c r="N747" i="2"/>
  <c r="M747" i="2"/>
  <c r="L747" i="2"/>
  <c r="K747" i="2"/>
  <c r="J747" i="2"/>
  <c r="I747" i="2"/>
  <c r="G745" i="2"/>
  <c r="G744" i="2"/>
  <c r="C743" i="2"/>
  <c r="B776" i="2"/>
  <c r="B775" i="2"/>
  <c r="A775" i="2"/>
  <c r="B774" i="2"/>
  <c r="B773" i="2"/>
  <c r="B772" i="2"/>
  <c r="B771" i="2"/>
  <c r="B770" i="2"/>
  <c r="B769" i="2"/>
  <c r="A769" i="2"/>
  <c r="B768" i="2"/>
  <c r="B767" i="2"/>
  <c r="B766" i="2"/>
  <c r="B765" i="2"/>
  <c r="B764" i="2"/>
  <c r="B763" i="2"/>
  <c r="A763" i="2"/>
  <c r="B762" i="2"/>
  <c r="B761" i="2"/>
  <c r="A761" i="2"/>
  <c r="B760" i="2"/>
  <c r="B759" i="2"/>
  <c r="B758" i="2"/>
  <c r="B757" i="2"/>
  <c r="A757" i="2"/>
  <c r="B756" i="2"/>
  <c r="B755" i="2"/>
  <c r="B754" i="2"/>
  <c r="B753" i="2"/>
  <c r="B752" i="2"/>
  <c r="A752" i="2"/>
  <c r="B751" i="2"/>
  <c r="B750" i="2"/>
  <c r="B749" i="2"/>
  <c r="B748" i="2"/>
  <c r="N777" i="2"/>
  <c r="M777" i="2"/>
  <c r="L777" i="2"/>
  <c r="K777" i="2"/>
  <c r="J777" i="2"/>
  <c r="I777" i="2"/>
  <c r="B747" i="2"/>
  <c r="A747" i="2"/>
  <c r="B745" i="2"/>
  <c r="B744" i="2"/>
  <c r="G742" i="2"/>
  <c r="B742" i="2"/>
  <c r="N739" i="2"/>
  <c r="M739" i="2"/>
  <c r="L739" i="2"/>
  <c r="K739" i="2"/>
  <c r="J739" i="2"/>
  <c r="N737" i="2"/>
  <c r="M737" i="2"/>
  <c r="L737" i="2"/>
  <c r="K737" i="2"/>
  <c r="J737" i="2"/>
  <c r="I737" i="2"/>
  <c r="N736" i="2"/>
  <c r="M736" i="2"/>
  <c r="L736" i="2"/>
  <c r="K736" i="2"/>
  <c r="J736" i="2"/>
  <c r="I736" i="2"/>
  <c r="N735" i="2"/>
  <c r="M735" i="2"/>
  <c r="L735" i="2"/>
  <c r="K735" i="2"/>
  <c r="J735" i="2"/>
  <c r="I735" i="2"/>
  <c r="N734" i="2"/>
  <c r="M734" i="2"/>
  <c r="L734" i="2"/>
  <c r="K734" i="2"/>
  <c r="J734" i="2"/>
  <c r="I734" i="2"/>
  <c r="N733" i="2"/>
  <c r="M733" i="2"/>
  <c r="L733" i="2"/>
  <c r="K733" i="2"/>
  <c r="J733" i="2"/>
  <c r="I733" i="2"/>
  <c r="N732" i="2"/>
  <c r="M732" i="2"/>
  <c r="L732" i="2"/>
  <c r="K732" i="2"/>
  <c r="J732" i="2"/>
  <c r="I732" i="2"/>
  <c r="N731" i="2"/>
  <c r="M731" i="2"/>
  <c r="L731" i="2"/>
  <c r="K731" i="2"/>
  <c r="J731" i="2"/>
  <c r="I731" i="2"/>
  <c r="N730" i="2"/>
  <c r="M730" i="2"/>
  <c r="L730" i="2"/>
  <c r="K730" i="2"/>
  <c r="J730" i="2"/>
  <c r="I730" i="2"/>
  <c r="N729" i="2"/>
  <c r="M729" i="2"/>
  <c r="L729" i="2"/>
  <c r="K729" i="2"/>
  <c r="J729" i="2"/>
  <c r="I729" i="2"/>
  <c r="N728" i="2"/>
  <c r="M728" i="2"/>
  <c r="L728" i="2"/>
  <c r="K728" i="2"/>
  <c r="J728" i="2"/>
  <c r="I728" i="2"/>
  <c r="N727" i="2"/>
  <c r="M727" i="2"/>
  <c r="L727" i="2"/>
  <c r="K727" i="2"/>
  <c r="J727" i="2"/>
  <c r="I727" i="2"/>
  <c r="N726" i="2"/>
  <c r="M726" i="2"/>
  <c r="L726" i="2"/>
  <c r="K726" i="2"/>
  <c r="J726" i="2"/>
  <c r="I726" i="2"/>
  <c r="N725" i="2"/>
  <c r="M725" i="2"/>
  <c r="L725" i="2"/>
  <c r="K725" i="2"/>
  <c r="J725" i="2"/>
  <c r="I725" i="2"/>
  <c r="N724" i="2"/>
  <c r="M724" i="2"/>
  <c r="L724" i="2"/>
  <c r="K724" i="2"/>
  <c r="J724" i="2"/>
  <c r="I724" i="2"/>
  <c r="N723" i="2"/>
  <c r="M723" i="2"/>
  <c r="L723" i="2"/>
  <c r="K723" i="2"/>
  <c r="J723" i="2"/>
  <c r="I723" i="2"/>
  <c r="N722" i="2"/>
  <c r="M722" i="2"/>
  <c r="L722" i="2"/>
  <c r="K722" i="2"/>
  <c r="J722" i="2"/>
  <c r="I722" i="2"/>
  <c r="N721" i="2"/>
  <c r="M721" i="2"/>
  <c r="L721" i="2"/>
  <c r="K721" i="2"/>
  <c r="J721" i="2"/>
  <c r="I721" i="2"/>
  <c r="N720" i="2"/>
  <c r="M720" i="2"/>
  <c r="L720" i="2"/>
  <c r="K720" i="2"/>
  <c r="J720" i="2"/>
  <c r="I720" i="2"/>
  <c r="N719" i="2"/>
  <c r="M719" i="2"/>
  <c r="L719" i="2"/>
  <c r="K719" i="2"/>
  <c r="J719" i="2"/>
  <c r="I719" i="2"/>
  <c r="N718" i="2"/>
  <c r="M718" i="2"/>
  <c r="L718" i="2"/>
  <c r="K718" i="2"/>
  <c r="J718" i="2"/>
  <c r="I718" i="2"/>
  <c r="N717" i="2"/>
  <c r="M717" i="2"/>
  <c r="L717" i="2"/>
  <c r="K717" i="2"/>
  <c r="J717" i="2"/>
  <c r="I717" i="2"/>
  <c r="N716" i="2"/>
  <c r="M716" i="2"/>
  <c r="L716" i="2"/>
  <c r="K716" i="2"/>
  <c r="J716" i="2"/>
  <c r="I716" i="2"/>
  <c r="I708" i="2"/>
  <c r="I709" i="2"/>
  <c r="I710" i="2"/>
  <c r="I711" i="2"/>
  <c r="I712" i="2"/>
  <c r="I713" i="2"/>
  <c r="I714" i="2"/>
  <c r="I715" i="2"/>
  <c r="I738" i="2"/>
  <c r="N715" i="2"/>
  <c r="M715" i="2"/>
  <c r="L715" i="2"/>
  <c r="K715" i="2"/>
  <c r="J715" i="2"/>
  <c r="N714" i="2"/>
  <c r="M714" i="2"/>
  <c r="L714" i="2"/>
  <c r="K714" i="2"/>
  <c r="J714" i="2"/>
  <c r="N713" i="2"/>
  <c r="M713" i="2"/>
  <c r="L713" i="2"/>
  <c r="K713" i="2"/>
  <c r="J713" i="2"/>
  <c r="N712" i="2"/>
  <c r="M712" i="2"/>
  <c r="L712" i="2"/>
  <c r="K712" i="2"/>
  <c r="J712" i="2"/>
  <c r="N711" i="2"/>
  <c r="M711" i="2"/>
  <c r="L711" i="2"/>
  <c r="K711" i="2"/>
  <c r="J711" i="2"/>
  <c r="N710" i="2"/>
  <c r="M710" i="2"/>
  <c r="L710" i="2"/>
  <c r="K710" i="2"/>
  <c r="J710" i="2"/>
  <c r="N709" i="2"/>
  <c r="M709" i="2"/>
  <c r="L709" i="2"/>
  <c r="K709" i="2"/>
  <c r="J709" i="2"/>
  <c r="N708" i="2"/>
  <c r="M708" i="2"/>
  <c r="L708" i="2"/>
  <c r="K708" i="2"/>
  <c r="K738" i="2"/>
  <c r="J708" i="2"/>
  <c r="G706" i="2"/>
  <c r="G705" i="2"/>
  <c r="C704" i="2"/>
  <c r="B737" i="2"/>
  <c r="B736" i="2"/>
  <c r="A736" i="2"/>
  <c r="B735" i="2"/>
  <c r="B734" i="2"/>
  <c r="B733" i="2"/>
  <c r="B732" i="2"/>
  <c r="B731" i="2"/>
  <c r="B730" i="2"/>
  <c r="A730" i="2"/>
  <c r="B729" i="2"/>
  <c r="B728" i="2"/>
  <c r="B727" i="2"/>
  <c r="B726" i="2"/>
  <c r="B725" i="2"/>
  <c r="B724" i="2"/>
  <c r="A724" i="2"/>
  <c r="B723" i="2"/>
  <c r="B722" i="2"/>
  <c r="A722" i="2"/>
  <c r="B721" i="2"/>
  <c r="B720" i="2"/>
  <c r="B719" i="2"/>
  <c r="B718" i="2"/>
  <c r="A718" i="2"/>
  <c r="B717" i="2"/>
  <c r="B716" i="2"/>
  <c r="B715" i="2"/>
  <c r="B714" i="2"/>
  <c r="B713" i="2"/>
  <c r="A713" i="2"/>
  <c r="B712" i="2"/>
  <c r="B711" i="2"/>
  <c r="B710" i="2"/>
  <c r="M738" i="2"/>
  <c r="B709" i="2"/>
  <c r="N738" i="2"/>
  <c r="L738" i="2"/>
  <c r="J738" i="2"/>
  <c r="B708" i="2"/>
  <c r="A708" i="2"/>
  <c r="B706" i="2"/>
  <c r="B705" i="2"/>
  <c r="G703" i="2"/>
  <c r="B703" i="2"/>
  <c r="N700" i="2"/>
  <c r="M700" i="2"/>
  <c r="L700" i="2"/>
  <c r="K700" i="2"/>
  <c r="J700" i="2"/>
  <c r="N698" i="2"/>
  <c r="M698" i="2"/>
  <c r="L698" i="2"/>
  <c r="K698" i="2"/>
  <c r="J698" i="2"/>
  <c r="I698" i="2"/>
  <c r="N697" i="2"/>
  <c r="M697" i="2"/>
  <c r="L697" i="2"/>
  <c r="K697" i="2"/>
  <c r="J697" i="2"/>
  <c r="I697" i="2"/>
  <c r="N696" i="2"/>
  <c r="M696" i="2"/>
  <c r="L696" i="2"/>
  <c r="K696" i="2"/>
  <c r="J696" i="2"/>
  <c r="I696" i="2"/>
  <c r="N695" i="2"/>
  <c r="M695" i="2"/>
  <c r="L695" i="2"/>
  <c r="K695" i="2"/>
  <c r="J695" i="2"/>
  <c r="I695" i="2"/>
  <c r="N694" i="2"/>
  <c r="M694" i="2"/>
  <c r="L694" i="2"/>
  <c r="K694" i="2"/>
  <c r="J694" i="2"/>
  <c r="I694" i="2"/>
  <c r="N693" i="2"/>
  <c r="M693" i="2"/>
  <c r="L693" i="2"/>
  <c r="K693" i="2"/>
  <c r="J693" i="2"/>
  <c r="I693" i="2"/>
  <c r="N692" i="2"/>
  <c r="M692" i="2"/>
  <c r="L692" i="2"/>
  <c r="K692" i="2"/>
  <c r="J692" i="2"/>
  <c r="I692" i="2"/>
  <c r="N691" i="2"/>
  <c r="M691" i="2"/>
  <c r="L691" i="2"/>
  <c r="K691" i="2"/>
  <c r="J691" i="2"/>
  <c r="I691" i="2"/>
  <c r="N690" i="2"/>
  <c r="M690" i="2"/>
  <c r="L690" i="2"/>
  <c r="K690" i="2"/>
  <c r="J690" i="2"/>
  <c r="I690" i="2"/>
  <c r="N689" i="2"/>
  <c r="M689" i="2"/>
  <c r="L689" i="2"/>
  <c r="K689" i="2"/>
  <c r="J689" i="2"/>
  <c r="I689" i="2"/>
  <c r="N688" i="2"/>
  <c r="M688" i="2"/>
  <c r="L688" i="2"/>
  <c r="K688" i="2"/>
  <c r="J688" i="2"/>
  <c r="I688" i="2"/>
  <c r="N687" i="2"/>
  <c r="M687" i="2"/>
  <c r="L687" i="2"/>
  <c r="K687" i="2"/>
  <c r="J687" i="2"/>
  <c r="I687" i="2"/>
  <c r="N686" i="2"/>
  <c r="M686" i="2"/>
  <c r="L686" i="2"/>
  <c r="K686" i="2"/>
  <c r="J686" i="2"/>
  <c r="I686" i="2"/>
  <c r="N685" i="2"/>
  <c r="M685" i="2"/>
  <c r="L685" i="2"/>
  <c r="K685" i="2"/>
  <c r="J685" i="2"/>
  <c r="I685" i="2"/>
  <c r="N684" i="2"/>
  <c r="M684" i="2"/>
  <c r="L684" i="2"/>
  <c r="K684" i="2"/>
  <c r="J684" i="2"/>
  <c r="I684" i="2"/>
  <c r="N683" i="2"/>
  <c r="M683" i="2"/>
  <c r="L683" i="2"/>
  <c r="K683" i="2"/>
  <c r="J683" i="2"/>
  <c r="I683" i="2"/>
  <c r="N682" i="2"/>
  <c r="M682" i="2"/>
  <c r="L682" i="2"/>
  <c r="K682" i="2"/>
  <c r="J682" i="2"/>
  <c r="I682" i="2"/>
  <c r="N681" i="2"/>
  <c r="M681" i="2"/>
  <c r="L681" i="2"/>
  <c r="K681" i="2"/>
  <c r="J681" i="2"/>
  <c r="I681" i="2"/>
  <c r="N680" i="2"/>
  <c r="M680" i="2"/>
  <c r="L680" i="2"/>
  <c r="K680" i="2"/>
  <c r="J680" i="2"/>
  <c r="I680" i="2"/>
  <c r="N679" i="2"/>
  <c r="M679" i="2"/>
  <c r="L679" i="2"/>
  <c r="K679" i="2"/>
  <c r="J679" i="2"/>
  <c r="I679" i="2"/>
  <c r="N678" i="2"/>
  <c r="M678" i="2"/>
  <c r="L678" i="2"/>
  <c r="K678" i="2"/>
  <c r="J678" i="2"/>
  <c r="I678" i="2"/>
  <c r="N677" i="2"/>
  <c r="M677" i="2"/>
  <c r="L677" i="2"/>
  <c r="K677" i="2"/>
  <c r="J677" i="2"/>
  <c r="I677" i="2"/>
  <c r="N676" i="2"/>
  <c r="M676" i="2"/>
  <c r="L676" i="2"/>
  <c r="K676" i="2"/>
  <c r="J676" i="2"/>
  <c r="I676" i="2"/>
  <c r="N675" i="2"/>
  <c r="M675" i="2"/>
  <c r="L675" i="2"/>
  <c r="K675" i="2"/>
  <c r="J675" i="2"/>
  <c r="I675" i="2"/>
  <c r="N674" i="2"/>
  <c r="M674" i="2"/>
  <c r="L674" i="2"/>
  <c r="K674" i="2"/>
  <c r="J674" i="2"/>
  <c r="I674" i="2"/>
  <c r="N673" i="2"/>
  <c r="M673" i="2"/>
  <c r="L673" i="2"/>
  <c r="K673" i="2"/>
  <c r="J673" i="2"/>
  <c r="I673" i="2"/>
  <c r="N672" i="2"/>
  <c r="M672" i="2"/>
  <c r="L672" i="2"/>
  <c r="K672" i="2"/>
  <c r="J672" i="2"/>
  <c r="I672" i="2"/>
  <c r="N671" i="2"/>
  <c r="M671" i="2"/>
  <c r="L671" i="2"/>
  <c r="K671" i="2"/>
  <c r="J671" i="2"/>
  <c r="I671" i="2"/>
  <c r="N670" i="2"/>
  <c r="M670" i="2"/>
  <c r="L670" i="2"/>
  <c r="K670" i="2"/>
  <c r="J670" i="2"/>
  <c r="I670" i="2"/>
  <c r="N669" i="2"/>
  <c r="M669" i="2"/>
  <c r="L669" i="2"/>
  <c r="K669" i="2"/>
  <c r="K699" i="2"/>
  <c r="J669" i="2"/>
  <c r="I669" i="2"/>
  <c r="G667" i="2"/>
  <c r="G666" i="2"/>
  <c r="C665" i="2"/>
  <c r="B698" i="2"/>
  <c r="B697" i="2"/>
  <c r="A697" i="2"/>
  <c r="B696" i="2"/>
  <c r="B695" i="2"/>
  <c r="B694" i="2"/>
  <c r="B693" i="2"/>
  <c r="B692" i="2"/>
  <c r="B691" i="2"/>
  <c r="A691" i="2"/>
  <c r="B690" i="2"/>
  <c r="B689" i="2"/>
  <c r="B688" i="2"/>
  <c r="B687" i="2"/>
  <c r="B686" i="2"/>
  <c r="B685" i="2"/>
  <c r="A685" i="2"/>
  <c r="B684" i="2"/>
  <c r="B683" i="2"/>
  <c r="A683" i="2"/>
  <c r="B682" i="2"/>
  <c r="B681" i="2"/>
  <c r="B680" i="2"/>
  <c r="B679" i="2"/>
  <c r="A679" i="2"/>
  <c r="B678" i="2"/>
  <c r="B677" i="2"/>
  <c r="B676" i="2"/>
  <c r="B675" i="2"/>
  <c r="B674" i="2"/>
  <c r="A674" i="2"/>
  <c r="B673" i="2"/>
  <c r="B672" i="2"/>
  <c r="B671" i="2"/>
  <c r="M699" i="2"/>
  <c r="I699" i="2"/>
  <c r="B670" i="2"/>
  <c r="N699" i="2"/>
  <c r="L699" i="2"/>
  <c r="J699" i="2"/>
  <c r="B669" i="2"/>
  <c r="A669" i="2"/>
  <c r="B667" i="2"/>
  <c r="B666" i="2"/>
  <c r="G664" i="2"/>
  <c r="B664" i="2"/>
  <c r="N661" i="2"/>
  <c r="M661" i="2"/>
  <c r="L661" i="2"/>
  <c r="K661" i="2"/>
  <c r="J661" i="2"/>
  <c r="N659" i="2"/>
  <c r="M659" i="2"/>
  <c r="L659" i="2"/>
  <c r="K659" i="2"/>
  <c r="J659" i="2"/>
  <c r="I659" i="2"/>
  <c r="N658" i="2"/>
  <c r="M658" i="2"/>
  <c r="L658" i="2"/>
  <c r="K658" i="2"/>
  <c r="J658" i="2"/>
  <c r="I658" i="2"/>
  <c r="N657" i="2"/>
  <c r="M657" i="2"/>
  <c r="L657" i="2"/>
  <c r="K657" i="2"/>
  <c r="J657" i="2"/>
  <c r="I657" i="2"/>
  <c r="N656" i="2"/>
  <c r="M656" i="2"/>
  <c r="L656" i="2"/>
  <c r="K656" i="2"/>
  <c r="J656" i="2"/>
  <c r="I656" i="2"/>
  <c r="N655" i="2"/>
  <c r="M655" i="2"/>
  <c r="L655" i="2"/>
  <c r="K655" i="2"/>
  <c r="J655" i="2"/>
  <c r="I655" i="2"/>
  <c r="N654" i="2"/>
  <c r="M654" i="2"/>
  <c r="L654" i="2"/>
  <c r="K654" i="2"/>
  <c r="J654" i="2"/>
  <c r="I654" i="2"/>
  <c r="N653" i="2"/>
  <c r="M653" i="2"/>
  <c r="L653" i="2"/>
  <c r="K653" i="2"/>
  <c r="J653" i="2"/>
  <c r="I653" i="2"/>
  <c r="N652" i="2"/>
  <c r="M652" i="2"/>
  <c r="L652" i="2"/>
  <c r="K652" i="2"/>
  <c r="J652" i="2"/>
  <c r="I652" i="2"/>
  <c r="N651" i="2"/>
  <c r="M651" i="2"/>
  <c r="L651" i="2"/>
  <c r="K651" i="2"/>
  <c r="J651" i="2"/>
  <c r="I651" i="2"/>
  <c r="N650" i="2"/>
  <c r="M650" i="2"/>
  <c r="L650" i="2"/>
  <c r="K650" i="2"/>
  <c r="J650" i="2"/>
  <c r="I650" i="2"/>
  <c r="N649" i="2"/>
  <c r="M649" i="2"/>
  <c r="L649" i="2"/>
  <c r="K649" i="2"/>
  <c r="J649" i="2"/>
  <c r="I649" i="2"/>
  <c r="N648" i="2"/>
  <c r="M648" i="2"/>
  <c r="L648" i="2"/>
  <c r="K648" i="2"/>
  <c r="J648" i="2"/>
  <c r="I648" i="2"/>
  <c r="N647" i="2"/>
  <c r="M647" i="2"/>
  <c r="L647" i="2"/>
  <c r="K647" i="2"/>
  <c r="J647" i="2"/>
  <c r="I647" i="2"/>
  <c r="N646" i="2"/>
  <c r="M646" i="2"/>
  <c r="L646" i="2"/>
  <c r="K646" i="2"/>
  <c r="J646" i="2"/>
  <c r="I646" i="2"/>
  <c r="N645" i="2"/>
  <c r="M645" i="2"/>
  <c r="L645" i="2"/>
  <c r="K645" i="2"/>
  <c r="J645" i="2"/>
  <c r="I645" i="2"/>
  <c r="N644" i="2"/>
  <c r="M644" i="2"/>
  <c r="L644" i="2"/>
  <c r="K644" i="2"/>
  <c r="J644" i="2"/>
  <c r="I644" i="2"/>
  <c r="N643" i="2"/>
  <c r="M643" i="2"/>
  <c r="L643" i="2"/>
  <c r="K643" i="2"/>
  <c r="J643" i="2"/>
  <c r="I643" i="2"/>
  <c r="N642" i="2"/>
  <c r="M642" i="2"/>
  <c r="L642" i="2"/>
  <c r="K642" i="2"/>
  <c r="J642" i="2"/>
  <c r="I642" i="2"/>
  <c r="N641" i="2"/>
  <c r="M641" i="2"/>
  <c r="L641" i="2"/>
  <c r="K641" i="2"/>
  <c r="J641" i="2"/>
  <c r="I641" i="2"/>
  <c r="N640" i="2"/>
  <c r="M640" i="2"/>
  <c r="L640" i="2"/>
  <c r="K640" i="2"/>
  <c r="J640" i="2"/>
  <c r="I640" i="2"/>
  <c r="N639" i="2"/>
  <c r="M639" i="2"/>
  <c r="L639" i="2"/>
  <c r="K639" i="2"/>
  <c r="J639" i="2"/>
  <c r="I639" i="2"/>
  <c r="N638" i="2"/>
  <c r="M638" i="2"/>
  <c r="L638" i="2"/>
  <c r="K638" i="2"/>
  <c r="J638" i="2"/>
  <c r="I638" i="2"/>
  <c r="N637" i="2"/>
  <c r="M637" i="2"/>
  <c r="L637" i="2"/>
  <c r="K637" i="2"/>
  <c r="J637" i="2"/>
  <c r="I637" i="2"/>
  <c r="N636" i="2"/>
  <c r="M636" i="2"/>
  <c r="L636" i="2"/>
  <c r="K636" i="2"/>
  <c r="J636" i="2"/>
  <c r="I636" i="2"/>
  <c r="N635" i="2"/>
  <c r="M635" i="2"/>
  <c r="L635" i="2"/>
  <c r="K635" i="2"/>
  <c r="J635" i="2"/>
  <c r="I635" i="2"/>
  <c r="N634" i="2"/>
  <c r="M634" i="2"/>
  <c r="L634" i="2"/>
  <c r="K634" i="2"/>
  <c r="J634" i="2"/>
  <c r="I634" i="2"/>
  <c r="N633" i="2"/>
  <c r="M633" i="2"/>
  <c r="L633" i="2"/>
  <c r="K633" i="2"/>
  <c r="J633" i="2"/>
  <c r="I633" i="2"/>
  <c r="N632" i="2"/>
  <c r="M632" i="2"/>
  <c r="L632" i="2"/>
  <c r="K632" i="2"/>
  <c r="J632" i="2"/>
  <c r="I632" i="2"/>
  <c r="N631" i="2"/>
  <c r="M631" i="2"/>
  <c r="L631" i="2"/>
  <c r="K631" i="2"/>
  <c r="J631" i="2"/>
  <c r="I631" i="2"/>
  <c r="N630" i="2"/>
  <c r="M630" i="2"/>
  <c r="L630" i="2"/>
  <c r="K630" i="2"/>
  <c r="J630" i="2"/>
  <c r="I630" i="2"/>
  <c r="G628" i="2"/>
  <c r="G627" i="2"/>
  <c r="C626" i="2"/>
  <c r="B659" i="2"/>
  <c r="B658" i="2"/>
  <c r="A658" i="2"/>
  <c r="B657" i="2"/>
  <c r="B656" i="2"/>
  <c r="B655" i="2"/>
  <c r="B654" i="2"/>
  <c r="B653" i="2"/>
  <c r="B652" i="2"/>
  <c r="A652" i="2"/>
  <c r="B651" i="2"/>
  <c r="B650" i="2"/>
  <c r="B649" i="2"/>
  <c r="B648" i="2"/>
  <c r="B647" i="2"/>
  <c r="B646" i="2"/>
  <c r="A646" i="2"/>
  <c r="B645" i="2"/>
  <c r="B644" i="2"/>
  <c r="A644" i="2"/>
  <c r="B643" i="2"/>
  <c r="B642" i="2"/>
  <c r="B641" i="2"/>
  <c r="B640" i="2"/>
  <c r="A640" i="2"/>
  <c r="B639" i="2"/>
  <c r="B638" i="2"/>
  <c r="B637" i="2"/>
  <c r="B636" i="2"/>
  <c r="B635" i="2"/>
  <c r="A635" i="2"/>
  <c r="B634" i="2"/>
  <c r="B633" i="2"/>
  <c r="B632" i="2"/>
  <c r="B631" i="2"/>
  <c r="N660" i="2"/>
  <c r="M660" i="2"/>
  <c r="L660" i="2"/>
  <c r="K660" i="2"/>
  <c r="J660" i="2"/>
  <c r="I660" i="2"/>
  <c r="B630" i="2"/>
  <c r="A630" i="2"/>
  <c r="B628" i="2"/>
  <c r="B627" i="2"/>
  <c r="G625" i="2"/>
  <c r="B625" i="2"/>
  <c r="N622" i="2"/>
  <c r="M622" i="2"/>
  <c r="L622" i="2"/>
  <c r="K622" i="2"/>
  <c r="J622" i="2"/>
  <c r="N620" i="2"/>
  <c r="M620" i="2"/>
  <c r="L620" i="2"/>
  <c r="K620" i="2"/>
  <c r="J620" i="2"/>
  <c r="I620" i="2"/>
  <c r="N619" i="2"/>
  <c r="M619" i="2"/>
  <c r="L619" i="2"/>
  <c r="K619" i="2"/>
  <c r="J619" i="2"/>
  <c r="I619" i="2"/>
  <c r="N618" i="2"/>
  <c r="M618" i="2"/>
  <c r="L618" i="2"/>
  <c r="K618" i="2"/>
  <c r="J618" i="2"/>
  <c r="I618" i="2"/>
  <c r="N617" i="2"/>
  <c r="M617" i="2"/>
  <c r="L617" i="2"/>
  <c r="K617" i="2"/>
  <c r="J617" i="2"/>
  <c r="I617" i="2"/>
  <c r="N616" i="2"/>
  <c r="M616" i="2"/>
  <c r="L616" i="2"/>
  <c r="K616" i="2"/>
  <c r="J616" i="2"/>
  <c r="I616" i="2"/>
  <c r="N615" i="2"/>
  <c r="M615" i="2"/>
  <c r="L615" i="2"/>
  <c r="K615" i="2"/>
  <c r="J615" i="2"/>
  <c r="I615" i="2"/>
  <c r="N614" i="2"/>
  <c r="M614" i="2"/>
  <c r="L614" i="2"/>
  <c r="K614" i="2"/>
  <c r="J614" i="2"/>
  <c r="I614" i="2"/>
  <c r="N613" i="2"/>
  <c r="M613" i="2"/>
  <c r="L613" i="2"/>
  <c r="K613" i="2"/>
  <c r="J613" i="2"/>
  <c r="I613" i="2"/>
  <c r="N612" i="2"/>
  <c r="M612" i="2"/>
  <c r="L612" i="2"/>
  <c r="K612" i="2"/>
  <c r="J612" i="2"/>
  <c r="I612" i="2"/>
  <c r="N611" i="2"/>
  <c r="M611" i="2"/>
  <c r="L611" i="2"/>
  <c r="K611" i="2"/>
  <c r="J611" i="2"/>
  <c r="I611" i="2"/>
  <c r="N610" i="2"/>
  <c r="M610" i="2"/>
  <c r="L610" i="2"/>
  <c r="K610" i="2"/>
  <c r="J610" i="2"/>
  <c r="I610" i="2"/>
  <c r="N609" i="2"/>
  <c r="M609" i="2"/>
  <c r="L609" i="2"/>
  <c r="K609" i="2"/>
  <c r="J609" i="2"/>
  <c r="I609" i="2"/>
  <c r="N608" i="2"/>
  <c r="M608" i="2"/>
  <c r="L608" i="2"/>
  <c r="K608" i="2"/>
  <c r="J608" i="2"/>
  <c r="I608" i="2"/>
  <c r="N607" i="2"/>
  <c r="M607" i="2"/>
  <c r="L607" i="2"/>
  <c r="K607" i="2"/>
  <c r="J607" i="2"/>
  <c r="I607" i="2"/>
  <c r="N606" i="2"/>
  <c r="M606" i="2"/>
  <c r="L606" i="2"/>
  <c r="K606" i="2"/>
  <c r="J606" i="2"/>
  <c r="I606" i="2"/>
  <c r="N605" i="2"/>
  <c r="M605" i="2"/>
  <c r="L605" i="2"/>
  <c r="K605" i="2"/>
  <c r="J605" i="2"/>
  <c r="I605" i="2"/>
  <c r="N604" i="2"/>
  <c r="M604" i="2"/>
  <c r="L604" i="2"/>
  <c r="K604" i="2"/>
  <c r="J604" i="2"/>
  <c r="I604" i="2"/>
  <c r="N603" i="2"/>
  <c r="M603" i="2"/>
  <c r="L603" i="2"/>
  <c r="K603" i="2"/>
  <c r="J603" i="2"/>
  <c r="I603" i="2"/>
  <c r="N602" i="2"/>
  <c r="M602" i="2"/>
  <c r="L602" i="2"/>
  <c r="K602" i="2"/>
  <c r="J602" i="2"/>
  <c r="I602" i="2"/>
  <c r="N601" i="2"/>
  <c r="M601" i="2"/>
  <c r="L601" i="2"/>
  <c r="K601" i="2"/>
  <c r="J601" i="2"/>
  <c r="I601" i="2"/>
  <c r="N600" i="2"/>
  <c r="M600" i="2"/>
  <c r="L600" i="2"/>
  <c r="K600" i="2"/>
  <c r="J600" i="2"/>
  <c r="I600" i="2"/>
  <c r="N599" i="2"/>
  <c r="M599" i="2"/>
  <c r="L599" i="2"/>
  <c r="K599" i="2"/>
  <c r="J599" i="2"/>
  <c r="I599" i="2"/>
  <c r="N598" i="2"/>
  <c r="M598" i="2"/>
  <c r="L598" i="2"/>
  <c r="K598" i="2"/>
  <c r="J598" i="2"/>
  <c r="I598" i="2"/>
  <c r="N597" i="2"/>
  <c r="M597" i="2"/>
  <c r="L597" i="2"/>
  <c r="K597" i="2"/>
  <c r="J597" i="2"/>
  <c r="I597" i="2"/>
  <c r="N596" i="2"/>
  <c r="M596" i="2"/>
  <c r="L596" i="2"/>
  <c r="K596" i="2"/>
  <c r="J596" i="2"/>
  <c r="I596" i="2"/>
  <c r="N595" i="2"/>
  <c r="M595" i="2"/>
  <c r="L595" i="2"/>
  <c r="K595" i="2"/>
  <c r="J595" i="2"/>
  <c r="I595" i="2"/>
  <c r="N594" i="2"/>
  <c r="M594" i="2"/>
  <c r="L594" i="2"/>
  <c r="K594" i="2"/>
  <c r="J594" i="2"/>
  <c r="I594" i="2"/>
  <c r="N593" i="2"/>
  <c r="M593" i="2"/>
  <c r="L593" i="2"/>
  <c r="K593" i="2"/>
  <c r="J593" i="2"/>
  <c r="I593" i="2"/>
  <c r="N592" i="2"/>
  <c r="M592" i="2"/>
  <c r="L592" i="2"/>
  <c r="K592" i="2"/>
  <c r="J592" i="2"/>
  <c r="I592" i="2"/>
  <c r="N591" i="2"/>
  <c r="N621" i="2"/>
  <c r="M591" i="2"/>
  <c r="L591" i="2"/>
  <c r="K591" i="2"/>
  <c r="J591" i="2"/>
  <c r="J621" i="2"/>
  <c r="I591" i="2"/>
  <c r="G589" i="2"/>
  <c r="G588" i="2"/>
  <c r="C587" i="2"/>
  <c r="B620" i="2"/>
  <c r="B619" i="2"/>
  <c r="A619" i="2"/>
  <c r="B618" i="2"/>
  <c r="B617" i="2"/>
  <c r="B616" i="2"/>
  <c r="B615" i="2"/>
  <c r="B614" i="2"/>
  <c r="B613" i="2"/>
  <c r="A613" i="2"/>
  <c r="B612" i="2"/>
  <c r="B611" i="2"/>
  <c r="B610" i="2"/>
  <c r="B609" i="2"/>
  <c r="B608" i="2"/>
  <c r="B607" i="2"/>
  <c r="A607" i="2"/>
  <c r="B606" i="2"/>
  <c r="B605" i="2"/>
  <c r="A605" i="2"/>
  <c r="B604" i="2"/>
  <c r="B603" i="2"/>
  <c r="B602" i="2"/>
  <c r="B601" i="2"/>
  <c r="A601" i="2"/>
  <c r="B600" i="2"/>
  <c r="B599" i="2"/>
  <c r="B598" i="2"/>
  <c r="B597" i="2"/>
  <c r="B596" i="2"/>
  <c r="A596" i="2"/>
  <c r="B595" i="2"/>
  <c r="B594" i="2"/>
  <c r="B593" i="2"/>
  <c r="M621" i="2"/>
  <c r="K621" i="2"/>
  <c r="I621" i="2"/>
  <c r="B592" i="2"/>
  <c r="L621" i="2"/>
  <c r="B591" i="2"/>
  <c r="A591" i="2"/>
  <c r="B589" i="2"/>
  <c r="B588" i="2"/>
  <c r="G586" i="2"/>
  <c r="B586" i="2"/>
  <c r="N583" i="2"/>
  <c r="M583" i="2"/>
  <c r="L583" i="2"/>
  <c r="K583" i="2"/>
  <c r="J583" i="2"/>
  <c r="N581" i="2"/>
  <c r="M581" i="2"/>
  <c r="L581" i="2"/>
  <c r="K581" i="2"/>
  <c r="J581" i="2"/>
  <c r="I581" i="2"/>
  <c r="N580" i="2"/>
  <c r="M580" i="2"/>
  <c r="L580" i="2"/>
  <c r="K580" i="2"/>
  <c r="J580" i="2"/>
  <c r="I580" i="2"/>
  <c r="N579" i="2"/>
  <c r="M579" i="2"/>
  <c r="L579" i="2"/>
  <c r="K579" i="2"/>
  <c r="J579" i="2"/>
  <c r="I579" i="2"/>
  <c r="N578" i="2"/>
  <c r="M578" i="2"/>
  <c r="L578" i="2"/>
  <c r="K578" i="2"/>
  <c r="J578" i="2"/>
  <c r="I578" i="2"/>
  <c r="N577" i="2"/>
  <c r="M577" i="2"/>
  <c r="L577" i="2"/>
  <c r="K577" i="2"/>
  <c r="J577" i="2"/>
  <c r="I577" i="2"/>
  <c r="N576" i="2"/>
  <c r="M576" i="2"/>
  <c r="L576" i="2"/>
  <c r="K576" i="2"/>
  <c r="J576" i="2"/>
  <c r="I576" i="2"/>
  <c r="N575" i="2"/>
  <c r="M575" i="2"/>
  <c r="L575" i="2"/>
  <c r="K575" i="2"/>
  <c r="J575" i="2"/>
  <c r="I575" i="2"/>
  <c r="N574" i="2"/>
  <c r="M574" i="2"/>
  <c r="L574" i="2"/>
  <c r="K574" i="2"/>
  <c r="J574" i="2"/>
  <c r="I574" i="2"/>
  <c r="N573" i="2"/>
  <c r="M573" i="2"/>
  <c r="L573" i="2"/>
  <c r="K573" i="2"/>
  <c r="J573" i="2"/>
  <c r="I573" i="2"/>
  <c r="N572" i="2"/>
  <c r="M572" i="2"/>
  <c r="L572" i="2"/>
  <c r="K572" i="2"/>
  <c r="J572" i="2"/>
  <c r="I572" i="2"/>
  <c r="N571" i="2"/>
  <c r="M571" i="2"/>
  <c r="L571" i="2"/>
  <c r="K571" i="2"/>
  <c r="J571" i="2"/>
  <c r="I571" i="2"/>
  <c r="N570" i="2"/>
  <c r="M570" i="2"/>
  <c r="L570" i="2"/>
  <c r="K570" i="2"/>
  <c r="J570" i="2"/>
  <c r="I570" i="2"/>
  <c r="N569" i="2"/>
  <c r="M569" i="2"/>
  <c r="L569" i="2"/>
  <c r="K569" i="2"/>
  <c r="J569" i="2"/>
  <c r="I569" i="2"/>
  <c r="N568" i="2"/>
  <c r="M568" i="2"/>
  <c r="L568" i="2"/>
  <c r="K568" i="2"/>
  <c r="J568" i="2"/>
  <c r="I568" i="2"/>
  <c r="N567" i="2"/>
  <c r="M567" i="2"/>
  <c r="L567" i="2"/>
  <c r="K567" i="2"/>
  <c r="J567" i="2"/>
  <c r="I567" i="2"/>
  <c r="N566" i="2"/>
  <c r="M566" i="2"/>
  <c r="L566" i="2"/>
  <c r="K566" i="2"/>
  <c r="J566" i="2"/>
  <c r="I566" i="2"/>
  <c r="N565" i="2"/>
  <c r="M565" i="2"/>
  <c r="L565" i="2"/>
  <c r="K565" i="2"/>
  <c r="J565" i="2"/>
  <c r="I565" i="2"/>
  <c r="N564" i="2"/>
  <c r="M564" i="2"/>
  <c r="L564" i="2"/>
  <c r="K564" i="2"/>
  <c r="J564" i="2"/>
  <c r="I564" i="2"/>
  <c r="N563" i="2"/>
  <c r="M563" i="2"/>
  <c r="L563" i="2"/>
  <c r="K563" i="2"/>
  <c r="J563" i="2"/>
  <c r="I563" i="2"/>
  <c r="N562" i="2"/>
  <c r="M562" i="2"/>
  <c r="L562" i="2"/>
  <c r="K562" i="2"/>
  <c r="J562" i="2"/>
  <c r="I562" i="2"/>
  <c r="N561" i="2"/>
  <c r="M561" i="2"/>
  <c r="L561" i="2"/>
  <c r="K561" i="2"/>
  <c r="J561" i="2"/>
  <c r="I561" i="2"/>
  <c r="N560" i="2"/>
  <c r="M560" i="2"/>
  <c r="L560" i="2"/>
  <c r="K560" i="2"/>
  <c r="J560" i="2"/>
  <c r="I560" i="2"/>
  <c r="N559" i="2"/>
  <c r="M559" i="2"/>
  <c r="L559" i="2"/>
  <c r="K559" i="2"/>
  <c r="J559" i="2"/>
  <c r="I559" i="2"/>
  <c r="N558" i="2"/>
  <c r="M558" i="2"/>
  <c r="L558" i="2"/>
  <c r="K558" i="2"/>
  <c r="J558" i="2"/>
  <c r="I558" i="2"/>
  <c r="N557" i="2"/>
  <c r="M557" i="2"/>
  <c r="L557" i="2"/>
  <c r="K557" i="2"/>
  <c r="J557" i="2"/>
  <c r="I557" i="2"/>
  <c r="N556" i="2"/>
  <c r="M556" i="2"/>
  <c r="L556" i="2"/>
  <c r="K556" i="2"/>
  <c r="J556" i="2"/>
  <c r="I556" i="2"/>
  <c r="N555" i="2"/>
  <c r="M555" i="2"/>
  <c r="L555" i="2"/>
  <c r="K555" i="2"/>
  <c r="J555" i="2"/>
  <c r="I555" i="2"/>
  <c r="N554" i="2"/>
  <c r="M554" i="2"/>
  <c r="L554" i="2"/>
  <c r="K554" i="2"/>
  <c r="J554" i="2"/>
  <c r="I554" i="2"/>
  <c r="N553" i="2"/>
  <c r="M553" i="2"/>
  <c r="L553" i="2"/>
  <c r="K553" i="2"/>
  <c r="J553" i="2"/>
  <c r="I553" i="2"/>
  <c r="N552" i="2"/>
  <c r="M552" i="2"/>
  <c r="L552" i="2"/>
  <c r="K552" i="2"/>
  <c r="J552" i="2"/>
  <c r="I552" i="2"/>
  <c r="G550" i="2"/>
  <c r="G549" i="2"/>
  <c r="C548" i="2"/>
  <c r="B581" i="2"/>
  <c r="B580" i="2"/>
  <c r="A580" i="2"/>
  <c r="B579" i="2"/>
  <c r="B578" i="2"/>
  <c r="B577" i="2"/>
  <c r="B576" i="2"/>
  <c r="B575" i="2"/>
  <c r="B574" i="2"/>
  <c r="A574" i="2"/>
  <c r="B573" i="2"/>
  <c r="B572" i="2"/>
  <c r="B571" i="2"/>
  <c r="B570" i="2"/>
  <c r="B569" i="2"/>
  <c r="B568" i="2"/>
  <c r="A568" i="2"/>
  <c r="B567" i="2"/>
  <c r="B566" i="2"/>
  <c r="A566" i="2"/>
  <c r="B565" i="2"/>
  <c r="B564" i="2"/>
  <c r="B563" i="2"/>
  <c r="B562" i="2"/>
  <c r="A562" i="2"/>
  <c r="B561" i="2"/>
  <c r="B560" i="2"/>
  <c r="B559" i="2"/>
  <c r="B558" i="2"/>
  <c r="B557" i="2"/>
  <c r="A557" i="2"/>
  <c r="B556" i="2"/>
  <c r="B555" i="2"/>
  <c r="B554" i="2"/>
  <c r="M582" i="2"/>
  <c r="K582" i="2"/>
  <c r="I582" i="2"/>
  <c r="B553" i="2"/>
  <c r="N582" i="2"/>
  <c r="L582" i="2"/>
  <c r="J582" i="2"/>
  <c r="B552" i="2"/>
  <c r="A552" i="2"/>
  <c r="B550" i="2"/>
  <c r="B549" i="2"/>
  <c r="G547" i="2"/>
  <c r="B547" i="2"/>
  <c r="N544" i="2"/>
  <c r="M544" i="2"/>
  <c r="L544" i="2"/>
  <c r="K544" i="2"/>
  <c r="J544" i="2"/>
  <c r="N542" i="2"/>
  <c r="M542" i="2"/>
  <c r="L542" i="2"/>
  <c r="K542" i="2"/>
  <c r="J542" i="2"/>
  <c r="I542" i="2"/>
  <c r="N541" i="2"/>
  <c r="M541" i="2"/>
  <c r="L541" i="2"/>
  <c r="K541" i="2"/>
  <c r="J541" i="2"/>
  <c r="I541" i="2"/>
  <c r="N540" i="2"/>
  <c r="M540" i="2"/>
  <c r="L540" i="2"/>
  <c r="K540" i="2"/>
  <c r="J540" i="2"/>
  <c r="I540" i="2"/>
  <c r="N539" i="2"/>
  <c r="M539" i="2"/>
  <c r="L539" i="2"/>
  <c r="K539" i="2"/>
  <c r="J539" i="2"/>
  <c r="I539" i="2"/>
  <c r="N538" i="2"/>
  <c r="M538" i="2"/>
  <c r="L538" i="2"/>
  <c r="K538" i="2"/>
  <c r="J538" i="2"/>
  <c r="I538" i="2"/>
  <c r="N537" i="2"/>
  <c r="M537" i="2"/>
  <c r="L537" i="2"/>
  <c r="K537" i="2"/>
  <c r="J537" i="2"/>
  <c r="I537" i="2"/>
  <c r="N536" i="2"/>
  <c r="M536" i="2"/>
  <c r="L536" i="2"/>
  <c r="K536" i="2"/>
  <c r="J536" i="2"/>
  <c r="I536" i="2"/>
  <c r="N535" i="2"/>
  <c r="M535" i="2"/>
  <c r="L535" i="2"/>
  <c r="K535" i="2"/>
  <c r="J535" i="2"/>
  <c r="I535" i="2"/>
  <c r="N534" i="2"/>
  <c r="M534" i="2"/>
  <c r="L534" i="2"/>
  <c r="K534" i="2"/>
  <c r="J534" i="2"/>
  <c r="I534" i="2"/>
  <c r="N533" i="2"/>
  <c r="M533" i="2"/>
  <c r="L533" i="2"/>
  <c r="K533" i="2"/>
  <c r="J533" i="2"/>
  <c r="I533" i="2"/>
  <c r="N532" i="2"/>
  <c r="M532" i="2"/>
  <c r="L532" i="2"/>
  <c r="K532" i="2"/>
  <c r="J532" i="2"/>
  <c r="I532" i="2"/>
  <c r="N531" i="2"/>
  <c r="M531" i="2"/>
  <c r="L531" i="2"/>
  <c r="K531" i="2"/>
  <c r="J531" i="2"/>
  <c r="I531" i="2"/>
  <c r="N530" i="2"/>
  <c r="M530" i="2"/>
  <c r="L530" i="2"/>
  <c r="K530" i="2"/>
  <c r="J530" i="2"/>
  <c r="I530" i="2"/>
  <c r="N529" i="2"/>
  <c r="M529" i="2"/>
  <c r="L529" i="2"/>
  <c r="K529" i="2"/>
  <c r="J529" i="2"/>
  <c r="I529" i="2"/>
  <c r="N528" i="2"/>
  <c r="M528" i="2"/>
  <c r="L528" i="2"/>
  <c r="K528" i="2"/>
  <c r="J528" i="2"/>
  <c r="I528" i="2"/>
  <c r="N527" i="2"/>
  <c r="M527" i="2"/>
  <c r="L527" i="2"/>
  <c r="K527" i="2"/>
  <c r="J527" i="2"/>
  <c r="I527" i="2"/>
  <c r="N526" i="2"/>
  <c r="M526" i="2"/>
  <c r="L526" i="2"/>
  <c r="K526" i="2"/>
  <c r="J526" i="2"/>
  <c r="I526" i="2"/>
  <c r="N525" i="2"/>
  <c r="M525" i="2"/>
  <c r="L525" i="2"/>
  <c r="K525" i="2"/>
  <c r="J525" i="2"/>
  <c r="I525" i="2"/>
  <c r="N524" i="2"/>
  <c r="M524" i="2"/>
  <c r="L524" i="2"/>
  <c r="K524" i="2"/>
  <c r="J524" i="2"/>
  <c r="I524" i="2"/>
  <c r="N523" i="2"/>
  <c r="M523" i="2"/>
  <c r="L523" i="2"/>
  <c r="K523" i="2"/>
  <c r="J523" i="2"/>
  <c r="I523" i="2"/>
  <c r="N522" i="2"/>
  <c r="M522" i="2"/>
  <c r="L522" i="2"/>
  <c r="K522" i="2"/>
  <c r="J522" i="2"/>
  <c r="I522" i="2"/>
  <c r="N521" i="2"/>
  <c r="M521" i="2"/>
  <c r="L521" i="2"/>
  <c r="K521" i="2"/>
  <c r="J521" i="2"/>
  <c r="I521" i="2"/>
  <c r="N520" i="2"/>
  <c r="M520" i="2"/>
  <c r="L520" i="2"/>
  <c r="K520" i="2"/>
  <c r="J520" i="2"/>
  <c r="I520" i="2"/>
  <c r="N519" i="2"/>
  <c r="M519" i="2"/>
  <c r="L519" i="2"/>
  <c r="K519" i="2"/>
  <c r="J519" i="2"/>
  <c r="I519" i="2"/>
  <c r="N518" i="2"/>
  <c r="M518" i="2"/>
  <c r="L518" i="2"/>
  <c r="K518" i="2"/>
  <c r="J518" i="2"/>
  <c r="I518" i="2"/>
  <c r="N517" i="2"/>
  <c r="M517" i="2"/>
  <c r="L517" i="2"/>
  <c r="K517" i="2"/>
  <c r="J517" i="2"/>
  <c r="I517" i="2"/>
  <c r="N516" i="2"/>
  <c r="M516" i="2"/>
  <c r="L516" i="2"/>
  <c r="K516" i="2"/>
  <c r="J516" i="2"/>
  <c r="I516" i="2"/>
  <c r="N515" i="2"/>
  <c r="M515" i="2"/>
  <c r="L515" i="2"/>
  <c r="K515" i="2"/>
  <c r="J515" i="2"/>
  <c r="I515" i="2"/>
  <c r="N514" i="2"/>
  <c r="M514" i="2"/>
  <c r="L514" i="2"/>
  <c r="K514" i="2"/>
  <c r="J514" i="2"/>
  <c r="I514" i="2"/>
  <c r="N513" i="2"/>
  <c r="M513" i="2"/>
  <c r="L513" i="2"/>
  <c r="K513" i="2"/>
  <c r="J513" i="2"/>
  <c r="I513" i="2"/>
  <c r="G511" i="2"/>
  <c r="G510" i="2"/>
  <c r="C509" i="2"/>
  <c r="B542" i="2"/>
  <c r="B541" i="2"/>
  <c r="A541" i="2"/>
  <c r="B540" i="2"/>
  <c r="B539" i="2"/>
  <c r="B538" i="2"/>
  <c r="B537" i="2"/>
  <c r="B536" i="2"/>
  <c r="B535" i="2"/>
  <c r="A535" i="2"/>
  <c r="B534" i="2"/>
  <c r="B533" i="2"/>
  <c r="B532" i="2"/>
  <c r="B531" i="2"/>
  <c r="B530" i="2"/>
  <c r="B529" i="2"/>
  <c r="A529" i="2"/>
  <c r="B528" i="2"/>
  <c r="B527" i="2"/>
  <c r="A527" i="2"/>
  <c r="B526" i="2"/>
  <c r="B525" i="2"/>
  <c r="B524" i="2"/>
  <c r="B523" i="2"/>
  <c r="A523" i="2"/>
  <c r="B522" i="2"/>
  <c r="B521" i="2"/>
  <c r="B520" i="2"/>
  <c r="B519" i="2"/>
  <c r="B518" i="2"/>
  <c r="A518" i="2"/>
  <c r="B517" i="2"/>
  <c r="B516" i="2"/>
  <c r="B515" i="2"/>
  <c r="B514" i="2"/>
  <c r="N543" i="2"/>
  <c r="M543" i="2"/>
  <c r="L543" i="2"/>
  <c r="K543" i="2"/>
  <c r="J543" i="2"/>
  <c r="I543" i="2"/>
  <c r="B513" i="2"/>
  <c r="A513" i="2"/>
  <c r="B511" i="2"/>
  <c r="B510" i="2"/>
  <c r="G508" i="2"/>
  <c r="B508" i="2"/>
  <c r="N505" i="2"/>
  <c r="M505" i="2"/>
  <c r="L505" i="2"/>
  <c r="K505" i="2"/>
  <c r="J505" i="2"/>
  <c r="N503" i="2"/>
  <c r="M503" i="2"/>
  <c r="L503" i="2"/>
  <c r="K503" i="2"/>
  <c r="J503" i="2"/>
  <c r="I503" i="2"/>
  <c r="N502" i="2"/>
  <c r="M502" i="2"/>
  <c r="L502" i="2"/>
  <c r="K502" i="2"/>
  <c r="J502" i="2"/>
  <c r="I502" i="2"/>
  <c r="N501" i="2"/>
  <c r="M501" i="2"/>
  <c r="L501" i="2"/>
  <c r="K501" i="2"/>
  <c r="J501" i="2"/>
  <c r="I501" i="2"/>
  <c r="N500" i="2"/>
  <c r="M500" i="2"/>
  <c r="L500" i="2"/>
  <c r="K500" i="2"/>
  <c r="J500" i="2"/>
  <c r="I500" i="2"/>
  <c r="N499" i="2"/>
  <c r="M499" i="2"/>
  <c r="L499" i="2"/>
  <c r="K499" i="2"/>
  <c r="J499" i="2"/>
  <c r="I499" i="2"/>
  <c r="N498" i="2"/>
  <c r="M498" i="2"/>
  <c r="L498" i="2"/>
  <c r="K498" i="2"/>
  <c r="J498" i="2"/>
  <c r="I498" i="2"/>
  <c r="N497" i="2"/>
  <c r="M497" i="2"/>
  <c r="L497" i="2"/>
  <c r="K497" i="2"/>
  <c r="J497" i="2"/>
  <c r="I497" i="2"/>
  <c r="N496" i="2"/>
  <c r="M496" i="2"/>
  <c r="L496" i="2"/>
  <c r="K496" i="2"/>
  <c r="J496" i="2"/>
  <c r="I496" i="2"/>
  <c r="N495" i="2"/>
  <c r="M495" i="2"/>
  <c r="L495" i="2"/>
  <c r="K495" i="2"/>
  <c r="J495" i="2"/>
  <c r="I495" i="2"/>
  <c r="N494" i="2"/>
  <c r="M494" i="2"/>
  <c r="L494" i="2"/>
  <c r="K494" i="2"/>
  <c r="J494" i="2"/>
  <c r="I494" i="2"/>
  <c r="N493" i="2"/>
  <c r="M493" i="2"/>
  <c r="L493" i="2"/>
  <c r="K493" i="2"/>
  <c r="J493" i="2"/>
  <c r="I493" i="2"/>
  <c r="N492" i="2"/>
  <c r="M492" i="2"/>
  <c r="L492" i="2"/>
  <c r="K492" i="2"/>
  <c r="J492" i="2"/>
  <c r="I492" i="2"/>
  <c r="N491" i="2"/>
  <c r="M491" i="2"/>
  <c r="L491" i="2"/>
  <c r="K491" i="2"/>
  <c r="J491" i="2"/>
  <c r="I491" i="2"/>
  <c r="N490" i="2"/>
  <c r="M490" i="2"/>
  <c r="L490" i="2"/>
  <c r="K490" i="2"/>
  <c r="J490" i="2"/>
  <c r="I490" i="2"/>
  <c r="N489" i="2"/>
  <c r="M489" i="2"/>
  <c r="L489" i="2"/>
  <c r="K489" i="2"/>
  <c r="J489" i="2"/>
  <c r="I489" i="2"/>
  <c r="N488" i="2"/>
  <c r="M488" i="2"/>
  <c r="L488" i="2"/>
  <c r="K488" i="2"/>
  <c r="J488" i="2"/>
  <c r="I488" i="2"/>
  <c r="N487" i="2"/>
  <c r="M487" i="2"/>
  <c r="L487" i="2"/>
  <c r="K487" i="2"/>
  <c r="J487" i="2"/>
  <c r="I487" i="2"/>
  <c r="N486" i="2"/>
  <c r="M486" i="2"/>
  <c r="L486" i="2"/>
  <c r="K486" i="2"/>
  <c r="J486" i="2"/>
  <c r="I486" i="2"/>
  <c r="N485" i="2"/>
  <c r="M485" i="2"/>
  <c r="L485" i="2"/>
  <c r="K485" i="2"/>
  <c r="J485" i="2"/>
  <c r="I485" i="2"/>
  <c r="N484" i="2"/>
  <c r="M484" i="2"/>
  <c r="L484" i="2"/>
  <c r="K484" i="2"/>
  <c r="J484" i="2"/>
  <c r="I484" i="2"/>
  <c r="N483" i="2"/>
  <c r="M483" i="2"/>
  <c r="L483" i="2"/>
  <c r="K483" i="2"/>
  <c r="J483" i="2"/>
  <c r="I483" i="2"/>
  <c r="N482" i="2"/>
  <c r="M482" i="2"/>
  <c r="L482" i="2"/>
  <c r="K482" i="2"/>
  <c r="J482" i="2"/>
  <c r="I482" i="2"/>
  <c r="N481" i="2"/>
  <c r="M481" i="2"/>
  <c r="L481" i="2"/>
  <c r="K481" i="2"/>
  <c r="J481" i="2"/>
  <c r="I481" i="2"/>
  <c r="N480" i="2"/>
  <c r="M480" i="2"/>
  <c r="L480" i="2"/>
  <c r="K480" i="2"/>
  <c r="J480" i="2"/>
  <c r="I480" i="2"/>
  <c r="N479" i="2"/>
  <c r="M479" i="2"/>
  <c r="L479" i="2"/>
  <c r="K479" i="2"/>
  <c r="J479" i="2"/>
  <c r="I479" i="2"/>
  <c r="N478" i="2"/>
  <c r="M478" i="2"/>
  <c r="L478" i="2"/>
  <c r="K478" i="2"/>
  <c r="J478" i="2"/>
  <c r="I478" i="2"/>
  <c r="N477" i="2"/>
  <c r="M477" i="2"/>
  <c r="L477" i="2"/>
  <c r="K477" i="2"/>
  <c r="J477" i="2"/>
  <c r="I477" i="2"/>
  <c r="N476" i="2"/>
  <c r="M476" i="2"/>
  <c r="L476" i="2"/>
  <c r="K476" i="2"/>
  <c r="J476" i="2"/>
  <c r="I476" i="2"/>
  <c r="N475" i="2"/>
  <c r="M475" i="2"/>
  <c r="L475" i="2"/>
  <c r="K475" i="2"/>
  <c r="J475" i="2"/>
  <c r="I475" i="2"/>
  <c r="N474" i="2"/>
  <c r="M474" i="2"/>
  <c r="L474" i="2"/>
  <c r="K474" i="2"/>
  <c r="J474" i="2"/>
  <c r="I474" i="2"/>
  <c r="G472" i="2"/>
  <c r="G471" i="2"/>
  <c r="C470" i="2"/>
  <c r="B503" i="2"/>
  <c r="B502" i="2"/>
  <c r="A502" i="2"/>
  <c r="B501" i="2"/>
  <c r="B500" i="2"/>
  <c r="B499" i="2"/>
  <c r="B498" i="2"/>
  <c r="B497" i="2"/>
  <c r="B496" i="2"/>
  <c r="A496" i="2"/>
  <c r="B495" i="2"/>
  <c r="B494" i="2"/>
  <c r="B493" i="2"/>
  <c r="B492" i="2"/>
  <c r="B491" i="2"/>
  <c r="B490" i="2"/>
  <c r="A490" i="2"/>
  <c r="B489" i="2"/>
  <c r="B488" i="2"/>
  <c r="A488" i="2"/>
  <c r="B487" i="2"/>
  <c r="B486" i="2"/>
  <c r="B485" i="2"/>
  <c r="B484" i="2"/>
  <c r="A484" i="2"/>
  <c r="B483" i="2"/>
  <c r="B482" i="2"/>
  <c r="B481" i="2"/>
  <c r="B480" i="2"/>
  <c r="B479" i="2"/>
  <c r="A479" i="2"/>
  <c r="B478" i="2"/>
  <c r="B477" i="2"/>
  <c r="B476" i="2"/>
  <c r="B475" i="2"/>
  <c r="N504" i="2"/>
  <c r="M504" i="2"/>
  <c r="L504" i="2"/>
  <c r="K504" i="2"/>
  <c r="J504" i="2"/>
  <c r="I504" i="2"/>
  <c r="B474" i="2"/>
  <c r="A474" i="2"/>
  <c r="B472" i="2"/>
  <c r="B471" i="2"/>
  <c r="G469" i="2"/>
  <c r="B469" i="2"/>
  <c r="N466" i="2"/>
  <c r="M466" i="2"/>
  <c r="L466" i="2"/>
  <c r="K466" i="2"/>
  <c r="J466" i="2"/>
  <c r="N464" i="2"/>
  <c r="M464" i="2"/>
  <c r="L464" i="2"/>
  <c r="K464" i="2"/>
  <c r="J464" i="2"/>
  <c r="I464" i="2"/>
  <c r="N463" i="2"/>
  <c r="M463" i="2"/>
  <c r="L463" i="2"/>
  <c r="K463" i="2"/>
  <c r="J463" i="2"/>
  <c r="I463" i="2"/>
  <c r="N462" i="2"/>
  <c r="M462" i="2"/>
  <c r="L462" i="2"/>
  <c r="K462" i="2"/>
  <c r="J462" i="2"/>
  <c r="I462" i="2"/>
  <c r="N461" i="2"/>
  <c r="M461" i="2"/>
  <c r="L461" i="2"/>
  <c r="K461" i="2"/>
  <c r="J461" i="2"/>
  <c r="I461" i="2"/>
  <c r="N460" i="2"/>
  <c r="M460" i="2"/>
  <c r="L460" i="2"/>
  <c r="K460" i="2"/>
  <c r="J460" i="2"/>
  <c r="I460" i="2"/>
  <c r="N459" i="2"/>
  <c r="M459" i="2"/>
  <c r="L459" i="2"/>
  <c r="K459" i="2"/>
  <c r="J459" i="2"/>
  <c r="I459" i="2"/>
  <c r="N458" i="2"/>
  <c r="M458" i="2"/>
  <c r="L458" i="2"/>
  <c r="K458" i="2"/>
  <c r="J458" i="2"/>
  <c r="I458" i="2"/>
  <c r="N457" i="2"/>
  <c r="M457" i="2"/>
  <c r="L457" i="2"/>
  <c r="K457" i="2"/>
  <c r="J457" i="2"/>
  <c r="I457" i="2"/>
  <c r="N456" i="2"/>
  <c r="M456" i="2"/>
  <c r="L456" i="2"/>
  <c r="K456" i="2"/>
  <c r="J456" i="2"/>
  <c r="I456" i="2"/>
  <c r="N455" i="2"/>
  <c r="M455" i="2"/>
  <c r="L455" i="2"/>
  <c r="K455" i="2"/>
  <c r="J455" i="2"/>
  <c r="I455" i="2"/>
  <c r="N454" i="2"/>
  <c r="M454" i="2"/>
  <c r="L454" i="2"/>
  <c r="K454" i="2"/>
  <c r="J454" i="2"/>
  <c r="I454" i="2"/>
  <c r="N453" i="2"/>
  <c r="M453" i="2"/>
  <c r="L453" i="2"/>
  <c r="K453" i="2"/>
  <c r="J453" i="2"/>
  <c r="I453" i="2"/>
  <c r="N452" i="2"/>
  <c r="M452" i="2"/>
  <c r="L452" i="2"/>
  <c r="K452" i="2"/>
  <c r="J452" i="2"/>
  <c r="I452" i="2"/>
  <c r="N451" i="2"/>
  <c r="M451" i="2"/>
  <c r="L451" i="2"/>
  <c r="K451" i="2"/>
  <c r="J451" i="2"/>
  <c r="I451" i="2"/>
  <c r="N450" i="2"/>
  <c r="M450" i="2"/>
  <c r="L450" i="2"/>
  <c r="K450" i="2"/>
  <c r="J450" i="2"/>
  <c r="I450" i="2"/>
  <c r="N449" i="2"/>
  <c r="M449" i="2"/>
  <c r="L449" i="2"/>
  <c r="K449" i="2"/>
  <c r="J449" i="2"/>
  <c r="I449" i="2"/>
  <c r="N448" i="2"/>
  <c r="M448" i="2"/>
  <c r="L448" i="2"/>
  <c r="K448" i="2"/>
  <c r="J448" i="2"/>
  <c r="I448" i="2"/>
  <c r="N447" i="2"/>
  <c r="M447" i="2"/>
  <c r="L447" i="2"/>
  <c r="K447" i="2"/>
  <c r="J447" i="2"/>
  <c r="I447" i="2"/>
  <c r="N446" i="2"/>
  <c r="M446" i="2"/>
  <c r="L446" i="2"/>
  <c r="K446" i="2"/>
  <c r="J446" i="2"/>
  <c r="I446" i="2"/>
  <c r="N445" i="2"/>
  <c r="M445" i="2"/>
  <c r="L445" i="2"/>
  <c r="K445" i="2"/>
  <c r="J445" i="2"/>
  <c r="I445" i="2"/>
  <c r="N444" i="2"/>
  <c r="M444" i="2"/>
  <c r="L444" i="2"/>
  <c r="K444" i="2"/>
  <c r="J444" i="2"/>
  <c r="I444" i="2"/>
  <c r="N443" i="2"/>
  <c r="M443" i="2"/>
  <c r="L443" i="2"/>
  <c r="K443" i="2"/>
  <c r="J443" i="2"/>
  <c r="I443" i="2"/>
  <c r="N442" i="2"/>
  <c r="M442" i="2"/>
  <c r="L442" i="2"/>
  <c r="K442" i="2"/>
  <c r="J442" i="2"/>
  <c r="I442" i="2"/>
  <c r="N441" i="2"/>
  <c r="M441" i="2"/>
  <c r="L441" i="2"/>
  <c r="K441" i="2"/>
  <c r="J441" i="2"/>
  <c r="I441" i="2"/>
  <c r="N440" i="2"/>
  <c r="M440" i="2"/>
  <c r="L440" i="2"/>
  <c r="K440" i="2"/>
  <c r="J440" i="2"/>
  <c r="I440" i="2"/>
  <c r="N439" i="2"/>
  <c r="M439" i="2"/>
  <c r="L439" i="2"/>
  <c r="K439" i="2"/>
  <c r="J439" i="2"/>
  <c r="I439" i="2"/>
  <c r="N438" i="2"/>
  <c r="M438" i="2"/>
  <c r="L438" i="2"/>
  <c r="K438" i="2"/>
  <c r="J438" i="2"/>
  <c r="I438" i="2"/>
  <c r="N437" i="2"/>
  <c r="M437" i="2"/>
  <c r="L437" i="2"/>
  <c r="K437" i="2"/>
  <c r="J437" i="2"/>
  <c r="I437" i="2"/>
  <c r="N436" i="2"/>
  <c r="M436" i="2"/>
  <c r="L436" i="2"/>
  <c r="K436" i="2"/>
  <c r="J436" i="2"/>
  <c r="I436" i="2"/>
  <c r="N435" i="2"/>
  <c r="N465" i="2"/>
  <c r="M435" i="2"/>
  <c r="L435" i="2"/>
  <c r="K435" i="2"/>
  <c r="J435" i="2"/>
  <c r="J465" i="2"/>
  <c r="I435" i="2"/>
  <c r="G433" i="2"/>
  <c r="G432" i="2"/>
  <c r="C431" i="2"/>
  <c r="B464" i="2"/>
  <c r="B463" i="2"/>
  <c r="A463" i="2"/>
  <c r="B462" i="2"/>
  <c r="B461" i="2"/>
  <c r="B460" i="2"/>
  <c r="B459" i="2"/>
  <c r="B458" i="2"/>
  <c r="B457" i="2"/>
  <c r="A457" i="2"/>
  <c r="B456" i="2"/>
  <c r="B455" i="2"/>
  <c r="B454" i="2"/>
  <c r="B453" i="2"/>
  <c r="B452" i="2"/>
  <c r="B451" i="2"/>
  <c r="A451" i="2"/>
  <c r="B450" i="2"/>
  <c r="B449" i="2"/>
  <c r="A449" i="2"/>
  <c r="B448" i="2"/>
  <c r="B447" i="2"/>
  <c r="B446" i="2"/>
  <c r="B445" i="2"/>
  <c r="A445" i="2"/>
  <c r="B444" i="2"/>
  <c r="B443" i="2"/>
  <c r="B442" i="2"/>
  <c r="B441" i="2"/>
  <c r="B440" i="2"/>
  <c r="A440" i="2"/>
  <c r="B439" i="2"/>
  <c r="B438" i="2"/>
  <c r="B437" i="2"/>
  <c r="L465" i="2"/>
  <c r="B436" i="2"/>
  <c r="M465" i="2"/>
  <c r="K465" i="2"/>
  <c r="I465" i="2"/>
  <c r="B435" i="2"/>
  <c r="A435" i="2"/>
  <c r="B433" i="2"/>
  <c r="B432" i="2"/>
  <c r="G430" i="2"/>
  <c r="B430" i="2"/>
  <c r="N427" i="2"/>
  <c r="M427" i="2"/>
  <c r="L427" i="2"/>
  <c r="K427" i="2"/>
  <c r="J427" i="2"/>
  <c r="N425" i="2"/>
  <c r="M425" i="2"/>
  <c r="L425" i="2"/>
  <c r="K425" i="2"/>
  <c r="J425" i="2"/>
  <c r="I425" i="2"/>
  <c r="N424" i="2"/>
  <c r="M424" i="2"/>
  <c r="L424" i="2"/>
  <c r="K424" i="2"/>
  <c r="J424" i="2"/>
  <c r="I424" i="2"/>
  <c r="N423" i="2"/>
  <c r="M423" i="2"/>
  <c r="L423" i="2"/>
  <c r="K423" i="2"/>
  <c r="J423" i="2"/>
  <c r="I423" i="2"/>
  <c r="N422" i="2"/>
  <c r="M422" i="2"/>
  <c r="L422" i="2"/>
  <c r="K422" i="2"/>
  <c r="J422" i="2"/>
  <c r="I422" i="2"/>
  <c r="N421" i="2"/>
  <c r="M421" i="2"/>
  <c r="L421" i="2"/>
  <c r="K421" i="2"/>
  <c r="J421" i="2"/>
  <c r="I421" i="2"/>
  <c r="N420" i="2"/>
  <c r="M420" i="2"/>
  <c r="L420" i="2"/>
  <c r="K420" i="2"/>
  <c r="J420" i="2"/>
  <c r="I420" i="2"/>
  <c r="N419" i="2"/>
  <c r="M419" i="2"/>
  <c r="L419" i="2"/>
  <c r="K419" i="2"/>
  <c r="J419" i="2"/>
  <c r="I419" i="2"/>
  <c r="N418" i="2"/>
  <c r="M418" i="2"/>
  <c r="L418" i="2"/>
  <c r="K418" i="2"/>
  <c r="J418" i="2"/>
  <c r="I418" i="2"/>
  <c r="N417" i="2"/>
  <c r="M417" i="2"/>
  <c r="L417" i="2"/>
  <c r="K417" i="2"/>
  <c r="J417" i="2"/>
  <c r="I417" i="2"/>
  <c r="N416" i="2"/>
  <c r="M416" i="2"/>
  <c r="L416" i="2"/>
  <c r="K416" i="2"/>
  <c r="J416" i="2"/>
  <c r="I416" i="2"/>
  <c r="N415" i="2"/>
  <c r="M415" i="2"/>
  <c r="L415" i="2"/>
  <c r="K415" i="2"/>
  <c r="J415" i="2"/>
  <c r="I415" i="2"/>
  <c r="N414" i="2"/>
  <c r="M414" i="2"/>
  <c r="L414" i="2"/>
  <c r="K414" i="2"/>
  <c r="J414" i="2"/>
  <c r="I414" i="2"/>
  <c r="N413" i="2"/>
  <c r="M413" i="2"/>
  <c r="L413" i="2"/>
  <c r="K413" i="2"/>
  <c r="J413" i="2"/>
  <c r="I413" i="2"/>
  <c r="N412" i="2"/>
  <c r="M412" i="2"/>
  <c r="L412" i="2"/>
  <c r="K412" i="2"/>
  <c r="J412" i="2"/>
  <c r="I412" i="2"/>
  <c r="N411" i="2"/>
  <c r="M411" i="2"/>
  <c r="L411" i="2"/>
  <c r="K411" i="2"/>
  <c r="J411" i="2"/>
  <c r="I411" i="2"/>
  <c r="N410" i="2"/>
  <c r="M410" i="2"/>
  <c r="L410" i="2"/>
  <c r="K410" i="2"/>
  <c r="J410" i="2"/>
  <c r="I410" i="2"/>
  <c r="N409" i="2"/>
  <c r="M409" i="2"/>
  <c r="L409" i="2"/>
  <c r="K409" i="2"/>
  <c r="J409" i="2"/>
  <c r="I409" i="2"/>
  <c r="N408" i="2"/>
  <c r="M408" i="2"/>
  <c r="L408" i="2"/>
  <c r="K408" i="2"/>
  <c r="J408" i="2"/>
  <c r="I408" i="2"/>
  <c r="N407" i="2"/>
  <c r="M407" i="2"/>
  <c r="L407" i="2"/>
  <c r="K407" i="2"/>
  <c r="J407" i="2"/>
  <c r="I407" i="2"/>
  <c r="N406" i="2"/>
  <c r="M406" i="2"/>
  <c r="L406" i="2"/>
  <c r="K406" i="2"/>
  <c r="J406" i="2"/>
  <c r="I406" i="2"/>
  <c r="N405" i="2"/>
  <c r="M405" i="2"/>
  <c r="L405" i="2"/>
  <c r="K405" i="2"/>
  <c r="J405" i="2"/>
  <c r="I405" i="2"/>
  <c r="N404" i="2"/>
  <c r="M404" i="2"/>
  <c r="L404" i="2"/>
  <c r="K404" i="2"/>
  <c r="J404" i="2"/>
  <c r="I404" i="2"/>
  <c r="N403" i="2"/>
  <c r="M403" i="2"/>
  <c r="L403" i="2"/>
  <c r="K403" i="2"/>
  <c r="J403" i="2"/>
  <c r="I403" i="2"/>
  <c r="N402" i="2"/>
  <c r="M402" i="2"/>
  <c r="L402" i="2"/>
  <c r="K402" i="2"/>
  <c r="J402" i="2"/>
  <c r="I402" i="2"/>
  <c r="N401" i="2"/>
  <c r="M401" i="2"/>
  <c r="L401" i="2"/>
  <c r="K401" i="2"/>
  <c r="J401" i="2"/>
  <c r="I401" i="2"/>
  <c r="N400" i="2"/>
  <c r="M400" i="2"/>
  <c r="L400" i="2"/>
  <c r="K400" i="2"/>
  <c r="J400" i="2"/>
  <c r="I400" i="2"/>
  <c r="N399" i="2"/>
  <c r="M399" i="2"/>
  <c r="L399" i="2"/>
  <c r="K399" i="2"/>
  <c r="J399" i="2"/>
  <c r="I399" i="2"/>
  <c r="N398" i="2"/>
  <c r="M398" i="2"/>
  <c r="L398" i="2"/>
  <c r="K398" i="2"/>
  <c r="J398" i="2"/>
  <c r="I398" i="2"/>
  <c r="N397" i="2"/>
  <c r="M397" i="2"/>
  <c r="L397" i="2"/>
  <c r="K397" i="2"/>
  <c r="J397" i="2"/>
  <c r="I397" i="2"/>
  <c r="N396" i="2"/>
  <c r="M396" i="2"/>
  <c r="L396" i="2"/>
  <c r="K396" i="2"/>
  <c r="J396" i="2"/>
  <c r="I396" i="2"/>
  <c r="G394" i="2"/>
  <c r="G393" i="2"/>
  <c r="C392" i="2"/>
  <c r="B425" i="2"/>
  <c r="B424" i="2"/>
  <c r="A424" i="2"/>
  <c r="B423" i="2"/>
  <c r="B422" i="2"/>
  <c r="B421" i="2"/>
  <c r="B420" i="2"/>
  <c r="B419" i="2"/>
  <c r="B418" i="2"/>
  <c r="A418" i="2"/>
  <c r="B417" i="2"/>
  <c r="B416" i="2"/>
  <c r="B415" i="2"/>
  <c r="B414" i="2"/>
  <c r="B413" i="2"/>
  <c r="B412" i="2"/>
  <c r="A412" i="2"/>
  <c r="B411" i="2"/>
  <c r="B410" i="2"/>
  <c r="A410" i="2"/>
  <c r="B409" i="2"/>
  <c r="B408" i="2"/>
  <c r="B407" i="2"/>
  <c r="B406" i="2"/>
  <c r="A406" i="2"/>
  <c r="B405" i="2"/>
  <c r="B404" i="2"/>
  <c r="B403" i="2"/>
  <c r="B402" i="2"/>
  <c r="B401" i="2"/>
  <c r="A401" i="2"/>
  <c r="B400" i="2"/>
  <c r="B399" i="2"/>
  <c r="B398" i="2"/>
  <c r="B397" i="2"/>
  <c r="N426" i="2"/>
  <c r="M426" i="2"/>
  <c r="L426" i="2"/>
  <c r="K426" i="2"/>
  <c r="J426" i="2"/>
  <c r="I426" i="2"/>
  <c r="B396" i="2"/>
  <c r="A396" i="2"/>
  <c r="B394" i="2"/>
  <c r="B393" i="2"/>
  <c r="G391" i="2"/>
  <c r="B391" i="2"/>
  <c r="A229" i="2"/>
  <c r="A223" i="2"/>
  <c r="A217" i="2"/>
  <c r="A215" i="2"/>
  <c r="A211" i="2"/>
  <c r="A206" i="2"/>
  <c r="A201" i="2"/>
  <c r="A379" i="2"/>
  <c r="A340" i="2"/>
  <c r="A301" i="2"/>
  <c r="A262" i="2"/>
  <c r="A184" i="2"/>
  <c r="A145" i="2"/>
  <c r="A106" i="2"/>
  <c r="A67" i="2"/>
  <c r="A28" i="2"/>
  <c r="A385" i="2"/>
  <c r="A373" i="2"/>
  <c r="A371" i="2"/>
  <c r="A367" i="2"/>
  <c r="A362" i="2"/>
  <c r="A357" i="2"/>
  <c r="A346" i="2"/>
  <c r="A334" i="2"/>
  <c r="A332" i="2"/>
  <c r="A328" i="2"/>
  <c r="A323" i="2"/>
  <c r="A318" i="2"/>
  <c r="A307" i="2"/>
  <c r="A295" i="2"/>
  <c r="A293" i="2"/>
  <c r="A289" i="2"/>
  <c r="A284" i="2"/>
  <c r="A279" i="2"/>
  <c r="A268" i="2"/>
  <c r="A256" i="2"/>
  <c r="A254" i="2"/>
  <c r="A250" i="2"/>
  <c r="A245" i="2"/>
  <c r="A240" i="2"/>
  <c r="A190" i="2"/>
  <c r="A178" i="2"/>
  <c r="A176" i="2"/>
  <c r="A172" i="2"/>
  <c r="A167" i="2"/>
  <c r="A162" i="2"/>
  <c r="A151" i="2"/>
  <c r="A139" i="2"/>
  <c r="A137" i="2"/>
  <c r="A133" i="2"/>
  <c r="A128" i="2"/>
  <c r="A123" i="2"/>
  <c r="A112" i="2"/>
  <c r="A100" i="2"/>
  <c r="A98" i="2"/>
  <c r="A94" i="2"/>
  <c r="A89" i="2"/>
  <c r="A84" i="2"/>
  <c r="A73" i="2"/>
  <c r="A61" i="2"/>
  <c r="A59" i="2"/>
  <c r="A55" i="2"/>
  <c r="A50" i="2"/>
  <c r="A45" i="2"/>
  <c r="A34" i="2"/>
  <c r="A22" i="2"/>
  <c r="A20" i="2"/>
  <c r="A16" i="2"/>
  <c r="A11" i="2"/>
  <c r="A6" i="2"/>
  <c r="N388" i="2"/>
  <c r="M388" i="2"/>
  <c r="L388" i="2"/>
  <c r="K388" i="2"/>
  <c r="J388" i="2"/>
  <c r="N386" i="2"/>
  <c r="M386" i="2"/>
  <c r="L386" i="2"/>
  <c r="K386" i="2"/>
  <c r="J386" i="2"/>
  <c r="I386" i="2"/>
  <c r="N385" i="2"/>
  <c r="M385" i="2"/>
  <c r="L385" i="2"/>
  <c r="K385" i="2"/>
  <c r="J385" i="2"/>
  <c r="I385" i="2"/>
  <c r="N384" i="2"/>
  <c r="M384" i="2"/>
  <c r="L384" i="2"/>
  <c r="K384" i="2"/>
  <c r="J384" i="2"/>
  <c r="I384" i="2"/>
  <c r="N383" i="2"/>
  <c r="M383" i="2"/>
  <c r="L383" i="2"/>
  <c r="K383" i="2"/>
  <c r="J383" i="2"/>
  <c r="I383" i="2"/>
  <c r="N382" i="2"/>
  <c r="M382" i="2"/>
  <c r="L382" i="2"/>
  <c r="K382" i="2"/>
  <c r="J382" i="2"/>
  <c r="I382" i="2"/>
  <c r="N381" i="2"/>
  <c r="M381" i="2"/>
  <c r="L381" i="2"/>
  <c r="K381" i="2"/>
  <c r="J381" i="2"/>
  <c r="I381" i="2"/>
  <c r="N380" i="2"/>
  <c r="M380" i="2"/>
  <c r="L380" i="2"/>
  <c r="K380" i="2"/>
  <c r="J380" i="2"/>
  <c r="I380" i="2"/>
  <c r="N379" i="2"/>
  <c r="M379" i="2"/>
  <c r="L379" i="2"/>
  <c r="K379" i="2"/>
  <c r="J379" i="2"/>
  <c r="I379" i="2"/>
  <c r="N378" i="2"/>
  <c r="M378" i="2"/>
  <c r="L378" i="2"/>
  <c r="K378" i="2"/>
  <c r="J378" i="2"/>
  <c r="I378" i="2"/>
  <c r="N377" i="2"/>
  <c r="M377" i="2"/>
  <c r="L377" i="2"/>
  <c r="K377" i="2"/>
  <c r="J377" i="2"/>
  <c r="I377" i="2"/>
  <c r="N376" i="2"/>
  <c r="M376" i="2"/>
  <c r="L376" i="2"/>
  <c r="K376" i="2"/>
  <c r="J376" i="2"/>
  <c r="I376" i="2"/>
  <c r="N375" i="2"/>
  <c r="M375" i="2"/>
  <c r="L375" i="2"/>
  <c r="K375" i="2"/>
  <c r="J375" i="2"/>
  <c r="I375" i="2"/>
  <c r="N374" i="2"/>
  <c r="M374" i="2"/>
  <c r="L374" i="2"/>
  <c r="K374" i="2"/>
  <c r="J374" i="2"/>
  <c r="I374" i="2"/>
  <c r="N373" i="2"/>
  <c r="M373" i="2"/>
  <c r="L373" i="2"/>
  <c r="K373" i="2"/>
  <c r="J373" i="2"/>
  <c r="I373" i="2"/>
  <c r="N372" i="2"/>
  <c r="M372" i="2"/>
  <c r="L372" i="2"/>
  <c r="K372" i="2"/>
  <c r="J372" i="2"/>
  <c r="I372" i="2"/>
  <c r="N371" i="2"/>
  <c r="M371" i="2"/>
  <c r="L371" i="2"/>
  <c r="K371" i="2"/>
  <c r="J371" i="2"/>
  <c r="I371" i="2"/>
  <c r="N370" i="2"/>
  <c r="M370" i="2"/>
  <c r="L370" i="2"/>
  <c r="K370" i="2"/>
  <c r="J370" i="2"/>
  <c r="I370" i="2"/>
  <c r="N369" i="2"/>
  <c r="M369" i="2"/>
  <c r="L369" i="2"/>
  <c r="K369" i="2"/>
  <c r="J369" i="2"/>
  <c r="I369" i="2"/>
  <c r="N368" i="2"/>
  <c r="M368" i="2"/>
  <c r="L368" i="2"/>
  <c r="K368" i="2"/>
  <c r="J368" i="2"/>
  <c r="I368" i="2"/>
  <c r="N367" i="2"/>
  <c r="M367" i="2"/>
  <c r="L367" i="2"/>
  <c r="K367" i="2"/>
  <c r="J367" i="2"/>
  <c r="I367" i="2"/>
  <c r="N366" i="2"/>
  <c r="M366" i="2"/>
  <c r="L366" i="2"/>
  <c r="K366" i="2"/>
  <c r="J366" i="2"/>
  <c r="I366" i="2"/>
  <c r="N365" i="2"/>
  <c r="M365" i="2"/>
  <c r="L365" i="2"/>
  <c r="K365" i="2"/>
  <c r="J365" i="2"/>
  <c r="I365" i="2"/>
  <c r="N364" i="2"/>
  <c r="M364" i="2"/>
  <c r="L364" i="2"/>
  <c r="K364" i="2"/>
  <c r="J364" i="2"/>
  <c r="I364" i="2"/>
  <c r="N363" i="2"/>
  <c r="M363" i="2"/>
  <c r="L363" i="2"/>
  <c r="K363" i="2"/>
  <c r="J363" i="2"/>
  <c r="I363" i="2"/>
  <c r="N362" i="2"/>
  <c r="M362" i="2"/>
  <c r="L362" i="2"/>
  <c r="K362" i="2"/>
  <c r="J362" i="2"/>
  <c r="I362" i="2"/>
  <c r="N361" i="2"/>
  <c r="M361" i="2"/>
  <c r="L361" i="2"/>
  <c r="K361" i="2"/>
  <c r="J361" i="2"/>
  <c r="I361" i="2"/>
  <c r="N360" i="2"/>
  <c r="M360" i="2"/>
  <c r="L360" i="2"/>
  <c r="K360" i="2"/>
  <c r="J360" i="2"/>
  <c r="I360" i="2"/>
  <c r="N359" i="2"/>
  <c r="M359" i="2"/>
  <c r="L359" i="2"/>
  <c r="K359" i="2"/>
  <c r="J359" i="2"/>
  <c r="I359" i="2"/>
  <c r="N358" i="2"/>
  <c r="M358" i="2"/>
  <c r="L358" i="2"/>
  <c r="K358" i="2"/>
  <c r="J358" i="2"/>
  <c r="I358" i="2"/>
  <c r="N357" i="2"/>
  <c r="M357" i="2"/>
  <c r="L357" i="2"/>
  <c r="K357" i="2"/>
  <c r="J357" i="2"/>
  <c r="I357" i="2"/>
  <c r="G355" i="2"/>
  <c r="G354" i="2"/>
  <c r="C353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N387" i="2"/>
  <c r="M387" i="2"/>
  <c r="L387" i="2"/>
  <c r="K387" i="2"/>
  <c r="J387" i="2"/>
  <c r="I387" i="2"/>
  <c r="B357" i="2"/>
  <c r="B355" i="2"/>
  <c r="B354" i="2"/>
  <c r="G352" i="2"/>
  <c r="B352" i="2"/>
  <c r="N349" i="2"/>
  <c r="M349" i="2"/>
  <c r="L349" i="2"/>
  <c r="K349" i="2"/>
  <c r="J349" i="2"/>
  <c r="N347" i="2"/>
  <c r="M347" i="2"/>
  <c r="L347" i="2"/>
  <c r="K347" i="2"/>
  <c r="J347" i="2"/>
  <c r="I347" i="2"/>
  <c r="N346" i="2"/>
  <c r="M346" i="2"/>
  <c r="L346" i="2"/>
  <c r="K346" i="2"/>
  <c r="J346" i="2"/>
  <c r="I346" i="2"/>
  <c r="N345" i="2"/>
  <c r="M345" i="2"/>
  <c r="L345" i="2"/>
  <c r="K345" i="2"/>
  <c r="J345" i="2"/>
  <c r="I345" i="2"/>
  <c r="N344" i="2"/>
  <c r="M344" i="2"/>
  <c r="L344" i="2"/>
  <c r="K344" i="2"/>
  <c r="J344" i="2"/>
  <c r="I344" i="2"/>
  <c r="N343" i="2"/>
  <c r="M343" i="2"/>
  <c r="L343" i="2"/>
  <c r="K343" i="2"/>
  <c r="J343" i="2"/>
  <c r="I343" i="2"/>
  <c r="N342" i="2"/>
  <c r="M342" i="2"/>
  <c r="L342" i="2"/>
  <c r="K342" i="2"/>
  <c r="J342" i="2"/>
  <c r="I342" i="2"/>
  <c r="N341" i="2"/>
  <c r="M341" i="2"/>
  <c r="L341" i="2"/>
  <c r="K341" i="2"/>
  <c r="J341" i="2"/>
  <c r="I341" i="2"/>
  <c r="N340" i="2"/>
  <c r="M340" i="2"/>
  <c r="L340" i="2"/>
  <c r="K340" i="2"/>
  <c r="J340" i="2"/>
  <c r="I340" i="2"/>
  <c r="N339" i="2"/>
  <c r="M339" i="2"/>
  <c r="L339" i="2"/>
  <c r="K339" i="2"/>
  <c r="J339" i="2"/>
  <c r="I339" i="2"/>
  <c r="N338" i="2"/>
  <c r="M338" i="2"/>
  <c r="L338" i="2"/>
  <c r="K338" i="2"/>
  <c r="J338" i="2"/>
  <c r="I338" i="2"/>
  <c r="N337" i="2"/>
  <c r="M337" i="2"/>
  <c r="L337" i="2"/>
  <c r="K337" i="2"/>
  <c r="J337" i="2"/>
  <c r="I337" i="2"/>
  <c r="N336" i="2"/>
  <c r="M336" i="2"/>
  <c r="L336" i="2"/>
  <c r="K336" i="2"/>
  <c r="J336" i="2"/>
  <c r="I336" i="2"/>
  <c r="N335" i="2"/>
  <c r="M335" i="2"/>
  <c r="L335" i="2"/>
  <c r="K335" i="2"/>
  <c r="J335" i="2"/>
  <c r="I335" i="2"/>
  <c r="N334" i="2"/>
  <c r="M334" i="2"/>
  <c r="L334" i="2"/>
  <c r="K334" i="2"/>
  <c r="J334" i="2"/>
  <c r="I334" i="2"/>
  <c r="N333" i="2"/>
  <c r="M333" i="2"/>
  <c r="L333" i="2"/>
  <c r="K333" i="2"/>
  <c r="J333" i="2"/>
  <c r="I333" i="2"/>
  <c r="N332" i="2"/>
  <c r="M332" i="2"/>
  <c r="L332" i="2"/>
  <c r="K332" i="2"/>
  <c r="J332" i="2"/>
  <c r="I332" i="2"/>
  <c r="N331" i="2"/>
  <c r="M331" i="2"/>
  <c r="L331" i="2"/>
  <c r="K331" i="2"/>
  <c r="J331" i="2"/>
  <c r="I331" i="2"/>
  <c r="N330" i="2"/>
  <c r="M330" i="2"/>
  <c r="L330" i="2"/>
  <c r="K330" i="2"/>
  <c r="J330" i="2"/>
  <c r="I330" i="2"/>
  <c r="N329" i="2"/>
  <c r="M329" i="2"/>
  <c r="L329" i="2"/>
  <c r="K329" i="2"/>
  <c r="J329" i="2"/>
  <c r="I329" i="2"/>
  <c r="N328" i="2"/>
  <c r="M328" i="2"/>
  <c r="L328" i="2"/>
  <c r="K328" i="2"/>
  <c r="J328" i="2"/>
  <c r="I328" i="2"/>
  <c r="N327" i="2"/>
  <c r="M327" i="2"/>
  <c r="L327" i="2"/>
  <c r="K327" i="2"/>
  <c r="J327" i="2"/>
  <c r="I327" i="2"/>
  <c r="N326" i="2"/>
  <c r="M326" i="2"/>
  <c r="L326" i="2"/>
  <c r="K326" i="2"/>
  <c r="J326" i="2"/>
  <c r="I326" i="2"/>
  <c r="N325" i="2"/>
  <c r="M325" i="2"/>
  <c r="L325" i="2"/>
  <c r="K325" i="2"/>
  <c r="J325" i="2"/>
  <c r="I325" i="2"/>
  <c r="N324" i="2"/>
  <c r="M324" i="2"/>
  <c r="L324" i="2"/>
  <c r="K324" i="2"/>
  <c r="J324" i="2"/>
  <c r="I324" i="2"/>
  <c r="N323" i="2"/>
  <c r="M323" i="2"/>
  <c r="L323" i="2"/>
  <c r="K323" i="2"/>
  <c r="J323" i="2"/>
  <c r="I323" i="2"/>
  <c r="N322" i="2"/>
  <c r="M322" i="2"/>
  <c r="L322" i="2"/>
  <c r="K322" i="2"/>
  <c r="J322" i="2"/>
  <c r="I322" i="2"/>
  <c r="N321" i="2"/>
  <c r="M321" i="2"/>
  <c r="L321" i="2"/>
  <c r="K321" i="2"/>
  <c r="J321" i="2"/>
  <c r="I321" i="2"/>
  <c r="N320" i="2"/>
  <c r="M320" i="2"/>
  <c r="L320" i="2"/>
  <c r="K320" i="2"/>
  <c r="J320" i="2"/>
  <c r="I320" i="2"/>
  <c r="N319" i="2"/>
  <c r="M319" i="2"/>
  <c r="L319" i="2"/>
  <c r="K319" i="2"/>
  <c r="J319" i="2"/>
  <c r="I319" i="2"/>
  <c r="N318" i="2"/>
  <c r="M318" i="2"/>
  <c r="L318" i="2"/>
  <c r="K318" i="2"/>
  <c r="J318" i="2"/>
  <c r="I318" i="2"/>
  <c r="G316" i="2"/>
  <c r="G315" i="2"/>
  <c r="C314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M348" i="2"/>
  <c r="K348" i="2"/>
  <c r="I348" i="2"/>
  <c r="B319" i="2"/>
  <c r="N348" i="2"/>
  <c r="L348" i="2"/>
  <c r="J348" i="2"/>
  <c r="B318" i="2"/>
  <c r="B316" i="2"/>
  <c r="B315" i="2"/>
  <c r="G313" i="2"/>
  <c r="B313" i="2"/>
  <c r="N310" i="2"/>
  <c r="M310" i="2"/>
  <c r="L310" i="2"/>
  <c r="K310" i="2"/>
  <c r="J310" i="2"/>
  <c r="N308" i="2"/>
  <c r="M308" i="2"/>
  <c r="L308" i="2"/>
  <c r="K308" i="2"/>
  <c r="J308" i="2"/>
  <c r="I308" i="2"/>
  <c r="N307" i="2"/>
  <c r="M307" i="2"/>
  <c r="L307" i="2"/>
  <c r="K307" i="2"/>
  <c r="J307" i="2"/>
  <c r="I307" i="2"/>
  <c r="N306" i="2"/>
  <c r="M306" i="2"/>
  <c r="L306" i="2"/>
  <c r="K306" i="2"/>
  <c r="J306" i="2"/>
  <c r="I306" i="2"/>
  <c r="N305" i="2"/>
  <c r="M305" i="2"/>
  <c r="L305" i="2"/>
  <c r="K305" i="2"/>
  <c r="J305" i="2"/>
  <c r="I305" i="2"/>
  <c r="N304" i="2"/>
  <c r="M304" i="2"/>
  <c r="L304" i="2"/>
  <c r="K304" i="2"/>
  <c r="J304" i="2"/>
  <c r="I304" i="2"/>
  <c r="N303" i="2"/>
  <c r="M303" i="2"/>
  <c r="L303" i="2"/>
  <c r="K303" i="2"/>
  <c r="J303" i="2"/>
  <c r="I303" i="2"/>
  <c r="N302" i="2"/>
  <c r="M302" i="2"/>
  <c r="L302" i="2"/>
  <c r="K302" i="2"/>
  <c r="J302" i="2"/>
  <c r="I302" i="2"/>
  <c r="N301" i="2"/>
  <c r="M301" i="2"/>
  <c r="L301" i="2"/>
  <c r="K301" i="2"/>
  <c r="J301" i="2"/>
  <c r="I301" i="2"/>
  <c r="N300" i="2"/>
  <c r="M300" i="2"/>
  <c r="L300" i="2"/>
  <c r="K300" i="2"/>
  <c r="J300" i="2"/>
  <c r="I300" i="2"/>
  <c r="N299" i="2"/>
  <c r="M299" i="2"/>
  <c r="L299" i="2"/>
  <c r="K299" i="2"/>
  <c r="J299" i="2"/>
  <c r="I299" i="2"/>
  <c r="N298" i="2"/>
  <c r="M298" i="2"/>
  <c r="L298" i="2"/>
  <c r="K298" i="2"/>
  <c r="J298" i="2"/>
  <c r="I298" i="2"/>
  <c r="N297" i="2"/>
  <c r="M297" i="2"/>
  <c r="L297" i="2"/>
  <c r="K297" i="2"/>
  <c r="J297" i="2"/>
  <c r="I297" i="2"/>
  <c r="N296" i="2"/>
  <c r="M296" i="2"/>
  <c r="L296" i="2"/>
  <c r="K296" i="2"/>
  <c r="J296" i="2"/>
  <c r="I296" i="2"/>
  <c r="N295" i="2"/>
  <c r="M295" i="2"/>
  <c r="L295" i="2"/>
  <c r="K295" i="2"/>
  <c r="J295" i="2"/>
  <c r="I295" i="2"/>
  <c r="N294" i="2"/>
  <c r="M294" i="2"/>
  <c r="L294" i="2"/>
  <c r="K294" i="2"/>
  <c r="J294" i="2"/>
  <c r="I294" i="2"/>
  <c r="N293" i="2"/>
  <c r="M293" i="2"/>
  <c r="L293" i="2"/>
  <c r="K293" i="2"/>
  <c r="J293" i="2"/>
  <c r="I293" i="2"/>
  <c r="N292" i="2"/>
  <c r="M292" i="2"/>
  <c r="L292" i="2"/>
  <c r="K292" i="2"/>
  <c r="J292" i="2"/>
  <c r="I292" i="2"/>
  <c r="N291" i="2"/>
  <c r="M291" i="2"/>
  <c r="L291" i="2"/>
  <c r="K291" i="2"/>
  <c r="J291" i="2"/>
  <c r="I291" i="2"/>
  <c r="N290" i="2"/>
  <c r="M290" i="2"/>
  <c r="L290" i="2"/>
  <c r="K290" i="2"/>
  <c r="J290" i="2"/>
  <c r="I290" i="2"/>
  <c r="N289" i="2"/>
  <c r="M289" i="2"/>
  <c r="L289" i="2"/>
  <c r="K289" i="2"/>
  <c r="J289" i="2"/>
  <c r="I289" i="2"/>
  <c r="N288" i="2"/>
  <c r="M288" i="2"/>
  <c r="L288" i="2"/>
  <c r="K288" i="2"/>
  <c r="J288" i="2"/>
  <c r="I288" i="2"/>
  <c r="N287" i="2"/>
  <c r="M287" i="2"/>
  <c r="L287" i="2"/>
  <c r="K287" i="2"/>
  <c r="J287" i="2"/>
  <c r="I287" i="2"/>
  <c r="N286" i="2"/>
  <c r="M286" i="2"/>
  <c r="L286" i="2"/>
  <c r="K286" i="2"/>
  <c r="J286" i="2"/>
  <c r="I286" i="2"/>
  <c r="N285" i="2"/>
  <c r="M285" i="2"/>
  <c r="L285" i="2"/>
  <c r="K285" i="2"/>
  <c r="J285" i="2"/>
  <c r="I285" i="2"/>
  <c r="N284" i="2"/>
  <c r="M284" i="2"/>
  <c r="L284" i="2"/>
  <c r="K284" i="2"/>
  <c r="J284" i="2"/>
  <c r="I284" i="2"/>
  <c r="N283" i="2"/>
  <c r="M283" i="2"/>
  <c r="L283" i="2"/>
  <c r="K283" i="2"/>
  <c r="J283" i="2"/>
  <c r="I283" i="2"/>
  <c r="N282" i="2"/>
  <c r="M282" i="2"/>
  <c r="L282" i="2"/>
  <c r="K282" i="2"/>
  <c r="J282" i="2"/>
  <c r="I282" i="2"/>
  <c r="N281" i="2"/>
  <c r="M281" i="2"/>
  <c r="L281" i="2"/>
  <c r="K281" i="2"/>
  <c r="J281" i="2"/>
  <c r="I281" i="2"/>
  <c r="N280" i="2"/>
  <c r="M280" i="2"/>
  <c r="L280" i="2"/>
  <c r="K280" i="2"/>
  <c r="J280" i="2"/>
  <c r="I280" i="2"/>
  <c r="N279" i="2"/>
  <c r="M279" i="2"/>
  <c r="L279" i="2"/>
  <c r="K279" i="2"/>
  <c r="J279" i="2"/>
  <c r="I279" i="2"/>
  <c r="G277" i="2"/>
  <c r="G276" i="2"/>
  <c r="C275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N309" i="2"/>
  <c r="M309" i="2"/>
  <c r="L309" i="2"/>
  <c r="K309" i="2"/>
  <c r="J309" i="2"/>
  <c r="I309" i="2"/>
  <c r="B279" i="2"/>
  <c r="B277" i="2"/>
  <c r="B276" i="2"/>
  <c r="G274" i="2"/>
  <c r="B274" i="2"/>
  <c r="N271" i="2"/>
  <c r="M271" i="2"/>
  <c r="L271" i="2"/>
  <c r="K271" i="2"/>
  <c r="J271" i="2"/>
  <c r="N269" i="2"/>
  <c r="M269" i="2"/>
  <c r="L269" i="2"/>
  <c r="K269" i="2"/>
  <c r="J269" i="2"/>
  <c r="I269" i="2"/>
  <c r="N268" i="2"/>
  <c r="M268" i="2"/>
  <c r="L268" i="2"/>
  <c r="K268" i="2"/>
  <c r="J268" i="2"/>
  <c r="I268" i="2"/>
  <c r="N267" i="2"/>
  <c r="M267" i="2"/>
  <c r="L267" i="2"/>
  <c r="K267" i="2"/>
  <c r="J267" i="2"/>
  <c r="I267" i="2"/>
  <c r="N266" i="2"/>
  <c r="M266" i="2"/>
  <c r="L266" i="2"/>
  <c r="K266" i="2"/>
  <c r="J266" i="2"/>
  <c r="I266" i="2"/>
  <c r="N265" i="2"/>
  <c r="M265" i="2"/>
  <c r="L265" i="2"/>
  <c r="K265" i="2"/>
  <c r="J265" i="2"/>
  <c r="I265" i="2"/>
  <c r="N264" i="2"/>
  <c r="M264" i="2"/>
  <c r="L264" i="2"/>
  <c r="K264" i="2"/>
  <c r="J264" i="2"/>
  <c r="I264" i="2"/>
  <c r="N263" i="2"/>
  <c r="M263" i="2"/>
  <c r="L263" i="2"/>
  <c r="K263" i="2"/>
  <c r="J263" i="2"/>
  <c r="I263" i="2"/>
  <c r="N262" i="2"/>
  <c r="M262" i="2"/>
  <c r="L262" i="2"/>
  <c r="K262" i="2"/>
  <c r="J262" i="2"/>
  <c r="I262" i="2"/>
  <c r="N261" i="2"/>
  <c r="M261" i="2"/>
  <c r="L261" i="2"/>
  <c r="K261" i="2"/>
  <c r="J261" i="2"/>
  <c r="I261" i="2"/>
  <c r="N260" i="2"/>
  <c r="M260" i="2"/>
  <c r="L260" i="2"/>
  <c r="K260" i="2"/>
  <c r="J260" i="2"/>
  <c r="I260" i="2"/>
  <c r="N259" i="2"/>
  <c r="M259" i="2"/>
  <c r="L259" i="2"/>
  <c r="K259" i="2"/>
  <c r="J259" i="2"/>
  <c r="I259" i="2"/>
  <c r="N258" i="2"/>
  <c r="M258" i="2"/>
  <c r="L258" i="2"/>
  <c r="K258" i="2"/>
  <c r="J258" i="2"/>
  <c r="I258" i="2"/>
  <c r="N257" i="2"/>
  <c r="M257" i="2"/>
  <c r="L257" i="2"/>
  <c r="K257" i="2"/>
  <c r="J257" i="2"/>
  <c r="I257" i="2"/>
  <c r="N256" i="2"/>
  <c r="M256" i="2"/>
  <c r="L256" i="2"/>
  <c r="K256" i="2"/>
  <c r="J256" i="2"/>
  <c r="I256" i="2"/>
  <c r="N255" i="2"/>
  <c r="M255" i="2"/>
  <c r="L255" i="2"/>
  <c r="K255" i="2"/>
  <c r="J255" i="2"/>
  <c r="I255" i="2"/>
  <c r="N254" i="2"/>
  <c r="M254" i="2"/>
  <c r="L254" i="2"/>
  <c r="K254" i="2"/>
  <c r="J254" i="2"/>
  <c r="I254" i="2"/>
  <c r="N253" i="2"/>
  <c r="M253" i="2"/>
  <c r="L253" i="2"/>
  <c r="K253" i="2"/>
  <c r="J253" i="2"/>
  <c r="I253" i="2"/>
  <c r="N252" i="2"/>
  <c r="M252" i="2"/>
  <c r="L252" i="2"/>
  <c r="K252" i="2"/>
  <c r="J252" i="2"/>
  <c r="I252" i="2"/>
  <c r="N251" i="2"/>
  <c r="M251" i="2"/>
  <c r="L251" i="2"/>
  <c r="K251" i="2"/>
  <c r="J251" i="2"/>
  <c r="I251" i="2"/>
  <c r="N250" i="2"/>
  <c r="M250" i="2"/>
  <c r="L250" i="2"/>
  <c r="K250" i="2"/>
  <c r="J250" i="2"/>
  <c r="I250" i="2"/>
  <c r="N249" i="2"/>
  <c r="M249" i="2"/>
  <c r="L249" i="2"/>
  <c r="K249" i="2"/>
  <c r="J249" i="2"/>
  <c r="I249" i="2"/>
  <c r="N248" i="2"/>
  <c r="M248" i="2"/>
  <c r="L248" i="2"/>
  <c r="K248" i="2"/>
  <c r="J248" i="2"/>
  <c r="I248" i="2"/>
  <c r="N247" i="2"/>
  <c r="M247" i="2"/>
  <c r="L247" i="2"/>
  <c r="K247" i="2"/>
  <c r="J247" i="2"/>
  <c r="I247" i="2"/>
  <c r="N246" i="2"/>
  <c r="M246" i="2"/>
  <c r="L246" i="2"/>
  <c r="K246" i="2"/>
  <c r="J246" i="2"/>
  <c r="I246" i="2"/>
  <c r="N245" i="2"/>
  <c r="M245" i="2"/>
  <c r="L245" i="2"/>
  <c r="K245" i="2"/>
  <c r="J245" i="2"/>
  <c r="I245" i="2"/>
  <c r="N244" i="2"/>
  <c r="M244" i="2"/>
  <c r="L244" i="2"/>
  <c r="K244" i="2"/>
  <c r="J244" i="2"/>
  <c r="I244" i="2"/>
  <c r="N243" i="2"/>
  <c r="M243" i="2"/>
  <c r="L243" i="2"/>
  <c r="K243" i="2"/>
  <c r="J243" i="2"/>
  <c r="I243" i="2"/>
  <c r="N242" i="2"/>
  <c r="M242" i="2"/>
  <c r="L242" i="2"/>
  <c r="K242" i="2"/>
  <c r="J242" i="2"/>
  <c r="I242" i="2"/>
  <c r="N241" i="2"/>
  <c r="M241" i="2"/>
  <c r="L241" i="2"/>
  <c r="K241" i="2"/>
  <c r="J241" i="2"/>
  <c r="I241" i="2"/>
  <c r="N240" i="2"/>
  <c r="M240" i="2"/>
  <c r="L240" i="2"/>
  <c r="K240" i="2"/>
  <c r="J240" i="2"/>
  <c r="I240" i="2"/>
  <c r="G238" i="2"/>
  <c r="G237" i="2"/>
  <c r="C236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M270" i="2"/>
  <c r="K270" i="2"/>
  <c r="I270" i="2"/>
  <c r="B241" i="2"/>
  <c r="N270" i="2"/>
  <c r="L270" i="2"/>
  <c r="J270" i="2"/>
  <c r="B240" i="2"/>
  <c r="B238" i="2"/>
  <c r="B237" i="2"/>
  <c r="G235" i="2"/>
  <c r="B235" i="2"/>
  <c r="N232" i="2"/>
  <c r="M232" i="2"/>
  <c r="L232" i="2"/>
  <c r="K232" i="2"/>
  <c r="J232" i="2"/>
  <c r="N230" i="2"/>
  <c r="M230" i="2"/>
  <c r="L230" i="2"/>
  <c r="K230" i="2"/>
  <c r="J230" i="2"/>
  <c r="I230" i="2"/>
  <c r="N229" i="2"/>
  <c r="M229" i="2"/>
  <c r="L229" i="2"/>
  <c r="K229" i="2"/>
  <c r="J229" i="2"/>
  <c r="I229" i="2"/>
  <c r="N228" i="2"/>
  <c r="M228" i="2"/>
  <c r="L228" i="2"/>
  <c r="K228" i="2"/>
  <c r="J228" i="2"/>
  <c r="I228" i="2"/>
  <c r="N227" i="2"/>
  <c r="M227" i="2"/>
  <c r="L227" i="2"/>
  <c r="K227" i="2"/>
  <c r="J227" i="2"/>
  <c r="I227" i="2"/>
  <c r="N226" i="2"/>
  <c r="M226" i="2"/>
  <c r="L226" i="2"/>
  <c r="K226" i="2"/>
  <c r="J226" i="2"/>
  <c r="I226" i="2"/>
  <c r="N225" i="2"/>
  <c r="M225" i="2"/>
  <c r="L225" i="2"/>
  <c r="K225" i="2"/>
  <c r="J225" i="2"/>
  <c r="I225" i="2"/>
  <c r="N224" i="2"/>
  <c r="M224" i="2"/>
  <c r="L224" i="2"/>
  <c r="K224" i="2"/>
  <c r="J224" i="2"/>
  <c r="I224" i="2"/>
  <c r="N223" i="2"/>
  <c r="M223" i="2"/>
  <c r="L223" i="2"/>
  <c r="K223" i="2"/>
  <c r="J223" i="2"/>
  <c r="I223" i="2"/>
  <c r="N222" i="2"/>
  <c r="M222" i="2"/>
  <c r="L222" i="2"/>
  <c r="K222" i="2"/>
  <c r="J222" i="2"/>
  <c r="I222" i="2"/>
  <c r="N221" i="2"/>
  <c r="M221" i="2"/>
  <c r="L221" i="2"/>
  <c r="K221" i="2"/>
  <c r="J221" i="2"/>
  <c r="I221" i="2"/>
  <c r="N220" i="2"/>
  <c r="M220" i="2"/>
  <c r="L220" i="2"/>
  <c r="K220" i="2"/>
  <c r="J220" i="2"/>
  <c r="I220" i="2"/>
  <c r="N219" i="2"/>
  <c r="M219" i="2"/>
  <c r="L219" i="2"/>
  <c r="K219" i="2"/>
  <c r="J219" i="2"/>
  <c r="I219" i="2"/>
  <c r="N218" i="2"/>
  <c r="M218" i="2"/>
  <c r="L218" i="2"/>
  <c r="K218" i="2"/>
  <c r="J218" i="2"/>
  <c r="I218" i="2"/>
  <c r="N217" i="2"/>
  <c r="M217" i="2"/>
  <c r="L217" i="2"/>
  <c r="K217" i="2"/>
  <c r="J217" i="2"/>
  <c r="I217" i="2"/>
  <c r="N216" i="2"/>
  <c r="M216" i="2"/>
  <c r="L216" i="2"/>
  <c r="K216" i="2"/>
  <c r="J216" i="2"/>
  <c r="I216" i="2"/>
  <c r="N215" i="2"/>
  <c r="M215" i="2"/>
  <c r="L215" i="2"/>
  <c r="K215" i="2"/>
  <c r="J215" i="2"/>
  <c r="I215" i="2"/>
  <c r="N214" i="2"/>
  <c r="M214" i="2"/>
  <c r="L214" i="2"/>
  <c r="K214" i="2"/>
  <c r="J214" i="2"/>
  <c r="I214" i="2"/>
  <c r="N213" i="2"/>
  <c r="M213" i="2"/>
  <c r="L213" i="2"/>
  <c r="K213" i="2"/>
  <c r="J213" i="2"/>
  <c r="I213" i="2"/>
  <c r="N212" i="2"/>
  <c r="M212" i="2"/>
  <c r="L212" i="2"/>
  <c r="K212" i="2"/>
  <c r="J212" i="2"/>
  <c r="I212" i="2"/>
  <c r="N211" i="2"/>
  <c r="M211" i="2"/>
  <c r="L211" i="2"/>
  <c r="K211" i="2"/>
  <c r="J211" i="2"/>
  <c r="I211" i="2"/>
  <c r="N210" i="2"/>
  <c r="M210" i="2"/>
  <c r="L210" i="2"/>
  <c r="K210" i="2"/>
  <c r="J210" i="2"/>
  <c r="I210" i="2"/>
  <c r="N209" i="2"/>
  <c r="M209" i="2"/>
  <c r="L209" i="2"/>
  <c r="K209" i="2"/>
  <c r="J209" i="2"/>
  <c r="I209" i="2"/>
  <c r="N208" i="2"/>
  <c r="M208" i="2"/>
  <c r="L208" i="2"/>
  <c r="K208" i="2"/>
  <c r="J208" i="2"/>
  <c r="I208" i="2"/>
  <c r="N207" i="2"/>
  <c r="M207" i="2"/>
  <c r="L207" i="2"/>
  <c r="K207" i="2"/>
  <c r="J207" i="2"/>
  <c r="I207" i="2"/>
  <c r="N206" i="2"/>
  <c r="M206" i="2"/>
  <c r="L206" i="2"/>
  <c r="K206" i="2"/>
  <c r="J206" i="2"/>
  <c r="I206" i="2"/>
  <c r="N205" i="2"/>
  <c r="M205" i="2"/>
  <c r="L205" i="2"/>
  <c r="K205" i="2"/>
  <c r="J205" i="2"/>
  <c r="I205" i="2"/>
  <c r="N204" i="2"/>
  <c r="M204" i="2"/>
  <c r="L204" i="2"/>
  <c r="K204" i="2"/>
  <c r="J204" i="2"/>
  <c r="I204" i="2"/>
  <c r="N203" i="2"/>
  <c r="M203" i="2"/>
  <c r="L203" i="2"/>
  <c r="K203" i="2"/>
  <c r="J203" i="2"/>
  <c r="I203" i="2"/>
  <c r="N202" i="2"/>
  <c r="M202" i="2"/>
  <c r="L202" i="2"/>
  <c r="K202" i="2"/>
  <c r="J202" i="2"/>
  <c r="I202" i="2"/>
  <c r="N201" i="2"/>
  <c r="M201" i="2"/>
  <c r="L201" i="2"/>
  <c r="K201" i="2"/>
  <c r="J201" i="2"/>
  <c r="I201" i="2"/>
  <c r="G199" i="2"/>
  <c r="G198" i="2"/>
  <c r="C197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N231" i="2"/>
  <c r="M231" i="2"/>
  <c r="L231" i="2"/>
  <c r="K231" i="2"/>
  <c r="J231" i="2"/>
  <c r="I231" i="2"/>
  <c r="B201" i="2"/>
  <c r="B199" i="2"/>
  <c r="B198" i="2"/>
  <c r="G196" i="2"/>
  <c r="B196" i="2"/>
  <c r="N193" i="2"/>
  <c r="M193" i="2"/>
  <c r="L193" i="2"/>
  <c r="K193" i="2"/>
  <c r="J193" i="2"/>
  <c r="N191" i="2"/>
  <c r="M191" i="2"/>
  <c r="L191" i="2"/>
  <c r="K191" i="2"/>
  <c r="J191" i="2"/>
  <c r="I191" i="2"/>
  <c r="N190" i="2"/>
  <c r="M190" i="2"/>
  <c r="L190" i="2"/>
  <c r="K190" i="2"/>
  <c r="J190" i="2"/>
  <c r="I190" i="2"/>
  <c r="N189" i="2"/>
  <c r="M189" i="2"/>
  <c r="L189" i="2"/>
  <c r="K189" i="2"/>
  <c r="J189" i="2"/>
  <c r="I189" i="2"/>
  <c r="N188" i="2"/>
  <c r="M188" i="2"/>
  <c r="L188" i="2"/>
  <c r="K188" i="2"/>
  <c r="J188" i="2"/>
  <c r="I188" i="2"/>
  <c r="N187" i="2"/>
  <c r="M187" i="2"/>
  <c r="L187" i="2"/>
  <c r="K187" i="2"/>
  <c r="J187" i="2"/>
  <c r="I187" i="2"/>
  <c r="N186" i="2"/>
  <c r="M186" i="2"/>
  <c r="L186" i="2"/>
  <c r="K186" i="2"/>
  <c r="J186" i="2"/>
  <c r="I186" i="2"/>
  <c r="N185" i="2"/>
  <c r="M185" i="2"/>
  <c r="L185" i="2"/>
  <c r="K185" i="2"/>
  <c r="J185" i="2"/>
  <c r="I185" i="2"/>
  <c r="N184" i="2"/>
  <c r="M184" i="2"/>
  <c r="L184" i="2"/>
  <c r="K184" i="2"/>
  <c r="J184" i="2"/>
  <c r="I184" i="2"/>
  <c r="N183" i="2"/>
  <c r="M183" i="2"/>
  <c r="L183" i="2"/>
  <c r="K183" i="2"/>
  <c r="J183" i="2"/>
  <c r="I183" i="2"/>
  <c r="N182" i="2"/>
  <c r="M182" i="2"/>
  <c r="L182" i="2"/>
  <c r="K182" i="2"/>
  <c r="J182" i="2"/>
  <c r="I182" i="2"/>
  <c r="N181" i="2"/>
  <c r="M181" i="2"/>
  <c r="L181" i="2"/>
  <c r="K181" i="2"/>
  <c r="J181" i="2"/>
  <c r="I181" i="2"/>
  <c r="N180" i="2"/>
  <c r="M180" i="2"/>
  <c r="L180" i="2"/>
  <c r="K180" i="2"/>
  <c r="J180" i="2"/>
  <c r="I180" i="2"/>
  <c r="N179" i="2"/>
  <c r="M179" i="2"/>
  <c r="L179" i="2"/>
  <c r="K179" i="2"/>
  <c r="J179" i="2"/>
  <c r="I179" i="2"/>
  <c r="N178" i="2"/>
  <c r="M178" i="2"/>
  <c r="L178" i="2"/>
  <c r="K178" i="2"/>
  <c r="J178" i="2"/>
  <c r="I178" i="2"/>
  <c r="N177" i="2"/>
  <c r="M177" i="2"/>
  <c r="L177" i="2"/>
  <c r="K177" i="2"/>
  <c r="J177" i="2"/>
  <c r="I177" i="2"/>
  <c r="N176" i="2"/>
  <c r="M176" i="2"/>
  <c r="L176" i="2"/>
  <c r="K176" i="2"/>
  <c r="J176" i="2"/>
  <c r="I176" i="2"/>
  <c r="N175" i="2"/>
  <c r="M175" i="2"/>
  <c r="L175" i="2"/>
  <c r="K175" i="2"/>
  <c r="J175" i="2"/>
  <c r="I175" i="2"/>
  <c r="N174" i="2"/>
  <c r="M174" i="2"/>
  <c r="L174" i="2"/>
  <c r="K174" i="2"/>
  <c r="J174" i="2"/>
  <c r="I174" i="2"/>
  <c r="N173" i="2"/>
  <c r="M173" i="2"/>
  <c r="L173" i="2"/>
  <c r="K173" i="2"/>
  <c r="J173" i="2"/>
  <c r="I173" i="2"/>
  <c r="N172" i="2"/>
  <c r="M172" i="2"/>
  <c r="L172" i="2"/>
  <c r="K172" i="2"/>
  <c r="J172" i="2"/>
  <c r="I172" i="2"/>
  <c r="N171" i="2"/>
  <c r="M171" i="2"/>
  <c r="L171" i="2"/>
  <c r="K171" i="2"/>
  <c r="J171" i="2"/>
  <c r="I171" i="2"/>
  <c r="N170" i="2"/>
  <c r="M170" i="2"/>
  <c r="L170" i="2"/>
  <c r="K170" i="2"/>
  <c r="J170" i="2"/>
  <c r="I170" i="2"/>
  <c r="N169" i="2"/>
  <c r="M169" i="2"/>
  <c r="L169" i="2"/>
  <c r="K169" i="2"/>
  <c r="J169" i="2"/>
  <c r="I169" i="2"/>
  <c r="N168" i="2"/>
  <c r="M168" i="2"/>
  <c r="L168" i="2"/>
  <c r="K168" i="2"/>
  <c r="J168" i="2"/>
  <c r="I168" i="2"/>
  <c r="N167" i="2"/>
  <c r="M167" i="2"/>
  <c r="L167" i="2"/>
  <c r="K167" i="2"/>
  <c r="J167" i="2"/>
  <c r="I167" i="2"/>
  <c r="N166" i="2"/>
  <c r="M166" i="2"/>
  <c r="L166" i="2"/>
  <c r="K166" i="2"/>
  <c r="J166" i="2"/>
  <c r="I166" i="2"/>
  <c r="N165" i="2"/>
  <c r="M165" i="2"/>
  <c r="L165" i="2"/>
  <c r="K165" i="2"/>
  <c r="J165" i="2"/>
  <c r="I165" i="2"/>
  <c r="N164" i="2"/>
  <c r="M164" i="2"/>
  <c r="L164" i="2"/>
  <c r="K164" i="2"/>
  <c r="J164" i="2"/>
  <c r="I164" i="2"/>
  <c r="N163" i="2"/>
  <c r="M163" i="2"/>
  <c r="L163" i="2"/>
  <c r="K163" i="2"/>
  <c r="J163" i="2"/>
  <c r="I163" i="2"/>
  <c r="N162" i="2"/>
  <c r="M162" i="2"/>
  <c r="L162" i="2"/>
  <c r="K162" i="2"/>
  <c r="J162" i="2"/>
  <c r="I162" i="2"/>
  <c r="G160" i="2"/>
  <c r="G159" i="2"/>
  <c r="C158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N192" i="2"/>
  <c r="M192" i="2"/>
  <c r="L192" i="2"/>
  <c r="K192" i="2"/>
  <c r="J192" i="2"/>
  <c r="I192" i="2"/>
  <c r="B162" i="2"/>
  <c r="B160" i="2"/>
  <c r="B159" i="2"/>
  <c r="G157" i="2"/>
  <c r="B157" i="2"/>
  <c r="N154" i="2"/>
  <c r="M154" i="2"/>
  <c r="L154" i="2"/>
  <c r="K154" i="2"/>
  <c r="J154" i="2"/>
  <c r="N152" i="2"/>
  <c r="M152" i="2"/>
  <c r="L152" i="2"/>
  <c r="K152" i="2"/>
  <c r="J152" i="2"/>
  <c r="I152" i="2"/>
  <c r="N151" i="2"/>
  <c r="M151" i="2"/>
  <c r="L151" i="2"/>
  <c r="K151" i="2"/>
  <c r="J151" i="2"/>
  <c r="I151" i="2"/>
  <c r="N150" i="2"/>
  <c r="M150" i="2"/>
  <c r="L150" i="2"/>
  <c r="K150" i="2"/>
  <c r="J150" i="2"/>
  <c r="I150" i="2"/>
  <c r="N149" i="2"/>
  <c r="M149" i="2"/>
  <c r="L149" i="2"/>
  <c r="K149" i="2"/>
  <c r="J149" i="2"/>
  <c r="I149" i="2"/>
  <c r="N148" i="2"/>
  <c r="M148" i="2"/>
  <c r="L148" i="2"/>
  <c r="K148" i="2"/>
  <c r="J148" i="2"/>
  <c r="I148" i="2"/>
  <c r="N147" i="2"/>
  <c r="M147" i="2"/>
  <c r="L147" i="2"/>
  <c r="K147" i="2"/>
  <c r="J147" i="2"/>
  <c r="I147" i="2"/>
  <c r="N146" i="2"/>
  <c r="M146" i="2"/>
  <c r="L146" i="2"/>
  <c r="K146" i="2"/>
  <c r="J146" i="2"/>
  <c r="I146" i="2"/>
  <c r="N145" i="2"/>
  <c r="M145" i="2"/>
  <c r="L145" i="2"/>
  <c r="K145" i="2"/>
  <c r="J145" i="2"/>
  <c r="I145" i="2"/>
  <c r="N144" i="2"/>
  <c r="M144" i="2"/>
  <c r="L144" i="2"/>
  <c r="K144" i="2"/>
  <c r="J144" i="2"/>
  <c r="I144" i="2"/>
  <c r="N143" i="2"/>
  <c r="M143" i="2"/>
  <c r="L143" i="2"/>
  <c r="K143" i="2"/>
  <c r="J143" i="2"/>
  <c r="I143" i="2"/>
  <c r="N142" i="2"/>
  <c r="M142" i="2"/>
  <c r="L142" i="2"/>
  <c r="K142" i="2"/>
  <c r="J142" i="2"/>
  <c r="I142" i="2"/>
  <c r="N141" i="2"/>
  <c r="M141" i="2"/>
  <c r="L141" i="2"/>
  <c r="K141" i="2"/>
  <c r="J141" i="2"/>
  <c r="I141" i="2"/>
  <c r="N140" i="2"/>
  <c r="M140" i="2"/>
  <c r="L140" i="2"/>
  <c r="K140" i="2"/>
  <c r="J140" i="2"/>
  <c r="I140" i="2"/>
  <c r="N139" i="2"/>
  <c r="M139" i="2"/>
  <c r="L139" i="2"/>
  <c r="K139" i="2"/>
  <c r="J139" i="2"/>
  <c r="I139" i="2"/>
  <c r="N138" i="2"/>
  <c r="M138" i="2"/>
  <c r="L138" i="2"/>
  <c r="K138" i="2"/>
  <c r="J138" i="2"/>
  <c r="I138" i="2"/>
  <c r="N137" i="2"/>
  <c r="M137" i="2"/>
  <c r="L137" i="2"/>
  <c r="K137" i="2"/>
  <c r="J137" i="2"/>
  <c r="I137" i="2"/>
  <c r="N136" i="2"/>
  <c r="M136" i="2"/>
  <c r="L136" i="2"/>
  <c r="K136" i="2"/>
  <c r="J136" i="2"/>
  <c r="I136" i="2"/>
  <c r="N135" i="2"/>
  <c r="M135" i="2"/>
  <c r="L135" i="2"/>
  <c r="K135" i="2"/>
  <c r="J135" i="2"/>
  <c r="I135" i="2"/>
  <c r="N134" i="2"/>
  <c r="M134" i="2"/>
  <c r="L134" i="2"/>
  <c r="K134" i="2"/>
  <c r="J134" i="2"/>
  <c r="I134" i="2"/>
  <c r="N133" i="2"/>
  <c r="M133" i="2"/>
  <c r="L133" i="2"/>
  <c r="K133" i="2"/>
  <c r="J133" i="2"/>
  <c r="I133" i="2"/>
  <c r="N132" i="2"/>
  <c r="M132" i="2"/>
  <c r="L132" i="2"/>
  <c r="K132" i="2"/>
  <c r="J132" i="2"/>
  <c r="I132" i="2"/>
  <c r="N131" i="2"/>
  <c r="M131" i="2"/>
  <c r="L131" i="2"/>
  <c r="K131" i="2"/>
  <c r="J131" i="2"/>
  <c r="I131" i="2"/>
  <c r="N130" i="2"/>
  <c r="M130" i="2"/>
  <c r="L130" i="2"/>
  <c r="K130" i="2"/>
  <c r="J130" i="2"/>
  <c r="I130" i="2"/>
  <c r="N129" i="2"/>
  <c r="M129" i="2"/>
  <c r="L129" i="2"/>
  <c r="K129" i="2"/>
  <c r="J129" i="2"/>
  <c r="I129" i="2"/>
  <c r="N128" i="2"/>
  <c r="M128" i="2"/>
  <c r="L128" i="2"/>
  <c r="K128" i="2"/>
  <c r="J128" i="2"/>
  <c r="I128" i="2"/>
  <c r="N127" i="2"/>
  <c r="M127" i="2"/>
  <c r="L127" i="2"/>
  <c r="K127" i="2"/>
  <c r="J127" i="2"/>
  <c r="I127" i="2"/>
  <c r="N126" i="2"/>
  <c r="M126" i="2"/>
  <c r="L126" i="2"/>
  <c r="K126" i="2"/>
  <c r="J126" i="2"/>
  <c r="I126" i="2"/>
  <c r="N125" i="2"/>
  <c r="M125" i="2"/>
  <c r="L125" i="2"/>
  <c r="K125" i="2"/>
  <c r="J125" i="2"/>
  <c r="I125" i="2"/>
  <c r="N124" i="2"/>
  <c r="M124" i="2"/>
  <c r="L124" i="2"/>
  <c r="K124" i="2"/>
  <c r="J124" i="2"/>
  <c r="I124" i="2"/>
  <c r="N123" i="2"/>
  <c r="M123" i="2"/>
  <c r="L123" i="2"/>
  <c r="K123" i="2"/>
  <c r="J123" i="2"/>
  <c r="I123" i="2"/>
  <c r="G121" i="2"/>
  <c r="G120" i="2"/>
  <c r="C119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N153" i="2"/>
  <c r="M153" i="2"/>
  <c r="L153" i="2"/>
  <c r="K153" i="2"/>
  <c r="J153" i="2"/>
  <c r="I153" i="2"/>
  <c r="B123" i="2"/>
  <c r="B121" i="2"/>
  <c r="B120" i="2"/>
  <c r="G118" i="2"/>
  <c r="B118" i="2"/>
  <c r="N115" i="2"/>
  <c r="M115" i="2"/>
  <c r="L115" i="2"/>
  <c r="K115" i="2"/>
  <c r="J115" i="2"/>
  <c r="N113" i="2"/>
  <c r="M113" i="2"/>
  <c r="L113" i="2"/>
  <c r="K113" i="2"/>
  <c r="J113" i="2"/>
  <c r="I113" i="2"/>
  <c r="N112" i="2"/>
  <c r="M112" i="2"/>
  <c r="L112" i="2"/>
  <c r="K112" i="2"/>
  <c r="J112" i="2"/>
  <c r="I112" i="2"/>
  <c r="N111" i="2"/>
  <c r="M111" i="2"/>
  <c r="L111" i="2"/>
  <c r="K111" i="2"/>
  <c r="J111" i="2"/>
  <c r="I111" i="2"/>
  <c r="N110" i="2"/>
  <c r="M110" i="2"/>
  <c r="L110" i="2"/>
  <c r="K110" i="2"/>
  <c r="J110" i="2"/>
  <c r="I110" i="2"/>
  <c r="N109" i="2"/>
  <c r="M109" i="2"/>
  <c r="L109" i="2"/>
  <c r="K109" i="2"/>
  <c r="J109" i="2"/>
  <c r="I109" i="2"/>
  <c r="N108" i="2"/>
  <c r="M108" i="2"/>
  <c r="L108" i="2"/>
  <c r="K108" i="2"/>
  <c r="J108" i="2"/>
  <c r="I108" i="2"/>
  <c r="N107" i="2"/>
  <c r="M107" i="2"/>
  <c r="L107" i="2"/>
  <c r="K107" i="2"/>
  <c r="J107" i="2"/>
  <c r="I107" i="2"/>
  <c r="N106" i="2"/>
  <c r="M106" i="2"/>
  <c r="L106" i="2"/>
  <c r="K106" i="2"/>
  <c r="J106" i="2"/>
  <c r="I106" i="2"/>
  <c r="N105" i="2"/>
  <c r="M105" i="2"/>
  <c r="L105" i="2"/>
  <c r="K105" i="2"/>
  <c r="J105" i="2"/>
  <c r="I105" i="2"/>
  <c r="N104" i="2"/>
  <c r="M104" i="2"/>
  <c r="L104" i="2"/>
  <c r="K104" i="2"/>
  <c r="J104" i="2"/>
  <c r="I104" i="2"/>
  <c r="N103" i="2"/>
  <c r="M103" i="2"/>
  <c r="L103" i="2"/>
  <c r="K103" i="2"/>
  <c r="J103" i="2"/>
  <c r="I103" i="2"/>
  <c r="N102" i="2"/>
  <c r="M102" i="2"/>
  <c r="L102" i="2"/>
  <c r="K102" i="2"/>
  <c r="J102" i="2"/>
  <c r="I102" i="2"/>
  <c r="N101" i="2"/>
  <c r="M101" i="2"/>
  <c r="L101" i="2"/>
  <c r="K101" i="2"/>
  <c r="J101" i="2"/>
  <c r="I101" i="2"/>
  <c r="N100" i="2"/>
  <c r="M100" i="2"/>
  <c r="L100" i="2"/>
  <c r="K100" i="2"/>
  <c r="J100" i="2"/>
  <c r="I100" i="2"/>
  <c r="N99" i="2"/>
  <c r="M99" i="2"/>
  <c r="L99" i="2"/>
  <c r="K99" i="2"/>
  <c r="J99" i="2"/>
  <c r="I99" i="2"/>
  <c r="N98" i="2"/>
  <c r="M98" i="2"/>
  <c r="L98" i="2"/>
  <c r="K98" i="2"/>
  <c r="J98" i="2"/>
  <c r="I98" i="2"/>
  <c r="N97" i="2"/>
  <c r="M97" i="2"/>
  <c r="L97" i="2"/>
  <c r="K97" i="2"/>
  <c r="J97" i="2"/>
  <c r="I97" i="2"/>
  <c r="N96" i="2"/>
  <c r="M96" i="2"/>
  <c r="L96" i="2"/>
  <c r="K96" i="2"/>
  <c r="J96" i="2"/>
  <c r="I96" i="2"/>
  <c r="N95" i="2"/>
  <c r="M95" i="2"/>
  <c r="L95" i="2"/>
  <c r="K95" i="2"/>
  <c r="J95" i="2"/>
  <c r="I95" i="2"/>
  <c r="N94" i="2"/>
  <c r="M94" i="2"/>
  <c r="L94" i="2"/>
  <c r="K94" i="2"/>
  <c r="J94" i="2"/>
  <c r="I94" i="2"/>
  <c r="N93" i="2"/>
  <c r="M93" i="2"/>
  <c r="L93" i="2"/>
  <c r="K93" i="2"/>
  <c r="J93" i="2"/>
  <c r="I93" i="2"/>
  <c r="N92" i="2"/>
  <c r="M92" i="2"/>
  <c r="L92" i="2"/>
  <c r="K92" i="2"/>
  <c r="J92" i="2"/>
  <c r="I92" i="2"/>
  <c r="N91" i="2"/>
  <c r="M91" i="2"/>
  <c r="L91" i="2"/>
  <c r="K91" i="2"/>
  <c r="J91" i="2"/>
  <c r="I91" i="2"/>
  <c r="N90" i="2"/>
  <c r="M90" i="2"/>
  <c r="L90" i="2"/>
  <c r="K90" i="2"/>
  <c r="J90" i="2"/>
  <c r="I90" i="2"/>
  <c r="N89" i="2"/>
  <c r="M89" i="2"/>
  <c r="L89" i="2"/>
  <c r="K89" i="2"/>
  <c r="J89" i="2"/>
  <c r="I89" i="2"/>
  <c r="N88" i="2"/>
  <c r="M88" i="2"/>
  <c r="L88" i="2"/>
  <c r="K88" i="2"/>
  <c r="J88" i="2"/>
  <c r="I88" i="2"/>
  <c r="N87" i="2"/>
  <c r="M87" i="2"/>
  <c r="L87" i="2"/>
  <c r="K87" i="2"/>
  <c r="J87" i="2"/>
  <c r="I87" i="2"/>
  <c r="N86" i="2"/>
  <c r="M86" i="2"/>
  <c r="L86" i="2"/>
  <c r="K86" i="2"/>
  <c r="J86" i="2"/>
  <c r="I86" i="2"/>
  <c r="N85" i="2"/>
  <c r="M85" i="2"/>
  <c r="L85" i="2"/>
  <c r="K85" i="2"/>
  <c r="J85" i="2"/>
  <c r="I85" i="2"/>
  <c r="N84" i="2"/>
  <c r="M84" i="2"/>
  <c r="L84" i="2"/>
  <c r="K84" i="2"/>
  <c r="J84" i="2"/>
  <c r="I84" i="2"/>
  <c r="G82" i="2"/>
  <c r="G81" i="2"/>
  <c r="C80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N114" i="2"/>
  <c r="M114" i="2"/>
  <c r="L114" i="2"/>
  <c r="K114" i="2"/>
  <c r="J114" i="2"/>
  <c r="I114" i="2"/>
  <c r="B84" i="2"/>
  <c r="B82" i="2"/>
  <c r="B81" i="2"/>
  <c r="G79" i="2"/>
  <c r="B79" i="2"/>
  <c r="N76" i="2"/>
  <c r="M76" i="2"/>
  <c r="L76" i="2"/>
  <c r="K76" i="2"/>
  <c r="J76" i="2"/>
  <c r="N74" i="2"/>
  <c r="M74" i="2"/>
  <c r="L74" i="2"/>
  <c r="K74" i="2"/>
  <c r="J74" i="2"/>
  <c r="I74" i="2"/>
  <c r="N73" i="2"/>
  <c r="M73" i="2"/>
  <c r="L73" i="2"/>
  <c r="K73" i="2"/>
  <c r="J73" i="2"/>
  <c r="I73" i="2"/>
  <c r="N72" i="2"/>
  <c r="M72" i="2"/>
  <c r="L72" i="2"/>
  <c r="K72" i="2"/>
  <c r="J72" i="2"/>
  <c r="I72" i="2"/>
  <c r="N71" i="2"/>
  <c r="M71" i="2"/>
  <c r="L71" i="2"/>
  <c r="K71" i="2"/>
  <c r="J71" i="2"/>
  <c r="I71" i="2"/>
  <c r="N70" i="2"/>
  <c r="M70" i="2"/>
  <c r="L70" i="2"/>
  <c r="K70" i="2"/>
  <c r="J70" i="2"/>
  <c r="I70" i="2"/>
  <c r="N69" i="2"/>
  <c r="M69" i="2"/>
  <c r="L69" i="2"/>
  <c r="K69" i="2"/>
  <c r="J69" i="2"/>
  <c r="I69" i="2"/>
  <c r="N68" i="2"/>
  <c r="M68" i="2"/>
  <c r="L68" i="2"/>
  <c r="K68" i="2"/>
  <c r="J68" i="2"/>
  <c r="I68" i="2"/>
  <c r="N67" i="2"/>
  <c r="M67" i="2"/>
  <c r="L67" i="2"/>
  <c r="K67" i="2"/>
  <c r="J67" i="2"/>
  <c r="I67" i="2"/>
  <c r="N66" i="2"/>
  <c r="M66" i="2"/>
  <c r="L66" i="2"/>
  <c r="K66" i="2"/>
  <c r="J66" i="2"/>
  <c r="I66" i="2"/>
  <c r="N65" i="2"/>
  <c r="M65" i="2"/>
  <c r="L65" i="2"/>
  <c r="K65" i="2"/>
  <c r="J65" i="2"/>
  <c r="I65" i="2"/>
  <c r="N64" i="2"/>
  <c r="M64" i="2"/>
  <c r="L64" i="2"/>
  <c r="K64" i="2"/>
  <c r="J64" i="2"/>
  <c r="I64" i="2"/>
  <c r="N63" i="2"/>
  <c r="M63" i="2"/>
  <c r="L63" i="2"/>
  <c r="K63" i="2"/>
  <c r="J63" i="2"/>
  <c r="I63" i="2"/>
  <c r="N62" i="2"/>
  <c r="M62" i="2"/>
  <c r="L62" i="2"/>
  <c r="K62" i="2"/>
  <c r="J62" i="2"/>
  <c r="I62" i="2"/>
  <c r="N61" i="2"/>
  <c r="M61" i="2"/>
  <c r="L61" i="2"/>
  <c r="K61" i="2"/>
  <c r="J61" i="2"/>
  <c r="I61" i="2"/>
  <c r="N60" i="2"/>
  <c r="M60" i="2"/>
  <c r="L60" i="2"/>
  <c r="K60" i="2"/>
  <c r="J60" i="2"/>
  <c r="I60" i="2"/>
  <c r="N59" i="2"/>
  <c r="M59" i="2"/>
  <c r="L59" i="2"/>
  <c r="K59" i="2"/>
  <c r="J59" i="2"/>
  <c r="I59" i="2"/>
  <c r="N58" i="2"/>
  <c r="M58" i="2"/>
  <c r="L58" i="2"/>
  <c r="K58" i="2"/>
  <c r="J58" i="2"/>
  <c r="I58" i="2"/>
  <c r="N57" i="2"/>
  <c r="M57" i="2"/>
  <c r="L57" i="2"/>
  <c r="K57" i="2"/>
  <c r="J57" i="2"/>
  <c r="I57" i="2"/>
  <c r="N56" i="2"/>
  <c r="M56" i="2"/>
  <c r="L56" i="2"/>
  <c r="K56" i="2"/>
  <c r="J56" i="2"/>
  <c r="I56" i="2"/>
  <c r="N55" i="2"/>
  <c r="M55" i="2"/>
  <c r="L55" i="2"/>
  <c r="K55" i="2"/>
  <c r="J55" i="2"/>
  <c r="I55" i="2"/>
  <c r="N54" i="2"/>
  <c r="M54" i="2"/>
  <c r="L54" i="2"/>
  <c r="K54" i="2"/>
  <c r="J54" i="2"/>
  <c r="I54" i="2"/>
  <c r="N53" i="2"/>
  <c r="M53" i="2"/>
  <c r="L53" i="2"/>
  <c r="K53" i="2"/>
  <c r="J53" i="2"/>
  <c r="I53" i="2"/>
  <c r="N52" i="2"/>
  <c r="M52" i="2"/>
  <c r="L52" i="2"/>
  <c r="K52" i="2"/>
  <c r="J52" i="2"/>
  <c r="I52" i="2"/>
  <c r="N51" i="2"/>
  <c r="M51" i="2"/>
  <c r="L51" i="2"/>
  <c r="K51" i="2"/>
  <c r="J51" i="2"/>
  <c r="I51" i="2"/>
  <c r="N50" i="2"/>
  <c r="M50" i="2"/>
  <c r="L50" i="2"/>
  <c r="K50" i="2"/>
  <c r="J50" i="2"/>
  <c r="I50" i="2"/>
  <c r="N49" i="2"/>
  <c r="M49" i="2"/>
  <c r="L49" i="2"/>
  <c r="K49" i="2"/>
  <c r="J49" i="2"/>
  <c r="I49" i="2"/>
  <c r="N48" i="2"/>
  <c r="M48" i="2"/>
  <c r="L48" i="2"/>
  <c r="K48" i="2"/>
  <c r="J48" i="2"/>
  <c r="I48" i="2"/>
  <c r="N47" i="2"/>
  <c r="M47" i="2"/>
  <c r="L47" i="2"/>
  <c r="K47" i="2"/>
  <c r="J47" i="2"/>
  <c r="I47" i="2"/>
  <c r="N46" i="2"/>
  <c r="M46" i="2"/>
  <c r="L46" i="2"/>
  <c r="K46" i="2"/>
  <c r="J46" i="2"/>
  <c r="I46" i="2"/>
  <c r="N45" i="2"/>
  <c r="M45" i="2"/>
  <c r="L45" i="2"/>
  <c r="K45" i="2"/>
  <c r="J45" i="2"/>
  <c r="I45" i="2"/>
  <c r="G43" i="2"/>
  <c r="G42" i="2"/>
  <c r="C41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N75" i="2"/>
  <c r="M75" i="2"/>
  <c r="L75" i="2"/>
  <c r="K75" i="2"/>
  <c r="J75" i="2"/>
  <c r="I75" i="2"/>
  <c r="B45" i="2"/>
  <c r="B43" i="2"/>
  <c r="B42" i="2"/>
  <c r="G40" i="2"/>
  <c r="B40" i="2"/>
  <c r="N37" i="2"/>
  <c r="M37" i="2"/>
  <c r="L37" i="2"/>
  <c r="K37" i="2"/>
  <c r="J37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6" i="2"/>
  <c r="N7" i="2"/>
  <c r="N8" i="2"/>
  <c r="N9" i="2"/>
  <c r="N10" i="2"/>
  <c r="N11" i="2"/>
  <c r="N12" i="2"/>
  <c r="N13" i="2"/>
  <c r="N14" i="2"/>
  <c r="N15" i="2"/>
  <c r="N32" i="2"/>
  <c r="N33" i="2"/>
  <c r="N34" i="2"/>
  <c r="N35" i="2"/>
  <c r="N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0" i="2"/>
  <c r="M19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21" i="2"/>
  <c r="M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L21" i="2"/>
  <c r="K21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J36" i="2"/>
  <c r="B35" i="2"/>
  <c r="B34" i="2"/>
  <c r="B33" i="2"/>
  <c r="B32" i="2"/>
  <c r="B31" i="2"/>
  <c r="B30" i="2"/>
  <c r="B29" i="2"/>
  <c r="B28" i="2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E289" i="1"/>
  <c r="AP281" i="1"/>
  <c r="AO281" i="1"/>
  <c r="AN281" i="1"/>
  <c r="AQ281" i="1"/>
  <c r="AP280" i="1"/>
  <c r="AO280" i="1"/>
  <c r="AN280" i="1"/>
  <c r="AQ280" i="1"/>
  <c r="AP279" i="1"/>
  <c r="AO279" i="1"/>
  <c r="AN279" i="1"/>
  <c r="AQ279" i="1"/>
  <c r="AP278" i="1"/>
  <c r="AO278" i="1"/>
  <c r="AN278" i="1"/>
  <c r="AQ278" i="1"/>
  <c r="AP277" i="1"/>
  <c r="AO277" i="1"/>
  <c r="AN277" i="1"/>
  <c r="AQ277" i="1"/>
  <c r="AP276" i="1"/>
  <c r="AO276" i="1"/>
  <c r="AN276" i="1"/>
  <c r="AQ276" i="1"/>
  <c r="AP275" i="1"/>
  <c r="AO275" i="1"/>
  <c r="AN275" i="1"/>
  <c r="AQ275" i="1"/>
  <c r="AP274" i="1"/>
  <c r="AO274" i="1"/>
  <c r="AN274" i="1"/>
  <c r="AQ274" i="1"/>
  <c r="AP273" i="1"/>
  <c r="AO273" i="1"/>
  <c r="AN273" i="1"/>
  <c r="AQ273" i="1"/>
  <c r="AP272" i="1"/>
  <c r="AO272" i="1"/>
  <c r="AN272" i="1"/>
  <c r="AQ272" i="1"/>
  <c r="AP271" i="1"/>
  <c r="AO271" i="1"/>
  <c r="AN271" i="1"/>
  <c r="AQ271" i="1"/>
  <c r="AP270" i="1"/>
  <c r="AO270" i="1"/>
  <c r="AN270" i="1"/>
  <c r="AQ270" i="1"/>
  <c r="AP269" i="1"/>
  <c r="AO269" i="1"/>
  <c r="AN269" i="1"/>
  <c r="AQ269" i="1"/>
  <c r="AP268" i="1"/>
  <c r="AO268" i="1"/>
  <c r="AN268" i="1"/>
  <c r="AQ268" i="1"/>
  <c r="AP267" i="1"/>
  <c r="AO267" i="1"/>
  <c r="AN267" i="1"/>
  <c r="AQ267" i="1"/>
  <c r="AP266" i="1"/>
  <c r="AO266" i="1"/>
  <c r="AN266" i="1"/>
  <c r="AQ266" i="1"/>
  <c r="AP265" i="1"/>
  <c r="AO265" i="1"/>
  <c r="AN265" i="1"/>
  <c r="AQ265" i="1"/>
  <c r="AP264" i="1"/>
  <c r="AO264" i="1"/>
  <c r="AN264" i="1"/>
  <c r="AQ264" i="1"/>
  <c r="AP263" i="1"/>
  <c r="AO263" i="1"/>
  <c r="AN263" i="1"/>
  <c r="AQ263" i="1"/>
  <c r="AP262" i="1"/>
  <c r="AO262" i="1"/>
  <c r="AN262" i="1"/>
  <c r="AQ262" i="1"/>
  <c r="AP261" i="1"/>
  <c r="AO261" i="1"/>
  <c r="AN261" i="1"/>
  <c r="AQ261" i="1"/>
  <c r="AP260" i="1"/>
  <c r="AO260" i="1"/>
  <c r="AN260" i="1"/>
  <c r="AQ260" i="1"/>
  <c r="AP259" i="1"/>
  <c r="AO259" i="1"/>
  <c r="AN259" i="1"/>
  <c r="AQ259" i="1"/>
  <c r="AP258" i="1"/>
  <c r="AO258" i="1"/>
  <c r="AN258" i="1"/>
  <c r="AQ258" i="1"/>
  <c r="AP257" i="1"/>
  <c r="AO257" i="1"/>
  <c r="AN257" i="1"/>
  <c r="AQ257" i="1"/>
  <c r="AP256" i="1"/>
  <c r="AO256" i="1"/>
  <c r="AN256" i="1"/>
  <c r="AQ256" i="1"/>
  <c r="AP255" i="1"/>
  <c r="AO255" i="1"/>
  <c r="AN255" i="1"/>
  <c r="AQ255" i="1"/>
  <c r="AP254" i="1"/>
  <c r="AO254" i="1"/>
  <c r="AN254" i="1"/>
  <c r="AQ254" i="1"/>
  <c r="AP253" i="1"/>
  <c r="AO253" i="1"/>
  <c r="AN253" i="1"/>
  <c r="AQ253" i="1"/>
  <c r="AP252" i="1"/>
  <c r="AO252" i="1"/>
  <c r="AN252" i="1"/>
  <c r="AQ252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7" i="1"/>
  <c r="C247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C246" i="1"/>
  <c r="D245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E240" i="1"/>
  <c r="AP232" i="1"/>
  <c r="AO232" i="1"/>
  <c r="AN232" i="1"/>
  <c r="AQ232" i="1"/>
  <c r="AP231" i="1"/>
  <c r="AO231" i="1"/>
  <c r="AN231" i="1"/>
  <c r="AQ231" i="1"/>
  <c r="AP230" i="1"/>
  <c r="AO230" i="1"/>
  <c r="AN230" i="1"/>
  <c r="AQ230" i="1"/>
  <c r="AP229" i="1"/>
  <c r="AO229" i="1"/>
  <c r="AN229" i="1"/>
  <c r="AQ229" i="1"/>
  <c r="AP228" i="1"/>
  <c r="AO228" i="1"/>
  <c r="AN228" i="1"/>
  <c r="AQ228" i="1"/>
  <c r="AP227" i="1"/>
  <c r="AO227" i="1"/>
  <c r="AN227" i="1"/>
  <c r="AQ227" i="1"/>
  <c r="AP226" i="1"/>
  <c r="AO226" i="1"/>
  <c r="AN226" i="1"/>
  <c r="AQ226" i="1"/>
  <c r="AP225" i="1"/>
  <c r="AO225" i="1"/>
  <c r="AN225" i="1"/>
  <c r="AQ225" i="1"/>
  <c r="AP224" i="1"/>
  <c r="AO224" i="1"/>
  <c r="AN224" i="1"/>
  <c r="AQ224" i="1"/>
  <c r="AP223" i="1"/>
  <c r="AO223" i="1"/>
  <c r="AN223" i="1"/>
  <c r="AQ223" i="1"/>
  <c r="AP222" i="1"/>
  <c r="AO222" i="1"/>
  <c r="AN222" i="1"/>
  <c r="AQ222" i="1"/>
  <c r="AP221" i="1"/>
  <c r="AO221" i="1"/>
  <c r="AN221" i="1"/>
  <c r="AQ221" i="1"/>
  <c r="AP220" i="1"/>
  <c r="AO220" i="1"/>
  <c r="AN220" i="1"/>
  <c r="AQ220" i="1"/>
  <c r="AP219" i="1"/>
  <c r="AO219" i="1"/>
  <c r="AN219" i="1"/>
  <c r="AQ219" i="1"/>
  <c r="AP218" i="1"/>
  <c r="AO218" i="1"/>
  <c r="AN218" i="1"/>
  <c r="AQ218" i="1"/>
  <c r="AP217" i="1"/>
  <c r="AO217" i="1"/>
  <c r="AN217" i="1"/>
  <c r="AQ217" i="1"/>
  <c r="AP216" i="1"/>
  <c r="AO216" i="1"/>
  <c r="AN216" i="1"/>
  <c r="AQ216" i="1"/>
  <c r="AP215" i="1"/>
  <c r="AO215" i="1"/>
  <c r="AN215" i="1"/>
  <c r="AQ215" i="1"/>
  <c r="AP214" i="1"/>
  <c r="AO214" i="1"/>
  <c r="AN214" i="1"/>
  <c r="AQ214" i="1"/>
  <c r="AP213" i="1"/>
  <c r="AO213" i="1"/>
  <c r="AN213" i="1"/>
  <c r="AQ213" i="1"/>
  <c r="AP212" i="1"/>
  <c r="AO212" i="1"/>
  <c r="AN212" i="1"/>
  <c r="AQ212" i="1"/>
  <c r="AP211" i="1"/>
  <c r="AO211" i="1"/>
  <c r="AN211" i="1"/>
  <c r="AQ211" i="1"/>
  <c r="AP210" i="1"/>
  <c r="AO210" i="1"/>
  <c r="AN210" i="1"/>
  <c r="AQ210" i="1"/>
  <c r="AP209" i="1"/>
  <c r="AO209" i="1"/>
  <c r="AN209" i="1"/>
  <c r="AQ209" i="1"/>
  <c r="AP208" i="1"/>
  <c r="AO208" i="1"/>
  <c r="AN208" i="1"/>
  <c r="AQ208" i="1"/>
  <c r="AP207" i="1"/>
  <c r="AO207" i="1"/>
  <c r="AN207" i="1"/>
  <c r="AQ207" i="1"/>
  <c r="AP206" i="1"/>
  <c r="AO206" i="1"/>
  <c r="AN206" i="1"/>
  <c r="AQ206" i="1"/>
  <c r="AP205" i="1"/>
  <c r="AO205" i="1"/>
  <c r="AN205" i="1"/>
  <c r="AQ205" i="1"/>
  <c r="AP204" i="1"/>
  <c r="AO204" i="1"/>
  <c r="AN204" i="1"/>
  <c r="AQ204" i="1"/>
  <c r="AP203" i="1"/>
  <c r="AO203" i="1"/>
  <c r="AN203" i="1"/>
  <c r="AQ203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8" i="1"/>
  <c r="C198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C197" i="1"/>
  <c r="D196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E190" i="1"/>
  <c r="E191" i="1"/>
  <c r="AP183" i="1"/>
  <c r="AO183" i="1"/>
  <c r="AN183" i="1"/>
  <c r="AQ183" i="1"/>
  <c r="AP182" i="1"/>
  <c r="AO182" i="1"/>
  <c r="AN182" i="1"/>
  <c r="AQ182" i="1"/>
  <c r="AP181" i="1"/>
  <c r="AO181" i="1"/>
  <c r="AN181" i="1"/>
  <c r="AQ181" i="1"/>
  <c r="AP180" i="1"/>
  <c r="AO180" i="1"/>
  <c r="AN180" i="1"/>
  <c r="AQ180" i="1"/>
  <c r="AP179" i="1"/>
  <c r="AO179" i="1"/>
  <c r="AN179" i="1"/>
  <c r="AQ179" i="1"/>
  <c r="AP178" i="1"/>
  <c r="AO178" i="1"/>
  <c r="AN178" i="1"/>
  <c r="AQ178" i="1"/>
  <c r="AP177" i="1"/>
  <c r="AO177" i="1"/>
  <c r="AN177" i="1"/>
  <c r="AQ177" i="1"/>
  <c r="AP176" i="1"/>
  <c r="AO176" i="1"/>
  <c r="AN176" i="1"/>
  <c r="AQ176" i="1"/>
  <c r="AP175" i="1"/>
  <c r="AO175" i="1"/>
  <c r="AN175" i="1"/>
  <c r="AQ175" i="1"/>
  <c r="AP174" i="1"/>
  <c r="AO174" i="1"/>
  <c r="AN174" i="1"/>
  <c r="AQ174" i="1"/>
  <c r="AP173" i="1"/>
  <c r="AO173" i="1"/>
  <c r="AN173" i="1"/>
  <c r="AQ173" i="1"/>
  <c r="AP172" i="1"/>
  <c r="AO172" i="1"/>
  <c r="AN172" i="1"/>
  <c r="AQ172" i="1"/>
  <c r="AP171" i="1"/>
  <c r="AO171" i="1"/>
  <c r="AN171" i="1"/>
  <c r="AQ171" i="1"/>
  <c r="AP170" i="1"/>
  <c r="AO170" i="1"/>
  <c r="AN170" i="1"/>
  <c r="AQ170" i="1"/>
  <c r="AP169" i="1"/>
  <c r="AO169" i="1"/>
  <c r="AN169" i="1"/>
  <c r="AQ169" i="1"/>
  <c r="AP168" i="1"/>
  <c r="AO168" i="1"/>
  <c r="AN168" i="1"/>
  <c r="AQ168" i="1"/>
  <c r="AP167" i="1"/>
  <c r="AO167" i="1"/>
  <c r="AN167" i="1"/>
  <c r="AQ167" i="1"/>
  <c r="AP166" i="1"/>
  <c r="AO166" i="1"/>
  <c r="AN166" i="1"/>
  <c r="AQ166" i="1"/>
  <c r="AP165" i="1"/>
  <c r="AO165" i="1"/>
  <c r="AN165" i="1"/>
  <c r="AQ165" i="1"/>
  <c r="AP164" i="1"/>
  <c r="AO164" i="1"/>
  <c r="AN164" i="1"/>
  <c r="AQ164" i="1"/>
  <c r="AP163" i="1"/>
  <c r="AO163" i="1"/>
  <c r="AN163" i="1"/>
  <c r="AQ163" i="1"/>
  <c r="AP162" i="1"/>
  <c r="AO162" i="1"/>
  <c r="AN162" i="1"/>
  <c r="AQ162" i="1"/>
  <c r="AP161" i="1"/>
  <c r="AO161" i="1"/>
  <c r="AN161" i="1"/>
  <c r="AQ161" i="1"/>
  <c r="AP160" i="1"/>
  <c r="AO160" i="1"/>
  <c r="AN160" i="1"/>
  <c r="AQ160" i="1"/>
  <c r="AP159" i="1"/>
  <c r="AO159" i="1"/>
  <c r="AN159" i="1"/>
  <c r="AQ159" i="1"/>
  <c r="AP158" i="1"/>
  <c r="AO158" i="1"/>
  <c r="AN158" i="1"/>
  <c r="AQ158" i="1"/>
  <c r="AP157" i="1"/>
  <c r="AO157" i="1"/>
  <c r="AN157" i="1"/>
  <c r="AQ157" i="1"/>
  <c r="AP156" i="1"/>
  <c r="AO156" i="1"/>
  <c r="AN156" i="1"/>
  <c r="AQ156" i="1"/>
  <c r="AP155" i="1"/>
  <c r="AO155" i="1"/>
  <c r="AN155" i="1"/>
  <c r="AQ155" i="1"/>
  <c r="AP154" i="1"/>
  <c r="AO154" i="1"/>
  <c r="AN154" i="1"/>
  <c r="AQ154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49" i="1"/>
  <c r="C149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C148" i="1"/>
  <c r="D147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E136" i="1"/>
  <c r="E142" i="1"/>
  <c r="AP134" i="1"/>
  <c r="AO134" i="1"/>
  <c r="AN134" i="1"/>
  <c r="AQ134" i="1"/>
  <c r="AP133" i="1"/>
  <c r="AO133" i="1"/>
  <c r="AN133" i="1"/>
  <c r="AQ133" i="1"/>
  <c r="AP132" i="1"/>
  <c r="AO132" i="1"/>
  <c r="AN132" i="1"/>
  <c r="AQ132" i="1"/>
  <c r="AP131" i="1"/>
  <c r="AO131" i="1"/>
  <c r="AN131" i="1"/>
  <c r="AQ131" i="1"/>
  <c r="AP130" i="1"/>
  <c r="AO130" i="1"/>
  <c r="AN130" i="1"/>
  <c r="AQ130" i="1"/>
  <c r="AP129" i="1"/>
  <c r="AO129" i="1"/>
  <c r="AN129" i="1"/>
  <c r="AQ129" i="1"/>
  <c r="AP128" i="1"/>
  <c r="AO128" i="1"/>
  <c r="AN128" i="1"/>
  <c r="AQ128" i="1"/>
  <c r="AP127" i="1"/>
  <c r="AO127" i="1"/>
  <c r="AN127" i="1"/>
  <c r="AQ127" i="1"/>
  <c r="AP126" i="1"/>
  <c r="AO126" i="1"/>
  <c r="AN126" i="1"/>
  <c r="AQ126" i="1"/>
  <c r="AP125" i="1"/>
  <c r="AO125" i="1"/>
  <c r="AN125" i="1"/>
  <c r="AQ125" i="1"/>
  <c r="AP124" i="1"/>
  <c r="AO124" i="1"/>
  <c r="AN124" i="1"/>
  <c r="AQ124" i="1"/>
  <c r="AP123" i="1"/>
  <c r="AO123" i="1"/>
  <c r="AN123" i="1"/>
  <c r="AQ123" i="1"/>
  <c r="AP122" i="1"/>
  <c r="AO122" i="1"/>
  <c r="AN122" i="1"/>
  <c r="AQ122" i="1"/>
  <c r="AP121" i="1"/>
  <c r="AO121" i="1"/>
  <c r="AN121" i="1"/>
  <c r="AQ121" i="1"/>
  <c r="AP120" i="1"/>
  <c r="AO120" i="1"/>
  <c r="AN120" i="1"/>
  <c r="AQ120" i="1"/>
  <c r="AP119" i="1"/>
  <c r="AO119" i="1"/>
  <c r="AN119" i="1"/>
  <c r="AQ119" i="1"/>
  <c r="AP118" i="1"/>
  <c r="AO118" i="1"/>
  <c r="AN118" i="1"/>
  <c r="AQ118" i="1"/>
  <c r="AP117" i="1"/>
  <c r="AO117" i="1"/>
  <c r="AN117" i="1"/>
  <c r="AQ117" i="1"/>
  <c r="AP116" i="1"/>
  <c r="AO116" i="1"/>
  <c r="AN116" i="1"/>
  <c r="AQ116" i="1"/>
  <c r="AP115" i="1"/>
  <c r="AO115" i="1"/>
  <c r="AN115" i="1"/>
  <c r="AQ115" i="1"/>
  <c r="AP114" i="1"/>
  <c r="AO114" i="1"/>
  <c r="AN114" i="1"/>
  <c r="AQ114" i="1"/>
  <c r="AP113" i="1"/>
  <c r="AO113" i="1"/>
  <c r="AN113" i="1"/>
  <c r="AQ113" i="1"/>
  <c r="AP112" i="1"/>
  <c r="AO112" i="1"/>
  <c r="AN112" i="1"/>
  <c r="AQ112" i="1"/>
  <c r="AP111" i="1"/>
  <c r="AO111" i="1"/>
  <c r="AN111" i="1"/>
  <c r="AQ111" i="1"/>
  <c r="AP110" i="1"/>
  <c r="AO110" i="1"/>
  <c r="AN110" i="1"/>
  <c r="AQ110" i="1"/>
  <c r="AP109" i="1"/>
  <c r="AO109" i="1"/>
  <c r="AN109" i="1"/>
  <c r="AQ109" i="1"/>
  <c r="AP108" i="1"/>
  <c r="AO108" i="1"/>
  <c r="AN108" i="1"/>
  <c r="AQ108" i="1"/>
  <c r="AP107" i="1"/>
  <c r="AO107" i="1"/>
  <c r="AN107" i="1"/>
  <c r="AQ107" i="1"/>
  <c r="AP106" i="1"/>
  <c r="AO106" i="1"/>
  <c r="AN106" i="1"/>
  <c r="AQ106" i="1"/>
  <c r="AP105" i="1"/>
  <c r="AO105" i="1"/>
  <c r="AN105" i="1"/>
  <c r="AQ105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0" i="1"/>
  <c r="C100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C99" i="1"/>
  <c r="D98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I36" i="2"/>
  <c r="L36" i="2"/>
  <c r="K36" i="2"/>
  <c r="E286" i="1"/>
  <c r="E288" i="1"/>
  <c r="E285" i="1"/>
  <c r="E287" i="1"/>
  <c r="E237" i="1"/>
  <c r="E239" i="1"/>
  <c r="E236" i="1"/>
  <c r="E238" i="1"/>
  <c r="E188" i="1"/>
  <c r="E187" i="1"/>
  <c r="E189" i="1"/>
  <c r="E139" i="1"/>
  <c r="E141" i="1"/>
  <c r="E138" i="1"/>
  <c r="E140" i="1"/>
  <c r="D51" i="1"/>
  <c r="C51" i="1"/>
  <c r="C50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E54" i="1"/>
  <c r="E53" i="1"/>
  <c r="E52" i="1"/>
  <c r="E50" i="1"/>
  <c r="D49" i="1"/>
  <c r="AP85" i="1"/>
  <c r="AO85" i="1"/>
  <c r="AN85" i="1"/>
  <c r="AP84" i="1"/>
  <c r="AO84" i="1"/>
  <c r="AN84" i="1"/>
  <c r="AP83" i="1"/>
  <c r="AO83" i="1"/>
  <c r="AN83" i="1"/>
  <c r="AP82" i="1"/>
  <c r="AO82" i="1"/>
  <c r="AN82" i="1"/>
  <c r="AP81" i="1"/>
  <c r="AO81" i="1"/>
  <c r="AN81" i="1"/>
  <c r="AP80" i="1"/>
  <c r="AO80" i="1"/>
  <c r="AN80" i="1"/>
  <c r="AP79" i="1"/>
  <c r="AO79" i="1"/>
  <c r="AN79" i="1"/>
  <c r="AP78" i="1"/>
  <c r="AO78" i="1"/>
  <c r="AN78" i="1"/>
  <c r="AP77" i="1"/>
  <c r="AO77" i="1"/>
  <c r="AN77" i="1"/>
  <c r="AP76" i="1"/>
  <c r="AO76" i="1"/>
  <c r="AN76" i="1"/>
  <c r="AP75" i="1"/>
  <c r="AO75" i="1"/>
  <c r="AN75" i="1"/>
  <c r="AP74" i="1"/>
  <c r="AO74" i="1"/>
  <c r="AN74" i="1"/>
  <c r="AP73" i="1"/>
  <c r="AO73" i="1"/>
  <c r="AN73" i="1"/>
  <c r="AP72" i="1"/>
  <c r="AO72" i="1"/>
  <c r="AN72" i="1"/>
  <c r="AP71" i="1"/>
  <c r="AO71" i="1"/>
  <c r="AN71" i="1"/>
  <c r="AP70" i="1"/>
  <c r="AO70" i="1"/>
  <c r="AN70" i="1"/>
  <c r="AP69" i="1"/>
  <c r="AO69" i="1"/>
  <c r="AN69" i="1"/>
  <c r="AP68" i="1"/>
  <c r="AO68" i="1"/>
  <c r="AN68" i="1"/>
  <c r="AP67" i="1"/>
  <c r="AO67" i="1"/>
  <c r="AN67" i="1"/>
  <c r="AP66" i="1"/>
  <c r="AO66" i="1"/>
  <c r="AN66" i="1"/>
  <c r="AP65" i="1"/>
  <c r="AO65" i="1"/>
  <c r="AN65" i="1"/>
  <c r="AP64" i="1"/>
  <c r="AO64" i="1"/>
  <c r="AN64" i="1"/>
  <c r="AP63" i="1"/>
  <c r="AO63" i="1"/>
  <c r="AN63" i="1"/>
  <c r="AP62" i="1"/>
  <c r="AO62" i="1"/>
  <c r="AN62" i="1"/>
  <c r="AP61" i="1"/>
  <c r="AO61" i="1"/>
  <c r="AN61" i="1"/>
  <c r="AP60" i="1"/>
  <c r="AO60" i="1"/>
  <c r="AN60" i="1"/>
  <c r="AQ60" i="1"/>
  <c r="AP59" i="1"/>
  <c r="AO59" i="1"/>
  <c r="AN59" i="1"/>
  <c r="AP58" i="1"/>
  <c r="AO58" i="1"/>
  <c r="AN58" i="1"/>
  <c r="AQ58" i="1"/>
  <c r="AP57" i="1"/>
  <c r="AO57" i="1"/>
  <c r="AN57" i="1"/>
  <c r="AP56" i="1"/>
  <c r="AO56" i="1"/>
  <c r="AN56" i="1"/>
  <c r="AQ56" i="1"/>
  <c r="E38" i="1"/>
  <c r="E87" i="1"/>
  <c r="I76" i="2"/>
  <c r="F87" i="1"/>
  <c r="I856" i="2"/>
  <c r="Z87" i="1"/>
  <c r="I817" i="2"/>
  <c r="Y87" i="1"/>
  <c r="X87" i="1"/>
  <c r="I778" i="2"/>
  <c r="W87" i="1"/>
  <c r="I739" i="2"/>
  <c r="I700" i="2"/>
  <c r="V87" i="1"/>
  <c r="U87" i="1"/>
  <c r="I661" i="2"/>
  <c r="I622" i="2"/>
  <c r="T87" i="1"/>
  <c r="S87" i="1"/>
  <c r="I583" i="2"/>
  <c r="R87" i="1"/>
  <c r="I544" i="2"/>
  <c r="Q87" i="1"/>
  <c r="I505" i="2"/>
  <c r="P87" i="1"/>
  <c r="I466" i="2"/>
  <c r="O87" i="1"/>
  <c r="I427" i="2"/>
  <c r="I232" i="2"/>
  <c r="J87" i="1"/>
  <c r="N87" i="1"/>
  <c r="I388" i="2"/>
  <c r="I349" i="2"/>
  <c r="M87" i="1"/>
  <c r="I310" i="2"/>
  <c r="L87" i="1"/>
  <c r="I271" i="2"/>
  <c r="K87" i="1"/>
  <c r="I193" i="2"/>
  <c r="I87" i="1"/>
  <c r="I154" i="2"/>
  <c r="H87" i="1"/>
  <c r="I115" i="2"/>
  <c r="G87" i="1"/>
  <c r="I895" i="2"/>
  <c r="AA87" i="1"/>
  <c r="AQ62" i="1"/>
  <c r="AQ64" i="1"/>
  <c r="AQ66" i="1"/>
  <c r="AQ68" i="1"/>
  <c r="AQ70" i="1"/>
  <c r="AQ72" i="1"/>
  <c r="AQ74" i="1"/>
  <c r="AQ76" i="1"/>
  <c r="AQ78" i="1"/>
  <c r="AQ80" i="1"/>
  <c r="AQ82" i="1"/>
  <c r="AQ84" i="1"/>
  <c r="E93" i="1"/>
  <c r="AQ57" i="1"/>
  <c r="AQ59" i="1"/>
  <c r="AQ61" i="1"/>
  <c r="AQ63" i="1"/>
  <c r="AQ65" i="1"/>
  <c r="AQ67" i="1"/>
  <c r="AQ69" i="1"/>
  <c r="AQ71" i="1"/>
  <c r="AQ73" i="1"/>
  <c r="AQ75" i="1"/>
  <c r="AQ77" i="1"/>
  <c r="AQ79" i="1"/>
  <c r="AQ81" i="1"/>
  <c r="AQ83" i="1"/>
  <c r="AQ85" i="1"/>
  <c r="E90" i="1"/>
  <c r="E92" i="1"/>
  <c r="E89" i="1"/>
  <c r="E91" i="1"/>
  <c r="E44" i="1"/>
  <c r="AN31" i="1"/>
  <c r="AO31" i="1"/>
  <c r="AP31" i="1"/>
  <c r="AN32" i="1"/>
  <c r="AO32" i="1"/>
  <c r="AP32" i="1"/>
  <c r="AN33" i="1"/>
  <c r="AO33" i="1"/>
  <c r="AP33" i="1"/>
  <c r="AN34" i="1"/>
  <c r="AO34" i="1"/>
  <c r="AP34" i="1"/>
  <c r="AN35" i="1"/>
  <c r="AO35" i="1"/>
  <c r="AP35" i="1"/>
  <c r="AN36" i="1"/>
  <c r="AO36" i="1"/>
  <c r="AP36" i="1"/>
  <c r="AN37" i="1"/>
  <c r="AO37" i="1"/>
  <c r="AP37" i="1"/>
  <c r="AQ31" i="1"/>
  <c r="AQ36" i="1"/>
  <c r="AQ34" i="1"/>
  <c r="AQ32" i="1"/>
  <c r="AQ37" i="1"/>
  <c r="AQ35" i="1"/>
  <c r="AQ33" i="1"/>
  <c r="G1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AN25" i="1"/>
  <c r="AO25" i="1"/>
  <c r="AP25" i="1"/>
  <c r="AN26" i="1"/>
  <c r="AO26" i="1"/>
  <c r="AP26" i="1"/>
  <c r="AN27" i="1"/>
  <c r="AO27" i="1"/>
  <c r="AP27" i="1"/>
  <c r="AN28" i="1"/>
  <c r="AO28" i="1"/>
  <c r="AP28" i="1"/>
  <c r="AN29" i="1"/>
  <c r="AO29" i="1"/>
  <c r="AP29" i="1"/>
  <c r="AQ25" i="1"/>
  <c r="B27" i="3"/>
  <c r="AQ26" i="1"/>
  <c r="AQ27" i="1"/>
  <c r="AQ28" i="1"/>
  <c r="AQ29" i="1"/>
  <c r="B11" i="3"/>
  <c r="C10" i="3"/>
  <c r="B9" i="3"/>
  <c r="C8" i="3"/>
  <c r="B7" i="3"/>
  <c r="C11" i="3"/>
  <c r="C9" i="3"/>
  <c r="C7" i="3"/>
  <c r="B8" i="3"/>
  <c r="B10" i="3"/>
  <c r="B12" i="2"/>
  <c r="B11" i="2"/>
  <c r="B10" i="2"/>
  <c r="B9" i="2"/>
  <c r="B8" i="2"/>
  <c r="B7" i="2"/>
  <c r="AP23" i="1"/>
  <c r="AP24" i="1"/>
  <c r="AP30" i="1"/>
  <c r="AO23" i="1"/>
  <c r="AO24" i="1"/>
  <c r="AO30" i="1"/>
  <c r="AN23" i="1"/>
  <c r="AN24" i="1"/>
  <c r="AN30" i="1"/>
  <c r="AP17" i="1"/>
  <c r="AP18" i="1"/>
  <c r="AP19" i="1"/>
  <c r="AP20" i="1"/>
  <c r="AP21" i="1"/>
  <c r="AO17" i="1"/>
  <c r="AO18" i="1"/>
  <c r="AO19" i="1"/>
  <c r="AO20" i="1"/>
  <c r="AO21" i="1"/>
  <c r="AN17" i="1"/>
  <c r="AN18" i="1"/>
  <c r="AN19" i="1"/>
  <c r="AN20" i="1"/>
  <c r="AN21" i="1"/>
  <c r="AP9" i="1"/>
  <c r="AP10" i="1"/>
  <c r="AP11" i="1"/>
  <c r="AP12" i="1"/>
  <c r="AP13" i="1"/>
  <c r="AP14" i="1"/>
  <c r="AP15" i="1"/>
  <c r="AO9" i="1"/>
  <c r="AO10" i="1"/>
  <c r="AO11" i="1"/>
  <c r="AO12" i="1"/>
  <c r="AO13" i="1"/>
  <c r="AO14" i="1"/>
  <c r="AO15" i="1"/>
  <c r="AN9" i="1"/>
  <c r="AN10" i="1"/>
  <c r="AN11" i="1"/>
  <c r="AN12" i="1"/>
  <c r="AN13" i="1"/>
  <c r="AN14" i="1"/>
  <c r="AN15" i="1"/>
  <c r="AQ13" i="1"/>
  <c r="AQ23" i="1"/>
  <c r="AQ15" i="1"/>
  <c r="AQ14" i="1"/>
  <c r="AQ11" i="1"/>
  <c r="AQ10" i="1"/>
  <c r="AQ21" i="1"/>
  <c r="AQ30" i="1"/>
  <c r="AQ24" i="1"/>
  <c r="AQ20" i="1"/>
  <c r="AQ12" i="1"/>
  <c r="AQ18" i="1"/>
  <c r="AQ17" i="1"/>
  <c r="AQ9" i="1"/>
  <c r="AQ19" i="1"/>
  <c r="D2" i="3"/>
  <c r="A1" i="3"/>
  <c r="I37" i="2"/>
  <c r="L38" i="3"/>
  <c r="B1" i="2"/>
  <c r="A1" i="4"/>
  <c r="C2" i="2"/>
  <c r="B4" i="2"/>
  <c r="B3" i="2"/>
  <c r="K2" i="3"/>
  <c r="C3" i="4"/>
  <c r="H3" i="4"/>
  <c r="H48" i="4"/>
  <c r="J3" i="4"/>
  <c r="C48" i="4"/>
  <c r="J48" i="4"/>
  <c r="C93" i="4"/>
  <c r="J93" i="4"/>
  <c r="C138" i="4"/>
  <c r="J138" i="4"/>
  <c r="C183" i="4"/>
  <c r="J183" i="4"/>
  <c r="C228" i="4"/>
  <c r="J228" i="4"/>
  <c r="C273" i="4"/>
  <c r="J273" i="4"/>
  <c r="C318" i="4"/>
  <c r="J318" i="4"/>
  <c r="C363" i="4"/>
  <c r="J363" i="4"/>
  <c r="C408" i="4"/>
  <c r="J408" i="4"/>
  <c r="C453" i="4"/>
  <c r="J453" i="4"/>
  <c r="C498" i="4"/>
  <c r="J498" i="4"/>
  <c r="C543" i="4"/>
  <c r="J543" i="4"/>
  <c r="C588" i="4"/>
  <c r="J588" i="4"/>
  <c r="C633" i="4"/>
  <c r="J633" i="4"/>
  <c r="C678" i="4"/>
  <c r="J678" i="4"/>
  <c r="C723" i="4"/>
  <c r="J723" i="4"/>
  <c r="C768" i="4"/>
  <c r="J768" i="4"/>
  <c r="C813" i="4"/>
  <c r="J813" i="4"/>
  <c r="C858" i="4"/>
  <c r="J858" i="4"/>
  <c r="C903" i="4"/>
  <c r="J903" i="4"/>
  <c r="C948" i="4"/>
  <c r="J948" i="4"/>
  <c r="C993" i="4"/>
  <c r="J993" i="4"/>
  <c r="C1038" i="4"/>
  <c r="J1038" i="4"/>
  <c r="C1083" i="4"/>
  <c r="J1083" i="4"/>
  <c r="C1128" i="4"/>
  <c r="J1128" i="4"/>
  <c r="C1173" i="4"/>
  <c r="J1173" i="4"/>
  <c r="C1218" i="4"/>
  <c r="J1218" i="4"/>
  <c r="C1263" i="4"/>
  <c r="J1263" i="4"/>
  <c r="C1308" i="4"/>
  <c r="J1308" i="4"/>
  <c r="C1353" i="4"/>
  <c r="J1353" i="4"/>
  <c r="C1398" i="4"/>
  <c r="J1398" i="4"/>
  <c r="C1443" i="4"/>
  <c r="J1443" i="4"/>
  <c r="C1488" i="4"/>
  <c r="J1488" i="4"/>
  <c r="C1533" i="4"/>
  <c r="J1533" i="4"/>
  <c r="C1578" i="4"/>
  <c r="J1578" i="4"/>
  <c r="C1623" i="4"/>
  <c r="J1623" i="4"/>
  <c r="C1668" i="4"/>
  <c r="J1668" i="4"/>
  <c r="C1713" i="4"/>
  <c r="J1713" i="4"/>
  <c r="C1758" i="4"/>
  <c r="J1758" i="4"/>
  <c r="C3" i="5"/>
  <c r="H3" i="5"/>
  <c r="H48" i="5"/>
  <c r="J3" i="5"/>
  <c r="C48" i="5"/>
  <c r="J48" i="5"/>
  <c r="C93" i="5"/>
  <c r="J93" i="5"/>
  <c r="C138" i="5"/>
  <c r="J138" i="5"/>
  <c r="C183" i="5"/>
  <c r="J183" i="5"/>
  <c r="C228" i="5"/>
  <c r="J228" i="5"/>
  <c r="C273" i="5"/>
  <c r="J273" i="5"/>
  <c r="C318" i="5"/>
  <c r="J318" i="5"/>
  <c r="C363" i="5"/>
  <c r="J363" i="5"/>
  <c r="C408" i="5"/>
  <c r="J408" i="5"/>
  <c r="C453" i="5"/>
  <c r="J453" i="5"/>
  <c r="C498" i="5"/>
  <c r="J498" i="5"/>
  <c r="C543" i="5"/>
  <c r="J543" i="5"/>
  <c r="C588" i="5"/>
  <c r="J588" i="5"/>
  <c r="C633" i="5"/>
  <c r="J633" i="5"/>
  <c r="C678" i="5"/>
  <c r="J678" i="5"/>
  <c r="C723" i="5"/>
  <c r="J723" i="5"/>
  <c r="C768" i="5"/>
  <c r="J768" i="5"/>
  <c r="C813" i="5"/>
  <c r="J813" i="5"/>
  <c r="C858" i="5"/>
  <c r="J858" i="5"/>
  <c r="C903" i="5"/>
  <c r="J903" i="5"/>
  <c r="C948" i="5"/>
  <c r="J948" i="5"/>
  <c r="C993" i="5"/>
  <c r="J993" i="5"/>
  <c r="C1038" i="5"/>
  <c r="J1038" i="5"/>
  <c r="C1083" i="5"/>
  <c r="J1083" i="5"/>
  <c r="C1128" i="5"/>
  <c r="J1128" i="5"/>
  <c r="C1173" i="5"/>
  <c r="J1173" i="5"/>
  <c r="C1218" i="5"/>
  <c r="J1218" i="5"/>
  <c r="C1263" i="5"/>
  <c r="J1263" i="5"/>
  <c r="C1308" i="5"/>
  <c r="J1308" i="5"/>
  <c r="C1353" i="5"/>
  <c r="J1353" i="5"/>
  <c r="C1398" i="5"/>
  <c r="J1398" i="5"/>
  <c r="C1443" i="5"/>
  <c r="J1443" i="5"/>
  <c r="C1488" i="5"/>
  <c r="J1488" i="5"/>
  <c r="C1533" i="5"/>
  <c r="J1533" i="5"/>
  <c r="C1578" i="5"/>
  <c r="J1578" i="5"/>
  <c r="C1623" i="5"/>
  <c r="J1623" i="5"/>
  <c r="C1668" i="5"/>
  <c r="J1668" i="5"/>
  <c r="C1713" i="5"/>
  <c r="J1713" i="5"/>
  <c r="C1758" i="5"/>
  <c r="J1758" i="5"/>
  <c r="C3" i="6"/>
  <c r="H3" i="6"/>
  <c r="H1443" i="6"/>
  <c r="J3" i="6"/>
  <c r="C48" i="6"/>
  <c r="J48" i="6"/>
  <c r="C93" i="6"/>
  <c r="J93" i="6"/>
  <c r="C138" i="6"/>
  <c r="J138" i="6"/>
  <c r="C183" i="6"/>
  <c r="J183" i="6"/>
  <c r="C228" i="6"/>
  <c r="J228" i="6"/>
  <c r="C273" i="6"/>
  <c r="J273" i="6"/>
  <c r="C318" i="6"/>
  <c r="J318" i="6"/>
  <c r="C363" i="6"/>
  <c r="J363" i="6"/>
  <c r="C408" i="6"/>
  <c r="J408" i="6"/>
  <c r="C453" i="6"/>
  <c r="J453" i="6"/>
  <c r="C498" i="6"/>
  <c r="J498" i="6"/>
  <c r="C543" i="6"/>
  <c r="J543" i="6"/>
  <c r="C588" i="6"/>
  <c r="J588" i="6"/>
  <c r="C633" i="6"/>
  <c r="J633" i="6"/>
  <c r="C678" i="6"/>
  <c r="J678" i="6"/>
  <c r="C723" i="6"/>
  <c r="J723" i="6"/>
  <c r="C768" i="6"/>
  <c r="J768" i="6"/>
  <c r="C813" i="6"/>
  <c r="J813" i="6"/>
  <c r="C858" i="6"/>
  <c r="J858" i="6"/>
  <c r="C903" i="6"/>
  <c r="J903" i="6"/>
  <c r="C948" i="6"/>
  <c r="J948" i="6"/>
  <c r="C993" i="6"/>
  <c r="J993" i="6"/>
  <c r="C1038" i="6"/>
  <c r="J1038" i="6"/>
  <c r="C1083" i="6"/>
  <c r="J1083" i="6"/>
  <c r="C1128" i="6"/>
  <c r="J1128" i="6"/>
  <c r="C1173" i="6"/>
  <c r="J1173" i="6"/>
  <c r="C1218" i="6"/>
  <c r="J1218" i="6"/>
  <c r="C1263" i="6"/>
  <c r="J1263" i="6"/>
  <c r="C1308" i="6"/>
  <c r="J1308" i="6"/>
  <c r="C1353" i="6"/>
  <c r="J1353" i="6"/>
  <c r="C1398" i="6"/>
  <c r="J1398" i="6"/>
  <c r="C1443" i="6"/>
  <c r="J1443" i="6"/>
  <c r="C1488" i="6"/>
  <c r="J1488" i="6"/>
  <c r="C1533" i="6"/>
  <c r="J1533" i="6"/>
  <c r="C1578" i="6"/>
  <c r="J1578" i="6"/>
  <c r="C1623" i="6"/>
  <c r="J1623" i="6"/>
  <c r="C1668" i="6"/>
  <c r="J1668" i="6"/>
  <c r="C1713" i="6"/>
  <c r="J1713" i="6"/>
  <c r="C1758" i="6"/>
  <c r="J1758" i="6"/>
  <c r="C3" i="7"/>
  <c r="H3" i="7"/>
  <c r="H1758" i="7"/>
  <c r="J3" i="7"/>
  <c r="C48" i="7"/>
  <c r="J48" i="7"/>
  <c r="C93" i="7"/>
  <c r="J93" i="7"/>
  <c r="C138" i="7"/>
  <c r="J138" i="7"/>
  <c r="C183" i="7"/>
  <c r="J183" i="7"/>
  <c r="C228" i="7"/>
  <c r="J228" i="7"/>
  <c r="C273" i="7"/>
  <c r="J273" i="7"/>
  <c r="C318" i="7"/>
  <c r="J318" i="7"/>
  <c r="C363" i="7"/>
  <c r="J363" i="7"/>
  <c r="C408" i="7"/>
  <c r="J408" i="7"/>
  <c r="C453" i="7"/>
  <c r="J453" i="7"/>
  <c r="C498" i="7"/>
  <c r="J498" i="7"/>
  <c r="C543" i="7"/>
  <c r="J543" i="7"/>
  <c r="C588" i="7"/>
  <c r="J588" i="7"/>
  <c r="C633" i="7"/>
  <c r="J633" i="7"/>
  <c r="C678" i="7"/>
  <c r="J678" i="7"/>
  <c r="C723" i="7"/>
  <c r="J723" i="7"/>
  <c r="C768" i="7"/>
  <c r="J768" i="7"/>
  <c r="C813" i="7"/>
  <c r="J813" i="7"/>
  <c r="C858" i="7"/>
  <c r="J858" i="7"/>
  <c r="C903" i="7"/>
  <c r="J903" i="7"/>
  <c r="C948" i="7"/>
  <c r="J948" i="7"/>
  <c r="C993" i="7"/>
  <c r="J993" i="7"/>
  <c r="C1038" i="7"/>
  <c r="J1038" i="7"/>
  <c r="C1083" i="7"/>
  <c r="J1083" i="7"/>
  <c r="C1128" i="7"/>
  <c r="J1128" i="7"/>
  <c r="C1173" i="7"/>
  <c r="J1173" i="7"/>
  <c r="C1218" i="7"/>
  <c r="J1218" i="7"/>
  <c r="C1263" i="7"/>
  <c r="J1263" i="7"/>
  <c r="C1308" i="7"/>
  <c r="J1308" i="7"/>
  <c r="C1353" i="7"/>
  <c r="J1353" i="7"/>
  <c r="C1398" i="7"/>
  <c r="J1398" i="7"/>
  <c r="C1443" i="7"/>
  <c r="J1443" i="7"/>
  <c r="C1488" i="7"/>
  <c r="J1488" i="7"/>
  <c r="C1533" i="7"/>
  <c r="J1533" i="7"/>
  <c r="C1578" i="7"/>
  <c r="J1578" i="7"/>
  <c r="C1623" i="7"/>
  <c r="J1623" i="7"/>
  <c r="C1668" i="7"/>
  <c r="J1668" i="7"/>
  <c r="C1713" i="7"/>
  <c r="J1713" i="7"/>
  <c r="C1758" i="7"/>
  <c r="J1758" i="7"/>
  <c r="C3" i="8"/>
  <c r="H3" i="8"/>
  <c r="H1713" i="8"/>
  <c r="J3" i="8"/>
  <c r="C48" i="8"/>
  <c r="J48" i="8"/>
  <c r="C93" i="8"/>
  <c r="J93" i="8"/>
  <c r="C138" i="8"/>
  <c r="J138" i="8"/>
  <c r="C183" i="8"/>
  <c r="J183" i="8"/>
  <c r="C228" i="8"/>
  <c r="J228" i="8"/>
  <c r="C273" i="8"/>
  <c r="J273" i="8"/>
  <c r="C318" i="8"/>
  <c r="J318" i="8"/>
  <c r="C363" i="8"/>
  <c r="J363" i="8"/>
  <c r="C408" i="8"/>
  <c r="J408" i="8"/>
  <c r="C453" i="8"/>
  <c r="J453" i="8"/>
  <c r="C498" i="8"/>
  <c r="J498" i="8"/>
  <c r="C543" i="8"/>
  <c r="J543" i="8"/>
  <c r="C588" i="8"/>
  <c r="J588" i="8"/>
  <c r="C633" i="8"/>
  <c r="J633" i="8"/>
  <c r="C678" i="8"/>
  <c r="J678" i="8"/>
  <c r="C723" i="8"/>
  <c r="J723" i="8"/>
  <c r="C768" i="8"/>
  <c r="J768" i="8"/>
  <c r="C813" i="8"/>
  <c r="J813" i="8"/>
  <c r="C858" i="8"/>
  <c r="J858" i="8"/>
  <c r="C903" i="8"/>
  <c r="J903" i="8"/>
  <c r="C948" i="8"/>
  <c r="J948" i="8"/>
  <c r="C993" i="8"/>
  <c r="J993" i="8"/>
  <c r="C1038" i="8"/>
  <c r="J1038" i="8"/>
  <c r="C1083" i="8"/>
  <c r="J1083" i="8"/>
  <c r="C1128" i="8"/>
  <c r="J1128" i="8"/>
  <c r="C1173" i="8"/>
  <c r="J1173" i="8"/>
  <c r="C1218" i="8"/>
  <c r="J1218" i="8"/>
  <c r="C1263" i="8"/>
  <c r="J1263" i="8"/>
  <c r="C1308" i="8"/>
  <c r="J1308" i="8"/>
  <c r="C1353" i="8"/>
  <c r="J1353" i="8"/>
  <c r="C1398" i="8"/>
  <c r="J1398" i="8"/>
  <c r="C1443" i="8"/>
  <c r="J1443" i="8"/>
  <c r="C1488" i="8"/>
  <c r="J1488" i="8"/>
  <c r="C1533" i="8"/>
  <c r="J1533" i="8"/>
  <c r="C1578" i="8"/>
  <c r="J1578" i="8"/>
  <c r="C1623" i="8"/>
  <c r="J1623" i="8"/>
  <c r="C1668" i="8"/>
  <c r="J1668" i="8"/>
  <c r="C1713" i="8"/>
  <c r="J1713" i="8"/>
  <c r="C1758" i="8"/>
  <c r="J1758" i="8"/>
  <c r="G3" i="2"/>
  <c r="G4" i="2"/>
  <c r="B6" i="2"/>
  <c r="A575" i="4"/>
  <c r="A575" i="6"/>
  <c r="A575" i="8"/>
  <c r="A576" i="4"/>
  <c r="A576" i="5"/>
  <c r="A576" i="6"/>
  <c r="A576" i="7"/>
  <c r="A576" i="8"/>
  <c r="A577" i="4"/>
  <c r="A577" i="5"/>
  <c r="A577" i="6"/>
  <c r="A577" i="7"/>
  <c r="A577" i="8"/>
  <c r="A578" i="4"/>
  <c r="A578" i="5"/>
  <c r="A578" i="6"/>
  <c r="A578" i="7"/>
  <c r="A578" i="8"/>
  <c r="AN8" i="1"/>
  <c r="AO8" i="1"/>
  <c r="AP8" i="1"/>
  <c r="AN16" i="1"/>
  <c r="AO16" i="1"/>
  <c r="AP16" i="1"/>
  <c r="AN22" i="1"/>
  <c r="AO22" i="1"/>
  <c r="AP22" i="1"/>
  <c r="K446" i="4"/>
  <c r="K536" i="4"/>
  <c r="K626" i="4"/>
  <c r="K716" i="4"/>
  <c r="K806" i="4"/>
  <c r="K896" i="4"/>
  <c r="K986" i="4"/>
  <c r="K1076" i="4"/>
  <c r="K1166" i="4"/>
  <c r="K1256" i="4"/>
  <c r="K1346" i="4"/>
  <c r="K1436" i="4"/>
  <c r="K1526" i="4"/>
  <c r="K1616" i="4"/>
  <c r="K1706" i="4"/>
  <c r="K1796" i="4"/>
  <c r="K446" i="5"/>
  <c r="K491" i="5"/>
  <c r="K536" i="5"/>
  <c r="K581" i="5"/>
  <c r="K626" i="5"/>
  <c r="K671" i="5"/>
  <c r="K716" i="5"/>
  <c r="K761" i="5"/>
  <c r="K806" i="5"/>
  <c r="K851" i="5"/>
  <c r="K896" i="5"/>
  <c r="K941" i="5"/>
  <c r="K986" i="5"/>
  <c r="K1031" i="5"/>
  <c r="K1076" i="5"/>
  <c r="K1121" i="5"/>
  <c r="K1166" i="5"/>
  <c r="K1211" i="5"/>
  <c r="K1256" i="5"/>
  <c r="K1301" i="5"/>
  <c r="K1346" i="5"/>
  <c r="K1391" i="5"/>
  <c r="K1436" i="5"/>
  <c r="K1481" i="5"/>
  <c r="K1526" i="5"/>
  <c r="K1571" i="5"/>
  <c r="K1616" i="5"/>
  <c r="K1661" i="5"/>
  <c r="K1706" i="5"/>
  <c r="K1751" i="5"/>
  <c r="K1796" i="5"/>
  <c r="K446" i="6"/>
  <c r="K491" i="6"/>
  <c r="K536" i="6"/>
  <c r="K581" i="6"/>
  <c r="K626" i="6"/>
  <c r="K671" i="6"/>
  <c r="K716" i="6"/>
  <c r="K761" i="6"/>
  <c r="K806" i="6"/>
  <c r="K851" i="6"/>
  <c r="K896" i="6"/>
  <c r="K941" i="6"/>
  <c r="K986" i="6"/>
  <c r="K1031" i="6"/>
  <c r="K1076" i="6"/>
  <c r="K1121" i="6"/>
  <c r="K1166" i="6"/>
  <c r="K1211" i="6"/>
  <c r="K1256" i="6"/>
  <c r="K1301" i="6"/>
  <c r="K1346" i="6"/>
  <c r="K1391" i="6"/>
  <c r="K1436" i="6"/>
  <c r="K1481" i="6"/>
  <c r="K1526" i="6"/>
  <c r="K1571" i="6"/>
  <c r="K1616" i="6"/>
  <c r="K1661" i="6"/>
  <c r="K1706" i="6"/>
  <c r="K1751" i="6"/>
  <c r="K1796" i="6"/>
  <c r="K446" i="7"/>
  <c r="K491" i="7"/>
  <c r="K536" i="7"/>
  <c r="K581" i="7"/>
  <c r="K626" i="7"/>
  <c r="K671" i="7"/>
  <c r="K716" i="7"/>
  <c r="K761" i="7"/>
  <c r="K806" i="7"/>
  <c r="K851" i="7"/>
  <c r="K896" i="7"/>
  <c r="K941" i="7"/>
  <c r="K986" i="7"/>
  <c r="K1031" i="7"/>
  <c r="K1076" i="7"/>
  <c r="K1121" i="7"/>
  <c r="K1166" i="7"/>
  <c r="K1211" i="7"/>
  <c r="K1256" i="7"/>
  <c r="K1301" i="7"/>
  <c r="K1346" i="7"/>
  <c r="K1391" i="7"/>
  <c r="K1436" i="7"/>
  <c r="K1481" i="7"/>
  <c r="K1526" i="7"/>
  <c r="K1571" i="7"/>
  <c r="K1616" i="7"/>
  <c r="K1661" i="7"/>
  <c r="K1706" i="7"/>
  <c r="K1751" i="7"/>
  <c r="K1796" i="7"/>
  <c r="K446" i="8"/>
  <c r="K491" i="8"/>
  <c r="K536" i="8"/>
  <c r="K581" i="8"/>
  <c r="K626" i="8"/>
  <c r="K671" i="8"/>
  <c r="K716" i="8"/>
  <c r="K761" i="8"/>
  <c r="K806" i="8"/>
  <c r="K851" i="8"/>
  <c r="K896" i="8"/>
  <c r="K941" i="8"/>
  <c r="K986" i="8"/>
  <c r="K1031" i="8"/>
  <c r="K1076" i="8"/>
  <c r="K1121" i="8"/>
  <c r="K1166" i="8"/>
  <c r="K1211" i="8"/>
  <c r="K1256" i="8"/>
  <c r="K1301" i="8"/>
  <c r="K1346" i="8"/>
  <c r="K1391" i="8"/>
  <c r="K1436" i="8"/>
  <c r="K1481" i="8"/>
  <c r="K1526" i="8"/>
  <c r="K1571" i="8"/>
  <c r="K1616" i="8"/>
  <c r="K1661" i="8"/>
  <c r="K1706" i="8"/>
  <c r="K1751" i="8"/>
  <c r="K1796" i="8"/>
  <c r="K356" i="8"/>
  <c r="K356" i="6"/>
  <c r="K266" i="6"/>
  <c r="K176" i="6"/>
  <c r="K86" i="6"/>
  <c r="K401" i="5"/>
  <c r="K311" i="5"/>
  <c r="K221" i="5"/>
  <c r="K131" i="5"/>
  <c r="K41" i="5"/>
  <c r="K356" i="4"/>
  <c r="K266" i="4"/>
  <c r="K176" i="4"/>
  <c r="K86" i="4"/>
  <c r="K401" i="8"/>
  <c r="K311" i="8"/>
  <c r="K221" i="8"/>
  <c r="K131" i="8"/>
  <c r="K41" i="8"/>
  <c r="K356" i="7"/>
  <c r="K266" i="7"/>
  <c r="K176" i="7"/>
  <c r="K86" i="7"/>
  <c r="K401" i="6"/>
  <c r="K311" i="6"/>
  <c r="K221" i="6"/>
  <c r="K131" i="6"/>
  <c r="K41" i="6"/>
  <c r="K356" i="5"/>
  <c r="K266" i="5"/>
  <c r="K176" i="5"/>
  <c r="K86" i="5"/>
  <c r="K401" i="4"/>
  <c r="K311" i="4"/>
  <c r="K221" i="4"/>
  <c r="K131" i="4"/>
  <c r="K41" i="4"/>
  <c r="A451" i="4"/>
  <c r="A316" i="4"/>
  <c r="A1036" i="4"/>
  <c r="A1756" i="4"/>
  <c r="A721" i="5"/>
  <c r="A1621" i="4"/>
  <c r="A496" i="5"/>
  <c r="A1261" i="5"/>
  <c r="A181" i="6"/>
  <c r="A1036" i="5"/>
  <c r="A1756" i="5"/>
  <c r="A721" i="6"/>
  <c r="A1441" i="6"/>
  <c r="A361" i="7"/>
  <c r="A1081" i="7"/>
  <c r="A1" i="8"/>
  <c r="A1036" i="6"/>
  <c r="A1756" i="6"/>
  <c r="A676" i="7"/>
  <c r="A1396" i="7"/>
  <c r="A1711" i="8"/>
  <c r="A991" i="8"/>
  <c r="A385" i="5"/>
  <c r="A212" i="5"/>
  <c r="A211" i="5"/>
  <c r="A196" i="4"/>
  <c r="C151" i="5"/>
  <c r="A128" i="5"/>
  <c r="A121" i="5"/>
  <c r="A106" i="4"/>
  <c r="A70" i="8"/>
  <c r="A61" i="5"/>
  <c r="A1756" i="8"/>
  <c r="A1036" i="8"/>
  <c r="A316" i="8"/>
  <c r="A157" i="5"/>
  <c r="A167" i="8"/>
  <c r="A215" i="4"/>
  <c r="C198" i="5"/>
  <c r="C254" i="5"/>
  <c r="A254" i="5"/>
  <c r="C256" i="4"/>
  <c r="A256" i="4"/>
  <c r="C263" i="4"/>
  <c r="A250" i="8"/>
  <c r="C257" i="8"/>
  <c r="A301" i="5"/>
  <c r="C301" i="5"/>
  <c r="C308" i="5"/>
  <c r="C337" i="5"/>
  <c r="A337" i="5"/>
  <c r="C339" i="4"/>
  <c r="A339" i="4"/>
  <c r="C340" i="8"/>
  <c r="A382" i="4"/>
  <c r="C382" i="4"/>
  <c r="C382" i="8"/>
  <c r="A382" i="8"/>
  <c r="A66" i="8"/>
  <c r="C80" i="4"/>
  <c r="A80" i="4"/>
  <c r="C62" i="7"/>
  <c r="C68" i="7"/>
  <c r="C75" i="7"/>
  <c r="C81" i="7"/>
  <c r="A62" i="7"/>
  <c r="A68" i="7"/>
  <c r="A75" i="7"/>
  <c r="A81" i="7"/>
  <c r="C63" i="7"/>
  <c r="C69" i="7"/>
  <c r="C76" i="7"/>
  <c r="C82" i="7"/>
  <c r="A63" i="7"/>
  <c r="A69" i="7"/>
  <c r="A76" i="7"/>
  <c r="A82" i="7"/>
  <c r="C70" i="7"/>
  <c r="C77" i="7"/>
  <c r="C83" i="7"/>
  <c r="A70" i="7"/>
  <c r="A77" i="7"/>
  <c r="A83" i="7"/>
  <c r="A105" i="5"/>
  <c r="A111" i="5"/>
  <c r="A118" i="5"/>
  <c r="C105" i="5"/>
  <c r="C111" i="5"/>
  <c r="C118" i="5"/>
  <c r="A106" i="5"/>
  <c r="A112" i="5"/>
  <c r="A119" i="5"/>
  <c r="A125" i="5"/>
  <c r="C106" i="5"/>
  <c r="C112" i="5"/>
  <c r="C119" i="5"/>
  <c r="C125" i="5"/>
  <c r="A156" i="4"/>
  <c r="A150" i="8"/>
  <c r="A163" i="8"/>
  <c r="C156" i="8"/>
  <c r="C157" i="4"/>
  <c r="C170" i="4"/>
  <c r="A157" i="4"/>
  <c r="A170" i="4"/>
  <c r="C159" i="7"/>
  <c r="C172" i="7"/>
  <c r="A159" i="7"/>
  <c r="A172" i="7"/>
  <c r="C167" i="7"/>
  <c r="A201" i="5"/>
  <c r="C195" i="5"/>
  <c r="C208" i="5"/>
  <c r="A202" i="5"/>
  <c r="A215" i="5"/>
  <c r="C202" i="5"/>
  <c r="C215" i="5"/>
  <c r="A203" i="6"/>
  <c r="A216" i="6"/>
  <c r="C203" i="6"/>
  <c r="C216" i="6"/>
  <c r="C204" i="6"/>
  <c r="A212" i="6"/>
  <c r="C205" i="6"/>
  <c r="C218" i="6"/>
  <c r="A240" i="4"/>
  <c r="A246" i="8"/>
  <c r="C240" i="8"/>
  <c r="C253" i="8"/>
  <c r="C247" i="4"/>
  <c r="C260" i="4"/>
  <c r="A247" i="4"/>
  <c r="A260" i="4"/>
  <c r="C242" i="7"/>
  <c r="C248" i="7"/>
  <c r="C255" i="7"/>
  <c r="C261" i="7"/>
  <c r="A242" i="7"/>
  <c r="A248" i="7"/>
  <c r="A255" i="7"/>
  <c r="A261" i="7"/>
  <c r="C243" i="7"/>
  <c r="C249" i="7"/>
  <c r="C256" i="7"/>
  <c r="C262" i="7"/>
  <c r="A243" i="7"/>
  <c r="A249" i="7"/>
  <c r="A256" i="7"/>
  <c r="A262" i="7"/>
  <c r="C250" i="7"/>
  <c r="C257" i="7"/>
  <c r="C263" i="7"/>
  <c r="A250" i="7"/>
  <c r="A257" i="7"/>
  <c r="A263" i="7"/>
  <c r="C336" i="4"/>
  <c r="A330" i="4"/>
  <c r="A343" i="4"/>
  <c r="A337" i="8"/>
  <c r="A350" i="8"/>
  <c r="C337" i="8"/>
  <c r="C350" i="8"/>
  <c r="C333" i="7"/>
  <c r="C339" i="7"/>
  <c r="C346" i="7"/>
  <c r="C352" i="7"/>
  <c r="A333" i="7"/>
  <c r="A339" i="7"/>
  <c r="A346" i="7"/>
  <c r="A352" i="7"/>
  <c r="C347" i="7"/>
  <c r="A340" i="7"/>
  <c r="A353" i="7"/>
  <c r="A383" i="6"/>
  <c r="A392" i="6"/>
  <c r="C421" i="4"/>
  <c r="C427" i="4"/>
  <c r="C434" i="4"/>
  <c r="C440" i="4"/>
  <c r="A421" i="4"/>
  <c r="A427" i="4"/>
  <c r="A434" i="4"/>
  <c r="A440" i="4"/>
  <c r="C420" i="4"/>
  <c r="C426" i="4"/>
  <c r="C433" i="4"/>
  <c r="A420" i="4"/>
  <c r="A426" i="4"/>
  <c r="A433" i="4"/>
  <c r="A466" i="6"/>
  <c r="A472" i="6"/>
  <c r="A479" i="6"/>
  <c r="A485" i="6"/>
  <c r="C466" i="6"/>
  <c r="C472" i="6"/>
  <c r="C479" i="6"/>
  <c r="C485" i="6"/>
  <c r="A556" i="6"/>
  <c r="A562" i="6"/>
  <c r="A569" i="6"/>
  <c r="C556" i="6"/>
  <c r="C562" i="6"/>
  <c r="C569" i="6"/>
  <c r="C575" i="6"/>
  <c r="A646" i="6"/>
  <c r="A652" i="6"/>
  <c r="A659" i="6"/>
  <c r="C646" i="6"/>
  <c r="C652" i="6"/>
  <c r="C659" i="6"/>
  <c r="A665" i="6"/>
  <c r="C665" i="6"/>
  <c r="C749" i="6"/>
  <c r="A738" i="7"/>
  <c r="A744" i="7"/>
  <c r="A751" i="7"/>
  <c r="A757" i="7"/>
  <c r="C738" i="7"/>
  <c r="C744" i="7"/>
  <c r="C751" i="7"/>
  <c r="C757" i="7"/>
  <c r="C845" i="6"/>
  <c r="A828" i="7"/>
  <c r="A834" i="7"/>
  <c r="A841" i="7"/>
  <c r="A847" i="7"/>
  <c r="C828" i="7"/>
  <c r="C834" i="7"/>
  <c r="C841" i="7"/>
  <c r="C847" i="7"/>
  <c r="A842" i="7"/>
  <c r="C871" i="5"/>
  <c r="C877" i="5"/>
  <c r="C884" i="5"/>
  <c r="C890" i="5"/>
  <c r="A871" i="5"/>
  <c r="A877" i="5"/>
  <c r="A884" i="5"/>
  <c r="A890" i="5"/>
  <c r="C873" i="4"/>
  <c r="C879" i="4"/>
  <c r="C886" i="4"/>
  <c r="C892" i="4"/>
  <c r="A873" i="4"/>
  <c r="A879" i="4"/>
  <c r="A886" i="4"/>
  <c r="A892" i="4"/>
  <c r="A892" i="8"/>
  <c r="A880" i="4"/>
  <c r="A880" i="8"/>
  <c r="A887" i="8"/>
  <c r="A893" i="8"/>
  <c r="C880" i="8"/>
  <c r="C887" i="8"/>
  <c r="C893" i="8"/>
  <c r="A916" i="6"/>
  <c r="A922" i="6"/>
  <c r="A929" i="6"/>
  <c r="A935" i="6"/>
  <c r="C916" i="6"/>
  <c r="C922" i="6"/>
  <c r="C929" i="6"/>
  <c r="C935" i="6"/>
  <c r="A918" i="7"/>
  <c r="A924" i="7"/>
  <c r="A931" i="7"/>
  <c r="A937" i="7"/>
  <c r="C918" i="7"/>
  <c r="C924" i="7"/>
  <c r="C931" i="7"/>
  <c r="C937" i="7"/>
  <c r="A925" i="7"/>
  <c r="A932" i="7"/>
  <c r="A938" i="7"/>
  <c r="C925" i="7"/>
  <c r="C932" i="7"/>
  <c r="C938" i="7"/>
  <c r="A1008" i="7"/>
  <c r="A1014" i="7"/>
  <c r="A1021" i="7"/>
  <c r="A1027" i="7"/>
  <c r="C1008" i="7"/>
  <c r="C1014" i="7"/>
  <c r="C1021" i="7"/>
  <c r="C1027" i="7"/>
  <c r="A1015" i="7"/>
  <c r="A1022" i="7"/>
  <c r="A1028" i="7"/>
  <c r="C1015" i="7"/>
  <c r="C1022" i="7"/>
  <c r="C1028" i="7"/>
  <c r="A1096" i="6"/>
  <c r="A1102" i="6"/>
  <c r="A1109" i="6"/>
  <c r="A1115" i="6"/>
  <c r="C1096" i="6"/>
  <c r="C1102" i="6"/>
  <c r="C1109" i="6"/>
  <c r="C1115" i="6"/>
  <c r="A1098" i="7"/>
  <c r="A1104" i="7"/>
  <c r="A1111" i="7"/>
  <c r="A1117" i="7"/>
  <c r="C1098" i="7"/>
  <c r="C1104" i="7"/>
  <c r="C1111" i="7"/>
  <c r="C1117" i="7"/>
  <c r="A1105" i="7"/>
  <c r="A1112" i="7"/>
  <c r="A1118" i="7"/>
  <c r="C1105" i="7"/>
  <c r="C1112" i="7"/>
  <c r="C1118" i="7"/>
  <c r="C1141" i="5"/>
  <c r="C1147" i="5"/>
  <c r="C1154" i="5"/>
  <c r="C1160" i="5"/>
  <c r="A1141" i="5"/>
  <c r="A1147" i="5"/>
  <c r="A1154" i="5"/>
  <c r="A1160" i="5"/>
  <c r="A1143" i="4"/>
  <c r="A1149" i="4"/>
  <c r="A1156" i="4"/>
  <c r="A1162" i="4"/>
  <c r="C1143" i="4"/>
  <c r="C1149" i="4"/>
  <c r="C1156" i="4"/>
  <c r="C1162" i="4"/>
  <c r="A1162" i="8"/>
  <c r="C1150" i="4"/>
  <c r="A1150" i="8"/>
  <c r="A1157" i="8"/>
  <c r="A1163" i="8"/>
  <c r="C1150" i="8"/>
  <c r="C1157" i="8"/>
  <c r="C1163" i="8"/>
  <c r="A1186" i="6"/>
  <c r="A1192" i="6"/>
  <c r="A1199" i="6"/>
  <c r="A1205" i="6"/>
  <c r="C1186" i="6"/>
  <c r="C1192" i="6"/>
  <c r="C1199" i="6"/>
  <c r="C1205" i="6"/>
  <c r="C1194" i="7"/>
  <c r="A1195" i="7"/>
  <c r="A1202" i="7"/>
  <c r="A1208" i="7"/>
  <c r="C1195" i="7"/>
  <c r="C1202" i="7"/>
  <c r="C1208" i="7"/>
  <c r="A1276" i="6"/>
  <c r="A1282" i="6"/>
  <c r="A1289" i="6"/>
  <c r="A1295" i="6"/>
  <c r="C1276" i="6"/>
  <c r="C1282" i="6"/>
  <c r="C1289" i="6"/>
  <c r="C1295" i="6"/>
  <c r="A1278" i="7"/>
  <c r="A1284" i="7"/>
  <c r="A1291" i="7"/>
  <c r="A1297" i="7"/>
  <c r="C1278" i="7"/>
  <c r="C1284" i="7"/>
  <c r="C1291" i="7"/>
  <c r="C1297" i="7"/>
  <c r="A1285" i="7"/>
  <c r="A1292" i="7"/>
  <c r="A1298" i="7"/>
  <c r="C1285" i="7"/>
  <c r="C1292" i="7"/>
  <c r="C1298" i="7"/>
  <c r="A1323" i="4"/>
  <c r="A1329" i="4"/>
  <c r="A1336" i="4"/>
  <c r="A1342" i="4"/>
  <c r="C1323" i="4"/>
  <c r="C1329" i="4"/>
  <c r="C1336" i="4"/>
  <c r="C1342" i="4"/>
  <c r="C1329" i="8"/>
  <c r="C1343" i="4"/>
  <c r="A1330" i="8"/>
  <c r="A1337" i="8"/>
  <c r="A1343" i="8"/>
  <c r="C1330" i="8"/>
  <c r="C1337" i="8"/>
  <c r="C1343" i="8"/>
  <c r="A1366" i="6"/>
  <c r="A1372" i="6"/>
  <c r="A1379" i="6"/>
  <c r="A1385" i="6"/>
  <c r="C1366" i="6"/>
  <c r="C1372" i="6"/>
  <c r="C1379" i="6"/>
  <c r="C1385" i="6"/>
  <c r="A1368" i="7"/>
  <c r="A1374" i="7"/>
  <c r="A1381" i="7"/>
  <c r="A1387" i="7"/>
  <c r="C1368" i="7"/>
  <c r="C1374" i="7"/>
  <c r="C1381" i="7"/>
  <c r="C1387" i="7"/>
  <c r="A1375" i="7"/>
  <c r="A1382" i="7"/>
  <c r="A1388" i="7"/>
  <c r="C1375" i="7"/>
  <c r="C1382" i="7"/>
  <c r="C1388" i="7"/>
  <c r="A1456" i="6"/>
  <c r="A1462" i="6"/>
  <c r="A1469" i="6"/>
  <c r="A1475" i="6"/>
  <c r="C1456" i="6"/>
  <c r="C1462" i="6"/>
  <c r="C1469" i="6"/>
  <c r="C1475" i="6"/>
  <c r="A1458" i="7"/>
  <c r="A1464" i="7"/>
  <c r="A1471" i="7"/>
  <c r="A1477" i="7"/>
  <c r="C1458" i="7"/>
  <c r="C1464" i="7"/>
  <c r="C1471" i="7"/>
  <c r="C1477" i="7"/>
  <c r="A1465" i="7"/>
  <c r="A1472" i="7"/>
  <c r="A1478" i="7"/>
  <c r="C1465" i="7"/>
  <c r="C1472" i="7"/>
  <c r="C1478" i="7"/>
  <c r="A1546" i="6"/>
  <c r="A1552" i="6"/>
  <c r="A1559" i="6"/>
  <c r="A1565" i="6"/>
  <c r="C1546" i="6"/>
  <c r="C1552" i="6"/>
  <c r="C1559" i="6"/>
  <c r="C1565" i="6"/>
  <c r="A1636" i="6"/>
  <c r="A1642" i="6"/>
  <c r="A1649" i="6"/>
  <c r="A1655" i="6"/>
  <c r="C1636" i="6"/>
  <c r="C1642" i="6"/>
  <c r="C1649" i="6"/>
  <c r="C1655" i="6"/>
  <c r="A1732" i="6"/>
  <c r="A1734" i="7"/>
  <c r="A1735" i="7"/>
  <c r="A1742" i="7"/>
  <c r="A1748" i="7"/>
  <c r="C1735" i="7"/>
  <c r="C1742" i="7"/>
  <c r="C1748" i="7"/>
  <c r="A1773" i="4"/>
  <c r="A1779" i="4"/>
  <c r="A1786" i="4"/>
  <c r="A1792" i="4"/>
  <c r="C1773" i="4"/>
  <c r="C1779" i="4"/>
  <c r="C1786" i="4"/>
  <c r="C1792" i="4"/>
  <c r="A1780" i="4"/>
  <c r="A1787" i="4"/>
  <c r="A1793" i="4"/>
  <c r="C1780" i="4"/>
  <c r="C1787" i="4"/>
  <c r="C1793" i="4"/>
  <c r="A467" i="6"/>
  <c r="A473" i="6"/>
  <c r="A480" i="6"/>
  <c r="A486" i="6"/>
  <c r="C467" i="6"/>
  <c r="C473" i="6"/>
  <c r="C480" i="6"/>
  <c r="C486" i="6"/>
  <c r="A468" i="6"/>
  <c r="A474" i="6"/>
  <c r="A481" i="6"/>
  <c r="A487" i="6"/>
  <c r="C468" i="6"/>
  <c r="C474" i="6"/>
  <c r="C481" i="6"/>
  <c r="C487" i="6"/>
  <c r="A475" i="6"/>
  <c r="A482" i="6"/>
  <c r="A488" i="6"/>
  <c r="C475" i="6"/>
  <c r="C482" i="6"/>
  <c r="C488" i="6"/>
  <c r="A555" i="5"/>
  <c r="A561" i="5"/>
  <c r="A568" i="5"/>
  <c r="C555" i="5"/>
  <c r="C561" i="5"/>
  <c r="C568" i="5"/>
  <c r="A556" i="5"/>
  <c r="A562" i="5"/>
  <c r="A569" i="5"/>
  <c r="C556" i="5"/>
  <c r="C562" i="5"/>
  <c r="C569" i="5"/>
  <c r="C575" i="5"/>
  <c r="A557" i="6"/>
  <c r="A563" i="6"/>
  <c r="A570" i="6"/>
  <c r="C557" i="6"/>
  <c r="C563" i="6"/>
  <c r="C570" i="6"/>
  <c r="C576" i="6"/>
  <c r="A558" i="6"/>
  <c r="A564" i="6"/>
  <c r="A571" i="6"/>
  <c r="C558" i="6"/>
  <c r="C564" i="6"/>
  <c r="C571" i="6"/>
  <c r="C577" i="6"/>
  <c r="A565" i="6"/>
  <c r="A572" i="6"/>
  <c r="C565" i="6"/>
  <c r="C572" i="6"/>
  <c r="C578" i="6"/>
  <c r="A647" i="6"/>
  <c r="A653" i="6"/>
  <c r="A660" i="6"/>
  <c r="C647" i="6"/>
  <c r="C653" i="6"/>
  <c r="C660" i="6"/>
  <c r="A666" i="6"/>
  <c r="C666" i="6"/>
  <c r="A648" i="6"/>
  <c r="A654" i="6"/>
  <c r="A661" i="6"/>
  <c r="C648" i="6"/>
  <c r="C654" i="6"/>
  <c r="A667" i="6"/>
  <c r="C661" i="6"/>
  <c r="C667" i="6"/>
  <c r="A655" i="6"/>
  <c r="C655" i="6"/>
  <c r="A662" i="6"/>
  <c r="A668" i="6"/>
  <c r="C662" i="6"/>
  <c r="C668" i="6"/>
  <c r="A735" i="5"/>
  <c r="A741" i="5"/>
  <c r="A748" i="5"/>
  <c r="C735" i="5"/>
  <c r="C741" i="5"/>
  <c r="C748" i="5"/>
  <c r="A736" i="5"/>
  <c r="A742" i="5"/>
  <c r="A749" i="5"/>
  <c r="A755" i="5"/>
  <c r="C736" i="5"/>
  <c r="C742" i="5"/>
  <c r="C749" i="5"/>
  <c r="C755" i="5"/>
  <c r="A737" i="6"/>
  <c r="A743" i="6"/>
  <c r="A750" i="6"/>
  <c r="A756" i="6"/>
  <c r="C737" i="6"/>
  <c r="C743" i="6"/>
  <c r="C750" i="6"/>
  <c r="C756" i="6"/>
  <c r="A738" i="6"/>
  <c r="A744" i="6"/>
  <c r="A751" i="6"/>
  <c r="A757" i="6"/>
  <c r="C738" i="6"/>
  <c r="C744" i="6"/>
  <c r="C751" i="6"/>
  <c r="C757" i="6"/>
  <c r="A745" i="6"/>
  <c r="A752" i="6"/>
  <c r="A758" i="6"/>
  <c r="C745" i="6"/>
  <c r="C752" i="6"/>
  <c r="C758" i="6"/>
  <c r="A825" i="5"/>
  <c r="A831" i="5"/>
  <c r="A838" i="5"/>
  <c r="C825" i="5"/>
  <c r="C831" i="5"/>
  <c r="C838" i="5"/>
  <c r="A845" i="5"/>
  <c r="A827" i="6"/>
  <c r="A833" i="6"/>
  <c r="A840" i="6"/>
  <c r="A846" i="6"/>
  <c r="C827" i="6"/>
  <c r="C833" i="6"/>
  <c r="C840" i="6"/>
  <c r="C846" i="6"/>
  <c r="A847" i="6"/>
  <c r="A835" i="6"/>
  <c r="A842" i="6"/>
  <c r="A848" i="6"/>
  <c r="C835" i="6"/>
  <c r="C842" i="6"/>
  <c r="C848" i="6"/>
  <c r="C872" i="5"/>
  <c r="C878" i="5"/>
  <c r="C885" i="5"/>
  <c r="C891" i="5"/>
  <c r="A872" i="5"/>
  <c r="A878" i="5"/>
  <c r="A885" i="5"/>
  <c r="A891" i="5"/>
  <c r="C873" i="5"/>
  <c r="C879" i="5"/>
  <c r="C886" i="5"/>
  <c r="C892" i="5"/>
  <c r="A873" i="5"/>
  <c r="A879" i="5"/>
  <c r="A886" i="5"/>
  <c r="A892" i="5"/>
  <c r="C880" i="5"/>
  <c r="C887" i="5"/>
  <c r="C893" i="5"/>
  <c r="A880" i="5"/>
  <c r="A887" i="5"/>
  <c r="A893" i="5"/>
  <c r="A915" i="5"/>
  <c r="A921" i="5"/>
  <c r="A928" i="5"/>
  <c r="C915" i="5"/>
  <c r="C921" i="5"/>
  <c r="C928" i="5"/>
  <c r="A916" i="5"/>
  <c r="A922" i="5"/>
  <c r="A929" i="5"/>
  <c r="A935" i="5"/>
  <c r="C916" i="5"/>
  <c r="C922" i="5"/>
  <c r="C929" i="5"/>
  <c r="C935" i="5"/>
  <c r="A917" i="6"/>
  <c r="A923" i="6"/>
  <c r="A930" i="6"/>
  <c r="A936" i="6"/>
  <c r="C917" i="6"/>
  <c r="C923" i="6"/>
  <c r="C930" i="6"/>
  <c r="C936" i="6"/>
  <c r="A918" i="6"/>
  <c r="A924" i="6"/>
  <c r="A931" i="6"/>
  <c r="A937" i="6"/>
  <c r="C918" i="6"/>
  <c r="C924" i="6"/>
  <c r="C931" i="6"/>
  <c r="C937" i="6"/>
  <c r="A925" i="6"/>
  <c r="A932" i="6"/>
  <c r="A938" i="6"/>
  <c r="C925" i="6"/>
  <c r="C932" i="6"/>
  <c r="C938" i="6"/>
  <c r="A1005" i="5"/>
  <c r="A1011" i="5"/>
  <c r="A1018" i="5"/>
  <c r="C1005" i="5"/>
  <c r="C1011" i="5"/>
  <c r="C1018" i="5"/>
  <c r="A1025" i="5"/>
  <c r="A1007" i="6"/>
  <c r="A1013" i="6"/>
  <c r="A1020" i="6"/>
  <c r="A1026" i="6"/>
  <c r="C1007" i="6"/>
  <c r="C1013" i="6"/>
  <c r="C1020" i="6"/>
  <c r="C1026" i="6"/>
  <c r="A1027" i="6"/>
  <c r="A1015" i="6"/>
  <c r="A1022" i="6"/>
  <c r="A1028" i="6"/>
  <c r="C1015" i="6"/>
  <c r="C1022" i="6"/>
  <c r="C1028" i="6"/>
  <c r="A1095" i="5"/>
  <c r="A1101" i="5"/>
  <c r="A1108" i="5"/>
  <c r="C1095" i="5"/>
  <c r="C1101" i="5"/>
  <c r="C1108" i="5"/>
  <c r="A1096" i="5"/>
  <c r="A1102" i="5"/>
  <c r="A1109" i="5"/>
  <c r="A1115" i="5"/>
  <c r="C1096" i="5"/>
  <c r="C1102" i="5"/>
  <c r="C1109" i="5"/>
  <c r="C1115" i="5"/>
  <c r="A1097" i="6"/>
  <c r="A1103" i="6"/>
  <c r="A1110" i="6"/>
  <c r="A1116" i="6"/>
  <c r="C1097" i="6"/>
  <c r="C1103" i="6"/>
  <c r="C1110" i="6"/>
  <c r="C1116" i="6"/>
  <c r="A1098" i="6"/>
  <c r="A1104" i="6"/>
  <c r="A1111" i="6"/>
  <c r="A1117" i="6"/>
  <c r="C1098" i="6"/>
  <c r="C1104" i="6"/>
  <c r="C1111" i="6"/>
  <c r="C1117" i="6"/>
  <c r="A1105" i="6"/>
  <c r="A1112" i="6"/>
  <c r="A1118" i="6"/>
  <c r="C1105" i="6"/>
  <c r="C1112" i="6"/>
  <c r="C1118" i="6"/>
  <c r="C1141" i="6"/>
  <c r="C1147" i="6"/>
  <c r="C1154" i="6"/>
  <c r="C1160" i="6"/>
  <c r="A1141" i="6"/>
  <c r="A1147" i="6"/>
  <c r="A1154" i="6"/>
  <c r="A1160" i="6"/>
  <c r="C1142" i="5"/>
  <c r="C1148" i="5"/>
  <c r="C1155" i="5"/>
  <c r="C1161" i="5"/>
  <c r="A1142" i="5"/>
  <c r="A1148" i="5"/>
  <c r="A1155" i="5"/>
  <c r="A1161" i="5"/>
  <c r="C1143" i="5"/>
  <c r="C1149" i="5"/>
  <c r="C1156" i="5"/>
  <c r="C1162" i="5"/>
  <c r="A1143" i="5"/>
  <c r="A1149" i="5"/>
  <c r="A1156" i="5"/>
  <c r="A1162" i="5"/>
  <c r="C1150" i="5"/>
  <c r="C1157" i="5"/>
  <c r="C1163" i="5"/>
  <c r="A1150" i="5"/>
  <c r="A1157" i="5"/>
  <c r="A1163" i="5"/>
  <c r="A1185" i="5"/>
  <c r="A1191" i="5"/>
  <c r="A1198" i="5"/>
  <c r="C1185" i="5"/>
  <c r="C1191" i="5"/>
  <c r="C1198" i="5"/>
  <c r="A1186" i="5"/>
  <c r="A1192" i="5"/>
  <c r="A1199" i="5"/>
  <c r="A1205" i="5"/>
  <c r="C1186" i="5"/>
  <c r="C1192" i="5"/>
  <c r="C1199" i="5"/>
  <c r="C1205" i="5"/>
  <c r="A1187" i="6"/>
  <c r="A1193" i="6"/>
  <c r="A1200" i="6"/>
  <c r="A1206" i="6"/>
  <c r="C1187" i="6"/>
  <c r="C1193" i="6"/>
  <c r="C1200" i="6"/>
  <c r="C1206" i="6"/>
  <c r="A1188" i="6"/>
  <c r="A1194" i="6"/>
  <c r="A1201" i="6"/>
  <c r="A1207" i="6"/>
  <c r="C1188" i="6"/>
  <c r="C1194" i="6"/>
  <c r="C1201" i="6"/>
  <c r="C1207" i="6"/>
  <c r="A1195" i="6"/>
  <c r="A1202" i="6"/>
  <c r="A1208" i="6"/>
  <c r="C1195" i="6"/>
  <c r="C1202" i="6"/>
  <c r="C1208" i="6"/>
  <c r="A1275" i="5"/>
  <c r="A1281" i="5"/>
  <c r="A1288" i="5"/>
  <c r="C1275" i="5"/>
  <c r="C1281" i="5"/>
  <c r="C1288" i="5"/>
  <c r="A1276" i="5"/>
  <c r="A1282" i="5"/>
  <c r="A1289" i="5"/>
  <c r="A1295" i="5"/>
  <c r="C1276" i="5"/>
  <c r="C1282" i="5"/>
  <c r="C1289" i="5"/>
  <c r="C1295" i="5"/>
  <c r="A1277" i="6"/>
  <c r="A1283" i="6"/>
  <c r="A1290" i="6"/>
  <c r="A1296" i="6"/>
  <c r="C1277" i="6"/>
  <c r="C1283" i="6"/>
  <c r="C1290" i="6"/>
  <c r="C1296" i="6"/>
  <c r="A1278" i="6"/>
  <c r="A1284" i="6"/>
  <c r="A1291" i="6"/>
  <c r="A1297" i="6"/>
  <c r="C1278" i="6"/>
  <c r="C1284" i="6"/>
  <c r="C1291" i="6"/>
  <c r="C1297" i="6"/>
  <c r="A1285" i="6"/>
  <c r="A1292" i="6"/>
  <c r="A1298" i="6"/>
  <c r="C1285" i="6"/>
  <c r="C1292" i="6"/>
  <c r="C1298" i="6"/>
  <c r="C1378" i="5"/>
  <c r="A1366" i="5"/>
  <c r="A1372" i="5"/>
  <c r="A1379" i="5"/>
  <c r="A1385" i="5"/>
  <c r="C1366" i="5"/>
  <c r="C1372" i="5"/>
  <c r="C1379" i="5"/>
  <c r="C1385" i="5"/>
  <c r="A1367" i="6"/>
  <c r="A1373" i="6"/>
  <c r="A1380" i="6"/>
  <c r="A1386" i="6"/>
  <c r="C1367" i="6"/>
  <c r="C1373" i="6"/>
  <c r="C1380" i="6"/>
  <c r="C1386" i="6"/>
  <c r="A1368" i="6"/>
  <c r="A1374" i="6"/>
  <c r="A1381" i="6"/>
  <c r="A1387" i="6"/>
  <c r="C1368" i="6"/>
  <c r="C1374" i="6"/>
  <c r="C1381" i="6"/>
  <c r="C1387" i="6"/>
  <c r="A1375" i="6"/>
  <c r="A1382" i="6"/>
  <c r="A1388" i="6"/>
  <c r="C1375" i="6"/>
  <c r="C1382" i="6"/>
  <c r="C1388" i="6"/>
  <c r="A1455" i="5"/>
  <c r="A1461" i="5"/>
  <c r="A1468" i="5"/>
  <c r="C1455" i="5"/>
  <c r="C1461" i="5"/>
  <c r="C1468" i="5"/>
  <c r="A1456" i="5"/>
  <c r="A1462" i="5"/>
  <c r="A1469" i="5"/>
  <c r="A1475" i="5"/>
  <c r="C1456" i="5"/>
  <c r="C1462" i="5"/>
  <c r="C1469" i="5"/>
  <c r="C1475" i="5"/>
  <c r="A1457" i="6"/>
  <c r="A1463" i="6"/>
  <c r="A1470" i="6"/>
  <c r="A1476" i="6"/>
  <c r="C1457" i="6"/>
  <c r="C1463" i="6"/>
  <c r="C1470" i="6"/>
  <c r="C1476" i="6"/>
  <c r="A1458" i="6"/>
  <c r="A1464" i="6"/>
  <c r="A1471" i="6"/>
  <c r="A1477" i="6"/>
  <c r="C1458" i="6"/>
  <c r="C1464" i="6"/>
  <c r="C1471" i="6"/>
  <c r="C1477" i="6"/>
  <c r="A1465" i="6"/>
  <c r="A1472" i="6"/>
  <c r="A1478" i="6"/>
  <c r="C1465" i="6"/>
  <c r="C1472" i="6"/>
  <c r="C1478" i="6"/>
  <c r="A1545" i="5"/>
  <c r="A1551" i="5"/>
  <c r="A1558" i="5"/>
  <c r="C1545" i="5"/>
  <c r="C1551" i="5"/>
  <c r="C1558" i="5"/>
  <c r="C1565" i="5"/>
  <c r="A1547" i="6"/>
  <c r="A1553" i="6"/>
  <c r="A1560" i="6"/>
  <c r="A1566" i="6"/>
  <c r="C1547" i="6"/>
  <c r="C1553" i="6"/>
  <c r="C1560" i="6"/>
  <c r="C1566" i="6"/>
  <c r="A1548" i="6"/>
  <c r="A1554" i="6"/>
  <c r="A1561" i="6"/>
  <c r="A1567" i="6"/>
  <c r="C1548" i="6"/>
  <c r="C1554" i="6"/>
  <c r="C1561" i="6"/>
  <c r="C1567" i="6"/>
  <c r="A1555" i="6"/>
  <c r="A1562" i="6"/>
  <c r="A1568" i="6"/>
  <c r="C1555" i="6"/>
  <c r="C1562" i="6"/>
  <c r="C1568" i="6"/>
  <c r="A1637" i="6"/>
  <c r="A1643" i="6"/>
  <c r="A1650" i="6"/>
  <c r="A1656" i="6"/>
  <c r="C1637" i="6"/>
  <c r="C1643" i="6"/>
  <c r="C1650" i="6"/>
  <c r="C1656" i="6"/>
  <c r="A1638" i="6"/>
  <c r="A1644" i="6"/>
  <c r="A1651" i="6"/>
  <c r="A1657" i="6"/>
  <c r="C1638" i="6"/>
  <c r="C1644" i="6"/>
  <c r="C1651" i="6"/>
  <c r="C1657" i="6"/>
  <c r="A1645" i="6"/>
  <c r="A1652" i="6"/>
  <c r="A1658" i="6"/>
  <c r="C1645" i="6"/>
  <c r="C1652" i="6"/>
  <c r="C1658" i="6"/>
  <c r="A1735" i="6"/>
  <c r="A1742" i="6"/>
  <c r="A1748" i="6"/>
  <c r="C1735" i="6"/>
  <c r="C1742" i="6"/>
  <c r="C1748" i="6"/>
  <c r="C61" i="7"/>
  <c r="C67" i="7"/>
  <c r="C74" i="7"/>
  <c r="C80" i="7"/>
  <c r="A61" i="7"/>
  <c r="A67" i="7"/>
  <c r="A74" i="7"/>
  <c r="A80" i="7"/>
  <c r="C151" i="7"/>
  <c r="C157" i="7"/>
  <c r="C164" i="7"/>
  <c r="C170" i="7"/>
  <c r="A151" i="7"/>
  <c r="A157" i="7"/>
  <c r="A164" i="7"/>
  <c r="A170" i="7"/>
  <c r="C241" i="7"/>
  <c r="C247" i="7"/>
  <c r="C254" i="7"/>
  <c r="C260" i="7"/>
  <c r="A241" i="7"/>
  <c r="A247" i="7"/>
  <c r="A254" i="7"/>
  <c r="A260" i="7"/>
  <c r="C331" i="7"/>
  <c r="C337" i="7"/>
  <c r="C344" i="7"/>
  <c r="C350" i="7"/>
  <c r="A331" i="7"/>
  <c r="A337" i="7"/>
  <c r="A344" i="7"/>
  <c r="A350" i="7"/>
  <c r="A376" i="6"/>
  <c r="A382" i="6"/>
  <c r="A389" i="6"/>
  <c r="A395" i="6"/>
  <c r="C376" i="6"/>
  <c r="C382" i="6"/>
  <c r="C389" i="6"/>
  <c r="C395" i="6"/>
  <c r="C62" i="5"/>
  <c r="C63" i="5"/>
  <c r="C70" i="5"/>
  <c r="C107" i="4"/>
  <c r="A108" i="8"/>
  <c r="A115" i="4"/>
  <c r="A122" i="4"/>
  <c r="A128" i="4"/>
  <c r="C115" i="4"/>
  <c r="C122" i="4"/>
  <c r="C128" i="4"/>
  <c r="C152" i="5"/>
  <c r="C158" i="5"/>
  <c r="C165" i="5"/>
  <c r="C171" i="5"/>
  <c r="A152" i="5"/>
  <c r="A158" i="5"/>
  <c r="A165" i="5"/>
  <c r="A171" i="5"/>
  <c r="C153" i="5"/>
  <c r="C159" i="5"/>
  <c r="C166" i="5"/>
  <c r="C172" i="5"/>
  <c r="A153" i="5"/>
  <c r="A159" i="5"/>
  <c r="A166" i="5"/>
  <c r="A172" i="5"/>
  <c r="C160" i="5"/>
  <c r="C167" i="5"/>
  <c r="C173" i="5"/>
  <c r="A160" i="5"/>
  <c r="A167" i="5"/>
  <c r="A173" i="5"/>
  <c r="C242" i="5"/>
  <c r="C248" i="5"/>
  <c r="C255" i="5"/>
  <c r="C261" i="5"/>
  <c r="A242" i="5"/>
  <c r="A248" i="5"/>
  <c r="A255" i="5"/>
  <c r="A261" i="5"/>
  <c r="C243" i="5"/>
  <c r="C249" i="5"/>
  <c r="C256" i="5"/>
  <c r="C262" i="5"/>
  <c r="A243" i="5"/>
  <c r="A249" i="5"/>
  <c r="A256" i="5"/>
  <c r="A262" i="5"/>
  <c r="C250" i="5"/>
  <c r="A287" i="4"/>
  <c r="A293" i="4"/>
  <c r="A300" i="4"/>
  <c r="A306" i="4"/>
  <c r="C287" i="4"/>
  <c r="C293" i="4"/>
  <c r="C300" i="4"/>
  <c r="C306" i="4"/>
  <c r="C301" i="8"/>
  <c r="C332" i="5"/>
  <c r="C338" i="5"/>
  <c r="C345" i="5"/>
  <c r="C351" i="5"/>
  <c r="A332" i="5"/>
  <c r="A338" i="5"/>
  <c r="A345" i="5"/>
  <c r="A351" i="5"/>
  <c r="C333" i="5"/>
  <c r="C339" i="5"/>
  <c r="C346" i="5"/>
  <c r="C352" i="5"/>
  <c r="A333" i="5"/>
  <c r="A339" i="5"/>
  <c r="A346" i="5"/>
  <c r="A352" i="5"/>
  <c r="C340" i="5"/>
  <c r="C347" i="5"/>
  <c r="C353" i="5"/>
  <c r="A340" i="5"/>
  <c r="A347" i="5"/>
  <c r="A353" i="5"/>
  <c r="A377" i="4"/>
  <c r="A383" i="4"/>
  <c r="A390" i="4"/>
  <c r="A396" i="4"/>
  <c r="C377" i="4"/>
  <c r="C383" i="4"/>
  <c r="C390" i="4"/>
  <c r="C396" i="4"/>
  <c r="C377" i="8"/>
  <c r="C383" i="8"/>
  <c r="C390" i="8"/>
  <c r="C396" i="8"/>
  <c r="A377" i="8"/>
  <c r="A383" i="8"/>
  <c r="A390" i="8"/>
  <c r="A396" i="8"/>
  <c r="A378" i="4"/>
  <c r="A384" i="4"/>
  <c r="A391" i="4"/>
  <c r="A397" i="4"/>
  <c r="C378" i="4"/>
  <c r="C384" i="4"/>
  <c r="C391" i="4"/>
  <c r="C397" i="4"/>
  <c r="C378" i="8"/>
  <c r="C384" i="8"/>
  <c r="C391" i="8"/>
  <c r="C397" i="8"/>
  <c r="A378" i="8"/>
  <c r="A384" i="8"/>
  <c r="A391" i="8"/>
  <c r="A397" i="8"/>
  <c r="A385" i="4"/>
  <c r="A392" i="4"/>
  <c r="A398" i="4"/>
  <c r="C385" i="4"/>
  <c r="C392" i="4"/>
  <c r="C398" i="4"/>
  <c r="C385" i="8"/>
  <c r="C392" i="8"/>
  <c r="C398" i="8"/>
  <c r="A385" i="8"/>
  <c r="A392" i="8"/>
  <c r="A398" i="8"/>
  <c r="C423" i="4"/>
  <c r="C429" i="4"/>
  <c r="C436" i="4"/>
  <c r="C442" i="4"/>
  <c r="A423" i="4"/>
  <c r="A429" i="4"/>
  <c r="A436" i="4"/>
  <c r="A442" i="4"/>
  <c r="A466" i="8"/>
  <c r="A556" i="4"/>
  <c r="A562" i="4"/>
  <c r="A569" i="4"/>
  <c r="C556" i="4"/>
  <c r="C562" i="4"/>
  <c r="C569" i="4"/>
  <c r="C575" i="4"/>
  <c r="A558" i="5"/>
  <c r="A564" i="5"/>
  <c r="A571" i="5"/>
  <c r="C558" i="5"/>
  <c r="C564" i="5"/>
  <c r="C571" i="5"/>
  <c r="C577" i="5"/>
  <c r="A565" i="5"/>
  <c r="A572" i="5"/>
  <c r="C565" i="5"/>
  <c r="C572" i="5"/>
  <c r="C578" i="5"/>
  <c r="A646" i="4"/>
  <c r="A652" i="4"/>
  <c r="A659" i="4"/>
  <c r="A665" i="4"/>
  <c r="C646" i="4"/>
  <c r="C652" i="4"/>
  <c r="C659" i="4"/>
  <c r="C665" i="4"/>
  <c r="C646" i="8"/>
  <c r="C652" i="8"/>
  <c r="C659" i="8"/>
  <c r="C665" i="8"/>
  <c r="A646" i="8"/>
  <c r="A652" i="8"/>
  <c r="A659" i="8"/>
  <c r="A665" i="8"/>
  <c r="A736" i="4"/>
  <c r="A742" i="4"/>
  <c r="A749" i="4"/>
  <c r="A755" i="4"/>
  <c r="C736" i="4"/>
  <c r="C742" i="4"/>
  <c r="C749" i="4"/>
  <c r="C755" i="4"/>
  <c r="C736" i="8"/>
  <c r="C742" i="8"/>
  <c r="C749" i="8"/>
  <c r="C755" i="8"/>
  <c r="A736" i="8"/>
  <c r="A742" i="8"/>
  <c r="A749" i="8"/>
  <c r="A755" i="8"/>
  <c r="A738" i="5"/>
  <c r="A744" i="5"/>
  <c r="A751" i="5"/>
  <c r="A757" i="5"/>
  <c r="C738" i="5"/>
  <c r="C744" i="5"/>
  <c r="C751" i="5"/>
  <c r="C757" i="5"/>
  <c r="A745" i="5"/>
  <c r="A752" i="5"/>
  <c r="A758" i="5"/>
  <c r="C745" i="5"/>
  <c r="C752" i="5"/>
  <c r="C758" i="5"/>
  <c r="C781" i="7"/>
  <c r="C787" i="7"/>
  <c r="C794" i="7"/>
  <c r="C800" i="7"/>
  <c r="A781" i="7"/>
  <c r="A787" i="7"/>
  <c r="A794" i="7"/>
  <c r="A800" i="7"/>
  <c r="C783" i="6"/>
  <c r="A783" i="6"/>
  <c r="C790" i="6"/>
  <c r="A797" i="6"/>
  <c r="A828" i="5"/>
  <c r="A834" i="5"/>
  <c r="A841" i="5"/>
  <c r="C828" i="5"/>
  <c r="C834" i="5"/>
  <c r="C841" i="5"/>
  <c r="A847" i="5"/>
  <c r="C847" i="5"/>
  <c r="A835" i="5"/>
  <c r="A842" i="5"/>
  <c r="C835" i="5"/>
  <c r="A848" i="5"/>
  <c r="C842" i="5"/>
  <c r="C848" i="5"/>
  <c r="A929" i="4"/>
  <c r="C929" i="4"/>
  <c r="C929" i="8"/>
  <c r="A929" i="8"/>
  <c r="A918" i="5"/>
  <c r="A924" i="5"/>
  <c r="A931" i="5"/>
  <c r="A937" i="5"/>
  <c r="C918" i="5"/>
  <c r="C924" i="5"/>
  <c r="C931" i="5"/>
  <c r="C937" i="5"/>
  <c r="A938" i="5"/>
  <c r="C963" i="6"/>
  <c r="C969" i="6"/>
  <c r="C976" i="6"/>
  <c r="C982" i="6"/>
  <c r="A963" i="6"/>
  <c r="A969" i="6"/>
  <c r="A976" i="6"/>
  <c r="A982" i="6"/>
  <c r="C970" i="6"/>
  <c r="C977" i="6"/>
  <c r="C983" i="6"/>
  <c r="A970" i="6"/>
  <c r="A977" i="6"/>
  <c r="A983" i="6"/>
  <c r="A1006" i="4"/>
  <c r="A1012" i="4"/>
  <c r="A1019" i="4"/>
  <c r="A1025" i="4"/>
  <c r="C1006" i="4"/>
  <c r="C1012" i="4"/>
  <c r="C1019" i="4"/>
  <c r="C1025" i="4"/>
  <c r="C1006" i="8"/>
  <c r="A1006" i="8"/>
  <c r="A1008" i="5"/>
  <c r="A1014" i="5"/>
  <c r="A1021" i="5"/>
  <c r="A1027" i="5"/>
  <c r="C1008" i="5"/>
  <c r="C1014" i="5"/>
  <c r="C1021" i="5"/>
  <c r="C1027" i="5"/>
  <c r="A1015" i="5"/>
  <c r="C1022" i="5"/>
  <c r="C1051" i="7"/>
  <c r="C1057" i="7"/>
  <c r="C1064" i="7"/>
  <c r="C1070" i="7"/>
  <c r="A1051" i="7"/>
  <c r="A1057" i="7"/>
  <c r="A1064" i="7"/>
  <c r="A1070" i="7"/>
  <c r="C1066" i="6"/>
  <c r="A1066" i="6"/>
  <c r="C1060" i="6"/>
  <c r="C1067" i="6"/>
  <c r="C1073" i="6"/>
  <c r="A1060" i="6"/>
  <c r="A1067" i="6"/>
  <c r="A1073" i="6"/>
  <c r="C1109" i="4"/>
  <c r="A1109" i="4"/>
  <c r="C1109" i="8"/>
  <c r="A1109" i="8"/>
  <c r="A1098" i="5"/>
  <c r="A1104" i="5"/>
  <c r="A1111" i="5"/>
  <c r="A1117" i="5"/>
  <c r="C1098" i="5"/>
  <c r="C1104" i="5"/>
  <c r="C1111" i="5"/>
  <c r="C1117" i="5"/>
  <c r="A1118" i="5"/>
  <c r="C1141" i="7"/>
  <c r="C1147" i="7"/>
  <c r="C1154" i="7"/>
  <c r="C1160" i="7"/>
  <c r="A1141" i="7"/>
  <c r="A1147" i="7"/>
  <c r="A1154" i="7"/>
  <c r="A1160" i="7"/>
  <c r="C1186" i="4"/>
  <c r="C1192" i="4"/>
  <c r="C1199" i="4"/>
  <c r="C1205" i="4"/>
  <c r="A1186" i="4"/>
  <c r="A1192" i="4"/>
  <c r="A1199" i="4"/>
  <c r="A1205" i="4"/>
  <c r="C1186" i="8"/>
  <c r="C1192" i="8"/>
  <c r="C1199" i="8"/>
  <c r="C1205" i="8"/>
  <c r="A1186" i="8"/>
  <c r="A1192" i="8"/>
  <c r="A1199" i="8"/>
  <c r="A1205" i="8"/>
  <c r="A1188" i="5"/>
  <c r="A1194" i="5"/>
  <c r="A1201" i="5"/>
  <c r="A1207" i="5"/>
  <c r="C1188" i="5"/>
  <c r="C1194" i="5"/>
  <c r="C1201" i="5"/>
  <c r="C1207" i="5"/>
  <c r="A1195" i="5"/>
  <c r="A1202" i="5"/>
  <c r="A1208" i="5"/>
  <c r="C1195" i="5"/>
  <c r="C1202" i="5"/>
  <c r="C1208" i="5"/>
  <c r="C1233" i="6"/>
  <c r="C1239" i="6"/>
  <c r="C1246" i="6"/>
  <c r="C1252" i="6"/>
  <c r="A1233" i="6"/>
  <c r="A1239" i="6"/>
  <c r="A1246" i="6"/>
  <c r="A1252" i="6"/>
  <c r="C1240" i="6"/>
  <c r="C1247" i="6"/>
  <c r="C1253" i="6"/>
  <c r="A1240" i="6"/>
  <c r="A1247" i="6"/>
  <c r="A1253" i="6"/>
  <c r="C1276" i="4"/>
  <c r="C1282" i="4"/>
  <c r="C1289" i="4"/>
  <c r="C1295" i="4"/>
  <c r="A1276" i="4"/>
  <c r="A1282" i="4"/>
  <c r="A1289" i="4"/>
  <c r="A1295" i="4"/>
  <c r="C1276" i="8"/>
  <c r="C1282" i="8"/>
  <c r="C1289" i="8"/>
  <c r="C1295" i="8"/>
  <c r="A1276" i="8"/>
  <c r="A1282" i="8"/>
  <c r="A1289" i="8"/>
  <c r="A1295" i="8"/>
  <c r="A1278" i="5"/>
  <c r="A1284" i="5"/>
  <c r="A1291" i="5"/>
  <c r="A1297" i="5"/>
  <c r="C1278" i="5"/>
  <c r="C1284" i="5"/>
  <c r="C1291" i="5"/>
  <c r="C1297" i="5"/>
  <c r="A1285" i="5"/>
  <c r="A1292" i="5"/>
  <c r="A1298" i="5"/>
  <c r="C1285" i="5"/>
  <c r="C1292" i="5"/>
  <c r="C1298" i="5"/>
  <c r="C1379" i="4"/>
  <c r="A1379" i="4"/>
  <c r="C1379" i="8"/>
  <c r="A1379" i="8"/>
  <c r="A1368" i="5"/>
  <c r="A1374" i="5"/>
  <c r="A1381" i="5"/>
  <c r="A1387" i="5"/>
  <c r="C1368" i="5"/>
  <c r="C1374" i="5"/>
  <c r="C1381" i="5"/>
  <c r="C1387" i="5"/>
  <c r="A1388" i="5"/>
  <c r="C1469" i="4"/>
  <c r="A1469" i="4"/>
  <c r="C1469" i="8"/>
  <c r="A1469" i="8"/>
  <c r="A1471" i="5"/>
  <c r="C1471" i="5"/>
  <c r="A1478" i="5"/>
  <c r="C1503" i="6"/>
  <c r="A1503" i="6"/>
  <c r="C1510" i="6"/>
  <c r="C1517" i="6"/>
  <c r="C1523" i="6"/>
  <c r="A1510" i="6"/>
  <c r="A1517" i="6"/>
  <c r="A1523" i="6"/>
  <c r="C1546" i="4"/>
  <c r="A1546" i="4"/>
  <c r="C1546" i="8"/>
  <c r="A1546" i="8"/>
  <c r="A1548" i="5"/>
  <c r="C1548" i="5"/>
  <c r="A1555" i="5"/>
  <c r="A1562" i="5"/>
  <c r="A1568" i="5"/>
  <c r="C1555" i="5"/>
  <c r="C1562" i="5"/>
  <c r="C1568" i="5"/>
  <c r="C1636" i="4"/>
  <c r="A1636" i="4"/>
  <c r="C1636" i="8"/>
  <c r="A1636" i="8"/>
  <c r="A1638" i="5"/>
  <c r="C1638" i="5"/>
  <c r="A1645" i="5"/>
  <c r="A1652" i="5"/>
  <c r="A1658" i="5"/>
  <c r="C1645" i="5"/>
  <c r="C1652" i="5"/>
  <c r="C1658" i="5"/>
  <c r="C1726" i="4"/>
  <c r="C1732" i="4"/>
  <c r="C1739" i="4"/>
  <c r="C1745" i="4"/>
  <c r="A1726" i="4"/>
  <c r="A1732" i="4"/>
  <c r="A1739" i="4"/>
  <c r="A1745" i="4"/>
  <c r="C1726" i="8"/>
  <c r="C1732" i="8"/>
  <c r="C1739" i="8"/>
  <c r="C1745" i="8"/>
  <c r="A1726" i="8"/>
  <c r="A1732" i="8"/>
  <c r="A1739" i="8"/>
  <c r="A1745" i="8"/>
  <c r="A1735" i="5"/>
  <c r="C1742" i="5"/>
  <c r="C443" i="4"/>
  <c r="C467" i="8"/>
  <c r="C473" i="8"/>
  <c r="C480" i="8"/>
  <c r="C486" i="8"/>
  <c r="A467" i="8"/>
  <c r="A473" i="8"/>
  <c r="A480" i="8"/>
  <c r="A486" i="8"/>
  <c r="C468" i="8"/>
  <c r="C474" i="8"/>
  <c r="C481" i="8"/>
  <c r="C487" i="8"/>
  <c r="A468" i="8"/>
  <c r="A474" i="8"/>
  <c r="A481" i="8"/>
  <c r="A487" i="8"/>
  <c r="C475" i="8"/>
  <c r="C482" i="8"/>
  <c r="C488" i="8"/>
  <c r="A475" i="8"/>
  <c r="A482" i="8"/>
  <c r="A488" i="8"/>
  <c r="A557" i="4"/>
  <c r="A563" i="4"/>
  <c r="A570" i="4"/>
  <c r="C557" i="4"/>
  <c r="C563" i="4"/>
  <c r="C570" i="4"/>
  <c r="C576" i="4"/>
  <c r="A558" i="4"/>
  <c r="A564" i="4"/>
  <c r="A571" i="4"/>
  <c r="C558" i="4"/>
  <c r="C564" i="4"/>
  <c r="C571" i="4"/>
  <c r="C577" i="4"/>
  <c r="A565" i="4"/>
  <c r="A572" i="4"/>
  <c r="C565" i="4"/>
  <c r="C572" i="4"/>
  <c r="C578" i="4"/>
  <c r="A653" i="4"/>
  <c r="C653" i="4"/>
  <c r="C653" i="8"/>
  <c r="A653" i="8"/>
  <c r="A654" i="4"/>
  <c r="C654" i="4"/>
  <c r="C654" i="8"/>
  <c r="A654" i="8"/>
  <c r="A662" i="4"/>
  <c r="C668" i="4"/>
  <c r="A655" i="8"/>
  <c r="A735" i="7"/>
  <c r="A741" i="7"/>
  <c r="A748" i="7"/>
  <c r="C735" i="7"/>
  <c r="C741" i="7"/>
  <c r="C748" i="7"/>
  <c r="A755" i="7"/>
  <c r="C755" i="7"/>
  <c r="A737" i="4"/>
  <c r="A743" i="4"/>
  <c r="A750" i="4"/>
  <c r="A756" i="4"/>
  <c r="C737" i="4"/>
  <c r="C743" i="4"/>
  <c r="C750" i="4"/>
  <c r="C756" i="4"/>
  <c r="C737" i="8"/>
  <c r="C743" i="8"/>
  <c r="C750" i="8"/>
  <c r="C756" i="8"/>
  <c r="A737" i="8"/>
  <c r="A743" i="8"/>
  <c r="A750" i="8"/>
  <c r="A756" i="8"/>
  <c r="A738" i="4"/>
  <c r="A744" i="4"/>
  <c r="A751" i="4"/>
  <c r="A757" i="4"/>
  <c r="C738" i="4"/>
  <c r="C744" i="4"/>
  <c r="C751" i="4"/>
  <c r="C757" i="4"/>
  <c r="C738" i="8"/>
  <c r="C744" i="8"/>
  <c r="C751" i="8"/>
  <c r="C757" i="8"/>
  <c r="A738" i="8"/>
  <c r="A744" i="8"/>
  <c r="A751" i="8"/>
  <c r="A757" i="8"/>
  <c r="A745" i="4"/>
  <c r="A752" i="4"/>
  <c r="A758" i="4"/>
  <c r="C745" i="4"/>
  <c r="C752" i="4"/>
  <c r="C758" i="4"/>
  <c r="C745" i="8"/>
  <c r="C752" i="8"/>
  <c r="C758" i="8"/>
  <c r="A745" i="8"/>
  <c r="A752" i="8"/>
  <c r="A758" i="8"/>
  <c r="C780" i="4"/>
  <c r="C786" i="4"/>
  <c r="C793" i="4"/>
  <c r="A780" i="4"/>
  <c r="A786" i="4"/>
  <c r="A793" i="4"/>
  <c r="A781" i="8"/>
  <c r="A787" i="8"/>
  <c r="A794" i="8"/>
  <c r="A800" i="8"/>
  <c r="C781" i="8"/>
  <c r="C787" i="8"/>
  <c r="C794" i="8"/>
  <c r="C800" i="8"/>
  <c r="C788" i="7"/>
  <c r="A788" i="7"/>
  <c r="C783" i="7"/>
  <c r="C789" i="7"/>
  <c r="C796" i="7"/>
  <c r="C802" i="7"/>
  <c r="A783" i="7"/>
  <c r="A789" i="7"/>
  <c r="A796" i="7"/>
  <c r="A802" i="7"/>
  <c r="C797" i="7"/>
  <c r="A803" i="7"/>
  <c r="A825" i="7"/>
  <c r="A831" i="7"/>
  <c r="A838" i="7"/>
  <c r="C825" i="7"/>
  <c r="C831" i="7"/>
  <c r="C838" i="7"/>
  <c r="A826" i="7"/>
  <c r="A832" i="7"/>
  <c r="A839" i="7"/>
  <c r="A845" i="7"/>
  <c r="C826" i="7"/>
  <c r="C832" i="7"/>
  <c r="C839" i="7"/>
  <c r="C845" i="7"/>
  <c r="C870" i="4"/>
  <c r="C876" i="4"/>
  <c r="C883" i="4"/>
  <c r="A870" i="4"/>
  <c r="A876" i="4"/>
  <c r="A883" i="4"/>
  <c r="A876" i="8"/>
  <c r="C883" i="8"/>
  <c r="C890" i="4"/>
  <c r="A890" i="4"/>
  <c r="A871" i="8"/>
  <c r="A877" i="8"/>
  <c r="A884" i="8"/>
  <c r="A890" i="8"/>
  <c r="C871" i="8"/>
  <c r="C877" i="8"/>
  <c r="C884" i="8"/>
  <c r="C890" i="8"/>
  <c r="C915" i="7"/>
  <c r="A916" i="7"/>
  <c r="A922" i="7"/>
  <c r="A929" i="7"/>
  <c r="A935" i="7"/>
  <c r="C916" i="7"/>
  <c r="C922" i="7"/>
  <c r="C929" i="7"/>
  <c r="C935" i="7"/>
  <c r="A923" i="4"/>
  <c r="C923" i="4"/>
  <c r="C923" i="8"/>
  <c r="A923" i="8"/>
  <c r="A924" i="4"/>
  <c r="C924" i="4"/>
  <c r="C924" i="8"/>
  <c r="A924" i="8"/>
  <c r="A932" i="4"/>
  <c r="C938" i="4"/>
  <c r="A925" i="8"/>
  <c r="A1005" i="7"/>
  <c r="A1011" i="7"/>
  <c r="A1018" i="7"/>
  <c r="C1005" i="7"/>
  <c r="C1011" i="7"/>
  <c r="C1018" i="7"/>
  <c r="A1006" i="7"/>
  <c r="A1012" i="7"/>
  <c r="A1019" i="7"/>
  <c r="A1025" i="7"/>
  <c r="C1006" i="7"/>
  <c r="C1012" i="7"/>
  <c r="C1019" i="7"/>
  <c r="C1025" i="7"/>
  <c r="A1095" i="7"/>
  <c r="A1101" i="7"/>
  <c r="A1108" i="7"/>
  <c r="C1095" i="7"/>
  <c r="C1101" i="7"/>
  <c r="C1108" i="7"/>
  <c r="A1115" i="7"/>
  <c r="C1115" i="7"/>
  <c r="C1097" i="4"/>
  <c r="C1103" i="4"/>
  <c r="C1110" i="4"/>
  <c r="C1116" i="4"/>
  <c r="A1097" i="4"/>
  <c r="A1103" i="4"/>
  <c r="A1110" i="4"/>
  <c r="A1116" i="4"/>
  <c r="C1097" i="8"/>
  <c r="C1103" i="8"/>
  <c r="C1110" i="8"/>
  <c r="C1116" i="8"/>
  <c r="A1097" i="8"/>
  <c r="A1103" i="8"/>
  <c r="A1110" i="8"/>
  <c r="A1116" i="8"/>
  <c r="C1098" i="4"/>
  <c r="C1104" i="4"/>
  <c r="C1111" i="4"/>
  <c r="C1117" i="4"/>
  <c r="A1098" i="4"/>
  <c r="A1104" i="4"/>
  <c r="A1111" i="4"/>
  <c r="A1117" i="4"/>
  <c r="C1098" i="8"/>
  <c r="C1104" i="8"/>
  <c r="C1111" i="8"/>
  <c r="C1117" i="8"/>
  <c r="A1098" i="8"/>
  <c r="A1104" i="8"/>
  <c r="A1111" i="8"/>
  <c r="A1117" i="8"/>
  <c r="C1105" i="4"/>
  <c r="C1112" i="4"/>
  <c r="C1118" i="4"/>
  <c r="A1105" i="4"/>
  <c r="A1112" i="4"/>
  <c r="A1118" i="4"/>
  <c r="C1105" i="8"/>
  <c r="C1112" i="8"/>
  <c r="C1118" i="8"/>
  <c r="A1105" i="8"/>
  <c r="A1112" i="8"/>
  <c r="A1118" i="8"/>
  <c r="C1185" i="7"/>
  <c r="A1186" i="7"/>
  <c r="A1192" i="7"/>
  <c r="A1199" i="7"/>
  <c r="A1205" i="7"/>
  <c r="C1186" i="7"/>
  <c r="C1192" i="7"/>
  <c r="C1199" i="7"/>
  <c r="C1205" i="7"/>
  <c r="C1193" i="4"/>
  <c r="A1193" i="4"/>
  <c r="C1193" i="8"/>
  <c r="A1193" i="8"/>
  <c r="C1194" i="4"/>
  <c r="A1194" i="4"/>
  <c r="C1194" i="8"/>
  <c r="A1194" i="8"/>
  <c r="C1202" i="4"/>
  <c r="A1208" i="4"/>
  <c r="A1195" i="8"/>
  <c r="C1275" i="7"/>
  <c r="A1282" i="7"/>
  <c r="C1282" i="7"/>
  <c r="C1283" i="4"/>
  <c r="A1283" i="4"/>
  <c r="C1283" i="8"/>
  <c r="A1283" i="8"/>
  <c r="C1284" i="4"/>
  <c r="A1284" i="4"/>
  <c r="C1284" i="8"/>
  <c r="A1284" i="8"/>
  <c r="C1292" i="4"/>
  <c r="A1298" i="4"/>
  <c r="A1285" i="8"/>
  <c r="A1365" i="7"/>
  <c r="A1371" i="7"/>
  <c r="A1378" i="7"/>
  <c r="C1365" i="7"/>
  <c r="C1371" i="7"/>
  <c r="C1378" i="7"/>
  <c r="A1366" i="7"/>
  <c r="A1372" i="7"/>
  <c r="A1379" i="7"/>
  <c r="A1385" i="7"/>
  <c r="C1366" i="7"/>
  <c r="C1372" i="7"/>
  <c r="C1379" i="7"/>
  <c r="C1385" i="7"/>
  <c r="C1367" i="4"/>
  <c r="C1373" i="4"/>
  <c r="C1380" i="4"/>
  <c r="C1386" i="4"/>
  <c r="A1367" i="4"/>
  <c r="A1373" i="4"/>
  <c r="A1380" i="4"/>
  <c r="A1386" i="4"/>
  <c r="C1367" i="8"/>
  <c r="C1373" i="8"/>
  <c r="C1380" i="8"/>
  <c r="C1386" i="8"/>
  <c r="A1367" i="8"/>
  <c r="A1373" i="8"/>
  <c r="A1380" i="8"/>
  <c r="A1386" i="8"/>
  <c r="C1368" i="4"/>
  <c r="C1374" i="4"/>
  <c r="C1381" i="4"/>
  <c r="C1387" i="4"/>
  <c r="A1368" i="4"/>
  <c r="A1374" i="4"/>
  <c r="A1381" i="4"/>
  <c r="A1387" i="4"/>
  <c r="C1368" i="8"/>
  <c r="C1374" i="8"/>
  <c r="C1381" i="8"/>
  <c r="C1387" i="8"/>
  <c r="A1368" i="8"/>
  <c r="A1374" i="8"/>
  <c r="A1381" i="8"/>
  <c r="A1387" i="8"/>
  <c r="C1375" i="4"/>
  <c r="C1382" i="4"/>
  <c r="C1388" i="4"/>
  <c r="A1375" i="4"/>
  <c r="A1382" i="4"/>
  <c r="A1388" i="4"/>
  <c r="C1375" i="8"/>
  <c r="C1382" i="8"/>
  <c r="C1388" i="8"/>
  <c r="A1375" i="8"/>
  <c r="A1382" i="8"/>
  <c r="A1388" i="8"/>
  <c r="A1455" i="7"/>
  <c r="A1461" i="7"/>
  <c r="A1468" i="7"/>
  <c r="C1455" i="7"/>
  <c r="C1461" i="7"/>
  <c r="C1468" i="7"/>
  <c r="A1456" i="7"/>
  <c r="A1462" i="7"/>
  <c r="A1469" i="7"/>
  <c r="A1475" i="7"/>
  <c r="C1456" i="7"/>
  <c r="C1462" i="7"/>
  <c r="C1469" i="7"/>
  <c r="C1475" i="7"/>
  <c r="C1457" i="4"/>
  <c r="C1463" i="4"/>
  <c r="C1470" i="4"/>
  <c r="C1476" i="4"/>
  <c r="A1457" i="4"/>
  <c r="A1463" i="4"/>
  <c r="A1470" i="4"/>
  <c r="A1476" i="4"/>
  <c r="C1457" i="8"/>
  <c r="C1463" i="8"/>
  <c r="C1470" i="8"/>
  <c r="C1476" i="8"/>
  <c r="A1457" i="8"/>
  <c r="A1463" i="8"/>
  <c r="A1470" i="8"/>
  <c r="A1476" i="8"/>
  <c r="C1458" i="4"/>
  <c r="C1464" i="4"/>
  <c r="C1471" i="4"/>
  <c r="C1477" i="4"/>
  <c r="A1458" i="4"/>
  <c r="A1464" i="4"/>
  <c r="A1471" i="4"/>
  <c r="A1477" i="4"/>
  <c r="C1458" i="8"/>
  <c r="C1464" i="8"/>
  <c r="C1471" i="8"/>
  <c r="C1477" i="8"/>
  <c r="A1458" i="8"/>
  <c r="A1464" i="8"/>
  <c r="A1471" i="8"/>
  <c r="A1477" i="8"/>
  <c r="C1465" i="4"/>
  <c r="C1472" i="4"/>
  <c r="C1478" i="4"/>
  <c r="A1465" i="4"/>
  <c r="A1472" i="4"/>
  <c r="A1478" i="4"/>
  <c r="C1465" i="8"/>
  <c r="C1472" i="8"/>
  <c r="C1478" i="8"/>
  <c r="A1465" i="8"/>
  <c r="A1472" i="8"/>
  <c r="A1478" i="8"/>
  <c r="C1553" i="4"/>
  <c r="C1566" i="4"/>
  <c r="A1553" i="4"/>
  <c r="A1566" i="4"/>
  <c r="C1553" i="8"/>
  <c r="C1566" i="8"/>
  <c r="A1553" i="8"/>
  <c r="A1566" i="8"/>
  <c r="C1554" i="4"/>
  <c r="C1567" i="4"/>
  <c r="A1554" i="4"/>
  <c r="A1567" i="4"/>
  <c r="C1554" i="8"/>
  <c r="C1567" i="8"/>
  <c r="A1554" i="8"/>
  <c r="A1567" i="8"/>
  <c r="C1562" i="4"/>
  <c r="A1555" i="4"/>
  <c r="A1568" i="4"/>
  <c r="C1562" i="8"/>
  <c r="A1555" i="8"/>
  <c r="A1568" i="8"/>
  <c r="A1635" i="7"/>
  <c r="A1641" i="7"/>
  <c r="A1648" i="7"/>
  <c r="C1635" i="7"/>
  <c r="C1641" i="7"/>
  <c r="C1648" i="7"/>
  <c r="C1637" i="4"/>
  <c r="C1643" i="4"/>
  <c r="C1650" i="4"/>
  <c r="C1656" i="4"/>
  <c r="A1637" i="4"/>
  <c r="A1643" i="4"/>
  <c r="A1650" i="4"/>
  <c r="A1656" i="4"/>
  <c r="C1637" i="8"/>
  <c r="C1643" i="8"/>
  <c r="C1650" i="8"/>
  <c r="C1656" i="8"/>
  <c r="A1637" i="8"/>
  <c r="A1643" i="8"/>
  <c r="A1650" i="8"/>
  <c r="A1656" i="8"/>
  <c r="C1638" i="4"/>
  <c r="C1644" i="4"/>
  <c r="C1651" i="4"/>
  <c r="C1657" i="4"/>
  <c r="A1638" i="4"/>
  <c r="A1644" i="4"/>
  <c r="A1651" i="4"/>
  <c r="A1657" i="4"/>
  <c r="C1638" i="8"/>
  <c r="C1644" i="8"/>
  <c r="C1651" i="8"/>
  <c r="C1657" i="8"/>
  <c r="A1638" i="8"/>
  <c r="A1644" i="8"/>
  <c r="A1651" i="8"/>
  <c r="A1657" i="8"/>
  <c r="C1645" i="4"/>
  <c r="C1652" i="4"/>
  <c r="C1658" i="4"/>
  <c r="A1645" i="4"/>
  <c r="A1652" i="4"/>
  <c r="A1658" i="4"/>
  <c r="C1645" i="8"/>
  <c r="C1652" i="8"/>
  <c r="C1658" i="8"/>
  <c r="A1645" i="8"/>
  <c r="A1652" i="8"/>
  <c r="A1658" i="8"/>
  <c r="C1735" i="4"/>
  <c r="C1742" i="4"/>
  <c r="C1748" i="4"/>
  <c r="A1735" i="4"/>
  <c r="A1742" i="4"/>
  <c r="A1748" i="4"/>
  <c r="C1735" i="8"/>
  <c r="C1742" i="8"/>
  <c r="C1748" i="8"/>
  <c r="A1735" i="8"/>
  <c r="A1742" i="8"/>
  <c r="A1748" i="8"/>
  <c r="A1770" i="4"/>
  <c r="A1776" i="4"/>
  <c r="A1783" i="4"/>
  <c r="C1770" i="4"/>
  <c r="C1776" i="4"/>
  <c r="C1783" i="4"/>
  <c r="A1771" i="4"/>
  <c r="A1777" i="4"/>
  <c r="A1784" i="4"/>
  <c r="A1790" i="4"/>
  <c r="C1771" i="4"/>
  <c r="C1777" i="4"/>
  <c r="C1784" i="4"/>
  <c r="C1790" i="4"/>
  <c r="C1772" i="7"/>
  <c r="C1778" i="7"/>
  <c r="C1785" i="7"/>
  <c r="C1791" i="7"/>
  <c r="A1772" i="7"/>
  <c r="A1778" i="7"/>
  <c r="A1785" i="7"/>
  <c r="A1791" i="7"/>
  <c r="C205" i="5"/>
  <c r="A115" i="5"/>
  <c r="K176" i="8"/>
  <c r="A575" i="7"/>
  <c r="K86" i="8"/>
  <c r="K266" i="8"/>
  <c r="C122" i="5"/>
  <c r="C302" i="5"/>
  <c r="A308" i="5"/>
  <c r="C212" i="5"/>
  <c r="A218" i="5"/>
  <c r="H723" i="8"/>
  <c r="H1038" i="7"/>
  <c r="C1784" i="6"/>
  <c r="C1780" i="5"/>
  <c r="H1533" i="4"/>
  <c r="H903" i="6"/>
  <c r="H1758" i="5"/>
  <c r="H1038" i="5"/>
  <c r="H813" i="4"/>
  <c r="A575" i="5"/>
  <c r="H1173" i="7"/>
  <c r="H453" i="7"/>
  <c r="H1533" i="5"/>
  <c r="H1173" i="5"/>
  <c r="H813" i="5"/>
  <c r="H93" i="5"/>
  <c r="A209" i="8"/>
  <c r="C209" i="4"/>
  <c r="C196" i="4"/>
  <c r="A209" i="4"/>
  <c r="C167" i="8"/>
  <c r="A173" i="8"/>
  <c r="C153" i="8"/>
  <c r="A166" i="4"/>
  <c r="A153" i="4"/>
  <c r="C166" i="4"/>
  <c r="A164" i="5"/>
  <c r="A151" i="5"/>
  <c r="C164" i="5"/>
  <c r="C121" i="5"/>
  <c r="C119" i="4"/>
  <c r="C77" i="8"/>
  <c r="A76" i="4"/>
  <c r="A74" i="5"/>
  <c r="A122" i="5"/>
  <c r="C115" i="5"/>
  <c r="C128" i="5"/>
  <c r="C67" i="5"/>
  <c r="C80" i="5"/>
  <c r="A67" i="5"/>
  <c r="A80" i="5"/>
  <c r="C69" i="4"/>
  <c r="C82" i="4"/>
  <c r="A69" i="4"/>
  <c r="A82" i="4"/>
  <c r="C82" i="8"/>
  <c r="A77" i="8"/>
  <c r="C70" i="8"/>
  <c r="C83" i="8"/>
  <c r="A112" i="4"/>
  <c r="A125" i="4"/>
  <c r="C112" i="4"/>
  <c r="C125" i="4"/>
  <c r="A125" i="8"/>
  <c r="A114" i="5"/>
  <c r="A127" i="5"/>
  <c r="C114" i="5"/>
  <c r="C127" i="5"/>
  <c r="K41" i="7"/>
  <c r="K131" i="7"/>
  <c r="K221" i="7"/>
  <c r="K311" i="7"/>
  <c r="K401" i="7"/>
  <c r="K1751" i="4"/>
  <c r="K1661" i="4"/>
  <c r="K1571" i="4"/>
  <c r="K1481" i="4"/>
  <c r="K1391" i="4"/>
  <c r="K1301" i="4"/>
  <c r="K1211" i="4"/>
  <c r="K1121" i="4"/>
  <c r="K1031" i="4"/>
  <c r="K941" i="4"/>
  <c r="K851" i="4"/>
  <c r="K761" i="4"/>
  <c r="K671" i="4"/>
  <c r="K581" i="4"/>
  <c r="K491" i="4"/>
  <c r="C392" i="5"/>
  <c r="A398" i="5"/>
  <c r="C1697" i="7"/>
  <c r="C1695" i="7"/>
  <c r="C527" i="5"/>
  <c r="C518" i="5"/>
  <c r="A472" i="5"/>
  <c r="A475" i="5"/>
  <c r="C1503" i="7"/>
  <c r="C1507" i="7"/>
  <c r="C1059" i="5"/>
  <c r="C1051" i="5"/>
  <c r="C873" i="7"/>
  <c r="C877" i="7"/>
  <c r="C783" i="5"/>
  <c r="C781" i="5"/>
  <c r="C513" i="6"/>
  <c r="C510" i="6"/>
  <c r="C1593" i="7"/>
  <c r="C1597" i="7"/>
  <c r="C1323" i="7"/>
  <c r="C1327" i="7"/>
  <c r="C1233" i="7"/>
  <c r="C1237" i="7"/>
  <c r="C963" i="7"/>
  <c r="C967" i="7"/>
  <c r="C693" i="7"/>
  <c r="C697" i="7"/>
  <c r="A600" i="8"/>
  <c r="A603" i="8"/>
  <c r="C600" i="4"/>
  <c r="C603" i="4"/>
  <c r="A375" i="7"/>
  <c r="A384" i="7"/>
  <c r="A1058" i="8"/>
  <c r="C73" i="7"/>
  <c r="C81" i="6"/>
  <c r="H768" i="5"/>
  <c r="H408" i="5"/>
  <c r="H678" i="4"/>
  <c r="A474" i="7"/>
  <c r="C474" i="7"/>
  <c r="A468" i="7"/>
  <c r="C468" i="7"/>
  <c r="A482" i="7"/>
  <c r="C488" i="7"/>
  <c r="A488" i="7"/>
  <c r="A648" i="7"/>
  <c r="C648" i="7"/>
  <c r="A654" i="7"/>
  <c r="C654" i="7"/>
  <c r="A655" i="7"/>
  <c r="C662" i="7"/>
  <c r="C655" i="7"/>
  <c r="A478" i="7"/>
  <c r="A471" i="7"/>
  <c r="C478" i="7"/>
  <c r="A479" i="7"/>
  <c r="C479" i="7"/>
  <c r="A485" i="7"/>
  <c r="C485" i="7"/>
  <c r="A658" i="7"/>
  <c r="A651" i="7"/>
  <c r="C658" i="7"/>
  <c r="A659" i="7"/>
  <c r="C659" i="7"/>
  <c r="A665" i="7"/>
  <c r="C665" i="7"/>
  <c r="A288" i="7"/>
  <c r="A294" i="7"/>
  <c r="A291" i="7"/>
  <c r="A298" i="7"/>
  <c r="C292" i="7"/>
  <c r="C286" i="7"/>
  <c r="A308" i="7"/>
  <c r="A302" i="7"/>
  <c r="C308" i="7"/>
  <c r="C1785" i="5"/>
  <c r="C1791" i="5"/>
  <c r="A1786" i="5"/>
  <c r="A1792" i="5"/>
  <c r="C1783" i="6"/>
  <c r="C1776" i="6"/>
  <c r="A1783" i="6"/>
  <c r="A665" i="5"/>
  <c r="C655" i="5"/>
  <c r="A651" i="5"/>
  <c r="C645" i="5"/>
  <c r="C658" i="5"/>
  <c r="A645" i="5"/>
  <c r="A658" i="5"/>
  <c r="C651" i="5"/>
  <c r="A654" i="5"/>
  <c r="A667" i="5"/>
  <c r="C654" i="5"/>
  <c r="C667" i="5"/>
  <c r="A648" i="5"/>
  <c r="A661" i="5"/>
  <c r="C648" i="5"/>
  <c r="C661" i="5"/>
  <c r="A115" i="7"/>
  <c r="A128" i="7"/>
  <c r="C122" i="7"/>
  <c r="A122" i="7"/>
  <c r="C115" i="7"/>
  <c r="C128" i="7"/>
  <c r="A112" i="7"/>
  <c r="A125" i="7"/>
  <c r="C112" i="7"/>
  <c r="C125" i="7"/>
  <c r="A106" i="7"/>
  <c r="A119" i="7"/>
  <c r="C106" i="7"/>
  <c r="C119" i="7"/>
  <c r="A292" i="5"/>
  <c r="A305" i="5"/>
  <c r="C292" i="5"/>
  <c r="C305" i="5"/>
  <c r="A286" i="5"/>
  <c r="A299" i="5"/>
  <c r="C286" i="5"/>
  <c r="C299" i="5"/>
  <c r="A198" i="7"/>
  <c r="A211" i="7"/>
  <c r="C198" i="7"/>
  <c r="C211" i="7"/>
  <c r="A204" i="7"/>
  <c r="A217" i="7"/>
  <c r="C204" i="7"/>
  <c r="C217" i="7"/>
  <c r="A201" i="7"/>
  <c r="C195" i="7"/>
  <c r="C208" i="7"/>
  <c r="A195" i="7"/>
  <c r="A208" i="7"/>
  <c r="C201" i="7"/>
  <c r="C121" i="7"/>
  <c r="A105" i="7"/>
  <c r="C291" i="5"/>
  <c r="A218" i="7"/>
  <c r="C215" i="7"/>
  <c r="C486" i="4"/>
  <c r="C480" i="4"/>
  <c r="A475" i="4"/>
  <c r="C555" i="7"/>
  <c r="C561" i="7"/>
  <c r="C577" i="7"/>
  <c r="A609" i="6"/>
  <c r="A603" i="6"/>
  <c r="C606" i="6"/>
  <c r="C613" i="6"/>
  <c r="A468" i="5"/>
  <c r="A474" i="5"/>
  <c r="A471" i="5"/>
  <c r="A478" i="5"/>
  <c r="A511" i="5"/>
  <c r="A517" i="5"/>
  <c r="A519" i="5"/>
  <c r="A513" i="5"/>
  <c r="A1687" i="7"/>
  <c r="A1681" i="7"/>
  <c r="C1689" i="7"/>
  <c r="C1683" i="7"/>
  <c r="C474" i="4"/>
  <c r="C468" i="4"/>
  <c r="C466" i="4"/>
  <c r="C472" i="4"/>
  <c r="C562" i="7"/>
  <c r="C569" i="7"/>
  <c r="A572" i="7"/>
  <c r="A623" i="6"/>
  <c r="C607" i="6"/>
  <c r="C601" i="6"/>
  <c r="A614" i="6"/>
  <c r="A488" i="5"/>
  <c r="A482" i="5"/>
  <c r="C488" i="5"/>
  <c r="A485" i="5"/>
  <c r="C485" i="5"/>
  <c r="A479" i="5"/>
  <c r="C479" i="5"/>
  <c r="C531" i="5"/>
  <c r="A531" i="5"/>
  <c r="C525" i="5"/>
  <c r="A525" i="5"/>
  <c r="A520" i="5"/>
  <c r="C520" i="5"/>
  <c r="C533" i="5"/>
  <c r="C1688" i="7"/>
  <c r="A1688" i="7"/>
  <c r="C1682" i="7"/>
  <c r="A1695" i="7"/>
  <c r="A1690" i="7"/>
  <c r="C1690" i="7"/>
  <c r="A1697" i="7"/>
  <c r="A397" i="7"/>
  <c r="C397" i="7"/>
  <c r="A391" i="7"/>
  <c r="C391" i="7"/>
  <c r="A388" i="7"/>
  <c r="A381" i="7"/>
  <c r="C388" i="7"/>
  <c r="C616" i="4"/>
  <c r="A616" i="4"/>
  <c r="C622" i="4"/>
  <c r="A622" i="4"/>
  <c r="C613" i="4"/>
  <c r="C606" i="4"/>
  <c r="A613" i="4"/>
  <c r="A616" i="8"/>
  <c r="C616" i="8"/>
  <c r="A622" i="8"/>
  <c r="C622" i="8"/>
  <c r="A613" i="8"/>
  <c r="A606" i="8"/>
  <c r="C613" i="8"/>
  <c r="C710" i="7"/>
  <c r="A710" i="7"/>
  <c r="C704" i="7"/>
  <c r="A704" i="7"/>
  <c r="C706" i="7"/>
  <c r="A706" i="7"/>
  <c r="C712" i="7"/>
  <c r="A712" i="7"/>
  <c r="C980" i="7"/>
  <c r="A980" i="7"/>
  <c r="C974" i="7"/>
  <c r="A974" i="7"/>
  <c r="C976" i="7"/>
  <c r="A976" i="7"/>
  <c r="C982" i="7"/>
  <c r="A982" i="7"/>
  <c r="C1250" i="7"/>
  <c r="A1250" i="7"/>
  <c r="C1244" i="7"/>
  <c r="A1244" i="7"/>
  <c r="C1246" i="7"/>
  <c r="A1246" i="7"/>
  <c r="C1252" i="7"/>
  <c r="A1252" i="7"/>
  <c r="C1340" i="7"/>
  <c r="A1340" i="7"/>
  <c r="C1334" i="7"/>
  <c r="A1334" i="7"/>
  <c r="C1336" i="7"/>
  <c r="A1336" i="7"/>
  <c r="C1342" i="7"/>
  <c r="A1342" i="7"/>
  <c r="C1610" i="7"/>
  <c r="A1610" i="7"/>
  <c r="C1604" i="7"/>
  <c r="A1604" i="7"/>
  <c r="C1606" i="7"/>
  <c r="A1606" i="7"/>
  <c r="C1612" i="7"/>
  <c r="A1612" i="7"/>
  <c r="C523" i="6"/>
  <c r="C516" i="6"/>
  <c r="A523" i="6"/>
  <c r="C526" i="6"/>
  <c r="A526" i="6"/>
  <c r="C532" i="6"/>
  <c r="A532" i="6"/>
  <c r="C794" i="5"/>
  <c r="A794" i="5"/>
  <c r="C800" i="5"/>
  <c r="A800" i="5"/>
  <c r="C796" i="5"/>
  <c r="A796" i="5"/>
  <c r="C802" i="5"/>
  <c r="A802" i="5"/>
  <c r="C890" i="7"/>
  <c r="A890" i="7"/>
  <c r="C884" i="7"/>
  <c r="A884" i="7"/>
  <c r="C886" i="7"/>
  <c r="A886" i="7"/>
  <c r="C892" i="7"/>
  <c r="A892" i="7"/>
  <c r="C1064" i="5"/>
  <c r="A1064" i="5"/>
  <c r="C1070" i="5"/>
  <c r="A1070" i="5"/>
  <c r="C1072" i="5"/>
  <c r="A1072" i="5"/>
  <c r="A1053" i="5"/>
  <c r="A1066" i="5"/>
  <c r="C1520" i="7"/>
  <c r="A1520" i="7"/>
  <c r="C1514" i="7"/>
  <c r="A1514" i="7"/>
  <c r="C1516" i="7"/>
  <c r="A1516" i="7"/>
  <c r="C1522" i="7"/>
  <c r="A1522" i="7"/>
  <c r="C398" i="7"/>
  <c r="A376" i="7"/>
  <c r="A382" i="7"/>
  <c r="C610" i="4"/>
  <c r="A610" i="4"/>
  <c r="A601" i="4"/>
  <c r="A607" i="4"/>
  <c r="C617" i="8"/>
  <c r="A601" i="8"/>
  <c r="A607" i="8"/>
  <c r="C692" i="7"/>
  <c r="C698" i="7"/>
  <c r="C700" i="7"/>
  <c r="A700" i="7"/>
  <c r="A962" i="7"/>
  <c r="A968" i="7"/>
  <c r="A977" i="7"/>
  <c r="C1232" i="7"/>
  <c r="C1238" i="7"/>
  <c r="C1240" i="7"/>
  <c r="A1240" i="7"/>
  <c r="A1322" i="7"/>
  <c r="A1328" i="7"/>
  <c r="A1337" i="7"/>
  <c r="C1592" i="7"/>
  <c r="C1598" i="7"/>
  <c r="C1600" i="7"/>
  <c r="A1600" i="7"/>
  <c r="A511" i="6"/>
  <c r="A517" i="6"/>
  <c r="A527" i="6"/>
  <c r="C782" i="5"/>
  <c r="C788" i="5"/>
  <c r="C790" i="5"/>
  <c r="A790" i="5"/>
  <c r="A872" i="7"/>
  <c r="A878" i="7"/>
  <c r="A887" i="7"/>
  <c r="C1052" i="5"/>
  <c r="C1071" i="5"/>
  <c r="C1067" i="5"/>
  <c r="A1067" i="5"/>
  <c r="A1502" i="7"/>
  <c r="A1508" i="7"/>
  <c r="A1517" i="7"/>
  <c r="C68" i="6"/>
  <c r="A68" i="6"/>
  <c r="C62" i="6"/>
  <c r="A62" i="6"/>
  <c r="A105" i="6"/>
  <c r="A118" i="6"/>
  <c r="C111" i="6"/>
  <c r="A111" i="6"/>
  <c r="C105" i="6"/>
  <c r="C118" i="6"/>
  <c r="C150" i="7"/>
  <c r="C163" i="7"/>
  <c r="A156" i="7"/>
  <c r="C156" i="7"/>
  <c r="A150" i="7"/>
  <c r="A163" i="7"/>
  <c r="A203" i="5"/>
  <c r="A216" i="5"/>
  <c r="C203" i="5"/>
  <c r="C216" i="5"/>
  <c r="A197" i="5"/>
  <c r="A210" i="5"/>
  <c r="C197" i="5"/>
  <c r="C210" i="5"/>
  <c r="C248" i="4"/>
  <c r="C261" i="4"/>
  <c r="A248" i="4"/>
  <c r="A261" i="4"/>
  <c r="C242" i="4"/>
  <c r="C255" i="4"/>
  <c r="A242" i="4"/>
  <c r="A255" i="4"/>
  <c r="A248" i="8"/>
  <c r="A261" i="8"/>
  <c r="C248" i="8"/>
  <c r="C261" i="8"/>
  <c r="A242" i="8"/>
  <c r="A255" i="8"/>
  <c r="C242" i="8"/>
  <c r="C255" i="8"/>
  <c r="A285" i="6"/>
  <c r="A298" i="6"/>
  <c r="C291" i="6"/>
  <c r="A291" i="6"/>
  <c r="C285" i="6"/>
  <c r="C298" i="6"/>
  <c r="C330" i="7"/>
  <c r="C343" i="7"/>
  <c r="A336" i="7"/>
  <c r="C336" i="7"/>
  <c r="A330" i="7"/>
  <c r="A343" i="7"/>
  <c r="A383" i="5"/>
  <c r="A396" i="5"/>
  <c r="C383" i="5"/>
  <c r="C396" i="5"/>
  <c r="A377" i="5"/>
  <c r="A390" i="5"/>
  <c r="C377" i="5"/>
  <c r="C390" i="5"/>
  <c r="C512" i="4"/>
  <c r="C525" i="4"/>
  <c r="A512" i="4"/>
  <c r="A525" i="4"/>
  <c r="C518" i="4"/>
  <c r="C531" i="4"/>
  <c r="A518" i="4"/>
  <c r="A531" i="4"/>
  <c r="A653" i="5"/>
  <c r="A666" i="5"/>
  <c r="C653" i="5"/>
  <c r="C666" i="5"/>
  <c r="A647" i="5"/>
  <c r="A660" i="5"/>
  <c r="C647" i="5"/>
  <c r="C660" i="5"/>
  <c r="C690" i="5"/>
  <c r="C703" i="5"/>
  <c r="A696" i="5"/>
  <c r="C696" i="5"/>
  <c r="A690" i="5"/>
  <c r="A703" i="5"/>
  <c r="A735" i="6"/>
  <c r="A748" i="6"/>
  <c r="C741" i="6"/>
  <c r="A741" i="6"/>
  <c r="C735" i="6"/>
  <c r="C748" i="6"/>
  <c r="C60" i="7"/>
  <c r="C66" i="7"/>
  <c r="A113" i="5"/>
  <c r="A126" i="5"/>
  <c r="C113" i="5"/>
  <c r="C126" i="5"/>
  <c r="A107" i="5"/>
  <c r="A120" i="5"/>
  <c r="C107" i="5"/>
  <c r="C120" i="5"/>
  <c r="C158" i="6"/>
  <c r="C171" i="6"/>
  <c r="A158" i="6"/>
  <c r="A171" i="6"/>
  <c r="C152" i="6"/>
  <c r="C165" i="6"/>
  <c r="A152" i="6"/>
  <c r="A165" i="6"/>
  <c r="A195" i="4"/>
  <c r="A208" i="4"/>
  <c r="C201" i="4"/>
  <c r="A201" i="4"/>
  <c r="C195" i="4"/>
  <c r="C208" i="4"/>
  <c r="C195" i="8"/>
  <c r="C208" i="8"/>
  <c r="A201" i="8"/>
  <c r="C201" i="8"/>
  <c r="A195" i="8"/>
  <c r="A208" i="8"/>
  <c r="C240" i="5"/>
  <c r="C253" i="5"/>
  <c r="A246" i="5"/>
  <c r="C246" i="5"/>
  <c r="A240" i="5"/>
  <c r="A253" i="5"/>
  <c r="A293" i="7"/>
  <c r="A306" i="7"/>
  <c r="C293" i="7"/>
  <c r="C306" i="7"/>
  <c r="A287" i="7"/>
  <c r="A300" i="7"/>
  <c r="C287" i="7"/>
  <c r="C300" i="7"/>
  <c r="C338" i="6"/>
  <c r="C351" i="6"/>
  <c r="A338" i="6"/>
  <c r="A351" i="6"/>
  <c r="C332" i="6"/>
  <c r="C345" i="6"/>
  <c r="A332" i="6"/>
  <c r="A345" i="6"/>
  <c r="A375" i="4"/>
  <c r="A388" i="4"/>
  <c r="C381" i="4"/>
  <c r="A381" i="4"/>
  <c r="C375" i="4"/>
  <c r="C388" i="4"/>
  <c r="C375" i="8"/>
  <c r="C388" i="8"/>
  <c r="A381" i="8"/>
  <c r="C381" i="8"/>
  <c r="A375" i="8"/>
  <c r="A388" i="8"/>
  <c r="C516" i="5"/>
  <c r="A510" i="5"/>
  <c r="A523" i="5"/>
  <c r="C510" i="5"/>
  <c r="C523" i="5"/>
  <c r="A516" i="5"/>
  <c r="A698" i="8"/>
  <c r="A1058" i="4"/>
  <c r="A1103" i="5"/>
  <c r="C1140" i="7"/>
  <c r="A1198" i="6"/>
  <c r="C1245" i="4"/>
  <c r="C1245" i="8"/>
  <c r="C1290" i="5"/>
  <c r="A1333" i="7"/>
  <c r="A1371" i="6"/>
  <c r="C1371" i="6"/>
  <c r="C1463" i="5"/>
  <c r="A1470" i="5"/>
  <c r="C1506" i="7"/>
  <c r="A1506" i="7"/>
  <c r="C1558" i="6"/>
  <c r="A1598" i="4"/>
  <c r="C1598" i="4"/>
  <c r="A1592" i="4"/>
  <c r="A1605" i="4"/>
  <c r="A1598" i="8"/>
  <c r="C1598" i="8"/>
  <c r="A1592" i="8"/>
  <c r="C1592" i="8"/>
  <c r="A1605" i="8"/>
  <c r="C1605" i="8"/>
  <c r="A1643" i="5"/>
  <c r="A1656" i="5"/>
  <c r="C1643" i="5"/>
  <c r="C1656" i="5"/>
  <c r="A1637" i="5"/>
  <c r="C1637" i="5"/>
  <c r="A1650" i="5"/>
  <c r="C1650" i="5"/>
  <c r="C870" i="7"/>
  <c r="C883" i="7"/>
  <c r="A876" i="7"/>
  <c r="C876" i="7"/>
  <c r="A870" i="7"/>
  <c r="A883" i="7"/>
  <c r="A915" i="4"/>
  <c r="A928" i="4"/>
  <c r="C921" i="4"/>
  <c r="A921" i="4"/>
  <c r="C915" i="4"/>
  <c r="C928" i="4"/>
  <c r="C915" i="8"/>
  <c r="C928" i="8"/>
  <c r="A921" i="8"/>
  <c r="C921" i="8"/>
  <c r="A915" i="8"/>
  <c r="A928" i="8"/>
  <c r="C968" i="6"/>
  <c r="C981" i="6"/>
  <c r="A968" i="6"/>
  <c r="A981" i="6"/>
  <c r="C962" i="6"/>
  <c r="C975" i="6"/>
  <c r="A962" i="6"/>
  <c r="A975" i="6"/>
  <c r="A1013" i="7"/>
  <c r="A1026" i="7"/>
  <c r="C1013" i="7"/>
  <c r="C1026" i="7"/>
  <c r="A1007" i="7"/>
  <c r="A1020" i="7"/>
  <c r="C1007" i="7"/>
  <c r="C1020" i="7"/>
  <c r="A1050" i="5"/>
  <c r="C1063" i="5"/>
  <c r="A1056" i="5"/>
  <c r="A1095" i="4"/>
  <c r="C1108" i="4"/>
  <c r="A1101" i="4"/>
  <c r="C1101" i="8"/>
  <c r="A1095" i="8"/>
  <c r="A1108" i="8"/>
  <c r="C1108" i="8"/>
  <c r="C1095" i="8"/>
  <c r="A1101" i="8"/>
  <c r="C1148" i="6"/>
  <c r="C1161" i="6"/>
  <c r="A1148" i="6"/>
  <c r="A1161" i="6"/>
  <c r="C1142" i="6"/>
  <c r="C1155" i="6"/>
  <c r="A1142" i="6"/>
  <c r="A1155" i="6"/>
  <c r="A1193" i="7"/>
  <c r="A1206" i="7"/>
  <c r="C1193" i="7"/>
  <c r="C1206" i="7"/>
  <c r="A1187" i="7"/>
  <c r="A1200" i="7"/>
  <c r="C1187" i="7"/>
  <c r="C1200" i="7"/>
  <c r="C1236" i="5"/>
  <c r="A1230" i="5"/>
  <c r="A1243" i="5"/>
  <c r="C1243" i="5"/>
  <c r="C1230" i="5"/>
  <c r="A1236" i="5"/>
  <c r="C1281" i="4"/>
  <c r="A1275" i="4"/>
  <c r="A1288" i="4"/>
  <c r="C1288" i="4"/>
  <c r="C1275" i="4"/>
  <c r="A1281" i="4"/>
  <c r="C1281" i="8"/>
  <c r="A1275" i="8"/>
  <c r="A1288" i="8"/>
  <c r="C1288" i="8"/>
  <c r="C1275" i="8"/>
  <c r="A1281" i="8"/>
  <c r="C1328" i="6"/>
  <c r="C1341" i="6"/>
  <c r="A1328" i="6"/>
  <c r="A1341" i="6"/>
  <c r="C1322" i="6"/>
  <c r="C1335" i="6"/>
  <c r="A1322" i="6"/>
  <c r="A1335" i="6"/>
  <c r="A1373" i="7"/>
  <c r="A1386" i="7"/>
  <c r="C1373" i="7"/>
  <c r="C1386" i="7"/>
  <c r="A1367" i="7"/>
  <c r="C1367" i="7"/>
  <c r="A1380" i="7"/>
  <c r="C1380" i="7"/>
  <c r="C1461" i="4"/>
  <c r="A1455" i="4"/>
  <c r="A1468" i="4"/>
  <c r="C1468" i="4"/>
  <c r="C1455" i="4"/>
  <c r="A1461" i="4"/>
  <c r="C1461" i="8"/>
  <c r="A1455" i="8"/>
  <c r="A1468" i="8"/>
  <c r="C1468" i="8"/>
  <c r="C1455" i="8"/>
  <c r="A1461" i="8"/>
  <c r="C1508" i="6"/>
  <c r="C1521" i="6"/>
  <c r="A1508" i="6"/>
  <c r="A1521" i="6"/>
  <c r="C1502" i="6"/>
  <c r="A1502" i="6"/>
  <c r="C1515" i="6"/>
  <c r="A1515" i="6"/>
  <c r="A1553" i="7"/>
  <c r="A1566" i="7"/>
  <c r="C1553" i="7"/>
  <c r="C1566" i="7"/>
  <c r="A1547" i="7"/>
  <c r="C1547" i="7"/>
  <c r="A1560" i="7"/>
  <c r="C1560" i="7"/>
  <c r="C1596" i="5"/>
  <c r="A1590" i="5"/>
  <c r="A1603" i="5"/>
  <c r="C1603" i="5"/>
  <c r="C1590" i="5"/>
  <c r="A1596" i="5"/>
  <c r="C1641" i="4"/>
  <c r="A1635" i="4"/>
  <c r="A1648" i="4"/>
  <c r="C1648" i="4"/>
  <c r="C1635" i="4"/>
  <c r="A1641" i="4"/>
  <c r="C1641" i="8"/>
  <c r="A1635" i="8"/>
  <c r="A1648" i="8"/>
  <c r="C1648" i="8"/>
  <c r="C1635" i="8"/>
  <c r="A1641" i="8"/>
  <c r="C1688" i="6"/>
  <c r="C1701" i="6"/>
  <c r="A1688" i="6"/>
  <c r="A1701" i="6"/>
  <c r="C1682" i="6"/>
  <c r="C1695" i="6"/>
  <c r="A1682" i="6"/>
  <c r="A1695" i="6"/>
  <c r="C1686" i="5"/>
  <c r="A1680" i="5"/>
  <c r="A1693" i="5"/>
  <c r="C1693" i="5"/>
  <c r="C1680" i="5"/>
  <c r="A1686" i="5"/>
  <c r="C1731" i="4"/>
  <c r="A1725" i="4"/>
  <c r="A1738" i="4"/>
  <c r="C1738" i="4"/>
  <c r="C1725" i="4"/>
  <c r="A1731" i="4"/>
  <c r="C1731" i="8"/>
  <c r="A1725" i="8"/>
  <c r="A1738" i="8"/>
  <c r="C1738" i="8"/>
  <c r="C1725" i="8"/>
  <c r="A1731" i="8"/>
  <c r="A1733" i="5"/>
  <c r="A1746" i="5"/>
  <c r="C1733" i="5"/>
  <c r="C1746" i="5"/>
  <c r="A1727" i="5"/>
  <c r="A1740" i="5"/>
  <c r="C1727" i="5"/>
  <c r="C1740" i="5"/>
  <c r="C68" i="4"/>
  <c r="C81" i="4"/>
  <c r="A68" i="4"/>
  <c r="A81" i="4"/>
  <c r="C62" i="4"/>
  <c r="C75" i="4"/>
  <c r="A62" i="4"/>
  <c r="A75" i="4"/>
  <c r="A68" i="8"/>
  <c r="A81" i="8"/>
  <c r="C68" i="8"/>
  <c r="C81" i="8"/>
  <c r="A62" i="8"/>
  <c r="A75" i="8"/>
  <c r="C62" i="8"/>
  <c r="C75" i="8"/>
  <c r="A105" i="4"/>
  <c r="A118" i="4"/>
  <c r="C111" i="4"/>
  <c r="A111" i="4"/>
  <c r="C105" i="4"/>
  <c r="C118" i="4"/>
  <c r="C105" i="8"/>
  <c r="C118" i="8"/>
  <c r="A111" i="8"/>
  <c r="C111" i="8"/>
  <c r="A105" i="8"/>
  <c r="A118" i="8"/>
  <c r="C150" i="5"/>
  <c r="C163" i="5"/>
  <c r="A156" i="5"/>
  <c r="C156" i="5"/>
  <c r="A150" i="5"/>
  <c r="A163" i="5"/>
  <c r="A203" i="7"/>
  <c r="A216" i="7"/>
  <c r="C203" i="7"/>
  <c r="C216" i="7"/>
  <c r="A197" i="7"/>
  <c r="A210" i="7"/>
  <c r="C197" i="7"/>
  <c r="C210" i="7"/>
  <c r="C248" i="6"/>
  <c r="C261" i="6"/>
  <c r="A248" i="6"/>
  <c r="A261" i="6"/>
  <c r="C242" i="6"/>
  <c r="C255" i="6"/>
  <c r="A242" i="6"/>
  <c r="A255" i="6"/>
  <c r="A285" i="4"/>
  <c r="A298" i="4"/>
  <c r="C291" i="4"/>
  <c r="A291" i="4"/>
  <c r="C285" i="4"/>
  <c r="C298" i="4"/>
  <c r="C285" i="8"/>
  <c r="C298" i="8"/>
  <c r="A291" i="8"/>
  <c r="C291" i="8"/>
  <c r="A285" i="8"/>
  <c r="A298" i="8"/>
  <c r="C330" i="5"/>
  <c r="C343" i="5"/>
  <c r="A336" i="5"/>
  <c r="C336" i="5"/>
  <c r="A330" i="5"/>
  <c r="A343" i="5"/>
  <c r="A383" i="7"/>
  <c r="A396" i="7"/>
  <c r="C383" i="7"/>
  <c r="C396" i="7"/>
  <c r="A377" i="7"/>
  <c r="A390" i="7"/>
  <c r="C377" i="7"/>
  <c r="C390" i="7"/>
  <c r="A512" i="8"/>
  <c r="A525" i="8"/>
  <c r="C512" i="8"/>
  <c r="C525" i="8"/>
  <c r="A518" i="8"/>
  <c r="A531" i="8"/>
  <c r="C518" i="8"/>
  <c r="C531" i="8"/>
  <c r="A563" i="7"/>
  <c r="C557" i="7"/>
  <c r="C570" i="7"/>
  <c r="A557" i="7"/>
  <c r="A570" i="7"/>
  <c r="C563" i="7"/>
  <c r="C576" i="7"/>
  <c r="A653" i="7"/>
  <c r="A666" i="7"/>
  <c r="C653" i="7"/>
  <c r="C666" i="7"/>
  <c r="A647" i="7"/>
  <c r="A660" i="7"/>
  <c r="C647" i="7"/>
  <c r="C660" i="7"/>
  <c r="C690" i="7"/>
  <c r="C703" i="7"/>
  <c r="A696" i="7"/>
  <c r="C696" i="7"/>
  <c r="A690" i="7"/>
  <c r="A703" i="7"/>
  <c r="A735" i="4"/>
  <c r="A748" i="4"/>
  <c r="C741" i="4"/>
  <c r="A741" i="4"/>
  <c r="C735" i="4"/>
  <c r="C748" i="4"/>
  <c r="C735" i="8"/>
  <c r="C748" i="8"/>
  <c r="A741" i="8"/>
  <c r="C741" i="8"/>
  <c r="A735" i="8"/>
  <c r="A748" i="8"/>
  <c r="C60" i="5"/>
  <c r="C73" i="5"/>
  <c r="A66" i="5"/>
  <c r="C66" i="5"/>
  <c r="A60" i="5"/>
  <c r="A73" i="5"/>
  <c r="A113" i="7"/>
  <c r="A126" i="7"/>
  <c r="C113" i="7"/>
  <c r="C126" i="7"/>
  <c r="A107" i="7"/>
  <c r="A120" i="7"/>
  <c r="C107" i="7"/>
  <c r="C120" i="7"/>
  <c r="C158" i="4"/>
  <c r="C171" i="4"/>
  <c r="A158" i="4"/>
  <c r="A171" i="4"/>
  <c r="C152" i="4"/>
  <c r="C165" i="4"/>
  <c r="A152" i="4"/>
  <c r="A165" i="4"/>
  <c r="A158" i="8"/>
  <c r="A171" i="8"/>
  <c r="C158" i="8"/>
  <c r="C171" i="8"/>
  <c r="A152" i="8"/>
  <c r="A165" i="8"/>
  <c r="C152" i="8"/>
  <c r="C165" i="8"/>
  <c r="A195" i="6"/>
  <c r="A208" i="6"/>
  <c r="C201" i="6"/>
  <c r="A201" i="6"/>
  <c r="C195" i="6"/>
  <c r="C208" i="6"/>
  <c r="C240" i="7"/>
  <c r="C253" i="7"/>
  <c r="A246" i="7"/>
  <c r="C246" i="7"/>
  <c r="A240" i="7"/>
  <c r="A253" i="7"/>
  <c r="A293" i="5"/>
  <c r="A306" i="5"/>
  <c r="C293" i="5"/>
  <c r="C306" i="5"/>
  <c r="A287" i="5"/>
  <c r="A300" i="5"/>
  <c r="C287" i="5"/>
  <c r="C300" i="5"/>
  <c r="C338" i="4"/>
  <c r="C351" i="4"/>
  <c r="A338" i="4"/>
  <c r="A351" i="4"/>
  <c r="C332" i="4"/>
  <c r="C345" i="4"/>
  <c r="A332" i="4"/>
  <c r="A345" i="4"/>
  <c r="A338" i="8"/>
  <c r="A351" i="8"/>
  <c r="C338" i="8"/>
  <c r="C351" i="8"/>
  <c r="A332" i="8"/>
  <c r="A345" i="8"/>
  <c r="C332" i="8"/>
  <c r="C345" i="8"/>
  <c r="A375" i="6"/>
  <c r="A388" i="6"/>
  <c r="C381" i="6"/>
  <c r="A381" i="6"/>
  <c r="C375" i="6"/>
  <c r="C388" i="6"/>
  <c r="C512" i="6"/>
  <c r="C525" i="6"/>
  <c r="A512" i="6"/>
  <c r="A525" i="6"/>
  <c r="C518" i="6"/>
  <c r="C531" i="6"/>
  <c r="A518" i="6"/>
  <c r="A531" i="6"/>
  <c r="C516" i="7"/>
  <c r="A510" i="7"/>
  <c r="A523" i="7"/>
  <c r="C510" i="7"/>
  <c r="C523" i="7"/>
  <c r="A516" i="7"/>
  <c r="C602" i="4"/>
  <c r="C615" i="4"/>
  <c r="A602" i="4"/>
  <c r="A615" i="4"/>
  <c r="C608" i="4"/>
  <c r="C621" i="4"/>
  <c r="A608" i="4"/>
  <c r="A621" i="4"/>
  <c r="A602" i="8"/>
  <c r="A615" i="8"/>
  <c r="C602" i="8"/>
  <c r="C615" i="8"/>
  <c r="A608" i="8"/>
  <c r="A621" i="8"/>
  <c r="C608" i="8"/>
  <c r="C621" i="8"/>
  <c r="C698" i="6"/>
  <c r="C711" i="6"/>
  <c r="A698" i="6"/>
  <c r="A711" i="6"/>
  <c r="C692" i="6"/>
  <c r="C705" i="6"/>
  <c r="A692" i="6"/>
  <c r="A705" i="6"/>
  <c r="A743" i="7"/>
  <c r="A756" i="7"/>
  <c r="C743" i="7"/>
  <c r="C756" i="7"/>
  <c r="A737" i="7"/>
  <c r="A750" i="7"/>
  <c r="C737" i="7"/>
  <c r="C750" i="7"/>
  <c r="C878" i="6"/>
  <c r="C891" i="6"/>
  <c r="A878" i="6"/>
  <c r="A891" i="6"/>
  <c r="C872" i="6"/>
  <c r="C885" i="6"/>
  <c r="A872" i="6"/>
  <c r="A885" i="6"/>
  <c r="A923" i="7"/>
  <c r="A936" i="7"/>
  <c r="C923" i="7"/>
  <c r="C936" i="7"/>
  <c r="A917" i="7"/>
  <c r="A930" i="7"/>
  <c r="C917" i="7"/>
  <c r="C930" i="7"/>
  <c r="C966" i="5"/>
  <c r="C973" i="5"/>
  <c r="A966" i="5"/>
  <c r="C960" i="5"/>
  <c r="A960" i="5"/>
  <c r="A973" i="5"/>
  <c r="A1011" i="4"/>
  <c r="C1005" i="4"/>
  <c r="C1018" i="4"/>
  <c r="A1018" i="4"/>
  <c r="A1005" i="4"/>
  <c r="C1011" i="4"/>
  <c r="C1011" i="8"/>
  <c r="A1005" i="8"/>
  <c r="A1018" i="8"/>
  <c r="C1018" i="8"/>
  <c r="C1005" i="8"/>
  <c r="A1011" i="8"/>
  <c r="C1058" i="6"/>
  <c r="C1071" i="6"/>
  <c r="A1058" i="6"/>
  <c r="A1071" i="6"/>
  <c r="C1052" i="6"/>
  <c r="C1065" i="6"/>
  <c r="A1052" i="6"/>
  <c r="A1065" i="6"/>
  <c r="A1103" i="7"/>
  <c r="A1116" i="7"/>
  <c r="C1103" i="7"/>
  <c r="C1116" i="7"/>
  <c r="A1097" i="7"/>
  <c r="A1110" i="7"/>
  <c r="C1097" i="7"/>
  <c r="C1110" i="7"/>
  <c r="C1146" i="5"/>
  <c r="A1140" i="5"/>
  <c r="A1153" i="5"/>
  <c r="C1153" i="5"/>
  <c r="C1140" i="5"/>
  <c r="A1146" i="5"/>
  <c r="C1191" i="4"/>
  <c r="A1185" i="4"/>
  <c r="A1198" i="4"/>
  <c r="C1198" i="4"/>
  <c r="C1185" i="4"/>
  <c r="A1191" i="4"/>
  <c r="C1191" i="8"/>
  <c r="A1185" i="8"/>
  <c r="A1198" i="8"/>
  <c r="C1198" i="8"/>
  <c r="C1185" i="8"/>
  <c r="A1191" i="8"/>
  <c r="C1238" i="6"/>
  <c r="C1251" i="6"/>
  <c r="A1238" i="6"/>
  <c r="A1251" i="6"/>
  <c r="C1232" i="6"/>
  <c r="C1245" i="6"/>
  <c r="A1232" i="6"/>
  <c r="A1245" i="6"/>
  <c r="A1283" i="7"/>
  <c r="A1296" i="7"/>
  <c r="C1283" i="7"/>
  <c r="C1296" i="7"/>
  <c r="A1277" i="7"/>
  <c r="A1290" i="7"/>
  <c r="C1277" i="7"/>
  <c r="C1290" i="7"/>
  <c r="C1326" i="5"/>
  <c r="A1320" i="5"/>
  <c r="A1333" i="5"/>
  <c r="C1333" i="5"/>
  <c r="C1320" i="5"/>
  <c r="A1326" i="5"/>
  <c r="C1371" i="4"/>
  <c r="A1365" i="4"/>
  <c r="A1378" i="4"/>
  <c r="C1378" i="4"/>
  <c r="C1365" i="4"/>
  <c r="A1371" i="4"/>
  <c r="C1371" i="8"/>
  <c r="A1365" i="8"/>
  <c r="A1378" i="8"/>
  <c r="C1378" i="8"/>
  <c r="C1365" i="8"/>
  <c r="A1371" i="8"/>
  <c r="A1463" i="7"/>
  <c r="A1476" i="7"/>
  <c r="C1463" i="7"/>
  <c r="C1476" i="7"/>
  <c r="A1457" i="7"/>
  <c r="C1457" i="7"/>
  <c r="A1470" i="7"/>
  <c r="C1470" i="7"/>
  <c r="C1506" i="5"/>
  <c r="A1500" i="5"/>
  <c r="A1513" i="5"/>
  <c r="C1513" i="5"/>
  <c r="C1500" i="5"/>
  <c r="A1506" i="5"/>
  <c r="C1551" i="4"/>
  <c r="A1545" i="4"/>
  <c r="A1558" i="4"/>
  <c r="C1558" i="4"/>
  <c r="C1545" i="4"/>
  <c r="A1551" i="4"/>
  <c r="C1551" i="8"/>
  <c r="A1545" i="8"/>
  <c r="A1558" i="8"/>
  <c r="C1558" i="8"/>
  <c r="C1545" i="8"/>
  <c r="A1551" i="8"/>
  <c r="C1598" i="6"/>
  <c r="C1611" i="6"/>
  <c r="A1598" i="6"/>
  <c r="A1611" i="6"/>
  <c r="C1592" i="6"/>
  <c r="A1592" i="6"/>
  <c r="C1605" i="6"/>
  <c r="A1605" i="6"/>
  <c r="A1643" i="7"/>
  <c r="A1656" i="7"/>
  <c r="C1643" i="7"/>
  <c r="C1656" i="7"/>
  <c r="A1637" i="7"/>
  <c r="C1637" i="7"/>
  <c r="A1650" i="7"/>
  <c r="C1650" i="7"/>
  <c r="C870" i="5"/>
  <c r="C883" i="5"/>
  <c r="A876" i="5"/>
  <c r="C876" i="5"/>
  <c r="A870" i="5"/>
  <c r="A883" i="5"/>
  <c r="A915" i="6"/>
  <c r="A928" i="6"/>
  <c r="C921" i="6"/>
  <c r="A921" i="6"/>
  <c r="C915" i="6"/>
  <c r="C928" i="6"/>
  <c r="C968" i="4"/>
  <c r="C981" i="4"/>
  <c r="A968" i="4"/>
  <c r="A981" i="4"/>
  <c r="C962" i="4"/>
  <c r="C975" i="4"/>
  <c r="A962" i="4"/>
  <c r="A975" i="4"/>
  <c r="A968" i="8"/>
  <c r="A981" i="8"/>
  <c r="C968" i="8"/>
  <c r="C981" i="8"/>
  <c r="A962" i="8"/>
  <c r="A975" i="8"/>
  <c r="C962" i="8"/>
  <c r="C975" i="8"/>
  <c r="A1013" i="5"/>
  <c r="A1026" i="5"/>
  <c r="C1013" i="5"/>
  <c r="C1026" i="5"/>
  <c r="A1007" i="5"/>
  <c r="A1020" i="5"/>
  <c r="C1007" i="5"/>
  <c r="C1020" i="5"/>
  <c r="C1056" i="7"/>
  <c r="A1050" i="7"/>
  <c r="A1063" i="7"/>
  <c r="C1050" i="7"/>
  <c r="A1056" i="7"/>
  <c r="C1063" i="7"/>
  <c r="A1101" i="6"/>
  <c r="C1095" i="6"/>
  <c r="C1108" i="6"/>
  <c r="A1095" i="6"/>
  <c r="C1101" i="6"/>
  <c r="A1108" i="6"/>
  <c r="A1148" i="4"/>
  <c r="A1161" i="4"/>
  <c r="C1148" i="4"/>
  <c r="C1161" i="4"/>
  <c r="A1142" i="4"/>
  <c r="A1155" i="4"/>
  <c r="C1142" i="4"/>
  <c r="C1155" i="4"/>
  <c r="A1148" i="8"/>
  <c r="A1161" i="8"/>
  <c r="C1148" i="8"/>
  <c r="C1161" i="8"/>
  <c r="A1142" i="8"/>
  <c r="A1155" i="8"/>
  <c r="C1142" i="8"/>
  <c r="C1155" i="8"/>
  <c r="A1193" i="5"/>
  <c r="A1206" i="5"/>
  <c r="C1193" i="5"/>
  <c r="C1206" i="5"/>
  <c r="A1187" i="5"/>
  <c r="A1200" i="5"/>
  <c r="C1187" i="5"/>
  <c r="C1200" i="5"/>
  <c r="C1236" i="7"/>
  <c r="A1230" i="7"/>
  <c r="A1243" i="7"/>
  <c r="C1230" i="7"/>
  <c r="A1236" i="7"/>
  <c r="C1243" i="7"/>
  <c r="A1281" i="6"/>
  <c r="C1275" i="6"/>
  <c r="C1288" i="6"/>
  <c r="A1275" i="6"/>
  <c r="C1281" i="6"/>
  <c r="A1288" i="6"/>
  <c r="A1328" i="4"/>
  <c r="A1341" i="4"/>
  <c r="C1328" i="4"/>
  <c r="C1341" i="4"/>
  <c r="A1322" i="4"/>
  <c r="A1335" i="4"/>
  <c r="C1322" i="4"/>
  <c r="C1335" i="4"/>
  <c r="A1328" i="8"/>
  <c r="A1322" i="8"/>
  <c r="A1341" i="8"/>
  <c r="C1328" i="8"/>
  <c r="C1341" i="8"/>
  <c r="A1335" i="8"/>
  <c r="C1322" i="8"/>
  <c r="C1335" i="8"/>
  <c r="A1373" i="5"/>
  <c r="A1386" i="5"/>
  <c r="C1373" i="5"/>
  <c r="C1386" i="5"/>
  <c r="A1367" i="5"/>
  <c r="C1367" i="5"/>
  <c r="A1380" i="5"/>
  <c r="C1380" i="5"/>
  <c r="A1461" i="6"/>
  <c r="C1455" i="6"/>
  <c r="C1468" i="6"/>
  <c r="A1455" i="6"/>
  <c r="C1461" i="6"/>
  <c r="A1468" i="6"/>
  <c r="A1508" i="4"/>
  <c r="A1521" i="4"/>
  <c r="C1508" i="4"/>
  <c r="C1521" i="4"/>
  <c r="A1502" i="4"/>
  <c r="C1502" i="4"/>
  <c r="A1515" i="4"/>
  <c r="C1515" i="4"/>
  <c r="A1508" i="8"/>
  <c r="A1521" i="8"/>
  <c r="C1508" i="8"/>
  <c r="C1521" i="8"/>
  <c r="A1502" i="8"/>
  <c r="C1502" i="8"/>
  <c r="A1515" i="8"/>
  <c r="C1515" i="8"/>
  <c r="A1553" i="5"/>
  <c r="A1566" i="5"/>
  <c r="C1553" i="5"/>
  <c r="C1566" i="5"/>
  <c r="A1547" i="5"/>
  <c r="C1547" i="5"/>
  <c r="A1560" i="5"/>
  <c r="C1560" i="5"/>
  <c r="C1596" i="7"/>
  <c r="A1590" i="7"/>
  <c r="A1603" i="7"/>
  <c r="C1590" i="7"/>
  <c r="A1596" i="7"/>
  <c r="C1603" i="7"/>
  <c r="A1641" i="6"/>
  <c r="C1635" i="6"/>
  <c r="C1648" i="6"/>
  <c r="A1635" i="6"/>
  <c r="C1641" i="6"/>
  <c r="A1648" i="6"/>
  <c r="A1688" i="4"/>
  <c r="A1701" i="4"/>
  <c r="C1688" i="4"/>
  <c r="C1701" i="4"/>
  <c r="A1682" i="4"/>
  <c r="A1695" i="4"/>
  <c r="C1682" i="4"/>
  <c r="C1695" i="4"/>
  <c r="A1688" i="8"/>
  <c r="A1701" i="8"/>
  <c r="C1688" i="8"/>
  <c r="C1701" i="8"/>
  <c r="A1682" i="8"/>
  <c r="A1695" i="8"/>
  <c r="C1682" i="8"/>
  <c r="C1695" i="8"/>
  <c r="C1686" i="7"/>
  <c r="A1680" i="7"/>
  <c r="A1693" i="7"/>
  <c r="C1680" i="7"/>
  <c r="A1686" i="7"/>
  <c r="C1693" i="7"/>
  <c r="A1731" i="6"/>
  <c r="C1725" i="6"/>
  <c r="C1738" i="6"/>
  <c r="A1725" i="6"/>
  <c r="C1731" i="6"/>
  <c r="A1738" i="6"/>
  <c r="A1733" i="7"/>
  <c r="A1746" i="7"/>
  <c r="C1733" i="7"/>
  <c r="C1746" i="7"/>
  <c r="A1727" i="7"/>
  <c r="A1740" i="7"/>
  <c r="C1727" i="7"/>
  <c r="C1740" i="7"/>
  <c r="A473" i="5"/>
  <c r="A486" i="5"/>
  <c r="C473" i="5"/>
  <c r="C486" i="5"/>
  <c r="A467" i="5"/>
  <c r="A480" i="5"/>
  <c r="C467" i="5"/>
  <c r="C480" i="5"/>
  <c r="C623" i="7"/>
  <c r="C615" i="7"/>
  <c r="A428" i="8"/>
  <c r="A441" i="8"/>
  <c r="C428" i="8"/>
  <c r="C441" i="8"/>
  <c r="A422" i="8"/>
  <c r="A435" i="8"/>
  <c r="C422" i="8"/>
  <c r="C435" i="8"/>
  <c r="A471" i="6"/>
  <c r="C465" i="6"/>
  <c r="C478" i="6"/>
  <c r="A465" i="6"/>
  <c r="A478" i="6"/>
  <c r="C471" i="6"/>
  <c r="C613" i="7"/>
  <c r="C782" i="6"/>
  <c r="C795" i="6"/>
  <c r="A782" i="6"/>
  <c r="A795" i="6"/>
  <c r="C788" i="6"/>
  <c r="C801" i="6"/>
  <c r="A788" i="6"/>
  <c r="A801" i="6"/>
  <c r="A827" i="7"/>
  <c r="A840" i="7"/>
  <c r="C827" i="7"/>
  <c r="C840" i="7"/>
  <c r="A833" i="7"/>
  <c r="A846" i="7"/>
  <c r="C833" i="7"/>
  <c r="C846" i="7"/>
  <c r="A561" i="6"/>
  <c r="C555" i="6"/>
  <c r="C568" i="6"/>
  <c r="A555" i="6"/>
  <c r="A568" i="6"/>
  <c r="C561" i="6"/>
  <c r="A651" i="4"/>
  <c r="C645" i="4"/>
  <c r="C658" i="4"/>
  <c r="A645" i="4"/>
  <c r="A658" i="4"/>
  <c r="C651" i="4"/>
  <c r="C651" i="8"/>
  <c r="A645" i="8"/>
  <c r="A658" i="8"/>
  <c r="C645" i="8"/>
  <c r="C658" i="8"/>
  <c r="A651" i="8"/>
  <c r="C786" i="5"/>
  <c r="A780" i="5"/>
  <c r="A793" i="5"/>
  <c r="C780" i="5"/>
  <c r="C793" i="5"/>
  <c r="A786" i="5"/>
  <c r="A831" i="6"/>
  <c r="C825" i="6"/>
  <c r="C838" i="6"/>
  <c r="A825" i="6"/>
  <c r="A838" i="6"/>
  <c r="C831" i="6"/>
  <c r="A1772" i="4"/>
  <c r="A1785" i="4"/>
  <c r="C1772" i="4"/>
  <c r="C1785" i="4"/>
  <c r="A1778" i="4"/>
  <c r="A1791" i="4"/>
  <c r="C1778" i="4"/>
  <c r="C1791" i="4"/>
  <c r="A1772" i="8"/>
  <c r="A1785" i="8"/>
  <c r="C1772" i="8"/>
  <c r="C1785" i="8"/>
  <c r="A1778" i="8"/>
  <c r="A1791" i="8"/>
  <c r="C1778" i="8"/>
  <c r="C1791" i="8"/>
  <c r="C1776" i="5"/>
  <c r="A1770" i="5"/>
  <c r="A1783" i="5"/>
  <c r="C1770" i="5"/>
  <c r="C1783" i="5"/>
  <c r="A1776" i="5"/>
  <c r="A473" i="7"/>
  <c r="A486" i="7"/>
  <c r="C473" i="7"/>
  <c r="C486" i="7"/>
  <c r="A467" i="7"/>
  <c r="A480" i="7"/>
  <c r="C467" i="7"/>
  <c r="C480" i="7"/>
  <c r="C428" i="4"/>
  <c r="C441" i="4"/>
  <c r="A428" i="4"/>
  <c r="A441" i="4"/>
  <c r="C422" i="4"/>
  <c r="C435" i="4"/>
  <c r="A422" i="4"/>
  <c r="A435" i="4"/>
  <c r="A471" i="4"/>
  <c r="C465" i="4"/>
  <c r="C478" i="4"/>
  <c r="A465" i="4"/>
  <c r="A478" i="4"/>
  <c r="C471" i="4"/>
  <c r="C471" i="8"/>
  <c r="A465" i="8"/>
  <c r="A478" i="8"/>
  <c r="C465" i="8"/>
  <c r="C478" i="8"/>
  <c r="A471" i="8"/>
  <c r="A563" i="5"/>
  <c r="C557" i="5"/>
  <c r="C570" i="5"/>
  <c r="A557" i="5"/>
  <c r="A570" i="5"/>
  <c r="C563" i="5"/>
  <c r="C576" i="5"/>
  <c r="C600" i="5"/>
  <c r="C613" i="5"/>
  <c r="A606" i="5"/>
  <c r="C606" i="5"/>
  <c r="A600" i="5"/>
  <c r="A613" i="5"/>
  <c r="C782" i="4"/>
  <c r="C795" i="4"/>
  <c r="A782" i="4"/>
  <c r="A795" i="4"/>
  <c r="C788" i="4"/>
  <c r="C801" i="4"/>
  <c r="A788" i="4"/>
  <c r="A801" i="4"/>
  <c r="A782" i="8"/>
  <c r="A795" i="8"/>
  <c r="C782" i="8"/>
  <c r="C795" i="8"/>
  <c r="A788" i="8"/>
  <c r="A801" i="8"/>
  <c r="C788" i="8"/>
  <c r="C801" i="8"/>
  <c r="A827" i="5"/>
  <c r="A840" i="5"/>
  <c r="C827" i="5"/>
  <c r="C840" i="5"/>
  <c r="A833" i="5"/>
  <c r="A846" i="5"/>
  <c r="C833" i="5"/>
  <c r="C846" i="5"/>
  <c r="A561" i="4"/>
  <c r="C555" i="4"/>
  <c r="C568" i="4"/>
  <c r="A555" i="4"/>
  <c r="A568" i="4"/>
  <c r="C561" i="4"/>
  <c r="C561" i="8"/>
  <c r="A555" i="8"/>
  <c r="A568" i="8"/>
  <c r="C555" i="8"/>
  <c r="C568" i="8"/>
  <c r="A561" i="8"/>
  <c r="A651" i="6"/>
  <c r="C645" i="6"/>
  <c r="C658" i="6"/>
  <c r="A645" i="6"/>
  <c r="A658" i="6"/>
  <c r="C651" i="6"/>
  <c r="C786" i="7"/>
  <c r="A780" i="7"/>
  <c r="A793" i="7"/>
  <c r="C780" i="7"/>
  <c r="C793" i="7"/>
  <c r="A786" i="7"/>
  <c r="A831" i="4"/>
  <c r="C825" i="4"/>
  <c r="C838" i="4"/>
  <c r="A825" i="4"/>
  <c r="A838" i="4"/>
  <c r="C831" i="4"/>
  <c r="C831" i="8"/>
  <c r="A825" i="8"/>
  <c r="A838" i="8"/>
  <c r="C825" i="8"/>
  <c r="C838" i="8"/>
  <c r="A831" i="8"/>
  <c r="C1772" i="6"/>
  <c r="C1785" i="6"/>
  <c r="A1772" i="6"/>
  <c r="A1785" i="6"/>
  <c r="C1778" i="6"/>
  <c r="C1791" i="6"/>
  <c r="A1778" i="6"/>
  <c r="A1791" i="6"/>
  <c r="C1776" i="7"/>
  <c r="A1770" i="7"/>
  <c r="A1783" i="7"/>
  <c r="C1770" i="7"/>
  <c r="C1783" i="7"/>
  <c r="A1776" i="7"/>
  <c r="C562" i="8"/>
  <c r="C575" i="8"/>
  <c r="A562" i="8"/>
  <c r="C556" i="8"/>
  <c r="C569" i="8"/>
  <c r="A556" i="8"/>
  <c r="A569" i="8"/>
  <c r="C564" i="8"/>
  <c r="C577" i="8"/>
  <c r="A564" i="8"/>
  <c r="C558" i="8"/>
  <c r="C571" i="8"/>
  <c r="A558" i="8"/>
  <c r="A571" i="8"/>
  <c r="C563" i="8"/>
  <c r="C576" i="8"/>
  <c r="A563" i="8"/>
  <c r="C557" i="8"/>
  <c r="C570" i="8"/>
  <c r="A557" i="8"/>
  <c r="A570" i="8"/>
  <c r="C572" i="8"/>
  <c r="A565" i="8"/>
  <c r="C565" i="8"/>
  <c r="C578" i="8"/>
  <c r="A572" i="8"/>
  <c r="C601" i="7"/>
  <c r="C614" i="7"/>
  <c r="A601" i="7"/>
  <c r="A614" i="7"/>
  <c r="C607" i="7"/>
  <c r="C620" i="7"/>
  <c r="A607" i="7"/>
  <c r="A620" i="7"/>
  <c r="C603" i="7"/>
  <c r="C616" i="7"/>
  <c r="A603" i="7"/>
  <c r="A616" i="7"/>
  <c r="C609" i="7"/>
  <c r="C622" i="7"/>
  <c r="A609" i="7"/>
  <c r="A622" i="7"/>
  <c r="C600" i="7"/>
  <c r="A606" i="7"/>
  <c r="A600" i="7"/>
  <c r="C602" i="7"/>
  <c r="A602" i="7"/>
  <c r="C608" i="7"/>
  <c r="A608" i="7"/>
  <c r="C610" i="7"/>
  <c r="A617" i="7"/>
  <c r="A610" i="7"/>
  <c r="C74" i="5"/>
  <c r="C61" i="5"/>
  <c r="C76" i="4"/>
  <c r="C63" i="4"/>
  <c r="A153" i="8"/>
  <c r="A172" i="8"/>
  <c r="C172" i="8"/>
  <c r="C160" i="4"/>
  <c r="A160" i="4"/>
  <c r="A205" i="5"/>
  <c r="C218" i="5"/>
  <c r="A295" i="5"/>
  <c r="C295" i="5"/>
  <c r="C60" i="4"/>
  <c r="C73" i="4"/>
  <c r="A66" i="4"/>
  <c r="A60" i="8"/>
  <c r="A73" i="8"/>
  <c r="C66" i="8"/>
  <c r="A302" i="5"/>
  <c r="C167" i="4"/>
  <c r="A159" i="8"/>
  <c r="A63" i="4"/>
  <c r="A119" i="4"/>
  <c r="C106" i="4"/>
  <c r="C119" i="8"/>
  <c r="A106" i="8"/>
  <c r="C196" i="8"/>
  <c r="C215" i="8"/>
  <c r="A215" i="8"/>
  <c r="A204" i="5"/>
  <c r="A217" i="5"/>
  <c r="C204" i="5"/>
  <c r="C217" i="5"/>
  <c r="C610" i="5"/>
  <c r="C603" i="5"/>
  <c r="A602" i="5"/>
  <c r="A601" i="5"/>
  <c r="A527" i="8"/>
  <c r="H1038" i="6"/>
  <c r="A1777" i="6"/>
  <c r="C1777" i="6"/>
  <c r="A1771" i="6"/>
  <c r="A1501" i="8"/>
  <c r="C1501" i="6"/>
  <c r="A1501" i="4"/>
  <c r="A1337" i="5"/>
  <c r="A1323" i="5"/>
  <c r="A1322" i="5"/>
  <c r="C1327" i="8"/>
  <c r="A1321" i="6"/>
  <c r="C1327" i="4"/>
  <c r="A513" i="4"/>
  <c r="A603" i="5"/>
  <c r="C510" i="4"/>
  <c r="C523" i="4"/>
  <c r="A516" i="4"/>
  <c r="C516" i="4"/>
  <c r="A510" i="4"/>
  <c r="A523" i="4"/>
  <c r="C517" i="4"/>
  <c r="C530" i="4"/>
  <c r="A517" i="4"/>
  <c r="A530" i="4"/>
  <c r="C511" i="4"/>
  <c r="C524" i="4"/>
  <c r="A511" i="4"/>
  <c r="A524" i="4"/>
  <c r="A510" i="8"/>
  <c r="A523" i="8"/>
  <c r="C516" i="8"/>
  <c r="A516" i="8"/>
  <c r="C510" i="8"/>
  <c r="C523" i="8"/>
  <c r="A517" i="8"/>
  <c r="A530" i="8"/>
  <c r="C517" i="8"/>
  <c r="C530" i="8"/>
  <c r="A511" i="8"/>
  <c r="A524" i="8"/>
  <c r="C511" i="8"/>
  <c r="C524" i="8"/>
  <c r="C517" i="7"/>
  <c r="C530" i="7"/>
  <c r="A517" i="7"/>
  <c r="A530" i="7"/>
  <c r="C511" i="7"/>
  <c r="C524" i="7"/>
  <c r="A511" i="7"/>
  <c r="A524" i="7"/>
  <c r="C518" i="7"/>
  <c r="C531" i="7"/>
  <c r="A518" i="7"/>
  <c r="A531" i="7"/>
  <c r="C512" i="7"/>
  <c r="C525" i="7"/>
  <c r="A512" i="7"/>
  <c r="A525" i="7"/>
  <c r="C519" i="7"/>
  <c r="C532" i="7"/>
  <c r="A519" i="7"/>
  <c r="A532" i="7"/>
  <c r="C513" i="7"/>
  <c r="C526" i="7"/>
  <c r="A513" i="7"/>
  <c r="A526" i="7"/>
  <c r="C527" i="7"/>
  <c r="A520" i="7"/>
  <c r="A533" i="7"/>
  <c r="C520" i="7"/>
  <c r="C533" i="7"/>
  <c r="A527" i="7"/>
  <c r="A1334" i="4"/>
  <c r="A1334" i="8"/>
  <c r="A1330" i="5"/>
  <c r="A1507" i="6"/>
  <c r="C1320" i="6"/>
  <c r="C1333" i="6"/>
  <c r="A1326" i="6"/>
  <c r="C1326" i="6"/>
  <c r="A1320" i="6"/>
  <c r="A1333" i="6"/>
  <c r="C1502" i="5"/>
  <c r="C1515" i="5"/>
  <c r="A1502" i="5"/>
  <c r="A1515" i="5"/>
  <c r="C1508" i="5"/>
  <c r="C1521" i="5"/>
  <c r="A1508" i="5"/>
  <c r="A1521" i="5"/>
  <c r="C1503" i="5"/>
  <c r="C1516" i="5"/>
  <c r="A1503" i="5"/>
  <c r="A1516" i="5"/>
  <c r="C1509" i="5"/>
  <c r="C1522" i="5"/>
  <c r="A1509" i="5"/>
  <c r="A1522" i="5"/>
  <c r="C1510" i="5"/>
  <c r="C1523" i="5"/>
  <c r="A1517" i="5"/>
  <c r="C1517" i="5"/>
  <c r="A1510" i="5"/>
  <c r="A1523" i="5"/>
  <c r="A1506" i="4"/>
  <c r="C1500" i="4"/>
  <c r="C1513" i="4"/>
  <c r="A1513" i="4"/>
  <c r="A1500" i="4"/>
  <c r="C1506" i="4"/>
  <c r="C1500" i="6"/>
  <c r="C1513" i="6"/>
  <c r="A1506" i="6"/>
  <c r="C1506" i="6"/>
  <c r="A1500" i="6"/>
  <c r="A1513" i="6"/>
  <c r="A1500" i="8"/>
  <c r="A1513" i="8"/>
  <c r="C1506" i="8"/>
  <c r="A1506" i="8"/>
  <c r="C1500" i="8"/>
  <c r="C1513" i="8"/>
  <c r="C615" i="6"/>
  <c r="A615" i="6"/>
  <c r="C621" i="6"/>
  <c r="A621" i="6"/>
  <c r="C711" i="4"/>
  <c r="A711" i="4"/>
  <c r="C705" i="4"/>
  <c r="A705" i="4"/>
  <c r="A711" i="8"/>
  <c r="C711" i="8"/>
  <c r="A705" i="8"/>
  <c r="C705" i="8"/>
  <c r="A756" i="5"/>
  <c r="C756" i="5"/>
  <c r="A750" i="5"/>
  <c r="C750" i="5"/>
  <c r="C891" i="4"/>
  <c r="A891" i="4"/>
  <c r="C885" i="4"/>
  <c r="A885" i="4"/>
  <c r="A891" i="8"/>
  <c r="C891" i="8"/>
  <c r="A885" i="8"/>
  <c r="C885" i="8"/>
  <c r="A936" i="5"/>
  <c r="C936" i="5"/>
  <c r="A930" i="5"/>
  <c r="C930" i="5"/>
  <c r="C966" i="7"/>
  <c r="A973" i="7"/>
  <c r="A966" i="7"/>
  <c r="C1056" i="5"/>
  <c r="A1063" i="5"/>
  <c r="C1050" i="5"/>
  <c r="C1101" i="4"/>
  <c r="A1108" i="4"/>
  <c r="C1095" i="4"/>
  <c r="A487" i="4"/>
  <c r="C487" i="4"/>
  <c r="A481" i="4"/>
  <c r="C481" i="4"/>
  <c r="A479" i="4"/>
  <c r="C479" i="4"/>
  <c r="A485" i="4"/>
  <c r="C485" i="4"/>
  <c r="A569" i="7"/>
  <c r="C575" i="7"/>
  <c r="C556" i="7"/>
  <c r="A565" i="7"/>
  <c r="C578" i="7"/>
  <c r="C572" i="7"/>
  <c r="A610" i="6"/>
  <c r="C610" i="6"/>
  <c r="A617" i="6"/>
  <c r="C620" i="6"/>
  <c r="A620" i="6"/>
  <c r="C614" i="6"/>
  <c r="C1793" i="5"/>
  <c r="C1787" i="5"/>
  <c r="A1793" i="5"/>
  <c r="A1509" i="7"/>
  <c r="C1509" i="7"/>
  <c r="A1503" i="7"/>
  <c r="A1501" i="7"/>
  <c r="C1501" i="7"/>
  <c r="A1507" i="7"/>
  <c r="C1066" i="5"/>
  <c r="C1053" i="5"/>
  <c r="A1059" i="5"/>
  <c r="A1057" i="5"/>
  <c r="C1057" i="5"/>
  <c r="A1051" i="5"/>
  <c r="A879" i="7"/>
  <c r="C879" i="7"/>
  <c r="A873" i="7"/>
  <c r="A871" i="7"/>
  <c r="C871" i="7"/>
  <c r="A877" i="7"/>
  <c r="A789" i="5"/>
  <c r="C789" i="5"/>
  <c r="A783" i="5"/>
  <c r="A787" i="5"/>
  <c r="C787" i="5"/>
  <c r="A781" i="5"/>
  <c r="A519" i="6"/>
  <c r="C519" i="6"/>
  <c r="A513" i="6"/>
  <c r="A510" i="6"/>
  <c r="A516" i="6"/>
  <c r="A1599" i="7"/>
  <c r="C1599" i="7"/>
  <c r="A1593" i="7"/>
  <c r="A1591" i="7"/>
  <c r="C1591" i="7"/>
  <c r="A1597" i="7"/>
  <c r="A1329" i="7"/>
  <c r="C1329" i="7"/>
  <c r="A1323" i="7"/>
  <c r="A1321" i="7"/>
  <c r="C1321" i="7"/>
  <c r="A1327" i="7"/>
  <c r="A1239" i="7"/>
  <c r="C1239" i="7"/>
  <c r="A1233" i="7"/>
  <c r="A1231" i="7"/>
  <c r="C1231" i="7"/>
  <c r="A1237" i="7"/>
  <c r="A969" i="7"/>
  <c r="C969" i="7"/>
  <c r="A963" i="7"/>
  <c r="A961" i="7"/>
  <c r="C961" i="7"/>
  <c r="A967" i="7"/>
  <c r="A699" i="7"/>
  <c r="C699" i="7"/>
  <c r="A693" i="7"/>
  <c r="A691" i="7"/>
  <c r="C691" i="7"/>
  <c r="A697" i="7"/>
  <c r="C600" i="8"/>
  <c r="C606" i="8"/>
  <c r="C609" i="8"/>
  <c r="A609" i="8"/>
  <c r="C603" i="8"/>
  <c r="A600" i="4"/>
  <c r="A606" i="4"/>
  <c r="A609" i="4"/>
  <c r="C609" i="4"/>
  <c r="A603" i="4"/>
  <c r="C375" i="7"/>
  <c r="C381" i="7"/>
  <c r="C378" i="7"/>
  <c r="A378" i="7"/>
  <c r="C384" i="7"/>
  <c r="C1703" i="7"/>
  <c r="A1703" i="7"/>
  <c r="A1682" i="7"/>
  <c r="A1701" i="7"/>
  <c r="C1701" i="7"/>
  <c r="A527" i="5"/>
  <c r="A533" i="5"/>
  <c r="A512" i="5"/>
  <c r="C512" i="5"/>
  <c r="A518" i="5"/>
  <c r="C466" i="5"/>
  <c r="A466" i="5"/>
  <c r="C472" i="5"/>
  <c r="C475" i="5"/>
  <c r="C482" i="5"/>
  <c r="A601" i="6"/>
  <c r="A607" i="6"/>
  <c r="C623" i="6"/>
  <c r="C617" i="6"/>
  <c r="C565" i="7"/>
  <c r="A562" i="7"/>
  <c r="A556" i="7"/>
  <c r="A472" i="4"/>
  <c r="A466" i="4"/>
  <c r="A468" i="4"/>
  <c r="A474" i="4"/>
  <c r="A108" i="7"/>
  <c r="C108" i="7"/>
  <c r="A114" i="7"/>
  <c r="C114" i="7"/>
  <c r="A111" i="7"/>
  <c r="C118" i="7"/>
  <c r="A118" i="7"/>
  <c r="A291" i="5"/>
  <c r="C298" i="5"/>
  <c r="A298" i="5"/>
  <c r="A205" i="7"/>
  <c r="C212" i="7"/>
  <c r="C205" i="7"/>
  <c r="A202" i="7"/>
  <c r="C202" i="7"/>
  <c r="A196" i="7"/>
  <c r="C196" i="7"/>
  <c r="A652" i="5"/>
  <c r="C652" i="5"/>
  <c r="A646" i="5"/>
  <c r="C646" i="5"/>
  <c r="A662" i="5"/>
  <c r="C668" i="5"/>
  <c r="A668" i="5"/>
  <c r="C1770" i="6"/>
  <c r="A1776" i="6"/>
  <c r="A1770" i="6"/>
  <c r="A1787" i="5"/>
  <c r="C1771" i="6"/>
  <c r="A1784" i="6"/>
  <c r="A1790" i="6"/>
  <c r="A295" i="7"/>
  <c r="C302" i="7"/>
  <c r="C295" i="7"/>
  <c r="A465" i="7"/>
  <c r="C471" i="7"/>
  <c r="C465" i="7"/>
  <c r="A466" i="7"/>
  <c r="C466" i="7"/>
  <c r="A472" i="7"/>
  <c r="C472" i="7"/>
  <c r="A645" i="7"/>
  <c r="C651" i="7"/>
  <c r="C645" i="7"/>
  <c r="A646" i="7"/>
  <c r="C646" i="7"/>
  <c r="A652" i="7"/>
  <c r="C652" i="7"/>
  <c r="A1590" i="6"/>
  <c r="A1410" i="6"/>
  <c r="A1230" i="6"/>
  <c r="C1162" i="7"/>
  <c r="A1070" i="8"/>
  <c r="A1070" i="4"/>
  <c r="A1600" i="5"/>
  <c r="C1612" i="5"/>
  <c r="C1611" i="5"/>
  <c r="A1160" i="8"/>
  <c r="A1160" i="4"/>
  <c r="C1740" i="8"/>
  <c r="C1741" i="4"/>
  <c r="A1741" i="6"/>
  <c r="C1741" i="6"/>
  <c r="A1747" i="6"/>
  <c r="C1747" i="6"/>
  <c r="C436" i="5"/>
  <c r="A436" i="5"/>
  <c r="C442" i="5"/>
  <c r="A442" i="5"/>
  <c r="C434" i="5"/>
  <c r="A434" i="5"/>
  <c r="C440" i="5"/>
  <c r="A440" i="5"/>
  <c r="C443" i="7"/>
  <c r="C437" i="7"/>
  <c r="A443" i="7"/>
  <c r="C435" i="7"/>
  <c r="A435" i="7"/>
  <c r="C441" i="7"/>
  <c r="A441" i="7"/>
  <c r="C433" i="7"/>
  <c r="C426" i="7"/>
  <c r="A433" i="7"/>
  <c r="A1694" i="4"/>
  <c r="C1694" i="4"/>
  <c r="A1700" i="4"/>
  <c r="C1700" i="4"/>
  <c r="A1703" i="4"/>
  <c r="A1697" i="4"/>
  <c r="C1703" i="4"/>
  <c r="C1703" i="6"/>
  <c r="C1697" i="6"/>
  <c r="A1703" i="6"/>
  <c r="C1694" i="6"/>
  <c r="A1694" i="6"/>
  <c r="C1700" i="6"/>
  <c r="A1700" i="6"/>
  <c r="A1694" i="8"/>
  <c r="C1694" i="8"/>
  <c r="A1700" i="8"/>
  <c r="C1700" i="8"/>
  <c r="A1703" i="8"/>
  <c r="A1697" i="8"/>
  <c r="C1703" i="8"/>
  <c r="A430" i="6"/>
  <c r="C430" i="6"/>
  <c r="A437" i="6"/>
  <c r="A420" i="6"/>
  <c r="C420" i="6"/>
  <c r="A426" i="6"/>
  <c r="A442" i="8"/>
  <c r="C442" i="8"/>
  <c r="A436" i="8"/>
  <c r="C436" i="8"/>
  <c r="C420" i="8"/>
  <c r="A420" i="8"/>
  <c r="C426" i="8"/>
  <c r="A443" i="8"/>
  <c r="A437" i="8"/>
  <c r="C443" i="8"/>
  <c r="C1696" i="5"/>
  <c r="A1696" i="5"/>
  <c r="C1702" i="5"/>
  <c r="A1689" i="5"/>
  <c r="A1702" i="5"/>
  <c r="C430" i="5"/>
  <c r="C443" i="5"/>
  <c r="A437" i="5"/>
  <c r="C437" i="5"/>
  <c r="A430" i="5"/>
  <c r="A443" i="5"/>
  <c r="C422" i="5"/>
  <c r="C435" i="5"/>
  <c r="A422" i="5"/>
  <c r="A435" i="5"/>
  <c r="C428" i="5"/>
  <c r="C441" i="5"/>
  <c r="A428" i="5"/>
  <c r="A441" i="5"/>
  <c r="C420" i="5"/>
  <c r="C433" i="5"/>
  <c r="A426" i="5"/>
  <c r="C426" i="5"/>
  <c r="A420" i="5"/>
  <c r="A433" i="5"/>
  <c r="C423" i="7"/>
  <c r="C436" i="7"/>
  <c r="A423" i="7"/>
  <c r="A436" i="7"/>
  <c r="C429" i="7"/>
  <c r="C442" i="7"/>
  <c r="A429" i="7"/>
  <c r="A442" i="7"/>
  <c r="C421" i="7"/>
  <c r="C434" i="7"/>
  <c r="A421" i="7"/>
  <c r="A434" i="7"/>
  <c r="C427" i="7"/>
  <c r="C440" i="7"/>
  <c r="A427" i="7"/>
  <c r="A440" i="7"/>
  <c r="A1680" i="4"/>
  <c r="A1693" i="4"/>
  <c r="C1686" i="4"/>
  <c r="A1686" i="4"/>
  <c r="C1680" i="4"/>
  <c r="C1693" i="4"/>
  <c r="A1683" i="4"/>
  <c r="A1696" i="4"/>
  <c r="C1683" i="4"/>
  <c r="C1696" i="4"/>
  <c r="A1689" i="4"/>
  <c r="A1702" i="4"/>
  <c r="C1689" i="4"/>
  <c r="C1702" i="4"/>
  <c r="C1683" i="6"/>
  <c r="C1696" i="6"/>
  <c r="A1683" i="6"/>
  <c r="A1696" i="6"/>
  <c r="C1689" i="6"/>
  <c r="C1702" i="6"/>
  <c r="A1689" i="6"/>
  <c r="A1702" i="6"/>
  <c r="C1680" i="6"/>
  <c r="C1693" i="6"/>
  <c r="A1686" i="6"/>
  <c r="C1686" i="6"/>
  <c r="A1680" i="6"/>
  <c r="A1693" i="6"/>
  <c r="A1680" i="8"/>
  <c r="A1693" i="8"/>
  <c r="C1686" i="8"/>
  <c r="A1686" i="8"/>
  <c r="C1680" i="8"/>
  <c r="C1693" i="8"/>
  <c r="A1683" i="8"/>
  <c r="A1696" i="8"/>
  <c r="C1683" i="8"/>
  <c r="C1696" i="8"/>
  <c r="A1689" i="8"/>
  <c r="A1702" i="8"/>
  <c r="C1689" i="8"/>
  <c r="C1702" i="8"/>
  <c r="C428" i="6"/>
  <c r="C441" i="6"/>
  <c r="A428" i="6"/>
  <c r="A441" i="6"/>
  <c r="C422" i="6"/>
  <c r="C435" i="6"/>
  <c r="A422" i="6"/>
  <c r="A435" i="6"/>
  <c r="C427" i="6"/>
  <c r="C440" i="6"/>
  <c r="A427" i="6"/>
  <c r="A440" i="6"/>
  <c r="C421" i="6"/>
  <c r="C434" i="6"/>
  <c r="A421" i="6"/>
  <c r="A434" i="6"/>
  <c r="C423" i="6"/>
  <c r="C436" i="6"/>
  <c r="A423" i="6"/>
  <c r="A436" i="6"/>
  <c r="C429" i="6"/>
  <c r="C442" i="6"/>
  <c r="A429" i="6"/>
  <c r="A442" i="6"/>
  <c r="A427" i="8"/>
  <c r="A440" i="8"/>
  <c r="C427" i="8"/>
  <c r="C440" i="8"/>
  <c r="A421" i="8"/>
  <c r="A434" i="8"/>
  <c r="C421" i="8"/>
  <c r="C434" i="8"/>
  <c r="C1682" i="5"/>
  <c r="C1695" i="5"/>
  <c r="A1682" i="5"/>
  <c r="A1695" i="5"/>
  <c r="C1688" i="5"/>
  <c r="C1701" i="5"/>
  <c r="A1688" i="5"/>
  <c r="A1701" i="5"/>
  <c r="C1690" i="5"/>
  <c r="C1697" i="5"/>
  <c r="A1690" i="5"/>
  <c r="A1703" i="5"/>
  <c r="C1703" i="5"/>
  <c r="A1697" i="5"/>
  <c r="C1681" i="5"/>
  <c r="C1694" i="5"/>
  <c r="A1681" i="5"/>
  <c r="A1694" i="5"/>
  <c r="C1687" i="5"/>
  <c r="C1700" i="5"/>
  <c r="A1687" i="5"/>
  <c r="A1700" i="5"/>
  <c r="C1728" i="4"/>
  <c r="A1728" i="4"/>
  <c r="C1734" i="4"/>
  <c r="C1747" i="4"/>
  <c r="C1727" i="8"/>
  <c r="A1727" i="8"/>
  <c r="C1733" i="8"/>
  <c r="C1746" i="8"/>
  <c r="A1147" i="4"/>
  <c r="C1147" i="4"/>
  <c r="A1141" i="4"/>
  <c r="C1141" i="4"/>
  <c r="A1147" i="8"/>
  <c r="C1147" i="8"/>
  <c r="A1141" i="8"/>
  <c r="C1141" i="8"/>
  <c r="C1599" i="5"/>
  <c r="A1599" i="5"/>
  <c r="C1593" i="5"/>
  <c r="A1593" i="5"/>
  <c r="C1607" i="5"/>
  <c r="A1613" i="5"/>
  <c r="C1613" i="5"/>
  <c r="A1057" i="4"/>
  <c r="C1057" i="4"/>
  <c r="A1051" i="4"/>
  <c r="C1051" i="4"/>
  <c r="A1057" i="8"/>
  <c r="C1057" i="8"/>
  <c r="A1051" i="8"/>
  <c r="C1051" i="8"/>
  <c r="C1149" i="7"/>
  <c r="A1149" i="7"/>
  <c r="C1143" i="7"/>
  <c r="A1143" i="7"/>
  <c r="C1236" i="6"/>
  <c r="A1243" i="6"/>
  <c r="C1243" i="6"/>
  <c r="C1416" i="6"/>
  <c r="A1423" i="6"/>
  <c r="C1423" i="6"/>
  <c r="C1596" i="6"/>
  <c r="A1603" i="6"/>
  <c r="C1603" i="6"/>
  <c r="C1598" i="5"/>
  <c r="A1598" i="5"/>
  <c r="C1592" i="5"/>
  <c r="A1592" i="5"/>
  <c r="C1728" i="8"/>
  <c r="C1741" i="8"/>
  <c r="A1728" i="8"/>
  <c r="A1741" i="8"/>
  <c r="C1734" i="8"/>
  <c r="A1734" i="8"/>
  <c r="C1747" i="8"/>
  <c r="A1747" i="8"/>
  <c r="C1733" i="4"/>
  <c r="C1727" i="4"/>
  <c r="C1740" i="4"/>
  <c r="A1727" i="4"/>
  <c r="C1746" i="4"/>
  <c r="A1740" i="4"/>
  <c r="A1733" i="4"/>
  <c r="A1746" i="4"/>
  <c r="A1146" i="4"/>
  <c r="C1140" i="4"/>
  <c r="C1153" i="4"/>
  <c r="A1140" i="4"/>
  <c r="A1153" i="4"/>
  <c r="C1146" i="4"/>
  <c r="A1146" i="8"/>
  <c r="C1140" i="8"/>
  <c r="C1153" i="8"/>
  <c r="A1140" i="8"/>
  <c r="A1153" i="8"/>
  <c r="C1146" i="8"/>
  <c r="C1238" i="5"/>
  <c r="C1251" i="5"/>
  <c r="A1238" i="5"/>
  <c r="A1251" i="5"/>
  <c r="C1232" i="5"/>
  <c r="C1245" i="5"/>
  <c r="A1232" i="5"/>
  <c r="A1245" i="5"/>
  <c r="C1239" i="5"/>
  <c r="C1252" i="5"/>
  <c r="A1239" i="5"/>
  <c r="A1252" i="5"/>
  <c r="C1233" i="5"/>
  <c r="C1246" i="5"/>
  <c r="A1233" i="5"/>
  <c r="A1246" i="5"/>
  <c r="C1247" i="5"/>
  <c r="A1240" i="5"/>
  <c r="A1253" i="5"/>
  <c r="C1240" i="5"/>
  <c r="C1253" i="5"/>
  <c r="A1247" i="5"/>
  <c r="A1056" i="4"/>
  <c r="C1050" i="4"/>
  <c r="C1063" i="4"/>
  <c r="A1050" i="4"/>
  <c r="A1063" i="4"/>
  <c r="C1056" i="4"/>
  <c r="A1056" i="8"/>
  <c r="C1050" i="8"/>
  <c r="C1063" i="8"/>
  <c r="A1050" i="8"/>
  <c r="A1063" i="8"/>
  <c r="C1056" i="8"/>
  <c r="C1148" i="7"/>
  <c r="C1161" i="7"/>
  <c r="A1148" i="7"/>
  <c r="A1161" i="7"/>
  <c r="C1142" i="7"/>
  <c r="C1155" i="7"/>
  <c r="A1142" i="7"/>
  <c r="A1155" i="7"/>
  <c r="C1157" i="7"/>
  <c r="A1150" i="7"/>
  <c r="A1163" i="7"/>
  <c r="C1150" i="7"/>
  <c r="C1163" i="7"/>
  <c r="A1157" i="7"/>
  <c r="C1237" i="6"/>
  <c r="C1250" i="6"/>
  <c r="A1237" i="6"/>
  <c r="A1250" i="6"/>
  <c r="C1231" i="6"/>
  <c r="C1244" i="6"/>
  <c r="A1231" i="6"/>
  <c r="A1244" i="6"/>
  <c r="C1417" i="6"/>
  <c r="C1430" i="6"/>
  <c r="A1417" i="6"/>
  <c r="A1430" i="6"/>
  <c r="C1411" i="6"/>
  <c r="C1424" i="6"/>
  <c r="A1411" i="6"/>
  <c r="A1424" i="6"/>
  <c r="C1597" i="6"/>
  <c r="C1610" i="6"/>
  <c r="A1597" i="6"/>
  <c r="A1610" i="6"/>
  <c r="C1591" i="6"/>
  <c r="C1604" i="6"/>
  <c r="A1591" i="6"/>
  <c r="A1604" i="6"/>
  <c r="A73" i="7"/>
  <c r="A66" i="7"/>
  <c r="A60" i="7"/>
  <c r="A75" i="6"/>
  <c r="C75" i="6"/>
  <c r="A81" i="6"/>
  <c r="C32" i="6"/>
  <c r="A21" i="5"/>
  <c r="A16" i="4"/>
  <c r="C16" i="4"/>
  <c r="A22" i="4"/>
  <c r="A38" i="6"/>
  <c r="C16" i="6"/>
  <c r="A18" i="6"/>
  <c r="A32" i="4"/>
  <c r="A15" i="4"/>
  <c r="C22" i="4"/>
  <c r="A17" i="4"/>
  <c r="A18" i="4"/>
  <c r="C35" i="4"/>
  <c r="A35" i="4"/>
  <c r="A29" i="4"/>
  <c r="C29" i="4"/>
  <c r="A21" i="4"/>
  <c r="C24" i="4"/>
  <c r="C28" i="4"/>
  <c r="C36" i="4"/>
  <c r="C21" i="6"/>
  <c r="C28" i="6"/>
  <c r="A35" i="6"/>
  <c r="C35" i="6"/>
  <c r="A28" i="5"/>
  <c r="A22" i="7"/>
  <c r="A30" i="7"/>
  <c r="A29" i="6"/>
  <c r="C28" i="5"/>
  <c r="C15" i="4"/>
  <c r="A1605" i="5"/>
  <c r="C1605" i="5"/>
  <c r="A1611" i="5"/>
  <c r="A1596" i="6"/>
  <c r="C1590" i="6"/>
  <c r="A1416" i="6"/>
  <c r="C1410" i="6"/>
  <c r="A1236" i="6"/>
  <c r="C1230" i="6"/>
  <c r="A1156" i="7"/>
  <c r="C1156" i="7"/>
  <c r="A1162" i="7"/>
  <c r="C1064" i="8"/>
  <c r="A1064" i="8"/>
  <c r="C1070" i="8"/>
  <c r="C1064" i="4"/>
  <c r="A1064" i="4"/>
  <c r="C1070" i="4"/>
  <c r="A1607" i="5"/>
  <c r="C1600" i="5"/>
  <c r="A1606" i="5"/>
  <c r="C1606" i="5"/>
  <c r="A1612" i="5"/>
  <c r="C1154" i="8"/>
  <c r="A1154" i="8"/>
  <c r="C1160" i="8"/>
  <c r="C1154" i="4"/>
  <c r="A1154" i="4"/>
  <c r="C1160" i="4"/>
  <c r="A1746" i="8"/>
  <c r="A1733" i="8"/>
  <c r="A1740" i="8"/>
  <c r="A1747" i="4"/>
  <c r="A1734" i="4"/>
  <c r="A1741" i="4"/>
  <c r="C1507" i="8"/>
  <c r="C1507" i="4"/>
  <c r="C1329" i="5"/>
  <c r="C1328" i="5"/>
  <c r="C1327" i="6"/>
  <c r="A617" i="5"/>
  <c r="A519" i="8"/>
  <c r="A623" i="7"/>
  <c r="C617" i="7"/>
  <c r="A621" i="7"/>
  <c r="C621" i="7"/>
  <c r="A615" i="7"/>
  <c r="A613" i="7"/>
  <c r="C606" i="7"/>
  <c r="A602" i="6"/>
  <c r="A608" i="6"/>
  <c r="C608" i="6"/>
  <c r="C602" i="6"/>
  <c r="A698" i="4"/>
  <c r="A692" i="4"/>
  <c r="C692" i="4"/>
  <c r="C698" i="4"/>
  <c r="C698" i="8"/>
  <c r="C692" i="8"/>
  <c r="A692" i="8"/>
  <c r="C743" i="5"/>
  <c r="C737" i="5"/>
  <c r="A737" i="5"/>
  <c r="A743" i="5"/>
  <c r="A878" i="4"/>
  <c r="A872" i="4"/>
  <c r="C872" i="4"/>
  <c r="C878" i="4"/>
  <c r="C878" i="8"/>
  <c r="C872" i="8"/>
  <c r="A872" i="8"/>
  <c r="A878" i="8"/>
  <c r="C923" i="5"/>
  <c r="C917" i="5"/>
  <c r="A917" i="5"/>
  <c r="A923" i="5"/>
  <c r="A960" i="7"/>
  <c r="C973" i="7"/>
  <c r="C960" i="7"/>
  <c r="C1005" i="6"/>
  <c r="A1005" i="6"/>
  <c r="A1018" i="6"/>
  <c r="A1011" i="6"/>
  <c r="C1011" i="6"/>
  <c r="C1018" i="6"/>
  <c r="A1071" i="4"/>
  <c r="C1071" i="4"/>
  <c r="A1065" i="4"/>
  <c r="C1065" i="4"/>
  <c r="C1058" i="4"/>
  <c r="C1052" i="4"/>
  <c r="A1052" i="4"/>
  <c r="A1071" i="8"/>
  <c r="C1071" i="8"/>
  <c r="A1065" i="8"/>
  <c r="C1065" i="8"/>
  <c r="C1058" i="8"/>
  <c r="C1052" i="8"/>
  <c r="A1052" i="8"/>
  <c r="A1116" i="5"/>
  <c r="C1116" i="5"/>
  <c r="A1110" i="5"/>
  <c r="C1110" i="5"/>
  <c r="C1103" i="5"/>
  <c r="C1097" i="5"/>
  <c r="A1097" i="5"/>
  <c r="C1146" i="7"/>
  <c r="A1153" i="7"/>
  <c r="A1146" i="7"/>
  <c r="A1140" i="7"/>
  <c r="C1153" i="7"/>
  <c r="A1191" i="6"/>
  <c r="C1198" i="6"/>
  <c r="C1191" i="6"/>
  <c r="A1185" i="6"/>
  <c r="C1185" i="6"/>
  <c r="A1238" i="4"/>
  <c r="C1238" i="4"/>
  <c r="A1232" i="4"/>
  <c r="C1232" i="4"/>
  <c r="A1251" i="4"/>
  <c r="A1245" i="4"/>
  <c r="C1251" i="4"/>
  <c r="A1238" i="8"/>
  <c r="C1238" i="8"/>
  <c r="A1232" i="8"/>
  <c r="C1232" i="8"/>
  <c r="A1251" i="8"/>
  <c r="A1245" i="8"/>
  <c r="C1251" i="8"/>
  <c r="A1283" i="5"/>
  <c r="C1283" i="5"/>
  <c r="A1277" i="5"/>
  <c r="C1277" i="5"/>
  <c r="A1296" i="5"/>
  <c r="A1290" i="5"/>
  <c r="C1296" i="5"/>
  <c r="A1320" i="7"/>
  <c r="C1320" i="7"/>
  <c r="C1333" i="7"/>
  <c r="C1326" i="7"/>
  <c r="A1326" i="7"/>
  <c r="C1365" i="6"/>
  <c r="A1365" i="6"/>
  <c r="A1378" i="6"/>
  <c r="C1378" i="6"/>
  <c r="A1431" i="4"/>
  <c r="C1431" i="4"/>
  <c r="C1412" i="4"/>
  <c r="C1425" i="4"/>
  <c r="A1418" i="4"/>
  <c r="A1412" i="4"/>
  <c r="A1431" i="8"/>
  <c r="C1431" i="8"/>
  <c r="C1412" i="8"/>
  <c r="C1425" i="8"/>
  <c r="A1418" i="8"/>
  <c r="A1412" i="8"/>
  <c r="A1476" i="5"/>
  <c r="C1476" i="5"/>
  <c r="C1457" i="5"/>
  <c r="C1470" i="5"/>
  <c r="A1463" i="5"/>
  <c r="A1457" i="5"/>
  <c r="A1500" i="7"/>
  <c r="C1500" i="7"/>
  <c r="C1513" i="7"/>
  <c r="A1513" i="7"/>
  <c r="C1545" i="6"/>
  <c r="A1545" i="6"/>
  <c r="A1558" i="6"/>
  <c r="A1551" i="6"/>
  <c r="C1551" i="6"/>
  <c r="A1611" i="4"/>
  <c r="C1611" i="4"/>
  <c r="C1592" i="4"/>
  <c r="C1605" i="4"/>
  <c r="A1611" i="8"/>
  <c r="C1611" i="8"/>
  <c r="A212" i="7"/>
  <c r="C218" i="7"/>
  <c r="A215" i="7"/>
  <c r="A209" i="7"/>
  <c r="C209" i="7"/>
  <c r="C665" i="5"/>
  <c r="C659" i="5"/>
  <c r="A659" i="5"/>
  <c r="A655" i="5"/>
  <c r="C662" i="5"/>
  <c r="C1773" i="5"/>
  <c r="A1773" i="5"/>
  <c r="C1779" i="5"/>
  <c r="A1779" i="5"/>
  <c r="C1786" i="5"/>
  <c r="C1792" i="5"/>
  <c r="C1772" i="5"/>
  <c r="A1772" i="5"/>
  <c r="C1778" i="5"/>
  <c r="A1778" i="5"/>
  <c r="A1785" i="5"/>
  <c r="A1791" i="5"/>
  <c r="A301" i="7"/>
  <c r="C301" i="7"/>
  <c r="A307" i="7"/>
  <c r="C307" i="7"/>
  <c r="C288" i="7"/>
  <c r="C294" i="7"/>
  <c r="C285" i="7"/>
  <c r="A285" i="7"/>
  <c r="C291" i="7"/>
  <c r="C298" i="7"/>
  <c r="A305" i="7"/>
  <c r="C305" i="7"/>
  <c r="A299" i="7"/>
  <c r="C299" i="7"/>
  <c r="A292" i="7"/>
  <c r="A286" i="7"/>
  <c r="C385" i="7"/>
  <c r="A385" i="7"/>
  <c r="C392" i="7"/>
  <c r="A392" i="7"/>
  <c r="A398" i="7"/>
  <c r="A389" i="7"/>
  <c r="C389" i="7"/>
  <c r="A395" i="7"/>
  <c r="C395" i="7"/>
  <c r="C376" i="7"/>
  <c r="C382" i="7"/>
  <c r="C623" i="4"/>
  <c r="C617" i="4"/>
  <c r="A623" i="4"/>
  <c r="A617" i="4"/>
  <c r="C614" i="4"/>
  <c r="A614" i="4"/>
  <c r="C620" i="4"/>
  <c r="A620" i="4"/>
  <c r="C601" i="4"/>
  <c r="C607" i="4"/>
  <c r="A623" i="8"/>
  <c r="A617" i="8"/>
  <c r="C623" i="8"/>
  <c r="A610" i="8"/>
  <c r="C610" i="8"/>
  <c r="A614" i="8"/>
  <c r="C614" i="8"/>
  <c r="A620" i="8"/>
  <c r="C620" i="8"/>
  <c r="C601" i="8"/>
  <c r="C607" i="8"/>
  <c r="C705" i="7"/>
  <c r="A705" i="7"/>
  <c r="C711" i="7"/>
  <c r="A711" i="7"/>
  <c r="A692" i="7"/>
  <c r="A698" i="7"/>
  <c r="C713" i="7"/>
  <c r="C707" i="7"/>
  <c r="A713" i="7"/>
  <c r="A707" i="7"/>
  <c r="C975" i="7"/>
  <c r="A975" i="7"/>
  <c r="C981" i="7"/>
  <c r="A981" i="7"/>
  <c r="C962" i="7"/>
  <c r="C968" i="7"/>
  <c r="C983" i="7"/>
  <c r="C977" i="7"/>
  <c r="A983" i="7"/>
  <c r="C970" i="7"/>
  <c r="A970" i="7"/>
  <c r="C1245" i="7"/>
  <c r="A1245" i="7"/>
  <c r="C1251" i="7"/>
  <c r="A1251" i="7"/>
  <c r="A1232" i="7"/>
  <c r="A1238" i="7"/>
  <c r="C1253" i="7"/>
  <c r="C1247" i="7"/>
  <c r="A1253" i="7"/>
  <c r="A1247" i="7"/>
  <c r="C1335" i="7"/>
  <c r="A1335" i="7"/>
  <c r="C1341" i="7"/>
  <c r="A1341" i="7"/>
  <c r="C1322" i="7"/>
  <c r="C1328" i="7"/>
  <c r="C1343" i="7"/>
  <c r="C1337" i="7"/>
  <c r="A1343" i="7"/>
  <c r="C1330" i="7"/>
  <c r="A1330" i="7"/>
  <c r="C1605" i="7"/>
  <c r="A1605" i="7"/>
  <c r="C1611" i="7"/>
  <c r="A1611" i="7"/>
  <c r="A1592" i="7"/>
  <c r="A1598" i="7"/>
  <c r="C1613" i="7"/>
  <c r="C1607" i="7"/>
  <c r="A1613" i="7"/>
  <c r="A1607" i="7"/>
  <c r="C524" i="6"/>
  <c r="A524" i="6"/>
  <c r="C530" i="6"/>
  <c r="A530" i="6"/>
  <c r="C511" i="6"/>
  <c r="C517" i="6"/>
  <c r="C533" i="6"/>
  <c r="C527" i="6"/>
  <c r="A533" i="6"/>
  <c r="C520" i="6"/>
  <c r="A520" i="6"/>
  <c r="C795" i="5"/>
  <c r="A795" i="5"/>
  <c r="C801" i="5"/>
  <c r="A801" i="5"/>
  <c r="A782" i="5"/>
  <c r="A788" i="5"/>
  <c r="C803" i="5"/>
  <c r="C797" i="5"/>
  <c r="A803" i="5"/>
  <c r="A797" i="5"/>
  <c r="C885" i="7"/>
  <c r="A885" i="7"/>
  <c r="C891" i="7"/>
  <c r="A891" i="7"/>
  <c r="C872" i="7"/>
  <c r="C878" i="7"/>
  <c r="C893" i="7"/>
  <c r="C887" i="7"/>
  <c r="A893" i="7"/>
  <c r="C880" i="7"/>
  <c r="A880" i="7"/>
  <c r="C1065" i="5"/>
  <c r="C1058" i="5"/>
  <c r="A1058" i="5"/>
  <c r="A1065" i="5"/>
  <c r="A1052" i="5"/>
  <c r="A1071" i="5"/>
  <c r="A1060" i="5"/>
  <c r="C1060" i="5"/>
  <c r="C1073" i="5"/>
  <c r="A1073" i="5"/>
  <c r="C1515" i="7"/>
  <c r="A1515" i="7"/>
  <c r="C1521" i="7"/>
  <c r="A1521" i="7"/>
  <c r="C1502" i="7"/>
  <c r="C1508" i="7"/>
  <c r="C1523" i="7"/>
  <c r="C1517" i="7"/>
  <c r="A1523" i="7"/>
  <c r="C1510" i="7"/>
  <c r="A1510" i="7"/>
  <c r="A473" i="4"/>
  <c r="C473" i="4"/>
  <c r="A467" i="4"/>
  <c r="C467" i="4"/>
  <c r="A486" i="4"/>
  <c r="A480" i="4"/>
  <c r="A482" i="4"/>
  <c r="C488" i="4"/>
  <c r="A488" i="4"/>
  <c r="C475" i="4"/>
  <c r="C482" i="4"/>
  <c r="A561" i="7"/>
  <c r="C568" i="7"/>
  <c r="A568" i="7"/>
  <c r="A555" i="7"/>
  <c r="A558" i="7"/>
  <c r="C564" i="7"/>
  <c r="A564" i="7"/>
  <c r="C571" i="7"/>
  <c r="A571" i="7"/>
  <c r="C558" i="7"/>
  <c r="C622" i="6"/>
  <c r="A622" i="6"/>
  <c r="C616" i="6"/>
  <c r="A616" i="6"/>
  <c r="C609" i="6"/>
  <c r="C603" i="6"/>
  <c r="A600" i="6"/>
  <c r="C600" i="6"/>
  <c r="A606" i="6"/>
  <c r="A613" i="6"/>
  <c r="A481" i="5"/>
  <c r="C481" i="5"/>
  <c r="A487" i="5"/>
  <c r="C487" i="5"/>
  <c r="C468" i="5"/>
  <c r="C474" i="5"/>
  <c r="C465" i="5"/>
  <c r="A465" i="5"/>
  <c r="C471" i="5"/>
  <c r="C478" i="5"/>
  <c r="C524" i="5"/>
  <c r="A524" i="5"/>
  <c r="C530" i="5"/>
  <c r="A530" i="5"/>
  <c r="C511" i="5"/>
  <c r="C517" i="5"/>
  <c r="C532" i="5"/>
  <c r="A532" i="5"/>
  <c r="C526" i="5"/>
  <c r="A526" i="5"/>
  <c r="C519" i="5"/>
  <c r="C513" i="5"/>
  <c r="C1431" i="5"/>
  <c r="A1431" i="5"/>
  <c r="C1425" i="5"/>
  <c r="A1425" i="5"/>
  <c r="A1418" i="5"/>
  <c r="A1412" i="5"/>
  <c r="A1420" i="5"/>
  <c r="C1420" i="5"/>
  <c r="A1427" i="5"/>
  <c r="A1433" i="5"/>
  <c r="C1700" i="7"/>
  <c r="A1700" i="7"/>
  <c r="C1694" i="7"/>
  <c r="A1694" i="7"/>
  <c r="C1687" i="7"/>
  <c r="C1681" i="7"/>
  <c r="A1696" i="7"/>
  <c r="C1702" i="7"/>
  <c r="A1702" i="7"/>
  <c r="A1683" i="7"/>
  <c r="C1696" i="7"/>
  <c r="A1689" i="7"/>
  <c r="A121" i="7"/>
  <c r="A127" i="7"/>
  <c r="C127" i="7"/>
  <c r="C105" i="7"/>
  <c r="C111" i="7"/>
  <c r="A285" i="5"/>
  <c r="C285" i="5"/>
  <c r="C1425" i="7"/>
  <c r="C1431" i="7"/>
  <c r="A1425" i="7"/>
  <c r="C1426" i="7"/>
  <c r="C1432" i="7"/>
  <c r="A1426" i="7"/>
  <c r="C1433" i="7"/>
  <c r="A1433" i="7"/>
  <c r="C1427" i="7"/>
  <c r="A1424" i="7"/>
  <c r="A1430" i="7"/>
  <c r="C1430" i="7"/>
  <c r="A76" i="8"/>
  <c r="C76" i="8"/>
  <c r="A69" i="8"/>
  <c r="C69" i="8"/>
  <c r="C83" i="4"/>
  <c r="C70" i="4"/>
  <c r="C77" i="4"/>
  <c r="A83" i="4"/>
  <c r="C106" i="8"/>
  <c r="A119" i="8"/>
  <c r="C112" i="8"/>
  <c r="A112" i="8"/>
  <c r="C159" i="8"/>
  <c r="C166" i="8"/>
  <c r="A166" i="8"/>
  <c r="A173" i="4"/>
  <c r="A167" i="4"/>
  <c r="C202" i="8"/>
  <c r="A202" i="8"/>
  <c r="A196" i="8"/>
  <c r="A249" i="8"/>
  <c r="A243" i="8"/>
  <c r="C243" i="8"/>
  <c r="C256" i="8"/>
  <c r="A256" i="8"/>
  <c r="C257" i="4"/>
  <c r="C250" i="4"/>
  <c r="A257" i="4"/>
  <c r="A333" i="8"/>
  <c r="A352" i="8"/>
  <c r="C352" i="8"/>
  <c r="C339" i="8"/>
  <c r="A339" i="8"/>
  <c r="C340" i="4"/>
  <c r="A340" i="4"/>
  <c r="A353" i="4"/>
  <c r="A37" i="6"/>
  <c r="C25" i="6"/>
  <c r="C38" i="6"/>
  <c r="C66" i="4"/>
  <c r="A60" i="4"/>
  <c r="A61" i="8"/>
  <c r="A67" i="8"/>
  <c r="C67" i="8"/>
  <c r="C80" i="8"/>
  <c r="C68" i="5"/>
  <c r="C81" i="5"/>
  <c r="A68" i="5"/>
  <c r="A81" i="5"/>
  <c r="C75" i="5"/>
  <c r="A75" i="5"/>
  <c r="C69" i="5"/>
  <c r="C82" i="5"/>
  <c r="A69" i="5"/>
  <c r="A82" i="5"/>
  <c r="C76" i="5"/>
  <c r="A76" i="5"/>
  <c r="C77" i="5"/>
  <c r="A70" i="5"/>
  <c r="A83" i="5"/>
  <c r="C83" i="5"/>
  <c r="A113" i="4"/>
  <c r="A126" i="4"/>
  <c r="C113" i="4"/>
  <c r="C126" i="4"/>
  <c r="A120" i="4"/>
  <c r="C120" i="4"/>
  <c r="C114" i="8"/>
  <c r="C127" i="8"/>
  <c r="A114" i="8"/>
  <c r="A127" i="8"/>
  <c r="C121" i="8"/>
  <c r="A121" i="8"/>
  <c r="C156" i="4"/>
  <c r="A150" i="4"/>
  <c r="A163" i="4"/>
  <c r="C163" i="4"/>
  <c r="C150" i="4"/>
  <c r="A151" i="8"/>
  <c r="A164" i="8"/>
  <c r="C151" i="8"/>
  <c r="C164" i="8"/>
  <c r="A157" i="8"/>
  <c r="C157" i="8"/>
  <c r="A170" i="8"/>
  <c r="C152" i="7"/>
  <c r="C165" i="7"/>
  <c r="A152" i="7"/>
  <c r="A165" i="7"/>
  <c r="C158" i="7"/>
  <c r="A158" i="7"/>
  <c r="C171" i="7"/>
  <c r="C160" i="7"/>
  <c r="C173" i="7"/>
  <c r="A167" i="7"/>
  <c r="A160" i="7"/>
  <c r="A173" i="7"/>
  <c r="A198" i="6"/>
  <c r="A211" i="6"/>
  <c r="C198" i="6"/>
  <c r="C211" i="6"/>
  <c r="A217" i="6"/>
  <c r="C217" i="6"/>
  <c r="A204" i="6"/>
  <c r="C240" i="4"/>
  <c r="C253" i="4"/>
  <c r="A246" i="4"/>
  <c r="C246" i="4"/>
  <c r="A253" i="4"/>
  <c r="C257" i="5"/>
  <c r="A250" i="5"/>
  <c r="A263" i="5"/>
  <c r="C263" i="5"/>
  <c r="C294" i="8"/>
  <c r="A294" i="8"/>
  <c r="C307" i="8"/>
  <c r="A307" i="8"/>
  <c r="A288" i="8"/>
  <c r="A301" i="8"/>
  <c r="C332" i="7"/>
  <c r="C345" i="7"/>
  <c r="A332" i="7"/>
  <c r="A345" i="7"/>
  <c r="C351" i="7"/>
  <c r="A351" i="7"/>
  <c r="A338" i="7"/>
  <c r="A377" i="6"/>
  <c r="A390" i="6"/>
  <c r="C377" i="6"/>
  <c r="C390" i="6"/>
  <c r="A396" i="6"/>
  <c r="C396" i="6"/>
  <c r="C383" i="6"/>
  <c r="A378" i="6"/>
  <c r="A391" i="6"/>
  <c r="C378" i="6"/>
  <c r="C391" i="6"/>
  <c r="A397" i="6"/>
  <c r="C397" i="6"/>
  <c r="C384" i="6"/>
  <c r="A385" i="6"/>
  <c r="A398" i="6"/>
  <c r="C392" i="6"/>
  <c r="C385" i="6"/>
  <c r="C398" i="6"/>
  <c r="C472" i="8"/>
  <c r="C485" i="8"/>
  <c r="A472" i="8"/>
  <c r="A485" i="8"/>
  <c r="C479" i="8"/>
  <c r="A479" i="8"/>
  <c r="A742" i="6"/>
  <c r="A755" i="6"/>
  <c r="C742" i="6"/>
  <c r="C755" i="6"/>
  <c r="A736" i="6"/>
  <c r="C736" i="6"/>
  <c r="A749" i="6"/>
  <c r="A752" i="7"/>
  <c r="C745" i="7"/>
  <c r="C758" i="7"/>
  <c r="A758" i="7"/>
  <c r="C752" i="7"/>
  <c r="C789" i="6"/>
  <c r="C802" i="6"/>
  <c r="A789" i="6"/>
  <c r="A802" i="6"/>
  <c r="C797" i="6"/>
  <c r="A790" i="6"/>
  <c r="A803" i="6"/>
  <c r="A826" i="6"/>
  <c r="A839" i="6"/>
  <c r="C826" i="6"/>
  <c r="C839" i="6"/>
  <c r="A832" i="6"/>
  <c r="C832" i="6"/>
  <c r="A835" i="7"/>
  <c r="A848" i="7"/>
  <c r="C842" i="7"/>
  <c r="C835" i="7"/>
  <c r="A873" i="8"/>
  <c r="A886" i="8"/>
  <c r="C873" i="8"/>
  <c r="C886" i="8"/>
  <c r="A879" i="8"/>
  <c r="C879" i="8"/>
  <c r="C880" i="4"/>
  <c r="C893" i="4"/>
  <c r="A887" i="4"/>
  <c r="C887" i="4"/>
  <c r="A893" i="4"/>
  <c r="A922" i="4"/>
  <c r="A935" i="4"/>
  <c r="C922" i="4"/>
  <c r="C935" i="4"/>
  <c r="C922" i="8"/>
  <c r="C935" i="8"/>
  <c r="A922" i="8"/>
  <c r="A935" i="8"/>
  <c r="A932" i="5"/>
  <c r="C925" i="5"/>
  <c r="C938" i="5"/>
  <c r="C1012" i="8"/>
  <c r="C1025" i="8"/>
  <c r="A1012" i="8"/>
  <c r="A1025" i="8"/>
  <c r="A1022" i="5"/>
  <c r="C1015" i="5"/>
  <c r="C1028" i="5"/>
  <c r="C1059" i="6"/>
  <c r="C1072" i="6"/>
  <c r="A1059" i="6"/>
  <c r="A1072" i="6"/>
  <c r="C1102" i="4"/>
  <c r="C1115" i="4"/>
  <c r="A1102" i="4"/>
  <c r="A1115" i="4"/>
  <c r="C1102" i="8"/>
  <c r="C1115" i="8"/>
  <c r="A1102" i="8"/>
  <c r="A1115" i="8"/>
  <c r="A1112" i="5"/>
  <c r="C1105" i="5"/>
  <c r="C1118" i="5"/>
  <c r="A1143" i="8"/>
  <c r="A1156" i="8"/>
  <c r="C1143" i="8"/>
  <c r="C1156" i="8"/>
  <c r="A1149" i="8"/>
  <c r="C1149" i="8"/>
  <c r="A1150" i="4"/>
  <c r="A1163" i="4"/>
  <c r="C1157" i="4"/>
  <c r="A1157" i="4"/>
  <c r="C1163" i="4"/>
  <c r="A1188" i="7"/>
  <c r="A1201" i="7"/>
  <c r="C1188" i="7"/>
  <c r="C1201" i="7"/>
  <c r="A1207" i="7"/>
  <c r="C1207" i="7"/>
  <c r="A1323" i="8"/>
  <c r="A1336" i="8"/>
  <c r="C1323" i="8"/>
  <c r="C1336" i="8"/>
  <c r="A1342" i="8"/>
  <c r="C1342" i="8"/>
  <c r="A1330" i="4"/>
  <c r="A1343" i="4"/>
  <c r="C1337" i="4"/>
  <c r="C1330" i="4"/>
  <c r="C1372" i="4"/>
  <c r="C1385" i="4"/>
  <c r="A1372" i="4"/>
  <c r="A1385" i="4"/>
  <c r="C1372" i="8"/>
  <c r="C1385" i="8"/>
  <c r="A1372" i="8"/>
  <c r="A1385" i="8"/>
  <c r="A1382" i="5"/>
  <c r="C1375" i="5"/>
  <c r="C1388" i="5"/>
  <c r="C1419" i="6"/>
  <c r="C1432" i="6"/>
  <c r="A1419" i="6"/>
  <c r="A1432" i="6"/>
  <c r="C1427" i="6"/>
  <c r="A1420" i="6"/>
  <c r="A1433" i="6"/>
  <c r="C1462" i="4"/>
  <c r="C1475" i="4"/>
  <c r="A1462" i="4"/>
  <c r="A1475" i="4"/>
  <c r="C1462" i="8"/>
  <c r="C1475" i="8"/>
  <c r="A1462" i="8"/>
  <c r="A1475" i="8"/>
  <c r="A1464" i="5"/>
  <c r="A1477" i="5"/>
  <c r="C1464" i="5"/>
  <c r="C1477" i="5"/>
  <c r="A1472" i="5"/>
  <c r="C1465" i="5"/>
  <c r="C1478" i="5"/>
  <c r="C1509" i="6"/>
  <c r="C1522" i="6"/>
  <c r="A1509" i="6"/>
  <c r="A1522" i="6"/>
  <c r="C1552" i="4"/>
  <c r="C1565" i="4"/>
  <c r="A1552" i="4"/>
  <c r="A1565" i="4"/>
  <c r="C1552" i="8"/>
  <c r="C1565" i="8"/>
  <c r="A1552" i="8"/>
  <c r="A1565" i="8"/>
  <c r="A1554" i="5"/>
  <c r="A1567" i="5"/>
  <c r="C1554" i="5"/>
  <c r="C1567" i="5"/>
  <c r="C1642" i="4"/>
  <c r="C1655" i="4"/>
  <c r="A1642" i="4"/>
  <c r="A1655" i="4"/>
  <c r="C1642" i="8"/>
  <c r="C1655" i="8"/>
  <c r="A1642" i="8"/>
  <c r="A1655" i="8"/>
  <c r="A1644" i="5"/>
  <c r="A1657" i="5"/>
  <c r="C1644" i="5"/>
  <c r="C1657" i="5"/>
  <c r="A1726" i="6"/>
  <c r="A1739" i="6"/>
  <c r="C1726" i="6"/>
  <c r="C1739" i="6"/>
  <c r="A1745" i="6"/>
  <c r="C1745" i="6"/>
  <c r="A1728" i="7"/>
  <c r="A1741" i="7"/>
  <c r="C1728" i="7"/>
  <c r="C1741" i="7"/>
  <c r="A1747" i="7"/>
  <c r="C1747" i="7"/>
  <c r="A1742" i="5"/>
  <c r="C1735" i="5"/>
  <c r="C1748" i="5"/>
  <c r="C437" i="4"/>
  <c r="A430" i="4"/>
  <c r="A443" i="4"/>
  <c r="A647" i="4"/>
  <c r="A660" i="4"/>
  <c r="C647" i="4"/>
  <c r="C660" i="4"/>
  <c r="C647" i="8"/>
  <c r="C660" i="8"/>
  <c r="A647" i="8"/>
  <c r="A660" i="8"/>
  <c r="A648" i="4"/>
  <c r="A661" i="4"/>
  <c r="C648" i="4"/>
  <c r="C661" i="4"/>
  <c r="C648" i="8"/>
  <c r="C661" i="8"/>
  <c r="A648" i="8"/>
  <c r="A661" i="8"/>
  <c r="A655" i="4"/>
  <c r="A668" i="4"/>
  <c r="C662" i="4"/>
  <c r="C655" i="8"/>
  <c r="C668" i="8"/>
  <c r="A662" i="8"/>
  <c r="A736" i="7"/>
  <c r="A749" i="7"/>
  <c r="C736" i="7"/>
  <c r="C749" i="7"/>
  <c r="C782" i="7"/>
  <c r="C795" i="7"/>
  <c r="A782" i="7"/>
  <c r="A795" i="7"/>
  <c r="C790" i="7"/>
  <c r="C803" i="7"/>
  <c r="A797" i="7"/>
  <c r="A826" i="5"/>
  <c r="A839" i="5"/>
  <c r="C826" i="5"/>
  <c r="C839" i="5"/>
  <c r="A832" i="5"/>
  <c r="C832" i="5"/>
  <c r="A828" i="6"/>
  <c r="A841" i="6"/>
  <c r="C828" i="6"/>
  <c r="C841" i="6"/>
  <c r="A834" i="6"/>
  <c r="C834" i="6"/>
  <c r="A870" i="8"/>
  <c r="A883" i="8"/>
  <c r="C876" i="8"/>
  <c r="C871" i="4"/>
  <c r="C884" i="4"/>
  <c r="A871" i="4"/>
  <c r="A884" i="4"/>
  <c r="A915" i="7"/>
  <c r="A928" i="7"/>
  <c r="C921" i="7"/>
  <c r="A917" i="4"/>
  <c r="A930" i="4"/>
  <c r="C917" i="4"/>
  <c r="C930" i="4"/>
  <c r="C917" i="8"/>
  <c r="C930" i="8"/>
  <c r="A917" i="8"/>
  <c r="A930" i="8"/>
  <c r="A918" i="4"/>
  <c r="A931" i="4"/>
  <c r="C918" i="4"/>
  <c r="C931" i="4"/>
  <c r="C918" i="8"/>
  <c r="C931" i="8"/>
  <c r="A918" i="8"/>
  <c r="A931" i="8"/>
  <c r="A925" i="4"/>
  <c r="A938" i="4"/>
  <c r="C932" i="4"/>
  <c r="C925" i="8"/>
  <c r="C938" i="8"/>
  <c r="A932" i="8"/>
  <c r="A1006" i="5"/>
  <c r="A1019" i="5"/>
  <c r="C1006" i="5"/>
  <c r="C1019" i="5"/>
  <c r="A1012" i="5"/>
  <c r="C1012" i="5"/>
  <c r="A1008" i="6"/>
  <c r="A1021" i="6"/>
  <c r="C1008" i="6"/>
  <c r="C1021" i="6"/>
  <c r="A1014" i="6"/>
  <c r="C1014" i="6"/>
  <c r="A1096" i="7"/>
  <c r="A1109" i="7"/>
  <c r="C1096" i="7"/>
  <c r="C1109" i="7"/>
  <c r="A1185" i="7"/>
  <c r="A1198" i="7"/>
  <c r="C1191" i="7"/>
  <c r="C1187" i="4"/>
  <c r="C1200" i="4"/>
  <c r="A1187" i="4"/>
  <c r="A1200" i="4"/>
  <c r="C1187" i="8"/>
  <c r="C1200" i="8"/>
  <c r="A1187" i="8"/>
  <c r="A1200" i="8"/>
  <c r="C1188" i="4"/>
  <c r="C1201" i="4"/>
  <c r="A1188" i="4"/>
  <c r="A1201" i="4"/>
  <c r="C1188" i="8"/>
  <c r="C1201" i="8"/>
  <c r="A1188" i="8"/>
  <c r="A1201" i="8"/>
  <c r="C1195" i="4"/>
  <c r="C1208" i="4"/>
  <c r="A1202" i="4"/>
  <c r="C1195" i="8"/>
  <c r="C1208" i="8"/>
  <c r="A1202" i="8"/>
  <c r="A1275" i="7"/>
  <c r="A1288" i="7"/>
  <c r="C1281" i="7"/>
  <c r="A1276" i="7"/>
  <c r="A1289" i="7"/>
  <c r="C1276" i="7"/>
  <c r="C1289" i="7"/>
  <c r="C1277" i="4"/>
  <c r="C1290" i="4"/>
  <c r="A1277" i="4"/>
  <c r="A1290" i="4"/>
  <c r="C1277" i="8"/>
  <c r="C1290" i="8"/>
  <c r="A1277" i="8"/>
  <c r="A1290" i="8"/>
  <c r="C1278" i="4"/>
  <c r="C1291" i="4"/>
  <c r="A1278" i="4"/>
  <c r="A1291" i="4"/>
  <c r="C1278" i="8"/>
  <c r="C1291" i="8"/>
  <c r="A1278" i="8"/>
  <c r="A1291" i="8"/>
  <c r="C1285" i="4"/>
  <c r="C1298" i="4"/>
  <c r="A1292" i="4"/>
  <c r="C1285" i="8"/>
  <c r="C1298" i="8"/>
  <c r="A1292" i="8"/>
  <c r="A1365" i="5"/>
  <c r="A1378" i="5"/>
  <c r="C1371" i="5"/>
  <c r="C1365" i="5"/>
  <c r="A1546" i="5"/>
  <c r="A1559" i="5"/>
  <c r="C1546" i="5"/>
  <c r="C1559" i="5"/>
  <c r="A1552" i="5"/>
  <c r="C1552" i="5"/>
  <c r="C1547" i="4"/>
  <c r="C1560" i="4"/>
  <c r="A1547" i="4"/>
  <c r="A1560" i="4"/>
  <c r="C1547" i="8"/>
  <c r="C1560" i="8"/>
  <c r="A1547" i="8"/>
  <c r="A1560" i="8"/>
  <c r="C1548" i="4"/>
  <c r="C1561" i="4"/>
  <c r="A1548" i="4"/>
  <c r="A1561" i="4"/>
  <c r="C1548" i="8"/>
  <c r="C1561" i="8"/>
  <c r="A1548" i="8"/>
  <c r="A1561" i="8"/>
  <c r="C1555" i="4"/>
  <c r="C1568" i="4"/>
  <c r="A1562" i="4"/>
  <c r="C1555" i="8"/>
  <c r="C1568" i="8"/>
  <c r="A1562" i="8"/>
  <c r="H678" i="8"/>
  <c r="H1488" i="8"/>
  <c r="H1668" i="8"/>
  <c r="H1623" i="8"/>
  <c r="H1263" i="8"/>
  <c r="H903" i="8"/>
  <c r="H183" i="8"/>
  <c r="H633" i="8"/>
  <c r="H273" i="8"/>
  <c r="H48" i="6"/>
  <c r="H1758" i="6"/>
  <c r="H1713" i="6"/>
  <c r="H1353" i="6"/>
  <c r="H993" i="6"/>
  <c r="H633" i="6"/>
  <c r="H498" i="6"/>
  <c r="H138" i="6"/>
  <c r="C125" i="8"/>
  <c r="A70" i="4"/>
  <c r="A82" i="8"/>
  <c r="C173" i="4"/>
  <c r="C209" i="8"/>
  <c r="A487" i="7"/>
  <c r="C487" i="7"/>
  <c r="A481" i="7"/>
  <c r="C481" i="7"/>
  <c r="C475" i="7"/>
  <c r="A475" i="7"/>
  <c r="C482" i="7"/>
  <c r="A661" i="7"/>
  <c r="C661" i="7"/>
  <c r="A667" i="7"/>
  <c r="C667" i="7"/>
  <c r="A668" i="7"/>
  <c r="A662" i="7"/>
  <c r="C668" i="7"/>
  <c r="A1298" i="8"/>
  <c r="C1292" i="8"/>
  <c r="A1285" i="4"/>
  <c r="A1297" i="8"/>
  <c r="C1297" i="8"/>
  <c r="A1297" i="4"/>
  <c r="C1297" i="4"/>
  <c r="A1296" i="8"/>
  <c r="C1296" i="8"/>
  <c r="A1296" i="4"/>
  <c r="C1296" i="4"/>
  <c r="C1295" i="7"/>
  <c r="A1295" i="7"/>
  <c r="C1288" i="7"/>
  <c r="A1281" i="7"/>
  <c r="A1208" i="8"/>
  <c r="C1202" i="8"/>
  <c r="A1195" i="4"/>
  <c r="A1207" i="8"/>
  <c r="C1207" i="8"/>
  <c r="A1207" i="4"/>
  <c r="C1207" i="4"/>
  <c r="A1206" i="8"/>
  <c r="C1206" i="8"/>
  <c r="A1206" i="4"/>
  <c r="C1206" i="4"/>
  <c r="C1198" i="7"/>
  <c r="A1191" i="7"/>
  <c r="C1102" i="7"/>
  <c r="A1102" i="7"/>
  <c r="A938" i="8"/>
  <c r="C932" i="8"/>
  <c r="C925" i="4"/>
  <c r="A937" i="8"/>
  <c r="C937" i="8"/>
  <c r="C937" i="4"/>
  <c r="A937" i="4"/>
  <c r="A936" i="8"/>
  <c r="C936" i="8"/>
  <c r="C936" i="4"/>
  <c r="A936" i="4"/>
  <c r="C928" i="7"/>
  <c r="A921" i="7"/>
  <c r="A877" i="4"/>
  <c r="C877" i="4"/>
  <c r="C870" i="8"/>
  <c r="A790" i="7"/>
  <c r="A801" i="7"/>
  <c r="C801" i="7"/>
  <c r="C742" i="7"/>
  <c r="A742" i="7"/>
  <c r="A668" i="8"/>
  <c r="C662" i="8"/>
  <c r="C655" i="4"/>
  <c r="A667" i="8"/>
  <c r="C667" i="8"/>
  <c r="C667" i="4"/>
  <c r="A667" i="4"/>
  <c r="A666" i="8"/>
  <c r="C666" i="8"/>
  <c r="C666" i="4"/>
  <c r="A666" i="4"/>
  <c r="A437" i="4"/>
  <c r="C430" i="4"/>
  <c r="A1748" i="5"/>
  <c r="C1651" i="5"/>
  <c r="A1651" i="5"/>
  <c r="A1649" i="8"/>
  <c r="C1649" i="8"/>
  <c r="A1649" i="4"/>
  <c r="C1649" i="4"/>
  <c r="C1561" i="5"/>
  <c r="A1561" i="5"/>
  <c r="A1559" i="8"/>
  <c r="C1559" i="8"/>
  <c r="A1559" i="4"/>
  <c r="C1559" i="4"/>
  <c r="A1516" i="6"/>
  <c r="C1516" i="6"/>
  <c r="C1472" i="5"/>
  <c r="A1465" i="5"/>
  <c r="C1458" i="5"/>
  <c r="A1458" i="5"/>
  <c r="A1456" i="8"/>
  <c r="C1456" i="8"/>
  <c r="A1456" i="4"/>
  <c r="C1456" i="4"/>
  <c r="C1433" i="6"/>
  <c r="A1426" i="6"/>
  <c r="C1426" i="6"/>
  <c r="C1382" i="5"/>
  <c r="A1375" i="5"/>
  <c r="A1366" i="8"/>
  <c r="C1366" i="8"/>
  <c r="A1366" i="4"/>
  <c r="C1366" i="4"/>
  <c r="C1112" i="5"/>
  <c r="A1105" i="5"/>
  <c r="A1096" i="8"/>
  <c r="C1096" i="8"/>
  <c r="A1096" i="4"/>
  <c r="C1096" i="4"/>
  <c r="A1053" i="6"/>
  <c r="C1053" i="6"/>
  <c r="A1028" i="5"/>
  <c r="A1019" i="8"/>
  <c r="C1019" i="8"/>
  <c r="C932" i="5"/>
  <c r="A925" i="5"/>
  <c r="A916" i="8"/>
  <c r="C916" i="8"/>
  <c r="C916" i="4"/>
  <c r="A916" i="4"/>
  <c r="C803" i="6"/>
  <c r="A796" i="6"/>
  <c r="C796" i="6"/>
  <c r="C466" i="8"/>
  <c r="C288" i="8"/>
  <c r="A257" i="5"/>
  <c r="C108" i="8"/>
  <c r="A107" i="4"/>
  <c r="A77" i="5"/>
  <c r="A63" i="5"/>
  <c r="A62" i="5"/>
  <c r="A1565" i="5"/>
  <c r="A1371" i="5"/>
  <c r="C1027" i="6"/>
  <c r="C1025" i="5"/>
  <c r="C847" i="6"/>
  <c r="C845" i="5"/>
  <c r="C1734" i="7"/>
  <c r="C1732" i="6"/>
  <c r="A1337" i="4"/>
  <c r="A1329" i="8"/>
  <c r="A1194" i="7"/>
  <c r="C1162" i="8"/>
  <c r="C892" i="8"/>
  <c r="C848" i="7"/>
  <c r="A845" i="6"/>
  <c r="A745" i="7"/>
  <c r="A384" i="6"/>
  <c r="C338" i="7"/>
  <c r="A171" i="7"/>
  <c r="C170" i="8"/>
  <c r="A80" i="8"/>
  <c r="C347" i="4"/>
  <c r="C153" i="4"/>
  <c r="A159" i="4"/>
  <c r="A160" i="8"/>
  <c r="C173" i="8"/>
  <c r="C247" i="5"/>
  <c r="C241" i="5"/>
  <c r="A241" i="5"/>
  <c r="C249" i="4"/>
  <c r="C243" i="4"/>
  <c r="A243" i="4"/>
  <c r="A257" i="8"/>
  <c r="A263" i="8"/>
  <c r="A294" i="5"/>
  <c r="A288" i="5"/>
  <c r="C288" i="5"/>
  <c r="C331" i="5"/>
  <c r="C350" i="5"/>
  <c r="A350" i="5"/>
  <c r="C333" i="4"/>
  <c r="C352" i="4"/>
  <c r="A352" i="4"/>
  <c r="A340" i="8"/>
  <c r="A347" i="8"/>
  <c r="C353" i="8"/>
  <c r="A376" i="4"/>
  <c r="A395" i="4"/>
  <c r="C395" i="4"/>
  <c r="C376" i="8"/>
  <c r="C395" i="8"/>
  <c r="A395" i="8"/>
  <c r="C60" i="8"/>
  <c r="C73" i="8"/>
  <c r="C61" i="4"/>
  <c r="C67" i="4"/>
  <c r="A67" i="4"/>
  <c r="A156" i="8"/>
  <c r="C150" i="8"/>
  <c r="C163" i="8"/>
  <c r="C151" i="4"/>
  <c r="C164" i="4"/>
  <c r="A151" i="4"/>
  <c r="A164" i="4"/>
  <c r="C153" i="7"/>
  <c r="C166" i="7"/>
  <c r="A153" i="7"/>
  <c r="A166" i="7"/>
  <c r="A195" i="5"/>
  <c r="A208" i="5"/>
  <c r="C201" i="5"/>
  <c r="A196" i="5"/>
  <c r="A209" i="5"/>
  <c r="C196" i="5"/>
  <c r="C209" i="5"/>
  <c r="A197" i="6"/>
  <c r="A210" i="6"/>
  <c r="C197" i="6"/>
  <c r="C210" i="6"/>
  <c r="A205" i="6"/>
  <c r="A218" i="6"/>
  <c r="C212" i="6"/>
  <c r="A240" i="8"/>
  <c r="A253" i="8"/>
  <c r="C246" i="8"/>
  <c r="C241" i="4"/>
  <c r="C254" i="4"/>
  <c r="A241" i="4"/>
  <c r="A254" i="4"/>
  <c r="C330" i="4"/>
  <c r="C343" i="4"/>
  <c r="A336" i="4"/>
  <c r="A331" i="8"/>
  <c r="A344" i="8"/>
  <c r="C331" i="8"/>
  <c r="C344" i="8"/>
  <c r="C340" i="7"/>
  <c r="C353" i="7"/>
  <c r="A347" i="7"/>
  <c r="H588" i="7"/>
  <c r="C385" i="5"/>
  <c r="A198" i="5"/>
  <c r="H768" i="6"/>
  <c r="C211" i="5"/>
  <c r="C1790" i="6"/>
  <c r="H183" i="6"/>
  <c r="H948" i="5"/>
  <c r="C74" i="8"/>
  <c r="C61" i="8"/>
  <c r="A74" i="8"/>
  <c r="A74" i="4"/>
  <c r="A61" i="4"/>
  <c r="C74" i="4"/>
  <c r="A73" i="4"/>
  <c r="C37" i="6"/>
  <c r="A389" i="8"/>
  <c r="A376" i="8"/>
  <c r="C389" i="8"/>
  <c r="C389" i="4"/>
  <c r="C376" i="4"/>
  <c r="A389" i="4"/>
  <c r="C347" i="8"/>
  <c r="A353" i="8"/>
  <c r="A347" i="4"/>
  <c r="C353" i="4"/>
  <c r="C346" i="8"/>
  <c r="C333" i="8"/>
  <c r="A346" i="8"/>
  <c r="A346" i="4"/>
  <c r="A333" i="4"/>
  <c r="C346" i="4"/>
  <c r="A344" i="5"/>
  <c r="A331" i="5"/>
  <c r="C344" i="5"/>
  <c r="C307" i="5"/>
  <c r="C294" i="5"/>
  <c r="A307" i="5"/>
  <c r="C263" i="8"/>
  <c r="C250" i="8"/>
  <c r="A263" i="4"/>
  <c r="A250" i="4"/>
  <c r="C262" i="8"/>
  <c r="C249" i="8"/>
  <c r="A262" i="8"/>
  <c r="A262" i="4"/>
  <c r="A249" i="4"/>
  <c r="C262" i="4"/>
  <c r="A260" i="5"/>
  <c r="A247" i="5"/>
  <c r="C260" i="5"/>
  <c r="C215" i="4"/>
  <c r="C160" i="8"/>
  <c r="C159" i="4"/>
  <c r="C157" i="5"/>
  <c r="C108" i="5"/>
  <c r="A77" i="4"/>
  <c r="C63" i="8"/>
  <c r="H363" i="5"/>
  <c r="C1501" i="8"/>
  <c r="A1501" i="6"/>
  <c r="C1501" i="4"/>
  <c r="C1330" i="5"/>
  <c r="C1323" i="5"/>
  <c r="C1322" i="5"/>
  <c r="A1327" i="8"/>
  <c r="C1321" i="6"/>
  <c r="A1327" i="4"/>
  <c r="A609" i="5"/>
  <c r="C519" i="4"/>
  <c r="A519" i="4"/>
  <c r="C527" i="4"/>
  <c r="A533" i="4"/>
  <c r="C519" i="8"/>
  <c r="A513" i="8"/>
  <c r="C533" i="8"/>
  <c r="A533" i="8"/>
  <c r="C601" i="5"/>
  <c r="A607" i="5"/>
  <c r="C602" i="5"/>
  <c r="A608" i="5"/>
  <c r="A1780" i="5"/>
  <c r="A1507" i="8"/>
  <c r="C1507" i="6"/>
  <c r="A1507" i="4"/>
  <c r="A1329" i="5"/>
  <c r="A1328" i="5"/>
  <c r="A1321" i="8"/>
  <c r="A1327" i="6"/>
  <c r="A1321" i="4"/>
  <c r="A610" i="5"/>
  <c r="C609" i="5"/>
  <c r="C608" i="5"/>
  <c r="C607" i="5"/>
  <c r="C513" i="8"/>
  <c r="C533" i="4"/>
  <c r="C513" i="4"/>
  <c r="A1728" i="6"/>
  <c r="C1728" i="6"/>
  <c r="A1734" i="6"/>
  <c r="C1734" i="6"/>
  <c r="C423" i="5"/>
  <c r="A423" i="5"/>
  <c r="C429" i="5"/>
  <c r="A429" i="5"/>
  <c r="C421" i="5"/>
  <c r="A421" i="5"/>
  <c r="C427" i="5"/>
  <c r="A427" i="5"/>
  <c r="C430" i="7"/>
  <c r="A437" i="7"/>
  <c r="A430" i="7"/>
  <c r="C422" i="7"/>
  <c r="A422" i="7"/>
  <c r="C428" i="7"/>
  <c r="A428" i="7"/>
  <c r="C420" i="7"/>
  <c r="A426" i="7"/>
  <c r="A420" i="7"/>
  <c r="A1681" i="4"/>
  <c r="C1681" i="4"/>
  <c r="A1687" i="4"/>
  <c r="C1687" i="4"/>
  <c r="A1690" i="4"/>
  <c r="C1697" i="4"/>
  <c r="C1690" i="4"/>
  <c r="C1690" i="6"/>
  <c r="A1697" i="6"/>
  <c r="A1690" i="6"/>
  <c r="C1681" i="6"/>
  <c r="A1681" i="6"/>
  <c r="C1687" i="6"/>
  <c r="A1687" i="6"/>
  <c r="A1681" i="8"/>
  <c r="C1681" i="8"/>
  <c r="A1687" i="8"/>
  <c r="C1687" i="8"/>
  <c r="A1690" i="8"/>
  <c r="C1697" i="8"/>
  <c r="C1690" i="8"/>
  <c r="C437" i="6"/>
  <c r="A443" i="6"/>
  <c r="C443" i="6"/>
  <c r="C426" i="6"/>
  <c r="A433" i="6"/>
  <c r="C433" i="6"/>
  <c r="A429" i="8"/>
  <c r="C429" i="8"/>
  <c r="A423" i="8"/>
  <c r="C423" i="8"/>
  <c r="A426" i="8"/>
  <c r="C433" i="8"/>
  <c r="A433" i="8"/>
  <c r="A430" i="8"/>
  <c r="C437" i="8"/>
  <c r="C430" i="8"/>
  <c r="C1683" i="5"/>
  <c r="A1683" i="5"/>
  <c r="C1689" i="5"/>
  <c r="A1340" i="4"/>
  <c r="C1340" i="4"/>
  <c r="C1334" i="4"/>
  <c r="C1321" i="4"/>
  <c r="C1334" i="6"/>
  <c r="A1334" i="6"/>
  <c r="C1340" i="6"/>
  <c r="A1340" i="6"/>
  <c r="A1340" i="8"/>
  <c r="C1340" i="8"/>
  <c r="C1334" i="8"/>
  <c r="C1321" i="8"/>
  <c r="C1335" i="5"/>
  <c r="A1335" i="5"/>
  <c r="C1341" i="5"/>
  <c r="A1341" i="5"/>
  <c r="C1336" i="5"/>
  <c r="A1336" i="5"/>
  <c r="C1342" i="5"/>
  <c r="A1342" i="5"/>
  <c r="C1343" i="5"/>
  <c r="C1337" i="5"/>
  <c r="A1343" i="5"/>
  <c r="A1514" i="4"/>
  <c r="C1514" i="4"/>
  <c r="A1520" i="4"/>
  <c r="C1520" i="4"/>
  <c r="C1514" i="6"/>
  <c r="A1514" i="6"/>
  <c r="C1520" i="6"/>
  <c r="A1520" i="6"/>
  <c r="A1514" i="8"/>
  <c r="C1514" i="8"/>
  <c r="A1520" i="8"/>
  <c r="C1520" i="8"/>
  <c r="C532" i="4"/>
  <c r="A532" i="4"/>
  <c r="C526" i="4"/>
  <c r="A526" i="4"/>
  <c r="A520" i="4"/>
  <c r="C520" i="4"/>
  <c r="A527" i="4"/>
  <c r="A532" i="8"/>
  <c r="C532" i="8"/>
  <c r="A526" i="8"/>
  <c r="C526" i="8"/>
  <c r="C520" i="8"/>
  <c r="A520" i="8"/>
  <c r="C527" i="8"/>
  <c r="C614" i="5"/>
  <c r="A614" i="5"/>
  <c r="C620" i="5"/>
  <c r="A620" i="5"/>
  <c r="C615" i="5"/>
  <c r="A615" i="5"/>
  <c r="C621" i="5"/>
  <c r="A621" i="5"/>
  <c r="C616" i="5"/>
  <c r="A616" i="5"/>
  <c r="C622" i="5"/>
  <c r="A622" i="5"/>
  <c r="C623" i="5"/>
  <c r="C617" i="5"/>
  <c r="A623" i="5"/>
  <c r="H1758" i="8"/>
  <c r="H1578" i="8"/>
  <c r="H1398" i="8"/>
  <c r="H1218" i="8"/>
  <c r="H1038" i="8"/>
  <c r="H858" i="8"/>
  <c r="H318" i="8"/>
  <c r="H1488" i="5"/>
  <c r="H1128" i="5"/>
  <c r="H723" i="5"/>
  <c r="C21" i="5"/>
  <c r="C398" i="5"/>
  <c r="A392" i="5"/>
  <c r="C202" i="4"/>
  <c r="A202" i="4"/>
  <c r="A172" i="4"/>
  <c r="C172" i="4"/>
  <c r="A170" i="5"/>
  <c r="C170" i="5"/>
  <c r="A108" i="5"/>
  <c r="A83" i="8"/>
  <c r="A63" i="8"/>
  <c r="H498" i="8"/>
  <c r="H1668" i="6"/>
  <c r="H1308" i="6"/>
  <c r="H948" i="6"/>
  <c r="H543" i="6"/>
  <c r="H1263" i="4"/>
  <c r="C24" i="6"/>
  <c r="A24" i="6"/>
  <c r="C25" i="4"/>
  <c r="A15" i="5"/>
  <c r="A25" i="4"/>
  <c r="A38" i="4"/>
  <c r="C35" i="7"/>
  <c r="C18" i="6"/>
  <c r="A16" i="6"/>
  <c r="A32" i="6"/>
  <c r="C29" i="6"/>
  <c r="C22" i="6"/>
  <c r="A22" i="6"/>
  <c r="A21" i="6"/>
  <c r="A15" i="6"/>
  <c r="C15" i="6"/>
  <c r="A28" i="6"/>
  <c r="C31" i="6"/>
  <c r="A25" i="6"/>
  <c r="C17" i="4"/>
  <c r="C21" i="4"/>
  <c r="A30" i="4"/>
  <c r="C30" i="4"/>
  <c r="C38" i="4"/>
  <c r="A36" i="4"/>
  <c r="C32" i="4"/>
  <c r="A28" i="4"/>
  <c r="C23" i="4"/>
  <c r="C22" i="7"/>
  <c r="C21" i="7"/>
  <c r="C18" i="4"/>
  <c r="A37" i="4"/>
  <c r="A23" i="4"/>
  <c r="A29" i="7"/>
  <c r="A31" i="4"/>
  <c r="C31" i="4"/>
  <c r="C37" i="4"/>
  <c r="A24" i="4"/>
  <c r="C30" i="7"/>
  <c r="C29" i="7"/>
  <c r="C28" i="7"/>
  <c r="A15" i="7"/>
  <c r="C36" i="7"/>
  <c r="C15" i="7"/>
  <c r="A35" i="7"/>
  <c r="C16" i="7"/>
  <c r="A16" i="7"/>
  <c r="A21" i="7"/>
  <c r="A28" i="7"/>
  <c r="A18" i="5"/>
  <c r="C31" i="5"/>
  <c r="A31" i="5"/>
  <c r="C18" i="5"/>
  <c r="A24" i="5"/>
  <c r="C24" i="5"/>
  <c r="C37" i="5"/>
  <c r="A37" i="5"/>
  <c r="A25" i="5"/>
  <c r="A32" i="5"/>
  <c r="C38" i="5"/>
  <c r="C32" i="5"/>
  <c r="C25" i="5"/>
  <c r="A38" i="5"/>
  <c r="A36" i="7"/>
  <c r="A23" i="7"/>
  <c r="A17" i="7"/>
  <c r="C23" i="7"/>
  <c r="C17" i="7"/>
  <c r="A1419" i="4"/>
  <c r="A1432" i="4"/>
  <c r="C1419" i="4"/>
  <c r="C1432" i="4"/>
  <c r="A1413" i="4"/>
  <c r="A1426" i="4"/>
  <c r="C1413" i="4"/>
  <c r="C1426" i="4"/>
  <c r="A1416" i="4"/>
  <c r="C1410" i="4"/>
  <c r="C1423" i="4"/>
  <c r="A1410" i="4"/>
  <c r="A1423" i="4"/>
  <c r="C1416" i="4"/>
  <c r="A1417" i="4"/>
  <c r="A1430" i="4"/>
  <c r="C1417" i="4"/>
  <c r="C1430" i="4"/>
  <c r="A1411" i="4"/>
  <c r="A1424" i="4"/>
  <c r="C1411" i="4"/>
  <c r="C1424" i="4"/>
  <c r="A1427" i="6"/>
  <c r="C1420" i="6"/>
  <c r="A1419" i="8"/>
  <c r="A1432" i="8"/>
  <c r="C1419" i="8"/>
  <c r="C1432" i="8"/>
  <c r="A1413" i="8"/>
  <c r="A1426" i="8"/>
  <c r="C1413" i="8"/>
  <c r="C1426" i="8"/>
  <c r="A1417" i="8"/>
  <c r="A1430" i="8"/>
  <c r="C1417" i="8"/>
  <c r="C1430" i="8"/>
  <c r="A1411" i="8"/>
  <c r="A1424" i="8"/>
  <c r="C1411" i="8"/>
  <c r="C1424" i="8"/>
  <c r="A1416" i="8"/>
  <c r="C1410" i="8"/>
  <c r="C1423" i="8"/>
  <c r="A1410" i="8"/>
  <c r="A1423" i="8"/>
  <c r="C1416" i="8"/>
  <c r="C1417" i="5"/>
  <c r="C1430" i="5"/>
  <c r="C1424" i="5"/>
  <c r="A1430" i="5"/>
  <c r="A1424" i="5"/>
  <c r="A1411" i="5"/>
  <c r="A1417" i="5"/>
  <c r="C1411" i="5"/>
  <c r="A1410" i="5"/>
  <c r="C1423" i="5"/>
  <c r="A1416" i="5"/>
  <c r="C1416" i="5"/>
  <c r="A1423" i="5"/>
  <c r="C1410" i="5"/>
  <c r="C1418" i="5"/>
  <c r="C1412" i="5"/>
  <c r="A1431" i="7"/>
  <c r="C1412" i="7"/>
  <c r="C1418" i="7"/>
  <c r="A1412" i="7"/>
  <c r="A1418" i="7"/>
  <c r="C1420" i="7"/>
  <c r="A1420" i="7"/>
  <c r="A1427" i="7"/>
  <c r="A1427" i="4"/>
  <c r="C1420" i="4"/>
  <c r="C1433" i="4"/>
  <c r="A1420" i="4"/>
  <c r="A1433" i="4"/>
  <c r="C1427" i="4"/>
  <c r="C1418" i="4"/>
  <c r="A1425" i="4"/>
  <c r="C1418" i="6"/>
  <c r="A1418" i="6"/>
  <c r="C1412" i="6"/>
  <c r="C1425" i="6"/>
  <c r="C1431" i="6"/>
  <c r="A1431" i="6"/>
  <c r="A1412" i="6"/>
  <c r="A1425" i="6"/>
  <c r="A1413" i="6"/>
  <c r="C1413" i="6"/>
  <c r="A1427" i="8"/>
  <c r="C1420" i="8"/>
  <c r="C1433" i="8"/>
  <c r="A1420" i="8"/>
  <c r="A1433" i="8"/>
  <c r="C1427" i="8"/>
  <c r="C1418" i="8"/>
  <c r="A1425" i="8"/>
  <c r="C1419" i="5"/>
  <c r="C1432" i="5"/>
  <c r="C1426" i="5"/>
  <c r="A1432" i="5"/>
  <c r="A1426" i="5"/>
  <c r="C1413" i="5"/>
  <c r="A1413" i="5"/>
  <c r="A1419" i="5"/>
  <c r="C1427" i="5"/>
  <c r="C1433" i="5"/>
  <c r="C1416" i="7"/>
  <c r="A1423" i="7"/>
  <c r="A1416" i="7"/>
  <c r="A1410" i="7"/>
  <c r="C1410" i="7"/>
  <c r="C1423" i="7"/>
  <c r="A1432" i="7"/>
  <c r="C1413" i="7"/>
  <c r="C1419" i="7"/>
  <c r="A1413" i="7"/>
  <c r="A1419" i="7"/>
  <c r="C1424" i="7"/>
  <c r="A1411" i="7"/>
  <c r="A1417" i="7"/>
  <c r="C1411" i="7"/>
  <c r="C1417" i="7"/>
  <c r="C789" i="4"/>
  <c r="C802" i="4"/>
  <c r="A789" i="4"/>
  <c r="A802" i="4"/>
  <c r="C783" i="4"/>
  <c r="A783" i="4"/>
  <c r="A796" i="4"/>
  <c r="C796" i="4"/>
  <c r="A789" i="8"/>
  <c r="A802" i="8"/>
  <c r="C789" i="8"/>
  <c r="C802" i="8"/>
  <c r="A783" i="8"/>
  <c r="C783" i="8"/>
  <c r="C796" i="8"/>
  <c r="A796" i="8"/>
  <c r="A780" i="8"/>
  <c r="A793" i="8"/>
  <c r="C786" i="8"/>
  <c r="A786" i="8"/>
  <c r="C793" i="8"/>
  <c r="C780" i="8"/>
  <c r="A827" i="4"/>
  <c r="A840" i="4"/>
  <c r="C827" i="4"/>
  <c r="C840" i="4"/>
  <c r="A846" i="4"/>
  <c r="C846" i="4"/>
  <c r="A833" i="4"/>
  <c r="C833" i="4"/>
  <c r="A835" i="4"/>
  <c r="A848" i="4"/>
  <c r="C842" i="4"/>
  <c r="C835" i="4"/>
  <c r="A842" i="4"/>
  <c r="C848" i="4"/>
  <c r="C827" i="8"/>
  <c r="C840" i="8"/>
  <c r="A827" i="8"/>
  <c r="A840" i="8"/>
  <c r="C846" i="8"/>
  <c r="A846" i="8"/>
  <c r="C833" i="8"/>
  <c r="A833" i="8"/>
  <c r="C835" i="8"/>
  <c r="C848" i="8"/>
  <c r="A842" i="8"/>
  <c r="C842" i="8"/>
  <c r="A848" i="8"/>
  <c r="A835" i="8"/>
  <c r="A1007" i="4"/>
  <c r="A1020" i="4"/>
  <c r="C1007" i="4"/>
  <c r="C1020" i="4"/>
  <c r="A1026" i="4"/>
  <c r="C1026" i="4"/>
  <c r="C1013" i="4"/>
  <c r="A1013" i="4"/>
  <c r="A1015" i="4"/>
  <c r="C1015" i="4"/>
  <c r="C1028" i="4"/>
  <c r="C1022" i="4"/>
  <c r="A1028" i="4"/>
  <c r="A1022" i="4"/>
  <c r="C1007" i="8"/>
  <c r="C1020" i="8"/>
  <c r="A1007" i="8"/>
  <c r="A1020" i="8"/>
  <c r="C1026" i="8"/>
  <c r="A1026" i="8"/>
  <c r="A1013" i="8"/>
  <c r="C1013" i="8"/>
  <c r="C1015" i="8"/>
  <c r="C1028" i="8"/>
  <c r="A1022" i="8"/>
  <c r="C1022" i="8"/>
  <c r="A1028" i="8"/>
  <c r="A1015" i="8"/>
  <c r="C1157" i="6"/>
  <c r="A1150" i="6"/>
  <c r="A1163" i="6"/>
  <c r="C1163" i="6"/>
  <c r="A1157" i="6"/>
  <c r="C1150" i="6"/>
  <c r="C1321" i="5"/>
  <c r="C1334" i="5"/>
  <c r="A1321" i="5"/>
  <c r="A1334" i="5"/>
  <c r="C1340" i="5"/>
  <c r="A1340" i="5"/>
  <c r="C1327" i="5"/>
  <c r="A1327" i="5"/>
  <c r="A1548" i="7"/>
  <c r="A1561" i="7"/>
  <c r="C1548" i="7"/>
  <c r="C1561" i="7"/>
  <c r="A1567" i="7"/>
  <c r="C1567" i="7"/>
  <c r="C1554" i="7"/>
  <c r="A1554" i="7"/>
  <c r="A1545" i="7"/>
  <c r="A1558" i="7"/>
  <c r="C1551" i="7"/>
  <c r="A1551" i="7"/>
  <c r="C1558" i="7"/>
  <c r="C1545" i="7"/>
  <c r="A1636" i="5"/>
  <c r="A1649" i="5"/>
  <c r="C1636" i="5"/>
  <c r="C1649" i="5"/>
  <c r="A1655" i="5"/>
  <c r="C1655" i="5"/>
  <c r="C1642" i="5"/>
  <c r="A1642" i="5"/>
  <c r="A1645" i="7"/>
  <c r="A1658" i="7"/>
  <c r="C1652" i="7"/>
  <c r="A1652" i="7"/>
  <c r="C1658" i="7"/>
  <c r="C1645" i="7"/>
  <c r="C63" i="6"/>
  <c r="C76" i="6"/>
  <c r="A63" i="6"/>
  <c r="A76" i="6"/>
  <c r="C82" i="6"/>
  <c r="A82" i="6"/>
  <c r="A69" i="6"/>
  <c r="C69" i="6"/>
  <c r="C66" i="6"/>
  <c r="A60" i="6"/>
  <c r="A73" i="6"/>
  <c r="C60" i="6"/>
  <c r="A66" i="6"/>
  <c r="C73" i="6"/>
  <c r="A114" i="4"/>
  <c r="A127" i="4"/>
  <c r="C114" i="4"/>
  <c r="C127" i="4"/>
  <c r="A121" i="4"/>
  <c r="C121" i="4"/>
  <c r="A108" i="4"/>
  <c r="C108" i="4"/>
  <c r="C122" i="8"/>
  <c r="A115" i="8"/>
  <c r="A128" i="8"/>
  <c r="C128" i="8"/>
  <c r="C115" i="8"/>
  <c r="A122" i="8"/>
  <c r="C160" i="6"/>
  <c r="C173" i="6"/>
  <c r="A167" i="6"/>
  <c r="A160" i="6"/>
  <c r="C167" i="6"/>
  <c r="A173" i="6"/>
  <c r="C157" i="6"/>
  <c r="C170" i="6"/>
  <c r="A157" i="6"/>
  <c r="A170" i="6"/>
  <c r="C164" i="6"/>
  <c r="A164" i="6"/>
  <c r="A151" i="6"/>
  <c r="C151" i="6"/>
  <c r="A203" i="4"/>
  <c r="A216" i="4"/>
  <c r="C203" i="4"/>
  <c r="C216" i="4"/>
  <c r="A197" i="4"/>
  <c r="C197" i="4"/>
  <c r="C210" i="4"/>
  <c r="A210" i="4"/>
  <c r="A212" i="4"/>
  <c r="C205" i="4"/>
  <c r="C218" i="4"/>
  <c r="A205" i="4"/>
  <c r="C212" i="4"/>
  <c r="A218" i="4"/>
  <c r="C203" i="8"/>
  <c r="C216" i="8"/>
  <c r="A203" i="8"/>
  <c r="A216" i="8"/>
  <c r="C197" i="8"/>
  <c r="A197" i="8"/>
  <c r="A210" i="8"/>
  <c r="C210" i="8"/>
  <c r="C212" i="8"/>
  <c r="A205" i="8"/>
  <c r="A218" i="8"/>
  <c r="C218" i="8"/>
  <c r="C205" i="8"/>
  <c r="A212" i="8"/>
  <c r="C243" i="6"/>
  <c r="C256" i="6"/>
  <c r="A243" i="6"/>
  <c r="A256" i="6"/>
  <c r="C249" i="6"/>
  <c r="A249" i="6"/>
  <c r="C262" i="6"/>
  <c r="A262" i="6"/>
  <c r="C246" i="6"/>
  <c r="A240" i="6"/>
  <c r="A253" i="6"/>
  <c r="C240" i="6"/>
  <c r="A246" i="6"/>
  <c r="C253" i="6"/>
  <c r="A302" i="4"/>
  <c r="C295" i="4"/>
  <c r="C308" i="4"/>
  <c r="A308" i="4"/>
  <c r="A295" i="4"/>
  <c r="C302" i="4"/>
  <c r="A286" i="6"/>
  <c r="A299" i="6"/>
  <c r="C286" i="6"/>
  <c r="C299" i="6"/>
  <c r="A305" i="6"/>
  <c r="C305" i="6"/>
  <c r="C292" i="6"/>
  <c r="A292" i="6"/>
  <c r="C293" i="8"/>
  <c r="A293" i="8"/>
  <c r="C306" i="8"/>
  <c r="A306" i="8"/>
  <c r="A287" i="8"/>
  <c r="A300" i="8"/>
  <c r="C287" i="8"/>
  <c r="C300" i="8"/>
  <c r="C333" i="6"/>
  <c r="C346" i="6"/>
  <c r="A333" i="6"/>
  <c r="A346" i="6"/>
  <c r="C339" i="6"/>
  <c r="A339" i="6"/>
  <c r="A352" i="6"/>
  <c r="C352" i="6"/>
  <c r="C337" i="6"/>
  <c r="C350" i="6"/>
  <c r="A337" i="6"/>
  <c r="A350" i="6"/>
  <c r="C331" i="6"/>
  <c r="A331" i="6"/>
  <c r="A344" i="6"/>
  <c r="C344" i="6"/>
  <c r="C781" i="4"/>
  <c r="C794" i="4"/>
  <c r="A781" i="4"/>
  <c r="A794" i="4"/>
  <c r="C800" i="4"/>
  <c r="A800" i="4"/>
  <c r="A787" i="4"/>
  <c r="C787" i="4"/>
  <c r="A832" i="4"/>
  <c r="A845" i="4"/>
  <c r="C832" i="4"/>
  <c r="C845" i="4"/>
  <c r="A826" i="4"/>
  <c r="C826" i="4"/>
  <c r="C839" i="4"/>
  <c r="A839" i="4"/>
  <c r="A828" i="4"/>
  <c r="A841" i="4"/>
  <c r="C828" i="4"/>
  <c r="C841" i="4"/>
  <c r="A847" i="4"/>
  <c r="C847" i="4"/>
  <c r="A834" i="4"/>
  <c r="C834" i="4"/>
  <c r="C832" i="8"/>
  <c r="C845" i="8"/>
  <c r="A832" i="8"/>
  <c r="A845" i="8"/>
  <c r="C826" i="8"/>
  <c r="A826" i="8"/>
  <c r="A839" i="8"/>
  <c r="C839" i="8"/>
  <c r="C828" i="8"/>
  <c r="C841" i="8"/>
  <c r="A828" i="8"/>
  <c r="A841" i="8"/>
  <c r="C847" i="8"/>
  <c r="A847" i="8"/>
  <c r="C834" i="8"/>
  <c r="A834" i="8"/>
  <c r="A1008" i="4"/>
  <c r="A1021" i="4"/>
  <c r="C1008" i="4"/>
  <c r="C1021" i="4"/>
  <c r="A1027" i="4"/>
  <c r="C1027" i="4"/>
  <c r="C1014" i="4"/>
  <c r="A1014" i="4"/>
  <c r="A1006" i="6"/>
  <c r="A1019" i="6"/>
  <c r="C1006" i="6"/>
  <c r="C1019" i="6"/>
  <c r="A1012" i="6"/>
  <c r="C1012" i="6"/>
  <c r="A1025" i="6"/>
  <c r="C1025" i="6"/>
  <c r="C1008" i="8"/>
  <c r="C1021" i="8"/>
  <c r="A1008" i="8"/>
  <c r="A1021" i="8"/>
  <c r="C1027" i="8"/>
  <c r="A1027" i="8"/>
  <c r="A1014" i="8"/>
  <c r="C1014" i="8"/>
  <c r="C1149" i="6"/>
  <c r="C1162" i="6"/>
  <c r="A1149" i="6"/>
  <c r="A1162" i="6"/>
  <c r="C1156" i="6"/>
  <c r="A1156" i="6"/>
  <c r="A1143" i="6"/>
  <c r="C1143" i="6"/>
  <c r="C1140" i="6"/>
  <c r="C1153" i="6"/>
  <c r="A1146" i="6"/>
  <c r="C1146" i="6"/>
  <c r="A1153" i="6"/>
  <c r="A1140" i="6"/>
  <c r="A1555" i="7"/>
  <c r="A1568" i="7"/>
  <c r="C1562" i="7"/>
  <c r="A1562" i="7"/>
  <c r="C1568" i="7"/>
  <c r="C1555" i="7"/>
  <c r="A1546" i="7"/>
  <c r="A1559" i="7"/>
  <c r="C1546" i="7"/>
  <c r="C1559" i="7"/>
  <c r="A1565" i="7"/>
  <c r="C1565" i="7"/>
  <c r="C1552" i="7"/>
  <c r="A1552" i="7"/>
  <c r="A1635" i="5"/>
  <c r="A1648" i="5"/>
  <c r="C1641" i="5"/>
  <c r="A1641" i="5"/>
  <c r="C1648" i="5"/>
  <c r="C1635" i="5"/>
  <c r="A1638" i="7"/>
  <c r="A1651" i="7"/>
  <c r="C1638" i="7"/>
  <c r="C1651" i="7"/>
  <c r="A1657" i="7"/>
  <c r="C1657" i="7"/>
  <c r="A1644" i="7"/>
  <c r="C1644" i="7"/>
  <c r="A1636" i="7"/>
  <c r="A1649" i="7"/>
  <c r="C1636" i="7"/>
  <c r="C1649" i="7"/>
  <c r="A1655" i="7"/>
  <c r="C1655" i="7"/>
  <c r="A1642" i="7"/>
  <c r="C1642" i="7"/>
  <c r="A1734" i="5"/>
  <c r="A1747" i="5"/>
  <c r="C1734" i="5"/>
  <c r="C1747" i="5"/>
  <c r="A1741" i="5"/>
  <c r="C1741" i="5"/>
  <c r="C1728" i="5"/>
  <c r="A1728" i="5"/>
  <c r="A1726" i="5"/>
  <c r="A1739" i="5"/>
  <c r="C1726" i="5"/>
  <c r="C1739" i="5"/>
  <c r="A1745" i="5"/>
  <c r="C1745" i="5"/>
  <c r="C1732" i="5"/>
  <c r="A1732" i="5"/>
  <c r="C70" i="6"/>
  <c r="C83" i="6"/>
  <c r="A77" i="6"/>
  <c r="A70" i="6"/>
  <c r="A83" i="6"/>
  <c r="C77" i="6"/>
  <c r="C67" i="6"/>
  <c r="C80" i="6"/>
  <c r="A67" i="6"/>
  <c r="A80" i="6"/>
  <c r="C74" i="6"/>
  <c r="A74" i="6"/>
  <c r="A61" i="6"/>
  <c r="C61" i="6"/>
  <c r="A106" i="6"/>
  <c r="A119" i="6"/>
  <c r="C106" i="6"/>
  <c r="C119" i="6"/>
  <c r="A112" i="6"/>
  <c r="C112" i="6"/>
  <c r="C125" i="6"/>
  <c r="A125" i="6"/>
  <c r="C113" i="8"/>
  <c r="C126" i="8"/>
  <c r="A113" i="8"/>
  <c r="A126" i="8"/>
  <c r="C120" i="8"/>
  <c r="A120" i="8"/>
  <c r="C107" i="8"/>
  <c r="A107" i="8"/>
  <c r="C153" i="6"/>
  <c r="C166" i="6"/>
  <c r="A153" i="6"/>
  <c r="A166" i="6"/>
  <c r="C172" i="6"/>
  <c r="A172" i="6"/>
  <c r="C159" i="6"/>
  <c r="A159" i="6"/>
  <c r="C156" i="6"/>
  <c r="A150" i="6"/>
  <c r="A163" i="6"/>
  <c r="C150" i="6"/>
  <c r="A156" i="6"/>
  <c r="C163" i="6"/>
  <c r="A204" i="4"/>
  <c r="A217" i="4"/>
  <c r="C204" i="4"/>
  <c r="C217" i="4"/>
  <c r="A198" i="4"/>
  <c r="C198" i="4"/>
  <c r="C211" i="4"/>
  <c r="A211" i="4"/>
  <c r="A196" i="6"/>
  <c r="A209" i="6"/>
  <c r="C196" i="6"/>
  <c r="C209" i="6"/>
  <c r="A202" i="6"/>
  <c r="C202" i="6"/>
  <c r="A215" i="6"/>
  <c r="C215" i="6"/>
  <c r="C204" i="8"/>
  <c r="C217" i="8"/>
  <c r="A204" i="8"/>
  <c r="A217" i="8"/>
  <c r="C198" i="8"/>
  <c r="A198" i="8"/>
  <c r="A211" i="8"/>
  <c r="C211" i="8"/>
  <c r="C250" i="6"/>
  <c r="C263" i="6"/>
  <c r="A257" i="6"/>
  <c r="C257" i="6"/>
  <c r="A263" i="6"/>
  <c r="A250" i="6"/>
  <c r="C247" i="6"/>
  <c r="C260" i="6"/>
  <c r="A247" i="6"/>
  <c r="A260" i="6"/>
  <c r="C254" i="6"/>
  <c r="A254" i="6"/>
  <c r="A241" i="6"/>
  <c r="C241" i="6"/>
  <c r="A241" i="8"/>
  <c r="A254" i="8"/>
  <c r="C241" i="8"/>
  <c r="C254" i="8"/>
  <c r="A247" i="8"/>
  <c r="C247" i="8"/>
  <c r="A260" i="8"/>
  <c r="C260" i="8"/>
  <c r="A294" i="4"/>
  <c r="A307" i="4"/>
  <c r="C294" i="4"/>
  <c r="C307" i="4"/>
  <c r="A301" i="4"/>
  <c r="C301" i="4"/>
  <c r="A288" i="4"/>
  <c r="C288" i="4"/>
  <c r="A295" i="8"/>
  <c r="C308" i="8"/>
  <c r="A308" i="8"/>
  <c r="C295" i="8"/>
  <c r="A302" i="8"/>
  <c r="C302" i="8"/>
  <c r="C331" i="4"/>
  <c r="C344" i="4"/>
  <c r="A331" i="4"/>
  <c r="A344" i="4"/>
  <c r="C350" i="4"/>
  <c r="A350" i="4"/>
  <c r="A337" i="4"/>
  <c r="C337" i="4"/>
  <c r="C340" i="6"/>
  <c r="C353" i="6"/>
  <c r="A347" i="6"/>
  <c r="C347" i="6"/>
  <c r="A353" i="6"/>
  <c r="A340" i="6"/>
  <c r="C336" i="6"/>
  <c r="A330" i="6"/>
  <c r="A343" i="6"/>
  <c r="C343" i="6"/>
  <c r="A336" i="6"/>
  <c r="C330" i="6"/>
  <c r="A330" i="8"/>
  <c r="A343" i="8"/>
  <c r="C336" i="8"/>
  <c r="A336" i="8"/>
  <c r="C343" i="8"/>
  <c r="C330" i="8"/>
  <c r="C699" i="4"/>
  <c r="C712" i="4"/>
  <c r="A699" i="4"/>
  <c r="A712" i="4"/>
  <c r="C693" i="4"/>
  <c r="C706" i="4"/>
  <c r="A693" i="4"/>
  <c r="A706" i="4"/>
  <c r="C696" i="4"/>
  <c r="A690" i="4"/>
  <c r="A703" i="4"/>
  <c r="C690" i="4"/>
  <c r="C703" i="4"/>
  <c r="A696" i="4"/>
  <c r="C699" i="6"/>
  <c r="C712" i="6"/>
  <c r="A699" i="6"/>
  <c r="A712" i="6"/>
  <c r="C693" i="6"/>
  <c r="C706" i="6"/>
  <c r="A693" i="6"/>
  <c r="A706" i="6"/>
  <c r="C696" i="6"/>
  <c r="A690" i="6"/>
  <c r="A703" i="6"/>
  <c r="C690" i="6"/>
  <c r="C703" i="6"/>
  <c r="A696" i="6"/>
  <c r="A699" i="8"/>
  <c r="A712" i="8"/>
  <c r="C699" i="8"/>
  <c r="C712" i="8"/>
  <c r="A693" i="8"/>
  <c r="A706" i="8"/>
  <c r="C693" i="8"/>
  <c r="C706" i="8"/>
  <c r="A696" i="8"/>
  <c r="C690" i="8"/>
  <c r="C703" i="8"/>
  <c r="A690" i="8"/>
  <c r="A703" i="8"/>
  <c r="C696" i="8"/>
  <c r="C707" i="4"/>
  <c r="A700" i="4"/>
  <c r="A713" i="4"/>
  <c r="C700" i="4"/>
  <c r="C713" i="4"/>
  <c r="A707" i="4"/>
  <c r="C697" i="4"/>
  <c r="C710" i="4"/>
  <c r="A697" i="4"/>
  <c r="A710" i="4"/>
  <c r="C691" i="4"/>
  <c r="C704" i="4"/>
  <c r="A691" i="4"/>
  <c r="A704" i="4"/>
  <c r="C707" i="6"/>
  <c r="A700" i="6"/>
  <c r="A713" i="6"/>
  <c r="C700" i="6"/>
  <c r="C713" i="6"/>
  <c r="A707" i="6"/>
  <c r="C697" i="6"/>
  <c r="C710" i="6"/>
  <c r="A697" i="6"/>
  <c r="A710" i="6"/>
  <c r="C691" i="6"/>
  <c r="C704" i="6"/>
  <c r="A691" i="6"/>
  <c r="A704" i="6"/>
  <c r="A707" i="8"/>
  <c r="C700" i="8"/>
  <c r="C713" i="8"/>
  <c r="A700" i="8"/>
  <c r="A713" i="8"/>
  <c r="C707" i="8"/>
  <c r="A697" i="8"/>
  <c r="A710" i="8"/>
  <c r="C697" i="8"/>
  <c r="C710" i="8"/>
  <c r="A691" i="8"/>
  <c r="A704" i="8"/>
  <c r="C691" i="8"/>
  <c r="C704" i="8"/>
  <c r="C697" i="5"/>
  <c r="C710" i="5"/>
  <c r="A697" i="5"/>
  <c r="A710" i="5"/>
  <c r="C691" i="5"/>
  <c r="C704" i="5"/>
  <c r="A691" i="5"/>
  <c r="A704" i="5"/>
  <c r="C698" i="5"/>
  <c r="C711" i="5"/>
  <c r="A698" i="5"/>
  <c r="A711" i="5"/>
  <c r="C692" i="5"/>
  <c r="C705" i="5"/>
  <c r="A692" i="5"/>
  <c r="A705" i="5"/>
  <c r="C699" i="5"/>
  <c r="C712" i="5"/>
  <c r="A699" i="5"/>
  <c r="A712" i="5"/>
  <c r="C693" i="5"/>
  <c r="C706" i="5"/>
  <c r="A693" i="5"/>
  <c r="A706" i="5"/>
  <c r="C707" i="5"/>
  <c r="A700" i="5"/>
  <c r="A713" i="5"/>
  <c r="C700" i="5"/>
  <c r="C713" i="5"/>
  <c r="A707" i="5"/>
  <c r="A1725" i="5"/>
  <c r="A1738" i="5"/>
  <c r="C1731" i="5"/>
  <c r="A1731" i="5"/>
  <c r="C1725" i="5"/>
  <c r="C1738" i="5"/>
  <c r="C1773" i="6"/>
  <c r="C1786" i="6"/>
  <c r="A1773" i="6"/>
  <c r="A1786" i="6"/>
  <c r="C1779" i="6"/>
  <c r="C1792" i="6"/>
  <c r="A1779" i="6"/>
  <c r="A1792" i="6"/>
  <c r="C1780" i="6"/>
  <c r="C1793" i="6"/>
  <c r="A1787" i="6"/>
  <c r="C1787" i="6"/>
  <c r="A1780" i="6"/>
  <c r="A1793" i="6"/>
  <c r="A1599" i="4"/>
  <c r="A1612" i="4"/>
  <c r="C1599" i="4"/>
  <c r="C1612" i="4"/>
  <c r="A1593" i="4"/>
  <c r="C1593" i="4"/>
  <c r="A1606" i="4"/>
  <c r="C1606" i="4"/>
  <c r="A1590" i="4"/>
  <c r="A1603" i="4"/>
  <c r="C1596" i="4"/>
  <c r="A1596" i="4"/>
  <c r="C1590" i="4"/>
  <c r="C1603" i="4"/>
  <c r="C1600" i="6"/>
  <c r="C1613" i="6"/>
  <c r="A1607" i="6"/>
  <c r="C1607" i="6"/>
  <c r="A1600" i="6"/>
  <c r="A1613" i="6"/>
  <c r="A1599" i="8"/>
  <c r="A1612" i="8"/>
  <c r="A1593" i="8"/>
  <c r="C1593" i="8"/>
  <c r="C1606" i="8"/>
  <c r="A1606" i="8"/>
  <c r="C1599" i="8"/>
  <c r="C1612" i="8"/>
  <c r="A1591" i="8"/>
  <c r="A1604" i="8"/>
  <c r="C1591" i="8"/>
  <c r="C1604" i="8"/>
  <c r="A1597" i="8"/>
  <c r="A1610" i="8"/>
  <c r="C1597" i="8"/>
  <c r="C1610" i="8"/>
  <c r="C1597" i="5"/>
  <c r="C1610" i="5"/>
  <c r="A1597" i="5"/>
  <c r="A1610" i="5"/>
  <c r="C1591" i="5"/>
  <c r="A1591" i="5"/>
  <c r="C1604" i="5"/>
  <c r="A1604" i="5"/>
  <c r="A1591" i="4"/>
  <c r="A1604" i="4"/>
  <c r="C1591" i="4"/>
  <c r="C1604" i="4"/>
  <c r="A1597" i="4"/>
  <c r="A1610" i="4"/>
  <c r="C1597" i="4"/>
  <c r="C1610" i="4"/>
  <c r="A1600" i="4"/>
  <c r="A1613" i="4"/>
  <c r="C1607" i="4"/>
  <c r="A1607" i="4"/>
  <c r="C1600" i="4"/>
  <c r="C1613" i="4"/>
  <c r="C1593" i="6"/>
  <c r="C1606" i="6"/>
  <c r="A1593" i="6"/>
  <c r="A1606" i="6"/>
  <c r="C1599" i="6"/>
  <c r="C1612" i="6"/>
  <c r="A1599" i="6"/>
  <c r="A1612" i="6"/>
  <c r="A1590" i="8"/>
  <c r="A1603" i="8"/>
  <c r="C1596" i="8"/>
  <c r="A1596" i="8"/>
  <c r="C1590" i="8"/>
  <c r="C1603" i="8"/>
  <c r="A1600" i="8"/>
  <c r="A1613" i="8"/>
  <c r="C1607" i="8"/>
  <c r="A1607" i="8"/>
  <c r="C1600" i="8"/>
  <c r="C1613" i="8"/>
  <c r="C1771" i="5"/>
  <c r="C1784" i="5"/>
  <c r="A1771" i="5"/>
  <c r="A1784" i="5"/>
  <c r="C1777" i="5"/>
  <c r="C1790" i="5"/>
  <c r="A1777" i="5"/>
  <c r="A1790" i="5"/>
  <c r="C967" i="5"/>
  <c r="C980" i="5"/>
  <c r="A967" i="5"/>
  <c r="A980" i="5"/>
  <c r="C961" i="5"/>
  <c r="C974" i="5"/>
  <c r="A961" i="5"/>
  <c r="A974" i="5"/>
  <c r="C968" i="5"/>
  <c r="C981" i="5"/>
  <c r="A968" i="5"/>
  <c r="A981" i="5"/>
  <c r="C962" i="5"/>
  <c r="C975" i="5"/>
  <c r="A962" i="5"/>
  <c r="A975" i="5"/>
  <c r="C969" i="5"/>
  <c r="C982" i="5"/>
  <c r="A969" i="5"/>
  <c r="A982" i="5"/>
  <c r="C963" i="5"/>
  <c r="C976" i="5"/>
  <c r="A963" i="5"/>
  <c r="A976" i="5"/>
  <c r="C977" i="5"/>
  <c r="A970" i="5"/>
  <c r="A983" i="5"/>
  <c r="C970" i="5"/>
  <c r="C983" i="5"/>
  <c r="A977" i="5"/>
  <c r="A1239" i="4"/>
  <c r="A1252" i="4"/>
  <c r="C1239" i="4"/>
  <c r="C1252" i="4"/>
  <c r="A1233" i="4"/>
  <c r="A1246" i="4"/>
  <c r="C1233" i="4"/>
  <c r="C1246" i="4"/>
  <c r="A1236" i="4"/>
  <c r="C1230" i="4"/>
  <c r="C1243" i="4"/>
  <c r="A1230" i="4"/>
  <c r="A1243" i="4"/>
  <c r="C1236" i="4"/>
  <c r="A1239" i="8"/>
  <c r="A1252" i="8"/>
  <c r="C1239" i="8"/>
  <c r="C1252" i="8"/>
  <c r="A1233" i="8"/>
  <c r="A1246" i="8"/>
  <c r="C1233" i="8"/>
  <c r="C1246" i="8"/>
  <c r="A1237" i="8"/>
  <c r="A1250" i="8"/>
  <c r="C1237" i="8"/>
  <c r="C1250" i="8"/>
  <c r="A1231" i="8"/>
  <c r="A1244" i="8"/>
  <c r="C1231" i="8"/>
  <c r="C1244" i="8"/>
  <c r="C797" i="4"/>
  <c r="A790" i="4"/>
  <c r="A803" i="4"/>
  <c r="C790" i="4"/>
  <c r="C803" i="4"/>
  <c r="A797" i="4"/>
  <c r="C786" i="6"/>
  <c r="A780" i="6"/>
  <c r="A793" i="6"/>
  <c r="C780" i="6"/>
  <c r="C793" i="6"/>
  <c r="A786" i="6"/>
  <c r="A797" i="8"/>
  <c r="C790" i="8"/>
  <c r="C803" i="8"/>
  <c r="A790" i="8"/>
  <c r="A803" i="8"/>
  <c r="C797" i="8"/>
  <c r="C977" i="4"/>
  <c r="A970" i="4"/>
  <c r="A983" i="4"/>
  <c r="C970" i="4"/>
  <c r="C983" i="4"/>
  <c r="A977" i="4"/>
  <c r="C967" i="4"/>
  <c r="C980" i="4"/>
  <c r="A967" i="4"/>
  <c r="A980" i="4"/>
  <c r="C961" i="4"/>
  <c r="C974" i="4"/>
  <c r="A961" i="4"/>
  <c r="A974" i="4"/>
  <c r="C967" i="6"/>
  <c r="C980" i="6"/>
  <c r="A967" i="6"/>
  <c r="A980" i="6"/>
  <c r="C961" i="6"/>
  <c r="C974" i="6"/>
  <c r="A961" i="6"/>
  <c r="A974" i="6"/>
  <c r="A977" i="8"/>
  <c r="C970" i="8"/>
  <c r="C983" i="8"/>
  <c r="A970" i="8"/>
  <c r="A983" i="8"/>
  <c r="C977" i="8"/>
  <c r="A967" i="8"/>
  <c r="A980" i="8"/>
  <c r="C967" i="8"/>
  <c r="C980" i="8"/>
  <c r="A961" i="8"/>
  <c r="A974" i="8"/>
  <c r="C961" i="8"/>
  <c r="C974" i="8"/>
  <c r="A1067" i="4"/>
  <c r="C1060" i="4"/>
  <c r="C1073" i="4"/>
  <c r="A1060" i="4"/>
  <c r="A1073" i="4"/>
  <c r="C1067" i="4"/>
  <c r="C1056" i="6"/>
  <c r="A1050" i="6"/>
  <c r="A1063" i="6"/>
  <c r="C1050" i="6"/>
  <c r="C1063" i="6"/>
  <c r="A1056" i="6"/>
  <c r="A1067" i="8"/>
  <c r="C1060" i="8"/>
  <c r="C1073" i="8"/>
  <c r="A1060" i="8"/>
  <c r="A1073" i="8"/>
  <c r="C1067" i="8"/>
  <c r="C1237" i="5"/>
  <c r="C1250" i="5"/>
  <c r="A1237" i="5"/>
  <c r="A1250" i="5"/>
  <c r="C1231" i="5"/>
  <c r="C1244" i="5"/>
  <c r="A1231" i="5"/>
  <c r="A1244" i="5"/>
  <c r="A1326" i="4"/>
  <c r="C1320" i="4"/>
  <c r="C1333" i="4"/>
  <c r="A1320" i="4"/>
  <c r="A1333" i="4"/>
  <c r="C1326" i="4"/>
  <c r="C1337" i="6"/>
  <c r="A1330" i="6"/>
  <c r="A1343" i="6"/>
  <c r="C1330" i="6"/>
  <c r="C1343" i="6"/>
  <c r="A1337" i="6"/>
  <c r="A1326" i="8"/>
  <c r="C1320" i="8"/>
  <c r="C1333" i="8"/>
  <c r="A1320" i="8"/>
  <c r="A1333" i="8"/>
  <c r="C1326" i="8"/>
  <c r="A1517" i="4"/>
  <c r="C1510" i="4"/>
  <c r="A1510" i="4"/>
  <c r="A1523" i="4"/>
  <c r="C1517" i="4"/>
  <c r="C1523" i="4"/>
  <c r="A1517" i="8"/>
  <c r="C1510" i="8"/>
  <c r="C1523" i="8"/>
  <c r="A1510" i="8"/>
  <c r="A1523" i="8"/>
  <c r="C1517" i="8"/>
  <c r="C1058" i="7"/>
  <c r="C1071" i="7"/>
  <c r="A1058" i="7"/>
  <c r="A1071" i="7"/>
  <c r="C1052" i="7"/>
  <c r="C1065" i="7"/>
  <c r="A1052" i="7"/>
  <c r="A1065" i="7"/>
  <c r="C1059" i="7"/>
  <c r="C1072" i="7"/>
  <c r="A1059" i="7"/>
  <c r="A1072" i="7"/>
  <c r="C1053" i="7"/>
  <c r="C1066" i="7"/>
  <c r="A1053" i="7"/>
  <c r="A1066" i="7"/>
  <c r="C1067" i="7"/>
  <c r="A1060" i="7"/>
  <c r="A1073" i="7"/>
  <c r="C1060" i="7"/>
  <c r="C1073" i="7"/>
  <c r="A1067" i="7"/>
  <c r="A1247" i="4"/>
  <c r="C1240" i="4"/>
  <c r="C1253" i="4"/>
  <c r="A1240" i="4"/>
  <c r="A1253" i="4"/>
  <c r="C1247" i="4"/>
  <c r="A1237" i="4"/>
  <c r="A1250" i="4"/>
  <c r="C1237" i="4"/>
  <c r="C1250" i="4"/>
  <c r="A1231" i="4"/>
  <c r="A1244" i="4"/>
  <c r="C1231" i="4"/>
  <c r="C1244" i="4"/>
  <c r="A1247" i="8"/>
  <c r="C1240" i="8"/>
  <c r="C1253" i="8"/>
  <c r="A1240" i="8"/>
  <c r="A1253" i="8"/>
  <c r="C1247" i="8"/>
  <c r="A1236" i="8"/>
  <c r="C1230" i="8"/>
  <c r="C1243" i="8"/>
  <c r="A1230" i="8"/>
  <c r="A1243" i="8"/>
  <c r="C1236" i="8"/>
  <c r="C1507" i="5"/>
  <c r="C1520" i="5"/>
  <c r="A1507" i="5"/>
  <c r="A1520" i="5"/>
  <c r="C1501" i="5"/>
  <c r="C1514" i="5"/>
  <c r="A1501" i="5"/>
  <c r="A1514" i="5"/>
  <c r="A1731" i="7"/>
  <c r="C1725" i="7"/>
  <c r="C1738" i="7"/>
  <c r="A1725" i="7"/>
  <c r="A1738" i="7"/>
  <c r="C1731" i="7"/>
  <c r="A1732" i="7"/>
  <c r="A1745" i="7"/>
  <c r="C1732" i="7"/>
  <c r="C1745" i="7"/>
  <c r="A1726" i="7"/>
  <c r="A1739" i="7"/>
  <c r="C1726" i="7"/>
  <c r="C1739" i="7"/>
  <c r="C787" i="6"/>
  <c r="C800" i="6"/>
  <c r="A787" i="6"/>
  <c r="A800" i="6"/>
  <c r="C781" i="6"/>
  <c r="C794" i="6"/>
  <c r="A781" i="6"/>
  <c r="A794" i="6"/>
  <c r="C969" i="4"/>
  <c r="C982" i="4"/>
  <c r="A969" i="4"/>
  <c r="A982" i="4"/>
  <c r="C963" i="4"/>
  <c r="C976" i="4"/>
  <c r="A963" i="4"/>
  <c r="A976" i="4"/>
  <c r="C966" i="4"/>
  <c r="A960" i="4"/>
  <c r="A973" i="4"/>
  <c r="C960" i="4"/>
  <c r="C973" i="4"/>
  <c r="A966" i="4"/>
  <c r="C966" i="6"/>
  <c r="A960" i="6"/>
  <c r="A973" i="6"/>
  <c r="C960" i="6"/>
  <c r="C973" i="6"/>
  <c r="A966" i="6"/>
  <c r="A969" i="8"/>
  <c r="A982" i="8"/>
  <c r="C969" i="8"/>
  <c r="C982" i="8"/>
  <c r="A963" i="8"/>
  <c r="A976" i="8"/>
  <c r="C963" i="8"/>
  <c r="C976" i="8"/>
  <c r="A966" i="8"/>
  <c r="C960" i="8"/>
  <c r="C973" i="8"/>
  <c r="A960" i="8"/>
  <c r="A973" i="8"/>
  <c r="C966" i="8"/>
  <c r="A1059" i="4"/>
  <c r="A1072" i="4"/>
  <c r="C1059" i="4"/>
  <c r="C1072" i="4"/>
  <c r="A1053" i="4"/>
  <c r="A1066" i="4"/>
  <c r="C1053" i="4"/>
  <c r="C1066" i="4"/>
  <c r="C1057" i="6"/>
  <c r="C1070" i="6"/>
  <c r="A1057" i="6"/>
  <c r="A1070" i="6"/>
  <c r="C1051" i="6"/>
  <c r="C1064" i="6"/>
  <c r="A1051" i="6"/>
  <c r="A1064" i="6"/>
  <c r="A1059" i="8"/>
  <c r="A1072" i="8"/>
  <c r="C1059" i="8"/>
  <c r="C1072" i="8"/>
  <c r="A1053" i="8"/>
  <c r="A1066" i="8"/>
  <c r="C1053" i="8"/>
  <c r="C1066" i="8"/>
  <c r="C1329" i="6"/>
  <c r="C1342" i="6"/>
  <c r="A1329" i="6"/>
  <c r="A1342" i="6"/>
  <c r="C1323" i="6"/>
  <c r="C1336" i="6"/>
  <c r="A1323" i="6"/>
  <c r="A1336" i="6"/>
  <c r="A1509" i="4"/>
  <c r="A1522" i="4"/>
  <c r="C1509" i="4"/>
  <c r="C1522" i="4"/>
  <c r="A1503" i="4"/>
  <c r="A1516" i="4"/>
  <c r="C1503" i="4"/>
  <c r="C1516" i="4"/>
  <c r="A1509" i="8"/>
  <c r="A1522" i="8"/>
  <c r="C1509" i="8"/>
  <c r="C1522" i="8"/>
  <c r="A1503" i="8"/>
  <c r="A1516" i="8"/>
  <c r="C1503" i="8"/>
  <c r="C1516" i="8"/>
  <c r="A113" i="6"/>
  <c r="A126" i="6"/>
  <c r="C113" i="6"/>
  <c r="C126" i="6"/>
  <c r="A107" i="6"/>
  <c r="A120" i="6"/>
  <c r="C107" i="6"/>
  <c r="C120" i="6"/>
  <c r="A122" i="6"/>
  <c r="C115" i="6"/>
  <c r="C128" i="6"/>
  <c r="A115" i="6"/>
  <c r="A128" i="6"/>
  <c r="C122" i="6"/>
  <c r="A293" i="6"/>
  <c r="A306" i="6"/>
  <c r="C293" i="6"/>
  <c r="C306" i="6"/>
  <c r="A287" i="6"/>
  <c r="A300" i="6"/>
  <c r="C287" i="6"/>
  <c r="C300" i="6"/>
  <c r="A302" i="6"/>
  <c r="C295" i="6"/>
  <c r="C308" i="6"/>
  <c r="A295" i="6"/>
  <c r="A308" i="6"/>
  <c r="C302" i="6"/>
  <c r="A397" i="5"/>
  <c r="C397" i="5"/>
  <c r="A378" i="5"/>
  <c r="A384" i="5"/>
  <c r="C384" i="5"/>
  <c r="C378" i="5"/>
  <c r="C391" i="5"/>
  <c r="A391" i="5"/>
  <c r="A381" i="5"/>
  <c r="C375" i="5"/>
  <c r="C388" i="5"/>
  <c r="A375" i="5"/>
  <c r="A388" i="5"/>
  <c r="C381" i="5"/>
  <c r="A382" i="5"/>
  <c r="A395" i="5"/>
  <c r="C382" i="5"/>
  <c r="C395" i="5"/>
  <c r="A376" i="5"/>
  <c r="A389" i="5"/>
  <c r="C376" i="5"/>
  <c r="C389" i="5"/>
  <c r="C880" i="6"/>
  <c r="C893" i="6"/>
  <c r="A887" i="6"/>
  <c r="C887" i="6"/>
  <c r="A880" i="6"/>
  <c r="A893" i="6"/>
  <c r="C871" i="6"/>
  <c r="C884" i="6"/>
  <c r="A871" i="6"/>
  <c r="A884" i="6"/>
  <c r="C877" i="6"/>
  <c r="C890" i="6"/>
  <c r="A877" i="6"/>
  <c r="A890" i="6"/>
  <c r="C1777" i="7"/>
  <c r="C1790" i="7"/>
  <c r="C1771" i="7"/>
  <c r="A1771" i="7"/>
  <c r="A1784" i="7"/>
  <c r="C1784" i="7"/>
  <c r="A1777" i="7"/>
  <c r="A1790" i="7"/>
  <c r="C1780" i="7"/>
  <c r="C1793" i="7"/>
  <c r="A1787" i="7"/>
  <c r="C1787" i="7"/>
  <c r="A1780" i="7"/>
  <c r="A1793" i="7"/>
  <c r="A1773" i="8"/>
  <c r="A1786" i="8"/>
  <c r="C1773" i="8"/>
  <c r="C1786" i="8"/>
  <c r="A1779" i="8"/>
  <c r="A1792" i="8"/>
  <c r="C1779" i="8"/>
  <c r="C1792" i="8"/>
  <c r="A1771" i="8"/>
  <c r="A1784" i="8"/>
  <c r="C1771" i="8"/>
  <c r="C1784" i="8"/>
  <c r="A1777" i="8"/>
  <c r="A1790" i="8"/>
  <c r="C1777" i="8"/>
  <c r="C1790" i="8"/>
  <c r="A114" i="6"/>
  <c r="A127" i="6"/>
  <c r="C114" i="6"/>
  <c r="C127" i="6"/>
  <c r="A108" i="6"/>
  <c r="A121" i="6"/>
  <c r="C108" i="6"/>
  <c r="C121" i="6"/>
  <c r="A286" i="4"/>
  <c r="A299" i="4"/>
  <c r="C286" i="4"/>
  <c r="C299" i="4"/>
  <c r="A292" i="4"/>
  <c r="A305" i="4"/>
  <c r="C292" i="4"/>
  <c r="C305" i="4"/>
  <c r="A294" i="6"/>
  <c r="A307" i="6"/>
  <c r="C294" i="6"/>
  <c r="C307" i="6"/>
  <c r="A288" i="6"/>
  <c r="A301" i="6"/>
  <c r="C288" i="6"/>
  <c r="C301" i="6"/>
  <c r="C286" i="8"/>
  <c r="A286" i="8"/>
  <c r="C299" i="8"/>
  <c r="A299" i="8"/>
  <c r="C292" i="8"/>
  <c r="A292" i="8"/>
  <c r="C305" i="8"/>
  <c r="A305" i="8"/>
  <c r="C873" i="6"/>
  <c r="C886" i="6"/>
  <c r="A873" i="6"/>
  <c r="A886" i="6"/>
  <c r="C879" i="6"/>
  <c r="C892" i="6"/>
  <c r="A879" i="6"/>
  <c r="A892" i="6"/>
  <c r="C870" i="6"/>
  <c r="C883" i="6"/>
  <c r="A876" i="6"/>
  <c r="C876" i="6"/>
  <c r="A870" i="6"/>
  <c r="A883" i="6"/>
  <c r="A1727" i="6"/>
  <c r="A1740" i="6"/>
  <c r="C1727" i="6"/>
  <c r="C1740" i="6"/>
  <c r="A1733" i="6"/>
  <c r="A1746" i="6"/>
  <c r="C1733" i="6"/>
  <c r="C1746" i="6"/>
  <c r="C1773" i="7"/>
  <c r="C1786" i="7"/>
  <c r="A1773" i="7"/>
  <c r="A1786" i="7"/>
  <c r="C1779" i="7"/>
  <c r="C1792" i="7"/>
  <c r="A1779" i="7"/>
  <c r="A1792" i="7"/>
  <c r="A1780" i="8"/>
  <c r="A1793" i="8"/>
  <c r="C1787" i="8"/>
  <c r="A1787" i="8"/>
  <c r="C1780" i="8"/>
  <c r="C1793" i="8"/>
  <c r="A1770" i="8"/>
  <c r="A1783" i="8"/>
  <c r="C1776" i="8"/>
  <c r="A1776" i="8"/>
  <c r="C1770" i="8"/>
  <c r="C1783" i="8"/>
  <c r="A31" i="6"/>
  <c r="C35" i="8"/>
  <c r="C38" i="8"/>
  <c r="C25" i="8"/>
  <c r="C16" i="8"/>
  <c r="A35" i="8"/>
  <c r="C18" i="7"/>
  <c r="A18" i="7"/>
  <c r="A37" i="7"/>
  <c r="C37" i="7"/>
  <c r="C31" i="7"/>
  <c r="A24" i="7"/>
  <c r="C24" i="7"/>
  <c r="A31" i="7"/>
  <c r="A35" i="5"/>
  <c r="C16" i="5"/>
  <c r="A16" i="5"/>
  <c r="C22" i="5"/>
  <c r="A29" i="5"/>
  <c r="A22" i="5"/>
  <c r="C29" i="5"/>
  <c r="C35" i="5"/>
  <c r="A18" i="8"/>
  <c r="C24" i="8"/>
  <c r="C37" i="8"/>
  <c r="C31" i="8"/>
  <c r="A31" i="8"/>
  <c r="A37" i="8"/>
  <c r="A24" i="8"/>
  <c r="A15" i="8"/>
  <c r="A28" i="8"/>
  <c r="C15" i="8"/>
  <c r="C21" i="8"/>
  <c r="C28" i="8"/>
  <c r="A21" i="8"/>
  <c r="C32" i="7"/>
  <c r="A25" i="7"/>
  <c r="C38" i="7"/>
  <c r="C25" i="7"/>
  <c r="A38" i="7"/>
  <c r="A32" i="7"/>
  <c r="C36" i="5"/>
  <c r="C30" i="5"/>
  <c r="C23" i="5"/>
  <c r="A17" i="5"/>
  <c r="A23" i="5"/>
  <c r="A36" i="5"/>
  <c r="A30" i="5"/>
  <c r="C17" i="5"/>
  <c r="A17" i="8"/>
  <c r="A30" i="8"/>
  <c r="C23" i="8"/>
  <c r="C36" i="8"/>
  <c r="C17" i="8"/>
  <c r="C30" i="8"/>
  <c r="A36" i="8"/>
  <c r="A23" i="8"/>
  <c r="C32" i="8"/>
  <c r="A25" i="8"/>
  <c r="A38" i="8"/>
  <c r="A32" i="8"/>
  <c r="A29" i="8"/>
  <c r="C29" i="8"/>
  <c r="A22" i="8"/>
  <c r="C22" i="8"/>
  <c r="A16" i="8"/>
  <c r="A17" i="6"/>
  <c r="A30" i="6"/>
  <c r="C17" i="6"/>
  <c r="A36" i="6"/>
  <c r="C23" i="6"/>
  <c r="C36" i="6"/>
  <c r="C30" i="6"/>
  <c r="A23" i="6"/>
  <c r="A676" i="8"/>
  <c r="A1396" i="8"/>
  <c r="A631" i="8"/>
  <c r="A1351" i="8"/>
  <c r="A1756" i="7"/>
  <c r="A1036" i="7"/>
  <c r="A316" i="7"/>
  <c r="A1396" i="6"/>
  <c r="A676" i="6"/>
  <c r="A1441" i="7"/>
  <c r="A721" i="7"/>
  <c r="A1" i="7"/>
  <c r="A1081" i="6"/>
  <c r="A316" i="6"/>
  <c r="A1396" i="5"/>
  <c r="A541" i="6"/>
  <c r="A1621" i="5"/>
  <c r="A901" i="5"/>
  <c r="A136" i="5"/>
  <c r="A1261" i="4"/>
  <c r="A361" i="5"/>
  <c r="A1396" i="4"/>
  <c r="A676" i="4"/>
  <c r="A811" i="4"/>
  <c r="A46" i="4"/>
  <c r="AQ22" i="1"/>
  <c r="H318" i="6"/>
  <c r="H273" i="6"/>
  <c r="H813" i="6"/>
  <c r="H1173" i="6"/>
  <c r="H1533" i="6"/>
  <c r="H1488" i="6"/>
  <c r="H1128" i="6"/>
  <c r="H138" i="8"/>
  <c r="H453" i="8"/>
  <c r="H813" i="8"/>
  <c r="H588" i="8"/>
  <c r="H1083" i="8"/>
  <c r="H1443" i="8"/>
  <c r="H1308" i="8"/>
  <c r="H948" i="8"/>
  <c r="H1128" i="8"/>
  <c r="H48" i="8"/>
  <c r="H678" i="6"/>
  <c r="H1398" i="6"/>
  <c r="H1668" i="4"/>
  <c r="H1623" i="6"/>
  <c r="H1173" i="8"/>
  <c r="H363" i="6"/>
  <c r="H858" i="6"/>
  <c r="H1218" i="6"/>
  <c r="H1578" i="6"/>
  <c r="H228" i="5"/>
  <c r="H588" i="5"/>
  <c r="H408" i="6"/>
  <c r="H453" i="5"/>
  <c r="H993" i="5"/>
  <c r="H1353" i="5"/>
  <c r="H1713" i="5"/>
  <c r="H543" i="5"/>
  <c r="H1398" i="5"/>
  <c r="H453" i="6"/>
  <c r="H1263" i="6"/>
  <c r="H363" i="8"/>
  <c r="H768" i="8"/>
  <c r="H1533" i="8"/>
  <c r="H1308" i="5"/>
  <c r="H723" i="4"/>
  <c r="H1308" i="7"/>
  <c r="H318" i="4"/>
  <c r="H1038" i="4"/>
  <c r="H318" i="7"/>
  <c r="H813" i="7"/>
  <c r="H1533" i="7"/>
  <c r="H93" i="4"/>
  <c r="H1308" i="4"/>
  <c r="H543" i="4"/>
  <c r="H183" i="7"/>
  <c r="H1128" i="7"/>
  <c r="H138" i="4"/>
  <c r="H498" i="4"/>
  <c r="H858" i="4"/>
  <c r="H138" i="5"/>
  <c r="H318" i="5"/>
  <c r="H498" i="5"/>
  <c r="H678" i="5"/>
  <c r="H228" i="6"/>
  <c r="H588" i="6"/>
  <c r="H228" i="8"/>
  <c r="H273" i="5"/>
  <c r="H633" i="5"/>
  <c r="H903" i="5"/>
  <c r="H1083" i="5"/>
  <c r="H1263" i="5"/>
  <c r="H1443" i="5"/>
  <c r="H1623" i="5"/>
  <c r="H453" i="4"/>
  <c r="H1128" i="4"/>
  <c r="H1488" i="4"/>
  <c r="H183" i="5"/>
  <c r="H858" i="5"/>
  <c r="H1218" i="5"/>
  <c r="H1578" i="5"/>
  <c r="H93" i="6"/>
  <c r="H723" i="6"/>
  <c r="H1083" i="6"/>
  <c r="H1173" i="4"/>
  <c r="H93" i="8"/>
  <c r="H543" i="8"/>
  <c r="H1083" i="4"/>
  <c r="H408" i="8"/>
  <c r="H993" i="8"/>
  <c r="H1353" i="8"/>
  <c r="H1668" i="5"/>
  <c r="H1623" i="4"/>
  <c r="H948" i="7"/>
  <c r="H138" i="7"/>
  <c r="H93" i="7"/>
  <c r="H633" i="7"/>
  <c r="H993" i="7"/>
  <c r="H1353" i="7"/>
  <c r="H1713" i="7"/>
  <c r="H678" i="7"/>
  <c r="H363" i="7"/>
  <c r="H1578" i="7"/>
  <c r="A496" i="8"/>
  <c r="A856" i="8"/>
  <c r="A1216" i="8"/>
  <c r="A1576" i="8"/>
  <c r="A451" i="8"/>
  <c r="A811" i="8"/>
  <c r="A1171" i="8"/>
  <c r="A1531" i="8"/>
  <c r="A181" i="8"/>
  <c r="A1576" i="7"/>
  <c r="A1216" i="7"/>
  <c r="A856" i="7"/>
  <c r="A496" i="7"/>
  <c r="A136" i="7"/>
  <c r="A1576" i="6"/>
  <c r="A1216" i="6"/>
  <c r="A856" i="6"/>
  <c r="A136" i="8"/>
  <c r="A1621" i="7"/>
  <c r="A1261" i="7"/>
  <c r="A901" i="7"/>
  <c r="A541" i="7"/>
  <c r="A181" i="7"/>
  <c r="A1621" i="6"/>
  <c r="A1261" i="6"/>
  <c r="A901" i="6"/>
  <c r="A496" i="6"/>
  <c r="A136" i="6"/>
  <c r="A1576" i="5"/>
  <c r="A1216" i="5"/>
  <c r="A856" i="5"/>
  <c r="A361" i="6"/>
  <c r="A1" i="6"/>
  <c r="A1441" i="5"/>
  <c r="A1081" i="5"/>
  <c r="A676" i="5"/>
  <c r="A316" i="5"/>
  <c r="A1" i="5"/>
  <c r="A1441" i="4"/>
  <c r="A1081" i="4"/>
  <c r="A541" i="5"/>
  <c r="A181" i="5"/>
  <c r="A1576" i="4"/>
  <c r="A1216" i="4"/>
  <c r="A856" i="4"/>
  <c r="A496" i="4"/>
  <c r="A991" i="4"/>
  <c r="A631" i="4"/>
  <c r="A271" i="4"/>
  <c r="A91" i="4"/>
  <c r="H1668" i="7"/>
  <c r="H48" i="7"/>
  <c r="H1488" i="7"/>
  <c r="H228" i="4"/>
  <c r="H408" i="4"/>
  <c r="H588" i="4"/>
  <c r="H768" i="4"/>
  <c r="H948" i="4"/>
  <c r="H228" i="7"/>
  <c r="H408" i="7"/>
  <c r="H273" i="7"/>
  <c r="H543" i="7"/>
  <c r="H723" i="7"/>
  <c r="H903" i="7"/>
  <c r="H1083" i="7"/>
  <c r="H1263" i="7"/>
  <c r="H1443" i="7"/>
  <c r="H1623" i="7"/>
  <c r="H273" i="4"/>
  <c r="H633" i="4"/>
  <c r="H993" i="4"/>
  <c r="H1218" i="4"/>
  <c r="H1398" i="4"/>
  <c r="H1578" i="4"/>
  <c r="H1758" i="4"/>
  <c r="H183" i="4"/>
  <c r="H903" i="4"/>
  <c r="H1353" i="4"/>
  <c r="H1713" i="4"/>
  <c r="H498" i="7"/>
  <c r="H858" i="7"/>
  <c r="H1218" i="7"/>
  <c r="H363" i="4"/>
  <c r="H1443" i="4"/>
  <c r="H768" i="7"/>
  <c r="H1398" i="7"/>
  <c r="A406" i="8"/>
  <c r="A586" i="8"/>
  <c r="A766" i="8"/>
  <c r="A946" i="8"/>
  <c r="A1126" i="8"/>
  <c r="A1306" i="8"/>
  <c r="A1486" i="8"/>
  <c r="A1666" i="8"/>
  <c r="A361" i="8"/>
  <c r="A541" i="8"/>
  <c r="A721" i="8"/>
  <c r="A901" i="8"/>
  <c r="A1081" i="8"/>
  <c r="A1261" i="8"/>
  <c r="A1441" i="8"/>
  <c r="A1621" i="8"/>
  <c r="A271" i="8"/>
  <c r="A91" i="8"/>
  <c r="A1666" i="7"/>
  <c r="A1486" i="7"/>
  <c r="A1306" i="7"/>
  <c r="A1126" i="7"/>
  <c r="A946" i="7"/>
  <c r="A766" i="7"/>
  <c r="A586" i="7"/>
  <c r="A406" i="7"/>
  <c r="A226" i="7"/>
  <c r="A46" i="7"/>
  <c r="A1666" i="6"/>
  <c r="A1486" i="6"/>
  <c r="A1306" i="6"/>
  <c r="A1126" i="6"/>
  <c r="A946" i="6"/>
  <c r="A766" i="6"/>
  <c r="A226" i="8"/>
  <c r="A46" i="8"/>
  <c r="A1711" i="7"/>
  <c r="A1531" i="7"/>
  <c r="A1351" i="7"/>
  <c r="A1171" i="7"/>
  <c r="A991" i="7"/>
  <c r="A811" i="7"/>
  <c r="A631" i="7"/>
  <c r="A451" i="7"/>
  <c r="A271" i="7"/>
  <c r="A91" i="7"/>
  <c r="A1711" i="6"/>
  <c r="A1531" i="6"/>
  <c r="A1351" i="6"/>
  <c r="A1171" i="6"/>
  <c r="A991" i="6"/>
  <c r="A811" i="6"/>
  <c r="A586" i="6"/>
  <c r="A406" i="6"/>
  <c r="A226" i="6"/>
  <c r="A46" i="6"/>
  <c r="A1666" i="5"/>
  <c r="A1486" i="5"/>
  <c r="A1306" i="5"/>
  <c r="A1126" i="5"/>
  <c r="A946" i="5"/>
  <c r="A631" i="6"/>
  <c r="A451" i="6"/>
  <c r="A271" i="6"/>
  <c r="A91" i="6"/>
  <c r="A1711" i="5"/>
  <c r="A1531" i="5"/>
  <c r="A1351" i="5"/>
  <c r="A1171" i="5"/>
  <c r="A991" i="5"/>
  <c r="A766" i="5"/>
  <c r="A586" i="5"/>
  <c r="A406" i="5"/>
  <c r="A226" i="5"/>
  <c r="A46" i="5"/>
  <c r="A1711" i="4"/>
  <c r="A1531" i="4"/>
  <c r="A1351" i="4"/>
  <c r="A1171" i="4"/>
  <c r="A811" i="5"/>
  <c r="A631" i="5"/>
  <c r="A451" i="5"/>
  <c r="A271" i="5"/>
  <c r="A91" i="5"/>
  <c r="A1666" i="4"/>
  <c r="A1486" i="4"/>
  <c r="A1306" i="4"/>
  <c r="A1126" i="4"/>
  <c r="A946" i="4"/>
  <c r="A766" i="4"/>
  <c r="A586" i="4"/>
  <c r="A406" i="4"/>
  <c r="A226" i="4"/>
  <c r="A901" i="4"/>
  <c r="A721" i="4"/>
  <c r="A541" i="4"/>
  <c r="A361" i="4"/>
  <c r="A136" i="4"/>
  <c r="A181" i="4"/>
  <c r="E42" i="1"/>
  <c r="AQ8" i="1"/>
  <c r="AQ16" i="1"/>
  <c r="E41" i="1"/>
  <c r="E43" i="1"/>
  <c r="E40" i="1"/>
</calcChain>
</file>

<file path=xl/sharedStrings.xml><?xml version="1.0" encoding="utf-8"?>
<sst xmlns="http://schemas.openxmlformats.org/spreadsheetml/2006/main" count="24436" uniqueCount="199">
  <si>
    <t>A N OTHER SCHOOL</t>
  </si>
  <si>
    <t>STUDENTS</t>
  </si>
  <si>
    <t>TEST 1</t>
  </si>
  <si>
    <t>X</t>
  </si>
  <si>
    <t>\</t>
  </si>
  <si>
    <t>.</t>
  </si>
  <si>
    <t>Total</t>
  </si>
  <si>
    <t xml:space="preserve">TEACHER: MS A N OTHER         </t>
  </si>
  <si>
    <t>Partially Achieved</t>
  </si>
  <si>
    <t>Mostly Achieved</t>
  </si>
  <si>
    <t>Fully Achieved</t>
  </si>
  <si>
    <t>Level Achieved in this Test</t>
  </si>
  <si>
    <t xml:space="preserve">Date </t>
  </si>
  <si>
    <t>N</t>
  </si>
  <si>
    <t>NAME:</t>
  </si>
  <si>
    <t>TARGET</t>
  </si>
  <si>
    <t>Start Level:</t>
  </si>
  <si>
    <t>End Level:</t>
  </si>
  <si>
    <t>Name:</t>
  </si>
  <si>
    <t>Date:</t>
  </si>
  <si>
    <t>RED</t>
  </si>
  <si>
    <t>YELLOW</t>
  </si>
  <si>
    <t>GREEN</t>
  </si>
  <si>
    <t>VERY POOR</t>
  </si>
  <si>
    <t>POOR</t>
  </si>
  <si>
    <t>SATISFACTORY</t>
  </si>
  <si>
    <t>GOOD</t>
  </si>
  <si>
    <t>VERY GOOD</t>
  </si>
  <si>
    <t>EXCELLENT</t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</si>
  <si>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little effort, not your best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</si>
  <si>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good effort but could be better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</si>
  <si>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super effort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</si>
  <si>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many errors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</si>
  <si>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some errors but mostly correct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</si>
  <si>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no or very few errors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</si>
  <si>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untidy, poor presentation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</si>
  <si>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mostly neat presentation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</si>
  <si>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beautifully presented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</si>
  <si>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homework not completed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</si>
  <si>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homework partly completed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</si>
  <si>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all homework completed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</si>
  <si>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Stop and get help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</si>
  <si>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Continue with care</t>
    </r>
  </si>
  <si>
    <r>
      <t>·</t>
    </r>
    <r>
      <rPr>
        <sz val="9"/>
        <color indexed="8"/>
        <rFont val="Times New Roman"/>
        <family val="1"/>
        <charset val="1"/>
      </rPr>
      <t xml:space="preserve">        </t>
    </r>
    <r>
      <rPr>
        <i/>
        <sz val="9"/>
        <color indexed="8"/>
        <rFont val="Times New Roman"/>
        <family val="1"/>
        <charset val="1"/>
      </rPr>
      <t>Go!</t>
    </r>
  </si>
  <si>
    <t>Tick</t>
  </si>
  <si>
    <t>Comment / Personal Target</t>
  </si>
  <si>
    <t>Current Level</t>
  </si>
  <si>
    <t>Counting and understanding numbers</t>
  </si>
  <si>
    <t>Calculating</t>
  </si>
  <si>
    <t>Shape, Space and Measure</t>
  </si>
  <si>
    <t>Handling data and Using and applying mathematics</t>
  </si>
  <si>
    <t>WH157</t>
  </si>
  <si>
    <t>John Smith</t>
  </si>
  <si>
    <t>Joe Bloggs</t>
  </si>
  <si>
    <t>x</t>
  </si>
  <si>
    <t>Level</t>
  </si>
  <si>
    <t>Totals</t>
  </si>
  <si>
    <t>PV</t>
  </si>
  <si>
    <t>Add/Sub</t>
  </si>
  <si>
    <t>Multi/Div</t>
  </si>
  <si>
    <t>Frac</t>
  </si>
  <si>
    <t>Measure</t>
  </si>
  <si>
    <t>Stat</t>
  </si>
  <si>
    <t>S2/1</t>
  </si>
  <si>
    <t>S2/2</t>
  </si>
  <si>
    <t>S2/3</t>
  </si>
  <si>
    <t>S2/4</t>
  </si>
  <si>
    <t>S2/5</t>
  </si>
  <si>
    <t>S2/6</t>
  </si>
  <si>
    <t>S2/7</t>
  </si>
  <si>
    <t>S2/8</t>
  </si>
  <si>
    <t>S2/9</t>
  </si>
  <si>
    <t>S2/10</t>
  </si>
  <si>
    <t>S2/11</t>
  </si>
  <si>
    <t>S2/12</t>
  </si>
  <si>
    <t>S2/13</t>
  </si>
  <si>
    <t>S2/14</t>
  </si>
  <si>
    <t>S2/15</t>
  </si>
  <si>
    <t>S2/16</t>
  </si>
  <si>
    <t>S2/17</t>
  </si>
  <si>
    <t>S2/18</t>
  </si>
  <si>
    <t>S2/19</t>
  </si>
  <si>
    <t>S2/20</t>
  </si>
  <si>
    <t>S2/21</t>
  </si>
  <si>
    <t>S2/22</t>
  </si>
  <si>
    <t>S2/23</t>
  </si>
  <si>
    <t>S2/24</t>
  </si>
  <si>
    <t>S2/25</t>
  </si>
  <si>
    <t>S2/26</t>
  </si>
  <si>
    <t>S2/27</t>
  </si>
  <si>
    <t>S2/28</t>
  </si>
  <si>
    <t>S2/29</t>
  </si>
  <si>
    <t>S2/30</t>
  </si>
  <si>
    <t>Count in steps of 2, 3, and 5 from 0, and in tens from any number, forward or backward.</t>
  </si>
  <si>
    <t>Solve problems with addition and subtraction: using concrete objects and pictorial representations; applying their increasing knowledge of mental and written methods.</t>
  </si>
  <si>
    <t>Recall and use add and subtract facts to 20 fluently, and derive and use related facts up to 100.</t>
  </si>
  <si>
    <t>Add and sub nos using concrete objects, pictorial representations, and mentally, including: a 2-digit no and 1s or 10s; two 2-digit numbers; adding three 1-digit numbers.</t>
  </si>
  <si>
    <t>Show that addition of two numbers can be done in any order (commutative) and subtraction of one number from another cannot.</t>
  </si>
  <si>
    <t>Recall and use multiplication and division facts for the 2, 5 and 10 multiplication tables, including recognising odd and even numbers.</t>
  </si>
  <si>
    <t>Calculate mathematical statements for multiplication and division within the multiplication tables and write them using the multiplication (×), division (÷) and equals (=) signs.</t>
  </si>
  <si>
    <t>Show that multiplication of two numbers can be done in any order (commutative) and division of one number by another cannot.</t>
  </si>
  <si>
    <t>Solve problems involving multiplication and division, using materials, arrays, repeated addition, mental methods, and multiplication and division facts, including problems in contexts.</t>
  </si>
  <si>
    <t>Compare and sequence intervals of time.</t>
  </si>
  <si>
    <t>S2E</t>
  </si>
  <si>
    <t>S2D</t>
  </si>
  <si>
    <t>S2S</t>
  </si>
  <si>
    <t>S3R</t>
  </si>
  <si>
    <t>TEST 2</t>
  </si>
  <si>
    <t>Level Achieved in Test 1</t>
  </si>
  <si>
    <t>TEST 3</t>
  </si>
  <si>
    <t>Level Achieved in Test 2</t>
  </si>
  <si>
    <t>Level Achieved in Test 3</t>
  </si>
  <si>
    <t>TEST 4</t>
  </si>
  <si>
    <t>TEST 5</t>
  </si>
  <si>
    <t>Level Achieved in Test 4</t>
  </si>
  <si>
    <t>TEST 6</t>
  </si>
  <si>
    <t>Level Achieved in Test 5</t>
  </si>
  <si>
    <t>1-8: S2E</t>
  </si>
  <si>
    <t>9-16: S2D</t>
  </si>
  <si>
    <t>17-24: S2S</t>
  </si>
  <si>
    <t>25-30: S3R</t>
  </si>
  <si>
    <t>Copy &amp; Paste</t>
  </si>
  <si>
    <t>Expected End of Year Progress</t>
  </si>
  <si>
    <t>Name of Student</t>
  </si>
  <si>
    <t>Maths S2</t>
  </si>
  <si>
    <t>ASSESSMENT CRITERIA FOR MATHS: S2</t>
  </si>
  <si>
    <t>END OF KEY STAGE TARGET</t>
  </si>
  <si>
    <r>
      <rPr>
        <b/>
        <sz val="14"/>
        <color indexed="8"/>
        <rFont val="Calibri"/>
        <family val="2"/>
        <charset val="1"/>
      </rPr>
      <t>E</t>
    </r>
    <r>
      <rPr>
        <sz val="14"/>
        <color indexed="8"/>
        <rFont val="Calibri"/>
        <family val="2"/>
        <charset val="1"/>
      </rPr>
      <t xml:space="preserve"> = Emerging</t>
    </r>
  </si>
  <si>
    <r>
      <rPr>
        <b/>
        <sz val="14"/>
        <color indexed="8"/>
        <rFont val="Calibri"/>
        <family val="2"/>
        <charset val="1"/>
      </rPr>
      <t>D</t>
    </r>
    <r>
      <rPr>
        <sz val="14"/>
        <color indexed="8"/>
        <rFont val="Calibri"/>
        <family val="2"/>
        <charset val="1"/>
      </rPr>
      <t xml:space="preserve"> = Developing</t>
    </r>
  </si>
  <si>
    <r>
      <rPr>
        <b/>
        <sz val="14"/>
        <color indexed="8"/>
        <rFont val="Calibri"/>
        <family val="2"/>
        <charset val="1"/>
      </rPr>
      <t>S</t>
    </r>
    <r>
      <rPr>
        <sz val="14"/>
        <color indexed="8"/>
        <rFont val="Calibri"/>
        <family val="2"/>
        <charset val="1"/>
      </rPr>
      <t xml:space="preserve"> = Securing</t>
    </r>
  </si>
  <si>
    <r>
      <rPr>
        <b/>
        <sz val="14"/>
        <color indexed="8"/>
        <rFont val="Calibri"/>
        <family val="2"/>
        <charset val="1"/>
      </rPr>
      <t>R</t>
    </r>
    <r>
      <rPr>
        <sz val="14"/>
        <color indexed="8"/>
        <rFont val="Calibri"/>
        <family val="2"/>
        <charset val="1"/>
      </rPr>
      <t xml:space="preserve"> = Ready for next stage</t>
    </r>
  </si>
  <si>
    <r>
      <t>R</t>
    </r>
    <r>
      <rPr>
        <sz val="14"/>
        <color rgb="FF000000"/>
        <rFont val="Calibri"/>
        <family val="2"/>
        <charset val="1"/>
      </rPr>
      <t>ecognise the place value of each digit in a two-digit number (tens, ones).</t>
    </r>
  </si>
  <si>
    <r>
      <t>I</t>
    </r>
    <r>
      <rPr>
        <sz val="14"/>
        <color rgb="FF000000"/>
        <rFont val="Calibri"/>
        <family val="2"/>
        <charset val="1"/>
      </rPr>
      <t>dentify, represent and estimate numbers using different representations, inc. the number line.</t>
    </r>
  </si>
  <si>
    <r>
      <t>C</t>
    </r>
    <r>
      <rPr>
        <sz val="14"/>
        <color rgb="FF000000"/>
        <rFont val="Calibri"/>
        <family val="2"/>
        <charset val="1"/>
      </rPr>
      <t>ompare and order numbers from 0 up to 100; use &lt;, &gt; and = signs.</t>
    </r>
  </si>
  <si>
    <r>
      <t>R</t>
    </r>
    <r>
      <rPr>
        <sz val="14"/>
        <color rgb="FF000000"/>
        <rFont val="Calibri"/>
        <family val="2"/>
        <charset val="1"/>
      </rPr>
      <t>ead and write numbers to at least 100 in numerals and in words.</t>
    </r>
  </si>
  <si>
    <r>
      <t>R</t>
    </r>
    <r>
      <rPr>
        <sz val="14"/>
        <color rgb="FF000000"/>
        <rFont val="Calibri"/>
        <family val="2"/>
        <charset val="1"/>
      </rPr>
      <t>ecognise and use the inverse relationship between addition and subtraction and use this to check calculations and missing number problems.</t>
    </r>
  </si>
  <si>
    <r>
      <t>R</t>
    </r>
    <r>
      <rPr>
        <sz val="14"/>
        <color rgb="FF000000"/>
        <rFont val="Calibri"/>
        <family val="2"/>
        <charset val="1"/>
      </rPr>
      <t>ecognise, find, name &amp; write fractions   1/3, 1/4, 2/4, 3/4</t>
    </r>
    <r>
      <rPr>
        <vertAlign val="subscript"/>
        <sz val="14"/>
        <color rgb="FF000000"/>
        <rFont val="Calibri"/>
        <family val="2"/>
        <charset val="1"/>
      </rPr>
      <t xml:space="preserve"> </t>
    </r>
    <r>
      <rPr>
        <sz val="14"/>
        <color rgb="FF000000"/>
        <rFont val="Calibri"/>
        <family val="2"/>
        <charset val="1"/>
      </rPr>
      <t>of a length, shape, set of objects or quantity.</t>
    </r>
  </si>
  <si>
    <r>
      <t>W</t>
    </r>
    <r>
      <rPr>
        <sz val="14"/>
        <color rgb="FF000000"/>
        <rFont val="Calibri"/>
        <family val="2"/>
        <charset val="1"/>
      </rPr>
      <t>rite simple fractions e.g. 1/2</t>
    </r>
    <r>
      <rPr>
        <vertAlign val="subscript"/>
        <sz val="14"/>
        <color rgb="FF000000"/>
        <rFont val="Calibri"/>
        <family val="2"/>
        <charset val="1"/>
      </rPr>
      <t xml:space="preserve"> </t>
    </r>
    <r>
      <rPr>
        <sz val="14"/>
        <color rgb="FF000000"/>
        <rFont val="Calibri"/>
        <family val="2"/>
        <charset val="1"/>
      </rPr>
      <t>of 6 = 3 and recognise the equivalence of 2/4</t>
    </r>
    <r>
      <rPr>
        <vertAlign val="subscript"/>
        <sz val="14"/>
        <color rgb="FF000000"/>
        <rFont val="Calibri"/>
        <family val="2"/>
        <charset val="1"/>
      </rPr>
      <t xml:space="preserve"> </t>
    </r>
    <r>
      <rPr>
        <sz val="14"/>
        <color rgb="FF000000"/>
        <rFont val="Calibri"/>
        <family val="2"/>
        <charset val="1"/>
      </rPr>
      <t>and 1/2.</t>
    </r>
  </si>
  <si>
    <r>
      <t>C</t>
    </r>
    <r>
      <rPr>
        <sz val="14"/>
        <color rgb="FF000000"/>
        <rFont val="Calibri"/>
        <family val="2"/>
        <charset val="1"/>
      </rPr>
      <t>hoose/use appropriate stand units to estimate/measure length/height (m/cm); mass (kg/g); temp (°C); cap (litres/ml) to nearest unit, using rulers, scales, thermometers and measuring vessels.</t>
    </r>
  </si>
  <si>
    <r>
      <t>C</t>
    </r>
    <r>
      <rPr>
        <sz val="14"/>
        <color rgb="FF000000"/>
        <rFont val="Calibri"/>
        <family val="2"/>
        <charset val="1"/>
      </rPr>
      <t>ompare and order lengths, mass, volume/capacity and record the results using &gt;, &lt; and = .</t>
    </r>
  </si>
  <si>
    <r>
      <t>R</t>
    </r>
    <r>
      <rPr>
        <sz val="14"/>
        <color rgb="FF000000"/>
        <rFont val="Calibri"/>
        <family val="2"/>
        <charset val="1"/>
      </rPr>
      <t>ecognise and use symbols for pounds (£) and pence (p); combine amounts to make a particular value.</t>
    </r>
    <r>
      <rPr>
        <sz val="14"/>
        <rFont val="Calibri"/>
        <family val="2"/>
        <charset val="1"/>
      </rPr>
      <t xml:space="preserve"> F</t>
    </r>
    <r>
      <rPr>
        <sz val="14"/>
        <color rgb="FF000000"/>
        <rFont val="Calibri"/>
        <family val="2"/>
        <charset val="1"/>
      </rPr>
      <t>ind different combinations of coins that equal the same amounts of money.</t>
    </r>
  </si>
  <si>
    <r>
      <t>S</t>
    </r>
    <r>
      <rPr>
        <sz val="14"/>
        <color rgb="FF000000"/>
        <rFont val="Calibri"/>
        <family val="2"/>
        <charset val="1"/>
      </rPr>
      <t>olve simple problems in a practical context involving addition and subtraction of money of the same unit, including giving change.</t>
    </r>
  </si>
  <si>
    <r>
      <t>T</t>
    </r>
    <r>
      <rPr>
        <sz val="14"/>
        <color rgb="FF000000"/>
        <rFont val="Calibri"/>
        <family val="2"/>
        <charset val="1"/>
      </rPr>
      <t>ell and write the time to five minutes, including quarter past/to the hour and draw the hands on a clock face to show these times.</t>
    </r>
  </si>
  <si>
    <r>
      <t>I</t>
    </r>
    <r>
      <rPr>
        <sz val="14"/>
        <color rgb="FF000000"/>
        <rFont val="Calibri"/>
        <family val="2"/>
        <charset val="1"/>
      </rPr>
      <t>dentify and describe the properties of 2-D shapes, including the number of sides and symmetry in a vertical line.</t>
    </r>
  </si>
  <si>
    <r>
      <t>I</t>
    </r>
    <r>
      <rPr>
        <sz val="14"/>
        <color rgb="FF000000"/>
        <rFont val="Calibri"/>
        <family val="2"/>
        <charset val="1"/>
      </rPr>
      <t>dentify and describe the properties of 3-D shapes, including the number of edges, vertices and faces.</t>
    </r>
  </si>
  <si>
    <r>
      <t>I</t>
    </r>
    <r>
      <rPr>
        <sz val="14"/>
        <color rgb="FF000000"/>
        <rFont val="Calibri"/>
        <family val="2"/>
        <charset val="1"/>
      </rPr>
      <t>dentify 2-D shapes on the surface of 3-D shapes, for example a circle on a cylinder and a triangle on a pyramid.</t>
    </r>
  </si>
  <si>
    <r>
      <t>C</t>
    </r>
    <r>
      <rPr>
        <sz val="14"/>
        <color rgb="FF000000"/>
        <rFont val="Calibri"/>
        <family val="2"/>
        <charset val="1"/>
      </rPr>
      <t>ompare and sort common 2-D and 3-D shapes and everyday objects.</t>
    </r>
  </si>
  <si>
    <r>
      <t>I</t>
    </r>
    <r>
      <rPr>
        <sz val="14"/>
        <color rgb="FF000000"/>
        <rFont val="Calibri"/>
        <family val="2"/>
        <charset val="1"/>
      </rPr>
      <t>nterpret and construct simple pictograms, tally charts, block diagrams and simple tables.</t>
    </r>
  </si>
  <si>
    <r>
      <t>A</t>
    </r>
    <r>
      <rPr>
        <sz val="14"/>
        <color rgb="FF000000"/>
        <rFont val="Calibri"/>
        <family val="2"/>
        <charset val="1"/>
      </rPr>
      <t>sk and answer simple questions by counting the number of objects in each category and sorting the categories by quantity; ask and answer questions about totalling and comparing categorical data.</t>
    </r>
  </si>
  <si>
    <t>End of Key Stage Target</t>
  </si>
  <si>
    <t>START OF YEAR ACHIEVEMENT</t>
  </si>
  <si>
    <t>END OF YEAR TARGET</t>
  </si>
  <si>
    <t>Place Value</t>
  </si>
  <si>
    <t>YEAR: 2</t>
  </si>
  <si>
    <t>CLASS: 2A</t>
  </si>
  <si>
    <r>
      <t>R</t>
    </r>
    <r>
      <rPr>
        <sz val="12"/>
        <color rgb="FF000000"/>
        <rFont val="Calibri"/>
      </rPr>
      <t>ecognise the place value of each digit in a two-digit number (tens, ones).</t>
    </r>
  </si>
  <si>
    <r>
      <t>I</t>
    </r>
    <r>
      <rPr>
        <sz val="12"/>
        <color rgb="FF000000"/>
        <rFont val="Calibri"/>
      </rPr>
      <t>dentify, represent and estimate numbers using different representations, inc. the number line.</t>
    </r>
  </si>
  <si>
    <r>
      <t>C</t>
    </r>
    <r>
      <rPr>
        <sz val="12"/>
        <color rgb="FF000000"/>
        <rFont val="Calibri"/>
      </rPr>
      <t>ompare and order numbers from 0 up to 100; use &lt;, &gt; and = signs.</t>
    </r>
  </si>
  <si>
    <r>
      <t>R</t>
    </r>
    <r>
      <rPr>
        <sz val="12"/>
        <color rgb="FF000000"/>
        <rFont val="Calibri"/>
      </rPr>
      <t>ead and write numbers to at least 100 in numerals and in words.</t>
    </r>
  </si>
  <si>
    <r>
      <t>R</t>
    </r>
    <r>
      <rPr>
        <sz val="12"/>
        <color rgb="FF000000"/>
        <rFont val="Calibri"/>
      </rPr>
      <t>ecognise and use the inverse relationship between addition and subtraction and use this to check calculations and missing number problems.</t>
    </r>
  </si>
  <si>
    <r>
      <t>R</t>
    </r>
    <r>
      <rPr>
        <sz val="12"/>
        <color rgb="FF000000"/>
        <rFont val="Calibri"/>
      </rPr>
      <t>ecognise, find, name &amp; write fractions   1/3, 1/4, 2/4, 3/4</t>
    </r>
    <r>
      <rPr>
        <vertAlign val="subscript"/>
        <sz val="12"/>
        <color rgb="FF000000"/>
        <rFont val="Calibri"/>
      </rPr>
      <t xml:space="preserve"> </t>
    </r>
    <r>
      <rPr>
        <sz val="12"/>
        <color rgb="FF000000"/>
        <rFont val="Calibri"/>
      </rPr>
      <t>of a length, shape, set of objects or quantity.</t>
    </r>
  </si>
  <si>
    <r>
      <t>W</t>
    </r>
    <r>
      <rPr>
        <sz val="12"/>
        <color rgb="FF000000"/>
        <rFont val="Calibri"/>
      </rPr>
      <t>rite simple fractions e.g. 1/2</t>
    </r>
    <r>
      <rPr>
        <vertAlign val="subscript"/>
        <sz val="12"/>
        <color rgb="FF000000"/>
        <rFont val="Calibri"/>
      </rPr>
      <t xml:space="preserve"> </t>
    </r>
    <r>
      <rPr>
        <sz val="12"/>
        <color rgb="FF000000"/>
        <rFont val="Calibri"/>
      </rPr>
      <t>of 6 = 3 and recognise the equivalence of 2/4</t>
    </r>
    <r>
      <rPr>
        <vertAlign val="subscript"/>
        <sz val="12"/>
        <color rgb="FF000000"/>
        <rFont val="Calibri"/>
      </rPr>
      <t xml:space="preserve"> </t>
    </r>
    <r>
      <rPr>
        <sz val="12"/>
        <color rgb="FF000000"/>
        <rFont val="Calibri"/>
      </rPr>
      <t>and 1/2.</t>
    </r>
  </si>
  <si>
    <r>
      <t>C</t>
    </r>
    <r>
      <rPr>
        <sz val="12"/>
        <color rgb="FF000000"/>
        <rFont val="Calibri"/>
      </rPr>
      <t>hoose/use appropriate stand units to estimate/measure length/height (m/cm); mass (kg/g); temp (°C); cap (litres/ml) to nearest unit, using rulers, scales, thermometers and measuring vessels.</t>
    </r>
  </si>
  <si>
    <r>
      <t>C</t>
    </r>
    <r>
      <rPr>
        <sz val="12"/>
        <color rgb="FF000000"/>
        <rFont val="Calibri"/>
      </rPr>
      <t>ompare and order lengths, mass, volume/capacity and record the results using &gt;, &lt; and = .</t>
    </r>
  </si>
  <si>
    <r>
      <t>R</t>
    </r>
    <r>
      <rPr>
        <sz val="12"/>
        <color rgb="FF000000"/>
        <rFont val="Calibri"/>
      </rPr>
      <t>ecognise and use symbols for pounds (£) and pence (p); combine amounts to make a particular value.</t>
    </r>
    <r>
      <rPr>
        <sz val="12"/>
        <rFont val="Calibri"/>
      </rPr>
      <t xml:space="preserve"> F</t>
    </r>
    <r>
      <rPr>
        <sz val="12"/>
        <color rgb="FF000000"/>
        <rFont val="Calibri"/>
      </rPr>
      <t>ind different combinations of coins that equal the same amounts of money.</t>
    </r>
  </si>
  <si>
    <r>
      <t>S</t>
    </r>
    <r>
      <rPr>
        <sz val="12"/>
        <color rgb="FF000000"/>
        <rFont val="Calibri"/>
      </rPr>
      <t>olve simple problems in a practical context involving addition and subtraction of money of the same unit, including giving change.</t>
    </r>
  </si>
  <si>
    <r>
      <t>T</t>
    </r>
    <r>
      <rPr>
        <sz val="12"/>
        <color rgb="FF000000"/>
        <rFont val="Calibri"/>
      </rPr>
      <t>ell and write the time to five minutes, including quarter past/to the hour and draw the hands on a clock face to show these times.</t>
    </r>
  </si>
  <si>
    <r>
      <t>I</t>
    </r>
    <r>
      <rPr>
        <sz val="12"/>
        <color rgb="FF000000"/>
        <rFont val="Calibri"/>
      </rPr>
      <t>dentify and describe the properties of 2-D shapes, including the number of sides and symmetry in a vertical line.</t>
    </r>
  </si>
  <si>
    <r>
      <t>I</t>
    </r>
    <r>
      <rPr>
        <sz val="12"/>
        <color rgb="FF000000"/>
        <rFont val="Calibri"/>
      </rPr>
      <t>dentify and describe the properties of 3-D shapes, including the number of edges, vertices and faces.</t>
    </r>
  </si>
  <si>
    <r>
      <t>I</t>
    </r>
    <r>
      <rPr>
        <sz val="12"/>
        <color rgb="FF000000"/>
        <rFont val="Calibri"/>
      </rPr>
      <t>dentify 2-D shapes on the surface of 3-D shapes, for example a circle on a cylinder and a triangle on a pyramid.</t>
    </r>
  </si>
  <si>
    <r>
      <t>C</t>
    </r>
    <r>
      <rPr>
        <sz val="12"/>
        <color rgb="FF000000"/>
        <rFont val="Calibri"/>
      </rPr>
      <t>ompare and sort common 2-D and 3-D shapes and everyday objects.</t>
    </r>
  </si>
  <si>
    <r>
      <t>I</t>
    </r>
    <r>
      <rPr>
        <sz val="12"/>
        <color rgb="FF000000"/>
        <rFont val="Calibri"/>
      </rPr>
      <t>nterpret and construct simple pictograms, tally charts, block diagrams and simple tables.</t>
    </r>
  </si>
  <si>
    <r>
      <t>A</t>
    </r>
    <r>
      <rPr>
        <sz val="12"/>
        <color rgb="FF000000"/>
        <rFont val="Calibri"/>
      </rPr>
      <t>sk and answer simple questions by counting the number of objects in each category and sorting the categories by quantity; ask and answer questions about totalling and comparing categorical data.</t>
    </r>
  </si>
  <si>
    <t>STAGE 2</t>
  </si>
  <si>
    <t>WEEKLY SKILLS CHECK (MAX 25 MARKS)</t>
  </si>
  <si>
    <r>
      <t>O</t>
    </r>
    <r>
      <rPr>
        <sz val="12"/>
        <color rgb="FF000000"/>
        <rFont val="Calibri"/>
      </rPr>
      <t>rder &amp; arrange combinations of mathematical objects in patterns &amp; sequences.</t>
    </r>
  </si>
  <si>
    <t>Order &amp; arrange combinations of mathematical objects in patterns &amp; sequences.</t>
  </si>
  <si>
    <t>Use math vocab to describe position, direction &amp; movement inc movement in a straight line and distinguishing rotation as a turn &amp; in terms of right angles for ⅟₄, ⅟₂, &amp; ᶟ∕₄ turns (clock/anti-clockwise).</t>
  </si>
  <si>
    <r>
      <t>O</t>
    </r>
    <r>
      <rPr>
        <sz val="14"/>
        <color rgb="FF000000"/>
        <rFont val="Calibri"/>
        <family val="2"/>
        <charset val="1"/>
      </rPr>
      <t>rder and arrange combinations of mathematical objects in patterns and sequences.</t>
    </r>
  </si>
  <si>
    <t>Recognise the place value of each digit in a two-digit number (tens, ones).</t>
  </si>
  <si>
    <t>Identify, represent and estimate numbers using different representations, inc. the number line.</t>
  </si>
  <si>
    <t>Compare and order numbers from 0 up to 100; use &lt;, &gt; and = signs.</t>
  </si>
  <si>
    <t>Read and write numbers to at least 100 in numerals and in words.</t>
  </si>
  <si>
    <t>Recognise and use the inverse relationship between addition and subtraction and use this to check calculations and missing number problems.</t>
  </si>
  <si>
    <r>
      <t>Recognise, find, name &amp; write fractions   1/3, 1/4, 2/4, 3/4</t>
    </r>
    <r>
      <rPr>
        <vertAlign val="subscript"/>
        <sz val="14"/>
        <color rgb="FF000000"/>
        <rFont val="Calibri"/>
        <family val="2"/>
        <charset val="1"/>
      </rPr>
      <t xml:space="preserve"> </t>
    </r>
    <r>
      <rPr>
        <sz val="14"/>
        <color rgb="FF000000"/>
        <rFont val="Calibri"/>
        <family val="2"/>
        <charset val="1"/>
      </rPr>
      <t>of a length, shape, set of objects or quantity.</t>
    </r>
  </si>
  <si>
    <r>
      <t>Write simple fractions e.g. 1/2</t>
    </r>
    <r>
      <rPr>
        <vertAlign val="subscript"/>
        <sz val="14"/>
        <color rgb="FF000000"/>
        <rFont val="Calibri"/>
        <family val="2"/>
        <charset val="1"/>
      </rPr>
      <t xml:space="preserve"> </t>
    </r>
    <r>
      <rPr>
        <sz val="14"/>
        <color rgb="FF000000"/>
        <rFont val="Calibri"/>
        <family val="2"/>
        <charset val="1"/>
      </rPr>
      <t>of 6 = 3 and recognise the equivalence of 2/4</t>
    </r>
    <r>
      <rPr>
        <vertAlign val="subscript"/>
        <sz val="14"/>
        <color rgb="FF000000"/>
        <rFont val="Calibri"/>
        <family val="2"/>
        <charset val="1"/>
      </rPr>
      <t xml:space="preserve"> </t>
    </r>
    <r>
      <rPr>
        <sz val="14"/>
        <color rgb="FF000000"/>
        <rFont val="Calibri"/>
        <family val="2"/>
        <charset val="1"/>
      </rPr>
      <t>and 1/2.</t>
    </r>
  </si>
  <si>
    <t>Choose/use appropriate stand units to estimate/measure length/height (m/cm); mass (kg/g); temp (°C); cap (litres/ml) to nearest unit, using rulers, scales, thermometers and measuring vessels.</t>
  </si>
  <si>
    <t>Compare and order lengths, mass, volume/capacity and record the results using &gt;, &lt; and = .</t>
  </si>
  <si>
    <r>
      <t>Recognise and use symbols for pounds (£) and pence (p); combine amounts to make a particular value.</t>
    </r>
    <r>
      <rPr>
        <sz val="14"/>
        <rFont val="Calibri"/>
        <family val="2"/>
        <charset val="1"/>
      </rPr>
      <t xml:space="preserve"> F</t>
    </r>
    <r>
      <rPr>
        <sz val="14"/>
        <color rgb="FF000000"/>
        <rFont val="Calibri"/>
        <family val="2"/>
        <charset val="1"/>
      </rPr>
      <t>ind different combinations of coins that equal the same amounts of money.</t>
    </r>
  </si>
  <si>
    <t>Solve simple problems in a practical context involving addition and subtraction of money of the same unit, including giving change.</t>
  </si>
  <si>
    <t>Tell and write the time to five minutes, including quarter past/to the hour and draw the hands on a clock face to show these times.</t>
  </si>
  <si>
    <t>Identify and describe the properties of 2-D shapes, including the number of sides and symmetry in a vertical line.</t>
  </si>
  <si>
    <t>Identify and describe the properties of 3-D shapes, including the number of edges, vertices and faces.</t>
  </si>
  <si>
    <t>Identify 2-D shapes on the surface of 3-D shapes, for example a circle on a cylinder and a triangle on a pyramid.</t>
  </si>
  <si>
    <t>Compare and sort common 2-D and 3-D shapes and everyday objects.</t>
  </si>
  <si>
    <t>Order and arrange combinations of mathematical objects in patterns and sequences.</t>
  </si>
  <si>
    <t>Interpret and construct simple pictograms, tally charts, block diagrams and simple tables.</t>
  </si>
  <si>
    <t>Ask and answer simple questions by counting the number of objects in each category and sorting the categories by quantity; ask and answer questions about totalling and comparing categorical data.</t>
  </si>
  <si>
    <r>
      <t>Geom</t>
    </r>
    <r>
      <rPr>
        <b/>
        <sz val="12"/>
        <color indexed="8"/>
        <rFont val="Calibri"/>
        <family val="2"/>
        <charset val="1"/>
      </rPr>
      <t>e</t>
    </r>
    <r>
      <rPr>
        <b/>
        <sz val="12"/>
        <color indexed="8"/>
        <rFont val="Calibri"/>
        <family val="2"/>
      </rPr>
      <t>try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</si>
</sst>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62" x14ac:knownFonts="1">
    <font>
      <sz val="10"/>
      <name val="Arial"/>
      <family val="2"/>
    </font>
    <font>
      <sz val="11"/>
      <color indexed="8"/>
      <name val="Calibri"/>
      <family val="2"/>
      <charset val="1"/>
    </font>
    <font>
      <b/>
      <sz val="20"/>
      <color indexed="9"/>
      <name val="Calibri"/>
      <family val="2"/>
      <charset val="1"/>
    </font>
    <font>
      <b/>
      <sz val="14"/>
      <color indexed="9"/>
      <name val="Calibri"/>
      <family val="2"/>
      <charset val="1"/>
    </font>
    <font>
      <b/>
      <sz val="12"/>
      <color indexed="9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24"/>
      <color indexed="9"/>
      <name val="Calibri"/>
      <family val="2"/>
      <charset val="1"/>
    </font>
    <font>
      <b/>
      <sz val="16"/>
      <color indexed="9"/>
      <name val="Calibri"/>
      <family val="2"/>
      <charset val="1"/>
    </font>
    <font>
      <sz val="11"/>
      <name val="Calibri"/>
      <family val="2"/>
      <charset val="1"/>
    </font>
    <font>
      <b/>
      <sz val="10"/>
      <color indexed="8"/>
      <name val="Arial"/>
      <family val="2"/>
      <charset val="1"/>
    </font>
    <font>
      <b/>
      <sz val="14"/>
      <color indexed="8"/>
      <name val="Calibri"/>
      <family val="2"/>
      <charset val="1"/>
    </font>
    <font>
      <b/>
      <sz val="12"/>
      <color indexed="8"/>
      <name val="Calibri"/>
      <family val="2"/>
      <charset val="1"/>
    </font>
    <font>
      <b/>
      <sz val="12"/>
      <color indexed="9"/>
      <name val="Arial"/>
      <family val="2"/>
      <charset val="1"/>
    </font>
    <font>
      <b/>
      <sz val="10"/>
      <color indexed="9"/>
      <name val="Arial"/>
      <family val="2"/>
      <charset val="1"/>
    </font>
    <font>
      <b/>
      <sz val="12"/>
      <color indexed="10"/>
      <name val="Calibri"/>
      <family val="2"/>
      <charset val="1"/>
    </font>
    <font>
      <b/>
      <sz val="12"/>
      <color indexed="8"/>
      <name val="Arial"/>
      <family val="2"/>
      <charset val="1"/>
    </font>
    <font>
      <sz val="12"/>
      <color indexed="8"/>
      <name val="Times New Roman"/>
      <family val="1"/>
      <charset val="1"/>
    </font>
    <font>
      <sz val="11"/>
      <color indexed="9"/>
      <name val="Calibri"/>
      <family val="2"/>
      <charset val="1"/>
    </font>
    <font>
      <b/>
      <sz val="14"/>
      <color indexed="8"/>
      <name val="Times New Roman"/>
      <family val="1"/>
      <charset val="1"/>
    </font>
    <font>
      <b/>
      <sz val="12"/>
      <color indexed="9"/>
      <name val="Times New Roman"/>
      <family val="1"/>
      <charset val="1"/>
    </font>
    <font>
      <b/>
      <sz val="18"/>
      <color indexed="9"/>
      <name val="Calibri"/>
      <family val="2"/>
      <charset val="1"/>
    </font>
    <font>
      <sz val="12"/>
      <color indexed="8"/>
      <name val="Calibri"/>
      <family val="2"/>
      <charset val="1"/>
    </font>
    <font>
      <sz val="9"/>
      <color indexed="8"/>
      <name val="Symbol"/>
      <family val="1"/>
      <charset val="2"/>
    </font>
    <font>
      <sz val="9"/>
      <color indexed="8"/>
      <name val="Times New Roman"/>
      <family val="1"/>
      <charset val="1"/>
    </font>
    <font>
      <i/>
      <sz val="9"/>
      <color indexed="8"/>
      <name val="Times New Roman"/>
      <family val="1"/>
      <charset val="1"/>
    </font>
    <font>
      <sz val="10"/>
      <color indexed="8"/>
      <name val="Calibri"/>
      <family val="2"/>
      <charset val="1"/>
    </font>
    <font>
      <b/>
      <sz val="20"/>
      <color indexed="8"/>
      <name val="Calibri"/>
      <family val="2"/>
      <charset val="1"/>
    </font>
    <font>
      <sz val="11"/>
      <color indexed="8"/>
      <name val="Arial"/>
      <family val="2"/>
      <charset val="1"/>
    </font>
    <font>
      <b/>
      <sz val="12"/>
      <color indexed="8"/>
      <name val="Calibri"/>
      <family val="2"/>
    </font>
    <font>
      <b/>
      <sz val="12"/>
      <color theme="0"/>
      <name val="Calibri"/>
      <family val="2"/>
      <charset val="1"/>
    </font>
    <font>
      <b/>
      <sz val="9"/>
      <color theme="0"/>
      <name val="Calibri"/>
      <family val="2"/>
      <charset val="1"/>
    </font>
    <font>
      <sz val="11"/>
      <color theme="0"/>
      <name val="Calibri"/>
      <family val="2"/>
      <charset val="1"/>
    </font>
    <font>
      <b/>
      <sz val="14"/>
      <color theme="0"/>
      <name val="Calibri"/>
      <family val="2"/>
      <charset val="1"/>
    </font>
    <font>
      <b/>
      <sz val="18"/>
      <color theme="0"/>
      <name val="Calibri"/>
      <family val="2"/>
      <charset val="1"/>
    </font>
    <font>
      <sz val="11"/>
      <color theme="0"/>
      <name val="Calibri"/>
      <family val="2"/>
    </font>
    <font>
      <b/>
      <sz val="14"/>
      <color indexed="8"/>
      <name val="Calibri"/>
      <family val="2"/>
      <scheme val="minor"/>
    </font>
    <font>
      <b/>
      <sz val="14"/>
      <color theme="0"/>
      <name val="Calibri"/>
      <family val="2"/>
    </font>
    <font>
      <b/>
      <sz val="11"/>
      <color indexed="9"/>
      <name val="Times New Roman"/>
      <family val="1"/>
    </font>
    <font>
      <b/>
      <sz val="14"/>
      <color indexed="8"/>
      <name val="Arial"/>
      <family val="2"/>
      <charset val="1"/>
    </font>
    <font>
      <b/>
      <sz val="14"/>
      <color indexed="9"/>
      <name val="Times New Roman"/>
      <family val="1"/>
    </font>
    <font>
      <b/>
      <sz val="12"/>
      <color theme="0"/>
      <name val="Times New Roman"/>
      <family val="1"/>
      <charset val="1"/>
    </font>
    <font>
      <b/>
      <sz val="14"/>
      <color theme="0"/>
      <name val="Times New Roman"/>
      <family val="1"/>
      <charset val="1"/>
    </font>
    <font>
      <b/>
      <sz val="14"/>
      <color indexed="8"/>
      <name val="Times New Roman"/>
      <family val="1"/>
    </font>
    <font>
      <b/>
      <sz val="14"/>
      <color indexed="8"/>
      <name val="Calibri"/>
      <family val="2"/>
    </font>
    <font>
      <sz val="9"/>
      <name val="Arial"/>
      <family val="2"/>
    </font>
    <font>
      <b/>
      <sz val="14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4"/>
      <color indexed="8"/>
      <name val="Calibri"/>
      <family val="2"/>
      <charset val="1"/>
    </font>
    <font>
      <sz val="14"/>
      <color indexed="8"/>
      <name val="Calibri"/>
      <family val="2"/>
    </font>
    <font>
      <sz val="14"/>
      <color rgb="FF000000"/>
      <name val="Calibri"/>
      <family val="2"/>
      <charset val="1"/>
    </font>
    <font>
      <vertAlign val="subscript"/>
      <sz val="14"/>
      <color rgb="FF000000"/>
      <name val="Calibri"/>
      <family val="2"/>
      <charset val="1"/>
    </font>
    <font>
      <sz val="14"/>
      <name val="Calibri"/>
      <family val="2"/>
      <charset val="1"/>
    </font>
    <font>
      <b/>
      <sz val="18"/>
      <color indexed="8"/>
      <name val="Calibri"/>
      <family val="2"/>
      <charset val="1"/>
    </font>
    <font>
      <sz val="8"/>
      <name val="Arial"/>
      <family val="2"/>
    </font>
    <font>
      <sz val="12"/>
      <color rgb="FF000000"/>
      <name val="Calibri"/>
    </font>
    <font>
      <sz val="12"/>
      <name val="Calibri"/>
    </font>
    <font>
      <vertAlign val="subscript"/>
      <sz val="12"/>
      <color rgb="FF000000"/>
      <name val="Calibri"/>
    </font>
    <font>
      <b/>
      <sz val="10"/>
      <name val="Arial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color rgb="FF000000"/>
      <name val="Calibri"/>
      <family val="2"/>
      <charset val="1"/>
    </font>
  </fonts>
  <fills count="31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7"/>
        <bgColor indexed="31"/>
      </patternFill>
    </fill>
    <fill>
      <patternFill patternType="solid">
        <fgColor indexed="22"/>
        <bgColor indexed="55"/>
      </patternFill>
    </fill>
    <fill>
      <patternFill patternType="solid">
        <fgColor indexed="19"/>
        <bgColor indexed="23"/>
      </patternFill>
    </fill>
    <fill>
      <patternFill patternType="solid">
        <fgColor indexed="30"/>
        <bgColor indexed="21"/>
      </patternFill>
    </fill>
    <fill>
      <patternFill patternType="solid">
        <fgColor indexed="37"/>
        <bgColor indexed="16"/>
      </patternFill>
    </fill>
    <fill>
      <patternFill patternType="solid">
        <fgColor indexed="23"/>
        <bgColor indexed="19"/>
      </patternFill>
    </fill>
    <fill>
      <patternFill patternType="solid">
        <fgColor indexed="9"/>
        <bgColor indexed="26"/>
      </patternFill>
    </fill>
    <fill>
      <patternFill patternType="solid">
        <fgColor indexed="54"/>
        <bgColor indexed="23"/>
      </patternFill>
    </fill>
    <fill>
      <patternFill patternType="solid">
        <fgColor indexed="10"/>
        <bgColor indexed="37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58"/>
      </patternFill>
    </fill>
    <fill>
      <patternFill patternType="solid">
        <fgColor theme="3" tint="-0.249977111117893"/>
        <bgColor indexed="58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33"/>
        <bgColor indexed="49"/>
      </patternFill>
    </fill>
    <fill>
      <patternFill patternType="solid">
        <fgColor rgb="FFFFCC00"/>
        <bgColor indexed="9"/>
      </patternFill>
    </fill>
    <fill>
      <patternFill patternType="solid">
        <fgColor rgb="FFFF6600"/>
        <bgColor indexed="45"/>
      </patternFill>
    </fill>
    <fill>
      <patternFill patternType="solid">
        <fgColor rgb="FFFFFF00"/>
        <bgColor indexed="9"/>
      </patternFill>
    </fill>
    <fill>
      <patternFill patternType="solid">
        <fgColor theme="4" tint="0.39997558519241921"/>
        <bgColor indexed="34"/>
      </patternFill>
    </fill>
    <fill>
      <patternFill patternType="solid">
        <fgColor theme="0" tint="-0.34998626667073579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23"/>
      </patternFill>
    </fill>
    <fill>
      <patternFill patternType="solid">
        <fgColor theme="1" tint="0.14999847407452621"/>
        <bgColor indexed="23"/>
      </patternFill>
    </fill>
    <fill>
      <patternFill patternType="solid">
        <fgColor theme="1" tint="0.14999847407452621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43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9"/>
      </bottom>
      <diagonal/>
    </border>
    <border>
      <left style="medium">
        <color auto="1"/>
      </left>
      <right style="medium">
        <color auto="1"/>
      </right>
      <top style="thin">
        <color indexed="9"/>
      </top>
      <bottom style="thin">
        <color indexed="9"/>
      </bottom>
      <diagonal/>
    </border>
    <border>
      <left style="medium">
        <color auto="1"/>
      </left>
      <right style="medium">
        <color auto="1"/>
      </right>
      <top style="thin">
        <color indexed="9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auto="1"/>
      </top>
      <bottom style="thin">
        <color indexed="9"/>
      </bottom>
      <diagonal/>
    </border>
    <border>
      <left style="medium">
        <color auto="1"/>
      </left>
      <right/>
      <top style="thin">
        <color indexed="9"/>
      </top>
      <bottom style="thin">
        <color indexed="9"/>
      </bottom>
      <diagonal/>
    </border>
    <border>
      <left style="medium">
        <color auto="1"/>
      </left>
      <right/>
      <top style="thin">
        <color indexed="9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9"/>
      </bottom>
      <diagonal/>
    </border>
    <border>
      <left/>
      <right style="medium">
        <color auto="1"/>
      </right>
      <top style="thin">
        <color indexed="9"/>
      </top>
      <bottom style="thin">
        <color indexed="9"/>
      </bottom>
      <diagonal/>
    </border>
    <border>
      <left/>
      <right style="medium">
        <color auto="1"/>
      </right>
      <top style="thin">
        <color indexed="9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auto="1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/>
      <top style="medium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34998626667073579"/>
      </right>
      <top style="medium">
        <color auto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theme="1"/>
      </right>
      <top/>
      <bottom style="medium">
        <color indexed="8"/>
      </bottom>
      <diagonal/>
    </border>
    <border>
      <left style="medium">
        <color theme="1"/>
      </left>
      <right style="medium">
        <color indexed="8"/>
      </right>
      <top style="medium">
        <color theme="1"/>
      </top>
      <bottom style="medium">
        <color theme="1"/>
      </bottom>
      <diagonal/>
    </border>
    <border>
      <left style="thin">
        <color indexed="8"/>
      </left>
      <right style="medium">
        <color indexed="8"/>
      </right>
      <top style="medium">
        <color theme="1"/>
      </top>
      <bottom style="medium">
        <color theme="1"/>
      </bottom>
      <diagonal/>
    </border>
    <border>
      <left style="thin">
        <color indexed="8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indexed="8"/>
      </right>
      <top style="medium">
        <color theme="1"/>
      </top>
      <bottom style="medium">
        <color theme="1"/>
      </bottom>
      <diagonal/>
    </border>
    <border>
      <left style="thin">
        <color indexed="8"/>
      </left>
      <right style="thin">
        <color indexed="8"/>
      </right>
      <top style="medium">
        <color theme="1"/>
      </top>
      <bottom style="medium">
        <color theme="1"/>
      </bottom>
      <diagonal/>
    </border>
    <border>
      <left/>
      <right style="medium">
        <color indexed="8"/>
      </right>
      <top style="medium">
        <color theme="1"/>
      </top>
      <bottom style="medium">
        <color indexed="8"/>
      </bottom>
      <diagonal/>
    </border>
    <border>
      <left/>
      <right style="medium">
        <color theme="1"/>
      </right>
      <top style="medium">
        <color theme="1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theme="1"/>
      </bottom>
      <diagonal/>
    </border>
    <border>
      <left/>
      <right style="medium">
        <color theme="1"/>
      </right>
      <top style="medium">
        <color indexed="8"/>
      </top>
      <bottom style="medium">
        <color theme="1"/>
      </bottom>
      <diagonal/>
    </border>
    <border>
      <left style="medium">
        <color theme="1"/>
      </left>
      <right/>
      <top/>
      <bottom style="medium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/>
      <right style="medium">
        <color auto="1"/>
      </right>
      <top/>
      <bottom style="medium">
        <color indexed="8"/>
      </bottom>
      <diagonal/>
    </border>
    <border>
      <left style="medium">
        <color auto="1"/>
      </left>
      <right/>
      <top style="medium">
        <color theme="1"/>
      </top>
      <bottom/>
      <diagonal/>
    </border>
    <border>
      <left style="medium">
        <color auto="1"/>
      </left>
      <right/>
      <top/>
      <bottom style="medium">
        <color theme="1"/>
      </bottom>
      <diagonal/>
    </border>
    <border>
      <left style="medium">
        <color auto="1"/>
      </left>
      <right/>
      <top style="medium">
        <color theme="1"/>
      </top>
      <bottom style="medium">
        <color theme="1"/>
      </bottom>
      <diagonal/>
    </border>
    <border>
      <left style="thin">
        <color indexed="8"/>
      </left>
      <right style="medium">
        <color auto="1"/>
      </right>
      <top style="medium">
        <color theme="1"/>
      </top>
      <bottom style="medium">
        <color theme="1"/>
      </bottom>
      <diagonal/>
    </border>
    <border>
      <left style="thin">
        <color indexed="8"/>
      </left>
      <right style="medium">
        <color auto="1"/>
      </right>
      <top/>
      <bottom style="medium">
        <color indexed="8"/>
      </bottom>
      <diagonal/>
    </border>
    <border>
      <left/>
      <right style="medium">
        <color auto="1"/>
      </right>
      <top style="medium">
        <color indexed="8"/>
      </top>
      <bottom/>
      <diagonal/>
    </border>
    <border>
      <left/>
      <right style="medium">
        <color theme="1"/>
      </right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</cellStyleXfs>
  <cellXfs count="430">
    <xf numFmtId="0" fontId="0" fillId="0" borderId="0" xfId="0"/>
    <xf numFmtId="0" fontId="1" fillId="3" borderId="3" xfId="1" applyFont="1" applyFill="1" applyBorder="1" applyAlignment="1" applyProtection="1">
      <alignment horizontal="center" vertical="center" wrapText="1"/>
      <protection locked="0"/>
    </xf>
    <xf numFmtId="0" fontId="1" fillId="3" borderId="4" xfId="1" applyFill="1" applyBorder="1" applyAlignment="1" applyProtection="1">
      <alignment horizontal="center" vertical="center" wrapText="1"/>
      <protection locked="0"/>
    </xf>
    <xf numFmtId="0" fontId="1" fillId="3" borderId="5" xfId="1" applyFill="1" applyBorder="1" applyAlignment="1" applyProtection="1">
      <alignment horizontal="center" vertical="center" wrapText="1"/>
      <protection locked="0"/>
    </xf>
    <xf numFmtId="0" fontId="1" fillId="3" borderId="6" xfId="1" applyFill="1" applyBorder="1" applyAlignment="1" applyProtection="1">
      <alignment horizontal="center" vertical="center" wrapText="1"/>
      <protection locked="0"/>
    </xf>
    <xf numFmtId="0" fontId="8" fillId="4" borderId="3" xfId="1" applyFont="1" applyFill="1" applyBorder="1" applyAlignment="1" applyProtection="1">
      <alignment horizontal="center" vertical="center" wrapText="1"/>
      <protection locked="0"/>
    </xf>
    <xf numFmtId="0" fontId="8" fillId="4" borderId="4" xfId="1" applyFont="1" applyFill="1" applyBorder="1" applyAlignment="1" applyProtection="1">
      <alignment horizontal="center" vertical="center" wrapText="1"/>
      <protection locked="0"/>
    </xf>
    <xf numFmtId="0" fontId="8" fillId="4" borderId="7" xfId="1" applyFont="1" applyFill="1" applyBorder="1" applyAlignment="1" applyProtection="1">
      <alignment horizontal="center" vertical="center" wrapText="1"/>
      <protection locked="0"/>
    </xf>
    <xf numFmtId="0" fontId="1" fillId="0" borderId="0" xfId="1"/>
    <xf numFmtId="0" fontId="1" fillId="0" borderId="0" xfId="1" applyProtection="1">
      <protection hidden="1"/>
    </xf>
    <xf numFmtId="0" fontId="8" fillId="0" borderId="0" xfId="1" applyFont="1" applyFill="1" applyBorder="1"/>
    <xf numFmtId="0" fontId="21" fillId="0" borderId="0" xfId="1" applyFont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4" fillId="2" borderId="19" xfId="1" applyFont="1" applyFill="1" applyBorder="1" applyAlignment="1" applyProtection="1">
      <alignment horizontal="center" vertical="center" wrapText="1"/>
      <protection hidden="1"/>
    </xf>
    <xf numFmtId="0" fontId="21" fillId="0" borderId="20" xfId="1" applyFont="1" applyBorder="1" applyAlignment="1" applyProtection="1">
      <protection hidden="1"/>
    </xf>
    <xf numFmtId="0" fontId="21" fillId="0" borderId="23" xfId="1" applyFont="1" applyBorder="1" applyAlignment="1" applyProtection="1">
      <protection hidden="1"/>
    </xf>
    <xf numFmtId="0" fontId="21" fillId="0" borderId="21" xfId="1" applyFont="1" applyBorder="1" applyAlignment="1" applyProtection="1">
      <protection hidden="1"/>
    </xf>
    <xf numFmtId="0" fontId="21" fillId="0" borderId="0" xfId="1" applyFont="1" applyProtection="1">
      <protection hidden="1"/>
    </xf>
    <xf numFmtId="0" fontId="1" fillId="0" borderId="0" xfId="1" applyAlignment="1" applyProtection="1">
      <protection hidden="1"/>
    </xf>
    <xf numFmtId="0" fontId="8" fillId="0" borderId="0" xfId="1" applyFont="1" applyFill="1" applyBorder="1" applyAlignment="1" applyProtection="1">
      <protection hidden="1"/>
    </xf>
    <xf numFmtId="0" fontId="1" fillId="0" borderId="0" xfId="1" applyProtection="1"/>
    <xf numFmtId="0" fontId="5" fillId="0" borderId="0" xfId="1" applyFont="1" applyProtection="1"/>
    <xf numFmtId="0" fontId="14" fillId="0" borderId="0" xfId="1" applyFont="1" applyBorder="1" applyProtection="1"/>
    <xf numFmtId="0" fontId="1" fillId="0" borderId="0" xfId="1" applyBorder="1" applyProtection="1"/>
    <xf numFmtId="0" fontId="5" fillId="0" borderId="0" xfId="1" applyFont="1" applyBorder="1" applyProtection="1"/>
    <xf numFmtId="0" fontId="1" fillId="0" borderId="0" xfId="1" applyAlignment="1" applyProtection="1">
      <alignment horizontal="center" vertical="center"/>
    </xf>
    <xf numFmtId="0" fontId="1" fillId="0" borderId="0" xfId="1" applyBorder="1" applyAlignment="1" applyProtection="1">
      <alignment horizontal="center" vertical="center"/>
    </xf>
    <xf numFmtId="0" fontId="1" fillId="0" borderId="0" xfId="1" applyBorder="1" applyAlignment="1" applyProtection="1">
      <alignment horizontal="center" vertical="center" wrapText="1"/>
    </xf>
    <xf numFmtId="0" fontId="1" fillId="0" borderId="0" xfId="1" applyAlignment="1" applyProtection="1">
      <alignment horizontal="center" vertical="center" wrapText="1"/>
    </xf>
    <xf numFmtId="0" fontId="1" fillId="0" borderId="0" xfId="1" applyFill="1" applyBorder="1" applyAlignment="1" applyProtection="1">
      <alignment horizontal="center" vertical="center"/>
    </xf>
    <xf numFmtId="0" fontId="10" fillId="0" borderId="40" xfId="1" applyFont="1" applyBorder="1" applyAlignment="1" applyProtection="1">
      <alignment horizontal="center" vertical="center"/>
      <protection locked="0"/>
    </xf>
    <xf numFmtId="0" fontId="3" fillId="8" borderId="39" xfId="1" applyFont="1" applyFill="1" applyBorder="1" applyAlignment="1" applyProtection="1">
      <alignment horizontal="center" vertical="center"/>
    </xf>
    <xf numFmtId="0" fontId="3" fillId="8" borderId="40" xfId="1" applyFont="1" applyFill="1" applyBorder="1" applyAlignment="1" applyProtection="1">
      <alignment horizontal="center" vertical="center"/>
    </xf>
    <xf numFmtId="0" fontId="3" fillId="8" borderId="41" xfId="1" applyFont="1" applyFill="1" applyBorder="1" applyAlignment="1" applyProtection="1">
      <alignment horizontal="center" vertical="center"/>
    </xf>
    <xf numFmtId="0" fontId="10" fillId="0" borderId="39" xfId="1" applyFont="1" applyBorder="1" applyAlignment="1" applyProtection="1">
      <alignment horizontal="center" vertical="center"/>
      <protection locked="0"/>
    </xf>
    <xf numFmtId="0" fontId="1" fillId="0" borderId="61" xfId="1" applyFont="1" applyBorder="1" applyAlignment="1" applyProtection="1">
      <alignment horizontal="center" vertical="center"/>
    </xf>
    <xf numFmtId="0" fontId="1" fillId="0" borderId="53" xfId="1" applyFont="1" applyBorder="1" applyAlignment="1" applyProtection="1">
      <alignment horizontal="center" vertical="center"/>
    </xf>
    <xf numFmtId="0" fontId="1" fillId="0" borderId="62" xfId="1" applyFont="1" applyBorder="1" applyAlignment="1" applyProtection="1">
      <alignment horizontal="center" vertical="center"/>
    </xf>
    <xf numFmtId="0" fontId="1" fillId="0" borderId="61" xfId="1" applyFont="1" applyFill="1" applyBorder="1" applyAlignment="1" applyProtection="1">
      <alignment horizontal="center" vertical="center"/>
    </xf>
    <xf numFmtId="0" fontId="1" fillId="0" borderId="53" xfId="1" applyFont="1" applyFill="1" applyBorder="1" applyAlignment="1" applyProtection="1">
      <alignment horizontal="center" vertical="center"/>
    </xf>
    <xf numFmtId="0" fontId="1" fillId="0" borderId="62" xfId="1" applyFont="1" applyFill="1" applyBorder="1" applyAlignment="1" applyProtection="1">
      <alignment horizontal="center" vertical="center"/>
    </xf>
    <xf numFmtId="0" fontId="10" fillId="0" borderId="41" xfId="1" applyFont="1" applyBorder="1" applyAlignment="1" applyProtection="1">
      <alignment horizontal="center" vertical="center"/>
      <protection locked="0"/>
    </xf>
    <xf numFmtId="0" fontId="4" fillId="5" borderId="39" xfId="1" applyFont="1" applyFill="1" applyBorder="1" applyAlignment="1" applyProtection="1">
      <alignment horizontal="center" vertical="center"/>
    </xf>
    <xf numFmtId="0" fontId="4" fillId="5" borderId="40" xfId="1" applyFont="1" applyFill="1" applyBorder="1" applyAlignment="1" applyProtection="1">
      <alignment horizontal="center" vertical="center"/>
    </xf>
    <xf numFmtId="0" fontId="4" fillId="5" borderId="41" xfId="1" applyFont="1" applyFill="1" applyBorder="1" applyAlignment="1" applyProtection="1">
      <alignment horizontal="center" vertical="center"/>
    </xf>
    <xf numFmtId="0" fontId="4" fillId="6" borderId="39" xfId="1" applyFont="1" applyFill="1" applyBorder="1" applyAlignment="1" applyProtection="1">
      <alignment horizontal="center" vertical="center"/>
    </xf>
    <xf numFmtId="0" fontId="4" fillId="6" borderId="40" xfId="1" applyFont="1" applyFill="1" applyBorder="1" applyAlignment="1" applyProtection="1">
      <alignment horizontal="center" vertical="center"/>
    </xf>
    <xf numFmtId="0" fontId="4" fillId="6" borderId="41" xfId="1" applyFont="1" applyFill="1" applyBorder="1" applyAlignment="1" applyProtection="1">
      <alignment horizontal="center" vertical="center"/>
    </xf>
    <xf numFmtId="0" fontId="4" fillId="7" borderId="39" xfId="1" applyFont="1" applyFill="1" applyBorder="1" applyAlignment="1" applyProtection="1">
      <alignment horizontal="center" vertical="center"/>
    </xf>
    <xf numFmtId="0" fontId="4" fillId="7" borderId="40" xfId="1" applyFont="1" applyFill="1" applyBorder="1" applyAlignment="1" applyProtection="1">
      <alignment horizontal="center" vertical="center"/>
    </xf>
    <xf numFmtId="0" fontId="4" fillId="7" borderId="41" xfId="1" applyFont="1" applyFill="1" applyBorder="1" applyAlignment="1" applyProtection="1">
      <alignment horizontal="center" vertical="center"/>
    </xf>
    <xf numFmtId="0" fontId="1" fillId="0" borderId="66" xfId="1" applyFont="1" applyFill="1" applyBorder="1" applyAlignment="1" applyProtection="1">
      <alignment horizontal="center" vertical="center"/>
    </xf>
    <xf numFmtId="0" fontId="10" fillId="0" borderId="68" xfId="1" applyFont="1" applyBorder="1" applyAlignment="1" applyProtection="1">
      <alignment horizontal="center" vertical="center"/>
      <protection locked="0"/>
    </xf>
    <xf numFmtId="0" fontId="4" fillId="5" borderId="68" xfId="1" applyFont="1" applyFill="1" applyBorder="1" applyAlignment="1" applyProtection="1">
      <alignment horizontal="center" vertical="center"/>
    </xf>
    <xf numFmtId="0" fontId="4" fillId="6" borderId="68" xfId="1" applyFont="1" applyFill="1" applyBorder="1" applyAlignment="1" applyProtection="1">
      <alignment horizontal="center" vertical="center"/>
    </xf>
    <xf numFmtId="0" fontId="4" fillId="7" borderId="68" xfId="1" applyFont="1" applyFill="1" applyBorder="1" applyAlignment="1" applyProtection="1">
      <alignment horizontal="center" vertical="center"/>
    </xf>
    <xf numFmtId="0" fontId="3" fillId="8" borderId="68" xfId="1" applyFont="1" applyFill="1" applyBorder="1" applyAlignment="1" applyProtection="1">
      <alignment horizontal="center" vertical="center"/>
    </xf>
    <xf numFmtId="0" fontId="1" fillId="0" borderId="69" xfId="1" applyFont="1" applyFill="1" applyBorder="1" applyAlignment="1" applyProtection="1">
      <alignment horizontal="center" vertical="center"/>
    </xf>
    <xf numFmtId="0" fontId="10" fillId="0" borderId="71" xfId="1" applyFont="1" applyBorder="1" applyAlignment="1" applyProtection="1">
      <alignment horizontal="center" vertical="center"/>
      <protection locked="0"/>
    </xf>
    <xf numFmtId="0" fontId="4" fillId="5" borderId="71" xfId="1" applyFont="1" applyFill="1" applyBorder="1" applyAlignment="1" applyProtection="1">
      <alignment horizontal="center" vertical="center"/>
    </xf>
    <xf numFmtId="0" fontId="4" fillId="6" borderId="71" xfId="1" applyFont="1" applyFill="1" applyBorder="1" applyAlignment="1" applyProtection="1">
      <alignment horizontal="center" vertical="center"/>
    </xf>
    <xf numFmtId="0" fontId="4" fillId="7" borderId="71" xfId="1" applyFont="1" applyFill="1" applyBorder="1" applyAlignment="1" applyProtection="1">
      <alignment horizontal="center" vertical="center"/>
    </xf>
    <xf numFmtId="0" fontId="3" fillId="8" borderId="71" xfId="1" applyFont="1" applyFill="1" applyBorder="1" applyAlignment="1" applyProtection="1">
      <alignment horizontal="center" vertical="center"/>
    </xf>
    <xf numFmtId="0" fontId="1" fillId="0" borderId="66" xfId="1" applyFont="1" applyBorder="1" applyAlignment="1" applyProtection="1">
      <alignment horizontal="center" vertical="center"/>
    </xf>
    <xf numFmtId="0" fontId="1" fillId="0" borderId="0" xfId="1" applyFill="1" applyAlignment="1" applyProtection="1">
      <alignment horizontal="center" vertical="center"/>
    </xf>
    <xf numFmtId="0" fontId="10" fillId="0" borderId="60" xfId="1" applyFont="1" applyBorder="1" applyAlignment="1" applyProtection="1">
      <alignment horizontal="center" vertical="center"/>
    </xf>
    <xf numFmtId="0" fontId="1" fillId="0" borderId="69" xfId="1" applyFont="1" applyBorder="1" applyAlignment="1" applyProtection="1">
      <alignment horizontal="center" vertical="center"/>
    </xf>
    <xf numFmtId="0" fontId="1" fillId="0" borderId="0" xfId="1" applyFill="1" applyBorder="1" applyAlignment="1" applyProtection="1">
      <alignment horizontal="center" vertical="center" wrapText="1"/>
    </xf>
    <xf numFmtId="0" fontId="1" fillId="3" borderId="10" xfId="1" applyFont="1" applyFill="1" applyBorder="1" applyAlignment="1" applyProtection="1">
      <alignment horizontal="center" vertical="center" wrapText="1"/>
      <protection locked="0"/>
    </xf>
    <xf numFmtId="0" fontId="8" fillId="4" borderId="10" xfId="1" applyFont="1" applyFill="1" applyBorder="1" applyAlignment="1" applyProtection="1">
      <alignment horizontal="center" vertical="center" wrapText="1"/>
      <protection locked="0"/>
    </xf>
    <xf numFmtId="0" fontId="8" fillId="3" borderId="73" xfId="1" applyFont="1" applyFill="1" applyBorder="1" applyAlignment="1" applyProtection="1">
      <alignment horizontal="center" vertical="center"/>
    </xf>
    <xf numFmtId="0" fontId="8" fillId="4" borderId="73" xfId="1" applyFont="1" applyFill="1" applyBorder="1" applyAlignment="1" applyProtection="1">
      <alignment horizontal="center" vertical="center"/>
    </xf>
    <xf numFmtId="0" fontId="4" fillId="15" borderId="72" xfId="1" applyFont="1" applyFill="1" applyBorder="1" applyAlignment="1" applyProtection="1">
      <alignment horizontal="center" vertical="center"/>
    </xf>
    <xf numFmtId="0" fontId="4" fillId="15" borderId="73" xfId="1" applyFont="1" applyFill="1" applyBorder="1" applyAlignment="1" applyProtection="1">
      <alignment horizontal="center" vertical="center"/>
      <protection locked="0"/>
    </xf>
    <xf numFmtId="0" fontId="1" fillId="13" borderId="29" xfId="1" applyFill="1" applyBorder="1" applyAlignment="1" applyProtection="1">
      <alignment horizontal="center" vertical="center"/>
    </xf>
    <xf numFmtId="0" fontId="2" fillId="2" borderId="55" xfId="1" applyFont="1" applyFill="1" applyBorder="1" applyAlignment="1" applyProtection="1">
      <alignment horizontal="center" vertical="center"/>
      <protection locked="0"/>
    </xf>
    <xf numFmtId="0" fontId="1" fillId="13" borderId="55" xfId="1" applyFill="1" applyBorder="1" applyAlignment="1" applyProtection="1">
      <alignment horizontal="center" vertical="center"/>
    </xf>
    <xf numFmtId="0" fontId="1" fillId="13" borderId="56" xfId="1" applyFill="1" applyBorder="1" applyAlignment="1" applyProtection="1">
      <alignment horizontal="center" vertical="center"/>
    </xf>
    <xf numFmtId="0" fontId="1" fillId="3" borderId="8" xfId="1" applyFont="1" applyFill="1" applyBorder="1" applyAlignment="1" applyProtection="1">
      <alignment horizontal="center" vertical="center" wrapText="1"/>
      <protection locked="0"/>
    </xf>
    <xf numFmtId="0" fontId="8" fillId="4" borderId="8" xfId="1" applyFont="1" applyFill="1" applyBorder="1" applyAlignment="1" applyProtection="1">
      <alignment horizontal="center" vertical="center" wrapText="1"/>
      <protection locked="0"/>
    </xf>
    <xf numFmtId="0" fontId="29" fillId="16" borderId="38" xfId="1" applyFont="1" applyFill="1" applyBorder="1" applyAlignment="1" applyProtection="1">
      <alignment horizontal="center" vertical="center" wrapText="1"/>
      <protection locked="0"/>
    </xf>
    <xf numFmtId="0" fontId="1" fillId="16" borderId="0" xfId="1" applyFill="1" applyBorder="1" applyAlignment="1" applyProtection="1">
      <alignment horizontal="center" vertical="center"/>
    </xf>
    <xf numFmtId="0" fontId="1" fillId="16" borderId="58" xfId="1" applyFill="1" applyBorder="1" applyAlignment="1" applyProtection="1">
      <alignment horizontal="center" vertical="center"/>
    </xf>
    <xf numFmtId="15" fontId="1" fillId="16" borderId="58" xfId="1" applyNumberFormat="1" applyFill="1" applyBorder="1" applyAlignment="1" applyProtection="1">
      <alignment horizontal="center" vertical="center" textRotation="180"/>
    </xf>
    <xf numFmtId="0" fontId="1" fillId="16" borderId="25" xfId="1" applyFill="1" applyBorder="1" applyAlignment="1" applyProtection="1">
      <alignment horizontal="center" vertical="center"/>
    </xf>
    <xf numFmtId="0" fontId="1" fillId="16" borderId="60" xfId="1" applyFill="1" applyBorder="1" applyAlignment="1" applyProtection="1">
      <alignment horizontal="center" vertical="center"/>
    </xf>
    <xf numFmtId="15" fontId="1" fillId="16" borderId="0" xfId="1" applyNumberFormat="1" applyFill="1" applyBorder="1" applyAlignment="1" applyProtection="1">
      <alignment horizontal="center" vertical="center" textRotation="180"/>
    </xf>
    <xf numFmtId="0" fontId="31" fillId="16" borderId="29" xfId="1" applyFont="1" applyFill="1" applyBorder="1" applyAlignment="1" applyProtection="1">
      <alignment horizontal="center" vertical="center"/>
    </xf>
    <xf numFmtId="0" fontId="31" fillId="16" borderId="55" xfId="1" applyFont="1" applyFill="1" applyBorder="1" applyAlignment="1" applyProtection="1">
      <alignment horizontal="center" vertical="center"/>
    </xf>
    <xf numFmtId="0" fontId="32" fillId="16" borderId="56" xfId="1" applyFont="1" applyFill="1" applyBorder="1" applyAlignment="1" applyProtection="1">
      <alignment horizontal="right" vertical="center"/>
    </xf>
    <xf numFmtId="0" fontId="31" fillId="16" borderId="32" xfId="1" applyFont="1" applyFill="1" applyBorder="1" applyAlignment="1" applyProtection="1">
      <alignment horizontal="center" vertical="center"/>
    </xf>
    <xf numFmtId="0" fontId="31" fillId="16" borderId="0" xfId="1" applyFont="1" applyFill="1" applyBorder="1" applyAlignment="1" applyProtection="1">
      <alignment horizontal="center" vertical="center"/>
    </xf>
    <xf numFmtId="0" fontId="32" fillId="16" borderId="58" xfId="1" applyFont="1" applyFill="1" applyBorder="1" applyAlignment="1" applyProtection="1">
      <alignment horizontal="right" vertical="center"/>
    </xf>
    <xf numFmtId="0" fontId="32" fillId="16" borderId="0" xfId="1" applyFont="1" applyFill="1" applyBorder="1" applyAlignment="1" applyProtection="1">
      <alignment horizontal="right" vertical="center"/>
    </xf>
    <xf numFmtId="0" fontId="1" fillId="16" borderId="32" xfId="1" applyFill="1" applyBorder="1" applyAlignment="1" applyProtection="1">
      <alignment horizontal="center" vertical="center"/>
    </xf>
    <xf numFmtId="0" fontId="1" fillId="16" borderId="59" xfId="1" applyFill="1" applyBorder="1" applyAlignment="1" applyProtection="1">
      <alignment horizontal="center" vertical="center"/>
    </xf>
    <xf numFmtId="0" fontId="1" fillId="17" borderId="32" xfId="1" applyFill="1" applyBorder="1" applyAlignment="1" applyProtection="1">
      <alignment horizontal="center" vertical="center"/>
    </xf>
    <xf numFmtId="0" fontId="35" fillId="11" borderId="84" xfId="1" applyFont="1" applyFill="1" applyBorder="1" applyAlignment="1" applyProtection="1">
      <alignment horizontal="center" vertical="center"/>
    </xf>
    <xf numFmtId="0" fontId="35" fillId="0" borderId="56" xfId="1" applyFont="1" applyBorder="1" applyAlignment="1" applyProtection="1">
      <alignment horizontal="center" vertical="center"/>
    </xf>
    <xf numFmtId="0" fontId="35" fillId="20" borderId="35" xfId="1" applyFont="1" applyFill="1" applyBorder="1" applyAlignment="1" applyProtection="1">
      <alignment horizontal="center" vertical="center"/>
    </xf>
    <xf numFmtId="0" fontId="35" fillId="0" borderId="36" xfId="1" applyFont="1" applyBorder="1" applyAlignment="1" applyProtection="1">
      <alignment horizontal="center" vertical="center"/>
    </xf>
    <xf numFmtId="0" fontId="35" fillId="18" borderId="35" xfId="1" applyFont="1" applyFill="1" applyBorder="1" applyAlignment="1" applyProtection="1">
      <alignment horizontal="center" vertical="center"/>
    </xf>
    <xf numFmtId="0" fontId="35" fillId="19" borderId="35" xfId="1" applyFont="1" applyFill="1" applyBorder="1" applyAlignment="1" applyProtection="1">
      <alignment horizontal="center" vertical="center"/>
    </xf>
    <xf numFmtId="0" fontId="35" fillId="21" borderId="24" xfId="1" applyFont="1" applyFill="1" applyBorder="1" applyAlignment="1" applyProtection="1">
      <alignment horizontal="center" vertical="center"/>
    </xf>
    <xf numFmtId="0" fontId="35" fillId="0" borderId="37" xfId="1" applyFont="1" applyBorder="1" applyAlignment="1" applyProtection="1">
      <alignment horizontal="center" vertical="center"/>
    </xf>
    <xf numFmtId="0" fontId="1" fillId="22" borderId="0" xfId="1" applyFill="1" applyBorder="1" applyAlignment="1" applyProtection="1">
      <alignment horizontal="center" vertical="center"/>
    </xf>
    <xf numFmtId="0" fontId="1" fillId="22" borderId="0" xfId="1" applyFill="1" applyBorder="1" applyAlignment="1" applyProtection="1">
      <alignment horizontal="center" vertical="center" textRotation="180"/>
    </xf>
    <xf numFmtId="0" fontId="9" fillId="22" borderId="0" xfId="1" applyFont="1" applyFill="1" applyBorder="1" applyAlignment="1" applyProtection="1">
      <alignment vertical="center"/>
    </xf>
    <xf numFmtId="0" fontId="10" fillId="22" borderId="55" xfId="1" applyFont="1" applyFill="1" applyBorder="1" applyAlignment="1" applyProtection="1">
      <alignment horizontal="center" vertical="center"/>
    </xf>
    <xf numFmtId="0" fontId="5" fillId="22" borderId="55" xfId="1" applyFont="1" applyFill="1" applyBorder="1" applyAlignment="1" applyProtection="1">
      <alignment horizontal="center" vertical="center"/>
    </xf>
    <xf numFmtId="0" fontId="1" fillId="22" borderId="55" xfId="1" applyFill="1" applyBorder="1" applyAlignment="1" applyProtection="1">
      <alignment vertical="center" textRotation="180"/>
    </xf>
    <xf numFmtId="0" fontId="1" fillId="22" borderId="56" xfId="1" applyFill="1" applyBorder="1" applyAlignment="1" applyProtection="1">
      <alignment vertical="center" textRotation="180"/>
    </xf>
    <xf numFmtId="0" fontId="8" fillId="23" borderId="74" xfId="1" applyFont="1" applyFill="1" applyBorder="1" applyAlignment="1" applyProtection="1">
      <alignment horizontal="center" vertical="center"/>
    </xf>
    <xf numFmtId="0" fontId="8" fillId="23" borderId="2" xfId="1" applyFont="1" applyFill="1" applyBorder="1" applyAlignment="1" applyProtection="1">
      <alignment horizontal="center" vertical="center" wrapText="1"/>
      <protection locked="0"/>
    </xf>
    <xf numFmtId="0" fontId="8" fillId="23" borderId="27" xfId="1" applyFont="1" applyFill="1" applyBorder="1" applyAlignment="1" applyProtection="1">
      <alignment horizontal="center" vertical="center" wrapText="1"/>
      <protection locked="0"/>
    </xf>
    <xf numFmtId="0" fontId="8" fillId="23" borderId="1" xfId="1" applyFont="1" applyFill="1" applyBorder="1" applyAlignment="1" applyProtection="1">
      <alignment horizontal="center" vertical="center" wrapText="1"/>
      <protection locked="0"/>
    </xf>
    <xf numFmtId="0" fontId="8" fillId="23" borderId="0" xfId="1" applyFont="1" applyFill="1" applyBorder="1" applyAlignment="1" applyProtection="1">
      <alignment horizontal="center" vertical="center" wrapText="1"/>
      <protection locked="0"/>
    </xf>
    <xf numFmtId="0" fontId="8" fillId="23" borderId="17" xfId="1" applyFont="1" applyFill="1" applyBorder="1" applyAlignment="1" applyProtection="1">
      <alignment horizontal="center" vertical="center" wrapText="1"/>
      <protection locked="0"/>
    </xf>
    <xf numFmtId="0" fontId="10" fillId="0" borderId="38" xfId="1" applyFont="1" applyBorder="1" applyAlignment="1" applyProtection="1">
      <alignment horizontal="center" vertical="center"/>
    </xf>
    <xf numFmtId="0" fontId="1" fillId="13" borderId="0" xfId="1" applyFill="1" applyProtection="1"/>
    <xf numFmtId="0" fontId="1" fillId="13" borderId="56" xfId="1" applyFill="1" applyBorder="1" applyProtection="1"/>
    <xf numFmtId="0" fontId="1" fillId="13" borderId="58" xfId="1" applyFill="1" applyBorder="1" applyProtection="1"/>
    <xf numFmtId="0" fontId="1" fillId="13" borderId="60" xfId="1" applyFill="1" applyBorder="1" applyProtection="1"/>
    <xf numFmtId="0" fontId="15" fillId="0" borderId="17" xfId="1" applyFont="1" applyBorder="1" applyAlignment="1" applyProtection="1">
      <alignment vertical="center" wrapText="1"/>
    </xf>
    <xf numFmtId="0" fontId="15" fillId="0" borderId="3" xfId="1" applyFont="1" applyBorder="1" applyAlignment="1" applyProtection="1">
      <alignment vertical="center" wrapText="1"/>
    </xf>
    <xf numFmtId="0" fontId="16" fillId="13" borderId="0" xfId="1" applyFont="1" applyFill="1" applyAlignment="1" applyProtection="1">
      <alignment vertical="center"/>
    </xf>
    <xf numFmtId="0" fontId="1" fillId="13" borderId="0" xfId="1" applyFont="1" applyFill="1" applyProtection="1"/>
    <xf numFmtId="0" fontId="1" fillId="13" borderId="51" xfId="1" applyFont="1" applyFill="1" applyBorder="1" applyProtection="1"/>
    <xf numFmtId="0" fontId="37" fillId="14" borderId="97" xfId="1" applyFont="1" applyFill="1" applyBorder="1" applyAlignment="1" applyProtection="1">
      <alignment horizontal="center" vertical="center" wrapText="1"/>
    </xf>
    <xf numFmtId="0" fontId="42" fillId="28" borderId="94" xfId="1" applyFont="1" applyFill="1" applyBorder="1" applyAlignment="1" applyProtection="1">
      <alignment horizontal="center" vertical="center" wrapText="1"/>
    </xf>
    <xf numFmtId="0" fontId="42" fillId="28" borderId="86" xfId="1" applyFont="1" applyFill="1" applyBorder="1" applyAlignment="1" applyProtection="1">
      <alignment horizontal="center" vertical="center" wrapText="1"/>
    </xf>
    <xf numFmtId="0" fontId="42" fillId="28" borderId="88" xfId="1" applyFont="1" applyFill="1" applyBorder="1" applyAlignment="1" applyProtection="1">
      <alignment horizontal="center" vertical="center" wrapText="1"/>
    </xf>
    <xf numFmtId="0" fontId="37" fillId="14" borderId="98" xfId="1" applyFont="1" applyFill="1" applyBorder="1" applyAlignment="1" applyProtection="1">
      <alignment horizontal="center" vertical="center" wrapText="1"/>
    </xf>
    <xf numFmtId="0" fontId="42" fillId="28" borderId="95" xfId="1" applyFont="1" applyFill="1" applyBorder="1" applyAlignment="1" applyProtection="1">
      <alignment horizontal="center" vertical="center" wrapText="1"/>
    </xf>
    <xf numFmtId="0" fontId="42" fillId="28" borderId="85" xfId="1" applyFont="1" applyFill="1" applyBorder="1" applyAlignment="1" applyProtection="1">
      <alignment horizontal="center" vertical="center" wrapText="1"/>
    </xf>
    <xf numFmtId="0" fontId="42" fillId="28" borderId="89" xfId="1" applyFont="1" applyFill="1" applyBorder="1" applyAlignment="1" applyProtection="1">
      <alignment horizontal="center" vertical="center" wrapText="1"/>
    </xf>
    <xf numFmtId="0" fontId="37" fillId="14" borderId="47" xfId="1" applyFont="1" applyFill="1" applyBorder="1" applyAlignment="1" applyProtection="1">
      <alignment horizontal="center" vertical="center" wrapText="1"/>
    </xf>
    <xf numFmtId="0" fontId="42" fillId="28" borderId="96" xfId="1" applyFont="1" applyFill="1" applyBorder="1" applyAlignment="1" applyProtection="1">
      <alignment horizontal="center" vertical="center" wrapText="1"/>
    </xf>
    <xf numFmtId="0" fontId="42" fillId="28" borderId="87" xfId="1" applyFont="1" applyFill="1" applyBorder="1" applyAlignment="1" applyProtection="1">
      <alignment horizontal="center" vertical="center" wrapText="1"/>
    </xf>
    <xf numFmtId="0" fontId="42" fillId="28" borderId="90" xfId="1" applyFont="1" applyFill="1" applyBorder="1" applyAlignment="1" applyProtection="1">
      <alignment horizontal="center" vertical="center" wrapText="1"/>
    </xf>
    <xf numFmtId="0" fontId="37" fillId="14" borderId="57" xfId="1" applyFont="1" applyFill="1" applyBorder="1" applyAlignment="1" applyProtection="1">
      <alignment horizontal="center" vertical="center" wrapText="1"/>
    </xf>
    <xf numFmtId="0" fontId="37" fillId="14" borderId="38" xfId="1" applyFont="1" applyFill="1" applyBorder="1" applyAlignment="1" applyProtection="1">
      <alignment horizontal="center" vertical="center" wrapText="1"/>
    </xf>
    <xf numFmtId="0" fontId="39" fillId="26" borderId="0" xfId="1" applyFont="1" applyFill="1" applyBorder="1" applyAlignment="1" applyProtection="1">
      <alignment vertical="center" wrapText="1"/>
    </xf>
    <xf numFmtId="0" fontId="17" fillId="14" borderId="57" xfId="1" applyFont="1" applyFill="1" applyBorder="1" applyAlignment="1" applyProtection="1">
      <alignment vertical="center" wrapText="1"/>
    </xf>
    <xf numFmtId="0" fontId="41" fillId="27" borderId="6" xfId="1" applyFont="1" applyFill="1" applyBorder="1" applyAlignment="1" applyProtection="1">
      <alignment horizontal="center" vertical="center" wrapText="1"/>
    </xf>
    <xf numFmtId="0" fontId="19" fillId="25" borderId="0" xfId="1" applyFont="1" applyFill="1" applyBorder="1" applyAlignment="1" applyProtection="1">
      <alignment vertical="center" wrapText="1"/>
    </xf>
    <xf numFmtId="0" fontId="40" fillId="25" borderId="0" xfId="1" applyFont="1" applyFill="1" applyBorder="1" applyAlignment="1" applyProtection="1">
      <alignment vertical="center" wrapText="1"/>
    </xf>
    <xf numFmtId="0" fontId="19" fillId="14" borderId="47" xfId="1" applyFont="1" applyFill="1" applyBorder="1" applyAlignment="1" applyProtection="1">
      <alignment vertical="center" wrapText="1"/>
    </xf>
    <xf numFmtId="0" fontId="41" fillId="27" borderId="48" xfId="1" applyFont="1" applyFill="1" applyBorder="1" applyAlignment="1" applyProtection="1">
      <alignment horizontal="center" vertical="center" wrapText="1"/>
    </xf>
    <xf numFmtId="0" fontId="41" fillId="27" borderId="33" xfId="1" applyFont="1" applyFill="1" applyBorder="1" applyAlignment="1" applyProtection="1">
      <alignment horizontal="center" vertical="center" wrapText="1"/>
    </xf>
    <xf numFmtId="0" fontId="18" fillId="28" borderId="94" xfId="1" applyFont="1" applyFill="1" applyBorder="1" applyAlignment="1" applyProtection="1">
      <alignment horizontal="center" vertical="center" wrapText="1"/>
    </xf>
    <xf numFmtId="0" fontId="18" fillId="28" borderId="86" xfId="1" applyFont="1" applyFill="1" applyBorder="1" applyAlignment="1" applyProtection="1">
      <alignment horizontal="center" vertical="center" wrapText="1"/>
    </xf>
    <xf numFmtId="0" fontId="18" fillId="28" borderId="88" xfId="1" applyFont="1" applyFill="1" applyBorder="1" applyAlignment="1" applyProtection="1">
      <alignment horizontal="center" vertical="center" wrapText="1"/>
    </xf>
    <xf numFmtId="0" fontId="18" fillId="28" borderId="95" xfId="1" applyFont="1" applyFill="1" applyBorder="1" applyAlignment="1" applyProtection="1">
      <alignment horizontal="center" vertical="center" wrapText="1"/>
    </xf>
    <xf numFmtId="0" fontId="18" fillId="28" borderId="85" xfId="1" applyFont="1" applyFill="1" applyBorder="1" applyAlignment="1" applyProtection="1">
      <alignment horizontal="center" vertical="center" wrapText="1"/>
    </xf>
    <xf numFmtId="0" fontId="18" fillId="28" borderId="89" xfId="1" applyFont="1" applyFill="1" applyBorder="1" applyAlignment="1" applyProtection="1">
      <alignment horizontal="center" vertical="center" wrapText="1"/>
    </xf>
    <xf numFmtId="0" fontId="18" fillId="28" borderId="96" xfId="1" applyFont="1" applyFill="1" applyBorder="1" applyAlignment="1" applyProtection="1">
      <alignment horizontal="center" vertical="center" wrapText="1"/>
    </xf>
    <xf numFmtId="0" fontId="18" fillId="28" borderId="87" xfId="1" applyFont="1" applyFill="1" applyBorder="1" applyAlignment="1" applyProtection="1">
      <alignment horizontal="center" vertical="center" wrapText="1"/>
    </xf>
    <xf numFmtId="0" fontId="18" fillId="28" borderId="90" xfId="1" applyFont="1" applyFill="1" applyBorder="1" applyAlignment="1" applyProtection="1">
      <alignment horizontal="center" vertical="center" wrapText="1"/>
    </xf>
    <xf numFmtId="0" fontId="2" fillId="13" borderId="55" xfId="1" applyFont="1" applyFill="1" applyBorder="1" applyAlignment="1" applyProtection="1">
      <alignment horizontal="center" vertical="center"/>
    </xf>
    <xf numFmtId="0" fontId="2" fillId="2" borderId="55" xfId="1" applyFont="1" applyFill="1" applyBorder="1" applyAlignment="1" applyProtection="1">
      <alignment horizontal="center" vertical="center"/>
    </xf>
    <xf numFmtId="0" fontId="29" fillId="16" borderId="38" xfId="1" applyFont="1" applyFill="1" applyBorder="1" applyAlignment="1" applyProtection="1">
      <alignment horizontal="center" vertical="center" wrapText="1"/>
    </xf>
    <xf numFmtId="0" fontId="4" fillId="15" borderId="73" xfId="1" applyFont="1" applyFill="1" applyBorder="1" applyAlignment="1" applyProtection="1">
      <alignment horizontal="center" vertical="center"/>
    </xf>
    <xf numFmtId="0" fontId="1" fillId="3" borderId="10" xfId="1" applyFont="1" applyFill="1" applyBorder="1" applyAlignment="1" applyProtection="1">
      <alignment horizontal="center" vertical="center" wrapText="1"/>
    </xf>
    <xf numFmtId="0" fontId="44" fillId="0" borderId="70" xfId="0" applyFont="1" applyBorder="1" applyProtection="1"/>
    <xf numFmtId="0" fontId="44" fillId="0" borderId="120" xfId="0" applyFont="1" applyBorder="1" applyAlignment="1" applyProtection="1">
      <alignment horizontal="left"/>
    </xf>
    <xf numFmtId="0" fontId="44" fillId="0" borderId="120" xfId="0" applyFont="1" applyBorder="1" applyAlignment="1" applyProtection="1">
      <alignment horizontal="center"/>
    </xf>
    <xf numFmtId="0" fontId="0" fillId="0" borderId="69" xfId="0" applyBorder="1" applyProtection="1"/>
    <xf numFmtId="0" fontId="44" fillId="0" borderId="54" xfId="0" applyFont="1" applyBorder="1" applyProtection="1"/>
    <xf numFmtId="0" fontId="0" fillId="0" borderId="52" xfId="0" applyBorder="1" applyProtection="1"/>
    <xf numFmtId="0" fontId="44" fillId="0" borderId="0" xfId="0" applyFont="1" applyBorder="1" applyAlignment="1" applyProtection="1">
      <alignment horizontal="left"/>
    </xf>
    <xf numFmtId="0" fontId="44" fillId="0" borderId="0" xfId="0" applyFont="1" applyBorder="1" applyAlignment="1" applyProtection="1">
      <alignment horizontal="center"/>
    </xf>
    <xf numFmtId="164" fontId="44" fillId="0" borderId="34" xfId="0" applyNumberFormat="1" applyFont="1" applyBorder="1" applyAlignment="1" applyProtection="1">
      <alignment horizontal="center" vertical="center" textRotation="180"/>
      <protection locked="0"/>
    </xf>
    <xf numFmtId="0" fontId="47" fillId="0" borderId="34" xfId="0" applyFont="1" applyBorder="1" applyAlignment="1" applyProtection="1">
      <alignment horizontal="center"/>
    </xf>
    <xf numFmtId="0" fontId="44" fillId="0" borderId="67" xfId="0" applyFont="1" applyBorder="1" applyProtection="1"/>
    <xf numFmtId="0" fontId="44" fillId="0" borderId="130" xfId="0" applyFont="1" applyBorder="1" applyAlignment="1" applyProtection="1">
      <alignment horizontal="left"/>
    </xf>
    <xf numFmtId="0" fontId="44" fillId="0" borderId="130" xfId="0" applyFont="1" applyBorder="1" applyAlignment="1" applyProtection="1">
      <alignment horizontal="center"/>
    </xf>
    <xf numFmtId="0" fontId="0" fillId="0" borderId="66" xfId="0" applyBorder="1" applyProtection="1"/>
    <xf numFmtId="0" fontId="44" fillId="0" borderId="0" xfId="0" applyFont="1" applyProtection="1"/>
    <xf numFmtId="0" fontId="44" fillId="0" borderId="0" xfId="0" applyFont="1" applyAlignment="1" applyProtection="1">
      <alignment horizontal="left"/>
    </xf>
    <xf numFmtId="0" fontId="44" fillId="0" borderId="0" xfId="0" applyFont="1" applyAlignment="1" applyProtection="1">
      <alignment horizontal="center"/>
    </xf>
    <xf numFmtId="0" fontId="0" fillId="0" borderId="0" xfId="0" applyProtection="1"/>
    <xf numFmtId="0" fontId="48" fillId="30" borderId="0" xfId="1" applyFont="1" applyFill="1" applyBorder="1" applyAlignment="1" applyProtection="1">
      <alignment horizontal="center" vertical="center"/>
    </xf>
    <xf numFmtId="0" fontId="48" fillId="30" borderId="25" xfId="1" applyFont="1" applyFill="1" applyBorder="1" applyAlignment="1" applyProtection="1">
      <alignment horizontal="center" vertical="center"/>
    </xf>
    <xf numFmtId="0" fontId="48" fillId="30" borderId="55" xfId="1" applyFont="1" applyFill="1" applyBorder="1" applyAlignment="1" applyProtection="1">
      <alignment horizontal="center" vertical="center"/>
    </xf>
    <xf numFmtId="0" fontId="1" fillId="30" borderId="56" xfId="1" applyFill="1" applyBorder="1" applyAlignment="1" applyProtection="1">
      <alignment horizontal="center" vertical="center"/>
    </xf>
    <xf numFmtId="0" fontId="1" fillId="30" borderId="58" xfId="1" applyFill="1" applyBorder="1" applyAlignment="1" applyProtection="1">
      <alignment horizontal="center" vertical="center"/>
    </xf>
    <xf numFmtId="0" fontId="1" fillId="30" borderId="60" xfId="1" applyFill="1" applyBorder="1" applyAlignment="1" applyProtection="1">
      <alignment horizontal="center" vertical="center"/>
    </xf>
    <xf numFmtId="0" fontId="49" fillId="30" borderId="29" xfId="1" applyFont="1" applyFill="1" applyBorder="1" applyAlignment="1" applyProtection="1">
      <alignment horizontal="left" vertical="center"/>
    </xf>
    <xf numFmtId="0" fontId="49" fillId="30" borderId="32" xfId="1" applyFont="1" applyFill="1" applyBorder="1" applyAlignment="1" applyProtection="1">
      <alignment horizontal="left" vertical="center"/>
    </xf>
    <xf numFmtId="0" fontId="49" fillId="30" borderId="59" xfId="1" applyFont="1" applyFill="1" applyBorder="1" applyAlignment="1" applyProtection="1">
      <alignment horizontal="left" vertical="center"/>
    </xf>
    <xf numFmtId="0" fontId="48" fillId="0" borderId="0" xfId="1" applyFont="1" applyAlignment="1" applyProtection="1">
      <alignment wrapText="1"/>
    </xf>
    <xf numFmtId="0" fontId="48" fillId="0" borderId="0" xfId="1" applyFont="1" applyBorder="1" applyAlignment="1" applyProtection="1">
      <alignment wrapText="1"/>
      <protection locked="0"/>
    </xf>
    <xf numFmtId="0" fontId="48" fillId="0" borderId="0" xfId="1" applyFont="1" applyAlignment="1" applyProtection="1">
      <alignment wrapText="1"/>
      <protection locked="0"/>
    </xf>
    <xf numFmtId="0" fontId="10" fillId="9" borderId="94" xfId="1" applyFont="1" applyFill="1" applyBorder="1" applyAlignment="1" applyProtection="1">
      <alignment horizontal="left" vertical="center" wrapText="1"/>
      <protection locked="0"/>
    </xf>
    <xf numFmtId="0" fontId="48" fillId="9" borderId="88" xfId="1" applyFont="1" applyFill="1" applyBorder="1" applyAlignment="1" applyProtection="1">
      <alignment horizontal="left" wrapText="1"/>
      <protection locked="0"/>
    </xf>
    <xf numFmtId="0" fontId="48" fillId="0" borderId="0" xfId="1" applyFont="1" applyProtection="1"/>
    <xf numFmtId="0" fontId="48" fillId="0" borderId="0" xfId="1" applyFont="1" applyBorder="1" applyAlignment="1" applyProtection="1">
      <alignment horizontal="left" vertical="center" wrapText="1"/>
      <protection locked="0"/>
    </xf>
    <xf numFmtId="0" fontId="10" fillId="9" borderId="95" xfId="1" applyFont="1" applyFill="1" applyBorder="1" applyAlignment="1" applyProtection="1">
      <alignment horizontal="left" vertical="center" wrapText="1"/>
      <protection locked="0"/>
    </xf>
    <xf numFmtId="0" fontId="48" fillId="9" borderId="89" xfId="1" applyFont="1" applyFill="1" applyBorder="1" applyAlignment="1" applyProtection="1">
      <alignment horizontal="left" wrapText="1"/>
      <protection locked="0"/>
    </xf>
    <xf numFmtId="0" fontId="10" fillId="9" borderId="96" xfId="1" applyFont="1" applyFill="1" applyBorder="1" applyAlignment="1" applyProtection="1">
      <alignment horizontal="left" vertical="center" wrapText="1"/>
      <protection locked="0"/>
    </xf>
    <xf numFmtId="0" fontId="48" fillId="9" borderId="90" xfId="1" applyFont="1" applyFill="1" applyBorder="1" applyAlignment="1" applyProtection="1">
      <alignment horizontal="left" wrapText="1"/>
      <protection locked="0"/>
    </xf>
    <xf numFmtId="0" fontId="48" fillId="0" borderId="90" xfId="1" applyFont="1" applyBorder="1" applyAlignment="1" applyProtection="1">
      <alignment wrapText="1"/>
      <protection locked="0"/>
    </xf>
    <xf numFmtId="0" fontId="48" fillId="0" borderId="88" xfId="1" applyFont="1" applyBorder="1" applyAlignment="1" applyProtection="1">
      <alignment wrapText="1"/>
      <protection locked="0"/>
    </xf>
    <xf numFmtId="0" fontId="48" fillId="0" borderId="89" xfId="1" applyFont="1" applyBorder="1" applyAlignment="1" applyProtection="1">
      <alignment wrapText="1"/>
      <protection locked="0"/>
    </xf>
    <xf numFmtId="0" fontId="48" fillId="13" borderId="59" xfId="1" applyFont="1" applyFill="1" applyBorder="1" applyAlignment="1" applyProtection="1">
      <alignment wrapText="1"/>
      <protection locked="0"/>
    </xf>
    <xf numFmtId="0" fontId="36" fillId="13" borderId="25" xfId="1" applyFont="1" applyFill="1" applyBorder="1" applyAlignment="1" applyProtection="1">
      <alignment horizontal="center" vertical="center" wrapText="1"/>
      <protection locked="0"/>
    </xf>
    <xf numFmtId="0" fontId="48" fillId="13" borderId="25" xfId="1" applyFont="1" applyFill="1" applyBorder="1" applyAlignment="1" applyProtection="1">
      <alignment horizontal="center" vertical="center" wrapText="1"/>
      <protection locked="0"/>
    </xf>
    <xf numFmtId="0" fontId="36" fillId="13" borderId="60" xfId="1" applyFont="1" applyFill="1" applyBorder="1" applyAlignment="1" applyProtection="1">
      <alignment horizontal="center" vertical="center" wrapText="1"/>
      <protection locked="0"/>
    </xf>
    <xf numFmtId="0" fontId="21" fillId="0" borderId="61" xfId="1" applyFont="1" applyFill="1" applyBorder="1" applyAlignment="1" applyProtection="1">
      <alignment horizontal="center" vertical="center"/>
    </xf>
    <xf numFmtId="0" fontId="21" fillId="0" borderId="63" xfId="1" applyFont="1" applyFill="1" applyBorder="1" applyAlignment="1" applyProtection="1">
      <alignment horizontal="center" vertical="center"/>
    </xf>
    <xf numFmtId="0" fontId="55" fillId="0" borderId="63" xfId="0" applyFont="1" applyBorder="1" applyAlignment="1" applyProtection="1">
      <alignment horizontal="left" vertical="top" wrapText="1"/>
    </xf>
    <xf numFmtId="0" fontId="21" fillId="0" borderId="53" xfId="1" applyFont="1" applyFill="1" applyBorder="1" applyAlignment="1" applyProtection="1">
      <alignment horizontal="center" vertical="center"/>
    </xf>
    <xf numFmtId="0" fontId="21" fillId="0" borderId="64" xfId="1" applyFont="1" applyFill="1" applyBorder="1" applyAlignment="1" applyProtection="1">
      <alignment horizontal="center" vertical="center"/>
    </xf>
    <xf numFmtId="0" fontId="56" fillId="0" borderId="64" xfId="0" applyFont="1" applyBorder="1" applyAlignment="1" applyProtection="1">
      <alignment horizontal="left" vertical="top" wrapText="1"/>
    </xf>
    <xf numFmtId="0" fontId="21" fillId="0" borderId="62" xfId="1" applyFont="1" applyFill="1" applyBorder="1" applyAlignment="1" applyProtection="1">
      <alignment horizontal="center" vertical="center"/>
    </xf>
    <xf numFmtId="0" fontId="21" fillId="0" borderId="65" xfId="1" applyFont="1" applyFill="1" applyBorder="1" applyAlignment="1" applyProtection="1">
      <alignment horizontal="center" vertical="center"/>
    </xf>
    <xf numFmtId="0" fontId="56" fillId="0" borderId="65" xfId="0" applyFont="1" applyBorder="1" applyAlignment="1" applyProtection="1">
      <alignment horizontal="left" vertical="top" wrapText="1"/>
    </xf>
    <xf numFmtId="0" fontId="55" fillId="0" borderId="64" xfId="0" applyFont="1" applyBorder="1" applyAlignment="1" applyProtection="1">
      <alignment horizontal="left" vertical="top" wrapText="1"/>
    </xf>
    <xf numFmtId="0" fontId="21" fillId="0" borderId="66" xfId="1" applyFont="1" applyFill="1" applyBorder="1" applyAlignment="1" applyProtection="1">
      <alignment horizontal="center" vertical="center"/>
    </xf>
    <xf numFmtId="0" fontId="21" fillId="0" borderId="67" xfId="1" applyFont="1" applyFill="1" applyBorder="1" applyAlignment="1" applyProtection="1">
      <alignment horizontal="center" vertical="center"/>
    </xf>
    <xf numFmtId="0" fontId="55" fillId="12" borderId="67" xfId="0" applyFont="1" applyFill="1" applyBorder="1" applyAlignment="1" applyProtection="1">
      <alignment horizontal="left" vertical="top" wrapText="1"/>
    </xf>
    <xf numFmtId="0" fontId="55" fillId="12" borderId="64" xfId="0" applyFont="1" applyFill="1" applyBorder="1" applyAlignment="1" applyProtection="1">
      <alignment horizontal="left" vertical="top" wrapText="1"/>
    </xf>
    <xf numFmtId="0" fontId="21" fillId="0" borderId="69" xfId="1" applyFont="1" applyFill="1" applyBorder="1" applyAlignment="1" applyProtection="1">
      <alignment horizontal="center" vertical="center"/>
    </xf>
    <xf numFmtId="0" fontId="21" fillId="0" borderId="70" xfId="1" applyFont="1" applyFill="1" applyBorder="1" applyAlignment="1" applyProtection="1">
      <alignment horizontal="center" vertical="center"/>
    </xf>
    <xf numFmtId="0" fontId="55" fillId="12" borderId="70" xfId="0" applyFont="1" applyFill="1" applyBorder="1" applyAlignment="1" applyProtection="1">
      <alignment horizontal="left" vertical="top" wrapText="1"/>
    </xf>
    <xf numFmtId="0" fontId="56" fillId="12" borderId="63" xfId="0" applyFont="1" applyFill="1" applyBorder="1" applyAlignment="1" applyProtection="1">
      <alignment horizontal="left" vertical="top" wrapText="1"/>
    </xf>
    <xf numFmtId="0" fontId="56" fillId="12" borderId="65" xfId="0" applyFont="1" applyFill="1" applyBorder="1" applyAlignment="1" applyProtection="1">
      <alignment horizontal="left" vertical="top" wrapText="1"/>
    </xf>
    <xf numFmtId="0" fontId="56" fillId="12" borderId="64" xfId="0" applyFont="1" applyFill="1" applyBorder="1" applyAlignment="1" applyProtection="1">
      <alignment horizontal="left" vertical="top" wrapText="1"/>
    </xf>
    <xf numFmtId="0" fontId="21" fillId="0" borderId="61" xfId="1" applyFont="1" applyBorder="1" applyAlignment="1" applyProtection="1">
      <alignment horizontal="center" vertical="center"/>
    </xf>
    <xf numFmtId="0" fontId="21" fillId="0" borderId="63" xfId="1" applyFont="1" applyBorder="1" applyAlignment="1" applyProtection="1">
      <alignment horizontal="center" vertical="center"/>
    </xf>
    <xf numFmtId="0" fontId="21" fillId="0" borderId="53" xfId="1" applyFont="1" applyBorder="1" applyAlignment="1" applyProtection="1">
      <alignment horizontal="center" vertical="center"/>
    </xf>
    <xf numFmtId="0" fontId="21" fillId="0" borderId="64" xfId="1" applyFont="1" applyBorder="1" applyAlignment="1" applyProtection="1">
      <alignment horizontal="center" vertical="center"/>
    </xf>
    <xf numFmtId="0" fontId="21" fillId="0" borderId="62" xfId="1" applyFont="1" applyBorder="1" applyAlignment="1" applyProtection="1">
      <alignment horizontal="center" vertical="center"/>
    </xf>
    <xf numFmtId="0" fontId="21" fillId="0" borderId="65" xfId="1" applyFont="1" applyBorder="1" applyAlignment="1" applyProtection="1">
      <alignment horizontal="center" vertical="center"/>
    </xf>
    <xf numFmtId="0" fontId="21" fillId="0" borderId="66" xfId="1" applyFont="1" applyBorder="1" applyAlignment="1" applyProtection="1">
      <alignment horizontal="center" vertical="center"/>
    </xf>
    <xf numFmtId="0" fontId="21" fillId="0" borderId="67" xfId="1" applyFont="1" applyBorder="1" applyAlignment="1" applyProtection="1">
      <alignment horizontal="center" vertical="center"/>
    </xf>
    <xf numFmtId="0" fontId="56" fillId="12" borderId="67" xfId="0" applyFont="1" applyFill="1" applyBorder="1" applyAlignment="1" applyProtection="1">
      <alignment horizontal="left" vertical="top" wrapText="1"/>
    </xf>
    <xf numFmtId="0" fontId="21" fillId="0" borderId="69" xfId="1" applyFont="1" applyBorder="1" applyAlignment="1" applyProtection="1">
      <alignment horizontal="center" vertical="center"/>
    </xf>
    <xf numFmtId="0" fontId="21" fillId="0" borderId="70" xfId="1" applyFont="1" applyBorder="1" applyAlignment="1" applyProtection="1">
      <alignment horizontal="center" vertical="center"/>
    </xf>
    <xf numFmtId="0" fontId="56" fillId="12" borderId="70" xfId="0" applyFont="1" applyFill="1" applyBorder="1" applyAlignment="1" applyProtection="1">
      <alignment horizontal="left" vertical="top" wrapText="1"/>
    </xf>
    <xf numFmtId="0" fontId="3" fillId="5" borderId="39" xfId="1" applyFont="1" applyFill="1" applyBorder="1" applyAlignment="1" applyProtection="1">
      <alignment horizontal="center" vertical="center"/>
    </xf>
    <xf numFmtId="0" fontId="3" fillId="6" borderId="39" xfId="1" applyFont="1" applyFill="1" applyBorder="1" applyAlignment="1" applyProtection="1">
      <alignment horizontal="center" vertical="center"/>
    </xf>
    <xf numFmtId="0" fontId="3" fillId="7" borderId="39" xfId="1" applyFont="1" applyFill="1" applyBorder="1" applyAlignment="1" applyProtection="1">
      <alignment horizontal="center" vertical="center"/>
    </xf>
    <xf numFmtId="0" fontId="3" fillId="5" borderId="40" xfId="1" applyFont="1" applyFill="1" applyBorder="1" applyAlignment="1" applyProtection="1">
      <alignment horizontal="center" vertical="center"/>
    </xf>
    <xf numFmtId="0" fontId="3" fillId="6" borderId="40" xfId="1" applyFont="1" applyFill="1" applyBorder="1" applyAlignment="1" applyProtection="1">
      <alignment horizontal="center" vertical="center"/>
    </xf>
    <xf numFmtId="0" fontId="3" fillId="7" borderId="40" xfId="1" applyFont="1" applyFill="1" applyBorder="1" applyAlignment="1" applyProtection="1">
      <alignment horizontal="center" vertical="center"/>
    </xf>
    <xf numFmtId="0" fontId="3" fillId="5" borderId="41" xfId="1" applyFont="1" applyFill="1" applyBorder="1" applyAlignment="1" applyProtection="1">
      <alignment horizontal="center" vertical="center"/>
    </xf>
    <xf numFmtId="0" fontId="3" fillId="6" borderId="41" xfId="1" applyFont="1" applyFill="1" applyBorder="1" applyAlignment="1" applyProtection="1">
      <alignment horizontal="center" vertical="center"/>
    </xf>
    <xf numFmtId="0" fontId="3" fillId="7" borderId="41" xfId="1" applyFont="1" applyFill="1" applyBorder="1" applyAlignment="1" applyProtection="1">
      <alignment horizontal="center" vertical="center"/>
    </xf>
    <xf numFmtId="0" fontId="3" fillId="5" borderId="68" xfId="1" applyFont="1" applyFill="1" applyBorder="1" applyAlignment="1" applyProtection="1">
      <alignment horizontal="center" vertical="center"/>
    </xf>
    <xf numFmtId="0" fontId="3" fillId="6" borderId="68" xfId="1" applyFont="1" applyFill="1" applyBorder="1" applyAlignment="1" applyProtection="1">
      <alignment horizontal="center" vertical="center"/>
    </xf>
    <xf numFmtId="0" fontId="3" fillId="7" borderId="68" xfId="1" applyFont="1" applyFill="1" applyBorder="1" applyAlignment="1" applyProtection="1">
      <alignment horizontal="center" vertical="center"/>
    </xf>
    <xf numFmtId="0" fontId="3" fillId="5" borderId="71" xfId="1" applyFont="1" applyFill="1" applyBorder="1" applyAlignment="1" applyProtection="1">
      <alignment horizontal="center" vertical="center"/>
    </xf>
    <xf numFmtId="0" fontId="3" fillId="6" borderId="71" xfId="1" applyFont="1" applyFill="1" applyBorder="1" applyAlignment="1" applyProtection="1">
      <alignment horizontal="center" vertical="center"/>
    </xf>
    <xf numFmtId="0" fontId="3" fillId="7" borderId="71" xfId="1" applyFont="1" applyFill="1" applyBorder="1" applyAlignment="1" applyProtection="1">
      <alignment horizontal="center" vertical="center"/>
    </xf>
    <xf numFmtId="0" fontId="56" fillId="3" borderId="73" xfId="1" applyFont="1" applyFill="1" applyBorder="1" applyAlignment="1" applyProtection="1">
      <alignment horizontal="center" vertical="center"/>
    </xf>
    <xf numFmtId="0" fontId="21" fillId="3" borderId="10" xfId="1" applyFont="1" applyFill="1" applyBorder="1" applyAlignment="1" applyProtection="1">
      <alignment horizontal="center" vertical="center" wrapText="1"/>
    </xf>
    <xf numFmtId="0" fontId="56" fillId="4" borderId="73" xfId="1" applyFont="1" applyFill="1" applyBorder="1" applyAlignment="1" applyProtection="1">
      <alignment horizontal="center" vertical="center"/>
    </xf>
    <xf numFmtId="0" fontId="56" fillId="23" borderId="74" xfId="1" applyFont="1" applyFill="1" applyBorder="1" applyAlignment="1" applyProtection="1">
      <alignment horizontal="center" vertical="center"/>
    </xf>
    <xf numFmtId="0" fontId="0" fillId="24" borderId="34" xfId="0" applyFont="1" applyFill="1" applyBorder="1" applyAlignment="1" applyProtection="1">
      <alignment horizontal="center"/>
    </xf>
    <xf numFmtId="0" fontId="0" fillId="29" borderId="34" xfId="0" applyFont="1" applyFill="1" applyBorder="1" applyAlignment="1" applyProtection="1">
      <alignment horizontal="center"/>
    </xf>
    <xf numFmtId="0" fontId="0" fillId="0" borderId="123" xfId="0" applyFont="1" applyBorder="1" applyAlignment="1" applyProtection="1">
      <alignment horizontal="center"/>
      <protection locked="0"/>
    </xf>
    <xf numFmtId="0" fontId="0" fillId="24" borderId="42" xfId="0" applyFont="1" applyFill="1" applyBorder="1" applyAlignment="1" applyProtection="1">
      <alignment horizontal="center"/>
    </xf>
    <xf numFmtId="0" fontId="0" fillId="29" borderId="42" xfId="0" applyFont="1" applyFill="1" applyBorder="1" applyAlignment="1" applyProtection="1">
      <alignment horizontal="center"/>
    </xf>
    <xf numFmtId="0" fontId="0" fillId="0" borderId="125" xfId="0" applyFont="1" applyBorder="1" applyAlignment="1" applyProtection="1">
      <alignment horizontal="center"/>
      <protection locked="0"/>
    </xf>
    <xf numFmtId="0" fontId="0" fillId="0" borderId="131" xfId="0" applyFont="1" applyBorder="1" applyAlignment="1" applyProtection="1">
      <alignment horizontal="center"/>
      <protection locked="0"/>
    </xf>
    <xf numFmtId="0" fontId="0" fillId="0" borderId="128" xfId="0" applyFont="1" applyBorder="1" applyAlignment="1" applyProtection="1">
      <alignment horizontal="center"/>
    </xf>
    <xf numFmtId="0" fontId="0" fillId="0" borderId="129" xfId="0" applyFont="1" applyBorder="1" applyAlignment="1" applyProtection="1">
      <alignment horizontal="center"/>
    </xf>
    <xf numFmtId="0" fontId="50" fillId="0" borderId="0" xfId="0" applyFont="1" applyAlignment="1" applyProtection="1">
      <alignment horizontal="left" vertical="center" wrapText="1"/>
      <protection locked="0"/>
    </xf>
    <xf numFmtId="0" fontId="50" fillId="0" borderId="0" xfId="0" applyFont="1" applyAlignment="1" applyProtection="1">
      <alignment wrapText="1"/>
      <protection locked="0"/>
    </xf>
    <xf numFmtId="0" fontId="28" fillId="17" borderId="57" xfId="1" applyFont="1" applyFill="1" applyBorder="1" applyAlignment="1" applyProtection="1">
      <alignment horizontal="center" vertical="center" textRotation="90"/>
    </xf>
    <xf numFmtId="15" fontId="10" fillId="3" borderId="75" xfId="1" applyNumberFormat="1" applyFont="1" applyFill="1" applyBorder="1" applyAlignment="1" applyProtection="1">
      <alignment horizontal="center" vertical="center"/>
      <protection locked="0"/>
    </xf>
    <xf numFmtId="15" fontId="10" fillId="3" borderId="83" xfId="1" applyNumberFormat="1" applyFont="1" applyFill="1" applyBorder="1" applyAlignment="1" applyProtection="1">
      <alignment horizontal="center" vertical="center"/>
      <protection locked="0"/>
    </xf>
    <xf numFmtId="0" fontId="5" fillId="22" borderId="55" xfId="1" applyFont="1" applyFill="1" applyBorder="1" applyAlignment="1" applyProtection="1">
      <alignment vertical="center"/>
    </xf>
    <xf numFmtId="0" fontId="28" fillId="17" borderId="51" xfId="1" applyFont="1" applyFill="1" applyBorder="1" applyAlignment="1" applyProtection="1">
      <alignment horizontal="center" vertical="center" textRotation="90"/>
    </xf>
    <xf numFmtId="0" fontId="28" fillId="17" borderId="47" xfId="1" applyFont="1" applyFill="1" applyBorder="1" applyAlignment="1" applyProtection="1">
      <alignment horizontal="center" vertical="center" textRotation="90"/>
    </xf>
    <xf numFmtId="0" fontId="11" fillId="17" borderId="51" xfId="1" applyFont="1" applyFill="1" applyBorder="1" applyAlignment="1" applyProtection="1">
      <alignment horizontal="center" vertical="center" textRotation="90"/>
    </xf>
    <xf numFmtId="0" fontId="34" fillId="16" borderId="31" xfId="1" applyFont="1" applyFill="1" applyBorder="1" applyAlignment="1" applyProtection="1">
      <alignment horizontal="center" vertical="center" textRotation="180" wrapText="1"/>
    </xf>
    <xf numFmtId="0" fontId="34" fillId="16" borderId="10" xfId="1" applyFont="1" applyFill="1" applyBorder="1" applyAlignment="1" applyProtection="1">
      <alignment horizontal="center" vertical="center" textRotation="180" wrapText="1"/>
    </xf>
    <xf numFmtId="0" fontId="6" fillId="15" borderId="77" xfId="1" applyFont="1" applyFill="1" applyBorder="1" applyAlignment="1" applyProtection="1">
      <alignment horizontal="center" vertical="center" wrapText="1"/>
    </xf>
    <xf numFmtId="0" fontId="6" fillId="15" borderId="78" xfId="1" applyFont="1" applyFill="1" applyBorder="1" applyAlignment="1" applyProtection="1">
      <alignment horizontal="center" vertical="center" wrapText="1"/>
    </xf>
    <xf numFmtId="0" fontId="6" fillId="15" borderId="79" xfId="1" applyFont="1" applyFill="1" applyBorder="1" applyAlignment="1" applyProtection="1">
      <alignment horizontal="center" vertical="center" wrapText="1"/>
    </xf>
    <xf numFmtId="0" fontId="6" fillId="15" borderId="44" xfId="1" applyFont="1" applyFill="1" applyBorder="1" applyAlignment="1" applyProtection="1">
      <alignment horizontal="center" vertical="center" wrapText="1"/>
    </xf>
    <xf numFmtId="0" fontId="6" fillId="15" borderId="45" xfId="1" applyFont="1" applyFill="1" applyBorder="1" applyAlignment="1" applyProtection="1">
      <alignment horizontal="center" vertical="center" wrapText="1"/>
    </xf>
    <xf numFmtId="0" fontId="6" fillId="15" borderId="46" xfId="1" applyFont="1" applyFill="1" applyBorder="1" applyAlignment="1" applyProtection="1">
      <alignment horizontal="center" vertical="center" wrapText="1"/>
    </xf>
    <xf numFmtId="0" fontId="6" fillId="15" borderId="80" xfId="1" applyFont="1" applyFill="1" applyBorder="1" applyAlignment="1" applyProtection="1">
      <alignment horizontal="center" vertical="center" wrapText="1"/>
    </xf>
    <xf numFmtId="0" fontId="6" fillId="15" borderId="81" xfId="1" applyFont="1" applyFill="1" applyBorder="1" applyAlignment="1" applyProtection="1">
      <alignment horizontal="center" vertical="center" wrapText="1"/>
    </xf>
    <xf numFmtId="0" fontId="6" fillId="15" borderId="82" xfId="1" applyFont="1" applyFill="1" applyBorder="1" applyAlignment="1" applyProtection="1">
      <alignment horizontal="center" vertical="center" wrapText="1"/>
    </xf>
    <xf numFmtId="0" fontId="7" fillId="15" borderId="44" xfId="1" applyFont="1" applyFill="1" applyBorder="1" applyAlignment="1" applyProtection="1">
      <alignment horizontal="center" vertical="center" textRotation="180" wrapText="1"/>
    </xf>
    <xf numFmtId="0" fontId="7" fillId="15" borderId="45" xfId="1" applyFont="1" applyFill="1" applyBorder="1" applyAlignment="1" applyProtection="1">
      <alignment horizontal="center" vertical="center" textRotation="180" wrapText="1"/>
    </xf>
    <xf numFmtId="0" fontId="7" fillId="15" borderId="46" xfId="1" applyFont="1" applyFill="1" applyBorder="1" applyAlignment="1" applyProtection="1">
      <alignment horizontal="center" vertical="center" textRotation="180" wrapText="1"/>
    </xf>
    <xf numFmtId="0" fontId="29" fillId="16" borderId="51" xfId="1" applyFont="1" applyFill="1" applyBorder="1" applyAlignment="1" applyProtection="1">
      <alignment horizontal="center" vertical="center" wrapText="1"/>
    </xf>
    <xf numFmtId="0" fontId="29" fillId="16" borderId="47" xfId="1" applyFont="1" applyFill="1" applyBorder="1" applyAlignment="1" applyProtection="1">
      <alignment horizontal="center" vertical="center" wrapText="1"/>
    </xf>
    <xf numFmtId="0" fontId="30" fillId="16" borderId="51" xfId="1" applyFont="1" applyFill="1" applyBorder="1" applyAlignment="1" applyProtection="1">
      <alignment horizontal="center" vertical="center" wrapText="1"/>
    </xf>
    <xf numFmtId="0" fontId="30" fillId="16" borderId="47" xfId="1" applyFont="1" applyFill="1" applyBorder="1" applyAlignment="1" applyProtection="1">
      <alignment horizontal="center" vertical="center" wrapText="1"/>
    </xf>
    <xf numFmtId="0" fontId="3" fillId="14" borderId="75" xfId="1" applyFont="1" applyFill="1" applyBorder="1" applyAlignment="1" applyProtection="1">
      <alignment horizontal="center" vertical="center"/>
    </xf>
    <xf numFmtId="0" fontId="3" fillId="14" borderId="43" xfId="1" applyFont="1" applyFill="1" applyBorder="1" applyAlignment="1" applyProtection="1">
      <alignment horizontal="center" vertical="center"/>
    </xf>
    <xf numFmtId="0" fontId="33" fillId="16" borderId="29" xfId="1" applyFont="1" applyFill="1" applyBorder="1" applyAlignment="1" applyProtection="1">
      <alignment horizontal="center" vertical="center" wrapText="1"/>
    </xf>
    <xf numFmtId="0" fontId="33" fillId="16" borderId="56" xfId="1" applyFont="1" applyFill="1" applyBorder="1" applyAlignment="1" applyProtection="1">
      <alignment horizontal="center" vertical="center" wrapText="1"/>
    </xf>
    <xf numFmtId="0" fontId="33" fillId="16" borderId="32" xfId="1" applyFont="1" applyFill="1" applyBorder="1" applyAlignment="1" applyProtection="1">
      <alignment horizontal="center" vertical="center" wrapText="1"/>
    </xf>
    <xf numFmtId="0" fontId="33" fillId="16" borderId="58" xfId="1" applyFont="1" applyFill="1" applyBorder="1" applyAlignment="1" applyProtection="1">
      <alignment horizontal="center" vertical="center" wrapText="1"/>
    </xf>
    <xf numFmtId="0" fontId="33" fillId="16" borderId="59" xfId="1" applyFont="1" applyFill="1" applyBorder="1" applyAlignment="1" applyProtection="1">
      <alignment horizontal="center" vertical="center" wrapText="1"/>
    </xf>
    <xf numFmtId="0" fontId="33" fillId="16" borderId="60" xfId="1" applyFont="1" applyFill="1" applyBorder="1" applyAlignment="1" applyProtection="1">
      <alignment horizontal="center" vertical="center" wrapText="1"/>
    </xf>
    <xf numFmtId="0" fontId="29" fillId="16" borderId="51" xfId="1" applyFont="1" applyFill="1" applyBorder="1" applyAlignment="1" applyProtection="1">
      <alignment horizontal="center" vertical="center" wrapText="1"/>
      <protection locked="0"/>
    </xf>
    <xf numFmtId="0" fontId="29" fillId="16" borderId="47" xfId="1" applyFont="1" applyFill="1" applyBorder="1" applyAlignment="1" applyProtection="1">
      <alignment horizontal="center" vertical="center" wrapText="1"/>
      <protection locked="0"/>
    </xf>
    <xf numFmtId="0" fontId="34" fillId="16" borderId="76" xfId="1" applyFont="1" applyFill="1" applyBorder="1" applyAlignment="1" applyProtection="1">
      <alignment horizontal="center" vertical="center" textRotation="180" wrapText="1"/>
      <protection locked="0"/>
    </xf>
    <xf numFmtId="0" fontId="34" fillId="16" borderId="8" xfId="1" applyFont="1" applyFill="1" applyBorder="1" applyAlignment="1" applyProtection="1">
      <alignment horizontal="center" vertical="center" textRotation="180" wrapText="1"/>
      <protection locked="0"/>
    </xf>
    <xf numFmtId="0" fontId="34" fillId="16" borderId="30" xfId="1" applyFont="1" applyFill="1" applyBorder="1" applyAlignment="1" applyProtection="1">
      <alignment horizontal="center" vertical="center" textRotation="180" wrapText="1"/>
      <protection locked="0"/>
    </xf>
    <xf numFmtId="0" fontId="34" fillId="16" borderId="3" xfId="1" applyFont="1" applyFill="1" applyBorder="1" applyAlignment="1" applyProtection="1">
      <alignment horizontal="center" vertical="center" textRotation="180" wrapText="1"/>
      <protection locked="0"/>
    </xf>
    <xf numFmtId="0" fontId="34" fillId="16" borderId="31" xfId="1" applyFont="1" applyFill="1" applyBorder="1" applyAlignment="1" applyProtection="1">
      <alignment horizontal="center" vertical="center" textRotation="180" wrapText="1"/>
      <protection locked="0"/>
    </xf>
    <xf numFmtId="0" fontId="34" fillId="16" borderId="10" xfId="1" applyFont="1" applyFill="1" applyBorder="1" applyAlignment="1" applyProtection="1">
      <alignment horizontal="center" vertical="center" textRotation="180" wrapText="1"/>
      <protection locked="0"/>
    </xf>
    <xf numFmtId="0" fontId="27" fillId="28" borderId="85" xfId="1" applyFont="1" applyFill="1" applyBorder="1" applyAlignment="1" applyProtection="1">
      <alignment vertical="top" wrapText="1"/>
    </xf>
    <xf numFmtId="0" fontId="27" fillId="28" borderId="92" xfId="1" applyFont="1" applyFill="1" applyBorder="1" applyAlignment="1" applyProtection="1">
      <alignment vertical="top" wrapText="1"/>
    </xf>
    <xf numFmtId="0" fontId="27" fillId="28" borderId="87" xfId="1" applyFont="1" applyFill="1" applyBorder="1" applyAlignment="1" applyProtection="1">
      <alignment vertical="top" wrapText="1"/>
    </xf>
    <xf numFmtId="0" fontId="27" fillId="28" borderId="93" xfId="1" applyFont="1" applyFill="1" applyBorder="1" applyAlignment="1" applyProtection="1">
      <alignment vertical="top" wrapText="1"/>
    </xf>
    <xf numFmtId="0" fontId="27" fillId="28" borderId="86" xfId="1" applyFont="1" applyFill="1" applyBorder="1" applyAlignment="1" applyProtection="1">
      <alignment vertical="top" wrapText="1"/>
    </xf>
    <xf numFmtId="0" fontId="27" fillId="28" borderId="91" xfId="1" applyFont="1" applyFill="1" applyBorder="1" applyAlignment="1" applyProtection="1">
      <alignment vertical="top" wrapText="1"/>
    </xf>
    <xf numFmtId="0" fontId="36" fillId="13" borderId="29" xfId="1" applyFont="1" applyFill="1" applyBorder="1" applyAlignment="1" applyProtection="1">
      <alignment horizontal="center" vertical="center" textRotation="90" wrapText="1"/>
    </xf>
    <xf numFmtId="0" fontId="36" fillId="13" borderId="32" xfId="1" applyFont="1" applyFill="1" applyBorder="1" applyAlignment="1" applyProtection="1">
      <alignment horizontal="center" vertical="center" textRotation="90" wrapText="1"/>
    </xf>
    <xf numFmtId="0" fontId="36" fillId="13" borderId="59" xfId="1" applyFont="1" applyFill="1" applyBorder="1" applyAlignment="1" applyProtection="1">
      <alignment horizontal="center" vertical="center" textRotation="90" wrapText="1"/>
    </xf>
    <xf numFmtId="0" fontId="12" fillId="2" borderId="0" xfId="1" applyFont="1" applyFill="1" applyBorder="1" applyAlignment="1" applyProtection="1">
      <alignment vertical="center"/>
    </xf>
    <xf numFmtId="0" fontId="13" fillId="2" borderId="4" xfId="1" applyFont="1" applyFill="1" applyBorder="1" applyAlignment="1" applyProtection="1">
      <alignment horizontal="center" vertical="center" wrapText="1"/>
    </xf>
    <xf numFmtId="0" fontId="15" fillId="0" borderId="2" xfId="1" applyFont="1" applyBorder="1" applyAlignment="1" applyProtection="1">
      <alignment vertical="center" wrapText="1"/>
    </xf>
    <xf numFmtId="0" fontId="13" fillId="2" borderId="3" xfId="1" applyFont="1" applyFill="1" applyBorder="1" applyAlignment="1" applyProtection="1">
      <alignment horizontal="center" vertical="center" textRotation="180" wrapText="1"/>
    </xf>
    <xf numFmtId="0" fontId="13" fillId="2" borderId="1" xfId="1" applyFont="1" applyFill="1" applyBorder="1" applyAlignment="1" applyProtection="1">
      <alignment horizontal="center" vertical="center" textRotation="180" wrapText="1"/>
    </xf>
    <xf numFmtId="0" fontId="38" fillId="0" borderId="3" xfId="1" applyFont="1" applyBorder="1" applyAlignment="1" applyProtection="1">
      <alignment horizontal="center" vertical="top" wrapText="1"/>
    </xf>
    <xf numFmtId="0" fontId="15" fillId="0" borderId="3" xfId="1" applyFont="1" applyBorder="1" applyAlignment="1" applyProtection="1">
      <alignment vertical="center" wrapText="1"/>
    </xf>
    <xf numFmtId="0" fontId="15" fillId="0" borderId="10" xfId="1" applyFont="1" applyBorder="1" applyAlignment="1" applyProtection="1">
      <alignment vertical="center" wrapText="1"/>
    </xf>
    <xf numFmtId="0" fontId="58" fillId="0" borderId="75" xfId="0" applyFont="1" applyBorder="1" applyAlignment="1" applyProtection="1">
      <alignment horizontal="left"/>
    </xf>
    <xf numFmtId="0" fontId="58" fillId="0" borderId="43" xfId="0" applyFont="1" applyBorder="1" applyAlignment="1" applyProtection="1">
      <alignment horizontal="left"/>
    </xf>
    <xf numFmtId="0" fontId="0" fillId="13" borderId="43" xfId="0" applyFont="1" applyFill="1" applyBorder="1" applyAlignment="1" applyProtection="1">
      <alignment horizontal="center"/>
    </xf>
    <xf numFmtId="0" fontId="0" fillId="0" borderId="124" xfId="0" applyFont="1" applyBorder="1" applyAlignment="1" applyProtection="1">
      <alignment horizontal="left"/>
    </xf>
    <xf numFmtId="0" fontId="0" fillId="0" borderId="127" xfId="0" applyFont="1" applyBorder="1" applyAlignment="1" applyProtection="1">
      <alignment horizontal="left"/>
    </xf>
    <xf numFmtId="0" fontId="0" fillId="0" borderId="132" xfId="0" applyFont="1" applyBorder="1" applyAlignment="1" applyProtection="1">
      <alignment horizontal="left"/>
    </xf>
    <xf numFmtId="0" fontId="0" fillId="0" borderId="133" xfId="0" applyFont="1" applyBorder="1" applyAlignment="1" applyProtection="1">
      <alignment horizontal="left"/>
    </xf>
    <xf numFmtId="0" fontId="0" fillId="0" borderId="121" xfId="0" applyFont="1" applyBorder="1" applyAlignment="1" applyProtection="1">
      <alignment horizontal="left"/>
    </xf>
    <xf numFmtId="0" fontId="0" fillId="0" borderId="126" xfId="0" applyFont="1" applyBorder="1" applyAlignment="1" applyProtection="1">
      <alignment horizontal="left"/>
    </xf>
    <xf numFmtId="0" fontId="0" fillId="0" borderId="122" xfId="0" applyFont="1" applyBorder="1" applyAlignment="1" applyProtection="1">
      <alignment horizontal="left"/>
    </xf>
    <xf numFmtId="0" fontId="45" fillId="0" borderId="120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/>
    </xf>
    <xf numFmtId="0" fontId="45" fillId="0" borderId="70" xfId="0" applyFont="1" applyBorder="1" applyAlignment="1" applyProtection="1">
      <alignment horizontal="center" vertical="center"/>
    </xf>
    <xf numFmtId="0" fontId="47" fillId="24" borderId="34" xfId="0" applyFont="1" applyFill="1" applyBorder="1" applyAlignment="1" applyProtection="1">
      <alignment horizontal="center" vertical="center" textRotation="180" wrapText="1"/>
    </xf>
    <xf numFmtId="0" fontId="47" fillId="29" borderId="34" xfId="0" applyFont="1" applyFill="1" applyBorder="1" applyAlignment="1" applyProtection="1">
      <alignment horizontal="center" vertical="center" textRotation="180" wrapText="1"/>
    </xf>
    <xf numFmtId="0" fontId="47" fillId="0" borderId="34" xfId="0" applyFont="1" applyBorder="1" applyAlignment="1" applyProtection="1">
      <alignment horizontal="left"/>
    </xf>
    <xf numFmtId="0" fontId="43" fillId="0" borderId="51" xfId="1" applyFont="1" applyBorder="1" applyAlignment="1" applyProtection="1">
      <alignment horizontal="center" vertical="center" textRotation="90" wrapText="1"/>
      <protection locked="0"/>
    </xf>
    <xf numFmtId="0" fontId="43" fillId="0" borderId="57" xfId="1" applyFont="1" applyBorder="1" applyAlignment="1" applyProtection="1">
      <alignment horizontal="center" vertical="center" textRotation="90" wrapText="1"/>
      <protection locked="0"/>
    </xf>
    <xf numFmtId="0" fontId="43" fillId="0" borderId="47" xfId="1" applyFont="1" applyBorder="1" applyAlignment="1" applyProtection="1">
      <alignment horizontal="center" vertical="center" textRotation="90" wrapText="1"/>
      <protection locked="0"/>
    </xf>
    <xf numFmtId="0" fontId="48" fillId="9" borderId="86" xfId="1" applyFont="1" applyFill="1" applyBorder="1" applyAlignment="1" applyProtection="1">
      <alignment horizontal="left" vertical="center" wrapText="1"/>
      <protection locked="0"/>
    </xf>
    <xf numFmtId="0" fontId="48" fillId="9" borderId="85" xfId="1" applyFont="1" applyFill="1" applyBorder="1" applyAlignment="1" applyProtection="1">
      <alignment horizontal="left" vertical="center" wrapText="1"/>
      <protection locked="0"/>
    </xf>
    <xf numFmtId="0" fontId="48" fillId="9" borderId="87" xfId="1" applyFont="1" applyFill="1" applyBorder="1" applyAlignment="1" applyProtection="1">
      <alignment horizontal="left" vertical="center" wrapText="1"/>
      <protection locked="0"/>
    </xf>
    <xf numFmtId="0" fontId="3" fillId="10" borderId="137" xfId="1" applyFont="1" applyFill="1" applyBorder="1" applyAlignment="1" applyProtection="1">
      <alignment horizontal="center" vertical="center" wrapText="1"/>
      <protection locked="0"/>
    </xf>
    <xf numFmtId="0" fontId="3" fillId="10" borderId="105" xfId="1" applyFont="1" applyFill="1" applyBorder="1" applyAlignment="1" applyProtection="1">
      <alignment horizontal="center" vertical="center" wrapText="1"/>
      <protection locked="0"/>
    </xf>
    <xf numFmtId="0" fontId="3" fillId="10" borderId="106" xfId="1" applyFont="1" applyFill="1" applyBorder="1" applyAlignment="1" applyProtection="1">
      <alignment horizontal="center" vertical="center" wrapText="1"/>
      <protection locked="0"/>
    </xf>
    <xf numFmtId="0" fontId="3" fillId="2" borderId="119" xfId="1" applyFont="1" applyFill="1" applyBorder="1" applyAlignment="1" applyProtection="1">
      <alignment horizontal="center" vertical="center" wrapText="1"/>
      <protection locked="0"/>
    </xf>
    <xf numFmtId="0" fontId="3" fillId="2" borderId="135" xfId="1" applyFont="1" applyFill="1" applyBorder="1" applyAlignment="1" applyProtection="1">
      <alignment horizontal="center" vertical="center" wrapText="1"/>
      <protection locked="0"/>
    </xf>
    <xf numFmtId="0" fontId="48" fillId="0" borderId="136" xfId="1" applyFont="1" applyBorder="1" applyAlignment="1" applyProtection="1">
      <alignment horizontal="center" wrapText="1"/>
      <protection locked="0"/>
    </xf>
    <xf numFmtId="0" fontId="48" fillId="0" borderId="102" xfId="1" applyFont="1" applyBorder="1" applyAlignment="1" applyProtection="1">
      <alignment horizontal="center" wrapText="1"/>
      <protection locked="0"/>
    </xf>
    <xf numFmtId="0" fontId="48" fillId="0" borderId="103" xfId="1" applyFont="1" applyBorder="1" applyAlignment="1" applyProtection="1">
      <alignment horizontal="center" wrapText="1"/>
      <protection locked="0"/>
    </xf>
    <xf numFmtId="0" fontId="48" fillId="0" borderId="32" xfId="1" applyFont="1" applyBorder="1" applyAlignment="1" applyProtection="1">
      <alignment horizontal="center" wrapText="1"/>
      <protection locked="0"/>
    </xf>
    <xf numFmtId="0" fontId="48" fillId="0" borderId="0" xfId="1" applyFont="1" applyBorder="1" applyAlignment="1" applyProtection="1">
      <alignment horizontal="center" wrapText="1"/>
      <protection locked="0"/>
    </xf>
    <xf numFmtId="0" fontId="48" fillId="0" borderId="104" xfId="1" applyFont="1" applyBorder="1" applyAlignment="1" applyProtection="1">
      <alignment horizontal="center" wrapText="1"/>
      <protection locked="0"/>
    </xf>
    <xf numFmtId="0" fontId="48" fillId="0" borderId="59" xfId="1" applyFont="1" applyBorder="1" applyAlignment="1" applyProtection="1">
      <alignment horizontal="center" wrapText="1"/>
      <protection locked="0"/>
    </xf>
    <xf numFmtId="0" fontId="48" fillId="0" borderId="25" xfId="1" applyFont="1" applyBorder="1" applyAlignment="1" applyProtection="1">
      <alignment horizontal="center" wrapText="1"/>
      <protection locked="0"/>
    </xf>
    <xf numFmtId="0" fontId="48" fillId="0" borderId="142" xfId="1" applyFont="1" applyBorder="1" applyAlignment="1" applyProtection="1">
      <alignment horizontal="center" wrapText="1"/>
      <protection locked="0"/>
    </xf>
    <xf numFmtId="0" fontId="53" fillId="0" borderId="28" xfId="1" applyFont="1" applyBorder="1" applyAlignment="1" applyProtection="1">
      <alignment horizontal="center" vertical="center" wrapText="1"/>
      <protection locked="0"/>
    </xf>
    <xf numFmtId="0" fontId="53" fillId="0" borderId="141" xfId="1" applyFont="1" applyBorder="1" applyAlignment="1" applyProtection="1">
      <alignment horizontal="center" vertical="center" wrapText="1"/>
      <protection locked="0"/>
    </xf>
    <xf numFmtId="0" fontId="53" fillId="0" borderId="0" xfId="1" applyFont="1" applyBorder="1" applyAlignment="1" applyProtection="1">
      <alignment horizontal="center" vertical="center" wrapText="1"/>
      <protection locked="0"/>
    </xf>
    <xf numFmtId="0" fontId="53" fillId="0" borderId="58" xfId="1" applyFont="1" applyBorder="1" applyAlignment="1" applyProtection="1">
      <alignment horizontal="center" vertical="center" wrapText="1"/>
      <protection locked="0"/>
    </xf>
    <xf numFmtId="0" fontId="53" fillId="0" borderId="25" xfId="1" applyFont="1" applyBorder="1" applyAlignment="1" applyProtection="1">
      <alignment horizontal="center" vertical="center" wrapText="1"/>
      <protection locked="0"/>
    </xf>
    <xf numFmtId="0" fontId="53" fillId="0" borderId="60" xfId="1" applyFont="1" applyBorder="1" applyAlignment="1" applyProtection="1">
      <alignment horizontal="center" vertical="center" wrapText="1"/>
      <protection locked="0"/>
    </xf>
    <xf numFmtId="0" fontId="20" fillId="2" borderId="29" xfId="1" applyFont="1" applyFill="1" applyBorder="1" applyAlignment="1" applyProtection="1">
      <alignment horizontal="center" vertical="center" wrapText="1"/>
      <protection locked="0"/>
    </xf>
    <xf numFmtId="0" fontId="20" fillId="2" borderId="55" xfId="1" applyFont="1" applyFill="1" applyBorder="1" applyAlignment="1" applyProtection="1">
      <alignment horizontal="center" vertical="center" wrapText="1"/>
      <protection locked="0"/>
    </xf>
    <xf numFmtId="0" fontId="20" fillId="2" borderId="56" xfId="1" applyFont="1" applyFill="1" applyBorder="1" applyAlignment="1" applyProtection="1">
      <alignment horizontal="center" vertical="center" wrapText="1"/>
      <protection locked="0"/>
    </xf>
    <xf numFmtId="0" fontId="3" fillId="10" borderId="136" xfId="1" applyFont="1" applyFill="1" applyBorder="1" applyAlignment="1" applyProtection="1">
      <alignment horizontal="center" vertical="center" wrapText="1"/>
      <protection locked="0"/>
    </xf>
    <xf numFmtId="0" fontId="3" fillId="10" borderId="102" xfId="1" applyFont="1" applyFill="1" applyBorder="1" applyAlignment="1" applyProtection="1">
      <alignment horizontal="center" vertical="center" wrapText="1"/>
      <protection locked="0"/>
    </xf>
    <xf numFmtId="0" fontId="3" fillId="10" borderId="115" xfId="1" applyFont="1" applyFill="1" applyBorder="1" applyAlignment="1" applyProtection="1">
      <alignment horizontal="center" vertical="center" wrapText="1"/>
      <protection locked="0"/>
    </xf>
    <xf numFmtId="0" fontId="3" fillId="10" borderId="116" xfId="1" applyFont="1" applyFill="1" applyBorder="1" applyAlignment="1" applyProtection="1">
      <alignment horizontal="center" vertical="center" wrapText="1"/>
      <protection locked="0"/>
    </xf>
    <xf numFmtId="0" fontId="3" fillId="10" borderId="117" xfId="1" applyFont="1" applyFill="1" applyBorder="1" applyAlignment="1" applyProtection="1">
      <alignment horizontal="center" vertical="center" wrapText="1"/>
      <protection locked="0"/>
    </xf>
    <xf numFmtId="0" fontId="3" fillId="10" borderId="118" xfId="1" applyFont="1" applyFill="1" applyBorder="1" applyAlignment="1" applyProtection="1">
      <alignment horizontal="center" vertical="center" wrapText="1"/>
      <protection locked="0"/>
    </xf>
    <xf numFmtId="0" fontId="3" fillId="10" borderId="9" xfId="1" applyFont="1" applyFill="1" applyBorder="1" applyAlignment="1" applyProtection="1">
      <alignment horizontal="center" vertical="center" wrapText="1"/>
      <protection locked="0"/>
    </xf>
    <xf numFmtId="0" fontId="43" fillId="0" borderId="0" xfId="1" applyFont="1" applyBorder="1" applyAlignment="1" applyProtection="1">
      <alignment horizontal="left" vertical="center" wrapText="1"/>
      <protection locked="0"/>
    </xf>
    <xf numFmtId="15" fontId="3" fillId="10" borderId="10" xfId="1" applyNumberFormat="1" applyFont="1" applyFill="1" applyBorder="1" applyAlignment="1" applyProtection="1">
      <alignment horizontal="center" vertical="center" wrapText="1"/>
      <protection locked="0"/>
    </xf>
    <xf numFmtId="0" fontId="3" fillId="10" borderId="3" xfId="1" applyFont="1" applyFill="1" applyBorder="1" applyAlignment="1" applyProtection="1">
      <alignment horizontal="center" vertical="center" wrapText="1"/>
      <protection locked="0"/>
    </xf>
    <xf numFmtId="0" fontId="3" fillId="10" borderId="134" xfId="1" applyFont="1" applyFill="1" applyBorder="1" applyAlignment="1" applyProtection="1">
      <alignment horizontal="center" vertical="center" wrapText="1"/>
      <protection locked="0"/>
    </xf>
    <xf numFmtId="0" fontId="48" fillId="0" borderId="32" xfId="1" applyFont="1" applyFill="1" applyBorder="1" applyAlignment="1" applyProtection="1">
      <alignment horizontal="center" vertical="center" wrapText="1"/>
      <protection locked="0"/>
    </xf>
    <xf numFmtId="0" fontId="48" fillId="0" borderId="0" xfId="1" applyFont="1" applyFill="1" applyBorder="1" applyAlignment="1" applyProtection="1">
      <alignment horizontal="center" vertical="center" wrapText="1"/>
      <protection locked="0"/>
    </xf>
    <xf numFmtId="0" fontId="48" fillId="0" borderId="50" xfId="1" applyFont="1" applyFill="1" applyBorder="1" applyAlignment="1" applyProtection="1">
      <alignment horizontal="center" vertical="center" wrapText="1"/>
      <protection locked="0"/>
    </xf>
    <xf numFmtId="0" fontId="48" fillId="0" borderId="101" xfId="1" applyFont="1" applyFill="1" applyBorder="1" applyAlignment="1" applyProtection="1">
      <alignment horizontal="center" vertical="center" wrapText="1"/>
      <protection locked="0"/>
    </xf>
    <xf numFmtId="0" fontId="48" fillId="0" borderId="49" xfId="1" applyFont="1" applyFill="1" applyBorder="1" applyAlignment="1" applyProtection="1">
      <alignment horizontal="center" vertical="center" wrapText="1"/>
      <protection locked="0"/>
    </xf>
    <xf numFmtId="0" fontId="48" fillId="0" borderId="107" xfId="1" applyFont="1" applyFill="1" applyBorder="1" applyAlignment="1" applyProtection="1">
      <alignment horizontal="center" vertical="center" wrapText="1"/>
      <protection locked="0"/>
    </xf>
    <xf numFmtId="0" fontId="48" fillId="0" borderId="99" xfId="1" applyFont="1" applyFill="1" applyBorder="1" applyAlignment="1" applyProtection="1">
      <alignment horizontal="center" vertical="center" wrapText="1"/>
      <protection locked="0"/>
    </xf>
    <xf numFmtId="0" fontId="48" fillId="0" borderId="109" xfId="1" applyFont="1" applyFill="1" applyBorder="1" applyAlignment="1" applyProtection="1">
      <alignment horizontal="center" vertical="center" wrapText="1"/>
      <protection locked="0"/>
    </xf>
    <xf numFmtId="0" fontId="48" fillId="0" borderId="108" xfId="1" applyFont="1" applyFill="1" applyBorder="1" applyAlignment="1" applyProtection="1">
      <alignment horizontal="center" vertical="center" wrapText="1"/>
      <protection locked="0"/>
    </xf>
    <xf numFmtId="0" fontId="48" fillId="0" borderId="140" xfId="1" applyFont="1" applyFill="1" applyBorder="1" applyAlignment="1" applyProtection="1">
      <alignment horizontal="center" vertical="center" wrapText="1"/>
      <protection locked="0"/>
    </xf>
    <xf numFmtId="0" fontId="48" fillId="0" borderId="138" xfId="1" applyFont="1" applyBorder="1" applyAlignment="1" applyProtection="1">
      <alignment horizontal="center" vertical="center" wrapText="1"/>
      <protection locked="0"/>
    </xf>
    <xf numFmtId="0" fontId="48" fillId="0" borderId="100" xfId="1" applyFont="1" applyBorder="1" applyAlignment="1" applyProtection="1">
      <alignment horizontal="center" vertical="center" wrapText="1"/>
      <protection locked="0"/>
    </xf>
    <xf numFmtId="0" fontId="48" fillId="0" borderId="113" xfId="1" applyFont="1" applyBorder="1" applyAlignment="1" applyProtection="1">
      <alignment horizontal="center" vertical="center" wrapText="1"/>
      <protection locked="0"/>
    </xf>
    <xf numFmtId="0" fontId="48" fillId="0" borderId="114" xfId="1" applyFont="1" applyBorder="1" applyAlignment="1" applyProtection="1">
      <alignment horizontal="center" vertical="center" wrapText="1"/>
      <protection locked="0"/>
    </xf>
    <xf numFmtId="0" fontId="48" fillId="0" borderId="112" xfId="1" applyFont="1" applyBorder="1" applyAlignment="1" applyProtection="1">
      <alignment horizontal="center" vertical="center" wrapText="1"/>
      <protection locked="0"/>
    </xf>
    <xf numFmtId="0" fontId="48" fillId="0" borderId="110" xfId="1" applyFont="1" applyBorder="1" applyAlignment="1" applyProtection="1">
      <alignment horizontal="center" vertical="center" wrapText="1"/>
      <protection locked="0"/>
    </xf>
    <xf numFmtId="0" fontId="48" fillId="0" borderId="111" xfId="1" applyFont="1" applyBorder="1" applyAlignment="1" applyProtection="1">
      <alignment horizontal="center" vertical="center" wrapText="1"/>
      <protection locked="0"/>
    </xf>
    <xf numFmtId="0" fontId="48" fillId="0" borderId="139" xfId="1" applyFont="1" applyBorder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left" vertical="center" wrapText="1"/>
      <protection locked="0"/>
    </xf>
    <xf numFmtId="15" fontId="53" fillId="0" borderId="28" xfId="1" applyNumberFormat="1" applyFont="1" applyBorder="1" applyAlignment="1" applyProtection="1">
      <alignment horizontal="center" vertical="center" wrapText="1"/>
      <protection locked="0"/>
    </xf>
    <xf numFmtId="0" fontId="21" fillId="0" borderId="11" xfId="1" applyFont="1" applyBorder="1" applyAlignment="1" applyProtection="1">
      <alignment horizontal="center" vertical="center"/>
      <protection hidden="1"/>
    </xf>
    <xf numFmtId="0" fontId="21" fillId="0" borderId="12" xfId="1" applyFont="1" applyBorder="1" applyAlignment="1" applyProtection="1">
      <alignment horizontal="center" vertical="center"/>
      <protection hidden="1"/>
    </xf>
    <xf numFmtId="0" fontId="21" fillId="0" borderId="20" xfId="1" applyFont="1" applyBorder="1" applyAlignment="1" applyProtection="1">
      <alignment horizontal="center" vertical="center"/>
      <protection hidden="1"/>
    </xf>
    <xf numFmtId="0" fontId="21" fillId="0" borderId="15" xfId="1" applyFont="1" applyFill="1" applyBorder="1" applyAlignment="1" applyProtection="1">
      <alignment horizontal="center" vertical="center" wrapText="1"/>
      <protection hidden="1"/>
    </xf>
    <xf numFmtId="0" fontId="21" fillId="0" borderId="16" xfId="1" applyFont="1" applyFill="1" applyBorder="1" applyAlignment="1" applyProtection="1">
      <alignment horizontal="center" vertical="center" wrapText="1"/>
      <protection hidden="1"/>
    </xf>
    <xf numFmtId="0" fontId="21" fillId="0" borderId="21" xfId="1" applyFont="1" applyFill="1" applyBorder="1" applyAlignment="1" applyProtection="1">
      <alignment horizontal="center" vertical="center" wrapText="1"/>
      <protection hidden="1"/>
    </xf>
    <xf numFmtId="0" fontId="20" fillId="2" borderId="0" xfId="1" applyFont="1" applyFill="1" applyBorder="1" applyAlignment="1" applyProtection="1">
      <alignment horizontal="center" vertical="center"/>
      <protection hidden="1"/>
    </xf>
    <xf numFmtId="0" fontId="3" fillId="10" borderId="8" xfId="1" applyFont="1" applyFill="1" applyBorder="1" applyAlignment="1" applyProtection="1">
      <alignment horizontal="center" vertical="center"/>
      <protection hidden="1"/>
    </xf>
    <xf numFmtId="0" fontId="3" fillId="10" borderId="10" xfId="1" applyFont="1" applyFill="1" applyBorder="1" applyAlignment="1" applyProtection="1">
      <alignment horizontal="center" vertical="center"/>
      <protection hidden="1"/>
    </xf>
    <xf numFmtId="15" fontId="3" fillId="10" borderId="10" xfId="1" applyNumberFormat="1" applyFont="1" applyFill="1" applyBorder="1" applyAlignment="1" applyProtection="1">
      <alignment horizontal="center" vertical="center"/>
      <protection hidden="1"/>
    </xf>
    <xf numFmtId="0" fontId="3" fillId="10" borderId="3" xfId="1" applyFont="1" applyFill="1" applyBorder="1" applyAlignment="1" applyProtection="1">
      <alignment horizontal="center" vertical="center"/>
      <protection hidden="1"/>
    </xf>
    <xf numFmtId="0" fontId="22" fillId="0" borderId="7" xfId="1" applyFont="1" applyBorder="1" applyAlignment="1" applyProtection="1">
      <alignment horizontal="left" vertical="center" wrapText="1" indent="1"/>
      <protection hidden="1"/>
    </xf>
    <xf numFmtId="0" fontId="4" fillId="10" borderId="26" xfId="1" applyFont="1" applyFill="1" applyBorder="1" applyAlignment="1" applyProtection="1">
      <alignment vertical="center" wrapText="1"/>
      <protection hidden="1"/>
    </xf>
    <xf numFmtId="0" fontId="11" fillId="0" borderId="11" xfId="1" applyFont="1" applyBorder="1" applyAlignment="1" applyProtection="1">
      <alignment horizontal="center" vertical="center"/>
      <protection hidden="1"/>
    </xf>
    <xf numFmtId="0" fontId="25" fillId="0" borderId="12" xfId="1" applyFont="1" applyBorder="1" applyAlignment="1" applyProtection="1">
      <alignment wrapText="1"/>
      <protection hidden="1"/>
    </xf>
    <xf numFmtId="0" fontId="22" fillId="0" borderId="27" xfId="1" applyFont="1" applyBorder="1" applyAlignment="1" applyProtection="1">
      <alignment horizontal="left" vertical="center" wrapText="1" indent="1"/>
      <protection hidden="1"/>
    </xf>
    <xf numFmtId="0" fontId="22" fillId="0" borderId="1" xfId="1" applyFont="1" applyBorder="1" applyAlignment="1" applyProtection="1">
      <alignment horizontal="left" vertical="center" wrapText="1" indent="1"/>
      <protection hidden="1"/>
    </xf>
    <xf numFmtId="0" fontId="11" fillId="0" borderId="13" xfId="1" applyFont="1" applyBorder="1" applyAlignment="1" applyProtection="1">
      <alignment horizontal="center" vertical="center"/>
      <protection hidden="1"/>
    </xf>
    <xf numFmtId="0" fontId="25" fillId="0" borderId="14" xfId="1" applyFont="1" applyBorder="1" applyAlignment="1" applyProtection="1">
      <alignment wrapText="1"/>
      <protection hidden="1"/>
    </xf>
    <xf numFmtId="0" fontId="11" fillId="0" borderId="15" xfId="1" applyFont="1" applyBorder="1" applyAlignment="1" applyProtection="1">
      <alignment horizontal="center" vertical="center"/>
      <protection hidden="1"/>
    </xf>
    <xf numFmtId="0" fontId="25" fillId="0" borderId="16" xfId="1" applyFont="1" applyBorder="1" applyAlignment="1" applyProtection="1">
      <alignment wrapText="1"/>
      <protection hidden="1"/>
    </xf>
    <xf numFmtId="0" fontId="4" fillId="10" borderId="18" xfId="1" applyFont="1" applyFill="1" applyBorder="1" applyAlignment="1" applyProtection="1">
      <alignment vertical="center" wrapText="1"/>
      <protection hidden="1"/>
    </xf>
    <xf numFmtId="0" fontId="4" fillId="2" borderId="22" xfId="1" applyFont="1" applyFill="1" applyBorder="1" applyAlignment="1" applyProtection="1">
      <alignment horizontal="center" vertical="center" wrapText="1"/>
      <protection hidden="1"/>
    </xf>
    <xf numFmtId="0" fontId="21" fillId="0" borderId="18" xfId="1" applyFont="1" applyBorder="1" applyAlignment="1" applyProtection="1">
      <protection hidden="1"/>
    </xf>
    <xf numFmtId="0" fontId="26" fillId="0" borderId="22" xfId="1" applyFont="1" applyBorder="1" applyAlignment="1" applyProtection="1">
      <alignment horizontal="center" vertical="center"/>
      <protection hidden="1"/>
    </xf>
  </cellXfs>
  <cellStyles count="8">
    <cellStyle name="Excel Built-in Normal" xfId="1"/>
    <cellStyle name="Followed Hyperlink" xfId="3" builtinId="9" hidden="1"/>
    <cellStyle name="Followed Hyperlink" xfId="5" builtinId="9" hidden="1"/>
    <cellStyle name="Followed Hyperlink" xfId="7" builtinId="9" hidden="1"/>
    <cellStyle name="Hyperlink" xfId="2" builtinId="8" hidden="1"/>
    <cellStyle name="Hyperlink" xfId="4" builtinId="8" hidden="1"/>
    <cellStyle name="Hyperlink" xfId="6" builtinId="8" hidden="1"/>
    <cellStyle name="Normal" xfId="0" builtinId="0"/>
  </cellStyles>
  <dxfs count="163">
    <dxf>
      <fill>
        <patternFill>
          <bgColor rgb="FFFFCCCC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ont>
        <color theme="0"/>
      </font>
    </dxf>
    <dxf>
      <font>
        <color theme="8" tint="0.59996337778862885"/>
      </font>
    </dxf>
    <dxf>
      <font>
        <color theme="0" tint="-0.14996795556505021"/>
      </font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60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37"/>
          <bgColor indexed="10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60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37"/>
          <bgColor indexed="10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60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37"/>
          <bgColor indexed="10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60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37"/>
          <bgColor indexed="10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60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37"/>
          <bgColor indexed="10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ill>
        <patternFill>
          <bgColor rgb="FFFFFF00"/>
        </patternFill>
      </fill>
    </dxf>
    <dxf>
      <fill>
        <patternFill patternType="solid">
          <fgColor indexed="9"/>
          <bgColor rgb="FFFFCC00"/>
        </patternFill>
      </fill>
    </dxf>
    <dxf>
      <fill>
        <patternFill patternType="solid">
          <fgColor indexed="49"/>
          <bgColor rgb="FFFF9933"/>
        </patternFill>
      </fill>
    </dxf>
    <dxf>
      <font>
        <color theme="1"/>
      </font>
      <fill>
        <patternFill patternType="solid">
          <fgColor indexed="47"/>
          <bgColor rgb="FFFF6600"/>
        </patternFill>
      </fill>
    </dxf>
    <dxf>
      <fill>
        <patternFill patternType="solid">
          <fgColor indexed="37"/>
          <bgColor indexed="1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ont>
        <b val="0"/>
        <condense val="0"/>
        <extend val="0"/>
        <color indexed="60"/>
      </font>
      <fill>
        <patternFill patternType="solid">
          <fgColor indexed="26"/>
          <bgColor indexed="43"/>
        </patternFill>
      </fill>
    </dxf>
    <dxf>
      <font>
        <b val="0"/>
        <condense val="0"/>
        <extend val="0"/>
        <color indexed="17"/>
      </font>
      <fill>
        <patternFill patternType="solid">
          <fgColor indexed="27"/>
          <bgColor indexed="42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49"/>
          <bgColor indexed="40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  <dxf>
      <fill>
        <patternFill patternType="solid">
          <fgColor indexed="37"/>
          <bgColor indexed="10"/>
        </patternFill>
      </fill>
    </dxf>
    <dxf>
      <fill>
        <patternFill patternType="solid">
          <fgColor indexed="49"/>
          <bgColor indexed="40"/>
        </patternFill>
      </fill>
    </dxf>
    <dxf>
      <fill>
        <patternFill patternType="solid">
          <fgColor indexed="9"/>
          <bgColor indexed="26"/>
        </patternFill>
      </fill>
    </dxf>
    <dxf>
      <fill>
        <patternFill patternType="solid">
          <fgColor indexed="52"/>
          <bgColor indexed="29"/>
        </patternFill>
      </fill>
    </dxf>
    <dxf>
      <font>
        <b val="0"/>
        <condense val="0"/>
        <extend val="0"/>
        <color indexed="16"/>
      </font>
      <fill>
        <patternFill patternType="solid">
          <fgColor indexed="47"/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77933C"/>
      <rgbColor rgb="00800080"/>
      <rgbColor rgb="00008080"/>
      <rgbColor rgb="00BFBFBF"/>
      <rgbColor rgb="007F7F7F"/>
      <rgbColor rgb="009999FF"/>
      <rgbColor rgb="00993366"/>
      <rgbColor rgb="00EBF1DE"/>
      <rgbColor rgb="00D9D9D9"/>
      <rgbColor rgb="00660066"/>
      <rgbColor rgb="00D99694"/>
      <rgbColor rgb="000070C0"/>
      <rgbColor rgb="00C6D9F1"/>
      <rgbColor rgb="00000080"/>
      <rgbColor rgb="00FF00FF"/>
      <rgbColor rgb="00FFFF00"/>
      <rgbColor rgb="0000FFFF"/>
      <rgbColor rgb="00800080"/>
      <rgbColor rgb="00C00000"/>
      <rgbColor rgb="00008080"/>
      <rgbColor rgb="000000FF"/>
      <rgbColor rgb="0000B0F0"/>
      <rgbColor rgb="00CCFFFF"/>
      <rgbColor rgb="00C6EFCE"/>
      <rgbColor rgb="00FFEB9C"/>
      <rgbColor rgb="0099CCFF"/>
      <rgbColor rgb="00FFC7CE"/>
      <rgbColor rgb="00CC99FF"/>
      <rgbColor rgb="00FFCCCC"/>
      <rgbColor rgb="003366FF"/>
      <rgbColor rgb="0033CCCC"/>
      <rgbColor rgb="0099CC00"/>
      <rgbColor rgb="00FFCC00"/>
      <rgbColor rgb="00F79646"/>
      <rgbColor rgb="00FF6600"/>
      <rgbColor rgb="00595959"/>
      <rgbColor rgb="00A6A6A6"/>
      <rgbColor rgb="00003366"/>
      <rgbColor rgb="00339966"/>
      <rgbColor rgb="00003300"/>
      <rgbColor rgb="00333300"/>
      <rgbColor rgb="009C6500"/>
      <rgbColor rgb="00993366"/>
      <rgbColor rgb="00333399"/>
      <rgbColor rgb="00333333"/>
    </indexedColors>
    <mruColors>
      <color rgb="FFCC0099"/>
      <color rgb="FFFFFF00"/>
      <color rgb="FFFF6600"/>
      <color rgb="FFFF9933"/>
      <color rgb="FFFFCC00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112939</xdr:colOff>
      <xdr:row>0</xdr:row>
      <xdr:rowOff>119743</xdr:rowOff>
    </xdr:from>
    <xdr:to>
      <xdr:col>4</xdr:col>
      <xdr:colOff>351064</xdr:colOff>
      <xdr:row>0</xdr:row>
      <xdr:rowOff>424543</xdr:rowOff>
    </xdr:to>
    <xdr:sp macro="" textlink="">
      <xdr:nvSpPr>
        <xdr:cNvPr id="1067" name="Down Arrow 1"/>
        <xdr:cNvSpPr>
          <a:spLocks noChangeArrowheads="1"/>
        </xdr:cNvSpPr>
      </xdr:nvSpPr>
      <xdr:spPr bwMode="auto">
        <a:xfrm>
          <a:off x="5719082" y="11974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127907</xdr:colOff>
      <xdr:row>0</xdr:row>
      <xdr:rowOff>119743</xdr:rowOff>
    </xdr:from>
    <xdr:to>
      <xdr:col>7</xdr:col>
      <xdr:colOff>366032</xdr:colOff>
      <xdr:row>0</xdr:row>
      <xdr:rowOff>424543</xdr:rowOff>
    </xdr:to>
    <xdr:sp macro="" textlink="">
      <xdr:nvSpPr>
        <xdr:cNvPr id="1068" name="Down Arrow 2"/>
        <xdr:cNvSpPr>
          <a:spLocks noChangeArrowheads="1"/>
        </xdr:cNvSpPr>
      </xdr:nvSpPr>
      <xdr:spPr bwMode="auto">
        <a:xfrm>
          <a:off x="7407728" y="11974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112939</xdr:colOff>
      <xdr:row>48</xdr:row>
      <xdr:rowOff>119743</xdr:rowOff>
    </xdr:from>
    <xdr:to>
      <xdr:col>4</xdr:col>
      <xdr:colOff>351064</xdr:colOff>
      <xdr:row>48</xdr:row>
      <xdr:rowOff>424543</xdr:rowOff>
    </xdr:to>
    <xdr:sp macro="" textlink="">
      <xdr:nvSpPr>
        <xdr:cNvPr id="4" name="Down Arrow 1"/>
        <xdr:cNvSpPr>
          <a:spLocks noChangeArrowheads="1"/>
        </xdr:cNvSpPr>
      </xdr:nvSpPr>
      <xdr:spPr bwMode="auto">
        <a:xfrm>
          <a:off x="5719082" y="11974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127907</xdr:colOff>
      <xdr:row>48</xdr:row>
      <xdr:rowOff>119743</xdr:rowOff>
    </xdr:from>
    <xdr:to>
      <xdr:col>7</xdr:col>
      <xdr:colOff>366032</xdr:colOff>
      <xdr:row>48</xdr:row>
      <xdr:rowOff>424543</xdr:rowOff>
    </xdr:to>
    <xdr:sp macro="" textlink="">
      <xdr:nvSpPr>
        <xdr:cNvPr id="5" name="Down Arrow 2"/>
        <xdr:cNvSpPr>
          <a:spLocks noChangeArrowheads="1"/>
        </xdr:cNvSpPr>
      </xdr:nvSpPr>
      <xdr:spPr bwMode="auto">
        <a:xfrm>
          <a:off x="7407728" y="119743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112939</xdr:colOff>
      <xdr:row>97</xdr:row>
      <xdr:rowOff>119743</xdr:rowOff>
    </xdr:from>
    <xdr:to>
      <xdr:col>4</xdr:col>
      <xdr:colOff>351064</xdr:colOff>
      <xdr:row>97</xdr:row>
      <xdr:rowOff>424543</xdr:rowOff>
    </xdr:to>
    <xdr:sp macro="" textlink="">
      <xdr:nvSpPr>
        <xdr:cNvPr id="6" name="Down Arrow 1"/>
        <xdr:cNvSpPr>
          <a:spLocks noChangeArrowheads="1"/>
        </xdr:cNvSpPr>
      </xdr:nvSpPr>
      <xdr:spPr bwMode="auto">
        <a:xfrm>
          <a:off x="5719082" y="17781814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127907</xdr:colOff>
      <xdr:row>97</xdr:row>
      <xdr:rowOff>119743</xdr:rowOff>
    </xdr:from>
    <xdr:to>
      <xdr:col>7</xdr:col>
      <xdr:colOff>366032</xdr:colOff>
      <xdr:row>97</xdr:row>
      <xdr:rowOff>424543</xdr:rowOff>
    </xdr:to>
    <xdr:sp macro="" textlink="">
      <xdr:nvSpPr>
        <xdr:cNvPr id="7" name="Down Arrow 2"/>
        <xdr:cNvSpPr>
          <a:spLocks noChangeArrowheads="1"/>
        </xdr:cNvSpPr>
      </xdr:nvSpPr>
      <xdr:spPr bwMode="auto">
        <a:xfrm>
          <a:off x="7407728" y="17781814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112939</xdr:colOff>
      <xdr:row>146</xdr:row>
      <xdr:rowOff>119743</xdr:rowOff>
    </xdr:from>
    <xdr:to>
      <xdr:col>4</xdr:col>
      <xdr:colOff>351064</xdr:colOff>
      <xdr:row>146</xdr:row>
      <xdr:rowOff>424543</xdr:rowOff>
    </xdr:to>
    <xdr:sp macro="" textlink="">
      <xdr:nvSpPr>
        <xdr:cNvPr id="8" name="Down Arrow 1"/>
        <xdr:cNvSpPr>
          <a:spLocks noChangeArrowheads="1"/>
        </xdr:cNvSpPr>
      </xdr:nvSpPr>
      <xdr:spPr bwMode="auto">
        <a:xfrm>
          <a:off x="5719082" y="35688814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127907</xdr:colOff>
      <xdr:row>146</xdr:row>
      <xdr:rowOff>119743</xdr:rowOff>
    </xdr:from>
    <xdr:to>
      <xdr:col>7</xdr:col>
      <xdr:colOff>366032</xdr:colOff>
      <xdr:row>146</xdr:row>
      <xdr:rowOff>424543</xdr:rowOff>
    </xdr:to>
    <xdr:sp macro="" textlink="">
      <xdr:nvSpPr>
        <xdr:cNvPr id="9" name="Down Arrow 2"/>
        <xdr:cNvSpPr>
          <a:spLocks noChangeArrowheads="1"/>
        </xdr:cNvSpPr>
      </xdr:nvSpPr>
      <xdr:spPr bwMode="auto">
        <a:xfrm>
          <a:off x="7407728" y="35688814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112939</xdr:colOff>
      <xdr:row>195</xdr:row>
      <xdr:rowOff>119743</xdr:rowOff>
    </xdr:from>
    <xdr:to>
      <xdr:col>4</xdr:col>
      <xdr:colOff>351064</xdr:colOff>
      <xdr:row>195</xdr:row>
      <xdr:rowOff>424543</xdr:rowOff>
    </xdr:to>
    <xdr:sp macro="" textlink="">
      <xdr:nvSpPr>
        <xdr:cNvPr id="10" name="Down Arrow 1"/>
        <xdr:cNvSpPr>
          <a:spLocks noChangeArrowheads="1"/>
        </xdr:cNvSpPr>
      </xdr:nvSpPr>
      <xdr:spPr bwMode="auto">
        <a:xfrm>
          <a:off x="5719082" y="53595814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127907</xdr:colOff>
      <xdr:row>195</xdr:row>
      <xdr:rowOff>119743</xdr:rowOff>
    </xdr:from>
    <xdr:to>
      <xdr:col>7</xdr:col>
      <xdr:colOff>366032</xdr:colOff>
      <xdr:row>195</xdr:row>
      <xdr:rowOff>424543</xdr:rowOff>
    </xdr:to>
    <xdr:sp macro="" textlink="">
      <xdr:nvSpPr>
        <xdr:cNvPr id="11" name="Down Arrow 2"/>
        <xdr:cNvSpPr>
          <a:spLocks noChangeArrowheads="1"/>
        </xdr:cNvSpPr>
      </xdr:nvSpPr>
      <xdr:spPr bwMode="auto">
        <a:xfrm>
          <a:off x="7407728" y="53595814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112939</xdr:colOff>
      <xdr:row>244</xdr:row>
      <xdr:rowOff>119743</xdr:rowOff>
    </xdr:from>
    <xdr:to>
      <xdr:col>4</xdr:col>
      <xdr:colOff>351064</xdr:colOff>
      <xdr:row>244</xdr:row>
      <xdr:rowOff>424543</xdr:rowOff>
    </xdr:to>
    <xdr:sp macro="" textlink="">
      <xdr:nvSpPr>
        <xdr:cNvPr id="12" name="Down Arrow 1"/>
        <xdr:cNvSpPr>
          <a:spLocks noChangeArrowheads="1"/>
        </xdr:cNvSpPr>
      </xdr:nvSpPr>
      <xdr:spPr bwMode="auto">
        <a:xfrm>
          <a:off x="5719082" y="71502814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127907</xdr:colOff>
      <xdr:row>244</xdr:row>
      <xdr:rowOff>119743</xdr:rowOff>
    </xdr:from>
    <xdr:to>
      <xdr:col>7</xdr:col>
      <xdr:colOff>366032</xdr:colOff>
      <xdr:row>244</xdr:row>
      <xdr:rowOff>424543</xdr:rowOff>
    </xdr:to>
    <xdr:sp macro="" textlink="">
      <xdr:nvSpPr>
        <xdr:cNvPr id="13" name="Down Arrow 2"/>
        <xdr:cNvSpPr>
          <a:spLocks noChangeArrowheads="1"/>
        </xdr:cNvSpPr>
      </xdr:nvSpPr>
      <xdr:spPr bwMode="auto">
        <a:xfrm>
          <a:off x="7407728" y="71502814"/>
          <a:ext cx="238125" cy="304800"/>
        </a:xfrm>
        <a:prstGeom prst="downArrow">
          <a:avLst>
            <a:gd name="adj1" fmla="val 50000"/>
            <a:gd name="adj2" fmla="val 32000"/>
          </a:avLst>
        </a:prstGeom>
        <a:solidFill>
          <a:srgbClr val="4F81BD"/>
        </a:solidFill>
        <a:ln w="25560">
          <a:solidFill>
            <a:srgbClr val="3A5F8B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X289"/>
  <sheetViews>
    <sheetView showZeros="0" tabSelected="1" topLeftCell="A7" zoomScaleSheetLayoutView="70" workbookViewId="0">
      <selection activeCell="A8" sqref="A8:A12"/>
    </sheetView>
  </sheetViews>
  <sheetFormatPr defaultColWidth="4.42578125" defaultRowHeight="15" x14ac:dyDescent="0.2"/>
  <cols>
    <col min="1" max="1" width="4.42578125" style="25"/>
    <col min="2" max="2" width="6.42578125" style="25" customWidth="1"/>
    <col min="3" max="3" width="8" style="25" customWidth="1"/>
    <col min="4" max="4" width="65" style="25" customWidth="1"/>
    <col min="5" max="6" width="8.42578125" style="25" customWidth="1"/>
    <col min="7" max="39" width="7.85546875" style="25" customWidth="1"/>
    <col min="40" max="43" width="5.7109375" style="25" customWidth="1"/>
    <col min="44" max="44" width="3.28515625" style="64" customWidth="1"/>
    <col min="45" max="45" width="7.85546875" style="29" customWidth="1"/>
    <col min="46" max="112" width="4.42578125" style="29"/>
    <col min="113" max="310" width="4.42578125" style="26"/>
    <col min="311" max="16384" width="4.42578125" style="25"/>
  </cols>
  <sheetData>
    <row r="1" spans="1:310" ht="39" customHeight="1" thickBot="1" x14ac:dyDescent="0.25">
      <c r="A1" s="74"/>
      <c r="B1" s="159"/>
      <c r="C1" s="159"/>
      <c r="D1" s="75" t="s">
        <v>0</v>
      </c>
      <c r="E1" s="296" t="s">
        <v>1</v>
      </c>
      <c r="F1" s="297"/>
      <c r="G1" s="297"/>
      <c r="H1" s="297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7"/>
    </row>
    <row r="2" spans="1:310" ht="39" customHeight="1" thickBot="1" x14ac:dyDescent="0.25">
      <c r="A2" s="298" t="s">
        <v>2</v>
      </c>
      <c r="B2" s="299"/>
      <c r="C2" s="80" t="s">
        <v>154</v>
      </c>
      <c r="D2" s="72" t="s">
        <v>125</v>
      </c>
      <c r="E2" s="310" t="s">
        <v>52</v>
      </c>
      <c r="F2" s="308" t="s">
        <v>53</v>
      </c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10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10"/>
      <c r="AL2" s="308"/>
      <c r="AM2" s="306"/>
      <c r="AN2" s="280" t="s">
        <v>3</v>
      </c>
      <c r="AO2" s="283" t="s">
        <v>4</v>
      </c>
      <c r="AP2" s="286" t="s">
        <v>5</v>
      </c>
      <c r="AQ2" s="289" t="s">
        <v>6</v>
      </c>
    </row>
    <row r="3" spans="1:310" s="28" customFormat="1" ht="42" customHeight="1" thickBot="1" x14ac:dyDescent="0.25">
      <c r="A3" s="300"/>
      <c r="B3" s="301"/>
      <c r="C3" s="304" t="s">
        <v>153</v>
      </c>
      <c r="D3" s="73" t="s">
        <v>7</v>
      </c>
      <c r="E3" s="311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11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11"/>
      <c r="AL3" s="309"/>
      <c r="AM3" s="307"/>
      <c r="AN3" s="281"/>
      <c r="AO3" s="284"/>
      <c r="AP3" s="287"/>
      <c r="AQ3" s="290"/>
      <c r="AR3" s="64"/>
      <c r="AS3" s="29"/>
      <c r="AT3" s="29"/>
      <c r="AU3" s="29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</row>
    <row r="4" spans="1:310" s="28" customFormat="1" ht="15.75" thickBot="1" x14ac:dyDescent="0.25">
      <c r="A4" s="300"/>
      <c r="B4" s="301"/>
      <c r="C4" s="305"/>
      <c r="D4" s="70" t="s">
        <v>150</v>
      </c>
      <c r="E4" s="68" t="s">
        <v>104</v>
      </c>
      <c r="F4" s="68" t="s">
        <v>104</v>
      </c>
      <c r="G4" s="1"/>
      <c r="H4" s="1"/>
      <c r="I4" s="1"/>
      <c r="J4" s="1"/>
      <c r="K4" s="2"/>
      <c r="L4" s="1"/>
      <c r="M4" s="1"/>
      <c r="N4" s="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2"/>
      <c r="AA4" s="1"/>
      <c r="AB4" s="1"/>
      <c r="AC4" s="1"/>
      <c r="AD4" s="1"/>
      <c r="AE4" s="1"/>
      <c r="AF4" s="1"/>
      <c r="AG4" s="1"/>
      <c r="AH4" s="1"/>
      <c r="AI4" s="1"/>
      <c r="AJ4" s="1"/>
      <c r="AK4" s="4"/>
      <c r="AL4" s="1"/>
      <c r="AM4" s="78"/>
      <c r="AN4" s="281"/>
      <c r="AO4" s="284"/>
      <c r="AP4" s="287"/>
      <c r="AQ4" s="290"/>
      <c r="AR4" s="64"/>
      <c r="AS4" s="29"/>
      <c r="AT4" s="29"/>
      <c r="AU4" s="29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</row>
    <row r="5" spans="1:310" s="28" customFormat="1" ht="20.100000000000001" customHeight="1" thickBot="1" x14ac:dyDescent="0.25">
      <c r="A5" s="300"/>
      <c r="B5" s="301"/>
      <c r="C5" s="294" t="s">
        <v>15</v>
      </c>
      <c r="D5" s="71" t="s">
        <v>151</v>
      </c>
      <c r="E5" s="69" t="s">
        <v>105</v>
      </c>
      <c r="F5" s="69" t="s">
        <v>105</v>
      </c>
      <c r="G5" s="7"/>
      <c r="H5" s="5"/>
      <c r="I5" s="5"/>
      <c r="J5" s="5"/>
      <c r="K5" s="6"/>
      <c r="L5" s="7"/>
      <c r="M5" s="5"/>
      <c r="N5" s="5"/>
      <c r="O5" s="5"/>
      <c r="P5" s="6"/>
      <c r="Q5" s="7"/>
      <c r="R5" s="5"/>
      <c r="S5" s="5"/>
      <c r="T5" s="5"/>
      <c r="U5" s="6"/>
      <c r="V5" s="7"/>
      <c r="W5" s="5"/>
      <c r="X5" s="5"/>
      <c r="Y5" s="5"/>
      <c r="Z5" s="6"/>
      <c r="AA5" s="7"/>
      <c r="AB5" s="5"/>
      <c r="AC5" s="5"/>
      <c r="AD5" s="5"/>
      <c r="AE5" s="6"/>
      <c r="AF5" s="7"/>
      <c r="AG5" s="5"/>
      <c r="AH5" s="5"/>
      <c r="AI5" s="5"/>
      <c r="AJ5" s="6"/>
      <c r="AK5" s="7"/>
      <c r="AL5" s="5"/>
      <c r="AM5" s="79"/>
      <c r="AN5" s="281"/>
      <c r="AO5" s="284"/>
      <c r="AP5" s="287"/>
      <c r="AQ5" s="290"/>
      <c r="AR5" s="64"/>
      <c r="AS5" s="29"/>
      <c r="AT5" s="29"/>
      <c r="AU5" s="29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</row>
    <row r="6" spans="1:310" s="28" customFormat="1" ht="20.100000000000001" customHeight="1" thickBot="1" x14ac:dyDescent="0.25">
      <c r="A6" s="302"/>
      <c r="B6" s="303"/>
      <c r="C6" s="295"/>
      <c r="D6" s="112" t="s">
        <v>126</v>
      </c>
      <c r="E6" s="113" t="s">
        <v>105</v>
      </c>
      <c r="F6" s="113" t="s">
        <v>105</v>
      </c>
      <c r="G6" s="114"/>
      <c r="H6" s="115"/>
      <c r="I6" s="115"/>
      <c r="J6" s="115"/>
      <c r="K6" s="116"/>
      <c r="L6" s="114"/>
      <c r="M6" s="115"/>
      <c r="N6" s="115"/>
      <c r="O6" s="115"/>
      <c r="P6" s="116"/>
      <c r="Q6" s="114"/>
      <c r="R6" s="115"/>
      <c r="S6" s="115"/>
      <c r="T6" s="115"/>
      <c r="U6" s="116"/>
      <c r="V6" s="114"/>
      <c r="W6" s="115"/>
      <c r="X6" s="115"/>
      <c r="Y6" s="115"/>
      <c r="Z6" s="116"/>
      <c r="AA6" s="114"/>
      <c r="AB6" s="115"/>
      <c r="AC6" s="115"/>
      <c r="AD6" s="115"/>
      <c r="AE6" s="116"/>
      <c r="AF6" s="114"/>
      <c r="AG6" s="115"/>
      <c r="AH6" s="115"/>
      <c r="AI6" s="115"/>
      <c r="AJ6" s="116"/>
      <c r="AK6" s="114"/>
      <c r="AL6" s="115"/>
      <c r="AM6" s="117"/>
      <c r="AN6" s="282"/>
      <c r="AO6" s="285"/>
      <c r="AP6" s="288"/>
      <c r="AQ6" s="291"/>
      <c r="AR6" s="64"/>
      <c r="AS6" s="29"/>
      <c r="AT6" s="29"/>
      <c r="AU6" s="29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</row>
    <row r="7" spans="1:310" ht="20.100000000000001" customHeight="1" thickBot="1" x14ac:dyDescent="0.25">
      <c r="A7" s="96"/>
      <c r="B7" s="105"/>
      <c r="C7" s="106"/>
      <c r="D7" s="107"/>
      <c r="E7" s="274" t="s">
        <v>8</v>
      </c>
      <c r="F7" s="274"/>
      <c r="G7" s="108" t="s">
        <v>5</v>
      </c>
      <c r="H7" s="274" t="s">
        <v>9</v>
      </c>
      <c r="I7" s="274"/>
      <c r="J7" s="109" t="s">
        <v>4</v>
      </c>
      <c r="K7" s="274" t="s">
        <v>10</v>
      </c>
      <c r="L7" s="274"/>
      <c r="M7" s="108" t="s">
        <v>3</v>
      </c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1"/>
    </row>
    <row r="8" spans="1:310" ht="31.5" x14ac:dyDescent="0.2">
      <c r="A8" s="275" t="s">
        <v>152</v>
      </c>
      <c r="B8" s="209" t="s">
        <v>63</v>
      </c>
      <c r="C8" s="210">
        <v>1</v>
      </c>
      <c r="D8" s="211" t="s">
        <v>93</v>
      </c>
      <c r="E8" s="34" t="s">
        <v>5</v>
      </c>
      <c r="F8" s="34" t="s">
        <v>54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241">
        <f t="shared" ref="AN8:AN30" si="0">COUNTIF($E8:$AM8,"X")</f>
        <v>1</v>
      </c>
      <c r="AO8" s="242">
        <f t="shared" ref="AO8:AO30" si="1">COUNTIF($E8:$AM8,"\")</f>
        <v>0</v>
      </c>
      <c r="AP8" s="243">
        <f t="shared" ref="AP8:AP30" si="2">COUNTIF($E8:$AM8,".")</f>
        <v>1</v>
      </c>
      <c r="AQ8" s="31">
        <f>(AN8*3)+(AO8*2)+(AP8)</f>
        <v>4</v>
      </c>
    </row>
    <row r="9" spans="1:310" ht="31.5" x14ac:dyDescent="0.2">
      <c r="A9" s="271"/>
      <c r="B9" s="212" t="s">
        <v>64</v>
      </c>
      <c r="C9" s="213">
        <v>2</v>
      </c>
      <c r="D9" s="214" t="s">
        <v>155</v>
      </c>
      <c r="E9" s="30" t="s">
        <v>5</v>
      </c>
      <c r="F9" s="30" t="s">
        <v>54</v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244">
        <f t="shared" si="0"/>
        <v>1</v>
      </c>
      <c r="AO9" s="245">
        <f t="shared" si="1"/>
        <v>0</v>
      </c>
      <c r="AP9" s="246">
        <f t="shared" si="2"/>
        <v>1</v>
      </c>
      <c r="AQ9" s="32">
        <f t="shared" ref="AQ9:AQ15" si="3">(AN9*3)+(AO9*2)+(AP9)</f>
        <v>4</v>
      </c>
    </row>
    <row r="10" spans="1:310" ht="31.5" x14ac:dyDescent="0.2">
      <c r="A10" s="271"/>
      <c r="B10" s="212" t="s">
        <v>65</v>
      </c>
      <c r="C10" s="213">
        <v>3</v>
      </c>
      <c r="D10" s="214" t="s">
        <v>156</v>
      </c>
      <c r="E10" s="30" t="s">
        <v>5</v>
      </c>
      <c r="F10" s="30" t="s">
        <v>54</v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244">
        <f t="shared" si="0"/>
        <v>1</v>
      </c>
      <c r="AO10" s="245">
        <f t="shared" si="1"/>
        <v>0</v>
      </c>
      <c r="AP10" s="246">
        <f t="shared" si="2"/>
        <v>1</v>
      </c>
      <c r="AQ10" s="32">
        <f t="shared" si="3"/>
        <v>4</v>
      </c>
    </row>
    <row r="11" spans="1:310" ht="31.5" x14ac:dyDescent="0.2">
      <c r="A11" s="271"/>
      <c r="B11" s="212" t="s">
        <v>66</v>
      </c>
      <c r="C11" s="213">
        <v>4</v>
      </c>
      <c r="D11" s="214" t="s">
        <v>157</v>
      </c>
      <c r="E11" s="30" t="s">
        <v>5</v>
      </c>
      <c r="F11" s="30" t="s">
        <v>54</v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244">
        <f t="shared" si="0"/>
        <v>1</v>
      </c>
      <c r="AO11" s="245">
        <f t="shared" si="1"/>
        <v>0</v>
      </c>
      <c r="AP11" s="246">
        <f t="shared" si="2"/>
        <v>1</v>
      </c>
      <c r="AQ11" s="32">
        <f t="shared" si="3"/>
        <v>4</v>
      </c>
    </row>
    <row r="12" spans="1:310" ht="19.5" thickBot="1" x14ac:dyDescent="0.25">
      <c r="A12" s="276"/>
      <c r="B12" s="215" t="s">
        <v>67</v>
      </c>
      <c r="C12" s="216">
        <v>5</v>
      </c>
      <c r="D12" s="217" t="s">
        <v>158</v>
      </c>
      <c r="E12" s="41" t="s">
        <v>5</v>
      </c>
      <c r="F12" s="41" t="s">
        <v>54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247">
        <f t="shared" si="0"/>
        <v>1</v>
      </c>
      <c r="AO12" s="248">
        <f t="shared" si="1"/>
        <v>0</v>
      </c>
      <c r="AP12" s="249">
        <f t="shared" si="2"/>
        <v>1</v>
      </c>
      <c r="AQ12" s="33">
        <f t="shared" si="3"/>
        <v>4</v>
      </c>
    </row>
    <row r="13" spans="1:310" ht="47.25" x14ac:dyDescent="0.2">
      <c r="A13" s="275" t="s">
        <v>58</v>
      </c>
      <c r="B13" s="209" t="s">
        <v>68</v>
      </c>
      <c r="C13" s="210">
        <v>6</v>
      </c>
      <c r="D13" s="211" t="s">
        <v>94</v>
      </c>
      <c r="E13" s="34" t="s">
        <v>5</v>
      </c>
      <c r="F13" s="34" t="s">
        <v>54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241">
        <f t="shared" si="0"/>
        <v>1</v>
      </c>
      <c r="AO13" s="242">
        <f t="shared" si="1"/>
        <v>0</v>
      </c>
      <c r="AP13" s="243">
        <f t="shared" si="2"/>
        <v>1</v>
      </c>
      <c r="AQ13" s="31">
        <f t="shared" si="3"/>
        <v>4</v>
      </c>
    </row>
    <row r="14" spans="1:310" ht="31.5" x14ac:dyDescent="0.2">
      <c r="A14" s="271"/>
      <c r="B14" s="212" t="s">
        <v>69</v>
      </c>
      <c r="C14" s="213">
        <v>7</v>
      </c>
      <c r="D14" s="218" t="s">
        <v>95</v>
      </c>
      <c r="E14" s="30" t="s">
        <v>5</v>
      </c>
      <c r="F14" s="30" t="s">
        <v>54</v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244">
        <f t="shared" si="0"/>
        <v>1</v>
      </c>
      <c r="AO14" s="245">
        <f t="shared" si="1"/>
        <v>0</v>
      </c>
      <c r="AP14" s="246">
        <f t="shared" si="2"/>
        <v>1</v>
      </c>
      <c r="AQ14" s="32">
        <f t="shared" si="3"/>
        <v>4</v>
      </c>
    </row>
    <row r="15" spans="1:310" ht="47.25" x14ac:dyDescent="0.2">
      <c r="A15" s="271"/>
      <c r="B15" s="212" t="s">
        <v>70</v>
      </c>
      <c r="C15" s="213">
        <v>8</v>
      </c>
      <c r="D15" s="218" t="s">
        <v>96</v>
      </c>
      <c r="E15" s="30" t="s">
        <v>5</v>
      </c>
      <c r="F15" s="30" t="s">
        <v>54</v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244">
        <f t="shared" si="0"/>
        <v>1</v>
      </c>
      <c r="AO15" s="245">
        <f t="shared" si="1"/>
        <v>0</v>
      </c>
      <c r="AP15" s="246">
        <f t="shared" si="2"/>
        <v>1</v>
      </c>
      <c r="AQ15" s="32">
        <f t="shared" si="3"/>
        <v>4</v>
      </c>
    </row>
    <row r="16" spans="1:310" ht="47.25" x14ac:dyDescent="0.2">
      <c r="A16" s="271"/>
      <c r="B16" s="212" t="s">
        <v>71</v>
      </c>
      <c r="C16" s="213">
        <v>9</v>
      </c>
      <c r="D16" s="218" t="s">
        <v>97</v>
      </c>
      <c r="E16" s="30" t="s">
        <v>5</v>
      </c>
      <c r="F16" s="30" t="s">
        <v>54</v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244">
        <f t="shared" si="0"/>
        <v>1</v>
      </c>
      <c r="AO16" s="245">
        <f t="shared" si="1"/>
        <v>0</v>
      </c>
      <c r="AP16" s="246">
        <f t="shared" si="2"/>
        <v>1</v>
      </c>
      <c r="AQ16" s="32">
        <f>(AN16*3)+(AO16*2)+(AP16)</f>
        <v>4</v>
      </c>
    </row>
    <row r="17" spans="1:43" ht="48" thickBot="1" x14ac:dyDescent="0.25">
      <c r="A17" s="276"/>
      <c r="B17" s="215" t="s">
        <v>72</v>
      </c>
      <c r="C17" s="216">
        <v>10</v>
      </c>
      <c r="D17" s="217" t="s">
        <v>159</v>
      </c>
      <c r="E17" s="41" t="s">
        <v>5</v>
      </c>
      <c r="F17" s="41" t="s">
        <v>54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247">
        <f t="shared" si="0"/>
        <v>1</v>
      </c>
      <c r="AO17" s="248">
        <f t="shared" si="1"/>
        <v>0</v>
      </c>
      <c r="AP17" s="249">
        <f t="shared" si="2"/>
        <v>1</v>
      </c>
      <c r="AQ17" s="33">
        <f t="shared" ref="AQ17:AQ21" si="4">(AN17*3)+(AO17*2)+(AP17)</f>
        <v>4</v>
      </c>
    </row>
    <row r="18" spans="1:43" ht="31.5" x14ac:dyDescent="0.2">
      <c r="A18" s="271" t="s">
        <v>59</v>
      </c>
      <c r="B18" s="219" t="s">
        <v>73</v>
      </c>
      <c r="C18" s="220">
        <v>11</v>
      </c>
      <c r="D18" s="221" t="s">
        <v>98</v>
      </c>
      <c r="E18" s="52" t="s">
        <v>5</v>
      </c>
      <c r="F18" s="52" t="s">
        <v>54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250">
        <f t="shared" si="0"/>
        <v>1</v>
      </c>
      <c r="AO18" s="251">
        <f t="shared" si="1"/>
        <v>0</v>
      </c>
      <c r="AP18" s="252">
        <f t="shared" si="2"/>
        <v>1</v>
      </c>
      <c r="AQ18" s="56">
        <f t="shared" si="4"/>
        <v>4</v>
      </c>
    </row>
    <row r="19" spans="1:43" ht="47.25" x14ac:dyDescent="0.2">
      <c r="A19" s="271"/>
      <c r="B19" s="212" t="s">
        <v>74</v>
      </c>
      <c r="C19" s="213">
        <v>12</v>
      </c>
      <c r="D19" s="222" t="s">
        <v>99</v>
      </c>
      <c r="E19" s="30" t="s">
        <v>5</v>
      </c>
      <c r="F19" s="30" t="s">
        <v>54</v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244">
        <f t="shared" si="0"/>
        <v>1</v>
      </c>
      <c r="AO19" s="245">
        <f t="shared" si="1"/>
        <v>0</v>
      </c>
      <c r="AP19" s="246">
        <f t="shared" si="2"/>
        <v>1</v>
      </c>
      <c r="AQ19" s="32">
        <f t="shared" si="4"/>
        <v>4</v>
      </c>
    </row>
    <row r="20" spans="1:43" ht="31.5" x14ac:dyDescent="0.2">
      <c r="A20" s="271"/>
      <c r="B20" s="212" t="s">
        <v>75</v>
      </c>
      <c r="C20" s="213">
        <v>13</v>
      </c>
      <c r="D20" s="222" t="s">
        <v>100</v>
      </c>
      <c r="E20" s="30" t="s">
        <v>5</v>
      </c>
      <c r="F20" s="30" t="s">
        <v>54</v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244">
        <f t="shared" si="0"/>
        <v>1</v>
      </c>
      <c r="AO20" s="245">
        <f t="shared" si="1"/>
        <v>0</v>
      </c>
      <c r="AP20" s="246">
        <f t="shared" si="2"/>
        <v>1</v>
      </c>
      <c r="AQ20" s="32">
        <f t="shared" si="4"/>
        <v>4</v>
      </c>
    </row>
    <row r="21" spans="1:43" ht="48" thickBot="1" x14ac:dyDescent="0.25">
      <c r="A21" s="271"/>
      <c r="B21" s="223" t="s">
        <v>76</v>
      </c>
      <c r="C21" s="224">
        <v>14</v>
      </c>
      <c r="D21" s="225" t="s">
        <v>101</v>
      </c>
      <c r="E21" s="58" t="s">
        <v>5</v>
      </c>
      <c r="F21" s="58" t="s">
        <v>54</v>
      </c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253">
        <f t="shared" si="0"/>
        <v>1</v>
      </c>
      <c r="AO21" s="254">
        <f t="shared" si="1"/>
        <v>0</v>
      </c>
      <c r="AP21" s="255">
        <f t="shared" si="2"/>
        <v>1</v>
      </c>
      <c r="AQ21" s="62">
        <f t="shared" si="4"/>
        <v>4</v>
      </c>
    </row>
    <row r="22" spans="1:43" ht="34.5" x14ac:dyDescent="0.2">
      <c r="A22" s="275" t="s">
        <v>60</v>
      </c>
      <c r="B22" s="209" t="s">
        <v>77</v>
      </c>
      <c r="C22" s="210">
        <v>15</v>
      </c>
      <c r="D22" s="226" t="s">
        <v>160</v>
      </c>
      <c r="E22" s="34" t="s">
        <v>5</v>
      </c>
      <c r="F22" s="34" t="s">
        <v>54</v>
      </c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241">
        <f t="shared" si="0"/>
        <v>1</v>
      </c>
      <c r="AO22" s="242">
        <f t="shared" si="1"/>
        <v>0</v>
      </c>
      <c r="AP22" s="243">
        <f t="shared" si="2"/>
        <v>1</v>
      </c>
      <c r="AQ22" s="31">
        <f>(AN22*3)+(AO22*2)+(AP22)</f>
        <v>4</v>
      </c>
    </row>
    <row r="23" spans="1:43" ht="38.25" thickBot="1" x14ac:dyDescent="0.25">
      <c r="A23" s="276"/>
      <c r="B23" s="215" t="s">
        <v>78</v>
      </c>
      <c r="C23" s="216">
        <v>16</v>
      </c>
      <c r="D23" s="227" t="s">
        <v>161</v>
      </c>
      <c r="E23" s="41" t="s">
        <v>5</v>
      </c>
      <c r="F23" s="41" t="s">
        <v>54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247">
        <f t="shared" si="0"/>
        <v>1</v>
      </c>
      <c r="AO23" s="248">
        <f t="shared" si="1"/>
        <v>0</v>
      </c>
      <c r="AP23" s="249">
        <f t="shared" si="2"/>
        <v>1</v>
      </c>
      <c r="AQ23" s="33">
        <f t="shared" ref="AQ23:AQ30" si="5">(AN23*3)+(AO23*2)+(AP23)</f>
        <v>4</v>
      </c>
    </row>
    <row r="24" spans="1:43" ht="45.75" customHeight="1" x14ac:dyDescent="0.2">
      <c r="A24" s="275" t="s">
        <v>61</v>
      </c>
      <c r="B24" s="209" t="s">
        <v>79</v>
      </c>
      <c r="C24" s="210">
        <v>17</v>
      </c>
      <c r="D24" s="226" t="s">
        <v>162</v>
      </c>
      <c r="E24" s="34" t="s">
        <v>5</v>
      </c>
      <c r="F24" s="34" t="s">
        <v>54</v>
      </c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241">
        <f t="shared" si="0"/>
        <v>1</v>
      </c>
      <c r="AO24" s="242">
        <f t="shared" si="1"/>
        <v>0</v>
      </c>
      <c r="AP24" s="243">
        <f t="shared" si="2"/>
        <v>1</v>
      </c>
      <c r="AQ24" s="31">
        <f t="shared" si="5"/>
        <v>4</v>
      </c>
    </row>
    <row r="25" spans="1:43" ht="31.5" x14ac:dyDescent="0.2">
      <c r="A25" s="271"/>
      <c r="B25" s="212" t="s">
        <v>80</v>
      </c>
      <c r="C25" s="213">
        <v>18</v>
      </c>
      <c r="D25" s="228" t="s">
        <v>163</v>
      </c>
      <c r="E25" s="30" t="s">
        <v>5</v>
      </c>
      <c r="F25" s="30" t="s">
        <v>54</v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244">
        <f t="shared" si="0"/>
        <v>1</v>
      </c>
      <c r="AO25" s="245">
        <f t="shared" si="1"/>
        <v>0</v>
      </c>
      <c r="AP25" s="246">
        <f t="shared" si="2"/>
        <v>1</v>
      </c>
      <c r="AQ25" s="32">
        <f t="shared" ref="AQ25:AQ29" si="6">(AN25*3)+(AO25*2)+(AP25)</f>
        <v>4</v>
      </c>
    </row>
    <row r="26" spans="1:43" ht="47.25" x14ac:dyDescent="0.2">
      <c r="A26" s="271"/>
      <c r="B26" s="212" t="s">
        <v>81</v>
      </c>
      <c r="C26" s="213">
        <v>19</v>
      </c>
      <c r="D26" s="228" t="s">
        <v>164</v>
      </c>
      <c r="E26" s="30" t="s">
        <v>5</v>
      </c>
      <c r="F26" s="30" t="s">
        <v>54</v>
      </c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244">
        <f t="shared" si="0"/>
        <v>1</v>
      </c>
      <c r="AO26" s="245">
        <f t="shared" si="1"/>
        <v>0</v>
      </c>
      <c r="AP26" s="246">
        <f t="shared" si="2"/>
        <v>1</v>
      </c>
      <c r="AQ26" s="32">
        <f t="shared" si="6"/>
        <v>4</v>
      </c>
    </row>
    <row r="27" spans="1:43" ht="31.5" x14ac:dyDescent="0.2">
      <c r="A27" s="271"/>
      <c r="B27" s="212" t="s">
        <v>82</v>
      </c>
      <c r="C27" s="213">
        <v>20</v>
      </c>
      <c r="D27" s="228" t="s">
        <v>165</v>
      </c>
      <c r="E27" s="30" t="s">
        <v>5</v>
      </c>
      <c r="F27" s="30" t="s">
        <v>54</v>
      </c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244">
        <f t="shared" si="0"/>
        <v>1</v>
      </c>
      <c r="AO27" s="245">
        <f t="shared" si="1"/>
        <v>0</v>
      </c>
      <c r="AP27" s="246">
        <f t="shared" si="2"/>
        <v>1</v>
      </c>
      <c r="AQ27" s="32">
        <f t="shared" si="6"/>
        <v>4</v>
      </c>
    </row>
    <row r="28" spans="1:43" ht="18.75" x14ac:dyDescent="0.2">
      <c r="A28" s="271"/>
      <c r="B28" s="212" t="s">
        <v>83</v>
      </c>
      <c r="C28" s="213">
        <v>21</v>
      </c>
      <c r="D28" s="228" t="s">
        <v>102</v>
      </c>
      <c r="E28" s="30" t="s">
        <v>5</v>
      </c>
      <c r="F28" s="30" t="s">
        <v>54</v>
      </c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244">
        <f t="shared" si="0"/>
        <v>1</v>
      </c>
      <c r="AO28" s="245">
        <f t="shared" si="1"/>
        <v>0</v>
      </c>
      <c r="AP28" s="246">
        <f t="shared" si="2"/>
        <v>1</v>
      </c>
      <c r="AQ28" s="32">
        <f t="shared" si="6"/>
        <v>4</v>
      </c>
    </row>
    <row r="29" spans="1:43" ht="32.25" thickBot="1" x14ac:dyDescent="0.25">
      <c r="A29" s="276"/>
      <c r="B29" s="215" t="s">
        <v>84</v>
      </c>
      <c r="C29" s="216">
        <v>22</v>
      </c>
      <c r="D29" s="227" t="s">
        <v>166</v>
      </c>
      <c r="E29" s="41" t="s">
        <v>5</v>
      </c>
      <c r="F29" s="41" t="s">
        <v>54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247">
        <f t="shared" si="0"/>
        <v>1</v>
      </c>
      <c r="AO29" s="248">
        <f t="shared" si="1"/>
        <v>0</v>
      </c>
      <c r="AP29" s="249">
        <f t="shared" si="2"/>
        <v>1</v>
      </c>
      <c r="AQ29" s="33">
        <f t="shared" si="6"/>
        <v>4</v>
      </c>
    </row>
    <row r="30" spans="1:43" ht="31.5" x14ac:dyDescent="0.2">
      <c r="A30" s="277" t="s">
        <v>198</v>
      </c>
      <c r="B30" s="229" t="s">
        <v>85</v>
      </c>
      <c r="C30" s="230">
        <v>23</v>
      </c>
      <c r="D30" s="226" t="s">
        <v>167</v>
      </c>
      <c r="E30" s="34" t="s">
        <v>5</v>
      </c>
      <c r="F30" s="34" t="s">
        <v>54</v>
      </c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241">
        <f t="shared" si="0"/>
        <v>1</v>
      </c>
      <c r="AO30" s="242">
        <f t="shared" si="1"/>
        <v>0</v>
      </c>
      <c r="AP30" s="243">
        <f t="shared" si="2"/>
        <v>1</v>
      </c>
      <c r="AQ30" s="31">
        <f t="shared" si="5"/>
        <v>4</v>
      </c>
    </row>
    <row r="31" spans="1:43" ht="31.5" x14ac:dyDescent="0.2">
      <c r="A31" s="271"/>
      <c r="B31" s="231" t="s">
        <v>86</v>
      </c>
      <c r="C31" s="232">
        <v>24</v>
      </c>
      <c r="D31" s="228" t="s">
        <v>168</v>
      </c>
      <c r="E31" s="30" t="s">
        <v>5</v>
      </c>
      <c r="F31" s="30" t="s">
        <v>54</v>
      </c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244">
        <f t="shared" ref="AN31:AN37" si="7">COUNTIF($E31:$AM31,"X")</f>
        <v>1</v>
      </c>
      <c r="AO31" s="245">
        <f t="shared" ref="AO31:AO37" si="8">COUNTIF($E31:$AM31,"\")</f>
        <v>0</v>
      </c>
      <c r="AP31" s="246">
        <f t="shared" ref="AP31:AP37" si="9">COUNTIF($E31:$AM31,".")</f>
        <v>1</v>
      </c>
      <c r="AQ31" s="32">
        <f t="shared" ref="AQ31:AQ37" si="10">(AN31*3)+(AO31*2)+(AP31)</f>
        <v>4</v>
      </c>
    </row>
    <row r="32" spans="1:43" ht="31.5" x14ac:dyDescent="0.2">
      <c r="A32" s="271"/>
      <c r="B32" s="231" t="s">
        <v>87</v>
      </c>
      <c r="C32" s="232">
        <v>25</v>
      </c>
      <c r="D32" s="228" t="s">
        <v>169</v>
      </c>
      <c r="E32" s="30" t="s">
        <v>5</v>
      </c>
      <c r="F32" s="30" t="s">
        <v>54</v>
      </c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244">
        <f t="shared" si="7"/>
        <v>1</v>
      </c>
      <c r="AO32" s="245">
        <f t="shared" si="8"/>
        <v>0</v>
      </c>
      <c r="AP32" s="246">
        <f t="shared" si="9"/>
        <v>1</v>
      </c>
      <c r="AQ32" s="32">
        <f t="shared" si="10"/>
        <v>4</v>
      </c>
    </row>
    <row r="33" spans="1:44" ht="31.5" x14ac:dyDescent="0.2">
      <c r="A33" s="271"/>
      <c r="B33" s="231" t="s">
        <v>88</v>
      </c>
      <c r="C33" s="232">
        <v>26</v>
      </c>
      <c r="D33" s="228" t="s">
        <v>170</v>
      </c>
      <c r="E33" s="30" t="s">
        <v>5</v>
      </c>
      <c r="F33" s="30" t="s">
        <v>54</v>
      </c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244">
        <f t="shared" si="7"/>
        <v>1</v>
      </c>
      <c r="AO33" s="245">
        <f t="shared" si="8"/>
        <v>0</v>
      </c>
      <c r="AP33" s="246">
        <f t="shared" si="9"/>
        <v>1</v>
      </c>
      <c r="AQ33" s="32">
        <f t="shared" si="10"/>
        <v>4</v>
      </c>
    </row>
    <row r="34" spans="1:44" ht="31.5" x14ac:dyDescent="0.2">
      <c r="A34" s="271"/>
      <c r="B34" s="231" t="s">
        <v>89</v>
      </c>
      <c r="C34" s="232">
        <v>27</v>
      </c>
      <c r="D34" s="228" t="s">
        <v>175</v>
      </c>
      <c r="E34" s="30" t="s">
        <v>5</v>
      </c>
      <c r="F34" s="30" t="s">
        <v>54</v>
      </c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244">
        <f t="shared" si="7"/>
        <v>1</v>
      </c>
      <c r="AO34" s="245">
        <f t="shared" si="8"/>
        <v>0</v>
      </c>
      <c r="AP34" s="246">
        <f t="shared" si="9"/>
        <v>1</v>
      </c>
      <c r="AQ34" s="32">
        <f t="shared" si="10"/>
        <v>4</v>
      </c>
    </row>
    <row r="35" spans="1:44" ht="48" thickBot="1" x14ac:dyDescent="0.25">
      <c r="A35" s="276"/>
      <c r="B35" s="233" t="s">
        <v>90</v>
      </c>
      <c r="C35" s="234">
        <v>28</v>
      </c>
      <c r="D35" s="227" t="s">
        <v>177</v>
      </c>
      <c r="E35" s="41" t="s">
        <v>5</v>
      </c>
      <c r="F35" s="41" t="s">
        <v>54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247">
        <f t="shared" si="7"/>
        <v>1</v>
      </c>
      <c r="AO35" s="248">
        <f t="shared" si="8"/>
        <v>0</v>
      </c>
      <c r="AP35" s="249">
        <f t="shared" si="9"/>
        <v>1</v>
      </c>
      <c r="AQ35" s="33">
        <f t="shared" si="10"/>
        <v>4</v>
      </c>
    </row>
    <row r="36" spans="1:44" ht="31.5" x14ac:dyDescent="0.2">
      <c r="A36" s="271" t="s">
        <v>62</v>
      </c>
      <c r="B36" s="235" t="s">
        <v>91</v>
      </c>
      <c r="C36" s="236">
        <v>29</v>
      </c>
      <c r="D36" s="237" t="s">
        <v>171</v>
      </c>
      <c r="E36" s="52" t="s">
        <v>5</v>
      </c>
      <c r="F36" s="52" t="s">
        <v>54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250">
        <f t="shared" si="7"/>
        <v>1</v>
      </c>
      <c r="AO36" s="251">
        <f t="shared" si="8"/>
        <v>0</v>
      </c>
      <c r="AP36" s="252">
        <f t="shared" si="9"/>
        <v>1</v>
      </c>
      <c r="AQ36" s="56">
        <f t="shared" si="10"/>
        <v>4</v>
      </c>
    </row>
    <row r="37" spans="1:44" ht="63.75" thickBot="1" x14ac:dyDescent="0.25">
      <c r="A37" s="271"/>
      <c r="B37" s="238" t="s">
        <v>92</v>
      </c>
      <c r="C37" s="239">
        <v>30</v>
      </c>
      <c r="D37" s="240" t="s">
        <v>172</v>
      </c>
      <c r="E37" s="41" t="s">
        <v>5</v>
      </c>
      <c r="F37" s="41" t="s">
        <v>54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247">
        <f t="shared" si="7"/>
        <v>1</v>
      </c>
      <c r="AO37" s="248">
        <f t="shared" si="8"/>
        <v>0</v>
      </c>
      <c r="AP37" s="249">
        <f t="shared" si="9"/>
        <v>1</v>
      </c>
      <c r="AQ37" s="33">
        <f t="shared" si="10"/>
        <v>4</v>
      </c>
    </row>
    <row r="38" spans="1:44" ht="20.100000000000001" customHeight="1" thickBot="1" x14ac:dyDescent="0.25">
      <c r="A38" s="87"/>
      <c r="B38" s="88"/>
      <c r="C38" s="88"/>
      <c r="D38" s="89" t="s">
        <v>11</v>
      </c>
      <c r="E38" s="65" t="str">
        <f>IF(COUNTIF(E8:E37,"X")&gt;24,"S3R",IF(COUNTIF(E8:E37,"X")&gt;16,"S2S",IF(COUNTIF(E8:E37,"X")&gt;8,"S2D",IF(COUNTIF(E8:E37,"X")&gt;0,"S2E","N"))))</f>
        <v>N</v>
      </c>
      <c r="F38" s="65" t="str">
        <f t="shared" ref="F38:AM38" si="11">IF(COUNTIF(F8:F37,"X")&gt;24,"S3R",IF(COUNTIF(F8:F37,"X")&gt;16,"S2S",IF(COUNTIF(F8:F37,"X")&gt;8,"S2D",IF(COUNTIF(F8:F37,"X")&gt;0,"S2E","N"))))</f>
        <v>S3R</v>
      </c>
      <c r="G38" s="65" t="str">
        <f t="shared" si="11"/>
        <v>N</v>
      </c>
      <c r="H38" s="65" t="str">
        <f t="shared" si="11"/>
        <v>N</v>
      </c>
      <c r="I38" s="65" t="str">
        <f t="shared" si="11"/>
        <v>N</v>
      </c>
      <c r="J38" s="65" t="str">
        <f t="shared" si="11"/>
        <v>N</v>
      </c>
      <c r="K38" s="65" t="str">
        <f t="shared" si="11"/>
        <v>N</v>
      </c>
      <c r="L38" s="65" t="str">
        <f t="shared" si="11"/>
        <v>N</v>
      </c>
      <c r="M38" s="65" t="str">
        <f t="shared" si="11"/>
        <v>N</v>
      </c>
      <c r="N38" s="65" t="str">
        <f t="shared" si="11"/>
        <v>N</v>
      </c>
      <c r="O38" s="65" t="str">
        <f t="shared" si="11"/>
        <v>N</v>
      </c>
      <c r="P38" s="65" t="str">
        <f t="shared" si="11"/>
        <v>N</v>
      </c>
      <c r="Q38" s="65" t="str">
        <f t="shared" si="11"/>
        <v>N</v>
      </c>
      <c r="R38" s="65" t="str">
        <f t="shared" si="11"/>
        <v>N</v>
      </c>
      <c r="S38" s="65" t="str">
        <f t="shared" si="11"/>
        <v>N</v>
      </c>
      <c r="T38" s="65" t="str">
        <f t="shared" si="11"/>
        <v>N</v>
      </c>
      <c r="U38" s="65" t="str">
        <f t="shared" si="11"/>
        <v>N</v>
      </c>
      <c r="V38" s="65" t="str">
        <f t="shared" si="11"/>
        <v>N</v>
      </c>
      <c r="W38" s="65" t="str">
        <f t="shared" si="11"/>
        <v>N</v>
      </c>
      <c r="X38" s="65" t="str">
        <f t="shared" si="11"/>
        <v>N</v>
      </c>
      <c r="Y38" s="65" t="str">
        <f t="shared" si="11"/>
        <v>N</v>
      </c>
      <c r="Z38" s="65" t="str">
        <f t="shared" si="11"/>
        <v>N</v>
      </c>
      <c r="AA38" s="65" t="str">
        <f t="shared" si="11"/>
        <v>N</v>
      </c>
      <c r="AB38" s="65" t="str">
        <f t="shared" si="11"/>
        <v>N</v>
      </c>
      <c r="AC38" s="65" t="str">
        <f t="shared" si="11"/>
        <v>N</v>
      </c>
      <c r="AD38" s="65" t="str">
        <f t="shared" si="11"/>
        <v>N</v>
      </c>
      <c r="AE38" s="65" t="str">
        <f t="shared" si="11"/>
        <v>N</v>
      </c>
      <c r="AF38" s="65" t="str">
        <f t="shared" si="11"/>
        <v>N</v>
      </c>
      <c r="AG38" s="65" t="str">
        <f t="shared" si="11"/>
        <v>N</v>
      </c>
      <c r="AH38" s="65" t="str">
        <f t="shared" si="11"/>
        <v>N</v>
      </c>
      <c r="AI38" s="65" t="str">
        <f t="shared" si="11"/>
        <v>N</v>
      </c>
      <c r="AJ38" s="65" t="str">
        <f t="shared" si="11"/>
        <v>N</v>
      </c>
      <c r="AK38" s="65" t="str">
        <f t="shared" si="11"/>
        <v>N</v>
      </c>
      <c r="AL38" s="65" t="str">
        <f t="shared" si="11"/>
        <v>N</v>
      </c>
      <c r="AM38" s="65" t="str">
        <f t="shared" si="11"/>
        <v>N</v>
      </c>
      <c r="AN38" s="81"/>
      <c r="AO38" s="81"/>
      <c r="AP38" s="81"/>
      <c r="AQ38" s="82"/>
    </row>
    <row r="39" spans="1:44" ht="22.35" customHeight="1" thickBot="1" x14ac:dyDescent="0.25">
      <c r="A39" s="90"/>
      <c r="B39" s="91"/>
      <c r="C39" s="91"/>
      <c r="D39" s="92" t="s">
        <v>12</v>
      </c>
      <c r="E39" s="272"/>
      <c r="F39" s="273"/>
      <c r="G39" s="81"/>
      <c r="H39" s="86"/>
      <c r="I39" s="86"/>
      <c r="J39" s="86"/>
      <c r="K39" s="86"/>
      <c r="L39" s="86"/>
      <c r="M39" s="81"/>
      <c r="N39" s="86"/>
      <c r="O39" s="86"/>
      <c r="P39" s="86"/>
      <c r="Q39" s="86"/>
      <c r="R39" s="86"/>
      <c r="S39" s="86"/>
      <c r="T39" s="86"/>
      <c r="U39" s="86"/>
      <c r="V39" s="81"/>
      <c r="W39" s="86"/>
      <c r="X39" s="86"/>
      <c r="Y39" s="81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1"/>
      <c r="AM39" s="86"/>
      <c r="AN39" s="81"/>
      <c r="AO39" s="81"/>
      <c r="AP39" s="81"/>
      <c r="AQ39" s="83"/>
    </row>
    <row r="40" spans="1:44" ht="22.35" customHeight="1" thickBot="1" x14ac:dyDescent="0.25">
      <c r="A40" s="90"/>
      <c r="B40" s="91"/>
      <c r="C40" s="91"/>
      <c r="D40" s="93" t="s">
        <v>56</v>
      </c>
      <c r="E40" s="97">
        <f>COUNTIF(E38:AM38,F40)</f>
        <v>34</v>
      </c>
      <c r="F40" s="98" t="s">
        <v>13</v>
      </c>
      <c r="G40" s="81"/>
      <c r="H40" s="86"/>
      <c r="I40" s="86"/>
      <c r="J40" s="86"/>
      <c r="K40" s="86"/>
      <c r="L40" s="86"/>
      <c r="M40" s="81"/>
      <c r="N40" s="86"/>
      <c r="O40" s="86"/>
      <c r="P40" s="86"/>
      <c r="Q40" s="86"/>
      <c r="R40" s="86"/>
      <c r="S40" s="86"/>
      <c r="T40" s="86"/>
      <c r="U40" s="86"/>
      <c r="V40" s="81"/>
      <c r="W40" s="86"/>
      <c r="X40" s="86"/>
      <c r="Y40" s="81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1"/>
      <c r="AM40" s="86"/>
      <c r="AN40" s="81"/>
      <c r="AO40" s="81"/>
      <c r="AP40" s="81"/>
      <c r="AQ40" s="83"/>
    </row>
    <row r="41" spans="1:44" ht="18.75" x14ac:dyDescent="0.2">
      <c r="A41" s="94"/>
      <c r="B41" s="81"/>
      <c r="C41" s="81"/>
      <c r="D41" s="81"/>
      <c r="E41" s="99">
        <f>COUNTIF(E38:AM38,F41)</f>
        <v>0</v>
      </c>
      <c r="F41" s="100" t="s">
        <v>103</v>
      </c>
      <c r="G41" s="81"/>
      <c r="H41" s="188" t="s">
        <v>127</v>
      </c>
      <c r="I41" s="184"/>
      <c r="J41" s="184"/>
      <c r="K41" s="185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  <c r="AR41" s="29"/>
    </row>
    <row r="42" spans="1:44" ht="18.75" x14ac:dyDescent="0.2">
      <c r="A42" s="94"/>
      <c r="B42" s="81"/>
      <c r="C42" s="81"/>
      <c r="D42" s="81"/>
      <c r="E42" s="101">
        <f>COUNTIF(E38:AM38,F42)</f>
        <v>0</v>
      </c>
      <c r="F42" s="100" t="s">
        <v>104</v>
      </c>
      <c r="G42" s="81"/>
      <c r="H42" s="189" t="s">
        <v>128</v>
      </c>
      <c r="I42" s="182"/>
      <c r="J42" s="182"/>
      <c r="K42" s="186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2"/>
      <c r="AR42" s="29"/>
    </row>
    <row r="43" spans="1:44" ht="18.75" x14ac:dyDescent="0.2">
      <c r="A43" s="94"/>
      <c r="B43" s="81"/>
      <c r="C43" s="81"/>
      <c r="D43" s="81"/>
      <c r="E43" s="102">
        <f>COUNTIF(E38:AM38,F43)</f>
        <v>0</v>
      </c>
      <c r="F43" s="100" t="s">
        <v>105</v>
      </c>
      <c r="G43" s="81"/>
      <c r="H43" s="189" t="s">
        <v>129</v>
      </c>
      <c r="I43" s="182"/>
      <c r="J43" s="182"/>
      <c r="K43" s="186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2"/>
      <c r="AR43" s="29"/>
    </row>
    <row r="44" spans="1:44" ht="19.5" thickBot="1" x14ac:dyDescent="0.25">
      <c r="A44" s="95"/>
      <c r="B44" s="84"/>
      <c r="C44" s="84"/>
      <c r="D44" s="84"/>
      <c r="E44" s="103">
        <f>COUNTIF(E38:AM38,F44)</f>
        <v>1</v>
      </c>
      <c r="F44" s="104" t="s">
        <v>106</v>
      </c>
      <c r="G44" s="84"/>
      <c r="H44" s="190" t="s">
        <v>130</v>
      </c>
      <c r="I44" s="183"/>
      <c r="J44" s="183"/>
      <c r="K44" s="187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5"/>
    </row>
    <row r="48" spans="1:44" ht="15.75" thickBot="1" x14ac:dyDescent="0.25"/>
    <row r="49" spans="1:310" ht="39" customHeight="1" thickBot="1" x14ac:dyDescent="0.25">
      <c r="A49" s="74"/>
      <c r="B49" s="159"/>
      <c r="C49" s="159"/>
      <c r="D49" s="160" t="str">
        <f>$D$1</f>
        <v>A N OTHER SCHOOL</v>
      </c>
      <c r="E49" s="296" t="s">
        <v>1</v>
      </c>
      <c r="F49" s="297"/>
      <c r="G49" s="297"/>
      <c r="H49" s="297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7"/>
    </row>
    <row r="50" spans="1:310" ht="39" customHeight="1" thickBot="1" x14ac:dyDescent="0.25">
      <c r="A50" s="298" t="s">
        <v>107</v>
      </c>
      <c r="B50" s="299"/>
      <c r="C50" s="161" t="str">
        <f>C$2</f>
        <v>CLASS: 2A</v>
      </c>
      <c r="D50" s="72" t="s">
        <v>125</v>
      </c>
      <c r="E50" s="278" t="str">
        <f>E$2</f>
        <v>John Smith</v>
      </c>
      <c r="F50" s="278" t="str">
        <f t="shared" ref="F50:AM50" si="12">F$2</f>
        <v>Joe Bloggs</v>
      </c>
      <c r="G50" s="278">
        <f t="shared" si="12"/>
        <v>0</v>
      </c>
      <c r="H50" s="278">
        <f t="shared" si="12"/>
        <v>0</v>
      </c>
      <c r="I50" s="278">
        <f t="shared" si="12"/>
        <v>0</v>
      </c>
      <c r="J50" s="278">
        <f t="shared" si="12"/>
        <v>0</v>
      </c>
      <c r="K50" s="278">
        <f t="shared" si="12"/>
        <v>0</v>
      </c>
      <c r="L50" s="278">
        <f t="shared" si="12"/>
        <v>0</v>
      </c>
      <c r="M50" s="278">
        <f t="shared" si="12"/>
        <v>0</v>
      </c>
      <c r="N50" s="278">
        <f t="shared" si="12"/>
        <v>0</v>
      </c>
      <c r="O50" s="278">
        <f t="shared" si="12"/>
        <v>0</v>
      </c>
      <c r="P50" s="278">
        <f t="shared" si="12"/>
        <v>0</v>
      </c>
      <c r="Q50" s="278">
        <f t="shared" si="12"/>
        <v>0</v>
      </c>
      <c r="R50" s="278">
        <f t="shared" si="12"/>
        <v>0</v>
      </c>
      <c r="S50" s="278">
        <f t="shared" si="12"/>
        <v>0</v>
      </c>
      <c r="T50" s="278">
        <f t="shared" si="12"/>
        <v>0</v>
      </c>
      <c r="U50" s="278">
        <f t="shared" si="12"/>
        <v>0</v>
      </c>
      <c r="V50" s="278">
        <f t="shared" si="12"/>
        <v>0</v>
      </c>
      <c r="W50" s="278">
        <f t="shared" si="12"/>
        <v>0</v>
      </c>
      <c r="X50" s="278">
        <f t="shared" si="12"/>
        <v>0</v>
      </c>
      <c r="Y50" s="278">
        <f t="shared" si="12"/>
        <v>0</v>
      </c>
      <c r="Z50" s="278">
        <f t="shared" si="12"/>
        <v>0</v>
      </c>
      <c r="AA50" s="278">
        <f t="shared" si="12"/>
        <v>0</v>
      </c>
      <c r="AB50" s="278">
        <f t="shared" si="12"/>
        <v>0</v>
      </c>
      <c r="AC50" s="278">
        <f t="shared" si="12"/>
        <v>0</v>
      </c>
      <c r="AD50" s="278">
        <f t="shared" si="12"/>
        <v>0</v>
      </c>
      <c r="AE50" s="278">
        <f t="shared" si="12"/>
        <v>0</v>
      </c>
      <c r="AF50" s="278">
        <f t="shared" si="12"/>
        <v>0</v>
      </c>
      <c r="AG50" s="278">
        <f t="shared" si="12"/>
        <v>0</v>
      </c>
      <c r="AH50" s="278">
        <f t="shared" si="12"/>
        <v>0</v>
      </c>
      <c r="AI50" s="278">
        <f t="shared" si="12"/>
        <v>0</v>
      </c>
      <c r="AJ50" s="278">
        <f t="shared" si="12"/>
        <v>0</v>
      </c>
      <c r="AK50" s="278">
        <f t="shared" si="12"/>
        <v>0</v>
      </c>
      <c r="AL50" s="278">
        <f t="shared" si="12"/>
        <v>0</v>
      </c>
      <c r="AM50" s="278">
        <f t="shared" si="12"/>
        <v>0</v>
      </c>
      <c r="AN50" s="280" t="s">
        <v>3</v>
      </c>
      <c r="AO50" s="283" t="s">
        <v>4</v>
      </c>
      <c r="AP50" s="286" t="s">
        <v>5</v>
      </c>
      <c r="AQ50" s="289" t="s">
        <v>6</v>
      </c>
    </row>
    <row r="51" spans="1:310" s="28" customFormat="1" ht="42" customHeight="1" thickBot="1" x14ac:dyDescent="0.25">
      <c r="A51" s="300"/>
      <c r="B51" s="301"/>
      <c r="C51" s="292" t="str">
        <f>C$3</f>
        <v>YEAR: 2</v>
      </c>
      <c r="D51" s="162" t="str">
        <f>$D$3</f>
        <v xml:space="preserve">TEACHER: MS A N OTHER         </v>
      </c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  <c r="AN51" s="281"/>
      <c r="AO51" s="284"/>
      <c r="AP51" s="287"/>
      <c r="AQ51" s="290"/>
      <c r="AR51" s="64"/>
      <c r="AS51" s="29"/>
      <c r="AT51" s="29"/>
      <c r="AU51" s="29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</row>
    <row r="52" spans="1:310" s="28" customFormat="1" ht="15.75" thickBot="1" x14ac:dyDescent="0.25">
      <c r="A52" s="300"/>
      <c r="B52" s="301"/>
      <c r="C52" s="293"/>
      <c r="D52" s="70" t="s">
        <v>150</v>
      </c>
      <c r="E52" s="163" t="str">
        <f>E$4</f>
        <v>S2D</v>
      </c>
      <c r="F52" s="163" t="str">
        <f t="shared" ref="F52:AM52" si="13">F$4</f>
        <v>S2D</v>
      </c>
      <c r="G52" s="163">
        <f t="shared" si="13"/>
        <v>0</v>
      </c>
      <c r="H52" s="163">
        <f t="shared" si="13"/>
        <v>0</v>
      </c>
      <c r="I52" s="163">
        <f t="shared" si="13"/>
        <v>0</v>
      </c>
      <c r="J52" s="163">
        <f t="shared" si="13"/>
        <v>0</v>
      </c>
      <c r="K52" s="163">
        <f t="shared" si="13"/>
        <v>0</v>
      </c>
      <c r="L52" s="163">
        <f t="shared" si="13"/>
        <v>0</v>
      </c>
      <c r="M52" s="163">
        <f t="shared" si="13"/>
        <v>0</v>
      </c>
      <c r="N52" s="163">
        <f t="shared" si="13"/>
        <v>0</v>
      </c>
      <c r="O52" s="163">
        <f t="shared" si="13"/>
        <v>0</v>
      </c>
      <c r="P52" s="163">
        <f t="shared" si="13"/>
        <v>0</v>
      </c>
      <c r="Q52" s="163">
        <f t="shared" si="13"/>
        <v>0</v>
      </c>
      <c r="R52" s="163">
        <f t="shared" si="13"/>
        <v>0</v>
      </c>
      <c r="S52" s="163">
        <f t="shared" si="13"/>
        <v>0</v>
      </c>
      <c r="T52" s="163">
        <f t="shared" si="13"/>
        <v>0</v>
      </c>
      <c r="U52" s="163">
        <f t="shared" si="13"/>
        <v>0</v>
      </c>
      <c r="V52" s="163">
        <f t="shared" si="13"/>
        <v>0</v>
      </c>
      <c r="W52" s="163">
        <f t="shared" si="13"/>
        <v>0</v>
      </c>
      <c r="X52" s="163">
        <f t="shared" si="13"/>
        <v>0</v>
      </c>
      <c r="Y52" s="163">
        <f t="shared" si="13"/>
        <v>0</v>
      </c>
      <c r="Z52" s="163">
        <f t="shared" si="13"/>
        <v>0</v>
      </c>
      <c r="AA52" s="163">
        <f t="shared" si="13"/>
        <v>0</v>
      </c>
      <c r="AB52" s="163">
        <f t="shared" si="13"/>
        <v>0</v>
      </c>
      <c r="AC52" s="163">
        <f t="shared" si="13"/>
        <v>0</v>
      </c>
      <c r="AD52" s="163">
        <f t="shared" si="13"/>
        <v>0</v>
      </c>
      <c r="AE52" s="163">
        <f t="shared" si="13"/>
        <v>0</v>
      </c>
      <c r="AF52" s="163">
        <f t="shared" si="13"/>
        <v>0</v>
      </c>
      <c r="AG52" s="163">
        <f t="shared" si="13"/>
        <v>0</v>
      </c>
      <c r="AH52" s="163">
        <f t="shared" si="13"/>
        <v>0</v>
      </c>
      <c r="AI52" s="163">
        <f t="shared" si="13"/>
        <v>0</v>
      </c>
      <c r="AJ52" s="163">
        <f t="shared" si="13"/>
        <v>0</v>
      </c>
      <c r="AK52" s="163">
        <f t="shared" si="13"/>
        <v>0</v>
      </c>
      <c r="AL52" s="163">
        <f t="shared" si="13"/>
        <v>0</v>
      </c>
      <c r="AM52" s="163">
        <f t="shared" si="13"/>
        <v>0</v>
      </c>
      <c r="AN52" s="281"/>
      <c r="AO52" s="284"/>
      <c r="AP52" s="287"/>
      <c r="AQ52" s="290"/>
      <c r="AR52" s="64"/>
      <c r="AS52" s="29"/>
      <c r="AT52" s="29"/>
      <c r="AU52" s="29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</row>
    <row r="53" spans="1:310" s="28" customFormat="1" ht="20.100000000000001" customHeight="1" thickBot="1" x14ac:dyDescent="0.25">
      <c r="A53" s="300"/>
      <c r="B53" s="301"/>
      <c r="C53" s="294" t="s">
        <v>15</v>
      </c>
      <c r="D53" s="71" t="s">
        <v>151</v>
      </c>
      <c r="E53" s="163" t="str">
        <f>E$5</f>
        <v>S2S</v>
      </c>
      <c r="F53" s="163" t="str">
        <f t="shared" ref="F53:AM53" si="14">F$5</f>
        <v>S2S</v>
      </c>
      <c r="G53" s="163">
        <f t="shared" si="14"/>
        <v>0</v>
      </c>
      <c r="H53" s="163">
        <f t="shared" si="14"/>
        <v>0</v>
      </c>
      <c r="I53" s="163">
        <f t="shared" si="14"/>
        <v>0</v>
      </c>
      <c r="J53" s="163">
        <f t="shared" si="14"/>
        <v>0</v>
      </c>
      <c r="K53" s="163">
        <f t="shared" si="14"/>
        <v>0</v>
      </c>
      <c r="L53" s="163">
        <f t="shared" si="14"/>
        <v>0</v>
      </c>
      <c r="M53" s="163">
        <f t="shared" si="14"/>
        <v>0</v>
      </c>
      <c r="N53" s="163">
        <f t="shared" si="14"/>
        <v>0</v>
      </c>
      <c r="O53" s="163">
        <f t="shared" si="14"/>
        <v>0</v>
      </c>
      <c r="P53" s="163">
        <f t="shared" si="14"/>
        <v>0</v>
      </c>
      <c r="Q53" s="163">
        <f t="shared" si="14"/>
        <v>0</v>
      </c>
      <c r="R53" s="163">
        <f t="shared" si="14"/>
        <v>0</v>
      </c>
      <c r="S53" s="163">
        <f t="shared" si="14"/>
        <v>0</v>
      </c>
      <c r="T53" s="163">
        <f t="shared" si="14"/>
        <v>0</v>
      </c>
      <c r="U53" s="163">
        <f t="shared" si="14"/>
        <v>0</v>
      </c>
      <c r="V53" s="163">
        <f t="shared" si="14"/>
        <v>0</v>
      </c>
      <c r="W53" s="163">
        <f t="shared" si="14"/>
        <v>0</v>
      </c>
      <c r="X53" s="163">
        <f t="shared" si="14"/>
        <v>0</v>
      </c>
      <c r="Y53" s="163">
        <f t="shared" si="14"/>
        <v>0</v>
      </c>
      <c r="Z53" s="163">
        <f t="shared" si="14"/>
        <v>0</v>
      </c>
      <c r="AA53" s="163">
        <f t="shared" si="14"/>
        <v>0</v>
      </c>
      <c r="AB53" s="163">
        <f t="shared" si="14"/>
        <v>0</v>
      </c>
      <c r="AC53" s="163">
        <f t="shared" si="14"/>
        <v>0</v>
      </c>
      <c r="AD53" s="163">
        <f t="shared" si="14"/>
        <v>0</v>
      </c>
      <c r="AE53" s="163">
        <f t="shared" si="14"/>
        <v>0</v>
      </c>
      <c r="AF53" s="163">
        <f t="shared" si="14"/>
        <v>0</v>
      </c>
      <c r="AG53" s="163">
        <f t="shared" si="14"/>
        <v>0</v>
      </c>
      <c r="AH53" s="163">
        <f t="shared" si="14"/>
        <v>0</v>
      </c>
      <c r="AI53" s="163">
        <f t="shared" si="14"/>
        <v>0</v>
      </c>
      <c r="AJ53" s="163">
        <f t="shared" si="14"/>
        <v>0</v>
      </c>
      <c r="AK53" s="163">
        <f t="shared" si="14"/>
        <v>0</v>
      </c>
      <c r="AL53" s="163">
        <f t="shared" si="14"/>
        <v>0</v>
      </c>
      <c r="AM53" s="163">
        <f t="shared" si="14"/>
        <v>0</v>
      </c>
      <c r="AN53" s="281"/>
      <c r="AO53" s="284"/>
      <c r="AP53" s="287"/>
      <c r="AQ53" s="290"/>
      <c r="AR53" s="64"/>
      <c r="AS53" s="29"/>
      <c r="AT53" s="29"/>
      <c r="AU53" s="29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</row>
    <row r="54" spans="1:310" s="28" customFormat="1" ht="20.100000000000001" customHeight="1" thickBot="1" x14ac:dyDescent="0.25">
      <c r="A54" s="302"/>
      <c r="B54" s="303"/>
      <c r="C54" s="295"/>
      <c r="D54" s="112" t="s">
        <v>126</v>
      </c>
      <c r="E54" s="163" t="str">
        <f>E$6</f>
        <v>S2S</v>
      </c>
      <c r="F54" s="163" t="str">
        <f t="shared" ref="F54:AM54" si="15">F$6</f>
        <v>S2S</v>
      </c>
      <c r="G54" s="163">
        <f t="shared" si="15"/>
        <v>0</v>
      </c>
      <c r="H54" s="163">
        <f t="shared" si="15"/>
        <v>0</v>
      </c>
      <c r="I54" s="163">
        <f t="shared" si="15"/>
        <v>0</v>
      </c>
      <c r="J54" s="163">
        <f t="shared" si="15"/>
        <v>0</v>
      </c>
      <c r="K54" s="163">
        <f t="shared" si="15"/>
        <v>0</v>
      </c>
      <c r="L54" s="163">
        <f t="shared" si="15"/>
        <v>0</v>
      </c>
      <c r="M54" s="163">
        <f t="shared" si="15"/>
        <v>0</v>
      </c>
      <c r="N54" s="163">
        <f t="shared" si="15"/>
        <v>0</v>
      </c>
      <c r="O54" s="163">
        <f t="shared" si="15"/>
        <v>0</v>
      </c>
      <c r="P54" s="163">
        <f t="shared" si="15"/>
        <v>0</v>
      </c>
      <c r="Q54" s="163">
        <f t="shared" si="15"/>
        <v>0</v>
      </c>
      <c r="R54" s="163">
        <f t="shared" si="15"/>
        <v>0</v>
      </c>
      <c r="S54" s="163">
        <f t="shared" si="15"/>
        <v>0</v>
      </c>
      <c r="T54" s="163">
        <f t="shared" si="15"/>
        <v>0</v>
      </c>
      <c r="U54" s="163">
        <f t="shared" si="15"/>
        <v>0</v>
      </c>
      <c r="V54" s="163">
        <f t="shared" si="15"/>
        <v>0</v>
      </c>
      <c r="W54" s="163">
        <f t="shared" si="15"/>
        <v>0</v>
      </c>
      <c r="X54" s="163">
        <f t="shared" si="15"/>
        <v>0</v>
      </c>
      <c r="Y54" s="163">
        <f t="shared" si="15"/>
        <v>0</v>
      </c>
      <c r="Z54" s="163">
        <f t="shared" si="15"/>
        <v>0</v>
      </c>
      <c r="AA54" s="163">
        <f t="shared" si="15"/>
        <v>0</v>
      </c>
      <c r="AB54" s="163">
        <f t="shared" si="15"/>
        <v>0</v>
      </c>
      <c r="AC54" s="163">
        <f t="shared" si="15"/>
        <v>0</v>
      </c>
      <c r="AD54" s="163">
        <f t="shared" si="15"/>
        <v>0</v>
      </c>
      <c r="AE54" s="163">
        <f t="shared" si="15"/>
        <v>0</v>
      </c>
      <c r="AF54" s="163">
        <f t="shared" si="15"/>
        <v>0</v>
      </c>
      <c r="AG54" s="163">
        <f t="shared" si="15"/>
        <v>0</v>
      </c>
      <c r="AH54" s="163">
        <f t="shared" si="15"/>
        <v>0</v>
      </c>
      <c r="AI54" s="163">
        <f t="shared" si="15"/>
        <v>0</v>
      </c>
      <c r="AJ54" s="163">
        <f t="shared" si="15"/>
        <v>0</v>
      </c>
      <c r="AK54" s="163">
        <f t="shared" si="15"/>
        <v>0</v>
      </c>
      <c r="AL54" s="163">
        <f t="shared" si="15"/>
        <v>0</v>
      </c>
      <c r="AM54" s="163">
        <f t="shared" si="15"/>
        <v>0</v>
      </c>
      <c r="AN54" s="282"/>
      <c r="AO54" s="285"/>
      <c r="AP54" s="288"/>
      <c r="AQ54" s="291"/>
      <c r="AR54" s="64"/>
      <c r="AS54" s="29"/>
      <c r="AT54" s="29"/>
      <c r="AU54" s="29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</row>
    <row r="55" spans="1:310" ht="20.100000000000001" customHeight="1" thickBot="1" x14ac:dyDescent="0.25">
      <c r="A55" s="96"/>
      <c r="B55" s="105"/>
      <c r="C55" s="106"/>
      <c r="D55" s="107"/>
      <c r="E55" s="274" t="s">
        <v>8</v>
      </c>
      <c r="F55" s="274"/>
      <c r="G55" s="108" t="s">
        <v>5</v>
      </c>
      <c r="H55" s="274" t="s">
        <v>9</v>
      </c>
      <c r="I55" s="274"/>
      <c r="J55" s="109" t="s">
        <v>4</v>
      </c>
      <c r="K55" s="274" t="s">
        <v>10</v>
      </c>
      <c r="L55" s="274"/>
      <c r="M55" s="108" t="s">
        <v>3</v>
      </c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1"/>
    </row>
    <row r="56" spans="1:310" ht="31.5" x14ac:dyDescent="0.2">
      <c r="A56" s="275" t="s">
        <v>57</v>
      </c>
      <c r="B56" s="209" t="s">
        <v>63</v>
      </c>
      <c r="C56" s="210">
        <v>1</v>
      </c>
      <c r="D56" s="211" t="s">
        <v>93</v>
      </c>
      <c r="E56" s="34" t="s">
        <v>5</v>
      </c>
      <c r="F56" s="34" t="s">
        <v>54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241">
        <f t="shared" ref="AN56:AN85" si="16">COUNTIF($E56:$AM56,"X")</f>
        <v>1</v>
      </c>
      <c r="AO56" s="242">
        <f t="shared" ref="AO56:AO85" si="17">COUNTIF($E56:$AM56,"\")</f>
        <v>0</v>
      </c>
      <c r="AP56" s="243">
        <f t="shared" ref="AP56:AP85" si="18">COUNTIF($E56:$AM56,".")</f>
        <v>1</v>
      </c>
      <c r="AQ56" s="31">
        <f>(AN56*3)+(AO56*2)+(AP56)</f>
        <v>4</v>
      </c>
    </row>
    <row r="57" spans="1:310" ht="31.5" x14ac:dyDescent="0.2">
      <c r="A57" s="271"/>
      <c r="B57" s="212" t="s">
        <v>64</v>
      </c>
      <c r="C57" s="213">
        <v>2</v>
      </c>
      <c r="D57" s="214" t="s">
        <v>155</v>
      </c>
      <c r="E57" s="30" t="s">
        <v>5</v>
      </c>
      <c r="F57" s="30" t="s">
        <v>54</v>
      </c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244">
        <f t="shared" si="16"/>
        <v>1</v>
      </c>
      <c r="AO57" s="245">
        <f t="shared" si="17"/>
        <v>0</v>
      </c>
      <c r="AP57" s="246">
        <f t="shared" si="18"/>
        <v>1</v>
      </c>
      <c r="AQ57" s="32">
        <f t="shared" ref="AQ57:AQ63" si="19">(AN57*3)+(AO57*2)+(AP57)</f>
        <v>4</v>
      </c>
    </row>
    <row r="58" spans="1:310" ht="31.5" x14ac:dyDescent="0.2">
      <c r="A58" s="271"/>
      <c r="B58" s="212" t="s">
        <v>65</v>
      </c>
      <c r="C58" s="213">
        <v>3</v>
      </c>
      <c r="D58" s="214" t="s">
        <v>156</v>
      </c>
      <c r="E58" s="30" t="s">
        <v>5</v>
      </c>
      <c r="F58" s="30" t="s">
        <v>54</v>
      </c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244">
        <f t="shared" si="16"/>
        <v>1</v>
      </c>
      <c r="AO58" s="245">
        <f t="shared" si="17"/>
        <v>0</v>
      </c>
      <c r="AP58" s="246">
        <f t="shared" si="18"/>
        <v>1</v>
      </c>
      <c r="AQ58" s="32">
        <f t="shared" si="19"/>
        <v>4</v>
      </c>
    </row>
    <row r="59" spans="1:310" ht="31.5" x14ac:dyDescent="0.2">
      <c r="A59" s="271"/>
      <c r="B59" s="212" t="s">
        <v>66</v>
      </c>
      <c r="C59" s="213">
        <v>4</v>
      </c>
      <c r="D59" s="214" t="s">
        <v>157</v>
      </c>
      <c r="E59" s="30" t="s">
        <v>5</v>
      </c>
      <c r="F59" s="30" t="s">
        <v>54</v>
      </c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244">
        <f t="shared" si="16"/>
        <v>1</v>
      </c>
      <c r="AO59" s="245">
        <f t="shared" si="17"/>
        <v>0</v>
      </c>
      <c r="AP59" s="246">
        <f t="shared" si="18"/>
        <v>1</v>
      </c>
      <c r="AQ59" s="32">
        <f t="shared" si="19"/>
        <v>4</v>
      </c>
    </row>
    <row r="60" spans="1:310" ht="19.5" thickBot="1" x14ac:dyDescent="0.25">
      <c r="A60" s="276"/>
      <c r="B60" s="215" t="s">
        <v>67</v>
      </c>
      <c r="C60" s="216">
        <v>5</v>
      </c>
      <c r="D60" s="217" t="s">
        <v>158</v>
      </c>
      <c r="E60" s="41" t="s">
        <v>5</v>
      </c>
      <c r="F60" s="41" t="s">
        <v>54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247">
        <f t="shared" si="16"/>
        <v>1</v>
      </c>
      <c r="AO60" s="248">
        <f t="shared" si="17"/>
        <v>0</v>
      </c>
      <c r="AP60" s="249">
        <f t="shared" si="18"/>
        <v>1</v>
      </c>
      <c r="AQ60" s="33">
        <f t="shared" si="19"/>
        <v>4</v>
      </c>
    </row>
    <row r="61" spans="1:310" ht="47.25" x14ac:dyDescent="0.2">
      <c r="A61" s="275" t="s">
        <v>58</v>
      </c>
      <c r="B61" s="209" t="s">
        <v>68</v>
      </c>
      <c r="C61" s="210">
        <v>6</v>
      </c>
      <c r="D61" s="211" t="s">
        <v>94</v>
      </c>
      <c r="E61" s="34" t="s">
        <v>5</v>
      </c>
      <c r="F61" s="34" t="s">
        <v>54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241">
        <f t="shared" si="16"/>
        <v>1</v>
      </c>
      <c r="AO61" s="242">
        <f t="shared" si="17"/>
        <v>0</v>
      </c>
      <c r="AP61" s="243">
        <f t="shared" si="18"/>
        <v>1</v>
      </c>
      <c r="AQ61" s="31">
        <f t="shared" si="19"/>
        <v>4</v>
      </c>
    </row>
    <row r="62" spans="1:310" ht="31.5" x14ac:dyDescent="0.2">
      <c r="A62" s="271"/>
      <c r="B62" s="212" t="s">
        <v>69</v>
      </c>
      <c r="C62" s="213">
        <v>7</v>
      </c>
      <c r="D62" s="218" t="s">
        <v>95</v>
      </c>
      <c r="E62" s="30" t="s">
        <v>5</v>
      </c>
      <c r="F62" s="30" t="s">
        <v>54</v>
      </c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244">
        <f t="shared" si="16"/>
        <v>1</v>
      </c>
      <c r="AO62" s="245">
        <f t="shared" si="17"/>
        <v>0</v>
      </c>
      <c r="AP62" s="246">
        <f t="shared" si="18"/>
        <v>1</v>
      </c>
      <c r="AQ62" s="32">
        <f t="shared" si="19"/>
        <v>4</v>
      </c>
    </row>
    <row r="63" spans="1:310" ht="47.25" x14ac:dyDescent="0.2">
      <c r="A63" s="271"/>
      <c r="B63" s="212" t="s">
        <v>70</v>
      </c>
      <c r="C63" s="213">
        <v>8</v>
      </c>
      <c r="D63" s="218" t="s">
        <v>96</v>
      </c>
      <c r="E63" s="30" t="s">
        <v>5</v>
      </c>
      <c r="F63" s="30" t="s">
        <v>54</v>
      </c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244">
        <f t="shared" si="16"/>
        <v>1</v>
      </c>
      <c r="AO63" s="245">
        <f t="shared" si="17"/>
        <v>0</v>
      </c>
      <c r="AP63" s="246">
        <f t="shared" si="18"/>
        <v>1</v>
      </c>
      <c r="AQ63" s="32">
        <f t="shared" si="19"/>
        <v>4</v>
      </c>
    </row>
    <row r="64" spans="1:310" ht="47.25" x14ac:dyDescent="0.2">
      <c r="A64" s="271"/>
      <c r="B64" s="212" t="s">
        <v>71</v>
      </c>
      <c r="C64" s="213">
        <v>9</v>
      </c>
      <c r="D64" s="218" t="s">
        <v>97</v>
      </c>
      <c r="E64" s="30" t="s">
        <v>5</v>
      </c>
      <c r="F64" s="30" t="s">
        <v>54</v>
      </c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244">
        <f t="shared" si="16"/>
        <v>1</v>
      </c>
      <c r="AO64" s="245">
        <f t="shared" si="17"/>
        <v>0</v>
      </c>
      <c r="AP64" s="246">
        <f t="shared" si="18"/>
        <v>1</v>
      </c>
      <c r="AQ64" s="32">
        <f>(AN64*3)+(AO64*2)+(AP64)</f>
        <v>4</v>
      </c>
    </row>
    <row r="65" spans="1:43" ht="48" thickBot="1" x14ac:dyDescent="0.25">
      <c r="A65" s="276"/>
      <c r="B65" s="215" t="s">
        <v>72</v>
      </c>
      <c r="C65" s="216">
        <v>10</v>
      </c>
      <c r="D65" s="217" t="s">
        <v>159</v>
      </c>
      <c r="E65" s="41" t="s">
        <v>5</v>
      </c>
      <c r="F65" s="41" t="s">
        <v>54</v>
      </c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247">
        <f t="shared" si="16"/>
        <v>1</v>
      </c>
      <c r="AO65" s="248">
        <f t="shared" si="17"/>
        <v>0</v>
      </c>
      <c r="AP65" s="249">
        <f t="shared" si="18"/>
        <v>1</v>
      </c>
      <c r="AQ65" s="33">
        <f t="shared" ref="AQ65:AQ69" si="20">(AN65*3)+(AO65*2)+(AP65)</f>
        <v>4</v>
      </c>
    </row>
    <row r="66" spans="1:43" ht="31.5" x14ac:dyDescent="0.2">
      <c r="A66" s="271" t="s">
        <v>59</v>
      </c>
      <c r="B66" s="219" t="s">
        <v>73</v>
      </c>
      <c r="C66" s="220">
        <v>11</v>
      </c>
      <c r="D66" s="221" t="s">
        <v>98</v>
      </c>
      <c r="E66" s="52" t="s">
        <v>5</v>
      </c>
      <c r="F66" s="52" t="s">
        <v>54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250">
        <f t="shared" si="16"/>
        <v>1</v>
      </c>
      <c r="AO66" s="251">
        <f t="shared" si="17"/>
        <v>0</v>
      </c>
      <c r="AP66" s="252">
        <f t="shared" si="18"/>
        <v>1</v>
      </c>
      <c r="AQ66" s="56">
        <f t="shared" si="20"/>
        <v>4</v>
      </c>
    </row>
    <row r="67" spans="1:43" ht="47.25" x14ac:dyDescent="0.2">
      <c r="A67" s="271"/>
      <c r="B67" s="212" t="s">
        <v>74</v>
      </c>
      <c r="C67" s="213">
        <v>12</v>
      </c>
      <c r="D67" s="222" t="s">
        <v>99</v>
      </c>
      <c r="E67" s="30" t="s">
        <v>5</v>
      </c>
      <c r="F67" s="30" t="s">
        <v>54</v>
      </c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244">
        <f t="shared" si="16"/>
        <v>1</v>
      </c>
      <c r="AO67" s="245">
        <f t="shared" si="17"/>
        <v>0</v>
      </c>
      <c r="AP67" s="246">
        <f t="shared" si="18"/>
        <v>1</v>
      </c>
      <c r="AQ67" s="32">
        <f t="shared" si="20"/>
        <v>4</v>
      </c>
    </row>
    <row r="68" spans="1:43" ht="31.5" x14ac:dyDescent="0.2">
      <c r="A68" s="271"/>
      <c r="B68" s="212" t="s">
        <v>75</v>
      </c>
      <c r="C68" s="213">
        <v>13</v>
      </c>
      <c r="D68" s="222" t="s">
        <v>100</v>
      </c>
      <c r="E68" s="30" t="s">
        <v>5</v>
      </c>
      <c r="F68" s="30" t="s">
        <v>54</v>
      </c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244">
        <f t="shared" si="16"/>
        <v>1</v>
      </c>
      <c r="AO68" s="245">
        <f t="shared" si="17"/>
        <v>0</v>
      </c>
      <c r="AP68" s="246">
        <f t="shared" si="18"/>
        <v>1</v>
      </c>
      <c r="AQ68" s="32">
        <f t="shared" si="20"/>
        <v>4</v>
      </c>
    </row>
    <row r="69" spans="1:43" ht="48" thickBot="1" x14ac:dyDescent="0.25">
      <c r="A69" s="271"/>
      <c r="B69" s="223" t="s">
        <v>76</v>
      </c>
      <c r="C69" s="224">
        <v>14</v>
      </c>
      <c r="D69" s="225" t="s">
        <v>101</v>
      </c>
      <c r="E69" s="58" t="s">
        <v>5</v>
      </c>
      <c r="F69" s="58" t="s">
        <v>54</v>
      </c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253">
        <f t="shared" si="16"/>
        <v>1</v>
      </c>
      <c r="AO69" s="254">
        <f t="shared" si="17"/>
        <v>0</v>
      </c>
      <c r="AP69" s="255">
        <f t="shared" si="18"/>
        <v>1</v>
      </c>
      <c r="AQ69" s="62">
        <f t="shared" si="20"/>
        <v>4</v>
      </c>
    </row>
    <row r="70" spans="1:43" ht="34.5" x14ac:dyDescent="0.2">
      <c r="A70" s="275" t="s">
        <v>60</v>
      </c>
      <c r="B70" s="209" t="s">
        <v>77</v>
      </c>
      <c r="C70" s="210">
        <v>15</v>
      </c>
      <c r="D70" s="226" t="s">
        <v>160</v>
      </c>
      <c r="E70" s="34" t="s">
        <v>5</v>
      </c>
      <c r="F70" s="34" t="s">
        <v>54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241">
        <f t="shared" si="16"/>
        <v>1</v>
      </c>
      <c r="AO70" s="242">
        <f t="shared" si="17"/>
        <v>0</v>
      </c>
      <c r="AP70" s="243">
        <f t="shared" si="18"/>
        <v>1</v>
      </c>
      <c r="AQ70" s="31">
        <f>(AN70*3)+(AO70*2)+(AP70)</f>
        <v>4</v>
      </c>
    </row>
    <row r="71" spans="1:43" ht="38.25" thickBot="1" x14ac:dyDescent="0.25">
      <c r="A71" s="276"/>
      <c r="B71" s="215" t="s">
        <v>78</v>
      </c>
      <c r="C71" s="216">
        <v>16</v>
      </c>
      <c r="D71" s="227" t="s">
        <v>161</v>
      </c>
      <c r="E71" s="41" t="s">
        <v>5</v>
      </c>
      <c r="F71" s="41" t="s">
        <v>54</v>
      </c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247">
        <f t="shared" si="16"/>
        <v>1</v>
      </c>
      <c r="AO71" s="248">
        <f t="shared" si="17"/>
        <v>0</v>
      </c>
      <c r="AP71" s="249">
        <f t="shared" si="18"/>
        <v>1</v>
      </c>
      <c r="AQ71" s="33">
        <f t="shared" ref="AQ71:AQ85" si="21">(AN71*3)+(AO71*2)+(AP71)</f>
        <v>4</v>
      </c>
    </row>
    <row r="72" spans="1:43" ht="45.75" customHeight="1" x14ac:dyDescent="0.2">
      <c r="A72" s="275" t="s">
        <v>61</v>
      </c>
      <c r="B72" s="209" t="s">
        <v>79</v>
      </c>
      <c r="C72" s="210">
        <v>17</v>
      </c>
      <c r="D72" s="226" t="s">
        <v>162</v>
      </c>
      <c r="E72" s="34" t="s">
        <v>5</v>
      </c>
      <c r="F72" s="34" t="s">
        <v>54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241">
        <f t="shared" si="16"/>
        <v>1</v>
      </c>
      <c r="AO72" s="242">
        <f t="shared" si="17"/>
        <v>0</v>
      </c>
      <c r="AP72" s="243">
        <f t="shared" si="18"/>
        <v>1</v>
      </c>
      <c r="AQ72" s="31">
        <f t="shared" si="21"/>
        <v>4</v>
      </c>
    </row>
    <row r="73" spans="1:43" ht="31.5" x14ac:dyDescent="0.2">
      <c r="A73" s="271"/>
      <c r="B73" s="212" t="s">
        <v>80</v>
      </c>
      <c r="C73" s="213">
        <v>18</v>
      </c>
      <c r="D73" s="228" t="s">
        <v>163</v>
      </c>
      <c r="E73" s="30" t="s">
        <v>5</v>
      </c>
      <c r="F73" s="30" t="s">
        <v>54</v>
      </c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244">
        <f t="shared" si="16"/>
        <v>1</v>
      </c>
      <c r="AO73" s="245">
        <f t="shared" si="17"/>
        <v>0</v>
      </c>
      <c r="AP73" s="246">
        <f t="shared" si="18"/>
        <v>1</v>
      </c>
      <c r="AQ73" s="32">
        <f t="shared" si="21"/>
        <v>4</v>
      </c>
    </row>
    <row r="74" spans="1:43" ht="47.25" x14ac:dyDescent="0.2">
      <c r="A74" s="271"/>
      <c r="B74" s="212" t="s">
        <v>81</v>
      </c>
      <c r="C74" s="213">
        <v>19</v>
      </c>
      <c r="D74" s="228" t="s">
        <v>164</v>
      </c>
      <c r="E74" s="30" t="s">
        <v>5</v>
      </c>
      <c r="F74" s="30" t="s">
        <v>54</v>
      </c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244">
        <f t="shared" si="16"/>
        <v>1</v>
      </c>
      <c r="AO74" s="245">
        <f t="shared" si="17"/>
        <v>0</v>
      </c>
      <c r="AP74" s="246">
        <f t="shared" si="18"/>
        <v>1</v>
      </c>
      <c r="AQ74" s="32">
        <f t="shared" si="21"/>
        <v>4</v>
      </c>
    </row>
    <row r="75" spans="1:43" ht="31.5" x14ac:dyDescent="0.2">
      <c r="A75" s="271"/>
      <c r="B75" s="212" t="s">
        <v>82</v>
      </c>
      <c r="C75" s="213">
        <v>20</v>
      </c>
      <c r="D75" s="228" t="s">
        <v>165</v>
      </c>
      <c r="E75" s="30" t="s">
        <v>5</v>
      </c>
      <c r="F75" s="30" t="s">
        <v>54</v>
      </c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244">
        <f t="shared" si="16"/>
        <v>1</v>
      </c>
      <c r="AO75" s="245">
        <f t="shared" si="17"/>
        <v>0</v>
      </c>
      <c r="AP75" s="246">
        <f t="shared" si="18"/>
        <v>1</v>
      </c>
      <c r="AQ75" s="32">
        <f t="shared" si="21"/>
        <v>4</v>
      </c>
    </row>
    <row r="76" spans="1:43" ht="18.75" x14ac:dyDescent="0.2">
      <c r="A76" s="271"/>
      <c r="B76" s="212" t="s">
        <v>83</v>
      </c>
      <c r="C76" s="213">
        <v>21</v>
      </c>
      <c r="D76" s="228" t="s">
        <v>102</v>
      </c>
      <c r="E76" s="30" t="s">
        <v>5</v>
      </c>
      <c r="F76" s="30" t="s">
        <v>54</v>
      </c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244">
        <f t="shared" si="16"/>
        <v>1</v>
      </c>
      <c r="AO76" s="245">
        <f t="shared" si="17"/>
        <v>0</v>
      </c>
      <c r="AP76" s="246">
        <f t="shared" si="18"/>
        <v>1</v>
      </c>
      <c r="AQ76" s="32">
        <f t="shared" si="21"/>
        <v>4</v>
      </c>
    </row>
    <row r="77" spans="1:43" ht="32.25" thickBot="1" x14ac:dyDescent="0.25">
      <c r="A77" s="276"/>
      <c r="B77" s="215" t="s">
        <v>84</v>
      </c>
      <c r="C77" s="216">
        <v>22</v>
      </c>
      <c r="D77" s="227" t="s">
        <v>166</v>
      </c>
      <c r="E77" s="41" t="s">
        <v>5</v>
      </c>
      <c r="F77" s="41" t="s">
        <v>54</v>
      </c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247">
        <f t="shared" si="16"/>
        <v>1</v>
      </c>
      <c r="AO77" s="248">
        <f t="shared" si="17"/>
        <v>0</v>
      </c>
      <c r="AP77" s="249">
        <f t="shared" si="18"/>
        <v>1</v>
      </c>
      <c r="AQ77" s="33">
        <f t="shared" si="21"/>
        <v>4</v>
      </c>
    </row>
    <row r="78" spans="1:43" ht="31.5" x14ac:dyDescent="0.2">
      <c r="A78" s="277" t="s">
        <v>198</v>
      </c>
      <c r="B78" s="229" t="s">
        <v>85</v>
      </c>
      <c r="C78" s="230">
        <v>23</v>
      </c>
      <c r="D78" s="226" t="s">
        <v>167</v>
      </c>
      <c r="E78" s="34" t="s">
        <v>5</v>
      </c>
      <c r="F78" s="34" t="s">
        <v>54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241">
        <f t="shared" si="16"/>
        <v>1</v>
      </c>
      <c r="AO78" s="242">
        <f t="shared" si="17"/>
        <v>0</v>
      </c>
      <c r="AP78" s="243">
        <f t="shared" si="18"/>
        <v>1</v>
      </c>
      <c r="AQ78" s="31">
        <f t="shared" si="21"/>
        <v>4</v>
      </c>
    </row>
    <row r="79" spans="1:43" ht="31.5" x14ac:dyDescent="0.2">
      <c r="A79" s="271"/>
      <c r="B79" s="231" t="s">
        <v>86</v>
      </c>
      <c r="C79" s="232">
        <v>24</v>
      </c>
      <c r="D79" s="228" t="s">
        <v>168</v>
      </c>
      <c r="E79" s="30" t="s">
        <v>5</v>
      </c>
      <c r="F79" s="30" t="s">
        <v>54</v>
      </c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244">
        <f t="shared" si="16"/>
        <v>1</v>
      </c>
      <c r="AO79" s="245">
        <f t="shared" si="17"/>
        <v>0</v>
      </c>
      <c r="AP79" s="246">
        <f t="shared" si="18"/>
        <v>1</v>
      </c>
      <c r="AQ79" s="32">
        <f t="shared" si="21"/>
        <v>4</v>
      </c>
    </row>
    <row r="80" spans="1:43" ht="31.5" x14ac:dyDescent="0.2">
      <c r="A80" s="271"/>
      <c r="B80" s="231" t="s">
        <v>87</v>
      </c>
      <c r="C80" s="232">
        <v>25</v>
      </c>
      <c r="D80" s="228" t="s">
        <v>169</v>
      </c>
      <c r="E80" s="30" t="s">
        <v>5</v>
      </c>
      <c r="F80" s="30" t="s">
        <v>54</v>
      </c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244">
        <f t="shared" si="16"/>
        <v>1</v>
      </c>
      <c r="AO80" s="245">
        <f t="shared" si="17"/>
        <v>0</v>
      </c>
      <c r="AP80" s="246">
        <f t="shared" si="18"/>
        <v>1</v>
      </c>
      <c r="AQ80" s="32">
        <f t="shared" si="21"/>
        <v>4</v>
      </c>
    </row>
    <row r="81" spans="1:44" ht="31.5" x14ac:dyDescent="0.2">
      <c r="A81" s="271"/>
      <c r="B81" s="231" t="s">
        <v>88</v>
      </c>
      <c r="C81" s="232">
        <v>26</v>
      </c>
      <c r="D81" s="228" t="s">
        <v>170</v>
      </c>
      <c r="E81" s="30" t="s">
        <v>5</v>
      </c>
      <c r="F81" s="30" t="s">
        <v>54</v>
      </c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244">
        <f t="shared" si="16"/>
        <v>1</v>
      </c>
      <c r="AO81" s="245">
        <f t="shared" si="17"/>
        <v>0</v>
      </c>
      <c r="AP81" s="246">
        <f t="shared" si="18"/>
        <v>1</v>
      </c>
      <c r="AQ81" s="32">
        <f t="shared" si="21"/>
        <v>4</v>
      </c>
    </row>
    <row r="82" spans="1:44" ht="31.5" x14ac:dyDescent="0.2">
      <c r="A82" s="271"/>
      <c r="B82" s="231" t="s">
        <v>89</v>
      </c>
      <c r="C82" s="232">
        <v>27</v>
      </c>
      <c r="D82" s="228" t="s">
        <v>176</v>
      </c>
      <c r="E82" s="30" t="s">
        <v>5</v>
      </c>
      <c r="F82" s="30" t="s">
        <v>54</v>
      </c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244">
        <f t="shared" si="16"/>
        <v>1</v>
      </c>
      <c r="AO82" s="245">
        <f t="shared" si="17"/>
        <v>0</v>
      </c>
      <c r="AP82" s="246">
        <f t="shared" si="18"/>
        <v>1</v>
      </c>
      <c r="AQ82" s="32">
        <f t="shared" si="21"/>
        <v>4</v>
      </c>
    </row>
    <row r="83" spans="1:44" ht="48" thickBot="1" x14ac:dyDescent="0.25">
      <c r="A83" s="276"/>
      <c r="B83" s="233" t="s">
        <v>90</v>
      </c>
      <c r="C83" s="234">
        <v>28</v>
      </c>
      <c r="D83" s="227" t="s">
        <v>177</v>
      </c>
      <c r="E83" s="41" t="s">
        <v>5</v>
      </c>
      <c r="F83" s="41" t="s">
        <v>54</v>
      </c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247">
        <f t="shared" si="16"/>
        <v>1</v>
      </c>
      <c r="AO83" s="248">
        <f t="shared" si="17"/>
        <v>0</v>
      </c>
      <c r="AP83" s="249">
        <f t="shared" si="18"/>
        <v>1</v>
      </c>
      <c r="AQ83" s="33">
        <f t="shared" si="21"/>
        <v>4</v>
      </c>
    </row>
    <row r="84" spans="1:44" ht="31.5" x14ac:dyDescent="0.2">
      <c r="A84" s="271" t="s">
        <v>62</v>
      </c>
      <c r="B84" s="235" t="s">
        <v>91</v>
      </c>
      <c r="C84" s="236">
        <v>29</v>
      </c>
      <c r="D84" s="237" t="s">
        <v>171</v>
      </c>
      <c r="E84" s="52" t="s">
        <v>5</v>
      </c>
      <c r="F84" s="52" t="s">
        <v>54</v>
      </c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250">
        <f t="shared" si="16"/>
        <v>1</v>
      </c>
      <c r="AO84" s="251">
        <f t="shared" si="17"/>
        <v>0</v>
      </c>
      <c r="AP84" s="252">
        <f t="shared" si="18"/>
        <v>1</v>
      </c>
      <c r="AQ84" s="56">
        <f t="shared" si="21"/>
        <v>4</v>
      </c>
    </row>
    <row r="85" spans="1:44" ht="63.75" thickBot="1" x14ac:dyDescent="0.25">
      <c r="A85" s="271"/>
      <c r="B85" s="238" t="s">
        <v>92</v>
      </c>
      <c r="C85" s="239">
        <v>30</v>
      </c>
      <c r="D85" s="240" t="s">
        <v>172</v>
      </c>
      <c r="E85" s="41" t="s">
        <v>5</v>
      </c>
      <c r="F85" s="41" t="s">
        <v>54</v>
      </c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247">
        <f t="shared" si="16"/>
        <v>1</v>
      </c>
      <c r="AO85" s="248">
        <f t="shared" si="17"/>
        <v>0</v>
      </c>
      <c r="AP85" s="249">
        <f t="shared" si="18"/>
        <v>1</v>
      </c>
      <c r="AQ85" s="33">
        <f t="shared" si="21"/>
        <v>4</v>
      </c>
    </row>
    <row r="86" spans="1:44" ht="20.100000000000001" customHeight="1" thickBot="1" x14ac:dyDescent="0.25">
      <c r="A86" s="87"/>
      <c r="B86" s="88"/>
      <c r="C86" s="88"/>
      <c r="D86" s="89" t="s">
        <v>11</v>
      </c>
      <c r="E86" s="65" t="str">
        <f>IF(COUNTIF(E56:E85,"X")&gt;24,"S3R",IF(COUNTIF(E56:E85,"X")&gt;16,"S2S",IF(COUNTIF(E56:E85,"X")&gt;8,"S2D",IF(COUNTIF(E56:E85,"X")&gt;0,"S2E","N"))))</f>
        <v>N</v>
      </c>
      <c r="F86" s="65" t="str">
        <f t="shared" ref="F86" si="22">IF(COUNTIF(F56:F85,"X")&gt;24,"S3R",IF(COUNTIF(F56:F85,"X")&gt;16,"S2S",IF(COUNTIF(F56:F85,"X")&gt;8,"S2D",IF(COUNTIF(F56:F85,"X")&gt;0,"S2E","N"))))</f>
        <v>S3R</v>
      </c>
      <c r="G86" s="65" t="str">
        <f t="shared" ref="G86" si="23">IF(COUNTIF(G56:G85,"X")&gt;24,"S3R",IF(COUNTIF(G56:G85,"X")&gt;16,"S2S",IF(COUNTIF(G56:G85,"X")&gt;8,"S2D",IF(COUNTIF(G56:G85,"X")&gt;0,"S2E","N"))))</f>
        <v>N</v>
      </c>
      <c r="H86" s="65" t="str">
        <f t="shared" ref="H86" si="24">IF(COUNTIF(H56:H85,"X")&gt;24,"S3R",IF(COUNTIF(H56:H85,"X")&gt;16,"S2S",IF(COUNTIF(H56:H85,"X")&gt;8,"S2D",IF(COUNTIF(H56:H85,"X")&gt;0,"S2E","N"))))</f>
        <v>N</v>
      </c>
      <c r="I86" s="65" t="str">
        <f t="shared" ref="I86" si="25">IF(COUNTIF(I56:I85,"X")&gt;24,"S3R",IF(COUNTIF(I56:I85,"X")&gt;16,"S2S",IF(COUNTIF(I56:I85,"X")&gt;8,"S2D",IF(COUNTIF(I56:I85,"X")&gt;0,"S2E","N"))))</f>
        <v>N</v>
      </c>
      <c r="J86" s="65" t="str">
        <f t="shared" ref="J86" si="26">IF(COUNTIF(J56:J85,"X")&gt;24,"S3R",IF(COUNTIF(J56:J85,"X")&gt;16,"S2S",IF(COUNTIF(J56:J85,"X")&gt;8,"S2D",IF(COUNTIF(J56:J85,"X")&gt;0,"S2E","N"))))</f>
        <v>N</v>
      </c>
      <c r="K86" s="65" t="str">
        <f t="shared" ref="K86" si="27">IF(COUNTIF(K56:K85,"X")&gt;24,"S3R",IF(COUNTIF(K56:K85,"X")&gt;16,"S2S",IF(COUNTIF(K56:K85,"X")&gt;8,"S2D",IF(COUNTIF(K56:K85,"X")&gt;0,"S2E","N"))))</f>
        <v>N</v>
      </c>
      <c r="L86" s="65" t="str">
        <f t="shared" ref="L86" si="28">IF(COUNTIF(L56:L85,"X")&gt;24,"S3R",IF(COUNTIF(L56:L85,"X")&gt;16,"S2S",IF(COUNTIF(L56:L85,"X")&gt;8,"S2D",IF(COUNTIF(L56:L85,"X")&gt;0,"S2E","N"))))</f>
        <v>N</v>
      </c>
      <c r="M86" s="65" t="str">
        <f t="shared" ref="M86" si="29">IF(COUNTIF(M56:M85,"X")&gt;24,"S3R",IF(COUNTIF(M56:M85,"X")&gt;16,"S2S",IF(COUNTIF(M56:M85,"X")&gt;8,"S2D",IF(COUNTIF(M56:M85,"X")&gt;0,"S2E","N"))))</f>
        <v>N</v>
      </c>
      <c r="N86" s="65" t="str">
        <f t="shared" ref="N86" si="30">IF(COUNTIF(N56:N85,"X")&gt;24,"S3R",IF(COUNTIF(N56:N85,"X")&gt;16,"S2S",IF(COUNTIF(N56:N85,"X")&gt;8,"S2D",IF(COUNTIF(N56:N85,"X")&gt;0,"S2E","N"))))</f>
        <v>N</v>
      </c>
      <c r="O86" s="65" t="str">
        <f t="shared" ref="O86" si="31">IF(COUNTIF(O56:O85,"X")&gt;24,"S3R",IF(COUNTIF(O56:O85,"X")&gt;16,"S2S",IF(COUNTIF(O56:O85,"X")&gt;8,"S2D",IF(COUNTIF(O56:O85,"X")&gt;0,"S2E","N"))))</f>
        <v>N</v>
      </c>
      <c r="P86" s="65" t="str">
        <f t="shared" ref="P86" si="32">IF(COUNTIF(P56:P85,"X")&gt;24,"S3R",IF(COUNTIF(P56:P85,"X")&gt;16,"S2S",IF(COUNTIF(P56:P85,"X")&gt;8,"S2D",IF(COUNTIF(P56:P85,"X")&gt;0,"S2E","N"))))</f>
        <v>N</v>
      </c>
      <c r="Q86" s="65" t="str">
        <f t="shared" ref="Q86" si="33">IF(COUNTIF(Q56:Q85,"X")&gt;24,"S3R",IF(COUNTIF(Q56:Q85,"X")&gt;16,"S2S",IF(COUNTIF(Q56:Q85,"X")&gt;8,"S2D",IF(COUNTIF(Q56:Q85,"X")&gt;0,"S2E","N"))))</f>
        <v>N</v>
      </c>
      <c r="R86" s="65" t="str">
        <f t="shared" ref="R86" si="34">IF(COUNTIF(R56:R85,"X")&gt;24,"S3R",IF(COUNTIF(R56:R85,"X")&gt;16,"S2S",IF(COUNTIF(R56:R85,"X")&gt;8,"S2D",IF(COUNTIF(R56:R85,"X")&gt;0,"S2E","N"))))</f>
        <v>N</v>
      </c>
      <c r="S86" s="65" t="str">
        <f t="shared" ref="S86" si="35">IF(COUNTIF(S56:S85,"X")&gt;24,"S3R",IF(COUNTIF(S56:S85,"X")&gt;16,"S2S",IF(COUNTIF(S56:S85,"X")&gt;8,"S2D",IF(COUNTIF(S56:S85,"X")&gt;0,"S2E","N"))))</f>
        <v>N</v>
      </c>
      <c r="T86" s="65" t="str">
        <f t="shared" ref="T86" si="36">IF(COUNTIF(T56:T85,"X")&gt;24,"S3R",IF(COUNTIF(T56:T85,"X")&gt;16,"S2S",IF(COUNTIF(T56:T85,"X")&gt;8,"S2D",IF(COUNTIF(T56:T85,"X")&gt;0,"S2E","N"))))</f>
        <v>N</v>
      </c>
      <c r="U86" s="65" t="str">
        <f t="shared" ref="U86" si="37">IF(COUNTIF(U56:U85,"X")&gt;24,"S3R",IF(COUNTIF(U56:U85,"X")&gt;16,"S2S",IF(COUNTIF(U56:U85,"X")&gt;8,"S2D",IF(COUNTIF(U56:U85,"X")&gt;0,"S2E","N"))))</f>
        <v>N</v>
      </c>
      <c r="V86" s="65" t="str">
        <f t="shared" ref="V86" si="38">IF(COUNTIF(V56:V85,"X")&gt;24,"S3R",IF(COUNTIF(V56:V85,"X")&gt;16,"S2S",IF(COUNTIF(V56:V85,"X")&gt;8,"S2D",IF(COUNTIF(V56:V85,"X")&gt;0,"S2E","N"))))</f>
        <v>N</v>
      </c>
      <c r="W86" s="65" t="str">
        <f t="shared" ref="W86" si="39">IF(COUNTIF(W56:W85,"X")&gt;24,"S3R",IF(COUNTIF(W56:W85,"X")&gt;16,"S2S",IF(COUNTIF(W56:W85,"X")&gt;8,"S2D",IF(COUNTIF(W56:W85,"X")&gt;0,"S2E","N"))))</f>
        <v>N</v>
      </c>
      <c r="X86" s="65" t="str">
        <f t="shared" ref="X86" si="40">IF(COUNTIF(X56:X85,"X")&gt;24,"S3R",IF(COUNTIF(X56:X85,"X")&gt;16,"S2S",IF(COUNTIF(X56:X85,"X")&gt;8,"S2D",IF(COUNTIF(X56:X85,"X")&gt;0,"S2E","N"))))</f>
        <v>N</v>
      </c>
      <c r="Y86" s="65" t="str">
        <f t="shared" ref="Y86" si="41">IF(COUNTIF(Y56:Y85,"X")&gt;24,"S3R",IF(COUNTIF(Y56:Y85,"X")&gt;16,"S2S",IF(COUNTIF(Y56:Y85,"X")&gt;8,"S2D",IF(COUNTIF(Y56:Y85,"X")&gt;0,"S2E","N"))))</f>
        <v>N</v>
      </c>
      <c r="Z86" s="65" t="str">
        <f t="shared" ref="Z86" si="42">IF(COUNTIF(Z56:Z85,"X")&gt;24,"S3R",IF(COUNTIF(Z56:Z85,"X")&gt;16,"S2S",IF(COUNTIF(Z56:Z85,"X")&gt;8,"S2D",IF(COUNTIF(Z56:Z85,"X")&gt;0,"S2E","N"))))</f>
        <v>N</v>
      </c>
      <c r="AA86" s="65" t="str">
        <f t="shared" ref="AA86" si="43">IF(COUNTIF(AA56:AA85,"X")&gt;24,"S3R",IF(COUNTIF(AA56:AA85,"X")&gt;16,"S2S",IF(COUNTIF(AA56:AA85,"X")&gt;8,"S2D",IF(COUNTIF(AA56:AA85,"X")&gt;0,"S2E","N"))))</f>
        <v>N</v>
      </c>
      <c r="AB86" s="65" t="str">
        <f t="shared" ref="AB86" si="44">IF(COUNTIF(AB56:AB85,"X")&gt;24,"S3R",IF(COUNTIF(AB56:AB85,"X")&gt;16,"S2S",IF(COUNTIF(AB56:AB85,"X")&gt;8,"S2D",IF(COUNTIF(AB56:AB85,"X")&gt;0,"S2E","N"))))</f>
        <v>N</v>
      </c>
      <c r="AC86" s="65" t="str">
        <f t="shared" ref="AC86" si="45">IF(COUNTIF(AC56:AC85,"X")&gt;24,"S3R",IF(COUNTIF(AC56:AC85,"X")&gt;16,"S2S",IF(COUNTIF(AC56:AC85,"X")&gt;8,"S2D",IF(COUNTIF(AC56:AC85,"X")&gt;0,"S2E","N"))))</f>
        <v>N</v>
      </c>
      <c r="AD86" s="65" t="str">
        <f t="shared" ref="AD86" si="46">IF(COUNTIF(AD56:AD85,"X")&gt;24,"S3R",IF(COUNTIF(AD56:AD85,"X")&gt;16,"S2S",IF(COUNTIF(AD56:AD85,"X")&gt;8,"S2D",IF(COUNTIF(AD56:AD85,"X")&gt;0,"S2E","N"))))</f>
        <v>N</v>
      </c>
      <c r="AE86" s="65" t="str">
        <f t="shared" ref="AE86" si="47">IF(COUNTIF(AE56:AE85,"X")&gt;24,"S3R",IF(COUNTIF(AE56:AE85,"X")&gt;16,"S2S",IF(COUNTIF(AE56:AE85,"X")&gt;8,"S2D",IF(COUNTIF(AE56:AE85,"X")&gt;0,"S2E","N"))))</f>
        <v>N</v>
      </c>
      <c r="AF86" s="65" t="str">
        <f t="shared" ref="AF86" si="48">IF(COUNTIF(AF56:AF85,"X")&gt;24,"S3R",IF(COUNTIF(AF56:AF85,"X")&gt;16,"S2S",IF(COUNTIF(AF56:AF85,"X")&gt;8,"S2D",IF(COUNTIF(AF56:AF85,"X")&gt;0,"S2E","N"))))</f>
        <v>N</v>
      </c>
      <c r="AG86" s="65" t="str">
        <f t="shared" ref="AG86" si="49">IF(COUNTIF(AG56:AG85,"X")&gt;24,"S3R",IF(COUNTIF(AG56:AG85,"X")&gt;16,"S2S",IF(COUNTIF(AG56:AG85,"X")&gt;8,"S2D",IF(COUNTIF(AG56:AG85,"X")&gt;0,"S2E","N"))))</f>
        <v>N</v>
      </c>
      <c r="AH86" s="65" t="str">
        <f t="shared" ref="AH86" si="50">IF(COUNTIF(AH56:AH85,"X")&gt;24,"S3R",IF(COUNTIF(AH56:AH85,"X")&gt;16,"S2S",IF(COUNTIF(AH56:AH85,"X")&gt;8,"S2D",IF(COUNTIF(AH56:AH85,"X")&gt;0,"S2E","N"))))</f>
        <v>N</v>
      </c>
      <c r="AI86" s="65" t="str">
        <f t="shared" ref="AI86" si="51">IF(COUNTIF(AI56:AI85,"X")&gt;24,"S3R",IF(COUNTIF(AI56:AI85,"X")&gt;16,"S2S",IF(COUNTIF(AI56:AI85,"X")&gt;8,"S2D",IF(COUNTIF(AI56:AI85,"X")&gt;0,"S2E","N"))))</f>
        <v>N</v>
      </c>
      <c r="AJ86" s="65" t="str">
        <f t="shared" ref="AJ86" si="52">IF(COUNTIF(AJ56:AJ85,"X")&gt;24,"S3R",IF(COUNTIF(AJ56:AJ85,"X")&gt;16,"S2S",IF(COUNTIF(AJ56:AJ85,"X")&gt;8,"S2D",IF(COUNTIF(AJ56:AJ85,"X")&gt;0,"S2E","N"))))</f>
        <v>N</v>
      </c>
      <c r="AK86" s="65" t="str">
        <f t="shared" ref="AK86" si="53">IF(COUNTIF(AK56:AK85,"X")&gt;24,"S3R",IF(COUNTIF(AK56:AK85,"X")&gt;16,"S2S",IF(COUNTIF(AK56:AK85,"X")&gt;8,"S2D",IF(COUNTIF(AK56:AK85,"X")&gt;0,"S2E","N"))))</f>
        <v>N</v>
      </c>
      <c r="AL86" s="65" t="str">
        <f t="shared" ref="AL86" si="54">IF(COUNTIF(AL56:AL85,"X")&gt;24,"S3R",IF(COUNTIF(AL56:AL85,"X")&gt;16,"S2S",IF(COUNTIF(AL56:AL85,"X")&gt;8,"S2D",IF(COUNTIF(AL56:AL85,"X")&gt;0,"S2E","N"))))</f>
        <v>N</v>
      </c>
      <c r="AM86" s="65" t="str">
        <f t="shared" ref="AM86" si="55">IF(COUNTIF(AM56:AM85,"X")&gt;24,"S3R",IF(COUNTIF(AM56:AM85,"X")&gt;16,"S2S",IF(COUNTIF(AM56:AM85,"X")&gt;8,"S2D",IF(COUNTIF(AM56:AM85,"X")&gt;0,"S2E","N"))))</f>
        <v>N</v>
      </c>
      <c r="AN86" s="81"/>
      <c r="AO86" s="81"/>
      <c r="AP86" s="81"/>
      <c r="AQ86" s="82"/>
    </row>
    <row r="87" spans="1:44" ht="19.5" thickBot="1" x14ac:dyDescent="0.25">
      <c r="A87" s="94"/>
      <c r="B87" s="81"/>
      <c r="C87" s="81"/>
      <c r="D87" s="93" t="s">
        <v>108</v>
      </c>
      <c r="E87" s="118" t="str">
        <f>E38</f>
        <v>N</v>
      </c>
      <c r="F87" s="65" t="str">
        <f t="shared" ref="F87:AM87" si="56">F38</f>
        <v>S3R</v>
      </c>
      <c r="G87" s="65" t="str">
        <f t="shared" si="56"/>
        <v>N</v>
      </c>
      <c r="H87" s="65" t="str">
        <f t="shared" si="56"/>
        <v>N</v>
      </c>
      <c r="I87" s="65" t="str">
        <f t="shared" si="56"/>
        <v>N</v>
      </c>
      <c r="J87" s="65" t="str">
        <f t="shared" si="56"/>
        <v>N</v>
      </c>
      <c r="K87" s="65" t="str">
        <f t="shared" si="56"/>
        <v>N</v>
      </c>
      <c r="L87" s="65" t="str">
        <f t="shared" si="56"/>
        <v>N</v>
      </c>
      <c r="M87" s="65" t="str">
        <f t="shared" si="56"/>
        <v>N</v>
      </c>
      <c r="N87" s="65" t="str">
        <f t="shared" si="56"/>
        <v>N</v>
      </c>
      <c r="O87" s="65" t="str">
        <f t="shared" si="56"/>
        <v>N</v>
      </c>
      <c r="P87" s="65" t="str">
        <f t="shared" si="56"/>
        <v>N</v>
      </c>
      <c r="Q87" s="65" t="str">
        <f t="shared" si="56"/>
        <v>N</v>
      </c>
      <c r="R87" s="65" t="str">
        <f t="shared" si="56"/>
        <v>N</v>
      </c>
      <c r="S87" s="65" t="str">
        <f t="shared" si="56"/>
        <v>N</v>
      </c>
      <c r="T87" s="65" t="str">
        <f t="shared" si="56"/>
        <v>N</v>
      </c>
      <c r="U87" s="65" t="str">
        <f t="shared" si="56"/>
        <v>N</v>
      </c>
      <c r="V87" s="65" t="str">
        <f t="shared" si="56"/>
        <v>N</v>
      </c>
      <c r="W87" s="65" t="str">
        <f t="shared" si="56"/>
        <v>N</v>
      </c>
      <c r="X87" s="65" t="str">
        <f t="shared" si="56"/>
        <v>N</v>
      </c>
      <c r="Y87" s="65" t="str">
        <f t="shared" si="56"/>
        <v>N</v>
      </c>
      <c r="Z87" s="65" t="str">
        <f t="shared" si="56"/>
        <v>N</v>
      </c>
      <c r="AA87" s="65" t="str">
        <f t="shared" si="56"/>
        <v>N</v>
      </c>
      <c r="AB87" s="65" t="str">
        <f t="shared" si="56"/>
        <v>N</v>
      </c>
      <c r="AC87" s="65" t="str">
        <f t="shared" si="56"/>
        <v>N</v>
      </c>
      <c r="AD87" s="65" t="str">
        <f t="shared" si="56"/>
        <v>N</v>
      </c>
      <c r="AE87" s="65" t="str">
        <f t="shared" si="56"/>
        <v>N</v>
      </c>
      <c r="AF87" s="65" t="str">
        <f t="shared" si="56"/>
        <v>N</v>
      </c>
      <c r="AG87" s="65" t="str">
        <f t="shared" si="56"/>
        <v>N</v>
      </c>
      <c r="AH87" s="65" t="str">
        <f t="shared" si="56"/>
        <v>N</v>
      </c>
      <c r="AI87" s="65" t="str">
        <f t="shared" si="56"/>
        <v>N</v>
      </c>
      <c r="AJ87" s="65" t="str">
        <f t="shared" si="56"/>
        <v>N</v>
      </c>
      <c r="AK87" s="65" t="str">
        <f t="shared" si="56"/>
        <v>N</v>
      </c>
      <c r="AL87" s="65" t="str">
        <f t="shared" si="56"/>
        <v>N</v>
      </c>
      <c r="AM87" s="65" t="str">
        <f t="shared" si="56"/>
        <v>N</v>
      </c>
      <c r="AN87" s="81"/>
      <c r="AO87" s="81"/>
      <c r="AP87" s="81"/>
      <c r="AQ87" s="82"/>
    </row>
    <row r="88" spans="1:44" ht="22.35" customHeight="1" thickBot="1" x14ac:dyDescent="0.25">
      <c r="A88" s="90"/>
      <c r="B88" s="91"/>
      <c r="C88" s="91"/>
      <c r="D88" s="92" t="s">
        <v>12</v>
      </c>
      <c r="E88" s="272"/>
      <c r="F88" s="273"/>
      <c r="G88" s="81"/>
      <c r="H88" s="86"/>
      <c r="I88" s="86"/>
      <c r="J88" s="86"/>
      <c r="K88" s="86"/>
      <c r="L88" s="86"/>
      <c r="M88" s="81"/>
      <c r="N88" s="86"/>
      <c r="O88" s="86"/>
      <c r="P88" s="86"/>
      <c r="Q88" s="86"/>
      <c r="R88" s="86"/>
      <c r="S88" s="86"/>
      <c r="T88" s="86"/>
      <c r="U88" s="86"/>
      <c r="V88" s="81"/>
      <c r="W88" s="86"/>
      <c r="X88" s="86"/>
      <c r="Y88" s="81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1"/>
      <c r="AM88" s="86"/>
      <c r="AN88" s="81"/>
      <c r="AO88" s="81"/>
      <c r="AP88" s="81"/>
      <c r="AQ88" s="83"/>
    </row>
    <row r="89" spans="1:44" ht="22.35" customHeight="1" thickBot="1" x14ac:dyDescent="0.25">
      <c r="A89" s="90"/>
      <c r="B89" s="91"/>
      <c r="C89" s="91"/>
      <c r="D89" s="93" t="s">
        <v>56</v>
      </c>
      <c r="E89" s="97">
        <f>COUNTIF(E86:AM86,F89)</f>
        <v>34</v>
      </c>
      <c r="F89" s="98" t="s">
        <v>13</v>
      </c>
      <c r="G89" s="81"/>
      <c r="H89" s="86"/>
      <c r="I89" s="86"/>
      <c r="J89" s="86"/>
      <c r="K89" s="86"/>
      <c r="L89" s="86"/>
      <c r="M89" s="81"/>
      <c r="N89" s="86"/>
      <c r="O89" s="86"/>
      <c r="P89" s="86"/>
      <c r="Q89" s="86"/>
      <c r="R89" s="86"/>
      <c r="S89" s="86"/>
      <c r="T89" s="86"/>
      <c r="U89" s="86"/>
      <c r="V89" s="81"/>
      <c r="W89" s="86"/>
      <c r="X89" s="86"/>
      <c r="Y89" s="81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1"/>
      <c r="AM89" s="86"/>
      <c r="AN89" s="81"/>
      <c r="AO89" s="81"/>
      <c r="AP89" s="81"/>
      <c r="AQ89" s="83"/>
    </row>
    <row r="90" spans="1:44" ht="18.75" x14ac:dyDescent="0.2">
      <c r="A90" s="94"/>
      <c r="B90" s="81"/>
      <c r="C90" s="81"/>
      <c r="D90" s="81"/>
      <c r="E90" s="99">
        <f>COUNTIF(E86:AM86,F90)</f>
        <v>0</v>
      </c>
      <c r="F90" s="100" t="s">
        <v>103</v>
      </c>
      <c r="G90" s="81"/>
      <c r="H90" s="188" t="s">
        <v>127</v>
      </c>
      <c r="I90" s="184"/>
      <c r="J90" s="184"/>
      <c r="K90" s="185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2"/>
      <c r="AR90" s="29"/>
    </row>
    <row r="91" spans="1:44" ht="18.75" x14ac:dyDescent="0.2">
      <c r="A91" s="94"/>
      <c r="B91" s="81"/>
      <c r="C91" s="81"/>
      <c r="D91" s="81"/>
      <c r="E91" s="101">
        <f>COUNTIF(E86:AM86,F91)</f>
        <v>0</v>
      </c>
      <c r="F91" s="100" t="s">
        <v>104</v>
      </c>
      <c r="G91" s="81"/>
      <c r="H91" s="189" t="s">
        <v>128</v>
      </c>
      <c r="I91" s="182"/>
      <c r="J91" s="182"/>
      <c r="K91" s="186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2"/>
      <c r="AR91" s="29"/>
    </row>
    <row r="92" spans="1:44" ht="18.75" x14ac:dyDescent="0.2">
      <c r="A92" s="94"/>
      <c r="B92" s="81"/>
      <c r="C92" s="81"/>
      <c r="D92" s="81"/>
      <c r="E92" s="102">
        <f>COUNTIF(E86:AM86,F92)</f>
        <v>0</v>
      </c>
      <c r="F92" s="100" t="s">
        <v>105</v>
      </c>
      <c r="G92" s="81"/>
      <c r="H92" s="189" t="s">
        <v>129</v>
      </c>
      <c r="I92" s="182"/>
      <c r="J92" s="182"/>
      <c r="K92" s="186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2"/>
      <c r="AR92" s="29"/>
    </row>
    <row r="93" spans="1:44" ht="19.5" thickBot="1" x14ac:dyDescent="0.25">
      <c r="A93" s="95"/>
      <c r="B93" s="84"/>
      <c r="C93" s="84"/>
      <c r="D93" s="84"/>
      <c r="E93" s="103">
        <f>COUNTIF(E86:AM86,F93)</f>
        <v>1</v>
      </c>
      <c r="F93" s="104" t="s">
        <v>106</v>
      </c>
      <c r="G93" s="84"/>
      <c r="H93" s="190" t="s">
        <v>130</v>
      </c>
      <c r="I93" s="183"/>
      <c r="J93" s="183"/>
      <c r="K93" s="187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5"/>
    </row>
    <row r="97" spans="1:310" ht="15.75" thickBot="1" x14ac:dyDescent="0.25"/>
    <row r="98" spans="1:310" ht="39" customHeight="1" thickBot="1" x14ac:dyDescent="0.25">
      <c r="A98" s="74"/>
      <c r="B98" s="159"/>
      <c r="C98" s="159"/>
      <c r="D98" s="160" t="str">
        <f>$D$1</f>
        <v>A N OTHER SCHOOL</v>
      </c>
      <c r="E98" s="296" t="s">
        <v>1</v>
      </c>
      <c r="F98" s="297"/>
      <c r="G98" s="297"/>
      <c r="H98" s="297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7"/>
    </row>
    <row r="99" spans="1:310" ht="39" customHeight="1" thickBot="1" x14ac:dyDescent="0.25">
      <c r="A99" s="298" t="s">
        <v>109</v>
      </c>
      <c r="B99" s="299"/>
      <c r="C99" s="161" t="str">
        <f>C$2</f>
        <v>CLASS: 2A</v>
      </c>
      <c r="D99" s="72" t="s">
        <v>125</v>
      </c>
      <c r="E99" s="278" t="str">
        <f>E$2</f>
        <v>John Smith</v>
      </c>
      <c r="F99" s="278" t="str">
        <f t="shared" ref="F99:AM99" si="57">F$2</f>
        <v>Joe Bloggs</v>
      </c>
      <c r="G99" s="278">
        <f t="shared" si="57"/>
        <v>0</v>
      </c>
      <c r="H99" s="278">
        <f t="shared" si="57"/>
        <v>0</v>
      </c>
      <c r="I99" s="278">
        <f t="shared" si="57"/>
        <v>0</v>
      </c>
      <c r="J99" s="278">
        <f t="shared" si="57"/>
        <v>0</v>
      </c>
      <c r="K99" s="278">
        <f t="shared" si="57"/>
        <v>0</v>
      </c>
      <c r="L99" s="278">
        <f t="shared" si="57"/>
        <v>0</v>
      </c>
      <c r="M99" s="278">
        <f t="shared" si="57"/>
        <v>0</v>
      </c>
      <c r="N99" s="278">
        <f t="shared" si="57"/>
        <v>0</v>
      </c>
      <c r="O99" s="278">
        <f t="shared" si="57"/>
        <v>0</v>
      </c>
      <c r="P99" s="278">
        <f t="shared" si="57"/>
        <v>0</v>
      </c>
      <c r="Q99" s="278">
        <f t="shared" si="57"/>
        <v>0</v>
      </c>
      <c r="R99" s="278">
        <f t="shared" si="57"/>
        <v>0</v>
      </c>
      <c r="S99" s="278">
        <f t="shared" si="57"/>
        <v>0</v>
      </c>
      <c r="T99" s="278">
        <f t="shared" si="57"/>
        <v>0</v>
      </c>
      <c r="U99" s="278">
        <f t="shared" si="57"/>
        <v>0</v>
      </c>
      <c r="V99" s="278">
        <f t="shared" si="57"/>
        <v>0</v>
      </c>
      <c r="W99" s="278">
        <f t="shared" si="57"/>
        <v>0</v>
      </c>
      <c r="X99" s="278">
        <f t="shared" si="57"/>
        <v>0</v>
      </c>
      <c r="Y99" s="278">
        <f t="shared" si="57"/>
        <v>0</v>
      </c>
      <c r="Z99" s="278">
        <f t="shared" si="57"/>
        <v>0</v>
      </c>
      <c r="AA99" s="278">
        <f t="shared" si="57"/>
        <v>0</v>
      </c>
      <c r="AB99" s="278">
        <f t="shared" si="57"/>
        <v>0</v>
      </c>
      <c r="AC99" s="278">
        <f t="shared" si="57"/>
        <v>0</v>
      </c>
      <c r="AD99" s="278">
        <f t="shared" si="57"/>
        <v>0</v>
      </c>
      <c r="AE99" s="278">
        <f t="shared" si="57"/>
        <v>0</v>
      </c>
      <c r="AF99" s="278">
        <f t="shared" si="57"/>
        <v>0</v>
      </c>
      <c r="AG99" s="278">
        <f t="shared" si="57"/>
        <v>0</v>
      </c>
      <c r="AH99" s="278">
        <f t="shared" si="57"/>
        <v>0</v>
      </c>
      <c r="AI99" s="278">
        <f t="shared" si="57"/>
        <v>0</v>
      </c>
      <c r="AJ99" s="278">
        <f t="shared" si="57"/>
        <v>0</v>
      </c>
      <c r="AK99" s="278">
        <f t="shared" si="57"/>
        <v>0</v>
      </c>
      <c r="AL99" s="278">
        <f t="shared" si="57"/>
        <v>0</v>
      </c>
      <c r="AM99" s="278">
        <f t="shared" si="57"/>
        <v>0</v>
      </c>
      <c r="AN99" s="280" t="s">
        <v>3</v>
      </c>
      <c r="AO99" s="283" t="s">
        <v>4</v>
      </c>
      <c r="AP99" s="286" t="s">
        <v>5</v>
      </c>
      <c r="AQ99" s="289" t="s">
        <v>6</v>
      </c>
    </row>
    <row r="100" spans="1:310" s="28" customFormat="1" ht="42" customHeight="1" thickBot="1" x14ac:dyDescent="0.25">
      <c r="A100" s="300"/>
      <c r="B100" s="301"/>
      <c r="C100" s="292" t="str">
        <f>C$3</f>
        <v>YEAR: 2</v>
      </c>
      <c r="D100" s="162" t="str">
        <f>$D$3</f>
        <v xml:space="preserve">TEACHER: MS A N OTHER         </v>
      </c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81"/>
      <c r="AO100" s="284"/>
      <c r="AP100" s="287"/>
      <c r="AQ100" s="290"/>
      <c r="AR100" s="64"/>
      <c r="AS100" s="29"/>
      <c r="AT100" s="29"/>
      <c r="AU100" s="29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67"/>
      <c r="BW100" s="67"/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  <c r="CP100" s="67"/>
      <c r="CQ100" s="67"/>
      <c r="CR100" s="67"/>
      <c r="CS100" s="67"/>
      <c r="CT100" s="67"/>
      <c r="CU100" s="67"/>
      <c r="CV100" s="67"/>
      <c r="CW100" s="67"/>
      <c r="CX100" s="67"/>
      <c r="CY100" s="67"/>
      <c r="CZ100" s="67"/>
      <c r="DA100" s="67"/>
      <c r="DB100" s="67"/>
      <c r="DC100" s="67"/>
      <c r="DD100" s="67"/>
      <c r="DE100" s="67"/>
      <c r="DF100" s="67"/>
      <c r="DG100" s="67"/>
      <c r="DH100" s="6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10" s="28" customFormat="1" ht="16.5" thickBot="1" x14ac:dyDescent="0.25">
      <c r="A101" s="300"/>
      <c r="B101" s="301"/>
      <c r="C101" s="293"/>
      <c r="D101" s="256" t="s">
        <v>150</v>
      </c>
      <c r="E101" s="257" t="str">
        <f>E$4</f>
        <v>S2D</v>
      </c>
      <c r="F101" s="257" t="str">
        <f t="shared" ref="F101:AM101" si="58">F$4</f>
        <v>S2D</v>
      </c>
      <c r="G101" s="257">
        <f t="shared" si="58"/>
        <v>0</v>
      </c>
      <c r="H101" s="257">
        <f t="shared" si="58"/>
        <v>0</v>
      </c>
      <c r="I101" s="257">
        <f t="shared" si="58"/>
        <v>0</v>
      </c>
      <c r="J101" s="257">
        <f t="shared" si="58"/>
        <v>0</v>
      </c>
      <c r="K101" s="257">
        <f t="shared" si="58"/>
        <v>0</v>
      </c>
      <c r="L101" s="257">
        <f t="shared" si="58"/>
        <v>0</v>
      </c>
      <c r="M101" s="257">
        <f t="shared" si="58"/>
        <v>0</v>
      </c>
      <c r="N101" s="257">
        <f t="shared" si="58"/>
        <v>0</v>
      </c>
      <c r="O101" s="257">
        <f t="shared" si="58"/>
        <v>0</v>
      </c>
      <c r="P101" s="257">
        <f t="shared" si="58"/>
        <v>0</v>
      </c>
      <c r="Q101" s="257">
        <f t="shared" si="58"/>
        <v>0</v>
      </c>
      <c r="R101" s="257">
        <f t="shared" si="58"/>
        <v>0</v>
      </c>
      <c r="S101" s="257">
        <f t="shared" si="58"/>
        <v>0</v>
      </c>
      <c r="T101" s="257">
        <f t="shared" si="58"/>
        <v>0</v>
      </c>
      <c r="U101" s="257">
        <f t="shared" si="58"/>
        <v>0</v>
      </c>
      <c r="V101" s="257">
        <f t="shared" si="58"/>
        <v>0</v>
      </c>
      <c r="W101" s="257">
        <f t="shared" si="58"/>
        <v>0</v>
      </c>
      <c r="X101" s="257">
        <f t="shared" si="58"/>
        <v>0</v>
      </c>
      <c r="Y101" s="257">
        <f t="shared" si="58"/>
        <v>0</v>
      </c>
      <c r="Z101" s="257">
        <f t="shared" si="58"/>
        <v>0</v>
      </c>
      <c r="AA101" s="257">
        <f t="shared" si="58"/>
        <v>0</v>
      </c>
      <c r="AB101" s="257">
        <f t="shared" si="58"/>
        <v>0</v>
      </c>
      <c r="AC101" s="257">
        <f t="shared" si="58"/>
        <v>0</v>
      </c>
      <c r="AD101" s="257">
        <f t="shared" si="58"/>
        <v>0</v>
      </c>
      <c r="AE101" s="257">
        <f t="shared" si="58"/>
        <v>0</v>
      </c>
      <c r="AF101" s="257">
        <f t="shared" si="58"/>
        <v>0</v>
      </c>
      <c r="AG101" s="257">
        <f t="shared" si="58"/>
        <v>0</v>
      </c>
      <c r="AH101" s="257">
        <f t="shared" si="58"/>
        <v>0</v>
      </c>
      <c r="AI101" s="257">
        <f t="shared" si="58"/>
        <v>0</v>
      </c>
      <c r="AJ101" s="257">
        <f t="shared" si="58"/>
        <v>0</v>
      </c>
      <c r="AK101" s="257">
        <f t="shared" si="58"/>
        <v>0</v>
      </c>
      <c r="AL101" s="257">
        <f t="shared" si="58"/>
        <v>0</v>
      </c>
      <c r="AM101" s="257">
        <f t="shared" si="58"/>
        <v>0</v>
      </c>
      <c r="AN101" s="281"/>
      <c r="AO101" s="284"/>
      <c r="AP101" s="287"/>
      <c r="AQ101" s="290"/>
      <c r="AR101" s="64"/>
      <c r="AS101" s="29"/>
      <c r="AT101" s="29"/>
      <c r="AU101" s="29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67"/>
      <c r="CR101" s="67"/>
      <c r="CS101" s="67"/>
      <c r="CT101" s="67"/>
      <c r="CU101" s="67"/>
      <c r="CV101" s="67"/>
      <c r="CW101" s="67"/>
      <c r="CX101" s="67"/>
      <c r="CY101" s="67"/>
      <c r="CZ101" s="67"/>
      <c r="DA101" s="67"/>
      <c r="DB101" s="67"/>
      <c r="DC101" s="67"/>
      <c r="DD101" s="67"/>
      <c r="DE101" s="67"/>
      <c r="DF101" s="67"/>
      <c r="DG101" s="67"/>
      <c r="DH101" s="6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10" s="28" customFormat="1" ht="20.100000000000001" customHeight="1" thickBot="1" x14ac:dyDescent="0.25">
      <c r="A102" s="300"/>
      <c r="B102" s="301"/>
      <c r="C102" s="294" t="s">
        <v>15</v>
      </c>
      <c r="D102" s="258" t="s">
        <v>151</v>
      </c>
      <c r="E102" s="257" t="str">
        <f>E$5</f>
        <v>S2S</v>
      </c>
      <c r="F102" s="257" t="str">
        <f t="shared" ref="F102:AM102" si="59">F$5</f>
        <v>S2S</v>
      </c>
      <c r="G102" s="257">
        <f t="shared" si="59"/>
        <v>0</v>
      </c>
      <c r="H102" s="257">
        <f t="shared" si="59"/>
        <v>0</v>
      </c>
      <c r="I102" s="257">
        <f t="shared" si="59"/>
        <v>0</v>
      </c>
      <c r="J102" s="257">
        <f t="shared" si="59"/>
        <v>0</v>
      </c>
      <c r="K102" s="257">
        <f t="shared" si="59"/>
        <v>0</v>
      </c>
      <c r="L102" s="257">
        <f t="shared" si="59"/>
        <v>0</v>
      </c>
      <c r="M102" s="257">
        <f t="shared" si="59"/>
        <v>0</v>
      </c>
      <c r="N102" s="257">
        <f t="shared" si="59"/>
        <v>0</v>
      </c>
      <c r="O102" s="257">
        <f t="shared" si="59"/>
        <v>0</v>
      </c>
      <c r="P102" s="257">
        <f t="shared" si="59"/>
        <v>0</v>
      </c>
      <c r="Q102" s="257">
        <f t="shared" si="59"/>
        <v>0</v>
      </c>
      <c r="R102" s="257">
        <f t="shared" si="59"/>
        <v>0</v>
      </c>
      <c r="S102" s="257">
        <f t="shared" si="59"/>
        <v>0</v>
      </c>
      <c r="T102" s="257">
        <f t="shared" si="59"/>
        <v>0</v>
      </c>
      <c r="U102" s="257">
        <f t="shared" si="59"/>
        <v>0</v>
      </c>
      <c r="V102" s="257">
        <f t="shared" si="59"/>
        <v>0</v>
      </c>
      <c r="W102" s="257">
        <f t="shared" si="59"/>
        <v>0</v>
      </c>
      <c r="X102" s="257">
        <f t="shared" si="59"/>
        <v>0</v>
      </c>
      <c r="Y102" s="257">
        <f t="shared" si="59"/>
        <v>0</v>
      </c>
      <c r="Z102" s="257">
        <f t="shared" si="59"/>
        <v>0</v>
      </c>
      <c r="AA102" s="257">
        <f t="shared" si="59"/>
        <v>0</v>
      </c>
      <c r="AB102" s="257">
        <f t="shared" si="59"/>
        <v>0</v>
      </c>
      <c r="AC102" s="257">
        <f t="shared" si="59"/>
        <v>0</v>
      </c>
      <c r="AD102" s="257">
        <f t="shared" si="59"/>
        <v>0</v>
      </c>
      <c r="AE102" s="257">
        <f t="shared" si="59"/>
        <v>0</v>
      </c>
      <c r="AF102" s="257">
        <f t="shared" si="59"/>
        <v>0</v>
      </c>
      <c r="AG102" s="257">
        <f t="shared" si="59"/>
        <v>0</v>
      </c>
      <c r="AH102" s="257">
        <f t="shared" si="59"/>
        <v>0</v>
      </c>
      <c r="AI102" s="257">
        <f t="shared" si="59"/>
        <v>0</v>
      </c>
      <c r="AJ102" s="257">
        <f t="shared" si="59"/>
        <v>0</v>
      </c>
      <c r="AK102" s="257">
        <f t="shared" si="59"/>
        <v>0</v>
      </c>
      <c r="AL102" s="257">
        <f t="shared" si="59"/>
        <v>0</v>
      </c>
      <c r="AM102" s="257">
        <f t="shared" si="59"/>
        <v>0</v>
      </c>
      <c r="AN102" s="281"/>
      <c r="AO102" s="284"/>
      <c r="AP102" s="287"/>
      <c r="AQ102" s="290"/>
      <c r="AR102" s="64"/>
      <c r="AS102" s="29"/>
      <c r="AT102" s="29"/>
      <c r="AU102" s="29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  <c r="BZ102" s="67"/>
      <c r="CA102" s="67"/>
      <c r="CB102" s="67"/>
      <c r="CC102" s="67"/>
      <c r="CD102" s="67"/>
      <c r="CE102" s="67"/>
      <c r="CF102" s="67"/>
      <c r="CG102" s="67"/>
      <c r="CH102" s="67"/>
      <c r="CI102" s="67"/>
      <c r="CJ102" s="67"/>
      <c r="CK102" s="67"/>
      <c r="CL102" s="67"/>
      <c r="CM102" s="67"/>
      <c r="CN102" s="67"/>
      <c r="CO102" s="67"/>
      <c r="CP102" s="67"/>
      <c r="CQ102" s="67"/>
      <c r="CR102" s="67"/>
      <c r="CS102" s="67"/>
      <c r="CT102" s="67"/>
      <c r="CU102" s="67"/>
      <c r="CV102" s="67"/>
      <c r="CW102" s="67"/>
      <c r="CX102" s="67"/>
      <c r="CY102" s="67"/>
      <c r="CZ102" s="67"/>
      <c r="DA102" s="67"/>
      <c r="DB102" s="67"/>
      <c r="DC102" s="67"/>
      <c r="DD102" s="67"/>
      <c r="DE102" s="67"/>
      <c r="DF102" s="67"/>
      <c r="DG102" s="67"/>
      <c r="DH102" s="6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10" s="28" customFormat="1" ht="20.100000000000001" customHeight="1" thickBot="1" x14ac:dyDescent="0.25">
      <c r="A103" s="302"/>
      <c r="B103" s="303"/>
      <c r="C103" s="295"/>
      <c r="D103" s="259" t="s">
        <v>126</v>
      </c>
      <c r="E103" s="257" t="str">
        <f>E$6</f>
        <v>S2S</v>
      </c>
      <c r="F103" s="257" t="str">
        <f t="shared" ref="F103:AM103" si="60">F$6</f>
        <v>S2S</v>
      </c>
      <c r="G103" s="257">
        <f t="shared" si="60"/>
        <v>0</v>
      </c>
      <c r="H103" s="257">
        <f t="shared" si="60"/>
        <v>0</v>
      </c>
      <c r="I103" s="257">
        <f t="shared" si="60"/>
        <v>0</v>
      </c>
      <c r="J103" s="257">
        <f t="shared" si="60"/>
        <v>0</v>
      </c>
      <c r="K103" s="257">
        <f t="shared" si="60"/>
        <v>0</v>
      </c>
      <c r="L103" s="257">
        <f t="shared" si="60"/>
        <v>0</v>
      </c>
      <c r="M103" s="257">
        <f t="shared" si="60"/>
        <v>0</v>
      </c>
      <c r="N103" s="257">
        <f t="shared" si="60"/>
        <v>0</v>
      </c>
      <c r="O103" s="257">
        <f t="shared" si="60"/>
        <v>0</v>
      </c>
      <c r="P103" s="257">
        <f t="shared" si="60"/>
        <v>0</v>
      </c>
      <c r="Q103" s="257">
        <f t="shared" si="60"/>
        <v>0</v>
      </c>
      <c r="R103" s="257">
        <f t="shared" si="60"/>
        <v>0</v>
      </c>
      <c r="S103" s="257">
        <f t="shared" si="60"/>
        <v>0</v>
      </c>
      <c r="T103" s="257">
        <f t="shared" si="60"/>
        <v>0</v>
      </c>
      <c r="U103" s="257">
        <f t="shared" si="60"/>
        <v>0</v>
      </c>
      <c r="V103" s="257">
        <f t="shared" si="60"/>
        <v>0</v>
      </c>
      <c r="W103" s="257">
        <f t="shared" si="60"/>
        <v>0</v>
      </c>
      <c r="X103" s="257">
        <f t="shared" si="60"/>
        <v>0</v>
      </c>
      <c r="Y103" s="257">
        <f t="shared" si="60"/>
        <v>0</v>
      </c>
      <c r="Z103" s="257">
        <f t="shared" si="60"/>
        <v>0</v>
      </c>
      <c r="AA103" s="257">
        <f t="shared" si="60"/>
        <v>0</v>
      </c>
      <c r="AB103" s="257">
        <f t="shared" si="60"/>
        <v>0</v>
      </c>
      <c r="AC103" s="257">
        <f t="shared" si="60"/>
        <v>0</v>
      </c>
      <c r="AD103" s="257">
        <f t="shared" si="60"/>
        <v>0</v>
      </c>
      <c r="AE103" s="257">
        <f t="shared" si="60"/>
        <v>0</v>
      </c>
      <c r="AF103" s="257">
        <f t="shared" si="60"/>
        <v>0</v>
      </c>
      <c r="AG103" s="257">
        <f t="shared" si="60"/>
        <v>0</v>
      </c>
      <c r="AH103" s="257">
        <f t="shared" si="60"/>
        <v>0</v>
      </c>
      <c r="AI103" s="257">
        <f t="shared" si="60"/>
        <v>0</v>
      </c>
      <c r="AJ103" s="257">
        <f t="shared" si="60"/>
        <v>0</v>
      </c>
      <c r="AK103" s="257">
        <f t="shared" si="60"/>
        <v>0</v>
      </c>
      <c r="AL103" s="257">
        <f t="shared" si="60"/>
        <v>0</v>
      </c>
      <c r="AM103" s="257">
        <f t="shared" si="60"/>
        <v>0</v>
      </c>
      <c r="AN103" s="282"/>
      <c r="AO103" s="285"/>
      <c r="AP103" s="288"/>
      <c r="AQ103" s="291"/>
      <c r="AR103" s="64"/>
      <c r="AS103" s="29"/>
      <c r="AT103" s="29"/>
      <c r="AU103" s="29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  <c r="CT103" s="67"/>
      <c r="CU103" s="67"/>
      <c r="CV103" s="67"/>
      <c r="CW103" s="67"/>
      <c r="CX103" s="67"/>
      <c r="CY103" s="67"/>
      <c r="CZ103" s="67"/>
      <c r="DA103" s="67"/>
      <c r="DB103" s="67"/>
      <c r="DC103" s="67"/>
      <c r="DD103" s="67"/>
      <c r="DE103" s="67"/>
      <c r="DF103" s="67"/>
      <c r="DG103" s="67"/>
      <c r="DH103" s="6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10" ht="20.100000000000001" customHeight="1" thickBot="1" x14ac:dyDescent="0.25">
      <c r="A104" s="96"/>
      <c r="B104" s="105"/>
      <c r="C104" s="106"/>
      <c r="D104" s="107"/>
      <c r="E104" s="274" t="s">
        <v>8</v>
      </c>
      <c r="F104" s="274"/>
      <c r="G104" s="108" t="s">
        <v>5</v>
      </c>
      <c r="H104" s="274" t="s">
        <v>9</v>
      </c>
      <c r="I104" s="274"/>
      <c r="J104" s="109" t="s">
        <v>4</v>
      </c>
      <c r="K104" s="274" t="s">
        <v>10</v>
      </c>
      <c r="L104" s="274"/>
      <c r="M104" s="108" t="s">
        <v>3</v>
      </c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1"/>
    </row>
    <row r="105" spans="1:310" ht="31.5" x14ac:dyDescent="0.2">
      <c r="A105" s="275" t="s">
        <v>57</v>
      </c>
      <c r="B105" s="209" t="s">
        <v>63</v>
      </c>
      <c r="C105" s="210">
        <v>1</v>
      </c>
      <c r="D105" s="211" t="s">
        <v>93</v>
      </c>
      <c r="E105" s="34" t="s">
        <v>5</v>
      </c>
      <c r="F105" s="34" t="s">
        <v>54</v>
      </c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42">
        <f t="shared" ref="AN105:AN134" si="61">COUNTIF($E105:$AM105,"X")</f>
        <v>1</v>
      </c>
      <c r="AO105" s="45">
        <f t="shared" ref="AO105:AO134" si="62">COUNTIF($E105:$AM105,"\")</f>
        <v>0</v>
      </c>
      <c r="AP105" s="48">
        <f t="shared" ref="AP105:AP134" si="63">COUNTIF($E105:$AM105,".")</f>
        <v>1</v>
      </c>
      <c r="AQ105" s="31">
        <f>(AN105*3)+(AO105*2)+(AP105)</f>
        <v>4</v>
      </c>
    </row>
    <row r="106" spans="1:310" ht="31.5" x14ac:dyDescent="0.2">
      <c r="A106" s="271"/>
      <c r="B106" s="212" t="s">
        <v>64</v>
      </c>
      <c r="C106" s="213">
        <v>2</v>
      </c>
      <c r="D106" s="214" t="s">
        <v>155</v>
      </c>
      <c r="E106" s="30" t="s">
        <v>5</v>
      </c>
      <c r="F106" s="30" t="s">
        <v>54</v>
      </c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43">
        <f t="shared" si="61"/>
        <v>1</v>
      </c>
      <c r="AO106" s="46">
        <f t="shared" si="62"/>
        <v>0</v>
      </c>
      <c r="AP106" s="49">
        <f t="shared" si="63"/>
        <v>1</v>
      </c>
      <c r="AQ106" s="32">
        <f t="shared" ref="AQ106:AQ112" si="64">(AN106*3)+(AO106*2)+(AP106)</f>
        <v>4</v>
      </c>
    </row>
    <row r="107" spans="1:310" ht="31.5" x14ac:dyDescent="0.2">
      <c r="A107" s="271"/>
      <c r="B107" s="212" t="s">
        <v>65</v>
      </c>
      <c r="C107" s="213">
        <v>3</v>
      </c>
      <c r="D107" s="214" t="s">
        <v>156</v>
      </c>
      <c r="E107" s="30" t="s">
        <v>5</v>
      </c>
      <c r="F107" s="30" t="s">
        <v>54</v>
      </c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43">
        <f t="shared" si="61"/>
        <v>1</v>
      </c>
      <c r="AO107" s="46">
        <f t="shared" si="62"/>
        <v>0</v>
      </c>
      <c r="AP107" s="49">
        <f t="shared" si="63"/>
        <v>1</v>
      </c>
      <c r="AQ107" s="32">
        <f t="shared" si="64"/>
        <v>4</v>
      </c>
    </row>
    <row r="108" spans="1:310" ht="31.5" x14ac:dyDescent="0.2">
      <c r="A108" s="271"/>
      <c r="B108" s="212" t="s">
        <v>66</v>
      </c>
      <c r="C108" s="213">
        <v>4</v>
      </c>
      <c r="D108" s="214" t="s">
        <v>157</v>
      </c>
      <c r="E108" s="30" t="s">
        <v>5</v>
      </c>
      <c r="F108" s="30" t="s">
        <v>54</v>
      </c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43">
        <f t="shared" si="61"/>
        <v>1</v>
      </c>
      <c r="AO108" s="46">
        <f t="shared" si="62"/>
        <v>0</v>
      </c>
      <c r="AP108" s="49">
        <f t="shared" si="63"/>
        <v>1</v>
      </c>
      <c r="AQ108" s="32">
        <f t="shared" si="64"/>
        <v>4</v>
      </c>
    </row>
    <row r="109" spans="1:310" ht="19.5" thickBot="1" x14ac:dyDescent="0.25">
      <c r="A109" s="276"/>
      <c r="B109" s="215" t="s">
        <v>67</v>
      </c>
      <c r="C109" s="216">
        <v>5</v>
      </c>
      <c r="D109" s="217" t="s">
        <v>158</v>
      </c>
      <c r="E109" s="41" t="s">
        <v>5</v>
      </c>
      <c r="F109" s="41" t="s">
        <v>54</v>
      </c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4">
        <f t="shared" si="61"/>
        <v>1</v>
      </c>
      <c r="AO109" s="47">
        <f t="shared" si="62"/>
        <v>0</v>
      </c>
      <c r="AP109" s="50">
        <f t="shared" si="63"/>
        <v>1</v>
      </c>
      <c r="AQ109" s="33">
        <f t="shared" si="64"/>
        <v>4</v>
      </c>
    </row>
    <row r="110" spans="1:310" ht="47.25" x14ac:dyDescent="0.2">
      <c r="A110" s="275" t="s">
        <v>58</v>
      </c>
      <c r="B110" s="209" t="s">
        <v>68</v>
      </c>
      <c r="C110" s="210">
        <v>6</v>
      </c>
      <c r="D110" s="211" t="s">
        <v>94</v>
      </c>
      <c r="E110" s="34" t="s">
        <v>5</v>
      </c>
      <c r="F110" s="34" t="s">
        <v>54</v>
      </c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42">
        <f t="shared" si="61"/>
        <v>1</v>
      </c>
      <c r="AO110" s="45">
        <f t="shared" si="62"/>
        <v>0</v>
      </c>
      <c r="AP110" s="48">
        <f t="shared" si="63"/>
        <v>1</v>
      </c>
      <c r="AQ110" s="31">
        <f t="shared" si="64"/>
        <v>4</v>
      </c>
    </row>
    <row r="111" spans="1:310" ht="31.5" x14ac:dyDescent="0.2">
      <c r="A111" s="271"/>
      <c r="B111" s="212" t="s">
        <v>69</v>
      </c>
      <c r="C111" s="213">
        <v>7</v>
      </c>
      <c r="D111" s="218" t="s">
        <v>95</v>
      </c>
      <c r="E111" s="30" t="s">
        <v>5</v>
      </c>
      <c r="F111" s="30" t="s">
        <v>54</v>
      </c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43">
        <f t="shared" si="61"/>
        <v>1</v>
      </c>
      <c r="AO111" s="46">
        <f t="shared" si="62"/>
        <v>0</v>
      </c>
      <c r="AP111" s="49">
        <f t="shared" si="63"/>
        <v>1</v>
      </c>
      <c r="AQ111" s="32">
        <f t="shared" si="64"/>
        <v>4</v>
      </c>
    </row>
    <row r="112" spans="1:310" ht="47.25" x14ac:dyDescent="0.2">
      <c r="A112" s="271"/>
      <c r="B112" s="212" t="s">
        <v>70</v>
      </c>
      <c r="C112" s="213">
        <v>8</v>
      </c>
      <c r="D112" s="218" t="s">
        <v>96</v>
      </c>
      <c r="E112" s="30" t="s">
        <v>5</v>
      </c>
      <c r="F112" s="30" t="s">
        <v>54</v>
      </c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43">
        <f t="shared" si="61"/>
        <v>1</v>
      </c>
      <c r="AO112" s="46">
        <f t="shared" si="62"/>
        <v>0</v>
      </c>
      <c r="AP112" s="49">
        <f t="shared" si="63"/>
        <v>1</v>
      </c>
      <c r="AQ112" s="32">
        <f t="shared" si="64"/>
        <v>4</v>
      </c>
    </row>
    <row r="113" spans="1:43" ht="47.25" x14ac:dyDescent="0.2">
      <c r="A113" s="271"/>
      <c r="B113" s="212" t="s">
        <v>71</v>
      </c>
      <c r="C113" s="213">
        <v>9</v>
      </c>
      <c r="D113" s="218" t="s">
        <v>97</v>
      </c>
      <c r="E113" s="30" t="s">
        <v>5</v>
      </c>
      <c r="F113" s="30" t="s">
        <v>54</v>
      </c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43">
        <f t="shared" si="61"/>
        <v>1</v>
      </c>
      <c r="AO113" s="46">
        <f t="shared" si="62"/>
        <v>0</v>
      </c>
      <c r="AP113" s="49">
        <f t="shared" si="63"/>
        <v>1</v>
      </c>
      <c r="AQ113" s="32">
        <f>(AN113*3)+(AO113*2)+(AP113)</f>
        <v>4</v>
      </c>
    </row>
    <row r="114" spans="1:43" ht="48" thickBot="1" x14ac:dyDescent="0.25">
      <c r="A114" s="276"/>
      <c r="B114" s="215" t="s">
        <v>72</v>
      </c>
      <c r="C114" s="216">
        <v>10</v>
      </c>
      <c r="D114" s="217" t="s">
        <v>159</v>
      </c>
      <c r="E114" s="41" t="s">
        <v>5</v>
      </c>
      <c r="F114" s="41" t="s">
        <v>54</v>
      </c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4">
        <f t="shared" si="61"/>
        <v>1</v>
      </c>
      <c r="AO114" s="47">
        <f t="shared" si="62"/>
        <v>0</v>
      </c>
      <c r="AP114" s="50">
        <f t="shared" si="63"/>
        <v>1</v>
      </c>
      <c r="AQ114" s="33">
        <f t="shared" ref="AQ114:AQ118" si="65">(AN114*3)+(AO114*2)+(AP114)</f>
        <v>4</v>
      </c>
    </row>
    <row r="115" spans="1:43" ht="31.5" x14ac:dyDescent="0.2">
      <c r="A115" s="271" t="s">
        <v>59</v>
      </c>
      <c r="B115" s="219" t="s">
        <v>73</v>
      </c>
      <c r="C115" s="220">
        <v>11</v>
      </c>
      <c r="D115" s="221" t="s">
        <v>98</v>
      </c>
      <c r="E115" s="52" t="s">
        <v>5</v>
      </c>
      <c r="F115" s="52" t="s">
        <v>54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3">
        <f t="shared" si="61"/>
        <v>1</v>
      </c>
      <c r="AO115" s="54">
        <f t="shared" si="62"/>
        <v>0</v>
      </c>
      <c r="AP115" s="55">
        <f t="shared" si="63"/>
        <v>1</v>
      </c>
      <c r="AQ115" s="56">
        <f t="shared" si="65"/>
        <v>4</v>
      </c>
    </row>
    <row r="116" spans="1:43" ht="47.25" x14ac:dyDescent="0.2">
      <c r="A116" s="271"/>
      <c r="B116" s="212" t="s">
        <v>74</v>
      </c>
      <c r="C116" s="213">
        <v>12</v>
      </c>
      <c r="D116" s="222" t="s">
        <v>99</v>
      </c>
      <c r="E116" s="30" t="s">
        <v>5</v>
      </c>
      <c r="F116" s="30" t="s">
        <v>54</v>
      </c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43">
        <f t="shared" si="61"/>
        <v>1</v>
      </c>
      <c r="AO116" s="46">
        <f t="shared" si="62"/>
        <v>0</v>
      </c>
      <c r="AP116" s="49">
        <f t="shared" si="63"/>
        <v>1</v>
      </c>
      <c r="AQ116" s="32">
        <f t="shared" si="65"/>
        <v>4</v>
      </c>
    </row>
    <row r="117" spans="1:43" ht="31.5" x14ac:dyDescent="0.2">
      <c r="A117" s="271"/>
      <c r="B117" s="212" t="s">
        <v>75</v>
      </c>
      <c r="C117" s="213">
        <v>13</v>
      </c>
      <c r="D117" s="222" t="s">
        <v>100</v>
      </c>
      <c r="E117" s="30" t="s">
        <v>5</v>
      </c>
      <c r="F117" s="30" t="s">
        <v>54</v>
      </c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43">
        <f t="shared" si="61"/>
        <v>1</v>
      </c>
      <c r="AO117" s="46">
        <f t="shared" si="62"/>
        <v>0</v>
      </c>
      <c r="AP117" s="49">
        <f t="shared" si="63"/>
        <v>1</v>
      </c>
      <c r="AQ117" s="32">
        <f t="shared" si="65"/>
        <v>4</v>
      </c>
    </row>
    <row r="118" spans="1:43" ht="48" thickBot="1" x14ac:dyDescent="0.25">
      <c r="A118" s="271"/>
      <c r="B118" s="223" t="s">
        <v>76</v>
      </c>
      <c r="C118" s="224">
        <v>14</v>
      </c>
      <c r="D118" s="225" t="s">
        <v>101</v>
      </c>
      <c r="E118" s="58" t="s">
        <v>5</v>
      </c>
      <c r="F118" s="58" t="s">
        <v>54</v>
      </c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9">
        <f t="shared" si="61"/>
        <v>1</v>
      </c>
      <c r="AO118" s="60">
        <f t="shared" si="62"/>
        <v>0</v>
      </c>
      <c r="AP118" s="61">
        <f t="shared" si="63"/>
        <v>1</v>
      </c>
      <c r="AQ118" s="62">
        <f t="shared" si="65"/>
        <v>4</v>
      </c>
    </row>
    <row r="119" spans="1:43" ht="34.5" x14ac:dyDescent="0.2">
      <c r="A119" s="275" t="s">
        <v>60</v>
      </c>
      <c r="B119" s="209" t="s">
        <v>77</v>
      </c>
      <c r="C119" s="210">
        <v>15</v>
      </c>
      <c r="D119" s="226" t="s">
        <v>160</v>
      </c>
      <c r="E119" s="34" t="s">
        <v>5</v>
      </c>
      <c r="F119" s="34" t="s">
        <v>54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42">
        <f t="shared" si="61"/>
        <v>1</v>
      </c>
      <c r="AO119" s="45">
        <f t="shared" si="62"/>
        <v>0</v>
      </c>
      <c r="AP119" s="48">
        <f t="shared" si="63"/>
        <v>1</v>
      </c>
      <c r="AQ119" s="31">
        <f>(AN119*3)+(AO119*2)+(AP119)</f>
        <v>4</v>
      </c>
    </row>
    <row r="120" spans="1:43" ht="38.25" thickBot="1" x14ac:dyDescent="0.25">
      <c r="A120" s="276"/>
      <c r="B120" s="215" t="s">
        <v>78</v>
      </c>
      <c r="C120" s="216">
        <v>16</v>
      </c>
      <c r="D120" s="227" t="s">
        <v>161</v>
      </c>
      <c r="E120" s="41" t="s">
        <v>5</v>
      </c>
      <c r="F120" s="41" t="s">
        <v>54</v>
      </c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4">
        <f t="shared" si="61"/>
        <v>1</v>
      </c>
      <c r="AO120" s="47">
        <f t="shared" si="62"/>
        <v>0</v>
      </c>
      <c r="AP120" s="50">
        <f t="shared" si="63"/>
        <v>1</v>
      </c>
      <c r="AQ120" s="33">
        <f t="shared" ref="AQ120:AQ134" si="66">(AN120*3)+(AO120*2)+(AP120)</f>
        <v>4</v>
      </c>
    </row>
    <row r="121" spans="1:43" ht="45.75" customHeight="1" x14ac:dyDescent="0.2">
      <c r="A121" s="275" t="s">
        <v>61</v>
      </c>
      <c r="B121" s="209" t="s">
        <v>79</v>
      </c>
      <c r="C121" s="210">
        <v>17</v>
      </c>
      <c r="D121" s="226" t="s">
        <v>162</v>
      </c>
      <c r="E121" s="34" t="s">
        <v>5</v>
      </c>
      <c r="F121" s="34" t="s">
        <v>54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42">
        <f t="shared" si="61"/>
        <v>1</v>
      </c>
      <c r="AO121" s="45">
        <f t="shared" si="62"/>
        <v>0</v>
      </c>
      <c r="AP121" s="48">
        <f t="shared" si="63"/>
        <v>1</v>
      </c>
      <c r="AQ121" s="31">
        <f t="shared" si="66"/>
        <v>4</v>
      </c>
    </row>
    <row r="122" spans="1:43" ht="31.5" x14ac:dyDescent="0.2">
      <c r="A122" s="271"/>
      <c r="B122" s="212" t="s">
        <v>80</v>
      </c>
      <c r="C122" s="213">
        <v>18</v>
      </c>
      <c r="D122" s="228" t="s">
        <v>163</v>
      </c>
      <c r="E122" s="30" t="s">
        <v>5</v>
      </c>
      <c r="F122" s="30" t="s">
        <v>54</v>
      </c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43">
        <f t="shared" si="61"/>
        <v>1</v>
      </c>
      <c r="AO122" s="46">
        <f t="shared" si="62"/>
        <v>0</v>
      </c>
      <c r="AP122" s="49">
        <f t="shared" si="63"/>
        <v>1</v>
      </c>
      <c r="AQ122" s="32">
        <f t="shared" si="66"/>
        <v>4</v>
      </c>
    </row>
    <row r="123" spans="1:43" ht="47.25" x14ac:dyDescent="0.2">
      <c r="A123" s="271"/>
      <c r="B123" s="212" t="s">
        <v>81</v>
      </c>
      <c r="C123" s="213">
        <v>19</v>
      </c>
      <c r="D123" s="228" t="s">
        <v>164</v>
      </c>
      <c r="E123" s="30" t="s">
        <v>5</v>
      </c>
      <c r="F123" s="30" t="s">
        <v>54</v>
      </c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43">
        <f t="shared" si="61"/>
        <v>1</v>
      </c>
      <c r="AO123" s="46">
        <f t="shared" si="62"/>
        <v>0</v>
      </c>
      <c r="AP123" s="49">
        <f t="shared" si="63"/>
        <v>1</v>
      </c>
      <c r="AQ123" s="32">
        <f t="shared" si="66"/>
        <v>4</v>
      </c>
    </row>
    <row r="124" spans="1:43" ht="31.5" x14ac:dyDescent="0.2">
      <c r="A124" s="271"/>
      <c r="B124" s="212" t="s">
        <v>82</v>
      </c>
      <c r="C124" s="213">
        <v>20</v>
      </c>
      <c r="D124" s="228" t="s">
        <v>165</v>
      </c>
      <c r="E124" s="30" t="s">
        <v>5</v>
      </c>
      <c r="F124" s="30" t="s">
        <v>54</v>
      </c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43">
        <f t="shared" si="61"/>
        <v>1</v>
      </c>
      <c r="AO124" s="46">
        <f t="shared" si="62"/>
        <v>0</v>
      </c>
      <c r="AP124" s="49">
        <f t="shared" si="63"/>
        <v>1</v>
      </c>
      <c r="AQ124" s="32">
        <f t="shared" si="66"/>
        <v>4</v>
      </c>
    </row>
    <row r="125" spans="1:43" ht="18.75" x14ac:dyDescent="0.2">
      <c r="A125" s="271"/>
      <c r="B125" s="212" t="s">
        <v>83</v>
      </c>
      <c r="C125" s="213">
        <v>21</v>
      </c>
      <c r="D125" s="228" t="s">
        <v>102</v>
      </c>
      <c r="E125" s="30" t="s">
        <v>5</v>
      </c>
      <c r="F125" s="30" t="s">
        <v>54</v>
      </c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43">
        <f t="shared" si="61"/>
        <v>1</v>
      </c>
      <c r="AO125" s="46">
        <f t="shared" si="62"/>
        <v>0</v>
      </c>
      <c r="AP125" s="49">
        <f t="shared" si="63"/>
        <v>1</v>
      </c>
      <c r="AQ125" s="32">
        <f t="shared" si="66"/>
        <v>4</v>
      </c>
    </row>
    <row r="126" spans="1:43" ht="32.25" thickBot="1" x14ac:dyDescent="0.25">
      <c r="A126" s="276"/>
      <c r="B126" s="215" t="s">
        <v>84</v>
      </c>
      <c r="C126" s="216">
        <v>22</v>
      </c>
      <c r="D126" s="227" t="s">
        <v>166</v>
      </c>
      <c r="E126" s="41" t="s">
        <v>5</v>
      </c>
      <c r="F126" s="41" t="s">
        <v>54</v>
      </c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4">
        <f t="shared" si="61"/>
        <v>1</v>
      </c>
      <c r="AO126" s="47">
        <f t="shared" si="62"/>
        <v>0</v>
      </c>
      <c r="AP126" s="50">
        <f t="shared" si="63"/>
        <v>1</v>
      </c>
      <c r="AQ126" s="33">
        <f t="shared" si="66"/>
        <v>4</v>
      </c>
    </row>
    <row r="127" spans="1:43" ht="31.5" x14ac:dyDescent="0.2">
      <c r="A127" s="277" t="s">
        <v>198</v>
      </c>
      <c r="B127" s="229" t="s">
        <v>85</v>
      </c>
      <c r="C127" s="230">
        <v>23</v>
      </c>
      <c r="D127" s="226" t="s">
        <v>167</v>
      </c>
      <c r="E127" s="34" t="s">
        <v>5</v>
      </c>
      <c r="F127" s="34" t="s">
        <v>54</v>
      </c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42">
        <f t="shared" si="61"/>
        <v>1</v>
      </c>
      <c r="AO127" s="45">
        <f t="shared" si="62"/>
        <v>0</v>
      </c>
      <c r="AP127" s="48">
        <f t="shared" si="63"/>
        <v>1</v>
      </c>
      <c r="AQ127" s="31">
        <f t="shared" si="66"/>
        <v>4</v>
      </c>
    </row>
    <row r="128" spans="1:43" ht="31.5" x14ac:dyDescent="0.2">
      <c r="A128" s="271"/>
      <c r="B128" s="231" t="s">
        <v>86</v>
      </c>
      <c r="C128" s="232">
        <v>24</v>
      </c>
      <c r="D128" s="228" t="s">
        <v>168</v>
      </c>
      <c r="E128" s="30" t="s">
        <v>5</v>
      </c>
      <c r="F128" s="30" t="s">
        <v>54</v>
      </c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43">
        <f t="shared" si="61"/>
        <v>1</v>
      </c>
      <c r="AO128" s="46">
        <f t="shared" si="62"/>
        <v>0</v>
      </c>
      <c r="AP128" s="49">
        <f t="shared" si="63"/>
        <v>1</v>
      </c>
      <c r="AQ128" s="32">
        <f t="shared" si="66"/>
        <v>4</v>
      </c>
    </row>
    <row r="129" spans="1:44" ht="31.5" x14ac:dyDescent="0.2">
      <c r="A129" s="271"/>
      <c r="B129" s="231" t="s">
        <v>87</v>
      </c>
      <c r="C129" s="232">
        <v>25</v>
      </c>
      <c r="D129" s="228" t="s">
        <v>169</v>
      </c>
      <c r="E129" s="30" t="s">
        <v>5</v>
      </c>
      <c r="F129" s="30" t="s">
        <v>54</v>
      </c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43">
        <f t="shared" si="61"/>
        <v>1</v>
      </c>
      <c r="AO129" s="46">
        <f t="shared" si="62"/>
        <v>0</v>
      </c>
      <c r="AP129" s="49">
        <f t="shared" si="63"/>
        <v>1</v>
      </c>
      <c r="AQ129" s="32">
        <f t="shared" si="66"/>
        <v>4</v>
      </c>
    </row>
    <row r="130" spans="1:44" ht="31.5" x14ac:dyDescent="0.2">
      <c r="A130" s="271"/>
      <c r="B130" s="231" t="s">
        <v>88</v>
      </c>
      <c r="C130" s="232">
        <v>26</v>
      </c>
      <c r="D130" s="228" t="s">
        <v>170</v>
      </c>
      <c r="E130" s="30" t="s">
        <v>5</v>
      </c>
      <c r="F130" s="30" t="s">
        <v>54</v>
      </c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43">
        <f t="shared" si="61"/>
        <v>1</v>
      </c>
      <c r="AO130" s="46">
        <f t="shared" si="62"/>
        <v>0</v>
      </c>
      <c r="AP130" s="49">
        <f t="shared" si="63"/>
        <v>1</v>
      </c>
      <c r="AQ130" s="32">
        <f t="shared" si="66"/>
        <v>4</v>
      </c>
    </row>
    <row r="131" spans="1:44" ht="31.5" x14ac:dyDescent="0.2">
      <c r="A131" s="271"/>
      <c r="B131" s="231" t="s">
        <v>89</v>
      </c>
      <c r="C131" s="232">
        <v>27</v>
      </c>
      <c r="D131" s="228" t="s">
        <v>176</v>
      </c>
      <c r="E131" s="30" t="s">
        <v>5</v>
      </c>
      <c r="F131" s="30" t="s">
        <v>54</v>
      </c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43">
        <f t="shared" si="61"/>
        <v>1</v>
      </c>
      <c r="AO131" s="46">
        <f t="shared" si="62"/>
        <v>0</v>
      </c>
      <c r="AP131" s="49">
        <f t="shared" si="63"/>
        <v>1</v>
      </c>
      <c r="AQ131" s="32">
        <f t="shared" si="66"/>
        <v>4</v>
      </c>
    </row>
    <row r="132" spans="1:44" ht="48" thickBot="1" x14ac:dyDescent="0.25">
      <c r="A132" s="276"/>
      <c r="B132" s="233" t="s">
        <v>90</v>
      </c>
      <c r="C132" s="234">
        <v>28</v>
      </c>
      <c r="D132" s="227" t="s">
        <v>177</v>
      </c>
      <c r="E132" s="41" t="s">
        <v>5</v>
      </c>
      <c r="F132" s="41" t="s">
        <v>54</v>
      </c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4">
        <f t="shared" si="61"/>
        <v>1</v>
      </c>
      <c r="AO132" s="47">
        <f t="shared" si="62"/>
        <v>0</v>
      </c>
      <c r="AP132" s="50">
        <f t="shared" si="63"/>
        <v>1</v>
      </c>
      <c r="AQ132" s="33">
        <f t="shared" si="66"/>
        <v>4</v>
      </c>
    </row>
    <row r="133" spans="1:44" ht="31.5" x14ac:dyDescent="0.2">
      <c r="A133" s="271" t="s">
        <v>62</v>
      </c>
      <c r="B133" s="235" t="s">
        <v>91</v>
      </c>
      <c r="C133" s="236">
        <v>29</v>
      </c>
      <c r="D133" s="237" t="s">
        <v>171</v>
      </c>
      <c r="E133" s="52" t="s">
        <v>5</v>
      </c>
      <c r="F133" s="52" t="s">
        <v>54</v>
      </c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3">
        <f t="shared" si="61"/>
        <v>1</v>
      </c>
      <c r="AO133" s="54">
        <f t="shared" si="62"/>
        <v>0</v>
      </c>
      <c r="AP133" s="55">
        <f t="shared" si="63"/>
        <v>1</v>
      </c>
      <c r="AQ133" s="56">
        <f t="shared" si="66"/>
        <v>4</v>
      </c>
    </row>
    <row r="134" spans="1:44" ht="63.75" thickBot="1" x14ac:dyDescent="0.25">
      <c r="A134" s="271"/>
      <c r="B134" s="238" t="s">
        <v>92</v>
      </c>
      <c r="C134" s="239">
        <v>30</v>
      </c>
      <c r="D134" s="240" t="s">
        <v>172</v>
      </c>
      <c r="E134" s="41" t="s">
        <v>5</v>
      </c>
      <c r="F134" s="41" t="s">
        <v>54</v>
      </c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4">
        <f t="shared" si="61"/>
        <v>1</v>
      </c>
      <c r="AO134" s="47">
        <f t="shared" si="62"/>
        <v>0</v>
      </c>
      <c r="AP134" s="50">
        <f t="shared" si="63"/>
        <v>1</v>
      </c>
      <c r="AQ134" s="33">
        <f t="shared" si="66"/>
        <v>4</v>
      </c>
    </row>
    <row r="135" spans="1:44" ht="20.100000000000001" customHeight="1" thickBot="1" x14ac:dyDescent="0.25">
      <c r="A135" s="87"/>
      <c r="B135" s="88"/>
      <c r="C135" s="88"/>
      <c r="D135" s="89" t="s">
        <v>11</v>
      </c>
      <c r="E135" s="65" t="str">
        <f>IF(COUNTIF(E105:E134,"X")&gt;24,"S3R",IF(COUNTIF(E105:E134,"X")&gt;16,"S2S",IF(COUNTIF(E105:E134,"X")&gt;8,"S2D",IF(COUNTIF(E105:E134,"X")&gt;0,"S2E","N"))))</f>
        <v>N</v>
      </c>
      <c r="F135" s="65" t="str">
        <f t="shared" ref="F135:AM135" si="67">IF(COUNTIF(F105:F134,"X")&gt;24,"S3R",IF(COUNTIF(F105:F134,"X")&gt;16,"S2S",IF(COUNTIF(F105:F134,"X")&gt;8,"S2D",IF(COUNTIF(F105:F134,"X")&gt;0,"S2E","N"))))</f>
        <v>S3R</v>
      </c>
      <c r="G135" s="65" t="str">
        <f t="shared" si="67"/>
        <v>N</v>
      </c>
      <c r="H135" s="65" t="str">
        <f t="shared" si="67"/>
        <v>N</v>
      </c>
      <c r="I135" s="65" t="str">
        <f t="shared" si="67"/>
        <v>N</v>
      </c>
      <c r="J135" s="65" t="str">
        <f t="shared" si="67"/>
        <v>N</v>
      </c>
      <c r="K135" s="65" t="str">
        <f t="shared" si="67"/>
        <v>N</v>
      </c>
      <c r="L135" s="65" t="str">
        <f t="shared" si="67"/>
        <v>N</v>
      </c>
      <c r="M135" s="65" t="str">
        <f t="shared" si="67"/>
        <v>N</v>
      </c>
      <c r="N135" s="65" t="str">
        <f t="shared" si="67"/>
        <v>N</v>
      </c>
      <c r="O135" s="65" t="str">
        <f t="shared" si="67"/>
        <v>N</v>
      </c>
      <c r="P135" s="65" t="str">
        <f t="shared" si="67"/>
        <v>N</v>
      </c>
      <c r="Q135" s="65" t="str">
        <f t="shared" si="67"/>
        <v>N</v>
      </c>
      <c r="R135" s="65" t="str">
        <f t="shared" si="67"/>
        <v>N</v>
      </c>
      <c r="S135" s="65" t="str">
        <f t="shared" si="67"/>
        <v>N</v>
      </c>
      <c r="T135" s="65" t="str">
        <f t="shared" si="67"/>
        <v>N</v>
      </c>
      <c r="U135" s="65" t="str">
        <f t="shared" si="67"/>
        <v>N</v>
      </c>
      <c r="V135" s="65" t="str">
        <f t="shared" si="67"/>
        <v>N</v>
      </c>
      <c r="W135" s="65" t="str">
        <f t="shared" si="67"/>
        <v>N</v>
      </c>
      <c r="X135" s="65" t="str">
        <f t="shared" si="67"/>
        <v>N</v>
      </c>
      <c r="Y135" s="65" t="str">
        <f t="shared" si="67"/>
        <v>N</v>
      </c>
      <c r="Z135" s="65" t="str">
        <f t="shared" si="67"/>
        <v>N</v>
      </c>
      <c r="AA135" s="65" t="str">
        <f t="shared" si="67"/>
        <v>N</v>
      </c>
      <c r="AB135" s="65" t="str">
        <f t="shared" si="67"/>
        <v>N</v>
      </c>
      <c r="AC135" s="65" t="str">
        <f t="shared" si="67"/>
        <v>N</v>
      </c>
      <c r="AD135" s="65" t="str">
        <f t="shared" si="67"/>
        <v>N</v>
      </c>
      <c r="AE135" s="65" t="str">
        <f t="shared" si="67"/>
        <v>N</v>
      </c>
      <c r="AF135" s="65" t="str">
        <f t="shared" si="67"/>
        <v>N</v>
      </c>
      <c r="AG135" s="65" t="str">
        <f t="shared" si="67"/>
        <v>N</v>
      </c>
      <c r="AH135" s="65" t="str">
        <f t="shared" si="67"/>
        <v>N</v>
      </c>
      <c r="AI135" s="65" t="str">
        <f t="shared" si="67"/>
        <v>N</v>
      </c>
      <c r="AJ135" s="65" t="str">
        <f t="shared" si="67"/>
        <v>N</v>
      </c>
      <c r="AK135" s="65" t="str">
        <f t="shared" si="67"/>
        <v>N</v>
      </c>
      <c r="AL135" s="65" t="str">
        <f t="shared" si="67"/>
        <v>N</v>
      </c>
      <c r="AM135" s="65" t="str">
        <f t="shared" si="67"/>
        <v>N</v>
      </c>
      <c r="AN135" s="81"/>
      <c r="AO135" s="81"/>
      <c r="AP135" s="81"/>
      <c r="AQ135" s="82"/>
    </row>
    <row r="136" spans="1:44" ht="19.5" thickBot="1" x14ac:dyDescent="0.25">
      <c r="A136" s="94"/>
      <c r="B136" s="81"/>
      <c r="C136" s="81"/>
      <c r="D136" s="93" t="s">
        <v>110</v>
      </c>
      <c r="E136" s="118" t="str">
        <f>E86</f>
        <v>N</v>
      </c>
      <c r="F136" s="118" t="str">
        <f t="shared" ref="F136:AM136" si="68">F86</f>
        <v>S3R</v>
      </c>
      <c r="G136" s="118" t="str">
        <f t="shared" si="68"/>
        <v>N</v>
      </c>
      <c r="H136" s="118" t="str">
        <f t="shared" si="68"/>
        <v>N</v>
      </c>
      <c r="I136" s="118" t="str">
        <f t="shared" si="68"/>
        <v>N</v>
      </c>
      <c r="J136" s="118" t="str">
        <f t="shared" si="68"/>
        <v>N</v>
      </c>
      <c r="K136" s="118" t="str">
        <f t="shared" si="68"/>
        <v>N</v>
      </c>
      <c r="L136" s="118" t="str">
        <f t="shared" si="68"/>
        <v>N</v>
      </c>
      <c r="M136" s="118" t="str">
        <f t="shared" si="68"/>
        <v>N</v>
      </c>
      <c r="N136" s="118" t="str">
        <f t="shared" si="68"/>
        <v>N</v>
      </c>
      <c r="O136" s="118" t="str">
        <f t="shared" si="68"/>
        <v>N</v>
      </c>
      <c r="P136" s="118" t="str">
        <f t="shared" si="68"/>
        <v>N</v>
      </c>
      <c r="Q136" s="118" t="str">
        <f t="shared" si="68"/>
        <v>N</v>
      </c>
      <c r="R136" s="118" t="str">
        <f t="shared" si="68"/>
        <v>N</v>
      </c>
      <c r="S136" s="118" t="str">
        <f t="shared" si="68"/>
        <v>N</v>
      </c>
      <c r="T136" s="118" t="str">
        <f t="shared" si="68"/>
        <v>N</v>
      </c>
      <c r="U136" s="118" t="str">
        <f t="shared" si="68"/>
        <v>N</v>
      </c>
      <c r="V136" s="118" t="str">
        <f t="shared" si="68"/>
        <v>N</v>
      </c>
      <c r="W136" s="118" t="str">
        <f t="shared" si="68"/>
        <v>N</v>
      </c>
      <c r="X136" s="118" t="str">
        <f t="shared" si="68"/>
        <v>N</v>
      </c>
      <c r="Y136" s="118" t="str">
        <f t="shared" si="68"/>
        <v>N</v>
      </c>
      <c r="Z136" s="118" t="str">
        <f t="shared" si="68"/>
        <v>N</v>
      </c>
      <c r="AA136" s="118" t="str">
        <f t="shared" si="68"/>
        <v>N</v>
      </c>
      <c r="AB136" s="118" t="str">
        <f t="shared" si="68"/>
        <v>N</v>
      </c>
      <c r="AC136" s="118" t="str">
        <f t="shared" si="68"/>
        <v>N</v>
      </c>
      <c r="AD136" s="118" t="str">
        <f t="shared" si="68"/>
        <v>N</v>
      </c>
      <c r="AE136" s="118" t="str">
        <f t="shared" si="68"/>
        <v>N</v>
      </c>
      <c r="AF136" s="118" t="str">
        <f t="shared" si="68"/>
        <v>N</v>
      </c>
      <c r="AG136" s="118" t="str">
        <f t="shared" si="68"/>
        <v>N</v>
      </c>
      <c r="AH136" s="118" t="str">
        <f t="shared" si="68"/>
        <v>N</v>
      </c>
      <c r="AI136" s="118" t="str">
        <f t="shared" si="68"/>
        <v>N</v>
      </c>
      <c r="AJ136" s="118" t="str">
        <f t="shared" si="68"/>
        <v>N</v>
      </c>
      <c r="AK136" s="118" t="str">
        <f t="shared" si="68"/>
        <v>N</v>
      </c>
      <c r="AL136" s="118" t="str">
        <f t="shared" si="68"/>
        <v>N</v>
      </c>
      <c r="AM136" s="118" t="str">
        <f t="shared" si="68"/>
        <v>N</v>
      </c>
      <c r="AN136" s="81"/>
      <c r="AO136" s="81"/>
      <c r="AP136" s="81"/>
      <c r="AQ136" s="82"/>
    </row>
    <row r="137" spans="1:44" ht="22.35" customHeight="1" thickBot="1" x14ac:dyDescent="0.25">
      <c r="A137" s="90"/>
      <c r="B137" s="91"/>
      <c r="C137" s="91"/>
      <c r="D137" s="92" t="s">
        <v>12</v>
      </c>
      <c r="E137" s="272"/>
      <c r="F137" s="273"/>
      <c r="G137" s="81"/>
      <c r="H137" s="86"/>
      <c r="I137" s="86"/>
      <c r="J137" s="86"/>
      <c r="K137" s="86"/>
      <c r="L137" s="86"/>
      <c r="M137" s="81"/>
      <c r="N137" s="86"/>
      <c r="O137" s="86"/>
      <c r="P137" s="86"/>
      <c r="Q137" s="86"/>
      <c r="R137" s="86"/>
      <c r="S137" s="86"/>
      <c r="T137" s="86"/>
      <c r="U137" s="86"/>
      <c r="V137" s="81"/>
      <c r="W137" s="86"/>
      <c r="X137" s="86"/>
      <c r="Y137" s="81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1"/>
      <c r="AM137" s="86"/>
      <c r="AN137" s="81"/>
      <c r="AO137" s="81"/>
      <c r="AP137" s="81"/>
      <c r="AQ137" s="83"/>
    </row>
    <row r="138" spans="1:44" ht="22.35" customHeight="1" thickBot="1" x14ac:dyDescent="0.25">
      <c r="A138" s="90"/>
      <c r="B138" s="91"/>
      <c r="C138" s="91"/>
      <c r="D138" s="93" t="s">
        <v>56</v>
      </c>
      <c r="E138" s="97">
        <f>COUNTIF(E135:AM135,F138)</f>
        <v>34</v>
      </c>
      <c r="F138" s="98" t="s">
        <v>13</v>
      </c>
      <c r="G138" s="81"/>
      <c r="H138" s="86"/>
      <c r="I138" s="86"/>
      <c r="J138" s="86"/>
      <c r="K138" s="86"/>
      <c r="L138" s="86"/>
      <c r="M138" s="81"/>
      <c r="N138" s="86"/>
      <c r="O138" s="86"/>
      <c r="P138" s="86"/>
      <c r="Q138" s="86"/>
      <c r="R138" s="86"/>
      <c r="S138" s="86"/>
      <c r="T138" s="86"/>
      <c r="U138" s="86"/>
      <c r="V138" s="81"/>
      <c r="W138" s="86"/>
      <c r="X138" s="86"/>
      <c r="Y138" s="81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1"/>
      <c r="AM138" s="86"/>
      <c r="AN138" s="81"/>
      <c r="AO138" s="81"/>
      <c r="AP138" s="81"/>
      <c r="AQ138" s="83"/>
    </row>
    <row r="139" spans="1:44" ht="18.75" x14ac:dyDescent="0.2">
      <c r="A139" s="94"/>
      <c r="B139" s="81"/>
      <c r="C139" s="81"/>
      <c r="D139" s="81"/>
      <c r="E139" s="99">
        <f>COUNTIF(E135:AM135,F139)</f>
        <v>0</v>
      </c>
      <c r="F139" s="100" t="s">
        <v>103</v>
      </c>
      <c r="G139" s="81"/>
      <c r="H139" s="188" t="s">
        <v>127</v>
      </c>
      <c r="I139" s="184"/>
      <c r="J139" s="184"/>
      <c r="K139" s="185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2"/>
      <c r="AR139" s="29"/>
    </row>
    <row r="140" spans="1:44" ht="18.75" x14ac:dyDescent="0.2">
      <c r="A140" s="94"/>
      <c r="B140" s="81"/>
      <c r="C140" s="81"/>
      <c r="D140" s="81"/>
      <c r="E140" s="101">
        <f>COUNTIF(E135:AM135,F140)</f>
        <v>0</v>
      </c>
      <c r="F140" s="100" t="s">
        <v>104</v>
      </c>
      <c r="G140" s="81"/>
      <c r="H140" s="189" t="s">
        <v>128</v>
      </c>
      <c r="I140" s="182"/>
      <c r="J140" s="182"/>
      <c r="K140" s="186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2"/>
      <c r="AR140" s="29"/>
    </row>
    <row r="141" spans="1:44" ht="18.75" x14ac:dyDescent="0.2">
      <c r="A141" s="94"/>
      <c r="B141" s="81"/>
      <c r="C141" s="81"/>
      <c r="D141" s="81"/>
      <c r="E141" s="102">
        <f>COUNTIF(E135:AM135,F141)</f>
        <v>0</v>
      </c>
      <c r="F141" s="100" t="s">
        <v>105</v>
      </c>
      <c r="G141" s="81"/>
      <c r="H141" s="189" t="s">
        <v>129</v>
      </c>
      <c r="I141" s="182"/>
      <c r="J141" s="182"/>
      <c r="K141" s="186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2"/>
      <c r="AR141" s="29"/>
    </row>
    <row r="142" spans="1:44" ht="19.5" thickBot="1" x14ac:dyDescent="0.25">
      <c r="A142" s="95"/>
      <c r="B142" s="84"/>
      <c r="C142" s="84"/>
      <c r="D142" s="84"/>
      <c r="E142" s="103">
        <f>COUNTIF(E135:AM135,F142)</f>
        <v>1</v>
      </c>
      <c r="F142" s="104" t="s">
        <v>106</v>
      </c>
      <c r="G142" s="84"/>
      <c r="H142" s="190" t="s">
        <v>130</v>
      </c>
      <c r="I142" s="183"/>
      <c r="J142" s="183"/>
      <c r="K142" s="187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5"/>
    </row>
    <row r="146" spans="1:310" ht="15.75" thickBot="1" x14ac:dyDescent="0.25"/>
    <row r="147" spans="1:310" ht="39" customHeight="1" thickBot="1" x14ac:dyDescent="0.25">
      <c r="A147" s="74"/>
      <c r="B147" s="159"/>
      <c r="C147" s="159"/>
      <c r="D147" s="160" t="str">
        <f>$D$1</f>
        <v>A N OTHER SCHOOL</v>
      </c>
      <c r="E147" s="296" t="s">
        <v>1</v>
      </c>
      <c r="F147" s="297"/>
      <c r="G147" s="297"/>
      <c r="H147" s="297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7"/>
    </row>
    <row r="148" spans="1:310" ht="39" customHeight="1" thickBot="1" x14ac:dyDescent="0.25">
      <c r="A148" s="298" t="s">
        <v>112</v>
      </c>
      <c r="B148" s="299"/>
      <c r="C148" s="161" t="str">
        <f>C$2</f>
        <v>CLASS: 2A</v>
      </c>
      <c r="D148" s="72" t="s">
        <v>125</v>
      </c>
      <c r="E148" s="278" t="str">
        <f>E$2</f>
        <v>John Smith</v>
      </c>
      <c r="F148" s="278" t="str">
        <f t="shared" ref="F148:AM148" si="69">F$2</f>
        <v>Joe Bloggs</v>
      </c>
      <c r="G148" s="278">
        <f t="shared" si="69"/>
        <v>0</v>
      </c>
      <c r="H148" s="278">
        <f t="shared" si="69"/>
        <v>0</v>
      </c>
      <c r="I148" s="278">
        <f t="shared" si="69"/>
        <v>0</v>
      </c>
      <c r="J148" s="278">
        <f t="shared" si="69"/>
        <v>0</v>
      </c>
      <c r="K148" s="278">
        <f t="shared" si="69"/>
        <v>0</v>
      </c>
      <c r="L148" s="278">
        <f t="shared" si="69"/>
        <v>0</v>
      </c>
      <c r="M148" s="278">
        <f t="shared" si="69"/>
        <v>0</v>
      </c>
      <c r="N148" s="278">
        <f t="shared" si="69"/>
        <v>0</v>
      </c>
      <c r="O148" s="278">
        <f t="shared" si="69"/>
        <v>0</v>
      </c>
      <c r="P148" s="278">
        <f t="shared" si="69"/>
        <v>0</v>
      </c>
      <c r="Q148" s="278">
        <f t="shared" si="69"/>
        <v>0</v>
      </c>
      <c r="R148" s="278">
        <f t="shared" si="69"/>
        <v>0</v>
      </c>
      <c r="S148" s="278">
        <f t="shared" si="69"/>
        <v>0</v>
      </c>
      <c r="T148" s="278">
        <f t="shared" si="69"/>
        <v>0</v>
      </c>
      <c r="U148" s="278">
        <f t="shared" si="69"/>
        <v>0</v>
      </c>
      <c r="V148" s="278">
        <f t="shared" si="69"/>
        <v>0</v>
      </c>
      <c r="W148" s="278">
        <f t="shared" si="69"/>
        <v>0</v>
      </c>
      <c r="X148" s="278">
        <f t="shared" si="69"/>
        <v>0</v>
      </c>
      <c r="Y148" s="278">
        <f t="shared" si="69"/>
        <v>0</v>
      </c>
      <c r="Z148" s="278">
        <f t="shared" si="69"/>
        <v>0</v>
      </c>
      <c r="AA148" s="278">
        <f t="shared" si="69"/>
        <v>0</v>
      </c>
      <c r="AB148" s="278">
        <f t="shared" si="69"/>
        <v>0</v>
      </c>
      <c r="AC148" s="278">
        <f t="shared" si="69"/>
        <v>0</v>
      </c>
      <c r="AD148" s="278">
        <f t="shared" si="69"/>
        <v>0</v>
      </c>
      <c r="AE148" s="278">
        <f t="shared" si="69"/>
        <v>0</v>
      </c>
      <c r="AF148" s="278">
        <f t="shared" si="69"/>
        <v>0</v>
      </c>
      <c r="AG148" s="278">
        <f t="shared" si="69"/>
        <v>0</v>
      </c>
      <c r="AH148" s="278">
        <f t="shared" si="69"/>
        <v>0</v>
      </c>
      <c r="AI148" s="278">
        <f t="shared" si="69"/>
        <v>0</v>
      </c>
      <c r="AJ148" s="278">
        <f t="shared" si="69"/>
        <v>0</v>
      </c>
      <c r="AK148" s="278">
        <f t="shared" si="69"/>
        <v>0</v>
      </c>
      <c r="AL148" s="278">
        <f t="shared" si="69"/>
        <v>0</v>
      </c>
      <c r="AM148" s="278">
        <f t="shared" si="69"/>
        <v>0</v>
      </c>
      <c r="AN148" s="280" t="s">
        <v>3</v>
      </c>
      <c r="AO148" s="283" t="s">
        <v>4</v>
      </c>
      <c r="AP148" s="286" t="s">
        <v>5</v>
      </c>
      <c r="AQ148" s="289" t="s">
        <v>6</v>
      </c>
    </row>
    <row r="149" spans="1:310" s="28" customFormat="1" ht="42" customHeight="1" thickBot="1" x14ac:dyDescent="0.25">
      <c r="A149" s="300"/>
      <c r="B149" s="301"/>
      <c r="C149" s="292" t="str">
        <f>C$3</f>
        <v>YEAR: 2</v>
      </c>
      <c r="D149" s="162" t="str">
        <f>$D$3</f>
        <v xml:space="preserve">TEACHER: MS A N OTHER         </v>
      </c>
      <c r="E149" s="279"/>
      <c r="F149" s="279"/>
      <c r="G149" s="279"/>
      <c r="H149" s="279"/>
      <c r="I149" s="279"/>
      <c r="J149" s="279"/>
      <c r="K149" s="279"/>
      <c r="L149" s="279"/>
      <c r="M149" s="279"/>
      <c r="N149" s="279"/>
      <c r="O149" s="279"/>
      <c r="P149" s="279"/>
      <c r="Q149" s="279"/>
      <c r="R149" s="279"/>
      <c r="S149" s="279"/>
      <c r="T149" s="279"/>
      <c r="U149" s="279"/>
      <c r="V149" s="279"/>
      <c r="W149" s="279"/>
      <c r="X149" s="279"/>
      <c r="Y149" s="279"/>
      <c r="Z149" s="279"/>
      <c r="AA149" s="279"/>
      <c r="AB149" s="279"/>
      <c r="AC149" s="279"/>
      <c r="AD149" s="279"/>
      <c r="AE149" s="279"/>
      <c r="AF149" s="279"/>
      <c r="AG149" s="279"/>
      <c r="AH149" s="279"/>
      <c r="AI149" s="279"/>
      <c r="AJ149" s="279"/>
      <c r="AK149" s="279"/>
      <c r="AL149" s="279"/>
      <c r="AM149" s="279"/>
      <c r="AN149" s="281"/>
      <c r="AO149" s="284"/>
      <c r="AP149" s="287"/>
      <c r="AQ149" s="290"/>
      <c r="AR149" s="64"/>
      <c r="AS149" s="29"/>
      <c r="AT149" s="29"/>
      <c r="AU149" s="29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67"/>
      <c r="CR149" s="67"/>
      <c r="CS149" s="67"/>
      <c r="CT149" s="67"/>
      <c r="CU149" s="67"/>
      <c r="CV149" s="67"/>
      <c r="CW149" s="67"/>
      <c r="CX149" s="67"/>
      <c r="CY149" s="67"/>
      <c r="CZ149" s="67"/>
      <c r="DA149" s="67"/>
      <c r="DB149" s="67"/>
      <c r="DC149" s="67"/>
      <c r="DD149" s="67"/>
      <c r="DE149" s="67"/>
      <c r="DF149" s="67"/>
      <c r="DG149" s="67"/>
      <c r="DH149" s="6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</row>
    <row r="150" spans="1:310" s="28" customFormat="1" ht="16.5" thickBot="1" x14ac:dyDescent="0.25">
      <c r="A150" s="300"/>
      <c r="B150" s="301"/>
      <c r="C150" s="293"/>
      <c r="D150" s="256" t="s">
        <v>150</v>
      </c>
      <c r="E150" s="257" t="str">
        <f>E$4</f>
        <v>S2D</v>
      </c>
      <c r="F150" s="257" t="str">
        <f t="shared" ref="F150:AM150" si="70">F$4</f>
        <v>S2D</v>
      </c>
      <c r="G150" s="257">
        <f t="shared" si="70"/>
        <v>0</v>
      </c>
      <c r="H150" s="257">
        <f t="shared" si="70"/>
        <v>0</v>
      </c>
      <c r="I150" s="257">
        <f t="shared" si="70"/>
        <v>0</v>
      </c>
      <c r="J150" s="257">
        <f t="shared" si="70"/>
        <v>0</v>
      </c>
      <c r="K150" s="257">
        <f t="shared" si="70"/>
        <v>0</v>
      </c>
      <c r="L150" s="257">
        <f t="shared" si="70"/>
        <v>0</v>
      </c>
      <c r="M150" s="257">
        <f t="shared" si="70"/>
        <v>0</v>
      </c>
      <c r="N150" s="257">
        <f t="shared" si="70"/>
        <v>0</v>
      </c>
      <c r="O150" s="257">
        <f t="shared" si="70"/>
        <v>0</v>
      </c>
      <c r="P150" s="257">
        <f t="shared" si="70"/>
        <v>0</v>
      </c>
      <c r="Q150" s="257">
        <f t="shared" si="70"/>
        <v>0</v>
      </c>
      <c r="R150" s="257">
        <f t="shared" si="70"/>
        <v>0</v>
      </c>
      <c r="S150" s="257">
        <f t="shared" si="70"/>
        <v>0</v>
      </c>
      <c r="T150" s="257">
        <f t="shared" si="70"/>
        <v>0</v>
      </c>
      <c r="U150" s="257">
        <f t="shared" si="70"/>
        <v>0</v>
      </c>
      <c r="V150" s="257">
        <f t="shared" si="70"/>
        <v>0</v>
      </c>
      <c r="W150" s="257">
        <f t="shared" si="70"/>
        <v>0</v>
      </c>
      <c r="X150" s="257">
        <f t="shared" si="70"/>
        <v>0</v>
      </c>
      <c r="Y150" s="257">
        <f t="shared" si="70"/>
        <v>0</v>
      </c>
      <c r="Z150" s="257">
        <f t="shared" si="70"/>
        <v>0</v>
      </c>
      <c r="AA150" s="257">
        <f t="shared" si="70"/>
        <v>0</v>
      </c>
      <c r="AB150" s="257">
        <f t="shared" si="70"/>
        <v>0</v>
      </c>
      <c r="AC150" s="257">
        <f t="shared" si="70"/>
        <v>0</v>
      </c>
      <c r="AD150" s="257">
        <f t="shared" si="70"/>
        <v>0</v>
      </c>
      <c r="AE150" s="257">
        <f t="shared" si="70"/>
        <v>0</v>
      </c>
      <c r="AF150" s="257">
        <f t="shared" si="70"/>
        <v>0</v>
      </c>
      <c r="AG150" s="257">
        <f t="shared" si="70"/>
        <v>0</v>
      </c>
      <c r="AH150" s="257">
        <f t="shared" si="70"/>
        <v>0</v>
      </c>
      <c r="AI150" s="257">
        <f t="shared" si="70"/>
        <v>0</v>
      </c>
      <c r="AJ150" s="257">
        <f t="shared" si="70"/>
        <v>0</v>
      </c>
      <c r="AK150" s="257">
        <f t="shared" si="70"/>
        <v>0</v>
      </c>
      <c r="AL150" s="257">
        <f t="shared" si="70"/>
        <v>0</v>
      </c>
      <c r="AM150" s="257">
        <f t="shared" si="70"/>
        <v>0</v>
      </c>
      <c r="AN150" s="281"/>
      <c r="AO150" s="284"/>
      <c r="AP150" s="287"/>
      <c r="AQ150" s="290"/>
      <c r="AR150" s="64"/>
      <c r="AS150" s="29"/>
      <c r="AT150" s="29"/>
      <c r="AU150" s="29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67"/>
      <c r="CN150" s="67"/>
      <c r="CO150" s="67"/>
      <c r="CP150" s="67"/>
      <c r="CQ150" s="67"/>
      <c r="CR150" s="67"/>
      <c r="CS150" s="67"/>
      <c r="CT150" s="67"/>
      <c r="CU150" s="67"/>
      <c r="CV150" s="67"/>
      <c r="CW150" s="67"/>
      <c r="CX150" s="67"/>
      <c r="CY150" s="67"/>
      <c r="CZ150" s="67"/>
      <c r="DA150" s="67"/>
      <c r="DB150" s="67"/>
      <c r="DC150" s="67"/>
      <c r="DD150" s="67"/>
      <c r="DE150" s="67"/>
      <c r="DF150" s="67"/>
      <c r="DG150" s="67"/>
      <c r="DH150" s="6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</row>
    <row r="151" spans="1:310" s="28" customFormat="1" ht="20.100000000000001" customHeight="1" thickBot="1" x14ac:dyDescent="0.25">
      <c r="A151" s="300"/>
      <c r="B151" s="301"/>
      <c r="C151" s="294" t="s">
        <v>15</v>
      </c>
      <c r="D151" s="258" t="s">
        <v>151</v>
      </c>
      <c r="E151" s="257" t="str">
        <f>E$5</f>
        <v>S2S</v>
      </c>
      <c r="F151" s="257" t="str">
        <f t="shared" ref="F151:AM151" si="71">F$5</f>
        <v>S2S</v>
      </c>
      <c r="G151" s="257">
        <f t="shared" si="71"/>
        <v>0</v>
      </c>
      <c r="H151" s="257">
        <f t="shared" si="71"/>
        <v>0</v>
      </c>
      <c r="I151" s="257">
        <f t="shared" si="71"/>
        <v>0</v>
      </c>
      <c r="J151" s="257">
        <f t="shared" si="71"/>
        <v>0</v>
      </c>
      <c r="K151" s="257">
        <f t="shared" si="71"/>
        <v>0</v>
      </c>
      <c r="L151" s="257">
        <f t="shared" si="71"/>
        <v>0</v>
      </c>
      <c r="M151" s="257">
        <f t="shared" si="71"/>
        <v>0</v>
      </c>
      <c r="N151" s="257">
        <f t="shared" si="71"/>
        <v>0</v>
      </c>
      <c r="O151" s="257">
        <f t="shared" si="71"/>
        <v>0</v>
      </c>
      <c r="P151" s="257">
        <f t="shared" si="71"/>
        <v>0</v>
      </c>
      <c r="Q151" s="257">
        <f t="shared" si="71"/>
        <v>0</v>
      </c>
      <c r="R151" s="257">
        <f t="shared" si="71"/>
        <v>0</v>
      </c>
      <c r="S151" s="257">
        <f t="shared" si="71"/>
        <v>0</v>
      </c>
      <c r="T151" s="257">
        <f t="shared" si="71"/>
        <v>0</v>
      </c>
      <c r="U151" s="257">
        <f t="shared" si="71"/>
        <v>0</v>
      </c>
      <c r="V151" s="257">
        <f t="shared" si="71"/>
        <v>0</v>
      </c>
      <c r="W151" s="257">
        <f t="shared" si="71"/>
        <v>0</v>
      </c>
      <c r="X151" s="257">
        <f t="shared" si="71"/>
        <v>0</v>
      </c>
      <c r="Y151" s="257">
        <f t="shared" si="71"/>
        <v>0</v>
      </c>
      <c r="Z151" s="257">
        <f t="shared" si="71"/>
        <v>0</v>
      </c>
      <c r="AA151" s="257">
        <f t="shared" si="71"/>
        <v>0</v>
      </c>
      <c r="AB151" s="257">
        <f t="shared" si="71"/>
        <v>0</v>
      </c>
      <c r="AC151" s="257">
        <f t="shared" si="71"/>
        <v>0</v>
      </c>
      <c r="AD151" s="257">
        <f t="shared" si="71"/>
        <v>0</v>
      </c>
      <c r="AE151" s="257">
        <f t="shared" si="71"/>
        <v>0</v>
      </c>
      <c r="AF151" s="257">
        <f t="shared" si="71"/>
        <v>0</v>
      </c>
      <c r="AG151" s="257">
        <f t="shared" si="71"/>
        <v>0</v>
      </c>
      <c r="AH151" s="257">
        <f t="shared" si="71"/>
        <v>0</v>
      </c>
      <c r="AI151" s="257">
        <f t="shared" si="71"/>
        <v>0</v>
      </c>
      <c r="AJ151" s="257">
        <f t="shared" si="71"/>
        <v>0</v>
      </c>
      <c r="AK151" s="257">
        <f t="shared" si="71"/>
        <v>0</v>
      </c>
      <c r="AL151" s="257">
        <f t="shared" si="71"/>
        <v>0</v>
      </c>
      <c r="AM151" s="257">
        <f t="shared" si="71"/>
        <v>0</v>
      </c>
      <c r="AN151" s="281"/>
      <c r="AO151" s="284"/>
      <c r="AP151" s="287"/>
      <c r="AQ151" s="290"/>
      <c r="AR151" s="64"/>
      <c r="AS151" s="29"/>
      <c r="AT151" s="29"/>
      <c r="AU151" s="29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67"/>
      <c r="CD151" s="67"/>
      <c r="CE151" s="67"/>
      <c r="CF151" s="67"/>
      <c r="CG151" s="67"/>
      <c r="CH151" s="67"/>
      <c r="CI151" s="67"/>
      <c r="CJ151" s="67"/>
      <c r="CK151" s="67"/>
      <c r="CL151" s="67"/>
      <c r="CM151" s="67"/>
      <c r="CN151" s="67"/>
      <c r="CO151" s="67"/>
      <c r="CP151" s="67"/>
      <c r="CQ151" s="67"/>
      <c r="CR151" s="67"/>
      <c r="CS151" s="67"/>
      <c r="CT151" s="67"/>
      <c r="CU151" s="67"/>
      <c r="CV151" s="67"/>
      <c r="CW151" s="67"/>
      <c r="CX151" s="67"/>
      <c r="CY151" s="67"/>
      <c r="CZ151" s="67"/>
      <c r="DA151" s="67"/>
      <c r="DB151" s="67"/>
      <c r="DC151" s="67"/>
      <c r="DD151" s="67"/>
      <c r="DE151" s="67"/>
      <c r="DF151" s="67"/>
      <c r="DG151" s="67"/>
      <c r="DH151" s="6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</row>
    <row r="152" spans="1:310" s="28" customFormat="1" ht="20.100000000000001" customHeight="1" thickBot="1" x14ac:dyDescent="0.25">
      <c r="A152" s="302"/>
      <c r="B152" s="303"/>
      <c r="C152" s="295"/>
      <c r="D152" s="259" t="s">
        <v>126</v>
      </c>
      <c r="E152" s="257" t="str">
        <f>E$6</f>
        <v>S2S</v>
      </c>
      <c r="F152" s="257" t="str">
        <f t="shared" ref="F152:AM152" si="72">F$6</f>
        <v>S2S</v>
      </c>
      <c r="G152" s="257">
        <f t="shared" si="72"/>
        <v>0</v>
      </c>
      <c r="H152" s="257">
        <f t="shared" si="72"/>
        <v>0</v>
      </c>
      <c r="I152" s="257">
        <f t="shared" si="72"/>
        <v>0</v>
      </c>
      <c r="J152" s="257">
        <f t="shared" si="72"/>
        <v>0</v>
      </c>
      <c r="K152" s="257">
        <f t="shared" si="72"/>
        <v>0</v>
      </c>
      <c r="L152" s="257">
        <f t="shared" si="72"/>
        <v>0</v>
      </c>
      <c r="M152" s="257">
        <f t="shared" si="72"/>
        <v>0</v>
      </c>
      <c r="N152" s="257">
        <f t="shared" si="72"/>
        <v>0</v>
      </c>
      <c r="O152" s="257">
        <f t="shared" si="72"/>
        <v>0</v>
      </c>
      <c r="P152" s="257">
        <f t="shared" si="72"/>
        <v>0</v>
      </c>
      <c r="Q152" s="257">
        <f t="shared" si="72"/>
        <v>0</v>
      </c>
      <c r="R152" s="257">
        <f t="shared" si="72"/>
        <v>0</v>
      </c>
      <c r="S152" s="257">
        <f t="shared" si="72"/>
        <v>0</v>
      </c>
      <c r="T152" s="257">
        <f t="shared" si="72"/>
        <v>0</v>
      </c>
      <c r="U152" s="257">
        <f t="shared" si="72"/>
        <v>0</v>
      </c>
      <c r="V152" s="257">
        <f t="shared" si="72"/>
        <v>0</v>
      </c>
      <c r="W152" s="257">
        <f t="shared" si="72"/>
        <v>0</v>
      </c>
      <c r="X152" s="257">
        <f t="shared" si="72"/>
        <v>0</v>
      </c>
      <c r="Y152" s="257">
        <f t="shared" si="72"/>
        <v>0</v>
      </c>
      <c r="Z152" s="257">
        <f t="shared" si="72"/>
        <v>0</v>
      </c>
      <c r="AA152" s="257">
        <f t="shared" si="72"/>
        <v>0</v>
      </c>
      <c r="AB152" s="257">
        <f t="shared" si="72"/>
        <v>0</v>
      </c>
      <c r="AC152" s="257">
        <f t="shared" si="72"/>
        <v>0</v>
      </c>
      <c r="AD152" s="257">
        <f t="shared" si="72"/>
        <v>0</v>
      </c>
      <c r="AE152" s="257">
        <f t="shared" si="72"/>
        <v>0</v>
      </c>
      <c r="AF152" s="257">
        <f t="shared" si="72"/>
        <v>0</v>
      </c>
      <c r="AG152" s="257">
        <f t="shared" si="72"/>
        <v>0</v>
      </c>
      <c r="AH152" s="257">
        <f t="shared" si="72"/>
        <v>0</v>
      </c>
      <c r="AI152" s="257">
        <f t="shared" si="72"/>
        <v>0</v>
      </c>
      <c r="AJ152" s="257">
        <f t="shared" si="72"/>
        <v>0</v>
      </c>
      <c r="AK152" s="257">
        <f t="shared" si="72"/>
        <v>0</v>
      </c>
      <c r="AL152" s="257">
        <f t="shared" si="72"/>
        <v>0</v>
      </c>
      <c r="AM152" s="257">
        <f t="shared" si="72"/>
        <v>0</v>
      </c>
      <c r="AN152" s="282"/>
      <c r="AO152" s="285"/>
      <c r="AP152" s="288"/>
      <c r="AQ152" s="291"/>
      <c r="AR152" s="64"/>
      <c r="AS152" s="29"/>
      <c r="AT152" s="29"/>
      <c r="AU152" s="29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</row>
    <row r="153" spans="1:310" ht="20.100000000000001" customHeight="1" thickBot="1" x14ac:dyDescent="0.25">
      <c r="A153" s="96"/>
      <c r="B153" s="105"/>
      <c r="C153" s="106"/>
      <c r="D153" s="107"/>
      <c r="E153" s="274" t="s">
        <v>8</v>
      </c>
      <c r="F153" s="274"/>
      <c r="G153" s="108" t="s">
        <v>5</v>
      </c>
      <c r="H153" s="274" t="s">
        <v>9</v>
      </c>
      <c r="I153" s="274"/>
      <c r="J153" s="109" t="s">
        <v>4</v>
      </c>
      <c r="K153" s="274" t="s">
        <v>10</v>
      </c>
      <c r="L153" s="274"/>
      <c r="M153" s="108" t="s">
        <v>3</v>
      </c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1"/>
    </row>
    <row r="154" spans="1:310" ht="31.5" x14ac:dyDescent="0.2">
      <c r="A154" s="275" t="s">
        <v>57</v>
      </c>
      <c r="B154" s="38" t="s">
        <v>63</v>
      </c>
      <c r="C154" s="210">
        <v>1</v>
      </c>
      <c r="D154" s="211" t="s">
        <v>93</v>
      </c>
      <c r="E154" s="34" t="s">
        <v>5</v>
      </c>
      <c r="F154" s="34" t="s">
        <v>54</v>
      </c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42">
        <f t="shared" ref="AN154:AN183" si="73">COUNTIF($E154:$AM154,"X")</f>
        <v>1</v>
      </c>
      <c r="AO154" s="45">
        <f t="shared" ref="AO154:AO183" si="74">COUNTIF($E154:$AM154,"\")</f>
        <v>0</v>
      </c>
      <c r="AP154" s="48">
        <f t="shared" ref="AP154:AP183" si="75">COUNTIF($E154:$AM154,".")</f>
        <v>1</v>
      </c>
      <c r="AQ154" s="31">
        <f>(AN154*3)+(AO154*2)+(AP154)</f>
        <v>4</v>
      </c>
    </row>
    <row r="155" spans="1:310" ht="31.5" x14ac:dyDescent="0.2">
      <c r="A155" s="271"/>
      <c r="B155" s="39" t="s">
        <v>64</v>
      </c>
      <c r="C155" s="213">
        <v>2</v>
      </c>
      <c r="D155" s="214" t="s">
        <v>155</v>
      </c>
      <c r="E155" s="30" t="s">
        <v>5</v>
      </c>
      <c r="F155" s="30" t="s">
        <v>54</v>
      </c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43">
        <f t="shared" si="73"/>
        <v>1</v>
      </c>
      <c r="AO155" s="46">
        <f t="shared" si="74"/>
        <v>0</v>
      </c>
      <c r="AP155" s="49">
        <f t="shared" si="75"/>
        <v>1</v>
      </c>
      <c r="AQ155" s="32">
        <f t="shared" ref="AQ155:AQ161" si="76">(AN155*3)+(AO155*2)+(AP155)</f>
        <v>4</v>
      </c>
    </row>
    <row r="156" spans="1:310" ht="31.5" x14ac:dyDescent="0.2">
      <c r="A156" s="271"/>
      <c r="B156" s="39" t="s">
        <v>65</v>
      </c>
      <c r="C156" s="213">
        <v>3</v>
      </c>
      <c r="D156" s="214" t="s">
        <v>156</v>
      </c>
      <c r="E156" s="30" t="s">
        <v>5</v>
      </c>
      <c r="F156" s="30" t="s">
        <v>54</v>
      </c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43">
        <f t="shared" si="73"/>
        <v>1</v>
      </c>
      <c r="AO156" s="46">
        <f t="shared" si="74"/>
        <v>0</v>
      </c>
      <c r="AP156" s="49">
        <f t="shared" si="75"/>
        <v>1</v>
      </c>
      <c r="AQ156" s="32">
        <f t="shared" si="76"/>
        <v>4</v>
      </c>
    </row>
    <row r="157" spans="1:310" ht="31.5" x14ac:dyDescent="0.2">
      <c r="A157" s="271"/>
      <c r="B157" s="39" t="s">
        <v>66</v>
      </c>
      <c r="C157" s="213">
        <v>4</v>
      </c>
      <c r="D157" s="214" t="s">
        <v>157</v>
      </c>
      <c r="E157" s="30" t="s">
        <v>5</v>
      </c>
      <c r="F157" s="30" t="s">
        <v>54</v>
      </c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43">
        <f t="shared" si="73"/>
        <v>1</v>
      </c>
      <c r="AO157" s="46">
        <f t="shared" si="74"/>
        <v>0</v>
      </c>
      <c r="AP157" s="49">
        <f t="shared" si="75"/>
        <v>1</v>
      </c>
      <c r="AQ157" s="32">
        <f t="shared" si="76"/>
        <v>4</v>
      </c>
    </row>
    <row r="158" spans="1:310" ht="19.5" thickBot="1" x14ac:dyDescent="0.25">
      <c r="A158" s="276"/>
      <c r="B158" s="40" t="s">
        <v>67</v>
      </c>
      <c r="C158" s="216">
        <v>5</v>
      </c>
      <c r="D158" s="217" t="s">
        <v>158</v>
      </c>
      <c r="E158" s="41" t="s">
        <v>5</v>
      </c>
      <c r="F158" s="41" t="s">
        <v>54</v>
      </c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4">
        <f t="shared" si="73"/>
        <v>1</v>
      </c>
      <c r="AO158" s="47">
        <f t="shared" si="74"/>
        <v>0</v>
      </c>
      <c r="AP158" s="50">
        <f t="shared" si="75"/>
        <v>1</v>
      </c>
      <c r="AQ158" s="33">
        <f t="shared" si="76"/>
        <v>4</v>
      </c>
    </row>
    <row r="159" spans="1:310" ht="47.25" x14ac:dyDescent="0.2">
      <c r="A159" s="275" t="s">
        <v>58</v>
      </c>
      <c r="B159" s="38" t="s">
        <v>68</v>
      </c>
      <c r="C159" s="210">
        <v>6</v>
      </c>
      <c r="D159" s="211" t="s">
        <v>94</v>
      </c>
      <c r="E159" s="34" t="s">
        <v>5</v>
      </c>
      <c r="F159" s="34" t="s">
        <v>54</v>
      </c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42">
        <f t="shared" si="73"/>
        <v>1</v>
      </c>
      <c r="AO159" s="45">
        <f t="shared" si="74"/>
        <v>0</v>
      </c>
      <c r="AP159" s="48">
        <f t="shared" si="75"/>
        <v>1</v>
      </c>
      <c r="AQ159" s="31">
        <f t="shared" si="76"/>
        <v>4</v>
      </c>
    </row>
    <row r="160" spans="1:310" ht="31.5" x14ac:dyDescent="0.2">
      <c r="A160" s="271"/>
      <c r="B160" s="39" t="s">
        <v>69</v>
      </c>
      <c r="C160" s="213">
        <v>7</v>
      </c>
      <c r="D160" s="218" t="s">
        <v>95</v>
      </c>
      <c r="E160" s="30" t="s">
        <v>5</v>
      </c>
      <c r="F160" s="30" t="s">
        <v>54</v>
      </c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43">
        <f t="shared" si="73"/>
        <v>1</v>
      </c>
      <c r="AO160" s="46">
        <f t="shared" si="74"/>
        <v>0</v>
      </c>
      <c r="AP160" s="49">
        <f t="shared" si="75"/>
        <v>1</v>
      </c>
      <c r="AQ160" s="32">
        <f t="shared" si="76"/>
        <v>4</v>
      </c>
    </row>
    <row r="161" spans="1:43" ht="47.25" x14ac:dyDescent="0.2">
      <c r="A161" s="271"/>
      <c r="B161" s="39" t="s">
        <v>70</v>
      </c>
      <c r="C161" s="213">
        <v>8</v>
      </c>
      <c r="D161" s="218" t="s">
        <v>96</v>
      </c>
      <c r="E161" s="30" t="s">
        <v>5</v>
      </c>
      <c r="F161" s="30" t="s">
        <v>54</v>
      </c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43">
        <f t="shared" si="73"/>
        <v>1</v>
      </c>
      <c r="AO161" s="46">
        <f t="shared" si="74"/>
        <v>0</v>
      </c>
      <c r="AP161" s="49">
        <f t="shared" si="75"/>
        <v>1</v>
      </c>
      <c r="AQ161" s="32">
        <f t="shared" si="76"/>
        <v>4</v>
      </c>
    </row>
    <row r="162" spans="1:43" ht="47.25" x14ac:dyDescent="0.2">
      <c r="A162" s="271"/>
      <c r="B162" s="39" t="s">
        <v>71</v>
      </c>
      <c r="C162" s="213">
        <v>9</v>
      </c>
      <c r="D162" s="218" t="s">
        <v>97</v>
      </c>
      <c r="E162" s="30" t="s">
        <v>5</v>
      </c>
      <c r="F162" s="30" t="s">
        <v>54</v>
      </c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43">
        <f t="shared" si="73"/>
        <v>1</v>
      </c>
      <c r="AO162" s="46">
        <f t="shared" si="74"/>
        <v>0</v>
      </c>
      <c r="AP162" s="49">
        <f t="shared" si="75"/>
        <v>1</v>
      </c>
      <c r="AQ162" s="32">
        <f>(AN162*3)+(AO162*2)+(AP162)</f>
        <v>4</v>
      </c>
    </row>
    <row r="163" spans="1:43" ht="48" thickBot="1" x14ac:dyDescent="0.25">
      <c r="A163" s="276"/>
      <c r="B163" s="40" t="s">
        <v>72</v>
      </c>
      <c r="C163" s="216">
        <v>10</v>
      </c>
      <c r="D163" s="217" t="s">
        <v>159</v>
      </c>
      <c r="E163" s="41" t="s">
        <v>5</v>
      </c>
      <c r="F163" s="41" t="s">
        <v>54</v>
      </c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4">
        <f t="shared" si="73"/>
        <v>1</v>
      </c>
      <c r="AO163" s="47">
        <f t="shared" si="74"/>
        <v>0</v>
      </c>
      <c r="AP163" s="50">
        <f t="shared" si="75"/>
        <v>1</v>
      </c>
      <c r="AQ163" s="33">
        <f t="shared" ref="AQ163:AQ167" si="77">(AN163*3)+(AO163*2)+(AP163)</f>
        <v>4</v>
      </c>
    </row>
    <row r="164" spans="1:43" ht="31.5" x14ac:dyDescent="0.2">
      <c r="A164" s="271" t="s">
        <v>59</v>
      </c>
      <c r="B164" s="51" t="s">
        <v>73</v>
      </c>
      <c r="C164" s="220">
        <v>11</v>
      </c>
      <c r="D164" s="221" t="s">
        <v>98</v>
      </c>
      <c r="E164" s="52" t="s">
        <v>5</v>
      </c>
      <c r="F164" s="52" t="s">
        <v>54</v>
      </c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3">
        <f t="shared" si="73"/>
        <v>1</v>
      </c>
      <c r="AO164" s="54">
        <f t="shared" si="74"/>
        <v>0</v>
      </c>
      <c r="AP164" s="55">
        <f t="shared" si="75"/>
        <v>1</v>
      </c>
      <c r="AQ164" s="56">
        <f t="shared" si="77"/>
        <v>4</v>
      </c>
    </row>
    <row r="165" spans="1:43" ht="47.25" x14ac:dyDescent="0.2">
      <c r="A165" s="271"/>
      <c r="B165" s="39" t="s">
        <v>74</v>
      </c>
      <c r="C165" s="213">
        <v>12</v>
      </c>
      <c r="D165" s="222" t="s">
        <v>99</v>
      </c>
      <c r="E165" s="30" t="s">
        <v>5</v>
      </c>
      <c r="F165" s="30" t="s">
        <v>54</v>
      </c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43">
        <f t="shared" si="73"/>
        <v>1</v>
      </c>
      <c r="AO165" s="46">
        <f t="shared" si="74"/>
        <v>0</v>
      </c>
      <c r="AP165" s="49">
        <f t="shared" si="75"/>
        <v>1</v>
      </c>
      <c r="AQ165" s="32">
        <f t="shared" si="77"/>
        <v>4</v>
      </c>
    </row>
    <row r="166" spans="1:43" ht="31.5" x14ac:dyDescent="0.2">
      <c r="A166" s="271"/>
      <c r="B166" s="39" t="s">
        <v>75</v>
      </c>
      <c r="C166" s="213">
        <v>13</v>
      </c>
      <c r="D166" s="222" t="s">
        <v>100</v>
      </c>
      <c r="E166" s="30" t="s">
        <v>5</v>
      </c>
      <c r="F166" s="30" t="s">
        <v>54</v>
      </c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43">
        <f t="shared" si="73"/>
        <v>1</v>
      </c>
      <c r="AO166" s="46">
        <f t="shared" si="74"/>
        <v>0</v>
      </c>
      <c r="AP166" s="49">
        <f t="shared" si="75"/>
        <v>1</v>
      </c>
      <c r="AQ166" s="32">
        <f t="shared" si="77"/>
        <v>4</v>
      </c>
    </row>
    <row r="167" spans="1:43" ht="48" thickBot="1" x14ac:dyDescent="0.25">
      <c r="A167" s="271"/>
      <c r="B167" s="57" t="s">
        <v>76</v>
      </c>
      <c r="C167" s="224">
        <v>14</v>
      </c>
      <c r="D167" s="225" t="s">
        <v>101</v>
      </c>
      <c r="E167" s="58" t="s">
        <v>5</v>
      </c>
      <c r="F167" s="58" t="s">
        <v>54</v>
      </c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9">
        <f t="shared" si="73"/>
        <v>1</v>
      </c>
      <c r="AO167" s="60">
        <f t="shared" si="74"/>
        <v>0</v>
      </c>
      <c r="AP167" s="61">
        <f t="shared" si="75"/>
        <v>1</v>
      </c>
      <c r="AQ167" s="62">
        <f t="shared" si="77"/>
        <v>4</v>
      </c>
    </row>
    <row r="168" spans="1:43" ht="34.5" x14ac:dyDescent="0.2">
      <c r="A168" s="275" t="s">
        <v>60</v>
      </c>
      <c r="B168" s="38" t="s">
        <v>77</v>
      </c>
      <c r="C168" s="210">
        <v>15</v>
      </c>
      <c r="D168" s="226" t="s">
        <v>160</v>
      </c>
      <c r="E168" s="34" t="s">
        <v>5</v>
      </c>
      <c r="F168" s="34" t="s">
        <v>54</v>
      </c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42">
        <f t="shared" si="73"/>
        <v>1</v>
      </c>
      <c r="AO168" s="45">
        <f t="shared" si="74"/>
        <v>0</v>
      </c>
      <c r="AP168" s="48">
        <f t="shared" si="75"/>
        <v>1</v>
      </c>
      <c r="AQ168" s="31">
        <f>(AN168*3)+(AO168*2)+(AP168)</f>
        <v>4</v>
      </c>
    </row>
    <row r="169" spans="1:43" ht="38.25" thickBot="1" x14ac:dyDescent="0.25">
      <c r="A169" s="276"/>
      <c r="B169" s="40" t="s">
        <v>78</v>
      </c>
      <c r="C169" s="216">
        <v>16</v>
      </c>
      <c r="D169" s="227" t="s">
        <v>161</v>
      </c>
      <c r="E169" s="41" t="s">
        <v>5</v>
      </c>
      <c r="F169" s="41" t="s">
        <v>54</v>
      </c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4">
        <f t="shared" si="73"/>
        <v>1</v>
      </c>
      <c r="AO169" s="47">
        <f t="shared" si="74"/>
        <v>0</v>
      </c>
      <c r="AP169" s="50">
        <f t="shared" si="75"/>
        <v>1</v>
      </c>
      <c r="AQ169" s="33">
        <f t="shared" ref="AQ169:AQ183" si="78">(AN169*3)+(AO169*2)+(AP169)</f>
        <v>4</v>
      </c>
    </row>
    <row r="170" spans="1:43" ht="45.75" customHeight="1" x14ac:dyDescent="0.2">
      <c r="A170" s="275" t="s">
        <v>61</v>
      </c>
      <c r="B170" s="38" t="s">
        <v>79</v>
      </c>
      <c r="C170" s="210">
        <v>17</v>
      </c>
      <c r="D170" s="226" t="s">
        <v>162</v>
      </c>
      <c r="E170" s="34" t="s">
        <v>5</v>
      </c>
      <c r="F170" s="34" t="s">
        <v>54</v>
      </c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42">
        <f t="shared" si="73"/>
        <v>1</v>
      </c>
      <c r="AO170" s="45">
        <f t="shared" si="74"/>
        <v>0</v>
      </c>
      <c r="AP170" s="48">
        <f t="shared" si="75"/>
        <v>1</v>
      </c>
      <c r="AQ170" s="31">
        <f t="shared" si="78"/>
        <v>4</v>
      </c>
    </row>
    <row r="171" spans="1:43" ht="31.5" x14ac:dyDescent="0.2">
      <c r="A171" s="271"/>
      <c r="B171" s="39" t="s">
        <v>80</v>
      </c>
      <c r="C171" s="213">
        <v>18</v>
      </c>
      <c r="D171" s="228" t="s">
        <v>163</v>
      </c>
      <c r="E171" s="30" t="s">
        <v>5</v>
      </c>
      <c r="F171" s="30" t="s">
        <v>54</v>
      </c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43">
        <f t="shared" si="73"/>
        <v>1</v>
      </c>
      <c r="AO171" s="46">
        <f t="shared" si="74"/>
        <v>0</v>
      </c>
      <c r="AP171" s="49">
        <f t="shared" si="75"/>
        <v>1</v>
      </c>
      <c r="AQ171" s="32">
        <f t="shared" si="78"/>
        <v>4</v>
      </c>
    </row>
    <row r="172" spans="1:43" ht="47.25" x14ac:dyDescent="0.2">
      <c r="A172" s="271"/>
      <c r="B172" s="39" t="s">
        <v>81</v>
      </c>
      <c r="C172" s="213">
        <v>19</v>
      </c>
      <c r="D172" s="228" t="s">
        <v>164</v>
      </c>
      <c r="E172" s="30" t="s">
        <v>5</v>
      </c>
      <c r="F172" s="30" t="s">
        <v>54</v>
      </c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43">
        <f t="shared" si="73"/>
        <v>1</v>
      </c>
      <c r="AO172" s="46">
        <f t="shared" si="74"/>
        <v>0</v>
      </c>
      <c r="AP172" s="49">
        <f t="shared" si="75"/>
        <v>1</v>
      </c>
      <c r="AQ172" s="32">
        <f t="shared" si="78"/>
        <v>4</v>
      </c>
    </row>
    <row r="173" spans="1:43" ht="31.5" x14ac:dyDescent="0.2">
      <c r="A173" s="271"/>
      <c r="B173" s="39" t="s">
        <v>82</v>
      </c>
      <c r="C173" s="213">
        <v>20</v>
      </c>
      <c r="D173" s="228" t="s">
        <v>165</v>
      </c>
      <c r="E173" s="30" t="s">
        <v>5</v>
      </c>
      <c r="F173" s="30" t="s">
        <v>54</v>
      </c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43">
        <f t="shared" si="73"/>
        <v>1</v>
      </c>
      <c r="AO173" s="46">
        <f t="shared" si="74"/>
        <v>0</v>
      </c>
      <c r="AP173" s="49">
        <f t="shared" si="75"/>
        <v>1</v>
      </c>
      <c r="AQ173" s="32">
        <f t="shared" si="78"/>
        <v>4</v>
      </c>
    </row>
    <row r="174" spans="1:43" ht="18.75" x14ac:dyDescent="0.2">
      <c r="A174" s="271"/>
      <c r="B174" s="39" t="s">
        <v>83</v>
      </c>
      <c r="C174" s="213">
        <v>21</v>
      </c>
      <c r="D174" s="228" t="s">
        <v>102</v>
      </c>
      <c r="E174" s="30" t="s">
        <v>5</v>
      </c>
      <c r="F174" s="30" t="s">
        <v>54</v>
      </c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43">
        <f t="shared" si="73"/>
        <v>1</v>
      </c>
      <c r="AO174" s="46">
        <f t="shared" si="74"/>
        <v>0</v>
      </c>
      <c r="AP174" s="49">
        <f t="shared" si="75"/>
        <v>1</v>
      </c>
      <c r="AQ174" s="32">
        <f t="shared" si="78"/>
        <v>4</v>
      </c>
    </row>
    <row r="175" spans="1:43" ht="32.25" thickBot="1" x14ac:dyDescent="0.25">
      <c r="A175" s="276"/>
      <c r="B175" s="40" t="s">
        <v>84</v>
      </c>
      <c r="C175" s="216">
        <v>22</v>
      </c>
      <c r="D175" s="227" t="s">
        <v>166</v>
      </c>
      <c r="E175" s="41" t="s">
        <v>5</v>
      </c>
      <c r="F175" s="41" t="s">
        <v>54</v>
      </c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4">
        <f t="shared" si="73"/>
        <v>1</v>
      </c>
      <c r="AO175" s="47">
        <f t="shared" si="74"/>
        <v>0</v>
      </c>
      <c r="AP175" s="50">
        <f t="shared" si="75"/>
        <v>1</v>
      </c>
      <c r="AQ175" s="33">
        <f t="shared" si="78"/>
        <v>4</v>
      </c>
    </row>
    <row r="176" spans="1:43" ht="31.5" x14ac:dyDescent="0.2">
      <c r="A176" s="277" t="s">
        <v>198</v>
      </c>
      <c r="B176" s="35" t="s">
        <v>85</v>
      </c>
      <c r="C176" s="230">
        <v>23</v>
      </c>
      <c r="D176" s="226" t="s">
        <v>167</v>
      </c>
      <c r="E176" s="34" t="s">
        <v>5</v>
      </c>
      <c r="F176" s="34" t="s">
        <v>54</v>
      </c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42">
        <f t="shared" si="73"/>
        <v>1</v>
      </c>
      <c r="AO176" s="45">
        <f t="shared" si="74"/>
        <v>0</v>
      </c>
      <c r="AP176" s="48">
        <f t="shared" si="75"/>
        <v>1</v>
      </c>
      <c r="AQ176" s="31">
        <f t="shared" si="78"/>
        <v>4</v>
      </c>
    </row>
    <row r="177" spans="1:44" ht="31.5" x14ac:dyDescent="0.2">
      <c r="A177" s="271"/>
      <c r="B177" s="36" t="s">
        <v>86</v>
      </c>
      <c r="C177" s="232">
        <v>24</v>
      </c>
      <c r="D177" s="228" t="s">
        <v>168</v>
      </c>
      <c r="E177" s="30" t="s">
        <v>5</v>
      </c>
      <c r="F177" s="30" t="s">
        <v>54</v>
      </c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43">
        <f t="shared" si="73"/>
        <v>1</v>
      </c>
      <c r="AO177" s="46">
        <f t="shared" si="74"/>
        <v>0</v>
      </c>
      <c r="AP177" s="49">
        <f t="shared" si="75"/>
        <v>1</v>
      </c>
      <c r="AQ177" s="32">
        <f t="shared" si="78"/>
        <v>4</v>
      </c>
    </row>
    <row r="178" spans="1:44" ht="31.5" x14ac:dyDescent="0.2">
      <c r="A178" s="271"/>
      <c r="B178" s="36" t="s">
        <v>87</v>
      </c>
      <c r="C178" s="232">
        <v>25</v>
      </c>
      <c r="D178" s="228" t="s">
        <v>169</v>
      </c>
      <c r="E178" s="30" t="s">
        <v>5</v>
      </c>
      <c r="F178" s="30" t="s">
        <v>54</v>
      </c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43">
        <f t="shared" si="73"/>
        <v>1</v>
      </c>
      <c r="AO178" s="46">
        <f t="shared" si="74"/>
        <v>0</v>
      </c>
      <c r="AP178" s="49">
        <f t="shared" si="75"/>
        <v>1</v>
      </c>
      <c r="AQ178" s="32">
        <f t="shared" si="78"/>
        <v>4</v>
      </c>
    </row>
    <row r="179" spans="1:44" ht="31.5" x14ac:dyDescent="0.2">
      <c r="A179" s="271"/>
      <c r="B179" s="36" t="s">
        <v>88</v>
      </c>
      <c r="C179" s="232">
        <v>26</v>
      </c>
      <c r="D179" s="228" t="s">
        <v>170</v>
      </c>
      <c r="E179" s="30" t="s">
        <v>5</v>
      </c>
      <c r="F179" s="30" t="s">
        <v>54</v>
      </c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43">
        <f t="shared" si="73"/>
        <v>1</v>
      </c>
      <c r="AO179" s="46">
        <f t="shared" si="74"/>
        <v>0</v>
      </c>
      <c r="AP179" s="49">
        <f t="shared" si="75"/>
        <v>1</v>
      </c>
      <c r="AQ179" s="32">
        <f t="shared" si="78"/>
        <v>4</v>
      </c>
    </row>
    <row r="180" spans="1:44" ht="31.5" x14ac:dyDescent="0.2">
      <c r="A180" s="271"/>
      <c r="B180" s="36" t="s">
        <v>89</v>
      </c>
      <c r="C180" s="232">
        <v>27</v>
      </c>
      <c r="D180" s="228" t="s">
        <v>176</v>
      </c>
      <c r="E180" s="30" t="s">
        <v>5</v>
      </c>
      <c r="F180" s="30" t="s">
        <v>54</v>
      </c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43">
        <f t="shared" si="73"/>
        <v>1</v>
      </c>
      <c r="AO180" s="46">
        <f t="shared" si="74"/>
        <v>0</v>
      </c>
      <c r="AP180" s="49">
        <f t="shared" si="75"/>
        <v>1</v>
      </c>
      <c r="AQ180" s="32">
        <f t="shared" si="78"/>
        <v>4</v>
      </c>
    </row>
    <row r="181" spans="1:44" ht="48" thickBot="1" x14ac:dyDescent="0.25">
      <c r="A181" s="276"/>
      <c r="B181" s="37" t="s">
        <v>90</v>
      </c>
      <c r="C181" s="234">
        <v>28</v>
      </c>
      <c r="D181" s="227" t="s">
        <v>177</v>
      </c>
      <c r="E181" s="41" t="s">
        <v>5</v>
      </c>
      <c r="F181" s="41" t="s">
        <v>54</v>
      </c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4">
        <f t="shared" si="73"/>
        <v>1</v>
      </c>
      <c r="AO181" s="47">
        <f t="shared" si="74"/>
        <v>0</v>
      </c>
      <c r="AP181" s="50">
        <f t="shared" si="75"/>
        <v>1</v>
      </c>
      <c r="AQ181" s="33">
        <f t="shared" si="78"/>
        <v>4</v>
      </c>
    </row>
    <row r="182" spans="1:44" ht="31.5" x14ac:dyDescent="0.2">
      <c r="A182" s="271" t="s">
        <v>62</v>
      </c>
      <c r="B182" s="63" t="s">
        <v>91</v>
      </c>
      <c r="C182" s="236">
        <v>29</v>
      </c>
      <c r="D182" s="237" t="s">
        <v>171</v>
      </c>
      <c r="E182" s="52" t="s">
        <v>5</v>
      </c>
      <c r="F182" s="52" t="s">
        <v>54</v>
      </c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3">
        <f t="shared" si="73"/>
        <v>1</v>
      </c>
      <c r="AO182" s="54">
        <f t="shared" si="74"/>
        <v>0</v>
      </c>
      <c r="AP182" s="55">
        <f t="shared" si="75"/>
        <v>1</v>
      </c>
      <c r="AQ182" s="56">
        <f t="shared" si="78"/>
        <v>4</v>
      </c>
    </row>
    <row r="183" spans="1:44" ht="63.75" thickBot="1" x14ac:dyDescent="0.25">
      <c r="A183" s="271"/>
      <c r="B183" s="66" t="s">
        <v>92</v>
      </c>
      <c r="C183" s="239">
        <v>30</v>
      </c>
      <c r="D183" s="240" t="s">
        <v>172</v>
      </c>
      <c r="E183" s="41" t="s">
        <v>5</v>
      </c>
      <c r="F183" s="41" t="s">
        <v>54</v>
      </c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4">
        <f t="shared" si="73"/>
        <v>1</v>
      </c>
      <c r="AO183" s="47">
        <f t="shared" si="74"/>
        <v>0</v>
      </c>
      <c r="AP183" s="50">
        <f t="shared" si="75"/>
        <v>1</v>
      </c>
      <c r="AQ183" s="33">
        <f t="shared" si="78"/>
        <v>4</v>
      </c>
    </row>
    <row r="184" spans="1:44" ht="20.100000000000001" customHeight="1" thickBot="1" x14ac:dyDescent="0.25">
      <c r="A184" s="87"/>
      <c r="B184" s="88"/>
      <c r="C184" s="88"/>
      <c r="D184" s="89" t="s">
        <v>11</v>
      </c>
      <c r="E184" s="65" t="str">
        <f>IF(COUNTIF(E154:E183,"X")&gt;24,"S3R",IF(COUNTIF(E154:E183,"X")&gt;16,"S2S",IF(COUNTIF(E154:E183,"X")&gt;8,"S2D",IF(COUNTIF(E154:E183,"X")&gt;0,"S2E","N"))))</f>
        <v>N</v>
      </c>
      <c r="F184" s="65" t="str">
        <f t="shared" ref="F184:AM184" si="79">IF(COUNTIF(F154:F183,"X")&gt;24,"S3R",IF(COUNTIF(F154:F183,"X")&gt;16,"S2S",IF(COUNTIF(F154:F183,"X")&gt;8,"S2D",IF(COUNTIF(F154:F183,"X")&gt;0,"S2E","N"))))</f>
        <v>S3R</v>
      </c>
      <c r="G184" s="65" t="str">
        <f t="shared" si="79"/>
        <v>N</v>
      </c>
      <c r="H184" s="65" t="str">
        <f t="shared" si="79"/>
        <v>N</v>
      </c>
      <c r="I184" s="65" t="str">
        <f t="shared" si="79"/>
        <v>N</v>
      </c>
      <c r="J184" s="65" t="str">
        <f t="shared" si="79"/>
        <v>N</v>
      </c>
      <c r="K184" s="65" t="str">
        <f t="shared" si="79"/>
        <v>N</v>
      </c>
      <c r="L184" s="65" t="str">
        <f t="shared" si="79"/>
        <v>N</v>
      </c>
      <c r="M184" s="65" t="str">
        <f t="shared" si="79"/>
        <v>N</v>
      </c>
      <c r="N184" s="65" t="str">
        <f t="shared" si="79"/>
        <v>N</v>
      </c>
      <c r="O184" s="65" t="str">
        <f t="shared" si="79"/>
        <v>N</v>
      </c>
      <c r="P184" s="65" t="str">
        <f t="shared" si="79"/>
        <v>N</v>
      </c>
      <c r="Q184" s="65" t="str">
        <f t="shared" si="79"/>
        <v>N</v>
      </c>
      <c r="R184" s="65" t="str">
        <f t="shared" si="79"/>
        <v>N</v>
      </c>
      <c r="S184" s="65" t="str">
        <f t="shared" si="79"/>
        <v>N</v>
      </c>
      <c r="T184" s="65" t="str">
        <f t="shared" si="79"/>
        <v>N</v>
      </c>
      <c r="U184" s="65" t="str">
        <f t="shared" si="79"/>
        <v>N</v>
      </c>
      <c r="V184" s="65" t="str">
        <f t="shared" si="79"/>
        <v>N</v>
      </c>
      <c r="W184" s="65" t="str">
        <f t="shared" si="79"/>
        <v>N</v>
      </c>
      <c r="X184" s="65" t="str">
        <f t="shared" si="79"/>
        <v>N</v>
      </c>
      <c r="Y184" s="65" t="str">
        <f t="shared" si="79"/>
        <v>N</v>
      </c>
      <c r="Z184" s="65" t="str">
        <f t="shared" si="79"/>
        <v>N</v>
      </c>
      <c r="AA184" s="65" t="str">
        <f t="shared" si="79"/>
        <v>N</v>
      </c>
      <c r="AB184" s="65" t="str">
        <f t="shared" si="79"/>
        <v>N</v>
      </c>
      <c r="AC184" s="65" t="str">
        <f t="shared" si="79"/>
        <v>N</v>
      </c>
      <c r="AD184" s="65" t="str">
        <f t="shared" si="79"/>
        <v>N</v>
      </c>
      <c r="AE184" s="65" t="str">
        <f t="shared" si="79"/>
        <v>N</v>
      </c>
      <c r="AF184" s="65" t="str">
        <f t="shared" si="79"/>
        <v>N</v>
      </c>
      <c r="AG184" s="65" t="str">
        <f t="shared" si="79"/>
        <v>N</v>
      </c>
      <c r="AH184" s="65" t="str">
        <f t="shared" si="79"/>
        <v>N</v>
      </c>
      <c r="AI184" s="65" t="str">
        <f t="shared" si="79"/>
        <v>N</v>
      </c>
      <c r="AJ184" s="65" t="str">
        <f t="shared" si="79"/>
        <v>N</v>
      </c>
      <c r="AK184" s="65" t="str">
        <f t="shared" si="79"/>
        <v>N</v>
      </c>
      <c r="AL184" s="65" t="str">
        <f t="shared" si="79"/>
        <v>N</v>
      </c>
      <c r="AM184" s="65" t="str">
        <f t="shared" si="79"/>
        <v>N</v>
      </c>
      <c r="AN184" s="81"/>
      <c r="AO184" s="81"/>
      <c r="AP184" s="81"/>
      <c r="AQ184" s="82"/>
    </row>
    <row r="185" spans="1:44" ht="19.5" thickBot="1" x14ac:dyDescent="0.25">
      <c r="A185" s="94"/>
      <c r="B185" s="81"/>
      <c r="C185" s="81"/>
      <c r="D185" s="93" t="s">
        <v>111</v>
      </c>
      <c r="E185" s="118" t="str">
        <f>E135</f>
        <v>N</v>
      </c>
      <c r="F185" s="118" t="str">
        <f t="shared" ref="F185:AM185" si="80">F135</f>
        <v>S3R</v>
      </c>
      <c r="G185" s="118" t="str">
        <f t="shared" si="80"/>
        <v>N</v>
      </c>
      <c r="H185" s="118" t="str">
        <f t="shared" si="80"/>
        <v>N</v>
      </c>
      <c r="I185" s="118" t="str">
        <f t="shared" si="80"/>
        <v>N</v>
      </c>
      <c r="J185" s="118" t="str">
        <f t="shared" si="80"/>
        <v>N</v>
      </c>
      <c r="K185" s="118" t="str">
        <f t="shared" si="80"/>
        <v>N</v>
      </c>
      <c r="L185" s="118" t="str">
        <f t="shared" si="80"/>
        <v>N</v>
      </c>
      <c r="M185" s="118" t="str">
        <f t="shared" si="80"/>
        <v>N</v>
      </c>
      <c r="N185" s="118" t="str">
        <f t="shared" si="80"/>
        <v>N</v>
      </c>
      <c r="O185" s="118" t="str">
        <f t="shared" si="80"/>
        <v>N</v>
      </c>
      <c r="P185" s="118" t="str">
        <f t="shared" si="80"/>
        <v>N</v>
      </c>
      <c r="Q185" s="118" t="str">
        <f t="shared" si="80"/>
        <v>N</v>
      </c>
      <c r="R185" s="118" t="str">
        <f t="shared" si="80"/>
        <v>N</v>
      </c>
      <c r="S185" s="118" t="str">
        <f t="shared" si="80"/>
        <v>N</v>
      </c>
      <c r="T185" s="118" t="str">
        <f t="shared" si="80"/>
        <v>N</v>
      </c>
      <c r="U185" s="118" t="str">
        <f t="shared" si="80"/>
        <v>N</v>
      </c>
      <c r="V185" s="118" t="str">
        <f t="shared" si="80"/>
        <v>N</v>
      </c>
      <c r="W185" s="118" t="str">
        <f t="shared" si="80"/>
        <v>N</v>
      </c>
      <c r="X185" s="118" t="str">
        <f t="shared" si="80"/>
        <v>N</v>
      </c>
      <c r="Y185" s="118" t="str">
        <f t="shared" si="80"/>
        <v>N</v>
      </c>
      <c r="Z185" s="118" t="str">
        <f t="shared" si="80"/>
        <v>N</v>
      </c>
      <c r="AA185" s="118" t="str">
        <f t="shared" si="80"/>
        <v>N</v>
      </c>
      <c r="AB185" s="118" t="str">
        <f t="shared" si="80"/>
        <v>N</v>
      </c>
      <c r="AC185" s="118" t="str">
        <f t="shared" si="80"/>
        <v>N</v>
      </c>
      <c r="AD185" s="118" t="str">
        <f t="shared" si="80"/>
        <v>N</v>
      </c>
      <c r="AE185" s="118" t="str">
        <f t="shared" si="80"/>
        <v>N</v>
      </c>
      <c r="AF185" s="118" t="str">
        <f t="shared" si="80"/>
        <v>N</v>
      </c>
      <c r="AG185" s="118" t="str">
        <f t="shared" si="80"/>
        <v>N</v>
      </c>
      <c r="AH185" s="118" t="str">
        <f t="shared" si="80"/>
        <v>N</v>
      </c>
      <c r="AI185" s="118" t="str">
        <f t="shared" si="80"/>
        <v>N</v>
      </c>
      <c r="AJ185" s="118" t="str">
        <f t="shared" si="80"/>
        <v>N</v>
      </c>
      <c r="AK185" s="118" t="str">
        <f t="shared" si="80"/>
        <v>N</v>
      </c>
      <c r="AL185" s="118" t="str">
        <f t="shared" si="80"/>
        <v>N</v>
      </c>
      <c r="AM185" s="118" t="str">
        <f t="shared" si="80"/>
        <v>N</v>
      </c>
      <c r="AN185" s="81"/>
      <c r="AO185" s="81"/>
      <c r="AP185" s="81"/>
      <c r="AQ185" s="82"/>
    </row>
    <row r="186" spans="1:44" ht="22.35" customHeight="1" thickBot="1" x14ac:dyDescent="0.25">
      <c r="A186" s="90"/>
      <c r="B186" s="91"/>
      <c r="C186" s="91"/>
      <c r="D186" s="92" t="s">
        <v>12</v>
      </c>
      <c r="E186" s="272"/>
      <c r="F186" s="273"/>
      <c r="G186" s="81"/>
      <c r="H186" s="86"/>
      <c r="I186" s="86"/>
      <c r="J186" s="86"/>
      <c r="K186" s="86"/>
      <c r="L186" s="86"/>
      <c r="M186" s="81"/>
      <c r="N186" s="86"/>
      <c r="O186" s="86"/>
      <c r="P186" s="86"/>
      <c r="Q186" s="86"/>
      <c r="R186" s="86"/>
      <c r="S186" s="86"/>
      <c r="T186" s="86"/>
      <c r="U186" s="86"/>
      <c r="V186" s="81"/>
      <c r="W186" s="86"/>
      <c r="X186" s="86"/>
      <c r="Y186" s="81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1"/>
      <c r="AM186" s="86"/>
      <c r="AN186" s="81"/>
      <c r="AO186" s="81"/>
      <c r="AP186" s="81"/>
      <c r="AQ186" s="83"/>
    </row>
    <row r="187" spans="1:44" ht="22.35" customHeight="1" thickBot="1" x14ac:dyDescent="0.25">
      <c r="A187" s="90"/>
      <c r="B187" s="91"/>
      <c r="C187" s="91"/>
      <c r="D187" s="93" t="s">
        <v>56</v>
      </c>
      <c r="E187" s="97">
        <f>COUNTIF(E184:AM184,F187)</f>
        <v>34</v>
      </c>
      <c r="F187" s="98" t="s">
        <v>13</v>
      </c>
      <c r="G187" s="81"/>
      <c r="H187" s="86"/>
      <c r="I187" s="86"/>
      <c r="J187" s="86"/>
      <c r="K187" s="86"/>
      <c r="L187" s="86"/>
      <c r="M187" s="81"/>
      <c r="N187" s="86"/>
      <c r="O187" s="86"/>
      <c r="P187" s="86"/>
      <c r="Q187" s="86"/>
      <c r="R187" s="86"/>
      <c r="S187" s="86"/>
      <c r="T187" s="86"/>
      <c r="U187" s="86"/>
      <c r="V187" s="81"/>
      <c r="W187" s="86"/>
      <c r="X187" s="86"/>
      <c r="Y187" s="81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1"/>
      <c r="AM187" s="86"/>
      <c r="AN187" s="81"/>
      <c r="AO187" s="81"/>
      <c r="AP187" s="81"/>
      <c r="AQ187" s="83"/>
    </row>
    <row r="188" spans="1:44" ht="18.75" x14ac:dyDescent="0.2">
      <c r="A188" s="94"/>
      <c r="B188" s="81"/>
      <c r="C188" s="81"/>
      <c r="D188" s="81"/>
      <c r="E188" s="99">
        <f>COUNTIF(E184:AM184,F188)</f>
        <v>0</v>
      </c>
      <c r="F188" s="100" t="s">
        <v>103</v>
      </c>
      <c r="G188" s="81"/>
      <c r="H188" s="188" t="s">
        <v>127</v>
      </c>
      <c r="I188" s="184"/>
      <c r="J188" s="184"/>
      <c r="K188" s="185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2"/>
      <c r="AR188" s="29"/>
    </row>
    <row r="189" spans="1:44" ht="18.75" x14ac:dyDescent="0.2">
      <c r="A189" s="94"/>
      <c r="B189" s="81"/>
      <c r="C189" s="81"/>
      <c r="D189" s="81"/>
      <c r="E189" s="101">
        <f>COUNTIF(E184:AM184,F189)</f>
        <v>0</v>
      </c>
      <c r="F189" s="100" t="s">
        <v>104</v>
      </c>
      <c r="G189" s="81"/>
      <c r="H189" s="189" t="s">
        <v>128</v>
      </c>
      <c r="I189" s="182"/>
      <c r="J189" s="182"/>
      <c r="K189" s="186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2"/>
      <c r="AR189" s="29"/>
    </row>
    <row r="190" spans="1:44" ht="18.75" x14ac:dyDescent="0.2">
      <c r="A190" s="94"/>
      <c r="B190" s="81"/>
      <c r="C190" s="81"/>
      <c r="D190" s="81"/>
      <c r="E190" s="102">
        <f>COUNTIF(E184:AM184,F190)</f>
        <v>0</v>
      </c>
      <c r="F190" s="100" t="s">
        <v>105</v>
      </c>
      <c r="G190" s="81"/>
      <c r="H190" s="189" t="s">
        <v>129</v>
      </c>
      <c r="I190" s="182"/>
      <c r="J190" s="182"/>
      <c r="K190" s="186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2"/>
      <c r="AR190" s="29"/>
    </row>
    <row r="191" spans="1:44" ht="19.5" thickBot="1" x14ac:dyDescent="0.25">
      <c r="A191" s="95"/>
      <c r="B191" s="84"/>
      <c r="C191" s="84"/>
      <c r="D191" s="84"/>
      <c r="E191" s="103">
        <f>COUNTIF(E184:AM184,F191)</f>
        <v>1</v>
      </c>
      <c r="F191" s="104" t="s">
        <v>106</v>
      </c>
      <c r="G191" s="84"/>
      <c r="H191" s="190" t="s">
        <v>130</v>
      </c>
      <c r="I191" s="183"/>
      <c r="J191" s="183"/>
      <c r="K191" s="187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5"/>
    </row>
    <row r="195" spans="1:310" ht="15.75" thickBot="1" x14ac:dyDescent="0.25"/>
    <row r="196" spans="1:310" ht="39" customHeight="1" thickBot="1" x14ac:dyDescent="0.25">
      <c r="A196" s="74"/>
      <c r="B196" s="159"/>
      <c r="C196" s="159"/>
      <c r="D196" s="160" t="str">
        <f>$D$1</f>
        <v>A N OTHER SCHOOL</v>
      </c>
      <c r="E196" s="296" t="s">
        <v>1</v>
      </c>
      <c r="F196" s="297"/>
      <c r="G196" s="297"/>
      <c r="H196" s="297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7"/>
    </row>
    <row r="197" spans="1:310" ht="39" customHeight="1" thickBot="1" x14ac:dyDescent="0.25">
      <c r="A197" s="298" t="s">
        <v>113</v>
      </c>
      <c r="B197" s="299"/>
      <c r="C197" s="161" t="str">
        <f>C$2</f>
        <v>CLASS: 2A</v>
      </c>
      <c r="D197" s="72" t="s">
        <v>125</v>
      </c>
      <c r="E197" s="278" t="str">
        <f>E$2</f>
        <v>John Smith</v>
      </c>
      <c r="F197" s="278" t="str">
        <f t="shared" ref="F197:AM197" si="81">F$2</f>
        <v>Joe Bloggs</v>
      </c>
      <c r="G197" s="278">
        <f t="shared" si="81"/>
        <v>0</v>
      </c>
      <c r="H197" s="278">
        <f t="shared" si="81"/>
        <v>0</v>
      </c>
      <c r="I197" s="278">
        <f t="shared" si="81"/>
        <v>0</v>
      </c>
      <c r="J197" s="278">
        <f t="shared" si="81"/>
        <v>0</v>
      </c>
      <c r="K197" s="278">
        <f t="shared" si="81"/>
        <v>0</v>
      </c>
      <c r="L197" s="278">
        <f t="shared" si="81"/>
        <v>0</v>
      </c>
      <c r="M197" s="278">
        <f t="shared" si="81"/>
        <v>0</v>
      </c>
      <c r="N197" s="278">
        <f t="shared" si="81"/>
        <v>0</v>
      </c>
      <c r="O197" s="278">
        <f t="shared" si="81"/>
        <v>0</v>
      </c>
      <c r="P197" s="278">
        <f t="shared" si="81"/>
        <v>0</v>
      </c>
      <c r="Q197" s="278">
        <f t="shared" si="81"/>
        <v>0</v>
      </c>
      <c r="R197" s="278">
        <f t="shared" si="81"/>
        <v>0</v>
      </c>
      <c r="S197" s="278">
        <f t="shared" si="81"/>
        <v>0</v>
      </c>
      <c r="T197" s="278">
        <f t="shared" si="81"/>
        <v>0</v>
      </c>
      <c r="U197" s="278">
        <f t="shared" si="81"/>
        <v>0</v>
      </c>
      <c r="V197" s="278">
        <f t="shared" si="81"/>
        <v>0</v>
      </c>
      <c r="W197" s="278">
        <f t="shared" si="81"/>
        <v>0</v>
      </c>
      <c r="X197" s="278">
        <f t="shared" si="81"/>
        <v>0</v>
      </c>
      <c r="Y197" s="278">
        <f t="shared" si="81"/>
        <v>0</v>
      </c>
      <c r="Z197" s="278">
        <f t="shared" si="81"/>
        <v>0</v>
      </c>
      <c r="AA197" s="278">
        <f t="shared" si="81"/>
        <v>0</v>
      </c>
      <c r="AB197" s="278">
        <f t="shared" si="81"/>
        <v>0</v>
      </c>
      <c r="AC197" s="278">
        <f t="shared" si="81"/>
        <v>0</v>
      </c>
      <c r="AD197" s="278">
        <f t="shared" si="81"/>
        <v>0</v>
      </c>
      <c r="AE197" s="278">
        <f t="shared" si="81"/>
        <v>0</v>
      </c>
      <c r="AF197" s="278">
        <f t="shared" si="81"/>
        <v>0</v>
      </c>
      <c r="AG197" s="278">
        <f t="shared" si="81"/>
        <v>0</v>
      </c>
      <c r="AH197" s="278">
        <f t="shared" si="81"/>
        <v>0</v>
      </c>
      <c r="AI197" s="278">
        <f t="shared" si="81"/>
        <v>0</v>
      </c>
      <c r="AJ197" s="278">
        <f t="shared" si="81"/>
        <v>0</v>
      </c>
      <c r="AK197" s="278">
        <f t="shared" si="81"/>
        <v>0</v>
      </c>
      <c r="AL197" s="278">
        <f t="shared" si="81"/>
        <v>0</v>
      </c>
      <c r="AM197" s="278">
        <f t="shared" si="81"/>
        <v>0</v>
      </c>
      <c r="AN197" s="280" t="s">
        <v>3</v>
      </c>
      <c r="AO197" s="283" t="s">
        <v>4</v>
      </c>
      <c r="AP197" s="286" t="s">
        <v>5</v>
      </c>
      <c r="AQ197" s="289" t="s">
        <v>6</v>
      </c>
    </row>
    <row r="198" spans="1:310" s="28" customFormat="1" ht="42" customHeight="1" thickBot="1" x14ac:dyDescent="0.25">
      <c r="A198" s="300"/>
      <c r="B198" s="301"/>
      <c r="C198" s="292" t="str">
        <f>C$3</f>
        <v>YEAR: 2</v>
      </c>
      <c r="D198" s="162" t="str">
        <f>$D$3</f>
        <v xml:space="preserve">TEACHER: MS A N OTHER         </v>
      </c>
      <c r="E198" s="279"/>
      <c r="F198" s="279"/>
      <c r="G198" s="279"/>
      <c r="H198" s="279"/>
      <c r="I198" s="279"/>
      <c r="J198" s="279"/>
      <c r="K198" s="279"/>
      <c r="L198" s="279"/>
      <c r="M198" s="279"/>
      <c r="N198" s="279"/>
      <c r="O198" s="279"/>
      <c r="P198" s="279"/>
      <c r="Q198" s="279"/>
      <c r="R198" s="279"/>
      <c r="S198" s="279"/>
      <c r="T198" s="279"/>
      <c r="U198" s="279"/>
      <c r="V198" s="279"/>
      <c r="W198" s="279"/>
      <c r="X198" s="279"/>
      <c r="Y198" s="279"/>
      <c r="Z198" s="279"/>
      <c r="AA198" s="279"/>
      <c r="AB198" s="279"/>
      <c r="AC198" s="279"/>
      <c r="AD198" s="279"/>
      <c r="AE198" s="279"/>
      <c r="AF198" s="279"/>
      <c r="AG198" s="279"/>
      <c r="AH198" s="279"/>
      <c r="AI198" s="279"/>
      <c r="AJ198" s="279"/>
      <c r="AK198" s="279"/>
      <c r="AL198" s="279"/>
      <c r="AM198" s="279"/>
      <c r="AN198" s="281"/>
      <c r="AO198" s="284"/>
      <c r="AP198" s="287"/>
      <c r="AQ198" s="290"/>
      <c r="AR198" s="64"/>
      <c r="AS198" s="29"/>
      <c r="AT198" s="29"/>
      <c r="AU198" s="29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  <c r="BZ198" s="67"/>
      <c r="CA198" s="67"/>
      <c r="CB198" s="67"/>
      <c r="CC198" s="67"/>
      <c r="CD198" s="67"/>
      <c r="CE198" s="67"/>
      <c r="CF198" s="67"/>
      <c r="CG198" s="67"/>
      <c r="CH198" s="67"/>
      <c r="CI198" s="67"/>
      <c r="CJ198" s="67"/>
      <c r="CK198" s="67"/>
      <c r="CL198" s="67"/>
      <c r="CM198" s="67"/>
      <c r="CN198" s="67"/>
      <c r="CO198" s="67"/>
      <c r="CP198" s="67"/>
      <c r="CQ198" s="67"/>
      <c r="CR198" s="67"/>
      <c r="CS198" s="67"/>
      <c r="CT198" s="67"/>
      <c r="CU198" s="67"/>
      <c r="CV198" s="67"/>
      <c r="CW198" s="67"/>
      <c r="CX198" s="67"/>
      <c r="CY198" s="67"/>
      <c r="CZ198" s="67"/>
      <c r="DA198" s="67"/>
      <c r="DB198" s="67"/>
      <c r="DC198" s="67"/>
      <c r="DD198" s="67"/>
      <c r="DE198" s="67"/>
      <c r="DF198" s="67"/>
      <c r="DG198" s="67"/>
      <c r="DH198" s="6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</row>
    <row r="199" spans="1:310" s="28" customFormat="1" ht="16.5" thickBot="1" x14ac:dyDescent="0.25">
      <c r="A199" s="300"/>
      <c r="B199" s="301"/>
      <c r="C199" s="293"/>
      <c r="D199" s="256" t="s">
        <v>150</v>
      </c>
      <c r="E199" s="257" t="str">
        <f>E$4</f>
        <v>S2D</v>
      </c>
      <c r="F199" s="257" t="str">
        <f t="shared" ref="F199:AM199" si="82">F$4</f>
        <v>S2D</v>
      </c>
      <c r="G199" s="257">
        <f t="shared" si="82"/>
        <v>0</v>
      </c>
      <c r="H199" s="257">
        <f t="shared" si="82"/>
        <v>0</v>
      </c>
      <c r="I199" s="257">
        <f t="shared" si="82"/>
        <v>0</v>
      </c>
      <c r="J199" s="257">
        <f t="shared" si="82"/>
        <v>0</v>
      </c>
      <c r="K199" s="257">
        <f t="shared" si="82"/>
        <v>0</v>
      </c>
      <c r="L199" s="257">
        <f t="shared" si="82"/>
        <v>0</v>
      </c>
      <c r="M199" s="257">
        <f t="shared" si="82"/>
        <v>0</v>
      </c>
      <c r="N199" s="257">
        <f t="shared" si="82"/>
        <v>0</v>
      </c>
      <c r="O199" s="257">
        <f t="shared" si="82"/>
        <v>0</v>
      </c>
      <c r="P199" s="257">
        <f t="shared" si="82"/>
        <v>0</v>
      </c>
      <c r="Q199" s="257">
        <f t="shared" si="82"/>
        <v>0</v>
      </c>
      <c r="R199" s="257">
        <f t="shared" si="82"/>
        <v>0</v>
      </c>
      <c r="S199" s="257">
        <f t="shared" si="82"/>
        <v>0</v>
      </c>
      <c r="T199" s="257">
        <f t="shared" si="82"/>
        <v>0</v>
      </c>
      <c r="U199" s="257">
        <f t="shared" si="82"/>
        <v>0</v>
      </c>
      <c r="V199" s="257">
        <f t="shared" si="82"/>
        <v>0</v>
      </c>
      <c r="W199" s="257">
        <f t="shared" si="82"/>
        <v>0</v>
      </c>
      <c r="X199" s="257">
        <f t="shared" si="82"/>
        <v>0</v>
      </c>
      <c r="Y199" s="257">
        <f t="shared" si="82"/>
        <v>0</v>
      </c>
      <c r="Z199" s="257">
        <f t="shared" si="82"/>
        <v>0</v>
      </c>
      <c r="AA199" s="257">
        <f t="shared" si="82"/>
        <v>0</v>
      </c>
      <c r="AB199" s="257">
        <f t="shared" si="82"/>
        <v>0</v>
      </c>
      <c r="AC199" s="257">
        <f t="shared" si="82"/>
        <v>0</v>
      </c>
      <c r="AD199" s="257">
        <f t="shared" si="82"/>
        <v>0</v>
      </c>
      <c r="AE199" s="257">
        <f t="shared" si="82"/>
        <v>0</v>
      </c>
      <c r="AF199" s="257">
        <f t="shared" si="82"/>
        <v>0</v>
      </c>
      <c r="AG199" s="257">
        <f t="shared" si="82"/>
        <v>0</v>
      </c>
      <c r="AH199" s="257">
        <f t="shared" si="82"/>
        <v>0</v>
      </c>
      <c r="AI199" s="257">
        <f t="shared" si="82"/>
        <v>0</v>
      </c>
      <c r="AJ199" s="257">
        <f t="shared" si="82"/>
        <v>0</v>
      </c>
      <c r="AK199" s="257">
        <f t="shared" si="82"/>
        <v>0</v>
      </c>
      <c r="AL199" s="257">
        <f t="shared" si="82"/>
        <v>0</v>
      </c>
      <c r="AM199" s="257">
        <f t="shared" si="82"/>
        <v>0</v>
      </c>
      <c r="AN199" s="281"/>
      <c r="AO199" s="284"/>
      <c r="AP199" s="287"/>
      <c r="AQ199" s="290"/>
      <c r="AR199" s="64"/>
      <c r="AS199" s="29"/>
      <c r="AT199" s="29"/>
      <c r="AU199" s="29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  <c r="DG199" s="67"/>
      <c r="DH199" s="6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</row>
    <row r="200" spans="1:310" s="28" customFormat="1" ht="20.100000000000001" customHeight="1" thickBot="1" x14ac:dyDescent="0.25">
      <c r="A200" s="300"/>
      <c r="B200" s="301"/>
      <c r="C200" s="294" t="s">
        <v>15</v>
      </c>
      <c r="D200" s="258" t="s">
        <v>151</v>
      </c>
      <c r="E200" s="257" t="str">
        <f>E$5</f>
        <v>S2S</v>
      </c>
      <c r="F200" s="257" t="str">
        <f t="shared" ref="F200:AM200" si="83">F$5</f>
        <v>S2S</v>
      </c>
      <c r="G200" s="257">
        <f t="shared" si="83"/>
        <v>0</v>
      </c>
      <c r="H200" s="257">
        <f t="shared" si="83"/>
        <v>0</v>
      </c>
      <c r="I200" s="257">
        <f t="shared" si="83"/>
        <v>0</v>
      </c>
      <c r="J200" s="257">
        <f t="shared" si="83"/>
        <v>0</v>
      </c>
      <c r="K200" s="257">
        <f t="shared" si="83"/>
        <v>0</v>
      </c>
      <c r="L200" s="257">
        <f t="shared" si="83"/>
        <v>0</v>
      </c>
      <c r="M200" s="257">
        <f t="shared" si="83"/>
        <v>0</v>
      </c>
      <c r="N200" s="257">
        <f t="shared" si="83"/>
        <v>0</v>
      </c>
      <c r="O200" s="257">
        <f t="shared" si="83"/>
        <v>0</v>
      </c>
      <c r="P200" s="257">
        <f t="shared" si="83"/>
        <v>0</v>
      </c>
      <c r="Q200" s="257">
        <f t="shared" si="83"/>
        <v>0</v>
      </c>
      <c r="R200" s="257">
        <f t="shared" si="83"/>
        <v>0</v>
      </c>
      <c r="S200" s="257">
        <f t="shared" si="83"/>
        <v>0</v>
      </c>
      <c r="T200" s="257">
        <f t="shared" si="83"/>
        <v>0</v>
      </c>
      <c r="U200" s="257">
        <f t="shared" si="83"/>
        <v>0</v>
      </c>
      <c r="V200" s="257">
        <f t="shared" si="83"/>
        <v>0</v>
      </c>
      <c r="W200" s="257">
        <f t="shared" si="83"/>
        <v>0</v>
      </c>
      <c r="X200" s="257">
        <f t="shared" si="83"/>
        <v>0</v>
      </c>
      <c r="Y200" s="257">
        <f t="shared" si="83"/>
        <v>0</v>
      </c>
      <c r="Z200" s="257">
        <f t="shared" si="83"/>
        <v>0</v>
      </c>
      <c r="AA200" s="257">
        <f t="shared" si="83"/>
        <v>0</v>
      </c>
      <c r="AB200" s="257">
        <f t="shared" si="83"/>
        <v>0</v>
      </c>
      <c r="AC200" s="257">
        <f t="shared" si="83"/>
        <v>0</v>
      </c>
      <c r="AD200" s="257">
        <f t="shared" si="83"/>
        <v>0</v>
      </c>
      <c r="AE200" s="257">
        <f t="shared" si="83"/>
        <v>0</v>
      </c>
      <c r="AF200" s="257">
        <f t="shared" si="83"/>
        <v>0</v>
      </c>
      <c r="AG200" s="257">
        <f t="shared" si="83"/>
        <v>0</v>
      </c>
      <c r="AH200" s="257">
        <f t="shared" si="83"/>
        <v>0</v>
      </c>
      <c r="AI200" s="257">
        <f t="shared" si="83"/>
        <v>0</v>
      </c>
      <c r="AJ200" s="257">
        <f t="shared" si="83"/>
        <v>0</v>
      </c>
      <c r="AK200" s="257">
        <f t="shared" si="83"/>
        <v>0</v>
      </c>
      <c r="AL200" s="257">
        <f t="shared" si="83"/>
        <v>0</v>
      </c>
      <c r="AM200" s="257">
        <f t="shared" si="83"/>
        <v>0</v>
      </c>
      <c r="AN200" s="281"/>
      <c r="AO200" s="284"/>
      <c r="AP200" s="287"/>
      <c r="AQ200" s="290"/>
      <c r="AR200" s="64"/>
      <c r="AS200" s="29"/>
      <c r="AT200" s="29"/>
      <c r="AU200" s="29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/>
      <c r="CD200" s="67"/>
      <c r="CE200" s="67"/>
      <c r="CF200" s="67"/>
      <c r="CG200" s="67"/>
      <c r="CH200" s="67"/>
      <c r="CI200" s="67"/>
      <c r="CJ200" s="67"/>
      <c r="CK200" s="67"/>
      <c r="CL200" s="67"/>
      <c r="CM200" s="67"/>
      <c r="CN200" s="67"/>
      <c r="CO200" s="67"/>
      <c r="CP200" s="67"/>
      <c r="CQ200" s="67"/>
      <c r="CR200" s="67"/>
      <c r="CS200" s="67"/>
      <c r="CT200" s="67"/>
      <c r="CU200" s="67"/>
      <c r="CV200" s="67"/>
      <c r="CW200" s="67"/>
      <c r="CX200" s="67"/>
      <c r="CY200" s="67"/>
      <c r="CZ200" s="67"/>
      <c r="DA200" s="67"/>
      <c r="DB200" s="67"/>
      <c r="DC200" s="67"/>
      <c r="DD200" s="67"/>
      <c r="DE200" s="67"/>
      <c r="DF200" s="67"/>
      <c r="DG200" s="67"/>
      <c r="DH200" s="6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</row>
    <row r="201" spans="1:310" s="28" customFormat="1" ht="20.100000000000001" customHeight="1" thickBot="1" x14ac:dyDescent="0.25">
      <c r="A201" s="302"/>
      <c r="B201" s="303"/>
      <c r="C201" s="295"/>
      <c r="D201" s="259" t="s">
        <v>126</v>
      </c>
      <c r="E201" s="257" t="str">
        <f>E$6</f>
        <v>S2S</v>
      </c>
      <c r="F201" s="257" t="str">
        <f t="shared" ref="F201:AM201" si="84">F$6</f>
        <v>S2S</v>
      </c>
      <c r="G201" s="257">
        <f t="shared" si="84"/>
        <v>0</v>
      </c>
      <c r="H201" s="257">
        <f t="shared" si="84"/>
        <v>0</v>
      </c>
      <c r="I201" s="257">
        <f t="shared" si="84"/>
        <v>0</v>
      </c>
      <c r="J201" s="257">
        <f t="shared" si="84"/>
        <v>0</v>
      </c>
      <c r="K201" s="257">
        <f t="shared" si="84"/>
        <v>0</v>
      </c>
      <c r="L201" s="257">
        <f t="shared" si="84"/>
        <v>0</v>
      </c>
      <c r="M201" s="257">
        <f t="shared" si="84"/>
        <v>0</v>
      </c>
      <c r="N201" s="257">
        <f t="shared" si="84"/>
        <v>0</v>
      </c>
      <c r="O201" s="257">
        <f t="shared" si="84"/>
        <v>0</v>
      </c>
      <c r="P201" s="257">
        <f t="shared" si="84"/>
        <v>0</v>
      </c>
      <c r="Q201" s="257">
        <f t="shared" si="84"/>
        <v>0</v>
      </c>
      <c r="R201" s="257">
        <f t="shared" si="84"/>
        <v>0</v>
      </c>
      <c r="S201" s="257">
        <f t="shared" si="84"/>
        <v>0</v>
      </c>
      <c r="T201" s="257">
        <f t="shared" si="84"/>
        <v>0</v>
      </c>
      <c r="U201" s="257">
        <f t="shared" si="84"/>
        <v>0</v>
      </c>
      <c r="V201" s="257">
        <f t="shared" si="84"/>
        <v>0</v>
      </c>
      <c r="W201" s="257">
        <f t="shared" si="84"/>
        <v>0</v>
      </c>
      <c r="X201" s="257">
        <f t="shared" si="84"/>
        <v>0</v>
      </c>
      <c r="Y201" s="257">
        <f t="shared" si="84"/>
        <v>0</v>
      </c>
      <c r="Z201" s="257">
        <f t="shared" si="84"/>
        <v>0</v>
      </c>
      <c r="AA201" s="257">
        <f t="shared" si="84"/>
        <v>0</v>
      </c>
      <c r="AB201" s="257">
        <f t="shared" si="84"/>
        <v>0</v>
      </c>
      <c r="AC201" s="257">
        <f t="shared" si="84"/>
        <v>0</v>
      </c>
      <c r="AD201" s="257">
        <f t="shared" si="84"/>
        <v>0</v>
      </c>
      <c r="AE201" s="257">
        <f t="shared" si="84"/>
        <v>0</v>
      </c>
      <c r="AF201" s="257">
        <f t="shared" si="84"/>
        <v>0</v>
      </c>
      <c r="AG201" s="257">
        <f t="shared" si="84"/>
        <v>0</v>
      </c>
      <c r="AH201" s="257">
        <f t="shared" si="84"/>
        <v>0</v>
      </c>
      <c r="AI201" s="257">
        <f t="shared" si="84"/>
        <v>0</v>
      </c>
      <c r="AJ201" s="257">
        <f t="shared" si="84"/>
        <v>0</v>
      </c>
      <c r="AK201" s="257">
        <f t="shared" si="84"/>
        <v>0</v>
      </c>
      <c r="AL201" s="257">
        <f t="shared" si="84"/>
        <v>0</v>
      </c>
      <c r="AM201" s="257">
        <f t="shared" si="84"/>
        <v>0</v>
      </c>
      <c r="AN201" s="282"/>
      <c r="AO201" s="285"/>
      <c r="AP201" s="288"/>
      <c r="AQ201" s="291"/>
      <c r="AR201" s="64"/>
      <c r="AS201" s="29"/>
      <c r="AT201" s="29"/>
      <c r="AU201" s="29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  <c r="DG201" s="67"/>
      <c r="DH201" s="6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</row>
    <row r="202" spans="1:310" ht="20.100000000000001" customHeight="1" thickBot="1" x14ac:dyDescent="0.25">
      <c r="A202" s="96"/>
      <c r="B202" s="105"/>
      <c r="C202" s="106"/>
      <c r="D202" s="107"/>
      <c r="E202" s="274" t="s">
        <v>8</v>
      </c>
      <c r="F202" s="274"/>
      <c r="G202" s="108" t="s">
        <v>5</v>
      </c>
      <c r="H202" s="274" t="s">
        <v>9</v>
      </c>
      <c r="I202" s="274"/>
      <c r="J202" s="109" t="s">
        <v>4</v>
      </c>
      <c r="K202" s="274" t="s">
        <v>10</v>
      </c>
      <c r="L202" s="274"/>
      <c r="M202" s="108" t="s">
        <v>3</v>
      </c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1"/>
    </row>
    <row r="203" spans="1:310" ht="31.5" x14ac:dyDescent="0.2">
      <c r="A203" s="275" t="s">
        <v>57</v>
      </c>
      <c r="B203" s="209" t="s">
        <v>63</v>
      </c>
      <c r="C203" s="210">
        <v>1</v>
      </c>
      <c r="D203" s="211" t="s">
        <v>93</v>
      </c>
      <c r="E203" s="34" t="s">
        <v>5</v>
      </c>
      <c r="F203" s="34" t="s">
        <v>54</v>
      </c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42">
        <f t="shared" ref="AN203:AN232" si="85">COUNTIF($E203:$AM203,"X")</f>
        <v>1</v>
      </c>
      <c r="AO203" s="45">
        <f t="shared" ref="AO203:AO232" si="86">COUNTIF($E203:$AM203,"\")</f>
        <v>0</v>
      </c>
      <c r="AP203" s="48">
        <f t="shared" ref="AP203:AP232" si="87">COUNTIF($E203:$AM203,".")</f>
        <v>1</v>
      </c>
      <c r="AQ203" s="31">
        <f>(AN203*3)+(AO203*2)+(AP203)</f>
        <v>4</v>
      </c>
    </row>
    <row r="204" spans="1:310" ht="31.5" x14ac:dyDescent="0.2">
      <c r="A204" s="271"/>
      <c r="B204" s="212" t="s">
        <v>64</v>
      </c>
      <c r="C204" s="213">
        <v>2</v>
      </c>
      <c r="D204" s="214" t="s">
        <v>155</v>
      </c>
      <c r="E204" s="30" t="s">
        <v>5</v>
      </c>
      <c r="F204" s="30" t="s">
        <v>54</v>
      </c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43">
        <f t="shared" si="85"/>
        <v>1</v>
      </c>
      <c r="AO204" s="46">
        <f t="shared" si="86"/>
        <v>0</v>
      </c>
      <c r="AP204" s="49">
        <f t="shared" si="87"/>
        <v>1</v>
      </c>
      <c r="AQ204" s="32">
        <f t="shared" ref="AQ204:AQ210" si="88">(AN204*3)+(AO204*2)+(AP204)</f>
        <v>4</v>
      </c>
    </row>
    <row r="205" spans="1:310" ht="31.5" x14ac:dyDescent="0.2">
      <c r="A205" s="271"/>
      <c r="B205" s="212" t="s">
        <v>65</v>
      </c>
      <c r="C205" s="213">
        <v>3</v>
      </c>
      <c r="D205" s="214" t="s">
        <v>156</v>
      </c>
      <c r="E205" s="30" t="s">
        <v>5</v>
      </c>
      <c r="F205" s="30" t="s">
        <v>54</v>
      </c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43">
        <f t="shared" si="85"/>
        <v>1</v>
      </c>
      <c r="AO205" s="46">
        <f t="shared" si="86"/>
        <v>0</v>
      </c>
      <c r="AP205" s="49">
        <f t="shared" si="87"/>
        <v>1</v>
      </c>
      <c r="AQ205" s="32">
        <f t="shared" si="88"/>
        <v>4</v>
      </c>
    </row>
    <row r="206" spans="1:310" ht="31.5" x14ac:dyDescent="0.2">
      <c r="A206" s="271"/>
      <c r="B206" s="212" t="s">
        <v>66</v>
      </c>
      <c r="C206" s="213">
        <v>4</v>
      </c>
      <c r="D206" s="214" t="s">
        <v>157</v>
      </c>
      <c r="E206" s="30" t="s">
        <v>5</v>
      </c>
      <c r="F206" s="30" t="s">
        <v>54</v>
      </c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43">
        <f t="shared" si="85"/>
        <v>1</v>
      </c>
      <c r="AO206" s="46">
        <f t="shared" si="86"/>
        <v>0</v>
      </c>
      <c r="AP206" s="49">
        <f t="shared" si="87"/>
        <v>1</v>
      </c>
      <c r="AQ206" s="32">
        <f t="shared" si="88"/>
        <v>4</v>
      </c>
    </row>
    <row r="207" spans="1:310" ht="19.5" thickBot="1" x14ac:dyDescent="0.25">
      <c r="A207" s="276"/>
      <c r="B207" s="215" t="s">
        <v>67</v>
      </c>
      <c r="C207" s="216">
        <v>5</v>
      </c>
      <c r="D207" s="217" t="s">
        <v>158</v>
      </c>
      <c r="E207" s="41" t="s">
        <v>5</v>
      </c>
      <c r="F207" s="41" t="s">
        <v>54</v>
      </c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4">
        <f t="shared" si="85"/>
        <v>1</v>
      </c>
      <c r="AO207" s="47">
        <f t="shared" si="86"/>
        <v>0</v>
      </c>
      <c r="AP207" s="50">
        <f t="shared" si="87"/>
        <v>1</v>
      </c>
      <c r="AQ207" s="33">
        <f t="shared" si="88"/>
        <v>4</v>
      </c>
    </row>
    <row r="208" spans="1:310" ht="47.25" x14ac:dyDescent="0.2">
      <c r="A208" s="275" t="s">
        <v>58</v>
      </c>
      <c r="B208" s="209" t="s">
        <v>68</v>
      </c>
      <c r="C208" s="210">
        <v>6</v>
      </c>
      <c r="D208" s="211" t="s">
        <v>94</v>
      </c>
      <c r="E208" s="34" t="s">
        <v>5</v>
      </c>
      <c r="F208" s="34" t="s">
        <v>54</v>
      </c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42">
        <f t="shared" si="85"/>
        <v>1</v>
      </c>
      <c r="AO208" s="45">
        <f t="shared" si="86"/>
        <v>0</v>
      </c>
      <c r="AP208" s="48">
        <f t="shared" si="87"/>
        <v>1</v>
      </c>
      <c r="AQ208" s="31">
        <f t="shared" si="88"/>
        <v>4</v>
      </c>
    </row>
    <row r="209" spans="1:43" ht="31.5" x14ac:dyDescent="0.2">
      <c r="A209" s="271"/>
      <c r="B209" s="212" t="s">
        <v>69</v>
      </c>
      <c r="C209" s="213">
        <v>7</v>
      </c>
      <c r="D209" s="218" t="s">
        <v>95</v>
      </c>
      <c r="E209" s="30" t="s">
        <v>5</v>
      </c>
      <c r="F209" s="30" t="s">
        <v>54</v>
      </c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43">
        <f t="shared" si="85"/>
        <v>1</v>
      </c>
      <c r="AO209" s="46">
        <f t="shared" si="86"/>
        <v>0</v>
      </c>
      <c r="AP209" s="49">
        <f t="shared" si="87"/>
        <v>1</v>
      </c>
      <c r="AQ209" s="32">
        <f t="shared" si="88"/>
        <v>4</v>
      </c>
    </row>
    <row r="210" spans="1:43" ht="47.25" x14ac:dyDescent="0.2">
      <c r="A210" s="271"/>
      <c r="B210" s="212" t="s">
        <v>70</v>
      </c>
      <c r="C210" s="213">
        <v>8</v>
      </c>
      <c r="D210" s="218" t="s">
        <v>96</v>
      </c>
      <c r="E210" s="30" t="s">
        <v>5</v>
      </c>
      <c r="F210" s="30" t="s">
        <v>54</v>
      </c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43">
        <f t="shared" si="85"/>
        <v>1</v>
      </c>
      <c r="AO210" s="46">
        <f t="shared" si="86"/>
        <v>0</v>
      </c>
      <c r="AP210" s="49">
        <f t="shared" si="87"/>
        <v>1</v>
      </c>
      <c r="AQ210" s="32">
        <f t="shared" si="88"/>
        <v>4</v>
      </c>
    </row>
    <row r="211" spans="1:43" ht="47.25" x14ac:dyDescent="0.2">
      <c r="A211" s="271"/>
      <c r="B211" s="212" t="s">
        <v>71</v>
      </c>
      <c r="C211" s="213">
        <v>9</v>
      </c>
      <c r="D211" s="218" t="s">
        <v>97</v>
      </c>
      <c r="E211" s="30" t="s">
        <v>5</v>
      </c>
      <c r="F211" s="30" t="s">
        <v>54</v>
      </c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43">
        <f t="shared" si="85"/>
        <v>1</v>
      </c>
      <c r="AO211" s="46">
        <f t="shared" si="86"/>
        <v>0</v>
      </c>
      <c r="AP211" s="49">
        <f t="shared" si="87"/>
        <v>1</v>
      </c>
      <c r="AQ211" s="32">
        <f>(AN211*3)+(AO211*2)+(AP211)</f>
        <v>4</v>
      </c>
    </row>
    <row r="212" spans="1:43" ht="48" thickBot="1" x14ac:dyDescent="0.25">
      <c r="A212" s="276"/>
      <c r="B212" s="215" t="s">
        <v>72</v>
      </c>
      <c r="C212" s="216">
        <v>10</v>
      </c>
      <c r="D212" s="217" t="s">
        <v>159</v>
      </c>
      <c r="E212" s="41" t="s">
        <v>5</v>
      </c>
      <c r="F212" s="41" t="s">
        <v>54</v>
      </c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4">
        <f t="shared" si="85"/>
        <v>1</v>
      </c>
      <c r="AO212" s="47">
        <f t="shared" si="86"/>
        <v>0</v>
      </c>
      <c r="AP212" s="50">
        <f t="shared" si="87"/>
        <v>1</v>
      </c>
      <c r="AQ212" s="33">
        <f t="shared" ref="AQ212:AQ216" si="89">(AN212*3)+(AO212*2)+(AP212)</f>
        <v>4</v>
      </c>
    </row>
    <row r="213" spans="1:43" ht="31.5" x14ac:dyDescent="0.2">
      <c r="A213" s="271" t="s">
        <v>59</v>
      </c>
      <c r="B213" s="219" t="s">
        <v>73</v>
      </c>
      <c r="C213" s="220">
        <v>11</v>
      </c>
      <c r="D213" s="221" t="s">
        <v>98</v>
      </c>
      <c r="E213" s="52" t="s">
        <v>5</v>
      </c>
      <c r="F213" s="52" t="s">
        <v>54</v>
      </c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3">
        <f t="shared" si="85"/>
        <v>1</v>
      </c>
      <c r="AO213" s="54">
        <f t="shared" si="86"/>
        <v>0</v>
      </c>
      <c r="AP213" s="55">
        <f t="shared" si="87"/>
        <v>1</v>
      </c>
      <c r="AQ213" s="56">
        <f t="shared" si="89"/>
        <v>4</v>
      </c>
    </row>
    <row r="214" spans="1:43" ht="47.25" x14ac:dyDescent="0.2">
      <c r="A214" s="271"/>
      <c r="B214" s="212" t="s">
        <v>74</v>
      </c>
      <c r="C214" s="213">
        <v>12</v>
      </c>
      <c r="D214" s="222" t="s">
        <v>99</v>
      </c>
      <c r="E214" s="30" t="s">
        <v>5</v>
      </c>
      <c r="F214" s="30" t="s">
        <v>54</v>
      </c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43">
        <f t="shared" si="85"/>
        <v>1</v>
      </c>
      <c r="AO214" s="46">
        <f t="shared" si="86"/>
        <v>0</v>
      </c>
      <c r="AP214" s="49">
        <f t="shared" si="87"/>
        <v>1</v>
      </c>
      <c r="AQ214" s="32">
        <f t="shared" si="89"/>
        <v>4</v>
      </c>
    </row>
    <row r="215" spans="1:43" ht="31.5" x14ac:dyDescent="0.2">
      <c r="A215" s="271"/>
      <c r="B215" s="212" t="s">
        <v>75</v>
      </c>
      <c r="C215" s="213">
        <v>13</v>
      </c>
      <c r="D215" s="222" t="s">
        <v>100</v>
      </c>
      <c r="E215" s="30" t="s">
        <v>5</v>
      </c>
      <c r="F215" s="30" t="s">
        <v>54</v>
      </c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43">
        <f t="shared" si="85"/>
        <v>1</v>
      </c>
      <c r="AO215" s="46">
        <f t="shared" si="86"/>
        <v>0</v>
      </c>
      <c r="AP215" s="49">
        <f t="shared" si="87"/>
        <v>1</v>
      </c>
      <c r="AQ215" s="32">
        <f t="shared" si="89"/>
        <v>4</v>
      </c>
    </row>
    <row r="216" spans="1:43" ht="48" thickBot="1" x14ac:dyDescent="0.25">
      <c r="A216" s="271"/>
      <c r="B216" s="223" t="s">
        <v>76</v>
      </c>
      <c r="C216" s="224">
        <v>14</v>
      </c>
      <c r="D216" s="225" t="s">
        <v>101</v>
      </c>
      <c r="E216" s="58" t="s">
        <v>5</v>
      </c>
      <c r="F216" s="58" t="s">
        <v>54</v>
      </c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9">
        <f t="shared" si="85"/>
        <v>1</v>
      </c>
      <c r="AO216" s="60">
        <f t="shared" si="86"/>
        <v>0</v>
      </c>
      <c r="AP216" s="61">
        <f t="shared" si="87"/>
        <v>1</v>
      </c>
      <c r="AQ216" s="62">
        <f t="shared" si="89"/>
        <v>4</v>
      </c>
    </row>
    <row r="217" spans="1:43" ht="34.5" x14ac:dyDescent="0.2">
      <c r="A217" s="275" t="s">
        <v>60</v>
      </c>
      <c r="B217" s="209" t="s">
        <v>77</v>
      </c>
      <c r="C217" s="210">
        <v>15</v>
      </c>
      <c r="D217" s="226" t="s">
        <v>160</v>
      </c>
      <c r="E217" s="34" t="s">
        <v>5</v>
      </c>
      <c r="F217" s="34" t="s">
        <v>54</v>
      </c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42">
        <f t="shared" si="85"/>
        <v>1</v>
      </c>
      <c r="AO217" s="45">
        <f t="shared" si="86"/>
        <v>0</v>
      </c>
      <c r="AP217" s="48">
        <f t="shared" si="87"/>
        <v>1</v>
      </c>
      <c r="AQ217" s="31">
        <f>(AN217*3)+(AO217*2)+(AP217)</f>
        <v>4</v>
      </c>
    </row>
    <row r="218" spans="1:43" ht="38.25" thickBot="1" x14ac:dyDescent="0.25">
      <c r="A218" s="276"/>
      <c r="B218" s="215" t="s">
        <v>78</v>
      </c>
      <c r="C218" s="216">
        <v>16</v>
      </c>
      <c r="D218" s="227" t="s">
        <v>161</v>
      </c>
      <c r="E218" s="41" t="s">
        <v>5</v>
      </c>
      <c r="F218" s="41" t="s">
        <v>54</v>
      </c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4">
        <f t="shared" si="85"/>
        <v>1</v>
      </c>
      <c r="AO218" s="47">
        <f t="shared" si="86"/>
        <v>0</v>
      </c>
      <c r="AP218" s="50">
        <f t="shared" si="87"/>
        <v>1</v>
      </c>
      <c r="AQ218" s="33">
        <f t="shared" ref="AQ218:AQ232" si="90">(AN218*3)+(AO218*2)+(AP218)</f>
        <v>4</v>
      </c>
    </row>
    <row r="219" spans="1:43" ht="45.75" customHeight="1" x14ac:dyDescent="0.2">
      <c r="A219" s="275" t="s">
        <v>61</v>
      </c>
      <c r="B219" s="209" t="s">
        <v>79</v>
      </c>
      <c r="C219" s="210">
        <v>17</v>
      </c>
      <c r="D219" s="226" t="s">
        <v>162</v>
      </c>
      <c r="E219" s="34" t="s">
        <v>5</v>
      </c>
      <c r="F219" s="34" t="s">
        <v>54</v>
      </c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42">
        <f t="shared" si="85"/>
        <v>1</v>
      </c>
      <c r="AO219" s="45">
        <f t="shared" si="86"/>
        <v>0</v>
      </c>
      <c r="AP219" s="48">
        <f t="shared" si="87"/>
        <v>1</v>
      </c>
      <c r="AQ219" s="31">
        <f t="shared" si="90"/>
        <v>4</v>
      </c>
    </row>
    <row r="220" spans="1:43" ht="31.5" x14ac:dyDescent="0.2">
      <c r="A220" s="271"/>
      <c r="B220" s="212" t="s">
        <v>80</v>
      </c>
      <c r="C220" s="213">
        <v>18</v>
      </c>
      <c r="D220" s="228" t="s">
        <v>163</v>
      </c>
      <c r="E220" s="30" t="s">
        <v>5</v>
      </c>
      <c r="F220" s="30" t="s">
        <v>54</v>
      </c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43">
        <f t="shared" si="85"/>
        <v>1</v>
      </c>
      <c r="AO220" s="46">
        <f t="shared" si="86"/>
        <v>0</v>
      </c>
      <c r="AP220" s="49">
        <f t="shared" si="87"/>
        <v>1</v>
      </c>
      <c r="AQ220" s="32">
        <f t="shared" si="90"/>
        <v>4</v>
      </c>
    </row>
    <row r="221" spans="1:43" ht="47.25" x14ac:dyDescent="0.2">
      <c r="A221" s="271"/>
      <c r="B221" s="212" t="s">
        <v>81</v>
      </c>
      <c r="C221" s="213">
        <v>19</v>
      </c>
      <c r="D221" s="228" t="s">
        <v>164</v>
      </c>
      <c r="E221" s="30" t="s">
        <v>5</v>
      </c>
      <c r="F221" s="30" t="s">
        <v>54</v>
      </c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43">
        <f t="shared" si="85"/>
        <v>1</v>
      </c>
      <c r="AO221" s="46">
        <f t="shared" si="86"/>
        <v>0</v>
      </c>
      <c r="AP221" s="49">
        <f t="shared" si="87"/>
        <v>1</v>
      </c>
      <c r="AQ221" s="32">
        <f t="shared" si="90"/>
        <v>4</v>
      </c>
    </row>
    <row r="222" spans="1:43" ht="31.5" x14ac:dyDescent="0.2">
      <c r="A222" s="271"/>
      <c r="B222" s="212" t="s">
        <v>82</v>
      </c>
      <c r="C222" s="213">
        <v>20</v>
      </c>
      <c r="D222" s="228" t="s">
        <v>165</v>
      </c>
      <c r="E222" s="30" t="s">
        <v>5</v>
      </c>
      <c r="F222" s="30" t="s">
        <v>54</v>
      </c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43">
        <f t="shared" si="85"/>
        <v>1</v>
      </c>
      <c r="AO222" s="46">
        <f t="shared" si="86"/>
        <v>0</v>
      </c>
      <c r="AP222" s="49">
        <f t="shared" si="87"/>
        <v>1</v>
      </c>
      <c r="AQ222" s="32">
        <f t="shared" si="90"/>
        <v>4</v>
      </c>
    </row>
    <row r="223" spans="1:43" ht="18.75" x14ac:dyDescent="0.2">
      <c r="A223" s="271"/>
      <c r="B223" s="212" t="s">
        <v>83</v>
      </c>
      <c r="C223" s="213">
        <v>21</v>
      </c>
      <c r="D223" s="228" t="s">
        <v>102</v>
      </c>
      <c r="E223" s="30" t="s">
        <v>5</v>
      </c>
      <c r="F223" s="30" t="s">
        <v>54</v>
      </c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43">
        <f t="shared" si="85"/>
        <v>1</v>
      </c>
      <c r="AO223" s="46">
        <f t="shared" si="86"/>
        <v>0</v>
      </c>
      <c r="AP223" s="49">
        <f t="shared" si="87"/>
        <v>1</v>
      </c>
      <c r="AQ223" s="32">
        <f t="shared" si="90"/>
        <v>4</v>
      </c>
    </row>
    <row r="224" spans="1:43" ht="32.25" thickBot="1" x14ac:dyDescent="0.25">
      <c r="A224" s="276"/>
      <c r="B224" s="215" t="s">
        <v>84</v>
      </c>
      <c r="C224" s="216">
        <v>22</v>
      </c>
      <c r="D224" s="227" t="s">
        <v>166</v>
      </c>
      <c r="E224" s="41" t="s">
        <v>5</v>
      </c>
      <c r="F224" s="41" t="s">
        <v>54</v>
      </c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4">
        <f t="shared" si="85"/>
        <v>1</v>
      </c>
      <c r="AO224" s="47">
        <f t="shared" si="86"/>
        <v>0</v>
      </c>
      <c r="AP224" s="50">
        <f t="shared" si="87"/>
        <v>1</v>
      </c>
      <c r="AQ224" s="33">
        <f t="shared" si="90"/>
        <v>4</v>
      </c>
    </row>
    <row r="225" spans="1:44" ht="31.5" x14ac:dyDescent="0.2">
      <c r="A225" s="277" t="s">
        <v>198</v>
      </c>
      <c r="B225" s="229" t="s">
        <v>85</v>
      </c>
      <c r="C225" s="230">
        <v>23</v>
      </c>
      <c r="D225" s="226" t="s">
        <v>167</v>
      </c>
      <c r="E225" s="34" t="s">
        <v>5</v>
      </c>
      <c r="F225" s="34" t="s">
        <v>54</v>
      </c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42">
        <f t="shared" si="85"/>
        <v>1</v>
      </c>
      <c r="AO225" s="45">
        <f t="shared" si="86"/>
        <v>0</v>
      </c>
      <c r="AP225" s="48">
        <f t="shared" si="87"/>
        <v>1</v>
      </c>
      <c r="AQ225" s="31">
        <f t="shared" si="90"/>
        <v>4</v>
      </c>
    </row>
    <row r="226" spans="1:44" ht="31.5" x14ac:dyDescent="0.2">
      <c r="A226" s="271"/>
      <c r="B226" s="231" t="s">
        <v>86</v>
      </c>
      <c r="C226" s="232">
        <v>24</v>
      </c>
      <c r="D226" s="228" t="s">
        <v>168</v>
      </c>
      <c r="E226" s="30" t="s">
        <v>5</v>
      </c>
      <c r="F226" s="30" t="s">
        <v>54</v>
      </c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43">
        <f t="shared" si="85"/>
        <v>1</v>
      </c>
      <c r="AO226" s="46">
        <f t="shared" si="86"/>
        <v>0</v>
      </c>
      <c r="AP226" s="49">
        <f t="shared" si="87"/>
        <v>1</v>
      </c>
      <c r="AQ226" s="32">
        <f t="shared" si="90"/>
        <v>4</v>
      </c>
    </row>
    <row r="227" spans="1:44" ht="31.5" x14ac:dyDescent="0.2">
      <c r="A227" s="271"/>
      <c r="B227" s="231" t="s">
        <v>87</v>
      </c>
      <c r="C227" s="232">
        <v>25</v>
      </c>
      <c r="D227" s="228" t="s">
        <v>169</v>
      </c>
      <c r="E227" s="30" t="s">
        <v>5</v>
      </c>
      <c r="F227" s="30" t="s">
        <v>54</v>
      </c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43">
        <f t="shared" si="85"/>
        <v>1</v>
      </c>
      <c r="AO227" s="46">
        <f t="shared" si="86"/>
        <v>0</v>
      </c>
      <c r="AP227" s="49">
        <f t="shared" si="87"/>
        <v>1</v>
      </c>
      <c r="AQ227" s="32">
        <f t="shared" si="90"/>
        <v>4</v>
      </c>
    </row>
    <row r="228" spans="1:44" ht="31.5" x14ac:dyDescent="0.2">
      <c r="A228" s="271"/>
      <c r="B228" s="231" t="s">
        <v>88</v>
      </c>
      <c r="C228" s="232">
        <v>26</v>
      </c>
      <c r="D228" s="228" t="s">
        <v>170</v>
      </c>
      <c r="E228" s="30" t="s">
        <v>5</v>
      </c>
      <c r="F228" s="30" t="s">
        <v>54</v>
      </c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43">
        <f t="shared" si="85"/>
        <v>1</v>
      </c>
      <c r="AO228" s="46">
        <f t="shared" si="86"/>
        <v>0</v>
      </c>
      <c r="AP228" s="49">
        <f t="shared" si="87"/>
        <v>1</v>
      </c>
      <c r="AQ228" s="32">
        <f t="shared" si="90"/>
        <v>4</v>
      </c>
    </row>
    <row r="229" spans="1:44" ht="31.5" x14ac:dyDescent="0.2">
      <c r="A229" s="271"/>
      <c r="B229" s="231" t="s">
        <v>89</v>
      </c>
      <c r="C229" s="232">
        <v>27</v>
      </c>
      <c r="D229" s="228" t="s">
        <v>176</v>
      </c>
      <c r="E229" s="30" t="s">
        <v>5</v>
      </c>
      <c r="F229" s="30" t="s">
        <v>54</v>
      </c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43">
        <f t="shared" si="85"/>
        <v>1</v>
      </c>
      <c r="AO229" s="46">
        <f t="shared" si="86"/>
        <v>0</v>
      </c>
      <c r="AP229" s="49">
        <f t="shared" si="87"/>
        <v>1</v>
      </c>
      <c r="AQ229" s="32">
        <f t="shared" si="90"/>
        <v>4</v>
      </c>
    </row>
    <row r="230" spans="1:44" ht="48" thickBot="1" x14ac:dyDescent="0.25">
      <c r="A230" s="276"/>
      <c r="B230" s="233" t="s">
        <v>90</v>
      </c>
      <c r="C230" s="234">
        <v>28</v>
      </c>
      <c r="D230" s="227" t="s">
        <v>177</v>
      </c>
      <c r="E230" s="41" t="s">
        <v>5</v>
      </c>
      <c r="F230" s="41" t="s">
        <v>54</v>
      </c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4">
        <f t="shared" si="85"/>
        <v>1</v>
      </c>
      <c r="AO230" s="47">
        <f t="shared" si="86"/>
        <v>0</v>
      </c>
      <c r="AP230" s="50">
        <f t="shared" si="87"/>
        <v>1</v>
      </c>
      <c r="AQ230" s="33">
        <f t="shared" si="90"/>
        <v>4</v>
      </c>
    </row>
    <row r="231" spans="1:44" ht="31.5" x14ac:dyDescent="0.2">
      <c r="A231" s="271" t="s">
        <v>62</v>
      </c>
      <c r="B231" s="235" t="s">
        <v>91</v>
      </c>
      <c r="C231" s="236">
        <v>29</v>
      </c>
      <c r="D231" s="237" t="s">
        <v>171</v>
      </c>
      <c r="E231" s="52" t="s">
        <v>5</v>
      </c>
      <c r="F231" s="52" t="s">
        <v>54</v>
      </c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3">
        <f t="shared" si="85"/>
        <v>1</v>
      </c>
      <c r="AO231" s="54">
        <f t="shared" si="86"/>
        <v>0</v>
      </c>
      <c r="AP231" s="55">
        <f t="shared" si="87"/>
        <v>1</v>
      </c>
      <c r="AQ231" s="56">
        <f t="shared" si="90"/>
        <v>4</v>
      </c>
    </row>
    <row r="232" spans="1:44" ht="63.75" thickBot="1" x14ac:dyDescent="0.25">
      <c r="A232" s="271"/>
      <c r="B232" s="238" t="s">
        <v>92</v>
      </c>
      <c r="C232" s="239">
        <v>30</v>
      </c>
      <c r="D232" s="240" t="s">
        <v>172</v>
      </c>
      <c r="E232" s="41" t="s">
        <v>5</v>
      </c>
      <c r="F232" s="41" t="s">
        <v>54</v>
      </c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4">
        <f t="shared" si="85"/>
        <v>1</v>
      </c>
      <c r="AO232" s="47">
        <f t="shared" si="86"/>
        <v>0</v>
      </c>
      <c r="AP232" s="50">
        <f t="shared" si="87"/>
        <v>1</v>
      </c>
      <c r="AQ232" s="33">
        <f t="shared" si="90"/>
        <v>4</v>
      </c>
    </row>
    <row r="233" spans="1:44" ht="20.100000000000001" customHeight="1" thickBot="1" x14ac:dyDescent="0.25">
      <c r="A233" s="87"/>
      <c r="B233" s="88"/>
      <c r="C233" s="88"/>
      <c r="D233" s="89" t="s">
        <v>11</v>
      </c>
      <c r="E233" s="65" t="str">
        <f>IF(COUNTIF(E203:E232,"X")&gt;24,"S3R",IF(COUNTIF(E203:E232,"X")&gt;16,"S2S",IF(COUNTIF(E203:E232,"X")&gt;8,"S2D",IF(COUNTIF(E203:E232,"X")&gt;0,"S2E","N"))))</f>
        <v>N</v>
      </c>
      <c r="F233" s="65" t="str">
        <f t="shared" ref="F233:AM233" si="91">IF(COUNTIF(F203:F232,"X")&gt;24,"S3R",IF(COUNTIF(F203:F232,"X")&gt;16,"S2S",IF(COUNTIF(F203:F232,"X")&gt;8,"S2D",IF(COUNTIF(F203:F232,"X")&gt;0,"S2E","N"))))</f>
        <v>S3R</v>
      </c>
      <c r="G233" s="65" t="str">
        <f t="shared" si="91"/>
        <v>N</v>
      </c>
      <c r="H233" s="65" t="str">
        <f t="shared" si="91"/>
        <v>N</v>
      </c>
      <c r="I233" s="65" t="str">
        <f t="shared" si="91"/>
        <v>N</v>
      </c>
      <c r="J233" s="65" t="str">
        <f t="shared" si="91"/>
        <v>N</v>
      </c>
      <c r="K233" s="65" t="str">
        <f t="shared" si="91"/>
        <v>N</v>
      </c>
      <c r="L233" s="65" t="str">
        <f t="shared" si="91"/>
        <v>N</v>
      </c>
      <c r="M233" s="65" t="str">
        <f t="shared" si="91"/>
        <v>N</v>
      </c>
      <c r="N233" s="65" t="str">
        <f t="shared" si="91"/>
        <v>N</v>
      </c>
      <c r="O233" s="65" t="str">
        <f t="shared" si="91"/>
        <v>N</v>
      </c>
      <c r="P233" s="65" t="str">
        <f t="shared" si="91"/>
        <v>N</v>
      </c>
      <c r="Q233" s="65" t="str">
        <f t="shared" si="91"/>
        <v>N</v>
      </c>
      <c r="R233" s="65" t="str">
        <f t="shared" si="91"/>
        <v>N</v>
      </c>
      <c r="S233" s="65" t="str">
        <f t="shared" si="91"/>
        <v>N</v>
      </c>
      <c r="T233" s="65" t="str">
        <f t="shared" si="91"/>
        <v>N</v>
      </c>
      <c r="U233" s="65" t="str">
        <f t="shared" si="91"/>
        <v>N</v>
      </c>
      <c r="V233" s="65" t="str">
        <f t="shared" si="91"/>
        <v>N</v>
      </c>
      <c r="W233" s="65" t="str">
        <f t="shared" si="91"/>
        <v>N</v>
      </c>
      <c r="X233" s="65" t="str">
        <f t="shared" si="91"/>
        <v>N</v>
      </c>
      <c r="Y233" s="65" t="str">
        <f t="shared" si="91"/>
        <v>N</v>
      </c>
      <c r="Z233" s="65" t="str">
        <f t="shared" si="91"/>
        <v>N</v>
      </c>
      <c r="AA233" s="65" t="str">
        <f t="shared" si="91"/>
        <v>N</v>
      </c>
      <c r="AB233" s="65" t="str">
        <f t="shared" si="91"/>
        <v>N</v>
      </c>
      <c r="AC233" s="65" t="str">
        <f t="shared" si="91"/>
        <v>N</v>
      </c>
      <c r="AD233" s="65" t="str">
        <f t="shared" si="91"/>
        <v>N</v>
      </c>
      <c r="AE233" s="65" t="str">
        <f t="shared" si="91"/>
        <v>N</v>
      </c>
      <c r="AF233" s="65" t="str">
        <f t="shared" si="91"/>
        <v>N</v>
      </c>
      <c r="AG233" s="65" t="str">
        <f t="shared" si="91"/>
        <v>N</v>
      </c>
      <c r="AH233" s="65" t="str">
        <f t="shared" si="91"/>
        <v>N</v>
      </c>
      <c r="AI233" s="65" t="str">
        <f t="shared" si="91"/>
        <v>N</v>
      </c>
      <c r="AJ233" s="65" t="str">
        <f t="shared" si="91"/>
        <v>N</v>
      </c>
      <c r="AK233" s="65" t="str">
        <f t="shared" si="91"/>
        <v>N</v>
      </c>
      <c r="AL233" s="65" t="str">
        <f t="shared" si="91"/>
        <v>N</v>
      </c>
      <c r="AM233" s="65" t="str">
        <f t="shared" si="91"/>
        <v>N</v>
      </c>
      <c r="AN233" s="81"/>
      <c r="AO233" s="81"/>
      <c r="AP233" s="81"/>
      <c r="AQ233" s="82"/>
    </row>
    <row r="234" spans="1:44" ht="19.5" thickBot="1" x14ac:dyDescent="0.25">
      <c r="A234" s="94"/>
      <c r="B234" s="81"/>
      <c r="C234" s="81"/>
      <c r="D234" s="93" t="s">
        <v>114</v>
      </c>
      <c r="E234" s="118" t="str">
        <f>E184</f>
        <v>N</v>
      </c>
      <c r="F234" s="118" t="str">
        <f t="shared" ref="F234:AM234" si="92">F184</f>
        <v>S3R</v>
      </c>
      <c r="G234" s="118" t="str">
        <f t="shared" si="92"/>
        <v>N</v>
      </c>
      <c r="H234" s="118" t="str">
        <f t="shared" si="92"/>
        <v>N</v>
      </c>
      <c r="I234" s="118" t="str">
        <f t="shared" si="92"/>
        <v>N</v>
      </c>
      <c r="J234" s="118" t="str">
        <f t="shared" si="92"/>
        <v>N</v>
      </c>
      <c r="K234" s="118" t="str">
        <f t="shared" si="92"/>
        <v>N</v>
      </c>
      <c r="L234" s="118" t="str">
        <f t="shared" si="92"/>
        <v>N</v>
      </c>
      <c r="M234" s="118" t="str">
        <f t="shared" si="92"/>
        <v>N</v>
      </c>
      <c r="N234" s="118" t="str">
        <f t="shared" si="92"/>
        <v>N</v>
      </c>
      <c r="O234" s="118" t="str">
        <f t="shared" si="92"/>
        <v>N</v>
      </c>
      <c r="P234" s="118" t="str">
        <f t="shared" si="92"/>
        <v>N</v>
      </c>
      <c r="Q234" s="118" t="str">
        <f t="shared" si="92"/>
        <v>N</v>
      </c>
      <c r="R234" s="118" t="str">
        <f t="shared" si="92"/>
        <v>N</v>
      </c>
      <c r="S234" s="118" t="str">
        <f t="shared" si="92"/>
        <v>N</v>
      </c>
      <c r="T234" s="118" t="str">
        <f t="shared" si="92"/>
        <v>N</v>
      </c>
      <c r="U234" s="118" t="str">
        <f t="shared" si="92"/>
        <v>N</v>
      </c>
      <c r="V234" s="118" t="str">
        <f t="shared" si="92"/>
        <v>N</v>
      </c>
      <c r="W234" s="118" t="str">
        <f t="shared" si="92"/>
        <v>N</v>
      </c>
      <c r="X234" s="118" t="str">
        <f t="shared" si="92"/>
        <v>N</v>
      </c>
      <c r="Y234" s="118" t="str">
        <f t="shared" si="92"/>
        <v>N</v>
      </c>
      <c r="Z234" s="118" t="str">
        <f t="shared" si="92"/>
        <v>N</v>
      </c>
      <c r="AA234" s="118" t="str">
        <f t="shared" si="92"/>
        <v>N</v>
      </c>
      <c r="AB234" s="118" t="str">
        <f t="shared" si="92"/>
        <v>N</v>
      </c>
      <c r="AC234" s="118" t="str">
        <f t="shared" si="92"/>
        <v>N</v>
      </c>
      <c r="AD234" s="118" t="str">
        <f t="shared" si="92"/>
        <v>N</v>
      </c>
      <c r="AE234" s="118" t="str">
        <f t="shared" si="92"/>
        <v>N</v>
      </c>
      <c r="AF234" s="118" t="str">
        <f t="shared" si="92"/>
        <v>N</v>
      </c>
      <c r="AG234" s="118" t="str">
        <f t="shared" si="92"/>
        <v>N</v>
      </c>
      <c r="AH234" s="118" t="str">
        <f t="shared" si="92"/>
        <v>N</v>
      </c>
      <c r="AI234" s="118" t="str">
        <f t="shared" si="92"/>
        <v>N</v>
      </c>
      <c r="AJ234" s="118" t="str">
        <f t="shared" si="92"/>
        <v>N</v>
      </c>
      <c r="AK234" s="118" t="str">
        <f t="shared" si="92"/>
        <v>N</v>
      </c>
      <c r="AL234" s="118" t="str">
        <f t="shared" si="92"/>
        <v>N</v>
      </c>
      <c r="AM234" s="118" t="str">
        <f t="shared" si="92"/>
        <v>N</v>
      </c>
      <c r="AN234" s="81"/>
      <c r="AO234" s="81"/>
      <c r="AP234" s="81"/>
      <c r="AQ234" s="82"/>
    </row>
    <row r="235" spans="1:44" ht="22.35" customHeight="1" thickBot="1" x14ac:dyDescent="0.25">
      <c r="A235" s="90"/>
      <c r="B235" s="91"/>
      <c r="C235" s="91"/>
      <c r="D235" s="92" t="s">
        <v>12</v>
      </c>
      <c r="E235" s="272"/>
      <c r="F235" s="273"/>
      <c r="G235" s="81"/>
      <c r="H235" s="86"/>
      <c r="I235" s="86"/>
      <c r="J235" s="86"/>
      <c r="K235" s="86"/>
      <c r="L235" s="86"/>
      <c r="M235" s="81"/>
      <c r="N235" s="86"/>
      <c r="O235" s="86"/>
      <c r="P235" s="86"/>
      <c r="Q235" s="86"/>
      <c r="R235" s="86"/>
      <c r="S235" s="86"/>
      <c r="T235" s="86"/>
      <c r="U235" s="86"/>
      <c r="V235" s="81"/>
      <c r="W235" s="86"/>
      <c r="X235" s="86"/>
      <c r="Y235" s="81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1"/>
      <c r="AM235" s="86"/>
      <c r="AN235" s="81"/>
      <c r="AO235" s="81"/>
      <c r="AP235" s="81"/>
      <c r="AQ235" s="83"/>
    </row>
    <row r="236" spans="1:44" ht="22.35" customHeight="1" thickBot="1" x14ac:dyDescent="0.25">
      <c r="A236" s="90"/>
      <c r="B236" s="91"/>
      <c r="C236" s="91"/>
      <c r="D236" s="93" t="s">
        <v>56</v>
      </c>
      <c r="E236" s="97">
        <f>COUNTIF(E233:AM233,F236)</f>
        <v>34</v>
      </c>
      <c r="F236" s="98" t="s">
        <v>13</v>
      </c>
      <c r="G236" s="81"/>
      <c r="H236" s="86"/>
      <c r="I236" s="86"/>
      <c r="J236" s="86"/>
      <c r="K236" s="86"/>
      <c r="L236" s="86"/>
      <c r="M236" s="81"/>
      <c r="N236" s="86"/>
      <c r="O236" s="86"/>
      <c r="P236" s="86"/>
      <c r="Q236" s="86"/>
      <c r="R236" s="86"/>
      <c r="S236" s="86"/>
      <c r="T236" s="86"/>
      <c r="U236" s="86"/>
      <c r="V236" s="81"/>
      <c r="W236" s="86"/>
      <c r="X236" s="86"/>
      <c r="Y236" s="81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1"/>
      <c r="AM236" s="86"/>
      <c r="AN236" s="81"/>
      <c r="AO236" s="81"/>
      <c r="AP236" s="81"/>
      <c r="AQ236" s="83"/>
    </row>
    <row r="237" spans="1:44" ht="18.75" x14ac:dyDescent="0.2">
      <c r="A237" s="94"/>
      <c r="B237" s="81"/>
      <c r="C237" s="81"/>
      <c r="D237" s="81"/>
      <c r="E237" s="99">
        <f>COUNTIF(E233:AM233,F237)</f>
        <v>0</v>
      </c>
      <c r="F237" s="100" t="s">
        <v>103</v>
      </c>
      <c r="G237" s="81"/>
      <c r="H237" s="188" t="s">
        <v>127</v>
      </c>
      <c r="I237" s="184"/>
      <c r="J237" s="184"/>
      <c r="K237" s="185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2"/>
      <c r="AR237" s="29"/>
    </row>
    <row r="238" spans="1:44" ht="18.75" x14ac:dyDescent="0.2">
      <c r="A238" s="94"/>
      <c r="B238" s="81"/>
      <c r="C238" s="81"/>
      <c r="D238" s="81"/>
      <c r="E238" s="101">
        <f>COUNTIF(E233:AM233,F238)</f>
        <v>0</v>
      </c>
      <c r="F238" s="100" t="s">
        <v>104</v>
      </c>
      <c r="G238" s="81"/>
      <c r="H238" s="189" t="s">
        <v>128</v>
      </c>
      <c r="I238" s="182"/>
      <c r="J238" s="182"/>
      <c r="K238" s="186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2"/>
      <c r="AR238" s="29"/>
    </row>
    <row r="239" spans="1:44" ht="18.75" x14ac:dyDescent="0.2">
      <c r="A239" s="94"/>
      <c r="B239" s="81"/>
      <c r="C239" s="81"/>
      <c r="D239" s="81"/>
      <c r="E239" s="102">
        <f>COUNTIF(E233:AM233,F239)</f>
        <v>0</v>
      </c>
      <c r="F239" s="100" t="s">
        <v>105</v>
      </c>
      <c r="G239" s="81"/>
      <c r="H239" s="189" t="s">
        <v>129</v>
      </c>
      <c r="I239" s="182"/>
      <c r="J239" s="182"/>
      <c r="K239" s="186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2"/>
      <c r="AR239" s="29"/>
    </row>
    <row r="240" spans="1:44" ht="19.5" thickBot="1" x14ac:dyDescent="0.25">
      <c r="A240" s="95"/>
      <c r="B240" s="84"/>
      <c r="C240" s="84"/>
      <c r="D240" s="84"/>
      <c r="E240" s="103">
        <f>COUNTIF(E233:AM233,F240)</f>
        <v>1</v>
      </c>
      <c r="F240" s="104" t="s">
        <v>106</v>
      </c>
      <c r="G240" s="84"/>
      <c r="H240" s="190" t="s">
        <v>130</v>
      </c>
      <c r="I240" s="183"/>
      <c r="J240" s="183"/>
      <c r="K240" s="187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5"/>
    </row>
    <row r="244" spans="1:310" ht="15.75" thickBot="1" x14ac:dyDescent="0.25"/>
    <row r="245" spans="1:310" ht="39" customHeight="1" thickBot="1" x14ac:dyDescent="0.25">
      <c r="A245" s="74"/>
      <c r="B245" s="159"/>
      <c r="C245" s="159"/>
      <c r="D245" s="160" t="str">
        <f>$D$1</f>
        <v>A N OTHER SCHOOL</v>
      </c>
      <c r="E245" s="296" t="s">
        <v>1</v>
      </c>
      <c r="F245" s="297"/>
      <c r="G245" s="297"/>
      <c r="H245" s="297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7"/>
    </row>
    <row r="246" spans="1:310" ht="39" customHeight="1" thickBot="1" x14ac:dyDescent="0.25">
      <c r="A246" s="298" t="s">
        <v>115</v>
      </c>
      <c r="B246" s="299"/>
      <c r="C246" s="161" t="str">
        <f>C$2</f>
        <v>CLASS: 2A</v>
      </c>
      <c r="D246" s="72" t="s">
        <v>125</v>
      </c>
      <c r="E246" s="278" t="str">
        <f>E$2</f>
        <v>John Smith</v>
      </c>
      <c r="F246" s="278" t="str">
        <f t="shared" ref="F246:AM246" si="93">F$2</f>
        <v>Joe Bloggs</v>
      </c>
      <c r="G246" s="278">
        <f t="shared" si="93"/>
        <v>0</v>
      </c>
      <c r="H246" s="278">
        <f t="shared" si="93"/>
        <v>0</v>
      </c>
      <c r="I246" s="278">
        <f t="shared" si="93"/>
        <v>0</v>
      </c>
      <c r="J246" s="278">
        <f t="shared" si="93"/>
        <v>0</v>
      </c>
      <c r="K246" s="278">
        <f t="shared" si="93"/>
        <v>0</v>
      </c>
      <c r="L246" s="278">
        <f t="shared" si="93"/>
        <v>0</v>
      </c>
      <c r="M246" s="278">
        <f t="shared" si="93"/>
        <v>0</v>
      </c>
      <c r="N246" s="278">
        <f t="shared" si="93"/>
        <v>0</v>
      </c>
      <c r="O246" s="278">
        <f t="shared" si="93"/>
        <v>0</v>
      </c>
      <c r="P246" s="278">
        <f t="shared" si="93"/>
        <v>0</v>
      </c>
      <c r="Q246" s="278">
        <f t="shared" si="93"/>
        <v>0</v>
      </c>
      <c r="R246" s="278">
        <f t="shared" si="93"/>
        <v>0</v>
      </c>
      <c r="S246" s="278">
        <f t="shared" si="93"/>
        <v>0</v>
      </c>
      <c r="T246" s="278">
        <f t="shared" si="93"/>
        <v>0</v>
      </c>
      <c r="U246" s="278">
        <f t="shared" si="93"/>
        <v>0</v>
      </c>
      <c r="V246" s="278">
        <f t="shared" si="93"/>
        <v>0</v>
      </c>
      <c r="W246" s="278">
        <f t="shared" si="93"/>
        <v>0</v>
      </c>
      <c r="X246" s="278">
        <f t="shared" si="93"/>
        <v>0</v>
      </c>
      <c r="Y246" s="278">
        <f t="shared" si="93"/>
        <v>0</v>
      </c>
      <c r="Z246" s="278">
        <f t="shared" si="93"/>
        <v>0</v>
      </c>
      <c r="AA246" s="278">
        <f t="shared" si="93"/>
        <v>0</v>
      </c>
      <c r="AB246" s="278">
        <f t="shared" si="93"/>
        <v>0</v>
      </c>
      <c r="AC246" s="278">
        <f t="shared" si="93"/>
        <v>0</v>
      </c>
      <c r="AD246" s="278">
        <f t="shared" si="93"/>
        <v>0</v>
      </c>
      <c r="AE246" s="278">
        <f t="shared" si="93"/>
        <v>0</v>
      </c>
      <c r="AF246" s="278">
        <f t="shared" si="93"/>
        <v>0</v>
      </c>
      <c r="AG246" s="278">
        <f t="shared" si="93"/>
        <v>0</v>
      </c>
      <c r="AH246" s="278">
        <f t="shared" si="93"/>
        <v>0</v>
      </c>
      <c r="AI246" s="278">
        <f t="shared" si="93"/>
        <v>0</v>
      </c>
      <c r="AJ246" s="278">
        <f t="shared" si="93"/>
        <v>0</v>
      </c>
      <c r="AK246" s="278">
        <f t="shared" si="93"/>
        <v>0</v>
      </c>
      <c r="AL246" s="278">
        <f t="shared" si="93"/>
        <v>0</v>
      </c>
      <c r="AM246" s="278">
        <f t="shared" si="93"/>
        <v>0</v>
      </c>
      <c r="AN246" s="280" t="s">
        <v>3</v>
      </c>
      <c r="AO246" s="283" t="s">
        <v>4</v>
      </c>
      <c r="AP246" s="286" t="s">
        <v>5</v>
      </c>
      <c r="AQ246" s="289" t="s">
        <v>6</v>
      </c>
    </row>
    <row r="247" spans="1:310" s="28" customFormat="1" ht="42" customHeight="1" thickBot="1" x14ac:dyDescent="0.25">
      <c r="A247" s="300"/>
      <c r="B247" s="301"/>
      <c r="C247" s="292" t="str">
        <f>C$3</f>
        <v>YEAR: 2</v>
      </c>
      <c r="D247" s="162" t="str">
        <f>$D$3</f>
        <v xml:space="preserve">TEACHER: MS A N OTHER         </v>
      </c>
      <c r="E247" s="279"/>
      <c r="F247" s="279"/>
      <c r="G247" s="279"/>
      <c r="H247" s="279"/>
      <c r="I247" s="279"/>
      <c r="J247" s="279"/>
      <c r="K247" s="279"/>
      <c r="L247" s="279"/>
      <c r="M247" s="279"/>
      <c r="N247" s="279"/>
      <c r="O247" s="279"/>
      <c r="P247" s="279"/>
      <c r="Q247" s="279"/>
      <c r="R247" s="279"/>
      <c r="S247" s="279"/>
      <c r="T247" s="279"/>
      <c r="U247" s="279"/>
      <c r="V247" s="279"/>
      <c r="W247" s="279"/>
      <c r="X247" s="279"/>
      <c r="Y247" s="279"/>
      <c r="Z247" s="279"/>
      <c r="AA247" s="279"/>
      <c r="AB247" s="279"/>
      <c r="AC247" s="279"/>
      <c r="AD247" s="279"/>
      <c r="AE247" s="279"/>
      <c r="AF247" s="279"/>
      <c r="AG247" s="279"/>
      <c r="AH247" s="279"/>
      <c r="AI247" s="279"/>
      <c r="AJ247" s="279"/>
      <c r="AK247" s="279"/>
      <c r="AL247" s="279"/>
      <c r="AM247" s="279"/>
      <c r="AN247" s="281"/>
      <c r="AO247" s="284"/>
      <c r="AP247" s="287"/>
      <c r="AQ247" s="290"/>
      <c r="AR247" s="64"/>
      <c r="AS247" s="29"/>
      <c r="AT247" s="29"/>
      <c r="AU247" s="29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  <c r="CT247" s="67"/>
      <c r="CU247" s="67"/>
      <c r="CV247" s="67"/>
      <c r="CW247" s="67"/>
      <c r="CX247" s="67"/>
      <c r="CY247" s="67"/>
      <c r="CZ247" s="67"/>
      <c r="DA247" s="67"/>
      <c r="DB247" s="67"/>
      <c r="DC247" s="67"/>
      <c r="DD247" s="67"/>
      <c r="DE247" s="67"/>
      <c r="DF247" s="67"/>
      <c r="DG247" s="67"/>
      <c r="DH247" s="6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</row>
    <row r="248" spans="1:310" s="28" customFormat="1" ht="16.5" thickBot="1" x14ac:dyDescent="0.25">
      <c r="A248" s="300"/>
      <c r="B248" s="301"/>
      <c r="C248" s="293"/>
      <c r="D248" s="256" t="s">
        <v>150</v>
      </c>
      <c r="E248" s="257" t="str">
        <f>E$4</f>
        <v>S2D</v>
      </c>
      <c r="F248" s="257" t="str">
        <f t="shared" ref="F248:AM248" si="94">F$4</f>
        <v>S2D</v>
      </c>
      <c r="G248" s="257">
        <f t="shared" si="94"/>
        <v>0</v>
      </c>
      <c r="H248" s="257">
        <f t="shared" si="94"/>
        <v>0</v>
      </c>
      <c r="I248" s="257">
        <f t="shared" si="94"/>
        <v>0</v>
      </c>
      <c r="J248" s="257">
        <f t="shared" si="94"/>
        <v>0</v>
      </c>
      <c r="K248" s="257">
        <f t="shared" si="94"/>
        <v>0</v>
      </c>
      <c r="L248" s="257">
        <f t="shared" si="94"/>
        <v>0</v>
      </c>
      <c r="M248" s="257">
        <f t="shared" si="94"/>
        <v>0</v>
      </c>
      <c r="N248" s="257">
        <f t="shared" si="94"/>
        <v>0</v>
      </c>
      <c r="O248" s="257">
        <f t="shared" si="94"/>
        <v>0</v>
      </c>
      <c r="P248" s="257">
        <f t="shared" si="94"/>
        <v>0</v>
      </c>
      <c r="Q248" s="257">
        <f t="shared" si="94"/>
        <v>0</v>
      </c>
      <c r="R248" s="257">
        <f t="shared" si="94"/>
        <v>0</v>
      </c>
      <c r="S248" s="257">
        <f t="shared" si="94"/>
        <v>0</v>
      </c>
      <c r="T248" s="257">
        <f t="shared" si="94"/>
        <v>0</v>
      </c>
      <c r="U248" s="257">
        <f t="shared" si="94"/>
        <v>0</v>
      </c>
      <c r="V248" s="257">
        <f t="shared" si="94"/>
        <v>0</v>
      </c>
      <c r="W248" s="257">
        <f t="shared" si="94"/>
        <v>0</v>
      </c>
      <c r="X248" s="257">
        <f t="shared" si="94"/>
        <v>0</v>
      </c>
      <c r="Y248" s="257">
        <f t="shared" si="94"/>
        <v>0</v>
      </c>
      <c r="Z248" s="257">
        <f t="shared" si="94"/>
        <v>0</v>
      </c>
      <c r="AA248" s="257">
        <f t="shared" si="94"/>
        <v>0</v>
      </c>
      <c r="AB248" s="257">
        <f t="shared" si="94"/>
        <v>0</v>
      </c>
      <c r="AC248" s="257">
        <f t="shared" si="94"/>
        <v>0</v>
      </c>
      <c r="AD248" s="257">
        <f t="shared" si="94"/>
        <v>0</v>
      </c>
      <c r="AE248" s="257">
        <f t="shared" si="94"/>
        <v>0</v>
      </c>
      <c r="AF248" s="257">
        <f t="shared" si="94"/>
        <v>0</v>
      </c>
      <c r="AG248" s="257">
        <f t="shared" si="94"/>
        <v>0</v>
      </c>
      <c r="AH248" s="257">
        <f t="shared" si="94"/>
        <v>0</v>
      </c>
      <c r="AI248" s="257">
        <f t="shared" si="94"/>
        <v>0</v>
      </c>
      <c r="AJ248" s="257">
        <f t="shared" si="94"/>
        <v>0</v>
      </c>
      <c r="AK248" s="257">
        <f t="shared" si="94"/>
        <v>0</v>
      </c>
      <c r="AL248" s="257">
        <f t="shared" si="94"/>
        <v>0</v>
      </c>
      <c r="AM248" s="257">
        <f t="shared" si="94"/>
        <v>0</v>
      </c>
      <c r="AN248" s="281"/>
      <c r="AO248" s="284"/>
      <c r="AP248" s="287"/>
      <c r="AQ248" s="290"/>
      <c r="AR248" s="64"/>
      <c r="AS248" s="29"/>
      <c r="AT248" s="29"/>
      <c r="AU248" s="29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</row>
    <row r="249" spans="1:310" s="28" customFormat="1" ht="20.100000000000001" customHeight="1" thickBot="1" x14ac:dyDescent="0.25">
      <c r="A249" s="300"/>
      <c r="B249" s="301"/>
      <c r="C249" s="294" t="s">
        <v>15</v>
      </c>
      <c r="D249" s="258" t="s">
        <v>151</v>
      </c>
      <c r="E249" s="257" t="str">
        <f>E$5</f>
        <v>S2S</v>
      </c>
      <c r="F249" s="257" t="str">
        <f t="shared" ref="F249:AM249" si="95">F$5</f>
        <v>S2S</v>
      </c>
      <c r="G249" s="257">
        <f t="shared" si="95"/>
        <v>0</v>
      </c>
      <c r="H249" s="257">
        <f t="shared" si="95"/>
        <v>0</v>
      </c>
      <c r="I249" s="257">
        <f t="shared" si="95"/>
        <v>0</v>
      </c>
      <c r="J249" s="257">
        <f t="shared" si="95"/>
        <v>0</v>
      </c>
      <c r="K249" s="257">
        <f t="shared" si="95"/>
        <v>0</v>
      </c>
      <c r="L249" s="257">
        <f t="shared" si="95"/>
        <v>0</v>
      </c>
      <c r="M249" s="257">
        <f t="shared" si="95"/>
        <v>0</v>
      </c>
      <c r="N249" s="257">
        <f t="shared" si="95"/>
        <v>0</v>
      </c>
      <c r="O249" s="257">
        <f t="shared" si="95"/>
        <v>0</v>
      </c>
      <c r="P249" s="257">
        <f t="shared" si="95"/>
        <v>0</v>
      </c>
      <c r="Q249" s="257">
        <f t="shared" si="95"/>
        <v>0</v>
      </c>
      <c r="R249" s="257">
        <f t="shared" si="95"/>
        <v>0</v>
      </c>
      <c r="S249" s="257">
        <f t="shared" si="95"/>
        <v>0</v>
      </c>
      <c r="T249" s="257">
        <f t="shared" si="95"/>
        <v>0</v>
      </c>
      <c r="U249" s="257">
        <f t="shared" si="95"/>
        <v>0</v>
      </c>
      <c r="V249" s="257">
        <f t="shared" si="95"/>
        <v>0</v>
      </c>
      <c r="W249" s="257">
        <f t="shared" si="95"/>
        <v>0</v>
      </c>
      <c r="X249" s="257">
        <f t="shared" si="95"/>
        <v>0</v>
      </c>
      <c r="Y249" s="257">
        <f t="shared" si="95"/>
        <v>0</v>
      </c>
      <c r="Z249" s="257">
        <f t="shared" si="95"/>
        <v>0</v>
      </c>
      <c r="AA249" s="257">
        <f t="shared" si="95"/>
        <v>0</v>
      </c>
      <c r="AB249" s="257">
        <f t="shared" si="95"/>
        <v>0</v>
      </c>
      <c r="AC249" s="257">
        <f t="shared" si="95"/>
        <v>0</v>
      </c>
      <c r="AD249" s="257">
        <f t="shared" si="95"/>
        <v>0</v>
      </c>
      <c r="AE249" s="257">
        <f t="shared" si="95"/>
        <v>0</v>
      </c>
      <c r="AF249" s="257">
        <f t="shared" si="95"/>
        <v>0</v>
      </c>
      <c r="AG249" s="257">
        <f t="shared" si="95"/>
        <v>0</v>
      </c>
      <c r="AH249" s="257">
        <f t="shared" si="95"/>
        <v>0</v>
      </c>
      <c r="AI249" s="257">
        <f t="shared" si="95"/>
        <v>0</v>
      </c>
      <c r="AJ249" s="257">
        <f t="shared" si="95"/>
        <v>0</v>
      </c>
      <c r="AK249" s="257">
        <f t="shared" si="95"/>
        <v>0</v>
      </c>
      <c r="AL249" s="257">
        <f t="shared" si="95"/>
        <v>0</v>
      </c>
      <c r="AM249" s="257">
        <f t="shared" si="95"/>
        <v>0</v>
      </c>
      <c r="AN249" s="281"/>
      <c r="AO249" s="284"/>
      <c r="AP249" s="287"/>
      <c r="AQ249" s="290"/>
      <c r="AR249" s="64"/>
      <c r="AS249" s="29"/>
      <c r="AT249" s="29"/>
      <c r="AU249" s="29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  <c r="DG249" s="67"/>
      <c r="DH249" s="6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</row>
    <row r="250" spans="1:310" s="28" customFormat="1" ht="20.100000000000001" customHeight="1" thickBot="1" x14ac:dyDescent="0.25">
      <c r="A250" s="302"/>
      <c r="B250" s="303"/>
      <c r="C250" s="295"/>
      <c r="D250" s="259" t="s">
        <v>126</v>
      </c>
      <c r="E250" s="257" t="str">
        <f>E$6</f>
        <v>S2S</v>
      </c>
      <c r="F250" s="257" t="str">
        <f t="shared" ref="F250:AM250" si="96">F$6</f>
        <v>S2S</v>
      </c>
      <c r="G250" s="257">
        <f t="shared" si="96"/>
        <v>0</v>
      </c>
      <c r="H250" s="257">
        <f t="shared" si="96"/>
        <v>0</v>
      </c>
      <c r="I250" s="257">
        <f t="shared" si="96"/>
        <v>0</v>
      </c>
      <c r="J250" s="257">
        <f t="shared" si="96"/>
        <v>0</v>
      </c>
      <c r="K250" s="257">
        <f t="shared" si="96"/>
        <v>0</v>
      </c>
      <c r="L250" s="257">
        <f t="shared" si="96"/>
        <v>0</v>
      </c>
      <c r="M250" s="257">
        <f t="shared" si="96"/>
        <v>0</v>
      </c>
      <c r="N250" s="257">
        <f t="shared" si="96"/>
        <v>0</v>
      </c>
      <c r="O250" s="257">
        <f t="shared" si="96"/>
        <v>0</v>
      </c>
      <c r="P250" s="257">
        <f t="shared" si="96"/>
        <v>0</v>
      </c>
      <c r="Q250" s="257">
        <f t="shared" si="96"/>
        <v>0</v>
      </c>
      <c r="R250" s="257">
        <f t="shared" si="96"/>
        <v>0</v>
      </c>
      <c r="S250" s="257">
        <f t="shared" si="96"/>
        <v>0</v>
      </c>
      <c r="T250" s="257">
        <f t="shared" si="96"/>
        <v>0</v>
      </c>
      <c r="U250" s="257">
        <f t="shared" si="96"/>
        <v>0</v>
      </c>
      <c r="V250" s="257">
        <f t="shared" si="96"/>
        <v>0</v>
      </c>
      <c r="W250" s="257">
        <f t="shared" si="96"/>
        <v>0</v>
      </c>
      <c r="X250" s="257">
        <f t="shared" si="96"/>
        <v>0</v>
      </c>
      <c r="Y250" s="257">
        <f t="shared" si="96"/>
        <v>0</v>
      </c>
      <c r="Z250" s="257">
        <f t="shared" si="96"/>
        <v>0</v>
      </c>
      <c r="AA250" s="257">
        <f t="shared" si="96"/>
        <v>0</v>
      </c>
      <c r="AB250" s="257">
        <f t="shared" si="96"/>
        <v>0</v>
      </c>
      <c r="AC250" s="257">
        <f t="shared" si="96"/>
        <v>0</v>
      </c>
      <c r="AD250" s="257">
        <f t="shared" si="96"/>
        <v>0</v>
      </c>
      <c r="AE250" s="257">
        <f t="shared" si="96"/>
        <v>0</v>
      </c>
      <c r="AF250" s="257">
        <f t="shared" si="96"/>
        <v>0</v>
      </c>
      <c r="AG250" s="257">
        <f t="shared" si="96"/>
        <v>0</v>
      </c>
      <c r="AH250" s="257">
        <f t="shared" si="96"/>
        <v>0</v>
      </c>
      <c r="AI250" s="257">
        <f t="shared" si="96"/>
        <v>0</v>
      </c>
      <c r="AJ250" s="257">
        <f t="shared" si="96"/>
        <v>0</v>
      </c>
      <c r="AK250" s="257">
        <f t="shared" si="96"/>
        <v>0</v>
      </c>
      <c r="AL250" s="257">
        <f t="shared" si="96"/>
        <v>0</v>
      </c>
      <c r="AM250" s="257">
        <f t="shared" si="96"/>
        <v>0</v>
      </c>
      <c r="AN250" s="282"/>
      <c r="AO250" s="285"/>
      <c r="AP250" s="288"/>
      <c r="AQ250" s="291"/>
      <c r="AR250" s="64"/>
      <c r="AS250" s="29"/>
      <c r="AT250" s="29"/>
      <c r="AU250" s="29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  <c r="BM250" s="67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/>
      <c r="CD250" s="67"/>
      <c r="CE250" s="67"/>
      <c r="CF250" s="67"/>
      <c r="CG250" s="67"/>
      <c r="CH250" s="67"/>
      <c r="CI250" s="67"/>
      <c r="CJ250" s="67"/>
      <c r="CK250" s="67"/>
      <c r="CL250" s="67"/>
      <c r="CM250" s="67"/>
      <c r="CN250" s="67"/>
      <c r="CO250" s="67"/>
      <c r="CP250" s="67"/>
      <c r="CQ250" s="67"/>
      <c r="CR250" s="67"/>
      <c r="CS250" s="67"/>
      <c r="CT250" s="67"/>
      <c r="CU250" s="67"/>
      <c r="CV250" s="67"/>
      <c r="CW250" s="67"/>
      <c r="CX250" s="67"/>
      <c r="CY250" s="67"/>
      <c r="CZ250" s="67"/>
      <c r="DA250" s="67"/>
      <c r="DB250" s="67"/>
      <c r="DC250" s="67"/>
      <c r="DD250" s="67"/>
      <c r="DE250" s="67"/>
      <c r="DF250" s="67"/>
      <c r="DG250" s="67"/>
      <c r="DH250" s="6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</row>
    <row r="251" spans="1:310" ht="20.100000000000001" customHeight="1" thickBot="1" x14ac:dyDescent="0.25">
      <c r="A251" s="96"/>
      <c r="B251" s="105"/>
      <c r="C251" s="106"/>
      <c r="D251" s="107"/>
      <c r="E251" s="274" t="s">
        <v>8</v>
      </c>
      <c r="F251" s="274"/>
      <c r="G251" s="108" t="s">
        <v>5</v>
      </c>
      <c r="H251" s="274" t="s">
        <v>9</v>
      </c>
      <c r="I251" s="274"/>
      <c r="J251" s="109" t="s">
        <v>4</v>
      </c>
      <c r="K251" s="274" t="s">
        <v>10</v>
      </c>
      <c r="L251" s="274"/>
      <c r="M251" s="108" t="s">
        <v>3</v>
      </c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1"/>
    </row>
    <row r="252" spans="1:310" ht="31.5" x14ac:dyDescent="0.2">
      <c r="A252" s="275" t="s">
        <v>57</v>
      </c>
      <c r="B252" s="209" t="s">
        <v>63</v>
      </c>
      <c r="C252" s="210">
        <v>1</v>
      </c>
      <c r="D252" s="211" t="s">
        <v>93</v>
      </c>
      <c r="E252" s="34" t="s">
        <v>5</v>
      </c>
      <c r="F252" s="34" t="s">
        <v>54</v>
      </c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42">
        <f t="shared" ref="AN252:AN281" si="97">COUNTIF($E252:$AM252,"X")</f>
        <v>1</v>
      </c>
      <c r="AO252" s="45">
        <f t="shared" ref="AO252:AO281" si="98">COUNTIF($E252:$AM252,"\")</f>
        <v>0</v>
      </c>
      <c r="AP252" s="48">
        <f t="shared" ref="AP252:AP281" si="99">COUNTIF($E252:$AM252,".")</f>
        <v>1</v>
      </c>
      <c r="AQ252" s="31">
        <f>(AN252*3)+(AO252*2)+(AP252)</f>
        <v>4</v>
      </c>
    </row>
    <row r="253" spans="1:310" ht="31.5" x14ac:dyDescent="0.2">
      <c r="A253" s="271"/>
      <c r="B253" s="212" t="s">
        <v>64</v>
      </c>
      <c r="C253" s="213">
        <v>2</v>
      </c>
      <c r="D253" s="214" t="s">
        <v>155</v>
      </c>
      <c r="E253" s="30" t="s">
        <v>5</v>
      </c>
      <c r="F253" s="30" t="s">
        <v>54</v>
      </c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43">
        <f t="shared" si="97"/>
        <v>1</v>
      </c>
      <c r="AO253" s="46">
        <f t="shared" si="98"/>
        <v>0</v>
      </c>
      <c r="AP253" s="49">
        <f t="shared" si="99"/>
        <v>1</v>
      </c>
      <c r="AQ253" s="32">
        <f t="shared" ref="AQ253:AQ259" si="100">(AN253*3)+(AO253*2)+(AP253)</f>
        <v>4</v>
      </c>
    </row>
    <row r="254" spans="1:310" ht="31.5" x14ac:dyDescent="0.2">
      <c r="A254" s="271"/>
      <c r="B254" s="212" t="s">
        <v>65</v>
      </c>
      <c r="C254" s="213">
        <v>3</v>
      </c>
      <c r="D254" s="214" t="s">
        <v>156</v>
      </c>
      <c r="E254" s="30" t="s">
        <v>5</v>
      </c>
      <c r="F254" s="30" t="s">
        <v>54</v>
      </c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43">
        <f t="shared" si="97"/>
        <v>1</v>
      </c>
      <c r="AO254" s="46">
        <f t="shared" si="98"/>
        <v>0</v>
      </c>
      <c r="AP254" s="49">
        <f t="shared" si="99"/>
        <v>1</v>
      </c>
      <c r="AQ254" s="32">
        <f t="shared" si="100"/>
        <v>4</v>
      </c>
    </row>
    <row r="255" spans="1:310" ht="31.5" x14ac:dyDescent="0.2">
      <c r="A255" s="271"/>
      <c r="B255" s="212" t="s">
        <v>66</v>
      </c>
      <c r="C255" s="213">
        <v>4</v>
      </c>
      <c r="D255" s="214" t="s">
        <v>157</v>
      </c>
      <c r="E255" s="30" t="s">
        <v>5</v>
      </c>
      <c r="F255" s="30" t="s">
        <v>54</v>
      </c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43">
        <f t="shared" si="97"/>
        <v>1</v>
      </c>
      <c r="AO255" s="46">
        <f t="shared" si="98"/>
        <v>0</v>
      </c>
      <c r="AP255" s="49">
        <f t="shared" si="99"/>
        <v>1</v>
      </c>
      <c r="AQ255" s="32">
        <f t="shared" si="100"/>
        <v>4</v>
      </c>
    </row>
    <row r="256" spans="1:310" ht="19.5" thickBot="1" x14ac:dyDescent="0.25">
      <c r="A256" s="276"/>
      <c r="B256" s="215" t="s">
        <v>67</v>
      </c>
      <c r="C256" s="216">
        <v>5</v>
      </c>
      <c r="D256" s="217" t="s">
        <v>158</v>
      </c>
      <c r="E256" s="41" t="s">
        <v>5</v>
      </c>
      <c r="F256" s="41" t="s">
        <v>54</v>
      </c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4">
        <f t="shared" si="97"/>
        <v>1</v>
      </c>
      <c r="AO256" s="47">
        <f t="shared" si="98"/>
        <v>0</v>
      </c>
      <c r="AP256" s="50">
        <f t="shared" si="99"/>
        <v>1</v>
      </c>
      <c r="AQ256" s="33">
        <f t="shared" si="100"/>
        <v>4</v>
      </c>
    </row>
    <row r="257" spans="1:43" ht="47.25" x14ac:dyDescent="0.2">
      <c r="A257" s="275" t="s">
        <v>58</v>
      </c>
      <c r="B257" s="209" t="s">
        <v>68</v>
      </c>
      <c r="C257" s="210">
        <v>6</v>
      </c>
      <c r="D257" s="211" t="s">
        <v>94</v>
      </c>
      <c r="E257" s="34" t="s">
        <v>5</v>
      </c>
      <c r="F257" s="34" t="s">
        <v>54</v>
      </c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42">
        <f t="shared" si="97"/>
        <v>1</v>
      </c>
      <c r="AO257" s="45">
        <f t="shared" si="98"/>
        <v>0</v>
      </c>
      <c r="AP257" s="48">
        <f t="shared" si="99"/>
        <v>1</v>
      </c>
      <c r="AQ257" s="31">
        <f t="shared" si="100"/>
        <v>4</v>
      </c>
    </row>
    <row r="258" spans="1:43" ht="31.5" x14ac:dyDescent="0.2">
      <c r="A258" s="271"/>
      <c r="B258" s="212" t="s">
        <v>69</v>
      </c>
      <c r="C258" s="213">
        <v>7</v>
      </c>
      <c r="D258" s="218" t="s">
        <v>95</v>
      </c>
      <c r="E258" s="30" t="s">
        <v>5</v>
      </c>
      <c r="F258" s="30" t="s">
        <v>54</v>
      </c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43">
        <f t="shared" si="97"/>
        <v>1</v>
      </c>
      <c r="AO258" s="46">
        <f t="shared" si="98"/>
        <v>0</v>
      </c>
      <c r="AP258" s="49">
        <f t="shared" si="99"/>
        <v>1</v>
      </c>
      <c r="AQ258" s="32">
        <f t="shared" si="100"/>
        <v>4</v>
      </c>
    </row>
    <row r="259" spans="1:43" ht="47.25" x14ac:dyDescent="0.2">
      <c r="A259" s="271"/>
      <c r="B259" s="212" t="s">
        <v>70</v>
      </c>
      <c r="C259" s="213">
        <v>8</v>
      </c>
      <c r="D259" s="218" t="s">
        <v>96</v>
      </c>
      <c r="E259" s="30" t="s">
        <v>5</v>
      </c>
      <c r="F259" s="30" t="s">
        <v>54</v>
      </c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43">
        <f t="shared" si="97"/>
        <v>1</v>
      </c>
      <c r="AO259" s="46">
        <f t="shared" si="98"/>
        <v>0</v>
      </c>
      <c r="AP259" s="49">
        <f t="shared" si="99"/>
        <v>1</v>
      </c>
      <c r="AQ259" s="32">
        <f t="shared" si="100"/>
        <v>4</v>
      </c>
    </row>
    <row r="260" spans="1:43" ht="47.25" x14ac:dyDescent="0.2">
      <c r="A260" s="271"/>
      <c r="B260" s="212" t="s">
        <v>71</v>
      </c>
      <c r="C260" s="213">
        <v>9</v>
      </c>
      <c r="D260" s="218" t="s">
        <v>97</v>
      </c>
      <c r="E260" s="30" t="s">
        <v>5</v>
      </c>
      <c r="F260" s="30" t="s">
        <v>54</v>
      </c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43">
        <f t="shared" si="97"/>
        <v>1</v>
      </c>
      <c r="AO260" s="46">
        <f t="shared" si="98"/>
        <v>0</v>
      </c>
      <c r="AP260" s="49">
        <f t="shared" si="99"/>
        <v>1</v>
      </c>
      <c r="AQ260" s="32">
        <f>(AN260*3)+(AO260*2)+(AP260)</f>
        <v>4</v>
      </c>
    </row>
    <row r="261" spans="1:43" ht="48" thickBot="1" x14ac:dyDescent="0.25">
      <c r="A261" s="276"/>
      <c r="B261" s="215" t="s">
        <v>72</v>
      </c>
      <c r="C261" s="216">
        <v>10</v>
      </c>
      <c r="D261" s="217" t="s">
        <v>159</v>
      </c>
      <c r="E261" s="41" t="s">
        <v>5</v>
      </c>
      <c r="F261" s="41" t="s">
        <v>54</v>
      </c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4">
        <f t="shared" si="97"/>
        <v>1</v>
      </c>
      <c r="AO261" s="47">
        <f t="shared" si="98"/>
        <v>0</v>
      </c>
      <c r="AP261" s="50">
        <f t="shared" si="99"/>
        <v>1</v>
      </c>
      <c r="AQ261" s="33">
        <f t="shared" ref="AQ261:AQ265" si="101">(AN261*3)+(AO261*2)+(AP261)</f>
        <v>4</v>
      </c>
    </row>
    <row r="262" spans="1:43" ht="31.5" x14ac:dyDescent="0.2">
      <c r="A262" s="271" t="s">
        <v>59</v>
      </c>
      <c r="B262" s="219" t="s">
        <v>73</v>
      </c>
      <c r="C262" s="220">
        <v>11</v>
      </c>
      <c r="D262" s="221" t="s">
        <v>98</v>
      </c>
      <c r="E262" s="52" t="s">
        <v>5</v>
      </c>
      <c r="F262" s="52" t="s">
        <v>54</v>
      </c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3">
        <f t="shared" si="97"/>
        <v>1</v>
      </c>
      <c r="AO262" s="54">
        <f t="shared" si="98"/>
        <v>0</v>
      </c>
      <c r="AP262" s="55">
        <f t="shared" si="99"/>
        <v>1</v>
      </c>
      <c r="AQ262" s="56">
        <f t="shared" si="101"/>
        <v>4</v>
      </c>
    </row>
    <row r="263" spans="1:43" ht="47.25" x14ac:dyDescent="0.2">
      <c r="A263" s="271"/>
      <c r="B263" s="212" t="s">
        <v>74</v>
      </c>
      <c r="C263" s="213">
        <v>12</v>
      </c>
      <c r="D263" s="222" t="s">
        <v>99</v>
      </c>
      <c r="E263" s="30" t="s">
        <v>5</v>
      </c>
      <c r="F263" s="30" t="s">
        <v>54</v>
      </c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43">
        <f t="shared" si="97"/>
        <v>1</v>
      </c>
      <c r="AO263" s="46">
        <f t="shared" si="98"/>
        <v>0</v>
      </c>
      <c r="AP263" s="49">
        <f t="shared" si="99"/>
        <v>1</v>
      </c>
      <c r="AQ263" s="32">
        <f t="shared" si="101"/>
        <v>4</v>
      </c>
    </row>
    <row r="264" spans="1:43" ht="31.5" x14ac:dyDescent="0.2">
      <c r="A264" s="271"/>
      <c r="B264" s="212" t="s">
        <v>75</v>
      </c>
      <c r="C264" s="213">
        <v>13</v>
      </c>
      <c r="D264" s="222" t="s">
        <v>100</v>
      </c>
      <c r="E264" s="30" t="s">
        <v>5</v>
      </c>
      <c r="F264" s="30" t="s">
        <v>54</v>
      </c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43">
        <f t="shared" si="97"/>
        <v>1</v>
      </c>
      <c r="AO264" s="46">
        <f t="shared" si="98"/>
        <v>0</v>
      </c>
      <c r="AP264" s="49">
        <f t="shared" si="99"/>
        <v>1</v>
      </c>
      <c r="AQ264" s="32">
        <f t="shared" si="101"/>
        <v>4</v>
      </c>
    </row>
    <row r="265" spans="1:43" ht="48" thickBot="1" x14ac:dyDescent="0.25">
      <c r="A265" s="271"/>
      <c r="B265" s="223" t="s">
        <v>76</v>
      </c>
      <c r="C265" s="224">
        <v>14</v>
      </c>
      <c r="D265" s="225" t="s">
        <v>101</v>
      </c>
      <c r="E265" s="58" t="s">
        <v>5</v>
      </c>
      <c r="F265" s="58" t="s">
        <v>54</v>
      </c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9">
        <f t="shared" si="97"/>
        <v>1</v>
      </c>
      <c r="AO265" s="60">
        <f t="shared" si="98"/>
        <v>0</v>
      </c>
      <c r="AP265" s="61">
        <f t="shared" si="99"/>
        <v>1</v>
      </c>
      <c r="AQ265" s="62">
        <f t="shared" si="101"/>
        <v>4</v>
      </c>
    </row>
    <row r="266" spans="1:43" ht="34.5" x14ac:dyDescent="0.2">
      <c r="A266" s="275" t="s">
        <v>60</v>
      </c>
      <c r="B266" s="209" t="s">
        <v>77</v>
      </c>
      <c r="C266" s="210">
        <v>15</v>
      </c>
      <c r="D266" s="226" t="s">
        <v>160</v>
      </c>
      <c r="E266" s="34" t="s">
        <v>5</v>
      </c>
      <c r="F266" s="34" t="s">
        <v>54</v>
      </c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42">
        <f t="shared" si="97"/>
        <v>1</v>
      </c>
      <c r="AO266" s="45">
        <f t="shared" si="98"/>
        <v>0</v>
      </c>
      <c r="AP266" s="48">
        <f t="shared" si="99"/>
        <v>1</v>
      </c>
      <c r="AQ266" s="31">
        <f>(AN266*3)+(AO266*2)+(AP266)</f>
        <v>4</v>
      </c>
    </row>
    <row r="267" spans="1:43" ht="38.25" thickBot="1" x14ac:dyDescent="0.25">
      <c r="A267" s="276"/>
      <c r="B267" s="215" t="s">
        <v>78</v>
      </c>
      <c r="C267" s="216">
        <v>16</v>
      </c>
      <c r="D267" s="227" t="s">
        <v>161</v>
      </c>
      <c r="E267" s="41" t="s">
        <v>5</v>
      </c>
      <c r="F267" s="41" t="s">
        <v>54</v>
      </c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4">
        <f t="shared" si="97"/>
        <v>1</v>
      </c>
      <c r="AO267" s="47">
        <f t="shared" si="98"/>
        <v>0</v>
      </c>
      <c r="AP267" s="50">
        <f t="shared" si="99"/>
        <v>1</v>
      </c>
      <c r="AQ267" s="33">
        <f t="shared" ref="AQ267:AQ281" si="102">(AN267*3)+(AO267*2)+(AP267)</f>
        <v>4</v>
      </c>
    </row>
    <row r="268" spans="1:43" ht="45.75" customHeight="1" x14ac:dyDescent="0.2">
      <c r="A268" s="275" t="s">
        <v>61</v>
      </c>
      <c r="B268" s="209" t="s">
        <v>79</v>
      </c>
      <c r="C268" s="210">
        <v>17</v>
      </c>
      <c r="D268" s="226" t="s">
        <v>162</v>
      </c>
      <c r="E268" s="34" t="s">
        <v>5</v>
      </c>
      <c r="F268" s="34" t="s">
        <v>54</v>
      </c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42">
        <f t="shared" si="97"/>
        <v>1</v>
      </c>
      <c r="AO268" s="45">
        <f t="shared" si="98"/>
        <v>0</v>
      </c>
      <c r="AP268" s="48">
        <f t="shared" si="99"/>
        <v>1</v>
      </c>
      <c r="AQ268" s="31">
        <f t="shared" si="102"/>
        <v>4</v>
      </c>
    </row>
    <row r="269" spans="1:43" ht="31.5" x14ac:dyDescent="0.2">
      <c r="A269" s="271"/>
      <c r="B269" s="212" t="s">
        <v>80</v>
      </c>
      <c r="C269" s="213">
        <v>18</v>
      </c>
      <c r="D269" s="228" t="s">
        <v>163</v>
      </c>
      <c r="E269" s="30" t="s">
        <v>5</v>
      </c>
      <c r="F269" s="30" t="s">
        <v>54</v>
      </c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43">
        <f t="shared" si="97"/>
        <v>1</v>
      </c>
      <c r="AO269" s="46">
        <f t="shared" si="98"/>
        <v>0</v>
      </c>
      <c r="AP269" s="49">
        <f t="shared" si="99"/>
        <v>1</v>
      </c>
      <c r="AQ269" s="32">
        <f t="shared" si="102"/>
        <v>4</v>
      </c>
    </row>
    <row r="270" spans="1:43" ht="47.25" x14ac:dyDescent="0.2">
      <c r="A270" s="271"/>
      <c r="B270" s="212" t="s">
        <v>81</v>
      </c>
      <c r="C270" s="213">
        <v>19</v>
      </c>
      <c r="D270" s="228" t="s">
        <v>164</v>
      </c>
      <c r="E270" s="30" t="s">
        <v>5</v>
      </c>
      <c r="F270" s="30" t="s">
        <v>54</v>
      </c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43">
        <f t="shared" si="97"/>
        <v>1</v>
      </c>
      <c r="AO270" s="46">
        <f t="shared" si="98"/>
        <v>0</v>
      </c>
      <c r="AP270" s="49">
        <f t="shared" si="99"/>
        <v>1</v>
      </c>
      <c r="AQ270" s="32">
        <f t="shared" si="102"/>
        <v>4</v>
      </c>
    </row>
    <row r="271" spans="1:43" ht="31.5" x14ac:dyDescent="0.2">
      <c r="A271" s="271"/>
      <c r="B271" s="212" t="s">
        <v>82</v>
      </c>
      <c r="C271" s="213">
        <v>20</v>
      </c>
      <c r="D271" s="228" t="s">
        <v>165</v>
      </c>
      <c r="E271" s="30" t="s">
        <v>5</v>
      </c>
      <c r="F271" s="30" t="s">
        <v>54</v>
      </c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43">
        <f t="shared" si="97"/>
        <v>1</v>
      </c>
      <c r="AO271" s="46">
        <f t="shared" si="98"/>
        <v>0</v>
      </c>
      <c r="AP271" s="49">
        <f t="shared" si="99"/>
        <v>1</v>
      </c>
      <c r="AQ271" s="32">
        <f t="shared" si="102"/>
        <v>4</v>
      </c>
    </row>
    <row r="272" spans="1:43" ht="18.75" x14ac:dyDescent="0.2">
      <c r="A272" s="271"/>
      <c r="B272" s="212" t="s">
        <v>83</v>
      </c>
      <c r="C272" s="213">
        <v>21</v>
      </c>
      <c r="D272" s="228" t="s">
        <v>102</v>
      </c>
      <c r="E272" s="30" t="s">
        <v>5</v>
      </c>
      <c r="F272" s="30" t="s">
        <v>54</v>
      </c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43">
        <f t="shared" si="97"/>
        <v>1</v>
      </c>
      <c r="AO272" s="46">
        <f t="shared" si="98"/>
        <v>0</v>
      </c>
      <c r="AP272" s="49">
        <f t="shared" si="99"/>
        <v>1</v>
      </c>
      <c r="AQ272" s="32">
        <f t="shared" si="102"/>
        <v>4</v>
      </c>
    </row>
    <row r="273" spans="1:44" ht="32.25" thickBot="1" x14ac:dyDescent="0.25">
      <c r="A273" s="276"/>
      <c r="B273" s="215" t="s">
        <v>84</v>
      </c>
      <c r="C273" s="216">
        <v>22</v>
      </c>
      <c r="D273" s="227" t="s">
        <v>166</v>
      </c>
      <c r="E273" s="41" t="s">
        <v>5</v>
      </c>
      <c r="F273" s="41" t="s">
        <v>54</v>
      </c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4">
        <f t="shared" si="97"/>
        <v>1</v>
      </c>
      <c r="AO273" s="47">
        <f t="shared" si="98"/>
        <v>0</v>
      </c>
      <c r="AP273" s="50">
        <f t="shared" si="99"/>
        <v>1</v>
      </c>
      <c r="AQ273" s="33">
        <f t="shared" si="102"/>
        <v>4</v>
      </c>
    </row>
    <row r="274" spans="1:44" ht="31.5" x14ac:dyDescent="0.2">
      <c r="A274" s="277" t="s">
        <v>198</v>
      </c>
      <c r="B274" s="229" t="s">
        <v>85</v>
      </c>
      <c r="C274" s="230">
        <v>23</v>
      </c>
      <c r="D274" s="226" t="s">
        <v>167</v>
      </c>
      <c r="E274" s="34" t="s">
        <v>5</v>
      </c>
      <c r="F274" s="34" t="s">
        <v>54</v>
      </c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42">
        <f t="shared" si="97"/>
        <v>1</v>
      </c>
      <c r="AO274" s="45">
        <f t="shared" si="98"/>
        <v>0</v>
      </c>
      <c r="AP274" s="48">
        <f t="shared" si="99"/>
        <v>1</v>
      </c>
      <c r="AQ274" s="31">
        <f t="shared" si="102"/>
        <v>4</v>
      </c>
    </row>
    <row r="275" spans="1:44" ht="31.5" x14ac:dyDescent="0.2">
      <c r="A275" s="271"/>
      <c r="B275" s="231" t="s">
        <v>86</v>
      </c>
      <c r="C275" s="232">
        <v>24</v>
      </c>
      <c r="D275" s="228" t="s">
        <v>168</v>
      </c>
      <c r="E275" s="30" t="s">
        <v>5</v>
      </c>
      <c r="F275" s="30" t="s">
        <v>54</v>
      </c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43">
        <f t="shared" si="97"/>
        <v>1</v>
      </c>
      <c r="AO275" s="46">
        <f t="shared" si="98"/>
        <v>0</v>
      </c>
      <c r="AP275" s="49">
        <f t="shared" si="99"/>
        <v>1</v>
      </c>
      <c r="AQ275" s="32">
        <f t="shared" si="102"/>
        <v>4</v>
      </c>
    </row>
    <row r="276" spans="1:44" ht="31.5" x14ac:dyDescent="0.2">
      <c r="A276" s="271"/>
      <c r="B276" s="231" t="s">
        <v>87</v>
      </c>
      <c r="C276" s="232">
        <v>25</v>
      </c>
      <c r="D276" s="228" t="s">
        <v>169</v>
      </c>
      <c r="E276" s="30" t="s">
        <v>5</v>
      </c>
      <c r="F276" s="30" t="s">
        <v>54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43">
        <f t="shared" si="97"/>
        <v>1</v>
      </c>
      <c r="AO276" s="46">
        <f t="shared" si="98"/>
        <v>0</v>
      </c>
      <c r="AP276" s="49">
        <f t="shared" si="99"/>
        <v>1</v>
      </c>
      <c r="AQ276" s="32">
        <f t="shared" si="102"/>
        <v>4</v>
      </c>
    </row>
    <row r="277" spans="1:44" ht="31.5" x14ac:dyDescent="0.2">
      <c r="A277" s="271"/>
      <c r="B277" s="231" t="s">
        <v>88</v>
      </c>
      <c r="C277" s="232">
        <v>26</v>
      </c>
      <c r="D277" s="228" t="s">
        <v>170</v>
      </c>
      <c r="E277" s="30" t="s">
        <v>5</v>
      </c>
      <c r="F277" s="30" t="s">
        <v>54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43">
        <f t="shared" si="97"/>
        <v>1</v>
      </c>
      <c r="AO277" s="46">
        <f t="shared" si="98"/>
        <v>0</v>
      </c>
      <c r="AP277" s="49">
        <f t="shared" si="99"/>
        <v>1</v>
      </c>
      <c r="AQ277" s="32">
        <f t="shared" si="102"/>
        <v>4</v>
      </c>
    </row>
    <row r="278" spans="1:44" ht="31.5" x14ac:dyDescent="0.2">
      <c r="A278" s="271"/>
      <c r="B278" s="231" t="s">
        <v>89</v>
      </c>
      <c r="C278" s="232">
        <v>27</v>
      </c>
      <c r="D278" s="228" t="s">
        <v>176</v>
      </c>
      <c r="E278" s="30" t="s">
        <v>5</v>
      </c>
      <c r="F278" s="30" t="s">
        <v>54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43">
        <f t="shared" si="97"/>
        <v>1</v>
      </c>
      <c r="AO278" s="46">
        <f t="shared" si="98"/>
        <v>0</v>
      </c>
      <c r="AP278" s="49">
        <f t="shared" si="99"/>
        <v>1</v>
      </c>
      <c r="AQ278" s="32">
        <f t="shared" si="102"/>
        <v>4</v>
      </c>
    </row>
    <row r="279" spans="1:44" ht="48" thickBot="1" x14ac:dyDescent="0.25">
      <c r="A279" s="276"/>
      <c r="B279" s="233" t="s">
        <v>90</v>
      </c>
      <c r="C279" s="234">
        <v>28</v>
      </c>
      <c r="D279" s="227" t="s">
        <v>177</v>
      </c>
      <c r="E279" s="41" t="s">
        <v>5</v>
      </c>
      <c r="F279" s="41" t="s">
        <v>54</v>
      </c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4">
        <f t="shared" si="97"/>
        <v>1</v>
      </c>
      <c r="AO279" s="47">
        <f t="shared" si="98"/>
        <v>0</v>
      </c>
      <c r="AP279" s="50">
        <f t="shared" si="99"/>
        <v>1</v>
      </c>
      <c r="AQ279" s="33">
        <f t="shared" si="102"/>
        <v>4</v>
      </c>
    </row>
    <row r="280" spans="1:44" ht="31.5" x14ac:dyDescent="0.2">
      <c r="A280" s="271" t="s">
        <v>62</v>
      </c>
      <c r="B280" s="235" t="s">
        <v>91</v>
      </c>
      <c r="C280" s="236">
        <v>29</v>
      </c>
      <c r="D280" s="237" t="s">
        <v>171</v>
      </c>
      <c r="E280" s="52" t="s">
        <v>5</v>
      </c>
      <c r="F280" s="52" t="s">
        <v>54</v>
      </c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3">
        <f t="shared" si="97"/>
        <v>1</v>
      </c>
      <c r="AO280" s="54">
        <f t="shared" si="98"/>
        <v>0</v>
      </c>
      <c r="AP280" s="55">
        <f t="shared" si="99"/>
        <v>1</v>
      </c>
      <c r="AQ280" s="56">
        <f t="shared" si="102"/>
        <v>4</v>
      </c>
    </row>
    <row r="281" spans="1:44" ht="63.75" thickBot="1" x14ac:dyDescent="0.25">
      <c r="A281" s="271"/>
      <c r="B281" s="238" t="s">
        <v>92</v>
      </c>
      <c r="C281" s="239">
        <v>30</v>
      </c>
      <c r="D281" s="240" t="s">
        <v>172</v>
      </c>
      <c r="E281" s="41" t="s">
        <v>5</v>
      </c>
      <c r="F281" s="41" t="s">
        <v>54</v>
      </c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4">
        <f t="shared" si="97"/>
        <v>1</v>
      </c>
      <c r="AO281" s="47">
        <f t="shared" si="98"/>
        <v>0</v>
      </c>
      <c r="AP281" s="50">
        <f t="shared" si="99"/>
        <v>1</v>
      </c>
      <c r="AQ281" s="33">
        <f t="shared" si="102"/>
        <v>4</v>
      </c>
    </row>
    <row r="282" spans="1:44" ht="20.100000000000001" customHeight="1" thickBot="1" x14ac:dyDescent="0.25">
      <c r="A282" s="87"/>
      <c r="B282" s="88"/>
      <c r="C282" s="88"/>
      <c r="D282" s="89" t="s">
        <v>11</v>
      </c>
      <c r="E282" s="65" t="str">
        <f>IF(COUNTIF(E252:E281,"X")&gt;24,"S3R",IF(COUNTIF(E252:E281,"X")&gt;16,"S2S",IF(COUNTIF(E252:E281,"X")&gt;8,"S2D",IF(COUNTIF(E252:E281,"X")&gt;0,"S2E","N"))))</f>
        <v>N</v>
      </c>
      <c r="F282" s="65" t="str">
        <f t="shared" ref="F282:AM282" si="103">IF(COUNTIF(F252:F281,"X")&gt;24,"S3R",IF(COUNTIF(F252:F281,"X")&gt;16,"S2S",IF(COUNTIF(F252:F281,"X")&gt;8,"S2D",IF(COUNTIF(F252:F281,"X")&gt;0,"S2E","N"))))</f>
        <v>S3R</v>
      </c>
      <c r="G282" s="65" t="str">
        <f t="shared" si="103"/>
        <v>N</v>
      </c>
      <c r="H282" s="65" t="str">
        <f t="shared" si="103"/>
        <v>N</v>
      </c>
      <c r="I282" s="65" t="str">
        <f t="shared" si="103"/>
        <v>N</v>
      </c>
      <c r="J282" s="65" t="str">
        <f t="shared" si="103"/>
        <v>N</v>
      </c>
      <c r="K282" s="65" t="str">
        <f t="shared" si="103"/>
        <v>N</v>
      </c>
      <c r="L282" s="65" t="str">
        <f t="shared" si="103"/>
        <v>N</v>
      </c>
      <c r="M282" s="65" t="str">
        <f t="shared" si="103"/>
        <v>N</v>
      </c>
      <c r="N282" s="65" t="str">
        <f t="shared" si="103"/>
        <v>N</v>
      </c>
      <c r="O282" s="65" t="str">
        <f t="shared" si="103"/>
        <v>N</v>
      </c>
      <c r="P282" s="65" t="str">
        <f t="shared" si="103"/>
        <v>N</v>
      </c>
      <c r="Q282" s="65" t="str">
        <f t="shared" si="103"/>
        <v>N</v>
      </c>
      <c r="R282" s="65" t="str">
        <f t="shared" si="103"/>
        <v>N</v>
      </c>
      <c r="S282" s="65" t="str">
        <f t="shared" si="103"/>
        <v>N</v>
      </c>
      <c r="T282" s="65" t="str">
        <f t="shared" si="103"/>
        <v>N</v>
      </c>
      <c r="U282" s="65" t="str">
        <f t="shared" si="103"/>
        <v>N</v>
      </c>
      <c r="V282" s="65" t="str">
        <f t="shared" si="103"/>
        <v>N</v>
      </c>
      <c r="W282" s="65" t="str">
        <f t="shared" si="103"/>
        <v>N</v>
      </c>
      <c r="X282" s="65" t="str">
        <f t="shared" si="103"/>
        <v>N</v>
      </c>
      <c r="Y282" s="65" t="str">
        <f t="shared" si="103"/>
        <v>N</v>
      </c>
      <c r="Z282" s="65" t="str">
        <f t="shared" si="103"/>
        <v>N</v>
      </c>
      <c r="AA282" s="65" t="str">
        <f t="shared" si="103"/>
        <v>N</v>
      </c>
      <c r="AB282" s="65" t="str">
        <f t="shared" si="103"/>
        <v>N</v>
      </c>
      <c r="AC282" s="65" t="str">
        <f t="shared" si="103"/>
        <v>N</v>
      </c>
      <c r="AD282" s="65" t="str">
        <f t="shared" si="103"/>
        <v>N</v>
      </c>
      <c r="AE282" s="65" t="str">
        <f t="shared" si="103"/>
        <v>N</v>
      </c>
      <c r="AF282" s="65" t="str">
        <f t="shared" si="103"/>
        <v>N</v>
      </c>
      <c r="AG282" s="65" t="str">
        <f t="shared" si="103"/>
        <v>N</v>
      </c>
      <c r="AH282" s="65" t="str">
        <f t="shared" si="103"/>
        <v>N</v>
      </c>
      <c r="AI282" s="65" t="str">
        <f t="shared" si="103"/>
        <v>N</v>
      </c>
      <c r="AJ282" s="65" t="str">
        <f t="shared" si="103"/>
        <v>N</v>
      </c>
      <c r="AK282" s="65" t="str">
        <f t="shared" si="103"/>
        <v>N</v>
      </c>
      <c r="AL282" s="65" t="str">
        <f t="shared" si="103"/>
        <v>N</v>
      </c>
      <c r="AM282" s="65" t="str">
        <f t="shared" si="103"/>
        <v>N</v>
      </c>
      <c r="AN282" s="81"/>
      <c r="AO282" s="81"/>
      <c r="AP282" s="81"/>
      <c r="AQ282" s="82"/>
    </row>
    <row r="283" spans="1:44" ht="19.5" thickBot="1" x14ac:dyDescent="0.25">
      <c r="A283" s="94"/>
      <c r="B283" s="81"/>
      <c r="C283" s="81"/>
      <c r="D283" s="93" t="s">
        <v>116</v>
      </c>
      <c r="E283" s="118" t="str">
        <f>E233</f>
        <v>N</v>
      </c>
      <c r="F283" s="118" t="str">
        <f t="shared" ref="F283:AM283" si="104">F233</f>
        <v>S3R</v>
      </c>
      <c r="G283" s="118" t="str">
        <f t="shared" si="104"/>
        <v>N</v>
      </c>
      <c r="H283" s="118" t="str">
        <f t="shared" si="104"/>
        <v>N</v>
      </c>
      <c r="I283" s="118" t="str">
        <f t="shared" si="104"/>
        <v>N</v>
      </c>
      <c r="J283" s="118" t="str">
        <f t="shared" si="104"/>
        <v>N</v>
      </c>
      <c r="K283" s="118" t="str">
        <f t="shared" si="104"/>
        <v>N</v>
      </c>
      <c r="L283" s="118" t="str">
        <f t="shared" si="104"/>
        <v>N</v>
      </c>
      <c r="M283" s="118" t="str">
        <f t="shared" si="104"/>
        <v>N</v>
      </c>
      <c r="N283" s="118" t="str">
        <f t="shared" si="104"/>
        <v>N</v>
      </c>
      <c r="O283" s="118" t="str">
        <f t="shared" si="104"/>
        <v>N</v>
      </c>
      <c r="P283" s="118" t="str">
        <f t="shared" si="104"/>
        <v>N</v>
      </c>
      <c r="Q283" s="118" t="str">
        <f t="shared" si="104"/>
        <v>N</v>
      </c>
      <c r="R283" s="118" t="str">
        <f t="shared" si="104"/>
        <v>N</v>
      </c>
      <c r="S283" s="118" t="str">
        <f t="shared" si="104"/>
        <v>N</v>
      </c>
      <c r="T283" s="118" t="str">
        <f t="shared" si="104"/>
        <v>N</v>
      </c>
      <c r="U283" s="118" t="str">
        <f t="shared" si="104"/>
        <v>N</v>
      </c>
      <c r="V283" s="118" t="str">
        <f t="shared" si="104"/>
        <v>N</v>
      </c>
      <c r="W283" s="118" t="str">
        <f t="shared" si="104"/>
        <v>N</v>
      </c>
      <c r="X283" s="118" t="str">
        <f t="shared" si="104"/>
        <v>N</v>
      </c>
      <c r="Y283" s="118" t="str">
        <f t="shared" si="104"/>
        <v>N</v>
      </c>
      <c r="Z283" s="118" t="str">
        <f t="shared" si="104"/>
        <v>N</v>
      </c>
      <c r="AA283" s="118" t="str">
        <f t="shared" si="104"/>
        <v>N</v>
      </c>
      <c r="AB283" s="118" t="str">
        <f t="shared" si="104"/>
        <v>N</v>
      </c>
      <c r="AC283" s="118" t="str">
        <f t="shared" si="104"/>
        <v>N</v>
      </c>
      <c r="AD283" s="118" t="str">
        <f t="shared" si="104"/>
        <v>N</v>
      </c>
      <c r="AE283" s="118" t="str">
        <f t="shared" si="104"/>
        <v>N</v>
      </c>
      <c r="AF283" s="118" t="str">
        <f t="shared" si="104"/>
        <v>N</v>
      </c>
      <c r="AG283" s="118" t="str">
        <f t="shared" si="104"/>
        <v>N</v>
      </c>
      <c r="AH283" s="118" t="str">
        <f t="shared" si="104"/>
        <v>N</v>
      </c>
      <c r="AI283" s="118" t="str">
        <f t="shared" si="104"/>
        <v>N</v>
      </c>
      <c r="AJ283" s="118" t="str">
        <f t="shared" si="104"/>
        <v>N</v>
      </c>
      <c r="AK283" s="118" t="str">
        <f t="shared" si="104"/>
        <v>N</v>
      </c>
      <c r="AL283" s="118" t="str">
        <f t="shared" si="104"/>
        <v>N</v>
      </c>
      <c r="AM283" s="118" t="str">
        <f t="shared" si="104"/>
        <v>N</v>
      </c>
      <c r="AN283" s="81"/>
      <c r="AO283" s="81"/>
      <c r="AP283" s="81"/>
      <c r="AQ283" s="82"/>
    </row>
    <row r="284" spans="1:44" ht="22.35" customHeight="1" thickBot="1" x14ac:dyDescent="0.25">
      <c r="A284" s="90"/>
      <c r="B284" s="91"/>
      <c r="C284" s="91"/>
      <c r="D284" s="92" t="s">
        <v>12</v>
      </c>
      <c r="E284" s="272"/>
      <c r="F284" s="273"/>
      <c r="G284" s="81"/>
      <c r="H284" s="86"/>
      <c r="I284" s="86"/>
      <c r="J284" s="86"/>
      <c r="K284" s="86"/>
      <c r="L284" s="86"/>
      <c r="M284" s="81"/>
      <c r="N284" s="86"/>
      <c r="O284" s="86"/>
      <c r="P284" s="86"/>
      <c r="Q284" s="86"/>
      <c r="R284" s="86"/>
      <c r="S284" s="86"/>
      <c r="T284" s="86"/>
      <c r="U284" s="86"/>
      <c r="V284" s="81"/>
      <c r="W284" s="86"/>
      <c r="X284" s="86"/>
      <c r="Y284" s="81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1"/>
      <c r="AM284" s="86"/>
      <c r="AN284" s="81"/>
      <c r="AO284" s="81"/>
      <c r="AP284" s="81"/>
      <c r="AQ284" s="83"/>
    </row>
    <row r="285" spans="1:44" ht="22.35" customHeight="1" thickBot="1" x14ac:dyDescent="0.25">
      <c r="A285" s="90"/>
      <c r="B285" s="91"/>
      <c r="C285" s="91"/>
      <c r="D285" s="93" t="s">
        <v>56</v>
      </c>
      <c r="E285" s="97">
        <f>COUNTIF(E282:AM282,F285)</f>
        <v>34</v>
      </c>
      <c r="F285" s="98" t="s">
        <v>13</v>
      </c>
      <c r="G285" s="81"/>
      <c r="H285" s="86"/>
      <c r="I285" s="86"/>
      <c r="J285" s="86"/>
      <c r="K285" s="86"/>
      <c r="L285" s="86"/>
      <c r="M285" s="81"/>
      <c r="N285" s="86"/>
      <c r="O285" s="86"/>
      <c r="P285" s="86"/>
      <c r="Q285" s="86"/>
      <c r="R285" s="86"/>
      <c r="S285" s="86"/>
      <c r="T285" s="86"/>
      <c r="U285" s="86"/>
      <c r="V285" s="81"/>
      <c r="W285" s="86"/>
      <c r="X285" s="86"/>
      <c r="Y285" s="81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  <c r="AK285" s="86"/>
      <c r="AL285" s="81"/>
      <c r="AM285" s="86"/>
      <c r="AN285" s="81"/>
      <c r="AO285" s="81"/>
      <c r="AP285" s="81"/>
      <c r="AQ285" s="83"/>
    </row>
    <row r="286" spans="1:44" ht="18.75" x14ac:dyDescent="0.2">
      <c r="A286" s="94"/>
      <c r="B286" s="81"/>
      <c r="C286" s="81"/>
      <c r="D286" s="81"/>
      <c r="E286" s="99">
        <f>COUNTIF(E282:AM282,F286)</f>
        <v>0</v>
      </c>
      <c r="F286" s="100" t="s">
        <v>103</v>
      </c>
      <c r="G286" s="81"/>
      <c r="H286" s="188" t="s">
        <v>127</v>
      </c>
      <c r="I286" s="184"/>
      <c r="J286" s="184"/>
      <c r="K286" s="185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2"/>
      <c r="AR286" s="29"/>
    </row>
    <row r="287" spans="1:44" ht="18.75" x14ac:dyDescent="0.2">
      <c r="A287" s="94"/>
      <c r="B287" s="81"/>
      <c r="C287" s="81"/>
      <c r="D287" s="81"/>
      <c r="E287" s="101">
        <f>COUNTIF(E282:AM282,F287)</f>
        <v>0</v>
      </c>
      <c r="F287" s="100" t="s">
        <v>104</v>
      </c>
      <c r="G287" s="81"/>
      <c r="H287" s="189" t="s">
        <v>128</v>
      </c>
      <c r="I287" s="182"/>
      <c r="J287" s="182"/>
      <c r="K287" s="186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2"/>
      <c r="AR287" s="29"/>
    </row>
    <row r="288" spans="1:44" ht="18.75" x14ac:dyDescent="0.2">
      <c r="A288" s="94"/>
      <c r="B288" s="81"/>
      <c r="C288" s="81"/>
      <c r="D288" s="81"/>
      <c r="E288" s="102">
        <f>COUNTIF(E282:AM282,F288)</f>
        <v>0</v>
      </c>
      <c r="F288" s="100" t="s">
        <v>105</v>
      </c>
      <c r="G288" s="81"/>
      <c r="H288" s="189" t="s">
        <v>129</v>
      </c>
      <c r="I288" s="182"/>
      <c r="J288" s="182"/>
      <c r="K288" s="186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2"/>
      <c r="AR288" s="29"/>
    </row>
    <row r="289" spans="1:43" ht="19.5" thickBot="1" x14ac:dyDescent="0.25">
      <c r="A289" s="95"/>
      <c r="B289" s="84"/>
      <c r="C289" s="84"/>
      <c r="D289" s="84"/>
      <c r="E289" s="103">
        <f>COUNTIF(E282:AM282,F289)</f>
        <v>1</v>
      </c>
      <c r="F289" s="104" t="s">
        <v>106</v>
      </c>
      <c r="G289" s="84"/>
      <c r="H289" s="190" t="s">
        <v>130</v>
      </c>
      <c r="I289" s="183"/>
      <c r="J289" s="183"/>
      <c r="K289" s="187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5"/>
    </row>
  </sheetData>
  <sheetProtection password="D145" sheet="1" objects="1" scenarios="1"/>
  <mergeCells count="324">
    <mergeCell ref="K55:L55"/>
    <mergeCell ref="A56:A60"/>
    <mergeCell ref="A61:A65"/>
    <mergeCell ref="AM50:AM51"/>
    <mergeCell ref="AN50:AN54"/>
    <mergeCell ref="AO50:AO54"/>
    <mergeCell ref="AP50:AP54"/>
    <mergeCell ref="AQ50:AQ54"/>
    <mergeCell ref="AH50:AH51"/>
    <mergeCell ref="AI50:AI51"/>
    <mergeCell ref="AJ50:AJ51"/>
    <mergeCell ref="AK50:AK51"/>
    <mergeCell ref="AL50:AL51"/>
    <mergeCell ref="AC50:AC51"/>
    <mergeCell ref="AD50:AD51"/>
    <mergeCell ref="AE50:AE51"/>
    <mergeCell ref="AF50:AF51"/>
    <mergeCell ref="AG50:AG51"/>
    <mergeCell ref="X50:X51"/>
    <mergeCell ref="Y50:Y51"/>
    <mergeCell ref="Z50:Z51"/>
    <mergeCell ref="AA50:AA51"/>
    <mergeCell ref="AB50:AB51"/>
    <mergeCell ref="S50:S51"/>
    <mergeCell ref="T50:T51"/>
    <mergeCell ref="U50:U51"/>
    <mergeCell ref="V50:V51"/>
    <mergeCell ref="W50:W51"/>
    <mergeCell ref="N50:N51"/>
    <mergeCell ref="O50:O51"/>
    <mergeCell ref="P50:P51"/>
    <mergeCell ref="Q50:Q51"/>
    <mergeCell ref="R50:R51"/>
    <mergeCell ref="J50:J51"/>
    <mergeCell ref="K50:K51"/>
    <mergeCell ref="L50:L51"/>
    <mergeCell ref="M50:M51"/>
    <mergeCell ref="E39:F39"/>
    <mergeCell ref="E1:H1"/>
    <mergeCell ref="E49:H49"/>
    <mergeCell ref="A50:B54"/>
    <mergeCell ref="E50:E51"/>
    <mergeCell ref="F50:F51"/>
    <mergeCell ref="G50:G51"/>
    <mergeCell ref="H50:H51"/>
    <mergeCell ref="C51:C52"/>
    <mergeCell ref="C53:C54"/>
    <mergeCell ref="K7:L7"/>
    <mergeCell ref="I2:I3"/>
    <mergeCell ref="J2:J3"/>
    <mergeCell ref="A24:A29"/>
    <mergeCell ref="A30:A35"/>
    <mergeCell ref="A36:A37"/>
    <mergeCell ref="E7:F7"/>
    <mergeCell ref="H7:I7"/>
    <mergeCell ref="A2:B6"/>
    <mergeCell ref="K2:K3"/>
    <mergeCell ref="L2:L3"/>
    <mergeCell ref="AN2:AN6"/>
    <mergeCell ref="O2:O3"/>
    <mergeCell ref="P2:P3"/>
    <mergeCell ref="Q2:Q3"/>
    <mergeCell ref="R2:R3"/>
    <mergeCell ref="S2:S3"/>
    <mergeCell ref="T2:T3"/>
    <mergeCell ref="AD2:AD3"/>
    <mergeCell ref="AE2:AE3"/>
    <mergeCell ref="AF2:AF3"/>
    <mergeCell ref="U2:U3"/>
    <mergeCell ref="V2:V3"/>
    <mergeCell ref="W2:W3"/>
    <mergeCell ref="AQ2:AQ6"/>
    <mergeCell ref="C3:C4"/>
    <mergeCell ref="C5:C6"/>
    <mergeCell ref="AM2:AM3"/>
    <mergeCell ref="AG2:AG3"/>
    <mergeCell ref="AH2:AH3"/>
    <mergeCell ref="AI2:AI3"/>
    <mergeCell ref="AJ2:AJ3"/>
    <mergeCell ref="AK2:AK3"/>
    <mergeCell ref="AL2:AL3"/>
    <mergeCell ref="AA2:AA3"/>
    <mergeCell ref="AB2:AB3"/>
    <mergeCell ref="AC2:AC3"/>
    <mergeCell ref="E2:E3"/>
    <mergeCell ref="F2:F3"/>
    <mergeCell ref="G2:G3"/>
    <mergeCell ref="H2:H3"/>
    <mergeCell ref="AO2:AO6"/>
    <mergeCell ref="AP2:AP6"/>
    <mergeCell ref="X2:X3"/>
    <mergeCell ref="Y2:Y3"/>
    <mergeCell ref="Z2:Z3"/>
    <mergeCell ref="M2:M3"/>
    <mergeCell ref="N2:N3"/>
    <mergeCell ref="A8:A12"/>
    <mergeCell ref="A13:A17"/>
    <mergeCell ref="A18:A21"/>
    <mergeCell ref="A22:A23"/>
    <mergeCell ref="E98:H98"/>
    <mergeCell ref="A99:B103"/>
    <mergeCell ref="E99:E100"/>
    <mergeCell ref="F99:F100"/>
    <mergeCell ref="G99:G100"/>
    <mergeCell ref="H99:H100"/>
    <mergeCell ref="E88:F88"/>
    <mergeCell ref="A66:A69"/>
    <mergeCell ref="A70:A71"/>
    <mergeCell ref="A72:A77"/>
    <mergeCell ref="A78:A83"/>
    <mergeCell ref="A84:A85"/>
    <mergeCell ref="E55:F55"/>
    <mergeCell ref="H55:I55"/>
    <mergeCell ref="I50:I51"/>
    <mergeCell ref="W99:W100"/>
    <mergeCell ref="X99:X100"/>
    <mergeCell ref="Y99:Y100"/>
    <mergeCell ref="Z99:Z100"/>
    <mergeCell ref="I99:I100"/>
    <mergeCell ref="J99:J100"/>
    <mergeCell ref="K99:K100"/>
    <mergeCell ref="L99:L100"/>
    <mergeCell ref="M99:M100"/>
    <mergeCell ref="N99:N100"/>
    <mergeCell ref="O99:O100"/>
    <mergeCell ref="P99:P100"/>
    <mergeCell ref="Q99:Q100"/>
    <mergeCell ref="AJ99:AJ100"/>
    <mergeCell ref="AK99:AK100"/>
    <mergeCell ref="AL99:AL100"/>
    <mergeCell ref="AM99:AM100"/>
    <mergeCell ref="AN99:AN103"/>
    <mergeCell ref="AO99:AO103"/>
    <mergeCell ref="AP99:AP103"/>
    <mergeCell ref="AQ99:AQ103"/>
    <mergeCell ref="C100:C101"/>
    <mergeCell ref="C102:C103"/>
    <mergeCell ref="AA99:AA100"/>
    <mergeCell ref="AB99:AB100"/>
    <mergeCell ref="AC99:AC100"/>
    <mergeCell ref="AD99:AD100"/>
    <mergeCell ref="AE99:AE100"/>
    <mergeCell ref="AF99:AF100"/>
    <mergeCell ref="AG99:AG100"/>
    <mergeCell ref="AH99:AH100"/>
    <mergeCell ref="AI99:AI100"/>
    <mergeCell ref="R99:R100"/>
    <mergeCell ref="S99:S100"/>
    <mergeCell ref="T99:T100"/>
    <mergeCell ref="U99:U100"/>
    <mergeCell ref="V99:V100"/>
    <mergeCell ref="E104:F104"/>
    <mergeCell ref="H104:I104"/>
    <mergeCell ref="K104:L104"/>
    <mergeCell ref="A105:A109"/>
    <mergeCell ref="A110:A114"/>
    <mergeCell ref="A115:A118"/>
    <mergeCell ref="A119:A120"/>
    <mergeCell ref="A121:A126"/>
    <mergeCell ref="A127:A132"/>
    <mergeCell ref="A133:A134"/>
    <mergeCell ref="E137:F137"/>
    <mergeCell ref="E147:H147"/>
    <mergeCell ref="A148:B152"/>
    <mergeCell ref="E148:E149"/>
    <mergeCell ref="F148:F149"/>
    <mergeCell ref="G148:G149"/>
    <mergeCell ref="H148:H149"/>
    <mergeCell ref="I148:I149"/>
    <mergeCell ref="Y148:Y149"/>
    <mergeCell ref="Z148:Z149"/>
    <mergeCell ref="AA148:AA149"/>
    <mergeCell ref="J148:J149"/>
    <mergeCell ref="K148:K149"/>
    <mergeCell ref="L148:L149"/>
    <mergeCell ref="M148:M149"/>
    <mergeCell ref="N148:N149"/>
    <mergeCell ref="O148:O149"/>
    <mergeCell ref="P148:P149"/>
    <mergeCell ref="Q148:Q149"/>
    <mergeCell ref="R148:R149"/>
    <mergeCell ref="AK148:AK149"/>
    <mergeCell ref="AL148:AL149"/>
    <mergeCell ref="AM148:AM149"/>
    <mergeCell ref="AN148:AN152"/>
    <mergeCell ref="AO148:AO152"/>
    <mergeCell ref="AP148:AP152"/>
    <mergeCell ref="AQ148:AQ152"/>
    <mergeCell ref="C149:C150"/>
    <mergeCell ref="C151:C152"/>
    <mergeCell ref="AB148:AB149"/>
    <mergeCell ref="AC148:AC149"/>
    <mergeCell ref="AD148:AD149"/>
    <mergeCell ref="AE148:AE149"/>
    <mergeCell ref="AF148:AF149"/>
    <mergeCell ref="AG148:AG149"/>
    <mergeCell ref="AH148:AH149"/>
    <mergeCell ref="AI148:AI149"/>
    <mergeCell ref="AJ148:AJ149"/>
    <mergeCell ref="S148:S149"/>
    <mergeCell ref="T148:T149"/>
    <mergeCell ref="U148:U149"/>
    <mergeCell ref="V148:V149"/>
    <mergeCell ref="W148:W149"/>
    <mergeCell ref="X148:X149"/>
    <mergeCell ref="E153:F153"/>
    <mergeCell ref="H153:I153"/>
    <mergeCell ref="K153:L153"/>
    <mergeCell ref="A154:A158"/>
    <mergeCell ref="A159:A163"/>
    <mergeCell ref="A164:A167"/>
    <mergeCell ref="A168:A169"/>
    <mergeCell ref="A170:A175"/>
    <mergeCell ref="A176:A181"/>
    <mergeCell ref="A182:A183"/>
    <mergeCell ref="E186:F186"/>
    <mergeCell ref="E196:H196"/>
    <mergeCell ref="A197:B201"/>
    <mergeCell ref="E197:E198"/>
    <mergeCell ref="F197:F198"/>
    <mergeCell ref="G197:G198"/>
    <mergeCell ref="H197:H198"/>
    <mergeCell ref="I197:I198"/>
    <mergeCell ref="Y197:Y198"/>
    <mergeCell ref="Z197:Z198"/>
    <mergeCell ref="AA197:AA198"/>
    <mergeCell ref="J197:J198"/>
    <mergeCell ref="K197:K198"/>
    <mergeCell ref="L197:L198"/>
    <mergeCell ref="M197:M198"/>
    <mergeCell ref="N197:N198"/>
    <mergeCell ref="O197:O198"/>
    <mergeCell ref="P197:P198"/>
    <mergeCell ref="Q197:Q198"/>
    <mergeCell ref="R197:R198"/>
    <mergeCell ref="AK197:AK198"/>
    <mergeCell ref="AL197:AL198"/>
    <mergeCell ref="AM197:AM198"/>
    <mergeCell ref="AN197:AN201"/>
    <mergeCell ref="AO197:AO201"/>
    <mergeCell ref="AP197:AP201"/>
    <mergeCell ref="AQ197:AQ201"/>
    <mergeCell ref="C198:C199"/>
    <mergeCell ref="C200:C201"/>
    <mergeCell ref="AB197:AB198"/>
    <mergeCell ref="AC197:AC198"/>
    <mergeCell ref="AD197:AD198"/>
    <mergeCell ref="AE197:AE198"/>
    <mergeCell ref="AF197:AF198"/>
    <mergeCell ref="AG197:AG198"/>
    <mergeCell ref="AH197:AH198"/>
    <mergeCell ref="AI197:AI198"/>
    <mergeCell ref="AJ197:AJ198"/>
    <mergeCell ref="S197:S198"/>
    <mergeCell ref="T197:T198"/>
    <mergeCell ref="U197:U198"/>
    <mergeCell ref="V197:V198"/>
    <mergeCell ref="W197:W198"/>
    <mergeCell ref="X197:X198"/>
    <mergeCell ref="E202:F202"/>
    <mergeCell ref="H202:I202"/>
    <mergeCell ref="K202:L202"/>
    <mergeCell ref="A203:A207"/>
    <mergeCell ref="A208:A212"/>
    <mergeCell ref="A213:A216"/>
    <mergeCell ref="A217:A218"/>
    <mergeCell ref="A219:A224"/>
    <mergeCell ref="A225:A230"/>
    <mergeCell ref="A231:A232"/>
    <mergeCell ref="E235:F235"/>
    <mergeCell ref="E245:H245"/>
    <mergeCell ref="A246:B250"/>
    <mergeCell ref="E246:E247"/>
    <mergeCell ref="F246:F247"/>
    <mergeCell ref="G246:G247"/>
    <mergeCell ref="H246:H247"/>
    <mergeCell ref="I246:I247"/>
    <mergeCell ref="Y246:Y247"/>
    <mergeCell ref="Z246:Z247"/>
    <mergeCell ref="AA246:AA247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R246:R247"/>
    <mergeCell ref="AK246:AK247"/>
    <mergeCell ref="AL246:AL247"/>
    <mergeCell ref="AM246:AM247"/>
    <mergeCell ref="AN246:AN250"/>
    <mergeCell ref="AO246:AO250"/>
    <mergeCell ref="AP246:AP250"/>
    <mergeCell ref="AQ246:AQ250"/>
    <mergeCell ref="C247:C248"/>
    <mergeCell ref="C249:C250"/>
    <mergeCell ref="AB246:AB247"/>
    <mergeCell ref="AC246:AC247"/>
    <mergeCell ref="AD246:AD247"/>
    <mergeCell ref="AE246:AE247"/>
    <mergeCell ref="AF246:AF247"/>
    <mergeCell ref="AG246:AG247"/>
    <mergeCell ref="AH246:AH247"/>
    <mergeCell ref="AI246:AI247"/>
    <mergeCell ref="AJ246:AJ247"/>
    <mergeCell ref="S246:S247"/>
    <mergeCell ref="T246:T247"/>
    <mergeCell ref="U246:U247"/>
    <mergeCell ref="V246:V247"/>
    <mergeCell ref="W246:W247"/>
    <mergeCell ref="X246:X247"/>
    <mergeCell ref="A280:A281"/>
    <mergeCell ref="E284:F284"/>
    <mergeCell ref="E251:F251"/>
    <mergeCell ref="H251:I251"/>
    <mergeCell ref="K251:L251"/>
    <mergeCell ref="A252:A256"/>
    <mergeCell ref="A257:A261"/>
    <mergeCell ref="A262:A265"/>
    <mergeCell ref="A266:A267"/>
    <mergeCell ref="A268:A273"/>
    <mergeCell ref="A274:A279"/>
  </mergeCells>
  <phoneticPr fontId="54" type="noConversion"/>
  <conditionalFormatting sqref="E8:AM37">
    <cfRule type="expression" dxfId="162" priority="1414" stopIfTrue="1">
      <formula>NOT(ISERROR(SEARCH(".",E8)))</formula>
    </cfRule>
    <cfRule type="expression" dxfId="161" priority="1415" stopIfTrue="1">
      <formula>NOT(ISERROR(SEARCH(".",E8)))</formula>
    </cfRule>
    <cfRule type="expression" dxfId="160" priority="1416" stopIfTrue="1">
      <formula>NOT(ISERROR(SEARCH("X",E8)))</formula>
    </cfRule>
    <cfRule type="expression" dxfId="159" priority="1417" stopIfTrue="1">
      <formula>NOT(ISERROR(SEARCH("\",E8)))</formula>
    </cfRule>
  </conditionalFormatting>
  <conditionalFormatting sqref="E39">
    <cfRule type="expression" dxfId="158" priority="1506" stopIfTrue="1">
      <formula>NOT(ISERROR(SEARCH("N",E39)))</formula>
    </cfRule>
    <cfRule type="expression" dxfId="157" priority="1507" stopIfTrue="1">
      <formula>NOT(ISERROR(SEARCH("5c",E39)))</formula>
    </cfRule>
    <cfRule type="expression" dxfId="156" priority="1508" stopIfTrue="1">
      <formula>NOT(ISERROR(SEARCH("5b",E39)))</formula>
    </cfRule>
    <cfRule type="expression" dxfId="155" priority="1509" stopIfTrue="1">
      <formula>NOT(ISERROR(SEARCH("5a",E39)))</formula>
    </cfRule>
    <cfRule type="cellIs" dxfId="154" priority="1510" stopIfTrue="1" operator="equal">
      <formula>"5A"</formula>
    </cfRule>
    <cfRule type="cellIs" dxfId="153" priority="1511" stopIfTrue="1" operator="equal">
      <formula>"5B"</formula>
    </cfRule>
    <cfRule type="cellIs" dxfId="152" priority="1512" stopIfTrue="1" operator="equal">
      <formula>"5C"</formula>
    </cfRule>
    <cfRule type="cellIs" dxfId="151" priority="1513" stopIfTrue="1" operator="equal">
      <formula>"N"</formula>
    </cfRule>
  </conditionalFormatting>
  <conditionalFormatting sqref="E38:AM38">
    <cfRule type="expression" dxfId="150" priority="146" stopIfTrue="1">
      <formula>NOT(ISERROR(SEARCH("N",E38)))</formula>
    </cfRule>
    <cfRule type="expression" dxfId="149" priority="1538" stopIfTrue="1">
      <formula>RIGHT(E38,1)="E"</formula>
    </cfRule>
    <cfRule type="expression" dxfId="148" priority="1539" stopIfTrue="1">
      <formula>NOT(ISERROR(SEARCH("D",E38)))</formula>
    </cfRule>
    <cfRule type="expression" dxfId="147" priority="1540" stopIfTrue="1">
      <formula>NOT(ISERROR(SEARCH("2S",E38)))</formula>
    </cfRule>
  </conditionalFormatting>
  <conditionalFormatting sqref="E38:AM38">
    <cfRule type="expression" dxfId="146" priority="1541" stopIfTrue="1">
      <formula>NOT(ISERROR(SEARCH("3R",E38)))</formula>
    </cfRule>
  </conditionalFormatting>
  <conditionalFormatting sqref="F40:F44">
    <cfRule type="expression" dxfId="145" priority="141" stopIfTrue="1">
      <formula>NOT(ISERROR(SEARCH("N",F40)))</formula>
    </cfRule>
    <cfRule type="expression" dxfId="144" priority="142" stopIfTrue="1">
      <formula>RIGHT(F40,1)="E"</formula>
    </cfRule>
    <cfRule type="expression" dxfId="143" priority="143" stopIfTrue="1">
      <formula>NOT(ISERROR(SEARCH("D",F40)))</formula>
    </cfRule>
    <cfRule type="expression" dxfId="142" priority="144" stopIfTrue="1">
      <formula>NOT(ISERROR(SEARCH("2S",F40)))</formula>
    </cfRule>
  </conditionalFormatting>
  <conditionalFormatting sqref="F40:F44">
    <cfRule type="expression" dxfId="141" priority="145" stopIfTrue="1">
      <formula>NOT(ISERROR(SEARCH("3R",F40)))</formula>
    </cfRule>
  </conditionalFormatting>
  <conditionalFormatting sqref="E56:AM85">
    <cfRule type="expression" dxfId="140" priority="120" stopIfTrue="1">
      <formula>NOT(ISERROR(SEARCH(".",E56)))</formula>
    </cfRule>
    <cfRule type="expression" dxfId="139" priority="121" stopIfTrue="1">
      <formula>NOT(ISERROR(SEARCH(".",E56)))</formula>
    </cfRule>
    <cfRule type="expression" dxfId="138" priority="122" stopIfTrue="1">
      <formula>NOT(ISERROR(SEARCH("X",E56)))</formula>
    </cfRule>
    <cfRule type="expression" dxfId="137" priority="123" stopIfTrue="1">
      <formula>NOT(ISERROR(SEARCH("\",E56)))</formula>
    </cfRule>
  </conditionalFormatting>
  <conditionalFormatting sqref="E88">
    <cfRule type="expression" dxfId="136" priority="124" stopIfTrue="1">
      <formula>NOT(ISERROR(SEARCH("N",E88)))</formula>
    </cfRule>
    <cfRule type="expression" dxfId="135" priority="125" stopIfTrue="1">
      <formula>NOT(ISERROR(SEARCH("5c",E88)))</formula>
    </cfRule>
    <cfRule type="expression" dxfId="134" priority="126" stopIfTrue="1">
      <formula>NOT(ISERROR(SEARCH("5b",E88)))</formula>
    </cfRule>
    <cfRule type="expression" dxfId="133" priority="127" stopIfTrue="1">
      <formula>NOT(ISERROR(SEARCH("5a",E88)))</formula>
    </cfRule>
    <cfRule type="cellIs" dxfId="132" priority="128" stopIfTrue="1" operator="equal">
      <formula>"5A"</formula>
    </cfRule>
    <cfRule type="cellIs" dxfId="131" priority="129" stopIfTrue="1" operator="equal">
      <formula>"5B"</formula>
    </cfRule>
    <cfRule type="cellIs" dxfId="130" priority="130" stopIfTrue="1" operator="equal">
      <formula>"5C"</formula>
    </cfRule>
    <cfRule type="cellIs" dxfId="129" priority="131" stopIfTrue="1" operator="equal">
      <formula>"N"</formula>
    </cfRule>
  </conditionalFormatting>
  <conditionalFormatting sqref="E86:AM86">
    <cfRule type="expression" dxfId="128" priority="119" stopIfTrue="1">
      <formula>NOT(ISERROR(SEARCH("N",E86)))</formula>
    </cfRule>
    <cfRule type="expression" dxfId="127" priority="132" stopIfTrue="1">
      <formula>RIGHT(E86,1)="E"</formula>
    </cfRule>
    <cfRule type="expression" dxfId="126" priority="133" stopIfTrue="1">
      <formula>NOT(ISERROR(SEARCH("D",E86)))</formula>
    </cfRule>
    <cfRule type="expression" dxfId="125" priority="134" stopIfTrue="1">
      <formula>NOT(ISERROR(SEARCH("2S",E86)))</formula>
    </cfRule>
  </conditionalFormatting>
  <conditionalFormatting sqref="E86:AM86">
    <cfRule type="expression" dxfId="124" priority="135" stopIfTrue="1">
      <formula>NOT(ISERROR(SEARCH("3R",E86)))</formula>
    </cfRule>
  </conditionalFormatting>
  <conditionalFormatting sqref="F89:F93">
    <cfRule type="expression" dxfId="123" priority="114" stopIfTrue="1">
      <formula>NOT(ISERROR(SEARCH("N",F89)))</formula>
    </cfRule>
    <cfRule type="expression" dxfId="122" priority="115" stopIfTrue="1">
      <formula>RIGHT(F89,1)="E"</formula>
    </cfRule>
    <cfRule type="expression" dxfId="121" priority="116" stopIfTrue="1">
      <formula>NOT(ISERROR(SEARCH("D",F89)))</formula>
    </cfRule>
    <cfRule type="expression" dxfId="120" priority="117" stopIfTrue="1">
      <formula>NOT(ISERROR(SEARCH("2S",F89)))</formula>
    </cfRule>
  </conditionalFormatting>
  <conditionalFormatting sqref="F89:F93">
    <cfRule type="expression" dxfId="119" priority="118" stopIfTrue="1">
      <formula>NOT(ISERROR(SEARCH("3R",F89)))</formula>
    </cfRule>
  </conditionalFormatting>
  <conditionalFormatting sqref="E87:AM87">
    <cfRule type="expression" dxfId="118" priority="109" stopIfTrue="1">
      <formula>NOT(ISERROR(SEARCH("N",E87)))</formula>
    </cfRule>
    <cfRule type="expression" dxfId="117" priority="110" stopIfTrue="1">
      <formula>RIGHT(E87,1)="E"</formula>
    </cfRule>
    <cfRule type="expression" dxfId="116" priority="111" stopIfTrue="1">
      <formula>NOT(ISERROR(SEARCH("D",E87)))</formula>
    </cfRule>
    <cfRule type="expression" dxfId="115" priority="112" stopIfTrue="1">
      <formula>NOT(ISERROR(SEARCH("2S",E87)))</formula>
    </cfRule>
  </conditionalFormatting>
  <conditionalFormatting sqref="E87:AM87">
    <cfRule type="expression" dxfId="114" priority="113" stopIfTrue="1">
      <formula>NOT(ISERROR(SEARCH("3R",E87)))</formula>
    </cfRule>
  </conditionalFormatting>
  <conditionalFormatting sqref="E105:AM134">
    <cfRule type="expression" dxfId="113" priority="93" stopIfTrue="1">
      <formula>NOT(ISERROR(SEARCH(".",E105)))</formula>
    </cfRule>
    <cfRule type="expression" dxfId="112" priority="94" stopIfTrue="1">
      <formula>NOT(ISERROR(SEARCH(".",E105)))</formula>
    </cfRule>
    <cfRule type="expression" dxfId="111" priority="95" stopIfTrue="1">
      <formula>NOT(ISERROR(SEARCH("X",E105)))</formula>
    </cfRule>
    <cfRule type="expression" dxfId="110" priority="96" stopIfTrue="1">
      <formula>NOT(ISERROR(SEARCH("\",E105)))</formula>
    </cfRule>
  </conditionalFormatting>
  <conditionalFormatting sqref="E137">
    <cfRule type="expression" dxfId="109" priority="97" stopIfTrue="1">
      <formula>NOT(ISERROR(SEARCH("N",E137)))</formula>
    </cfRule>
    <cfRule type="expression" dxfId="108" priority="98" stopIfTrue="1">
      <formula>NOT(ISERROR(SEARCH("5c",E137)))</formula>
    </cfRule>
    <cfRule type="expression" dxfId="107" priority="99" stopIfTrue="1">
      <formula>NOT(ISERROR(SEARCH("5b",E137)))</formula>
    </cfRule>
    <cfRule type="expression" dxfId="106" priority="100" stopIfTrue="1">
      <formula>NOT(ISERROR(SEARCH("5a",E137)))</formula>
    </cfRule>
    <cfRule type="cellIs" dxfId="105" priority="101" stopIfTrue="1" operator="equal">
      <formula>"5A"</formula>
    </cfRule>
    <cfRule type="cellIs" dxfId="104" priority="102" stopIfTrue="1" operator="equal">
      <formula>"5B"</formula>
    </cfRule>
    <cfRule type="cellIs" dxfId="103" priority="103" stopIfTrue="1" operator="equal">
      <formula>"5C"</formula>
    </cfRule>
    <cfRule type="cellIs" dxfId="102" priority="104" stopIfTrue="1" operator="equal">
      <formula>"N"</formula>
    </cfRule>
  </conditionalFormatting>
  <conditionalFormatting sqref="E135:AM135">
    <cfRule type="expression" dxfId="101" priority="92" stopIfTrue="1">
      <formula>NOT(ISERROR(SEARCH("N",E135)))</formula>
    </cfRule>
    <cfRule type="expression" dxfId="100" priority="105" stopIfTrue="1">
      <formula>RIGHT(E135,1)="E"</formula>
    </cfRule>
    <cfRule type="expression" dxfId="99" priority="106" stopIfTrue="1">
      <formula>NOT(ISERROR(SEARCH("D",E135)))</formula>
    </cfRule>
    <cfRule type="expression" dxfId="98" priority="107" stopIfTrue="1">
      <formula>NOT(ISERROR(SEARCH("2S",E135)))</formula>
    </cfRule>
  </conditionalFormatting>
  <conditionalFormatting sqref="E135:AM135">
    <cfRule type="expression" dxfId="97" priority="108" stopIfTrue="1">
      <formula>NOT(ISERROR(SEARCH("3R",E135)))</formula>
    </cfRule>
  </conditionalFormatting>
  <conditionalFormatting sqref="F138:F142">
    <cfRule type="expression" dxfId="96" priority="87" stopIfTrue="1">
      <formula>NOT(ISERROR(SEARCH("N",F138)))</formula>
    </cfRule>
    <cfRule type="expression" dxfId="95" priority="88" stopIfTrue="1">
      <formula>RIGHT(F138,1)="E"</formula>
    </cfRule>
    <cfRule type="expression" dxfId="94" priority="89" stopIfTrue="1">
      <formula>NOT(ISERROR(SEARCH("D",F138)))</formula>
    </cfRule>
    <cfRule type="expression" dxfId="93" priority="90" stopIfTrue="1">
      <formula>NOT(ISERROR(SEARCH("2S",F138)))</formula>
    </cfRule>
  </conditionalFormatting>
  <conditionalFormatting sqref="F138:F142">
    <cfRule type="expression" dxfId="92" priority="91" stopIfTrue="1">
      <formula>NOT(ISERROR(SEARCH("3R",F138)))</formula>
    </cfRule>
  </conditionalFormatting>
  <conditionalFormatting sqref="E136:AM136">
    <cfRule type="expression" dxfId="91" priority="82" stopIfTrue="1">
      <formula>NOT(ISERROR(SEARCH("N",E136)))</formula>
    </cfRule>
    <cfRule type="expression" dxfId="90" priority="83" stopIfTrue="1">
      <formula>RIGHT(E136,1)="E"</formula>
    </cfRule>
    <cfRule type="expression" dxfId="89" priority="84" stopIfTrue="1">
      <formula>NOT(ISERROR(SEARCH("D",E136)))</formula>
    </cfRule>
    <cfRule type="expression" dxfId="88" priority="85" stopIfTrue="1">
      <formula>NOT(ISERROR(SEARCH("2S",E136)))</formula>
    </cfRule>
  </conditionalFormatting>
  <conditionalFormatting sqref="E136:AM136">
    <cfRule type="expression" dxfId="87" priority="86" stopIfTrue="1">
      <formula>NOT(ISERROR(SEARCH("3R",E136)))</formula>
    </cfRule>
  </conditionalFormatting>
  <conditionalFormatting sqref="E154:AM183">
    <cfRule type="expression" dxfId="86" priority="66" stopIfTrue="1">
      <formula>NOT(ISERROR(SEARCH(".",E154)))</formula>
    </cfRule>
    <cfRule type="expression" dxfId="85" priority="67" stopIfTrue="1">
      <formula>NOT(ISERROR(SEARCH(".",E154)))</formula>
    </cfRule>
    <cfRule type="expression" dxfId="84" priority="68" stopIfTrue="1">
      <formula>NOT(ISERROR(SEARCH("X",E154)))</formula>
    </cfRule>
    <cfRule type="expression" dxfId="83" priority="69" stopIfTrue="1">
      <formula>NOT(ISERROR(SEARCH("\",E154)))</formula>
    </cfRule>
  </conditionalFormatting>
  <conditionalFormatting sqref="E186">
    <cfRule type="expression" dxfId="82" priority="70" stopIfTrue="1">
      <formula>NOT(ISERROR(SEARCH("N",E186)))</formula>
    </cfRule>
    <cfRule type="expression" dxfId="81" priority="71" stopIfTrue="1">
      <formula>NOT(ISERROR(SEARCH("5c",E186)))</formula>
    </cfRule>
    <cfRule type="expression" dxfId="80" priority="72" stopIfTrue="1">
      <formula>NOT(ISERROR(SEARCH("5b",E186)))</formula>
    </cfRule>
    <cfRule type="expression" dxfId="79" priority="73" stopIfTrue="1">
      <formula>NOT(ISERROR(SEARCH("5a",E186)))</formula>
    </cfRule>
    <cfRule type="cellIs" dxfId="78" priority="74" stopIfTrue="1" operator="equal">
      <formula>"5A"</formula>
    </cfRule>
    <cfRule type="cellIs" dxfId="77" priority="75" stopIfTrue="1" operator="equal">
      <formula>"5B"</formula>
    </cfRule>
    <cfRule type="cellIs" dxfId="76" priority="76" stopIfTrue="1" operator="equal">
      <formula>"5C"</formula>
    </cfRule>
    <cfRule type="cellIs" dxfId="75" priority="77" stopIfTrue="1" operator="equal">
      <formula>"N"</formula>
    </cfRule>
  </conditionalFormatting>
  <conditionalFormatting sqref="E184:AM184">
    <cfRule type="expression" dxfId="74" priority="65" stopIfTrue="1">
      <formula>NOT(ISERROR(SEARCH("N",E184)))</formula>
    </cfRule>
    <cfRule type="expression" dxfId="73" priority="78" stopIfTrue="1">
      <formula>RIGHT(E184,1)="E"</formula>
    </cfRule>
    <cfRule type="expression" dxfId="72" priority="79" stopIfTrue="1">
      <formula>NOT(ISERROR(SEARCH("D",E184)))</formula>
    </cfRule>
    <cfRule type="expression" dxfId="71" priority="80" stopIfTrue="1">
      <formula>NOT(ISERROR(SEARCH("2S",E184)))</formula>
    </cfRule>
  </conditionalFormatting>
  <conditionalFormatting sqref="E184:AM184">
    <cfRule type="expression" dxfId="70" priority="81" stopIfTrue="1">
      <formula>NOT(ISERROR(SEARCH("3R",E184)))</formula>
    </cfRule>
  </conditionalFormatting>
  <conditionalFormatting sqref="F187:F191">
    <cfRule type="expression" dxfId="69" priority="60" stopIfTrue="1">
      <formula>NOT(ISERROR(SEARCH("N",F187)))</formula>
    </cfRule>
    <cfRule type="expression" dxfId="68" priority="61" stopIfTrue="1">
      <formula>RIGHT(F187,1)="E"</formula>
    </cfRule>
    <cfRule type="expression" dxfId="67" priority="62" stopIfTrue="1">
      <formula>NOT(ISERROR(SEARCH("D",F187)))</formula>
    </cfRule>
    <cfRule type="expression" dxfId="66" priority="63" stopIfTrue="1">
      <formula>NOT(ISERROR(SEARCH("2S",F187)))</formula>
    </cfRule>
  </conditionalFormatting>
  <conditionalFormatting sqref="F187:F191">
    <cfRule type="expression" dxfId="65" priority="64" stopIfTrue="1">
      <formula>NOT(ISERROR(SEARCH("3R",F187)))</formula>
    </cfRule>
  </conditionalFormatting>
  <conditionalFormatting sqref="E185:AM185">
    <cfRule type="expression" dxfId="64" priority="55" stopIfTrue="1">
      <formula>NOT(ISERROR(SEARCH("N",E185)))</formula>
    </cfRule>
    <cfRule type="expression" dxfId="63" priority="56" stopIfTrue="1">
      <formula>RIGHT(E185,1)="E"</formula>
    </cfRule>
    <cfRule type="expression" dxfId="62" priority="57" stopIfTrue="1">
      <formula>NOT(ISERROR(SEARCH("D",E185)))</formula>
    </cfRule>
    <cfRule type="expression" dxfId="61" priority="58" stopIfTrue="1">
      <formula>NOT(ISERROR(SEARCH("2S",E185)))</formula>
    </cfRule>
  </conditionalFormatting>
  <conditionalFormatting sqref="E185:AM185">
    <cfRule type="expression" dxfId="60" priority="59" stopIfTrue="1">
      <formula>NOT(ISERROR(SEARCH("3R",E185)))</formula>
    </cfRule>
  </conditionalFormatting>
  <conditionalFormatting sqref="E203:AM232">
    <cfRule type="expression" dxfId="59" priority="39" stopIfTrue="1">
      <formula>NOT(ISERROR(SEARCH(".",E203)))</formula>
    </cfRule>
    <cfRule type="expression" dxfId="58" priority="40" stopIfTrue="1">
      <formula>NOT(ISERROR(SEARCH(".",E203)))</formula>
    </cfRule>
    <cfRule type="expression" dxfId="57" priority="41" stopIfTrue="1">
      <formula>NOT(ISERROR(SEARCH("X",E203)))</formula>
    </cfRule>
    <cfRule type="expression" dxfId="56" priority="42" stopIfTrue="1">
      <formula>NOT(ISERROR(SEARCH("\",E203)))</formula>
    </cfRule>
  </conditionalFormatting>
  <conditionalFormatting sqref="E235">
    <cfRule type="expression" dxfId="55" priority="43" stopIfTrue="1">
      <formula>NOT(ISERROR(SEARCH("N",E235)))</formula>
    </cfRule>
    <cfRule type="expression" dxfId="54" priority="44" stopIfTrue="1">
      <formula>NOT(ISERROR(SEARCH("5c",E235)))</formula>
    </cfRule>
    <cfRule type="expression" dxfId="53" priority="45" stopIfTrue="1">
      <formula>NOT(ISERROR(SEARCH("5b",E235)))</formula>
    </cfRule>
    <cfRule type="expression" dxfId="52" priority="46" stopIfTrue="1">
      <formula>NOT(ISERROR(SEARCH("5a",E235)))</formula>
    </cfRule>
    <cfRule type="cellIs" dxfId="51" priority="47" stopIfTrue="1" operator="equal">
      <formula>"5A"</formula>
    </cfRule>
    <cfRule type="cellIs" dxfId="50" priority="48" stopIfTrue="1" operator="equal">
      <formula>"5B"</formula>
    </cfRule>
    <cfRule type="cellIs" dxfId="49" priority="49" stopIfTrue="1" operator="equal">
      <formula>"5C"</formula>
    </cfRule>
    <cfRule type="cellIs" dxfId="48" priority="50" stopIfTrue="1" operator="equal">
      <formula>"N"</formula>
    </cfRule>
  </conditionalFormatting>
  <conditionalFormatting sqref="E233:AM233">
    <cfRule type="expression" dxfId="47" priority="38" stopIfTrue="1">
      <formula>NOT(ISERROR(SEARCH("N",E233)))</formula>
    </cfRule>
    <cfRule type="expression" dxfId="46" priority="51" stopIfTrue="1">
      <formula>RIGHT(E233,1)="E"</formula>
    </cfRule>
    <cfRule type="expression" dxfId="45" priority="52" stopIfTrue="1">
      <formula>NOT(ISERROR(SEARCH("D",E233)))</formula>
    </cfRule>
    <cfRule type="expression" dxfId="44" priority="53" stopIfTrue="1">
      <formula>NOT(ISERROR(SEARCH("2S",E233)))</formula>
    </cfRule>
  </conditionalFormatting>
  <conditionalFormatting sqref="E233:AM233">
    <cfRule type="expression" dxfId="43" priority="54" stopIfTrue="1">
      <formula>NOT(ISERROR(SEARCH("3R",E233)))</formula>
    </cfRule>
  </conditionalFormatting>
  <conditionalFormatting sqref="F236:F240">
    <cfRule type="expression" dxfId="42" priority="33" stopIfTrue="1">
      <formula>NOT(ISERROR(SEARCH("N",F236)))</formula>
    </cfRule>
    <cfRule type="expression" dxfId="41" priority="34" stopIfTrue="1">
      <formula>RIGHT(F236,1)="E"</formula>
    </cfRule>
    <cfRule type="expression" dxfId="40" priority="35" stopIfTrue="1">
      <formula>NOT(ISERROR(SEARCH("D",F236)))</formula>
    </cfRule>
    <cfRule type="expression" dxfId="39" priority="36" stopIfTrue="1">
      <formula>NOT(ISERROR(SEARCH("2S",F236)))</formula>
    </cfRule>
  </conditionalFormatting>
  <conditionalFormatting sqref="F236:F240">
    <cfRule type="expression" dxfId="38" priority="37" stopIfTrue="1">
      <formula>NOT(ISERROR(SEARCH("3R",F236)))</formula>
    </cfRule>
  </conditionalFormatting>
  <conditionalFormatting sqref="E234:AM234">
    <cfRule type="expression" dxfId="37" priority="28" stopIfTrue="1">
      <formula>NOT(ISERROR(SEARCH("N",E234)))</formula>
    </cfRule>
    <cfRule type="expression" dxfId="36" priority="29" stopIfTrue="1">
      <formula>RIGHT(E234,1)="E"</formula>
    </cfRule>
    <cfRule type="expression" dxfId="35" priority="30" stopIfTrue="1">
      <formula>NOT(ISERROR(SEARCH("D",E234)))</formula>
    </cfRule>
    <cfRule type="expression" dxfId="34" priority="31" stopIfTrue="1">
      <formula>NOT(ISERROR(SEARCH("2S",E234)))</formula>
    </cfRule>
  </conditionalFormatting>
  <conditionalFormatting sqref="E234:AM234">
    <cfRule type="expression" dxfId="33" priority="32" stopIfTrue="1">
      <formula>NOT(ISERROR(SEARCH("3R",E234)))</formula>
    </cfRule>
  </conditionalFormatting>
  <conditionalFormatting sqref="E252:AM281">
    <cfRule type="expression" dxfId="32" priority="12" stopIfTrue="1">
      <formula>NOT(ISERROR(SEARCH(".",E252)))</formula>
    </cfRule>
    <cfRule type="expression" dxfId="31" priority="13" stopIfTrue="1">
      <formula>NOT(ISERROR(SEARCH(".",E252)))</formula>
    </cfRule>
    <cfRule type="expression" dxfId="30" priority="14" stopIfTrue="1">
      <formula>NOT(ISERROR(SEARCH("X",E252)))</formula>
    </cfRule>
    <cfRule type="expression" dxfId="29" priority="15" stopIfTrue="1">
      <formula>NOT(ISERROR(SEARCH("\",E252)))</formula>
    </cfRule>
  </conditionalFormatting>
  <conditionalFormatting sqref="E284">
    <cfRule type="expression" dxfId="28" priority="16" stopIfTrue="1">
      <formula>NOT(ISERROR(SEARCH("N",E284)))</formula>
    </cfRule>
    <cfRule type="expression" dxfId="27" priority="17" stopIfTrue="1">
      <formula>NOT(ISERROR(SEARCH("5c",E284)))</formula>
    </cfRule>
    <cfRule type="expression" dxfId="26" priority="18" stopIfTrue="1">
      <formula>NOT(ISERROR(SEARCH("5b",E284)))</formula>
    </cfRule>
    <cfRule type="expression" dxfId="25" priority="19" stopIfTrue="1">
      <formula>NOT(ISERROR(SEARCH("5a",E284)))</formula>
    </cfRule>
    <cfRule type="cellIs" dxfId="24" priority="20" stopIfTrue="1" operator="equal">
      <formula>"5A"</formula>
    </cfRule>
    <cfRule type="cellIs" dxfId="23" priority="21" stopIfTrue="1" operator="equal">
      <formula>"5B"</formula>
    </cfRule>
    <cfRule type="cellIs" dxfId="22" priority="22" stopIfTrue="1" operator="equal">
      <formula>"5C"</formula>
    </cfRule>
    <cfRule type="cellIs" dxfId="21" priority="23" stopIfTrue="1" operator="equal">
      <formula>"N"</formula>
    </cfRule>
  </conditionalFormatting>
  <conditionalFormatting sqref="E282:AM282">
    <cfRule type="expression" dxfId="20" priority="11" stopIfTrue="1">
      <formula>NOT(ISERROR(SEARCH("N",E282)))</formula>
    </cfRule>
    <cfRule type="expression" dxfId="19" priority="24" stopIfTrue="1">
      <formula>RIGHT(E282,1)="E"</formula>
    </cfRule>
    <cfRule type="expression" dxfId="18" priority="25" stopIfTrue="1">
      <formula>NOT(ISERROR(SEARCH("D",E282)))</formula>
    </cfRule>
    <cfRule type="expression" dxfId="17" priority="26" stopIfTrue="1">
      <formula>NOT(ISERROR(SEARCH("2S",E282)))</formula>
    </cfRule>
  </conditionalFormatting>
  <conditionalFormatting sqref="E282:AM282">
    <cfRule type="expression" dxfId="16" priority="27" stopIfTrue="1">
      <formula>NOT(ISERROR(SEARCH("3R",E282)))</formula>
    </cfRule>
  </conditionalFormatting>
  <conditionalFormatting sqref="F285:F289">
    <cfRule type="expression" dxfId="15" priority="6" stopIfTrue="1">
      <formula>NOT(ISERROR(SEARCH("N",F285)))</formula>
    </cfRule>
    <cfRule type="expression" dxfId="14" priority="7" stopIfTrue="1">
      <formula>RIGHT(F285,1)="E"</formula>
    </cfRule>
    <cfRule type="expression" dxfId="13" priority="8" stopIfTrue="1">
      <formula>NOT(ISERROR(SEARCH("D",F285)))</formula>
    </cfRule>
    <cfRule type="expression" dxfId="12" priority="9" stopIfTrue="1">
      <formula>NOT(ISERROR(SEARCH("2S",F285)))</formula>
    </cfRule>
  </conditionalFormatting>
  <conditionalFormatting sqref="F285:F289">
    <cfRule type="expression" dxfId="11" priority="10" stopIfTrue="1">
      <formula>NOT(ISERROR(SEARCH("3R",F285)))</formula>
    </cfRule>
  </conditionalFormatting>
  <conditionalFormatting sqref="E283:AM283">
    <cfRule type="expression" dxfId="10" priority="1" stopIfTrue="1">
      <formula>NOT(ISERROR(SEARCH("N",E283)))</formula>
    </cfRule>
    <cfRule type="expression" dxfId="9" priority="2" stopIfTrue="1">
      <formula>RIGHT(E283,1)="E"</formula>
    </cfRule>
    <cfRule type="expression" dxfId="8" priority="3" stopIfTrue="1">
      <formula>NOT(ISERROR(SEARCH("D",E283)))</formula>
    </cfRule>
    <cfRule type="expression" dxfId="7" priority="4" stopIfTrue="1">
      <formula>NOT(ISERROR(SEARCH("2S",E283)))</formula>
    </cfRule>
  </conditionalFormatting>
  <conditionalFormatting sqref="E283:AM283">
    <cfRule type="expression" dxfId="6" priority="5" stopIfTrue="1">
      <formula>NOT(ISERROR(SEARCH("3R",E283)))</formula>
    </cfRule>
  </conditionalFormatting>
  <pageMargins left="0.70000000000000007" right="0.70000000000000007" top="0.75000000000000011" bottom="0.75000000000000011" header="0.51" footer="0.51"/>
  <pageSetup paperSize="9" scale="32" firstPageNumber="0" orientation="landscape" horizontalDpi="300" verticalDpi="300"/>
  <headerFooter alignWithMargins="0"/>
  <rowBreaks count="5" manualBreakCount="5">
    <brk id="46" max="16383" man="1"/>
    <brk id="95" max="16383" man="1"/>
    <brk id="144" max="16383" man="1"/>
    <brk id="193" max="16383" man="1"/>
    <brk id="242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799"/>
  <sheetViews>
    <sheetView zoomScale="60" zoomScaleNormal="60" zoomScalePageLayoutView="60" workbookViewId="0">
      <selection activeCell="A13" sqref="A13"/>
    </sheetView>
  </sheetViews>
  <sheetFormatPr defaultColWidth="8.85546875" defaultRowHeight="15" x14ac:dyDescent="0.25"/>
  <cols>
    <col min="1" max="12" width="7.7109375" style="8" customWidth="1"/>
    <col min="13" max="16384" width="8.85546875" style="8"/>
  </cols>
  <sheetData>
    <row r="1" spans="1:12" ht="24.6" customHeight="1" x14ac:dyDescent="0.25">
      <c r="A1" s="411" t="e">
        <f>'Child Tracking Record Sheets'!$B$1:$F$1</f>
        <v>#VALUE!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2" ht="11.1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12" customHeight="1" x14ac:dyDescent="0.25">
      <c r="A3" s="412" t="s">
        <v>18</v>
      </c>
      <c r="B3" s="412"/>
      <c r="C3" s="413" t="str">
        <f>'Class Record S2'!E$2</f>
        <v>John Smith</v>
      </c>
      <c r="D3" s="413"/>
      <c r="E3" s="413"/>
      <c r="F3" s="413"/>
      <c r="G3" s="412" t="s">
        <v>19</v>
      </c>
      <c r="H3" s="414" t="e">
        <f>'Class Record S2'!#REF!</f>
        <v>#REF!</v>
      </c>
      <c r="I3" s="414"/>
      <c r="J3" s="415" t="str">
        <f>'Class Record S2'!$C$2</f>
        <v>CLASS: 2A</v>
      </c>
      <c r="K3" s="415"/>
      <c r="L3" s="415"/>
    </row>
    <row r="4" spans="1:12" ht="12" customHeight="1" x14ac:dyDescent="0.25">
      <c r="A4" s="412"/>
      <c r="B4" s="412"/>
      <c r="C4" s="413"/>
      <c r="D4" s="413"/>
      <c r="E4" s="413"/>
      <c r="F4" s="413"/>
      <c r="G4" s="412"/>
      <c r="H4" s="414"/>
      <c r="I4" s="414"/>
      <c r="J4" s="415"/>
      <c r="K4" s="415"/>
      <c r="L4" s="415"/>
    </row>
    <row r="5" spans="1:12" ht="11.1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 ht="20.100000000000001" customHeight="1" x14ac:dyDescent="0.25">
      <c r="A6" s="405" t="s">
        <v>20</v>
      </c>
      <c r="B6" s="405"/>
      <c r="C6" s="405"/>
      <c r="D6" s="405"/>
      <c r="E6" s="406" t="s">
        <v>21</v>
      </c>
      <c r="F6" s="406"/>
      <c r="G6" s="406"/>
      <c r="H6" s="406"/>
      <c r="I6" s="407" t="s">
        <v>22</v>
      </c>
      <c r="J6" s="407"/>
      <c r="K6" s="407"/>
      <c r="L6" s="407"/>
    </row>
    <row r="7" spans="1:12" ht="20.100000000000001" customHeight="1" x14ac:dyDescent="0.25">
      <c r="A7" s="408" t="s">
        <v>23</v>
      </c>
      <c r="B7" s="408"/>
      <c r="C7" s="409" t="s">
        <v>24</v>
      </c>
      <c r="D7" s="409"/>
      <c r="E7" s="409" t="s">
        <v>25</v>
      </c>
      <c r="F7" s="409"/>
      <c r="G7" s="409" t="s">
        <v>26</v>
      </c>
      <c r="H7" s="409"/>
      <c r="I7" s="409" t="s">
        <v>27</v>
      </c>
      <c r="J7" s="409"/>
      <c r="K7" s="410" t="s">
        <v>28</v>
      </c>
      <c r="L7" s="410"/>
    </row>
    <row r="8" spans="1:12" ht="15" customHeight="1" x14ac:dyDescent="0.25">
      <c r="A8" s="421" t="s">
        <v>29</v>
      </c>
      <c r="B8" s="421"/>
      <c r="C8" s="421"/>
      <c r="D8" s="421"/>
      <c r="E8" s="421" t="s">
        <v>30</v>
      </c>
      <c r="F8" s="421"/>
      <c r="G8" s="421"/>
      <c r="H8" s="421"/>
      <c r="I8" s="421" t="s">
        <v>31</v>
      </c>
      <c r="J8" s="421"/>
      <c r="K8" s="421"/>
      <c r="L8" s="421"/>
    </row>
    <row r="9" spans="1:12" ht="15" customHeight="1" x14ac:dyDescent="0.25">
      <c r="A9" s="420" t="s">
        <v>32</v>
      </c>
      <c r="B9" s="420"/>
      <c r="C9" s="420"/>
      <c r="D9" s="420"/>
      <c r="E9" s="420" t="s">
        <v>33</v>
      </c>
      <c r="F9" s="420"/>
      <c r="G9" s="420"/>
      <c r="H9" s="420"/>
      <c r="I9" s="420" t="s">
        <v>34</v>
      </c>
      <c r="J9" s="420"/>
      <c r="K9" s="420"/>
      <c r="L9" s="420"/>
    </row>
    <row r="10" spans="1:12" ht="15" customHeight="1" x14ac:dyDescent="0.25">
      <c r="A10" s="420" t="s">
        <v>35</v>
      </c>
      <c r="B10" s="420"/>
      <c r="C10" s="420"/>
      <c r="D10" s="420"/>
      <c r="E10" s="420" t="s">
        <v>36</v>
      </c>
      <c r="F10" s="420"/>
      <c r="G10" s="420"/>
      <c r="H10" s="420"/>
      <c r="I10" s="420" t="s">
        <v>37</v>
      </c>
      <c r="J10" s="420"/>
      <c r="K10" s="420"/>
      <c r="L10" s="420"/>
    </row>
    <row r="11" spans="1:12" ht="15" customHeight="1" x14ac:dyDescent="0.25">
      <c r="A11" s="420" t="s">
        <v>38</v>
      </c>
      <c r="B11" s="420"/>
      <c r="C11" s="420"/>
      <c r="D11" s="420"/>
      <c r="E11" s="420" t="s">
        <v>39</v>
      </c>
      <c r="F11" s="420"/>
      <c r="G11" s="420"/>
      <c r="H11" s="420"/>
      <c r="I11" s="420" t="s">
        <v>40</v>
      </c>
      <c r="J11" s="420"/>
      <c r="K11" s="420"/>
      <c r="L11" s="420"/>
    </row>
    <row r="12" spans="1:12" ht="15" customHeight="1" x14ac:dyDescent="0.25">
      <c r="A12" s="416" t="s">
        <v>41</v>
      </c>
      <c r="B12" s="416"/>
      <c r="C12" s="416"/>
      <c r="D12" s="416"/>
      <c r="E12" s="416" t="s">
        <v>42</v>
      </c>
      <c r="F12" s="416"/>
      <c r="G12" s="416"/>
      <c r="H12" s="416"/>
      <c r="I12" s="416" t="s">
        <v>43</v>
      </c>
      <c r="J12" s="416"/>
      <c r="K12" s="416"/>
      <c r="L12" s="416"/>
    </row>
    <row r="13" spans="1:12" ht="11.1" customHeight="1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</row>
    <row r="14" spans="1:12" ht="20.100000000000001" customHeight="1" x14ac:dyDescent="0.25">
      <c r="A14" s="417" t="s">
        <v>47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13" t="s">
        <v>44</v>
      </c>
    </row>
    <row r="15" spans="1:12" ht="26.1" customHeight="1" x14ac:dyDescent="0.25">
      <c r="A15" s="418" t="str">
        <f>IF(ISERROR(VLOOKUP('Child Tracking Record Sheets'!Q1,'Child Tracking Record Sheets'!#REF!,2,0)),"",VLOOKUP('Child Tracking Record Sheets'!Q1,'Child Tracking Record Sheets'!#REF!,2,0))</f>
        <v/>
      </c>
      <c r="B15" s="418"/>
      <c r="C15" s="419" t="str">
        <f>IF(ISERROR(VLOOKUP('Child Tracking Record Sheets'!Q1,'Class Record S2'!#REF!,2,0)),"",VLOOKUP('Child Tracking Record Sheets'!Q1,'Class Record S2'!#REF!,2,0))</f>
        <v/>
      </c>
      <c r="D15" s="419"/>
      <c r="E15" s="419"/>
      <c r="F15" s="419"/>
      <c r="G15" s="419"/>
      <c r="H15" s="419"/>
      <c r="I15" s="419"/>
      <c r="J15" s="419"/>
      <c r="K15" s="419"/>
      <c r="L15" s="14"/>
    </row>
    <row r="16" spans="1:12" ht="26.1" customHeight="1" x14ac:dyDescent="0.25">
      <c r="A16" s="422" t="str">
        <f>IF(ISERROR(VLOOKUP('Child Tracking Record Sheets'!#REF!,'Child Tracking Record Sheets'!#REF!,2,0)),"",VLOOKUP('Child Tracking Record Sheets'!#REF!,'Child Tracking Record Sheets'!#REF!,2,0))</f>
        <v/>
      </c>
      <c r="B16" s="422"/>
      <c r="C16" s="423" t="str">
        <f>IF(ISERROR(VLOOKUP('Child Tracking Record Sheets'!#REF!,'Class Record S2'!#REF!,2,0)),"",VLOOKUP('Child Tracking Record Sheets'!#REF!,'Class Record S2'!#REF!,2,0))</f>
        <v/>
      </c>
      <c r="D16" s="423"/>
      <c r="E16" s="423"/>
      <c r="F16" s="423"/>
      <c r="G16" s="423"/>
      <c r="H16" s="423"/>
      <c r="I16" s="423"/>
      <c r="J16" s="423"/>
      <c r="K16" s="423"/>
      <c r="L16" s="15"/>
    </row>
    <row r="17" spans="1:12" ht="26.1" customHeight="1" x14ac:dyDescent="0.25">
      <c r="A17" s="422" t="str">
        <f>IF(ISERROR(VLOOKUP('Child Tracking Record Sheets'!Q2,'Child Tracking Record Sheets'!#REF!,2,0)),"",VLOOKUP('Child Tracking Record Sheets'!Q2,'Child Tracking Record Sheets'!#REF!,2,0))</f>
        <v/>
      </c>
      <c r="B17" s="422"/>
      <c r="C17" s="423" t="str">
        <f>IF(ISERROR(VLOOKUP('Child Tracking Record Sheets'!Q2,'Class Record S2'!#REF!,2,0)),"",VLOOKUP('Child Tracking Record Sheets'!Q2,'Class Record S2'!#REF!,2,0))</f>
        <v/>
      </c>
      <c r="D17" s="423"/>
      <c r="E17" s="423"/>
      <c r="F17" s="423"/>
      <c r="G17" s="423"/>
      <c r="H17" s="423"/>
      <c r="I17" s="423"/>
      <c r="J17" s="423"/>
      <c r="K17" s="423"/>
      <c r="L17" s="15"/>
    </row>
    <row r="18" spans="1:12" ht="26.1" customHeight="1" x14ac:dyDescent="0.25">
      <c r="A18" s="424" t="str">
        <f>IF(ISERROR(VLOOKUP('Child Tracking Record Sheets'!Q3,'Child Tracking Record Sheets'!#REF!,2,0)),"",VLOOKUP('Child Tracking Record Sheets'!Q3,'Child Tracking Record Sheets'!#REF!,2,0))</f>
        <v/>
      </c>
      <c r="B18" s="424"/>
      <c r="C18" s="425" t="str">
        <f>IF(ISERROR(VLOOKUP('Child Tracking Record Sheets'!Q3,'Class Record S2'!#REF!,2,0)),"",VLOOKUP('Child Tracking Record Sheets'!Q3,'Class Record S2'!#REF!,2,0))</f>
        <v/>
      </c>
      <c r="D18" s="425"/>
      <c r="E18" s="425"/>
      <c r="F18" s="425"/>
      <c r="G18" s="425"/>
      <c r="H18" s="425"/>
      <c r="I18" s="425"/>
      <c r="J18" s="425"/>
      <c r="K18" s="425"/>
      <c r="L18" s="16"/>
    </row>
    <row r="19" spans="1:12" ht="11.1" customHeigh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20.100000000000001" customHeight="1" x14ac:dyDescent="0.25">
      <c r="A20" s="417" t="s">
        <v>48</v>
      </c>
      <c r="B20" s="417"/>
      <c r="C20" s="417"/>
      <c r="D20" s="417"/>
      <c r="E20" s="417"/>
      <c r="F20" s="417"/>
      <c r="G20" s="417"/>
      <c r="H20" s="417"/>
      <c r="I20" s="417"/>
      <c r="J20" s="417"/>
      <c r="K20" s="417"/>
      <c r="L20" s="13" t="s">
        <v>44</v>
      </c>
    </row>
    <row r="21" spans="1:12" ht="26.1" customHeight="1" x14ac:dyDescent="0.25">
      <c r="A21" s="418" t="str">
        <f>IF(ISERROR(VLOOKUP('Child Tracking Record Sheets'!Q1,'Child Tracking Record Sheets'!#REF!,2,0)),"",VLOOKUP('Child Tracking Record Sheets'!Q1,'Child Tracking Record Sheets'!#REF!,2,0))</f>
        <v/>
      </c>
      <c r="B21" s="418"/>
      <c r="C21" s="419" t="str">
        <f>IF(ISERROR(VLOOKUP('Child Tracking Record Sheets'!Q1,'Class Record S2'!#REF!,2,0)),"",VLOOKUP('Child Tracking Record Sheets'!Q1,'Class Record S2'!#REF!,2,0))</f>
        <v/>
      </c>
      <c r="D21" s="419"/>
      <c r="E21" s="419"/>
      <c r="F21" s="419"/>
      <c r="G21" s="419"/>
      <c r="H21" s="419"/>
      <c r="I21" s="419"/>
      <c r="J21" s="419"/>
      <c r="K21" s="419"/>
      <c r="L21" s="14"/>
    </row>
    <row r="22" spans="1:12" ht="26.1" customHeight="1" x14ac:dyDescent="0.25">
      <c r="A22" s="422" t="str">
        <f>IF(ISERROR(VLOOKUP('Child Tracking Record Sheets'!#REF!,'Child Tracking Record Sheets'!#REF!,2,0)),"",VLOOKUP('Child Tracking Record Sheets'!#REF!,'Child Tracking Record Sheets'!#REF!,2,0))</f>
        <v/>
      </c>
      <c r="B22" s="422"/>
      <c r="C22" s="423" t="str">
        <f>IF(ISERROR(VLOOKUP('Child Tracking Record Sheets'!#REF!,'Class Record S2'!#REF!,2,0)),"",VLOOKUP('Child Tracking Record Sheets'!#REF!,'Class Record S2'!#REF!,2,0))</f>
        <v/>
      </c>
      <c r="D22" s="423"/>
      <c r="E22" s="423"/>
      <c r="F22" s="423"/>
      <c r="G22" s="423"/>
      <c r="H22" s="423"/>
      <c r="I22" s="423"/>
      <c r="J22" s="423"/>
      <c r="K22" s="423"/>
      <c r="L22" s="15"/>
    </row>
    <row r="23" spans="1:12" ht="26.1" customHeight="1" x14ac:dyDescent="0.25">
      <c r="A23" s="422" t="str">
        <f>IF(ISERROR(VLOOKUP('Child Tracking Record Sheets'!Q2,'Child Tracking Record Sheets'!#REF!,2,0)),"",VLOOKUP('Child Tracking Record Sheets'!Q2,'Child Tracking Record Sheets'!#REF!,2,0))</f>
        <v/>
      </c>
      <c r="B23" s="422"/>
      <c r="C23" s="423" t="str">
        <f>IF(ISERROR(VLOOKUP('Child Tracking Record Sheets'!Q2,'Class Record S2'!#REF!,2,0)),"",VLOOKUP('Child Tracking Record Sheets'!Q2,'Class Record S2'!#REF!,2,0))</f>
        <v/>
      </c>
      <c r="D23" s="423"/>
      <c r="E23" s="423"/>
      <c r="F23" s="423"/>
      <c r="G23" s="423"/>
      <c r="H23" s="423"/>
      <c r="I23" s="423"/>
      <c r="J23" s="423"/>
      <c r="K23" s="423"/>
      <c r="L23" s="15"/>
    </row>
    <row r="24" spans="1:12" ht="26.1" customHeight="1" x14ac:dyDescent="0.25">
      <c r="A24" s="422" t="str">
        <f>IF(ISERROR(VLOOKUP('Child Tracking Record Sheets'!Q3,'Child Tracking Record Sheets'!#REF!,2,0)),"",VLOOKUP('Child Tracking Record Sheets'!Q3,'Child Tracking Record Sheets'!#REF!,2,0))</f>
        <v/>
      </c>
      <c r="B24" s="422"/>
      <c r="C24" s="423" t="str">
        <f>IF(ISERROR(VLOOKUP('Child Tracking Record Sheets'!Q3,'Class Record S2'!#REF!,2,0)),"",VLOOKUP('Child Tracking Record Sheets'!Q3,'Class Record S2'!#REF!,2,0))</f>
        <v/>
      </c>
      <c r="D24" s="423"/>
      <c r="E24" s="423"/>
      <c r="F24" s="423"/>
      <c r="G24" s="423"/>
      <c r="H24" s="423"/>
      <c r="I24" s="423"/>
      <c r="J24" s="423"/>
      <c r="K24" s="423"/>
      <c r="L24" s="15"/>
    </row>
    <row r="25" spans="1:12" ht="26.1" customHeight="1" x14ac:dyDescent="0.25">
      <c r="A25" s="424" t="str">
        <f>IF(ISERROR(VLOOKUP('Child Tracking Record Sheets'!Q4,'Child Tracking Record Sheets'!#REF!,2,0)),"",VLOOKUP('Child Tracking Record Sheets'!Q4,'Child Tracking Record Sheets'!#REF!,2,0))</f>
        <v/>
      </c>
      <c r="B25" s="424"/>
      <c r="C25" s="425" t="str">
        <f>IF(ISERROR(VLOOKUP('Child Tracking Record Sheets'!Q4,'Class Record S2'!#REF!,2,0)),"",VLOOKUP('Child Tracking Record Sheets'!Q4,'Class Record S2'!#REF!,2,0))</f>
        <v/>
      </c>
      <c r="D25" s="425"/>
      <c r="E25" s="425"/>
      <c r="F25" s="425"/>
      <c r="G25" s="425"/>
      <c r="H25" s="425"/>
      <c r="I25" s="425"/>
      <c r="J25" s="425"/>
      <c r="K25" s="425"/>
      <c r="L25" s="16"/>
    </row>
    <row r="26" spans="1:12" ht="11.1" customHeigh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20.100000000000001" customHeight="1" x14ac:dyDescent="0.25">
      <c r="A27" s="417" t="s">
        <v>49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13" t="s">
        <v>44</v>
      </c>
    </row>
    <row r="28" spans="1:12" ht="26.1" customHeight="1" x14ac:dyDescent="0.25">
      <c r="A28" s="418" t="str">
        <f>IF(ISERROR(VLOOKUP('Child Tracking Record Sheets'!Q1,'Child Tracking Record Sheets'!#REF!,2,0)),"",VLOOKUP('Child Tracking Record Sheets'!Q1,'Child Tracking Record Sheets'!#REF!,2,0))</f>
        <v/>
      </c>
      <c r="B28" s="418"/>
      <c r="C28" s="419" t="str">
        <f>IF(ISERROR(VLOOKUP('Child Tracking Record Sheets'!Q1,'Class Record S2'!#REF!,2,0)),"",VLOOKUP('Child Tracking Record Sheets'!Q1,'Class Record S2'!#REF!,2,0))</f>
        <v/>
      </c>
      <c r="D28" s="419"/>
      <c r="E28" s="419"/>
      <c r="F28" s="419"/>
      <c r="G28" s="419"/>
      <c r="H28" s="419"/>
      <c r="I28" s="419"/>
      <c r="J28" s="419"/>
      <c r="K28" s="419"/>
      <c r="L28" s="14"/>
    </row>
    <row r="29" spans="1:12" ht="26.1" customHeight="1" x14ac:dyDescent="0.25">
      <c r="A29" s="422" t="str">
        <f>IF(ISERROR(VLOOKUP('Child Tracking Record Sheets'!#REF!,'Child Tracking Record Sheets'!#REF!,2,0)),"",VLOOKUP('Child Tracking Record Sheets'!#REF!,'Child Tracking Record Sheets'!#REF!,2,0))</f>
        <v/>
      </c>
      <c r="B29" s="422"/>
      <c r="C29" s="423" t="str">
        <f>IF(ISERROR(VLOOKUP('Child Tracking Record Sheets'!#REF!,'Class Record S2'!#REF!,2,0)),"",VLOOKUP('Child Tracking Record Sheets'!#REF!,'Class Record S2'!#REF!,2,0))</f>
        <v/>
      </c>
      <c r="D29" s="423"/>
      <c r="E29" s="423"/>
      <c r="F29" s="423"/>
      <c r="G29" s="423"/>
      <c r="H29" s="423"/>
      <c r="I29" s="423"/>
      <c r="J29" s="423"/>
      <c r="K29" s="423"/>
      <c r="L29" s="15"/>
    </row>
    <row r="30" spans="1:12" ht="26.1" customHeight="1" x14ac:dyDescent="0.25">
      <c r="A30" s="422" t="str">
        <f>IF(ISERROR(VLOOKUP('Child Tracking Record Sheets'!Q2,'Child Tracking Record Sheets'!#REF!,2,0)),"",VLOOKUP('Child Tracking Record Sheets'!Q2,'Child Tracking Record Sheets'!#REF!,2,0))</f>
        <v/>
      </c>
      <c r="B30" s="422"/>
      <c r="C30" s="423" t="str">
        <f>IF(ISERROR(VLOOKUP('Child Tracking Record Sheets'!Q2,'Class Record S2'!#REF!,2,0)),"",VLOOKUP('Child Tracking Record Sheets'!Q2,'Class Record S2'!#REF!,2,0))</f>
        <v/>
      </c>
      <c r="D30" s="423"/>
      <c r="E30" s="423"/>
      <c r="F30" s="423"/>
      <c r="G30" s="423"/>
      <c r="H30" s="423"/>
      <c r="I30" s="423"/>
      <c r="J30" s="423"/>
      <c r="K30" s="423"/>
      <c r="L30" s="15"/>
    </row>
    <row r="31" spans="1:12" ht="26.1" customHeight="1" x14ac:dyDescent="0.25">
      <c r="A31" s="422" t="str">
        <f>IF(ISERROR(VLOOKUP('Child Tracking Record Sheets'!Q3,'Child Tracking Record Sheets'!#REF!,2,0)),"",VLOOKUP('Child Tracking Record Sheets'!Q3,'Child Tracking Record Sheets'!#REF!,2,0))</f>
        <v/>
      </c>
      <c r="B31" s="422"/>
      <c r="C31" s="423" t="str">
        <f>IF(ISERROR(VLOOKUP('Child Tracking Record Sheets'!Q3,'Class Record S2'!#REF!,2,0)),"",VLOOKUP('Child Tracking Record Sheets'!Q3,'Class Record S2'!#REF!,2,0))</f>
        <v/>
      </c>
      <c r="D31" s="423"/>
      <c r="E31" s="423"/>
      <c r="F31" s="423"/>
      <c r="G31" s="423"/>
      <c r="H31" s="423"/>
      <c r="I31" s="423"/>
      <c r="J31" s="423"/>
      <c r="K31" s="423"/>
      <c r="L31" s="15"/>
    </row>
    <row r="32" spans="1:12" ht="26.1" customHeight="1" x14ac:dyDescent="0.25">
      <c r="A32" s="424" t="str">
        <f>IF(ISERROR(VLOOKUP('Child Tracking Record Sheets'!Q4,'Child Tracking Record Sheets'!#REF!,2,0)),"",VLOOKUP('Child Tracking Record Sheets'!Q4,'Child Tracking Record Sheets'!#REF!,2,0))</f>
        <v/>
      </c>
      <c r="B32" s="424"/>
      <c r="C32" s="425" t="str">
        <f>IF(ISERROR(VLOOKUP('Child Tracking Record Sheets'!Q4,'Class Record S2'!#REF!,2,0)),"",VLOOKUP('Child Tracking Record Sheets'!Q4,'Class Record S2'!#REF!,2,0))</f>
        <v/>
      </c>
      <c r="D32" s="425"/>
      <c r="E32" s="425"/>
      <c r="F32" s="425"/>
      <c r="G32" s="425"/>
      <c r="H32" s="425"/>
      <c r="I32" s="425"/>
      <c r="J32" s="425"/>
      <c r="K32" s="425"/>
      <c r="L32" s="16"/>
    </row>
    <row r="33" spans="1:13" ht="11.1" customHeigh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3" ht="20.100000000000001" customHeight="1" x14ac:dyDescent="0.25">
      <c r="A34" s="417" t="s">
        <v>50</v>
      </c>
      <c r="B34" s="417"/>
      <c r="C34" s="417"/>
      <c r="D34" s="417"/>
      <c r="E34" s="417"/>
      <c r="F34" s="417"/>
      <c r="G34" s="417"/>
      <c r="H34" s="417"/>
      <c r="I34" s="417"/>
      <c r="J34" s="417"/>
      <c r="K34" s="417"/>
      <c r="L34" s="13" t="s">
        <v>44</v>
      </c>
    </row>
    <row r="35" spans="1:13" ht="26.1" customHeight="1" x14ac:dyDescent="0.25">
      <c r="A35" s="418" t="str">
        <f>IF(ISERROR(VLOOKUP('Child Tracking Record Sheets'!#REF!,'Child Tracking Record Sheets'!#REF!,2,0)),"",VLOOKUP('Child Tracking Record Sheets'!#REF!,'Child Tracking Record Sheets'!#REF!,2,0))</f>
        <v/>
      </c>
      <c r="B35" s="418"/>
      <c r="C35" s="419" t="str">
        <f>IF(ISERROR(VLOOKUP('Child Tracking Record Sheets'!#REF!,'Class Record S2'!#REF!,2,0)),"",VLOOKUP('Child Tracking Record Sheets'!#REF!,'Class Record S2'!#REF!,2,0))</f>
        <v/>
      </c>
      <c r="D35" s="419"/>
      <c r="E35" s="419"/>
      <c r="F35" s="419"/>
      <c r="G35" s="419"/>
      <c r="H35" s="419"/>
      <c r="I35" s="419"/>
      <c r="J35" s="419"/>
      <c r="K35" s="419"/>
      <c r="L35" s="14"/>
    </row>
    <row r="36" spans="1:13" ht="26.1" customHeight="1" x14ac:dyDescent="0.25">
      <c r="A36" s="422" t="str">
        <f>IF(ISERROR(VLOOKUP('Child Tracking Record Sheets'!Q2,'Child Tracking Record Sheets'!#REF!,2,0)),"",VLOOKUP('Child Tracking Record Sheets'!Q2,'Child Tracking Record Sheets'!#REF!,2,0))</f>
        <v/>
      </c>
      <c r="B36" s="422"/>
      <c r="C36" s="423" t="str">
        <f>IF(ISERROR(VLOOKUP('Child Tracking Record Sheets'!Q2,'Class Record S2'!#REF!,2,0)),"",VLOOKUP('Child Tracking Record Sheets'!Q2,'Class Record S2'!#REF!,2,0))</f>
        <v/>
      </c>
      <c r="D36" s="423"/>
      <c r="E36" s="423"/>
      <c r="F36" s="423"/>
      <c r="G36" s="423"/>
      <c r="H36" s="423"/>
      <c r="I36" s="423"/>
      <c r="J36" s="423"/>
      <c r="K36" s="423"/>
      <c r="L36" s="15"/>
    </row>
    <row r="37" spans="1:13" ht="26.1" customHeight="1" x14ac:dyDescent="0.25">
      <c r="A37" s="422" t="str">
        <f>IF(ISERROR(VLOOKUP('Child Tracking Record Sheets'!Q3,'Child Tracking Record Sheets'!#REF!,2,0)),"",VLOOKUP('Child Tracking Record Sheets'!Q3,'Child Tracking Record Sheets'!#REF!,2,0))</f>
        <v/>
      </c>
      <c r="B37" s="422"/>
      <c r="C37" s="423" t="str">
        <f>IF(ISERROR(VLOOKUP('Child Tracking Record Sheets'!Q3,'Class Record S2'!#REF!,2,0)),"",VLOOKUP('Child Tracking Record Sheets'!Q3,'Class Record S2'!#REF!,2,0))</f>
        <v/>
      </c>
      <c r="D37" s="423"/>
      <c r="E37" s="423"/>
      <c r="F37" s="423"/>
      <c r="G37" s="423"/>
      <c r="H37" s="423"/>
      <c r="I37" s="423"/>
      <c r="J37" s="423"/>
      <c r="K37" s="423"/>
      <c r="L37" s="15"/>
    </row>
    <row r="38" spans="1:13" ht="26.1" customHeight="1" x14ac:dyDescent="0.25">
      <c r="A38" s="424" t="str">
        <f>IF(ISERROR(VLOOKUP('Child Tracking Record Sheets'!Q4,'Child Tracking Record Sheets'!#REF!,2,0)),"",VLOOKUP('Child Tracking Record Sheets'!Q4,'Child Tracking Record Sheets'!#REF!,2,0))</f>
        <v/>
      </c>
      <c r="B38" s="424"/>
      <c r="C38" s="425" t="str">
        <f>IF(ISERROR(VLOOKUP('Child Tracking Record Sheets'!Q4,'Class Record S2'!#REF!,2,0)),"",VLOOKUP('Child Tracking Record Sheets'!Q4,'Class Record S2'!#REF!,2,0))</f>
        <v/>
      </c>
      <c r="D38" s="425"/>
      <c r="E38" s="425"/>
      <c r="F38" s="425"/>
      <c r="G38" s="425"/>
      <c r="H38" s="425"/>
      <c r="I38" s="425"/>
      <c r="J38" s="425"/>
      <c r="K38" s="425"/>
      <c r="L38" s="16"/>
    </row>
    <row r="39" spans="1:13" ht="11.1" customHeigh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3" ht="20.100000000000001" customHeight="1" x14ac:dyDescent="0.25">
      <c r="A40" s="426" t="s">
        <v>45</v>
      </c>
      <c r="B40" s="426"/>
      <c r="C40" s="426"/>
      <c r="D40" s="426"/>
      <c r="E40" s="426"/>
      <c r="F40" s="426"/>
      <c r="G40" s="426"/>
      <c r="H40" s="426"/>
      <c r="I40" s="426"/>
      <c r="J40" s="426"/>
      <c r="K40" s="427" t="s">
        <v>46</v>
      </c>
      <c r="L40" s="427"/>
    </row>
    <row r="41" spans="1:13" ht="20.100000000000001" customHeight="1" x14ac:dyDescent="0.25">
      <c r="A41" s="428"/>
      <c r="B41" s="428"/>
      <c r="C41" s="428"/>
      <c r="D41" s="428"/>
      <c r="E41" s="428"/>
      <c r="F41" s="428"/>
      <c r="G41" s="428"/>
      <c r="H41" s="428"/>
      <c r="I41" s="428"/>
      <c r="J41" s="428"/>
      <c r="K41" s="429" t="e">
        <f>'Class Record S2'!#REF!</f>
        <v>#REF!</v>
      </c>
      <c r="L41" s="429"/>
    </row>
    <row r="42" spans="1:13" ht="20.100000000000001" customHeight="1" x14ac:dyDescent="0.25">
      <c r="A42" s="428"/>
      <c r="B42" s="428"/>
      <c r="C42" s="428"/>
      <c r="D42" s="428"/>
      <c r="E42" s="428"/>
      <c r="F42" s="428"/>
      <c r="G42" s="428"/>
      <c r="H42" s="428"/>
      <c r="I42" s="428"/>
      <c r="J42" s="428"/>
      <c r="K42" s="429"/>
      <c r="L42" s="429"/>
    </row>
    <row r="43" spans="1:13" ht="20.100000000000001" customHeight="1" x14ac:dyDescent="0.25">
      <c r="A43" s="428"/>
      <c r="B43" s="428"/>
      <c r="C43" s="428"/>
      <c r="D43" s="428"/>
      <c r="E43" s="428"/>
      <c r="F43" s="428"/>
      <c r="G43" s="428"/>
      <c r="H43" s="428"/>
      <c r="I43" s="428"/>
      <c r="J43" s="428"/>
      <c r="K43" s="429"/>
      <c r="L43" s="429"/>
    </row>
    <row r="44" spans="1:13" ht="20.100000000000001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3" ht="20.100000000000001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0"/>
    </row>
    <row r="46" spans="1:13" ht="24.6" customHeight="1" x14ac:dyDescent="0.25">
      <c r="A46" s="411" t="e">
        <f>'Child Tracking Record Sheets'!$B$1:$F$1</f>
        <v>#VALUE!</v>
      </c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</row>
    <row r="47" spans="1:13" ht="11.1" customHeight="1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3" ht="12" customHeight="1" x14ac:dyDescent="0.25">
      <c r="A48" s="412" t="s">
        <v>18</v>
      </c>
      <c r="B48" s="412"/>
      <c r="C48" s="413" t="str">
        <f>'Class Record S2'!F$2</f>
        <v>Joe Bloggs</v>
      </c>
      <c r="D48" s="413"/>
      <c r="E48" s="413"/>
      <c r="F48" s="413"/>
      <c r="G48" s="412" t="s">
        <v>19</v>
      </c>
      <c r="H48" s="414" t="e">
        <f>$H$3</f>
        <v>#REF!</v>
      </c>
      <c r="I48" s="414"/>
      <c r="J48" s="415" t="str">
        <f>'Class Record S2'!$C$2</f>
        <v>CLASS: 2A</v>
      </c>
      <c r="K48" s="415"/>
      <c r="L48" s="415"/>
    </row>
    <row r="49" spans="1:12" ht="12" customHeight="1" x14ac:dyDescent="0.25">
      <c r="A49" s="412"/>
      <c r="B49" s="412"/>
      <c r="C49" s="413"/>
      <c r="D49" s="413"/>
      <c r="E49" s="413"/>
      <c r="F49" s="413"/>
      <c r="G49" s="412"/>
      <c r="H49" s="414"/>
      <c r="I49" s="414"/>
      <c r="J49" s="415"/>
      <c r="K49" s="415"/>
      <c r="L49" s="415"/>
    </row>
    <row r="50" spans="1:12" ht="11.1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1:12" ht="20.100000000000001" customHeight="1" x14ac:dyDescent="0.25">
      <c r="A51" s="405" t="s">
        <v>20</v>
      </c>
      <c r="B51" s="405"/>
      <c r="C51" s="405"/>
      <c r="D51" s="405"/>
      <c r="E51" s="406" t="s">
        <v>21</v>
      </c>
      <c r="F51" s="406"/>
      <c r="G51" s="406"/>
      <c r="H51" s="406"/>
      <c r="I51" s="407" t="s">
        <v>22</v>
      </c>
      <c r="J51" s="407"/>
      <c r="K51" s="407"/>
      <c r="L51" s="407"/>
    </row>
    <row r="52" spans="1:12" ht="20.100000000000001" customHeight="1" x14ac:dyDescent="0.25">
      <c r="A52" s="408" t="s">
        <v>23</v>
      </c>
      <c r="B52" s="408"/>
      <c r="C52" s="409" t="s">
        <v>24</v>
      </c>
      <c r="D52" s="409"/>
      <c r="E52" s="409" t="s">
        <v>25</v>
      </c>
      <c r="F52" s="409"/>
      <c r="G52" s="409" t="s">
        <v>26</v>
      </c>
      <c r="H52" s="409"/>
      <c r="I52" s="409" t="s">
        <v>27</v>
      </c>
      <c r="J52" s="409"/>
      <c r="K52" s="410" t="s">
        <v>28</v>
      </c>
      <c r="L52" s="410"/>
    </row>
    <row r="53" spans="1:12" ht="15" customHeight="1" x14ac:dyDescent="0.25">
      <c r="A53" s="421" t="s">
        <v>29</v>
      </c>
      <c r="B53" s="421"/>
      <c r="C53" s="421"/>
      <c r="D53" s="421"/>
      <c r="E53" s="421" t="s">
        <v>30</v>
      </c>
      <c r="F53" s="421"/>
      <c r="G53" s="421"/>
      <c r="H53" s="421"/>
      <c r="I53" s="421" t="s">
        <v>31</v>
      </c>
      <c r="J53" s="421"/>
      <c r="K53" s="421"/>
      <c r="L53" s="421"/>
    </row>
    <row r="54" spans="1:12" ht="15" customHeight="1" x14ac:dyDescent="0.25">
      <c r="A54" s="420" t="s">
        <v>32</v>
      </c>
      <c r="B54" s="420"/>
      <c r="C54" s="420"/>
      <c r="D54" s="420"/>
      <c r="E54" s="420" t="s">
        <v>33</v>
      </c>
      <c r="F54" s="420"/>
      <c r="G54" s="420"/>
      <c r="H54" s="420"/>
      <c r="I54" s="420" t="s">
        <v>34</v>
      </c>
      <c r="J54" s="420"/>
      <c r="K54" s="420"/>
      <c r="L54" s="420"/>
    </row>
    <row r="55" spans="1:12" ht="15" customHeight="1" x14ac:dyDescent="0.25">
      <c r="A55" s="420" t="s">
        <v>35</v>
      </c>
      <c r="B55" s="420"/>
      <c r="C55" s="420"/>
      <c r="D55" s="420"/>
      <c r="E55" s="420" t="s">
        <v>36</v>
      </c>
      <c r="F55" s="420"/>
      <c r="G55" s="420"/>
      <c r="H55" s="420"/>
      <c r="I55" s="420" t="s">
        <v>37</v>
      </c>
      <c r="J55" s="420"/>
      <c r="K55" s="420"/>
      <c r="L55" s="420"/>
    </row>
    <row r="56" spans="1:12" ht="15" customHeight="1" x14ac:dyDescent="0.25">
      <c r="A56" s="420" t="s">
        <v>38</v>
      </c>
      <c r="B56" s="420"/>
      <c r="C56" s="420"/>
      <c r="D56" s="420"/>
      <c r="E56" s="420" t="s">
        <v>39</v>
      </c>
      <c r="F56" s="420"/>
      <c r="G56" s="420"/>
      <c r="H56" s="420"/>
      <c r="I56" s="420" t="s">
        <v>40</v>
      </c>
      <c r="J56" s="420"/>
      <c r="K56" s="420"/>
      <c r="L56" s="420"/>
    </row>
    <row r="57" spans="1:12" ht="15" customHeight="1" x14ac:dyDescent="0.25">
      <c r="A57" s="416" t="s">
        <v>41</v>
      </c>
      <c r="B57" s="416"/>
      <c r="C57" s="416"/>
      <c r="D57" s="416"/>
      <c r="E57" s="416" t="s">
        <v>42</v>
      </c>
      <c r="F57" s="416"/>
      <c r="G57" s="416"/>
      <c r="H57" s="416"/>
      <c r="I57" s="416" t="s">
        <v>43</v>
      </c>
      <c r="J57" s="416"/>
      <c r="K57" s="416"/>
      <c r="L57" s="416"/>
    </row>
    <row r="58" spans="1:12" ht="11.1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1:12" ht="20.100000000000001" customHeight="1" x14ac:dyDescent="0.25">
      <c r="A59" s="417" t="s">
        <v>47</v>
      </c>
      <c r="B59" s="417"/>
      <c r="C59" s="417"/>
      <c r="D59" s="417"/>
      <c r="E59" s="417"/>
      <c r="F59" s="417"/>
      <c r="G59" s="417"/>
      <c r="H59" s="417"/>
      <c r="I59" s="417"/>
      <c r="J59" s="417"/>
      <c r="K59" s="417"/>
      <c r="L59" s="13" t="s">
        <v>44</v>
      </c>
    </row>
    <row r="60" spans="1:12" ht="26.1" customHeight="1" x14ac:dyDescent="0.25">
      <c r="A60" s="418" t="str">
        <f>IF(ISERROR(VLOOKUP('Child Tracking Record Sheets'!#REF!,'Child Tracking Record Sheets'!#REF!,2,0)),"",VLOOKUP('Child Tracking Record Sheets'!#REF!,'Child Tracking Record Sheets'!#REF!,2,0))</f>
        <v/>
      </c>
      <c r="B60" s="418"/>
      <c r="C60" s="419" t="str">
        <f>IF(ISERROR(VLOOKUP('Child Tracking Record Sheets'!#REF!,'Class Record S2'!#REF!,2,0)),"",VLOOKUP('Child Tracking Record Sheets'!#REF!,'Class Record S2'!#REF!,2,0))</f>
        <v/>
      </c>
      <c r="D60" s="419"/>
      <c r="E60" s="419"/>
      <c r="F60" s="419"/>
      <c r="G60" s="419"/>
      <c r="H60" s="419"/>
      <c r="I60" s="419"/>
      <c r="J60" s="419"/>
      <c r="K60" s="419"/>
      <c r="L60" s="14"/>
    </row>
    <row r="61" spans="1:12" ht="26.1" customHeight="1" x14ac:dyDescent="0.25">
      <c r="A61" s="422" t="str">
        <f>IF(ISERROR(VLOOKUP('Child Tracking Record Sheets'!#REF!,'Child Tracking Record Sheets'!#REF!,2,0)),"",VLOOKUP('Child Tracking Record Sheets'!#REF!,'Child Tracking Record Sheets'!#REF!,2,0))</f>
        <v/>
      </c>
      <c r="B61" s="422"/>
      <c r="C61" s="423" t="str">
        <f>IF(ISERROR(VLOOKUP('Child Tracking Record Sheets'!#REF!,'Class Record S2'!#REF!,2,0)),"",VLOOKUP('Child Tracking Record Sheets'!#REF!,'Class Record S2'!#REF!,2,0))</f>
        <v/>
      </c>
      <c r="D61" s="423"/>
      <c r="E61" s="423"/>
      <c r="F61" s="423"/>
      <c r="G61" s="423"/>
      <c r="H61" s="423"/>
      <c r="I61" s="423"/>
      <c r="J61" s="423"/>
      <c r="K61" s="423"/>
      <c r="L61" s="15"/>
    </row>
    <row r="62" spans="1:12" ht="26.1" customHeight="1" x14ac:dyDescent="0.25">
      <c r="A62" s="422" t="str">
        <f>IF(ISERROR(VLOOKUP('Child Tracking Record Sheets'!#REF!,'Child Tracking Record Sheets'!#REF!,2,0)),"",VLOOKUP('Child Tracking Record Sheets'!#REF!,'Child Tracking Record Sheets'!#REF!,2,0))</f>
        <v/>
      </c>
      <c r="B62" s="422"/>
      <c r="C62" s="423" t="str">
        <f>IF(ISERROR(VLOOKUP('Child Tracking Record Sheets'!#REF!,'Class Record S2'!#REF!,2,0)),"",VLOOKUP('Child Tracking Record Sheets'!#REF!,'Class Record S2'!#REF!,2,0))</f>
        <v/>
      </c>
      <c r="D62" s="423"/>
      <c r="E62" s="423"/>
      <c r="F62" s="423"/>
      <c r="G62" s="423"/>
      <c r="H62" s="423"/>
      <c r="I62" s="423"/>
      <c r="J62" s="423"/>
      <c r="K62" s="423"/>
      <c r="L62" s="15"/>
    </row>
    <row r="63" spans="1:12" ht="26.1" customHeight="1" x14ac:dyDescent="0.25">
      <c r="A63" s="424" t="str">
        <f>IF(ISERROR(VLOOKUP('Child Tracking Record Sheets'!#REF!,'Child Tracking Record Sheets'!#REF!,2,0)),"",VLOOKUP('Child Tracking Record Sheets'!#REF!,'Child Tracking Record Sheets'!#REF!,2,0))</f>
        <v/>
      </c>
      <c r="B63" s="424"/>
      <c r="C63" s="425" t="str">
        <f>IF(ISERROR(VLOOKUP('Child Tracking Record Sheets'!#REF!,'Class Record S2'!#REF!,2,0)),"",VLOOKUP('Child Tracking Record Sheets'!#REF!,'Class Record S2'!#REF!,2,0))</f>
        <v/>
      </c>
      <c r="D63" s="425"/>
      <c r="E63" s="425"/>
      <c r="F63" s="425"/>
      <c r="G63" s="425"/>
      <c r="H63" s="425"/>
      <c r="I63" s="425"/>
      <c r="J63" s="425"/>
      <c r="K63" s="425"/>
      <c r="L63" s="16"/>
    </row>
    <row r="64" spans="1:12" ht="11.1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20.100000000000001" customHeight="1" x14ac:dyDescent="0.25">
      <c r="A65" s="417" t="s">
        <v>48</v>
      </c>
      <c r="B65" s="417"/>
      <c r="C65" s="417"/>
      <c r="D65" s="417"/>
      <c r="E65" s="417"/>
      <c r="F65" s="417"/>
      <c r="G65" s="417"/>
      <c r="H65" s="417"/>
      <c r="I65" s="417"/>
      <c r="J65" s="417"/>
      <c r="K65" s="417"/>
      <c r="L65" s="13" t="s">
        <v>44</v>
      </c>
    </row>
    <row r="66" spans="1:12" ht="26.1" customHeight="1" x14ac:dyDescent="0.25">
      <c r="A66" s="418" t="str">
        <f>IF(ISERROR(VLOOKUP('Child Tracking Record Sheets'!#REF!,'Child Tracking Record Sheets'!#REF!,2,0)),"",VLOOKUP('Child Tracking Record Sheets'!#REF!,'Child Tracking Record Sheets'!#REF!,2,0))</f>
        <v/>
      </c>
      <c r="B66" s="418"/>
      <c r="C66" s="419" t="str">
        <f>IF(ISERROR(VLOOKUP('Child Tracking Record Sheets'!#REF!,'Class Record S2'!#REF!,2,0)),"",VLOOKUP('Child Tracking Record Sheets'!#REF!,'Class Record S2'!#REF!,2,0))</f>
        <v/>
      </c>
      <c r="D66" s="419"/>
      <c r="E66" s="419"/>
      <c r="F66" s="419"/>
      <c r="G66" s="419"/>
      <c r="H66" s="419"/>
      <c r="I66" s="419"/>
      <c r="J66" s="419"/>
      <c r="K66" s="419"/>
      <c r="L66" s="14"/>
    </row>
    <row r="67" spans="1:12" ht="26.1" customHeight="1" x14ac:dyDescent="0.25">
      <c r="A67" s="422" t="str">
        <f>IF(ISERROR(VLOOKUP('Child Tracking Record Sheets'!#REF!,'Child Tracking Record Sheets'!#REF!,2,0)),"",VLOOKUP('Child Tracking Record Sheets'!#REF!,'Child Tracking Record Sheets'!#REF!,2,0))</f>
        <v/>
      </c>
      <c r="B67" s="422"/>
      <c r="C67" s="423" t="str">
        <f>IF(ISERROR(VLOOKUP('Child Tracking Record Sheets'!#REF!,'Class Record S2'!#REF!,2,0)),"",VLOOKUP('Child Tracking Record Sheets'!#REF!,'Class Record S2'!#REF!,2,0))</f>
        <v/>
      </c>
      <c r="D67" s="423"/>
      <c r="E67" s="423"/>
      <c r="F67" s="423"/>
      <c r="G67" s="423"/>
      <c r="H67" s="423"/>
      <c r="I67" s="423"/>
      <c r="J67" s="423"/>
      <c r="K67" s="423"/>
      <c r="L67" s="15"/>
    </row>
    <row r="68" spans="1:12" ht="26.1" customHeight="1" x14ac:dyDescent="0.25">
      <c r="A68" s="422" t="str">
        <f>IF(ISERROR(VLOOKUP('Child Tracking Record Sheets'!#REF!,'Child Tracking Record Sheets'!#REF!,2,0)),"",VLOOKUP('Child Tracking Record Sheets'!#REF!,'Child Tracking Record Sheets'!#REF!,2,0))</f>
        <v/>
      </c>
      <c r="B68" s="422"/>
      <c r="C68" s="423" t="str">
        <f>IF(ISERROR(VLOOKUP('Child Tracking Record Sheets'!#REF!,'Class Record S2'!#REF!,2,0)),"",VLOOKUP('Child Tracking Record Sheets'!#REF!,'Class Record S2'!#REF!,2,0))</f>
        <v/>
      </c>
      <c r="D68" s="423"/>
      <c r="E68" s="423"/>
      <c r="F68" s="423"/>
      <c r="G68" s="423"/>
      <c r="H68" s="423"/>
      <c r="I68" s="423"/>
      <c r="J68" s="423"/>
      <c r="K68" s="423"/>
      <c r="L68" s="15"/>
    </row>
    <row r="69" spans="1:12" ht="26.1" customHeight="1" x14ac:dyDescent="0.25">
      <c r="A69" s="422" t="str">
        <f>IF(ISERROR(VLOOKUP('Child Tracking Record Sheets'!#REF!,'Child Tracking Record Sheets'!#REF!,2,0)),"",VLOOKUP('Child Tracking Record Sheets'!#REF!,'Child Tracking Record Sheets'!#REF!,2,0))</f>
        <v/>
      </c>
      <c r="B69" s="422"/>
      <c r="C69" s="423" t="str">
        <f>IF(ISERROR(VLOOKUP('Child Tracking Record Sheets'!#REF!,'Class Record S2'!#REF!,2,0)),"",VLOOKUP('Child Tracking Record Sheets'!#REF!,'Class Record S2'!#REF!,2,0))</f>
        <v/>
      </c>
      <c r="D69" s="423"/>
      <c r="E69" s="423"/>
      <c r="F69" s="423"/>
      <c r="G69" s="423"/>
      <c r="H69" s="423"/>
      <c r="I69" s="423"/>
      <c r="J69" s="423"/>
      <c r="K69" s="423"/>
      <c r="L69" s="15"/>
    </row>
    <row r="70" spans="1:12" ht="26.1" customHeight="1" x14ac:dyDescent="0.25">
      <c r="A70" s="424" t="str">
        <f>IF(ISERROR(VLOOKUP('Child Tracking Record Sheets'!#REF!,'Child Tracking Record Sheets'!#REF!,2,0)),"",VLOOKUP('Child Tracking Record Sheets'!#REF!,'Child Tracking Record Sheets'!#REF!,2,0))</f>
        <v/>
      </c>
      <c r="B70" s="424"/>
      <c r="C70" s="425" t="str">
        <f>IF(ISERROR(VLOOKUP('Child Tracking Record Sheets'!#REF!,'Class Record S2'!#REF!,2,0)),"",VLOOKUP('Child Tracking Record Sheets'!#REF!,'Class Record S2'!#REF!,2,0))</f>
        <v/>
      </c>
      <c r="D70" s="425"/>
      <c r="E70" s="425"/>
      <c r="F70" s="425"/>
      <c r="G70" s="425"/>
      <c r="H70" s="425"/>
      <c r="I70" s="425"/>
      <c r="J70" s="425"/>
      <c r="K70" s="425"/>
      <c r="L70" s="16"/>
    </row>
    <row r="71" spans="1:12" ht="11.1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20.100000000000001" customHeight="1" x14ac:dyDescent="0.25">
      <c r="A72" s="417" t="s">
        <v>49</v>
      </c>
      <c r="B72" s="417"/>
      <c r="C72" s="417"/>
      <c r="D72" s="417"/>
      <c r="E72" s="417"/>
      <c r="F72" s="417"/>
      <c r="G72" s="417"/>
      <c r="H72" s="417"/>
      <c r="I72" s="417"/>
      <c r="J72" s="417"/>
      <c r="K72" s="417"/>
      <c r="L72" s="13" t="s">
        <v>44</v>
      </c>
    </row>
    <row r="73" spans="1:12" ht="26.1" customHeight="1" x14ac:dyDescent="0.25">
      <c r="A73" s="418" t="str">
        <f>IF(ISERROR(VLOOKUP('Child Tracking Record Sheets'!#REF!,'Child Tracking Record Sheets'!#REF!,2,0)),"",VLOOKUP('Child Tracking Record Sheets'!#REF!,'Child Tracking Record Sheets'!#REF!,2,0))</f>
        <v/>
      </c>
      <c r="B73" s="418"/>
      <c r="C73" s="419" t="str">
        <f>IF(ISERROR(VLOOKUP('Child Tracking Record Sheets'!#REF!,'Class Record S2'!#REF!,2,0)),"",VLOOKUP('Child Tracking Record Sheets'!#REF!,'Class Record S2'!#REF!,2,0))</f>
        <v/>
      </c>
      <c r="D73" s="419"/>
      <c r="E73" s="419"/>
      <c r="F73" s="419"/>
      <c r="G73" s="419"/>
      <c r="H73" s="419"/>
      <c r="I73" s="419"/>
      <c r="J73" s="419"/>
      <c r="K73" s="419"/>
      <c r="L73" s="14"/>
    </row>
    <row r="74" spans="1:12" ht="26.1" customHeight="1" x14ac:dyDescent="0.25">
      <c r="A74" s="422" t="str">
        <f>IF(ISERROR(VLOOKUP('Child Tracking Record Sheets'!#REF!,'Child Tracking Record Sheets'!#REF!,2,0)),"",VLOOKUP('Child Tracking Record Sheets'!#REF!,'Child Tracking Record Sheets'!#REF!,2,0))</f>
        <v/>
      </c>
      <c r="B74" s="422"/>
      <c r="C74" s="423" t="str">
        <f>IF(ISERROR(VLOOKUP('Child Tracking Record Sheets'!#REF!,'Class Record S2'!#REF!,2,0)),"",VLOOKUP('Child Tracking Record Sheets'!#REF!,'Class Record S2'!#REF!,2,0))</f>
        <v/>
      </c>
      <c r="D74" s="423"/>
      <c r="E74" s="423"/>
      <c r="F74" s="423"/>
      <c r="G74" s="423"/>
      <c r="H74" s="423"/>
      <c r="I74" s="423"/>
      <c r="J74" s="423"/>
      <c r="K74" s="423"/>
      <c r="L74" s="15"/>
    </row>
    <row r="75" spans="1:12" ht="26.1" customHeight="1" x14ac:dyDescent="0.25">
      <c r="A75" s="422" t="str">
        <f>IF(ISERROR(VLOOKUP('Child Tracking Record Sheets'!#REF!,'Child Tracking Record Sheets'!#REF!,2,0)),"",VLOOKUP('Child Tracking Record Sheets'!#REF!,'Child Tracking Record Sheets'!#REF!,2,0))</f>
        <v/>
      </c>
      <c r="B75" s="422"/>
      <c r="C75" s="423" t="str">
        <f>IF(ISERROR(VLOOKUP('Child Tracking Record Sheets'!#REF!,'Class Record S2'!#REF!,2,0)),"",VLOOKUP('Child Tracking Record Sheets'!#REF!,'Class Record S2'!#REF!,2,0))</f>
        <v/>
      </c>
      <c r="D75" s="423"/>
      <c r="E75" s="423"/>
      <c r="F75" s="423"/>
      <c r="G75" s="423"/>
      <c r="H75" s="423"/>
      <c r="I75" s="423"/>
      <c r="J75" s="423"/>
      <c r="K75" s="423"/>
      <c r="L75" s="15"/>
    </row>
    <row r="76" spans="1:12" ht="26.1" customHeight="1" x14ac:dyDescent="0.25">
      <c r="A76" s="422" t="str">
        <f>IF(ISERROR(VLOOKUP('Child Tracking Record Sheets'!#REF!,'Child Tracking Record Sheets'!#REF!,2,0)),"",VLOOKUP('Child Tracking Record Sheets'!#REF!,'Child Tracking Record Sheets'!#REF!,2,0))</f>
        <v/>
      </c>
      <c r="B76" s="422"/>
      <c r="C76" s="423" t="str">
        <f>IF(ISERROR(VLOOKUP('Child Tracking Record Sheets'!#REF!,'Class Record S2'!#REF!,2,0)),"",VLOOKUP('Child Tracking Record Sheets'!#REF!,'Class Record S2'!#REF!,2,0))</f>
        <v/>
      </c>
      <c r="D76" s="423"/>
      <c r="E76" s="423"/>
      <c r="F76" s="423"/>
      <c r="G76" s="423"/>
      <c r="H76" s="423"/>
      <c r="I76" s="423"/>
      <c r="J76" s="423"/>
      <c r="K76" s="423"/>
      <c r="L76" s="15"/>
    </row>
    <row r="77" spans="1:12" ht="26.1" customHeight="1" x14ac:dyDescent="0.25">
      <c r="A77" s="424" t="str">
        <f>IF(ISERROR(VLOOKUP('Child Tracking Record Sheets'!#REF!,'Child Tracking Record Sheets'!#REF!,2,0)),"",VLOOKUP('Child Tracking Record Sheets'!#REF!,'Child Tracking Record Sheets'!#REF!,2,0))</f>
        <v/>
      </c>
      <c r="B77" s="424"/>
      <c r="C77" s="425" t="str">
        <f>IF(ISERROR(VLOOKUP('Child Tracking Record Sheets'!#REF!,'Class Record S2'!#REF!,2,0)),"",VLOOKUP('Child Tracking Record Sheets'!#REF!,'Class Record S2'!#REF!,2,0))</f>
        <v/>
      </c>
      <c r="D77" s="425"/>
      <c r="E77" s="425"/>
      <c r="F77" s="425"/>
      <c r="G77" s="425"/>
      <c r="H77" s="425"/>
      <c r="I77" s="425"/>
      <c r="J77" s="425"/>
      <c r="K77" s="425"/>
      <c r="L77" s="16"/>
    </row>
    <row r="78" spans="1:12" ht="11.1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20.100000000000001" customHeight="1" x14ac:dyDescent="0.25">
      <c r="A79" s="417" t="s">
        <v>50</v>
      </c>
      <c r="B79" s="417"/>
      <c r="C79" s="417"/>
      <c r="D79" s="417"/>
      <c r="E79" s="417"/>
      <c r="F79" s="417"/>
      <c r="G79" s="417"/>
      <c r="H79" s="417"/>
      <c r="I79" s="417"/>
      <c r="J79" s="417"/>
      <c r="K79" s="417"/>
      <c r="L79" s="13" t="s">
        <v>44</v>
      </c>
    </row>
    <row r="80" spans="1:12" ht="26.1" customHeight="1" x14ac:dyDescent="0.25">
      <c r="A80" s="418" t="str">
        <f>IF(ISERROR(VLOOKUP('Child Tracking Record Sheets'!#REF!,'Child Tracking Record Sheets'!#REF!,2,0)),"",VLOOKUP('Child Tracking Record Sheets'!#REF!,'Child Tracking Record Sheets'!#REF!,2,0))</f>
        <v/>
      </c>
      <c r="B80" s="418"/>
      <c r="C80" s="419" t="str">
        <f>IF(ISERROR(VLOOKUP('Child Tracking Record Sheets'!#REF!,'Class Record S2'!#REF!,2,0)),"",VLOOKUP('Child Tracking Record Sheets'!#REF!,'Class Record S2'!#REF!,2,0))</f>
        <v/>
      </c>
      <c r="D80" s="419"/>
      <c r="E80" s="419"/>
      <c r="F80" s="419"/>
      <c r="G80" s="419"/>
      <c r="H80" s="419"/>
      <c r="I80" s="419"/>
      <c r="J80" s="419"/>
      <c r="K80" s="419"/>
      <c r="L80" s="14"/>
    </row>
    <row r="81" spans="1:12" ht="26.1" customHeight="1" x14ac:dyDescent="0.25">
      <c r="A81" s="422" t="str">
        <f>IF(ISERROR(VLOOKUP('Child Tracking Record Sheets'!#REF!,'Child Tracking Record Sheets'!#REF!,2,0)),"",VLOOKUP('Child Tracking Record Sheets'!#REF!,'Child Tracking Record Sheets'!#REF!,2,0))</f>
        <v/>
      </c>
      <c r="B81" s="422"/>
      <c r="C81" s="423" t="str">
        <f>IF(ISERROR(VLOOKUP('Child Tracking Record Sheets'!#REF!,'Class Record S2'!#REF!,2,0)),"",VLOOKUP('Child Tracking Record Sheets'!#REF!,'Class Record S2'!#REF!,2,0))</f>
        <v/>
      </c>
      <c r="D81" s="423"/>
      <c r="E81" s="423"/>
      <c r="F81" s="423"/>
      <c r="G81" s="423"/>
      <c r="H81" s="423"/>
      <c r="I81" s="423"/>
      <c r="J81" s="423"/>
      <c r="K81" s="423"/>
      <c r="L81" s="15"/>
    </row>
    <row r="82" spans="1:12" ht="26.1" customHeight="1" x14ac:dyDescent="0.25">
      <c r="A82" s="422" t="str">
        <f>IF(ISERROR(VLOOKUP('Child Tracking Record Sheets'!#REF!,'Child Tracking Record Sheets'!#REF!,2,0)),"",VLOOKUP('Child Tracking Record Sheets'!#REF!,'Child Tracking Record Sheets'!#REF!,2,0))</f>
        <v/>
      </c>
      <c r="B82" s="422"/>
      <c r="C82" s="423" t="str">
        <f>IF(ISERROR(VLOOKUP('Child Tracking Record Sheets'!#REF!,'Class Record S2'!#REF!,2,0)),"",VLOOKUP('Child Tracking Record Sheets'!#REF!,'Class Record S2'!#REF!,2,0))</f>
        <v/>
      </c>
      <c r="D82" s="423"/>
      <c r="E82" s="423"/>
      <c r="F82" s="423"/>
      <c r="G82" s="423"/>
      <c r="H82" s="423"/>
      <c r="I82" s="423"/>
      <c r="J82" s="423"/>
      <c r="K82" s="423"/>
      <c r="L82" s="15"/>
    </row>
    <row r="83" spans="1:12" ht="26.1" customHeight="1" x14ac:dyDescent="0.25">
      <c r="A83" s="424" t="str">
        <f>IF(ISERROR(VLOOKUP('Child Tracking Record Sheets'!#REF!,'Child Tracking Record Sheets'!#REF!,2,0)),"",VLOOKUP('Child Tracking Record Sheets'!#REF!,'Child Tracking Record Sheets'!#REF!,2,0))</f>
        <v/>
      </c>
      <c r="B83" s="424"/>
      <c r="C83" s="425" t="str">
        <f>IF(ISERROR(VLOOKUP('Child Tracking Record Sheets'!#REF!,'Class Record S2'!#REF!,2,0)),"",VLOOKUP('Child Tracking Record Sheets'!#REF!,'Class Record S2'!#REF!,2,0))</f>
        <v/>
      </c>
      <c r="D83" s="425"/>
      <c r="E83" s="425"/>
      <c r="F83" s="425"/>
      <c r="G83" s="425"/>
      <c r="H83" s="425"/>
      <c r="I83" s="425"/>
      <c r="J83" s="425"/>
      <c r="K83" s="425"/>
      <c r="L83" s="16"/>
    </row>
    <row r="84" spans="1:12" ht="11.1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20.100000000000001" customHeight="1" x14ac:dyDescent="0.25">
      <c r="A85" s="426" t="s">
        <v>45</v>
      </c>
      <c r="B85" s="426"/>
      <c r="C85" s="426"/>
      <c r="D85" s="426"/>
      <c r="E85" s="426"/>
      <c r="F85" s="426"/>
      <c r="G85" s="426"/>
      <c r="H85" s="426"/>
      <c r="I85" s="426"/>
      <c r="J85" s="426"/>
      <c r="K85" s="427" t="s">
        <v>46</v>
      </c>
      <c r="L85" s="427"/>
    </row>
    <row r="86" spans="1:12" ht="20.100000000000001" customHeight="1" x14ac:dyDescent="0.25">
      <c r="A86" s="428"/>
      <c r="B86" s="428"/>
      <c r="C86" s="428"/>
      <c r="D86" s="428"/>
      <c r="E86" s="428"/>
      <c r="F86" s="428"/>
      <c r="G86" s="428"/>
      <c r="H86" s="428"/>
      <c r="I86" s="428"/>
      <c r="J86" s="428"/>
      <c r="K86" s="429" t="e">
        <f>'Class Record S2'!#REF!</f>
        <v>#REF!</v>
      </c>
      <c r="L86" s="429"/>
    </row>
    <row r="87" spans="1:12" ht="20.100000000000001" customHeight="1" x14ac:dyDescent="0.25">
      <c r="A87" s="428"/>
      <c r="B87" s="428"/>
      <c r="C87" s="428"/>
      <c r="D87" s="428"/>
      <c r="E87" s="428"/>
      <c r="F87" s="428"/>
      <c r="G87" s="428"/>
      <c r="H87" s="428"/>
      <c r="I87" s="428"/>
      <c r="J87" s="428"/>
      <c r="K87" s="429"/>
      <c r="L87" s="429"/>
    </row>
    <row r="88" spans="1:12" ht="20.100000000000001" customHeight="1" x14ac:dyDescent="0.25">
      <c r="A88" s="428"/>
      <c r="B88" s="428"/>
      <c r="C88" s="428"/>
      <c r="D88" s="428"/>
      <c r="E88" s="428"/>
      <c r="F88" s="428"/>
      <c r="G88" s="428"/>
      <c r="H88" s="428"/>
      <c r="I88" s="428"/>
      <c r="J88" s="428"/>
      <c r="K88" s="429"/>
      <c r="L88" s="429"/>
    </row>
    <row r="89" spans="1:12" ht="20.100000000000001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1:12" ht="20.100000000000001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1:12" ht="24.6" customHeight="1" x14ac:dyDescent="0.25">
      <c r="A91" s="411" t="e">
        <f>'Child Tracking Record Sheets'!$B$1:$F$1</f>
        <v>#VALUE!</v>
      </c>
      <c r="B91" s="411"/>
      <c r="C91" s="411"/>
      <c r="D91" s="411"/>
      <c r="E91" s="411"/>
      <c r="F91" s="411"/>
      <c r="G91" s="411"/>
      <c r="H91" s="411"/>
      <c r="I91" s="411"/>
      <c r="J91" s="411"/>
      <c r="K91" s="411"/>
      <c r="L91" s="411"/>
    </row>
    <row r="92" spans="1:12" ht="11.1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1:12" ht="12" customHeight="1" x14ac:dyDescent="0.25">
      <c r="A93" s="412" t="s">
        <v>18</v>
      </c>
      <c r="B93" s="412"/>
      <c r="C93" s="413">
        <f>'Class Record S2'!G$2</f>
        <v>0</v>
      </c>
      <c r="D93" s="413"/>
      <c r="E93" s="413"/>
      <c r="F93" s="413"/>
      <c r="G93" s="412" t="s">
        <v>19</v>
      </c>
      <c r="H93" s="414" t="e">
        <f>$H$3</f>
        <v>#REF!</v>
      </c>
      <c r="I93" s="414"/>
      <c r="J93" s="415" t="str">
        <f>'Class Record S2'!$C$2</f>
        <v>CLASS: 2A</v>
      </c>
      <c r="K93" s="415"/>
      <c r="L93" s="415"/>
    </row>
    <row r="94" spans="1:12" ht="12" customHeight="1" x14ac:dyDescent="0.25">
      <c r="A94" s="412"/>
      <c r="B94" s="412"/>
      <c r="C94" s="413"/>
      <c r="D94" s="413"/>
      <c r="E94" s="413"/>
      <c r="F94" s="413"/>
      <c r="G94" s="412"/>
      <c r="H94" s="414"/>
      <c r="I94" s="414"/>
      <c r="J94" s="415"/>
      <c r="K94" s="415"/>
      <c r="L94" s="415"/>
    </row>
    <row r="95" spans="1:12" ht="11.1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ht="20.100000000000001" customHeight="1" x14ac:dyDescent="0.25">
      <c r="A96" s="405" t="s">
        <v>20</v>
      </c>
      <c r="B96" s="405"/>
      <c r="C96" s="405"/>
      <c r="D96" s="405"/>
      <c r="E96" s="406" t="s">
        <v>21</v>
      </c>
      <c r="F96" s="406"/>
      <c r="G96" s="406"/>
      <c r="H96" s="406"/>
      <c r="I96" s="407" t="s">
        <v>22</v>
      </c>
      <c r="J96" s="407"/>
      <c r="K96" s="407"/>
      <c r="L96" s="407"/>
    </row>
    <row r="97" spans="1:12" ht="20.100000000000001" customHeight="1" x14ac:dyDescent="0.25">
      <c r="A97" s="408" t="s">
        <v>23</v>
      </c>
      <c r="B97" s="408"/>
      <c r="C97" s="409" t="s">
        <v>24</v>
      </c>
      <c r="D97" s="409"/>
      <c r="E97" s="409" t="s">
        <v>25</v>
      </c>
      <c r="F97" s="409"/>
      <c r="G97" s="409" t="s">
        <v>26</v>
      </c>
      <c r="H97" s="409"/>
      <c r="I97" s="409" t="s">
        <v>27</v>
      </c>
      <c r="J97" s="409"/>
      <c r="K97" s="410" t="s">
        <v>28</v>
      </c>
      <c r="L97" s="410"/>
    </row>
    <row r="98" spans="1:12" ht="15" customHeight="1" x14ac:dyDescent="0.25">
      <c r="A98" s="421" t="s">
        <v>29</v>
      </c>
      <c r="B98" s="421"/>
      <c r="C98" s="421"/>
      <c r="D98" s="421"/>
      <c r="E98" s="421" t="s">
        <v>30</v>
      </c>
      <c r="F98" s="421"/>
      <c r="G98" s="421"/>
      <c r="H98" s="421"/>
      <c r="I98" s="421" t="s">
        <v>31</v>
      </c>
      <c r="J98" s="421"/>
      <c r="K98" s="421"/>
      <c r="L98" s="421"/>
    </row>
    <row r="99" spans="1:12" ht="15" customHeight="1" x14ac:dyDescent="0.25">
      <c r="A99" s="420" t="s">
        <v>32</v>
      </c>
      <c r="B99" s="420"/>
      <c r="C99" s="420"/>
      <c r="D99" s="420"/>
      <c r="E99" s="420" t="s">
        <v>33</v>
      </c>
      <c r="F99" s="420"/>
      <c r="G99" s="420"/>
      <c r="H99" s="420"/>
      <c r="I99" s="420" t="s">
        <v>34</v>
      </c>
      <c r="J99" s="420"/>
      <c r="K99" s="420"/>
      <c r="L99" s="420"/>
    </row>
    <row r="100" spans="1:12" ht="15" customHeight="1" x14ac:dyDescent="0.25">
      <c r="A100" s="420" t="s">
        <v>35</v>
      </c>
      <c r="B100" s="420"/>
      <c r="C100" s="420"/>
      <c r="D100" s="420"/>
      <c r="E100" s="420" t="s">
        <v>36</v>
      </c>
      <c r="F100" s="420"/>
      <c r="G100" s="420"/>
      <c r="H100" s="420"/>
      <c r="I100" s="420" t="s">
        <v>37</v>
      </c>
      <c r="J100" s="420"/>
      <c r="K100" s="420"/>
      <c r="L100" s="420"/>
    </row>
    <row r="101" spans="1:12" ht="15" customHeight="1" x14ac:dyDescent="0.25">
      <c r="A101" s="420" t="s">
        <v>38</v>
      </c>
      <c r="B101" s="420"/>
      <c r="C101" s="420"/>
      <c r="D101" s="420"/>
      <c r="E101" s="420" t="s">
        <v>39</v>
      </c>
      <c r="F101" s="420"/>
      <c r="G101" s="420"/>
      <c r="H101" s="420"/>
      <c r="I101" s="420" t="s">
        <v>40</v>
      </c>
      <c r="J101" s="420"/>
      <c r="K101" s="420"/>
      <c r="L101" s="420"/>
    </row>
    <row r="102" spans="1:12" ht="15" customHeight="1" x14ac:dyDescent="0.25">
      <c r="A102" s="416" t="s">
        <v>41</v>
      </c>
      <c r="B102" s="416"/>
      <c r="C102" s="416"/>
      <c r="D102" s="416"/>
      <c r="E102" s="416" t="s">
        <v>42</v>
      </c>
      <c r="F102" s="416"/>
      <c r="G102" s="416"/>
      <c r="H102" s="416"/>
      <c r="I102" s="416" t="s">
        <v>43</v>
      </c>
      <c r="J102" s="416"/>
      <c r="K102" s="416"/>
      <c r="L102" s="416"/>
    </row>
    <row r="103" spans="1:12" ht="11.1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2" ht="20.100000000000001" customHeight="1" x14ac:dyDescent="0.25">
      <c r="A104" s="417" t="s">
        <v>47</v>
      </c>
      <c r="B104" s="417"/>
      <c r="C104" s="417"/>
      <c r="D104" s="417"/>
      <c r="E104" s="417"/>
      <c r="F104" s="417"/>
      <c r="G104" s="417"/>
      <c r="H104" s="417"/>
      <c r="I104" s="417"/>
      <c r="J104" s="417"/>
      <c r="K104" s="417"/>
      <c r="L104" s="13" t="s">
        <v>44</v>
      </c>
    </row>
    <row r="105" spans="1:12" ht="26.1" customHeight="1" x14ac:dyDescent="0.25">
      <c r="A105" s="418" t="str">
        <f>IF(ISERROR(VLOOKUP('Child Tracking Record Sheets'!#REF!,'Child Tracking Record Sheets'!#REF!,2,0)),"",VLOOKUP('Child Tracking Record Sheets'!#REF!,'Child Tracking Record Sheets'!#REF!,2,0))</f>
        <v/>
      </c>
      <c r="B105" s="418"/>
      <c r="C105" s="419" t="str">
        <f>IF(ISERROR(VLOOKUP('Child Tracking Record Sheets'!#REF!,'Class Record S2'!#REF!,2,0)),"",VLOOKUP('Child Tracking Record Sheets'!#REF!,'Class Record S2'!#REF!,2,0))</f>
        <v/>
      </c>
      <c r="D105" s="419"/>
      <c r="E105" s="419"/>
      <c r="F105" s="419"/>
      <c r="G105" s="419"/>
      <c r="H105" s="419"/>
      <c r="I105" s="419"/>
      <c r="J105" s="419"/>
      <c r="K105" s="419"/>
      <c r="L105" s="14"/>
    </row>
    <row r="106" spans="1:12" ht="26.1" customHeight="1" x14ac:dyDescent="0.25">
      <c r="A106" s="422" t="str">
        <f>IF(ISERROR(VLOOKUP('Child Tracking Record Sheets'!#REF!,'Child Tracking Record Sheets'!#REF!,2,0)),"",VLOOKUP('Child Tracking Record Sheets'!#REF!,'Child Tracking Record Sheets'!#REF!,2,0))</f>
        <v/>
      </c>
      <c r="B106" s="422"/>
      <c r="C106" s="423" t="str">
        <f>IF(ISERROR(VLOOKUP('Child Tracking Record Sheets'!#REF!,'Class Record S2'!#REF!,2,0)),"",VLOOKUP('Child Tracking Record Sheets'!#REF!,'Class Record S2'!#REF!,2,0))</f>
        <v/>
      </c>
      <c r="D106" s="423"/>
      <c r="E106" s="423"/>
      <c r="F106" s="423"/>
      <c r="G106" s="423"/>
      <c r="H106" s="423"/>
      <c r="I106" s="423"/>
      <c r="J106" s="423"/>
      <c r="K106" s="423"/>
      <c r="L106" s="15"/>
    </row>
    <row r="107" spans="1:12" ht="26.1" customHeight="1" x14ac:dyDescent="0.25">
      <c r="A107" s="422" t="str">
        <f>IF(ISERROR(VLOOKUP('Child Tracking Record Sheets'!#REF!,'Child Tracking Record Sheets'!#REF!,2,0)),"",VLOOKUP('Child Tracking Record Sheets'!#REF!,'Child Tracking Record Sheets'!#REF!,2,0))</f>
        <v/>
      </c>
      <c r="B107" s="422"/>
      <c r="C107" s="423" t="str">
        <f>IF(ISERROR(VLOOKUP('Child Tracking Record Sheets'!#REF!,'Class Record S2'!#REF!,2,0)),"",VLOOKUP('Child Tracking Record Sheets'!#REF!,'Class Record S2'!#REF!,2,0))</f>
        <v/>
      </c>
      <c r="D107" s="423"/>
      <c r="E107" s="423"/>
      <c r="F107" s="423"/>
      <c r="G107" s="423"/>
      <c r="H107" s="423"/>
      <c r="I107" s="423"/>
      <c r="J107" s="423"/>
      <c r="K107" s="423"/>
      <c r="L107" s="15"/>
    </row>
    <row r="108" spans="1:12" ht="26.1" customHeight="1" x14ac:dyDescent="0.25">
      <c r="A108" s="424" t="str">
        <f>IF(ISERROR(VLOOKUP('Child Tracking Record Sheets'!#REF!,'Child Tracking Record Sheets'!#REF!,2,0)),"",VLOOKUP('Child Tracking Record Sheets'!#REF!,'Child Tracking Record Sheets'!#REF!,2,0))</f>
        <v/>
      </c>
      <c r="B108" s="424"/>
      <c r="C108" s="425" t="str">
        <f>IF(ISERROR(VLOOKUP('Child Tracking Record Sheets'!#REF!,'Class Record S2'!#REF!,2,0)),"",VLOOKUP('Child Tracking Record Sheets'!#REF!,'Class Record S2'!#REF!,2,0))</f>
        <v/>
      </c>
      <c r="D108" s="425"/>
      <c r="E108" s="425"/>
      <c r="F108" s="425"/>
      <c r="G108" s="425"/>
      <c r="H108" s="425"/>
      <c r="I108" s="425"/>
      <c r="J108" s="425"/>
      <c r="K108" s="425"/>
      <c r="L108" s="16"/>
    </row>
    <row r="109" spans="1:12" ht="11.1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20.100000000000001" customHeight="1" x14ac:dyDescent="0.25">
      <c r="A110" s="417" t="s">
        <v>48</v>
      </c>
      <c r="B110" s="417"/>
      <c r="C110" s="417"/>
      <c r="D110" s="417"/>
      <c r="E110" s="417"/>
      <c r="F110" s="417"/>
      <c r="G110" s="417"/>
      <c r="H110" s="417"/>
      <c r="I110" s="417"/>
      <c r="J110" s="417"/>
      <c r="K110" s="417"/>
      <c r="L110" s="13" t="s">
        <v>44</v>
      </c>
    </row>
    <row r="111" spans="1:12" ht="26.1" customHeight="1" x14ac:dyDescent="0.25">
      <c r="A111" s="418" t="str">
        <f>IF(ISERROR(VLOOKUP('Child Tracking Record Sheets'!#REF!,'Child Tracking Record Sheets'!#REF!,2,0)),"",VLOOKUP('Child Tracking Record Sheets'!#REF!,'Child Tracking Record Sheets'!#REF!,2,0))</f>
        <v/>
      </c>
      <c r="B111" s="418"/>
      <c r="C111" s="419" t="str">
        <f>IF(ISERROR(VLOOKUP('Child Tracking Record Sheets'!#REF!,'Class Record S2'!#REF!,2,0)),"",VLOOKUP('Child Tracking Record Sheets'!#REF!,'Class Record S2'!#REF!,2,0))</f>
        <v/>
      </c>
      <c r="D111" s="419"/>
      <c r="E111" s="419"/>
      <c r="F111" s="419"/>
      <c r="G111" s="419"/>
      <c r="H111" s="419"/>
      <c r="I111" s="419"/>
      <c r="J111" s="419"/>
      <c r="K111" s="419"/>
      <c r="L111" s="14"/>
    </row>
    <row r="112" spans="1:12" ht="26.1" customHeight="1" x14ac:dyDescent="0.25">
      <c r="A112" s="422" t="str">
        <f>IF(ISERROR(VLOOKUP('Child Tracking Record Sheets'!#REF!,'Child Tracking Record Sheets'!#REF!,2,0)),"",VLOOKUP('Child Tracking Record Sheets'!#REF!,'Child Tracking Record Sheets'!#REF!,2,0))</f>
        <v/>
      </c>
      <c r="B112" s="422"/>
      <c r="C112" s="423" t="str">
        <f>IF(ISERROR(VLOOKUP('Child Tracking Record Sheets'!#REF!,'Class Record S2'!#REF!,2,0)),"",VLOOKUP('Child Tracking Record Sheets'!#REF!,'Class Record S2'!#REF!,2,0))</f>
        <v/>
      </c>
      <c r="D112" s="423"/>
      <c r="E112" s="423"/>
      <c r="F112" s="423"/>
      <c r="G112" s="423"/>
      <c r="H112" s="423"/>
      <c r="I112" s="423"/>
      <c r="J112" s="423"/>
      <c r="K112" s="423"/>
      <c r="L112" s="15"/>
    </row>
    <row r="113" spans="1:12" ht="26.1" customHeight="1" x14ac:dyDescent="0.25">
      <c r="A113" s="422" t="str">
        <f>IF(ISERROR(VLOOKUP('Child Tracking Record Sheets'!#REF!,'Child Tracking Record Sheets'!#REF!,2,0)),"",VLOOKUP('Child Tracking Record Sheets'!#REF!,'Child Tracking Record Sheets'!#REF!,2,0))</f>
        <v/>
      </c>
      <c r="B113" s="422"/>
      <c r="C113" s="423" t="str">
        <f>IF(ISERROR(VLOOKUP('Child Tracking Record Sheets'!#REF!,'Class Record S2'!#REF!,2,0)),"",VLOOKUP('Child Tracking Record Sheets'!#REF!,'Class Record S2'!#REF!,2,0))</f>
        <v/>
      </c>
      <c r="D113" s="423"/>
      <c r="E113" s="423"/>
      <c r="F113" s="423"/>
      <c r="G113" s="423"/>
      <c r="H113" s="423"/>
      <c r="I113" s="423"/>
      <c r="J113" s="423"/>
      <c r="K113" s="423"/>
      <c r="L113" s="15"/>
    </row>
    <row r="114" spans="1:12" ht="26.1" customHeight="1" x14ac:dyDescent="0.25">
      <c r="A114" s="422" t="str">
        <f>IF(ISERROR(VLOOKUP('Child Tracking Record Sheets'!#REF!,'Child Tracking Record Sheets'!#REF!,2,0)),"",VLOOKUP('Child Tracking Record Sheets'!#REF!,'Child Tracking Record Sheets'!#REF!,2,0))</f>
        <v/>
      </c>
      <c r="B114" s="422"/>
      <c r="C114" s="423" t="str">
        <f>IF(ISERROR(VLOOKUP('Child Tracking Record Sheets'!#REF!,'Class Record S2'!#REF!,2,0)),"",VLOOKUP('Child Tracking Record Sheets'!#REF!,'Class Record S2'!#REF!,2,0))</f>
        <v/>
      </c>
      <c r="D114" s="423"/>
      <c r="E114" s="423"/>
      <c r="F114" s="423"/>
      <c r="G114" s="423"/>
      <c r="H114" s="423"/>
      <c r="I114" s="423"/>
      <c r="J114" s="423"/>
      <c r="K114" s="423"/>
      <c r="L114" s="15"/>
    </row>
    <row r="115" spans="1:12" ht="26.1" customHeight="1" x14ac:dyDescent="0.25">
      <c r="A115" s="424" t="str">
        <f>IF(ISERROR(VLOOKUP('Child Tracking Record Sheets'!#REF!,'Child Tracking Record Sheets'!#REF!,2,0)),"",VLOOKUP('Child Tracking Record Sheets'!#REF!,'Child Tracking Record Sheets'!#REF!,2,0))</f>
        <v/>
      </c>
      <c r="B115" s="424"/>
      <c r="C115" s="425" t="str">
        <f>IF(ISERROR(VLOOKUP('Child Tracking Record Sheets'!#REF!,'Class Record S2'!#REF!,2,0)),"",VLOOKUP('Child Tracking Record Sheets'!#REF!,'Class Record S2'!#REF!,2,0))</f>
        <v/>
      </c>
      <c r="D115" s="425"/>
      <c r="E115" s="425"/>
      <c r="F115" s="425"/>
      <c r="G115" s="425"/>
      <c r="H115" s="425"/>
      <c r="I115" s="425"/>
      <c r="J115" s="425"/>
      <c r="K115" s="425"/>
      <c r="L115" s="16"/>
    </row>
    <row r="116" spans="1:12" ht="11.1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</row>
    <row r="117" spans="1:12" ht="20.100000000000001" customHeight="1" x14ac:dyDescent="0.25">
      <c r="A117" s="417" t="s">
        <v>49</v>
      </c>
      <c r="B117" s="417"/>
      <c r="C117" s="417"/>
      <c r="D117" s="417"/>
      <c r="E117" s="417"/>
      <c r="F117" s="417"/>
      <c r="G117" s="417"/>
      <c r="H117" s="417"/>
      <c r="I117" s="417"/>
      <c r="J117" s="417"/>
      <c r="K117" s="417"/>
      <c r="L117" s="13" t="s">
        <v>44</v>
      </c>
    </row>
    <row r="118" spans="1:12" ht="26.1" customHeight="1" x14ac:dyDescent="0.25">
      <c r="A118" s="418" t="str">
        <f>IF(ISERROR(VLOOKUP('Child Tracking Record Sheets'!#REF!,'Child Tracking Record Sheets'!#REF!,2,0)),"",VLOOKUP('Child Tracking Record Sheets'!#REF!,'Child Tracking Record Sheets'!#REF!,2,0))</f>
        <v/>
      </c>
      <c r="B118" s="418"/>
      <c r="C118" s="419" t="str">
        <f>IF(ISERROR(VLOOKUP('Child Tracking Record Sheets'!#REF!,'Class Record S2'!#REF!,2,0)),"",VLOOKUP('Child Tracking Record Sheets'!#REF!,'Class Record S2'!#REF!,2,0))</f>
        <v/>
      </c>
      <c r="D118" s="419"/>
      <c r="E118" s="419"/>
      <c r="F118" s="419"/>
      <c r="G118" s="419"/>
      <c r="H118" s="419"/>
      <c r="I118" s="419"/>
      <c r="J118" s="419"/>
      <c r="K118" s="419"/>
      <c r="L118" s="14"/>
    </row>
    <row r="119" spans="1:12" ht="26.1" customHeight="1" x14ac:dyDescent="0.25">
      <c r="A119" s="422" t="str">
        <f>IF(ISERROR(VLOOKUP('Child Tracking Record Sheets'!#REF!,'Child Tracking Record Sheets'!#REF!,2,0)),"",VLOOKUP('Child Tracking Record Sheets'!#REF!,'Child Tracking Record Sheets'!#REF!,2,0))</f>
        <v/>
      </c>
      <c r="B119" s="422"/>
      <c r="C119" s="423" t="str">
        <f>IF(ISERROR(VLOOKUP('Child Tracking Record Sheets'!#REF!,'Class Record S2'!#REF!,2,0)),"",VLOOKUP('Child Tracking Record Sheets'!#REF!,'Class Record S2'!#REF!,2,0))</f>
        <v/>
      </c>
      <c r="D119" s="423"/>
      <c r="E119" s="423"/>
      <c r="F119" s="423"/>
      <c r="G119" s="423"/>
      <c r="H119" s="423"/>
      <c r="I119" s="423"/>
      <c r="J119" s="423"/>
      <c r="K119" s="423"/>
      <c r="L119" s="15"/>
    </row>
    <row r="120" spans="1:12" ht="26.1" customHeight="1" x14ac:dyDescent="0.25">
      <c r="A120" s="422" t="str">
        <f>IF(ISERROR(VLOOKUP('Child Tracking Record Sheets'!#REF!,'Child Tracking Record Sheets'!#REF!,2,0)),"",VLOOKUP('Child Tracking Record Sheets'!#REF!,'Child Tracking Record Sheets'!#REF!,2,0))</f>
        <v/>
      </c>
      <c r="B120" s="422"/>
      <c r="C120" s="423" t="str">
        <f>IF(ISERROR(VLOOKUP('Child Tracking Record Sheets'!#REF!,'Class Record S2'!#REF!,2,0)),"",VLOOKUP('Child Tracking Record Sheets'!#REF!,'Class Record S2'!#REF!,2,0))</f>
        <v/>
      </c>
      <c r="D120" s="423"/>
      <c r="E120" s="423"/>
      <c r="F120" s="423"/>
      <c r="G120" s="423"/>
      <c r="H120" s="423"/>
      <c r="I120" s="423"/>
      <c r="J120" s="423"/>
      <c r="K120" s="423"/>
      <c r="L120" s="15"/>
    </row>
    <row r="121" spans="1:12" ht="26.1" customHeight="1" x14ac:dyDescent="0.25">
      <c r="A121" s="422" t="str">
        <f>IF(ISERROR(VLOOKUP('Child Tracking Record Sheets'!#REF!,'Child Tracking Record Sheets'!#REF!,2,0)),"",VLOOKUP('Child Tracking Record Sheets'!#REF!,'Child Tracking Record Sheets'!#REF!,2,0))</f>
        <v/>
      </c>
      <c r="B121" s="422"/>
      <c r="C121" s="423" t="str">
        <f>IF(ISERROR(VLOOKUP('Child Tracking Record Sheets'!#REF!,'Class Record S2'!#REF!,2,0)),"",VLOOKUP('Child Tracking Record Sheets'!#REF!,'Class Record S2'!#REF!,2,0))</f>
        <v/>
      </c>
      <c r="D121" s="423"/>
      <c r="E121" s="423"/>
      <c r="F121" s="423"/>
      <c r="G121" s="423"/>
      <c r="H121" s="423"/>
      <c r="I121" s="423"/>
      <c r="J121" s="423"/>
      <c r="K121" s="423"/>
      <c r="L121" s="15"/>
    </row>
    <row r="122" spans="1:12" ht="26.1" customHeight="1" x14ac:dyDescent="0.25">
      <c r="A122" s="424" t="str">
        <f>IF(ISERROR(VLOOKUP('Child Tracking Record Sheets'!#REF!,'Child Tracking Record Sheets'!#REF!,2,0)),"",VLOOKUP('Child Tracking Record Sheets'!#REF!,'Child Tracking Record Sheets'!#REF!,2,0))</f>
        <v/>
      </c>
      <c r="B122" s="424"/>
      <c r="C122" s="425" t="str">
        <f>IF(ISERROR(VLOOKUP('Child Tracking Record Sheets'!#REF!,'Class Record S2'!#REF!,2,0)),"",VLOOKUP('Child Tracking Record Sheets'!#REF!,'Class Record S2'!#REF!,2,0))</f>
        <v/>
      </c>
      <c r="D122" s="425"/>
      <c r="E122" s="425"/>
      <c r="F122" s="425"/>
      <c r="G122" s="425"/>
      <c r="H122" s="425"/>
      <c r="I122" s="425"/>
      <c r="J122" s="425"/>
      <c r="K122" s="425"/>
      <c r="L122" s="16"/>
    </row>
    <row r="123" spans="1:12" ht="11.1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ht="20.100000000000001" customHeight="1" x14ac:dyDescent="0.25">
      <c r="A124" s="417" t="s">
        <v>50</v>
      </c>
      <c r="B124" s="417"/>
      <c r="C124" s="417"/>
      <c r="D124" s="417"/>
      <c r="E124" s="417"/>
      <c r="F124" s="417"/>
      <c r="G124" s="417"/>
      <c r="H124" s="417"/>
      <c r="I124" s="417"/>
      <c r="J124" s="417"/>
      <c r="K124" s="417"/>
      <c r="L124" s="13" t="s">
        <v>44</v>
      </c>
    </row>
    <row r="125" spans="1:12" ht="26.1" customHeight="1" x14ac:dyDescent="0.25">
      <c r="A125" s="418" t="str">
        <f>IF(ISERROR(VLOOKUP('Child Tracking Record Sheets'!#REF!,'Child Tracking Record Sheets'!#REF!,2,0)),"",VLOOKUP('Child Tracking Record Sheets'!#REF!,'Child Tracking Record Sheets'!#REF!,2,0))</f>
        <v/>
      </c>
      <c r="B125" s="418"/>
      <c r="C125" s="419" t="str">
        <f>IF(ISERROR(VLOOKUP('Child Tracking Record Sheets'!#REF!,'Class Record S2'!#REF!,2,0)),"",VLOOKUP('Child Tracking Record Sheets'!#REF!,'Class Record S2'!#REF!,2,0))</f>
        <v/>
      </c>
      <c r="D125" s="419"/>
      <c r="E125" s="419"/>
      <c r="F125" s="419"/>
      <c r="G125" s="419"/>
      <c r="H125" s="419"/>
      <c r="I125" s="419"/>
      <c r="J125" s="419"/>
      <c r="K125" s="419"/>
      <c r="L125" s="14"/>
    </row>
    <row r="126" spans="1:12" ht="26.1" customHeight="1" x14ac:dyDescent="0.25">
      <c r="A126" s="422" t="str">
        <f>IF(ISERROR(VLOOKUP('Child Tracking Record Sheets'!#REF!,'Child Tracking Record Sheets'!#REF!,2,0)),"",VLOOKUP('Child Tracking Record Sheets'!#REF!,'Child Tracking Record Sheets'!#REF!,2,0))</f>
        <v/>
      </c>
      <c r="B126" s="422"/>
      <c r="C126" s="423" t="str">
        <f>IF(ISERROR(VLOOKUP('Child Tracking Record Sheets'!#REF!,'Class Record S2'!#REF!,2,0)),"",VLOOKUP('Child Tracking Record Sheets'!#REF!,'Class Record S2'!#REF!,2,0))</f>
        <v/>
      </c>
      <c r="D126" s="423"/>
      <c r="E126" s="423"/>
      <c r="F126" s="423"/>
      <c r="G126" s="423"/>
      <c r="H126" s="423"/>
      <c r="I126" s="423"/>
      <c r="J126" s="423"/>
      <c r="K126" s="423"/>
      <c r="L126" s="15"/>
    </row>
    <row r="127" spans="1:12" ht="26.1" customHeight="1" x14ac:dyDescent="0.25">
      <c r="A127" s="422" t="str">
        <f>IF(ISERROR(VLOOKUP('Child Tracking Record Sheets'!#REF!,'Child Tracking Record Sheets'!#REF!,2,0)),"",VLOOKUP('Child Tracking Record Sheets'!#REF!,'Child Tracking Record Sheets'!#REF!,2,0))</f>
        <v/>
      </c>
      <c r="B127" s="422"/>
      <c r="C127" s="423" t="str">
        <f>IF(ISERROR(VLOOKUP('Child Tracking Record Sheets'!#REF!,'Class Record S2'!#REF!,2,0)),"",VLOOKUP('Child Tracking Record Sheets'!#REF!,'Class Record S2'!#REF!,2,0))</f>
        <v/>
      </c>
      <c r="D127" s="423"/>
      <c r="E127" s="423"/>
      <c r="F127" s="423"/>
      <c r="G127" s="423"/>
      <c r="H127" s="423"/>
      <c r="I127" s="423"/>
      <c r="J127" s="423"/>
      <c r="K127" s="423"/>
      <c r="L127" s="15"/>
    </row>
    <row r="128" spans="1:12" ht="26.1" customHeight="1" x14ac:dyDescent="0.25">
      <c r="A128" s="424" t="str">
        <f>IF(ISERROR(VLOOKUP('Child Tracking Record Sheets'!#REF!,'Child Tracking Record Sheets'!#REF!,2,0)),"",VLOOKUP('Child Tracking Record Sheets'!#REF!,'Child Tracking Record Sheets'!#REF!,2,0))</f>
        <v/>
      </c>
      <c r="B128" s="424"/>
      <c r="C128" s="425" t="str">
        <f>IF(ISERROR(VLOOKUP('Child Tracking Record Sheets'!#REF!,'Class Record S2'!#REF!,2,0)),"",VLOOKUP('Child Tracking Record Sheets'!#REF!,'Class Record S2'!#REF!,2,0))</f>
        <v/>
      </c>
      <c r="D128" s="425"/>
      <c r="E128" s="425"/>
      <c r="F128" s="425"/>
      <c r="G128" s="425"/>
      <c r="H128" s="425"/>
      <c r="I128" s="425"/>
      <c r="J128" s="425"/>
      <c r="K128" s="425"/>
      <c r="L128" s="16"/>
    </row>
    <row r="129" spans="1:12" ht="11.1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</row>
    <row r="130" spans="1:12" ht="20.100000000000001" customHeight="1" x14ac:dyDescent="0.25">
      <c r="A130" s="426" t="s">
        <v>45</v>
      </c>
      <c r="B130" s="426"/>
      <c r="C130" s="426"/>
      <c r="D130" s="426"/>
      <c r="E130" s="426"/>
      <c r="F130" s="426"/>
      <c r="G130" s="426"/>
      <c r="H130" s="426"/>
      <c r="I130" s="426"/>
      <c r="J130" s="426"/>
      <c r="K130" s="427" t="s">
        <v>46</v>
      </c>
      <c r="L130" s="427"/>
    </row>
    <row r="131" spans="1:12" ht="20.100000000000001" customHeight="1" x14ac:dyDescent="0.25">
      <c r="A131" s="428"/>
      <c r="B131" s="428"/>
      <c r="C131" s="428"/>
      <c r="D131" s="428"/>
      <c r="E131" s="428"/>
      <c r="F131" s="428"/>
      <c r="G131" s="428"/>
      <c r="H131" s="428"/>
      <c r="I131" s="428"/>
      <c r="J131" s="428"/>
      <c r="K131" s="429" t="e">
        <f>'Class Record S2'!#REF!</f>
        <v>#REF!</v>
      </c>
      <c r="L131" s="429"/>
    </row>
    <row r="132" spans="1:12" ht="20.100000000000001" customHeight="1" x14ac:dyDescent="0.25">
      <c r="A132" s="428"/>
      <c r="B132" s="428"/>
      <c r="C132" s="428"/>
      <c r="D132" s="428"/>
      <c r="E132" s="428"/>
      <c r="F132" s="428"/>
      <c r="G132" s="428"/>
      <c r="H132" s="428"/>
      <c r="I132" s="428"/>
      <c r="J132" s="428"/>
      <c r="K132" s="429"/>
      <c r="L132" s="429"/>
    </row>
    <row r="133" spans="1:12" ht="20.100000000000001" customHeight="1" x14ac:dyDescent="0.25">
      <c r="A133" s="428"/>
      <c r="B133" s="428"/>
      <c r="C133" s="428"/>
      <c r="D133" s="428"/>
      <c r="E133" s="428"/>
      <c r="F133" s="428"/>
      <c r="G133" s="428"/>
      <c r="H133" s="428"/>
      <c r="I133" s="428"/>
      <c r="J133" s="428"/>
      <c r="K133" s="429"/>
      <c r="L133" s="429"/>
    </row>
    <row r="134" spans="1:12" ht="20.100000000000001" customHeight="1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1:12" ht="20.100000000000001" customHeight="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1:12" ht="24.6" customHeight="1" x14ac:dyDescent="0.25">
      <c r="A136" s="411" t="e">
        <f>'Child Tracking Record Sheets'!$B$1:$F$1</f>
        <v>#VALUE!</v>
      </c>
      <c r="B136" s="411"/>
      <c r="C136" s="411"/>
      <c r="D136" s="411"/>
      <c r="E136" s="411"/>
      <c r="F136" s="411"/>
      <c r="G136" s="411"/>
      <c r="H136" s="411"/>
      <c r="I136" s="411"/>
      <c r="J136" s="411"/>
      <c r="K136" s="411"/>
      <c r="L136" s="411"/>
    </row>
    <row r="137" spans="1:12" ht="11.1" customHeight="1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12" customHeight="1" x14ac:dyDescent="0.25">
      <c r="A138" s="412" t="s">
        <v>18</v>
      </c>
      <c r="B138" s="412"/>
      <c r="C138" s="413">
        <f>'Class Record S2'!H$2</f>
        <v>0</v>
      </c>
      <c r="D138" s="413"/>
      <c r="E138" s="413"/>
      <c r="F138" s="413"/>
      <c r="G138" s="412" t="s">
        <v>19</v>
      </c>
      <c r="H138" s="414" t="e">
        <f>$H$3</f>
        <v>#REF!</v>
      </c>
      <c r="I138" s="414"/>
      <c r="J138" s="415" t="str">
        <f>'Class Record S2'!$C$2</f>
        <v>CLASS: 2A</v>
      </c>
      <c r="K138" s="415"/>
      <c r="L138" s="415"/>
    </row>
    <row r="139" spans="1:12" ht="12" customHeight="1" x14ac:dyDescent="0.25">
      <c r="A139" s="412"/>
      <c r="B139" s="412"/>
      <c r="C139" s="413"/>
      <c r="D139" s="413"/>
      <c r="E139" s="413"/>
      <c r="F139" s="413"/>
      <c r="G139" s="412"/>
      <c r="H139" s="414"/>
      <c r="I139" s="414"/>
      <c r="J139" s="415"/>
      <c r="K139" s="415"/>
      <c r="L139" s="415"/>
    </row>
    <row r="140" spans="1:12" ht="11.1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</row>
    <row r="141" spans="1:12" ht="20.100000000000001" customHeight="1" x14ac:dyDescent="0.25">
      <c r="A141" s="405" t="s">
        <v>20</v>
      </c>
      <c r="B141" s="405"/>
      <c r="C141" s="405"/>
      <c r="D141" s="405"/>
      <c r="E141" s="406" t="s">
        <v>21</v>
      </c>
      <c r="F141" s="406"/>
      <c r="G141" s="406"/>
      <c r="H141" s="406"/>
      <c r="I141" s="407" t="s">
        <v>22</v>
      </c>
      <c r="J141" s="407"/>
      <c r="K141" s="407"/>
      <c r="L141" s="407"/>
    </row>
    <row r="142" spans="1:12" ht="20.100000000000001" customHeight="1" x14ac:dyDescent="0.25">
      <c r="A142" s="408" t="s">
        <v>23</v>
      </c>
      <c r="B142" s="408"/>
      <c r="C142" s="409" t="s">
        <v>24</v>
      </c>
      <c r="D142" s="409"/>
      <c r="E142" s="409" t="s">
        <v>25</v>
      </c>
      <c r="F142" s="409"/>
      <c r="G142" s="409" t="s">
        <v>26</v>
      </c>
      <c r="H142" s="409"/>
      <c r="I142" s="409" t="s">
        <v>27</v>
      </c>
      <c r="J142" s="409"/>
      <c r="K142" s="410" t="s">
        <v>28</v>
      </c>
      <c r="L142" s="410"/>
    </row>
    <row r="143" spans="1:12" ht="15" customHeight="1" x14ac:dyDescent="0.25">
      <c r="A143" s="421" t="s">
        <v>29</v>
      </c>
      <c r="B143" s="421"/>
      <c r="C143" s="421"/>
      <c r="D143" s="421"/>
      <c r="E143" s="421" t="s">
        <v>30</v>
      </c>
      <c r="F143" s="421"/>
      <c r="G143" s="421"/>
      <c r="H143" s="421"/>
      <c r="I143" s="421" t="s">
        <v>31</v>
      </c>
      <c r="J143" s="421"/>
      <c r="K143" s="421"/>
      <c r="L143" s="421"/>
    </row>
    <row r="144" spans="1:12" ht="15" customHeight="1" x14ac:dyDescent="0.25">
      <c r="A144" s="420" t="s">
        <v>32</v>
      </c>
      <c r="B144" s="420"/>
      <c r="C144" s="420"/>
      <c r="D144" s="420"/>
      <c r="E144" s="420" t="s">
        <v>33</v>
      </c>
      <c r="F144" s="420"/>
      <c r="G144" s="420"/>
      <c r="H144" s="420"/>
      <c r="I144" s="420" t="s">
        <v>34</v>
      </c>
      <c r="J144" s="420"/>
      <c r="K144" s="420"/>
      <c r="L144" s="420"/>
    </row>
    <row r="145" spans="1:12" ht="15" customHeight="1" x14ac:dyDescent="0.25">
      <c r="A145" s="420" t="s">
        <v>35</v>
      </c>
      <c r="B145" s="420"/>
      <c r="C145" s="420"/>
      <c r="D145" s="420"/>
      <c r="E145" s="420" t="s">
        <v>36</v>
      </c>
      <c r="F145" s="420"/>
      <c r="G145" s="420"/>
      <c r="H145" s="420"/>
      <c r="I145" s="420" t="s">
        <v>37</v>
      </c>
      <c r="J145" s="420"/>
      <c r="K145" s="420"/>
      <c r="L145" s="420"/>
    </row>
    <row r="146" spans="1:12" ht="15" customHeight="1" x14ac:dyDescent="0.25">
      <c r="A146" s="420" t="s">
        <v>38</v>
      </c>
      <c r="B146" s="420"/>
      <c r="C146" s="420"/>
      <c r="D146" s="420"/>
      <c r="E146" s="420" t="s">
        <v>39</v>
      </c>
      <c r="F146" s="420"/>
      <c r="G146" s="420"/>
      <c r="H146" s="420"/>
      <c r="I146" s="420" t="s">
        <v>40</v>
      </c>
      <c r="J146" s="420"/>
      <c r="K146" s="420"/>
      <c r="L146" s="420"/>
    </row>
    <row r="147" spans="1:12" ht="15" customHeight="1" x14ac:dyDescent="0.25">
      <c r="A147" s="416" t="s">
        <v>41</v>
      </c>
      <c r="B147" s="416"/>
      <c r="C147" s="416"/>
      <c r="D147" s="416"/>
      <c r="E147" s="416" t="s">
        <v>42</v>
      </c>
      <c r="F147" s="416"/>
      <c r="G147" s="416"/>
      <c r="H147" s="416"/>
      <c r="I147" s="416" t="s">
        <v>43</v>
      </c>
      <c r="J147" s="416"/>
      <c r="K147" s="416"/>
      <c r="L147" s="416"/>
    </row>
    <row r="148" spans="1:12" ht="11.1" customHeight="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1:12" ht="20.100000000000001" customHeight="1" x14ac:dyDescent="0.25">
      <c r="A149" s="417" t="s">
        <v>47</v>
      </c>
      <c r="B149" s="417"/>
      <c r="C149" s="417"/>
      <c r="D149" s="417"/>
      <c r="E149" s="417"/>
      <c r="F149" s="417"/>
      <c r="G149" s="417"/>
      <c r="H149" s="417"/>
      <c r="I149" s="417"/>
      <c r="J149" s="417"/>
      <c r="K149" s="417"/>
      <c r="L149" s="13" t="s">
        <v>44</v>
      </c>
    </row>
    <row r="150" spans="1:12" ht="26.1" customHeight="1" x14ac:dyDescent="0.25">
      <c r="A150" s="418" t="str">
        <f>IF(ISERROR(VLOOKUP('Child Tracking Record Sheets'!#REF!,'Child Tracking Record Sheets'!#REF!,2,0)),"",VLOOKUP('Child Tracking Record Sheets'!#REF!,'Child Tracking Record Sheets'!#REF!,2,0))</f>
        <v/>
      </c>
      <c r="B150" s="418"/>
      <c r="C150" s="419" t="str">
        <f>IF(ISERROR(VLOOKUP('Child Tracking Record Sheets'!#REF!,'Class Record S2'!#REF!,2,0)),"",VLOOKUP('Child Tracking Record Sheets'!#REF!,'Class Record S2'!#REF!,2,0))</f>
        <v/>
      </c>
      <c r="D150" s="419"/>
      <c r="E150" s="419"/>
      <c r="F150" s="419"/>
      <c r="G150" s="419"/>
      <c r="H150" s="419"/>
      <c r="I150" s="419"/>
      <c r="J150" s="419"/>
      <c r="K150" s="419"/>
      <c r="L150" s="14"/>
    </row>
    <row r="151" spans="1:12" ht="26.1" customHeight="1" x14ac:dyDescent="0.25">
      <c r="A151" s="422" t="str">
        <f>IF(ISERROR(VLOOKUP('Child Tracking Record Sheets'!#REF!,'Child Tracking Record Sheets'!#REF!,2,0)),"",VLOOKUP('Child Tracking Record Sheets'!#REF!,'Child Tracking Record Sheets'!#REF!,2,0))</f>
        <v/>
      </c>
      <c r="B151" s="422"/>
      <c r="C151" s="423" t="str">
        <f>IF(ISERROR(VLOOKUP('Child Tracking Record Sheets'!#REF!,'Class Record S2'!#REF!,2,0)),"",VLOOKUP('Child Tracking Record Sheets'!#REF!,'Class Record S2'!#REF!,2,0))</f>
        <v/>
      </c>
      <c r="D151" s="423"/>
      <c r="E151" s="423"/>
      <c r="F151" s="423"/>
      <c r="G151" s="423"/>
      <c r="H151" s="423"/>
      <c r="I151" s="423"/>
      <c r="J151" s="423"/>
      <c r="K151" s="423"/>
      <c r="L151" s="15"/>
    </row>
    <row r="152" spans="1:12" ht="26.1" customHeight="1" x14ac:dyDescent="0.25">
      <c r="A152" s="422" t="str">
        <f>IF(ISERROR(VLOOKUP('Child Tracking Record Sheets'!#REF!,'Child Tracking Record Sheets'!#REF!,2,0)),"",VLOOKUP('Child Tracking Record Sheets'!#REF!,'Child Tracking Record Sheets'!#REF!,2,0))</f>
        <v/>
      </c>
      <c r="B152" s="422"/>
      <c r="C152" s="423" t="str">
        <f>IF(ISERROR(VLOOKUP('Child Tracking Record Sheets'!#REF!,'Class Record S2'!#REF!,2,0)),"",VLOOKUP('Child Tracking Record Sheets'!#REF!,'Class Record S2'!#REF!,2,0))</f>
        <v/>
      </c>
      <c r="D152" s="423"/>
      <c r="E152" s="423"/>
      <c r="F152" s="423"/>
      <c r="G152" s="423"/>
      <c r="H152" s="423"/>
      <c r="I152" s="423"/>
      <c r="J152" s="423"/>
      <c r="K152" s="423"/>
      <c r="L152" s="15"/>
    </row>
    <row r="153" spans="1:12" ht="26.1" customHeight="1" x14ac:dyDescent="0.25">
      <c r="A153" s="424" t="str">
        <f>IF(ISERROR(VLOOKUP('Child Tracking Record Sheets'!#REF!,'Child Tracking Record Sheets'!#REF!,2,0)),"",VLOOKUP('Child Tracking Record Sheets'!#REF!,'Child Tracking Record Sheets'!#REF!,2,0))</f>
        <v/>
      </c>
      <c r="B153" s="424"/>
      <c r="C153" s="425" t="str">
        <f>IF(ISERROR(VLOOKUP('Child Tracking Record Sheets'!#REF!,'Class Record S2'!#REF!,2,0)),"",VLOOKUP('Child Tracking Record Sheets'!#REF!,'Class Record S2'!#REF!,2,0))</f>
        <v/>
      </c>
      <c r="D153" s="425"/>
      <c r="E153" s="425"/>
      <c r="F153" s="425"/>
      <c r="G153" s="425"/>
      <c r="H153" s="425"/>
      <c r="I153" s="425"/>
      <c r="J153" s="425"/>
      <c r="K153" s="425"/>
      <c r="L153" s="16"/>
    </row>
    <row r="154" spans="1:12" ht="11.1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</row>
    <row r="155" spans="1:12" ht="20.100000000000001" customHeight="1" x14ac:dyDescent="0.25">
      <c r="A155" s="417" t="s">
        <v>48</v>
      </c>
      <c r="B155" s="417"/>
      <c r="C155" s="417"/>
      <c r="D155" s="417"/>
      <c r="E155" s="417"/>
      <c r="F155" s="417"/>
      <c r="G155" s="417"/>
      <c r="H155" s="417"/>
      <c r="I155" s="417"/>
      <c r="J155" s="417"/>
      <c r="K155" s="417"/>
      <c r="L155" s="13" t="s">
        <v>44</v>
      </c>
    </row>
    <row r="156" spans="1:12" ht="26.1" customHeight="1" x14ac:dyDescent="0.25">
      <c r="A156" s="418" t="str">
        <f>IF(ISERROR(VLOOKUP('Child Tracking Record Sheets'!#REF!,'Child Tracking Record Sheets'!#REF!,2,0)),"",VLOOKUP('Child Tracking Record Sheets'!#REF!,'Child Tracking Record Sheets'!#REF!,2,0))</f>
        <v/>
      </c>
      <c r="B156" s="418"/>
      <c r="C156" s="419" t="str">
        <f>IF(ISERROR(VLOOKUP('Child Tracking Record Sheets'!#REF!,'Class Record S2'!#REF!,2,0)),"",VLOOKUP('Child Tracking Record Sheets'!#REF!,'Class Record S2'!#REF!,2,0))</f>
        <v/>
      </c>
      <c r="D156" s="419"/>
      <c r="E156" s="419"/>
      <c r="F156" s="419"/>
      <c r="G156" s="419"/>
      <c r="H156" s="419"/>
      <c r="I156" s="419"/>
      <c r="J156" s="419"/>
      <c r="K156" s="419"/>
      <c r="L156" s="14"/>
    </row>
    <row r="157" spans="1:12" ht="26.1" customHeight="1" x14ac:dyDescent="0.25">
      <c r="A157" s="422" t="str">
        <f>IF(ISERROR(VLOOKUP('Child Tracking Record Sheets'!#REF!,'Child Tracking Record Sheets'!#REF!,2,0)),"",VLOOKUP('Child Tracking Record Sheets'!#REF!,'Child Tracking Record Sheets'!#REF!,2,0))</f>
        <v/>
      </c>
      <c r="B157" s="422"/>
      <c r="C157" s="423" t="str">
        <f>IF(ISERROR(VLOOKUP('Child Tracking Record Sheets'!#REF!,'Class Record S2'!#REF!,2,0)),"",VLOOKUP('Child Tracking Record Sheets'!#REF!,'Class Record S2'!#REF!,2,0))</f>
        <v/>
      </c>
      <c r="D157" s="423"/>
      <c r="E157" s="423"/>
      <c r="F157" s="423"/>
      <c r="G157" s="423"/>
      <c r="H157" s="423"/>
      <c r="I157" s="423"/>
      <c r="J157" s="423"/>
      <c r="K157" s="423"/>
      <c r="L157" s="15"/>
    </row>
    <row r="158" spans="1:12" ht="26.1" customHeight="1" x14ac:dyDescent="0.25">
      <c r="A158" s="422" t="str">
        <f>IF(ISERROR(VLOOKUP('Child Tracking Record Sheets'!#REF!,'Child Tracking Record Sheets'!#REF!,2,0)),"",VLOOKUP('Child Tracking Record Sheets'!#REF!,'Child Tracking Record Sheets'!#REF!,2,0))</f>
        <v/>
      </c>
      <c r="B158" s="422"/>
      <c r="C158" s="423" t="str">
        <f>IF(ISERROR(VLOOKUP('Child Tracking Record Sheets'!#REF!,'Class Record S2'!#REF!,2,0)),"",VLOOKUP('Child Tracking Record Sheets'!#REF!,'Class Record S2'!#REF!,2,0))</f>
        <v/>
      </c>
      <c r="D158" s="423"/>
      <c r="E158" s="423"/>
      <c r="F158" s="423"/>
      <c r="G158" s="423"/>
      <c r="H158" s="423"/>
      <c r="I158" s="423"/>
      <c r="J158" s="423"/>
      <c r="K158" s="423"/>
      <c r="L158" s="15"/>
    </row>
    <row r="159" spans="1:12" ht="26.1" customHeight="1" x14ac:dyDescent="0.25">
      <c r="A159" s="422" t="str">
        <f>IF(ISERROR(VLOOKUP('Child Tracking Record Sheets'!#REF!,'Child Tracking Record Sheets'!#REF!,2,0)),"",VLOOKUP('Child Tracking Record Sheets'!#REF!,'Child Tracking Record Sheets'!#REF!,2,0))</f>
        <v/>
      </c>
      <c r="B159" s="422"/>
      <c r="C159" s="423" t="str">
        <f>IF(ISERROR(VLOOKUP('Child Tracking Record Sheets'!#REF!,'Class Record S2'!#REF!,2,0)),"",VLOOKUP('Child Tracking Record Sheets'!#REF!,'Class Record S2'!#REF!,2,0))</f>
        <v/>
      </c>
      <c r="D159" s="423"/>
      <c r="E159" s="423"/>
      <c r="F159" s="423"/>
      <c r="G159" s="423"/>
      <c r="H159" s="423"/>
      <c r="I159" s="423"/>
      <c r="J159" s="423"/>
      <c r="K159" s="423"/>
      <c r="L159" s="15"/>
    </row>
    <row r="160" spans="1:12" ht="26.1" customHeight="1" x14ac:dyDescent="0.25">
      <c r="A160" s="424" t="str">
        <f>IF(ISERROR(VLOOKUP('Child Tracking Record Sheets'!#REF!,'Child Tracking Record Sheets'!#REF!,2,0)),"",VLOOKUP('Child Tracking Record Sheets'!#REF!,'Child Tracking Record Sheets'!#REF!,2,0))</f>
        <v/>
      </c>
      <c r="B160" s="424"/>
      <c r="C160" s="425" t="str">
        <f>IF(ISERROR(VLOOKUP('Child Tracking Record Sheets'!#REF!,'Class Record S2'!#REF!,2,0)),"",VLOOKUP('Child Tracking Record Sheets'!#REF!,'Class Record S2'!#REF!,2,0))</f>
        <v/>
      </c>
      <c r="D160" s="425"/>
      <c r="E160" s="425"/>
      <c r="F160" s="425"/>
      <c r="G160" s="425"/>
      <c r="H160" s="425"/>
      <c r="I160" s="425"/>
      <c r="J160" s="425"/>
      <c r="K160" s="425"/>
      <c r="L160" s="16"/>
    </row>
    <row r="161" spans="1:12" ht="11.1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</row>
    <row r="162" spans="1:12" ht="20.100000000000001" customHeight="1" x14ac:dyDescent="0.25">
      <c r="A162" s="417" t="s">
        <v>49</v>
      </c>
      <c r="B162" s="417"/>
      <c r="C162" s="417"/>
      <c r="D162" s="417"/>
      <c r="E162" s="417"/>
      <c r="F162" s="417"/>
      <c r="G162" s="417"/>
      <c r="H162" s="417"/>
      <c r="I162" s="417"/>
      <c r="J162" s="417"/>
      <c r="K162" s="417"/>
      <c r="L162" s="13" t="s">
        <v>44</v>
      </c>
    </row>
    <row r="163" spans="1:12" ht="26.1" customHeight="1" x14ac:dyDescent="0.25">
      <c r="A163" s="418" t="str">
        <f>IF(ISERROR(VLOOKUP('Child Tracking Record Sheets'!#REF!,'Child Tracking Record Sheets'!#REF!,2,0)),"",VLOOKUP('Child Tracking Record Sheets'!#REF!,'Child Tracking Record Sheets'!#REF!,2,0))</f>
        <v/>
      </c>
      <c r="B163" s="418"/>
      <c r="C163" s="419" t="str">
        <f>IF(ISERROR(VLOOKUP('Child Tracking Record Sheets'!#REF!,'Class Record S2'!#REF!,2,0)),"",VLOOKUP('Child Tracking Record Sheets'!#REF!,'Class Record S2'!#REF!,2,0))</f>
        <v/>
      </c>
      <c r="D163" s="419"/>
      <c r="E163" s="419"/>
      <c r="F163" s="419"/>
      <c r="G163" s="419"/>
      <c r="H163" s="419"/>
      <c r="I163" s="419"/>
      <c r="J163" s="419"/>
      <c r="K163" s="419"/>
      <c r="L163" s="14"/>
    </row>
    <row r="164" spans="1:12" ht="26.1" customHeight="1" x14ac:dyDescent="0.25">
      <c r="A164" s="422" t="str">
        <f>IF(ISERROR(VLOOKUP('Child Tracking Record Sheets'!#REF!,'Child Tracking Record Sheets'!#REF!,2,0)),"",VLOOKUP('Child Tracking Record Sheets'!#REF!,'Child Tracking Record Sheets'!#REF!,2,0))</f>
        <v/>
      </c>
      <c r="B164" s="422"/>
      <c r="C164" s="423" t="str">
        <f>IF(ISERROR(VLOOKUP('Child Tracking Record Sheets'!#REF!,'Class Record S2'!#REF!,2,0)),"",VLOOKUP('Child Tracking Record Sheets'!#REF!,'Class Record S2'!#REF!,2,0))</f>
        <v/>
      </c>
      <c r="D164" s="423"/>
      <c r="E164" s="423"/>
      <c r="F164" s="423"/>
      <c r="G164" s="423"/>
      <c r="H164" s="423"/>
      <c r="I164" s="423"/>
      <c r="J164" s="423"/>
      <c r="K164" s="423"/>
      <c r="L164" s="15"/>
    </row>
    <row r="165" spans="1:12" ht="26.1" customHeight="1" x14ac:dyDescent="0.25">
      <c r="A165" s="422" t="str">
        <f>IF(ISERROR(VLOOKUP('Child Tracking Record Sheets'!#REF!,'Child Tracking Record Sheets'!#REF!,2,0)),"",VLOOKUP('Child Tracking Record Sheets'!#REF!,'Child Tracking Record Sheets'!#REF!,2,0))</f>
        <v/>
      </c>
      <c r="B165" s="422"/>
      <c r="C165" s="423" t="str">
        <f>IF(ISERROR(VLOOKUP('Child Tracking Record Sheets'!#REF!,'Class Record S2'!#REF!,2,0)),"",VLOOKUP('Child Tracking Record Sheets'!#REF!,'Class Record S2'!#REF!,2,0))</f>
        <v/>
      </c>
      <c r="D165" s="423"/>
      <c r="E165" s="423"/>
      <c r="F165" s="423"/>
      <c r="G165" s="423"/>
      <c r="H165" s="423"/>
      <c r="I165" s="423"/>
      <c r="J165" s="423"/>
      <c r="K165" s="423"/>
      <c r="L165" s="15"/>
    </row>
    <row r="166" spans="1:12" ht="26.1" customHeight="1" x14ac:dyDescent="0.25">
      <c r="A166" s="422" t="str">
        <f>IF(ISERROR(VLOOKUP('Child Tracking Record Sheets'!#REF!,'Child Tracking Record Sheets'!#REF!,2,0)),"",VLOOKUP('Child Tracking Record Sheets'!#REF!,'Child Tracking Record Sheets'!#REF!,2,0))</f>
        <v/>
      </c>
      <c r="B166" s="422"/>
      <c r="C166" s="423" t="str">
        <f>IF(ISERROR(VLOOKUP('Child Tracking Record Sheets'!#REF!,'Class Record S2'!#REF!,2,0)),"",VLOOKUP('Child Tracking Record Sheets'!#REF!,'Class Record S2'!#REF!,2,0))</f>
        <v/>
      </c>
      <c r="D166" s="423"/>
      <c r="E166" s="423"/>
      <c r="F166" s="423"/>
      <c r="G166" s="423"/>
      <c r="H166" s="423"/>
      <c r="I166" s="423"/>
      <c r="J166" s="423"/>
      <c r="K166" s="423"/>
      <c r="L166" s="15"/>
    </row>
    <row r="167" spans="1:12" ht="26.1" customHeight="1" x14ac:dyDescent="0.25">
      <c r="A167" s="424" t="str">
        <f>IF(ISERROR(VLOOKUP('Child Tracking Record Sheets'!#REF!,'Child Tracking Record Sheets'!#REF!,2,0)),"",VLOOKUP('Child Tracking Record Sheets'!#REF!,'Child Tracking Record Sheets'!#REF!,2,0))</f>
        <v/>
      </c>
      <c r="B167" s="424"/>
      <c r="C167" s="425" t="str">
        <f>IF(ISERROR(VLOOKUP('Child Tracking Record Sheets'!#REF!,'Class Record S2'!#REF!,2,0)),"",VLOOKUP('Child Tracking Record Sheets'!#REF!,'Class Record S2'!#REF!,2,0))</f>
        <v/>
      </c>
      <c r="D167" s="425"/>
      <c r="E167" s="425"/>
      <c r="F167" s="425"/>
      <c r="G167" s="425"/>
      <c r="H167" s="425"/>
      <c r="I167" s="425"/>
      <c r="J167" s="425"/>
      <c r="K167" s="425"/>
      <c r="L167" s="16"/>
    </row>
    <row r="168" spans="1:12" ht="11.1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</row>
    <row r="169" spans="1:12" ht="20.100000000000001" customHeight="1" x14ac:dyDescent="0.25">
      <c r="A169" s="417" t="s">
        <v>50</v>
      </c>
      <c r="B169" s="417"/>
      <c r="C169" s="417"/>
      <c r="D169" s="417"/>
      <c r="E169" s="417"/>
      <c r="F169" s="417"/>
      <c r="G169" s="417"/>
      <c r="H169" s="417"/>
      <c r="I169" s="417"/>
      <c r="J169" s="417"/>
      <c r="K169" s="417"/>
      <c r="L169" s="13" t="s">
        <v>44</v>
      </c>
    </row>
    <row r="170" spans="1:12" ht="26.1" customHeight="1" x14ac:dyDescent="0.25">
      <c r="A170" s="418" t="str">
        <f>IF(ISERROR(VLOOKUP('Child Tracking Record Sheets'!#REF!,'Child Tracking Record Sheets'!#REF!,2,0)),"",VLOOKUP('Child Tracking Record Sheets'!#REF!,'Child Tracking Record Sheets'!#REF!,2,0))</f>
        <v/>
      </c>
      <c r="B170" s="418"/>
      <c r="C170" s="419" t="str">
        <f>IF(ISERROR(VLOOKUP('Child Tracking Record Sheets'!#REF!,'Class Record S2'!#REF!,2,0)),"",VLOOKUP('Child Tracking Record Sheets'!#REF!,'Class Record S2'!#REF!,2,0))</f>
        <v/>
      </c>
      <c r="D170" s="419"/>
      <c r="E170" s="419"/>
      <c r="F170" s="419"/>
      <c r="G170" s="419"/>
      <c r="H170" s="419"/>
      <c r="I170" s="419"/>
      <c r="J170" s="419"/>
      <c r="K170" s="419"/>
      <c r="L170" s="14"/>
    </row>
    <row r="171" spans="1:12" ht="26.1" customHeight="1" x14ac:dyDescent="0.25">
      <c r="A171" s="422" t="str">
        <f>IF(ISERROR(VLOOKUP('Child Tracking Record Sheets'!#REF!,'Child Tracking Record Sheets'!#REF!,2,0)),"",VLOOKUP('Child Tracking Record Sheets'!#REF!,'Child Tracking Record Sheets'!#REF!,2,0))</f>
        <v/>
      </c>
      <c r="B171" s="422"/>
      <c r="C171" s="423" t="str">
        <f>IF(ISERROR(VLOOKUP('Child Tracking Record Sheets'!#REF!,'Class Record S2'!#REF!,2,0)),"",VLOOKUP('Child Tracking Record Sheets'!#REF!,'Class Record S2'!#REF!,2,0))</f>
        <v/>
      </c>
      <c r="D171" s="423"/>
      <c r="E171" s="423"/>
      <c r="F171" s="423"/>
      <c r="G171" s="423"/>
      <c r="H171" s="423"/>
      <c r="I171" s="423"/>
      <c r="J171" s="423"/>
      <c r="K171" s="423"/>
      <c r="L171" s="15"/>
    </row>
    <row r="172" spans="1:12" ht="26.1" customHeight="1" x14ac:dyDescent="0.25">
      <c r="A172" s="422" t="str">
        <f>IF(ISERROR(VLOOKUP('Child Tracking Record Sheets'!#REF!,'Child Tracking Record Sheets'!#REF!,2,0)),"",VLOOKUP('Child Tracking Record Sheets'!#REF!,'Child Tracking Record Sheets'!#REF!,2,0))</f>
        <v/>
      </c>
      <c r="B172" s="422"/>
      <c r="C172" s="423" t="str">
        <f>IF(ISERROR(VLOOKUP('Child Tracking Record Sheets'!#REF!,'Class Record S2'!#REF!,2,0)),"",VLOOKUP('Child Tracking Record Sheets'!#REF!,'Class Record S2'!#REF!,2,0))</f>
        <v/>
      </c>
      <c r="D172" s="423"/>
      <c r="E172" s="423"/>
      <c r="F172" s="423"/>
      <c r="G172" s="423"/>
      <c r="H172" s="423"/>
      <c r="I172" s="423"/>
      <c r="J172" s="423"/>
      <c r="K172" s="423"/>
      <c r="L172" s="15"/>
    </row>
    <row r="173" spans="1:12" ht="26.1" customHeight="1" x14ac:dyDescent="0.25">
      <c r="A173" s="424" t="str">
        <f>IF(ISERROR(VLOOKUP('Child Tracking Record Sheets'!#REF!,'Child Tracking Record Sheets'!#REF!,2,0)),"",VLOOKUP('Child Tracking Record Sheets'!#REF!,'Child Tracking Record Sheets'!#REF!,2,0))</f>
        <v/>
      </c>
      <c r="B173" s="424"/>
      <c r="C173" s="425" t="str">
        <f>IF(ISERROR(VLOOKUP('Child Tracking Record Sheets'!#REF!,'Class Record S2'!#REF!,2,0)),"",VLOOKUP('Child Tracking Record Sheets'!#REF!,'Class Record S2'!#REF!,2,0))</f>
        <v/>
      </c>
      <c r="D173" s="425"/>
      <c r="E173" s="425"/>
      <c r="F173" s="425"/>
      <c r="G173" s="425"/>
      <c r="H173" s="425"/>
      <c r="I173" s="425"/>
      <c r="J173" s="425"/>
      <c r="K173" s="425"/>
      <c r="L173" s="16"/>
    </row>
    <row r="174" spans="1:12" ht="11.1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</row>
    <row r="175" spans="1:12" ht="20.100000000000001" customHeight="1" x14ac:dyDescent="0.25">
      <c r="A175" s="426" t="s">
        <v>45</v>
      </c>
      <c r="B175" s="426"/>
      <c r="C175" s="426"/>
      <c r="D175" s="426"/>
      <c r="E175" s="426"/>
      <c r="F175" s="426"/>
      <c r="G175" s="426"/>
      <c r="H175" s="426"/>
      <c r="I175" s="426"/>
      <c r="J175" s="426"/>
      <c r="K175" s="427" t="s">
        <v>46</v>
      </c>
      <c r="L175" s="427"/>
    </row>
    <row r="176" spans="1:12" ht="20.100000000000001" customHeight="1" x14ac:dyDescent="0.25">
      <c r="A176" s="428"/>
      <c r="B176" s="428"/>
      <c r="C176" s="428"/>
      <c r="D176" s="428"/>
      <c r="E176" s="428"/>
      <c r="F176" s="428"/>
      <c r="G176" s="428"/>
      <c r="H176" s="428"/>
      <c r="I176" s="428"/>
      <c r="J176" s="428"/>
      <c r="K176" s="429" t="e">
        <f>'Class Record S2'!#REF!</f>
        <v>#REF!</v>
      </c>
      <c r="L176" s="429"/>
    </row>
    <row r="177" spans="1:12" ht="20.100000000000001" customHeight="1" x14ac:dyDescent="0.25">
      <c r="A177" s="428"/>
      <c r="B177" s="428"/>
      <c r="C177" s="428"/>
      <c r="D177" s="428"/>
      <c r="E177" s="428"/>
      <c r="F177" s="428"/>
      <c r="G177" s="428"/>
      <c r="H177" s="428"/>
      <c r="I177" s="428"/>
      <c r="J177" s="428"/>
      <c r="K177" s="429"/>
      <c r="L177" s="429"/>
    </row>
    <row r="178" spans="1:12" ht="20.100000000000001" customHeight="1" x14ac:dyDescent="0.25">
      <c r="A178" s="428"/>
      <c r="B178" s="428"/>
      <c r="C178" s="428"/>
      <c r="D178" s="428"/>
      <c r="E178" s="428"/>
      <c r="F178" s="428"/>
      <c r="G178" s="428"/>
      <c r="H178" s="428"/>
      <c r="I178" s="428"/>
      <c r="J178" s="428"/>
      <c r="K178" s="429"/>
      <c r="L178" s="429"/>
    </row>
    <row r="179" spans="1:12" ht="20.100000000000001" customHeight="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</row>
    <row r="180" spans="1:12" ht="20.100000000000001" customHeight="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</row>
    <row r="181" spans="1:12" ht="24.6" customHeight="1" x14ac:dyDescent="0.25">
      <c r="A181" s="411" t="e">
        <f>'Child Tracking Record Sheets'!$B$1:$F$1</f>
        <v>#VALUE!</v>
      </c>
      <c r="B181" s="411"/>
      <c r="C181" s="411"/>
      <c r="D181" s="411"/>
      <c r="E181" s="411"/>
      <c r="F181" s="411"/>
      <c r="G181" s="411"/>
      <c r="H181" s="411"/>
      <c r="I181" s="411"/>
      <c r="J181" s="411"/>
      <c r="K181" s="411"/>
      <c r="L181" s="411"/>
    </row>
    <row r="182" spans="1:12" ht="11.1" customHeight="1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</row>
    <row r="183" spans="1:12" ht="12" customHeight="1" x14ac:dyDescent="0.25">
      <c r="A183" s="412" t="s">
        <v>18</v>
      </c>
      <c r="B183" s="412"/>
      <c r="C183" s="413">
        <f>'Class Record S2'!I$2</f>
        <v>0</v>
      </c>
      <c r="D183" s="413"/>
      <c r="E183" s="413"/>
      <c r="F183" s="413"/>
      <c r="G183" s="412" t="s">
        <v>19</v>
      </c>
      <c r="H183" s="414" t="e">
        <f>$H$3</f>
        <v>#REF!</v>
      </c>
      <c r="I183" s="414"/>
      <c r="J183" s="415" t="str">
        <f>'Class Record S2'!$C$2</f>
        <v>CLASS: 2A</v>
      </c>
      <c r="K183" s="415"/>
      <c r="L183" s="415"/>
    </row>
    <row r="184" spans="1:12" ht="12" customHeight="1" x14ac:dyDescent="0.25">
      <c r="A184" s="412"/>
      <c r="B184" s="412"/>
      <c r="C184" s="413"/>
      <c r="D184" s="413"/>
      <c r="E184" s="413"/>
      <c r="F184" s="413"/>
      <c r="G184" s="412"/>
      <c r="H184" s="414"/>
      <c r="I184" s="414"/>
      <c r="J184" s="415"/>
      <c r="K184" s="415"/>
      <c r="L184" s="415"/>
    </row>
    <row r="185" spans="1:12" ht="11.1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</row>
    <row r="186" spans="1:12" ht="20.100000000000001" customHeight="1" x14ac:dyDescent="0.25">
      <c r="A186" s="405" t="s">
        <v>20</v>
      </c>
      <c r="B186" s="405"/>
      <c r="C186" s="405"/>
      <c r="D186" s="405"/>
      <c r="E186" s="406" t="s">
        <v>21</v>
      </c>
      <c r="F186" s="406"/>
      <c r="G186" s="406"/>
      <c r="H186" s="406"/>
      <c r="I186" s="407" t="s">
        <v>22</v>
      </c>
      <c r="J186" s="407"/>
      <c r="K186" s="407"/>
      <c r="L186" s="407"/>
    </row>
    <row r="187" spans="1:12" ht="20.100000000000001" customHeight="1" x14ac:dyDescent="0.25">
      <c r="A187" s="408" t="s">
        <v>23</v>
      </c>
      <c r="B187" s="408"/>
      <c r="C187" s="409" t="s">
        <v>24</v>
      </c>
      <c r="D187" s="409"/>
      <c r="E187" s="409" t="s">
        <v>25</v>
      </c>
      <c r="F187" s="409"/>
      <c r="G187" s="409" t="s">
        <v>26</v>
      </c>
      <c r="H187" s="409"/>
      <c r="I187" s="409" t="s">
        <v>27</v>
      </c>
      <c r="J187" s="409"/>
      <c r="K187" s="410" t="s">
        <v>28</v>
      </c>
      <c r="L187" s="410"/>
    </row>
    <row r="188" spans="1:12" ht="15" customHeight="1" x14ac:dyDescent="0.25">
      <c r="A188" s="421" t="s">
        <v>29</v>
      </c>
      <c r="B188" s="421"/>
      <c r="C188" s="421"/>
      <c r="D188" s="421"/>
      <c r="E188" s="421" t="s">
        <v>30</v>
      </c>
      <c r="F188" s="421"/>
      <c r="G188" s="421"/>
      <c r="H188" s="421"/>
      <c r="I188" s="421" t="s">
        <v>31</v>
      </c>
      <c r="J188" s="421"/>
      <c r="K188" s="421"/>
      <c r="L188" s="421"/>
    </row>
    <row r="189" spans="1:12" ht="15" customHeight="1" x14ac:dyDescent="0.25">
      <c r="A189" s="420" t="s">
        <v>32</v>
      </c>
      <c r="B189" s="420"/>
      <c r="C189" s="420"/>
      <c r="D189" s="420"/>
      <c r="E189" s="420" t="s">
        <v>33</v>
      </c>
      <c r="F189" s="420"/>
      <c r="G189" s="420"/>
      <c r="H189" s="420"/>
      <c r="I189" s="420" t="s">
        <v>34</v>
      </c>
      <c r="J189" s="420"/>
      <c r="K189" s="420"/>
      <c r="L189" s="420"/>
    </row>
    <row r="190" spans="1:12" ht="15" customHeight="1" x14ac:dyDescent="0.25">
      <c r="A190" s="420" t="s">
        <v>35</v>
      </c>
      <c r="B190" s="420"/>
      <c r="C190" s="420"/>
      <c r="D190" s="420"/>
      <c r="E190" s="420" t="s">
        <v>36</v>
      </c>
      <c r="F190" s="420"/>
      <c r="G190" s="420"/>
      <c r="H190" s="420"/>
      <c r="I190" s="420" t="s">
        <v>37</v>
      </c>
      <c r="J190" s="420"/>
      <c r="K190" s="420"/>
      <c r="L190" s="420"/>
    </row>
    <row r="191" spans="1:12" ht="15" customHeight="1" x14ac:dyDescent="0.25">
      <c r="A191" s="420" t="s">
        <v>38</v>
      </c>
      <c r="B191" s="420"/>
      <c r="C191" s="420"/>
      <c r="D191" s="420"/>
      <c r="E191" s="420" t="s">
        <v>39</v>
      </c>
      <c r="F191" s="420"/>
      <c r="G191" s="420"/>
      <c r="H191" s="420"/>
      <c r="I191" s="420" t="s">
        <v>40</v>
      </c>
      <c r="J191" s="420"/>
      <c r="K191" s="420"/>
      <c r="L191" s="420"/>
    </row>
    <row r="192" spans="1:12" ht="15" customHeight="1" x14ac:dyDescent="0.25">
      <c r="A192" s="416" t="s">
        <v>41</v>
      </c>
      <c r="B192" s="416"/>
      <c r="C192" s="416"/>
      <c r="D192" s="416"/>
      <c r="E192" s="416" t="s">
        <v>42</v>
      </c>
      <c r="F192" s="416"/>
      <c r="G192" s="416"/>
      <c r="H192" s="416"/>
      <c r="I192" s="416" t="s">
        <v>43</v>
      </c>
      <c r="J192" s="416"/>
      <c r="K192" s="416"/>
      <c r="L192" s="416"/>
    </row>
    <row r="193" spans="1:12" ht="11.1" customHeight="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</row>
    <row r="194" spans="1:12" ht="20.100000000000001" customHeight="1" x14ac:dyDescent="0.25">
      <c r="A194" s="417" t="s">
        <v>47</v>
      </c>
      <c r="B194" s="417"/>
      <c r="C194" s="417"/>
      <c r="D194" s="417"/>
      <c r="E194" s="417"/>
      <c r="F194" s="417"/>
      <c r="G194" s="417"/>
      <c r="H194" s="417"/>
      <c r="I194" s="417"/>
      <c r="J194" s="417"/>
      <c r="K194" s="417"/>
      <c r="L194" s="13" t="s">
        <v>44</v>
      </c>
    </row>
    <row r="195" spans="1:12" ht="26.1" customHeight="1" x14ac:dyDescent="0.25">
      <c r="A195" s="418" t="str">
        <f>IF(ISERROR(VLOOKUP('Child Tracking Record Sheets'!#REF!,'Child Tracking Record Sheets'!#REF!,2,0)),"",VLOOKUP('Child Tracking Record Sheets'!#REF!,'Child Tracking Record Sheets'!#REF!,2,0))</f>
        <v/>
      </c>
      <c r="B195" s="418"/>
      <c r="C195" s="419" t="str">
        <f>IF(ISERROR(VLOOKUP('Child Tracking Record Sheets'!#REF!,'Class Record S2'!#REF!,2,0)),"",VLOOKUP('Child Tracking Record Sheets'!#REF!,'Class Record S2'!#REF!,2,0))</f>
        <v/>
      </c>
      <c r="D195" s="419"/>
      <c r="E195" s="419"/>
      <c r="F195" s="419"/>
      <c r="G195" s="419"/>
      <c r="H195" s="419"/>
      <c r="I195" s="419"/>
      <c r="J195" s="419"/>
      <c r="K195" s="419"/>
      <c r="L195" s="14"/>
    </row>
    <row r="196" spans="1:12" ht="26.1" customHeight="1" x14ac:dyDescent="0.25">
      <c r="A196" s="422" t="str">
        <f>IF(ISERROR(VLOOKUP('Child Tracking Record Sheets'!#REF!,'Child Tracking Record Sheets'!#REF!,2,0)),"",VLOOKUP('Child Tracking Record Sheets'!#REF!,'Child Tracking Record Sheets'!#REF!,2,0))</f>
        <v/>
      </c>
      <c r="B196" s="422"/>
      <c r="C196" s="423" t="str">
        <f>IF(ISERROR(VLOOKUP('Child Tracking Record Sheets'!#REF!,'Class Record S2'!#REF!,2,0)),"",VLOOKUP('Child Tracking Record Sheets'!#REF!,'Class Record S2'!#REF!,2,0))</f>
        <v/>
      </c>
      <c r="D196" s="423"/>
      <c r="E196" s="423"/>
      <c r="F196" s="423"/>
      <c r="G196" s="423"/>
      <c r="H196" s="423"/>
      <c r="I196" s="423"/>
      <c r="J196" s="423"/>
      <c r="K196" s="423"/>
      <c r="L196" s="15"/>
    </row>
    <row r="197" spans="1:12" ht="26.1" customHeight="1" x14ac:dyDescent="0.25">
      <c r="A197" s="422" t="str">
        <f>IF(ISERROR(VLOOKUP('Child Tracking Record Sheets'!#REF!,'Child Tracking Record Sheets'!#REF!,2,0)),"",VLOOKUP('Child Tracking Record Sheets'!#REF!,'Child Tracking Record Sheets'!#REF!,2,0))</f>
        <v/>
      </c>
      <c r="B197" s="422"/>
      <c r="C197" s="423" t="str">
        <f>IF(ISERROR(VLOOKUP('Child Tracking Record Sheets'!#REF!,'Class Record S2'!#REF!,2,0)),"",VLOOKUP('Child Tracking Record Sheets'!#REF!,'Class Record S2'!#REF!,2,0))</f>
        <v/>
      </c>
      <c r="D197" s="423"/>
      <c r="E197" s="423"/>
      <c r="F197" s="423"/>
      <c r="G197" s="423"/>
      <c r="H197" s="423"/>
      <c r="I197" s="423"/>
      <c r="J197" s="423"/>
      <c r="K197" s="423"/>
      <c r="L197" s="15"/>
    </row>
    <row r="198" spans="1:12" ht="26.1" customHeight="1" x14ac:dyDescent="0.25">
      <c r="A198" s="424" t="str">
        <f>IF(ISERROR(VLOOKUP('Child Tracking Record Sheets'!#REF!,'Child Tracking Record Sheets'!#REF!,2,0)),"",VLOOKUP('Child Tracking Record Sheets'!#REF!,'Child Tracking Record Sheets'!#REF!,2,0))</f>
        <v/>
      </c>
      <c r="B198" s="424"/>
      <c r="C198" s="425" t="str">
        <f>IF(ISERROR(VLOOKUP('Child Tracking Record Sheets'!#REF!,'Class Record S2'!#REF!,2,0)),"",VLOOKUP('Child Tracking Record Sheets'!#REF!,'Class Record S2'!#REF!,2,0))</f>
        <v/>
      </c>
      <c r="D198" s="425"/>
      <c r="E198" s="425"/>
      <c r="F198" s="425"/>
      <c r="G198" s="425"/>
      <c r="H198" s="425"/>
      <c r="I198" s="425"/>
      <c r="J198" s="425"/>
      <c r="K198" s="425"/>
      <c r="L198" s="16"/>
    </row>
    <row r="199" spans="1:12" ht="11.1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</row>
    <row r="200" spans="1:12" ht="20.100000000000001" customHeight="1" x14ac:dyDescent="0.25">
      <c r="A200" s="417" t="s">
        <v>48</v>
      </c>
      <c r="B200" s="417"/>
      <c r="C200" s="417"/>
      <c r="D200" s="417"/>
      <c r="E200" s="417"/>
      <c r="F200" s="417"/>
      <c r="G200" s="417"/>
      <c r="H200" s="417"/>
      <c r="I200" s="417"/>
      <c r="J200" s="417"/>
      <c r="K200" s="417"/>
      <c r="L200" s="13" t="s">
        <v>44</v>
      </c>
    </row>
    <row r="201" spans="1:12" ht="26.1" customHeight="1" x14ac:dyDescent="0.25">
      <c r="A201" s="418" t="str">
        <f>IF(ISERROR(VLOOKUP('Child Tracking Record Sheets'!#REF!,'Child Tracking Record Sheets'!#REF!,2,0)),"",VLOOKUP('Child Tracking Record Sheets'!#REF!,'Child Tracking Record Sheets'!#REF!,2,0))</f>
        <v/>
      </c>
      <c r="B201" s="418"/>
      <c r="C201" s="419" t="str">
        <f>IF(ISERROR(VLOOKUP('Child Tracking Record Sheets'!#REF!,'Class Record S2'!#REF!,2,0)),"",VLOOKUP('Child Tracking Record Sheets'!#REF!,'Class Record S2'!#REF!,2,0))</f>
        <v/>
      </c>
      <c r="D201" s="419"/>
      <c r="E201" s="419"/>
      <c r="F201" s="419"/>
      <c r="G201" s="419"/>
      <c r="H201" s="419"/>
      <c r="I201" s="419"/>
      <c r="J201" s="419"/>
      <c r="K201" s="419"/>
      <c r="L201" s="14"/>
    </row>
    <row r="202" spans="1:12" ht="26.1" customHeight="1" x14ac:dyDescent="0.25">
      <c r="A202" s="422" t="str">
        <f>IF(ISERROR(VLOOKUP('Child Tracking Record Sheets'!#REF!,'Child Tracking Record Sheets'!#REF!,2,0)),"",VLOOKUP('Child Tracking Record Sheets'!#REF!,'Child Tracking Record Sheets'!#REF!,2,0))</f>
        <v/>
      </c>
      <c r="B202" s="422"/>
      <c r="C202" s="423" t="str">
        <f>IF(ISERROR(VLOOKUP('Child Tracking Record Sheets'!#REF!,'Class Record S2'!#REF!,2,0)),"",VLOOKUP('Child Tracking Record Sheets'!#REF!,'Class Record S2'!#REF!,2,0))</f>
        <v/>
      </c>
      <c r="D202" s="423"/>
      <c r="E202" s="423"/>
      <c r="F202" s="423"/>
      <c r="G202" s="423"/>
      <c r="H202" s="423"/>
      <c r="I202" s="423"/>
      <c r="J202" s="423"/>
      <c r="K202" s="423"/>
      <c r="L202" s="15"/>
    </row>
    <row r="203" spans="1:12" ht="26.1" customHeight="1" x14ac:dyDescent="0.25">
      <c r="A203" s="422" t="str">
        <f>IF(ISERROR(VLOOKUP('Child Tracking Record Sheets'!#REF!,'Child Tracking Record Sheets'!#REF!,2,0)),"",VLOOKUP('Child Tracking Record Sheets'!#REF!,'Child Tracking Record Sheets'!#REF!,2,0))</f>
        <v/>
      </c>
      <c r="B203" s="422"/>
      <c r="C203" s="423" t="str">
        <f>IF(ISERROR(VLOOKUP('Child Tracking Record Sheets'!#REF!,'Class Record S2'!#REF!,2,0)),"",VLOOKUP('Child Tracking Record Sheets'!#REF!,'Class Record S2'!#REF!,2,0))</f>
        <v/>
      </c>
      <c r="D203" s="423"/>
      <c r="E203" s="423"/>
      <c r="F203" s="423"/>
      <c r="G203" s="423"/>
      <c r="H203" s="423"/>
      <c r="I203" s="423"/>
      <c r="J203" s="423"/>
      <c r="K203" s="423"/>
      <c r="L203" s="15"/>
    </row>
    <row r="204" spans="1:12" ht="26.1" customHeight="1" x14ac:dyDescent="0.25">
      <c r="A204" s="422" t="str">
        <f>IF(ISERROR(VLOOKUP('Child Tracking Record Sheets'!#REF!,'Child Tracking Record Sheets'!#REF!,2,0)),"",VLOOKUP('Child Tracking Record Sheets'!#REF!,'Child Tracking Record Sheets'!#REF!,2,0))</f>
        <v/>
      </c>
      <c r="B204" s="422"/>
      <c r="C204" s="423" t="str">
        <f>IF(ISERROR(VLOOKUP('Child Tracking Record Sheets'!#REF!,'Class Record S2'!#REF!,2,0)),"",VLOOKUP('Child Tracking Record Sheets'!#REF!,'Class Record S2'!#REF!,2,0))</f>
        <v/>
      </c>
      <c r="D204" s="423"/>
      <c r="E204" s="423"/>
      <c r="F204" s="423"/>
      <c r="G204" s="423"/>
      <c r="H204" s="423"/>
      <c r="I204" s="423"/>
      <c r="J204" s="423"/>
      <c r="K204" s="423"/>
      <c r="L204" s="15"/>
    </row>
    <row r="205" spans="1:12" ht="26.1" customHeight="1" x14ac:dyDescent="0.25">
      <c r="A205" s="424" t="str">
        <f>IF(ISERROR(VLOOKUP('Child Tracking Record Sheets'!#REF!,'Child Tracking Record Sheets'!#REF!,2,0)),"",VLOOKUP('Child Tracking Record Sheets'!#REF!,'Child Tracking Record Sheets'!#REF!,2,0))</f>
        <v/>
      </c>
      <c r="B205" s="424"/>
      <c r="C205" s="425" t="str">
        <f>IF(ISERROR(VLOOKUP('Child Tracking Record Sheets'!#REF!,'Class Record S2'!#REF!,2,0)),"",VLOOKUP('Child Tracking Record Sheets'!#REF!,'Class Record S2'!#REF!,2,0))</f>
        <v/>
      </c>
      <c r="D205" s="425"/>
      <c r="E205" s="425"/>
      <c r="F205" s="425"/>
      <c r="G205" s="425"/>
      <c r="H205" s="425"/>
      <c r="I205" s="425"/>
      <c r="J205" s="425"/>
      <c r="K205" s="425"/>
      <c r="L205" s="16"/>
    </row>
    <row r="206" spans="1:12" ht="11.1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</row>
    <row r="207" spans="1:12" ht="20.100000000000001" customHeight="1" x14ac:dyDescent="0.25">
      <c r="A207" s="417" t="s">
        <v>49</v>
      </c>
      <c r="B207" s="417"/>
      <c r="C207" s="417"/>
      <c r="D207" s="417"/>
      <c r="E207" s="417"/>
      <c r="F207" s="417"/>
      <c r="G207" s="417"/>
      <c r="H207" s="417"/>
      <c r="I207" s="417"/>
      <c r="J207" s="417"/>
      <c r="K207" s="417"/>
      <c r="L207" s="13" t="s">
        <v>44</v>
      </c>
    </row>
    <row r="208" spans="1:12" ht="26.1" customHeight="1" x14ac:dyDescent="0.25">
      <c r="A208" s="418" t="str">
        <f>IF(ISERROR(VLOOKUP('Child Tracking Record Sheets'!#REF!,'Child Tracking Record Sheets'!#REF!,2,0)),"",VLOOKUP('Child Tracking Record Sheets'!#REF!,'Child Tracking Record Sheets'!#REF!,2,0))</f>
        <v/>
      </c>
      <c r="B208" s="418"/>
      <c r="C208" s="419" t="str">
        <f>IF(ISERROR(VLOOKUP('Child Tracking Record Sheets'!#REF!,'Class Record S2'!#REF!,2,0)),"",VLOOKUP('Child Tracking Record Sheets'!#REF!,'Class Record S2'!#REF!,2,0))</f>
        <v/>
      </c>
      <c r="D208" s="419"/>
      <c r="E208" s="419"/>
      <c r="F208" s="419"/>
      <c r="G208" s="419"/>
      <c r="H208" s="419"/>
      <c r="I208" s="419"/>
      <c r="J208" s="419"/>
      <c r="K208" s="419"/>
      <c r="L208" s="14"/>
    </row>
    <row r="209" spans="1:12" ht="26.1" customHeight="1" x14ac:dyDescent="0.25">
      <c r="A209" s="422" t="str">
        <f>IF(ISERROR(VLOOKUP('Child Tracking Record Sheets'!#REF!,'Child Tracking Record Sheets'!#REF!,2,0)),"",VLOOKUP('Child Tracking Record Sheets'!#REF!,'Child Tracking Record Sheets'!#REF!,2,0))</f>
        <v/>
      </c>
      <c r="B209" s="422"/>
      <c r="C209" s="423" t="str">
        <f>IF(ISERROR(VLOOKUP('Child Tracking Record Sheets'!#REF!,'Class Record S2'!#REF!,2,0)),"",VLOOKUP('Child Tracking Record Sheets'!#REF!,'Class Record S2'!#REF!,2,0))</f>
        <v/>
      </c>
      <c r="D209" s="423"/>
      <c r="E209" s="423"/>
      <c r="F209" s="423"/>
      <c r="G209" s="423"/>
      <c r="H209" s="423"/>
      <c r="I209" s="423"/>
      <c r="J209" s="423"/>
      <c r="K209" s="423"/>
      <c r="L209" s="15"/>
    </row>
    <row r="210" spans="1:12" ht="26.1" customHeight="1" x14ac:dyDescent="0.25">
      <c r="A210" s="422" t="str">
        <f>IF(ISERROR(VLOOKUP('Child Tracking Record Sheets'!#REF!,'Child Tracking Record Sheets'!#REF!,2,0)),"",VLOOKUP('Child Tracking Record Sheets'!#REF!,'Child Tracking Record Sheets'!#REF!,2,0))</f>
        <v/>
      </c>
      <c r="B210" s="422"/>
      <c r="C210" s="423" t="str">
        <f>IF(ISERROR(VLOOKUP('Child Tracking Record Sheets'!#REF!,'Class Record S2'!#REF!,2,0)),"",VLOOKUP('Child Tracking Record Sheets'!#REF!,'Class Record S2'!#REF!,2,0))</f>
        <v/>
      </c>
      <c r="D210" s="423"/>
      <c r="E210" s="423"/>
      <c r="F210" s="423"/>
      <c r="G210" s="423"/>
      <c r="H210" s="423"/>
      <c r="I210" s="423"/>
      <c r="J210" s="423"/>
      <c r="K210" s="423"/>
      <c r="L210" s="15"/>
    </row>
    <row r="211" spans="1:12" ht="26.1" customHeight="1" x14ac:dyDescent="0.25">
      <c r="A211" s="422" t="str">
        <f>IF(ISERROR(VLOOKUP('Child Tracking Record Sheets'!#REF!,'Child Tracking Record Sheets'!#REF!,2,0)),"",VLOOKUP('Child Tracking Record Sheets'!#REF!,'Child Tracking Record Sheets'!#REF!,2,0))</f>
        <v/>
      </c>
      <c r="B211" s="422"/>
      <c r="C211" s="423" t="str">
        <f>IF(ISERROR(VLOOKUP('Child Tracking Record Sheets'!#REF!,'Class Record S2'!#REF!,2,0)),"",VLOOKUP('Child Tracking Record Sheets'!#REF!,'Class Record S2'!#REF!,2,0))</f>
        <v/>
      </c>
      <c r="D211" s="423"/>
      <c r="E211" s="423"/>
      <c r="F211" s="423"/>
      <c r="G211" s="423"/>
      <c r="H211" s="423"/>
      <c r="I211" s="423"/>
      <c r="J211" s="423"/>
      <c r="K211" s="423"/>
      <c r="L211" s="15"/>
    </row>
    <row r="212" spans="1:12" ht="26.1" customHeight="1" x14ac:dyDescent="0.25">
      <c r="A212" s="424" t="str">
        <f>IF(ISERROR(VLOOKUP('Child Tracking Record Sheets'!#REF!,'Child Tracking Record Sheets'!#REF!,2,0)),"",VLOOKUP('Child Tracking Record Sheets'!#REF!,'Child Tracking Record Sheets'!#REF!,2,0))</f>
        <v/>
      </c>
      <c r="B212" s="424"/>
      <c r="C212" s="425" t="str">
        <f>IF(ISERROR(VLOOKUP('Child Tracking Record Sheets'!#REF!,'Class Record S2'!#REF!,2,0)),"",VLOOKUP('Child Tracking Record Sheets'!#REF!,'Class Record S2'!#REF!,2,0))</f>
        <v/>
      </c>
      <c r="D212" s="425"/>
      <c r="E212" s="425"/>
      <c r="F212" s="425"/>
      <c r="G212" s="425"/>
      <c r="H212" s="425"/>
      <c r="I212" s="425"/>
      <c r="J212" s="425"/>
      <c r="K212" s="425"/>
      <c r="L212" s="16"/>
    </row>
    <row r="213" spans="1:12" ht="11.1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</row>
    <row r="214" spans="1:12" ht="20.100000000000001" customHeight="1" x14ac:dyDescent="0.25">
      <c r="A214" s="417" t="s">
        <v>50</v>
      </c>
      <c r="B214" s="417"/>
      <c r="C214" s="417"/>
      <c r="D214" s="417"/>
      <c r="E214" s="417"/>
      <c r="F214" s="417"/>
      <c r="G214" s="417"/>
      <c r="H214" s="417"/>
      <c r="I214" s="417"/>
      <c r="J214" s="417"/>
      <c r="K214" s="417"/>
      <c r="L214" s="13" t="s">
        <v>44</v>
      </c>
    </row>
    <row r="215" spans="1:12" ht="26.1" customHeight="1" x14ac:dyDescent="0.25">
      <c r="A215" s="418" t="str">
        <f>IF(ISERROR(VLOOKUP('Child Tracking Record Sheets'!#REF!,'Child Tracking Record Sheets'!#REF!,2,0)),"",VLOOKUP('Child Tracking Record Sheets'!#REF!,'Child Tracking Record Sheets'!#REF!,2,0))</f>
        <v/>
      </c>
      <c r="B215" s="418"/>
      <c r="C215" s="419" t="str">
        <f>IF(ISERROR(VLOOKUP('Child Tracking Record Sheets'!#REF!,'Class Record S2'!#REF!,2,0)),"",VLOOKUP('Child Tracking Record Sheets'!#REF!,'Class Record S2'!#REF!,2,0))</f>
        <v/>
      </c>
      <c r="D215" s="419"/>
      <c r="E215" s="419"/>
      <c r="F215" s="419"/>
      <c r="G215" s="419"/>
      <c r="H215" s="419"/>
      <c r="I215" s="419"/>
      <c r="J215" s="419"/>
      <c r="K215" s="419"/>
      <c r="L215" s="14"/>
    </row>
    <row r="216" spans="1:12" ht="26.1" customHeight="1" x14ac:dyDescent="0.25">
      <c r="A216" s="422" t="str">
        <f>IF(ISERROR(VLOOKUP('Child Tracking Record Sheets'!#REF!,'Child Tracking Record Sheets'!#REF!,2,0)),"",VLOOKUP('Child Tracking Record Sheets'!#REF!,'Child Tracking Record Sheets'!#REF!,2,0))</f>
        <v/>
      </c>
      <c r="B216" s="422"/>
      <c r="C216" s="423" t="str">
        <f>IF(ISERROR(VLOOKUP('Child Tracking Record Sheets'!#REF!,'Class Record S2'!#REF!,2,0)),"",VLOOKUP('Child Tracking Record Sheets'!#REF!,'Class Record S2'!#REF!,2,0))</f>
        <v/>
      </c>
      <c r="D216" s="423"/>
      <c r="E216" s="423"/>
      <c r="F216" s="423"/>
      <c r="G216" s="423"/>
      <c r="H216" s="423"/>
      <c r="I216" s="423"/>
      <c r="J216" s="423"/>
      <c r="K216" s="423"/>
      <c r="L216" s="15"/>
    </row>
    <row r="217" spans="1:12" ht="26.1" customHeight="1" x14ac:dyDescent="0.25">
      <c r="A217" s="422" t="str">
        <f>IF(ISERROR(VLOOKUP('Child Tracking Record Sheets'!#REF!,'Child Tracking Record Sheets'!#REF!,2,0)),"",VLOOKUP('Child Tracking Record Sheets'!#REF!,'Child Tracking Record Sheets'!#REF!,2,0))</f>
        <v/>
      </c>
      <c r="B217" s="422"/>
      <c r="C217" s="423" t="str">
        <f>IF(ISERROR(VLOOKUP('Child Tracking Record Sheets'!#REF!,'Class Record S2'!#REF!,2,0)),"",VLOOKUP('Child Tracking Record Sheets'!#REF!,'Class Record S2'!#REF!,2,0))</f>
        <v/>
      </c>
      <c r="D217" s="423"/>
      <c r="E217" s="423"/>
      <c r="F217" s="423"/>
      <c r="G217" s="423"/>
      <c r="H217" s="423"/>
      <c r="I217" s="423"/>
      <c r="J217" s="423"/>
      <c r="K217" s="423"/>
      <c r="L217" s="15"/>
    </row>
    <row r="218" spans="1:12" ht="26.1" customHeight="1" x14ac:dyDescent="0.25">
      <c r="A218" s="424" t="str">
        <f>IF(ISERROR(VLOOKUP('Child Tracking Record Sheets'!#REF!,'Child Tracking Record Sheets'!#REF!,2,0)),"",VLOOKUP('Child Tracking Record Sheets'!#REF!,'Child Tracking Record Sheets'!#REF!,2,0))</f>
        <v/>
      </c>
      <c r="B218" s="424"/>
      <c r="C218" s="425" t="str">
        <f>IF(ISERROR(VLOOKUP('Child Tracking Record Sheets'!#REF!,'Class Record S2'!#REF!,2,0)),"",VLOOKUP('Child Tracking Record Sheets'!#REF!,'Class Record S2'!#REF!,2,0))</f>
        <v/>
      </c>
      <c r="D218" s="425"/>
      <c r="E218" s="425"/>
      <c r="F218" s="425"/>
      <c r="G218" s="425"/>
      <c r="H218" s="425"/>
      <c r="I218" s="425"/>
      <c r="J218" s="425"/>
      <c r="K218" s="425"/>
      <c r="L218" s="16"/>
    </row>
    <row r="219" spans="1:12" ht="11.1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</row>
    <row r="220" spans="1:12" ht="20.100000000000001" customHeight="1" x14ac:dyDescent="0.25">
      <c r="A220" s="426" t="s">
        <v>45</v>
      </c>
      <c r="B220" s="426"/>
      <c r="C220" s="426"/>
      <c r="D220" s="426"/>
      <c r="E220" s="426"/>
      <c r="F220" s="426"/>
      <c r="G220" s="426"/>
      <c r="H220" s="426"/>
      <c r="I220" s="426"/>
      <c r="J220" s="426"/>
      <c r="K220" s="427" t="s">
        <v>46</v>
      </c>
      <c r="L220" s="427"/>
    </row>
    <row r="221" spans="1:12" ht="20.100000000000001" customHeight="1" x14ac:dyDescent="0.25">
      <c r="A221" s="428"/>
      <c r="B221" s="428"/>
      <c r="C221" s="428"/>
      <c r="D221" s="428"/>
      <c r="E221" s="428"/>
      <c r="F221" s="428"/>
      <c r="G221" s="428"/>
      <c r="H221" s="428"/>
      <c r="I221" s="428"/>
      <c r="J221" s="428"/>
      <c r="K221" s="429" t="e">
        <f>'Class Record S2'!#REF!</f>
        <v>#REF!</v>
      </c>
      <c r="L221" s="429"/>
    </row>
    <row r="222" spans="1:12" ht="20.100000000000001" customHeight="1" x14ac:dyDescent="0.25">
      <c r="A222" s="428"/>
      <c r="B222" s="428"/>
      <c r="C222" s="428"/>
      <c r="D222" s="428"/>
      <c r="E222" s="428"/>
      <c r="F222" s="428"/>
      <c r="G222" s="428"/>
      <c r="H222" s="428"/>
      <c r="I222" s="428"/>
      <c r="J222" s="428"/>
      <c r="K222" s="429"/>
      <c r="L222" s="429"/>
    </row>
    <row r="223" spans="1:12" ht="20.100000000000001" customHeight="1" x14ac:dyDescent="0.25">
      <c r="A223" s="428"/>
      <c r="B223" s="428"/>
      <c r="C223" s="428"/>
      <c r="D223" s="428"/>
      <c r="E223" s="428"/>
      <c r="F223" s="428"/>
      <c r="G223" s="428"/>
      <c r="H223" s="428"/>
      <c r="I223" s="428"/>
      <c r="J223" s="428"/>
      <c r="K223" s="429"/>
      <c r="L223" s="429"/>
    </row>
    <row r="224" spans="1:12" ht="20.100000000000001" customHeight="1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1:12" ht="20.100000000000001" customHeight="1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1:12" ht="24.6" customHeight="1" x14ac:dyDescent="0.25">
      <c r="A226" s="411" t="e">
        <f>'Child Tracking Record Sheets'!$B$1:$F$1</f>
        <v>#VALUE!</v>
      </c>
      <c r="B226" s="411"/>
      <c r="C226" s="411"/>
      <c r="D226" s="411"/>
      <c r="E226" s="411"/>
      <c r="F226" s="411"/>
      <c r="G226" s="411"/>
      <c r="H226" s="411"/>
      <c r="I226" s="411"/>
      <c r="J226" s="411"/>
      <c r="K226" s="411"/>
      <c r="L226" s="411"/>
    </row>
    <row r="227" spans="1:12" ht="11.1" customHeight="1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</row>
    <row r="228" spans="1:12" ht="12" customHeight="1" x14ac:dyDescent="0.25">
      <c r="A228" s="412" t="s">
        <v>18</v>
      </c>
      <c r="B228" s="412"/>
      <c r="C228" s="413">
        <f>'Class Record S2'!J$2</f>
        <v>0</v>
      </c>
      <c r="D228" s="413"/>
      <c r="E228" s="413"/>
      <c r="F228" s="413"/>
      <c r="G228" s="412" t="s">
        <v>19</v>
      </c>
      <c r="H228" s="414" t="e">
        <f>$H$3</f>
        <v>#REF!</v>
      </c>
      <c r="I228" s="414"/>
      <c r="J228" s="415" t="str">
        <f>'Class Record S2'!$C$2</f>
        <v>CLASS: 2A</v>
      </c>
      <c r="K228" s="415"/>
      <c r="L228" s="415"/>
    </row>
    <row r="229" spans="1:12" ht="12" customHeight="1" x14ac:dyDescent="0.25">
      <c r="A229" s="412"/>
      <c r="B229" s="412"/>
      <c r="C229" s="413"/>
      <c r="D229" s="413"/>
      <c r="E229" s="413"/>
      <c r="F229" s="413"/>
      <c r="G229" s="412"/>
      <c r="H229" s="414"/>
      <c r="I229" s="414"/>
      <c r="J229" s="415"/>
      <c r="K229" s="415"/>
      <c r="L229" s="415"/>
    </row>
    <row r="230" spans="1:12" ht="11.1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</row>
    <row r="231" spans="1:12" ht="20.100000000000001" customHeight="1" x14ac:dyDescent="0.25">
      <c r="A231" s="405" t="s">
        <v>20</v>
      </c>
      <c r="B231" s="405"/>
      <c r="C231" s="405"/>
      <c r="D231" s="405"/>
      <c r="E231" s="406" t="s">
        <v>21</v>
      </c>
      <c r="F231" s="406"/>
      <c r="G231" s="406"/>
      <c r="H231" s="406"/>
      <c r="I231" s="407" t="s">
        <v>22</v>
      </c>
      <c r="J231" s="407"/>
      <c r="K231" s="407"/>
      <c r="L231" s="407"/>
    </row>
    <row r="232" spans="1:12" ht="20.100000000000001" customHeight="1" x14ac:dyDescent="0.25">
      <c r="A232" s="408" t="s">
        <v>23</v>
      </c>
      <c r="B232" s="408"/>
      <c r="C232" s="409" t="s">
        <v>24</v>
      </c>
      <c r="D232" s="409"/>
      <c r="E232" s="409" t="s">
        <v>25</v>
      </c>
      <c r="F232" s="409"/>
      <c r="G232" s="409" t="s">
        <v>26</v>
      </c>
      <c r="H232" s="409"/>
      <c r="I232" s="409" t="s">
        <v>27</v>
      </c>
      <c r="J232" s="409"/>
      <c r="K232" s="410" t="s">
        <v>28</v>
      </c>
      <c r="L232" s="410"/>
    </row>
    <row r="233" spans="1:12" ht="15" customHeight="1" x14ac:dyDescent="0.25">
      <c r="A233" s="421" t="s">
        <v>29</v>
      </c>
      <c r="B233" s="421"/>
      <c r="C233" s="421"/>
      <c r="D233" s="421"/>
      <c r="E233" s="421" t="s">
        <v>30</v>
      </c>
      <c r="F233" s="421"/>
      <c r="G233" s="421"/>
      <c r="H233" s="421"/>
      <c r="I233" s="421" t="s">
        <v>31</v>
      </c>
      <c r="J233" s="421"/>
      <c r="K233" s="421"/>
      <c r="L233" s="421"/>
    </row>
    <row r="234" spans="1:12" ht="15" customHeight="1" x14ac:dyDescent="0.25">
      <c r="A234" s="420" t="s">
        <v>32</v>
      </c>
      <c r="B234" s="420"/>
      <c r="C234" s="420"/>
      <c r="D234" s="420"/>
      <c r="E234" s="420" t="s">
        <v>33</v>
      </c>
      <c r="F234" s="420"/>
      <c r="G234" s="420"/>
      <c r="H234" s="420"/>
      <c r="I234" s="420" t="s">
        <v>34</v>
      </c>
      <c r="J234" s="420"/>
      <c r="K234" s="420"/>
      <c r="L234" s="420"/>
    </row>
    <row r="235" spans="1:12" ht="15" customHeight="1" x14ac:dyDescent="0.25">
      <c r="A235" s="420" t="s">
        <v>35</v>
      </c>
      <c r="B235" s="420"/>
      <c r="C235" s="420"/>
      <c r="D235" s="420"/>
      <c r="E235" s="420" t="s">
        <v>36</v>
      </c>
      <c r="F235" s="420"/>
      <c r="G235" s="420"/>
      <c r="H235" s="420"/>
      <c r="I235" s="420" t="s">
        <v>37</v>
      </c>
      <c r="J235" s="420"/>
      <c r="K235" s="420"/>
      <c r="L235" s="420"/>
    </row>
    <row r="236" spans="1:12" ht="15" customHeight="1" x14ac:dyDescent="0.25">
      <c r="A236" s="420" t="s">
        <v>38</v>
      </c>
      <c r="B236" s="420"/>
      <c r="C236" s="420"/>
      <c r="D236" s="420"/>
      <c r="E236" s="420" t="s">
        <v>39</v>
      </c>
      <c r="F236" s="420"/>
      <c r="G236" s="420"/>
      <c r="H236" s="420"/>
      <c r="I236" s="420" t="s">
        <v>40</v>
      </c>
      <c r="J236" s="420"/>
      <c r="K236" s="420"/>
      <c r="L236" s="420"/>
    </row>
    <row r="237" spans="1:12" ht="15" customHeight="1" x14ac:dyDescent="0.25">
      <c r="A237" s="416" t="s">
        <v>41</v>
      </c>
      <c r="B237" s="416"/>
      <c r="C237" s="416"/>
      <c r="D237" s="416"/>
      <c r="E237" s="416" t="s">
        <v>42</v>
      </c>
      <c r="F237" s="416"/>
      <c r="G237" s="416"/>
      <c r="H237" s="416"/>
      <c r="I237" s="416" t="s">
        <v>43</v>
      </c>
      <c r="J237" s="416"/>
      <c r="K237" s="416"/>
      <c r="L237" s="416"/>
    </row>
    <row r="238" spans="1:12" ht="11.1" customHeight="1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1:12" ht="20.100000000000001" customHeight="1" x14ac:dyDescent="0.25">
      <c r="A239" s="417" t="s">
        <v>47</v>
      </c>
      <c r="B239" s="417"/>
      <c r="C239" s="417"/>
      <c r="D239" s="417"/>
      <c r="E239" s="417"/>
      <c r="F239" s="417"/>
      <c r="G239" s="417"/>
      <c r="H239" s="417"/>
      <c r="I239" s="417"/>
      <c r="J239" s="417"/>
      <c r="K239" s="417"/>
      <c r="L239" s="13" t="s">
        <v>44</v>
      </c>
    </row>
    <row r="240" spans="1:12" ht="26.1" customHeight="1" x14ac:dyDescent="0.25">
      <c r="A240" s="418" t="str">
        <f>IF(ISERROR(VLOOKUP('Child Tracking Record Sheets'!#REF!,'Child Tracking Record Sheets'!#REF!,2,0)),"",VLOOKUP('Child Tracking Record Sheets'!#REF!,'Child Tracking Record Sheets'!#REF!,2,0))</f>
        <v/>
      </c>
      <c r="B240" s="418"/>
      <c r="C240" s="419" t="str">
        <f>IF(ISERROR(VLOOKUP('Child Tracking Record Sheets'!#REF!,'Class Record S2'!#REF!,2,0)),"",VLOOKUP('Child Tracking Record Sheets'!#REF!,'Class Record S2'!#REF!,2,0))</f>
        <v/>
      </c>
      <c r="D240" s="419"/>
      <c r="E240" s="419"/>
      <c r="F240" s="419"/>
      <c r="G240" s="419"/>
      <c r="H240" s="419"/>
      <c r="I240" s="419"/>
      <c r="J240" s="419"/>
      <c r="K240" s="419"/>
      <c r="L240" s="14"/>
    </row>
    <row r="241" spans="1:12" ht="26.1" customHeight="1" x14ac:dyDescent="0.25">
      <c r="A241" s="422" t="str">
        <f>IF(ISERROR(VLOOKUP('Child Tracking Record Sheets'!#REF!,'Child Tracking Record Sheets'!#REF!,2,0)),"",VLOOKUP('Child Tracking Record Sheets'!#REF!,'Child Tracking Record Sheets'!#REF!,2,0))</f>
        <v/>
      </c>
      <c r="B241" s="422"/>
      <c r="C241" s="423" t="str">
        <f>IF(ISERROR(VLOOKUP('Child Tracking Record Sheets'!#REF!,'Class Record S2'!#REF!,2,0)),"",VLOOKUP('Child Tracking Record Sheets'!#REF!,'Class Record S2'!#REF!,2,0))</f>
        <v/>
      </c>
      <c r="D241" s="423"/>
      <c r="E241" s="423"/>
      <c r="F241" s="423"/>
      <c r="G241" s="423"/>
      <c r="H241" s="423"/>
      <c r="I241" s="423"/>
      <c r="J241" s="423"/>
      <c r="K241" s="423"/>
      <c r="L241" s="15"/>
    </row>
    <row r="242" spans="1:12" ht="26.1" customHeight="1" x14ac:dyDescent="0.25">
      <c r="A242" s="422" t="str">
        <f>IF(ISERROR(VLOOKUP('Child Tracking Record Sheets'!#REF!,'Child Tracking Record Sheets'!#REF!,2,0)),"",VLOOKUP('Child Tracking Record Sheets'!#REF!,'Child Tracking Record Sheets'!#REF!,2,0))</f>
        <v/>
      </c>
      <c r="B242" s="422"/>
      <c r="C242" s="423" t="str">
        <f>IF(ISERROR(VLOOKUP('Child Tracking Record Sheets'!#REF!,'Class Record S2'!#REF!,2,0)),"",VLOOKUP('Child Tracking Record Sheets'!#REF!,'Class Record S2'!#REF!,2,0))</f>
        <v/>
      </c>
      <c r="D242" s="423"/>
      <c r="E242" s="423"/>
      <c r="F242" s="423"/>
      <c r="G242" s="423"/>
      <c r="H242" s="423"/>
      <c r="I242" s="423"/>
      <c r="J242" s="423"/>
      <c r="K242" s="423"/>
      <c r="L242" s="15"/>
    </row>
    <row r="243" spans="1:12" ht="26.1" customHeight="1" x14ac:dyDescent="0.25">
      <c r="A243" s="424" t="str">
        <f>IF(ISERROR(VLOOKUP('Child Tracking Record Sheets'!#REF!,'Child Tracking Record Sheets'!#REF!,2,0)),"",VLOOKUP('Child Tracking Record Sheets'!#REF!,'Child Tracking Record Sheets'!#REF!,2,0))</f>
        <v/>
      </c>
      <c r="B243" s="424"/>
      <c r="C243" s="425" t="str">
        <f>IF(ISERROR(VLOOKUP('Child Tracking Record Sheets'!#REF!,'Class Record S2'!#REF!,2,0)),"",VLOOKUP('Child Tracking Record Sheets'!#REF!,'Class Record S2'!#REF!,2,0))</f>
        <v/>
      </c>
      <c r="D243" s="425"/>
      <c r="E243" s="425"/>
      <c r="F243" s="425"/>
      <c r="G243" s="425"/>
      <c r="H243" s="425"/>
      <c r="I243" s="425"/>
      <c r="J243" s="425"/>
      <c r="K243" s="425"/>
      <c r="L243" s="16"/>
    </row>
    <row r="244" spans="1:12" ht="11.1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ht="20.100000000000001" customHeight="1" x14ac:dyDescent="0.25">
      <c r="A245" s="417" t="s">
        <v>48</v>
      </c>
      <c r="B245" s="417"/>
      <c r="C245" s="417"/>
      <c r="D245" s="417"/>
      <c r="E245" s="417"/>
      <c r="F245" s="417"/>
      <c r="G245" s="417"/>
      <c r="H245" s="417"/>
      <c r="I245" s="417"/>
      <c r="J245" s="417"/>
      <c r="K245" s="417"/>
      <c r="L245" s="13" t="s">
        <v>44</v>
      </c>
    </row>
    <row r="246" spans="1:12" ht="26.1" customHeight="1" x14ac:dyDescent="0.25">
      <c r="A246" s="418" t="str">
        <f>IF(ISERROR(VLOOKUP('Child Tracking Record Sheets'!#REF!,'Child Tracking Record Sheets'!#REF!,2,0)),"",VLOOKUP('Child Tracking Record Sheets'!#REF!,'Child Tracking Record Sheets'!#REF!,2,0))</f>
        <v/>
      </c>
      <c r="B246" s="418"/>
      <c r="C246" s="419" t="str">
        <f>IF(ISERROR(VLOOKUP('Child Tracking Record Sheets'!#REF!,'Class Record S2'!#REF!,2,0)),"",VLOOKUP('Child Tracking Record Sheets'!#REF!,'Class Record S2'!#REF!,2,0))</f>
        <v/>
      </c>
      <c r="D246" s="419"/>
      <c r="E246" s="419"/>
      <c r="F246" s="419"/>
      <c r="G246" s="419"/>
      <c r="H246" s="419"/>
      <c r="I246" s="419"/>
      <c r="J246" s="419"/>
      <c r="K246" s="419"/>
      <c r="L246" s="14"/>
    </row>
    <row r="247" spans="1:12" ht="26.1" customHeight="1" x14ac:dyDescent="0.25">
      <c r="A247" s="422" t="str">
        <f>IF(ISERROR(VLOOKUP('Child Tracking Record Sheets'!#REF!,'Child Tracking Record Sheets'!#REF!,2,0)),"",VLOOKUP('Child Tracking Record Sheets'!#REF!,'Child Tracking Record Sheets'!#REF!,2,0))</f>
        <v/>
      </c>
      <c r="B247" s="422"/>
      <c r="C247" s="423" t="str">
        <f>IF(ISERROR(VLOOKUP('Child Tracking Record Sheets'!#REF!,'Class Record S2'!#REF!,2,0)),"",VLOOKUP('Child Tracking Record Sheets'!#REF!,'Class Record S2'!#REF!,2,0))</f>
        <v/>
      </c>
      <c r="D247" s="423"/>
      <c r="E247" s="423"/>
      <c r="F247" s="423"/>
      <c r="G247" s="423"/>
      <c r="H247" s="423"/>
      <c r="I247" s="423"/>
      <c r="J247" s="423"/>
      <c r="K247" s="423"/>
      <c r="L247" s="15"/>
    </row>
    <row r="248" spans="1:12" ht="26.1" customHeight="1" x14ac:dyDescent="0.25">
      <c r="A248" s="422" t="str">
        <f>IF(ISERROR(VLOOKUP('Child Tracking Record Sheets'!#REF!,'Child Tracking Record Sheets'!#REF!,2,0)),"",VLOOKUP('Child Tracking Record Sheets'!#REF!,'Child Tracking Record Sheets'!#REF!,2,0))</f>
        <v/>
      </c>
      <c r="B248" s="422"/>
      <c r="C248" s="423" t="str">
        <f>IF(ISERROR(VLOOKUP('Child Tracking Record Sheets'!#REF!,'Class Record S2'!#REF!,2,0)),"",VLOOKUP('Child Tracking Record Sheets'!#REF!,'Class Record S2'!#REF!,2,0))</f>
        <v/>
      </c>
      <c r="D248" s="423"/>
      <c r="E248" s="423"/>
      <c r="F248" s="423"/>
      <c r="G248" s="423"/>
      <c r="H248" s="423"/>
      <c r="I248" s="423"/>
      <c r="J248" s="423"/>
      <c r="K248" s="423"/>
      <c r="L248" s="15"/>
    </row>
    <row r="249" spans="1:12" ht="26.1" customHeight="1" x14ac:dyDescent="0.25">
      <c r="A249" s="422" t="str">
        <f>IF(ISERROR(VLOOKUP('Child Tracking Record Sheets'!#REF!,'Child Tracking Record Sheets'!#REF!,2,0)),"",VLOOKUP('Child Tracking Record Sheets'!#REF!,'Child Tracking Record Sheets'!#REF!,2,0))</f>
        <v/>
      </c>
      <c r="B249" s="422"/>
      <c r="C249" s="423" t="str">
        <f>IF(ISERROR(VLOOKUP('Child Tracking Record Sheets'!#REF!,'Class Record S2'!#REF!,2,0)),"",VLOOKUP('Child Tracking Record Sheets'!#REF!,'Class Record S2'!#REF!,2,0))</f>
        <v/>
      </c>
      <c r="D249" s="423"/>
      <c r="E249" s="423"/>
      <c r="F249" s="423"/>
      <c r="G249" s="423"/>
      <c r="H249" s="423"/>
      <c r="I249" s="423"/>
      <c r="J249" s="423"/>
      <c r="K249" s="423"/>
      <c r="L249" s="15"/>
    </row>
    <row r="250" spans="1:12" ht="26.1" customHeight="1" x14ac:dyDescent="0.25">
      <c r="A250" s="424" t="str">
        <f>IF(ISERROR(VLOOKUP('Child Tracking Record Sheets'!#REF!,'Child Tracking Record Sheets'!#REF!,2,0)),"",VLOOKUP('Child Tracking Record Sheets'!#REF!,'Child Tracking Record Sheets'!#REF!,2,0))</f>
        <v/>
      </c>
      <c r="B250" s="424"/>
      <c r="C250" s="425" t="str">
        <f>IF(ISERROR(VLOOKUP('Child Tracking Record Sheets'!#REF!,'Class Record S2'!#REF!,2,0)),"",VLOOKUP('Child Tracking Record Sheets'!#REF!,'Class Record S2'!#REF!,2,0))</f>
        <v/>
      </c>
      <c r="D250" s="425"/>
      <c r="E250" s="425"/>
      <c r="F250" s="425"/>
      <c r="G250" s="425"/>
      <c r="H250" s="425"/>
      <c r="I250" s="425"/>
      <c r="J250" s="425"/>
      <c r="K250" s="425"/>
      <c r="L250" s="16"/>
    </row>
    <row r="251" spans="1:12" ht="11.1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</row>
    <row r="252" spans="1:12" ht="20.100000000000001" customHeight="1" x14ac:dyDescent="0.25">
      <c r="A252" s="417" t="s">
        <v>49</v>
      </c>
      <c r="B252" s="417"/>
      <c r="C252" s="417"/>
      <c r="D252" s="417"/>
      <c r="E252" s="417"/>
      <c r="F252" s="417"/>
      <c r="G252" s="417"/>
      <c r="H252" s="417"/>
      <c r="I252" s="417"/>
      <c r="J252" s="417"/>
      <c r="K252" s="417"/>
      <c r="L252" s="13" t="s">
        <v>44</v>
      </c>
    </row>
    <row r="253" spans="1:12" ht="26.1" customHeight="1" x14ac:dyDescent="0.25">
      <c r="A253" s="418" t="str">
        <f>IF(ISERROR(VLOOKUP('Child Tracking Record Sheets'!#REF!,'Child Tracking Record Sheets'!#REF!,2,0)),"",VLOOKUP('Child Tracking Record Sheets'!#REF!,'Child Tracking Record Sheets'!#REF!,2,0))</f>
        <v/>
      </c>
      <c r="B253" s="418"/>
      <c r="C253" s="419" t="str">
        <f>IF(ISERROR(VLOOKUP('Child Tracking Record Sheets'!#REF!,'Class Record S2'!#REF!,2,0)),"",VLOOKUP('Child Tracking Record Sheets'!#REF!,'Class Record S2'!#REF!,2,0))</f>
        <v/>
      </c>
      <c r="D253" s="419"/>
      <c r="E253" s="419"/>
      <c r="F253" s="419"/>
      <c r="G253" s="419"/>
      <c r="H253" s="419"/>
      <c r="I253" s="419"/>
      <c r="J253" s="419"/>
      <c r="K253" s="419"/>
      <c r="L253" s="14"/>
    </row>
    <row r="254" spans="1:12" ht="26.1" customHeight="1" x14ac:dyDescent="0.25">
      <c r="A254" s="422" t="str">
        <f>IF(ISERROR(VLOOKUP('Child Tracking Record Sheets'!#REF!,'Child Tracking Record Sheets'!#REF!,2,0)),"",VLOOKUP('Child Tracking Record Sheets'!#REF!,'Child Tracking Record Sheets'!#REF!,2,0))</f>
        <v/>
      </c>
      <c r="B254" s="422"/>
      <c r="C254" s="423" t="str">
        <f>IF(ISERROR(VLOOKUP('Child Tracking Record Sheets'!#REF!,'Class Record S2'!#REF!,2,0)),"",VLOOKUP('Child Tracking Record Sheets'!#REF!,'Class Record S2'!#REF!,2,0))</f>
        <v/>
      </c>
      <c r="D254" s="423"/>
      <c r="E254" s="423"/>
      <c r="F254" s="423"/>
      <c r="G254" s="423"/>
      <c r="H254" s="423"/>
      <c r="I254" s="423"/>
      <c r="J254" s="423"/>
      <c r="K254" s="423"/>
      <c r="L254" s="15"/>
    </row>
    <row r="255" spans="1:12" ht="26.1" customHeight="1" x14ac:dyDescent="0.25">
      <c r="A255" s="422" t="str">
        <f>IF(ISERROR(VLOOKUP('Child Tracking Record Sheets'!#REF!,'Child Tracking Record Sheets'!#REF!,2,0)),"",VLOOKUP('Child Tracking Record Sheets'!#REF!,'Child Tracking Record Sheets'!#REF!,2,0))</f>
        <v/>
      </c>
      <c r="B255" s="422"/>
      <c r="C255" s="423" t="str">
        <f>IF(ISERROR(VLOOKUP('Child Tracking Record Sheets'!#REF!,'Class Record S2'!#REF!,2,0)),"",VLOOKUP('Child Tracking Record Sheets'!#REF!,'Class Record S2'!#REF!,2,0))</f>
        <v/>
      </c>
      <c r="D255" s="423"/>
      <c r="E255" s="423"/>
      <c r="F255" s="423"/>
      <c r="G255" s="423"/>
      <c r="H255" s="423"/>
      <c r="I255" s="423"/>
      <c r="J255" s="423"/>
      <c r="K255" s="423"/>
      <c r="L255" s="15"/>
    </row>
    <row r="256" spans="1:12" ht="26.1" customHeight="1" x14ac:dyDescent="0.25">
      <c r="A256" s="422" t="str">
        <f>IF(ISERROR(VLOOKUP('Child Tracking Record Sheets'!#REF!,'Child Tracking Record Sheets'!#REF!,2,0)),"",VLOOKUP('Child Tracking Record Sheets'!#REF!,'Child Tracking Record Sheets'!#REF!,2,0))</f>
        <v/>
      </c>
      <c r="B256" s="422"/>
      <c r="C256" s="423" t="str">
        <f>IF(ISERROR(VLOOKUP('Child Tracking Record Sheets'!#REF!,'Class Record S2'!#REF!,2,0)),"",VLOOKUP('Child Tracking Record Sheets'!#REF!,'Class Record S2'!#REF!,2,0))</f>
        <v/>
      </c>
      <c r="D256" s="423"/>
      <c r="E256" s="423"/>
      <c r="F256" s="423"/>
      <c r="G256" s="423"/>
      <c r="H256" s="423"/>
      <c r="I256" s="423"/>
      <c r="J256" s="423"/>
      <c r="K256" s="423"/>
      <c r="L256" s="15"/>
    </row>
    <row r="257" spans="1:12" ht="26.1" customHeight="1" x14ac:dyDescent="0.25">
      <c r="A257" s="424" t="str">
        <f>IF(ISERROR(VLOOKUP('Child Tracking Record Sheets'!#REF!,'Child Tracking Record Sheets'!#REF!,2,0)),"",VLOOKUP('Child Tracking Record Sheets'!#REF!,'Child Tracking Record Sheets'!#REF!,2,0))</f>
        <v/>
      </c>
      <c r="B257" s="424"/>
      <c r="C257" s="425" t="str">
        <f>IF(ISERROR(VLOOKUP('Child Tracking Record Sheets'!#REF!,'Class Record S2'!#REF!,2,0)),"",VLOOKUP('Child Tracking Record Sheets'!#REF!,'Class Record S2'!#REF!,2,0))</f>
        <v/>
      </c>
      <c r="D257" s="425"/>
      <c r="E257" s="425"/>
      <c r="F257" s="425"/>
      <c r="G257" s="425"/>
      <c r="H257" s="425"/>
      <c r="I257" s="425"/>
      <c r="J257" s="425"/>
      <c r="K257" s="425"/>
      <c r="L257" s="16"/>
    </row>
    <row r="258" spans="1:12" ht="11.1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ht="20.100000000000001" customHeight="1" x14ac:dyDescent="0.25">
      <c r="A259" s="417" t="s">
        <v>50</v>
      </c>
      <c r="B259" s="417"/>
      <c r="C259" s="417"/>
      <c r="D259" s="417"/>
      <c r="E259" s="417"/>
      <c r="F259" s="417"/>
      <c r="G259" s="417"/>
      <c r="H259" s="417"/>
      <c r="I259" s="417"/>
      <c r="J259" s="417"/>
      <c r="K259" s="417"/>
      <c r="L259" s="13" t="s">
        <v>44</v>
      </c>
    </row>
    <row r="260" spans="1:12" ht="26.1" customHeight="1" x14ac:dyDescent="0.25">
      <c r="A260" s="418" t="str">
        <f>IF(ISERROR(VLOOKUP('Child Tracking Record Sheets'!#REF!,'Child Tracking Record Sheets'!#REF!,2,0)),"",VLOOKUP('Child Tracking Record Sheets'!#REF!,'Child Tracking Record Sheets'!#REF!,2,0))</f>
        <v/>
      </c>
      <c r="B260" s="418"/>
      <c r="C260" s="419" t="str">
        <f>IF(ISERROR(VLOOKUP('Child Tracking Record Sheets'!#REF!,'Class Record S2'!#REF!,2,0)),"",VLOOKUP('Child Tracking Record Sheets'!#REF!,'Class Record S2'!#REF!,2,0))</f>
        <v/>
      </c>
      <c r="D260" s="419"/>
      <c r="E260" s="419"/>
      <c r="F260" s="419"/>
      <c r="G260" s="419"/>
      <c r="H260" s="419"/>
      <c r="I260" s="419"/>
      <c r="J260" s="419"/>
      <c r="K260" s="419"/>
      <c r="L260" s="14"/>
    </row>
    <row r="261" spans="1:12" ht="26.1" customHeight="1" x14ac:dyDescent="0.25">
      <c r="A261" s="422" t="str">
        <f>IF(ISERROR(VLOOKUP('Child Tracking Record Sheets'!#REF!,'Child Tracking Record Sheets'!#REF!,2,0)),"",VLOOKUP('Child Tracking Record Sheets'!#REF!,'Child Tracking Record Sheets'!#REF!,2,0))</f>
        <v/>
      </c>
      <c r="B261" s="422"/>
      <c r="C261" s="423" t="str">
        <f>IF(ISERROR(VLOOKUP('Child Tracking Record Sheets'!#REF!,'Class Record S2'!#REF!,2,0)),"",VLOOKUP('Child Tracking Record Sheets'!#REF!,'Class Record S2'!#REF!,2,0))</f>
        <v/>
      </c>
      <c r="D261" s="423"/>
      <c r="E261" s="423"/>
      <c r="F261" s="423"/>
      <c r="G261" s="423"/>
      <c r="H261" s="423"/>
      <c r="I261" s="423"/>
      <c r="J261" s="423"/>
      <c r="K261" s="423"/>
      <c r="L261" s="15"/>
    </row>
    <row r="262" spans="1:12" ht="26.1" customHeight="1" x14ac:dyDescent="0.25">
      <c r="A262" s="422" t="str">
        <f>IF(ISERROR(VLOOKUP('Child Tracking Record Sheets'!#REF!,'Child Tracking Record Sheets'!#REF!,2,0)),"",VLOOKUP('Child Tracking Record Sheets'!#REF!,'Child Tracking Record Sheets'!#REF!,2,0))</f>
        <v/>
      </c>
      <c r="B262" s="422"/>
      <c r="C262" s="423" t="str">
        <f>IF(ISERROR(VLOOKUP('Child Tracking Record Sheets'!#REF!,'Class Record S2'!#REF!,2,0)),"",VLOOKUP('Child Tracking Record Sheets'!#REF!,'Class Record S2'!#REF!,2,0))</f>
        <v/>
      </c>
      <c r="D262" s="423"/>
      <c r="E262" s="423"/>
      <c r="F262" s="423"/>
      <c r="G262" s="423"/>
      <c r="H262" s="423"/>
      <c r="I262" s="423"/>
      <c r="J262" s="423"/>
      <c r="K262" s="423"/>
      <c r="L262" s="15"/>
    </row>
    <row r="263" spans="1:12" ht="26.1" customHeight="1" x14ac:dyDescent="0.25">
      <c r="A263" s="424" t="str">
        <f>IF(ISERROR(VLOOKUP('Child Tracking Record Sheets'!#REF!,'Child Tracking Record Sheets'!#REF!,2,0)),"",VLOOKUP('Child Tracking Record Sheets'!#REF!,'Child Tracking Record Sheets'!#REF!,2,0))</f>
        <v/>
      </c>
      <c r="B263" s="424"/>
      <c r="C263" s="425" t="str">
        <f>IF(ISERROR(VLOOKUP('Child Tracking Record Sheets'!#REF!,'Class Record S2'!#REF!,2,0)),"",VLOOKUP('Child Tracking Record Sheets'!#REF!,'Class Record S2'!#REF!,2,0))</f>
        <v/>
      </c>
      <c r="D263" s="425"/>
      <c r="E263" s="425"/>
      <c r="F263" s="425"/>
      <c r="G263" s="425"/>
      <c r="H263" s="425"/>
      <c r="I263" s="425"/>
      <c r="J263" s="425"/>
      <c r="K263" s="425"/>
      <c r="L263" s="16"/>
    </row>
    <row r="264" spans="1:12" ht="11.1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</row>
    <row r="265" spans="1:12" ht="20.100000000000001" customHeight="1" x14ac:dyDescent="0.25">
      <c r="A265" s="426" t="s">
        <v>45</v>
      </c>
      <c r="B265" s="426"/>
      <c r="C265" s="426"/>
      <c r="D265" s="426"/>
      <c r="E265" s="426"/>
      <c r="F265" s="426"/>
      <c r="G265" s="426"/>
      <c r="H265" s="426"/>
      <c r="I265" s="426"/>
      <c r="J265" s="426"/>
      <c r="K265" s="427" t="s">
        <v>46</v>
      </c>
      <c r="L265" s="427"/>
    </row>
    <row r="266" spans="1:12" ht="20.100000000000001" customHeight="1" x14ac:dyDescent="0.25">
      <c r="A266" s="428"/>
      <c r="B266" s="428"/>
      <c r="C266" s="428"/>
      <c r="D266" s="428"/>
      <c r="E266" s="428"/>
      <c r="F266" s="428"/>
      <c r="G266" s="428"/>
      <c r="H266" s="428"/>
      <c r="I266" s="428"/>
      <c r="J266" s="428"/>
      <c r="K266" s="429" t="e">
        <f>'Class Record S2'!#REF!</f>
        <v>#REF!</v>
      </c>
      <c r="L266" s="429"/>
    </row>
    <row r="267" spans="1:12" ht="20.100000000000001" customHeight="1" x14ac:dyDescent="0.25">
      <c r="A267" s="428"/>
      <c r="B267" s="428"/>
      <c r="C267" s="428"/>
      <c r="D267" s="428"/>
      <c r="E267" s="428"/>
      <c r="F267" s="428"/>
      <c r="G267" s="428"/>
      <c r="H267" s="428"/>
      <c r="I267" s="428"/>
      <c r="J267" s="428"/>
      <c r="K267" s="429"/>
      <c r="L267" s="429"/>
    </row>
    <row r="268" spans="1:12" ht="20.100000000000001" customHeight="1" x14ac:dyDescent="0.25">
      <c r="A268" s="428"/>
      <c r="B268" s="428"/>
      <c r="C268" s="428"/>
      <c r="D268" s="428"/>
      <c r="E268" s="428"/>
      <c r="F268" s="428"/>
      <c r="G268" s="428"/>
      <c r="H268" s="428"/>
      <c r="I268" s="428"/>
      <c r="J268" s="428"/>
      <c r="K268" s="429"/>
      <c r="L268" s="429"/>
    </row>
    <row r="269" spans="1:12" ht="20.100000000000001" customHeigh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1:12" ht="20.100000000000001" customHeigh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1:12" ht="24.6" customHeight="1" x14ac:dyDescent="0.25">
      <c r="A271" s="411" t="e">
        <f>'Child Tracking Record Sheets'!$B$1:$F$1</f>
        <v>#VALUE!</v>
      </c>
      <c r="B271" s="411"/>
      <c r="C271" s="411"/>
      <c r="D271" s="411"/>
      <c r="E271" s="411"/>
      <c r="F271" s="411"/>
      <c r="G271" s="411"/>
      <c r="H271" s="411"/>
      <c r="I271" s="411"/>
      <c r="J271" s="411"/>
      <c r="K271" s="411"/>
      <c r="L271" s="411"/>
    </row>
    <row r="272" spans="1:12" ht="11.1" customHeight="1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</row>
    <row r="273" spans="1:12" ht="12" customHeight="1" x14ac:dyDescent="0.25">
      <c r="A273" s="412" t="s">
        <v>18</v>
      </c>
      <c r="B273" s="412"/>
      <c r="C273" s="413">
        <f>'Class Record S2'!K$2</f>
        <v>0</v>
      </c>
      <c r="D273" s="413"/>
      <c r="E273" s="413"/>
      <c r="F273" s="413"/>
      <c r="G273" s="412" t="s">
        <v>19</v>
      </c>
      <c r="H273" s="414" t="e">
        <f>$H$3</f>
        <v>#REF!</v>
      </c>
      <c r="I273" s="414"/>
      <c r="J273" s="415" t="str">
        <f>'Class Record S2'!$C$2</f>
        <v>CLASS: 2A</v>
      </c>
      <c r="K273" s="415"/>
      <c r="L273" s="415"/>
    </row>
    <row r="274" spans="1:12" ht="12" customHeight="1" x14ac:dyDescent="0.25">
      <c r="A274" s="412"/>
      <c r="B274" s="412"/>
      <c r="C274" s="413"/>
      <c r="D274" s="413"/>
      <c r="E274" s="413"/>
      <c r="F274" s="413"/>
      <c r="G274" s="412"/>
      <c r="H274" s="414"/>
      <c r="I274" s="414"/>
      <c r="J274" s="415"/>
      <c r="K274" s="415"/>
      <c r="L274" s="415"/>
    </row>
    <row r="275" spans="1:12" ht="11.1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</row>
    <row r="276" spans="1:12" ht="20.100000000000001" customHeight="1" x14ac:dyDescent="0.25">
      <c r="A276" s="405" t="s">
        <v>20</v>
      </c>
      <c r="B276" s="405"/>
      <c r="C276" s="405"/>
      <c r="D276" s="405"/>
      <c r="E276" s="406" t="s">
        <v>21</v>
      </c>
      <c r="F276" s="406"/>
      <c r="G276" s="406"/>
      <c r="H276" s="406"/>
      <c r="I276" s="407" t="s">
        <v>22</v>
      </c>
      <c r="J276" s="407"/>
      <c r="K276" s="407"/>
      <c r="L276" s="407"/>
    </row>
    <row r="277" spans="1:12" ht="20.100000000000001" customHeight="1" x14ac:dyDescent="0.25">
      <c r="A277" s="408" t="s">
        <v>23</v>
      </c>
      <c r="B277" s="408"/>
      <c r="C277" s="409" t="s">
        <v>24</v>
      </c>
      <c r="D277" s="409"/>
      <c r="E277" s="409" t="s">
        <v>25</v>
      </c>
      <c r="F277" s="409"/>
      <c r="G277" s="409" t="s">
        <v>26</v>
      </c>
      <c r="H277" s="409"/>
      <c r="I277" s="409" t="s">
        <v>27</v>
      </c>
      <c r="J277" s="409"/>
      <c r="K277" s="410" t="s">
        <v>28</v>
      </c>
      <c r="L277" s="410"/>
    </row>
    <row r="278" spans="1:12" ht="15" customHeight="1" x14ac:dyDescent="0.25">
      <c r="A278" s="421" t="s">
        <v>29</v>
      </c>
      <c r="B278" s="421"/>
      <c r="C278" s="421"/>
      <c r="D278" s="421"/>
      <c r="E278" s="421" t="s">
        <v>30</v>
      </c>
      <c r="F278" s="421"/>
      <c r="G278" s="421"/>
      <c r="H278" s="421"/>
      <c r="I278" s="421" t="s">
        <v>31</v>
      </c>
      <c r="J278" s="421"/>
      <c r="K278" s="421"/>
      <c r="L278" s="421"/>
    </row>
    <row r="279" spans="1:12" ht="15" customHeight="1" x14ac:dyDescent="0.25">
      <c r="A279" s="420" t="s">
        <v>32</v>
      </c>
      <c r="B279" s="420"/>
      <c r="C279" s="420"/>
      <c r="D279" s="420"/>
      <c r="E279" s="420" t="s">
        <v>33</v>
      </c>
      <c r="F279" s="420"/>
      <c r="G279" s="420"/>
      <c r="H279" s="420"/>
      <c r="I279" s="420" t="s">
        <v>34</v>
      </c>
      <c r="J279" s="420"/>
      <c r="K279" s="420"/>
      <c r="L279" s="420"/>
    </row>
    <row r="280" spans="1:12" ht="15" customHeight="1" x14ac:dyDescent="0.25">
      <c r="A280" s="420" t="s">
        <v>35</v>
      </c>
      <c r="B280" s="420"/>
      <c r="C280" s="420"/>
      <c r="D280" s="420"/>
      <c r="E280" s="420" t="s">
        <v>36</v>
      </c>
      <c r="F280" s="420"/>
      <c r="G280" s="420"/>
      <c r="H280" s="420"/>
      <c r="I280" s="420" t="s">
        <v>37</v>
      </c>
      <c r="J280" s="420"/>
      <c r="K280" s="420"/>
      <c r="L280" s="420"/>
    </row>
    <row r="281" spans="1:12" ht="15" customHeight="1" x14ac:dyDescent="0.25">
      <c r="A281" s="420" t="s">
        <v>38</v>
      </c>
      <c r="B281" s="420"/>
      <c r="C281" s="420"/>
      <c r="D281" s="420"/>
      <c r="E281" s="420" t="s">
        <v>39</v>
      </c>
      <c r="F281" s="420"/>
      <c r="G281" s="420"/>
      <c r="H281" s="420"/>
      <c r="I281" s="420" t="s">
        <v>40</v>
      </c>
      <c r="J281" s="420"/>
      <c r="K281" s="420"/>
      <c r="L281" s="420"/>
    </row>
    <row r="282" spans="1:12" ht="15" customHeight="1" x14ac:dyDescent="0.25">
      <c r="A282" s="416" t="s">
        <v>41</v>
      </c>
      <c r="B282" s="416"/>
      <c r="C282" s="416"/>
      <c r="D282" s="416"/>
      <c r="E282" s="416" t="s">
        <v>42</v>
      </c>
      <c r="F282" s="416"/>
      <c r="G282" s="416"/>
      <c r="H282" s="416"/>
      <c r="I282" s="416" t="s">
        <v>43</v>
      </c>
      <c r="J282" s="416"/>
      <c r="K282" s="416"/>
      <c r="L282" s="416"/>
    </row>
    <row r="283" spans="1:12" ht="11.1" customHeigh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1:12" ht="20.100000000000001" customHeight="1" x14ac:dyDescent="0.25">
      <c r="A284" s="417" t="s">
        <v>47</v>
      </c>
      <c r="B284" s="417"/>
      <c r="C284" s="417"/>
      <c r="D284" s="417"/>
      <c r="E284" s="417"/>
      <c r="F284" s="417"/>
      <c r="G284" s="417"/>
      <c r="H284" s="417"/>
      <c r="I284" s="417"/>
      <c r="J284" s="417"/>
      <c r="K284" s="417"/>
      <c r="L284" s="13" t="s">
        <v>44</v>
      </c>
    </row>
    <row r="285" spans="1:12" ht="26.1" customHeight="1" x14ac:dyDescent="0.25">
      <c r="A285" s="418" t="str">
        <f>IF(ISERROR(VLOOKUP('Child Tracking Record Sheets'!#REF!,'Child Tracking Record Sheets'!#REF!,2,0)),"",VLOOKUP('Child Tracking Record Sheets'!#REF!,'Child Tracking Record Sheets'!#REF!,2,0))</f>
        <v/>
      </c>
      <c r="B285" s="418"/>
      <c r="C285" s="419" t="str">
        <f>IF(ISERROR(VLOOKUP('Child Tracking Record Sheets'!#REF!,'Class Record S2'!#REF!,2,0)),"",VLOOKUP('Child Tracking Record Sheets'!#REF!,'Class Record S2'!#REF!,2,0))</f>
        <v/>
      </c>
      <c r="D285" s="419"/>
      <c r="E285" s="419"/>
      <c r="F285" s="419"/>
      <c r="G285" s="419"/>
      <c r="H285" s="419"/>
      <c r="I285" s="419"/>
      <c r="J285" s="419"/>
      <c r="K285" s="419"/>
      <c r="L285" s="14"/>
    </row>
    <row r="286" spans="1:12" ht="26.1" customHeight="1" x14ac:dyDescent="0.25">
      <c r="A286" s="422" t="str">
        <f>IF(ISERROR(VLOOKUP('Child Tracking Record Sheets'!#REF!,'Child Tracking Record Sheets'!#REF!,2,0)),"",VLOOKUP('Child Tracking Record Sheets'!#REF!,'Child Tracking Record Sheets'!#REF!,2,0))</f>
        <v/>
      </c>
      <c r="B286" s="422"/>
      <c r="C286" s="423" t="str">
        <f>IF(ISERROR(VLOOKUP('Child Tracking Record Sheets'!#REF!,'Class Record S2'!#REF!,2,0)),"",VLOOKUP('Child Tracking Record Sheets'!#REF!,'Class Record S2'!#REF!,2,0))</f>
        <v/>
      </c>
      <c r="D286" s="423"/>
      <c r="E286" s="423"/>
      <c r="F286" s="423"/>
      <c r="G286" s="423"/>
      <c r="H286" s="423"/>
      <c r="I286" s="423"/>
      <c r="J286" s="423"/>
      <c r="K286" s="423"/>
      <c r="L286" s="15"/>
    </row>
    <row r="287" spans="1:12" ht="26.1" customHeight="1" x14ac:dyDescent="0.25">
      <c r="A287" s="422" t="str">
        <f>IF(ISERROR(VLOOKUP('Child Tracking Record Sheets'!#REF!,'Child Tracking Record Sheets'!#REF!,2,0)),"",VLOOKUP('Child Tracking Record Sheets'!#REF!,'Child Tracking Record Sheets'!#REF!,2,0))</f>
        <v/>
      </c>
      <c r="B287" s="422"/>
      <c r="C287" s="423" t="str">
        <f>IF(ISERROR(VLOOKUP('Child Tracking Record Sheets'!#REF!,'Class Record S2'!#REF!,2,0)),"",VLOOKUP('Child Tracking Record Sheets'!#REF!,'Class Record S2'!#REF!,2,0))</f>
        <v/>
      </c>
      <c r="D287" s="423"/>
      <c r="E287" s="423"/>
      <c r="F287" s="423"/>
      <c r="G287" s="423"/>
      <c r="H287" s="423"/>
      <c r="I287" s="423"/>
      <c r="J287" s="423"/>
      <c r="K287" s="423"/>
      <c r="L287" s="15"/>
    </row>
    <row r="288" spans="1:12" ht="26.1" customHeight="1" x14ac:dyDescent="0.25">
      <c r="A288" s="424" t="str">
        <f>IF(ISERROR(VLOOKUP('Child Tracking Record Sheets'!#REF!,'Child Tracking Record Sheets'!#REF!,2,0)),"",VLOOKUP('Child Tracking Record Sheets'!#REF!,'Child Tracking Record Sheets'!#REF!,2,0))</f>
        <v/>
      </c>
      <c r="B288" s="424"/>
      <c r="C288" s="425" t="str">
        <f>IF(ISERROR(VLOOKUP('Child Tracking Record Sheets'!#REF!,'Class Record S2'!#REF!,2,0)),"",VLOOKUP('Child Tracking Record Sheets'!#REF!,'Class Record S2'!#REF!,2,0))</f>
        <v/>
      </c>
      <c r="D288" s="425"/>
      <c r="E288" s="425"/>
      <c r="F288" s="425"/>
      <c r="G288" s="425"/>
      <c r="H288" s="425"/>
      <c r="I288" s="425"/>
      <c r="J288" s="425"/>
      <c r="K288" s="425"/>
      <c r="L288" s="16"/>
    </row>
    <row r="289" spans="1:12" ht="11.1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</row>
    <row r="290" spans="1:12" ht="20.100000000000001" customHeight="1" x14ac:dyDescent="0.25">
      <c r="A290" s="417" t="s">
        <v>48</v>
      </c>
      <c r="B290" s="417"/>
      <c r="C290" s="417"/>
      <c r="D290" s="417"/>
      <c r="E290" s="417"/>
      <c r="F290" s="417"/>
      <c r="G290" s="417"/>
      <c r="H290" s="417"/>
      <c r="I290" s="417"/>
      <c r="J290" s="417"/>
      <c r="K290" s="417"/>
      <c r="L290" s="13" t="s">
        <v>44</v>
      </c>
    </row>
    <row r="291" spans="1:12" ht="26.1" customHeight="1" x14ac:dyDescent="0.25">
      <c r="A291" s="418" t="str">
        <f>IF(ISERROR(VLOOKUP('Child Tracking Record Sheets'!#REF!,'Child Tracking Record Sheets'!#REF!,2,0)),"",VLOOKUP('Child Tracking Record Sheets'!#REF!,'Child Tracking Record Sheets'!#REF!,2,0))</f>
        <v/>
      </c>
      <c r="B291" s="418"/>
      <c r="C291" s="419" t="str">
        <f>IF(ISERROR(VLOOKUP('Child Tracking Record Sheets'!#REF!,'Class Record S2'!#REF!,2,0)),"",VLOOKUP('Child Tracking Record Sheets'!#REF!,'Class Record S2'!#REF!,2,0))</f>
        <v/>
      </c>
      <c r="D291" s="419"/>
      <c r="E291" s="419"/>
      <c r="F291" s="419"/>
      <c r="G291" s="419"/>
      <c r="H291" s="419"/>
      <c r="I291" s="419"/>
      <c r="J291" s="419"/>
      <c r="K291" s="419"/>
      <c r="L291" s="14"/>
    </row>
    <row r="292" spans="1:12" ht="26.1" customHeight="1" x14ac:dyDescent="0.25">
      <c r="A292" s="422" t="str">
        <f>IF(ISERROR(VLOOKUP('Child Tracking Record Sheets'!#REF!,'Child Tracking Record Sheets'!#REF!,2,0)),"",VLOOKUP('Child Tracking Record Sheets'!#REF!,'Child Tracking Record Sheets'!#REF!,2,0))</f>
        <v/>
      </c>
      <c r="B292" s="422"/>
      <c r="C292" s="423" t="str">
        <f>IF(ISERROR(VLOOKUP('Child Tracking Record Sheets'!#REF!,'Class Record S2'!#REF!,2,0)),"",VLOOKUP('Child Tracking Record Sheets'!#REF!,'Class Record S2'!#REF!,2,0))</f>
        <v/>
      </c>
      <c r="D292" s="423"/>
      <c r="E292" s="423"/>
      <c r="F292" s="423"/>
      <c r="G292" s="423"/>
      <c r="H292" s="423"/>
      <c r="I292" s="423"/>
      <c r="J292" s="423"/>
      <c r="K292" s="423"/>
      <c r="L292" s="15"/>
    </row>
    <row r="293" spans="1:12" ht="26.1" customHeight="1" x14ac:dyDescent="0.25">
      <c r="A293" s="422" t="str">
        <f>IF(ISERROR(VLOOKUP('Child Tracking Record Sheets'!#REF!,'Child Tracking Record Sheets'!#REF!,2,0)),"",VLOOKUP('Child Tracking Record Sheets'!#REF!,'Child Tracking Record Sheets'!#REF!,2,0))</f>
        <v/>
      </c>
      <c r="B293" s="422"/>
      <c r="C293" s="423" t="str">
        <f>IF(ISERROR(VLOOKUP('Child Tracking Record Sheets'!#REF!,'Class Record S2'!#REF!,2,0)),"",VLOOKUP('Child Tracking Record Sheets'!#REF!,'Class Record S2'!#REF!,2,0))</f>
        <v/>
      </c>
      <c r="D293" s="423"/>
      <c r="E293" s="423"/>
      <c r="F293" s="423"/>
      <c r="G293" s="423"/>
      <c r="H293" s="423"/>
      <c r="I293" s="423"/>
      <c r="J293" s="423"/>
      <c r="K293" s="423"/>
      <c r="L293" s="15"/>
    </row>
    <row r="294" spans="1:12" ht="26.1" customHeight="1" x14ac:dyDescent="0.25">
      <c r="A294" s="422" t="str">
        <f>IF(ISERROR(VLOOKUP('Child Tracking Record Sheets'!#REF!,'Child Tracking Record Sheets'!#REF!,2,0)),"",VLOOKUP('Child Tracking Record Sheets'!#REF!,'Child Tracking Record Sheets'!#REF!,2,0))</f>
        <v/>
      </c>
      <c r="B294" s="422"/>
      <c r="C294" s="423" t="str">
        <f>IF(ISERROR(VLOOKUP('Child Tracking Record Sheets'!#REF!,'Class Record S2'!#REF!,2,0)),"",VLOOKUP('Child Tracking Record Sheets'!#REF!,'Class Record S2'!#REF!,2,0))</f>
        <v/>
      </c>
      <c r="D294" s="423"/>
      <c r="E294" s="423"/>
      <c r="F294" s="423"/>
      <c r="G294" s="423"/>
      <c r="H294" s="423"/>
      <c r="I294" s="423"/>
      <c r="J294" s="423"/>
      <c r="K294" s="423"/>
      <c r="L294" s="15"/>
    </row>
    <row r="295" spans="1:12" ht="26.1" customHeight="1" x14ac:dyDescent="0.25">
      <c r="A295" s="424" t="str">
        <f>IF(ISERROR(VLOOKUP('Child Tracking Record Sheets'!#REF!,'Child Tracking Record Sheets'!#REF!,2,0)),"",VLOOKUP('Child Tracking Record Sheets'!#REF!,'Child Tracking Record Sheets'!#REF!,2,0))</f>
        <v/>
      </c>
      <c r="B295" s="424"/>
      <c r="C295" s="425" t="str">
        <f>IF(ISERROR(VLOOKUP('Child Tracking Record Sheets'!#REF!,'Class Record S2'!#REF!,2,0)),"",VLOOKUP('Child Tracking Record Sheets'!#REF!,'Class Record S2'!#REF!,2,0))</f>
        <v/>
      </c>
      <c r="D295" s="425"/>
      <c r="E295" s="425"/>
      <c r="F295" s="425"/>
      <c r="G295" s="425"/>
      <c r="H295" s="425"/>
      <c r="I295" s="425"/>
      <c r="J295" s="425"/>
      <c r="K295" s="425"/>
      <c r="L295" s="16"/>
    </row>
    <row r="296" spans="1:12" ht="11.1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</row>
    <row r="297" spans="1:12" ht="20.100000000000001" customHeight="1" x14ac:dyDescent="0.25">
      <c r="A297" s="417" t="s">
        <v>49</v>
      </c>
      <c r="B297" s="417"/>
      <c r="C297" s="417"/>
      <c r="D297" s="417"/>
      <c r="E297" s="417"/>
      <c r="F297" s="417"/>
      <c r="G297" s="417"/>
      <c r="H297" s="417"/>
      <c r="I297" s="417"/>
      <c r="J297" s="417"/>
      <c r="K297" s="417"/>
      <c r="L297" s="13" t="s">
        <v>44</v>
      </c>
    </row>
    <row r="298" spans="1:12" ht="26.1" customHeight="1" x14ac:dyDescent="0.25">
      <c r="A298" s="418" t="str">
        <f>IF(ISERROR(VLOOKUP('Child Tracking Record Sheets'!#REF!,'Child Tracking Record Sheets'!#REF!,2,0)),"",VLOOKUP('Child Tracking Record Sheets'!#REF!,'Child Tracking Record Sheets'!#REF!,2,0))</f>
        <v/>
      </c>
      <c r="B298" s="418"/>
      <c r="C298" s="419" t="str">
        <f>IF(ISERROR(VLOOKUP('Child Tracking Record Sheets'!#REF!,'Class Record S2'!#REF!,2,0)),"",VLOOKUP('Child Tracking Record Sheets'!#REF!,'Class Record S2'!#REF!,2,0))</f>
        <v/>
      </c>
      <c r="D298" s="419"/>
      <c r="E298" s="419"/>
      <c r="F298" s="419"/>
      <c r="G298" s="419"/>
      <c r="H298" s="419"/>
      <c r="I298" s="419"/>
      <c r="J298" s="419"/>
      <c r="K298" s="419"/>
      <c r="L298" s="14"/>
    </row>
    <row r="299" spans="1:12" ht="26.1" customHeight="1" x14ac:dyDescent="0.25">
      <c r="A299" s="422" t="str">
        <f>IF(ISERROR(VLOOKUP('Child Tracking Record Sheets'!#REF!,'Child Tracking Record Sheets'!#REF!,2,0)),"",VLOOKUP('Child Tracking Record Sheets'!#REF!,'Child Tracking Record Sheets'!#REF!,2,0))</f>
        <v/>
      </c>
      <c r="B299" s="422"/>
      <c r="C299" s="423" t="str">
        <f>IF(ISERROR(VLOOKUP('Child Tracking Record Sheets'!#REF!,'Class Record S2'!#REF!,2,0)),"",VLOOKUP('Child Tracking Record Sheets'!#REF!,'Class Record S2'!#REF!,2,0))</f>
        <v/>
      </c>
      <c r="D299" s="423"/>
      <c r="E299" s="423"/>
      <c r="F299" s="423"/>
      <c r="G299" s="423"/>
      <c r="H299" s="423"/>
      <c r="I299" s="423"/>
      <c r="J299" s="423"/>
      <c r="K299" s="423"/>
      <c r="L299" s="15"/>
    </row>
    <row r="300" spans="1:12" ht="26.1" customHeight="1" x14ac:dyDescent="0.25">
      <c r="A300" s="422" t="str">
        <f>IF(ISERROR(VLOOKUP('Child Tracking Record Sheets'!#REF!,'Child Tracking Record Sheets'!#REF!,2,0)),"",VLOOKUP('Child Tracking Record Sheets'!#REF!,'Child Tracking Record Sheets'!#REF!,2,0))</f>
        <v/>
      </c>
      <c r="B300" s="422"/>
      <c r="C300" s="423" t="str">
        <f>IF(ISERROR(VLOOKUP('Child Tracking Record Sheets'!#REF!,'Class Record S2'!#REF!,2,0)),"",VLOOKUP('Child Tracking Record Sheets'!#REF!,'Class Record S2'!#REF!,2,0))</f>
        <v/>
      </c>
      <c r="D300" s="423"/>
      <c r="E300" s="423"/>
      <c r="F300" s="423"/>
      <c r="G300" s="423"/>
      <c r="H300" s="423"/>
      <c r="I300" s="423"/>
      <c r="J300" s="423"/>
      <c r="K300" s="423"/>
      <c r="L300" s="15"/>
    </row>
    <row r="301" spans="1:12" ht="26.1" customHeight="1" x14ac:dyDescent="0.25">
      <c r="A301" s="422" t="str">
        <f>IF(ISERROR(VLOOKUP('Child Tracking Record Sheets'!#REF!,'Child Tracking Record Sheets'!#REF!,2,0)),"",VLOOKUP('Child Tracking Record Sheets'!#REF!,'Child Tracking Record Sheets'!#REF!,2,0))</f>
        <v/>
      </c>
      <c r="B301" s="422"/>
      <c r="C301" s="423" t="str">
        <f>IF(ISERROR(VLOOKUP('Child Tracking Record Sheets'!#REF!,'Class Record S2'!#REF!,2,0)),"",VLOOKUP('Child Tracking Record Sheets'!#REF!,'Class Record S2'!#REF!,2,0))</f>
        <v/>
      </c>
      <c r="D301" s="423"/>
      <c r="E301" s="423"/>
      <c r="F301" s="423"/>
      <c r="G301" s="423"/>
      <c r="H301" s="423"/>
      <c r="I301" s="423"/>
      <c r="J301" s="423"/>
      <c r="K301" s="423"/>
      <c r="L301" s="15"/>
    </row>
    <row r="302" spans="1:12" ht="26.1" customHeight="1" x14ac:dyDescent="0.25">
      <c r="A302" s="424" t="str">
        <f>IF(ISERROR(VLOOKUP('Child Tracking Record Sheets'!#REF!,'Child Tracking Record Sheets'!#REF!,2,0)),"",VLOOKUP('Child Tracking Record Sheets'!#REF!,'Child Tracking Record Sheets'!#REF!,2,0))</f>
        <v/>
      </c>
      <c r="B302" s="424"/>
      <c r="C302" s="425" t="str">
        <f>IF(ISERROR(VLOOKUP('Child Tracking Record Sheets'!#REF!,'Class Record S2'!#REF!,2,0)),"",VLOOKUP('Child Tracking Record Sheets'!#REF!,'Class Record S2'!#REF!,2,0))</f>
        <v/>
      </c>
      <c r="D302" s="425"/>
      <c r="E302" s="425"/>
      <c r="F302" s="425"/>
      <c r="G302" s="425"/>
      <c r="H302" s="425"/>
      <c r="I302" s="425"/>
      <c r="J302" s="425"/>
      <c r="K302" s="425"/>
      <c r="L302" s="16"/>
    </row>
    <row r="303" spans="1:12" ht="11.1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</row>
    <row r="304" spans="1:12" ht="20.100000000000001" customHeight="1" x14ac:dyDescent="0.25">
      <c r="A304" s="417" t="s">
        <v>50</v>
      </c>
      <c r="B304" s="417"/>
      <c r="C304" s="417"/>
      <c r="D304" s="417"/>
      <c r="E304" s="417"/>
      <c r="F304" s="417"/>
      <c r="G304" s="417"/>
      <c r="H304" s="417"/>
      <c r="I304" s="417"/>
      <c r="J304" s="417"/>
      <c r="K304" s="417"/>
      <c r="L304" s="13" t="s">
        <v>44</v>
      </c>
    </row>
    <row r="305" spans="1:12" ht="26.1" customHeight="1" x14ac:dyDescent="0.25">
      <c r="A305" s="418" t="str">
        <f>IF(ISERROR(VLOOKUP('Child Tracking Record Sheets'!#REF!,'Child Tracking Record Sheets'!#REF!,2,0)),"",VLOOKUP('Child Tracking Record Sheets'!#REF!,'Child Tracking Record Sheets'!#REF!,2,0))</f>
        <v/>
      </c>
      <c r="B305" s="418"/>
      <c r="C305" s="419" t="str">
        <f>IF(ISERROR(VLOOKUP('Child Tracking Record Sheets'!#REF!,'Class Record S2'!#REF!,2,0)),"",VLOOKUP('Child Tracking Record Sheets'!#REF!,'Class Record S2'!#REF!,2,0))</f>
        <v/>
      </c>
      <c r="D305" s="419"/>
      <c r="E305" s="419"/>
      <c r="F305" s="419"/>
      <c r="G305" s="419"/>
      <c r="H305" s="419"/>
      <c r="I305" s="419"/>
      <c r="J305" s="419"/>
      <c r="K305" s="419"/>
      <c r="L305" s="14"/>
    </row>
    <row r="306" spans="1:12" ht="26.1" customHeight="1" x14ac:dyDescent="0.25">
      <c r="A306" s="422" t="str">
        <f>IF(ISERROR(VLOOKUP('Child Tracking Record Sheets'!#REF!,'Child Tracking Record Sheets'!#REF!,2,0)),"",VLOOKUP('Child Tracking Record Sheets'!#REF!,'Child Tracking Record Sheets'!#REF!,2,0))</f>
        <v/>
      </c>
      <c r="B306" s="422"/>
      <c r="C306" s="423" t="str">
        <f>IF(ISERROR(VLOOKUP('Child Tracking Record Sheets'!#REF!,'Class Record S2'!#REF!,2,0)),"",VLOOKUP('Child Tracking Record Sheets'!#REF!,'Class Record S2'!#REF!,2,0))</f>
        <v/>
      </c>
      <c r="D306" s="423"/>
      <c r="E306" s="423"/>
      <c r="F306" s="423"/>
      <c r="G306" s="423"/>
      <c r="H306" s="423"/>
      <c r="I306" s="423"/>
      <c r="J306" s="423"/>
      <c r="K306" s="423"/>
      <c r="L306" s="15"/>
    </row>
    <row r="307" spans="1:12" ht="26.1" customHeight="1" x14ac:dyDescent="0.25">
      <c r="A307" s="422" t="str">
        <f>IF(ISERROR(VLOOKUP('Child Tracking Record Sheets'!#REF!,'Child Tracking Record Sheets'!#REF!,2,0)),"",VLOOKUP('Child Tracking Record Sheets'!#REF!,'Child Tracking Record Sheets'!#REF!,2,0))</f>
        <v/>
      </c>
      <c r="B307" s="422"/>
      <c r="C307" s="423" t="str">
        <f>IF(ISERROR(VLOOKUP('Child Tracking Record Sheets'!#REF!,'Class Record S2'!#REF!,2,0)),"",VLOOKUP('Child Tracking Record Sheets'!#REF!,'Class Record S2'!#REF!,2,0))</f>
        <v/>
      </c>
      <c r="D307" s="423"/>
      <c r="E307" s="423"/>
      <c r="F307" s="423"/>
      <c r="G307" s="423"/>
      <c r="H307" s="423"/>
      <c r="I307" s="423"/>
      <c r="J307" s="423"/>
      <c r="K307" s="423"/>
      <c r="L307" s="15"/>
    </row>
    <row r="308" spans="1:12" ht="26.1" customHeight="1" x14ac:dyDescent="0.25">
      <c r="A308" s="424" t="str">
        <f>IF(ISERROR(VLOOKUP('Child Tracking Record Sheets'!#REF!,'Child Tracking Record Sheets'!#REF!,2,0)),"",VLOOKUP('Child Tracking Record Sheets'!#REF!,'Child Tracking Record Sheets'!#REF!,2,0))</f>
        <v/>
      </c>
      <c r="B308" s="424"/>
      <c r="C308" s="425" t="str">
        <f>IF(ISERROR(VLOOKUP('Child Tracking Record Sheets'!#REF!,'Class Record S2'!#REF!,2,0)),"",VLOOKUP('Child Tracking Record Sheets'!#REF!,'Class Record S2'!#REF!,2,0))</f>
        <v/>
      </c>
      <c r="D308" s="425"/>
      <c r="E308" s="425"/>
      <c r="F308" s="425"/>
      <c r="G308" s="425"/>
      <c r="H308" s="425"/>
      <c r="I308" s="425"/>
      <c r="J308" s="425"/>
      <c r="K308" s="425"/>
      <c r="L308" s="16"/>
    </row>
    <row r="309" spans="1:12" ht="11.1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</row>
    <row r="310" spans="1:12" ht="20.100000000000001" customHeight="1" x14ac:dyDescent="0.25">
      <c r="A310" s="426" t="s">
        <v>45</v>
      </c>
      <c r="B310" s="426"/>
      <c r="C310" s="426"/>
      <c r="D310" s="426"/>
      <c r="E310" s="426"/>
      <c r="F310" s="426"/>
      <c r="G310" s="426"/>
      <c r="H310" s="426"/>
      <c r="I310" s="426"/>
      <c r="J310" s="426"/>
      <c r="K310" s="427" t="s">
        <v>46</v>
      </c>
      <c r="L310" s="427"/>
    </row>
    <row r="311" spans="1:12" ht="20.100000000000001" customHeight="1" x14ac:dyDescent="0.25">
      <c r="A311" s="428"/>
      <c r="B311" s="428"/>
      <c r="C311" s="428"/>
      <c r="D311" s="428"/>
      <c r="E311" s="428"/>
      <c r="F311" s="428"/>
      <c r="G311" s="428"/>
      <c r="H311" s="428"/>
      <c r="I311" s="428"/>
      <c r="J311" s="428"/>
      <c r="K311" s="429" t="e">
        <f>'Class Record S2'!#REF!</f>
        <v>#REF!</v>
      </c>
      <c r="L311" s="429"/>
    </row>
    <row r="312" spans="1:12" ht="20.100000000000001" customHeight="1" x14ac:dyDescent="0.25">
      <c r="A312" s="428"/>
      <c r="B312" s="428"/>
      <c r="C312" s="428"/>
      <c r="D312" s="428"/>
      <c r="E312" s="428"/>
      <c r="F312" s="428"/>
      <c r="G312" s="428"/>
      <c r="H312" s="428"/>
      <c r="I312" s="428"/>
      <c r="J312" s="428"/>
      <c r="K312" s="429"/>
      <c r="L312" s="429"/>
    </row>
    <row r="313" spans="1:12" ht="20.100000000000001" customHeight="1" x14ac:dyDescent="0.25">
      <c r="A313" s="428"/>
      <c r="B313" s="428"/>
      <c r="C313" s="428"/>
      <c r="D313" s="428"/>
      <c r="E313" s="428"/>
      <c r="F313" s="428"/>
      <c r="G313" s="428"/>
      <c r="H313" s="428"/>
      <c r="I313" s="428"/>
      <c r="J313" s="428"/>
      <c r="K313" s="429"/>
      <c r="L313" s="429"/>
    </row>
    <row r="314" spans="1:12" ht="20.100000000000001" customHeigh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1:12" ht="20.100000000000001" customHeigh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1:12" ht="24.6" customHeight="1" x14ac:dyDescent="0.25">
      <c r="A316" s="411" t="e">
        <f>'Child Tracking Record Sheets'!$B$1:$F$1</f>
        <v>#VALUE!</v>
      </c>
      <c r="B316" s="411"/>
      <c r="C316" s="411"/>
      <c r="D316" s="411"/>
      <c r="E316" s="411"/>
      <c r="F316" s="411"/>
      <c r="G316" s="411"/>
      <c r="H316" s="411"/>
      <c r="I316" s="411"/>
      <c r="J316" s="411"/>
      <c r="K316" s="411"/>
      <c r="L316" s="411"/>
    </row>
    <row r="317" spans="1:12" ht="11.1" customHeight="1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</row>
    <row r="318" spans="1:12" ht="12" customHeight="1" x14ac:dyDescent="0.25">
      <c r="A318" s="412" t="s">
        <v>18</v>
      </c>
      <c r="B318" s="412"/>
      <c r="C318" s="413">
        <f>'Class Record S2'!L$2</f>
        <v>0</v>
      </c>
      <c r="D318" s="413"/>
      <c r="E318" s="413"/>
      <c r="F318" s="413"/>
      <c r="G318" s="412" t="s">
        <v>19</v>
      </c>
      <c r="H318" s="414" t="e">
        <f>$H$3</f>
        <v>#REF!</v>
      </c>
      <c r="I318" s="414"/>
      <c r="J318" s="415" t="str">
        <f>'Class Record S2'!$C$2</f>
        <v>CLASS: 2A</v>
      </c>
      <c r="K318" s="415"/>
      <c r="L318" s="415"/>
    </row>
    <row r="319" spans="1:12" ht="12" customHeight="1" x14ac:dyDescent="0.25">
      <c r="A319" s="412"/>
      <c r="B319" s="412"/>
      <c r="C319" s="413"/>
      <c r="D319" s="413"/>
      <c r="E319" s="413"/>
      <c r="F319" s="413"/>
      <c r="G319" s="412"/>
      <c r="H319" s="414"/>
      <c r="I319" s="414"/>
      <c r="J319" s="415"/>
      <c r="K319" s="415"/>
      <c r="L319" s="415"/>
    </row>
    <row r="320" spans="1:12" ht="11.1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</row>
    <row r="321" spans="1:12" ht="20.100000000000001" customHeight="1" x14ac:dyDescent="0.25">
      <c r="A321" s="405" t="s">
        <v>20</v>
      </c>
      <c r="B321" s="405"/>
      <c r="C321" s="405"/>
      <c r="D321" s="405"/>
      <c r="E321" s="406" t="s">
        <v>21</v>
      </c>
      <c r="F321" s="406"/>
      <c r="G321" s="406"/>
      <c r="H321" s="406"/>
      <c r="I321" s="407" t="s">
        <v>22</v>
      </c>
      <c r="J321" s="407"/>
      <c r="K321" s="407"/>
      <c r="L321" s="407"/>
    </row>
    <row r="322" spans="1:12" ht="20.100000000000001" customHeight="1" x14ac:dyDescent="0.25">
      <c r="A322" s="408" t="s">
        <v>23</v>
      </c>
      <c r="B322" s="408"/>
      <c r="C322" s="409" t="s">
        <v>24</v>
      </c>
      <c r="D322" s="409"/>
      <c r="E322" s="409" t="s">
        <v>25</v>
      </c>
      <c r="F322" s="409"/>
      <c r="G322" s="409" t="s">
        <v>26</v>
      </c>
      <c r="H322" s="409"/>
      <c r="I322" s="409" t="s">
        <v>27</v>
      </c>
      <c r="J322" s="409"/>
      <c r="K322" s="410" t="s">
        <v>28</v>
      </c>
      <c r="L322" s="410"/>
    </row>
    <row r="323" spans="1:12" ht="15" customHeight="1" x14ac:dyDescent="0.25">
      <c r="A323" s="421" t="s">
        <v>29</v>
      </c>
      <c r="B323" s="421"/>
      <c r="C323" s="421"/>
      <c r="D323" s="421"/>
      <c r="E323" s="421" t="s">
        <v>30</v>
      </c>
      <c r="F323" s="421"/>
      <c r="G323" s="421"/>
      <c r="H323" s="421"/>
      <c r="I323" s="421" t="s">
        <v>31</v>
      </c>
      <c r="J323" s="421"/>
      <c r="K323" s="421"/>
      <c r="L323" s="421"/>
    </row>
    <row r="324" spans="1:12" ht="15" customHeight="1" x14ac:dyDescent="0.25">
      <c r="A324" s="420" t="s">
        <v>32</v>
      </c>
      <c r="B324" s="420"/>
      <c r="C324" s="420"/>
      <c r="D324" s="420"/>
      <c r="E324" s="420" t="s">
        <v>33</v>
      </c>
      <c r="F324" s="420"/>
      <c r="G324" s="420"/>
      <c r="H324" s="420"/>
      <c r="I324" s="420" t="s">
        <v>34</v>
      </c>
      <c r="J324" s="420"/>
      <c r="K324" s="420"/>
      <c r="L324" s="420"/>
    </row>
    <row r="325" spans="1:12" ht="15" customHeight="1" x14ac:dyDescent="0.25">
      <c r="A325" s="420" t="s">
        <v>35</v>
      </c>
      <c r="B325" s="420"/>
      <c r="C325" s="420"/>
      <c r="D325" s="420"/>
      <c r="E325" s="420" t="s">
        <v>36</v>
      </c>
      <c r="F325" s="420"/>
      <c r="G325" s="420"/>
      <c r="H325" s="420"/>
      <c r="I325" s="420" t="s">
        <v>37</v>
      </c>
      <c r="J325" s="420"/>
      <c r="K325" s="420"/>
      <c r="L325" s="420"/>
    </row>
    <row r="326" spans="1:12" ht="15" customHeight="1" x14ac:dyDescent="0.25">
      <c r="A326" s="420" t="s">
        <v>38</v>
      </c>
      <c r="B326" s="420"/>
      <c r="C326" s="420"/>
      <c r="D326" s="420"/>
      <c r="E326" s="420" t="s">
        <v>39</v>
      </c>
      <c r="F326" s="420"/>
      <c r="G326" s="420"/>
      <c r="H326" s="420"/>
      <c r="I326" s="420" t="s">
        <v>40</v>
      </c>
      <c r="J326" s="420"/>
      <c r="K326" s="420"/>
      <c r="L326" s="420"/>
    </row>
    <row r="327" spans="1:12" ht="15" customHeight="1" x14ac:dyDescent="0.25">
      <c r="A327" s="416" t="s">
        <v>41</v>
      </c>
      <c r="B327" s="416"/>
      <c r="C327" s="416"/>
      <c r="D327" s="416"/>
      <c r="E327" s="416" t="s">
        <v>42</v>
      </c>
      <c r="F327" s="416"/>
      <c r="G327" s="416"/>
      <c r="H327" s="416"/>
      <c r="I327" s="416" t="s">
        <v>43</v>
      </c>
      <c r="J327" s="416"/>
      <c r="K327" s="416"/>
      <c r="L327" s="416"/>
    </row>
    <row r="328" spans="1:12" ht="11.1" customHeigh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1:12" ht="20.100000000000001" customHeight="1" x14ac:dyDescent="0.25">
      <c r="A329" s="417" t="s">
        <v>47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3" t="s">
        <v>44</v>
      </c>
    </row>
    <row r="330" spans="1:12" ht="26.1" customHeight="1" x14ac:dyDescent="0.25">
      <c r="A330" s="418" t="str">
        <f>IF(ISERROR(VLOOKUP('Child Tracking Record Sheets'!#REF!,'Child Tracking Record Sheets'!#REF!,2,0)),"",VLOOKUP('Child Tracking Record Sheets'!#REF!,'Child Tracking Record Sheets'!#REF!,2,0))</f>
        <v/>
      </c>
      <c r="B330" s="418"/>
      <c r="C330" s="419" t="str">
        <f>IF(ISERROR(VLOOKUP('Child Tracking Record Sheets'!#REF!,'Class Record S2'!#REF!,2,0)),"",VLOOKUP('Child Tracking Record Sheets'!#REF!,'Class Record S2'!#REF!,2,0))</f>
        <v/>
      </c>
      <c r="D330" s="419"/>
      <c r="E330" s="419"/>
      <c r="F330" s="419"/>
      <c r="G330" s="419"/>
      <c r="H330" s="419"/>
      <c r="I330" s="419"/>
      <c r="J330" s="419"/>
      <c r="K330" s="419"/>
      <c r="L330" s="14"/>
    </row>
    <row r="331" spans="1:12" ht="26.1" customHeight="1" x14ac:dyDescent="0.25">
      <c r="A331" s="422" t="str">
        <f>IF(ISERROR(VLOOKUP('Child Tracking Record Sheets'!#REF!,'Child Tracking Record Sheets'!#REF!,2,0)),"",VLOOKUP('Child Tracking Record Sheets'!#REF!,'Child Tracking Record Sheets'!#REF!,2,0))</f>
        <v/>
      </c>
      <c r="B331" s="422"/>
      <c r="C331" s="423" t="str">
        <f>IF(ISERROR(VLOOKUP('Child Tracking Record Sheets'!#REF!,'Class Record S2'!#REF!,2,0)),"",VLOOKUP('Child Tracking Record Sheets'!#REF!,'Class Record S2'!#REF!,2,0))</f>
        <v/>
      </c>
      <c r="D331" s="423"/>
      <c r="E331" s="423"/>
      <c r="F331" s="423"/>
      <c r="G331" s="423"/>
      <c r="H331" s="423"/>
      <c r="I331" s="423"/>
      <c r="J331" s="423"/>
      <c r="K331" s="423"/>
      <c r="L331" s="15"/>
    </row>
    <row r="332" spans="1:12" ht="26.1" customHeight="1" x14ac:dyDescent="0.25">
      <c r="A332" s="422" t="str">
        <f>IF(ISERROR(VLOOKUP('Child Tracking Record Sheets'!#REF!,'Child Tracking Record Sheets'!#REF!,2,0)),"",VLOOKUP('Child Tracking Record Sheets'!#REF!,'Child Tracking Record Sheets'!#REF!,2,0))</f>
        <v/>
      </c>
      <c r="B332" s="422"/>
      <c r="C332" s="423" t="str">
        <f>IF(ISERROR(VLOOKUP('Child Tracking Record Sheets'!#REF!,'Class Record S2'!#REF!,2,0)),"",VLOOKUP('Child Tracking Record Sheets'!#REF!,'Class Record S2'!#REF!,2,0))</f>
        <v/>
      </c>
      <c r="D332" s="423"/>
      <c r="E332" s="423"/>
      <c r="F332" s="423"/>
      <c r="G332" s="423"/>
      <c r="H332" s="423"/>
      <c r="I332" s="423"/>
      <c r="J332" s="423"/>
      <c r="K332" s="423"/>
      <c r="L332" s="15"/>
    </row>
    <row r="333" spans="1:12" ht="26.1" customHeight="1" x14ac:dyDescent="0.25">
      <c r="A333" s="424" t="str">
        <f>IF(ISERROR(VLOOKUP('Child Tracking Record Sheets'!#REF!,'Child Tracking Record Sheets'!#REF!,2,0)),"",VLOOKUP('Child Tracking Record Sheets'!#REF!,'Child Tracking Record Sheets'!#REF!,2,0))</f>
        <v/>
      </c>
      <c r="B333" s="424"/>
      <c r="C333" s="425" t="str">
        <f>IF(ISERROR(VLOOKUP('Child Tracking Record Sheets'!#REF!,'Class Record S2'!#REF!,2,0)),"",VLOOKUP('Child Tracking Record Sheets'!#REF!,'Class Record S2'!#REF!,2,0))</f>
        <v/>
      </c>
      <c r="D333" s="425"/>
      <c r="E333" s="425"/>
      <c r="F333" s="425"/>
      <c r="G333" s="425"/>
      <c r="H333" s="425"/>
      <c r="I333" s="425"/>
      <c r="J333" s="425"/>
      <c r="K333" s="425"/>
      <c r="L333" s="16"/>
    </row>
    <row r="334" spans="1:12" ht="11.1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</row>
    <row r="335" spans="1:12" ht="20.100000000000001" customHeight="1" x14ac:dyDescent="0.25">
      <c r="A335" s="417" t="s">
        <v>48</v>
      </c>
      <c r="B335" s="417"/>
      <c r="C335" s="417"/>
      <c r="D335" s="417"/>
      <c r="E335" s="417"/>
      <c r="F335" s="417"/>
      <c r="G335" s="417"/>
      <c r="H335" s="417"/>
      <c r="I335" s="417"/>
      <c r="J335" s="417"/>
      <c r="K335" s="417"/>
      <c r="L335" s="13" t="s">
        <v>44</v>
      </c>
    </row>
    <row r="336" spans="1:12" ht="26.1" customHeight="1" x14ac:dyDescent="0.25">
      <c r="A336" s="418" t="str">
        <f>IF(ISERROR(VLOOKUP('Child Tracking Record Sheets'!#REF!,'Child Tracking Record Sheets'!#REF!,2,0)),"",VLOOKUP('Child Tracking Record Sheets'!#REF!,'Child Tracking Record Sheets'!#REF!,2,0))</f>
        <v/>
      </c>
      <c r="B336" s="418"/>
      <c r="C336" s="419" t="str">
        <f>IF(ISERROR(VLOOKUP('Child Tracking Record Sheets'!#REF!,'Class Record S2'!#REF!,2,0)),"",VLOOKUP('Child Tracking Record Sheets'!#REF!,'Class Record S2'!#REF!,2,0))</f>
        <v/>
      </c>
      <c r="D336" s="419"/>
      <c r="E336" s="419"/>
      <c r="F336" s="419"/>
      <c r="G336" s="419"/>
      <c r="H336" s="419"/>
      <c r="I336" s="419"/>
      <c r="J336" s="419"/>
      <c r="K336" s="419"/>
      <c r="L336" s="14"/>
    </row>
    <row r="337" spans="1:12" ht="26.1" customHeight="1" x14ac:dyDescent="0.25">
      <c r="A337" s="422" t="str">
        <f>IF(ISERROR(VLOOKUP('Child Tracking Record Sheets'!#REF!,'Child Tracking Record Sheets'!#REF!,2,0)),"",VLOOKUP('Child Tracking Record Sheets'!#REF!,'Child Tracking Record Sheets'!#REF!,2,0))</f>
        <v/>
      </c>
      <c r="B337" s="422"/>
      <c r="C337" s="423" t="str">
        <f>IF(ISERROR(VLOOKUP('Child Tracking Record Sheets'!#REF!,'Class Record S2'!#REF!,2,0)),"",VLOOKUP('Child Tracking Record Sheets'!#REF!,'Class Record S2'!#REF!,2,0))</f>
        <v/>
      </c>
      <c r="D337" s="423"/>
      <c r="E337" s="423"/>
      <c r="F337" s="423"/>
      <c r="G337" s="423"/>
      <c r="H337" s="423"/>
      <c r="I337" s="423"/>
      <c r="J337" s="423"/>
      <c r="K337" s="423"/>
      <c r="L337" s="15"/>
    </row>
    <row r="338" spans="1:12" ht="26.1" customHeight="1" x14ac:dyDescent="0.25">
      <c r="A338" s="422" t="str">
        <f>IF(ISERROR(VLOOKUP('Child Tracking Record Sheets'!#REF!,'Child Tracking Record Sheets'!#REF!,2,0)),"",VLOOKUP('Child Tracking Record Sheets'!#REF!,'Child Tracking Record Sheets'!#REF!,2,0))</f>
        <v/>
      </c>
      <c r="B338" s="422"/>
      <c r="C338" s="423" t="str">
        <f>IF(ISERROR(VLOOKUP('Child Tracking Record Sheets'!#REF!,'Class Record S2'!#REF!,2,0)),"",VLOOKUP('Child Tracking Record Sheets'!#REF!,'Class Record S2'!#REF!,2,0))</f>
        <v/>
      </c>
      <c r="D338" s="423"/>
      <c r="E338" s="423"/>
      <c r="F338" s="423"/>
      <c r="G338" s="423"/>
      <c r="H338" s="423"/>
      <c r="I338" s="423"/>
      <c r="J338" s="423"/>
      <c r="K338" s="423"/>
      <c r="L338" s="15"/>
    </row>
    <row r="339" spans="1:12" ht="26.1" customHeight="1" x14ac:dyDescent="0.25">
      <c r="A339" s="422" t="str">
        <f>IF(ISERROR(VLOOKUP('Child Tracking Record Sheets'!#REF!,'Child Tracking Record Sheets'!#REF!,2,0)),"",VLOOKUP('Child Tracking Record Sheets'!#REF!,'Child Tracking Record Sheets'!#REF!,2,0))</f>
        <v/>
      </c>
      <c r="B339" s="422"/>
      <c r="C339" s="423" t="str">
        <f>IF(ISERROR(VLOOKUP('Child Tracking Record Sheets'!#REF!,'Class Record S2'!#REF!,2,0)),"",VLOOKUP('Child Tracking Record Sheets'!#REF!,'Class Record S2'!#REF!,2,0))</f>
        <v/>
      </c>
      <c r="D339" s="423"/>
      <c r="E339" s="423"/>
      <c r="F339" s="423"/>
      <c r="G339" s="423"/>
      <c r="H339" s="423"/>
      <c r="I339" s="423"/>
      <c r="J339" s="423"/>
      <c r="K339" s="423"/>
      <c r="L339" s="15"/>
    </row>
    <row r="340" spans="1:12" ht="26.1" customHeight="1" x14ac:dyDescent="0.25">
      <c r="A340" s="424" t="str">
        <f>IF(ISERROR(VLOOKUP('Child Tracking Record Sheets'!#REF!,'Child Tracking Record Sheets'!#REF!,2,0)),"",VLOOKUP('Child Tracking Record Sheets'!#REF!,'Child Tracking Record Sheets'!#REF!,2,0))</f>
        <v/>
      </c>
      <c r="B340" s="424"/>
      <c r="C340" s="425" t="str">
        <f>IF(ISERROR(VLOOKUP('Child Tracking Record Sheets'!#REF!,'Class Record S2'!#REF!,2,0)),"",VLOOKUP('Child Tracking Record Sheets'!#REF!,'Class Record S2'!#REF!,2,0))</f>
        <v/>
      </c>
      <c r="D340" s="425"/>
      <c r="E340" s="425"/>
      <c r="F340" s="425"/>
      <c r="G340" s="425"/>
      <c r="H340" s="425"/>
      <c r="I340" s="425"/>
      <c r="J340" s="425"/>
      <c r="K340" s="425"/>
      <c r="L340" s="16"/>
    </row>
    <row r="341" spans="1:12" ht="11.1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</row>
    <row r="342" spans="1:12" ht="20.100000000000001" customHeight="1" x14ac:dyDescent="0.25">
      <c r="A342" s="417" t="s">
        <v>49</v>
      </c>
      <c r="B342" s="417"/>
      <c r="C342" s="417"/>
      <c r="D342" s="417"/>
      <c r="E342" s="417"/>
      <c r="F342" s="417"/>
      <c r="G342" s="417"/>
      <c r="H342" s="417"/>
      <c r="I342" s="417"/>
      <c r="J342" s="417"/>
      <c r="K342" s="417"/>
      <c r="L342" s="13" t="s">
        <v>44</v>
      </c>
    </row>
    <row r="343" spans="1:12" ht="26.1" customHeight="1" x14ac:dyDescent="0.25">
      <c r="A343" s="418" t="str">
        <f>IF(ISERROR(VLOOKUP('Child Tracking Record Sheets'!#REF!,'Child Tracking Record Sheets'!#REF!,2,0)),"",VLOOKUP('Child Tracking Record Sheets'!#REF!,'Child Tracking Record Sheets'!#REF!,2,0))</f>
        <v/>
      </c>
      <c r="B343" s="418"/>
      <c r="C343" s="419" t="str">
        <f>IF(ISERROR(VLOOKUP('Child Tracking Record Sheets'!#REF!,'Class Record S2'!#REF!,2,0)),"",VLOOKUP('Child Tracking Record Sheets'!#REF!,'Class Record S2'!#REF!,2,0))</f>
        <v/>
      </c>
      <c r="D343" s="419"/>
      <c r="E343" s="419"/>
      <c r="F343" s="419"/>
      <c r="G343" s="419"/>
      <c r="H343" s="419"/>
      <c r="I343" s="419"/>
      <c r="J343" s="419"/>
      <c r="K343" s="419"/>
      <c r="L343" s="14"/>
    </row>
    <row r="344" spans="1:12" ht="26.1" customHeight="1" x14ac:dyDescent="0.25">
      <c r="A344" s="422" t="str">
        <f>IF(ISERROR(VLOOKUP('Child Tracking Record Sheets'!#REF!,'Child Tracking Record Sheets'!#REF!,2,0)),"",VLOOKUP('Child Tracking Record Sheets'!#REF!,'Child Tracking Record Sheets'!#REF!,2,0))</f>
        <v/>
      </c>
      <c r="B344" s="422"/>
      <c r="C344" s="423" t="str">
        <f>IF(ISERROR(VLOOKUP('Child Tracking Record Sheets'!#REF!,'Class Record S2'!#REF!,2,0)),"",VLOOKUP('Child Tracking Record Sheets'!#REF!,'Class Record S2'!#REF!,2,0))</f>
        <v/>
      </c>
      <c r="D344" s="423"/>
      <c r="E344" s="423"/>
      <c r="F344" s="423"/>
      <c r="G344" s="423"/>
      <c r="H344" s="423"/>
      <c r="I344" s="423"/>
      <c r="J344" s="423"/>
      <c r="K344" s="423"/>
      <c r="L344" s="15"/>
    </row>
    <row r="345" spans="1:12" ht="26.1" customHeight="1" x14ac:dyDescent="0.25">
      <c r="A345" s="422" t="str">
        <f>IF(ISERROR(VLOOKUP('Child Tracking Record Sheets'!#REF!,'Child Tracking Record Sheets'!#REF!,2,0)),"",VLOOKUP('Child Tracking Record Sheets'!#REF!,'Child Tracking Record Sheets'!#REF!,2,0))</f>
        <v/>
      </c>
      <c r="B345" s="422"/>
      <c r="C345" s="423" t="str">
        <f>IF(ISERROR(VLOOKUP('Child Tracking Record Sheets'!#REF!,'Class Record S2'!#REF!,2,0)),"",VLOOKUP('Child Tracking Record Sheets'!#REF!,'Class Record S2'!#REF!,2,0))</f>
        <v/>
      </c>
      <c r="D345" s="423"/>
      <c r="E345" s="423"/>
      <c r="F345" s="423"/>
      <c r="G345" s="423"/>
      <c r="H345" s="423"/>
      <c r="I345" s="423"/>
      <c r="J345" s="423"/>
      <c r="K345" s="423"/>
      <c r="L345" s="15"/>
    </row>
    <row r="346" spans="1:12" ht="26.1" customHeight="1" x14ac:dyDescent="0.25">
      <c r="A346" s="422" t="str">
        <f>IF(ISERROR(VLOOKUP('Child Tracking Record Sheets'!#REF!,'Child Tracking Record Sheets'!#REF!,2,0)),"",VLOOKUP('Child Tracking Record Sheets'!#REF!,'Child Tracking Record Sheets'!#REF!,2,0))</f>
        <v/>
      </c>
      <c r="B346" s="422"/>
      <c r="C346" s="423" t="str">
        <f>IF(ISERROR(VLOOKUP('Child Tracking Record Sheets'!#REF!,'Class Record S2'!#REF!,2,0)),"",VLOOKUP('Child Tracking Record Sheets'!#REF!,'Class Record S2'!#REF!,2,0))</f>
        <v/>
      </c>
      <c r="D346" s="423"/>
      <c r="E346" s="423"/>
      <c r="F346" s="423"/>
      <c r="G346" s="423"/>
      <c r="H346" s="423"/>
      <c r="I346" s="423"/>
      <c r="J346" s="423"/>
      <c r="K346" s="423"/>
      <c r="L346" s="15"/>
    </row>
    <row r="347" spans="1:12" ht="26.1" customHeight="1" x14ac:dyDescent="0.25">
      <c r="A347" s="424" t="str">
        <f>IF(ISERROR(VLOOKUP('Child Tracking Record Sheets'!#REF!,'Child Tracking Record Sheets'!#REF!,2,0)),"",VLOOKUP('Child Tracking Record Sheets'!#REF!,'Child Tracking Record Sheets'!#REF!,2,0))</f>
        <v/>
      </c>
      <c r="B347" s="424"/>
      <c r="C347" s="425" t="str">
        <f>IF(ISERROR(VLOOKUP('Child Tracking Record Sheets'!#REF!,'Class Record S2'!#REF!,2,0)),"",VLOOKUP('Child Tracking Record Sheets'!#REF!,'Class Record S2'!#REF!,2,0))</f>
        <v/>
      </c>
      <c r="D347" s="425"/>
      <c r="E347" s="425"/>
      <c r="F347" s="425"/>
      <c r="G347" s="425"/>
      <c r="H347" s="425"/>
      <c r="I347" s="425"/>
      <c r="J347" s="425"/>
      <c r="K347" s="425"/>
      <c r="L347" s="16"/>
    </row>
    <row r="348" spans="1:12" ht="11.1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</row>
    <row r="349" spans="1:12" ht="20.100000000000001" customHeight="1" x14ac:dyDescent="0.25">
      <c r="A349" s="417" t="s">
        <v>50</v>
      </c>
      <c r="B349" s="417"/>
      <c r="C349" s="417"/>
      <c r="D349" s="417"/>
      <c r="E349" s="417"/>
      <c r="F349" s="417"/>
      <c r="G349" s="417"/>
      <c r="H349" s="417"/>
      <c r="I349" s="417"/>
      <c r="J349" s="417"/>
      <c r="K349" s="417"/>
      <c r="L349" s="13" t="s">
        <v>44</v>
      </c>
    </row>
    <row r="350" spans="1:12" ht="26.1" customHeight="1" x14ac:dyDescent="0.25">
      <c r="A350" s="418" t="str">
        <f>IF(ISERROR(VLOOKUP('Child Tracking Record Sheets'!#REF!,'Child Tracking Record Sheets'!#REF!,2,0)),"",VLOOKUP('Child Tracking Record Sheets'!#REF!,'Child Tracking Record Sheets'!#REF!,2,0))</f>
        <v/>
      </c>
      <c r="B350" s="418"/>
      <c r="C350" s="419" t="str">
        <f>IF(ISERROR(VLOOKUP('Child Tracking Record Sheets'!#REF!,'Class Record S2'!#REF!,2,0)),"",VLOOKUP('Child Tracking Record Sheets'!#REF!,'Class Record S2'!#REF!,2,0))</f>
        <v/>
      </c>
      <c r="D350" s="419"/>
      <c r="E350" s="419"/>
      <c r="F350" s="419"/>
      <c r="G350" s="419"/>
      <c r="H350" s="419"/>
      <c r="I350" s="419"/>
      <c r="J350" s="419"/>
      <c r="K350" s="419"/>
      <c r="L350" s="14"/>
    </row>
    <row r="351" spans="1:12" ht="26.1" customHeight="1" x14ac:dyDescent="0.25">
      <c r="A351" s="422" t="str">
        <f>IF(ISERROR(VLOOKUP('Child Tracking Record Sheets'!#REF!,'Child Tracking Record Sheets'!#REF!,2,0)),"",VLOOKUP('Child Tracking Record Sheets'!#REF!,'Child Tracking Record Sheets'!#REF!,2,0))</f>
        <v/>
      </c>
      <c r="B351" s="422"/>
      <c r="C351" s="423" t="str">
        <f>IF(ISERROR(VLOOKUP('Child Tracking Record Sheets'!#REF!,'Class Record S2'!#REF!,2,0)),"",VLOOKUP('Child Tracking Record Sheets'!#REF!,'Class Record S2'!#REF!,2,0))</f>
        <v/>
      </c>
      <c r="D351" s="423"/>
      <c r="E351" s="423"/>
      <c r="F351" s="423"/>
      <c r="G351" s="423"/>
      <c r="H351" s="423"/>
      <c r="I351" s="423"/>
      <c r="J351" s="423"/>
      <c r="K351" s="423"/>
      <c r="L351" s="15"/>
    </row>
    <row r="352" spans="1:12" ht="26.1" customHeight="1" x14ac:dyDescent="0.25">
      <c r="A352" s="422" t="str">
        <f>IF(ISERROR(VLOOKUP('Child Tracking Record Sheets'!#REF!,'Child Tracking Record Sheets'!#REF!,2,0)),"",VLOOKUP('Child Tracking Record Sheets'!#REF!,'Child Tracking Record Sheets'!#REF!,2,0))</f>
        <v/>
      </c>
      <c r="B352" s="422"/>
      <c r="C352" s="423" t="str">
        <f>IF(ISERROR(VLOOKUP('Child Tracking Record Sheets'!#REF!,'Class Record S2'!#REF!,2,0)),"",VLOOKUP('Child Tracking Record Sheets'!#REF!,'Class Record S2'!#REF!,2,0))</f>
        <v/>
      </c>
      <c r="D352" s="423"/>
      <c r="E352" s="423"/>
      <c r="F352" s="423"/>
      <c r="G352" s="423"/>
      <c r="H352" s="423"/>
      <c r="I352" s="423"/>
      <c r="J352" s="423"/>
      <c r="K352" s="423"/>
      <c r="L352" s="15"/>
    </row>
    <row r="353" spans="1:12" ht="26.1" customHeight="1" x14ac:dyDescent="0.25">
      <c r="A353" s="424" t="str">
        <f>IF(ISERROR(VLOOKUP('Child Tracking Record Sheets'!#REF!,'Child Tracking Record Sheets'!#REF!,2,0)),"",VLOOKUP('Child Tracking Record Sheets'!#REF!,'Child Tracking Record Sheets'!#REF!,2,0))</f>
        <v/>
      </c>
      <c r="B353" s="424"/>
      <c r="C353" s="425" t="str">
        <f>IF(ISERROR(VLOOKUP('Child Tracking Record Sheets'!#REF!,'Class Record S2'!#REF!,2,0)),"",VLOOKUP('Child Tracking Record Sheets'!#REF!,'Class Record S2'!#REF!,2,0))</f>
        <v/>
      </c>
      <c r="D353" s="425"/>
      <c r="E353" s="425"/>
      <c r="F353" s="425"/>
      <c r="G353" s="425"/>
      <c r="H353" s="425"/>
      <c r="I353" s="425"/>
      <c r="J353" s="425"/>
      <c r="K353" s="425"/>
      <c r="L353" s="16"/>
    </row>
    <row r="354" spans="1:12" ht="11.1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ht="20.100000000000001" customHeight="1" x14ac:dyDescent="0.25">
      <c r="A355" s="426" t="s">
        <v>45</v>
      </c>
      <c r="B355" s="426"/>
      <c r="C355" s="426"/>
      <c r="D355" s="426"/>
      <c r="E355" s="426"/>
      <c r="F355" s="426"/>
      <c r="G355" s="426"/>
      <c r="H355" s="426"/>
      <c r="I355" s="426"/>
      <c r="J355" s="426"/>
      <c r="K355" s="427" t="s">
        <v>46</v>
      </c>
      <c r="L355" s="427"/>
    </row>
    <row r="356" spans="1:12" ht="20.100000000000001" customHeight="1" x14ac:dyDescent="0.25">
      <c r="A356" s="428"/>
      <c r="B356" s="428"/>
      <c r="C356" s="428"/>
      <c r="D356" s="428"/>
      <c r="E356" s="428"/>
      <c r="F356" s="428"/>
      <c r="G356" s="428"/>
      <c r="H356" s="428"/>
      <c r="I356" s="428"/>
      <c r="J356" s="428"/>
      <c r="K356" s="429" t="e">
        <f>'Class Record S2'!#REF!</f>
        <v>#REF!</v>
      </c>
      <c r="L356" s="429"/>
    </row>
    <row r="357" spans="1:12" ht="20.100000000000001" customHeight="1" x14ac:dyDescent="0.25">
      <c r="A357" s="428"/>
      <c r="B357" s="428"/>
      <c r="C357" s="428"/>
      <c r="D357" s="428"/>
      <c r="E357" s="428"/>
      <c r="F357" s="428"/>
      <c r="G357" s="428"/>
      <c r="H357" s="428"/>
      <c r="I357" s="428"/>
      <c r="J357" s="428"/>
      <c r="K357" s="429"/>
      <c r="L357" s="429"/>
    </row>
    <row r="358" spans="1:12" ht="20.100000000000001" customHeight="1" x14ac:dyDescent="0.25">
      <c r="A358" s="428"/>
      <c r="B358" s="428"/>
      <c r="C358" s="428"/>
      <c r="D358" s="428"/>
      <c r="E358" s="428"/>
      <c r="F358" s="428"/>
      <c r="G358" s="428"/>
      <c r="H358" s="428"/>
      <c r="I358" s="428"/>
      <c r="J358" s="428"/>
      <c r="K358" s="429"/>
      <c r="L358" s="429"/>
    </row>
    <row r="359" spans="1:12" ht="20.100000000000001" customHeigh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1:12" ht="20.100000000000001" customHeigh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1:12" ht="24.6" customHeight="1" x14ac:dyDescent="0.25">
      <c r="A361" s="411" t="e">
        <f>'Child Tracking Record Sheets'!$B$1:$F$1</f>
        <v>#VALUE!</v>
      </c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</row>
    <row r="362" spans="1:12" ht="11.1" customHeight="1" x14ac:dyDescent="0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</row>
    <row r="363" spans="1:12" ht="12" customHeight="1" x14ac:dyDescent="0.25">
      <c r="A363" s="412" t="s">
        <v>18</v>
      </c>
      <c r="B363" s="412"/>
      <c r="C363" s="413">
        <f>'Class Record S2'!M$2</f>
        <v>0</v>
      </c>
      <c r="D363" s="413"/>
      <c r="E363" s="413"/>
      <c r="F363" s="413"/>
      <c r="G363" s="412" t="s">
        <v>19</v>
      </c>
      <c r="H363" s="414" t="e">
        <f>$H$3</f>
        <v>#REF!</v>
      </c>
      <c r="I363" s="414"/>
      <c r="J363" s="415" t="str">
        <f>'Class Record S2'!$C$2</f>
        <v>CLASS: 2A</v>
      </c>
      <c r="K363" s="415"/>
      <c r="L363" s="415"/>
    </row>
    <row r="364" spans="1:12" ht="12" customHeight="1" x14ac:dyDescent="0.25">
      <c r="A364" s="412"/>
      <c r="B364" s="412"/>
      <c r="C364" s="413"/>
      <c r="D364" s="413"/>
      <c r="E364" s="413"/>
      <c r="F364" s="413"/>
      <c r="G364" s="412"/>
      <c r="H364" s="414"/>
      <c r="I364" s="414"/>
      <c r="J364" s="415"/>
      <c r="K364" s="415"/>
      <c r="L364" s="415"/>
    </row>
    <row r="365" spans="1:12" ht="11.1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 spans="1:12" ht="20.100000000000001" customHeight="1" x14ac:dyDescent="0.25">
      <c r="A366" s="405" t="s">
        <v>20</v>
      </c>
      <c r="B366" s="405"/>
      <c r="C366" s="405"/>
      <c r="D366" s="405"/>
      <c r="E366" s="406" t="s">
        <v>21</v>
      </c>
      <c r="F366" s="406"/>
      <c r="G366" s="406"/>
      <c r="H366" s="406"/>
      <c r="I366" s="407" t="s">
        <v>22</v>
      </c>
      <c r="J366" s="407"/>
      <c r="K366" s="407"/>
      <c r="L366" s="407"/>
    </row>
    <row r="367" spans="1:12" ht="20.100000000000001" customHeight="1" x14ac:dyDescent="0.25">
      <c r="A367" s="408" t="s">
        <v>23</v>
      </c>
      <c r="B367" s="408"/>
      <c r="C367" s="409" t="s">
        <v>24</v>
      </c>
      <c r="D367" s="409"/>
      <c r="E367" s="409" t="s">
        <v>25</v>
      </c>
      <c r="F367" s="409"/>
      <c r="G367" s="409" t="s">
        <v>26</v>
      </c>
      <c r="H367" s="409"/>
      <c r="I367" s="409" t="s">
        <v>27</v>
      </c>
      <c r="J367" s="409"/>
      <c r="K367" s="410" t="s">
        <v>28</v>
      </c>
      <c r="L367" s="410"/>
    </row>
    <row r="368" spans="1:12" ht="15" customHeight="1" x14ac:dyDescent="0.25">
      <c r="A368" s="421" t="s">
        <v>29</v>
      </c>
      <c r="B368" s="421"/>
      <c r="C368" s="421"/>
      <c r="D368" s="421"/>
      <c r="E368" s="421" t="s">
        <v>30</v>
      </c>
      <c r="F368" s="421"/>
      <c r="G368" s="421"/>
      <c r="H368" s="421"/>
      <c r="I368" s="421" t="s">
        <v>31</v>
      </c>
      <c r="J368" s="421"/>
      <c r="K368" s="421"/>
      <c r="L368" s="421"/>
    </row>
    <row r="369" spans="1:12" ht="15" customHeight="1" x14ac:dyDescent="0.25">
      <c r="A369" s="420" t="s">
        <v>32</v>
      </c>
      <c r="B369" s="420"/>
      <c r="C369" s="420"/>
      <c r="D369" s="420"/>
      <c r="E369" s="420" t="s">
        <v>33</v>
      </c>
      <c r="F369" s="420"/>
      <c r="G369" s="420"/>
      <c r="H369" s="420"/>
      <c r="I369" s="420" t="s">
        <v>34</v>
      </c>
      <c r="J369" s="420"/>
      <c r="K369" s="420"/>
      <c r="L369" s="420"/>
    </row>
    <row r="370" spans="1:12" ht="15" customHeight="1" x14ac:dyDescent="0.25">
      <c r="A370" s="420" t="s">
        <v>35</v>
      </c>
      <c r="B370" s="420"/>
      <c r="C370" s="420"/>
      <c r="D370" s="420"/>
      <c r="E370" s="420" t="s">
        <v>36</v>
      </c>
      <c r="F370" s="420"/>
      <c r="G370" s="420"/>
      <c r="H370" s="420"/>
      <c r="I370" s="420" t="s">
        <v>37</v>
      </c>
      <c r="J370" s="420"/>
      <c r="K370" s="420"/>
      <c r="L370" s="420"/>
    </row>
    <row r="371" spans="1:12" ht="15" customHeight="1" x14ac:dyDescent="0.25">
      <c r="A371" s="420" t="s">
        <v>38</v>
      </c>
      <c r="B371" s="420"/>
      <c r="C371" s="420"/>
      <c r="D371" s="420"/>
      <c r="E371" s="420" t="s">
        <v>39</v>
      </c>
      <c r="F371" s="420"/>
      <c r="G371" s="420"/>
      <c r="H371" s="420"/>
      <c r="I371" s="420" t="s">
        <v>40</v>
      </c>
      <c r="J371" s="420"/>
      <c r="K371" s="420"/>
      <c r="L371" s="420"/>
    </row>
    <row r="372" spans="1:12" ht="15" customHeight="1" x14ac:dyDescent="0.25">
      <c r="A372" s="416" t="s">
        <v>41</v>
      </c>
      <c r="B372" s="416"/>
      <c r="C372" s="416"/>
      <c r="D372" s="416"/>
      <c r="E372" s="416" t="s">
        <v>42</v>
      </c>
      <c r="F372" s="416"/>
      <c r="G372" s="416"/>
      <c r="H372" s="416"/>
      <c r="I372" s="416" t="s">
        <v>43</v>
      </c>
      <c r="J372" s="416"/>
      <c r="K372" s="416"/>
      <c r="L372" s="416"/>
    </row>
    <row r="373" spans="1:12" ht="11.1" customHeigh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1:12" ht="20.100000000000001" customHeight="1" x14ac:dyDescent="0.25">
      <c r="A374" s="417" t="s">
        <v>47</v>
      </c>
      <c r="B374" s="417"/>
      <c r="C374" s="417"/>
      <c r="D374" s="417"/>
      <c r="E374" s="417"/>
      <c r="F374" s="417"/>
      <c r="G374" s="417"/>
      <c r="H374" s="417"/>
      <c r="I374" s="417"/>
      <c r="J374" s="417"/>
      <c r="K374" s="417"/>
      <c r="L374" s="13" t="s">
        <v>44</v>
      </c>
    </row>
    <row r="375" spans="1:12" ht="26.1" customHeight="1" x14ac:dyDescent="0.25">
      <c r="A375" s="418" t="str">
        <f>IF(ISERROR(VLOOKUP('Child Tracking Record Sheets'!#REF!,'Child Tracking Record Sheets'!#REF!,2,0)),"",VLOOKUP('Child Tracking Record Sheets'!#REF!,'Child Tracking Record Sheets'!#REF!,2,0))</f>
        <v/>
      </c>
      <c r="B375" s="418"/>
      <c r="C375" s="419" t="str">
        <f>IF(ISERROR(VLOOKUP('Child Tracking Record Sheets'!#REF!,'Class Record S2'!#REF!,2,0)),"",VLOOKUP('Child Tracking Record Sheets'!#REF!,'Class Record S2'!#REF!,2,0))</f>
        <v/>
      </c>
      <c r="D375" s="419"/>
      <c r="E375" s="419"/>
      <c r="F375" s="419"/>
      <c r="G375" s="419"/>
      <c r="H375" s="419"/>
      <c r="I375" s="419"/>
      <c r="J375" s="419"/>
      <c r="K375" s="419"/>
      <c r="L375" s="14"/>
    </row>
    <row r="376" spans="1:12" ht="26.1" customHeight="1" x14ac:dyDescent="0.25">
      <c r="A376" s="422" t="str">
        <f>IF(ISERROR(VLOOKUP('Child Tracking Record Sheets'!#REF!,'Child Tracking Record Sheets'!#REF!,2,0)),"",VLOOKUP('Child Tracking Record Sheets'!#REF!,'Child Tracking Record Sheets'!#REF!,2,0))</f>
        <v/>
      </c>
      <c r="B376" s="422"/>
      <c r="C376" s="423" t="str">
        <f>IF(ISERROR(VLOOKUP('Child Tracking Record Sheets'!#REF!,'Class Record S2'!#REF!,2,0)),"",VLOOKUP('Child Tracking Record Sheets'!#REF!,'Class Record S2'!#REF!,2,0))</f>
        <v/>
      </c>
      <c r="D376" s="423"/>
      <c r="E376" s="423"/>
      <c r="F376" s="423"/>
      <c r="G376" s="423"/>
      <c r="H376" s="423"/>
      <c r="I376" s="423"/>
      <c r="J376" s="423"/>
      <c r="K376" s="423"/>
      <c r="L376" s="15"/>
    </row>
    <row r="377" spans="1:12" ht="26.1" customHeight="1" x14ac:dyDescent="0.25">
      <c r="A377" s="422" t="str">
        <f>IF(ISERROR(VLOOKUP('Child Tracking Record Sheets'!#REF!,'Child Tracking Record Sheets'!#REF!,2,0)),"",VLOOKUP('Child Tracking Record Sheets'!#REF!,'Child Tracking Record Sheets'!#REF!,2,0))</f>
        <v/>
      </c>
      <c r="B377" s="422"/>
      <c r="C377" s="423" t="str">
        <f>IF(ISERROR(VLOOKUP('Child Tracking Record Sheets'!#REF!,'Class Record S2'!#REF!,2,0)),"",VLOOKUP('Child Tracking Record Sheets'!#REF!,'Class Record S2'!#REF!,2,0))</f>
        <v/>
      </c>
      <c r="D377" s="423"/>
      <c r="E377" s="423"/>
      <c r="F377" s="423"/>
      <c r="G377" s="423"/>
      <c r="H377" s="423"/>
      <c r="I377" s="423"/>
      <c r="J377" s="423"/>
      <c r="K377" s="423"/>
      <c r="L377" s="15"/>
    </row>
    <row r="378" spans="1:12" ht="26.1" customHeight="1" x14ac:dyDescent="0.25">
      <c r="A378" s="424" t="str">
        <f>IF(ISERROR(VLOOKUP('Child Tracking Record Sheets'!#REF!,'Child Tracking Record Sheets'!#REF!,2,0)),"",VLOOKUP('Child Tracking Record Sheets'!#REF!,'Child Tracking Record Sheets'!#REF!,2,0))</f>
        <v/>
      </c>
      <c r="B378" s="424"/>
      <c r="C378" s="425" t="str">
        <f>IF(ISERROR(VLOOKUP('Child Tracking Record Sheets'!#REF!,'Class Record S2'!#REF!,2,0)),"",VLOOKUP('Child Tracking Record Sheets'!#REF!,'Class Record S2'!#REF!,2,0))</f>
        <v/>
      </c>
      <c r="D378" s="425"/>
      <c r="E378" s="425"/>
      <c r="F378" s="425"/>
      <c r="G378" s="425"/>
      <c r="H378" s="425"/>
      <c r="I378" s="425"/>
      <c r="J378" s="425"/>
      <c r="K378" s="425"/>
      <c r="L378" s="16"/>
    </row>
    <row r="379" spans="1:12" ht="11.1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</row>
    <row r="380" spans="1:12" ht="20.100000000000001" customHeight="1" x14ac:dyDescent="0.25">
      <c r="A380" s="417" t="s">
        <v>48</v>
      </c>
      <c r="B380" s="417"/>
      <c r="C380" s="417"/>
      <c r="D380" s="417"/>
      <c r="E380" s="417"/>
      <c r="F380" s="417"/>
      <c r="G380" s="417"/>
      <c r="H380" s="417"/>
      <c r="I380" s="417"/>
      <c r="J380" s="417"/>
      <c r="K380" s="417"/>
      <c r="L380" s="13" t="s">
        <v>44</v>
      </c>
    </row>
    <row r="381" spans="1:12" ht="26.1" customHeight="1" x14ac:dyDescent="0.25">
      <c r="A381" s="418" t="str">
        <f>IF(ISERROR(VLOOKUP('Child Tracking Record Sheets'!#REF!,'Child Tracking Record Sheets'!#REF!,2,0)),"",VLOOKUP('Child Tracking Record Sheets'!#REF!,'Child Tracking Record Sheets'!#REF!,2,0))</f>
        <v/>
      </c>
      <c r="B381" s="418"/>
      <c r="C381" s="419" t="str">
        <f>IF(ISERROR(VLOOKUP('Child Tracking Record Sheets'!#REF!,'Class Record S2'!#REF!,2,0)),"",VLOOKUP('Child Tracking Record Sheets'!#REF!,'Class Record S2'!#REF!,2,0))</f>
        <v/>
      </c>
      <c r="D381" s="419"/>
      <c r="E381" s="419"/>
      <c r="F381" s="419"/>
      <c r="G381" s="419"/>
      <c r="H381" s="419"/>
      <c r="I381" s="419"/>
      <c r="J381" s="419"/>
      <c r="K381" s="419"/>
      <c r="L381" s="14"/>
    </row>
    <row r="382" spans="1:12" ht="26.1" customHeight="1" x14ac:dyDescent="0.25">
      <c r="A382" s="422" t="str">
        <f>IF(ISERROR(VLOOKUP('Child Tracking Record Sheets'!#REF!,'Child Tracking Record Sheets'!#REF!,2,0)),"",VLOOKUP('Child Tracking Record Sheets'!#REF!,'Child Tracking Record Sheets'!#REF!,2,0))</f>
        <v/>
      </c>
      <c r="B382" s="422"/>
      <c r="C382" s="423" t="str">
        <f>IF(ISERROR(VLOOKUP('Child Tracking Record Sheets'!#REF!,'Class Record S2'!#REF!,2,0)),"",VLOOKUP('Child Tracking Record Sheets'!#REF!,'Class Record S2'!#REF!,2,0))</f>
        <v/>
      </c>
      <c r="D382" s="423"/>
      <c r="E382" s="423"/>
      <c r="F382" s="423"/>
      <c r="G382" s="423"/>
      <c r="H382" s="423"/>
      <c r="I382" s="423"/>
      <c r="J382" s="423"/>
      <c r="K382" s="423"/>
      <c r="L382" s="15"/>
    </row>
    <row r="383" spans="1:12" ht="26.1" customHeight="1" x14ac:dyDescent="0.25">
      <c r="A383" s="422" t="str">
        <f>IF(ISERROR(VLOOKUP('Child Tracking Record Sheets'!#REF!,'Child Tracking Record Sheets'!#REF!,2,0)),"",VLOOKUP('Child Tracking Record Sheets'!#REF!,'Child Tracking Record Sheets'!#REF!,2,0))</f>
        <v/>
      </c>
      <c r="B383" s="422"/>
      <c r="C383" s="423" t="str">
        <f>IF(ISERROR(VLOOKUP('Child Tracking Record Sheets'!#REF!,'Class Record S2'!#REF!,2,0)),"",VLOOKUP('Child Tracking Record Sheets'!#REF!,'Class Record S2'!#REF!,2,0))</f>
        <v/>
      </c>
      <c r="D383" s="423"/>
      <c r="E383" s="423"/>
      <c r="F383" s="423"/>
      <c r="G383" s="423"/>
      <c r="H383" s="423"/>
      <c r="I383" s="423"/>
      <c r="J383" s="423"/>
      <c r="K383" s="423"/>
      <c r="L383" s="15"/>
    </row>
    <row r="384" spans="1:12" ht="26.1" customHeight="1" x14ac:dyDescent="0.25">
      <c r="A384" s="422" t="str">
        <f>IF(ISERROR(VLOOKUP('Child Tracking Record Sheets'!#REF!,'Child Tracking Record Sheets'!#REF!,2,0)),"",VLOOKUP('Child Tracking Record Sheets'!#REF!,'Child Tracking Record Sheets'!#REF!,2,0))</f>
        <v/>
      </c>
      <c r="B384" s="422"/>
      <c r="C384" s="423" t="str">
        <f>IF(ISERROR(VLOOKUP('Child Tracking Record Sheets'!#REF!,'Class Record S2'!#REF!,2,0)),"",VLOOKUP('Child Tracking Record Sheets'!#REF!,'Class Record S2'!#REF!,2,0))</f>
        <v/>
      </c>
      <c r="D384" s="423"/>
      <c r="E384" s="423"/>
      <c r="F384" s="423"/>
      <c r="G384" s="423"/>
      <c r="H384" s="423"/>
      <c r="I384" s="423"/>
      <c r="J384" s="423"/>
      <c r="K384" s="423"/>
      <c r="L384" s="15"/>
    </row>
    <row r="385" spans="1:12" ht="26.1" customHeight="1" x14ac:dyDescent="0.25">
      <c r="A385" s="424" t="str">
        <f>IF(ISERROR(VLOOKUP('Child Tracking Record Sheets'!#REF!,'Child Tracking Record Sheets'!#REF!,2,0)),"",VLOOKUP('Child Tracking Record Sheets'!#REF!,'Child Tracking Record Sheets'!#REF!,2,0))</f>
        <v/>
      </c>
      <c r="B385" s="424"/>
      <c r="C385" s="425" t="str">
        <f>IF(ISERROR(VLOOKUP('Child Tracking Record Sheets'!#REF!,'Class Record S2'!#REF!,2,0)),"",VLOOKUP('Child Tracking Record Sheets'!#REF!,'Class Record S2'!#REF!,2,0))</f>
        <v/>
      </c>
      <c r="D385" s="425"/>
      <c r="E385" s="425"/>
      <c r="F385" s="425"/>
      <c r="G385" s="425"/>
      <c r="H385" s="425"/>
      <c r="I385" s="425"/>
      <c r="J385" s="425"/>
      <c r="K385" s="425"/>
      <c r="L385" s="16"/>
    </row>
    <row r="386" spans="1:12" ht="11.1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</row>
    <row r="387" spans="1:12" ht="20.100000000000001" customHeight="1" x14ac:dyDescent="0.25">
      <c r="A387" s="417" t="s">
        <v>49</v>
      </c>
      <c r="B387" s="417"/>
      <c r="C387" s="417"/>
      <c r="D387" s="417"/>
      <c r="E387" s="417"/>
      <c r="F387" s="417"/>
      <c r="G387" s="417"/>
      <c r="H387" s="417"/>
      <c r="I387" s="417"/>
      <c r="J387" s="417"/>
      <c r="K387" s="417"/>
      <c r="L387" s="13" t="s">
        <v>44</v>
      </c>
    </row>
    <row r="388" spans="1:12" ht="26.1" customHeight="1" x14ac:dyDescent="0.25">
      <c r="A388" s="418" t="str">
        <f>IF(ISERROR(VLOOKUP('Child Tracking Record Sheets'!#REF!,'Child Tracking Record Sheets'!#REF!,2,0)),"",VLOOKUP('Child Tracking Record Sheets'!#REF!,'Child Tracking Record Sheets'!#REF!,2,0))</f>
        <v/>
      </c>
      <c r="B388" s="418"/>
      <c r="C388" s="419" t="str">
        <f>IF(ISERROR(VLOOKUP('Child Tracking Record Sheets'!#REF!,'Class Record S2'!#REF!,2,0)),"",VLOOKUP('Child Tracking Record Sheets'!#REF!,'Class Record S2'!#REF!,2,0))</f>
        <v/>
      </c>
      <c r="D388" s="419"/>
      <c r="E388" s="419"/>
      <c r="F388" s="419"/>
      <c r="G388" s="419"/>
      <c r="H388" s="419"/>
      <c r="I388" s="419"/>
      <c r="J388" s="419"/>
      <c r="K388" s="419"/>
      <c r="L388" s="14"/>
    </row>
    <row r="389" spans="1:12" ht="26.1" customHeight="1" x14ac:dyDescent="0.25">
      <c r="A389" s="422" t="str">
        <f>IF(ISERROR(VLOOKUP('Child Tracking Record Sheets'!#REF!,'Child Tracking Record Sheets'!#REF!,2,0)),"",VLOOKUP('Child Tracking Record Sheets'!#REF!,'Child Tracking Record Sheets'!#REF!,2,0))</f>
        <v/>
      </c>
      <c r="B389" s="422"/>
      <c r="C389" s="423" t="str">
        <f>IF(ISERROR(VLOOKUP('Child Tracking Record Sheets'!#REF!,'Class Record S2'!#REF!,2,0)),"",VLOOKUP('Child Tracking Record Sheets'!#REF!,'Class Record S2'!#REF!,2,0))</f>
        <v/>
      </c>
      <c r="D389" s="423"/>
      <c r="E389" s="423"/>
      <c r="F389" s="423"/>
      <c r="G389" s="423"/>
      <c r="H389" s="423"/>
      <c r="I389" s="423"/>
      <c r="J389" s="423"/>
      <c r="K389" s="423"/>
      <c r="L389" s="15"/>
    </row>
    <row r="390" spans="1:12" ht="26.1" customHeight="1" x14ac:dyDescent="0.25">
      <c r="A390" s="422" t="str">
        <f>IF(ISERROR(VLOOKUP('Child Tracking Record Sheets'!#REF!,'Child Tracking Record Sheets'!#REF!,2,0)),"",VLOOKUP('Child Tracking Record Sheets'!#REF!,'Child Tracking Record Sheets'!#REF!,2,0))</f>
        <v/>
      </c>
      <c r="B390" s="422"/>
      <c r="C390" s="423" t="str">
        <f>IF(ISERROR(VLOOKUP('Child Tracking Record Sheets'!#REF!,'Class Record S2'!#REF!,2,0)),"",VLOOKUP('Child Tracking Record Sheets'!#REF!,'Class Record S2'!#REF!,2,0))</f>
        <v/>
      </c>
      <c r="D390" s="423"/>
      <c r="E390" s="423"/>
      <c r="F390" s="423"/>
      <c r="G390" s="423"/>
      <c r="H390" s="423"/>
      <c r="I390" s="423"/>
      <c r="J390" s="423"/>
      <c r="K390" s="423"/>
      <c r="L390" s="15"/>
    </row>
    <row r="391" spans="1:12" ht="26.1" customHeight="1" x14ac:dyDescent="0.25">
      <c r="A391" s="422" t="str">
        <f>IF(ISERROR(VLOOKUP('Child Tracking Record Sheets'!#REF!,'Child Tracking Record Sheets'!#REF!,2,0)),"",VLOOKUP('Child Tracking Record Sheets'!#REF!,'Child Tracking Record Sheets'!#REF!,2,0))</f>
        <v/>
      </c>
      <c r="B391" s="422"/>
      <c r="C391" s="423" t="str">
        <f>IF(ISERROR(VLOOKUP('Child Tracking Record Sheets'!#REF!,'Class Record S2'!#REF!,2,0)),"",VLOOKUP('Child Tracking Record Sheets'!#REF!,'Class Record S2'!#REF!,2,0))</f>
        <v/>
      </c>
      <c r="D391" s="423"/>
      <c r="E391" s="423"/>
      <c r="F391" s="423"/>
      <c r="G391" s="423"/>
      <c r="H391" s="423"/>
      <c r="I391" s="423"/>
      <c r="J391" s="423"/>
      <c r="K391" s="423"/>
      <c r="L391" s="15"/>
    </row>
    <row r="392" spans="1:12" ht="26.1" customHeight="1" x14ac:dyDescent="0.25">
      <c r="A392" s="424" t="str">
        <f>IF(ISERROR(VLOOKUP('Child Tracking Record Sheets'!#REF!,'Child Tracking Record Sheets'!#REF!,2,0)),"",VLOOKUP('Child Tracking Record Sheets'!#REF!,'Child Tracking Record Sheets'!#REF!,2,0))</f>
        <v/>
      </c>
      <c r="B392" s="424"/>
      <c r="C392" s="425" t="str">
        <f>IF(ISERROR(VLOOKUP('Child Tracking Record Sheets'!#REF!,'Class Record S2'!#REF!,2,0)),"",VLOOKUP('Child Tracking Record Sheets'!#REF!,'Class Record S2'!#REF!,2,0))</f>
        <v/>
      </c>
      <c r="D392" s="425"/>
      <c r="E392" s="425"/>
      <c r="F392" s="425"/>
      <c r="G392" s="425"/>
      <c r="H392" s="425"/>
      <c r="I392" s="425"/>
      <c r="J392" s="425"/>
      <c r="K392" s="425"/>
      <c r="L392" s="16"/>
    </row>
    <row r="393" spans="1:12" ht="11.1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</row>
    <row r="394" spans="1:12" ht="20.100000000000001" customHeight="1" x14ac:dyDescent="0.25">
      <c r="A394" s="417" t="s">
        <v>50</v>
      </c>
      <c r="B394" s="417"/>
      <c r="C394" s="417"/>
      <c r="D394" s="417"/>
      <c r="E394" s="417"/>
      <c r="F394" s="417"/>
      <c r="G394" s="417"/>
      <c r="H394" s="417"/>
      <c r="I394" s="417"/>
      <c r="J394" s="417"/>
      <c r="K394" s="417"/>
      <c r="L394" s="13" t="s">
        <v>44</v>
      </c>
    </row>
    <row r="395" spans="1:12" ht="26.1" customHeight="1" x14ac:dyDescent="0.25">
      <c r="A395" s="418" t="str">
        <f>IF(ISERROR(VLOOKUP('Child Tracking Record Sheets'!#REF!,'Child Tracking Record Sheets'!#REF!,2,0)),"",VLOOKUP('Child Tracking Record Sheets'!#REF!,'Child Tracking Record Sheets'!#REF!,2,0))</f>
        <v/>
      </c>
      <c r="B395" s="418"/>
      <c r="C395" s="419" t="str">
        <f>IF(ISERROR(VLOOKUP('Child Tracking Record Sheets'!#REF!,'Class Record S2'!#REF!,2,0)),"",VLOOKUP('Child Tracking Record Sheets'!#REF!,'Class Record S2'!#REF!,2,0))</f>
        <v/>
      </c>
      <c r="D395" s="419"/>
      <c r="E395" s="419"/>
      <c r="F395" s="419"/>
      <c r="G395" s="419"/>
      <c r="H395" s="419"/>
      <c r="I395" s="419"/>
      <c r="J395" s="419"/>
      <c r="K395" s="419"/>
      <c r="L395" s="14"/>
    </row>
    <row r="396" spans="1:12" ht="26.1" customHeight="1" x14ac:dyDescent="0.25">
      <c r="A396" s="422" t="str">
        <f>IF(ISERROR(VLOOKUP('Child Tracking Record Sheets'!#REF!,'Child Tracking Record Sheets'!#REF!,2,0)),"",VLOOKUP('Child Tracking Record Sheets'!#REF!,'Child Tracking Record Sheets'!#REF!,2,0))</f>
        <v/>
      </c>
      <c r="B396" s="422"/>
      <c r="C396" s="423" t="str">
        <f>IF(ISERROR(VLOOKUP('Child Tracking Record Sheets'!#REF!,'Class Record S2'!#REF!,2,0)),"",VLOOKUP('Child Tracking Record Sheets'!#REF!,'Class Record S2'!#REF!,2,0))</f>
        <v/>
      </c>
      <c r="D396" s="423"/>
      <c r="E396" s="423"/>
      <c r="F396" s="423"/>
      <c r="G396" s="423"/>
      <c r="H396" s="423"/>
      <c r="I396" s="423"/>
      <c r="J396" s="423"/>
      <c r="K396" s="423"/>
      <c r="L396" s="15"/>
    </row>
    <row r="397" spans="1:12" ht="26.1" customHeight="1" x14ac:dyDescent="0.25">
      <c r="A397" s="422" t="str">
        <f>IF(ISERROR(VLOOKUP('Child Tracking Record Sheets'!#REF!,'Child Tracking Record Sheets'!#REF!,2,0)),"",VLOOKUP('Child Tracking Record Sheets'!#REF!,'Child Tracking Record Sheets'!#REF!,2,0))</f>
        <v/>
      </c>
      <c r="B397" s="422"/>
      <c r="C397" s="423" t="str">
        <f>IF(ISERROR(VLOOKUP('Child Tracking Record Sheets'!#REF!,'Class Record S2'!#REF!,2,0)),"",VLOOKUP('Child Tracking Record Sheets'!#REF!,'Class Record S2'!#REF!,2,0))</f>
        <v/>
      </c>
      <c r="D397" s="423"/>
      <c r="E397" s="423"/>
      <c r="F397" s="423"/>
      <c r="G397" s="423"/>
      <c r="H397" s="423"/>
      <c r="I397" s="423"/>
      <c r="J397" s="423"/>
      <c r="K397" s="423"/>
      <c r="L397" s="15"/>
    </row>
    <row r="398" spans="1:12" ht="26.1" customHeight="1" x14ac:dyDescent="0.25">
      <c r="A398" s="424" t="str">
        <f>IF(ISERROR(VLOOKUP('Child Tracking Record Sheets'!#REF!,'Child Tracking Record Sheets'!#REF!,2,0)),"",VLOOKUP('Child Tracking Record Sheets'!#REF!,'Child Tracking Record Sheets'!#REF!,2,0))</f>
        <v/>
      </c>
      <c r="B398" s="424"/>
      <c r="C398" s="425" t="str">
        <f>IF(ISERROR(VLOOKUP('Child Tracking Record Sheets'!#REF!,'Class Record S2'!#REF!,2,0)),"",VLOOKUP('Child Tracking Record Sheets'!#REF!,'Class Record S2'!#REF!,2,0))</f>
        <v/>
      </c>
      <c r="D398" s="425"/>
      <c r="E398" s="425"/>
      <c r="F398" s="425"/>
      <c r="G398" s="425"/>
      <c r="H398" s="425"/>
      <c r="I398" s="425"/>
      <c r="J398" s="425"/>
      <c r="K398" s="425"/>
      <c r="L398" s="16"/>
    </row>
    <row r="399" spans="1:12" ht="11.1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</row>
    <row r="400" spans="1:12" ht="20.100000000000001" customHeight="1" x14ac:dyDescent="0.25">
      <c r="A400" s="426" t="s">
        <v>45</v>
      </c>
      <c r="B400" s="426"/>
      <c r="C400" s="426"/>
      <c r="D400" s="426"/>
      <c r="E400" s="426"/>
      <c r="F400" s="426"/>
      <c r="G400" s="426"/>
      <c r="H400" s="426"/>
      <c r="I400" s="426"/>
      <c r="J400" s="426"/>
      <c r="K400" s="427" t="s">
        <v>46</v>
      </c>
      <c r="L400" s="427"/>
    </row>
    <row r="401" spans="1:12" ht="20.100000000000001" customHeight="1" x14ac:dyDescent="0.25">
      <c r="A401" s="428"/>
      <c r="B401" s="428"/>
      <c r="C401" s="428"/>
      <c r="D401" s="428"/>
      <c r="E401" s="428"/>
      <c r="F401" s="428"/>
      <c r="G401" s="428"/>
      <c r="H401" s="428"/>
      <c r="I401" s="428"/>
      <c r="J401" s="428"/>
      <c r="K401" s="429" t="e">
        <f>'Class Record S2'!#REF!</f>
        <v>#REF!</v>
      </c>
      <c r="L401" s="429"/>
    </row>
    <row r="402" spans="1:12" ht="20.100000000000001" customHeight="1" x14ac:dyDescent="0.25">
      <c r="A402" s="428"/>
      <c r="B402" s="428"/>
      <c r="C402" s="428"/>
      <c r="D402" s="428"/>
      <c r="E402" s="428"/>
      <c r="F402" s="428"/>
      <c r="G402" s="428"/>
      <c r="H402" s="428"/>
      <c r="I402" s="428"/>
      <c r="J402" s="428"/>
      <c r="K402" s="429"/>
      <c r="L402" s="429"/>
    </row>
    <row r="403" spans="1:12" ht="20.100000000000001" customHeight="1" x14ac:dyDescent="0.25">
      <c r="A403" s="428"/>
      <c r="B403" s="428"/>
      <c r="C403" s="428"/>
      <c r="D403" s="428"/>
      <c r="E403" s="428"/>
      <c r="F403" s="428"/>
      <c r="G403" s="428"/>
      <c r="H403" s="428"/>
      <c r="I403" s="428"/>
      <c r="J403" s="428"/>
      <c r="K403" s="429"/>
      <c r="L403" s="429"/>
    </row>
    <row r="404" spans="1:12" ht="20.100000000000001" customHeigh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1:12" ht="20.100000000000001" customHeigh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1:12" ht="24.6" customHeight="1" x14ac:dyDescent="0.25">
      <c r="A406" s="411" t="e">
        <f>'Child Tracking Record Sheets'!$B$1:$F$1</f>
        <v>#VALUE!</v>
      </c>
      <c r="B406" s="411"/>
      <c r="C406" s="411"/>
      <c r="D406" s="411"/>
      <c r="E406" s="411"/>
      <c r="F406" s="411"/>
      <c r="G406" s="411"/>
      <c r="H406" s="411"/>
      <c r="I406" s="411"/>
      <c r="J406" s="411"/>
      <c r="K406" s="411"/>
      <c r="L406" s="411"/>
    </row>
    <row r="407" spans="1:12" ht="11.1" customHeight="1" x14ac:dyDescent="0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</row>
    <row r="408" spans="1:12" ht="12" customHeight="1" x14ac:dyDescent="0.25">
      <c r="A408" s="412" t="s">
        <v>18</v>
      </c>
      <c r="B408" s="412"/>
      <c r="C408" s="413">
        <f>'Class Record S2'!N$2</f>
        <v>0</v>
      </c>
      <c r="D408" s="413"/>
      <c r="E408" s="413"/>
      <c r="F408" s="413"/>
      <c r="G408" s="412" t="s">
        <v>19</v>
      </c>
      <c r="H408" s="414" t="e">
        <f>$H$3</f>
        <v>#REF!</v>
      </c>
      <c r="I408" s="414"/>
      <c r="J408" s="415" t="str">
        <f>'Class Record S2'!$C$2</f>
        <v>CLASS: 2A</v>
      </c>
      <c r="K408" s="415"/>
      <c r="L408" s="415"/>
    </row>
    <row r="409" spans="1:12" ht="12" customHeight="1" x14ac:dyDescent="0.25">
      <c r="A409" s="412"/>
      <c r="B409" s="412"/>
      <c r="C409" s="413"/>
      <c r="D409" s="413"/>
      <c r="E409" s="413"/>
      <c r="F409" s="413"/>
      <c r="G409" s="412"/>
      <c r="H409" s="414"/>
      <c r="I409" s="414"/>
      <c r="J409" s="415"/>
      <c r="K409" s="415"/>
      <c r="L409" s="415"/>
    </row>
    <row r="410" spans="1:12" ht="11.1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</row>
    <row r="411" spans="1:12" ht="20.100000000000001" customHeight="1" x14ac:dyDescent="0.25">
      <c r="A411" s="405" t="s">
        <v>20</v>
      </c>
      <c r="B411" s="405"/>
      <c r="C411" s="405"/>
      <c r="D411" s="405"/>
      <c r="E411" s="406" t="s">
        <v>21</v>
      </c>
      <c r="F411" s="406"/>
      <c r="G411" s="406"/>
      <c r="H411" s="406"/>
      <c r="I411" s="407" t="s">
        <v>22</v>
      </c>
      <c r="J411" s="407"/>
      <c r="K411" s="407"/>
      <c r="L411" s="407"/>
    </row>
    <row r="412" spans="1:12" ht="20.100000000000001" customHeight="1" x14ac:dyDescent="0.25">
      <c r="A412" s="408" t="s">
        <v>23</v>
      </c>
      <c r="B412" s="408"/>
      <c r="C412" s="409" t="s">
        <v>24</v>
      </c>
      <c r="D412" s="409"/>
      <c r="E412" s="409" t="s">
        <v>25</v>
      </c>
      <c r="F412" s="409"/>
      <c r="G412" s="409" t="s">
        <v>26</v>
      </c>
      <c r="H412" s="409"/>
      <c r="I412" s="409" t="s">
        <v>27</v>
      </c>
      <c r="J412" s="409"/>
      <c r="K412" s="410" t="s">
        <v>28</v>
      </c>
      <c r="L412" s="410"/>
    </row>
    <row r="413" spans="1:12" ht="15" customHeight="1" x14ac:dyDescent="0.25">
      <c r="A413" s="421" t="s">
        <v>29</v>
      </c>
      <c r="B413" s="421"/>
      <c r="C413" s="421"/>
      <c r="D413" s="421"/>
      <c r="E413" s="421" t="s">
        <v>30</v>
      </c>
      <c r="F413" s="421"/>
      <c r="G413" s="421"/>
      <c r="H413" s="421"/>
      <c r="I413" s="421" t="s">
        <v>31</v>
      </c>
      <c r="J413" s="421"/>
      <c r="K413" s="421"/>
      <c r="L413" s="421"/>
    </row>
    <row r="414" spans="1:12" ht="15" customHeight="1" x14ac:dyDescent="0.25">
      <c r="A414" s="420" t="s">
        <v>32</v>
      </c>
      <c r="B414" s="420"/>
      <c r="C414" s="420"/>
      <c r="D414" s="420"/>
      <c r="E414" s="420" t="s">
        <v>33</v>
      </c>
      <c r="F414" s="420"/>
      <c r="G414" s="420"/>
      <c r="H414" s="420"/>
      <c r="I414" s="420" t="s">
        <v>34</v>
      </c>
      <c r="J414" s="420"/>
      <c r="K414" s="420"/>
      <c r="L414" s="420"/>
    </row>
    <row r="415" spans="1:12" ht="15" customHeight="1" x14ac:dyDescent="0.25">
      <c r="A415" s="420" t="s">
        <v>35</v>
      </c>
      <c r="B415" s="420"/>
      <c r="C415" s="420"/>
      <c r="D415" s="420"/>
      <c r="E415" s="420" t="s">
        <v>36</v>
      </c>
      <c r="F415" s="420"/>
      <c r="G415" s="420"/>
      <c r="H415" s="420"/>
      <c r="I415" s="420" t="s">
        <v>37</v>
      </c>
      <c r="J415" s="420"/>
      <c r="K415" s="420"/>
      <c r="L415" s="420"/>
    </row>
    <row r="416" spans="1:12" ht="15" customHeight="1" x14ac:dyDescent="0.25">
      <c r="A416" s="420" t="s">
        <v>38</v>
      </c>
      <c r="B416" s="420"/>
      <c r="C416" s="420"/>
      <c r="D416" s="420"/>
      <c r="E416" s="420" t="s">
        <v>39</v>
      </c>
      <c r="F416" s="420"/>
      <c r="G416" s="420"/>
      <c r="H416" s="420"/>
      <c r="I416" s="420" t="s">
        <v>40</v>
      </c>
      <c r="J416" s="420"/>
      <c r="K416" s="420"/>
      <c r="L416" s="420"/>
    </row>
    <row r="417" spans="1:12" ht="15" customHeight="1" x14ac:dyDescent="0.25">
      <c r="A417" s="416" t="s">
        <v>41</v>
      </c>
      <c r="B417" s="416"/>
      <c r="C417" s="416"/>
      <c r="D417" s="416"/>
      <c r="E417" s="416" t="s">
        <v>42</v>
      </c>
      <c r="F417" s="416"/>
      <c r="G417" s="416"/>
      <c r="H417" s="416"/>
      <c r="I417" s="416" t="s">
        <v>43</v>
      </c>
      <c r="J417" s="416"/>
      <c r="K417" s="416"/>
      <c r="L417" s="416"/>
    </row>
    <row r="418" spans="1:12" ht="11.1" customHeigh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1:12" ht="20.100000000000001" customHeight="1" x14ac:dyDescent="0.25">
      <c r="A419" s="417" t="s">
        <v>47</v>
      </c>
      <c r="B419" s="417"/>
      <c r="C419" s="417"/>
      <c r="D419" s="417"/>
      <c r="E419" s="417"/>
      <c r="F419" s="417"/>
      <c r="G419" s="417"/>
      <c r="H419" s="417"/>
      <c r="I419" s="417"/>
      <c r="J419" s="417"/>
      <c r="K419" s="417"/>
      <c r="L419" s="13" t="s">
        <v>44</v>
      </c>
    </row>
    <row r="420" spans="1:12" ht="26.1" customHeight="1" x14ac:dyDescent="0.25">
      <c r="A420" s="418" t="str">
        <f>IF(ISERROR(VLOOKUP('Child Tracking Record Sheets'!#REF!,'Child Tracking Record Sheets'!#REF!,2,0)),"",VLOOKUP('Child Tracking Record Sheets'!#REF!,'Child Tracking Record Sheets'!#REF!,2,0))</f>
        <v/>
      </c>
      <c r="B420" s="418"/>
      <c r="C420" s="419" t="str">
        <f>IF(ISERROR(VLOOKUP('Child Tracking Record Sheets'!#REF!,'Class Record S2'!#REF!,2,0)),"",VLOOKUP('Child Tracking Record Sheets'!#REF!,'Class Record S2'!#REF!,2,0))</f>
        <v/>
      </c>
      <c r="D420" s="419"/>
      <c r="E420" s="419"/>
      <c r="F420" s="419"/>
      <c r="G420" s="419"/>
      <c r="H420" s="419"/>
      <c r="I420" s="419"/>
      <c r="J420" s="419"/>
      <c r="K420" s="419"/>
      <c r="L420" s="14"/>
    </row>
    <row r="421" spans="1:12" ht="26.1" customHeight="1" x14ac:dyDescent="0.25">
      <c r="A421" s="422" t="str">
        <f>IF(ISERROR(VLOOKUP('Child Tracking Record Sheets'!#REF!,'Child Tracking Record Sheets'!#REF!,2,0)),"",VLOOKUP('Child Tracking Record Sheets'!#REF!,'Child Tracking Record Sheets'!#REF!,2,0))</f>
        <v/>
      </c>
      <c r="B421" s="422"/>
      <c r="C421" s="423" t="str">
        <f>IF(ISERROR(VLOOKUP('Child Tracking Record Sheets'!#REF!,'Class Record S2'!#REF!,2,0)),"",VLOOKUP('Child Tracking Record Sheets'!#REF!,'Class Record S2'!#REF!,2,0))</f>
        <v/>
      </c>
      <c r="D421" s="423"/>
      <c r="E421" s="423"/>
      <c r="F421" s="423"/>
      <c r="G421" s="423"/>
      <c r="H421" s="423"/>
      <c r="I421" s="423"/>
      <c r="J421" s="423"/>
      <c r="K421" s="423"/>
      <c r="L421" s="15"/>
    </row>
    <row r="422" spans="1:12" ht="26.1" customHeight="1" x14ac:dyDescent="0.25">
      <c r="A422" s="422" t="str">
        <f>IF(ISERROR(VLOOKUP('Child Tracking Record Sheets'!#REF!,'Child Tracking Record Sheets'!#REF!,2,0)),"",VLOOKUP('Child Tracking Record Sheets'!#REF!,'Child Tracking Record Sheets'!#REF!,2,0))</f>
        <v/>
      </c>
      <c r="B422" s="422"/>
      <c r="C422" s="423" t="str">
        <f>IF(ISERROR(VLOOKUP('Child Tracking Record Sheets'!#REF!,'Class Record S2'!#REF!,2,0)),"",VLOOKUP('Child Tracking Record Sheets'!#REF!,'Class Record S2'!#REF!,2,0))</f>
        <v/>
      </c>
      <c r="D422" s="423"/>
      <c r="E422" s="423"/>
      <c r="F422" s="423"/>
      <c r="G422" s="423"/>
      <c r="H422" s="423"/>
      <c r="I422" s="423"/>
      <c r="J422" s="423"/>
      <c r="K422" s="423"/>
      <c r="L422" s="15"/>
    </row>
    <row r="423" spans="1:12" ht="26.1" customHeight="1" x14ac:dyDescent="0.25">
      <c r="A423" s="424" t="str">
        <f>IF(ISERROR(VLOOKUP('Child Tracking Record Sheets'!#REF!,'Child Tracking Record Sheets'!#REF!,2,0)),"",VLOOKUP('Child Tracking Record Sheets'!#REF!,'Child Tracking Record Sheets'!#REF!,2,0))</f>
        <v/>
      </c>
      <c r="B423" s="424"/>
      <c r="C423" s="425" t="str">
        <f>IF(ISERROR(VLOOKUP('Child Tracking Record Sheets'!#REF!,'Class Record S2'!#REF!,2,0)),"",VLOOKUP('Child Tracking Record Sheets'!#REF!,'Class Record S2'!#REF!,2,0))</f>
        <v/>
      </c>
      <c r="D423" s="425"/>
      <c r="E423" s="425"/>
      <c r="F423" s="425"/>
      <c r="G423" s="425"/>
      <c r="H423" s="425"/>
      <c r="I423" s="425"/>
      <c r="J423" s="425"/>
      <c r="K423" s="425"/>
      <c r="L423" s="16"/>
    </row>
    <row r="424" spans="1:12" ht="11.1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</row>
    <row r="425" spans="1:12" ht="20.100000000000001" customHeight="1" x14ac:dyDescent="0.25">
      <c r="A425" s="417" t="s">
        <v>48</v>
      </c>
      <c r="B425" s="417"/>
      <c r="C425" s="417"/>
      <c r="D425" s="417"/>
      <c r="E425" s="417"/>
      <c r="F425" s="417"/>
      <c r="G425" s="417"/>
      <c r="H425" s="417"/>
      <c r="I425" s="417"/>
      <c r="J425" s="417"/>
      <c r="K425" s="417"/>
      <c r="L425" s="13" t="s">
        <v>44</v>
      </c>
    </row>
    <row r="426" spans="1:12" ht="26.1" customHeight="1" x14ac:dyDescent="0.25">
      <c r="A426" s="418" t="str">
        <f>IF(ISERROR(VLOOKUP('Child Tracking Record Sheets'!#REF!,'Child Tracking Record Sheets'!#REF!,2,0)),"",VLOOKUP('Child Tracking Record Sheets'!#REF!,'Child Tracking Record Sheets'!#REF!,2,0))</f>
        <v/>
      </c>
      <c r="B426" s="418"/>
      <c r="C426" s="419" t="str">
        <f>IF(ISERROR(VLOOKUP('Child Tracking Record Sheets'!#REF!,'Class Record S2'!#REF!,2,0)),"",VLOOKUP('Child Tracking Record Sheets'!#REF!,'Class Record S2'!#REF!,2,0))</f>
        <v/>
      </c>
      <c r="D426" s="419"/>
      <c r="E426" s="419"/>
      <c r="F426" s="419"/>
      <c r="G426" s="419"/>
      <c r="H426" s="419"/>
      <c r="I426" s="419"/>
      <c r="J426" s="419"/>
      <c r="K426" s="419"/>
      <c r="L426" s="14"/>
    </row>
    <row r="427" spans="1:12" ht="26.1" customHeight="1" x14ac:dyDescent="0.25">
      <c r="A427" s="422" t="str">
        <f>IF(ISERROR(VLOOKUP('Child Tracking Record Sheets'!#REF!,'Child Tracking Record Sheets'!#REF!,2,0)),"",VLOOKUP('Child Tracking Record Sheets'!#REF!,'Child Tracking Record Sheets'!#REF!,2,0))</f>
        <v/>
      </c>
      <c r="B427" s="422"/>
      <c r="C427" s="423" t="str">
        <f>IF(ISERROR(VLOOKUP('Child Tracking Record Sheets'!#REF!,'Class Record S2'!#REF!,2,0)),"",VLOOKUP('Child Tracking Record Sheets'!#REF!,'Class Record S2'!#REF!,2,0))</f>
        <v/>
      </c>
      <c r="D427" s="423"/>
      <c r="E427" s="423"/>
      <c r="F427" s="423"/>
      <c r="G427" s="423"/>
      <c r="H427" s="423"/>
      <c r="I427" s="423"/>
      <c r="J427" s="423"/>
      <c r="K427" s="423"/>
      <c r="L427" s="15"/>
    </row>
    <row r="428" spans="1:12" ht="26.1" customHeight="1" x14ac:dyDescent="0.25">
      <c r="A428" s="422" t="str">
        <f>IF(ISERROR(VLOOKUP('Child Tracking Record Sheets'!#REF!,'Child Tracking Record Sheets'!#REF!,2,0)),"",VLOOKUP('Child Tracking Record Sheets'!#REF!,'Child Tracking Record Sheets'!#REF!,2,0))</f>
        <v/>
      </c>
      <c r="B428" s="422"/>
      <c r="C428" s="423" t="str">
        <f>IF(ISERROR(VLOOKUP('Child Tracking Record Sheets'!#REF!,'Class Record S2'!#REF!,2,0)),"",VLOOKUP('Child Tracking Record Sheets'!#REF!,'Class Record S2'!#REF!,2,0))</f>
        <v/>
      </c>
      <c r="D428" s="423"/>
      <c r="E428" s="423"/>
      <c r="F428" s="423"/>
      <c r="G428" s="423"/>
      <c r="H428" s="423"/>
      <c r="I428" s="423"/>
      <c r="J428" s="423"/>
      <c r="K428" s="423"/>
      <c r="L428" s="15"/>
    </row>
    <row r="429" spans="1:12" ht="26.1" customHeight="1" x14ac:dyDescent="0.25">
      <c r="A429" s="422" t="str">
        <f>IF(ISERROR(VLOOKUP('Child Tracking Record Sheets'!#REF!,'Child Tracking Record Sheets'!#REF!,2,0)),"",VLOOKUP('Child Tracking Record Sheets'!#REF!,'Child Tracking Record Sheets'!#REF!,2,0))</f>
        <v/>
      </c>
      <c r="B429" s="422"/>
      <c r="C429" s="423" t="str">
        <f>IF(ISERROR(VLOOKUP('Child Tracking Record Sheets'!#REF!,'Class Record S2'!#REF!,2,0)),"",VLOOKUP('Child Tracking Record Sheets'!#REF!,'Class Record S2'!#REF!,2,0))</f>
        <v/>
      </c>
      <c r="D429" s="423"/>
      <c r="E429" s="423"/>
      <c r="F429" s="423"/>
      <c r="G429" s="423"/>
      <c r="H429" s="423"/>
      <c r="I429" s="423"/>
      <c r="J429" s="423"/>
      <c r="K429" s="423"/>
      <c r="L429" s="15"/>
    </row>
    <row r="430" spans="1:12" ht="26.1" customHeight="1" x14ac:dyDescent="0.25">
      <c r="A430" s="424" t="str">
        <f>IF(ISERROR(VLOOKUP('Child Tracking Record Sheets'!#REF!,'Child Tracking Record Sheets'!#REF!,2,0)),"",VLOOKUP('Child Tracking Record Sheets'!#REF!,'Child Tracking Record Sheets'!#REF!,2,0))</f>
        <v/>
      </c>
      <c r="B430" s="424"/>
      <c r="C430" s="425" t="str">
        <f>IF(ISERROR(VLOOKUP('Child Tracking Record Sheets'!#REF!,'Class Record S2'!#REF!,2,0)),"",VLOOKUP('Child Tracking Record Sheets'!#REF!,'Class Record S2'!#REF!,2,0))</f>
        <v/>
      </c>
      <c r="D430" s="425"/>
      <c r="E430" s="425"/>
      <c r="F430" s="425"/>
      <c r="G430" s="425"/>
      <c r="H430" s="425"/>
      <c r="I430" s="425"/>
      <c r="J430" s="425"/>
      <c r="K430" s="425"/>
      <c r="L430" s="16"/>
    </row>
    <row r="431" spans="1:12" ht="11.1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ht="20.100000000000001" customHeight="1" x14ac:dyDescent="0.25">
      <c r="A432" s="417" t="s">
        <v>49</v>
      </c>
      <c r="B432" s="417"/>
      <c r="C432" s="417"/>
      <c r="D432" s="417"/>
      <c r="E432" s="417"/>
      <c r="F432" s="417"/>
      <c r="G432" s="417"/>
      <c r="H432" s="417"/>
      <c r="I432" s="417"/>
      <c r="J432" s="417"/>
      <c r="K432" s="417"/>
      <c r="L432" s="13" t="s">
        <v>44</v>
      </c>
    </row>
    <row r="433" spans="1:12" ht="26.1" customHeight="1" x14ac:dyDescent="0.25">
      <c r="A433" s="418" t="str">
        <f>IF(ISERROR(VLOOKUP('Child Tracking Record Sheets'!#REF!,'Child Tracking Record Sheets'!#REF!,2,0)),"",VLOOKUP('Child Tracking Record Sheets'!#REF!,'Child Tracking Record Sheets'!#REF!,2,0))</f>
        <v/>
      </c>
      <c r="B433" s="418"/>
      <c r="C433" s="419" t="str">
        <f>IF(ISERROR(VLOOKUP('Child Tracking Record Sheets'!#REF!,'Class Record S2'!#REF!,2,0)),"",VLOOKUP('Child Tracking Record Sheets'!#REF!,'Class Record S2'!#REF!,2,0))</f>
        <v/>
      </c>
      <c r="D433" s="419"/>
      <c r="E433" s="419"/>
      <c r="F433" s="419"/>
      <c r="G433" s="419"/>
      <c r="H433" s="419"/>
      <c r="I433" s="419"/>
      <c r="J433" s="419"/>
      <c r="K433" s="419"/>
      <c r="L433" s="14"/>
    </row>
    <row r="434" spans="1:12" ht="26.1" customHeight="1" x14ac:dyDescent="0.25">
      <c r="A434" s="422" t="str">
        <f>IF(ISERROR(VLOOKUP('Child Tracking Record Sheets'!#REF!,'Child Tracking Record Sheets'!#REF!,2,0)),"",VLOOKUP('Child Tracking Record Sheets'!#REF!,'Child Tracking Record Sheets'!#REF!,2,0))</f>
        <v/>
      </c>
      <c r="B434" s="422"/>
      <c r="C434" s="423" t="str">
        <f>IF(ISERROR(VLOOKUP('Child Tracking Record Sheets'!#REF!,'Class Record S2'!#REF!,2,0)),"",VLOOKUP('Child Tracking Record Sheets'!#REF!,'Class Record S2'!#REF!,2,0))</f>
        <v/>
      </c>
      <c r="D434" s="423"/>
      <c r="E434" s="423"/>
      <c r="F434" s="423"/>
      <c r="G434" s="423"/>
      <c r="H434" s="423"/>
      <c r="I434" s="423"/>
      <c r="J434" s="423"/>
      <c r="K434" s="423"/>
      <c r="L434" s="15"/>
    </row>
    <row r="435" spans="1:12" ht="26.1" customHeight="1" x14ac:dyDescent="0.25">
      <c r="A435" s="422" t="str">
        <f>IF(ISERROR(VLOOKUP('Child Tracking Record Sheets'!#REF!,'Child Tracking Record Sheets'!#REF!,2,0)),"",VLOOKUP('Child Tracking Record Sheets'!#REF!,'Child Tracking Record Sheets'!#REF!,2,0))</f>
        <v/>
      </c>
      <c r="B435" s="422"/>
      <c r="C435" s="423" t="str">
        <f>IF(ISERROR(VLOOKUP('Child Tracking Record Sheets'!#REF!,'Class Record S2'!#REF!,2,0)),"",VLOOKUP('Child Tracking Record Sheets'!#REF!,'Class Record S2'!#REF!,2,0))</f>
        <v/>
      </c>
      <c r="D435" s="423"/>
      <c r="E435" s="423"/>
      <c r="F435" s="423"/>
      <c r="G435" s="423"/>
      <c r="H435" s="423"/>
      <c r="I435" s="423"/>
      <c r="J435" s="423"/>
      <c r="K435" s="423"/>
      <c r="L435" s="15"/>
    </row>
    <row r="436" spans="1:12" ht="26.1" customHeight="1" x14ac:dyDescent="0.25">
      <c r="A436" s="422" t="str">
        <f>IF(ISERROR(VLOOKUP('Child Tracking Record Sheets'!#REF!,'Child Tracking Record Sheets'!#REF!,2,0)),"",VLOOKUP('Child Tracking Record Sheets'!#REF!,'Child Tracking Record Sheets'!#REF!,2,0))</f>
        <v/>
      </c>
      <c r="B436" s="422"/>
      <c r="C436" s="423" t="str">
        <f>IF(ISERROR(VLOOKUP('Child Tracking Record Sheets'!#REF!,'Class Record S2'!#REF!,2,0)),"",VLOOKUP('Child Tracking Record Sheets'!#REF!,'Class Record S2'!#REF!,2,0))</f>
        <v/>
      </c>
      <c r="D436" s="423"/>
      <c r="E436" s="423"/>
      <c r="F436" s="423"/>
      <c r="G436" s="423"/>
      <c r="H436" s="423"/>
      <c r="I436" s="423"/>
      <c r="J436" s="423"/>
      <c r="K436" s="423"/>
      <c r="L436" s="15"/>
    </row>
    <row r="437" spans="1:12" ht="26.1" customHeight="1" x14ac:dyDescent="0.25">
      <c r="A437" s="424" t="str">
        <f>IF(ISERROR(VLOOKUP('Child Tracking Record Sheets'!#REF!,'Child Tracking Record Sheets'!#REF!,2,0)),"",VLOOKUP('Child Tracking Record Sheets'!#REF!,'Child Tracking Record Sheets'!#REF!,2,0))</f>
        <v/>
      </c>
      <c r="B437" s="424"/>
      <c r="C437" s="425" t="str">
        <f>IF(ISERROR(VLOOKUP('Child Tracking Record Sheets'!#REF!,'Class Record S2'!#REF!,2,0)),"",VLOOKUP('Child Tracking Record Sheets'!#REF!,'Class Record S2'!#REF!,2,0))</f>
        <v/>
      </c>
      <c r="D437" s="425"/>
      <c r="E437" s="425"/>
      <c r="F437" s="425"/>
      <c r="G437" s="425"/>
      <c r="H437" s="425"/>
      <c r="I437" s="425"/>
      <c r="J437" s="425"/>
      <c r="K437" s="425"/>
      <c r="L437" s="16"/>
    </row>
    <row r="438" spans="1:12" ht="11.1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</row>
    <row r="439" spans="1:12" ht="20.100000000000001" customHeight="1" x14ac:dyDescent="0.25">
      <c r="A439" s="417" t="s">
        <v>50</v>
      </c>
      <c r="B439" s="417"/>
      <c r="C439" s="417"/>
      <c r="D439" s="417"/>
      <c r="E439" s="417"/>
      <c r="F439" s="417"/>
      <c r="G439" s="417"/>
      <c r="H439" s="417"/>
      <c r="I439" s="417"/>
      <c r="J439" s="417"/>
      <c r="K439" s="417"/>
      <c r="L439" s="13" t="s">
        <v>44</v>
      </c>
    </row>
    <row r="440" spans="1:12" ht="26.1" customHeight="1" x14ac:dyDescent="0.25">
      <c r="A440" s="418" t="str">
        <f>IF(ISERROR(VLOOKUP('Child Tracking Record Sheets'!#REF!,'Child Tracking Record Sheets'!#REF!,2,0)),"",VLOOKUP('Child Tracking Record Sheets'!#REF!,'Child Tracking Record Sheets'!#REF!,2,0))</f>
        <v/>
      </c>
      <c r="B440" s="418"/>
      <c r="C440" s="419" t="str">
        <f>IF(ISERROR(VLOOKUP('Child Tracking Record Sheets'!#REF!,'Class Record S2'!#REF!,2,0)),"",VLOOKUP('Child Tracking Record Sheets'!#REF!,'Class Record S2'!#REF!,2,0))</f>
        <v/>
      </c>
      <c r="D440" s="419"/>
      <c r="E440" s="419"/>
      <c r="F440" s="419"/>
      <c r="G440" s="419"/>
      <c r="H440" s="419"/>
      <c r="I440" s="419"/>
      <c r="J440" s="419"/>
      <c r="K440" s="419"/>
      <c r="L440" s="14"/>
    </row>
    <row r="441" spans="1:12" ht="26.1" customHeight="1" x14ac:dyDescent="0.25">
      <c r="A441" s="422" t="str">
        <f>IF(ISERROR(VLOOKUP('Child Tracking Record Sheets'!#REF!,'Child Tracking Record Sheets'!#REF!,2,0)),"",VLOOKUP('Child Tracking Record Sheets'!#REF!,'Child Tracking Record Sheets'!#REF!,2,0))</f>
        <v/>
      </c>
      <c r="B441" s="422"/>
      <c r="C441" s="423" t="str">
        <f>IF(ISERROR(VLOOKUP('Child Tracking Record Sheets'!#REF!,'Class Record S2'!#REF!,2,0)),"",VLOOKUP('Child Tracking Record Sheets'!#REF!,'Class Record S2'!#REF!,2,0))</f>
        <v/>
      </c>
      <c r="D441" s="423"/>
      <c r="E441" s="423"/>
      <c r="F441" s="423"/>
      <c r="G441" s="423"/>
      <c r="H441" s="423"/>
      <c r="I441" s="423"/>
      <c r="J441" s="423"/>
      <c r="K441" s="423"/>
      <c r="L441" s="15"/>
    </row>
    <row r="442" spans="1:12" ht="26.1" customHeight="1" x14ac:dyDescent="0.25">
      <c r="A442" s="422" t="str">
        <f>IF(ISERROR(VLOOKUP('Child Tracking Record Sheets'!#REF!,'Child Tracking Record Sheets'!#REF!,2,0)),"",VLOOKUP('Child Tracking Record Sheets'!#REF!,'Child Tracking Record Sheets'!#REF!,2,0))</f>
        <v/>
      </c>
      <c r="B442" s="422"/>
      <c r="C442" s="423" t="str">
        <f>IF(ISERROR(VLOOKUP('Child Tracking Record Sheets'!#REF!,'Class Record S2'!#REF!,2,0)),"",VLOOKUP('Child Tracking Record Sheets'!#REF!,'Class Record S2'!#REF!,2,0))</f>
        <v/>
      </c>
      <c r="D442" s="423"/>
      <c r="E442" s="423"/>
      <c r="F442" s="423"/>
      <c r="G442" s="423"/>
      <c r="H442" s="423"/>
      <c r="I442" s="423"/>
      <c r="J442" s="423"/>
      <c r="K442" s="423"/>
      <c r="L442" s="15"/>
    </row>
    <row r="443" spans="1:12" ht="26.1" customHeight="1" x14ac:dyDescent="0.25">
      <c r="A443" s="424" t="str">
        <f>IF(ISERROR(VLOOKUP('Child Tracking Record Sheets'!#REF!,'Child Tracking Record Sheets'!#REF!,2,0)),"",VLOOKUP('Child Tracking Record Sheets'!#REF!,'Child Tracking Record Sheets'!#REF!,2,0))</f>
        <v/>
      </c>
      <c r="B443" s="424"/>
      <c r="C443" s="425" t="str">
        <f>IF(ISERROR(VLOOKUP('Child Tracking Record Sheets'!#REF!,'Class Record S2'!#REF!,2,0)),"",VLOOKUP('Child Tracking Record Sheets'!#REF!,'Class Record S2'!#REF!,2,0))</f>
        <v/>
      </c>
      <c r="D443" s="425"/>
      <c r="E443" s="425"/>
      <c r="F443" s="425"/>
      <c r="G443" s="425"/>
      <c r="H443" s="425"/>
      <c r="I443" s="425"/>
      <c r="J443" s="425"/>
      <c r="K443" s="425"/>
      <c r="L443" s="16"/>
    </row>
    <row r="444" spans="1:12" ht="11.1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ht="20.100000000000001" customHeight="1" x14ac:dyDescent="0.25">
      <c r="A445" s="426" t="s">
        <v>45</v>
      </c>
      <c r="B445" s="426"/>
      <c r="C445" s="426"/>
      <c r="D445" s="426"/>
      <c r="E445" s="426"/>
      <c r="F445" s="426"/>
      <c r="G445" s="426"/>
      <c r="H445" s="426"/>
      <c r="I445" s="426"/>
      <c r="J445" s="426"/>
      <c r="K445" s="427" t="s">
        <v>46</v>
      </c>
      <c r="L445" s="427"/>
    </row>
    <row r="446" spans="1:12" ht="20.100000000000001" customHeight="1" x14ac:dyDescent="0.25">
      <c r="A446" s="428"/>
      <c r="B446" s="428"/>
      <c r="C446" s="428"/>
      <c r="D446" s="428"/>
      <c r="E446" s="428"/>
      <c r="F446" s="428"/>
      <c r="G446" s="428"/>
      <c r="H446" s="428"/>
      <c r="I446" s="428"/>
      <c r="J446" s="428"/>
      <c r="K446" s="429" t="e">
        <f>'Class Record S2'!#REF!</f>
        <v>#REF!</v>
      </c>
      <c r="L446" s="429"/>
    </row>
    <row r="447" spans="1:12" ht="20.100000000000001" customHeight="1" x14ac:dyDescent="0.25">
      <c r="A447" s="428"/>
      <c r="B447" s="428"/>
      <c r="C447" s="428"/>
      <c r="D447" s="428"/>
      <c r="E447" s="428"/>
      <c r="F447" s="428"/>
      <c r="G447" s="428"/>
      <c r="H447" s="428"/>
      <c r="I447" s="428"/>
      <c r="J447" s="428"/>
      <c r="K447" s="429"/>
      <c r="L447" s="429"/>
    </row>
    <row r="448" spans="1:12" ht="20.100000000000001" customHeight="1" x14ac:dyDescent="0.25">
      <c r="A448" s="428"/>
      <c r="B448" s="428"/>
      <c r="C448" s="428"/>
      <c r="D448" s="428"/>
      <c r="E448" s="428"/>
      <c r="F448" s="428"/>
      <c r="G448" s="428"/>
      <c r="H448" s="428"/>
      <c r="I448" s="428"/>
      <c r="J448" s="428"/>
      <c r="K448" s="429"/>
      <c r="L448" s="429"/>
    </row>
    <row r="449" spans="1:12" ht="20.100000000000001" customHeigh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1:12" ht="20.100000000000001" customHeigh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1:12" ht="24.6" customHeight="1" x14ac:dyDescent="0.25">
      <c r="A451" s="411" t="e">
        <f>'Child Tracking Record Sheets'!$B$1:$F$1</f>
        <v>#VALUE!</v>
      </c>
      <c r="B451" s="411"/>
      <c r="C451" s="411"/>
      <c r="D451" s="411"/>
      <c r="E451" s="411"/>
      <c r="F451" s="411"/>
      <c r="G451" s="411"/>
      <c r="H451" s="411"/>
      <c r="I451" s="411"/>
      <c r="J451" s="411"/>
      <c r="K451" s="411"/>
      <c r="L451" s="411"/>
    </row>
    <row r="452" spans="1:12" ht="11.1" customHeight="1" x14ac:dyDescent="0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</row>
    <row r="453" spans="1:12" ht="12" customHeight="1" x14ac:dyDescent="0.25">
      <c r="A453" s="412" t="s">
        <v>18</v>
      </c>
      <c r="B453" s="412"/>
      <c r="C453" s="413">
        <f>'Class Record S2'!O$2</f>
        <v>0</v>
      </c>
      <c r="D453" s="413"/>
      <c r="E453" s="413"/>
      <c r="F453" s="413"/>
      <c r="G453" s="412" t="s">
        <v>19</v>
      </c>
      <c r="H453" s="414" t="e">
        <f>$H$3</f>
        <v>#REF!</v>
      </c>
      <c r="I453" s="414"/>
      <c r="J453" s="415" t="str">
        <f>'Class Record S2'!$C$2</f>
        <v>CLASS: 2A</v>
      </c>
      <c r="K453" s="415"/>
      <c r="L453" s="415"/>
    </row>
    <row r="454" spans="1:12" ht="12" customHeight="1" x14ac:dyDescent="0.25">
      <c r="A454" s="412"/>
      <c r="B454" s="412"/>
      <c r="C454" s="413"/>
      <c r="D454" s="413"/>
      <c r="E454" s="413"/>
      <c r="F454" s="413"/>
      <c r="G454" s="412"/>
      <c r="H454" s="414"/>
      <c r="I454" s="414"/>
      <c r="J454" s="415"/>
      <c r="K454" s="415"/>
      <c r="L454" s="415"/>
    </row>
    <row r="455" spans="1:12" ht="11.1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</row>
    <row r="456" spans="1:12" ht="20.100000000000001" customHeight="1" x14ac:dyDescent="0.25">
      <c r="A456" s="405" t="s">
        <v>20</v>
      </c>
      <c r="B456" s="405"/>
      <c r="C456" s="405"/>
      <c r="D456" s="405"/>
      <c r="E456" s="406" t="s">
        <v>21</v>
      </c>
      <c r="F456" s="406"/>
      <c r="G456" s="406"/>
      <c r="H456" s="406"/>
      <c r="I456" s="407" t="s">
        <v>22</v>
      </c>
      <c r="J456" s="407"/>
      <c r="K456" s="407"/>
      <c r="L456" s="407"/>
    </row>
    <row r="457" spans="1:12" ht="20.100000000000001" customHeight="1" x14ac:dyDescent="0.25">
      <c r="A457" s="408" t="s">
        <v>23</v>
      </c>
      <c r="B457" s="408"/>
      <c r="C457" s="409" t="s">
        <v>24</v>
      </c>
      <c r="D457" s="409"/>
      <c r="E457" s="409" t="s">
        <v>25</v>
      </c>
      <c r="F457" s="409"/>
      <c r="G457" s="409" t="s">
        <v>26</v>
      </c>
      <c r="H457" s="409"/>
      <c r="I457" s="409" t="s">
        <v>27</v>
      </c>
      <c r="J457" s="409"/>
      <c r="K457" s="410" t="s">
        <v>28</v>
      </c>
      <c r="L457" s="410"/>
    </row>
    <row r="458" spans="1:12" ht="15" customHeight="1" x14ac:dyDescent="0.25">
      <c r="A458" s="421" t="s">
        <v>29</v>
      </c>
      <c r="B458" s="421"/>
      <c r="C458" s="421"/>
      <c r="D458" s="421"/>
      <c r="E458" s="421" t="s">
        <v>30</v>
      </c>
      <c r="F458" s="421"/>
      <c r="G458" s="421"/>
      <c r="H458" s="421"/>
      <c r="I458" s="421" t="s">
        <v>31</v>
      </c>
      <c r="J458" s="421"/>
      <c r="K458" s="421"/>
      <c r="L458" s="421"/>
    </row>
    <row r="459" spans="1:12" ht="15" customHeight="1" x14ac:dyDescent="0.25">
      <c r="A459" s="420" t="s">
        <v>32</v>
      </c>
      <c r="B459" s="420"/>
      <c r="C459" s="420"/>
      <c r="D459" s="420"/>
      <c r="E459" s="420" t="s">
        <v>33</v>
      </c>
      <c r="F459" s="420"/>
      <c r="G459" s="420"/>
      <c r="H459" s="420"/>
      <c r="I459" s="420" t="s">
        <v>34</v>
      </c>
      <c r="J459" s="420"/>
      <c r="K459" s="420"/>
      <c r="L459" s="420"/>
    </row>
    <row r="460" spans="1:12" ht="15" customHeight="1" x14ac:dyDescent="0.25">
      <c r="A460" s="420" t="s">
        <v>35</v>
      </c>
      <c r="B460" s="420"/>
      <c r="C460" s="420"/>
      <c r="D460" s="420"/>
      <c r="E460" s="420" t="s">
        <v>36</v>
      </c>
      <c r="F460" s="420"/>
      <c r="G460" s="420"/>
      <c r="H460" s="420"/>
      <c r="I460" s="420" t="s">
        <v>37</v>
      </c>
      <c r="J460" s="420"/>
      <c r="K460" s="420"/>
      <c r="L460" s="420"/>
    </row>
    <row r="461" spans="1:12" ht="15" customHeight="1" x14ac:dyDescent="0.25">
      <c r="A461" s="420" t="s">
        <v>38</v>
      </c>
      <c r="B461" s="420"/>
      <c r="C461" s="420"/>
      <c r="D461" s="420"/>
      <c r="E461" s="420" t="s">
        <v>39</v>
      </c>
      <c r="F461" s="420"/>
      <c r="G461" s="420"/>
      <c r="H461" s="420"/>
      <c r="I461" s="420" t="s">
        <v>40</v>
      </c>
      <c r="J461" s="420"/>
      <c r="K461" s="420"/>
      <c r="L461" s="420"/>
    </row>
    <row r="462" spans="1:12" ht="15" customHeight="1" x14ac:dyDescent="0.25">
      <c r="A462" s="416" t="s">
        <v>41</v>
      </c>
      <c r="B462" s="416"/>
      <c r="C462" s="416"/>
      <c r="D462" s="416"/>
      <c r="E462" s="416" t="s">
        <v>42</v>
      </c>
      <c r="F462" s="416"/>
      <c r="G462" s="416"/>
      <c r="H462" s="416"/>
      <c r="I462" s="416" t="s">
        <v>43</v>
      </c>
      <c r="J462" s="416"/>
      <c r="K462" s="416"/>
      <c r="L462" s="416"/>
    </row>
    <row r="463" spans="1:12" ht="11.1" customHeigh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1:12" ht="20.100000000000001" customHeight="1" x14ac:dyDescent="0.25">
      <c r="A464" s="417" t="s">
        <v>47</v>
      </c>
      <c r="B464" s="417"/>
      <c r="C464" s="417"/>
      <c r="D464" s="417"/>
      <c r="E464" s="417"/>
      <c r="F464" s="417"/>
      <c r="G464" s="417"/>
      <c r="H464" s="417"/>
      <c r="I464" s="417"/>
      <c r="J464" s="417"/>
      <c r="K464" s="417"/>
      <c r="L464" s="13" t="s">
        <v>44</v>
      </c>
    </row>
    <row r="465" spans="1:12" ht="26.1" customHeight="1" x14ac:dyDescent="0.25">
      <c r="A465" s="418" t="str">
        <f>IF(ISERROR(VLOOKUP('Child Tracking Record Sheets'!#REF!,'Child Tracking Record Sheets'!#REF!,2,0)),"",VLOOKUP('Child Tracking Record Sheets'!#REF!,'Child Tracking Record Sheets'!#REF!,2,0))</f>
        <v/>
      </c>
      <c r="B465" s="418"/>
      <c r="C465" s="419" t="str">
        <f>IF(ISERROR(VLOOKUP('Child Tracking Record Sheets'!#REF!,'Class Record S2'!#REF!,2,0)),"",VLOOKUP('Child Tracking Record Sheets'!#REF!,'Class Record S2'!#REF!,2,0))</f>
        <v/>
      </c>
      <c r="D465" s="419"/>
      <c r="E465" s="419"/>
      <c r="F465" s="419"/>
      <c r="G465" s="419"/>
      <c r="H465" s="419"/>
      <c r="I465" s="419"/>
      <c r="J465" s="419"/>
      <c r="K465" s="419"/>
      <c r="L465" s="14"/>
    </row>
    <row r="466" spans="1:12" ht="26.1" customHeight="1" x14ac:dyDescent="0.25">
      <c r="A466" s="422" t="str">
        <f>IF(ISERROR(VLOOKUP('Child Tracking Record Sheets'!#REF!,'Child Tracking Record Sheets'!#REF!,2,0)),"",VLOOKUP('Child Tracking Record Sheets'!#REF!,'Child Tracking Record Sheets'!#REF!,2,0))</f>
        <v/>
      </c>
      <c r="B466" s="422"/>
      <c r="C466" s="423" t="str">
        <f>IF(ISERROR(VLOOKUP('Child Tracking Record Sheets'!#REF!,'Class Record S2'!#REF!,2,0)),"",VLOOKUP('Child Tracking Record Sheets'!#REF!,'Class Record S2'!#REF!,2,0))</f>
        <v/>
      </c>
      <c r="D466" s="423"/>
      <c r="E466" s="423"/>
      <c r="F466" s="423"/>
      <c r="G466" s="423"/>
      <c r="H466" s="423"/>
      <c r="I466" s="423"/>
      <c r="J466" s="423"/>
      <c r="K466" s="423"/>
      <c r="L466" s="15"/>
    </row>
    <row r="467" spans="1:12" ht="26.1" customHeight="1" x14ac:dyDescent="0.25">
      <c r="A467" s="422" t="str">
        <f>IF(ISERROR(VLOOKUP('Child Tracking Record Sheets'!#REF!,'Child Tracking Record Sheets'!#REF!,2,0)),"",VLOOKUP('Child Tracking Record Sheets'!#REF!,'Child Tracking Record Sheets'!#REF!,2,0))</f>
        <v/>
      </c>
      <c r="B467" s="422"/>
      <c r="C467" s="423" t="str">
        <f>IF(ISERROR(VLOOKUP('Child Tracking Record Sheets'!#REF!,'Class Record S2'!#REF!,2,0)),"",VLOOKUP('Child Tracking Record Sheets'!#REF!,'Class Record S2'!#REF!,2,0))</f>
        <v/>
      </c>
      <c r="D467" s="423"/>
      <c r="E467" s="423"/>
      <c r="F467" s="423"/>
      <c r="G467" s="423"/>
      <c r="H467" s="423"/>
      <c r="I467" s="423"/>
      <c r="J467" s="423"/>
      <c r="K467" s="423"/>
      <c r="L467" s="15"/>
    </row>
    <row r="468" spans="1:12" ht="26.1" customHeight="1" x14ac:dyDescent="0.25">
      <c r="A468" s="424" t="str">
        <f>IF(ISERROR(VLOOKUP('Child Tracking Record Sheets'!#REF!,'Child Tracking Record Sheets'!#REF!,2,0)),"",VLOOKUP('Child Tracking Record Sheets'!#REF!,'Child Tracking Record Sheets'!#REF!,2,0))</f>
        <v/>
      </c>
      <c r="B468" s="424"/>
      <c r="C468" s="425" t="str">
        <f>IF(ISERROR(VLOOKUP('Child Tracking Record Sheets'!#REF!,'Class Record S2'!#REF!,2,0)),"",VLOOKUP('Child Tracking Record Sheets'!#REF!,'Class Record S2'!#REF!,2,0))</f>
        <v/>
      </c>
      <c r="D468" s="425"/>
      <c r="E468" s="425"/>
      <c r="F468" s="425"/>
      <c r="G468" s="425"/>
      <c r="H468" s="425"/>
      <c r="I468" s="425"/>
      <c r="J468" s="425"/>
      <c r="K468" s="425"/>
      <c r="L468" s="16"/>
    </row>
    <row r="469" spans="1:12" ht="11.1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ht="20.100000000000001" customHeight="1" x14ac:dyDescent="0.25">
      <c r="A470" s="417" t="s">
        <v>48</v>
      </c>
      <c r="B470" s="417"/>
      <c r="C470" s="417"/>
      <c r="D470" s="417"/>
      <c r="E470" s="417"/>
      <c r="F470" s="417"/>
      <c r="G470" s="417"/>
      <c r="H470" s="417"/>
      <c r="I470" s="417"/>
      <c r="J470" s="417"/>
      <c r="K470" s="417"/>
      <c r="L470" s="13" t="s">
        <v>44</v>
      </c>
    </row>
    <row r="471" spans="1:12" ht="26.1" customHeight="1" x14ac:dyDescent="0.25">
      <c r="A471" s="418" t="str">
        <f>IF(ISERROR(VLOOKUP('Child Tracking Record Sheets'!#REF!,'Child Tracking Record Sheets'!#REF!,2,0)),"",VLOOKUP('Child Tracking Record Sheets'!#REF!,'Child Tracking Record Sheets'!#REF!,2,0))</f>
        <v/>
      </c>
      <c r="B471" s="418"/>
      <c r="C471" s="419" t="str">
        <f>IF(ISERROR(VLOOKUP('Child Tracking Record Sheets'!#REF!,'Class Record S2'!#REF!,2,0)),"",VLOOKUP('Child Tracking Record Sheets'!#REF!,'Class Record S2'!#REF!,2,0))</f>
        <v/>
      </c>
      <c r="D471" s="419"/>
      <c r="E471" s="419"/>
      <c r="F471" s="419"/>
      <c r="G471" s="419"/>
      <c r="H471" s="419"/>
      <c r="I471" s="419"/>
      <c r="J471" s="419"/>
      <c r="K471" s="419"/>
      <c r="L471" s="14"/>
    </row>
    <row r="472" spans="1:12" ht="26.1" customHeight="1" x14ac:dyDescent="0.25">
      <c r="A472" s="422" t="str">
        <f>IF(ISERROR(VLOOKUP('Child Tracking Record Sheets'!#REF!,'Child Tracking Record Sheets'!#REF!,2,0)),"",VLOOKUP('Child Tracking Record Sheets'!#REF!,'Child Tracking Record Sheets'!#REF!,2,0))</f>
        <v/>
      </c>
      <c r="B472" s="422"/>
      <c r="C472" s="423" t="str">
        <f>IF(ISERROR(VLOOKUP('Child Tracking Record Sheets'!#REF!,'Class Record S2'!#REF!,2,0)),"",VLOOKUP('Child Tracking Record Sheets'!#REF!,'Class Record S2'!#REF!,2,0))</f>
        <v/>
      </c>
      <c r="D472" s="423"/>
      <c r="E472" s="423"/>
      <c r="F472" s="423"/>
      <c r="G472" s="423"/>
      <c r="H472" s="423"/>
      <c r="I472" s="423"/>
      <c r="J472" s="423"/>
      <c r="K472" s="423"/>
      <c r="L472" s="15"/>
    </row>
    <row r="473" spans="1:12" ht="26.1" customHeight="1" x14ac:dyDescent="0.25">
      <c r="A473" s="422" t="str">
        <f>IF(ISERROR(VLOOKUP('Child Tracking Record Sheets'!#REF!,'Child Tracking Record Sheets'!#REF!,2,0)),"",VLOOKUP('Child Tracking Record Sheets'!#REF!,'Child Tracking Record Sheets'!#REF!,2,0))</f>
        <v/>
      </c>
      <c r="B473" s="422"/>
      <c r="C473" s="423" t="str">
        <f>IF(ISERROR(VLOOKUP('Child Tracking Record Sheets'!#REF!,'Class Record S2'!#REF!,2,0)),"",VLOOKUP('Child Tracking Record Sheets'!#REF!,'Class Record S2'!#REF!,2,0))</f>
        <v/>
      </c>
      <c r="D473" s="423"/>
      <c r="E473" s="423"/>
      <c r="F473" s="423"/>
      <c r="G473" s="423"/>
      <c r="H473" s="423"/>
      <c r="I473" s="423"/>
      <c r="J473" s="423"/>
      <c r="K473" s="423"/>
      <c r="L473" s="15"/>
    </row>
    <row r="474" spans="1:12" ht="26.1" customHeight="1" x14ac:dyDescent="0.25">
      <c r="A474" s="422" t="str">
        <f>IF(ISERROR(VLOOKUP('Child Tracking Record Sheets'!#REF!,'Child Tracking Record Sheets'!#REF!,2,0)),"",VLOOKUP('Child Tracking Record Sheets'!#REF!,'Child Tracking Record Sheets'!#REF!,2,0))</f>
        <v/>
      </c>
      <c r="B474" s="422"/>
      <c r="C474" s="423" t="str">
        <f>IF(ISERROR(VLOOKUP('Child Tracking Record Sheets'!#REF!,'Class Record S2'!#REF!,2,0)),"",VLOOKUP('Child Tracking Record Sheets'!#REF!,'Class Record S2'!#REF!,2,0))</f>
        <v/>
      </c>
      <c r="D474" s="423"/>
      <c r="E474" s="423"/>
      <c r="F474" s="423"/>
      <c r="G474" s="423"/>
      <c r="H474" s="423"/>
      <c r="I474" s="423"/>
      <c r="J474" s="423"/>
      <c r="K474" s="423"/>
      <c r="L474" s="15"/>
    </row>
    <row r="475" spans="1:12" ht="26.1" customHeight="1" x14ac:dyDescent="0.25">
      <c r="A475" s="424" t="str">
        <f>IF(ISERROR(VLOOKUP('Child Tracking Record Sheets'!#REF!,'Child Tracking Record Sheets'!#REF!,2,0)),"",VLOOKUP('Child Tracking Record Sheets'!#REF!,'Child Tracking Record Sheets'!#REF!,2,0))</f>
        <v/>
      </c>
      <c r="B475" s="424"/>
      <c r="C475" s="425" t="str">
        <f>IF(ISERROR(VLOOKUP('Child Tracking Record Sheets'!#REF!,'Class Record S2'!#REF!,2,0)),"",VLOOKUP('Child Tracking Record Sheets'!#REF!,'Class Record S2'!#REF!,2,0))</f>
        <v/>
      </c>
      <c r="D475" s="425"/>
      <c r="E475" s="425"/>
      <c r="F475" s="425"/>
      <c r="G475" s="425"/>
      <c r="H475" s="425"/>
      <c r="I475" s="425"/>
      <c r="J475" s="425"/>
      <c r="K475" s="425"/>
      <c r="L475" s="16"/>
    </row>
    <row r="476" spans="1:12" ht="11.1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ht="20.100000000000001" customHeight="1" x14ac:dyDescent="0.25">
      <c r="A477" s="417" t="s">
        <v>49</v>
      </c>
      <c r="B477" s="417"/>
      <c r="C477" s="417"/>
      <c r="D477" s="417"/>
      <c r="E477" s="417"/>
      <c r="F477" s="417"/>
      <c r="G477" s="417"/>
      <c r="H477" s="417"/>
      <c r="I477" s="417"/>
      <c r="J477" s="417"/>
      <c r="K477" s="417"/>
      <c r="L477" s="13" t="s">
        <v>44</v>
      </c>
    </row>
    <row r="478" spans="1:12" ht="26.1" customHeight="1" x14ac:dyDescent="0.25">
      <c r="A478" s="418" t="str">
        <f>IF(ISERROR(VLOOKUP('Child Tracking Record Sheets'!#REF!,'Child Tracking Record Sheets'!#REF!,2,0)),"",VLOOKUP('Child Tracking Record Sheets'!#REF!,'Child Tracking Record Sheets'!#REF!,2,0))</f>
        <v/>
      </c>
      <c r="B478" s="418"/>
      <c r="C478" s="419" t="str">
        <f>IF(ISERROR(VLOOKUP('Child Tracking Record Sheets'!#REF!,'Class Record S2'!#REF!,2,0)),"",VLOOKUP('Child Tracking Record Sheets'!#REF!,'Class Record S2'!#REF!,2,0))</f>
        <v/>
      </c>
      <c r="D478" s="419"/>
      <c r="E478" s="419"/>
      <c r="F478" s="419"/>
      <c r="G478" s="419"/>
      <c r="H478" s="419"/>
      <c r="I478" s="419"/>
      <c r="J478" s="419"/>
      <c r="K478" s="419"/>
      <c r="L478" s="14"/>
    </row>
    <row r="479" spans="1:12" ht="26.1" customHeight="1" x14ac:dyDescent="0.25">
      <c r="A479" s="422" t="str">
        <f>IF(ISERROR(VLOOKUP('Child Tracking Record Sheets'!#REF!,'Child Tracking Record Sheets'!#REF!,2,0)),"",VLOOKUP('Child Tracking Record Sheets'!#REF!,'Child Tracking Record Sheets'!#REF!,2,0))</f>
        <v/>
      </c>
      <c r="B479" s="422"/>
      <c r="C479" s="423" t="str">
        <f>IF(ISERROR(VLOOKUP('Child Tracking Record Sheets'!#REF!,'Class Record S2'!#REF!,2,0)),"",VLOOKUP('Child Tracking Record Sheets'!#REF!,'Class Record S2'!#REF!,2,0))</f>
        <v/>
      </c>
      <c r="D479" s="423"/>
      <c r="E479" s="423"/>
      <c r="F479" s="423"/>
      <c r="G479" s="423"/>
      <c r="H479" s="423"/>
      <c r="I479" s="423"/>
      <c r="J479" s="423"/>
      <c r="K479" s="423"/>
      <c r="L479" s="15"/>
    </row>
    <row r="480" spans="1:12" ht="26.1" customHeight="1" x14ac:dyDescent="0.25">
      <c r="A480" s="422" t="str">
        <f>IF(ISERROR(VLOOKUP('Child Tracking Record Sheets'!#REF!,'Child Tracking Record Sheets'!#REF!,2,0)),"",VLOOKUP('Child Tracking Record Sheets'!#REF!,'Child Tracking Record Sheets'!#REF!,2,0))</f>
        <v/>
      </c>
      <c r="B480" s="422"/>
      <c r="C480" s="423" t="str">
        <f>IF(ISERROR(VLOOKUP('Child Tracking Record Sheets'!#REF!,'Class Record S2'!#REF!,2,0)),"",VLOOKUP('Child Tracking Record Sheets'!#REF!,'Class Record S2'!#REF!,2,0))</f>
        <v/>
      </c>
      <c r="D480" s="423"/>
      <c r="E480" s="423"/>
      <c r="F480" s="423"/>
      <c r="G480" s="423"/>
      <c r="H480" s="423"/>
      <c r="I480" s="423"/>
      <c r="J480" s="423"/>
      <c r="K480" s="423"/>
      <c r="L480" s="15"/>
    </row>
    <row r="481" spans="1:12" ht="26.1" customHeight="1" x14ac:dyDescent="0.25">
      <c r="A481" s="422" t="str">
        <f>IF(ISERROR(VLOOKUP('Child Tracking Record Sheets'!#REF!,'Child Tracking Record Sheets'!#REF!,2,0)),"",VLOOKUP('Child Tracking Record Sheets'!#REF!,'Child Tracking Record Sheets'!#REF!,2,0))</f>
        <v/>
      </c>
      <c r="B481" s="422"/>
      <c r="C481" s="423" t="str">
        <f>IF(ISERROR(VLOOKUP('Child Tracking Record Sheets'!#REF!,'Class Record S2'!#REF!,2,0)),"",VLOOKUP('Child Tracking Record Sheets'!#REF!,'Class Record S2'!#REF!,2,0))</f>
        <v/>
      </c>
      <c r="D481" s="423"/>
      <c r="E481" s="423"/>
      <c r="F481" s="423"/>
      <c r="G481" s="423"/>
      <c r="H481" s="423"/>
      <c r="I481" s="423"/>
      <c r="J481" s="423"/>
      <c r="K481" s="423"/>
      <c r="L481" s="15"/>
    </row>
    <row r="482" spans="1:12" ht="26.1" customHeight="1" x14ac:dyDescent="0.25">
      <c r="A482" s="424" t="str">
        <f>IF(ISERROR(VLOOKUP('Child Tracking Record Sheets'!#REF!,'Child Tracking Record Sheets'!#REF!,2,0)),"",VLOOKUP('Child Tracking Record Sheets'!#REF!,'Child Tracking Record Sheets'!#REF!,2,0))</f>
        <v/>
      </c>
      <c r="B482" s="424"/>
      <c r="C482" s="425" t="str">
        <f>IF(ISERROR(VLOOKUP('Child Tracking Record Sheets'!#REF!,'Class Record S2'!#REF!,2,0)),"",VLOOKUP('Child Tracking Record Sheets'!#REF!,'Class Record S2'!#REF!,2,0))</f>
        <v/>
      </c>
      <c r="D482" s="425"/>
      <c r="E482" s="425"/>
      <c r="F482" s="425"/>
      <c r="G482" s="425"/>
      <c r="H482" s="425"/>
      <c r="I482" s="425"/>
      <c r="J482" s="425"/>
      <c r="K482" s="425"/>
      <c r="L482" s="16"/>
    </row>
    <row r="483" spans="1:12" ht="11.1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</row>
    <row r="484" spans="1:12" ht="20.100000000000001" customHeight="1" x14ac:dyDescent="0.25">
      <c r="A484" s="417" t="s">
        <v>50</v>
      </c>
      <c r="B484" s="417"/>
      <c r="C484" s="417"/>
      <c r="D484" s="417"/>
      <c r="E484" s="417"/>
      <c r="F484" s="417"/>
      <c r="G484" s="417"/>
      <c r="H484" s="417"/>
      <c r="I484" s="417"/>
      <c r="J484" s="417"/>
      <c r="K484" s="417"/>
      <c r="L484" s="13" t="s">
        <v>44</v>
      </c>
    </row>
    <row r="485" spans="1:12" ht="26.1" customHeight="1" x14ac:dyDescent="0.25">
      <c r="A485" s="418" t="str">
        <f>IF(ISERROR(VLOOKUP('Child Tracking Record Sheets'!#REF!,'Child Tracking Record Sheets'!#REF!,2,0)),"",VLOOKUP('Child Tracking Record Sheets'!#REF!,'Child Tracking Record Sheets'!#REF!,2,0))</f>
        <v/>
      </c>
      <c r="B485" s="418"/>
      <c r="C485" s="419" t="str">
        <f>IF(ISERROR(VLOOKUP('Child Tracking Record Sheets'!#REF!,'Class Record S2'!#REF!,2,0)),"",VLOOKUP('Child Tracking Record Sheets'!#REF!,'Class Record S2'!#REF!,2,0))</f>
        <v/>
      </c>
      <c r="D485" s="419"/>
      <c r="E485" s="419"/>
      <c r="F485" s="419"/>
      <c r="G485" s="419"/>
      <c r="H485" s="419"/>
      <c r="I485" s="419"/>
      <c r="J485" s="419"/>
      <c r="K485" s="419"/>
      <c r="L485" s="14"/>
    </row>
    <row r="486" spans="1:12" ht="26.1" customHeight="1" x14ac:dyDescent="0.25">
      <c r="A486" s="422" t="str">
        <f>IF(ISERROR(VLOOKUP('Child Tracking Record Sheets'!#REF!,'Child Tracking Record Sheets'!#REF!,2,0)),"",VLOOKUP('Child Tracking Record Sheets'!#REF!,'Child Tracking Record Sheets'!#REF!,2,0))</f>
        <v/>
      </c>
      <c r="B486" s="422"/>
      <c r="C486" s="423" t="str">
        <f>IF(ISERROR(VLOOKUP('Child Tracking Record Sheets'!#REF!,'Class Record S2'!#REF!,2,0)),"",VLOOKUP('Child Tracking Record Sheets'!#REF!,'Class Record S2'!#REF!,2,0))</f>
        <v/>
      </c>
      <c r="D486" s="423"/>
      <c r="E486" s="423"/>
      <c r="F486" s="423"/>
      <c r="G486" s="423"/>
      <c r="H486" s="423"/>
      <c r="I486" s="423"/>
      <c r="J486" s="423"/>
      <c r="K486" s="423"/>
      <c r="L486" s="15"/>
    </row>
    <row r="487" spans="1:12" ht="26.1" customHeight="1" x14ac:dyDescent="0.25">
      <c r="A487" s="422" t="str">
        <f>IF(ISERROR(VLOOKUP('Child Tracking Record Sheets'!#REF!,'Child Tracking Record Sheets'!#REF!,2,0)),"",VLOOKUP('Child Tracking Record Sheets'!#REF!,'Child Tracking Record Sheets'!#REF!,2,0))</f>
        <v/>
      </c>
      <c r="B487" s="422"/>
      <c r="C487" s="423" t="str">
        <f>IF(ISERROR(VLOOKUP('Child Tracking Record Sheets'!#REF!,'Class Record S2'!#REF!,2,0)),"",VLOOKUP('Child Tracking Record Sheets'!#REF!,'Class Record S2'!#REF!,2,0))</f>
        <v/>
      </c>
      <c r="D487" s="423"/>
      <c r="E487" s="423"/>
      <c r="F487" s="423"/>
      <c r="G487" s="423"/>
      <c r="H487" s="423"/>
      <c r="I487" s="423"/>
      <c r="J487" s="423"/>
      <c r="K487" s="423"/>
      <c r="L487" s="15"/>
    </row>
    <row r="488" spans="1:12" ht="26.1" customHeight="1" x14ac:dyDescent="0.25">
      <c r="A488" s="424" t="str">
        <f>IF(ISERROR(VLOOKUP('Child Tracking Record Sheets'!#REF!,'Child Tracking Record Sheets'!#REF!,2,0)),"",VLOOKUP('Child Tracking Record Sheets'!#REF!,'Child Tracking Record Sheets'!#REF!,2,0))</f>
        <v/>
      </c>
      <c r="B488" s="424"/>
      <c r="C488" s="425" t="str">
        <f>IF(ISERROR(VLOOKUP('Child Tracking Record Sheets'!#REF!,'Class Record S2'!#REF!,2,0)),"",VLOOKUP('Child Tracking Record Sheets'!#REF!,'Class Record S2'!#REF!,2,0))</f>
        <v/>
      </c>
      <c r="D488" s="425"/>
      <c r="E488" s="425"/>
      <c r="F488" s="425"/>
      <c r="G488" s="425"/>
      <c r="H488" s="425"/>
      <c r="I488" s="425"/>
      <c r="J488" s="425"/>
      <c r="K488" s="425"/>
      <c r="L488" s="16"/>
    </row>
    <row r="489" spans="1:12" ht="11.1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</row>
    <row r="490" spans="1:12" ht="20.100000000000001" customHeight="1" x14ac:dyDescent="0.25">
      <c r="A490" s="426" t="s">
        <v>45</v>
      </c>
      <c r="B490" s="426"/>
      <c r="C490" s="426"/>
      <c r="D490" s="426"/>
      <c r="E490" s="426"/>
      <c r="F490" s="426"/>
      <c r="G490" s="426"/>
      <c r="H490" s="426"/>
      <c r="I490" s="426"/>
      <c r="J490" s="426"/>
      <c r="K490" s="427" t="s">
        <v>46</v>
      </c>
      <c r="L490" s="427"/>
    </row>
    <row r="491" spans="1:12" ht="20.100000000000001" customHeight="1" x14ac:dyDescent="0.25">
      <c r="A491" s="428"/>
      <c r="B491" s="428"/>
      <c r="C491" s="428"/>
      <c r="D491" s="428"/>
      <c r="E491" s="428"/>
      <c r="F491" s="428"/>
      <c r="G491" s="428"/>
      <c r="H491" s="428"/>
      <c r="I491" s="428"/>
      <c r="J491" s="428"/>
      <c r="K491" s="429" t="e">
        <f>'Class Record S2'!#REF!</f>
        <v>#REF!</v>
      </c>
      <c r="L491" s="429"/>
    </row>
    <row r="492" spans="1:12" ht="20.100000000000001" customHeight="1" x14ac:dyDescent="0.25">
      <c r="A492" s="428"/>
      <c r="B492" s="428"/>
      <c r="C492" s="428"/>
      <c r="D492" s="428"/>
      <c r="E492" s="428"/>
      <c r="F492" s="428"/>
      <c r="G492" s="428"/>
      <c r="H492" s="428"/>
      <c r="I492" s="428"/>
      <c r="J492" s="428"/>
      <c r="K492" s="429"/>
      <c r="L492" s="429"/>
    </row>
    <row r="493" spans="1:12" ht="20.100000000000001" customHeight="1" x14ac:dyDescent="0.25">
      <c r="A493" s="428"/>
      <c r="B493" s="428"/>
      <c r="C493" s="428"/>
      <c r="D493" s="428"/>
      <c r="E493" s="428"/>
      <c r="F493" s="428"/>
      <c r="G493" s="428"/>
      <c r="H493" s="428"/>
      <c r="I493" s="428"/>
      <c r="J493" s="428"/>
      <c r="K493" s="429"/>
      <c r="L493" s="429"/>
    </row>
    <row r="494" spans="1:12" ht="20.100000000000001" customHeigh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1:12" ht="20.100000000000001" customHeigh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1:12" ht="24.6" customHeight="1" x14ac:dyDescent="0.25">
      <c r="A496" s="411" t="e">
        <f>'Child Tracking Record Sheets'!$B$1:$F$1</f>
        <v>#VALUE!</v>
      </c>
      <c r="B496" s="411"/>
      <c r="C496" s="411"/>
      <c r="D496" s="411"/>
      <c r="E496" s="411"/>
      <c r="F496" s="411"/>
      <c r="G496" s="411"/>
      <c r="H496" s="411"/>
      <c r="I496" s="411"/>
      <c r="J496" s="411"/>
      <c r="K496" s="411"/>
      <c r="L496" s="411"/>
    </row>
    <row r="497" spans="1:12" ht="11.1" customHeight="1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</row>
    <row r="498" spans="1:12" ht="12" customHeight="1" x14ac:dyDescent="0.25">
      <c r="A498" s="412" t="s">
        <v>18</v>
      </c>
      <c r="B498" s="412"/>
      <c r="C498" s="413">
        <f>'Class Record S2'!P$2</f>
        <v>0</v>
      </c>
      <c r="D498" s="413"/>
      <c r="E498" s="413"/>
      <c r="F498" s="413"/>
      <c r="G498" s="412" t="s">
        <v>19</v>
      </c>
      <c r="H498" s="414" t="e">
        <f>$H$3</f>
        <v>#REF!</v>
      </c>
      <c r="I498" s="414"/>
      <c r="J498" s="415" t="str">
        <f>'Class Record S2'!$C$2</f>
        <v>CLASS: 2A</v>
      </c>
      <c r="K498" s="415"/>
      <c r="L498" s="415"/>
    </row>
    <row r="499" spans="1:12" ht="12" customHeight="1" x14ac:dyDescent="0.25">
      <c r="A499" s="412"/>
      <c r="B499" s="412"/>
      <c r="C499" s="413"/>
      <c r="D499" s="413"/>
      <c r="E499" s="413"/>
      <c r="F499" s="413"/>
      <c r="G499" s="412"/>
      <c r="H499" s="414"/>
      <c r="I499" s="414"/>
      <c r="J499" s="415"/>
      <c r="K499" s="415"/>
      <c r="L499" s="415"/>
    </row>
    <row r="500" spans="1:12" ht="11.1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</row>
    <row r="501" spans="1:12" ht="20.100000000000001" customHeight="1" x14ac:dyDescent="0.25">
      <c r="A501" s="405" t="s">
        <v>20</v>
      </c>
      <c r="B501" s="405"/>
      <c r="C501" s="405"/>
      <c r="D501" s="405"/>
      <c r="E501" s="406" t="s">
        <v>21</v>
      </c>
      <c r="F501" s="406"/>
      <c r="G501" s="406"/>
      <c r="H501" s="406"/>
      <c r="I501" s="407" t="s">
        <v>22</v>
      </c>
      <c r="J501" s="407"/>
      <c r="K501" s="407"/>
      <c r="L501" s="407"/>
    </row>
    <row r="502" spans="1:12" ht="20.100000000000001" customHeight="1" x14ac:dyDescent="0.25">
      <c r="A502" s="408" t="s">
        <v>23</v>
      </c>
      <c r="B502" s="408"/>
      <c r="C502" s="409" t="s">
        <v>24</v>
      </c>
      <c r="D502" s="409"/>
      <c r="E502" s="409" t="s">
        <v>25</v>
      </c>
      <c r="F502" s="409"/>
      <c r="G502" s="409" t="s">
        <v>26</v>
      </c>
      <c r="H502" s="409"/>
      <c r="I502" s="409" t="s">
        <v>27</v>
      </c>
      <c r="J502" s="409"/>
      <c r="K502" s="410" t="s">
        <v>28</v>
      </c>
      <c r="L502" s="410"/>
    </row>
    <row r="503" spans="1:12" ht="15" customHeight="1" x14ac:dyDescent="0.25">
      <c r="A503" s="421" t="s">
        <v>29</v>
      </c>
      <c r="B503" s="421"/>
      <c r="C503" s="421"/>
      <c r="D503" s="421"/>
      <c r="E503" s="421" t="s">
        <v>30</v>
      </c>
      <c r="F503" s="421"/>
      <c r="G503" s="421"/>
      <c r="H503" s="421"/>
      <c r="I503" s="421" t="s">
        <v>31</v>
      </c>
      <c r="J503" s="421"/>
      <c r="K503" s="421"/>
      <c r="L503" s="421"/>
    </row>
    <row r="504" spans="1:12" ht="15" customHeight="1" x14ac:dyDescent="0.25">
      <c r="A504" s="420" t="s">
        <v>32</v>
      </c>
      <c r="B504" s="420"/>
      <c r="C504" s="420"/>
      <c r="D504" s="420"/>
      <c r="E504" s="420" t="s">
        <v>33</v>
      </c>
      <c r="F504" s="420"/>
      <c r="G504" s="420"/>
      <c r="H504" s="420"/>
      <c r="I504" s="420" t="s">
        <v>34</v>
      </c>
      <c r="J504" s="420"/>
      <c r="K504" s="420"/>
      <c r="L504" s="420"/>
    </row>
    <row r="505" spans="1:12" ht="15" customHeight="1" x14ac:dyDescent="0.25">
      <c r="A505" s="420" t="s">
        <v>35</v>
      </c>
      <c r="B505" s="420"/>
      <c r="C505" s="420"/>
      <c r="D505" s="420"/>
      <c r="E505" s="420" t="s">
        <v>36</v>
      </c>
      <c r="F505" s="420"/>
      <c r="G505" s="420"/>
      <c r="H505" s="420"/>
      <c r="I505" s="420" t="s">
        <v>37</v>
      </c>
      <c r="J505" s="420"/>
      <c r="K505" s="420"/>
      <c r="L505" s="420"/>
    </row>
    <row r="506" spans="1:12" ht="15" customHeight="1" x14ac:dyDescent="0.25">
      <c r="A506" s="420" t="s">
        <v>38</v>
      </c>
      <c r="B506" s="420"/>
      <c r="C506" s="420"/>
      <c r="D506" s="420"/>
      <c r="E506" s="420" t="s">
        <v>39</v>
      </c>
      <c r="F506" s="420"/>
      <c r="G506" s="420"/>
      <c r="H506" s="420"/>
      <c r="I506" s="420" t="s">
        <v>40</v>
      </c>
      <c r="J506" s="420"/>
      <c r="K506" s="420"/>
      <c r="L506" s="420"/>
    </row>
    <row r="507" spans="1:12" ht="15" customHeight="1" x14ac:dyDescent="0.25">
      <c r="A507" s="416" t="s">
        <v>41</v>
      </c>
      <c r="B507" s="416"/>
      <c r="C507" s="416"/>
      <c r="D507" s="416"/>
      <c r="E507" s="416" t="s">
        <v>42</v>
      </c>
      <c r="F507" s="416"/>
      <c r="G507" s="416"/>
      <c r="H507" s="416"/>
      <c r="I507" s="416" t="s">
        <v>43</v>
      </c>
      <c r="J507" s="416"/>
      <c r="K507" s="416"/>
      <c r="L507" s="416"/>
    </row>
    <row r="508" spans="1:12" ht="11.1" customHeigh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1:12" ht="20.100000000000001" customHeight="1" x14ac:dyDescent="0.25">
      <c r="A509" s="417" t="s">
        <v>47</v>
      </c>
      <c r="B509" s="417"/>
      <c r="C509" s="417"/>
      <c r="D509" s="417"/>
      <c r="E509" s="417"/>
      <c r="F509" s="417"/>
      <c r="G509" s="417"/>
      <c r="H509" s="417"/>
      <c r="I509" s="417"/>
      <c r="J509" s="417"/>
      <c r="K509" s="417"/>
      <c r="L509" s="13" t="s">
        <v>44</v>
      </c>
    </row>
    <row r="510" spans="1:12" ht="26.1" customHeight="1" x14ac:dyDescent="0.25">
      <c r="A510" s="418" t="str">
        <f>IF(ISERROR(VLOOKUP('Child Tracking Record Sheets'!#REF!,'Child Tracking Record Sheets'!#REF!,2,0)),"",VLOOKUP('Child Tracking Record Sheets'!#REF!,'Child Tracking Record Sheets'!#REF!,2,0))</f>
        <v/>
      </c>
      <c r="B510" s="418"/>
      <c r="C510" s="419" t="str">
        <f>IF(ISERROR(VLOOKUP('Child Tracking Record Sheets'!#REF!,'Class Record S2'!#REF!,2,0)),"",VLOOKUP('Child Tracking Record Sheets'!#REF!,'Class Record S2'!#REF!,2,0))</f>
        <v/>
      </c>
      <c r="D510" s="419"/>
      <c r="E510" s="419"/>
      <c r="F510" s="419"/>
      <c r="G510" s="419"/>
      <c r="H510" s="419"/>
      <c r="I510" s="419"/>
      <c r="J510" s="419"/>
      <c r="K510" s="419"/>
      <c r="L510" s="14"/>
    </row>
    <row r="511" spans="1:12" ht="26.1" customHeight="1" x14ac:dyDescent="0.25">
      <c r="A511" s="422" t="str">
        <f>IF(ISERROR(VLOOKUP('Child Tracking Record Sheets'!#REF!,'Child Tracking Record Sheets'!#REF!,2,0)),"",VLOOKUP('Child Tracking Record Sheets'!#REF!,'Child Tracking Record Sheets'!#REF!,2,0))</f>
        <v/>
      </c>
      <c r="B511" s="422"/>
      <c r="C511" s="423" t="str">
        <f>IF(ISERROR(VLOOKUP('Child Tracking Record Sheets'!#REF!,'Class Record S2'!#REF!,2,0)),"",VLOOKUP('Child Tracking Record Sheets'!#REF!,'Class Record S2'!#REF!,2,0))</f>
        <v/>
      </c>
      <c r="D511" s="423"/>
      <c r="E511" s="423"/>
      <c r="F511" s="423"/>
      <c r="G511" s="423"/>
      <c r="H511" s="423"/>
      <c r="I511" s="423"/>
      <c r="J511" s="423"/>
      <c r="K511" s="423"/>
      <c r="L511" s="15"/>
    </row>
    <row r="512" spans="1:12" ht="26.1" customHeight="1" x14ac:dyDescent="0.25">
      <c r="A512" s="422" t="str">
        <f>IF(ISERROR(VLOOKUP('Child Tracking Record Sheets'!#REF!,'Child Tracking Record Sheets'!#REF!,2,0)),"",VLOOKUP('Child Tracking Record Sheets'!#REF!,'Child Tracking Record Sheets'!#REF!,2,0))</f>
        <v/>
      </c>
      <c r="B512" s="422"/>
      <c r="C512" s="423" t="str">
        <f>IF(ISERROR(VLOOKUP('Child Tracking Record Sheets'!#REF!,'Class Record S2'!#REF!,2,0)),"",VLOOKUP('Child Tracking Record Sheets'!#REF!,'Class Record S2'!#REF!,2,0))</f>
        <v/>
      </c>
      <c r="D512" s="423"/>
      <c r="E512" s="423"/>
      <c r="F512" s="423"/>
      <c r="G512" s="423"/>
      <c r="H512" s="423"/>
      <c r="I512" s="423"/>
      <c r="J512" s="423"/>
      <c r="K512" s="423"/>
      <c r="L512" s="15"/>
    </row>
    <row r="513" spans="1:12" ht="26.1" customHeight="1" x14ac:dyDescent="0.25">
      <c r="A513" s="424" t="str">
        <f>IF(ISERROR(VLOOKUP('Child Tracking Record Sheets'!#REF!,'Child Tracking Record Sheets'!#REF!,2,0)),"",VLOOKUP('Child Tracking Record Sheets'!#REF!,'Child Tracking Record Sheets'!#REF!,2,0))</f>
        <v/>
      </c>
      <c r="B513" s="424"/>
      <c r="C513" s="425" t="str">
        <f>IF(ISERROR(VLOOKUP('Child Tracking Record Sheets'!#REF!,'Class Record S2'!#REF!,2,0)),"",VLOOKUP('Child Tracking Record Sheets'!#REF!,'Class Record S2'!#REF!,2,0))</f>
        <v/>
      </c>
      <c r="D513" s="425"/>
      <c r="E513" s="425"/>
      <c r="F513" s="425"/>
      <c r="G513" s="425"/>
      <c r="H513" s="425"/>
      <c r="I513" s="425"/>
      <c r="J513" s="425"/>
      <c r="K513" s="425"/>
      <c r="L513" s="16"/>
    </row>
    <row r="514" spans="1:12" ht="11.1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</row>
    <row r="515" spans="1:12" ht="20.100000000000001" customHeight="1" x14ac:dyDescent="0.25">
      <c r="A515" s="417" t="s">
        <v>48</v>
      </c>
      <c r="B515" s="417"/>
      <c r="C515" s="417"/>
      <c r="D515" s="417"/>
      <c r="E515" s="417"/>
      <c r="F515" s="417"/>
      <c r="G515" s="417"/>
      <c r="H515" s="417"/>
      <c r="I515" s="417"/>
      <c r="J515" s="417"/>
      <c r="K515" s="417"/>
      <c r="L515" s="13" t="s">
        <v>44</v>
      </c>
    </row>
    <row r="516" spans="1:12" ht="26.1" customHeight="1" x14ac:dyDescent="0.25">
      <c r="A516" s="418" t="str">
        <f>IF(ISERROR(VLOOKUP('Child Tracking Record Sheets'!#REF!,'Child Tracking Record Sheets'!#REF!,2,0)),"",VLOOKUP('Child Tracking Record Sheets'!#REF!,'Child Tracking Record Sheets'!#REF!,2,0))</f>
        <v/>
      </c>
      <c r="B516" s="418"/>
      <c r="C516" s="419" t="str">
        <f>IF(ISERROR(VLOOKUP('Child Tracking Record Sheets'!#REF!,'Class Record S2'!#REF!,2,0)),"",VLOOKUP('Child Tracking Record Sheets'!#REF!,'Class Record S2'!#REF!,2,0))</f>
        <v/>
      </c>
      <c r="D516" s="419"/>
      <c r="E516" s="419"/>
      <c r="F516" s="419"/>
      <c r="G516" s="419"/>
      <c r="H516" s="419"/>
      <c r="I516" s="419"/>
      <c r="J516" s="419"/>
      <c r="K516" s="419"/>
      <c r="L516" s="14"/>
    </row>
    <row r="517" spans="1:12" ht="26.1" customHeight="1" x14ac:dyDescent="0.25">
      <c r="A517" s="422" t="str">
        <f>IF(ISERROR(VLOOKUP('Child Tracking Record Sheets'!#REF!,'Child Tracking Record Sheets'!#REF!,2,0)),"",VLOOKUP('Child Tracking Record Sheets'!#REF!,'Child Tracking Record Sheets'!#REF!,2,0))</f>
        <v/>
      </c>
      <c r="B517" s="422"/>
      <c r="C517" s="423" t="str">
        <f>IF(ISERROR(VLOOKUP('Child Tracking Record Sheets'!#REF!,'Class Record S2'!#REF!,2,0)),"",VLOOKUP('Child Tracking Record Sheets'!#REF!,'Class Record S2'!#REF!,2,0))</f>
        <v/>
      </c>
      <c r="D517" s="423"/>
      <c r="E517" s="423"/>
      <c r="F517" s="423"/>
      <c r="G517" s="423"/>
      <c r="H517" s="423"/>
      <c r="I517" s="423"/>
      <c r="J517" s="423"/>
      <c r="K517" s="423"/>
      <c r="L517" s="15"/>
    </row>
    <row r="518" spans="1:12" ht="26.1" customHeight="1" x14ac:dyDescent="0.25">
      <c r="A518" s="422" t="str">
        <f>IF(ISERROR(VLOOKUP('Child Tracking Record Sheets'!#REF!,'Child Tracking Record Sheets'!#REF!,2,0)),"",VLOOKUP('Child Tracking Record Sheets'!#REF!,'Child Tracking Record Sheets'!#REF!,2,0))</f>
        <v/>
      </c>
      <c r="B518" s="422"/>
      <c r="C518" s="423" t="str">
        <f>IF(ISERROR(VLOOKUP('Child Tracking Record Sheets'!#REF!,'Class Record S2'!#REF!,2,0)),"",VLOOKUP('Child Tracking Record Sheets'!#REF!,'Class Record S2'!#REF!,2,0))</f>
        <v/>
      </c>
      <c r="D518" s="423"/>
      <c r="E518" s="423"/>
      <c r="F518" s="423"/>
      <c r="G518" s="423"/>
      <c r="H518" s="423"/>
      <c r="I518" s="423"/>
      <c r="J518" s="423"/>
      <c r="K518" s="423"/>
      <c r="L518" s="15"/>
    </row>
    <row r="519" spans="1:12" ht="26.1" customHeight="1" x14ac:dyDescent="0.25">
      <c r="A519" s="422" t="str">
        <f>IF(ISERROR(VLOOKUP('Child Tracking Record Sheets'!#REF!,'Child Tracking Record Sheets'!#REF!,2,0)),"",VLOOKUP('Child Tracking Record Sheets'!#REF!,'Child Tracking Record Sheets'!#REF!,2,0))</f>
        <v/>
      </c>
      <c r="B519" s="422"/>
      <c r="C519" s="423" t="str">
        <f>IF(ISERROR(VLOOKUP('Child Tracking Record Sheets'!#REF!,'Class Record S2'!#REF!,2,0)),"",VLOOKUP('Child Tracking Record Sheets'!#REF!,'Class Record S2'!#REF!,2,0))</f>
        <v/>
      </c>
      <c r="D519" s="423"/>
      <c r="E519" s="423"/>
      <c r="F519" s="423"/>
      <c r="G519" s="423"/>
      <c r="H519" s="423"/>
      <c r="I519" s="423"/>
      <c r="J519" s="423"/>
      <c r="K519" s="423"/>
      <c r="L519" s="15"/>
    </row>
    <row r="520" spans="1:12" ht="26.1" customHeight="1" x14ac:dyDescent="0.25">
      <c r="A520" s="424" t="str">
        <f>IF(ISERROR(VLOOKUP('Child Tracking Record Sheets'!#REF!,'Child Tracking Record Sheets'!#REF!,2,0)),"",VLOOKUP('Child Tracking Record Sheets'!#REF!,'Child Tracking Record Sheets'!#REF!,2,0))</f>
        <v/>
      </c>
      <c r="B520" s="424"/>
      <c r="C520" s="425" t="str">
        <f>IF(ISERROR(VLOOKUP('Child Tracking Record Sheets'!#REF!,'Class Record S2'!#REF!,2,0)),"",VLOOKUP('Child Tracking Record Sheets'!#REF!,'Class Record S2'!#REF!,2,0))</f>
        <v/>
      </c>
      <c r="D520" s="425"/>
      <c r="E520" s="425"/>
      <c r="F520" s="425"/>
      <c r="G520" s="425"/>
      <c r="H520" s="425"/>
      <c r="I520" s="425"/>
      <c r="J520" s="425"/>
      <c r="K520" s="425"/>
      <c r="L520" s="16"/>
    </row>
    <row r="521" spans="1:12" ht="11.1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</row>
    <row r="522" spans="1:12" ht="20.100000000000001" customHeight="1" x14ac:dyDescent="0.25">
      <c r="A522" s="417" t="s">
        <v>49</v>
      </c>
      <c r="B522" s="417"/>
      <c r="C522" s="417"/>
      <c r="D522" s="417"/>
      <c r="E522" s="417"/>
      <c r="F522" s="417"/>
      <c r="G522" s="417"/>
      <c r="H522" s="417"/>
      <c r="I522" s="417"/>
      <c r="J522" s="417"/>
      <c r="K522" s="417"/>
      <c r="L522" s="13" t="s">
        <v>44</v>
      </c>
    </row>
    <row r="523" spans="1:12" ht="26.1" customHeight="1" x14ac:dyDescent="0.25">
      <c r="A523" s="418" t="str">
        <f>IF(ISERROR(VLOOKUP('Child Tracking Record Sheets'!#REF!,'Child Tracking Record Sheets'!#REF!,2,0)),"",VLOOKUP('Child Tracking Record Sheets'!#REF!,'Child Tracking Record Sheets'!#REF!,2,0))</f>
        <v/>
      </c>
      <c r="B523" s="418"/>
      <c r="C523" s="419" t="str">
        <f>IF(ISERROR(VLOOKUP('Child Tracking Record Sheets'!#REF!,'Class Record S2'!#REF!,2,0)),"",VLOOKUP('Child Tracking Record Sheets'!#REF!,'Class Record S2'!#REF!,2,0))</f>
        <v/>
      </c>
      <c r="D523" s="419"/>
      <c r="E523" s="419"/>
      <c r="F523" s="419"/>
      <c r="G523" s="419"/>
      <c r="H523" s="419"/>
      <c r="I523" s="419"/>
      <c r="J523" s="419"/>
      <c r="K523" s="419"/>
      <c r="L523" s="14"/>
    </row>
    <row r="524" spans="1:12" ht="26.1" customHeight="1" x14ac:dyDescent="0.25">
      <c r="A524" s="422" t="str">
        <f>IF(ISERROR(VLOOKUP('Child Tracking Record Sheets'!#REF!,'Child Tracking Record Sheets'!#REF!,2,0)),"",VLOOKUP('Child Tracking Record Sheets'!#REF!,'Child Tracking Record Sheets'!#REF!,2,0))</f>
        <v/>
      </c>
      <c r="B524" s="422"/>
      <c r="C524" s="423" t="str">
        <f>IF(ISERROR(VLOOKUP('Child Tracking Record Sheets'!#REF!,'Class Record S2'!#REF!,2,0)),"",VLOOKUP('Child Tracking Record Sheets'!#REF!,'Class Record S2'!#REF!,2,0))</f>
        <v/>
      </c>
      <c r="D524" s="423"/>
      <c r="E524" s="423"/>
      <c r="F524" s="423"/>
      <c r="G524" s="423"/>
      <c r="H524" s="423"/>
      <c r="I524" s="423"/>
      <c r="J524" s="423"/>
      <c r="K524" s="423"/>
      <c r="L524" s="15"/>
    </row>
    <row r="525" spans="1:12" ht="26.1" customHeight="1" x14ac:dyDescent="0.25">
      <c r="A525" s="422" t="str">
        <f>IF(ISERROR(VLOOKUP('Child Tracking Record Sheets'!#REF!,'Child Tracking Record Sheets'!#REF!,2,0)),"",VLOOKUP('Child Tracking Record Sheets'!#REF!,'Child Tracking Record Sheets'!#REF!,2,0))</f>
        <v/>
      </c>
      <c r="B525" s="422"/>
      <c r="C525" s="423" t="str">
        <f>IF(ISERROR(VLOOKUP('Child Tracking Record Sheets'!#REF!,'Class Record S2'!#REF!,2,0)),"",VLOOKUP('Child Tracking Record Sheets'!#REF!,'Class Record S2'!#REF!,2,0))</f>
        <v/>
      </c>
      <c r="D525" s="423"/>
      <c r="E525" s="423"/>
      <c r="F525" s="423"/>
      <c r="G525" s="423"/>
      <c r="H525" s="423"/>
      <c r="I525" s="423"/>
      <c r="J525" s="423"/>
      <c r="K525" s="423"/>
      <c r="L525" s="15"/>
    </row>
    <row r="526" spans="1:12" ht="26.1" customHeight="1" x14ac:dyDescent="0.25">
      <c r="A526" s="422" t="str">
        <f>IF(ISERROR(VLOOKUP('Child Tracking Record Sheets'!#REF!,'Child Tracking Record Sheets'!#REF!,2,0)),"",VLOOKUP('Child Tracking Record Sheets'!#REF!,'Child Tracking Record Sheets'!#REF!,2,0))</f>
        <v/>
      </c>
      <c r="B526" s="422"/>
      <c r="C526" s="423" t="str">
        <f>IF(ISERROR(VLOOKUP('Child Tracking Record Sheets'!#REF!,'Class Record S2'!#REF!,2,0)),"",VLOOKUP('Child Tracking Record Sheets'!#REF!,'Class Record S2'!#REF!,2,0))</f>
        <v/>
      </c>
      <c r="D526" s="423"/>
      <c r="E526" s="423"/>
      <c r="F526" s="423"/>
      <c r="G526" s="423"/>
      <c r="H526" s="423"/>
      <c r="I526" s="423"/>
      <c r="J526" s="423"/>
      <c r="K526" s="423"/>
      <c r="L526" s="15"/>
    </row>
    <row r="527" spans="1:12" ht="26.1" customHeight="1" x14ac:dyDescent="0.25">
      <c r="A527" s="424" t="str">
        <f>IF(ISERROR(VLOOKUP('Child Tracking Record Sheets'!#REF!,'Child Tracking Record Sheets'!#REF!,2,0)),"",VLOOKUP('Child Tracking Record Sheets'!#REF!,'Child Tracking Record Sheets'!#REF!,2,0))</f>
        <v/>
      </c>
      <c r="B527" s="424"/>
      <c r="C527" s="425" t="str">
        <f>IF(ISERROR(VLOOKUP('Child Tracking Record Sheets'!#REF!,'Class Record S2'!#REF!,2,0)),"",VLOOKUP('Child Tracking Record Sheets'!#REF!,'Class Record S2'!#REF!,2,0))</f>
        <v/>
      </c>
      <c r="D527" s="425"/>
      <c r="E527" s="425"/>
      <c r="F527" s="425"/>
      <c r="G527" s="425"/>
      <c r="H527" s="425"/>
      <c r="I527" s="425"/>
      <c r="J527" s="425"/>
      <c r="K527" s="425"/>
      <c r="L527" s="16"/>
    </row>
    <row r="528" spans="1:12" ht="11.1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</row>
    <row r="529" spans="1:12" ht="20.100000000000001" customHeight="1" x14ac:dyDescent="0.25">
      <c r="A529" s="417" t="s">
        <v>50</v>
      </c>
      <c r="B529" s="417"/>
      <c r="C529" s="417"/>
      <c r="D529" s="417"/>
      <c r="E529" s="417"/>
      <c r="F529" s="417"/>
      <c r="G529" s="417"/>
      <c r="H529" s="417"/>
      <c r="I529" s="417"/>
      <c r="J529" s="417"/>
      <c r="K529" s="417"/>
      <c r="L529" s="13" t="s">
        <v>44</v>
      </c>
    </row>
    <row r="530" spans="1:12" ht="26.1" customHeight="1" x14ac:dyDescent="0.25">
      <c r="A530" s="418" t="str">
        <f>IF(ISERROR(VLOOKUP('Child Tracking Record Sheets'!#REF!,'Child Tracking Record Sheets'!#REF!,2,0)),"",VLOOKUP('Child Tracking Record Sheets'!#REF!,'Child Tracking Record Sheets'!#REF!,2,0))</f>
        <v/>
      </c>
      <c r="B530" s="418"/>
      <c r="C530" s="419" t="str">
        <f>IF(ISERROR(VLOOKUP('Child Tracking Record Sheets'!#REF!,'Class Record S2'!#REF!,2,0)),"",VLOOKUP('Child Tracking Record Sheets'!#REF!,'Class Record S2'!#REF!,2,0))</f>
        <v/>
      </c>
      <c r="D530" s="419"/>
      <c r="E530" s="419"/>
      <c r="F530" s="419"/>
      <c r="G530" s="419"/>
      <c r="H530" s="419"/>
      <c r="I530" s="419"/>
      <c r="J530" s="419"/>
      <c r="K530" s="419"/>
      <c r="L530" s="14"/>
    </row>
    <row r="531" spans="1:12" ht="26.1" customHeight="1" x14ac:dyDescent="0.25">
      <c r="A531" s="422" t="str">
        <f>IF(ISERROR(VLOOKUP('Child Tracking Record Sheets'!#REF!,'Child Tracking Record Sheets'!#REF!,2,0)),"",VLOOKUP('Child Tracking Record Sheets'!#REF!,'Child Tracking Record Sheets'!#REF!,2,0))</f>
        <v/>
      </c>
      <c r="B531" s="422"/>
      <c r="C531" s="423" t="str">
        <f>IF(ISERROR(VLOOKUP('Child Tracking Record Sheets'!#REF!,'Class Record S2'!#REF!,2,0)),"",VLOOKUP('Child Tracking Record Sheets'!#REF!,'Class Record S2'!#REF!,2,0))</f>
        <v/>
      </c>
      <c r="D531" s="423"/>
      <c r="E531" s="423"/>
      <c r="F531" s="423"/>
      <c r="G531" s="423"/>
      <c r="H531" s="423"/>
      <c r="I531" s="423"/>
      <c r="J531" s="423"/>
      <c r="K531" s="423"/>
      <c r="L531" s="15"/>
    </row>
    <row r="532" spans="1:12" ht="26.1" customHeight="1" x14ac:dyDescent="0.25">
      <c r="A532" s="422" t="str">
        <f>IF(ISERROR(VLOOKUP('Child Tracking Record Sheets'!#REF!,'Child Tracking Record Sheets'!#REF!,2,0)),"",VLOOKUP('Child Tracking Record Sheets'!#REF!,'Child Tracking Record Sheets'!#REF!,2,0))</f>
        <v/>
      </c>
      <c r="B532" s="422"/>
      <c r="C532" s="423" t="str">
        <f>IF(ISERROR(VLOOKUP('Child Tracking Record Sheets'!#REF!,'Class Record S2'!#REF!,2,0)),"",VLOOKUP('Child Tracking Record Sheets'!#REF!,'Class Record S2'!#REF!,2,0))</f>
        <v/>
      </c>
      <c r="D532" s="423"/>
      <c r="E532" s="423"/>
      <c r="F532" s="423"/>
      <c r="G532" s="423"/>
      <c r="H532" s="423"/>
      <c r="I532" s="423"/>
      <c r="J532" s="423"/>
      <c r="K532" s="423"/>
      <c r="L532" s="15"/>
    </row>
    <row r="533" spans="1:12" ht="26.1" customHeight="1" x14ac:dyDescent="0.25">
      <c r="A533" s="424" t="str">
        <f>IF(ISERROR(VLOOKUP('Child Tracking Record Sheets'!#REF!,'Child Tracking Record Sheets'!#REF!,2,0)),"",VLOOKUP('Child Tracking Record Sheets'!#REF!,'Child Tracking Record Sheets'!#REF!,2,0))</f>
        <v/>
      </c>
      <c r="B533" s="424"/>
      <c r="C533" s="425" t="str">
        <f>IF(ISERROR(VLOOKUP('Child Tracking Record Sheets'!#REF!,'Class Record S2'!#REF!,2,0)),"",VLOOKUP('Child Tracking Record Sheets'!#REF!,'Class Record S2'!#REF!,2,0))</f>
        <v/>
      </c>
      <c r="D533" s="425"/>
      <c r="E533" s="425"/>
      <c r="F533" s="425"/>
      <c r="G533" s="425"/>
      <c r="H533" s="425"/>
      <c r="I533" s="425"/>
      <c r="J533" s="425"/>
      <c r="K533" s="425"/>
      <c r="L533" s="16"/>
    </row>
    <row r="534" spans="1:12" ht="11.1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ht="20.100000000000001" customHeight="1" x14ac:dyDescent="0.25">
      <c r="A535" s="426" t="s">
        <v>45</v>
      </c>
      <c r="B535" s="426"/>
      <c r="C535" s="426"/>
      <c r="D535" s="426"/>
      <c r="E535" s="426"/>
      <c r="F535" s="426"/>
      <c r="G535" s="426"/>
      <c r="H535" s="426"/>
      <c r="I535" s="426"/>
      <c r="J535" s="426"/>
      <c r="K535" s="427" t="s">
        <v>46</v>
      </c>
      <c r="L535" s="427"/>
    </row>
    <row r="536" spans="1:12" ht="20.100000000000001" customHeight="1" x14ac:dyDescent="0.25">
      <c r="A536" s="428"/>
      <c r="B536" s="428"/>
      <c r="C536" s="428"/>
      <c r="D536" s="428"/>
      <c r="E536" s="428"/>
      <c r="F536" s="428"/>
      <c r="G536" s="428"/>
      <c r="H536" s="428"/>
      <c r="I536" s="428"/>
      <c r="J536" s="428"/>
      <c r="K536" s="429" t="e">
        <f>'Class Record S2'!#REF!</f>
        <v>#REF!</v>
      </c>
      <c r="L536" s="429"/>
    </row>
    <row r="537" spans="1:12" ht="20.100000000000001" customHeight="1" x14ac:dyDescent="0.25">
      <c r="A537" s="428"/>
      <c r="B537" s="428"/>
      <c r="C537" s="428"/>
      <c r="D537" s="428"/>
      <c r="E537" s="428"/>
      <c r="F537" s="428"/>
      <c r="G537" s="428"/>
      <c r="H537" s="428"/>
      <c r="I537" s="428"/>
      <c r="J537" s="428"/>
      <c r="K537" s="429"/>
      <c r="L537" s="429"/>
    </row>
    <row r="538" spans="1:12" ht="20.100000000000001" customHeight="1" x14ac:dyDescent="0.25">
      <c r="A538" s="428"/>
      <c r="B538" s="428"/>
      <c r="C538" s="428"/>
      <c r="D538" s="428"/>
      <c r="E538" s="428"/>
      <c r="F538" s="428"/>
      <c r="G538" s="428"/>
      <c r="H538" s="428"/>
      <c r="I538" s="428"/>
      <c r="J538" s="428"/>
      <c r="K538" s="429"/>
      <c r="L538" s="429"/>
    </row>
    <row r="539" spans="1:12" ht="20.100000000000001" customHeigh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1:12" ht="20.100000000000001" customHeigh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1:12" ht="24.6" customHeight="1" x14ac:dyDescent="0.25">
      <c r="A541" s="411" t="e">
        <f>'Child Tracking Record Sheets'!$B$1:$F$1</f>
        <v>#VALUE!</v>
      </c>
      <c r="B541" s="411"/>
      <c r="C541" s="411"/>
      <c r="D541" s="411"/>
      <c r="E541" s="411"/>
      <c r="F541" s="411"/>
      <c r="G541" s="411"/>
      <c r="H541" s="411"/>
      <c r="I541" s="411"/>
      <c r="J541" s="411"/>
      <c r="K541" s="411"/>
      <c r="L541" s="411"/>
    </row>
    <row r="542" spans="1:12" ht="11.1" customHeight="1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</row>
    <row r="543" spans="1:12" ht="12" customHeight="1" x14ac:dyDescent="0.25">
      <c r="A543" s="412" t="s">
        <v>18</v>
      </c>
      <c r="B543" s="412"/>
      <c r="C543" s="413">
        <f>'Class Record S2'!Q$2</f>
        <v>0</v>
      </c>
      <c r="D543" s="413"/>
      <c r="E543" s="413"/>
      <c r="F543" s="413"/>
      <c r="G543" s="412" t="s">
        <v>19</v>
      </c>
      <c r="H543" s="414" t="e">
        <f>$H$3</f>
        <v>#REF!</v>
      </c>
      <c r="I543" s="414"/>
      <c r="J543" s="415" t="str">
        <f>'Class Record S2'!$C$2</f>
        <v>CLASS: 2A</v>
      </c>
      <c r="K543" s="415"/>
      <c r="L543" s="415"/>
    </row>
    <row r="544" spans="1:12" ht="12" customHeight="1" x14ac:dyDescent="0.25">
      <c r="A544" s="412"/>
      <c r="B544" s="412"/>
      <c r="C544" s="413"/>
      <c r="D544" s="413"/>
      <c r="E544" s="413"/>
      <c r="F544" s="413"/>
      <c r="G544" s="412"/>
      <c r="H544" s="414"/>
      <c r="I544" s="414"/>
      <c r="J544" s="415"/>
      <c r="K544" s="415"/>
      <c r="L544" s="415"/>
    </row>
    <row r="545" spans="1:12" ht="11.1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</row>
    <row r="546" spans="1:12" ht="20.100000000000001" customHeight="1" x14ac:dyDescent="0.25">
      <c r="A546" s="405" t="s">
        <v>20</v>
      </c>
      <c r="B546" s="405"/>
      <c r="C546" s="405"/>
      <c r="D546" s="405"/>
      <c r="E546" s="406" t="s">
        <v>21</v>
      </c>
      <c r="F546" s="406"/>
      <c r="G546" s="406"/>
      <c r="H546" s="406"/>
      <c r="I546" s="407" t="s">
        <v>22</v>
      </c>
      <c r="J546" s="407"/>
      <c r="K546" s="407"/>
      <c r="L546" s="407"/>
    </row>
    <row r="547" spans="1:12" ht="20.100000000000001" customHeight="1" x14ac:dyDescent="0.25">
      <c r="A547" s="408" t="s">
        <v>23</v>
      </c>
      <c r="B547" s="408"/>
      <c r="C547" s="409" t="s">
        <v>24</v>
      </c>
      <c r="D547" s="409"/>
      <c r="E547" s="409" t="s">
        <v>25</v>
      </c>
      <c r="F547" s="409"/>
      <c r="G547" s="409" t="s">
        <v>26</v>
      </c>
      <c r="H547" s="409"/>
      <c r="I547" s="409" t="s">
        <v>27</v>
      </c>
      <c r="J547" s="409"/>
      <c r="K547" s="410" t="s">
        <v>28</v>
      </c>
      <c r="L547" s="410"/>
    </row>
    <row r="548" spans="1:12" ht="15" customHeight="1" x14ac:dyDescent="0.25">
      <c r="A548" s="421" t="s">
        <v>29</v>
      </c>
      <c r="B548" s="421"/>
      <c r="C548" s="421"/>
      <c r="D548" s="421"/>
      <c r="E548" s="421" t="s">
        <v>30</v>
      </c>
      <c r="F548" s="421"/>
      <c r="G548" s="421"/>
      <c r="H548" s="421"/>
      <c r="I548" s="421" t="s">
        <v>31</v>
      </c>
      <c r="J548" s="421"/>
      <c r="K548" s="421"/>
      <c r="L548" s="421"/>
    </row>
    <row r="549" spans="1:12" ht="15" customHeight="1" x14ac:dyDescent="0.25">
      <c r="A549" s="420" t="s">
        <v>32</v>
      </c>
      <c r="B549" s="420"/>
      <c r="C549" s="420"/>
      <c r="D549" s="420"/>
      <c r="E549" s="420" t="s">
        <v>33</v>
      </c>
      <c r="F549" s="420"/>
      <c r="G549" s="420"/>
      <c r="H549" s="420"/>
      <c r="I549" s="420" t="s">
        <v>34</v>
      </c>
      <c r="J549" s="420"/>
      <c r="K549" s="420"/>
      <c r="L549" s="420"/>
    </row>
    <row r="550" spans="1:12" ht="15" customHeight="1" x14ac:dyDescent="0.25">
      <c r="A550" s="420" t="s">
        <v>35</v>
      </c>
      <c r="B550" s="420"/>
      <c r="C550" s="420"/>
      <c r="D550" s="420"/>
      <c r="E550" s="420" t="s">
        <v>36</v>
      </c>
      <c r="F550" s="420"/>
      <c r="G550" s="420"/>
      <c r="H550" s="420"/>
      <c r="I550" s="420" t="s">
        <v>37</v>
      </c>
      <c r="J550" s="420"/>
      <c r="K550" s="420"/>
      <c r="L550" s="420"/>
    </row>
    <row r="551" spans="1:12" ht="15" customHeight="1" x14ac:dyDescent="0.25">
      <c r="A551" s="420" t="s">
        <v>38</v>
      </c>
      <c r="B551" s="420"/>
      <c r="C551" s="420"/>
      <c r="D551" s="420"/>
      <c r="E551" s="420" t="s">
        <v>39</v>
      </c>
      <c r="F551" s="420"/>
      <c r="G551" s="420"/>
      <c r="H551" s="420"/>
      <c r="I551" s="420" t="s">
        <v>40</v>
      </c>
      <c r="J551" s="420"/>
      <c r="K551" s="420"/>
      <c r="L551" s="420"/>
    </row>
    <row r="552" spans="1:12" ht="15" customHeight="1" x14ac:dyDescent="0.25">
      <c r="A552" s="416" t="s">
        <v>41</v>
      </c>
      <c r="B552" s="416"/>
      <c r="C552" s="416"/>
      <c r="D552" s="416"/>
      <c r="E552" s="416" t="s">
        <v>42</v>
      </c>
      <c r="F552" s="416"/>
      <c r="G552" s="416"/>
      <c r="H552" s="416"/>
      <c r="I552" s="416" t="s">
        <v>43</v>
      </c>
      <c r="J552" s="416"/>
      <c r="K552" s="416"/>
      <c r="L552" s="416"/>
    </row>
    <row r="553" spans="1:12" ht="11.1" customHeigh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1:12" ht="20.100000000000001" customHeight="1" x14ac:dyDescent="0.25">
      <c r="A554" s="417" t="s">
        <v>47</v>
      </c>
      <c r="B554" s="417"/>
      <c r="C554" s="417"/>
      <c r="D554" s="417"/>
      <c r="E554" s="417"/>
      <c r="F554" s="417"/>
      <c r="G554" s="417"/>
      <c r="H554" s="417"/>
      <c r="I554" s="417"/>
      <c r="J554" s="417"/>
      <c r="K554" s="417"/>
      <c r="L554" s="13" t="s">
        <v>44</v>
      </c>
    </row>
    <row r="555" spans="1:12" ht="26.1" customHeight="1" x14ac:dyDescent="0.25">
      <c r="A555" s="418" t="str">
        <f>IF(ISERROR(VLOOKUP('Child Tracking Record Sheets'!#REF!,'Child Tracking Record Sheets'!#REF!,2,0)),"",VLOOKUP('Child Tracking Record Sheets'!#REF!,'Child Tracking Record Sheets'!#REF!,2,0))</f>
        <v/>
      </c>
      <c r="B555" s="418"/>
      <c r="C555" s="419" t="str">
        <f>IF(ISERROR(VLOOKUP('Child Tracking Record Sheets'!#REF!,'Class Record S2'!#REF!,2,0)),"",VLOOKUP('Child Tracking Record Sheets'!#REF!,'Class Record S2'!#REF!,2,0))</f>
        <v/>
      </c>
      <c r="D555" s="419"/>
      <c r="E555" s="419"/>
      <c r="F555" s="419"/>
      <c r="G555" s="419"/>
      <c r="H555" s="419"/>
      <c r="I555" s="419"/>
      <c r="J555" s="419"/>
      <c r="K555" s="419"/>
      <c r="L555" s="14"/>
    </row>
    <row r="556" spans="1:12" ht="26.1" customHeight="1" x14ac:dyDescent="0.25">
      <c r="A556" s="422" t="str">
        <f>IF(ISERROR(VLOOKUP('Child Tracking Record Sheets'!#REF!,'Child Tracking Record Sheets'!#REF!,2,0)),"",VLOOKUP('Child Tracking Record Sheets'!#REF!,'Child Tracking Record Sheets'!#REF!,2,0))</f>
        <v/>
      </c>
      <c r="B556" s="422"/>
      <c r="C556" s="423" t="str">
        <f>IF(ISERROR(VLOOKUP('Child Tracking Record Sheets'!#REF!,'Class Record S2'!#REF!,2,0)),"",VLOOKUP('Child Tracking Record Sheets'!#REF!,'Class Record S2'!#REF!,2,0))</f>
        <v/>
      </c>
      <c r="D556" s="423"/>
      <c r="E556" s="423"/>
      <c r="F556" s="423"/>
      <c r="G556" s="423"/>
      <c r="H556" s="423"/>
      <c r="I556" s="423"/>
      <c r="J556" s="423"/>
      <c r="K556" s="423"/>
      <c r="L556" s="15"/>
    </row>
    <row r="557" spans="1:12" ht="26.1" customHeight="1" x14ac:dyDescent="0.25">
      <c r="A557" s="422" t="str">
        <f>IF(ISERROR(VLOOKUP('Child Tracking Record Sheets'!#REF!,'Child Tracking Record Sheets'!#REF!,2,0)),"",VLOOKUP('Child Tracking Record Sheets'!#REF!,'Child Tracking Record Sheets'!#REF!,2,0))</f>
        <v/>
      </c>
      <c r="B557" s="422"/>
      <c r="C557" s="423" t="str">
        <f>IF(ISERROR(VLOOKUP('Child Tracking Record Sheets'!#REF!,'Class Record S2'!#REF!,2,0)),"",VLOOKUP('Child Tracking Record Sheets'!#REF!,'Class Record S2'!#REF!,2,0))</f>
        <v/>
      </c>
      <c r="D557" s="423"/>
      <c r="E557" s="423"/>
      <c r="F557" s="423"/>
      <c r="G557" s="423"/>
      <c r="H557" s="423"/>
      <c r="I557" s="423"/>
      <c r="J557" s="423"/>
      <c r="K557" s="423"/>
      <c r="L557" s="15"/>
    </row>
    <row r="558" spans="1:12" ht="26.1" customHeight="1" x14ac:dyDescent="0.25">
      <c r="A558" s="424" t="str">
        <f>IF(ISERROR(VLOOKUP('Child Tracking Record Sheets'!#REF!,'Child Tracking Record Sheets'!#REF!,2,0)),"",VLOOKUP('Child Tracking Record Sheets'!#REF!,'Child Tracking Record Sheets'!#REF!,2,0))</f>
        <v/>
      </c>
      <c r="B558" s="424"/>
      <c r="C558" s="425" t="str">
        <f>IF(ISERROR(VLOOKUP('Child Tracking Record Sheets'!#REF!,'Class Record S2'!#REF!,2,0)),"",VLOOKUP('Child Tracking Record Sheets'!#REF!,'Class Record S2'!#REF!,2,0))</f>
        <v/>
      </c>
      <c r="D558" s="425"/>
      <c r="E558" s="425"/>
      <c r="F558" s="425"/>
      <c r="G558" s="425"/>
      <c r="H558" s="425"/>
      <c r="I558" s="425"/>
      <c r="J558" s="425"/>
      <c r="K558" s="425"/>
      <c r="L558" s="16"/>
    </row>
    <row r="559" spans="1:12" ht="11.1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ht="20.100000000000001" customHeight="1" x14ac:dyDescent="0.25">
      <c r="A560" s="417" t="s">
        <v>48</v>
      </c>
      <c r="B560" s="417"/>
      <c r="C560" s="417"/>
      <c r="D560" s="417"/>
      <c r="E560" s="417"/>
      <c r="F560" s="417"/>
      <c r="G560" s="417"/>
      <c r="H560" s="417"/>
      <c r="I560" s="417"/>
      <c r="J560" s="417"/>
      <c r="K560" s="417"/>
      <c r="L560" s="13" t="s">
        <v>44</v>
      </c>
    </row>
    <row r="561" spans="1:12" ht="26.1" customHeight="1" x14ac:dyDescent="0.25">
      <c r="A561" s="418" t="str">
        <f>IF(ISERROR(VLOOKUP('Child Tracking Record Sheets'!#REF!,'Child Tracking Record Sheets'!#REF!,2,0)),"",VLOOKUP('Child Tracking Record Sheets'!#REF!,'Child Tracking Record Sheets'!#REF!,2,0))</f>
        <v/>
      </c>
      <c r="B561" s="418"/>
      <c r="C561" s="419" t="str">
        <f>IF(ISERROR(VLOOKUP('Child Tracking Record Sheets'!#REF!,'Class Record S2'!#REF!,2,0)),"",VLOOKUP('Child Tracking Record Sheets'!#REF!,'Class Record S2'!#REF!,2,0))</f>
        <v/>
      </c>
      <c r="D561" s="419"/>
      <c r="E561" s="419"/>
      <c r="F561" s="419"/>
      <c r="G561" s="419"/>
      <c r="H561" s="419"/>
      <c r="I561" s="419"/>
      <c r="J561" s="419"/>
      <c r="K561" s="419"/>
      <c r="L561" s="14"/>
    </row>
    <row r="562" spans="1:12" ht="26.1" customHeight="1" x14ac:dyDescent="0.25">
      <c r="A562" s="422" t="str">
        <f>IF(ISERROR(VLOOKUP('Child Tracking Record Sheets'!#REF!,'Child Tracking Record Sheets'!#REF!,2,0)),"",VLOOKUP('Child Tracking Record Sheets'!#REF!,'Child Tracking Record Sheets'!#REF!,2,0))</f>
        <v/>
      </c>
      <c r="B562" s="422"/>
      <c r="C562" s="423" t="str">
        <f>IF(ISERROR(VLOOKUP('Child Tracking Record Sheets'!#REF!,'Class Record S2'!#REF!,2,0)),"",VLOOKUP('Child Tracking Record Sheets'!#REF!,'Class Record S2'!#REF!,2,0))</f>
        <v/>
      </c>
      <c r="D562" s="423"/>
      <c r="E562" s="423"/>
      <c r="F562" s="423"/>
      <c r="G562" s="423"/>
      <c r="H562" s="423"/>
      <c r="I562" s="423"/>
      <c r="J562" s="423"/>
      <c r="K562" s="423"/>
      <c r="L562" s="15"/>
    </row>
    <row r="563" spans="1:12" ht="26.1" customHeight="1" x14ac:dyDescent="0.25">
      <c r="A563" s="422" t="str">
        <f>IF(ISERROR(VLOOKUP('Child Tracking Record Sheets'!#REF!,'Child Tracking Record Sheets'!#REF!,2,0)),"",VLOOKUP('Child Tracking Record Sheets'!#REF!,'Child Tracking Record Sheets'!#REF!,2,0))</f>
        <v/>
      </c>
      <c r="B563" s="422"/>
      <c r="C563" s="423" t="str">
        <f>IF(ISERROR(VLOOKUP('Child Tracking Record Sheets'!#REF!,'Class Record S2'!#REF!,2,0)),"",VLOOKUP('Child Tracking Record Sheets'!#REF!,'Class Record S2'!#REF!,2,0))</f>
        <v/>
      </c>
      <c r="D563" s="423"/>
      <c r="E563" s="423"/>
      <c r="F563" s="423"/>
      <c r="G563" s="423"/>
      <c r="H563" s="423"/>
      <c r="I563" s="423"/>
      <c r="J563" s="423"/>
      <c r="K563" s="423"/>
      <c r="L563" s="15"/>
    </row>
    <row r="564" spans="1:12" ht="26.1" customHeight="1" x14ac:dyDescent="0.25">
      <c r="A564" s="422" t="str">
        <f>IF(ISERROR(VLOOKUP('Child Tracking Record Sheets'!#REF!,'Child Tracking Record Sheets'!#REF!,2,0)),"",VLOOKUP('Child Tracking Record Sheets'!#REF!,'Child Tracking Record Sheets'!#REF!,2,0))</f>
        <v/>
      </c>
      <c r="B564" s="422"/>
      <c r="C564" s="423" t="str">
        <f>IF(ISERROR(VLOOKUP('Child Tracking Record Sheets'!#REF!,'Class Record S2'!#REF!,2,0)),"",VLOOKUP('Child Tracking Record Sheets'!#REF!,'Class Record S2'!#REF!,2,0))</f>
        <v/>
      </c>
      <c r="D564" s="423"/>
      <c r="E564" s="423"/>
      <c r="F564" s="423"/>
      <c r="G564" s="423"/>
      <c r="H564" s="423"/>
      <c r="I564" s="423"/>
      <c r="J564" s="423"/>
      <c r="K564" s="423"/>
      <c r="L564" s="15"/>
    </row>
    <row r="565" spans="1:12" ht="26.1" customHeight="1" x14ac:dyDescent="0.25">
      <c r="A565" s="424" t="str">
        <f>IF(ISERROR(VLOOKUP('Child Tracking Record Sheets'!#REF!,'Child Tracking Record Sheets'!#REF!,2,0)),"",VLOOKUP('Child Tracking Record Sheets'!#REF!,'Child Tracking Record Sheets'!#REF!,2,0))</f>
        <v/>
      </c>
      <c r="B565" s="424"/>
      <c r="C565" s="425" t="str">
        <f>IF(ISERROR(VLOOKUP('Child Tracking Record Sheets'!#REF!,'Class Record S2'!#REF!,2,0)),"",VLOOKUP('Child Tracking Record Sheets'!#REF!,'Class Record S2'!#REF!,2,0))</f>
        <v/>
      </c>
      <c r="D565" s="425"/>
      <c r="E565" s="425"/>
      <c r="F565" s="425"/>
      <c r="G565" s="425"/>
      <c r="H565" s="425"/>
      <c r="I565" s="425"/>
      <c r="J565" s="425"/>
      <c r="K565" s="425"/>
      <c r="L565" s="16"/>
    </row>
    <row r="566" spans="1:12" ht="11.1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ht="20.100000000000001" customHeight="1" x14ac:dyDescent="0.25">
      <c r="A567" s="417" t="s">
        <v>49</v>
      </c>
      <c r="B567" s="417"/>
      <c r="C567" s="417"/>
      <c r="D567" s="417"/>
      <c r="E567" s="417"/>
      <c r="F567" s="417"/>
      <c r="G567" s="417"/>
      <c r="H567" s="417"/>
      <c r="I567" s="417"/>
      <c r="J567" s="417"/>
      <c r="K567" s="417"/>
      <c r="L567" s="13" t="s">
        <v>44</v>
      </c>
    </row>
    <row r="568" spans="1:12" ht="26.1" customHeight="1" x14ac:dyDescent="0.25">
      <c r="A568" s="418" t="str">
        <f>IF(ISERROR(VLOOKUP('Child Tracking Record Sheets'!#REF!,'Child Tracking Record Sheets'!#REF!,2,0)),"",VLOOKUP('Child Tracking Record Sheets'!#REF!,'Child Tracking Record Sheets'!#REF!,2,0))</f>
        <v/>
      </c>
      <c r="B568" s="418"/>
      <c r="C568" s="419" t="str">
        <f>IF(ISERROR(VLOOKUP('Child Tracking Record Sheets'!#REF!,'Class Record S2'!#REF!,2,0)),"",VLOOKUP('Child Tracking Record Sheets'!#REF!,'Class Record S2'!#REF!,2,0))</f>
        <v/>
      </c>
      <c r="D568" s="419"/>
      <c r="E568" s="419"/>
      <c r="F568" s="419"/>
      <c r="G568" s="419"/>
      <c r="H568" s="419"/>
      <c r="I568" s="419"/>
      <c r="J568" s="419"/>
      <c r="K568" s="419"/>
      <c r="L568" s="14"/>
    </row>
    <row r="569" spans="1:12" ht="26.1" customHeight="1" x14ac:dyDescent="0.25">
      <c r="A569" s="422" t="str">
        <f>IF(ISERROR(VLOOKUP('Child Tracking Record Sheets'!#REF!,'Child Tracking Record Sheets'!#REF!,2,0)),"",VLOOKUP('Child Tracking Record Sheets'!#REF!,'Child Tracking Record Sheets'!#REF!,2,0))</f>
        <v/>
      </c>
      <c r="B569" s="422"/>
      <c r="C569" s="423" t="str">
        <f>IF(ISERROR(VLOOKUP('Child Tracking Record Sheets'!#REF!,'Class Record S2'!#REF!,2,0)),"",VLOOKUP('Child Tracking Record Sheets'!#REF!,'Class Record S2'!#REF!,2,0))</f>
        <v/>
      </c>
      <c r="D569" s="423"/>
      <c r="E569" s="423"/>
      <c r="F569" s="423"/>
      <c r="G569" s="423"/>
      <c r="H569" s="423"/>
      <c r="I569" s="423"/>
      <c r="J569" s="423"/>
      <c r="K569" s="423"/>
      <c r="L569" s="15"/>
    </row>
    <row r="570" spans="1:12" ht="26.1" customHeight="1" x14ac:dyDescent="0.25">
      <c r="A570" s="422" t="str">
        <f>IF(ISERROR(VLOOKUP('Child Tracking Record Sheets'!#REF!,'Child Tracking Record Sheets'!#REF!,2,0)),"",VLOOKUP('Child Tracking Record Sheets'!#REF!,'Child Tracking Record Sheets'!#REF!,2,0))</f>
        <v/>
      </c>
      <c r="B570" s="422"/>
      <c r="C570" s="423" t="str">
        <f>IF(ISERROR(VLOOKUP('Child Tracking Record Sheets'!#REF!,'Class Record S2'!#REF!,2,0)),"",VLOOKUP('Child Tracking Record Sheets'!#REF!,'Class Record S2'!#REF!,2,0))</f>
        <v/>
      </c>
      <c r="D570" s="423"/>
      <c r="E570" s="423"/>
      <c r="F570" s="423"/>
      <c r="G570" s="423"/>
      <c r="H570" s="423"/>
      <c r="I570" s="423"/>
      <c r="J570" s="423"/>
      <c r="K570" s="423"/>
      <c r="L570" s="15"/>
    </row>
    <row r="571" spans="1:12" ht="26.1" customHeight="1" x14ac:dyDescent="0.25">
      <c r="A571" s="422" t="str">
        <f>IF(ISERROR(VLOOKUP('Child Tracking Record Sheets'!#REF!,'Child Tracking Record Sheets'!#REF!,2,0)),"",VLOOKUP('Child Tracking Record Sheets'!#REF!,'Child Tracking Record Sheets'!#REF!,2,0))</f>
        <v/>
      </c>
      <c r="B571" s="422"/>
      <c r="C571" s="423" t="str">
        <f>IF(ISERROR(VLOOKUP('Child Tracking Record Sheets'!#REF!,'Class Record S2'!#REF!,2,0)),"",VLOOKUP('Child Tracking Record Sheets'!#REF!,'Class Record S2'!#REF!,2,0))</f>
        <v/>
      </c>
      <c r="D571" s="423"/>
      <c r="E571" s="423"/>
      <c r="F571" s="423"/>
      <c r="G571" s="423"/>
      <c r="H571" s="423"/>
      <c r="I571" s="423"/>
      <c r="J571" s="423"/>
      <c r="K571" s="423"/>
      <c r="L571" s="15"/>
    </row>
    <row r="572" spans="1:12" ht="26.1" customHeight="1" x14ac:dyDescent="0.25">
      <c r="A572" s="424" t="str">
        <f>IF(ISERROR(VLOOKUP('Child Tracking Record Sheets'!#REF!,'Child Tracking Record Sheets'!#REF!,2,0)),"",VLOOKUP('Child Tracking Record Sheets'!#REF!,'Child Tracking Record Sheets'!#REF!,2,0))</f>
        <v/>
      </c>
      <c r="B572" s="424"/>
      <c r="C572" s="425" t="str">
        <f>IF(ISERROR(VLOOKUP('Child Tracking Record Sheets'!#REF!,'Class Record S2'!#REF!,2,0)),"",VLOOKUP('Child Tracking Record Sheets'!#REF!,'Class Record S2'!#REF!,2,0))</f>
        <v/>
      </c>
      <c r="D572" s="425"/>
      <c r="E572" s="425"/>
      <c r="F572" s="425"/>
      <c r="G572" s="425"/>
      <c r="H572" s="425"/>
      <c r="I572" s="425"/>
      <c r="J572" s="425"/>
      <c r="K572" s="425"/>
      <c r="L572" s="16"/>
    </row>
    <row r="573" spans="1:12" ht="11.1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</row>
    <row r="574" spans="1:12" ht="20.100000000000001" customHeight="1" x14ac:dyDescent="0.25">
      <c r="A574" s="417" t="s">
        <v>50</v>
      </c>
      <c r="B574" s="417"/>
      <c r="C574" s="417"/>
      <c r="D574" s="417"/>
      <c r="E574" s="417"/>
      <c r="F574" s="417"/>
      <c r="G574" s="417"/>
      <c r="H574" s="417"/>
      <c r="I574" s="417"/>
      <c r="J574" s="417"/>
      <c r="K574" s="417"/>
      <c r="L574" s="13" t="s">
        <v>44</v>
      </c>
    </row>
    <row r="575" spans="1:12" ht="26.1" customHeight="1" x14ac:dyDescent="0.25">
      <c r="A575" s="418" t="str">
        <f>IF(ISERROR(VLOOKUP('Child Tracking Record Sheets'!#REF!,'Child Tracking Record Sheets'!#REF!,2,0)),"",VLOOKUP('Child Tracking Record Sheets'!#REF!,'Child Tracking Record Sheets'!#REF!,2,0))</f>
        <v/>
      </c>
      <c r="B575" s="418"/>
      <c r="C575" s="419" t="str">
        <f>IF(ISERROR(VLOOKUP('Child Tracking Record Sheets'!#REF!,'Class Record S2'!#REF!,2,0)),"",VLOOKUP('Child Tracking Record Sheets'!#REF!,'Class Record S2'!#REF!,2,0))</f>
        <v/>
      </c>
      <c r="D575" s="419"/>
      <c r="E575" s="419"/>
      <c r="F575" s="419"/>
      <c r="G575" s="419"/>
      <c r="H575" s="419"/>
      <c r="I575" s="419"/>
      <c r="J575" s="419"/>
      <c r="K575" s="419"/>
      <c r="L575" s="14"/>
    </row>
    <row r="576" spans="1:12" ht="26.1" customHeight="1" x14ac:dyDescent="0.25">
      <c r="A576" s="422" t="str">
        <f>IF(ISERROR(VLOOKUP('Child Tracking Record Sheets'!#REF!,'Child Tracking Record Sheets'!#REF!,2,0)),"",VLOOKUP('Child Tracking Record Sheets'!#REF!,'Child Tracking Record Sheets'!#REF!,2,0))</f>
        <v/>
      </c>
      <c r="B576" s="422"/>
      <c r="C576" s="423" t="str">
        <f>IF(ISERROR(VLOOKUP('Child Tracking Record Sheets'!#REF!,'Class Record S2'!#REF!,2,0)),"",VLOOKUP('Child Tracking Record Sheets'!#REF!,'Class Record S2'!#REF!,2,0))</f>
        <v/>
      </c>
      <c r="D576" s="423"/>
      <c r="E576" s="423"/>
      <c r="F576" s="423"/>
      <c r="G576" s="423"/>
      <c r="H576" s="423"/>
      <c r="I576" s="423"/>
      <c r="J576" s="423"/>
      <c r="K576" s="423"/>
      <c r="L576" s="15"/>
    </row>
    <row r="577" spans="1:12" ht="26.1" customHeight="1" x14ac:dyDescent="0.25">
      <c r="A577" s="422" t="str">
        <f>IF(ISERROR(VLOOKUP('Child Tracking Record Sheets'!#REF!,'Child Tracking Record Sheets'!#REF!,2,0)),"",VLOOKUP('Child Tracking Record Sheets'!#REF!,'Child Tracking Record Sheets'!#REF!,2,0))</f>
        <v/>
      </c>
      <c r="B577" s="422"/>
      <c r="C577" s="423" t="str">
        <f>IF(ISERROR(VLOOKUP('Child Tracking Record Sheets'!#REF!,'Class Record S2'!#REF!,2,0)),"",VLOOKUP('Child Tracking Record Sheets'!#REF!,'Class Record S2'!#REF!,2,0))</f>
        <v/>
      </c>
      <c r="D577" s="423"/>
      <c r="E577" s="423"/>
      <c r="F577" s="423"/>
      <c r="G577" s="423"/>
      <c r="H577" s="423"/>
      <c r="I577" s="423"/>
      <c r="J577" s="423"/>
      <c r="K577" s="423"/>
      <c r="L577" s="15"/>
    </row>
    <row r="578" spans="1:12" ht="26.1" customHeight="1" x14ac:dyDescent="0.25">
      <c r="A578" s="424" t="str">
        <f>IF(ISERROR(VLOOKUP('Child Tracking Record Sheets'!#REF!,'Child Tracking Record Sheets'!#REF!,2,0)),"",VLOOKUP('Child Tracking Record Sheets'!#REF!,'Child Tracking Record Sheets'!#REF!,2,0))</f>
        <v/>
      </c>
      <c r="B578" s="424"/>
      <c r="C578" s="425" t="str">
        <f>IF(ISERROR(VLOOKUP('Child Tracking Record Sheets'!#REF!,'Class Record S2'!#REF!,2,0)),"",VLOOKUP('Child Tracking Record Sheets'!#REF!,'Class Record S2'!#REF!,2,0))</f>
        <v/>
      </c>
      <c r="D578" s="425"/>
      <c r="E578" s="425"/>
      <c r="F578" s="425"/>
      <c r="G578" s="425"/>
      <c r="H578" s="425"/>
      <c r="I578" s="425"/>
      <c r="J578" s="425"/>
      <c r="K578" s="425"/>
      <c r="L578" s="16"/>
    </row>
    <row r="579" spans="1:12" ht="11.1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ht="20.100000000000001" customHeight="1" x14ac:dyDescent="0.25">
      <c r="A580" s="426" t="s">
        <v>45</v>
      </c>
      <c r="B580" s="426"/>
      <c r="C580" s="426"/>
      <c r="D580" s="426"/>
      <c r="E580" s="426"/>
      <c r="F580" s="426"/>
      <c r="G580" s="426"/>
      <c r="H580" s="426"/>
      <c r="I580" s="426"/>
      <c r="J580" s="426"/>
      <c r="K580" s="427" t="s">
        <v>46</v>
      </c>
      <c r="L580" s="427"/>
    </row>
    <row r="581" spans="1:12" ht="20.100000000000001" customHeight="1" x14ac:dyDescent="0.25">
      <c r="A581" s="428"/>
      <c r="B581" s="428"/>
      <c r="C581" s="428"/>
      <c r="D581" s="428"/>
      <c r="E581" s="428"/>
      <c r="F581" s="428"/>
      <c r="G581" s="428"/>
      <c r="H581" s="428"/>
      <c r="I581" s="428"/>
      <c r="J581" s="428"/>
      <c r="K581" s="429" t="e">
        <f>'Class Record S2'!#REF!</f>
        <v>#REF!</v>
      </c>
      <c r="L581" s="429"/>
    </row>
    <row r="582" spans="1:12" ht="20.100000000000001" customHeight="1" x14ac:dyDescent="0.25">
      <c r="A582" s="428"/>
      <c r="B582" s="428"/>
      <c r="C582" s="428"/>
      <c r="D582" s="428"/>
      <c r="E582" s="428"/>
      <c r="F582" s="428"/>
      <c r="G582" s="428"/>
      <c r="H582" s="428"/>
      <c r="I582" s="428"/>
      <c r="J582" s="428"/>
      <c r="K582" s="429"/>
      <c r="L582" s="429"/>
    </row>
    <row r="583" spans="1:12" ht="20.100000000000001" customHeight="1" x14ac:dyDescent="0.25">
      <c r="A583" s="428"/>
      <c r="B583" s="428"/>
      <c r="C583" s="428"/>
      <c r="D583" s="428"/>
      <c r="E583" s="428"/>
      <c r="F583" s="428"/>
      <c r="G583" s="428"/>
      <c r="H583" s="428"/>
      <c r="I583" s="428"/>
      <c r="J583" s="428"/>
      <c r="K583" s="429"/>
      <c r="L583" s="429"/>
    </row>
    <row r="584" spans="1:12" ht="20.100000000000001" customHeigh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1:12" ht="20.100000000000001" customHeigh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1:12" ht="24.6" customHeight="1" x14ac:dyDescent="0.25">
      <c r="A586" s="411" t="e">
        <f>'Child Tracking Record Sheets'!$B$1:$F$1</f>
        <v>#VALUE!</v>
      </c>
      <c r="B586" s="411"/>
      <c r="C586" s="411"/>
      <c r="D586" s="411"/>
      <c r="E586" s="411"/>
      <c r="F586" s="411"/>
      <c r="G586" s="411"/>
      <c r="H586" s="411"/>
      <c r="I586" s="411"/>
      <c r="J586" s="411"/>
      <c r="K586" s="411"/>
      <c r="L586" s="411"/>
    </row>
    <row r="587" spans="1:12" ht="11.1" customHeight="1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</row>
    <row r="588" spans="1:12" ht="12" customHeight="1" x14ac:dyDescent="0.25">
      <c r="A588" s="412" t="s">
        <v>18</v>
      </c>
      <c r="B588" s="412"/>
      <c r="C588" s="413">
        <f>'Class Record S2'!R$2</f>
        <v>0</v>
      </c>
      <c r="D588" s="413"/>
      <c r="E588" s="413"/>
      <c r="F588" s="413"/>
      <c r="G588" s="412" t="s">
        <v>19</v>
      </c>
      <c r="H588" s="414" t="e">
        <f>$H$3</f>
        <v>#REF!</v>
      </c>
      <c r="I588" s="414"/>
      <c r="J588" s="415" t="str">
        <f>'Class Record S2'!$C$2</f>
        <v>CLASS: 2A</v>
      </c>
      <c r="K588" s="415"/>
      <c r="L588" s="415"/>
    </row>
    <row r="589" spans="1:12" ht="12" customHeight="1" x14ac:dyDescent="0.25">
      <c r="A589" s="412"/>
      <c r="B589" s="412"/>
      <c r="C589" s="413"/>
      <c r="D589" s="413"/>
      <c r="E589" s="413"/>
      <c r="F589" s="413"/>
      <c r="G589" s="412"/>
      <c r="H589" s="414"/>
      <c r="I589" s="414"/>
      <c r="J589" s="415"/>
      <c r="K589" s="415"/>
      <c r="L589" s="415"/>
    </row>
    <row r="590" spans="1:12" ht="11.1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</row>
    <row r="591" spans="1:12" ht="20.100000000000001" customHeight="1" x14ac:dyDescent="0.25">
      <c r="A591" s="405" t="s">
        <v>20</v>
      </c>
      <c r="B591" s="405"/>
      <c r="C591" s="405"/>
      <c r="D591" s="405"/>
      <c r="E591" s="406" t="s">
        <v>21</v>
      </c>
      <c r="F591" s="406"/>
      <c r="G591" s="406"/>
      <c r="H591" s="406"/>
      <c r="I591" s="407" t="s">
        <v>22</v>
      </c>
      <c r="J591" s="407"/>
      <c r="K591" s="407"/>
      <c r="L591" s="407"/>
    </row>
    <row r="592" spans="1:12" ht="20.100000000000001" customHeight="1" x14ac:dyDescent="0.25">
      <c r="A592" s="408" t="s">
        <v>23</v>
      </c>
      <c r="B592" s="408"/>
      <c r="C592" s="409" t="s">
        <v>24</v>
      </c>
      <c r="D592" s="409"/>
      <c r="E592" s="409" t="s">
        <v>25</v>
      </c>
      <c r="F592" s="409"/>
      <c r="G592" s="409" t="s">
        <v>26</v>
      </c>
      <c r="H592" s="409"/>
      <c r="I592" s="409" t="s">
        <v>27</v>
      </c>
      <c r="J592" s="409"/>
      <c r="K592" s="410" t="s">
        <v>28</v>
      </c>
      <c r="L592" s="410"/>
    </row>
    <row r="593" spans="1:12" ht="15" customHeight="1" x14ac:dyDescent="0.25">
      <c r="A593" s="421" t="s">
        <v>29</v>
      </c>
      <c r="B593" s="421"/>
      <c r="C593" s="421"/>
      <c r="D593" s="421"/>
      <c r="E593" s="421" t="s">
        <v>30</v>
      </c>
      <c r="F593" s="421"/>
      <c r="G593" s="421"/>
      <c r="H593" s="421"/>
      <c r="I593" s="421" t="s">
        <v>31</v>
      </c>
      <c r="J593" s="421"/>
      <c r="K593" s="421"/>
      <c r="L593" s="421"/>
    </row>
    <row r="594" spans="1:12" ht="15" customHeight="1" x14ac:dyDescent="0.25">
      <c r="A594" s="420" t="s">
        <v>32</v>
      </c>
      <c r="B594" s="420"/>
      <c r="C594" s="420"/>
      <c r="D594" s="420"/>
      <c r="E594" s="420" t="s">
        <v>33</v>
      </c>
      <c r="F594" s="420"/>
      <c r="G594" s="420"/>
      <c r="H594" s="420"/>
      <c r="I594" s="420" t="s">
        <v>34</v>
      </c>
      <c r="J594" s="420"/>
      <c r="K594" s="420"/>
      <c r="L594" s="420"/>
    </row>
    <row r="595" spans="1:12" ht="15" customHeight="1" x14ac:dyDescent="0.25">
      <c r="A595" s="420" t="s">
        <v>35</v>
      </c>
      <c r="B595" s="420"/>
      <c r="C595" s="420"/>
      <c r="D595" s="420"/>
      <c r="E595" s="420" t="s">
        <v>36</v>
      </c>
      <c r="F595" s="420"/>
      <c r="G595" s="420"/>
      <c r="H595" s="420"/>
      <c r="I595" s="420" t="s">
        <v>37</v>
      </c>
      <c r="J595" s="420"/>
      <c r="K595" s="420"/>
      <c r="L595" s="420"/>
    </row>
    <row r="596" spans="1:12" ht="15" customHeight="1" x14ac:dyDescent="0.25">
      <c r="A596" s="420" t="s">
        <v>38</v>
      </c>
      <c r="B596" s="420"/>
      <c r="C596" s="420"/>
      <c r="D596" s="420"/>
      <c r="E596" s="420" t="s">
        <v>39</v>
      </c>
      <c r="F596" s="420"/>
      <c r="G596" s="420"/>
      <c r="H596" s="420"/>
      <c r="I596" s="420" t="s">
        <v>40</v>
      </c>
      <c r="J596" s="420"/>
      <c r="K596" s="420"/>
      <c r="L596" s="420"/>
    </row>
    <row r="597" spans="1:12" ht="15" customHeight="1" x14ac:dyDescent="0.25">
      <c r="A597" s="416" t="s">
        <v>41</v>
      </c>
      <c r="B597" s="416"/>
      <c r="C597" s="416"/>
      <c r="D597" s="416"/>
      <c r="E597" s="416" t="s">
        <v>42</v>
      </c>
      <c r="F597" s="416"/>
      <c r="G597" s="416"/>
      <c r="H597" s="416"/>
      <c r="I597" s="416" t="s">
        <v>43</v>
      </c>
      <c r="J597" s="416"/>
      <c r="K597" s="416"/>
      <c r="L597" s="416"/>
    </row>
    <row r="598" spans="1:12" ht="11.1" customHeigh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1:12" ht="20.100000000000001" customHeight="1" x14ac:dyDescent="0.25">
      <c r="A599" s="417" t="s">
        <v>47</v>
      </c>
      <c r="B599" s="417"/>
      <c r="C599" s="417"/>
      <c r="D599" s="417"/>
      <c r="E599" s="417"/>
      <c r="F599" s="417"/>
      <c r="G599" s="417"/>
      <c r="H599" s="417"/>
      <c r="I599" s="417"/>
      <c r="J599" s="417"/>
      <c r="K599" s="417"/>
      <c r="L599" s="13" t="s">
        <v>44</v>
      </c>
    </row>
    <row r="600" spans="1:12" ht="26.1" customHeight="1" x14ac:dyDescent="0.25">
      <c r="A600" s="418" t="str">
        <f>IF(ISERROR(VLOOKUP('Child Tracking Record Sheets'!#REF!,'Child Tracking Record Sheets'!#REF!,2,0)),"",VLOOKUP('Child Tracking Record Sheets'!#REF!,'Child Tracking Record Sheets'!#REF!,2,0))</f>
        <v/>
      </c>
      <c r="B600" s="418"/>
      <c r="C600" s="419" t="str">
        <f>IF(ISERROR(VLOOKUP('Child Tracking Record Sheets'!#REF!,'Class Record S2'!#REF!,2,0)),"",VLOOKUP('Child Tracking Record Sheets'!#REF!,'Class Record S2'!#REF!,2,0))</f>
        <v/>
      </c>
      <c r="D600" s="419"/>
      <c r="E600" s="419"/>
      <c r="F600" s="419"/>
      <c r="G600" s="419"/>
      <c r="H600" s="419"/>
      <c r="I600" s="419"/>
      <c r="J600" s="419"/>
      <c r="K600" s="419"/>
      <c r="L600" s="14"/>
    </row>
    <row r="601" spans="1:12" ht="26.1" customHeight="1" x14ac:dyDescent="0.25">
      <c r="A601" s="422" t="str">
        <f>IF(ISERROR(VLOOKUP('Child Tracking Record Sheets'!#REF!,'Child Tracking Record Sheets'!#REF!,2,0)),"",VLOOKUP('Child Tracking Record Sheets'!#REF!,'Child Tracking Record Sheets'!#REF!,2,0))</f>
        <v/>
      </c>
      <c r="B601" s="422"/>
      <c r="C601" s="423" t="str">
        <f>IF(ISERROR(VLOOKUP('Child Tracking Record Sheets'!#REF!,'Class Record S2'!#REF!,2,0)),"",VLOOKUP('Child Tracking Record Sheets'!#REF!,'Class Record S2'!#REF!,2,0))</f>
        <v/>
      </c>
      <c r="D601" s="423"/>
      <c r="E601" s="423"/>
      <c r="F601" s="423"/>
      <c r="G601" s="423"/>
      <c r="H601" s="423"/>
      <c r="I601" s="423"/>
      <c r="J601" s="423"/>
      <c r="K601" s="423"/>
      <c r="L601" s="15"/>
    </row>
    <row r="602" spans="1:12" ht="26.1" customHeight="1" x14ac:dyDescent="0.25">
      <c r="A602" s="422" t="str">
        <f>IF(ISERROR(VLOOKUP('Child Tracking Record Sheets'!#REF!,'Child Tracking Record Sheets'!#REF!,2,0)),"",VLOOKUP('Child Tracking Record Sheets'!#REF!,'Child Tracking Record Sheets'!#REF!,2,0))</f>
        <v/>
      </c>
      <c r="B602" s="422"/>
      <c r="C602" s="423" t="str">
        <f>IF(ISERROR(VLOOKUP('Child Tracking Record Sheets'!#REF!,'Class Record S2'!#REF!,2,0)),"",VLOOKUP('Child Tracking Record Sheets'!#REF!,'Class Record S2'!#REF!,2,0))</f>
        <v/>
      </c>
      <c r="D602" s="423"/>
      <c r="E602" s="423"/>
      <c r="F602" s="423"/>
      <c r="G602" s="423"/>
      <c r="H602" s="423"/>
      <c r="I602" s="423"/>
      <c r="J602" s="423"/>
      <c r="K602" s="423"/>
      <c r="L602" s="15"/>
    </row>
    <row r="603" spans="1:12" ht="26.1" customHeight="1" x14ac:dyDescent="0.25">
      <c r="A603" s="424" t="str">
        <f>IF(ISERROR(VLOOKUP('Child Tracking Record Sheets'!#REF!,'Child Tracking Record Sheets'!#REF!,2,0)),"",VLOOKUP('Child Tracking Record Sheets'!#REF!,'Child Tracking Record Sheets'!#REF!,2,0))</f>
        <v/>
      </c>
      <c r="B603" s="424"/>
      <c r="C603" s="425" t="str">
        <f>IF(ISERROR(VLOOKUP('Child Tracking Record Sheets'!#REF!,'Class Record S2'!#REF!,2,0)),"",VLOOKUP('Child Tracking Record Sheets'!#REF!,'Class Record S2'!#REF!,2,0))</f>
        <v/>
      </c>
      <c r="D603" s="425"/>
      <c r="E603" s="425"/>
      <c r="F603" s="425"/>
      <c r="G603" s="425"/>
      <c r="H603" s="425"/>
      <c r="I603" s="425"/>
      <c r="J603" s="425"/>
      <c r="K603" s="425"/>
      <c r="L603" s="16"/>
    </row>
    <row r="604" spans="1:12" ht="11.1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</row>
    <row r="605" spans="1:12" ht="20.100000000000001" customHeight="1" x14ac:dyDescent="0.25">
      <c r="A605" s="417" t="s">
        <v>48</v>
      </c>
      <c r="B605" s="417"/>
      <c r="C605" s="417"/>
      <c r="D605" s="417"/>
      <c r="E605" s="417"/>
      <c r="F605" s="417"/>
      <c r="G605" s="417"/>
      <c r="H605" s="417"/>
      <c r="I605" s="417"/>
      <c r="J605" s="417"/>
      <c r="K605" s="417"/>
      <c r="L605" s="13" t="s">
        <v>44</v>
      </c>
    </row>
    <row r="606" spans="1:12" ht="26.1" customHeight="1" x14ac:dyDescent="0.25">
      <c r="A606" s="418" t="str">
        <f>IF(ISERROR(VLOOKUP('Child Tracking Record Sheets'!#REF!,'Child Tracking Record Sheets'!#REF!,2,0)),"",VLOOKUP('Child Tracking Record Sheets'!#REF!,'Child Tracking Record Sheets'!#REF!,2,0))</f>
        <v/>
      </c>
      <c r="B606" s="418"/>
      <c r="C606" s="419" t="str">
        <f>IF(ISERROR(VLOOKUP('Child Tracking Record Sheets'!#REF!,'Class Record S2'!#REF!,2,0)),"",VLOOKUP('Child Tracking Record Sheets'!#REF!,'Class Record S2'!#REF!,2,0))</f>
        <v/>
      </c>
      <c r="D606" s="419"/>
      <c r="E606" s="419"/>
      <c r="F606" s="419"/>
      <c r="G606" s="419"/>
      <c r="H606" s="419"/>
      <c r="I606" s="419"/>
      <c r="J606" s="419"/>
      <c r="K606" s="419"/>
      <c r="L606" s="14"/>
    </row>
    <row r="607" spans="1:12" ht="26.1" customHeight="1" x14ac:dyDescent="0.25">
      <c r="A607" s="422" t="str">
        <f>IF(ISERROR(VLOOKUP('Child Tracking Record Sheets'!#REF!,'Child Tracking Record Sheets'!#REF!,2,0)),"",VLOOKUP('Child Tracking Record Sheets'!#REF!,'Child Tracking Record Sheets'!#REF!,2,0))</f>
        <v/>
      </c>
      <c r="B607" s="422"/>
      <c r="C607" s="423" t="str">
        <f>IF(ISERROR(VLOOKUP('Child Tracking Record Sheets'!#REF!,'Class Record S2'!#REF!,2,0)),"",VLOOKUP('Child Tracking Record Sheets'!#REF!,'Class Record S2'!#REF!,2,0))</f>
        <v/>
      </c>
      <c r="D607" s="423"/>
      <c r="E607" s="423"/>
      <c r="F607" s="423"/>
      <c r="G607" s="423"/>
      <c r="H607" s="423"/>
      <c r="I607" s="423"/>
      <c r="J607" s="423"/>
      <c r="K607" s="423"/>
      <c r="L607" s="15"/>
    </row>
    <row r="608" spans="1:12" ht="26.1" customHeight="1" x14ac:dyDescent="0.25">
      <c r="A608" s="422" t="str">
        <f>IF(ISERROR(VLOOKUP('Child Tracking Record Sheets'!#REF!,'Child Tracking Record Sheets'!#REF!,2,0)),"",VLOOKUP('Child Tracking Record Sheets'!#REF!,'Child Tracking Record Sheets'!#REF!,2,0))</f>
        <v/>
      </c>
      <c r="B608" s="422"/>
      <c r="C608" s="423" t="str">
        <f>IF(ISERROR(VLOOKUP('Child Tracking Record Sheets'!#REF!,'Class Record S2'!#REF!,2,0)),"",VLOOKUP('Child Tracking Record Sheets'!#REF!,'Class Record S2'!#REF!,2,0))</f>
        <v/>
      </c>
      <c r="D608" s="423"/>
      <c r="E608" s="423"/>
      <c r="F608" s="423"/>
      <c r="G608" s="423"/>
      <c r="H608" s="423"/>
      <c r="I608" s="423"/>
      <c r="J608" s="423"/>
      <c r="K608" s="423"/>
      <c r="L608" s="15"/>
    </row>
    <row r="609" spans="1:12" ht="26.1" customHeight="1" x14ac:dyDescent="0.25">
      <c r="A609" s="422" t="str">
        <f>IF(ISERROR(VLOOKUP('Child Tracking Record Sheets'!#REF!,'Child Tracking Record Sheets'!#REF!,2,0)),"",VLOOKUP('Child Tracking Record Sheets'!#REF!,'Child Tracking Record Sheets'!#REF!,2,0))</f>
        <v/>
      </c>
      <c r="B609" s="422"/>
      <c r="C609" s="423" t="str">
        <f>IF(ISERROR(VLOOKUP('Child Tracking Record Sheets'!#REF!,'Class Record S2'!#REF!,2,0)),"",VLOOKUP('Child Tracking Record Sheets'!#REF!,'Class Record S2'!#REF!,2,0))</f>
        <v/>
      </c>
      <c r="D609" s="423"/>
      <c r="E609" s="423"/>
      <c r="F609" s="423"/>
      <c r="G609" s="423"/>
      <c r="H609" s="423"/>
      <c r="I609" s="423"/>
      <c r="J609" s="423"/>
      <c r="K609" s="423"/>
      <c r="L609" s="15"/>
    </row>
    <row r="610" spans="1:12" ht="26.1" customHeight="1" x14ac:dyDescent="0.25">
      <c r="A610" s="424" t="str">
        <f>IF(ISERROR(VLOOKUP('Child Tracking Record Sheets'!#REF!,'Child Tracking Record Sheets'!#REF!,2,0)),"",VLOOKUP('Child Tracking Record Sheets'!#REF!,'Child Tracking Record Sheets'!#REF!,2,0))</f>
        <v/>
      </c>
      <c r="B610" s="424"/>
      <c r="C610" s="425" t="str">
        <f>IF(ISERROR(VLOOKUP('Child Tracking Record Sheets'!#REF!,'Class Record S2'!#REF!,2,0)),"",VLOOKUP('Child Tracking Record Sheets'!#REF!,'Class Record S2'!#REF!,2,0))</f>
        <v/>
      </c>
      <c r="D610" s="425"/>
      <c r="E610" s="425"/>
      <c r="F610" s="425"/>
      <c r="G610" s="425"/>
      <c r="H610" s="425"/>
      <c r="I610" s="425"/>
      <c r="J610" s="425"/>
      <c r="K610" s="425"/>
      <c r="L610" s="16"/>
    </row>
    <row r="611" spans="1:12" ht="11.1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</row>
    <row r="612" spans="1:12" ht="20.100000000000001" customHeight="1" x14ac:dyDescent="0.25">
      <c r="A612" s="417" t="s">
        <v>49</v>
      </c>
      <c r="B612" s="417"/>
      <c r="C612" s="417"/>
      <c r="D612" s="417"/>
      <c r="E612" s="417"/>
      <c r="F612" s="417"/>
      <c r="G612" s="417"/>
      <c r="H612" s="417"/>
      <c r="I612" s="417"/>
      <c r="J612" s="417"/>
      <c r="K612" s="417"/>
      <c r="L612" s="13" t="s">
        <v>44</v>
      </c>
    </row>
    <row r="613" spans="1:12" ht="26.1" customHeight="1" x14ac:dyDescent="0.25">
      <c r="A613" s="418" t="str">
        <f>IF(ISERROR(VLOOKUP('Child Tracking Record Sheets'!#REF!,'Child Tracking Record Sheets'!#REF!,2,0)),"",VLOOKUP('Child Tracking Record Sheets'!#REF!,'Child Tracking Record Sheets'!#REF!,2,0))</f>
        <v/>
      </c>
      <c r="B613" s="418"/>
      <c r="C613" s="419" t="str">
        <f>IF(ISERROR(VLOOKUP('Child Tracking Record Sheets'!#REF!,'Class Record S2'!#REF!,2,0)),"",VLOOKUP('Child Tracking Record Sheets'!#REF!,'Class Record S2'!#REF!,2,0))</f>
        <v/>
      </c>
      <c r="D613" s="419"/>
      <c r="E613" s="419"/>
      <c r="F613" s="419"/>
      <c r="G613" s="419"/>
      <c r="H613" s="419"/>
      <c r="I613" s="419"/>
      <c r="J613" s="419"/>
      <c r="K613" s="419"/>
      <c r="L613" s="14"/>
    </row>
    <row r="614" spans="1:12" ht="26.1" customHeight="1" x14ac:dyDescent="0.25">
      <c r="A614" s="422" t="str">
        <f>IF(ISERROR(VLOOKUP('Child Tracking Record Sheets'!#REF!,'Child Tracking Record Sheets'!#REF!,2,0)),"",VLOOKUP('Child Tracking Record Sheets'!#REF!,'Child Tracking Record Sheets'!#REF!,2,0))</f>
        <v/>
      </c>
      <c r="B614" s="422"/>
      <c r="C614" s="423" t="str">
        <f>IF(ISERROR(VLOOKUP('Child Tracking Record Sheets'!#REF!,'Class Record S2'!#REF!,2,0)),"",VLOOKUP('Child Tracking Record Sheets'!#REF!,'Class Record S2'!#REF!,2,0))</f>
        <v/>
      </c>
      <c r="D614" s="423"/>
      <c r="E614" s="423"/>
      <c r="F614" s="423"/>
      <c r="G614" s="423"/>
      <c r="H614" s="423"/>
      <c r="I614" s="423"/>
      <c r="J614" s="423"/>
      <c r="K614" s="423"/>
      <c r="L614" s="15"/>
    </row>
    <row r="615" spans="1:12" ht="26.1" customHeight="1" x14ac:dyDescent="0.25">
      <c r="A615" s="422" t="str">
        <f>IF(ISERROR(VLOOKUP('Child Tracking Record Sheets'!#REF!,'Child Tracking Record Sheets'!#REF!,2,0)),"",VLOOKUP('Child Tracking Record Sheets'!#REF!,'Child Tracking Record Sheets'!#REF!,2,0))</f>
        <v/>
      </c>
      <c r="B615" s="422"/>
      <c r="C615" s="423" t="str">
        <f>IF(ISERROR(VLOOKUP('Child Tracking Record Sheets'!#REF!,'Class Record S2'!#REF!,2,0)),"",VLOOKUP('Child Tracking Record Sheets'!#REF!,'Class Record S2'!#REF!,2,0))</f>
        <v/>
      </c>
      <c r="D615" s="423"/>
      <c r="E615" s="423"/>
      <c r="F615" s="423"/>
      <c r="G615" s="423"/>
      <c r="H615" s="423"/>
      <c r="I615" s="423"/>
      <c r="J615" s="423"/>
      <c r="K615" s="423"/>
      <c r="L615" s="15"/>
    </row>
    <row r="616" spans="1:12" ht="26.1" customHeight="1" x14ac:dyDescent="0.25">
      <c r="A616" s="422" t="str">
        <f>IF(ISERROR(VLOOKUP('Child Tracking Record Sheets'!#REF!,'Child Tracking Record Sheets'!#REF!,2,0)),"",VLOOKUP('Child Tracking Record Sheets'!#REF!,'Child Tracking Record Sheets'!#REF!,2,0))</f>
        <v/>
      </c>
      <c r="B616" s="422"/>
      <c r="C616" s="423" t="str">
        <f>IF(ISERROR(VLOOKUP('Child Tracking Record Sheets'!#REF!,'Class Record S2'!#REF!,2,0)),"",VLOOKUP('Child Tracking Record Sheets'!#REF!,'Class Record S2'!#REF!,2,0))</f>
        <v/>
      </c>
      <c r="D616" s="423"/>
      <c r="E616" s="423"/>
      <c r="F616" s="423"/>
      <c r="G616" s="423"/>
      <c r="H616" s="423"/>
      <c r="I616" s="423"/>
      <c r="J616" s="423"/>
      <c r="K616" s="423"/>
      <c r="L616" s="15"/>
    </row>
    <row r="617" spans="1:12" ht="26.1" customHeight="1" x14ac:dyDescent="0.25">
      <c r="A617" s="424" t="str">
        <f>IF(ISERROR(VLOOKUP('Child Tracking Record Sheets'!#REF!,'Child Tracking Record Sheets'!#REF!,2,0)),"",VLOOKUP('Child Tracking Record Sheets'!#REF!,'Child Tracking Record Sheets'!#REF!,2,0))</f>
        <v/>
      </c>
      <c r="B617" s="424"/>
      <c r="C617" s="425" t="str">
        <f>IF(ISERROR(VLOOKUP('Child Tracking Record Sheets'!#REF!,'Class Record S2'!#REF!,2,0)),"",VLOOKUP('Child Tracking Record Sheets'!#REF!,'Class Record S2'!#REF!,2,0))</f>
        <v/>
      </c>
      <c r="D617" s="425"/>
      <c r="E617" s="425"/>
      <c r="F617" s="425"/>
      <c r="G617" s="425"/>
      <c r="H617" s="425"/>
      <c r="I617" s="425"/>
      <c r="J617" s="425"/>
      <c r="K617" s="425"/>
      <c r="L617" s="16"/>
    </row>
    <row r="618" spans="1:12" ht="11.1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ht="20.100000000000001" customHeight="1" x14ac:dyDescent="0.25">
      <c r="A619" s="417" t="s">
        <v>50</v>
      </c>
      <c r="B619" s="417"/>
      <c r="C619" s="417"/>
      <c r="D619" s="417"/>
      <c r="E619" s="417"/>
      <c r="F619" s="417"/>
      <c r="G619" s="417"/>
      <c r="H619" s="417"/>
      <c r="I619" s="417"/>
      <c r="J619" s="417"/>
      <c r="K619" s="417"/>
      <c r="L619" s="13" t="s">
        <v>44</v>
      </c>
    </row>
    <row r="620" spans="1:12" ht="26.1" customHeight="1" x14ac:dyDescent="0.25">
      <c r="A620" s="418" t="str">
        <f>IF(ISERROR(VLOOKUP('Child Tracking Record Sheets'!#REF!,'Child Tracking Record Sheets'!#REF!,2,0)),"",VLOOKUP('Child Tracking Record Sheets'!#REF!,'Child Tracking Record Sheets'!#REF!,2,0))</f>
        <v/>
      </c>
      <c r="B620" s="418"/>
      <c r="C620" s="419" t="str">
        <f>IF(ISERROR(VLOOKUP('Child Tracking Record Sheets'!#REF!,'Class Record S2'!#REF!,2,0)),"",VLOOKUP('Child Tracking Record Sheets'!#REF!,'Class Record S2'!#REF!,2,0))</f>
        <v/>
      </c>
      <c r="D620" s="419"/>
      <c r="E620" s="419"/>
      <c r="F620" s="419"/>
      <c r="G620" s="419"/>
      <c r="H620" s="419"/>
      <c r="I620" s="419"/>
      <c r="J620" s="419"/>
      <c r="K620" s="419"/>
      <c r="L620" s="14"/>
    </row>
    <row r="621" spans="1:12" ht="26.1" customHeight="1" x14ac:dyDescent="0.25">
      <c r="A621" s="422" t="str">
        <f>IF(ISERROR(VLOOKUP('Child Tracking Record Sheets'!#REF!,'Child Tracking Record Sheets'!#REF!,2,0)),"",VLOOKUP('Child Tracking Record Sheets'!#REF!,'Child Tracking Record Sheets'!#REF!,2,0))</f>
        <v/>
      </c>
      <c r="B621" s="422"/>
      <c r="C621" s="423" t="str">
        <f>IF(ISERROR(VLOOKUP('Child Tracking Record Sheets'!#REF!,'Class Record S2'!#REF!,2,0)),"",VLOOKUP('Child Tracking Record Sheets'!#REF!,'Class Record S2'!#REF!,2,0))</f>
        <v/>
      </c>
      <c r="D621" s="423"/>
      <c r="E621" s="423"/>
      <c r="F621" s="423"/>
      <c r="G621" s="423"/>
      <c r="H621" s="423"/>
      <c r="I621" s="423"/>
      <c r="J621" s="423"/>
      <c r="K621" s="423"/>
      <c r="L621" s="15"/>
    </row>
    <row r="622" spans="1:12" ht="26.1" customHeight="1" x14ac:dyDescent="0.25">
      <c r="A622" s="422" t="str">
        <f>IF(ISERROR(VLOOKUP('Child Tracking Record Sheets'!#REF!,'Child Tracking Record Sheets'!#REF!,2,0)),"",VLOOKUP('Child Tracking Record Sheets'!#REF!,'Child Tracking Record Sheets'!#REF!,2,0))</f>
        <v/>
      </c>
      <c r="B622" s="422"/>
      <c r="C622" s="423" t="str">
        <f>IF(ISERROR(VLOOKUP('Child Tracking Record Sheets'!#REF!,'Class Record S2'!#REF!,2,0)),"",VLOOKUP('Child Tracking Record Sheets'!#REF!,'Class Record S2'!#REF!,2,0))</f>
        <v/>
      </c>
      <c r="D622" s="423"/>
      <c r="E622" s="423"/>
      <c r="F622" s="423"/>
      <c r="G622" s="423"/>
      <c r="H622" s="423"/>
      <c r="I622" s="423"/>
      <c r="J622" s="423"/>
      <c r="K622" s="423"/>
      <c r="L622" s="15"/>
    </row>
    <row r="623" spans="1:12" ht="26.1" customHeight="1" x14ac:dyDescent="0.25">
      <c r="A623" s="424" t="str">
        <f>IF(ISERROR(VLOOKUP('Child Tracking Record Sheets'!#REF!,'Child Tracking Record Sheets'!#REF!,2,0)),"",VLOOKUP('Child Tracking Record Sheets'!#REF!,'Child Tracking Record Sheets'!#REF!,2,0))</f>
        <v/>
      </c>
      <c r="B623" s="424"/>
      <c r="C623" s="425" t="str">
        <f>IF(ISERROR(VLOOKUP('Child Tracking Record Sheets'!#REF!,'Class Record S2'!#REF!,2,0)),"",VLOOKUP('Child Tracking Record Sheets'!#REF!,'Class Record S2'!#REF!,2,0))</f>
        <v/>
      </c>
      <c r="D623" s="425"/>
      <c r="E623" s="425"/>
      <c r="F623" s="425"/>
      <c r="G623" s="425"/>
      <c r="H623" s="425"/>
      <c r="I623" s="425"/>
      <c r="J623" s="425"/>
      <c r="K623" s="425"/>
      <c r="L623" s="16"/>
    </row>
    <row r="624" spans="1:12" ht="11.1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</row>
    <row r="625" spans="1:12" ht="20.100000000000001" customHeight="1" x14ac:dyDescent="0.25">
      <c r="A625" s="426" t="s">
        <v>45</v>
      </c>
      <c r="B625" s="426"/>
      <c r="C625" s="426"/>
      <c r="D625" s="426"/>
      <c r="E625" s="426"/>
      <c r="F625" s="426"/>
      <c r="G625" s="426"/>
      <c r="H625" s="426"/>
      <c r="I625" s="426"/>
      <c r="J625" s="426"/>
      <c r="K625" s="427" t="s">
        <v>46</v>
      </c>
      <c r="L625" s="427"/>
    </row>
    <row r="626" spans="1:12" ht="20.100000000000001" customHeight="1" x14ac:dyDescent="0.25">
      <c r="A626" s="428"/>
      <c r="B626" s="428"/>
      <c r="C626" s="428"/>
      <c r="D626" s="428"/>
      <c r="E626" s="428"/>
      <c r="F626" s="428"/>
      <c r="G626" s="428"/>
      <c r="H626" s="428"/>
      <c r="I626" s="428"/>
      <c r="J626" s="428"/>
      <c r="K626" s="429" t="e">
        <f>'Class Record S2'!#REF!</f>
        <v>#REF!</v>
      </c>
      <c r="L626" s="429"/>
    </row>
    <row r="627" spans="1:12" ht="20.100000000000001" customHeight="1" x14ac:dyDescent="0.25">
      <c r="A627" s="428"/>
      <c r="B627" s="428"/>
      <c r="C627" s="428"/>
      <c r="D627" s="428"/>
      <c r="E627" s="428"/>
      <c r="F627" s="428"/>
      <c r="G627" s="428"/>
      <c r="H627" s="428"/>
      <c r="I627" s="428"/>
      <c r="J627" s="428"/>
      <c r="K627" s="429"/>
      <c r="L627" s="429"/>
    </row>
    <row r="628" spans="1:12" ht="20.100000000000001" customHeight="1" x14ac:dyDescent="0.25">
      <c r="A628" s="428"/>
      <c r="B628" s="428"/>
      <c r="C628" s="428"/>
      <c r="D628" s="428"/>
      <c r="E628" s="428"/>
      <c r="F628" s="428"/>
      <c r="G628" s="428"/>
      <c r="H628" s="428"/>
      <c r="I628" s="428"/>
      <c r="J628" s="428"/>
      <c r="K628" s="429"/>
      <c r="L628" s="429"/>
    </row>
    <row r="629" spans="1:12" ht="20.100000000000001" customHeight="1" x14ac:dyDescent="0.2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1:12" ht="20.100000000000001" customHeight="1" x14ac:dyDescent="0.2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1:12" ht="24.6" customHeight="1" x14ac:dyDescent="0.25">
      <c r="A631" s="411" t="e">
        <f>'Child Tracking Record Sheets'!$B$1:$F$1</f>
        <v>#VALUE!</v>
      </c>
      <c r="B631" s="411"/>
      <c r="C631" s="411"/>
      <c r="D631" s="411"/>
      <c r="E631" s="411"/>
      <c r="F631" s="411"/>
      <c r="G631" s="411"/>
      <c r="H631" s="411"/>
      <c r="I631" s="411"/>
      <c r="J631" s="411"/>
      <c r="K631" s="411"/>
      <c r="L631" s="411"/>
    </row>
    <row r="632" spans="1:12" ht="11.1" customHeight="1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</row>
    <row r="633" spans="1:12" ht="12" customHeight="1" x14ac:dyDescent="0.25">
      <c r="A633" s="412" t="s">
        <v>18</v>
      </c>
      <c r="B633" s="412"/>
      <c r="C633" s="413">
        <f>'Class Record S2'!S$2</f>
        <v>0</v>
      </c>
      <c r="D633" s="413"/>
      <c r="E633" s="413"/>
      <c r="F633" s="413"/>
      <c r="G633" s="412" t="s">
        <v>19</v>
      </c>
      <c r="H633" s="414" t="e">
        <f>$H$3</f>
        <v>#REF!</v>
      </c>
      <c r="I633" s="414"/>
      <c r="J633" s="415" t="str">
        <f>'Class Record S2'!$C$2</f>
        <v>CLASS: 2A</v>
      </c>
      <c r="K633" s="415"/>
      <c r="L633" s="415"/>
    </row>
    <row r="634" spans="1:12" ht="12" customHeight="1" x14ac:dyDescent="0.25">
      <c r="A634" s="412"/>
      <c r="B634" s="412"/>
      <c r="C634" s="413"/>
      <c r="D634" s="413"/>
      <c r="E634" s="413"/>
      <c r="F634" s="413"/>
      <c r="G634" s="412"/>
      <c r="H634" s="414"/>
      <c r="I634" s="414"/>
      <c r="J634" s="415"/>
      <c r="K634" s="415"/>
      <c r="L634" s="415"/>
    </row>
    <row r="635" spans="1:12" ht="11.1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</row>
    <row r="636" spans="1:12" ht="20.100000000000001" customHeight="1" x14ac:dyDescent="0.25">
      <c r="A636" s="405" t="s">
        <v>20</v>
      </c>
      <c r="B636" s="405"/>
      <c r="C636" s="405"/>
      <c r="D636" s="405"/>
      <c r="E636" s="406" t="s">
        <v>21</v>
      </c>
      <c r="F636" s="406"/>
      <c r="G636" s="406"/>
      <c r="H636" s="406"/>
      <c r="I636" s="407" t="s">
        <v>22</v>
      </c>
      <c r="J636" s="407"/>
      <c r="K636" s="407"/>
      <c r="L636" s="407"/>
    </row>
    <row r="637" spans="1:12" ht="20.100000000000001" customHeight="1" x14ac:dyDescent="0.25">
      <c r="A637" s="408" t="s">
        <v>23</v>
      </c>
      <c r="B637" s="408"/>
      <c r="C637" s="409" t="s">
        <v>24</v>
      </c>
      <c r="D637" s="409"/>
      <c r="E637" s="409" t="s">
        <v>25</v>
      </c>
      <c r="F637" s="409"/>
      <c r="G637" s="409" t="s">
        <v>26</v>
      </c>
      <c r="H637" s="409"/>
      <c r="I637" s="409" t="s">
        <v>27</v>
      </c>
      <c r="J637" s="409"/>
      <c r="K637" s="410" t="s">
        <v>28</v>
      </c>
      <c r="L637" s="410"/>
    </row>
    <row r="638" spans="1:12" ht="15" customHeight="1" x14ac:dyDescent="0.25">
      <c r="A638" s="421" t="s">
        <v>29</v>
      </c>
      <c r="B638" s="421"/>
      <c r="C638" s="421"/>
      <c r="D638" s="421"/>
      <c r="E638" s="421" t="s">
        <v>30</v>
      </c>
      <c r="F638" s="421"/>
      <c r="G638" s="421"/>
      <c r="H638" s="421"/>
      <c r="I638" s="421" t="s">
        <v>31</v>
      </c>
      <c r="J638" s="421"/>
      <c r="K638" s="421"/>
      <c r="L638" s="421"/>
    </row>
    <row r="639" spans="1:12" ht="15" customHeight="1" x14ac:dyDescent="0.25">
      <c r="A639" s="420" t="s">
        <v>32</v>
      </c>
      <c r="B639" s="420"/>
      <c r="C639" s="420"/>
      <c r="D639" s="420"/>
      <c r="E639" s="420" t="s">
        <v>33</v>
      </c>
      <c r="F639" s="420"/>
      <c r="G639" s="420"/>
      <c r="H639" s="420"/>
      <c r="I639" s="420" t="s">
        <v>34</v>
      </c>
      <c r="J639" s="420"/>
      <c r="K639" s="420"/>
      <c r="L639" s="420"/>
    </row>
    <row r="640" spans="1:12" ht="15" customHeight="1" x14ac:dyDescent="0.25">
      <c r="A640" s="420" t="s">
        <v>35</v>
      </c>
      <c r="B640" s="420"/>
      <c r="C640" s="420"/>
      <c r="D640" s="420"/>
      <c r="E640" s="420" t="s">
        <v>36</v>
      </c>
      <c r="F640" s="420"/>
      <c r="G640" s="420"/>
      <c r="H640" s="420"/>
      <c r="I640" s="420" t="s">
        <v>37</v>
      </c>
      <c r="J640" s="420"/>
      <c r="K640" s="420"/>
      <c r="L640" s="420"/>
    </row>
    <row r="641" spans="1:12" ht="15" customHeight="1" x14ac:dyDescent="0.25">
      <c r="A641" s="420" t="s">
        <v>38</v>
      </c>
      <c r="B641" s="420"/>
      <c r="C641" s="420"/>
      <c r="D641" s="420"/>
      <c r="E641" s="420" t="s">
        <v>39</v>
      </c>
      <c r="F641" s="420"/>
      <c r="G641" s="420"/>
      <c r="H641" s="420"/>
      <c r="I641" s="420" t="s">
        <v>40</v>
      </c>
      <c r="J641" s="420"/>
      <c r="K641" s="420"/>
      <c r="L641" s="420"/>
    </row>
    <row r="642" spans="1:12" ht="15" customHeight="1" x14ac:dyDescent="0.25">
      <c r="A642" s="416" t="s">
        <v>41</v>
      </c>
      <c r="B642" s="416"/>
      <c r="C642" s="416"/>
      <c r="D642" s="416"/>
      <c r="E642" s="416" t="s">
        <v>42</v>
      </c>
      <c r="F642" s="416"/>
      <c r="G642" s="416"/>
      <c r="H642" s="416"/>
      <c r="I642" s="416" t="s">
        <v>43</v>
      </c>
      <c r="J642" s="416"/>
      <c r="K642" s="416"/>
      <c r="L642" s="416"/>
    </row>
    <row r="643" spans="1:12" ht="11.1" customHeight="1" x14ac:dyDescent="0.2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1:12" ht="20.100000000000001" customHeight="1" x14ac:dyDescent="0.25">
      <c r="A644" s="417" t="s">
        <v>47</v>
      </c>
      <c r="B644" s="417"/>
      <c r="C644" s="417"/>
      <c r="D644" s="417"/>
      <c r="E644" s="417"/>
      <c r="F644" s="417"/>
      <c r="G644" s="417"/>
      <c r="H644" s="417"/>
      <c r="I644" s="417"/>
      <c r="J644" s="417"/>
      <c r="K644" s="417"/>
      <c r="L644" s="13" t="s">
        <v>44</v>
      </c>
    </row>
    <row r="645" spans="1:12" ht="26.1" customHeight="1" x14ac:dyDescent="0.25">
      <c r="A645" s="418" t="str">
        <f>IF(ISERROR(VLOOKUP('Child Tracking Record Sheets'!#REF!,'Child Tracking Record Sheets'!#REF!,2,0)),"",VLOOKUP('Child Tracking Record Sheets'!#REF!,'Child Tracking Record Sheets'!#REF!,2,0))</f>
        <v/>
      </c>
      <c r="B645" s="418"/>
      <c r="C645" s="419" t="str">
        <f>IF(ISERROR(VLOOKUP('Child Tracking Record Sheets'!#REF!,'Class Record S2'!#REF!,2,0)),"",VLOOKUP('Child Tracking Record Sheets'!#REF!,'Class Record S2'!#REF!,2,0))</f>
        <v/>
      </c>
      <c r="D645" s="419"/>
      <c r="E645" s="419"/>
      <c r="F645" s="419"/>
      <c r="G645" s="419"/>
      <c r="H645" s="419"/>
      <c r="I645" s="419"/>
      <c r="J645" s="419"/>
      <c r="K645" s="419"/>
      <c r="L645" s="14"/>
    </row>
    <row r="646" spans="1:12" ht="26.1" customHeight="1" x14ac:dyDescent="0.25">
      <c r="A646" s="422" t="str">
        <f>IF(ISERROR(VLOOKUP('Child Tracking Record Sheets'!#REF!,'Child Tracking Record Sheets'!#REF!,2,0)),"",VLOOKUP('Child Tracking Record Sheets'!#REF!,'Child Tracking Record Sheets'!#REF!,2,0))</f>
        <v/>
      </c>
      <c r="B646" s="422"/>
      <c r="C646" s="423" t="str">
        <f>IF(ISERROR(VLOOKUP('Child Tracking Record Sheets'!#REF!,'Class Record S2'!#REF!,2,0)),"",VLOOKUP('Child Tracking Record Sheets'!#REF!,'Class Record S2'!#REF!,2,0))</f>
        <v/>
      </c>
      <c r="D646" s="423"/>
      <c r="E646" s="423"/>
      <c r="F646" s="423"/>
      <c r="G646" s="423"/>
      <c r="H646" s="423"/>
      <c r="I646" s="423"/>
      <c r="J646" s="423"/>
      <c r="K646" s="423"/>
      <c r="L646" s="15"/>
    </row>
    <row r="647" spans="1:12" ht="26.1" customHeight="1" x14ac:dyDescent="0.25">
      <c r="A647" s="422" t="str">
        <f>IF(ISERROR(VLOOKUP('Child Tracking Record Sheets'!#REF!,'Child Tracking Record Sheets'!#REF!,2,0)),"",VLOOKUP('Child Tracking Record Sheets'!#REF!,'Child Tracking Record Sheets'!#REF!,2,0))</f>
        <v/>
      </c>
      <c r="B647" s="422"/>
      <c r="C647" s="423" t="str">
        <f>IF(ISERROR(VLOOKUP('Child Tracking Record Sheets'!#REF!,'Class Record S2'!#REF!,2,0)),"",VLOOKUP('Child Tracking Record Sheets'!#REF!,'Class Record S2'!#REF!,2,0))</f>
        <v/>
      </c>
      <c r="D647" s="423"/>
      <c r="E647" s="423"/>
      <c r="F647" s="423"/>
      <c r="G647" s="423"/>
      <c r="H647" s="423"/>
      <c r="I647" s="423"/>
      <c r="J647" s="423"/>
      <c r="K647" s="423"/>
      <c r="L647" s="15"/>
    </row>
    <row r="648" spans="1:12" ht="26.1" customHeight="1" x14ac:dyDescent="0.25">
      <c r="A648" s="424" t="str">
        <f>IF(ISERROR(VLOOKUP('Child Tracking Record Sheets'!#REF!,'Child Tracking Record Sheets'!#REF!,2,0)),"",VLOOKUP('Child Tracking Record Sheets'!#REF!,'Child Tracking Record Sheets'!#REF!,2,0))</f>
        <v/>
      </c>
      <c r="B648" s="424"/>
      <c r="C648" s="425" t="str">
        <f>IF(ISERROR(VLOOKUP('Child Tracking Record Sheets'!#REF!,'Class Record S2'!#REF!,2,0)),"",VLOOKUP('Child Tracking Record Sheets'!#REF!,'Class Record S2'!#REF!,2,0))</f>
        <v/>
      </c>
      <c r="D648" s="425"/>
      <c r="E648" s="425"/>
      <c r="F648" s="425"/>
      <c r="G648" s="425"/>
      <c r="H648" s="425"/>
      <c r="I648" s="425"/>
      <c r="J648" s="425"/>
      <c r="K648" s="425"/>
      <c r="L648" s="16"/>
    </row>
    <row r="649" spans="1:12" ht="11.1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ht="20.100000000000001" customHeight="1" x14ac:dyDescent="0.25">
      <c r="A650" s="417" t="s">
        <v>48</v>
      </c>
      <c r="B650" s="417"/>
      <c r="C650" s="417"/>
      <c r="D650" s="417"/>
      <c r="E650" s="417"/>
      <c r="F650" s="417"/>
      <c r="G650" s="417"/>
      <c r="H650" s="417"/>
      <c r="I650" s="417"/>
      <c r="J650" s="417"/>
      <c r="K650" s="417"/>
      <c r="L650" s="13" t="s">
        <v>44</v>
      </c>
    </row>
    <row r="651" spans="1:12" ht="26.1" customHeight="1" x14ac:dyDescent="0.25">
      <c r="A651" s="418" t="str">
        <f>IF(ISERROR(VLOOKUP('Child Tracking Record Sheets'!#REF!,'Child Tracking Record Sheets'!#REF!,2,0)),"",VLOOKUP('Child Tracking Record Sheets'!#REF!,'Child Tracking Record Sheets'!#REF!,2,0))</f>
        <v/>
      </c>
      <c r="B651" s="418"/>
      <c r="C651" s="419" t="str">
        <f>IF(ISERROR(VLOOKUP('Child Tracking Record Sheets'!#REF!,'Class Record S2'!#REF!,2,0)),"",VLOOKUP('Child Tracking Record Sheets'!#REF!,'Class Record S2'!#REF!,2,0))</f>
        <v/>
      </c>
      <c r="D651" s="419"/>
      <c r="E651" s="419"/>
      <c r="F651" s="419"/>
      <c r="G651" s="419"/>
      <c r="H651" s="419"/>
      <c r="I651" s="419"/>
      <c r="J651" s="419"/>
      <c r="K651" s="419"/>
      <c r="L651" s="14"/>
    </row>
    <row r="652" spans="1:12" ht="26.1" customHeight="1" x14ac:dyDescent="0.25">
      <c r="A652" s="422" t="str">
        <f>IF(ISERROR(VLOOKUP('Child Tracking Record Sheets'!#REF!,'Child Tracking Record Sheets'!#REF!,2,0)),"",VLOOKUP('Child Tracking Record Sheets'!#REF!,'Child Tracking Record Sheets'!#REF!,2,0))</f>
        <v/>
      </c>
      <c r="B652" s="422"/>
      <c r="C652" s="423" t="str">
        <f>IF(ISERROR(VLOOKUP('Child Tracking Record Sheets'!#REF!,'Class Record S2'!#REF!,2,0)),"",VLOOKUP('Child Tracking Record Sheets'!#REF!,'Class Record S2'!#REF!,2,0))</f>
        <v/>
      </c>
      <c r="D652" s="423"/>
      <c r="E652" s="423"/>
      <c r="F652" s="423"/>
      <c r="G652" s="423"/>
      <c r="H652" s="423"/>
      <c r="I652" s="423"/>
      <c r="J652" s="423"/>
      <c r="K652" s="423"/>
      <c r="L652" s="15"/>
    </row>
    <row r="653" spans="1:12" ht="26.1" customHeight="1" x14ac:dyDescent="0.25">
      <c r="A653" s="422" t="str">
        <f>IF(ISERROR(VLOOKUP('Child Tracking Record Sheets'!#REF!,'Child Tracking Record Sheets'!#REF!,2,0)),"",VLOOKUP('Child Tracking Record Sheets'!#REF!,'Child Tracking Record Sheets'!#REF!,2,0))</f>
        <v/>
      </c>
      <c r="B653" s="422"/>
      <c r="C653" s="423" t="str">
        <f>IF(ISERROR(VLOOKUP('Child Tracking Record Sheets'!#REF!,'Class Record S2'!#REF!,2,0)),"",VLOOKUP('Child Tracking Record Sheets'!#REF!,'Class Record S2'!#REF!,2,0))</f>
        <v/>
      </c>
      <c r="D653" s="423"/>
      <c r="E653" s="423"/>
      <c r="F653" s="423"/>
      <c r="G653" s="423"/>
      <c r="H653" s="423"/>
      <c r="I653" s="423"/>
      <c r="J653" s="423"/>
      <c r="K653" s="423"/>
      <c r="L653" s="15"/>
    </row>
    <row r="654" spans="1:12" ht="26.1" customHeight="1" x14ac:dyDescent="0.25">
      <c r="A654" s="422" t="str">
        <f>IF(ISERROR(VLOOKUP('Child Tracking Record Sheets'!#REF!,'Child Tracking Record Sheets'!#REF!,2,0)),"",VLOOKUP('Child Tracking Record Sheets'!#REF!,'Child Tracking Record Sheets'!#REF!,2,0))</f>
        <v/>
      </c>
      <c r="B654" s="422"/>
      <c r="C654" s="423" t="str">
        <f>IF(ISERROR(VLOOKUP('Child Tracking Record Sheets'!#REF!,'Class Record S2'!#REF!,2,0)),"",VLOOKUP('Child Tracking Record Sheets'!#REF!,'Class Record S2'!#REF!,2,0))</f>
        <v/>
      </c>
      <c r="D654" s="423"/>
      <c r="E654" s="423"/>
      <c r="F654" s="423"/>
      <c r="G654" s="423"/>
      <c r="H654" s="423"/>
      <c r="I654" s="423"/>
      <c r="J654" s="423"/>
      <c r="K654" s="423"/>
      <c r="L654" s="15"/>
    </row>
    <row r="655" spans="1:12" ht="26.1" customHeight="1" x14ac:dyDescent="0.25">
      <c r="A655" s="424" t="str">
        <f>IF(ISERROR(VLOOKUP('Child Tracking Record Sheets'!#REF!,'Child Tracking Record Sheets'!#REF!,2,0)),"",VLOOKUP('Child Tracking Record Sheets'!#REF!,'Child Tracking Record Sheets'!#REF!,2,0))</f>
        <v/>
      </c>
      <c r="B655" s="424"/>
      <c r="C655" s="425" t="str">
        <f>IF(ISERROR(VLOOKUP('Child Tracking Record Sheets'!#REF!,'Class Record S2'!#REF!,2,0)),"",VLOOKUP('Child Tracking Record Sheets'!#REF!,'Class Record S2'!#REF!,2,0))</f>
        <v/>
      </c>
      <c r="D655" s="425"/>
      <c r="E655" s="425"/>
      <c r="F655" s="425"/>
      <c r="G655" s="425"/>
      <c r="H655" s="425"/>
      <c r="I655" s="425"/>
      <c r="J655" s="425"/>
      <c r="K655" s="425"/>
      <c r="L655" s="16"/>
    </row>
    <row r="656" spans="1:12" ht="11.1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ht="20.100000000000001" customHeight="1" x14ac:dyDescent="0.25">
      <c r="A657" s="417" t="s">
        <v>49</v>
      </c>
      <c r="B657" s="417"/>
      <c r="C657" s="417"/>
      <c r="D657" s="417"/>
      <c r="E657" s="417"/>
      <c r="F657" s="417"/>
      <c r="G657" s="417"/>
      <c r="H657" s="417"/>
      <c r="I657" s="417"/>
      <c r="J657" s="417"/>
      <c r="K657" s="417"/>
      <c r="L657" s="13" t="s">
        <v>44</v>
      </c>
    </row>
    <row r="658" spans="1:12" ht="26.1" customHeight="1" x14ac:dyDescent="0.25">
      <c r="A658" s="418" t="str">
        <f>IF(ISERROR(VLOOKUP('Child Tracking Record Sheets'!#REF!,'Child Tracking Record Sheets'!#REF!,2,0)),"",VLOOKUP('Child Tracking Record Sheets'!#REF!,'Child Tracking Record Sheets'!#REF!,2,0))</f>
        <v/>
      </c>
      <c r="B658" s="418"/>
      <c r="C658" s="419" t="str">
        <f>IF(ISERROR(VLOOKUP('Child Tracking Record Sheets'!#REF!,'Class Record S2'!#REF!,2,0)),"",VLOOKUP('Child Tracking Record Sheets'!#REF!,'Class Record S2'!#REF!,2,0))</f>
        <v/>
      </c>
      <c r="D658" s="419"/>
      <c r="E658" s="419"/>
      <c r="F658" s="419"/>
      <c r="G658" s="419"/>
      <c r="H658" s="419"/>
      <c r="I658" s="419"/>
      <c r="J658" s="419"/>
      <c r="K658" s="419"/>
      <c r="L658" s="14"/>
    </row>
    <row r="659" spans="1:12" ht="26.1" customHeight="1" x14ac:dyDescent="0.25">
      <c r="A659" s="422" t="str">
        <f>IF(ISERROR(VLOOKUP('Child Tracking Record Sheets'!#REF!,'Child Tracking Record Sheets'!#REF!,2,0)),"",VLOOKUP('Child Tracking Record Sheets'!#REF!,'Child Tracking Record Sheets'!#REF!,2,0))</f>
        <v/>
      </c>
      <c r="B659" s="422"/>
      <c r="C659" s="423" t="str">
        <f>IF(ISERROR(VLOOKUP('Child Tracking Record Sheets'!#REF!,'Class Record S2'!#REF!,2,0)),"",VLOOKUP('Child Tracking Record Sheets'!#REF!,'Class Record S2'!#REF!,2,0))</f>
        <v/>
      </c>
      <c r="D659" s="423"/>
      <c r="E659" s="423"/>
      <c r="F659" s="423"/>
      <c r="G659" s="423"/>
      <c r="H659" s="423"/>
      <c r="I659" s="423"/>
      <c r="J659" s="423"/>
      <c r="K659" s="423"/>
      <c r="L659" s="15"/>
    </row>
    <row r="660" spans="1:12" ht="26.1" customHeight="1" x14ac:dyDescent="0.25">
      <c r="A660" s="422" t="str">
        <f>IF(ISERROR(VLOOKUP('Child Tracking Record Sheets'!#REF!,'Child Tracking Record Sheets'!#REF!,2,0)),"",VLOOKUP('Child Tracking Record Sheets'!#REF!,'Child Tracking Record Sheets'!#REF!,2,0))</f>
        <v/>
      </c>
      <c r="B660" s="422"/>
      <c r="C660" s="423" t="str">
        <f>IF(ISERROR(VLOOKUP('Child Tracking Record Sheets'!#REF!,'Class Record S2'!#REF!,2,0)),"",VLOOKUP('Child Tracking Record Sheets'!#REF!,'Class Record S2'!#REF!,2,0))</f>
        <v/>
      </c>
      <c r="D660" s="423"/>
      <c r="E660" s="423"/>
      <c r="F660" s="423"/>
      <c r="G660" s="423"/>
      <c r="H660" s="423"/>
      <c r="I660" s="423"/>
      <c r="J660" s="423"/>
      <c r="K660" s="423"/>
      <c r="L660" s="15"/>
    </row>
    <row r="661" spans="1:12" ht="26.1" customHeight="1" x14ac:dyDescent="0.25">
      <c r="A661" s="422" t="str">
        <f>IF(ISERROR(VLOOKUP('Child Tracking Record Sheets'!#REF!,'Child Tracking Record Sheets'!#REF!,2,0)),"",VLOOKUP('Child Tracking Record Sheets'!#REF!,'Child Tracking Record Sheets'!#REF!,2,0))</f>
        <v/>
      </c>
      <c r="B661" s="422"/>
      <c r="C661" s="423" t="str">
        <f>IF(ISERROR(VLOOKUP('Child Tracking Record Sheets'!#REF!,'Class Record S2'!#REF!,2,0)),"",VLOOKUP('Child Tracking Record Sheets'!#REF!,'Class Record S2'!#REF!,2,0))</f>
        <v/>
      </c>
      <c r="D661" s="423"/>
      <c r="E661" s="423"/>
      <c r="F661" s="423"/>
      <c r="G661" s="423"/>
      <c r="H661" s="423"/>
      <c r="I661" s="423"/>
      <c r="J661" s="423"/>
      <c r="K661" s="423"/>
      <c r="L661" s="15"/>
    </row>
    <row r="662" spans="1:12" ht="26.1" customHeight="1" x14ac:dyDescent="0.25">
      <c r="A662" s="424" t="str">
        <f>IF(ISERROR(VLOOKUP('Child Tracking Record Sheets'!#REF!,'Child Tracking Record Sheets'!#REF!,2,0)),"",VLOOKUP('Child Tracking Record Sheets'!#REF!,'Child Tracking Record Sheets'!#REF!,2,0))</f>
        <v/>
      </c>
      <c r="B662" s="424"/>
      <c r="C662" s="425" t="str">
        <f>IF(ISERROR(VLOOKUP('Child Tracking Record Sheets'!#REF!,'Class Record S2'!#REF!,2,0)),"",VLOOKUP('Child Tracking Record Sheets'!#REF!,'Class Record S2'!#REF!,2,0))</f>
        <v/>
      </c>
      <c r="D662" s="425"/>
      <c r="E662" s="425"/>
      <c r="F662" s="425"/>
      <c r="G662" s="425"/>
      <c r="H662" s="425"/>
      <c r="I662" s="425"/>
      <c r="J662" s="425"/>
      <c r="K662" s="425"/>
      <c r="L662" s="16"/>
    </row>
    <row r="663" spans="1:12" ht="11.1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</row>
    <row r="664" spans="1:12" ht="20.100000000000001" customHeight="1" x14ac:dyDescent="0.25">
      <c r="A664" s="417" t="s">
        <v>50</v>
      </c>
      <c r="B664" s="417"/>
      <c r="C664" s="417"/>
      <c r="D664" s="417"/>
      <c r="E664" s="417"/>
      <c r="F664" s="417"/>
      <c r="G664" s="417"/>
      <c r="H664" s="417"/>
      <c r="I664" s="417"/>
      <c r="J664" s="417"/>
      <c r="K664" s="417"/>
      <c r="L664" s="13" t="s">
        <v>44</v>
      </c>
    </row>
    <row r="665" spans="1:12" ht="26.1" customHeight="1" x14ac:dyDescent="0.25">
      <c r="A665" s="418" t="str">
        <f>IF(ISERROR(VLOOKUP('Child Tracking Record Sheets'!#REF!,'Child Tracking Record Sheets'!#REF!,2,0)),"",VLOOKUP('Child Tracking Record Sheets'!#REF!,'Child Tracking Record Sheets'!#REF!,2,0))</f>
        <v/>
      </c>
      <c r="B665" s="418"/>
      <c r="C665" s="419" t="str">
        <f>IF(ISERROR(VLOOKUP('Child Tracking Record Sheets'!#REF!,'Class Record S2'!#REF!,2,0)),"",VLOOKUP('Child Tracking Record Sheets'!#REF!,'Class Record S2'!#REF!,2,0))</f>
        <v/>
      </c>
      <c r="D665" s="419"/>
      <c r="E665" s="419"/>
      <c r="F665" s="419"/>
      <c r="G665" s="419"/>
      <c r="H665" s="419"/>
      <c r="I665" s="419"/>
      <c r="J665" s="419"/>
      <c r="K665" s="419"/>
      <c r="L665" s="14"/>
    </row>
    <row r="666" spans="1:12" ht="26.1" customHeight="1" x14ac:dyDescent="0.25">
      <c r="A666" s="422" t="str">
        <f>IF(ISERROR(VLOOKUP('Child Tracking Record Sheets'!#REF!,'Child Tracking Record Sheets'!#REF!,2,0)),"",VLOOKUP('Child Tracking Record Sheets'!#REF!,'Child Tracking Record Sheets'!#REF!,2,0))</f>
        <v/>
      </c>
      <c r="B666" s="422"/>
      <c r="C666" s="423" t="str">
        <f>IF(ISERROR(VLOOKUP('Child Tracking Record Sheets'!#REF!,'Class Record S2'!#REF!,2,0)),"",VLOOKUP('Child Tracking Record Sheets'!#REF!,'Class Record S2'!#REF!,2,0))</f>
        <v/>
      </c>
      <c r="D666" s="423"/>
      <c r="E666" s="423"/>
      <c r="F666" s="423"/>
      <c r="G666" s="423"/>
      <c r="H666" s="423"/>
      <c r="I666" s="423"/>
      <c r="J666" s="423"/>
      <c r="K666" s="423"/>
      <c r="L666" s="15"/>
    </row>
    <row r="667" spans="1:12" ht="26.1" customHeight="1" x14ac:dyDescent="0.25">
      <c r="A667" s="422" t="str">
        <f>IF(ISERROR(VLOOKUP('Child Tracking Record Sheets'!#REF!,'Child Tracking Record Sheets'!#REF!,2,0)),"",VLOOKUP('Child Tracking Record Sheets'!#REF!,'Child Tracking Record Sheets'!#REF!,2,0))</f>
        <v/>
      </c>
      <c r="B667" s="422"/>
      <c r="C667" s="423" t="str">
        <f>IF(ISERROR(VLOOKUP('Child Tracking Record Sheets'!#REF!,'Class Record S2'!#REF!,2,0)),"",VLOOKUP('Child Tracking Record Sheets'!#REF!,'Class Record S2'!#REF!,2,0))</f>
        <v/>
      </c>
      <c r="D667" s="423"/>
      <c r="E667" s="423"/>
      <c r="F667" s="423"/>
      <c r="G667" s="423"/>
      <c r="H667" s="423"/>
      <c r="I667" s="423"/>
      <c r="J667" s="423"/>
      <c r="K667" s="423"/>
      <c r="L667" s="15"/>
    </row>
    <row r="668" spans="1:12" ht="26.1" customHeight="1" x14ac:dyDescent="0.25">
      <c r="A668" s="424" t="str">
        <f>IF(ISERROR(VLOOKUP('Child Tracking Record Sheets'!#REF!,'Child Tracking Record Sheets'!#REF!,2,0)),"",VLOOKUP('Child Tracking Record Sheets'!#REF!,'Child Tracking Record Sheets'!#REF!,2,0))</f>
        <v/>
      </c>
      <c r="B668" s="424"/>
      <c r="C668" s="425" t="str">
        <f>IF(ISERROR(VLOOKUP('Child Tracking Record Sheets'!#REF!,'Class Record S2'!#REF!,2,0)),"",VLOOKUP('Child Tracking Record Sheets'!#REF!,'Class Record S2'!#REF!,2,0))</f>
        <v/>
      </c>
      <c r="D668" s="425"/>
      <c r="E668" s="425"/>
      <c r="F668" s="425"/>
      <c r="G668" s="425"/>
      <c r="H668" s="425"/>
      <c r="I668" s="425"/>
      <c r="J668" s="425"/>
      <c r="K668" s="425"/>
      <c r="L668" s="16"/>
    </row>
    <row r="669" spans="1:12" ht="11.1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</row>
    <row r="670" spans="1:12" ht="20.100000000000001" customHeight="1" x14ac:dyDescent="0.25">
      <c r="A670" s="426" t="s">
        <v>45</v>
      </c>
      <c r="B670" s="426"/>
      <c r="C670" s="426"/>
      <c r="D670" s="426"/>
      <c r="E670" s="426"/>
      <c r="F670" s="426"/>
      <c r="G670" s="426"/>
      <c r="H670" s="426"/>
      <c r="I670" s="426"/>
      <c r="J670" s="426"/>
      <c r="K670" s="427" t="s">
        <v>46</v>
      </c>
      <c r="L670" s="427"/>
    </row>
    <row r="671" spans="1:12" ht="20.100000000000001" customHeight="1" x14ac:dyDescent="0.25">
      <c r="A671" s="428"/>
      <c r="B671" s="428"/>
      <c r="C671" s="428"/>
      <c r="D671" s="428"/>
      <c r="E671" s="428"/>
      <c r="F671" s="428"/>
      <c r="G671" s="428"/>
      <c r="H671" s="428"/>
      <c r="I671" s="428"/>
      <c r="J671" s="428"/>
      <c r="K671" s="429" t="e">
        <f>'Class Record S2'!#REF!</f>
        <v>#REF!</v>
      </c>
      <c r="L671" s="429"/>
    </row>
    <row r="672" spans="1:12" ht="20.100000000000001" customHeight="1" x14ac:dyDescent="0.25">
      <c r="A672" s="428"/>
      <c r="B672" s="428"/>
      <c r="C672" s="428"/>
      <c r="D672" s="428"/>
      <c r="E672" s="428"/>
      <c r="F672" s="428"/>
      <c r="G672" s="428"/>
      <c r="H672" s="428"/>
      <c r="I672" s="428"/>
      <c r="J672" s="428"/>
      <c r="K672" s="429"/>
      <c r="L672" s="429"/>
    </row>
    <row r="673" spans="1:12" ht="20.100000000000001" customHeight="1" x14ac:dyDescent="0.25">
      <c r="A673" s="428"/>
      <c r="B673" s="428"/>
      <c r="C673" s="428"/>
      <c r="D673" s="428"/>
      <c r="E673" s="428"/>
      <c r="F673" s="428"/>
      <c r="G673" s="428"/>
      <c r="H673" s="428"/>
      <c r="I673" s="428"/>
      <c r="J673" s="428"/>
      <c r="K673" s="429"/>
      <c r="L673" s="429"/>
    </row>
    <row r="674" spans="1:12" ht="20.100000000000001" customHeight="1" x14ac:dyDescent="0.2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1:12" ht="20.100000000000001" customHeight="1" x14ac:dyDescent="0.2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1:12" ht="24.6" customHeight="1" x14ac:dyDescent="0.25">
      <c r="A676" s="411" t="e">
        <f>'Child Tracking Record Sheets'!$B$1:$F$1</f>
        <v>#VALUE!</v>
      </c>
      <c r="B676" s="411"/>
      <c r="C676" s="411"/>
      <c r="D676" s="411"/>
      <c r="E676" s="411"/>
      <c r="F676" s="411"/>
      <c r="G676" s="411"/>
      <c r="H676" s="411"/>
      <c r="I676" s="411"/>
      <c r="J676" s="411"/>
      <c r="K676" s="411"/>
      <c r="L676" s="411"/>
    </row>
    <row r="677" spans="1:12" ht="11.1" customHeight="1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</row>
    <row r="678" spans="1:12" ht="12" customHeight="1" x14ac:dyDescent="0.25">
      <c r="A678" s="412" t="s">
        <v>18</v>
      </c>
      <c r="B678" s="412"/>
      <c r="C678" s="413">
        <f>'Class Record S2'!T$2</f>
        <v>0</v>
      </c>
      <c r="D678" s="413"/>
      <c r="E678" s="413"/>
      <c r="F678" s="413"/>
      <c r="G678" s="412" t="s">
        <v>19</v>
      </c>
      <c r="H678" s="414" t="e">
        <f>$H$3</f>
        <v>#REF!</v>
      </c>
      <c r="I678" s="414"/>
      <c r="J678" s="415" t="str">
        <f>'Class Record S2'!$C$2</f>
        <v>CLASS: 2A</v>
      </c>
      <c r="K678" s="415"/>
      <c r="L678" s="415"/>
    </row>
    <row r="679" spans="1:12" ht="12" customHeight="1" x14ac:dyDescent="0.25">
      <c r="A679" s="412"/>
      <c r="B679" s="412"/>
      <c r="C679" s="413"/>
      <c r="D679" s="413"/>
      <c r="E679" s="413"/>
      <c r="F679" s="413"/>
      <c r="G679" s="412"/>
      <c r="H679" s="414"/>
      <c r="I679" s="414"/>
      <c r="J679" s="415"/>
      <c r="K679" s="415"/>
      <c r="L679" s="415"/>
    </row>
    <row r="680" spans="1:12" ht="11.1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</row>
    <row r="681" spans="1:12" ht="20.100000000000001" customHeight="1" x14ac:dyDescent="0.25">
      <c r="A681" s="405" t="s">
        <v>20</v>
      </c>
      <c r="B681" s="405"/>
      <c r="C681" s="405"/>
      <c r="D681" s="405"/>
      <c r="E681" s="406" t="s">
        <v>21</v>
      </c>
      <c r="F681" s="406"/>
      <c r="G681" s="406"/>
      <c r="H681" s="406"/>
      <c r="I681" s="407" t="s">
        <v>22</v>
      </c>
      <c r="J681" s="407"/>
      <c r="K681" s="407"/>
      <c r="L681" s="407"/>
    </row>
    <row r="682" spans="1:12" ht="20.100000000000001" customHeight="1" x14ac:dyDescent="0.25">
      <c r="A682" s="408" t="s">
        <v>23</v>
      </c>
      <c r="B682" s="408"/>
      <c r="C682" s="409" t="s">
        <v>24</v>
      </c>
      <c r="D682" s="409"/>
      <c r="E682" s="409" t="s">
        <v>25</v>
      </c>
      <c r="F682" s="409"/>
      <c r="G682" s="409" t="s">
        <v>26</v>
      </c>
      <c r="H682" s="409"/>
      <c r="I682" s="409" t="s">
        <v>27</v>
      </c>
      <c r="J682" s="409"/>
      <c r="K682" s="410" t="s">
        <v>28</v>
      </c>
      <c r="L682" s="410"/>
    </row>
    <row r="683" spans="1:12" ht="15" customHeight="1" x14ac:dyDescent="0.25">
      <c r="A683" s="421" t="s">
        <v>29</v>
      </c>
      <c r="B683" s="421"/>
      <c r="C683" s="421"/>
      <c r="D683" s="421"/>
      <c r="E683" s="421" t="s">
        <v>30</v>
      </c>
      <c r="F683" s="421"/>
      <c r="G683" s="421"/>
      <c r="H683" s="421"/>
      <c r="I683" s="421" t="s">
        <v>31</v>
      </c>
      <c r="J683" s="421"/>
      <c r="K683" s="421"/>
      <c r="L683" s="421"/>
    </row>
    <row r="684" spans="1:12" ht="15" customHeight="1" x14ac:dyDescent="0.25">
      <c r="A684" s="420" t="s">
        <v>32</v>
      </c>
      <c r="B684" s="420"/>
      <c r="C684" s="420"/>
      <c r="D684" s="420"/>
      <c r="E684" s="420" t="s">
        <v>33</v>
      </c>
      <c r="F684" s="420"/>
      <c r="G684" s="420"/>
      <c r="H684" s="420"/>
      <c r="I684" s="420" t="s">
        <v>34</v>
      </c>
      <c r="J684" s="420"/>
      <c r="K684" s="420"/>
      <c r="L684" s="420"/>
    </row>
    <row r="685" spans="1:12" ht="15" customHeight="1" x14ac:dyDescent="0.25">
      <c r="A685" s="420" t="s">
        <v>35</v>
      </c>
      <c r="B685" s="420"/>
      <c r="C685" s="420"/>
      <c r="D685" s="420"/>
      <c r="E685" s="420" t="s">
        <v>36</v>
      </c>
      <c r="F685" s="420"/>
      <c r="G685" s="420"/>
      <c r="H685" s="420"/>
      <c r="I685" s="420" t="s">
        <v>37</v>
      </c>
      <c r="J685" s="420"/>
      <c r="K685" s="420"/>
      <c r="L685" s="420"/>
    </row>
    <row r="686" spans="1:12" ht="15" customHeight="1" x14ac:dyDescent="0.25">
      <c r="A686" s="420" t="s">
        <v>38</v>
      </c>
      <c r="B686" s="420"/>
      <c r="C686" s="420"/>
      <c r="D686" s="420"/>
      <c r="E686" s="420" t="s">
        <v>39</v>
      </c>
      <c r="F686" s="420"/>
      <c r="G686" s="420"/>
      <c r="H686" s="420"/>
      <c r="I686" s="420" t="s">
        <v>40</v>
      </c>
      <c r="J686" s="420"/>
      <c r="K686" s="420"/>
      <c r="L686" s="420"/>
    </row>
    <row r="687" spans="1:12" ht="15" customHeight="1" x14ac:dyDescent="0.25">
      <c r="A687" s="416" t="s">
        <v>41</v>
      </c>
      <c r="B687" s="416"/>
      <c r="C687" s="416"/>
      <c r="D687" s="416"/>
      <c r="E687" s="416" t="s">
        <v>42</v>
      </c>
      <c r="F687" s="416"/>
      <c r="G687" s="416"/>
      <c r="H687" s="416"/>
      <c r="I687" s="416" t="s">
        <v>43</v>
      </c>
      <c r="J687" s="416"/>
      <c r="K687" s="416"/>
      <c r="L687" s="416"/>
    </row>
    <row r="688" spans="1:12" ht="11.1" customHeight="1" x14ac:dyDescent="0.2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1:12" ht="20.100000000000001" customHeight="1" x14ac:dyDescent="0.25">
      <c r="A689" s="417" t="s">
        <v>47</v>
      </c>
      <c r="B689" s="417"/>
      <c r="C689" s="417"/>
      <c r="D689" s="417"/>
      <c r="E689" s="417"/>
      <c r="F689" s="417"/>
      <c r="G689" s="417"/>
      <c r="H689" s="417"/>
      <c r="I689" s="417"/>
      <c r="J689" s="417"/>
      <c r="K689" s="417"/>
      <c r="L689" s="13" t="s">
        <v>44</v>
      </c>
    </row>
    <row r="690" spans="1:12" ht="26.1" customHeight="1" x14ac:dyDescent="0.25">
      <c r="A690" s="418" t="str">
        <f>IF(ISERROR(VLOOKUP('Child Tracking Record Sheets'!#REF!,'Child Tracking Record Sheets'!#REF!,2,0)),"",VLOOKUP('Child Tracking Record Sheets'!#REF!,'Child Tracking Record Sheets'!#REF!,2,0))</f>
        <v/>
      </c>
      <c r="B690" s="418"/>
      <c r="C690" s="419" t="str">
        <f>IF(ISERROR(VLOOKUP('Child Tracking Record Sheets'!#REF!,'Class Record S2'!#REF!,2,0)),"",VLOOKUP('Child Tracking Record Sheets'!#REF!,'Class Record S2'!#REF!,2,0))</f>
        <v/>
      </c>
      <c r="D690" s="419"/>
      <c r="E690" s="419"/>
      <c r="F690" s="419"/>
      <c r="G690" s="419"/>
      <c r="H690" s="419"/>
      <c r="I690" s="419"/>
      <c r="J690" s="419"/>
      <c r="K690" s="419"/>
      <c r="L690" s="14"/>
    </row>
    <row r="691" spans="1:12" ht="26.1" customHeight="1" x14ac:dyDescent="0.25">
      <c r="A691" s="422" t="str">
        <f>IF(ISERROR(VLOOKUP('Child Tracking Record Sheets'!#REF!,'Child Tracking Record Sheets'!#REF!,2,0)),"",VLOOKUP('Child Tracking Record Sheets'!#REF!,'Child Tracking Record Sheets'!#REF!,2,0))</f>
        <v/>
      </c>
      <c r="B691" s="422"/>
      <c r="C691" s="423" t="str">
        <f>IF(ISERROR(VLOOKUP('Child Tracking Record Sheets'!#REF!,'Class Record S2'!#REF!,2,0)),"",VLOOKUP('Child Tracking Record Sheets'!#REF!,'Class Record S2'!#REF!,2,0))</f>
        <v/>
      </c>
      <c r="D691" s="423"/>
      <c r="E691" s="423"/>
      <c r="F691" s="423"/>
      <c r="G691" s="423"/>
      <c r="H691" s="423"/>
      <c r="I691" s="423"/>
      <c r="J691" s="423"/>
      <c r="K691" s="423"/>
      <c r="L691" s="15"/>
    </row>
    <row r="692" spans="1:12" ht="26.1" customHeight="1" x14ac:dyDescent="0.25">
      <c r="A692" s="422" t="str">
        <f>IF(ISERROR(VLOOKUP('Child Tracking Record Sheets'!#REF!,'Child Tracking Record Sheets'!#REF!,2,0)),"",VLOOKUP('Child Tracking Record Sheets'!#REF!,'Child Tracking Record Sheets'!#REF!,2,0))</f>
        <v/>
      </c>
      <c r="B692" s="422"/>
      <c r="C692" s="423" t="str">
        <f>IF(ISERROR(VLOOKUP('Child Tracking Record Sheets'!#REF!,'Class Record S2'!#REF!,2,0)),"",VLOOKUP('Child Tracking Record Sheets'!#REF!,'Class Record S2'!#REF!,2,0))</f>
        <v/>
      </c>
      <c r="D692" s="423"/>
      <c r="E692" s="423"/>
      <c r="F692" s="423"/>
      <c r="G692" s="423"/>
      <c r="H692" s="423"/>
      <c r="I692" s="423"/>
      <c r="J692" s="423"/>
      <c r="K692" s="423"/>
      <c r="L692" s="15"/>
    </row>
    <row r="693" spans="1:12" ht="26.1" customHeight="1" x14ac:dyDescent="0.25">
      <c r="A693" s="424" t="str">
        <f>IF(ISERROR(VLOOKUP('Child Tracking Record Sheets'!#REF!,'Child Tracking Record Sheets'!#REF!,2,0)),"",VLOOKUP('Child Tracking Record Sheets'!#REF!,'Child Tracking Record Sheets'!#REF!,2,0))</f>
        <v/>
      </c>
      <c r="B693" s="424"/>
      <c r="C693" s="425" t="str">
        <f>IF(ISERROR(VLOOKUP('Child Tracking Record Sheets'!#REF!,'Class Record S2'!#REF!,2,0)),"",VLOOKUP('Child Tracking Record Sheets'!#REF!,'Class Record S2'!#REF!,2,0))</f>
        <v/>
      </c>
      <c r="D693" s="425"/>
      <c r="E693" s="425"/>
      <c r="F693" s="425"/>
      <c r="G693" s="425"/>
      <c r="H693" s="425"/>
      <c r="I693" s="425"/>
      <c r="J693" s="425"/>
      <c r="K693" s="425"/>
      <c r="L693" s="16"/>
    </row>
    <row r="694" spans="1:12" ht="11.1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ht="20.100000000000001" customHeight="1" x14ac:dyDescent="0.25">
      <c r="A695" s="417" t="s">
        <v>48</v>
      </c>
      <c r="B695" s="417"/>
      <c r="C695" s="417"/>
      <c r="D695" s="417"/>
      <c r="E695" s="417"/>
      <c r="F695" s="417"/>
      <c r="G695" s="417"/>
      <c r="H695" s="417"/>
      <c r="I695" s="417"/>
      <c r="J695" s="417"/>
      <c r="K695" s="417"/>
      <c r="L695" s="13" t="s">
        <v>44</v>
      </c>
    </row>
    <row r="696" spans="1:12" ht="26.1" customHeight="1" x14ac:dyDescent="0.25">
      <c r="A696" s="418" t="str">
        <f>IF(ISERROR(VLOOKUP('Child Tracking Record Sheets'!#REF!,'Child Tracking Record Sheets'!#REF!,2,0)),"",VLOOKUP('Child Tracking Record Sheets'!#REF!,'Child Tracking Record Sheets'!#REF!,2,0))</f>
        <v/>
      </c>
      <c r="B696" s="418"/>
      <c r="C696" s="419" t="str">
        <f>IF(ISERROR(VLOOKUP('Child Tracking Record Sheets'!#REF!,'Class Record S2'!#REF!,2,0)),"",VLOOKUP('Child Tracking Record Sheets'!#REF!,'Class Record S2'!#REF!,2,0))</f>
        <v/>
      </c>
      <c r="D696" s="419"/>
      <c r="E696" s="419"/>
      <c r="F696" s="419"/>
      <c r="G696" s="419"/>
      <c r="H696" s="419"/>
      <c r="I696" s="419"/>
      <c r="J696" s="419"/>
      <c r="K696" s="419"/>
      <c r="L696" s="14"/>
    </row>
    <row r="697" spans="1:12" ht="26.1" customHeight="1" x14ac:dyDescent="0.25">
      <c r="A697" s="422" t="str">
        <f>IF(ISERROR(VLOOKUP('Child Tracking Record Sheets'!#REF!,'Child Tracking Record Sheets'!#REF!,2,0)),"",VLOOKUP('Child Tracking Record Sheets'!#REF!,'Child Tracking Record Sheets'!#REF!,2,0))</f>
        <v/>
      </c>
      <c r="B697" s="422"/>
      <c r="C697" s="423" t="str">
        <f>IF(ISERROR(VLOOKUP('Child Tracking Record Sheets'!#REF!,'Class Record S2'!#REF!,2,0)),"",VLOOKUP('Child Tracking Record Sheets'!#REF!,'Class Record S2'!#REF!,2,0))</f>
        <v/>
      </c>
      <c r="D697" s="423"/>
      <c r="E697" s="423"/>
      <c r="F697" s="423"/>
      <c r="G697" s="423"/>
      <c r="H697" s="423"/>
      <c r="I697" s="423"/>
      <c r="J697" s="423"/>
      <c r="K697" s="423"/>
      <c r="L697" s="15"/>
    </row>
    <row r="698" spans="1:12" ht="26.1" customHeight="1" x14ac:dyDescent="0.25">
      <c r="A698" s="422" t="str">
        <f>IF(ISERROR(VLOOKUP('Child Tracking Record Sheets'!#REF!,'Child Tracking Record Sheets'!#REF!,2,0)),"",VLOOKUP('Child Tracking Record Sheets'!#REF!,'Child Tracking Record Sheets'!#REF!,2,0))</f>
        <v/>
      </c>
      <c r="B698" s="422"/>
      <c r="C698" s="423" t="str">
        <f>IF(ISERROR(VLOOKUP('Child Tracking Record Sheets'!#REF!,'Class Record S2'!#REF!,2,0)),"",VLOOKUP('Child Tracking Record Sheets'!#REF!,'Class Record S2'!#REF!,2,0))</f>
        <v/>
      </c>
      <c r="D698" s="423"/>
      <c r="E698" s="423"/>
      <c r="F698" s="423"/>
      <c r="G698" s="423"/>
      <c r="H698" s="423"/>
      <c r="I698" s="423"/>
      <c r="J698" s="423"/>
      <c r="K698" s="423"/>
      <c r="L698" s="15"/>
    </row>
    <row r="699" spans="1:12" ht="26.1" customHeight="1" x14ac:dyDescent="0.25">
      <c r="A699" s="422" t="str">
        <f>IF(ISERROR(VLOOKUP('Child Tracking Record Sheets'!#REF!,'Child Tracking Record Sheets'!#REF!,2,0)),"",VLOOKUP('Child Tracking Record Sheets'!#REF!,'Child Tracking Record Sheets'!#REF!,2,0))</f>
        <v/>
      </c>
      <c r="B699" s="422"/>
      <c r="C699" s="423" t="str">
        <f>IF(ISERROR(VLOOKUP('Child Tracking Record Sheets'!#REF!,'Class Record S2'!#REF!,2,0)),"",VLOOKUP('Child Tracking Record Sheets'!#REF!,'Class Record S2'!#REF!,2,0))</f>
        <v/>
      </c>
      <c r="D699" s="423"/>
      <c r="E699" s="423"/>
      <c r="F699" s="423"/>
      <c r="G699" s="423"/>
      <c r="H699" s="423"/>
      <c r="I699" s="423"/>
      <c r="J699" s="423"/>
      <c r="K699" s="423"/>
      <c r="L699" s="15"/>
    </row>
    <row r="700" spans="1:12" ht="26.1" customHeight="1" x14ac:dyDescent="0.25">
      <c r="A700" s="424" t="str">
        <f>IF(ISERROR(VLOOKUP('Child Tracking Record Sheets'!#REF!,'Child Tracking Record Sheets'!#REF!,2,0)),"",VLOOKUP('Child Tracking Record Sheets'!#REF!,'Child Tracking Record Sheets'!#REF!,2,0))</f>
        <v/>
      </c>
      <c r="B700" s="424"/>
      <c r="C700" s="425" t="str">
        <f>IF(ISERROR(VLOOKUP('Child Tracking Record Sheets'!#REF!,'Class Record S2'!#REF!,2,0)),"",VLOOKUP('Child Tracking Record Sheets'!#REF!,'Class Record S2'!#REF!,2,0))</f>
        <v/>
      </c>
      <c r="D700" s="425"/>
      <c r="E700" s="425"/>
      <c r="F700" s="425"/>
      <c r="G700" s="425"/>
      <c r="H700" s="425"/>
      <c r="I700" s="425"/>
      <c r="J700" s="425"/>
      <c r="K700" s="425"/>
      <c r="L700" s="16"/>
    </row>
    <row r="701" spans="1:12" ht="11.1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</row>
    <row r="702" spans="1:12" ht="20.100000000000001" customHeight="1" x14ac:dyDescent="0.25">
      <c r="A702" s="417" t="s">
        <v>49</v>
      </c>
      <c r="B702" s="417"/>
      <c r="C702" s="417"/>
      <c r="D702" s="417"/>
      <c r="E702" s="417"/>
      <c r="F702" s="417"/>
      <c r="G702" s="417"/>
      <c r="H702" s="417"/>
      <c r="I702" s="417"/>
      <c r="J702" s="417"/>
      <c r="K702" s="417"/>
      <c r="L702" s="13" t="s">
        <v>44</v>
      </c>
    </row>
    <row r="703" spans="1:12" ht="26.1" customHeight="1" x14ac:dyDescent="0.25">
      <c r="A703" s="418" t="str">
        <f>IF(ISERROR(VLOOKUP('Child Tracking Record Sheets'!#REF!,'Child Tracking Record Sheets'!#REF!,2,0)),"",VLOOKUP('Child Tracking Record Sheets'!#REF!,'Child Tracking Record Sheets'!#REF!,2,0))</f>
        <v/>
      </c>
      <c r="B703" s="418"/>
      <c r="C703" s="419" t="str">
        <f>IF(ISERROR(VLOOKUP('Child Tracking Record Sheets'!#REF!,'Class Record S2'!#REF!,2,0)),"",VLOOKUP('Child Tracking Record Sheets'!#REF!,'Class Record S2'!#REF!,2,0))</f>
        <v/>
      </c>
      <c r="D703" s="419"/>
      <c r="E703" s="419"/>
      <c r="F703" s="419"/>
      <c r="G703" s="419"/>
      <c r="H703" s="419"/>
      <c r="I703" s="419"/>
      <c r="J703" s="419"/>
      <c r="K703" s="419"/>
      <c r="L703" s="14"/>
    </row>
    <row r="704" spans="1:12" ht="26.1" customHeight="1" x14ac:dyDescent="0.25">
      <c r="A704" s="422" t="str">
        <f>IF(ISERROR(VLOOKUP('Child Tracking Record Sheets'!#REF!,'Child Tracking Record Sheets'!#REF!,2,0)),"",VLOOKUP('Child Tracking Record Sheets'!#REF!,'Child Tracking Record Sheets'!#REF!,2,0))</f>
        <v/>
      </c>
      <c r="B704" s="422"/>
      <c r="C704" s="423" t="str">
        <f>IF(ISERROR(VLOOKUP('Child Tracking Record Sheets'!#REF!,'Class Record S2'!#REF!,2,0)),"",VLOOKUP('Child Tracking Record Sheets'!#REF!,'Class Record S2'!#REF!,2,0))</f>
        <v/>
      </c>
      <c r="D704" s="423"/>
      <c r="E704" s="423"/>
      <c r="F704" s="423"/>
      <c r="G704" s="423"/>
      <c r="H704" s="423"/>
      <c r="I704" s="423"/>
      <c r="J704" s="423"/>
      <c r="K704" s="423"/>
      <c r="L704" s="15"/>
    </row>
    <row r="705" spans="1:12" ht="26.1" customHeight="1" x14ac:dyDescent="0.25">
      <c r="A705" s="422" t="str">
        <f>IF(ISERROR(VLOOKUP('Child Tracking Record Sheets'!#REF!,'Child Tracking Record Sheets'!#REF!,2,0)),"",VLOOKUP('Child Tracking Record Sheets'!#REF!,'Child Tracking Record Sheets'!#REF!,2,0))</f>
        <v/>
      </c>
      <c r="B705" s="422"/>
      <c r="C705" s="423" t="str">
        <f>IF(ISERROR(VLOOKUP('Child Tracking Record Sheets'!#REF!,'Class Record S2'!#REF!,2,0)),"",VLOOKUP('Child Tracking Record Sheets'!#REF!,'Class Record S2'!#REF!,2,0))</f>
        <v/>
      </c>
      <c r="D705" s="423"/>
      <c r="E705" s="423"/>
      <c r="F705" s="423"/>
      <c r="G705" s="423"/>
      <c r="H705" s="423"/>
      <c r="I705" s="423"/>
      <c r="J705" s="423"/>
      <c r="K705" s="423"/>
      <c r="L705" s="15"/>
    </row>
    <row r="706" spans="1:12" ht="26.1" customHeight="1" x14ac:dyDescent="0.25">
      <c r="A706" s="422" t="str">
        <f>IF(ISERROR(VLOOKUP('Child Tracking Record Sheets'!#REF!,'Child Tracking Record Sheets'!#REF!,2,0)),"",VLOOKUP('Child Tracking Record Sheets'!#REF!,'Child Tracking Record Sheets'!#REF!,2,0))</f>
        <v/>
      </c>
      <c r="B706" s="422"/>
      <c r="C706" s="423" t="str">
        <f>IF(ISERROR(VLOOKUP('Child Tracking Record Sheets'!#REF!,'Class Record S2'!#REF!,2,0)),"",VLOOKUP('Child Tracking Record Sheets'!#REF!,'Class Record S2'!#REF!,2,0))</f>
        <v/>
      </c>
      <c r="D706" s="423"/>
      <c r="E706" s="423"/>
      <c r="F706" s="423"/>
      <c r="G706" s="423"/>
      <c r="H706" s="423"/>
      <c r="I706" s="423"/>
      <c r="J706" s="423"/>
      <c r="K706" s="423"/>
      <c r="L706" s="15"/>
    </row>
    <row r="707" spans="1:12" ht="26.1" customHeight="1" x14ac:dyDescent="0.25">
      <c r="A707" s="424" t="str">
        <f>IF(ISERROR(VLOOKUP('Child Tracking Record Sheets'!#REF!,'Child Tracking Record Sheets'!#REF!,2,0)),"",VLOOKUP('Child Tracking Record Sheets'!#REF!,'Child Tracking Record Sheets'!#REF!,2,0))</f>
        <v/>
      </c>
      <c r="B707" s="424"/>
      <c r="C707" s="425" t="str">
        <f>IF(ISERROR(VLOOKUP('Child Tracking Record Sheets'!#REF!,'Class Record S2'!#REF!,2,0)),"",VLOOKUP('Child Tracking Record Sheets'!#REF!,'Class Record S2'!#REF!,2,0))</f>
        <v/>
      </c>
      <c r="D707" s="425"/>
      <c r="E707" s="425"/>
      <c r="F707" s="425"/>
      <c r="G707" s="425"/>
      <c r="H707" s="425"/>
      <c r="I707" s="425"/>
      <c r="J707" s="425"/>
      <c r="K707" s="425"/>
      <c r="L707" s="16"/>
    </row>
    <row r="708" spans="1:12" ht="11.1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</row>
    <row r="709" spans="1:12" ht="20.100000000000001" customHeight="1" x14ac:dyDescent="0.25">
      <c r="A709" s="417" t="s">
        <v>50</v>
      </c>
      <c r="B709" s="417"/>
      <c r="C709" s="417"/>
      <c r="D709" s="417"/>
      <c r="E709" s="417"/>
      <c r="F709" s="417"/>
      <c r="G709" s="417"/>
      <c r="H709" s="417"/>
      <c r="I709" s="417"/>
      <c r="J709" s="417"/>
      <c r="K709" s="417"/>
      <c r="L709" s="13" t="s">
        <v>44</v>
      </c>
    </row>
    <row r="710" spans="1:12" ht="26.1" customHeight="1" x14ac:dyDescent="0.25">
      <c r="A710" s="418" t="str">
        <f>IF(ISERROR(VLOOKUP('Child Tracking Record Sheets'!#REF!,'Child Tracking Record Sheets'!#REF!,2,0)),"",VLOOKUP('Child Tracking Record Sheets'!#REF!,'Child Tracking Record Sheets'!#REF!,2,0))</f>
        <v/>
      </c>
      <c r="B710" s="418"/>
      <c r="C710" s="419" t="str">
        <f>IF(ISERROR(VLOOKUP('Child Tracking Record Sheets'!#REF!,'Class Record S2'!#REF!,2,0)),"",VLOOKUP('Child Tracking Record Sheets'!#REF!,'Class Record S2'!#REF!,2,0))</f>
        <v/>
      </c>
      <c r="D710" s="419"/>
      <c r="E710" s="419"/>
      <c r="F710" s="419"/>
      <c r="G710" s="419"/>
      <c r="H710" s="419"/>
      <c r="I710" s="419"/>
      <c r="J710" s="419"/>
      <c r="K710" s="419"/>
      <c r="L710" s="14"/>
    </row>
    <row r="711" spans="1:12" ht="26.1" customHeight="1" x14ac:dyDescent="0.25">
      <c r="A711" s="422" t="str">
        <f>IF(ISERROR(VLOOKUP('Child Tracking Record Sheets'!#REF!,'Child Tracking Record Sheets'!#REF!,2,0)),"",VLOOKUP('Child Tracking Record Sheets'!#REF!,'Child Tracking Record Sheets'!#REF!,2,0))</f>
        <v/>
      </c>
      <c r="B711" s="422"/>
      <c r="C711" s="423" t="str">
        <f>IF(ISERROR(VLOOKUP('Child Tracking Record Sheets'!#REF!,'Class Record S2'!#REF!,2,0)),"",VLOOKUP('Child Tracking Record Sheets'!#REF!,'Class Record S2'!#REF!,2,0))</f>
        <v/>
      </c>
      <c r="D711" s="423"/>
      <c r="E711" s="423"/>
      <c r="F711" s="423"/>
      <c r="G711" s="423"/>
      <c r="H711" s="423"/>
      <c r="I711" s="423"/>
      <c r="J711" s="423"/>
      <c r="K711" s="423"/>
      <c r="L711" s="15"/>
    </row>
    <row r="712" spans="1:12" ht="26.1" customHeight="1" x14ac:dyDescent="0.25">
      <c r="A712" s="422" t="str">
        <f>IF(ISERROR(VLOOKUP('Child Tracking Record Sheets'!#REF!,'Child Tracking Record Sheets'!#REF!,2,0)),"",VLOOKUP('Child Tracking Record Sheets'!#REF!,'Child Tracking Record Sheets'!#REF!,2,0))</f>
        <v/>
      </c>
      <c r="B712" s="422"/>
      <c r="C712" s="423" t="str">
        <f>IF(ISERROR(VLOOKUP('Child Tracking Record Sheets'!#REF!,'Class Record S2'!#REF!,2,0)),"",VLOOKUP('Child Tracking Record Sheets'!#REF!,'Class Record S2'!#REF!,2,0))</f>
        <v/>
      </c>
      <c r="D712" s="423"/>
      <c r="E712" s="423"/>
      <c r="F712" s="423"/>
      <c r="G712" s="423"/>
      <c r="H712" s="423"/>
      <c r="I712" s="423"/>
      <c r="J712" s="423"/>
      <c r="K712" s="423"/>
      <c r="L712" s="15"/>
    </row>
    <row r="713" spans="1:12" ht="26.1" customHeight="1" x14ac:dyDescent="0.25">
      <c r="A713" s="424" t="str">
        <f>IF(ISERROR(VLOOKUP('Child Tracking Record Sheets'!#REF!,'Child Tracking Record Sheets'!#REF!,2,0)),"",VLOOKUP('Child Tracking Record Sheets'!#REF!,'Child Tracking Record Sheets'!#REF!,2,0))</f>
        <v/>
      </c>
      <c r="B713" s="424"/>
      <c r="C713" s="425" t="str">
        <f>IF(ISERROR(VLOOKUP('Child Tracking Record Sheets'!#REF!,'Class Record S2'!#REF!,2,0)),"",VLOOKUP('Child Tracking Record Sheets'!#REF!,'Class Record S2'!#REF!,2,0))</f>
        <v/>
      </c>
      <c r="D713" s="425"/>
      <c r="E713" s="425"/>
      <c r="F713" s="425"/>
      <c r="G713" s="425"/>
      <c r="H713" s="425"/>
      <c r="I713" s="425"/>
      <c r="J713" s="425"/>
      <c r="K713" s="425"/>
      <c r="L713" s="16"/>
    </row>
    <row r="714" spans="1:12" ht="11.1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ht="20.100000000000001" customHeight="1" x14ac:dyDescent="0.25">
      <c r="A715" s="426" t="s">
        <v>45</v>
      </c>
      <c r="B715" s="426"/>
      <c r="C715" s="426"/>
      <c r="D715" s="426"/>
      <c r="E715" s="426"/>
      <c r="F715" s="426"/>
      <c r="G715" s="426"/>
      <c r="H715" s="426"/>
      <c r="I715" s="426"/>
      <c r="J715" s="426"/>
      <c r="K715" s="427" t="s">
        <v>46</v>
      </c>
      <c r="L715" s="427"/>
    </row>
    <row r="716" spans="1:12" ht="20.100000000000001" customHeight="1" x14ac:dyDescent="0.25">
      <c r="A716" s="428"/>
      <c r="B716" s="428"/>
      <c r="C716" s="428"/>
      <c r="D716" s="428"/>
      <c r="E716" s="428"/>
      <c r="F716" s="428"/>
      <c r="G716" s="428"/>
      <c r="H716" s="428"/>
      <c r="I716" s="428"/>
      <c r="J716" s="428"/>
      <c r="K716" s="429" t="e">
        <f>'Class Record S2'!#REF!</f>
        <v>#REF!</v>
      </c>
      <c r="L716" s="429"/>
    </row>
    <row r="717" spans="1:12" ht="20.100000000000001" customHeight="1" x14ac:dyDescent="0.25">
      <c r="A717" s="428"/>
      <c r="B717" s="428"/>
      <c r="C717" s="428"/>
      <c r="D717" s="428"/>
      <c r="E717" s="428"/>
      <c r="F717" s="428"/>
      <c r="G717" s="428"/>
      <c r="H717" s="428"/>
      <c r="I717" s="428"/>
      <c r="J717" s="428"/>
      <c r="K717" s="429"/>
      <c r="L717" s="429"/>
    </row>
    <row r="718" spans="1:12" ht="20.100000000000001" customHeight="1" x14ac:dyDescent="0.25">
      <c r="A718" s="428"/>
      <c r="B718" s="428"/>
      <c r="C718" s="428"/>
      <c r="D718" s="428"/>
      <c r="E718" s="428"/>
      <c r="F718" s="428"/>
      <c r="G718" s="428"/>
      <c r="H718" s="428"/>
      <c r="I718" s="428"/>
      <c r="J718" s="428"/>
      <c r="K718" s="429"/>
      <c r="L718" s="429"/>
    </row>
    <row r="719" spans="1:12" ht="20.100000000000001" customHeight="1" x14ac:dyDescent="0.2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1:12" ht="20.100000000000001" customHeight="1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1:12" ht="24.6" customHeight="1" x14ac:dyDescent="0.25">
      <c r="A721" s="411" t="e">
        <f>'Child Tracking Record Sheets'!$B$1:$F$1</f>
        <v>#VALUE!</v>
      </c>
      <c r="B721" s="411"/>
      <c r="C721" s="411"/>
      <c r="D721" s="411"/>
      <c r="E721" s="411"/>
      <c r="F721" s="411"/>
      <c r="G721" s="411"/>
      <c r="H721" s="411"/>
      <c r="I721" s="411"/>
      <c r="J721" s="411"/>
      <c r="K721" s="411"/>
      <c r="L721" s="411"/>
    </row>
    <row r="722" spans="1:12" ht="11.1" customHeight="1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</row>
    <row r="723" spans="1:12" ht="12" customHeight="1" x14ac:dyDescent="0.25">
      <c r="A723" s="412" t="s">
        <v>18</v>
      </c>
      <c r="B723" s="412"/>
      <c r="C723" s="413">
        <f>'Class Record S2'!U$2</f>
        <v>0</v>
      </c>
      <c r="D723" s="413"/>
      <c r="E723" s="413"/>
      <c r="F723" s="413"/>
      <c r="G723" s="412" t="s">
        <v>19</v>
      </c>
      <c r="H723" s="414" t="e">
        <f>$H$3</f>
        <v>#REF!</v>
      </c>
      <c r="I723" s="414"/>
      <c r="J723" s="415" t="str">
        <f>'Class Record S2'!$C$2</f>
        <v>CLASS: 2A</v>
      </c>
      <c r="K723" s="415"/>
      <c r="L723" s="415"/>
    </row>
    <row r="724" spans="1:12" ht="12" customHeight="1" x14ac:dyDescent="0.25">
      <c r="A724" s="412"/>
      <c r="B724" s="412"/>
      <c r="C724" s="413"/>
      <c r="D724" s="413"/>
      <c r="E724" s="413"/>
      <c r="F724" s="413"/>
      <c r="G724" s="412"/>
      <c r="H724" s="414"/>
      <c r="I724" s="414"/>
      <c r="J724" s="415"/>
      <c r="K724" s="415"/>
      <c r="L724" s="415"/>
    </row>
    <row r="725" spans="1:12" ht="11.1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</row>
    <row r="726" spans="1:12" ht="20.100000000000001" customHeight="1" x14ac:dyDescent="0.25">
      <c r="A726" s="405" t="s">
        <v>20</v>
      </c>
      <c r="B726" s="405"/>
      <c r="C726" s="405"/>
      <c r="D726" s="405"/>
      <c r="E726" s="406" t="s">
        <v>21</v>
      </c>
      <c r="F726" s="406"/>
      <c r="G726" s="406"/>
      <c r="H726" s="406"/>
      <c r="I726" s="407" t="s">
        <v>22</v>
      </c>
      <c r="J726" s="407"/>
      <c r="K726" s="407"/>
      <c r="L726" s="407"/>
    </row>
    <row r="727" spans="1:12" ht="20.100000000000001" customHeight="1" x14ac:dyDescent="0.25">
      <c r="A727" s="408" t="s">
        <v>23</v>
      </c>
      <c r="B727" s="408"/>
      <c r="C727" s="409" t="s">
        <v>24</v>
      </c>
      <c r="D727" s="409"/>
      <c r="E727" s="409" t="s">
        <v>25</v>
      </c>
      <c r="F727" s="409"/>
      <c r="G727" s="409" t="s">
        <v>26</v>
      </c>
      <c r="H727" s="409"/>
      <c r="I727" s="409" t="s">
        <v>27</v>
      </c>
      <c r="J727" s="409"/>
      <c r="K727" s="410" t="s">
        <v>28</v>
      </c>
      <c r="L727" s="410"/>
    </row>
    <row r="728" spans="1:12" ht="15" customHeight="1" x14ac:dyDescent="0.25">
      <c r="A728" s="421" t="s">
        <v>29</v>
      </c>
      <c r="B728" s="421"/>
      <c r="C728" s="421"/>
      <c r="D728" s="421"/>
      <c r="E728" s="421" t="s">
        <v>30</v>
      </c>
      <c r="F728" s="421"/>
      <c r="G728" s="421"/>
      <c r="H728" s="421"/>
      <c r="I728" s="421" t="s">
        <v>31</v>
      </c>
      <c r="J728" s="421"/>
      <c r="K728" s="421"/>
      <c r="L728" s="421"/>
    </row>
    <row r="729" spans="1:12" ht="15" customHeight="1" x14ac:dyDescent="0.25">
      <c r="A729" s="420" t="s">
        <v>32</v>
      </c>
      <c r="B729" s="420"/>
      <c r="C729" s="420"/>
      <c r="D729" s="420"/>
      <c r="E729" s="420" t="s">
        <v>33</v>
      </c>
      <c r="F729" s="420"/>
      <c r="G729" s="420"/>
      <c r="H729" s="420"/>
      <c r="I729" s="420" t="s">
        <v>34</v>
      </c>
      <c r="J729" s="420"/>
      <c r="K729" s="420"/>
      <c r="L729" s="420"/>
    </row>
    <row r="730" spans="1:12" ht="15" customHeight="1" x14ac:dyDescent="0.25">
      <c r="A730" s="420" t="s">
        <v>35</v>
      </c>
      <c r="B730" s="420"/>
      <c r="C730" s="420"/>
      <c r="D730" s="420"/>
      <c r="E730" s="420" t="s">
        <v>36</v>
      </c>
      <c r="F730" s="420"/>
      <c r="G730" s="420"/>
      <c r="H730" s="420"/>
      <c r="I730" s="420" t="s">
        <v>37</v>
      </c>
      <c r="J730" s="420"/>
      <c r="K730" s="420"/>
      <c r="L730" s="420"/>
    </row>
    <row r="731" spans="1:12" ht="15" customHeight="1" x14ac:dyDescent="0.25">
      <c r="A731" s="420" t="s">
        <v>38</v>
      </c>
      <c r="B731" s="420"/>
      <c r="C731" s="420"/>
      <c r="D731" s="420"/>
      <c r="E731" s="420" t="s">
        <v>39</v>
      </c>
      <c r="F731" s="420"/>
      <c r="G731" s="420"/>
      <c r="H731" s="420"/>
      <c r="I731" s="420" t="s">
        <v>40</v>
      </c>
      <c r="J731" s="420"/>
      <c r="K731" s="420"/>
      <c r="L731" s="420"/>
    </row>
    <row r="732" spans="1:12" ht="15" customHeight="1" x14ac:dyDescent="0.25">
      <c r="A732" s="416" t="s">
        <v>41</v>
      </c>
      <c r="B732" s="416"/>
      <c r="C732" s="416"/>
      <c r="D732" s="416"/>
      <c r="E732" s="416" t="s">
        <v>42</v>
      </c>
      <c r="F732" s="416"/>
      <c r="G732" s="416"/>
      <c r="H732" s="416"/>
      <c r="I732" s="416" t="s">
        <v>43</v>
      </c>
      <c r="J732" s="416"/>
      <c r="K732" s="416"/>
      <c r="L732" s="416"/>
    </row>
    <row r="733" spans="1:12" ht="11.1" customHeight="1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1:12" ht="20.100000000000001" customHeight="1" x14ac:dyDescent="0.25">
      <c r="A734" s="417" t="s">
        <v>47</v>
      </c>
      <c r="B734" s="417"/>
      <c r="C734" s="417"/>
      <c r="D734" s="417"/>
      <c r="E734" s="417"/>
      <c r="F734" s="417"/>
      <c r="G734" s="417"/>
      <c r="H734" s="417"/>
      <c r="I734" s="417"/>
      <c r="J734" s="417"/>
      <c r="K734" s="417"/>
      <c r="L734" s="13" t="s">
        <v>44</v>
      </c>
    </row>
    <row r="735" spans="1:12" ht="26.1" customHeight="1" x14ac:dyDescent="0.25">
      <c r="A735" s="418" t="str">
        <f>IF(ISERROR(VLOOKUP('Child Tracking Record Sheets'!#REF!,'Child Tracking Record Sheets'!#REF!,2,0)),"",VLOOKUP('Child Tracking Record Sheets'!#REF!,'Child Tracking Record Sheets'!#REF!,2,0))</f>
        <v/>
      </c>
      <c r="B735" s="418"/>
      <c r="C735" s="419" t="str">
        <f>IF(ISERROR(VLOOKUP('Child Tracking Record Sheets'!#REF!,'Class Record S2'!#REF!,2,0)),"",VLOOKUP('Child Tracking Record Sheets'!#REF!,'Class Record S2'!#REF!,2,0))</f>
        <v/>
      </c>
      <c r="D735" s="419"/>
      <c r="E735" s="419"/>
      <c r="F735" s="419"/>
      <c r="G735" s="419"/>
      <c r="H735" s="419"/>
      <c r="I735" s="419"/>
      <c r="J735" s="419"/>
      <c r="K735" s="419"/>
      <c r="L735" s="14"/>
    </row>
    <row r="736" spans="1:12" ht="26.1" customHeight="1" x14ac:dyDescent="0.25">
      <c r="A736" s="422" t="str">
        <f>IF(ISERROR(VLOOKUP('Child Tracking Record Sheets'!#REF!,'Child Tracking Record Sheets'!#REF!,2,0)),"",VLOOKUP('Child Tracking Record Sheets'!#REF!,'Child Tracking Record Sheets'!#REF!,2,0))</f>
        <v/>
      </c>
      <c r="B736" s="422"/>
      <c r="C736" s="423" t="str">
        <f>IF(ISERROR(VLOOKUP('Child Tracking Record Sheets'!#REF!,'Class Record S2'!#REF!,2,0)),"",VLOOKUP('Child Tracking Record Sheets'!#REF!,'Class Record S2'!#REF!,2,0))</f>
        <v/>
      </c>
      <c r="D736" s="423"/>
      <c r="E736" s="423"/>
      <c r="F736" s="423"/>
      <c r="G736" s="423"/>
      <c r="H736" s="423"/>
      <c r="I736" s="423"/>
      <c r="J736" s="423"/>
      <c r="K736" s="423"/>
      <c r="L736" s="15"/>
    </row>
    <row r="737" spans="1:12" ht="26.1" customHeight="1" x14ac:dyDescent="0.25">
      <c r="A737" s="422" t="str">
        <f>IF(ISERROR(VLOOKUP('Child Tracking Record Sheets'!#REF!,'Child Tracking Record Sheets'!#REF!,2,0)),"",VLOOKUP('Child Tracking Record Sheets'!#REF!,'Child Tracking Record Sheets'!#REF!,2,0))</f>
        <v/>
      </c>
      <c r="B737" s="422"/>
      <c r="C737" s="423" t="str">
        <f>IF(ISERROR(VLOOKUP('Child Tracking Record Sheets'!#REF!,'Class Record S2'!#REF!,2,0)),"",VLOOKUP('Child Tracking Record Sheets'!#REF!,'Class Record S2'!#REF!,2,0))</f>
        <v/>
      </c>
      <c r="D737" s="423"/>
      <c r="E737" s="423"/>
      <c r="F737" s="423"/>
      <c r="G737" s="423"/>
      <c r="H737" s="423"/>
      <c r="I737" s="423"/>
      <c r="J737" s="423"/>
      <c r="K737" s="423"/>
      <c r="L737" s="15"/>
    </row>
    <row r="738" spans="1:12" ht="26.1" customHeight="1" x14ac:dyDescent="0.25">
      <c r="A738" s="424" t="str">
        <f>IF(ISERROR(VLOOKUP('Child Tracking Record Sheets'!#REF!,'Child Tracking Record Sheets'!#REF!,2,0)),"",VLOOKUP('Child Tracking Record Sheets'!#REF!,'Child Tracking Record Sheets'!#REF!,2,0))</f>
        <v/>
      </c>
      <c r="B738" s="424"/>
      <c r="C738" s="425" t="str">
        <f>IF(ISERROR(VLOOKUP('Child Tracking Record Sheets'!#REF!,'Class Record S2'!#REF!,2,0)),"",VLOOKUP('Child Tracking Record Sheets'!#REF!,'Class Record S2'!#REF!,2,0))</f>
        <v/>
      </c>
      <c r="D738" s="425"/>
      <c r="E738" s="425"/>
      <c r="F738" s="425"/>
      <c r="G738" s="425"/>
      <c r="H738" s="425"/>
      <c r="I738" s="425"/>
      <c r="J738" s="425"/>
      <c r="K738" s="425"/>
      <c r="L738" s="16"/>
    </row>
    <row r="739" spans="1:12" ht="11.1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</row>
    <row r="740" spans="1:12" ht="20.100000000000001" customHeight="1" x14ac:dyDescent="0.25">
      <c r="A740" s="417" t="s">
        <v>48</v>
      </c>
      <c r="B740" s="417"/>
      <c r="C740" s="417"/>
      <c r="D740" s="417"/>
      <c r="E740" s="417"/>
      <c r="F740" s="417"/>
      <c r="G740" s="417"/>
      <c r="H740" s="417"/>
      <c r="I740" s="417"/>
      <c r="J740" s="417"/>
      <c r="K740" s="417"/>
      <c r="L740" s="13" t="s">
        <v>44</v>
      </c>
    </row>
    <row r="741" spans="1:12" ht="26.1" customHeight="1" x14ac:dyDescent="0.25">
      <c r="A741" s="418" t="str">
        <f>IF(ISERROR(VLOOKUP('Child Tracking Record Sheets'!#REF!,'Child Tracking Record Sheets'!#REF!,2,0)),"",VLOOKUP('Child Tracking Record Sheets'!#REF!,'Child Tracking Record Sheets'!#REF!,2,0))</f>
        <v/>
      </c>
      <c r="B741" s="418"/>
      <c r="C741" s="419" t="str">
        <f>IF(ISERROR(VLOOKUP('Child Tracking Record Sheets'!#REF!,'Class Record S2'!#REF!,2,0)),"",VLOOKUP('Child Tracking Record Sheets'!#REF!,'Class Record S2'!#REF!,2,0))</f>
        <v/>
      </c>
      <c r="D741" s="419"/>
      <c r="E741" s="419"/>
      <c r="F741" s="419"/>
      <c r="G741" s="419"/>
      <c r="H741" s="419"/>
      <c r="I741" s="419"/>
      <c r="J741" s="419"/>
      <c r="K741" s="419"/>
      <c r="L741" s="14"/>
    </row>
    <row r="742" spans="1:12" ht="26.1" customHeight="1" x14ac:dyDescent="0.25">
      <c r="A742" s="422" t="str">
        <f>IF(ISERROR(VLOOKUP('Child Tracking Record Sheets'!#REF!,'Child Tracking Record Sheets'!#REF!,2,0)),"",VLOOKUP('Child Tracking Record Sheets'!#REF!,'Child Tracking Record Sheets'!#REF!,2,0))</f>
        <v/>
      </c>
      <c r="B742" s="422"/>
      <c r="C742" s="423" t="str">
        <f>IF(ISERROR(VLOOKUP('Child Tracking Record Sheets'!#REF!,'Class Record S2'!#REF!,2,0)),"",VLOOKUP('Child Tracking Record Sheets'!#REF!,'Class Record S2'!#REF!,2,0))</f>
        <v/>
      </c>
      <c r="D742" s="423"/>
      <c r="E742" s="423"/>
      <c r="F742" s="423"/>
      <c r="G742" s="423"/>
      <c r="H742" s="423"/>
      <c r="I742" s="423"/>
      <c r="J742" s="423"/>
      <c r="K742" s="423"/>
      <c r="L742" s="15"/>
    </row>
    <row r="743" spans="1:12" ht="26.1" customHeight="1" x14ac:dyDescent="0.25">
      <c r="A743" s="422" t="str">
        <f>IF(ISERROR(VLOOKUP('Child Tracking Record Sheets'!#REF!,'Child Tracking Record Sheets'!#REF!,2,0)),"",VLOOKUP('Child Tracking Record Sheets'!#REF!,'Child Tracking Record Sheets'!#REF!,2,0))</f>
        <v/>
      </c>
      <c r="B743" s="422"/>
      <c r="C743" s="423" t="str">
        <f>IF(ISERROR(VLOOKUP('Child Tracking Record Sheets'!#REF!,'Class Record S2'!#REF!,2,0)),"",VLOOKUP('Child Tracking Record Sheets'!#REF!,'Class Record S2'!#REF!,2,0))</f>
        <v/>
      </c>
      <c r="D743" s="423"/>
      <c r="E743" s="423"/>
      <c r="F743" s="423"/>
      <c r="G743" s="423"/>
      <c r="H743" s="423"/>
      <c r="I743" s="423"/>
      <c r="J743" s="423"/>
      <c r="K743" s="423"/>
      <c r="L743" s="15"/>
    </row>
    <row r="744" spans="1:12" ht="26.1" customHeight="1" x14ac:dyDescent="0.25">
      <c r="A744" s="422" t="str">
        <f>IF(ISERROR(VLOOKUP('Child Tracking Record Sheets'!#REF!,'Child Tracking Record Sheets'!#REF!,2,0)),"",VLOOKUP('Child Tracking Record Sheets'!#REF!,'Child Tracking Record Sheets'!#REF!,2,0))</f>
        <v/>
      </c>
      <c r="B744" s="422"/>
      <c r="C744" s="423" t="str">
        <f>IF(ISERROR(VLOOKUP('Child Tracking Record Sheets'!#REF!,'Class Record S2'!#REF!,2,0)),"",VLOOKUP('Child Tracking Record Sheets'!#REF!,'Class Record S2'!#REF!,2,0))</f>
        <v/>
      </c>
      <c r="D744" s="423"/>
      <c r="E744" s="423"/>
      <c r="F744" s="423"/>
      <c r="G744" s="423"/>
      <c r="H744" s="423"/>
      <c r="I744" s="423"/>
      <c r="J744" s="423"/>
      <c r="K744" s="423"/>
      <c r="L744" s="15"/>
    </row>
    <row r="745" spans="1:12" ht="26.1" customHeight="1" x14ac:dyDescent="0.25">
      <c r="A745" s="424" t="str">
        <f>IF(ISERROR(VLOOKUP('Child Tracking Record Sheets'!#REF!,'Child Tracking Record Sheets'!#REF!,2,0)),"",VLOOKUP('Child Tracking Record Sheets'!#REF!,'Child Tracking Record Sheets'!#REF!,2,0))</f>
        <v/>
      </c>
      <c r="B745" s="424"/>
      <c r="C745" s="425" t="str">
        <f>IF(ISERROR(VLOOKUP('Child Tracking Record Sheets'!#REF!,'Class Record S2'!#REF!,2,0)),"",VLOOKUP('Child Tracking Record Sheets'!#REF!,'Class Record S2'!#REF!,2,0))</f>
        <v/>
      </c>
      <c r="D745" s="425"/>
      <c r="E745" s="425"/>
      <c r="F745" s="425"/>
      <c r="G745" s="425"/>
      <c r="H745" s="425"/>
      <c r="I745" s="425"/>
      <c r="J745" s="425"/>
      <c r="K745" s="425"/>
      <c r="L745" s="16"/>
    </row>
    <row r="746" spans="1:12" ht="11.1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</row>
    <row r="747" spans="1:12" ht="20.100000000000001" customHeight="1" x14ac:dyDescent="0.25">
      <c r="A747" s="417" t="s">
        <v>49</v>
      </c>
      <c r="B747" s="417"/>
      <c r="C747" s="417"/>
      <c r="D747" s="417"/>
      <c r="E747" s="417"/>
      <c r="F747" s="417"/>
      <c r="G747" s="417"/>
      <c r="H747" s="417"/>
      <c r="I747" s="417"/>
      <c r="J747" s="417"/>
      <c r="K747" s="417"/>
      <c r="L747" s="13" t="s">
        <v>44</v>
      </c>
    </row>
    <row r="748" spans="1:12" ht="26.1" customHeight="1" x14ac:dyDescent="0.25">
      <c r="A748" s="418" t="str">
        <f>IF(ISERROR(VLOOKUP('Child Tracking Record Sheets'!#REF!,'Child Tracking Record Sheets'!#REF!,2,0)),"",VLOOKUP('Child Tracking Record Sheets'!#REF!,'Child Tracking Record Sheets'!#REF!,2,0))</f>
        <v/>
      </c>
      <c r="B748" s="418"/>
      <c r="C748" s="419" t="str">
        <f>IF(ISERROR(VLOOKUP('Child Tracking Record Sheets'!#REF!,'Class Record S2'!#REF!,2,0)),"",VLOOKUP('Child Tracking Record Sheets'!#REF!,'Class Record S2'!#REF!,2,0))</f>
        <v/>
      </c>
      <c r="D748" s="419"/>
      <c r="E748" s="419"/>
      <c r="F748" s="419"/>
      <c r="G748" s="419"/>
      <c r="H748" s="419"/>
      <c r="I748" s="419"/>
      <c r="J748" s="419"/>
      <c r="K748" s="419"/>
      <c r="L748" s="14"/>
    </row>
    <row r="749" spans="1:12" ht="26.1" customHeight="1" x14ac:dyDescent="0.25">
      <c r="A749" s="422" t="str">
        <f>IF(ISERROR(VLOOKUP('Child Tracking Record Sheets'!#REF!,'Child Tracking Record Sheets'!#REF!,2,0)),"",VLOOKUP('Child Tracking Record Sheets'!#REF!,'Child Tracking Record Sheets'!#REF!,2,0))</f>
        <v/>
      </c>
      <c r="B749" s="422"/>
      <c r="C749" s="423" t="str">
        <f>IF(ISERROR(VLOOKUP('Child Tracking Record Sheets'!#REF!,'Class Record S2'!#REF!,2,0)),"",VLOOKUP('Child Tracking Record Sheets'!#REF!,'Class Record S2'!#REF!,2,0))</f>
        <v/>
      </c>
      <c r="D749" s="423"/>
      <c r="E749" s="423"/>
      <c r="F749" s="423"/>
      <c r="G749" s="423"/>
      <c r="H749" s="423"/>
      <c r="I749" s="423"/>
      <c r="J749" s="423"/>
      <c r="K749" s="423"/>
      <c r="L749" s="15"/>
    </row>
    <row r="750" spans="1:12" ht="26.1" customHeight="1" x14ac:dyDescent="0.25">
      <c r="A750" s="422" t="str">
        <f>IF(ISERROR(VLOOKUP('Child Tracking Record Sheets'!#REF!,'Child Tracking Record Sheets'!#REF!,2,0)),"",VLOOKUP('Child Tracking Record Sheets'!#REF!,'Child Tracking Record Sheets'!#REF!,2,0))</f>
        <v/>
      </c>
      <c r="B750" s="422"/>
      <c r="C750" s="423" t="str">
        <f>IF(ISERROR(VLOOKUP('Child Tracking Record Sheets'!#REF!,'Class Record S2'!#REF!,2,0)),"",VLOOKUP('Child Tracking Record Sheets'!#REF!,'Class Record S2'!#REF!,2,0))</f>
        <v/>
      </c>
      <c r="D750" s="423"/>
      <c r="E750" s="423"/>
      <c r="F750" s="423"/>
      <c r="G750" s="423"/>
      <c r="H750" s="423"/>
      <c r="I750" s="423"/>
      <c r="J750" s="423"/>
      <c r="K750" s="423"/>
      <c r="L750" s="15"/>
    </row>
    <row r="751" spans="1:12" ht="26.1" customHeight="1" x14ac:dyDescent="0.25">
      <c r="A751" s="422" t="str">
        <f>IF(ISERROR(VLOOKUP('Child Tracking Record Sheets'!#REF!,'Child Tracking Record Sheets'!#REF!,2,0)),"",VLOOKUP('Child Tracking Record Sheets'!#REF!,'Child Tracking Record Sheets'!#REF!,2,0))</f>
        <v/>
      </c>
      <c r="B751" s="422"/>
      <c r="C751" s="423" t="str">
        <f>IF(ISERROR(VLOOKUP('Child Tracking Record Sheets'!#REF!,'Class Record S2'!#REF!,2,0)),"",VLOOKUP('Child Tracking Record Sheets'!#REF!,'Class Record S2'!#REF!,2,0))</f>
        <v/>
      </c>
      <c r="D751" s="423"/>
      <c r="E751" s="423"/>
      <c r="F751" s="423"/>
      <c r="G751" s="423"/>
      <c r="H751" s="423"/>
      <c r="I751" s="423"/>
      <c r="J751" s="423"/>
      <c r="K751" s="423"/>
      <c r="L751" s="15"/>
    </row>
    <row r="752" spans="1:12" ht="26.1" customHeight="1" x14ac:dyDescent="0.25">
      <c r="A752" s="424" t="str">
        <f>IF(ISERROR(VLOOKUP('Child Tracking Record Sheets'!#REF!,'Child Tracking Record Sheets'!#REF!,2,0)),"",VLOOKUP('Child Tracking Record Sheets'!#REF!,'Child Tracking Record Sheets'!#REF!,2,0))</f>
        <v/>
      </c>
      <c r="B752" s="424"/>
      <c r="C752" s="425" t="str">
        <f>IF(ISERROR(VLOOKUP('Child Tracking Record Sheets'!#REF!,'Class Record S2'!#REF!,2,0)),"",VLOOKUP('Child Tracking Record Sheets'!#REF!,'Class Record S2'!#REF!,2,0))</f>
        <v/>
      </c>
      <c r="D752" s="425"/>
      <c r="E752" s="425"/>
      <c r="F752" s="425"/>
      <c r="G752" s="425"/>
      <c r="H752" s="425"/>
      <c r="I752" s="425"/>
      <c r="J752" s="425"/>
      <c r="K752" s="425"/>
      <c r="L752" s="16"/>
    </row>
    <row r="753" spans="1:12" ht="11.1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</row>
    <row r="754" spans="1:12" ht="20.100000000000001" customHeight="1" x14ac:dyDescent="0.25">
      <c r="A754" s="417" t="s">
        <v>50</v>
      </c>
      <c r="B754" s="417"/>
      <c r="C754" s="417"/>
      <c r="D754" s="417"/>
      <c r="E754" s="417"/>
      <c r="F754" s="417"/>
      <c r="G754" s="417"/>
      <c r="H754" s="417"/>
      <c r="I754" s="417"/>
      <c r="J754" s="417"/>
      <c r="K754" s="417"/>
      <c r="L754" s="13" t="s">
        <v>44</v>
      </c>
    </row>
    <row r="755" spans="1:12" ht="26.1" customHeight="1" x14ac:dyDescent="0.25">
      <c r="A755" s="418" t="str">
        <f>IF(ISERROR(VLOOKUP('Child Tracking Record Sheets'!#REF!,'Child Tracking Record Sheets'!#REF!,2,0)),"",VLOOKUP('Child Tracking Record Sheets'!#REF!,'Child Tracking Record Sheets'!#REF!,2,0))</f>
        <v/>
      </c>
      <c r="B755" s="418"/>
      <c r="C755" s="419" t="str">
        <f>IF(ISERROR(VLOOKUP('Child Tracking Record Sheets'!#REF!,'Class Record S2'!#REF!,2,0)),"",VLOOKUP('Child Tracking Record Sheets'!#REF!,'Class Record S2'!#REF!,2,0))</f>
        <v/>
      </c>
      <c r="D755" s="419"/>
      <c r="E755" s="419"/>
      <c r="F755" s="419"/>
      <c r="G755" s="419"/>
      <c r="H755" s="419"/>
      <c r="I755" s="419"/>
      <c r="J755" s="419"/>
      <c r="K755" s="419"/>
      <c r="L755" s="14"/>
    </row>
    <row r="756" spans="1:12" ht="26.1" customHeight="1" x14ac:dyDescent="0.25">
      <c r="A756" s="422" t="str">
        <f>IF(ISERROR(VLOOKUP('Child Tracking Record Sheets'!#REF!,'Child Tracking Record Sheets'!#REF!,2,0)),"",VLOOKUP('Child Tracking Record Sheets'!#REF!,'Child Tracking Record Sheets'!#REF!,2,0))</f>
        <v/>
      </c>
      <c r="B756" s="422"/>
      <c r="C756" s="423" t="str">
        <f>IF(ISERROR(VLOOKUP('Child Tracking Record Sheets'!#REF!,'Class Record S2'!#REF!,2,0)),"",VLOOKUP('Child Tracking Record Sheets'!#REF!,'Class Record S2'!#REF!,2,0))</f>
        <v/>
      </c>
      <c r="D756" s="423"/>
      <c r="E756" s="423"/>
      <c r="F756" s="423"/>
      <c r="G756" s="423"/>
      <c r="H756" s="423"/>
      <c r="I756" s="423"/>
      <c r="J756" s="423"/>
      <c r="K756" s="423"/>
      <c r="L756" s="15"/>
    </row>
    <row r="757" spans="1:12" ht="26.1" customHeight="1" x14ac:dyDescent="0.25">
      <c r="A757" s="422" t="str">
        <f>IF(ISERROR(VLOOKUP('Child Tracking Record Sheets'!#REF!,'Child Tracking Record Sheets'!#REF!,2,0)),"",VLOOKUP('Child Tracking Record Sheets'!#REF!,'Child Tracking Record Sheets'!#REF!,2,0))</f>
        <v/>
      </c>
      <c r="B757" s="422"/>
      <c r="C757" s="423" t="str">
        <f>IF(ISERROR(VLOOKUP('Child Tracking Record Sheets'!#REF!,'Class Record S2'!#REF!,2,0)),"",VLOOKUP('Child Tracking Record Sheets'!#REF!,'Class Record S2'!#REF!,2,0))</f>
        <v/>
      </c>
      <c r="D757" s="423"/>
      <c r="E757" s="423"/>
      <c r="F757" s="423"/>
      <c r="G757" s="423"/>
      <c r="H757" s="423"/>
      <c r="I757" s="423"/>
      <c r="J757" s="423"/>
      <c r="K757" s="423"/>
      <c r="L757" s="15"/>
    </row>
    <row r="758" spans="1:12" ht="26.1" customHeight="1" x14ac:dyDescent="0.25">
      <c r="A758" s="424" t="str">
        <f>IF(ISERROR(VLOOKUP('Child Tracking Record Sheets'!#REF!,'Child Tracking Record Sheets'!#REF!,2,0)),"",VLOOKUP('Child Tracking Record Sheets'!#REF!,'Child Tracking Record Sheets'!#REF!,2,0))</f>
        <v/>
      </c>
      <c r="B758" s="424"/>
      <c r="C758" s="425" t="str">
        <f>IF(ISERROR(VLOOKUP('Child Tracking Record Sheets'!#REF!,'Class Record S2'!#REF!,2,0)),"",VLOOKUP('Child Tracking Record Sheets'!#REF!,'Class Record S2'!#REF!,2,0))</f>
        <v/>
      </c>
      <c r="D758" s="425"/>
      <c r="E758" s="425"/>
      <c r="F758" s="425"/>
      <c r="G758" s="425"/>
      <c r="H758" s="425"/>
      <c r="I758" s="425"/>
      <c r="J758" s="425"/>
      <c r="K758" s="425"/>
      <c r="L758" s="16"/>
    </row>
    <row r="759" spans="1:12" ht="11.1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ht="20.100000000000001" customHeight="1" x14ac:dyDescent="0.25">
      <c r="A760" s="426" t="s">
        <v>45</v>
      </c>
      <c r="B760" s="426"/>
      <c r="C760" s="426"/>
      <c r="D760" s="426"/>
      <c r="E760" s="426"/>
      <c r="F760" s="426"/>
      <c r="G760" s="426"/>
      <c r="H760" s="426"/>
      <c r="I760" s="426"/>
      <c r="J760" s="426"/>
      <c r="K760" s="427" t="s">
        <v>46</v>
      </c>
      <c r="L760" s="427"/>
    </row>
    <row r="761" spans="1:12" ht="20.100000000000001" customHeight="1" x14ac:dyDescent="0.25">
      <c r="A761" s="428"/>
      <c r="B761" s="428"/>
      <c r="C761" s="428"/>
      <c r="D761" s="428"/>
      <c r="E761" s="428"/>
      <c r="F761" s="428"/>
      <c r="G761" s="428"/>
      <c r="H761" s="428"/>
      <c r="I761" s="428"/>
      <c r="J761" s="428"/>
      <c r="K761" s="429" t="e">
        <f>'Class Record S2'!#REF!</f>
        <v>#REF!</v>
      </c>
      <c r="L761" s="429"/>
    </row>
    <row r="762" spans="1:12" ht="20.100000000000001" customHeight="1" x14ac:dyDescent="0.25">
      <c r="A762" s="428"/>
      <c r="B762" s="428"/>
      <c r="C762" s="428"/>
      <c r="D762" s="428"/>
      <c r="E762" s="428"/>
      <c r="F762" s="428"/>
      <c r="G762" s="428"/>
      <c r="H762" s="428"/>
      <c r="I762" s="428"/>
      <c r="J762" s="428"/>
      <c r="K762" s="429"/>
      <c r="L762" s="429"/>
    </row>
    <row r="763" spans="1:12" ht="20.100000000000001" customHeight="1" x14ac:dyDescent="0.25">
      <c r="A763" s="428"/>
      <c r="B763" s="428"/>
      <c r="C763" s="428"/>
      <c r="D763" s="428"/>
      <c r="E763" s="428"/>
      <c r="F763" s="428"/>
      <c r="G763" s="428"/>
      <c r="H763" s="428"/>
      <c r="I763" s="428"/>
      <c r="J763" s="428"/>
      <c r="K763" s="429"/>
      <c r="L763" s="429"/>
    </row>
    <row r="764" spans="1:12" ht="20.100000000000001" customHeight="1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1:12" ht="20.100000000000001" customHeight="1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1:12" ht="24.6" customHeight="1" x14ac:dyDescent="0.25">
      <c r="A766" s="411" t="e">
        <f>'Child Tracking Record Sheets'!$B$1:$F$1</f>
        <v>#VALUE!</v>
      </c>
      <c r="B766" s="411"/>
      <c r="C766" s="411"/>
      <c r="D766" s="411"/>
      <c r="E766" s="411"/>
      <c r="F766" s="411"/>
      <c r="G766" s="411"/>
      <c r="H766" s="411"/>
      <c r="I766" s="411"/>
      <c r="J766" s="411"/>
      <c r="K766" s="411"/>
      <c r="L766" s="411"/>
    </row>
    <row r="767" spans="1:12" ht="11.1" customHeight="1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</row>
    <row r="768" spans="1:12" ht="12" customHeight="1" x14ac:dyDescent="0.25">
      <c r="A768" s="412" t="s">
        <v>18</v>
      </c>
      <c r="B768" s="412"/>
      <c r="C768" s="413">
        <f>'Class Record S2'!V$2</f>
        <v>0</v>
      </c>
      <c r="D768" s="413"/>
      <c r="E768" s="413"/>
      <c r="F768" s="413"/>
      <c r="G768" s="412" t="s">
        <v>19</v>
      </c>
      <c r="H768" s="414" t="e">
        <f>$H$3</f>
        <v>#REF!</v>
      </c>
      <c r="I768" s="414"/>
      <c r="J768" s="415" t="str">
        <f>'Class Record S2'!$C$2</f>
        <v>CLASS: 2A</v>
      </c>
      <c r="K768" s="415"/>
      <c r="L768" s="415"/>
    </row>
    <row r="769" spans="1:12" ht="12" customHeight="1" x14ac:dyDescent="0.25">
      <c r="A769" s="412"/>
      <c r="B769" s="412"/>
      <c r="C769" s="413"/>
      <c r="D769" s="413"/>
      <c r="E769" s="413"/>
      <c r="F769" s="413"/>
      <c r="G769" s="412"/>
      <c r="H769" s="414"/>
      <c r="I769" s="414"/>
      <c r="J769" s="415"/>
      <c r="K769" s="415"/>
      <c r="L769" s="415"/>
    </row>
    <row r="770" spans="1:12" ht="11.1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</row>
    <row r="771" spans="1:12" ht="20.100000000000001" customHeight="1" x14ac:dyDescent="0.25">
      <c r="A771" s="405" t="s">
        <v>20</v>
      </c>
      <c r="B771" s="405"/>
      <c r="C771" s="405"/>
      <c r="D771" s="405"/>
      <c r="E771" s="406" t="s">
        <v>21</v>
      </c>
      <c r="F771" s="406"/>
      <c r="G771" s="406"/>
      <c r="H771" s="406"/>
      <c r="I771" s="407" t="s">
        <v>22</v>
      </c>
      <c r="J771" s="407"/>
      <c r="K771" s="407"/>
      <c r="L771" s="407"/>
    </row>
    <row r="772" spans="1:12" ht="20.100000000000001" customHeight="1" x14ac:dyDescent="0.25">
      <c r="A772" s="408" t="s">
        <v>23</v>
      </c>
      <c r="B772" s="408"/>
      <c r="C772" s="409" t="s">
        <v>24</v>
      </c>
      <c r="D772" s="409"/>
      <c r="E772" s="409" t="s">
        <v>25</v>
      </c>
      <c r="F772" s="409"/>
      <c r="G772" s="409" t="s">
        <v>26</v>
      </c>
      <c r="H772" s="409"/>
      <c r="I772" s="409" t="s">
        <v>27</v>
      </c>
      <c r="J772" s="409"/>
      <c r="K772" s="410" t="s">
        <v>28</v>
      </c>
      <c r="L772" s="410"/>
    </row>
    <row r="773" spans="1:12" ht="15" customHeight="1" x14ac:dyDescent="0.25">
      <c r="A773" s="421" t="s">
        <v>29</v>
      </c>
      <c r="B773" s="421"/>
      <c r="C773" s="421"/>
      <c r="D773" s="421"/>
      <c r="E773" s="421" t="s">
        <v>30</v>
      </c>
      <c r="F773" s="421"/>
      <c r="G773" s="421"/>
      <c r="H773" s="421"/>
      <c r="I773" s="421" t="s">
        <v>31</v>
      </c>
      <c r="J773" s="421"/>
      <c r="K773" s="421"/>
      <c r="L773" s="421"/>
    </row>
    <row r="774" spans="1:12" ht="15" customHeight="1" x14ac:dyDescent="0.25">
      <c r="A774" s="420" t="s">
        <v>32</v>
      </c>
      <c r="B774" s="420"/>
      <c r="C774" s="420"/>
      <c r="D774" s="420"/>
      <c r="E774" s="420" t="s">
        <v>33</v>
      </c>
      <c r="F774" s="420"/>
      <c r="G774" s="420"/>
      <c r="H774" s="420"/>
      <c r="I774" s="420" t="s">
        <v>34</v>
      </c>
      <c r="J774" s="420"/>
      <c r="K774" s="420"/>
      <c r="L774" s="420"/>
    </row>
    <row r="775" spans="1:12" ht="15" customHeight="1" x14ac:dyDescent="0.25">
      <c r="A775" s="420" t="s">
        <v>35</v>
      </c>
      <c r="B775" s="420"/>
      <c r="C775" s="420"/>
      <c r="D775" s="420"/>
      <c r="E775" s="420" t="s">
        <v>36</v>
      </c>
      <c r="F775" s="420"/>
      <c r="G775" s="420"/>
      <c r="H775" s="420"/>
      <c r="I775" s="420" t="s">
        <v>37</v>
      </c>
      <c r="J775" s="420"/>
      <c r="K775" s="420"/>
      <c r="L775" s="420"/>
    </row>
    <row r="776" spans="1:12" ht="15" customHeight="1" x14ac:dyDescent="0.25">
      <c r="A776" s="420" t="s">
        <v>38</v>
      </c>
      <c r="B776" s="420"/>
      <c r="C776" s="420"/>
      <c r="D776" s="420"/>
      <c r="E776" s="420" t="s">
        <v>39</v>
      </c>
      <c r="F776" s="420"/>
      <c r="G776" s="420"/>
      <c r="H776" s="420"/>
      <c r="I776" s="420" t="s">
        <v>40</v>
      </c>
      <c r="J776" s="420"/>
      <c r="K776" s="420"/>
      <c r="L776" s="420"/>
    </row>
    <row r="777" spans="1:12" ht="15" customHeight="1" x14ac:dyDescent="0.25">
      <c r="A777" s="416" t="s">
        <v>41</v>
      </c>
      <c r="B777" s="416"/>
      <c r="C777" s="416"/>
      <c r="D777" s="416"/>
      <c r="E777" s="416" t="s">
        <v>42</v>
      </c>
      <c r="F777" s="416"/>
      <c r="G777" s="416"/>
      <c r="H777" s="416"/>
      <c r="I777" s="416" t="s">
        <v>43</v>
      </c>
      <c r="J777" s="416"/>
      <c r="K777" s="416"/>
      <c r="L777" s="416"/>
    </row>
    <row r="778" spans="1:12" ht="11.1" customHeight="1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1:12" ht="20.100000000000001" customHeight="1" x14ac:dyDescent="0.25">
      <c r="A779" s="417" t="s">
        <v>47</v>
      </c>
      <c r="B779" s="417"/>
      <c r="C779" s="417"/>
      <c r="D779" s="417"/>
      <c r="E779" s="417"/>
      <c r="F779" s="417"/>
      <c r="G779" s="417"/>
      <c r="H779" s="417"/>
      <c r="I779" s="417"/>
      <c r="J779" s="417"/>
      <c r="K779" s="417"/>
      <c r="L779" s="13" t="s">
        <v>44</v>
      </c>
    </row>
    <row r="780" spans="1:12" ht="26.1" customHeight="1" x14ac:dyDescent="0.25">
      <c r="A780" s="418" t="str">
        <f>IF(ISERROR(VLOOKUP('Child Tracking Record Sheets'!#REF!,'Child Tracking Record Sheets'!#REF!,2,0)),"",VLOOKUP('Child Tracking Record Sheets'!#REF!,'Child Tracking Record Sheets'!#REF!,2,0))</f>
        <v/>
      </c>
      <c r="B780" s="418"/>
      <c r="C780" s="419" t="str">
        <f>IF(ISERROR(VLOOKUP('Child Tracking Record Sheets'!#REF!,'Class Record S2'!#REF!,2,0)),"",VLOOKUP('Child Tracking Record Sheets'!#REF!,'Class Record S2'!#REF!,2,0))</f>
        <v/>
      </c>
      <c r="D780" s="419"/>
      <c r="E780" s="419"/>
      <c r="F780" s="419"/>
      <c r="G780" s="419"/>
      <c r="H780" s="419"/>
      <c r="I780" s="419"/>
      <c r="J780" s="419"/>
      <c r="K780" s="419"/>
      <c r="L780" s="14"/>
    </row>
    <row r="781" spans="1:12" ht="26.1" customHeight="1" x14ac:dyDescent="0.25">
      <c r="A781" s="422" t="str">
        <f>IF(ISERROR(VLOOKUP('Child Tracking Record Sheets'!#REF!,'Child Tracking Record Sheets'!#REF!,2,0)),"",VLOOKUP('Child Tracking Record Sheets'!#REF!,'Child Tracking Record Sheets'!#REF!,2,0))</f>
        <v/>
      </c>
      <c r="B781" s="422"/>
      <c r="C781" s="423" t="str">
        <f>IF(ISERROR(VLOOKUP('Child Tracking Record Sheets'!#REF!,'Class Record S2'!#REF!,2,0)),"",VLOOKUP('Child Tracking Record Sheets'!#REF!,'Class Record S2'!#REF!,2,0))</f>
        <v/>
      </c>
      <c r="D781" s="423"/>
      <c r="E781" s="423"/>
      <c r="F781" s="423"/>
      <c r="G781" s="423"/>
      <c r="H781" s="423"/>
      <c r="I781" s="423"/>
      <c r="J781" s="423"/>
      <c r="K781" s="423"/>
      <c r="L781" s="15"/>
    </row>
    <row r="782" spans="1:12" ht="26.1" customHeight="1" x14ac:dyDescent="0.25">
      <c r="A782" s="422" t="str">
        <f>IF(ISERROR(VLOOKUP('Child Tracking Record Sheets'!#REF!,'Child Tracking Record Sheets'!#REF!,2,0)),"",VLOOKUP('Child Tracking Record Sheets'!#REF!,'Child Tracking Record Sheets'!#REF!,2,0))</f>
        <v/>
      </c>
      <c r="B782" s="422"/>
      <c r="C782" s="423" t="str">
        <f>IF(ISERROR(VLOOKUP('Child Tracking Record Sheets'!#REF!,'Class Record S2'!#REF!,2,0)),"",VLOOKUP('Child Tracking Record Sheets'!#REF!,'Class Record S2'!#REF!,2,0))</f>
        <v/>
      </c>
      <c r="D782" s="423"/>
      <c r="E782" s="423"/>
      <c r="F782" s="423"/>
      <c r="G782" s="423"/>
      <c r="H782" s="423"/>
      <c r="I782" s="423"/>
      <c r="J782" s="423"/>
      <c r="K782" s="423"/>
      <c r="L782" s="15"/>
    </row>
    <row r="783" spans="1:12" ht="26.1" customHeight="1" x14ac:dyDescent="0.25">
      <c r="A783" s="424" t="str">
        <f>IF(ISERROR(VLOOKUP('Child Tracking Record Sheets'!#REF!,'Child Tracking Record Sheets'!#REF!,2,0)),"",VLOOKUP('Child Tracking Record Sheets'!#REF!,'Child Tracking Record Sheets'!#REF!,2,0))</f>
        <v/>
      </c>
      <c r="B783" s="424"/>
      <c r="C783" s="425" t="str">
        <f>IF(ISERROR(VLOOKUP('Child Tracking Record Sheets'!#REF!,'Class Record S2'!#REF!,2,0)),"",VLOOKUP('Child Tracking Record Sheets'!#REF!,'Class Record S2'!#REF!,2,0))</f>
        <v/>
      </c>
      <c r="D783" s="425"/>
      <c r="E783" s="425"/>
      <c r="F783" s="425"/>
      <c r="G783" s="425"/>
      <c r="H783" s="425"/>
      <c r="I783" s="425"/>
      <c r="J783" s="425"/>
      <c r="K783" s="425"/>
      <c r="L783" s="16"/>
    </row>
    <row r="784" spans="1:12" ht="11.1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ht="20.100000000000001" customHeight="1" x14ac:dyDescent="0.25">
      <c r="A785" s="417" t="s">
        <v>48</v>
      </c>
      <c r="B785" s="417"/>
      <c r="C785" s="417"/>
      <c r="D785" s="417"/>
      <c r="E785" s="417"/>
      <c r="F785" s="417"/>
      <c r="G785" s="417"/>
      <c r="H785" s="417"/>
      <c r="I785" s="417"/>
      <c r="J785" s="417"/>
      <c r="K785" s="417"/>
      <c r="L785" s="13" t="s">
        <v>44</v>
      </c>
    </row>
    <row r="786" spans="1:12" ht="26.1" customHeight="1" x14ac:dyDescent="0.25">
      <c r="A786" s="418" t="str">
        <f>IF(ISERROR(VLOOKUP('Child Tracking Record Sheets'!#REF!,'Child Tracking Record Sheets'!#REF!,2,0)),"",VLOOKUP('Child Tracking Record Sheets'!#REF!,'Child Tracking Record Sheets'!#REF!,2,0))</f>
        <v/>
      </c>
      <c r="B786" s="418"/>
      <c r="C786" s="419" t="str">
        <f>IF(ISERROR(VLOOKUP('Child Tracking Record Sheets'!#REF!,'Class Record S2'!#REF!,2,0)),"",VLOOKUP('Child Tracking Record Sheets'!#REF!,'Class Record S2'!#REF!,2,0))</f>
        <v/>
      </c>
      <c r="D786" s="419"/>
      <c r="E786" s="419"/>
      <c r="F786" s="419"/>
      <c r="G786" s="419"/>
      <c r="H786" s="419"/>
      <c r="I786" s="419"/>
      <c r="J786" s="419"/>
      <c r="K786" s="419"/>
      <c r="L786" s="14"/>
    </row>
    <row r="787" spans="1:12" ht="26.1" customHeight="1" x14ac:dyDescent="0.25">
      <c r="A787" s="422" t="str">
        <f>IF(ISERROR(VLOOKUP('Child Tracking Record Sheets'!#REF!,'Child Tracking Record Sheets'!#REF!,2,0)),"",VLOOKUP('Child Tracking Record Sheets'!#REF!,'Child Tracking Record Sheets'!#REF!,2,0))</f>
        <v/>
      </c>
      <c r="B787" s="422"/>
      <c r="C787" s="423" t="str">
        <f>IF(ISERROR(VLOOKUP('Child Tracking Record Sheets'!#REF!,'Class Record S2'!#REF!,2,0)),"",VLOOKUP('Child Tracking Record Sheets'!#REF!,'Class Record S2'!#REF!,2,0))</f>
        <v/>
      </c>
      <c r="D787" s="423"/>
      <c r="E787" s="423"/>
      <c r="F787" s="423"/>
      <c r="G787" s="423"/>
      <c r="H787" s="423"/>
      <c r="I787" s="423"/>
      <c r="J787" s="423"/>
      <c r="K787" s="423"/>
      <c r="L787" s="15"/>
    </row>
    <row r="788" spans="1:12" ht="26.1" customHeight="1" x14ac:dyDescent="0.25">
      <c r="A788" s="422" t="str">
        <f>IF(ISERROR(VLOOKUP('Child Tracking Record Sheets'!#REF!,'Child Tracking Record Sheets'!#REF!,2,0)),"",VLOOKUP('Child Tracking Record Sheets'!#REF!,'Child Tracking Record Sheets'!#REF!,2,0))</f>
        <v/>
      </c>
      <c r="B788" s="422"/>
      <c r="C788" s="423" t="str">
        <f>IF(ISERROR(VLOOKUP('Child Tracking Record Sheets'!#REF!,'Class Record S2'!#REF!,2,0)),"",VLOOKUP('Child Tracking Record Sheets'!#REF!,'Class Record S2'!#REF!,2,0))</f>
        <v/>
      </c>
      <c r="D788" s="423"/>
      <c r="E788" s="423"/>
      <c r="F788" s="423"/>
      <c r="G788" s="423"/>
      <c r="H788" s="423"/>
      <c r="I788" s="423"/>
      <c r="J788" s="423"/>
      <c r="K788" s="423"/>
      <c r="L788" s="15"/>
    </row>
    <row r="789" spans="1:12" ht="26.1" customHeight="1" x14ac:dyDescent="0.25">
      <c r="A789" s="422" t="str">
        <f>IF(ISERROR(VLOOKUP('Child Tracking Record Sheets'!#REF!,'Child Tracking Record Sheets'!#REF!,2,0)),"",VLOOKUP('Child Tracking Record Sheets'!#REF!,'Child Tracking Record Sheets'!#REF!,2,0))</f>
        <v/>
      </c>
      <c r="B789" s="422"/>
      <c r="C789" s="423" t="str">
        <f>IF(ISERROR(VLOOKUP('Child Tracking Record Sheets'!#REF!,'Class Record S2'!#REF!,2,0)),"",VLOOKUP('Child Tracking Record Sheets'!#REF!,'Class Record S2'!#REF!,2,0))</f>
        <v/>
      </c>
      <c r="D789" s="423"/>
      <c r="E789" s="423"/>
      <c r="F789" s="423"/>
      <c r="G789" s="423"/>
      <c r="H789" s="423"/>
      <c r="I789" s="423"/>
      <c r="J789" s="423"/>
      <c r="K789" s="423"/>
      <c r="L789" s="15"/>
    </row>
    <row r="790" spans="1:12" ht="26.1" customHeight="1" x14ac:dyDescent="0.25">
      <c r="A790" s="424" t="str">
        <f>IF(ISERROR(VLOOKUP('Child Tracking Record Sheets'!#REF!,'Child Tracking Record Sheets'!#REF!,2,0)),"",VLOOKUP('Child Tracking Record Sheets'!#REF!,'Child Tracking Record Sheets'!#REF!,2,0))</f>
        <v/>
      </c>
      <c r="B790" s="424"/>
      <c r="C790" s="425" t="str">
        <f>IF(ISERROR(VLOOKUP('Child Tracking Record Sheets'!#REF!,'Class Record S2'!#REF!,2,0)),"",VLOOKUP('Child Tracking Record Sheets'!#REF!,'Class Record S2'!#REF!,2,0))</f>
        <v/>
      </c>
      <c r="D790" s="425"/>
      <c r="E790" s="425"/>
      <c r="F790" s="425"/>
      <c r="G790" s="425"/>
      <c r="H790" s="425"/>
      <c r="I790" s="425"/>
      <c r="J790" s="425"/>
      <c r="K790" s="425"/>
      <c r="L790" s="16"/>
    </row>
    <row r="791" spans="1:12" ht="11.1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</row>
    <row r="792" spans="1:12" ht="20.100000000000001" customHeight="1" x14ac:dyDescent="0.25">
      <c r="A792" s="417" t="s">
        <v>49</v>
      </c>
      <c r="B792" s="417"/>
      <c r="C792" s="417"/>
      <c r="D792" s="417"/>
      <c r="E792" s="417"/>
      <c r="F792" s="417"/>
      <c r="G792" s="417"/>
      <c r="H792" s="417"/>
      <c r="I792" s="417"/>
      <c r="J792" s="417"/>
      <c r="K792" s="417"/>
      <c r="L792" s="13" t="s">
        <v>44</v>
      </c>
    </row>
    <row r="793" spans="1:12" ht="26.1" customHeight="1" x14ac:dyDescent="0.25">
      <c r="A793" s="418" t="str">
        <f>IF(ISERROR(VLOOKUP('Child Tracking Record Sheets'!#REF!,'Child Tracking Record Sheets'!#REF!,2,0)),"",VLOOKUP('Child Tracking Record Sheets'!#REF!,'Child Tracking Record Sheets'!#REF!,2,0))</f>
        <v/>
      </c>
      <c r="B793" s="418"/>
      <c r="C793" s="419" t="str">
        <f>IF(ISERROR(VLOOKUP('Child Tracking Record Sheets'!#REF!,'Class Record S2'!#REF!,2,0)),"",VLOOKUP('Child Tracking Record Sheets'!#REF!,'Class Record S2'!#REF!,2,0))</f>
        <v/>
      </c>
      <c r="D793" s="419"/>
      <c r="E793" s="419"/>
      <c r="F793" s="419"/>
      <c r="G793" s="419"/>
      <c r="H793" s="419"/>
      <c r="I793" s="419"/>
      <c r="J793" s="419"/>
      <c r="K793" s="419"/>
      <c r="L793" s="14"/>
    </row>
    <row r="794" spans="1:12" ht="26.1" customHeight="1" x14ac:dyDescent="0.25">
      <c r="A794" s="422" t="str">
        <f>IF(ISERROR(VLOOKUP('Child Tracking Record Sheets'!#REF!,'Child Tracking Record Sheets'!#REF!,2,0)),"",VLOOKUP('Child Tracking Record Sheets'!#REF!,'Child Tracking Record Sheets'!#REF!,2,0))</f>
        <v/>
      </c>
      <c r="B794" s="422"/>
      <c r="C794" s="423" t="str">
        <f>IF(ISERROR(VLOOKUP('Child Tracking Record Sheets'!#REF!,'Class Record S2'!#REF!,2,0)),"",VLOOKUP('Child Tracking Record Sheets'!#REF!,'Class Record S2'!#REF!,2,0))</f>
        <v/>
      </c>
      <c r="D794" s="423"/>
      <c r="E794" s="423"/>
      <c r="F794" s="423"/>
      <c r="G794" s="423"/>
      <c r="H794" s="423"/>
      <c r="I794" s="423"/>
      <c r="J794" s="423"/>
      <c r="K794" s="423"/>
      <c r="L794" s="15"/>
    </row>
    <row r="795" spans="1:12" ht="26.1" customHeight="1" x14ac:dyDescent="0.25">
      <c r="A795" s="422" t="str">
        <f>IF(ISERROR(VLOOKUP('Child Tracking Record Sheets'!#REF!,'Child Tracking Record Sheets'!#REF!,2,0)),"",VLOOKUP('Child Tracking Record Sheets'!#REF!,'Child Tracking Record Sheets'!#REF!,2,0))</f>
        <v/>
      </c>
      <c r="B795" s="422"/>
      <c r="C795" s="423" t="str">
        <f>IF(ISERROR(VLOOKUP('Child Tracking Record Sheets'!#REF!,'Class Record S2'!#REF!,2,0)),"",VLOOKUP('Child Tracking Record Sheets'!#REF!,'Class Record S2'!#REF!,2,0))</f>
        <v/>
      </c>
      <c r="D795" s="423"/>
      <c r="E795" s="423"/>
      <c r="F795" s="423"/>
      <c r="G795" s="423"/>
      <c r="H795" s="423"/>
      <c r="I795" s="423"/>
      <c r="J795" s="423"/>
      <c r="K795" s="423"/>
      <c r="L795" s="15"/>
    </row>
    <row r="796" spans="1:12" ht="26.1" customHeight="1" x14ac:dyDescent="0.25">
      <c r="A796" s="422" t="str">
        <f>IF(ISERROR(VLOOKUP('Child Tracking Record Sheets'!#REF!,'Child Tracking Record Sheets'!#REF!,2,0)),"",VLOOKUP('Child Tracking Record Sheets'!#REF!,'Child Tracking Record Sheets'!#REF!,2,0))</f>
        <v/>
      </c>
      <c r="B796" s="422"/>
      <c r="C796" s="423" t="str">
        <f>IF(ISERROR(VLOOKUP('Child Tracking Record Sheets'!#REF!,'Class Record S2'!#REF!,2,0)),"",VLOOKUP('Child Tracking Record Sheets'!#REF!,'Class Record S2'!#REF!,2,0))</f>
        <v/>
      </c>
      <c r="D796" s="423"/>
      <c r="E796" s="423"/>
      <c r="F796" s="423"/>
      <c r="G796" s="423"/>
      <c r="H796" s="423"/>
      <c r="I796" s="423"/>
      <c r="J796" s="423"/>
      <c r="K796" s="423"/>
      <c r="L796" s="15"/>
    </row>
    <row r="797" spans="1:12" ht="26.1" customHeight="1" x14ac:dyDescent="0.25">
      <c r="A797" s="424" t="str">
        <f>IF(ISERROR(VLOOKUP('Child Tracking Record Sheets'!#REF!,'Child Tracking Record Sheets'!#REF!,2,0)),"",VLOOKUP('Child Tracking Record Sheets'!#REF!,'Child Tracking Record Sheets'!#REF!,2,0))</f>
        <v/>
      </c>
      <c r="B797" s="424"/>
      <c r="C797" s="425" t="str">
        <f>IF(ISERROR(VLOOKUP('Child Tracking Record Sheets'!#REF!,'Class Record S2'!#REF!,2,0)),"",VLOOKUP('Child Tracking Record Sheets'!#REF!,'Class Record S2'!#REF!,2,0))</f>
        <v/>
      </c>
      <c r="D797" s="425"/>
      <c r="E797" s="425"/>
      <c r="F797" s="425"/>
      <c r="G797" s="425"/>
      <c r="H797" s="425"/>
      <c r="I797" s="425"/>
      <c r="J797" s="425"/>
      <c r="K797" s="425"/>
      <c r="L797" s="16"/>
    </row>
    <row r="798" spans="1:12" ht="11.1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</row>
    <row r="799" spans="1:12" ht="20.100000000000001" customHeight="1" x14ac:dyDescent="0.25">
      <c r="A799" s="417" t="s">
        <v>50</v>
      </c>
      <c r="B799" s="417"/>
      <c r="C799" s="417"/>
      <c r="D799" s="417"/>
      <c r="E799" s="417"/>
      <c r="F799" s="417"/>
      <c r="G799" s="417"/>
      <c r="H799" s="417"/>
      <c r="I799" s="417"/>
      <c r="J799" s="417"/>
      <c r="K799" s="417"/>
      <c r="L799" s="13" t="s">
        <v>44</v>
      </c>
    </row>
    <row r="800" spans="1:12" ht="26.1" customHeight="1" x14ac:dyDescent="0.25">
      <c r="A800" s="418" t="str">
        <f>IF(ISERROR(VLOOKUP('Child Tracking Record Sheets'!#REF!,'Child Tracking Record Sheets'!#REF!,2,0)),"",VLOOKUP('Child Tracking Record Sheets'!#REF!,'Child Tracking Record Sheets'!#REF!,2,0))</f>
        <v/>
      </c>
      <c r="B800" s="418"/>
      <c r="C800" s="419" t="str">
        <f>IF(ISERROR(VLOOKUP('Child Tracking Record Sheets'!#REF!,'Class Record S2'!#REF!,2,0)),"",VLOOKUP('Child Tracking Record Sheets'!#REF!,'Class Record S2'!#REF!,2,0))</f>
        <v/>
      </c>
      <c r="D800" s="419"/>
      <c r="E800" s="419"/>
      <c r="F800" s="419"/>
      <c r="G800" s="419"/>
      <c r="H800" s="419"/>
      <c r="I800" s="419"/>
      <c r="J800" s="419"/>
      <c r="K800" s="419"/>
      <c r="L800" s="14"/>
    </row>
    <row r="801" spans="1:12" ht="26.1" customHeight="1" x14ac:dyDescent="0.25">
      <c r="A801" s="422" t="str">
        <f>IF(ISERROR(VLOOKUP('Child Tracking Record Sheets'!#REF!,'Child Tracking Record Sheets'!#REF!,2,0)),"",VLOOKUP('Child Tracking Record Sheets'!#REF!,'Child Tracking Record Sheets'!#REF!,2,0))</f>
        <v/>
      </c>
      <c r="B801" s="422"/>
      <c r="C801" s="423" t="str">
        <f>IF(ISERROR(VLOOKUP('Child Tracking Record Sheets'!#REF!,'Class Record S2'!#REF!,2,0)),"",VLOOKUP('Child Tracking Record Sheets'!#REF!,'Class Record S2'!#REF!,2,0))</f>
        <v/>
      </c>
      <c r="D801" s="423"/>
      <c r="E801" s="423"/>
      <c r="F801" s="423"/>
      <c r="G801" s="423"/>
      <c r="H801" s="423"/>
      <c r="I801" s="423"/>
      <c r="J801" s="423"/>
      <c r="K801" s="423"/>
      <c r="L801" s="15"/>
    </row>
    <row r="802" spans="1:12" ht="26.1" customHeight="1" x14ac:dyDescent="0.25">
      <c r="A802" s="422" t="str">
        <f>IF(ISERROR(VLOOKUP('Child Tracking Record Sheets'!#REF!,'Child Tracking Record Sheets'!#REF!,2,0)),"",VLOOKUP('Child Tracking Record Sheets'!#REF!,'Child Tracking Record Sheets'!#REF!,2,0))</f>
        <v/>
      </c>
      <c r="B802" s="422"/>
      <c r="C802" s="423" t="str">
        <f>IF(ISERROR(VLOOKUP('Child Tracking Record Sheets'!#REF!,'Class Record S2'!#REF!,2,0)),"",VLOOKUP('Child Tracking Record Sheets'!#REF!,'Class Record S2'!#REF!,2,0))</f>
        <v/>
      </c>
      <c r="D802" s="423"/>
      <c r="E802" s="423"/>
      <c r="F802" s="423"/>
      <c r="G802" s="423"/>
      <c r="H802" s="423"/>
      <c r="I802" s="423"/>
      <c r="J802" s="423"/>
      <c r="K802" s="423"/>
      <c r="L802" s="15"/>
    </row>
    <row r="803" spans="1:12" ht="26.1" customHeight="1" x14ac:dyDescent="0.25">
      <c r="A803" s="424" t="str">
        <f>IF(ISERROR(VLOOKUP('Child Tracking Record Sheets'!#REF!,'Child Tracking Record Sheets'!#REF!,2,0)),"",VLOOKUP('Child Tracking Record Sheets'!#REF!,'Child Tracking Record Sheets'!#REF!,2,0))</f>
        <v/>
      </c>
      <c r="B803" s="424"/>
      <c r="C803" s="425" t="str">
        <f>IF(ISERROR(VLOOKUP('Child Tracking Record Sheets'!#REF!,'Class Record S2'!#REF!,2,0)),"",VLOOKUP('Child Tracking Record Sheets'!#REF!,'Class Record S2'!#REF!,2,0))</f>
        <v/>
      </c>
      <c r="D803" s="425"/>
      <c r="E803" s="425"/>
      <c r="F803" s="425"/>
      <c r="G803" s="425"/>
      <c r="H803" s="425"/>
      <c r="I803" s="425"/>
      <c r="J803" s="425"/>
      <c r="K803" s="425"/>
      <c r="L803" s="16"/>
    </row>
    <row r="804" spans="1:12" ht="11.1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ht="20.100000000000001" customHeight="1" x14ac:dyDescent="0.25">
      <c r="A805" s="426" t="s">
        <v>45</v>
      </c>
      <c r="B805" s="426"/>
      <c r="C805" s="426"/>
      <c r="D805" s="426"/>
      <c r="E805" s="426"/>
      <c r="F805" s="426"/>
      <c r="G805" s="426"/>
      <c r="H805" s="426"/>
      <c r="I805" s="426"/>
      <c r="J805" s="426"/>
      <c r="K805" s="427" t="s">
        <v>46</v>
      </c>
      <c r="L805" s="427"/>
    </row>
    <row r="806" spans="1:12" ht="20.100000000000001" customHeight="1" x14ac:dyDescent="0.25">
      <c r="A806" s="428"/>
      <c r="B806" s="428"/>
      <c r="C806" s="428"/>
      <c r="D806" s="428"/>
      <c r="E806" s="428"/>
      <c r="F806" s="428"/>
      <c r="G806" s="428"/>
      <c r="H806" s="428"/>
      <c r="I806" s="428"/>
      <c r="J806" s="428"/>
      <c r="K806" s="429" t="e">
        <f>'Class Record S2'!#REF!</f>
        <v>#REF!</v>
      </c>
      <c r="L806" s="429"/>
    </row>
    <row r="807" spans="1:12" ht="20.100000000000001" customHeight="1" x14ac:dyDescent="0.25">
      <c r="A807" s="428"/>
      <c r="B807" s="428"/>
      <c r="C807" s="428"/>
      <c r="D807" s="428"/>
      <c r="E807" s="428"/>
      <c r="F807" s="428"/>
      <c r="G807" s="428"/>
      <c r="H807" s="428"/>
      <c r="I807" s="428"/>
      <c r="J807" s="428"/>
      <c r="K807" s="429"/>
      <c r="L807" s="429"/>
    </row>
    <row r="808" spans="1:12" ht="20.100000000000001" customHeight="1" x14ac:dyDescent="0.25">
      <c r="A808" s="428"/>
      <c r="B808" s="428"/>
      <c r="C808" s="428"/>
      <c r="D808" s="428"/>
      <c r="E808" s="428"/>
      <c r="F808" s="428"/>
      <c r="G808" s="428"/>
      <c r="H808" s="428"/>
      <c r="I808" s="428"/>
      <c r="J808" s="428"/>
      <c r="K808" s="429"/>
      <c r="L808" s="429"/>
    </row>
    <row r="809" spans="1:12" ht="20.100000000000001" customHeight="1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1:12" ht="20.100000000000001" customHeight="1" x14ac:dyDescent="0.2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1:12" ht="24.6" customHeight="1" x14ac:dyDescent="0.25">
      <c r="A811" s="411" t="e">
        <f>'Child Tracking Record Sheets'!$B$1:$F$1</f>
        <v>#VALUE!</v>
      </c>
      <c r="B811" s="411"/>
      <c r="C811" s="411"/>
      <c r="D811" s="411"/>
      <c r="E811" s="411"/>
      <c r="F811" s="411"/>
      <c r="G811" s="411"/>
      <c r="H811" s="411"/>
      <c r="I811" s="411"/>
      <c r="J811" s="411"/>
      <c r="K811" s="411"/>
      <c r="L811" s="411"/>
    </row>
    <row r="812" spans="1:12" ht="11.1" customHeight="1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</row>
    <row r="813" spans="1:12" ht="12" customHeight="1" x14ac:dyDescent="0.25">
      <c r="A813" s="412" t="s">
        <v>18</v>
      </c>
      <c r="B813" s="412"/>
      <c r="C813" s="413">
        <f>'Class Record S2'!W$2</f>
        <v>0</v>
      </c>
      <c r="D813" s="413"/>
      <c r="E813" s="413"/>
      <c r="F813" s="413"/>
      <c r="G813" s="412" t="s">
        <v>19</v>
      </c>
      <c r="H813" s="414" t="e">
        <f>$H$3</f>
        <v>#REF!</v>
      </c>
      <c r="I813" s="414"/>
      <c r="J813" s="415" t="str">
        <f>'Class Record S2'!$C$2</f>
        <v>CLASS: 2A</v>
      </c>
      <c r="K813" s="415"/>
      <c r="L813" s="415"/>
    </row>
    <row r="814" spans="1:12" ht="12" customHeight="1" x14ac:dyDescent="0.25">
      <c r="A814" s="412"/>
      <c r="B814" s="412"/>
      <c r="C814" s="413"/>
      <c r="D814" s="413"/>
      <c r="E814" s="413"/>
      <c r="F814" s="413"/>
      <c r="G814" s="412"/>
      <c r="H814" s="414"/>
      <c r="I814" s="414"/>
      <c r="J814" s="415"/>
      <c r="K814" s="415"/>
      <c r="L814" s="415"/>
    </row>
    <row r="815" spans="1:12" ht="11.1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</row>
    <row r="816" spans="1:12" ht="20.100000000000001" customHeight="1" x14ac:dyDescent="0.25">
      <c r="A816" s="405" t="s">
        <v>20</v>
      </c>
      <c r="B816" s="405"/>
      <c r="C816" s="405"/>
      <c r="D816" s="405"/>
      <c r="E816" s="406" t="s">
        <v>21</v>
      </c>
      <c r="F816" s="406"/>
      <c r="G816" s="406"/>
      <c r="H816" s="406"/>
      <c r="I816" s="407" t="s">
        <v>22</v>
      </c>
      <c r="J816" s="407"/>
      <c r="K816" s="407"/>
      <c r="L816" s="407"/>
    </row>
    <row r="817" spans="1:12" ht="20.100000000000001" customHeight="1" x14ac:dyDescent="0.25">
      <c r="A817" s="408" t="s">
        <v>23</v>
      </c>
      <c r="B817" s="408"/>
      <c r="C817" s="409" t="s">
        <v>24</v>
      </c>
      <c r="D817" s="409"/>
      <c r="E817" s="409" t="s">
        <v>25</v>
      </c>
      <c r="F817" s="409"/>
      <c r="G817" s="409" t="s">
        <v>26</v>
      </c>
      <c r="H817" s="409"/>
      <c r="I817" s="409" t="s">
        <v>27</v>
      </c>
      <c r="J817" s="409"/>
      <c r="K817" s="410" t="s">
        <v>28</v>
      </c>
      <c r="L817" s="410"/>
    </row>
    <row r="818" spans="1:12" ht="15" customHeight="1" x14ac:dyDescent="0.25">
      <c r="A818" s="421" t="s">
        <v>29</v>
      </c>
      <c r="B818" s="421"/>
      <c r="C818" s="421"/>
      <c r="D818" s="421"/>
      <c r="E818" s="421" t="s">
        <v>30</v>
      </c>
      <c r="F818" s="421"/>
      <c r="G818" s="421"/>
      <c r="H818" s="421"/>
      <c r="I818" s="421" t="s">
        <v>31</v>
      </c>
      <c r="J818" s="421"/>
      <c r="K818" s="421"/>
      <c r="L818" s="421"/>
    </row>
    <row r="819" spans="1:12" ht="15" customHeight="1" x14ac:dyDescent="0.25">
      <c r="A819" s="420" t="s">
        <v>32</v>
      </c>
      <c r="B819" s="420"/>
      <c r="C819" s="420"/>
      <c r="D819" s="420"/>
      <c r="E819" s="420" t="s">
        <v>33</v>
      </c>
      <c r="F819" s="420"/>
      <c r="G819" s="420"/>
      <c r="H819" s="420"/>
      <c r="I819" s="420" t="s">
        <v>34</v>
      </c>
      <c r="J819" s="420"/>
      <c r="K819" s="420"/>
      <c r="L819" s="420"/>
    </row>
    <row r="820" spans="1:12" ht="15" customHeight="1" x14ac:dyDescent="0.25">
      <c r="A820" s="420" t="s">
        <v>35</v>
      </c>
      <c r="B820" s="420"/>
      <c r="C820" s="420"/>
      <c r="D820" s="420"/>
      <c r="E820" s="420" t="s">
        <v>36</v>
      </c>
      <c r="F820" s="420"/>
      <c r="G820" s="420"/>
      <c r="H820" s="420"/>
      <c r="I820" s="420" t="s">
        <v>37</v>
      </c>
      <c r="J820" s="420"/>
      <c r="K820" s="420"/>
      <c r="L820" s="420"/>
    </row>
    <row r="821" spans="1:12" ht="15" customHeight="1" x14ac:dyDescent="0.25">
      <c r="A821" s="420" t="s">
        <v>38</v>
      </c>
      <c r="B821" s="420"/>
      <c r="C821" s="420"/>
      <c r="D821" s="420"/>
      <c r="E821" s="420" t="s">
        <v>39</v>
      </c>
      <c r="F821" s="420"/>
      <c r="G821" s="420"/>
      <c r="H821" s="420"/>
      <c r="I821" s="420" t="s">
        <v>40</v>
      </c>
      <c r="J821" s="420"/>
      <c r="K821" s="420"/>
      <c r="L821" s="420"/>
    </row>
    <row r="822" spans="1:12" ht="15" customHeight="1" x14ac:dyDescent="0.25">
      <c r="A822" s="416" t="s">
        <v>41</v>
      </c>
      <c r="B822" s="416"/>
      <c r="C822" s="416"/>
      <c r="D822" s="416"/>
      <c r="E822" s="416" t="s">
        <v>42</v>
      </c>
      <c r="F822" s="416"/>
      <c r="G822" s="416"/>
      <c r="H822" s="416"/>
      <c r="I822" s="416" t="s">
        <v>43</v>
      </c>
      <c r="J822" s="416"/>
      <c r="K822" s="416"/>
      <c r="L822" s="416"/>
    </row>
    <row r="823" spans="1:12" ht="11.1" customHeight="1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1:12" ht="20.100000000000001" customHeight="1" x14ac:dyDescent="0.25">
      <c r="A824" s="417" t="s">
        <v>47</v>
      </c>
      <c r="B824" s="417"/>
      <c r="C824" s="417"/>
      <c r="D824" s="417"/>
      <c r="E824" s="417"/>
      <c r="F824" s="417"/>
      <c r="G824" s="417"/>
      <c r="H824" s="417"/>
      <c r="I824" s="417"/>
      <c r="J824" s="417"/>
      <c r="K824" s="417"/>
      <c r="L824" s="13" t="s">
        <v>44</v>
      </c>
    </row>
    <row r="825" spans="1:12" ht="26.1" customHeight="1" x14ac:dyDescent="0.25">
      <c r="A825" s="418" t="str">
        <f>IF(ISERROR(VLOOKUP('Child Tracking Record Sheets'!#REF!,'Child Tracking Record Sheets'!#REF!,2,0)),"",VLOOKUP('Child Tracking Record Sheets'!#REF!,'Child Tracking Record Sheets'!#REF!,2,0))</f>
        <v/>
      </c>
      <c r="B825" s="418"/>
      <c r="C825" s="419" t="str">
        <f>IF(ISERROR(VLOOKUP('Child Tracking Record Sheets'!#REF!,'Class Record S2'!#REF!,2,0)),"",VLOOKUP('Child Tracking Record Sheets'!#REF!,'Class Record S2'!#REF!,2,0))</f>
        <v/>
      </c>
      <c r="D825" s="419"/>
      <c r="E825" s="419"/>
      <c r="F825" s="419"/>
      <c r="G825" s="419"/>
      <c r="H825" s="419"/>
      <c r="I825" s="419"/>
      <c r="J825" s="419"/>
      <c r="K825" s="419"/>
      <c r="L825" s="14"/>
    </row>
    <row r="826" spans="1:12" ht="26.1" customHeight="1" x14ac:dyDescent="0.25">
      <c r="A826" s="422" t="str">
        <f>IF(ISERROR(VLOOKUP('Child Tracking Record Sheets'!#REF!,'Child Tracking Record Sheets'!#REF!,2,0)),"",VLOOKUP('Child Tracking Record Sheets'!#REF!,'Child Tracking Record Sheets'!#REF!,2,0))</f>
        <v/>
      </c>
      <c r="B826" s="422"/>
      <c r="C826" s="423" t="str">
        <f>IF(ISERROR(VLOOKUP('Child Tracking Record Sheets'!#REF!,'Class Record S2'!#REF!,2,0)),"",VLOOKUP('Child Tracking Record Sheets'!#REF!,'Class Record S2'!#REF!,2,0))</f>
        <v/>
      </c>
      <c r="D826" s="423"/>
      <c r="E826" s="423"/>
      <c r="F826" s="423"/>
      <c r="G826" s="423"/>
      <c r="H826" s="423"/>
      <c r="I826" s="423"/>
      <c r="J826" s="423"/>
      <c r="K826" s="423"/>
      <c r="L826" s="15"/>
    </row>
    <row r="827" spans="1:12" ht="26.1" customHeight="1" x14ac:dyDescent="0.25">
      <c r="A827" s="422" t="str">
        <f>IF(ISERROR(VLOOKUP('Child Tracking Record Sheets'!#REF!,'Child Tracking Record Sheets'!#REF!,2,0)),"",VLOOKUP('Child Tracking Record Sheets'!#REF!,'Child Tracking Record Sheets'!#REF!,2,0))</f>
        <v/>
      </c>
      <c r="B827" s="422"/>
      <c r="C827" s="423" t="str">
        <f>IF(ISERROR(VLOOKUP('Child Tracking Record Sheets'!#REF!,'Class Record S2'!#REF!,2,0)),"",VLOOKUP('Child Tracking Record Sheets'!#REF!,'Class Record S2'!#REF!,2,0))</f>
        <v/>
      </c>
      <c r="D827" s="423"/>
      <c r="E827" s="423"/>
      <c r="F827" s="423"/>
      <c r="G827" s="423"/>
      <c r="H827" s="423"/>
      <c r="I827" s="423"/>
      <c r="J827" s="423"/>
      <c r="K827" s="423"/>
      <c r="L827" s="15"/>
    </row>
    <row r="828" spans="1:12" ht="26.1" customHeight="1" x14ac:dyDescent="0.25">
      <c r="A828" s="424" t="str">
        <f>IF(ISERROR(VLOOKUP('Child Tracking Record Sheets'!#REF!,'Child Tracking Record Sheets'!#REF!,2,0)),"",VLOOKUP('Child Tracking Record Sheets'!#REF!,'Child Tracking Record Sheets'!#REF!,2,0))</f>
        <v/>
      </c>
      <c r="B828" s="424"/>
      <c r="C828" s="425" t="str">
        <f>IF(ISERROR(VLOOKUP('Child Tracking Record Sheets'!#REF!,'Class Record S2'!#REF!,2,0)),"",VLOOKUP('Child Tracking Record Sheets'!#REF!,'Class Record S2'!#REF!,2,0))</f>
        <v/>
      </c>
      <c r="D828" s="425"/>
      <c r="E828" s="425"/>
      <c r="F828" s="425"/>
      <c r="G828" s="425"/>
      <c r="H828" s="425"/>
      <c r="I828" s="425"/>
      <c r="J828" s="425"/>
      <c r="K828" s="425"/>
      <c r="L828" s="16"/>
    </row>
    <row r="829" spans="1:12" ht="11.1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ht="20.100000000000001" customHeight="1" x14ac:dyDescent="0.25">
      <c r="A830" s="417" t="s">
        <v>48</v>
      </c>
      <c r="B830" s="417"/>
      <c r="C830" s="417"/>
      <c r="D830" s="417"/>
      <c r="E830" s="417"/>
      <c r="F830" s="417"/>
      <c r="G830" s="417"/>
      <c r="H830" s="417"/>
      <c r="I830" s="417"/>
      <c r="J830" s="417"/>
      <c r="K830" s="417"/>
      <c r="L830" s="13" t="s">
        <v>44</v>
      </c>
    </row>
    <row r="831" spans="1:12" ht="26.1" customHeight="1" x14ac:dyDescent="0.25">
      <c r="A831" s="418" t="str">
        <f>IF(ISERROR(VLOOKUP('Child Tracking Record Sheets'!#REF!,'Child Tracking Record Sheets'!#REF!,2,0)),"",VLOOKUP('Child Tracking Record Sheets'!#REF!,'Child Tracking Record Sheets'!#REF!,2,0))</f>
        <v/>
      </c>
      <c r="B831" s="418"/>
      <c r="C831" s="419" t="str">
        <f>IF(ISERROR(VLOOKUP('Child Tracking Record Sheets'!#REF!,'Class Record S2'!#REF!,2,0)),"",VLOOKUP('Child Tracking Record Sheets'!#REF!,'Class Record S2'!#REF!,2,0))</f>
        <v/>
      </c>
      <c r="D831" s="419"/>
      <c r="E831" s="419"/>
      <c r="F831" s="419"/>
      <c r="G831" s="419"/>
      <c r="H831" s="419"/>
      <c r="I831" s="419"/>
      <c r="J831" s="419"/>
      <c r="K831" s="419"/>
      <c r="L831" s="14"/>
    </row>
    <row r="832" spans="1:12" ht="26.1" customHeight="1" x14ac:dyDescent="0.25">
      <c r="A832" s="422" t="str">
        <f>IF(ISERROR(VLOOKUP('Child Tracking Record Sheets'!#REF!,'Child Tracking Record Sheets'!#REF!,2,0)),"",VLOOKUP('Child Tracking Record Sheets'!#REF!,'Child Tracking Record Sheets'!#REF!,2,0))</f>
        <v/>
      </c>
      <c r="B832" s="422"/>
      <c r="C832" s="423" t="str">
        <f>IF(ISERROR(VLOOKUP('Child Tracking Record Sheets'!#REF!,'Class Record S2'!#REF!,2,0)),"",VLOOKUP('Child Tracking Record Sheets'!#REF!,'Class Record S2'!#REF!,2,0))</f>
        <v/>
      </c>
      <c r="D832" s="423"/>
      <c r="E832" s="423"/>
      <c r="F832" s="423"/>
      <c r="G832" s="423"/>
      <c r="H832" s="423"/>
      <c r="I832" s="423"/>
      <c r="J832" s="423"/>
      <c r="K832" s="423"/>
      <c r="L832" s="15"/>
    </row>
    <row r="833" spans="1:12" ht="26.1" customHeight="1" x14ac:dyDescent="0.25">
      <c r="A833" s="422" t="str">
        <f>IF(ISERROR(VLOOKUP('Child Tracking Record Sheets'!#REF!,'Child Tracking Record Sheets'!#REF!,2,0)),"",VLOOKUP('Child Tracking Record Sheets'!#REF!,'Child Tracking Record Sheets'!#REF!,2,0))</f>
        <v/>
      </c>
      <c r="B833" s="422"/>
      <c r="C833" s="423" t="str">
        <f>IF(ISERROR(VLOOKUP('Child Tracking Record Sheets'!#REF!,'Class Record S2'!#REF!,2,0)),"",VLOOKUP('Child Tracking Record Sheets'!#REF!,'Class Record S2'!#REF!,2,0))</f>
        <v/>
      </c>
      <c r="D833" s="423"/>
      <c r="E833" s="423"/>
      <c r="F833" s="423"/>
      <c r="G833" s="423"/>
      <c r="H833" s="423"/>
      <c r="I833" s="423"/>
      <c r="J833" s="423"/>
      <c r="K833" s="423"/>
      <c r="L833" s="15"/>
    </row>
    <row r="834" spans="1:12" ht="26.1" customHeight="1" x14ac:dyDescent="0.25">
      <c r="A834" s="422" t="str">
        <f>IF(ISERROR(VLOOKUP('Child Tracking Record Sheets'!#REF!,'Child Tracking Record Sheets'!#REF!,2,0)),"",VLOOKUP('Child Tracking Record Sheets'!#REF!,'Child Tracking Record Sheets'!#REF!,2,0))</f>
        <v/>
      </c>
      <c r="B834" s="422"/>
      <c r="C834" s="423" t="str">
        <f>IF(ISERROR(VLOOKUP('Child Tracking Record Sheets'!#REF!,'Class Record S2'!#REF!,2,0)),"",VLOOKUP('Child Tracking Record Sheets'!#REF!,'Class Record S2'!#REF!,2,0))</f>
        <v/>
      </c>
      <c r="D834" s="423"/>
      <c r="E834" s="423"/>
      <c r="F834" s="423"/>
      <c r="G834" s="423"/>
      <c r="H834" s="423"/>
      <c r="I834" s="423"/>
      <c r="J834" s="423"/>
      <c r="K834" s="423"/>
      <c r="L834" s="15"/>
    </row>
    <row r="835" spans="1:12" ht="26.1" customHeight="1" x14ac:dyDescent="0.25">
      <c r="A835" s="424" t="str">
        <f>IF(ISERROR(VLOOKUP('Child Tracking Record Sheets'!#REF!,'Child Tracking Record Sheets'!#REF!,2,0)),"",VLOOKUP('Child Tracking Record Sheets'!#REF!,'Child Tracking Record Sheets'!#REF!,2,0))</f>
        <v/>
      </c>
      <c r="B835" s="424"/>
      <c r="C835" s="425" t="str">
        <f>IF(ISERROR(VLOOKUP('Child Tracking Record Sheets'!#REF!,'Class Record S2'!#REF!,2,0)),"",VLOOKUP('Child Tracking Record Sheets'!#REF!,'Class Record S2'!#REF!,2,0))</f>
        <v/>
      </c>
      <c r="D835" s="425"/>
      <c r="E835" s="425"/>
      <c r="F835" s="425"/>
      <c r="G835" s="425"/>
      <c r="H835" s="425"/>
      <c r="I835" s="425"/>
      <c r="J835" s="425"/>
      <c r="K835" s="425"/>
      <c r="L835" s="16"/>
    </row>
    <row r="836" spans="1:12" ht="11.1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</row>
    <row r="837" spans="1:12" ht="20.100000000000001" customHeight="1" x14ac:dyDescent="0.25">
      <c r="A837" s="417" t="s">
        <v>49</v>
      </c>
      <c r="B837" s="417"/>
      <c r="C837" s="417"/>
      <c r="D837" s="417"/>
      <c r="E837" s="417"/>
      <c r="F837" s="417"/>
      <c r="G837" s="417"/>
      <c r="H837" s="417"/>
      <c r="I837" s="417"/>
      <c r="J837" s="417"/>
      <c r="K837" s="417"/>
      <c r="L837" s="13" t="s">
        <v>44</v>
      </c>
    </row>
    <row r="838" spans="1:12" ht="26.1" customHeight="1" x14ac:dyDescent="0.25">
      <c r="A838" s="418" t="str">
        <f>IF(ISERROR(VLOOKUP('Child Tracking Record Sheets'!#REF!,'Child Tracking Record Sheets'!#REF!,2,0)),"",VLOOKUP('Child Tracking Record Sheets'!#REF!,'Child Tracking Record Sheets'!#REF!,2,0))</f>
        <v/>
      </c>
      <c r="B838" s="418"/>
      <c r="C838" s="419" t="str">
        <f>IF(ISERROR(VLOOKUP('Child Tracking Record Sheets'!#REF!,'Class Record S2'!#REF!,2,0)),"",VLOOKUP('Child Tracking Record Sheets'!#REF!,'Class Record S2'!#REF!,2,0))</f>
        <v/>
      </c>
      <c r="D838" s="419"/>
      <c r="E838" s="419"/>
      <c r="F838" s="419"/>
      <c r="G838" s="419"/>
      <c r="H838" s="419"/>
      <c r="I838" s="419"/>
      <c r="J838" s="419"/>
      <c r="K838" s="419"/>
      <c r="L838" s="14"/>
    </row>
    <row r="839" spans="1:12" ht="26.1" customHeight="1" x14ac:dyDescent="0.25">
      <c r="A839" s="422" t="str">
        <f>IF(ISERROR(VLOOKUP('Child Tracking Record Sheets'!#REF!,'Child Tracking Record Sheets'!#REF!,2,0)),"",VLOOKUP('Child Tracking Record Sheets'!#REF!,'Child Tracking Record Sheets'!#REF!,2,0))</f>
        <v/>
      </c>
      <c r="B839" s="422"/>
      <c r="C839" s="423" t="str">
        <f>IF(ISERROR(VLOOKUP('Child Tracking Record Sheets'!#REF!,'Class Record S2'!#REF!,2,0)),"",VLOOKUP('Child Tracking Record Sheets'!#REF!,'Class Record S2'!#REF!,2,0))</f>
        <v/>
      </c>
      <c r="D839" s="423"/>
      <c r="E839" s="423"/>
      <c r="F839" s="423"/>
      <c r="G839" s="423"/>
      <c r="H839" s="423"/>
      <c r="I839" s="423"/>
      <c r="J839" s="423"/>
      <c r="K839" s="423"/>
      <c r="L839" s="15"/>
    </row>
    <row r="840" spans="1:12" ht="26.1" customHeight="1" x14ac:dyDescent="0.25">
      <c r="A840" s="422" t="str">
        <f>IF(ISERROR(VLOOKUP('Child Tracking Record Sheets'!#REF!,'Child Tracking Record Sheets'!#REF!,2,0)),"",VLOOKUP('Child Tracking Record Sheets'!#REF!,'Child Tracking Record Sheets'!#REF!,2,0))</f>
        <v/>
      </c>
      <c r="B840" s="422"/>
      <c r="C840" s="423" t="str">
        <f>IF(ISERROR(VLOOKUP('Child Tracking Record Sheets'!#REF!,'Class Record S2'!#REF!,2,0)),"",VLOOKUP('Child Tracking Record Sheets'!#REF!,'Class Record S2'!#REF!,2,0))</f>
        <v/>
      </c>
      <c r="D840" s="423"/>
      <c r="E840" s="423"/>
      <c r="F840" s="423"/>
      <c r="G840" s="423"/>
      <c r="H840" s="423"/>
      <c r="I840" s="423"/>
      <c r="J840" s="423"/>
      <c r="K840" s="423"/>
      <c r="L840" s="15"/>
    </row>
    <row r="841" spans="1:12" ht="26.1" customHeight="1" x14ac:dyDescent="0.25">
      <c r="A841" s="422" t="str">
        <f>IF(ISERROR(VLOOKUP('Child Tracking Record Sheets'!#REF!,'Child Tracking Record Sheets'!#REF!,2,0)),"",VLOOKUP('Child Tracking Record Sheets'!#REF!,'Child Tracking Record Sheets'!#REF!,2,0))</f>
        <v/>
      </c>
      <c r="B841" s="422"/>
      <c r="C841" s="423" t="str">
        <f>IF(ISERROR(VLOOKUP('Child Tracking Record Sheets'!#REF!,'Class Record S2'!#REF!,2,0)),"",VLOOKUP('Child Tracking Record Sheets'!#REF!,'Class Record S2'!#REF!,2,0))</f>
        <v/>
      </c>
      <c r="D841" s="423"/>
      <c r="E841" s="423"/>
      <c r="F841" s="423"/>
      <c r="G841" s="423"/>
      <c r="H841" s="423"/>
      <c r="I841" s="423"/>
      <c r="J841" s="423"/>
      <c r="K841" s="423"/>
      <c r="L841" s="15"/>
    </row>
    <row r="842" spans="1:12" ht="26.1" customHeight="1" x14ac:dyDescent="0.25">
      <c r="A842" s="424" t="str">
        <f>IF(ISERROR(VLOOKUP('Child Tracking Record Sheets'!#REF!,'Child Tracking Record Sheets'!#REF!,2,0)),"",VLOOKUP('Child Tracking Record Sheets'!#REF!,'Child Tracking Record Sheets'!#REF!,2,0))</f>
        <v/>
      </c>
      <c r="B842" s="424"/>
      <c r="C842" s="425" t="str">
        <f>IF(ISERROR(VLOOKUP('Child Tracking Record Sheets'!#REF!,'Class Record S2'!#REF!,2,0)),"",VLOOKUP('Child Tracking Record Sheets'!#REF!,'Class Record S2'!#REF!,2,0))</f>
        <v/>
      </c>
      <c r="D842" s="425"/>
      <c r="E842" s="425"/>
      <c r="F842" s="425"/>
      <c r="G842" s="425"/>
      <c r="H842" s="425"/>
      <c r="I842" s="425"/>
      <c r="J842" s="425"/>
      <c r="K842" s="425"/>
      <c r="L842" s="16"/>
    </row>
    <row r="843" spans="1:12" ht="11.1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</row>
    <row r="844" spans="1:12" ht="20.100000000000001" customHeight="1" x14ac:dyDescent="0.25">
      <c r="A844" s="417" t="s">
        <v>50</v>
      </c>
      <c r="B844" s="417"/>
      <c r="C844" s="417"/>
      <c r="D844" s="417"/>
      <c r="E844" s="417"/>
      <c r="F844" s="417"/>
      <c r="G844" s="417"/>
      <c r="H844" s="417"/>
      <c r="I844" s="417"/>
      <c r="J844" s="417"/>
      <c r="K844" s="417"/>
      <c r="L844" s="13" t="s">
        <v>44</v>
      </c>
    </row>
    <row r="845" spans="1:12" ht="26.1" customHeight="1" x14ac:dyDescent="0.25">
      <c r="A845" s="418" t="str">
        <f>IF(ISERROR(VLOOKUP('Child Tracking Record Sheets'!#REF!,'Child Tracking Record Sheets'!#REF!,2,0)),"",VLOOKUP('Child Tracking Record Sheets'!#REF!,'Child Tracking Record Sheets'!#REF!,2,0))</f>
        <v/>
      </c>
      <c r="B845" s="418"/>
      <c r="C845" s="419" t="str">
        <f>IF(ISERROR(VLOOKUP('Child Tracking Record Sheets'!#REF!,'Class Record S2'!#REF!,2,0)),"",VLOOKUP('Child Tracking Record Sheets'!#REF!,'Class Record S2'!#REF!,2,0))</f>
        <v/>
      </c>
      <c r="D845" s="419"/>
      <c r="E845" s="419"/>
      <c r="F845" s="419"/>
      <c r="G845" s="419"/>
      <c r="H845" s="419"/>
      <c r="I845" s="419"/>
      <c r="J845" s="419"/>
      <c r="K845" s="419"/>
      <c r="L845" s="14"/>
    </row>
    <row r="846" spans="1:12" ht="26.1" customHeight="1" x14ac:dyDescent="0.25">
      <c r="A846" s="422" t="str">
        <f>IF(ISERROR(VLOOKUP('Child Tracking Record Sheets'!#REF!,'Child Tracking Record Sheets'!#REF!,2,0)),"",VLOOKUP('Child Tracking Record Sheets'!#REF!,'Child Tracking Record Sheets'!#REF!,2,0))</f>
        <v/>
      </c>
      <c r="B846" s="422"/>
      <c r="C846" s="423" t="str">
        <f>IF(ISERROR(VLOOKUP('Child Tracking Record Sheets'!#REF!,'Class Record S2'!#REF!,2,0)),"",VLOOKUP('Child Tracking Record Sheets'!#REF!,'Class Record S2'!#REF!,2,0))</f>
        <v/>
      </c>
      <c r="D846" s="423"/>
      <c r="E846" s="423"/>
      <c r="F846" s="423"/>
      <c r="G846" s="423"/>
      <c r="H846" s="423"/>
      <c r="I846" s="423"/>
      <c r="J846" s="423"/>
      <c r="K846" s="423"/>
      <c r="L846" s="15"/>
    </row>
    <row r="847" spans="1:12" ht="26.1" customHeight="1" x14ac:dyDescent="0.25">
      <c r="A847" s="422" t="str">
        <f>IF(ISERROR(VLOOKUP('Child Tracking Record Sheets'!#REF!,'Child Tracking Record Sheets'!#REF!,2,0)),"",VLOOKUP('Child Tracking Record Sheets'!#REF!,'Child Tracking Record Sheets'!#REF!,2,0))</f>
        <v/>
      </c>
      <c r="B847" s="422"/>
      <c r="C847" s="423" t="str">
        <f>IF(ISERROR(VLOOKUP('Child Tracking Record Sheets'!#REF!,'Class Record S2'!#REF!,2,0)),"",VLOOKUP('Child Tracking Record Sheets'!#REF!,'Class Record S2'!#REF!,2,0))</f>
        <v/>
      </c>
      <c r="D847" s="423"/>
      <c r="E847" s="423"/>
      <c r="F847" s="423"/>
      <c r="G847" s="423"/>
      <c r="H847" s="423"/>
      <c r="I847" s="423"/>
      <c r="J847" s="423"/>
      <c r="K847" s="423"/>
      <c r="L847" s="15"/>
    </row>
    <row r="848" spans="1:12" ht="26.1" customHeight="1" x14ac:dyDescent="0.25">
      <c r="A848" s="424" t="str">
        <f>IF(ISERROR(VLOOKUP('Child Tracking Record Sheets'!#REF!,'Child Tracking Record Sheets'!#REF!,2,0)),"",VLOOKUP('Child Tracking Record Sheets'!#REF!,'Child Tracking Record Sheets'!#REF!,2,0))</f>
        <v/>
      </c>
      <c r="B848" s="424"/>
      <c r="C848" s="425" t="str">
        <f>IF(ISERROR(VLOOKUP('Child Tracking Record Sheets'!#REF!,'Class Record S2'!#REF!,2,0)),"",VLOOKUP('Child Tracking Record Sheets'!#REF!,'Class Record S2'!#REF!,2,0))</f>
        <v/>
      </c>
      <c r="D848" s="425"/>
      <c r="E848" s="425"/>
      <c r="F848" s="425"/>
      <c r="G848" s="425"/>
      <c r="H848" s="425"/>
      <c r="I848" s="425"/>
      <c r="J848" s="425"/>
      <c r="K848" s="425"/>
      <c r="L848" s="16"/>
    </row>
    <row r="849" spans="1:12" ht="11.1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</row>
    <row r="850" spans="1:12" ht="20.100000000000001" customHeight="1" x14ac:dyDescent="0.25">
      <c r="A850" s="426" t="s">
        <v>45</v>
      </c>
      <c r="B850" s="426"/>
      <c r="C850" s="426"/>
      <c r="D850" s="426"/>
      <c r="E850" s="426"/>
      <c r="F850" s="426"/>
      <c r="G850" s="426"/>
      <c r="H850" s="426"/>
      <c r="I850" s="426"/>
      <c r="J850" s="426"/>
      <c r="K850" s="427" t="s">
        <v>46</v>
      </c>
      <c r="L850" s="427"/>
    </row>
    <row r="851" spans="1:12" ht="20.100000000000001" customHeight="1" x14ac:dyDescent="0.25">
      <c r="A851" s="428"/>
      <c r="B851" s="428"/>
      <c r="C851" s="428"/>
      <c r="D851" s="428"/>
      <c r="E851" s="428"/>
      <c r="F851" s="428"/>
      <c r="G851" s="428"/>
      <c r="H851" s="428"/>
      <c r="I851" s="428"/>
      <c r="J851" s="428"/>
      <c r="K851" s="429" t="e">
        <f>'Class Record S2'!#REF!</f>
        <v>#REF!</v>
      </c>
      <c r="L851" s="429"/>
    </row>
    <row r="852" spans="1:12" ht="20.100000000000001" customHeight="1" x14ac:dyDescent="0.25">
      <c r="A852" s="428"/>
      <c r="B852" s="428"/>
      <c r="C852" s="428"/>
      <c r="D852" s="428"/>
      <c r="E852" s="428"/>
      <c r="F852" s="428"/>
      <c r="G852" s="428"/>
      <c r="H852" s="428"/>
      <c r="I852" s="428"/>
      <c r="J852" s="428"/>
      <c r="K852" s="429"/>
      <c r="L852" s="429"/>
    </row>
    <row r="853" spans="1:12" ht="20.100000000000001" customHeight="1" x14ac:dyDescent="0.25">
      <c r="A853" s="428"/>
      <c r="B853" s="428"/>
      <c r="C853" s="428"/>
      <c r="D853" s="428"/>
      <c r="E853" s="428"/>
      <c r="F853" s="428"/>
      <c r="G853" s="428"/>
      <c r="H853" s="428"/>
      <c r="I853" s="428"/>
      <c r="J853" s="428"/>
      <c r="K853" s="429"/>
      <c r="L853" s="429"/>
    </row>
    <row r="854" spans="1:12" ht="20.100000000000001" customHeight="1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1:12" ht="20.100000000000001" customHeight="1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1:12" ht="24.6" customHeight="1" x14ac:dyDescent="0.25">
      <c r="A856" s="411" t="e">
        <f>'Child Tracking Record Sheets'!$B$1:$F$1</f>
        <v>#VALUE!</v>
      </c>
      <c r="B856" s="411"/>
      <c r="C856" s="411"/>
      <c r="D856" s="411"/>
      <c r="E856" s="411"/>
      <c r="F856" s="411"/>
      <c r="G856" s="411"/>
      <c r="H856" s="411"/>
      <c r="I856" s="411"/>
      <c r="J856" s="411"/>
      <c r="K856" s="411"/>
      <c r="L856" s="411"/>
    </row>
    <row r="857" spans="1:12" ht="11.1" customHeight="1" x14ac:dyDescent="0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</row>
    <row r="858" spans="1:12" ht="12" customHeight="1" x14ac:dyDescent="0.25">
      <c r="A858" s="412" t="s">
        <v>18</v>
      </c>
      <c r="B858" s="412"/>
      <c r="C858" s="413">
        <f>'Class Record S2'!X$2</f>
        <v>0</v>
      </c>
      <c r="D858" s="413"/>
      <c r="E858" s="413"/>
      <c r="F858" s="413"/>
      <c r="G858" s="412" t="s">
        <v>19</v>
      </c>
      <c r="H858" s="414" t="e">
        <f>$H$3</f>
        <v>#REF!</v>
      </c>
      <c r="I858" s="414"/>
      <c r="J858" s="415" t="str">
        <f>'Class Record S2'!$C$2</f>
        <v>CLASS: 2A</v>
      </c>
      <c r="K858" s="415"/>
      <c r="L858" s="415"/>
    </row>
    <row r="859" spans="1:12" ht="12" customHeight="1" x14ac:dyDescent="0.25">
      <c r="A859" s="412"/>
      <c r="B859" s="412"/>
      <c r="C859" s="413"/>
      <c r="D859" s="413"/>
      <c r="E859" s="413"/>
      <c r="F859" s="413"/>
      <c r="G859" s="412"/>
      <c r="H859" s="414"/>
      <c r="I859" s="414"/>
      <c r="J859" s="415"/>
      <c r="K859" s="415"/>
      <c r="L859" s="415"/>
    </row>
    <row r="860" spans="1:12" ht="11.1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</row>
    <row r="861" spans="1:12" ht="20.100000000000001" customHeight="1" x14ac:dyDescent="0.25">
      <c r="A861" s="405" t="s">
        <v>20</v>
      </c>
      <c r="B861" s="405"/>
      <c r="C861" s="405"/>
      <c r="D861" s="405"/>
      <c r="E861" s="406" t="s">
        <v>21</v>
      </c>
      <c r="F861" s="406"/>
      <c r="G861" s="406"/>
      <c r="H861" s="406"/>
      <c r="I861" s="407" t="s">
        <v>22</v>
      </c>
      <c r="J861" s="407"/>
      <c r="K861" s="407"/>
      <c r="L861" s="407"/>
    </row>
    <row r="862" spans="1:12" ht="20.100000000000001" customHeight="1" x14ac:dyDescent="0.25">
      <c r="A862" s="408" t="s">
        <v>23</v>
      </c>
      <c r="B862" s="408"/>
      <c r="C862" s="409" t="s">
        <v>24</v>
      </c>
      <c r="D862" s="409"/>
      <c r="E862" s="409" t="s">
        <v>25</v>
      </c>
      <c r="F862" s="409"/>
      <c r="G862" s="409" t="s">
        <v>26</v>
      </c>
      <c r="H862" s="409"/>
      <c r="I862" s="409" t="s">
        <v>27</v>
      </c>
      <c r="J862" s="409"/>
      <c r="K862" s="410" t="s">
        <v>28</v>
      </c>
      <c r="L862" s="410"/>
    </row>
    <row r="863" spans="1:12" ht="15" customHeight="1" x14ac:dyDescent="0.25">
      <c r="A863" s="421" t="s">
        <v>29</v>
      </c>
      <c r="B863" s="421"/>
      <c r="C863" s="421"/>
      <c r="D863" s="421"/>
      <c r="E863" s="421" t="s">
        <v>30</v>
      </c>
      <c r="F863" s="421"/>
      <c r="G863" s="421"/>
      <c r="H863" s="421"/>
      <c r="I863" s="421" t="s">
        <v>31</v>
      </c>
      <c r="J863" s="421"/>
      <c r="K863" s="421"/>
      <c r="L863" s="421"/>
    </row>
    <row r="864" spans="1:12" ht="15" customHeight="1" x14ac:dyDescent="0.25">
      <c r="A864" s="420" t="s">
        <v>32</v>
      </c>
      <c r="B864" s="420"/>
      <c r="C864" s="420"/>
      <c r="D864" s="420"/>
      <c r="E864" s="420" t="s">
        <v>33</v>
      </c>
      <c r="F864" s="420"/>
      <c r="G864" s="420"/>
      <c r="H864" s="420"/>
      <c r="I864" s="420" t="s">
        <v>34</v>
      </c>
      <c r="J864" s="420"/>
      <c r="K864" s="420"/>
      <c r="L864" s="420"/>
    </row>
    <row r="865" spans="1:12" ht="15" customHeight="1" x14ac:dyDescent="0.25">
      <c r="A865" s="420" t="s">
        <v>35</v>
      </c>
      <c r="B865" s="420"/>
      <c r="C865" s="420"/>
      <c r="D865" s="420"/>
      <c r="E865" s="420" t="s">
        <v>36</v>
      </c>
      <c r="F865" s="420"/>
      <c r="G865" s="420"/>
      <c r="H865" s="420"/>
      <c r="I865" s="420" t="s">
        <v>37</v>
      </c>
      <c r="J865" s="420"/>
      <c r="K865" s="420"/>
      <c r="L865" s="420"/>
    </row>
    <row r="866" spans="1:12" ht="15" customHeight="1" x14ac:dyDescent="0.25">
      <c r="A866" s="420" t="s">
        <v>38</v>
      </c>
      <c r="B866" s="420"/>
      <c r="C866" s="420"/>
      <c r="D866" s="420"/>
      <c r="E866" s="420" t="s">
        <v>39</v>
      </c>
      <c r="F866" s="420"/>
      <c r="G866" s="420"/>
      <c r="H866" s="420"/>
      <c r="I866" s="420" t="s">
        <v>40</v>
      </c>
      <c r="J866" s="420"/>
      <c r="K866" s="420"/>
      <c r="L866" s="420"/>
    </row>
    <row r="867" spans="1:12" ht="15" customHeight="1" x14ac:dyDescent="0.25">
      <c r="A867" s="416" t="s">
        <v>41</v>
      </c>
      <c r="B867" s="416"/>
      <c r="C867" s="416"/>
      <c r="D867" s="416"/>
      <c r="E867" s="416" t="s">
        <v>42</v>
      </c>
      <c r="F867" s="416"/>
      <c r="G867" s="416"/>
      <c r="H867" s="416"/>
      <c r="I867" s="416" t="s">
        <v>43</v>
      </c>
      <c r="J867" s="416"/>
      <c r="K867" s="416"/>
      <c r="L867" s="416"/>
    </row>
    <row r="868" spans="1:12" ht="11.1" customHeight="1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1:12" ht="20.100000000000001" customHeight="1" x14ac:dyDescent="0.25">
      <c r="A869" s="417" t="s">
        <v>47</v>
      </c>
      <c r="B869" s="417"/>
      <c r="C869" s="417"/>
      <c r="D869" s="417"/>
      <c r="E869" s="417"/>
      <c r="F869" s="417"/>
      <c r="G869" s="417"/>
      <c r="H869" s="417"/>
      <c r="I869" s="417"/>
      <c r="J869" s="417"/>
      <c r="K869" s="417"/>
      <c r="L869" s="13" t="s">
        <v>44</v>
      </c>
    </row>
    <row r="870" spans="1:12" ht="26.1" customHeight="1" x14ac:dyDescent="0.25">
      <c r="A870" s="418" t="str">
        <f>IF(ISERROR(VLOOKUP('Child Tracking Record Sheets'!#REF!,'Child Tracking Record Sheets'!#REF!,2,0)),"",VLOOKUP('Child Tracking Record Sheets'!#REF!,'Child Tracking Record Sheets'!#REF!,2,0))</f>
        <v/>
      </c>
      <c r="B870" s="418"/>
      <c r="C870" s="419" t="str">
        <f>IF(ISERROR(VLOOKUP('Child Tracking Record Sheets'!#REF!,'Class Record S2'!#REF!,2,0)),"",VLOOKUP('Child Tracking Record Sheets'!#REF!,'Class Record S2'!#REF!,2,0))</f>
        <v/>
      </c>
      <c r="D870" s="419"/>
      <c r="E870" s="419"/>
      <c r="F870" s="419"/>
      <c r="G870" s="419"/>
      <c r="H870" s="419"/>
      <c r="I870" s="419"/>
      <c r="J870" s="419"/>
      <c r="K870" s="419"/>
      <c r="L870" s="14"/>
    </row>
    <row r="871" spans="1:12" ht="26.1" customHeight="1" x14ac:dyDescent="0.25">
      <c r="A871" s="422" t="str">
        <f>IF(ISERROR(VLOOKUP('Child Tracking Record Sheets'!#REF!,'Child Tracking Record Sheets'!#REF!,2,0)),"",VLOOKUP('Child Tracking Record Sheets'!#REF!,'Child Tracking Record Sheets'!#REF!,2,0))</f>
        <v/>
      </c>
      <c r="B871" s="422"/>
      <c r="C871" s="423" t="str">
        <f>IF(ISERROR(VLOOKUP('Child Tracking Record Sheets'!#REF!,'Class Record S2'!#REF!,2,0)),"",VLOOKUP('Child Tracking Record Sheets'!#REF!,'Class Record S2'!#REF!,2,0))</f>
        <v/>
      </c>
      <c r="D871" s="423"/>
      <c r="E871" s="423"/>
      <c r="F871" s="423"/>
      <c r="G871" s="423"/>
      <c r="H871" s="423"/>
      <c r="I871" s="423"/>
      <c r="J871" s="423"/>
      <c r="K871" s="423"/>
      <c r="L871" s="15"/>
    </row>
    <row r="872" spans="1:12" ht="26.1" customHeight="1" x14ac:dyDescent="0.25">
      <c r="A872" s="422" t="str">
        <f>IF(ISERROR(VLOOKUP('Child Tracking Record Sheets'!#REF!,'Child Tracking Record Sheets'!#REF!,2,0)),"",VLOOKUP('Child Tracking Record Sheets'!#REF!,'Child Tracking Record Sheets'!#REF!,2,0))</f>
        <v/>
      </c>
      <c r="B872" s="422"/>
      <c r="C872" s="423" t="str">
        <f>IF(ISERROR(VLOOKUP('Child Tracking Record Sheets'!#REF!,'Class Record S2'!#REF!,2,0)),"",VLOOKUP('Child Tracking Record Sheets'!#REF!,'Class Record S2'!#REF!,2,0))</f>
        <v/>
      </c>
      <c r="D872" s="423"/>
      <c r="E872" s="423"/>
      <c r="F872" s="423"/>
      <c r="G872" s="423"/>
      <c r="H872" s="423"/>
      <c r="I872" s="423"/>
      <c r="J872" s="423"/>
      <c r="K872" s="423"/>
      <c r="L872" s="15"/>
    </row>
    <row r="873" spans="1:12" ht="26.1" customHeight="1" x14ac:dyDescent="0.25">
      <c r="A873" s="424" t="str">
        <f>IF(ISERROR(VLOOKUP('Child Tracking Record Sheets'!#REF!,'Child Tracking Record Sheets'!#REF!,2,0)),"",VLOOKUP('Child Tracking Record Sheets'!#REF!,'Child Tracking Record Sheets'!#REF!,2,0))</f>
        <v/>
      </c>
      <c r="B873" s="424"/>
      <c r="C873" s="425" t="str">
        <f>IF(ISERROR(VLOOKUP('Child Tracking Record Sheets'!#REF!,'Class Record S2'!#REF!,2,0)),"",VLOOKUP('Child Tracking Record Sheets'!#REF!,'Class Record S2'!#REF!,2,0))</f>
        <v/>
      </c>
      <c r="D873" s="425"/>
      <c r="E873" s="425"/>
      <c r="F873" s="425"/>
      <c r="G873" s="425"/>
      <c r="H873" s="425"/>
      <c r="I873" s="425"/>
      <c r="J873" s="425"/>
      <c r="K873" s="425"/>
      <c r="L873" s="16"/>
    </row>
    <row r="874" spans="1:12" ht="11.1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</row>
    <row r="875" spans="1:12" ht="20.100000000000001" customHeight="1" x14ac:dyDescent="0.25">
      <c r="A875" s="417" t="s">
        <v>48</v>
      </c>
      <c r="B875" s="417"/>
      <c r="C875" s="417"/>
      <c r="D875" s="417"/>
      <c r="E875" s="417"/>
      <c r="F875" s="417"/>
      <c r="G875" s="417"/>
      <c r="H875" s="417"/>
      <c r="I875" s="417"/>
      <c r="J875" s="417"/>
      <c r="K875" s="417"/>
      <c r="L875" s="13" t="s">
        <v>44</v>
      </c>
    </row>
    <row r="876" spans="1:12" ht="26.1" customHeight="1" x14ac:dyDescent="0.25">
      <c r="A876" s="418" t="str">
        <f>IF(ISERROR(VLOOKUP('Child Tracking Record Sheets'!#REF!,'Child Tracking Record Sheets'!#REF!,2,0)),"",VLOOKUP('Child Tracking Record Sheets'!#REF!,'Child Tracking Record Sheets'!#REF!,2,0))</f>
        <v/>
      </c>
      <c r="B876" s="418"/>
      <c r="C876" s="419" t="str">
        <f>IF(ISERROR(VLOOKUP('Child Tracking Record Sheets'!#REF!,'Class Record S2'!#REF!,2,0)),"",VLOOKUP('Child Tracking Record Sheets'!#REF!,'Class Record S2'!#REF!,2,0))</f>
        <v/>
      </c>
      <c r="D876" s="419"/>
      <c r="E876" s="419"/>
      <c r="F876" s="419"/>
      <c r="G876" s="419"/>
      <c r="H876" s="419"/>
      <c r="I876" s="419"/>
      <c r="J876" s="419"/>
      <c r="K876" s="419"/>
      <c r="L876" s="14"/>
    </row>
    <row r="877" spans="1:12" ht="26.1" customHeight="1" x14ac:dyDescent="0.25">
      <c r="A877" s="422" t="str">
        <f>IF(ISERROR(VLOOKUP('Child Tracking Record Sheets'!#REF!,'Child Tracking Record Sheets'!#REF!,2,0)),"",VLOOKUP('Child Tracking Record Sheets'!#REF!,'Child Tracking Record Sheets'!#REF!,2,0))</f>
        <v/>
      </c>
      <c r="B877" s="422"/>
      <c r="C877" s="423" t="str">
        <f>IF(ISERROR(VLOOKUP('Child Tracking Record Sheets'!#REF!,'Class Record S2'!#REF!,2,0)),"",VLOOKUP('Child Tracking Record Sheets'!#REF!,'Class Record S2'!#REF!,2,0))</f>
        <v/>
      </c>
      <c r="D877" s="423"/>
      <c r="E877" s="423"/>
      <c r="F877" s="423"/>
      <c r="G877" s="423"/>
      <c r="H877" s="423"/>
      <c r="I877" s="423"/>
      <c r="J877" s="423"/>
      <c r="K877" s="423"/>
      <c r="L877" s="15"/>
    </row>
    <row r="878" spans="1:12" ht="26.1" customHeight="1" x14ac:dyDescent="0.25">
      <c r="A878" s="422" t="str">
        <f>IF(ISERROR(VLOOKUP('Child Tracking Record Sheets'!#REF!,'Child Tracking Record Sheets'!#REF!,2,0)),"",VLOOKUP('Child Tracking Record Sheets'!#REF!,'Child Tracking Record Sheets'!#REF!,2,0))</f>
        <v/>
      </c>
      <c r="B878" s="422"/>
      <c r="C878" s="423" t="str">
        <f>IF(ISERROR(VLOOKUP('Child Tracking Record Sheets'!#REF!,'Class Record S2'!#REF!,2,0)),"",VLOOKUP('Child Tracking Record Sheets'!#REF!,'Class Record S2'!#REF!,2,0))</f>
        <v/>
      </c>
      <c r="D878" s="423"/>
      <c r="E878" s="423"/>
      <c r="F878" s="423"/>
      <c r="G878" s="423"/>
      <c r="H878" s="423"/>
      <c r="I878" s="423"/>
      <c r="J878" s="423"/>
      <c r="K878" s="423"/>
      <c r="L878" s="15"/>
    </row>
    <row r="879" spans="1:12" ht="26.1" customHeight="1" x14ac:dyDescent="0.25">
      <c r="A879" s="422" t="str">
        <f>IF(ISERROR(VLOOKUP('Child Tracking Record Sheets'!#REF!,'Child Tracking Record Sheets'!#REF!,2,0)),"",VLOOKUP('Child Tracking Record Sheets'!#REF!,'Child Tracking Record Sheets'!#REF!,2,0))</f>
        <v/>
      </c>
      <c r="B879" s="422"/>
      <c r="C879" s="423" t="str">
        <f>IF(ISERROR(VLOOKUP('Child Tracking Record Sheets'!#REF!,'Class Record S2'!#REF!,2,0)),"",VLOOKUP('Child Tracking Record Sheets'!#REF!,'Class Record S2'!#REF!,2,0))</f>
        <v/>
      </c>
      <c r="D879" s="423"/>
      <c r="E879" s="423"/>
      <c r="F879" s="423"/>
      <c r="G879" s="423"/>
      <c r="H879" s="423"/>
      <c r="I879" s="423"/>
      <c r="J879" s="423"/>
      <c r="K879" s="423"/>
      <c r="L879" s="15"/>
    </row>
    <row r="880" spans="1:12" ht="26.1" customHeight="1" x14ac:dyDescent="0.25">
      <c r="A880" s="424" t="str">
        <f>IF(ISERROR(VLOOKUP('Child Tracking Record Sheets'!#REF!,'Child Tracking Record Sheets'!#REF!,2,0)),"",VLOOKUP('Child Tracking Record Sheets'!#REF!,'Child Tracking Record Sheets'!#REF!,2,0))</f>
        <v/>
      </c>
      <c r="B880" s="424"/>
      <c r="C880" s="425" t="str">
        <f>IF(ISERROR(VLOOKUP('Child Tracking Record Sheets'!#REF!,'Class Record S2'!#REF!,2,0)),"",VLOOKUP('Child Tracking Record Sheets'!#REF!,'Class Record S2'!#REF!,2,0))</f>
        <v/>
      </c>
      <c r="D880" s="425"/>
      <c r="E880" s="425"/>
      <c r="F880" s="425"/>
      <c r="G880" s="425"/>
      <c r="H880" s="425"/>
      <c r="I880" s="425"/>
      <c r="J880" s="425"/>
      <c r="K880" s="425"/>
      <c r="L880" s="16"/>
    </row>
    <row r="881" spans="1:12" ht="11.1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</row>
    <row r="882" spans="1:12" ht="20.100000000000001" customHeight="1" x14ac:dyDescent="0.25">
      <c r="A882" s="417" t="s">
        <v>49</v>
      </c>
      <c r="B882" s="417"/>
      <c r="C882" s="417"/>
      <c r="D882" s="417"/>
      <c r="E882" s="417"/>
      <c r="F882" s="417"/>
      <c r="G882" s="417"/>
      <c r="H882" s="417"/>
      <c r="I882" s="417"/>
      <c r="J882" s="417"/>
      <c r="K882" s="417"/>
      <c r="L882" s="13" t="s">
        <v>44</v>
      </c>
    </row>
    <row r="883" spans="1:12" ht="26.1" customHeight="1" x14ac:dyDescent="0.25">
      <c r="A883" s="418" t="str">
        <f>IF(ISERROR(VLOOKUP('Child Tracking Record Sheets'!#REF!,'Child Tracking Record Sheets'!#REF!,2,0)),"",VLOOKUP('Child Tracking Record Sheets'!#REF!,'Child Tracking Record Sheets'!#REF!,2,0))</f>
        <v/>
      </c>
      <c r="B883" s="418"/>
      <c r="C883" s="419" t="str">
        <f>IF(ISERROR(VLOOKUP('Child Tracking Record Sheets'!#REF!,'Class Record S2'!#REF!,2,0)),"",VLOOKUP('Child Tracking Record Sheets'!#REF!,'Class Record S2'!#REF!,2,0))</f>
        <v/>
      </c>
      <c r="D883" s="419"/>
      <c r="E883" s="419"/>
      <c r="F883" s="419"/>
      <c r="G883" s="419"/>
      <c r="H883" s="419"/>
      <c r="I883" s="419"/>
      <c r="J883" s="419"/>
      <c r="K883" s="419"/>
      <c r="L883" s="14"/>
    </row>
    <row r="884" spans="1:12" ht="26.1" customHeight="1" x14ac:dyDescent="0.25">
      <c r="A884" s="422" t="str">
        <f>IF(ISERROR(VLOOKUP('Child Tracking Record Sheets'!#REF!,'Child Tracking Record Sheets'!#REF!,2,0)),"",VLOOKUP('Child Tracking Record Sheets'!#REF!,'Child Tracking Record Sheets'!#REF!,2,0))</f>
        <v/>
      </c>
      <c r="B884" s="422"/>
      <c r="C884" s="423" t="str">
        <f>IF(ISERROR(VLOOKUP('Child Tracking Record Sheets'!#REF!,'Class Record S2'!#REF!,2,0)),"",VLOOKUP('Child Tracking Record Sheets'!#REF!,'Class Record S2'!#REF!,2,0))</f>
        <v/>
      </c>
      <c r="D884" s="423"/>
      <c r="E884" s="423"/>
      <c r="F884" s="423"/>
      <c r="G884" s="423"/>
      <c r="H884" s="423"/>
      <c r="I884" s="423"/>
      <c r="J884" s="423"/>
      <c r="K884" s="423"/>
      <c r="L884" s="15"/>
    </row>
    <row r="885" spans="1:12" ht="26.1" customHeight="1" x14ac:dyDescent="0.25">
      <c r="A885" s="422" t="str">
        <f>IF(ISERROR(VLOOKUP('Child Tracking Record Sheets'!#REF!,'Child Tracking Record Sheets'!#REF!,2,0)),"",VLOOKUP('Child Tracking Record Sheets'!#REF!,'Child Tracking Record Sheets'!#REF!,2,0))</f>
        <v/>
      </c>
      <c r="B885" s="422"/>
      <c r="C885" s="423" t="str">
        <f>IF(ISERROR(VLOOKUP('Child Tracking Record Sheets'!#REF!,'Class Record S2'!#REF!,2,0)),"",VLOOKUP('Child Tracking Record Sheets'!#REF!,'Class Record S2'!#REF!,2,0))</f>
        <v/>
      </c>
      <c r="D885" s="423"/>
      <c r="E885" s="423"/>
      <c r="F885" s="423"/>
      <c r="G885" s="423"/>
      <c r="H885" s="423"/>
      <c r="I885" s="423"/>
      <c r="J885" s="423"/>
      <c r="K885" s="423"/>
      <c r="L885" s="15"/>
    </row>
    <row r="886" spans="1:12" ht="26.1" customHeight="1" x14ac:dyDescent="0.25">
      <c r="A886" s="422" t="str">
        <f>IF(ISERROR(VLOOKUP('Child Tracking Record Sheets'!#REF!,'Child Tracking Record Sheets'!#REF!,2,0)),"",VLOOKUP('Child Tracking Record Sheets'!#REF!,'Child Tracking Record Sheets'!#REF!,2,0))</f>
        <v/>
      </c>
      <c r="B886" s="422"/>
      <c r="C886" s="423" t="str">
        <f>IF(ISERROR(VLOOKUP('Child Tracking Record Sheets'!#REF!,'Class Record S2'!#REF!,2,0)),"",VLOOKUP('Child Tracking Record Sheets'!#REF!,'Class Record S2'!#REF!,2,0))</f>
        <v/>
      </c>
      <c r="D886" s="423"/>
      <c r="E886" s="423"/>
      <c r="F886" s="423"/>
      <c r="G886" s="423"/>
      <c r="H886" s="423"/>
      <c r="I886" s="423"/>
      <c r="J886" s="423"/>
      <c r="K886" s="423"/>
      <c r="L886" s="15"/>
    </row>
    <row r="887" spans="1:12" ht="26.1" customHeight="1" x14ac:dyDescent="0.25">
      <c r="A887" s="424" t="str">
        <f>IF(ISERROR(VLOOKUP('Child Tracking Record Sheets'!#REF!,'Child Tracking Record Sheets'!#REF!,2,0)),"",VLOOKUP('Child Tracking Record Sheets'!#REF!,'Child Tracking Record Sheets'!#REF!,2,0))</f>
        <v/>
      </c>
      <c r="B887" s="424"/>
      <c r="C887" s="425" t="str">
        <f>IF(ISERROR(VLOOKUP('Child Tracking Record Sheets'!#REF!,'Class Record S2'!#REF!,2,0)),"",VLOOKUP('Child Tracking Record Sheets'!#REF!,'Class Record S2'!#REF!,2,0))</f>
        <v/>
      </c>
      <c r="D887" s="425"/>
      <c r="E887" s="425"/>
      <c r="F887" s="425"/>
      <c r="G887" s="425"/>
      <c r="H887" s="425"/>
      <c r="I887" s="425"/>
      <c r="J887" s="425"/>
      <c r="K887" s="425"/>
      <c r="L887" s="16"/>
    </row>
    <row r="888" spans="1:12" ht="11.1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</row>
    <row r="889" spans="1:12" ht="20.100000000000001" customHeight="1" x14ac:dyDescent="0.25">
      <c r="A889" s="417" t="s">
        <v>50</v>
      </c>
      <c r="B889" s="417"/>
      <c r="C889" s="417"/>
      <c r="D889" s="417"/>
      <c r="E889" s="417"/>
      <c r="F889" s="417"/>
      <c r="G889" s="417"/>
      <c r="H889" s="417"/>
      <c r="I889" s="417"/>
      <c r="J889" s="417"/>
      <c r="K889" s="417"/>
      <c r="L889" s="13" t="s">
        <v>44</v>
      </c>
    </row>
    <row r="890" spans="1:12" ht="26.1" customHeight="1" x14ac:dyDescent="0.25">
      <c r="A890" s="418" t="str">
        <f>IF(ISERROR(VLOOKUP('Child Tracking Record Sheets'!#REF!,'Child Tracking Record Sheets'!#REF!,2,0)),"",VLOOKUP('Child Tracking Record Sheets'!#REF!,'Child Tracking Record Sheets'!#REF!,2,0))</f>
        <v/>
      </c>
      <c r="B890" s="418"/>
      <c r="C890" s="419" t="str">
        <f>IF(ISERROR(VLOOKUP('Child Tracking Record Sheets'!#REF!,'Class Record S2'!#REF!,2,0)),"",VLOOKUP('Child Tracking Record Sheets'!#REF!,'Class Record S2'!#REF!,2,0))</f>
        <v/>
      </c>
      <c r="D890" s="419"/>
      <c r="E890" s="419"/>
      <c r="F890" s="419"/>
      <c r="G890" s="419"/>
      <c r="H890" s="419"/>
      <c r="I890" s="419"/>
      <c r="J890" s="419"/>
      <c r="K890" s="419"/>
      <c r="L890" s="14"/>
    </row>
    <row r="891" spans="1:12" ht="26.1" customHeight="1" x14ac:dyDescent="0.25">
      <c r="A891" s="422" t="str">
        <f>IF(ISERROR(VLOOKUP('Child Tracking Record Sheets'!#REF!,'Child Tracking Record Sheets'!#REF!,2,0)),"",VLOOKUP('Child Tracking Record Sheets'!#REF!,'Child Tracking Record Sheets'!#REF!,2,0))</f>
        <v/>
      </c>
      <c r="B891" s="422"/>
      <c r="C891" s="423" t="str">
        <f>IF(ISERROR(VLOOKUP('Child Tracking Record Sheets'!#REF!,'Class Record S2'!#REF!,2,0)),"",VLOOKUP('Child Tracking Record Sheets'!#REF!,'Class Record S2'!#REF!,2,0))</f>
        <v/>
      </c>
      <c r="D891" s="423"/>
      <c r="E891" s="423"/>
      <c r="F891" s="423"/>
      <c r="G891" s="423"/>
      <c r="H891" s="423"/>
      <c r="I891" s="423"/>
      <c r="J891" s="423"/>
      <c r="K891" s="423"/>
      <c r="L891" s="15"/>
    </row>
    <row r="892" spans="1:12" ht="26.1" customHeight="1" x14ac:dyDescent="0.25">
      <c r="A892" s="422" t="str">
        <f>IF(ISERROR(VLOOKUP('Child Tracking Record Sheets'!#REF!,'Child Tracking Record Sheets'!#REF!,2,0)),"",VLOOKUP('Child Tracking Record Sheets'!#REF!,'Child Tracking Record Sheets'!#REF!,2,0))</f>
        <v/>
      </c>
      <c r="B892" s="422"/>
      <c r="C892" s="423" t="str">
        <f>IF(ISERROR(VLOOKUP('Child Tracking Record Sheets'!#REF!,'Class Record S2'!#REF!,2,0)),"",VLOOKUP('Child Tracking Record Sheets'!#REF!,'Class Record S2'!#REF!,2,0))</f>
        <v/>
      </c>
      <c r="D892" s="423"/>
      <c r="E892" s="423"/>
      <c r="F892" s="423"/>
      <c r="G892" s="423"/>
      <c r="H892" s="423"/>
      <c r="I892" s="423"/>
      <c r="J892" s="423"/>
      <c r="K892" s="423"/>
      <c r="L892" s="15"/>
    </row>
    <row r="893" spans="1:12" ht="26.1" customHeight="1" x14ac:dyDescent="0.25">
      <c r="A893" s="424" t="str">
        <f>IF(ISERROR(VLOOKUP('Child Tracking Record Sheets'!#REF!,'Child Tracking Record Sheets'!#REF!,2,0)),"",VLOOKUP('Child Tracking Record Sheets'!#REF!,'Child Tracking Record Sheets'!#REF!,2,0))</f>
        <v/>
      </c>
      <c r="B893" s="424"/>
      <c r="C893" s="425" t="str">
        <f>IF(ISERROR(VLOOKUP('Child Tracking Record Sheets'!#REF!,'Class Record S2'!#REF!,2,0)),"",VLOOKUP('Child Tracking Record Sheets'!#REF!,'Class Record S2'!#REF!,2,0))</f>
        <v/>
      </c>
      <c r="D893" s="425"/>
      <c r="E893" s="425"/>
      <c r="F893" s="425"/>
      <c r="G893" s="425"/>
      <c r="H893" s="425"/>
      <c r="I893" s="425"/>
      <c r="J893" s="425"/>
      <c r="K893" s="425"/>
      <c r="L893" s="16"/>
    </row>
    <row r="894" spans="1:12" ht="11.1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</row>
    <row r="895" spans="1:12" ht="20.100000000000001" customHeight="1" x14ac:dyDescent="0.25">
      <c r="A895" s="426" t="s">
        <v>45</v>
      </c>
      <c r="B895" s="426"/>
      <c r="C895" s="426"/>
      <c r="D895" s="426"/>
      <c r="E895" s="426"/>
      <c r="F895" s="426"/>
      <c r="G895" s="426"/>
      <c r="H895" s="426"/>
      <c r="I895" s="426"/>
      <c r="J895" s="426"/>
      <c r="K895" s="427" t="s">
        <v>46</v>
      </c>
      <c r="L895" s="427"/>
    </row>
    <row r="896" spans="1:12" ht="20.100000000000001" customHeight="1" x14ac:dyDescent="0.25">
      <c r="A896" s="428"/>
      <c r="B896" s="428"/>
      <c r="C896" s="428"/>
      <c r="D896" s="428"/>
      <c r="E896" s="428"/>
      <c r="F896" s="428"/>
      <c r="G896" s="428"/>
      <c r="H896" s="428"/>
      <c r="I896" s="428"/>
      <c r="J896" s="428"/>
      <c r="K896" s="429" t="e">
        <f>'Class Record S2'!#REF!</f>
        <v>#REF!</v>
      </c>
      <c r="L896" s="429"/>
    </row>
    <row r="897" spans="1:12" ht="20.100000000000001" customHeight="1" x14ac:dyDescent="0.25">
      <c r="A897" s="428"/>
      <c r="B897" s="428"/>
      <c r="C897" s="428"/>
      <c r="D897" s="428"/>
      <c r="E897" s="428"/>
      <c r="F897" s="428"/>
      <c r="G897" s="428"/>
      <c r="H897" s="428"/>
      <c r="I897" s="428"/>
      <c r="J897" s="428"/>
      <c r="K897" s="429"/>
      <c r="L897" s="429"/>
    </row>
    <row r="898" spans="1:12" ht="20.100000000000001" customHeight="1" x14ac:dyDescent="0.25">
      <c r="A898" s="428"/>
      <c r="B898" s="428"/>
      <c r="C898" s="428"/>
      <c r="D898" s="428"/>
      <c r="E898" s="428"/>
      <c r="F898" s="428"/>
      <c r="G898" s="428"/>
      <c r="H898" s="428"/>
      <c r="I898" s="428"/>
      <c r="J898" s="428"/>
      <c r="K898" s="429"/>
      <c r="L898" s="429"/>
    </row>
    <row r="899" spans="1:12" ht="20.100000000000001" customHeight="1" x14ac:dyDescent="0.2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1:12" ht="20.100000000000001" customHeight="1" x14ac:dyDescent="0.2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1:12" ht="24.6" customHeight="1" x14ac:dyDescent="0.25">
      <c r="A901" s="411" t="e">
        <f>'Child Tracking Record Sheets'!$B$1:$F$1</f>
        <v>#VALUE!</v>
      </c>
      <c r="B901" s="411"/>
      <c r="C901" s="411"/>
      <c r="D901" s="411"/>
      <c r="E901" s="411"/>
      <c r="F901" s="411"/>
      <c r="G901" s="411"/>
      <c r="H901" s="411"/>
      <c r="I901" s="411"/>
      <c r="J901" s="411"/>
      <c r="K901" s="411"/>
      <c r="L901" s="411"/>
    </row>
    <row r="902" spans="1:12" ht="11.1" customHeight="1" x14ac:dyDescent="0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</row>
    <row r="903" spans="1:12" ht="12" customHeight="1" x14ac:dyDescent="0.25">
      <c r="A903" s="412" t="s">
        <v>18</v>
      </c>
      <c r="B903" s="412"/>
      <c r="C903" s="413">
        <f>'Class Record S2'!Y$2</f>
        <v>0</v>
      </c>
      <c r="D903" s="413"/>
      <c r="E903" s="413"/>
      <c r="F903" s="413"/>
      <c r="G903" s="412" t="s">
        <v>19</v>
      </c>
      <c r="H903" s="414" t="e">
        <f>$H$3</f>
        <v>#REF!</v>
      </c>
      <c r="I903" s="414"/>
      <c r="J903" s="415" t="str">
        <f>'Class Record S2'!$C$2</f>
        <v>CLASS: 2A</v>
      </c>
      <c r="K903" s="415"/>
      <c r="L903" s="415"/>
    </row>
    <row r="904" spans="1:12" ht="12" customHeight="1" x14ac:dyDescent="0.25">
      <c r="A904" s="412"/>
      <c r="B904" s="412"/>
      <c r="C904" s="413"/>
      <c r="D904" s="413"/>
      <c r="E904" s="413"/>
      <c r="F904" s="413"/>
      <c r="G904" s="412"/>
      <c r="H904" s="414"/>
      <c r="I904" s="414"/>
      <c r="J904" s="415"/>
      <c r="K904" s="415"/>
      <c r="L904" s="415"/>
    </row>
    <row r="905" spans="1:12" ht="11.1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</row>
    <row r="906" spans="1:12" ht="20.100000000000001" customHeight="1" x14ac:dyDescent="0.25">
      <c r="A906" s="405" t="s">
        <v>20</v>
      </c>
      <c r="B906" s="405"/>
      <c r="C906" s="405"/>
      <c r="D906" s="405"/>
      <c r="E906" s="406" t="s">
        <v>21</v>
      </c>
      <c r="F906" s="406"/>
      <c r="G906" s="406"/>
      <c r="H906" s="406"/>
      <c r="I906" s="407" t="s">
        <v>22</v>
      </c>
      <c r="J906" s="407"/>
      <c r="K906" s="407"/>
      <c r="L906" s="407"/>
    </row>
    <row r="907" spans="1:12" ht="20.100000000000001" customHeight="1" x14ac:dyDescent="0.25">
      <c r="A907" s="408" t="s">
        <v>23</v>
      </c>
      <c r="B907" s="408"/>
      <c r="C907" s="409" t="s">
        <v>24</v>
      </c>
      <c r="D907" s="409"/>
      <c r="E907" s="409" t="s">
        <v>25</v>
      </c>
      <c r="F907" s="409"/>
      <c r="G907" s="409" t="s">
        <v>26</v>
      </c>
      <c r="H907" s="409"/>
      <c r="I907" s="409" t="s">
        <v>27</v>
      </c>
      <c r="J907" s="409"/>
      <c r="K907" s="410" t="s">
        <v>28</v>
      </c>
      <c r="L907" s="410"/>
    </row>
    <row r="908" spans="1:12" ht="15" customHeight="1" x14ac:dyDescent="0.25">
      <c r="A908" s="421" t="s">
        <v>29</v>
      </c>
      <c r="B908" s="421"/>
      <c r="C908" s="421"/>
      <c r="D908" s="421"/>
      <c r="E908" s="421" t="s">
        <v>30</v>
      </c>
      <c r="F908" s="421"/>
      <c r="G908" s="421"/>
      <c r="H908" s="421"/>
      <c r="I908" s="421" t="s">
        <v>31</v>
      </c>
      <c r="J908" s="421"/>
      <c r="K908" s="421"/>
      <c r="L908" s="421"/>
    </row>
    <row r="909" spans="1:12" ht="15" customHeight="1" x14ac:dyDescent="0.25">
      <c r="A909" s="420" t="s">
        <v>32</v>
      </c>
      <c r="B909" s="420"/>
      <c r="C909" s="420"/>
      <c r="D909" s="420"/>
      <c r="E909" s="420" t="s">
        <v>33</v>
      </c>
      <c r="F909" s="420"/>
      <c r="G909" s="420"/>
      <c r="H909" s="420"/>
      <c r="I909" s="420" t="s">
        <v>34</v>
      </c>
      <c r="J909" s="420"/>
      <c r="K909" s="420"/>
      <c r="L909" s="420"/>
    </row>
    <row r="910" spans="1:12" ht="15" customHeight="1" x14ac:dyDescent="0.25">
      <c r="A910" s="420" t="s">
        <v>35</v>
      </c>
      <c r="B910" s="420"/>
      <c r="C910" s="420"/>
      <c r="D910" s="420"/>
      <c r="E910" s="420" t="s">
        <v>36</v>
      </c>
      <c r="F910" s="420"/>
      <c r="G910" s="420"/>
      <c r="H910" s="420"/>
      <c r="I910" s="420" t="s">
        <v>37</v>
      </c>
      <c r="J910" s="420"/>
      <c r="K910" s="420"/>
      <c r="L910" s="420"/>
    </row>
    <row r="911" spans="1:12" ht="15" customHeight="1" x14ac:dyDescent="0.25">
      <c r="A911" s="420" t="s">
        <v>38</v>
      </c>
      <c r="B911" s="420"/>
      <c r="C911" s="420"/>
      <c r="D911" s="420"/>
      <c r="E911" s="420" t="s">
        <v>39</v>
      </c>
      <c r="F911" s="420"/>
      <c r="G911" s="420"/>
      <c r="H911" s="420"/>
      <c r="I911" s="420" t="s">
        <v>40</v>
      </c>
      <c r="J911" s="420"/>
      <c r="K911" s="420"/>
      <c r="L911" s="420"/>
    </row>
    <row r="912" spans="1:12" ht="15" customHeight="1" x14ac:dyDescent="0.25">
      <c r="A912" s="416" t="s">
        <v>41</v>
      </c>
      <c r="B912" s="416"/>
      <c r="C912" s="416"/>
      <c r="D912" s="416"/>
      <c r="E912" s="416" t="s">
        <v>42</v>
      </c>
      <c r="F912" s="416"/>
      <c r="G912" s="416"/>
      <c r="H912" s="416"/>
      <c r="I912" s="416" t="s">
        <v>43</v>
      </c>
      <c r="J912" s="416"/>
      <c r="K912" s="416"/>
      <c r="L912" s="416"/>
    </row>
    <row r="913" spans="1:12" ht="11.1" customHeight="1" x14ac:dyDescent="0.2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1:12" ht="20.100000000000001" customHeight="1" x14ac:dyDescent="0.25">
      <c r="A914" s="417" t="s">
        <v>47</v>
      </c>
      <c r="B914" s="417"/>
      <c r="C914" s="417"/>
      <c r="D914" s="417"/>
      <c r="E914" s="417"/>
      <c r="F914" s="417"/>
      <c r="G914" s="417"/>
      <c r="H914" s="417"/>
      <c r="I914" s="417"/>
      <c r="J914" s="417"/>
      <c r="K914" s="417"/>
      <c r="L914" s="13" t="s">
        <v>44</v>
      </c>
    </row>
    <row r="915" spans="1:12" ht="26.1" customHeight="1" x14ac:dyDescent="0.25">
      <c r="A915" s="418" t="str">
        <f>IF(ISERROR(VLOOKUP('Child Tracking Record Sheets'!#REF!,'Child Tracking Record Sheets'!#REF!,2,0)),"",VLOOKUP('Child Tracking Record Sheets'!#REF!,'Child Tracking Record Sheets'!#REF!,2,0))</f>
        <v/>
      </c>
      <c r="B915" s="418"/>
      <c r="C915" s="419" t="str">
        <f>IF(ISERROR(VLOOKUP('Child Tracking Record Sheets'!#REF!,'Class Record S2'!#REF!,2,0)),"",VLOOKUP('Child Tracking Record Sheets'!#REF!,'Class Record S2'!#REF!,2,0))</f>
        <v/>
      </c>
      <c r="D915" s="419"/>
      <c r="E915" s="419"/>
      <c r="F915" s="419"/>
      <c r="G915" s="419"/>
      <c r="H915" s="419"/>
      <c r="I915" s="419"/>
      <c r="J915" s="419"/>
      <c r="K915" s="419"/>
      <c r="L915" s="14"/>
    </row>
    <row r="916" spans="1:12" ht="26.1" customHeight="1" x14ac:dyDescent="0.25">
      <c r="A916" s="422" t="str">
        <f>IF(ISERROR(VLOOKUP('Child Tracking Record Sheets'!#REF!,'Child Tracking Record Sheets'!#REF!,2,0)),"",VLOOKUP('Child Tracking Record Sheets'!#REF!,'Child Tracking Record Sheets'!#REF!,2,0))</f>
        <v/>
      </c>
      <c r="B916" s="422"/>
      <c r="C916" s="423" t="str">
        <f>IF(ISERROR(VLOOKUP('Child Tracking Record Sheets'!#REF!,'Class Record S2'!#REF!,2,0)),"",VLOOKUP('Child Tracking Record Sheets'!#REF!,'Class Record S2'!#REF!,2,0))</f>
        <v/>
      </c>
      <c r="D916" s="423"/>
      <c r="E916" s="423"/>
      <c r="F916" s="423"/>
      <c r="G916" s="423"/>
      <c r="H916" s="423"/>
      <c r="I916" s="423"/>
      <c r="J916" s="423"/>
      <c r="K916" s="423"/>
      <c r="L916" s="15"/>
    </row>
    <row r="917" spans="1:12" ht="26.1" customHeight="1" x14ac:dyDescent="0.25">
      <c r="A917" s="422" t="str">
        <f>IF(ISERROR(VLOOKUP('Child Tracking Record Sheets'!#REF!,'Child Tracking Record Sheets'!#REF!,2,0)),"",VLOOKUP('Child Tracking Record Sheets'!#REF!,'Child Tracking Record Sheets'!#REF!,2,0))</f>
        <v/>
      </c>
      <c r="B917" s="422"/>
      <c r="C917" s="423" t="str">
        <f>IF(ISERROR(VLOOKUP('Child Tracking Record Sheets'!#REF!,'Class Record S2'!#REF!,2,0)),"",VLOOKUP('Child Tracking Record Sheets'!#REF!,'Class Record S2'!#REF!,2,0))</f>
        <v/>
      </c>
      <c r="D917" s="423"/>
      <c r="E917" s="423"/>
      <c r="F917" s="423"/>
      <c r="G917" s="423"/>
      <c r="H917" s="423"/>
      <c r="I917" s="423"/>
      <c r="J917" s="423"/>
      <c r="K917" s="423"/>
      <c r="L917" s="15"/>
    </row>
    <row r="918" spans="1:12" ht="26.1" customHeight="1" x14ac:dyDescent="0.25">
      <c r="A918" s="424" t="str">
        <f>IF(ISERROR(VLOOKUP('Child Tracking Record Sheets'!#REF!,'Child Tracking Record Sheets'!#REF!,2,0)),"",VLOOKUP('Child Tracking Record Sheets'!#REF!,'Child Tracking Record Sheets'!#REF!,2,0))</f>
        <v/>
      </c>
      <c r="B918" s="424"/>
      <c r="C918" s="425" t="str">
        <f>IF(ISERROR(VLOOKUP('Child Tracking Record Sheets'!#REF!,'Class Record S2'!#REF!,2,0)),"",VLOOKUP('Child Tracking Record Sheets'!#REF!,'Class Record S2'!#REF!,2,0))</f>
        <v/>
      </c>
      <c r="D918" s="425"/>
      <c r="E918" s="425"/>
      <c r="F918" s="425"/>
      <c r="G918" s="425"/>
      <c r="H918" s="425"/>
      <c r="I918" s="425"/>
      <c r="J918" s="425"/>
      <c r="K918" s="425"/>
      <c r="L918" s="16"/>
    </row>
    <row r="919" spans="1:12" ht="11.1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</row>
    <row r="920" spans="1:12" ht="20.100000000000001" customHeight="1" x14ac:dyDescent="0.25">
      <c r="A920" s="417" t="s">
        <v>48</v>
      </c>
      <c r="B920" s="417"/>
      <c r="C920" s="417"/>
      <c r="D920" s="417"/>
      <c r="E920" s="417"/>
      <c r="F920" s="417"/>
      <c r="G920" s="417"/>
      <c r="H920" s="417"/>
      <c r="I920" s="417"/>
      <c r="J920" s="417"/>
      <c r="K920" s="417"/>
      <c r="L920" s="13" t="s">
        <v>44</v>
      </c>
    </row>
    <row r="921" spans="1:12" ht="26.1" customHeight="1" x14ac:dyDescent="0.25">
      <c r="A921" s="418" t="str">
        <f>IF(ISERROR(VLOOKUP('Child Tracking Record Sheets'!#REF!,'Child Tracking Record Sheets'!#REF!,2,0)),"",VLOOKUP('Child Tracking Record Sheets'!#REF!,'Child Tracking Record Sheets'!#REF!,2,0))</f>
        <v/>
      </c>
      <c r="B921" s="418"/>
      <c r="C921" s="419" t="str">
        <f>IF(ISERROR(VLOOKUP('Child Tracking Record Sheets'!#REF!,'Class Record S2'!#REF!,2,0)),"",VLOOKUP('Child Tracking Record Sheets'!#REF!,'Class Record S2'!#REF!,2,0))</f>
        <v/>
      </c>
      <c r="D921" s="419"/>
      <c r="E921" s="419"/>
      <c r="F921" s="419"/>
      <c r="G921" s="419"/>
      <c r="H921" s="419"/>
      <c r="I921" s="419"/>
      <c r="J921" s="419"/>
      <c r="K921" s="419"/>
      <c r="L921" s="14"/>
    </row>
    <row r="922" spans="1:12" ht="26.1" customHeight="1" x14ac:dyDescent="0.25">
      <c r="A922" s="422" t="str">
        <f>IF(ISERROR(VLOOKUP('Child Tracking Record Sheets'!#REF!,'Child Tracking Record Sheets'!#REF!,2,0)),"",VLOOKUP('Child Tracking Record Sheets'!#REF!,'Child Tracking Record Sheets'!#REF!,2,0))</f>
        <v/>
      </c>
      <c r="B922" s="422"/>
      <c r="C922" s="423" t="str">
        <f>IF(ISERROR(VLOOKUP('Child Tracking Record Sheets'!#REF!,'Class Record S2'!#REF!,2,0)),"",VLOOKUP('Child Tracking Record Sheets'!#REF!,'Class Record S2'!#REF!,2,0))</f>
        <v/>
      </c>
      <c r="D922" s="423"/>
      <c r="E922" s="423"/>
      <c r="F922" s="423"/>
      <c r="G922" s="423"/>
      <c r="H922" s="423"/>
      <c r="I922" s="423"/>
      <c r="J922" s="423"/>
      <c r="K922" s="423"/>
      <c r="L922" s="15"/>
    </row>
    <row r="923" spans="1:12" ht="26.1" customHeight="1" x14ac:dyDescent="0.25">
      <c r="A923" s="422" t="str">
        <f>IF(ISERROR(VLOOKUP('Child Tracking Record Sheets'!#REF!,'Child Tracking Record Sheets'!#REF!,2,0)),"",VLOOKUP('Child Tracking Record Sheets'!#REF!,'Child Tracking Record Sheets'!#REF!,2,0))</f>
        <v/>
      </c>
      <c r="B923" s="422"/>
      <c r="C923" s="423" t="str">
        <f>IF(ISERROR(VLOOKUP('Child Tracking Record Sheets'!#REF!,'Class Record S2'!#REF!,2,0)),"",VLOOKUP('Child Tracking Record Sheets'!#REF!,'Class Record S2'!#REF!,2,0))</f>
        <v/>
      </c>
      <c r="D923" s="423"/>
      <c r="E923" s="423"/>
      <c r="F923" s="423"/>
      <c r="G923" s="423"/>
      <c r="H923" s="423"/>
      <c r="I923" s="423"/>
      <c r="J923" s="423"/>
      <c r="K923" s="423"/>
      <c r="L923" s="15"/>
    </row>
    <row r="924" spans="1:12" ht="26.1" customHeight="1" x14ac:dyDescent="0.25">
      <c r="A924" s="422" t="str">
        <f>IF(ISERROR(VLOOKUP('Child Tracking Record Sheets'!#REF!,'Child Tracking Record Sheets'!#REF!,2,0)),"",VLOOKUP('Child Tracking Record Sheets'!#REF!,'Child Tracking Record Sheets'!#REF!,2,0))</f>
        <v/>
      </c>
      <c r="B924" s="422"/>
      <c r="C924" s="423" t="str">
        <f>IF(ISERROR(VLOOKUP('Child Tracking Record Sheets'!#REF!,'Class Record S2'!#REF!,2,0)),"",VLOOKUP('Child Tracking Record Sheets'!#REF!,'Class Record S2'!#REF!,2,0))</f>
        <v/>
      </c>
      <c r="D924" s="423"/>
      <c r="E924" s="423"/>
      <c r="F924" s="423"/>
      <c r="G924" s="423"/>
      <c r="H924" s="423"/>
      <c r="I924" s="423"/>
      <c r="J924" s="423"/>
      <c r="K924" s="423"/>
      <c r="L924" s="15"/>
    </row>
    <row r="925" spans="1:12" ht="26.1" customHeight="1" x14ac:dyDescent="0.25">
      <c r="A925" s="424" t="str">
        <f>IF(ISERROR(VLOOKUP('Child Tracking Record Sheets'!#REF!,'Child Tracking Record Sheets'!#REF!,2,0)),"",VLOOKUP('Child Tracking Record Sheets'!#REF!,'Child Tracking Record Sheets'!#REF!,2,0))</f>
        <v/>
      </c>
      <c r="B925" s="424"/>
      <c r="C925" s="425" t="str">
        <f>IF(ISERROR(VLOOKUP('Child Tracking Record Sheets'!#REF!,'Class Record S2'!#REF!,2,0)),"",VLOOKUP('Child Tracking Record Sheets'!#REF!,'Class Record S2'!#REF!,2,0))</f>
        <v/>
      </c>
      <c r="D925" s="425"/>
      <c r="E925" s="425"/>
      <c r="F925" s="425"/>
      <c r="G925" s="425"/>
      <c r="H925" s="425"/>
      <c r="I925" s="425"/>
      <c r="J925" s="425"/>
      <c r="K925" s="425"/>
      <c r="L925" s="16"/>
    </row>
    <row r="926" spans="1:12" ht="11.1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</row>
    <row r="927" spans="1:12" ht="20.100000000000001" customHeight="1" x14ac:dyDescent="0.25">
      <c r="A927" s="417" t="s">
        <v>49</v>
      </c>
      <c r="B927" s="417"/>
      <c r="C927" s="417"/>
      <c r="D927" s="417"/>
      <c r="E927" s="417"/>
      <c r="F927" s="417"/>
      <c r="G927" s="417"/>
      <c r="H927" s="417"/>
      <c r="I927" s="417"/>
      <c r="J927" s="417"/>
      <c r="K927" s="417"/>
      <c r="L927" s="13" t="s">
        <v>44</v>
      </c>
    </row>
    <row r="928" spans="1:12" ht="26.1" customHeight="1" x14ac:dyDescent="0.25">
      <c r="A928" s="418" t="str">
        <f>IF(ISERROR(VLOOKUP('Child Tracking Record Sheets'!#REF!,'Child Tracking Record Sheets'!#REF!,2,0)),"",VLOOKUP('Child Tracking Record Sheets'!#REF!,'Child Tracking Record Sheets'!#REF!,2,0))</f>
        <v/>
      </c>
      <c r="B928" s="418"/>
      <c r="C928" s="419" t="str">
        <f>IF(ISERROR(VLOOKUP('Child Tracking Record Sheets'!#REF!,'Class Record S2'!#REF!,2,0)),"",VLOOKUP('Child Tracking Record Sheets'!#REF!,'Class Record S2'!#REF!,2,0))</f>
        <v/>
      </c>
      <c r="D928" s="419"/>
      <c r="E928" s="419"/>
      <c r="F928" s="419"/>
      <c r="G928" s="419"/>
      <c r="H928" s="419"/>
      <c r="I928" s="419"/>
      <c r="J928" s="419"/>
      <c r="K928" s="419"/>
      <c r="L928" s="14"/>
    </row>
    <row r="929" spans="1:12" ht="26.1" customHeight="1" x14ac:dyDescent="0.25">
      <c r="A929" s="422" t="str">
        <f>IF(ISERROR(VLOOKUP('Child Tracking Record Sheets'!#REF!,'Child Tracking Record Sheets'!#REF!,2,0)),"",VLOOKUP('Child Tracking Record Sheets'!#REF!,'Child Tracking Record Sheets'!#REF!,2,0))</f>
        <v/>
      </c>
      <c r="B929" s="422"/>
      <c r="C929" s="423" t="str">
        <f>IF(ISERROR(VLOOKUP('Child Tracking Record Sheets'!#REF!,'Class Record S2'!#REF!,2,0)),"",VLOOKUP('Child Tracking Record Sheets'!#REF!,'Class Record S2'!#REF!,2,0))</f>
        <v/>
      </c>
      <c r="D929" s="423"/>
      <c r="E929" s="423"/>
      <c r="F929" s="423"/>
      <c r="G929" s="423"/>
      <c r="H929" s="423"/>
      <c r="I929" s="423"/>
      <c r="J929" s="423"/>
      <c r="K929" s="423"/>
      <c r="L929" s="15"/>
    </row>
    <row r="930" spans="1:12" ht="26.1" customHeight="1" x14ac:dyDescent="0.25">
      <c r="A930" s="422" t="str">
        <f>IF(ISERROR(VLOOKUP('Child Tracking Record Sheets'!#REF!,'Child Tracking Record Sheets'!#REF!,2,0)),"",VLOOKUP('Child Tracking Record Sheets'!#REF!,'Child Tracking Record Sheets'!#REF!,2,0))</f>
        <v/>
      </c>
      <c r="B930" s="422"/>
      <c r="C930" s="423" t="str">
        <f>IF(ISERROR(VLOOKUP('Child Tracking Record Sheets'!#REF!,'Class Record S2'!#REF!,2,0)),"",VLOOKUP('Child Tracking Record Sheets'!#REF!,'Class Record S2'!#REF!,2,0))</f>
        <v/>
      </c>
      <c r="D930" s="423"/>
      <c r="E930" s="423"/>
      <c r="F930" s="423"/>
      <c r="G930" s="423"/>
      <c r="H930" s="423"/>
      <c r="I930" s="423"/>
      <c r="J930" s="423"/>
      <c r="K930" s="423"/>
      <c r="L930" s="15"/>
    </row>
    <row r="931" spans="1:12" ht="26.1" customHeight="1" x14ac:dyDescent="0.25">
      <c r="A931" s="422" t="str">
        <f>IF(ISERROR(VLOOKUP('Child Tracking Record Sheets'!#REF!,'Child Tracking Record Sheets'!#REF!,2,0)),"",VLOOKUP('Child Tracking Record Sheets'!#REF!,'Child Tracking Record Sheets'!#REF!,2,0))</f>
        <v/>
      </c>
      <c r="B931" s="422"/>
      <c r="C931" s="423" t="str">
        <f>IF(ISERROR(VLOOKUP('Child Tracking Record Sheets'!#REF!,'Class Record S2'!#REF!,2,0)),"",VLOOKUP('Child Tracking Record Sheets'!#REF!,'Class Record S2'!#REF!,2,0))</f>
        <v/>
      </c>
      <c r="D931" s="423"/>
      <c r="E931" s="423"/>
      <c r="F931" s="423"/>
      <c r="G931" s="423"/>
      <c r="H931" s="423"/>
      <c r="I931" s="423"/>
      <c r="J931" s="423"/>
      <c r="K931" s="423"/>
      <c r="L931" s="15"/>
    </row>
    <row r="932" spans="1:12" ht="26.1" customHeight="1" x14ac:dyDescent="0.25">
      <c r="A932" s="424" t="str">
        <f>IF(ISERROR(VLOOKUP('Child Tracking Record Sheets'!#REF!,'Child Tracking Record Sheets'!#REF!,2,0)),"",VLOOKUP('Child Tracking Record Sheets'!#REF!,'Child Tracking Record Sheets'!#REF!,2,0))</f>
        <v/>
      </c>
      <c r="B932" s="424"/>
      <c r="C932" s="425" t="str">
        <f>IF(ISERROR(VLOOKUP('Child Tracking Record Sheets'!#REF!,'Class Record S2'!#REF!,2,0)),"",VLOOKUP('Child Tracking Record Sheets'!#REF!,'Class Record S2'!#REF!,2,0))</f>
        <v/>
      </c>
      <c r="D932" s="425"/>
      <c r="E932" s="425"/>
      <c r="F932" s="425"/>
      <c r="G932" s="425"/>
      <c r="H932" s="425"/>
      <c r="I932" s="425"/>
      <c r="J932" s="425"/>
      <c r="K932" s="425"/>
      <c r="L932" s="16"/>
    </row>
    <row r="933" spans="1:12" ht="11.1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</row>
    <row r="934" spans="1:12" ht="20.100000000000001" customHeight="1" x14ac:dyDescent="0.25">
      <c r="A934" s="417" t="s">
        <v>50</v>
      </c>
      <c r="B934" s="417"/>
      <c r="C934" s="417"/>
      <c r="D934" s="417"/>
      <c r="E934" s="417"/>
      <c r="F934" s="417"/>
      <c r="G934" s="417"/>
      <c r="H934" s="417"/>
      <c r="I934" s="417"/>
      <c r="J934" s="417"/>
      <c r="K934" s="417"/>
      <c r="L934" s="13" t="s">
        <v>44</v>
      </c>
    </row>
    <row r="935" spans="1:12" ht="26.1" customHeight="1" x14ac:dyDescent="0.25">
      <c r="A935" s="418" t="str">
        <f>IF(ISERROR(VLOOKUP('Child Tracking Record Sheets'!#REF!,'Child Tracking Record Sheets'!#REF!,2,0)),"",VLOOKUP('Child Tracking Record Sheets'!#REF!,'Child Tracking Record Sheets'!#REF!,2,0))</f>
        <v/>
      </c>
      <c r="B935" s="418"/>
      <c r="C935" s="419" t="str">
        <f>IF(ISERROR(VLOOKUP('Child Tracking Record Sheets'!#REF!,'Class Record S2'!#REF!,2,0)),"",VLOOKUP('Child Tracking Record Sheets'!#REF!,'Class Record S2'!#REF!,2,0))</f>
        <v/>
      </c>
      <c r="D935" s="419"/>
      <c r="E935" s="419"/>
      <c r="F935" s="419"/>
      <c r="G935" s="419"/>
      <c r="H935" s="419"/>
      <c r="I935" s="419"/>
      <c r="J935" s="419"/>
      <c r="K935" s="419"/>
      <c r="L935" s="14"/>
    </row>
    <row r="936" spans="1:12" ht="26.1" customHeight="1" x14ac:dyDescent="0.25">
      <c r="A936" s="422" t="str">
        <f>IF(ISERROR(VLOOKUP('Child Tracking Record Sheets'!#REF!,'Child Tracking Record Sheets'!#REF!,2,0)),"",VLOOKUP('Child Tracking Record Sheets'!#REF!,'Child Tracking Record Sheets'!#REF!,2,0))</f>
        <v/>
      </c>
      <c r="B936" s="422"/>
      <c r="C936" s="423" t="str">
        <f>IF(ISERROR(VLOOKUP('Child Tracking Record Sheets'!#REF!,'Class Record S2'!#REF!,2,0)),"",VLOOKUP('Child Tracking Record Sheets'!#REF!,'Class Record S2'!#REF!,2,0))</f>
        <v/>
      </c>
      <c r="D936" s="423"/>
      <c r="E936" s="423"/>
      <c r="F936" s="423"/>
      <c r="G936" s="423"/>
      <c r="H936" s="423"/>
      <c r="I936" s="423"/>
      <c r="J936" s="423"/>
      <c r="K936" s="423"/>
      <c r="L936" s="15"/>
    </row>
    <row r="937" spans="1:12" ht="26.1" customHeight="1" x14ac:dyDescent="0.25">
      <c r="A937" s="422" t="str">
        <f>IF(ISERROR(VLOOKUP('Child Tracking Record Sheets'!#REF!,'Child Tracking Record Sheets'!#REF!,2,0)),"",VLOOKUP('Child Tracking Record Sheets'!#REF!,'Child Tracking Record Sheets'!#REF!,2,0))</f>
        <v/>
      </c>
      <c r="B937" s="422"/>
      <c r="C937" s="423" t="str">
        <f>IF(ISERROR(VLOOKUP('Child Tracking Record Sheets'!#REF!,'Class Record S2'!#REF!,2,0)),"",VLOOKUP('Child Tracking Record Sheets'!#REF!,'Class Record S2'!#REF!,2,0))</f>
        <v/>
      </c>
      <c r="D937" s="423"/>
      <c r="E937" s="423"/>
      <c r="F937" s="423"/>
      <c r="G937" s="423"/>
      <c r="H937" s="423"/>
      <c r="I937" s="423"/>
      <c r="J937" s="423"/>
      <c r="K937" s="423"/>
      <c r="L937" s="15"/>
    </row>
    <row r="938" spans="1:12" ht="26.1" customHeight="1" x14ac:dyDescent="0.25">
      <c r="A938" s="424" t="str">
        <f>IF(ISERROR(VLOOKUP('Child Tracking Record Sheets'!#REF!,'Child Tracking Record Sheets'!#REF!,2,0)),"",VLOOKUP('Child Tracking Record Sheets'!#REF!,'Child Tracking Record Sheets'!#REF!,2,0))</f>
        <v/>
      </c>
      <c r="B938" s="424"/>
      <c r="C938" s="425" t="str">
        <f>IF(ISERROR(VLOOKUP('Child Tracking Record Sheets'!#REF!,'Class Record S2'!#REF!,2,0)),"",VLOOKUP('Child Tracking Record Sheets'!#REF!,'Class Record S2'!#REF!,2,0))</f>
        <v/>
      </c>
      <c r="D938" s="425"/>
      <c r="E938" s="425"/>
      <c r="F938" s="425"/>
      <c r="G938" s="425"/>
      <c r="H938" s="425"/>
      <c r="I938" s="425"/>
      <c r="J938" s="425"/>
      <c r="K938" s="425"/>
      <c r="L938" s="16"/>
    </row>
    <row r="939" spans="1:12" ht="11.1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</row>
    <row r="940" spans="1:12" ht="20.100000000000001" customHeight="1" x14ac:dyDescent="0.25">
      <c r="A940" s="426" t="s">
        <v>45</v>
      </c>
      <c r="B940" s="426"/>
      <c r="C940" s="426"/>
      <c r="D940" s="426"/>
      <c r="E940" s="426"/>
      <c r="F940" s="426"/>
      <c r="G940" s="426"/>
      <c r="H940" s="426"/>
      <c r="I940" s="426"/>
      <c r="J940" s="426"/>
      <c r="K940" s="427" t="s">
        <v>46</v>
      </c>
      <c r="L940" s="427"/>
    </row>
    <row r="941" spans="1:12" ht="20.100000000000001" customHeight="1" x14ac:dyDescent="0.25">
      <c r="A941" s="428"/>
      <c r="B941" s="428"/>
      <c r="C941" s="428"/>
      <c r="D941" s="428"/>
      <c r="E941" s="428"/>
      <c r="F941" s="428"/>
      <c r="G941" s="428"/>
      <c r="H941" s="428"/>
      <c r="I941" s="428"/>
      <c r="J941" s="428"/>
      <c r="K941" s="429" t="e">
        <f>'Class Record S2'!#REF!</f>
        <v>#REF!</v>
      </c>
      <c r="L941" s="429"/>
    </row>
    <row r="942" spans="1:12" ht="20.100000000000001" customHeight="1" x14ac:dyDescent="0.25">
      <c r="A942" s="428"/>
      <c r="B942" s="428"/>
      <c r="C942" s="428"/>
      <c r="D942" s="428"/>
      <c r="E942" s="428"/>
      <c r="F942" s="428"/>
      <c r="G942" s="428"/>
      <c r="H942" s="428"/>
      <c r="I942" s="428"/>
      <c r="J942" s="428"/>
      <c r="K942" s="429"/>
      <c r="L942" s="429"/>
    </row>
    <row r="943" spans="1:12" ht="20.100000000000001" customHeight="1" x14ac:dyDescent="0.25">
      <c r="A943" s="428"/>
      <c r="B943" s="428"/>
      <c r="C943" s="428"/>
      <c r="D943" s="428"/>
      <c r="E943" s="428"/>
      <c r="F943" s="428"/>
      <c r="G943" s="428"/>
      <c r="H943" s="428"/>
      <c r="I943" s="428"/>
      <c r="J943" s="428"/>
      <c r="K943" s="429"/>
      <c r="L943" s="429"/>
    </row>
    <row r="944" spans="1:12" ht="20.100000000000001" customHeight="1" x14ac:dyDescent="0.2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1:12" ht="20.100000000000001" customHeight="1" x14ac:dyDescent="0.2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1:12" ht="24.6" customHeight="1" x14ac:dyDescent="0.25">
      <c r="A946" s="411" t="e">
        <f>'Child Tracking Record Sheets'!$B$1:$F$1</f>
        <v>#VALUE!</v>
      </c>
      <c r="B946" s="411"/>
      <c r="C946" s="411"/>
      <c r="D946" s="411"/>
      <c r="E946" s="411"/>
      <c r="F946" s="411"/>
      <c r="G946" s="411"/>
      <c r="H946" s="411"/>
      <c r="I946" s="411"/>
      <c r="J946" s="411"/>
      <c r="K946" s="411"/>
      <c r="L946" s="411"/>
    </row>
    <row r="947" spans="1:12" ht="11.1" customHeight="1" x14ac:dyDescent="0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</row>
    <row r="948" spans="1:12" ht="12" customHeight="1" x14ac:dyDescent="0.25">
      <c r="A948" s="412" t="s">
        <v>18</v>
      </c>
      <c r="B948" s="412"/>
      <c r="C948" s="413">
        <f>'Class Record S2'!Z$2</f>
        <v>0</v>
      </c>
      <c r="D948" s="413"/>
      <c r="E948" s="413"/>
      <c r="F948" s="413"/>
      <c r="G948" s="412" t="s">
        <v>19</v>
      </c>
      <c r="H948" s="414" t="e">
        <f>$H$3</f>
        <v>#REF!</v>
      </c>
      <c r="I948" s="414"/>
      <c r="J948" s="415" t="str">
        <f>'Class Record S2'!$C$2</f>
        <v>CLASS: 2A</v>
      </c>
      <c r="K948" s="415"/>
      <c r="L948" s="415"/>
    </row>
    <row r="949" spans="1:12" ht="12" customHeight="1" x14ac:dyDescent="0.25">
      <c r="A949" s="412"/>
      <c r="B949" s="412"/>
      <c r="C949" s="413"/>
      <c r="D949" s="413"/>
      <c r="E949" s="413"/>
      <c r="F949" s="413"/>
      <c r="G949" s="412"/>
      <c r="H949" s="414"/>
      <c r="I949" s="414"/>
      <c r="J949" s="415"/>
      <c r="K949" s="415"/>
      <c r="L949" s="415"/>
    </row>
    <row r="950" spans="1:12" ht="11.1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</row>
    <row r="951" spans="1:12" ht="20.100000000000001" customHeight="1" x14ac:dyDescent="0.25">
      <c r="A951" s="405" t="s">
        <v>20</v>
      </c>
      <c r="B951" s="405"/>
      <c r="C951" s="405"/>
      <c r="D951" s="405"/>
      <c r="E951" s="406" t="s">
        <v>21</v>
      </c>
      <c r="F951" s="406"/>
      <c r="G951" s="406"/>
      <c r="H951" s="406"/>
      <c r="I951" s="407" t="s">
        <v>22</v>
      </c>
      <c r="J951" s="407"/>
      <c r="K951" s="407"/>
      <c r="L951" s="407"/>
    </row>
    <row r="952" spans="1:12" ht="20.100000000000001" customHeight="1" x14ac:dyDescent="0.25">
      <c r="A952" s="408" t="s">
        <v>23</v>
      </c>
      <c r="B952" s="408"/>
      <c r="C952" s="409" t="s">
        <v>24</v>
      </c>
      <c r="D952" s="409"/>
      <c r="E952" s="409" t="s">
        <v>25</v>
      </c>
      <c r="F952" s="409"/>
      <c r="G952" s="409" t="s">
        <v>26</v>
      </c>
      <c r="H952" s="409"/>
      <c r="I952" s="409" t="s">
        <v>27</v>
      </c>
      <c r="J952" s="409"/>
      <c r="K952" s="410" t="s">
        <v>28</v>
      </c>
      <c r="L952" s="410"/>
    </row>
    <row r="953" spans="1:12" ht="15" customHeight="1" x14ac:dyDescent="0.25">
      <c r="A953" s="421" t="s">
        <v>29</v>
      </c>
      <c r="B953" s="421"/>
      <c r="C953" s="421"/>
      <c r="D953" s="421"/>
      <c r="E953" s="421" t="s">
        <v>30</v>
      </c>
      <c r="F953" s="421"/>
      <c r="G953" s="421"/>
      <c r="H953" s="421"/>
      <c r="I953" s="421" t="s">
        <v>31</v>
      </c>
      <c r="J953" s="421"/>
      <c r="K953" s="421"/>
      <c r="L953" s="421"/>
    </row>
    <row r="954" spans="1:12" ht="15" customHeight="1" x14ac:dyDescent="0.25">
      <c r="A954" s="420" t="s">
        <v>32</v>
      </c>
      <c r="B954" s="420"/>
      <c r="C954" s="420"/>
      <c r="D954" s="420"/>
      <c r="E954" s="420" t="s">
        <v>33</v>
      </c>
      <c r="F954" s="420"/>
      <c r="G954" s="420"/>
      <c r="H954" s="420"/>
      <c r="I954" s="420" t="s">
        <v>34</v>
      </c>
      <c r="J954" s="420"/>
      <c r="K954" s="420"/>
      <c r="L954" s="420"/>
    </row>
    <row r="955" spans="1:12" ht="15" customHeight="1" x14ac:dyDescent="0.25">
      <c r="A955" s="420" t="s">
        <v>35</v>
      </c>
      <c r="B955" s="420"/>
      <c r="C955" s="420"/>
      <c r="D955" s="420"/>
      <c r="E955" s="420" t="s">
        <v>36</v>
      </c>
      <c r="F955" s="420"/>
      <c r="G955" s="420"/>
      <c r="H955" s="420"/>
      <c r="I955" s="420" t="s">
        <v>37</v>
      </c>
      <c r="J955" s="420"/>
      <c r="K955" s="420"/>
      <c r="L955" s="420"/>
    </row>
    <row r="956" spans="1:12" ht="15" customHeight="1" x14ac:dyDescent="0.25">
      <c r="A956" s="420" t="s">
        <v>38</v>
      </c>
      <c r="B956" s="420"/>
      <c r="C956" s="420"/>
      <c r="D956" s="420"/>
      <c r="E956" s="420" t="s">
        <v>39</v>
      </c>
      <c r="F956" s="420"/>
      <c r="G956" s="420"/>
      <c r="H956" s="420"/>
      <c r="I956" s="420" t="s">
        <v>40</v>
      </c>
      <c r="J956" s="420"/>
      <c r="K956" s="420"/>
      <c r="L956" s="420"/>
    </row>
    <row r="957" spans="1:12" ht="15" customHeight="1" x14ac:dyDescent="0.25">
      <c r="A957" s="416" t="s">
        <v>41</v>
      </c>
      <c r="B957" s="416"/>
      <c r="C957" s="416"/>
      <c r="D957" s="416"/>
      <c r="E957" s="416" t="s">
        <v>42</v>
      </c>
      <c r="F957" s="416"/>
      <c r="G957" s="416"/>
      <c r="H957" s="416"/>
      <c r="I957" s="416" t="s">
        <v>43</v>
      </c>
      <c r="J957" s="416"/>
      <c r="K957" s="416"/>
      <c r="L957" s="416"/>
    </row>
    <row r="958" spans="1:12" ht="11.1" customHeight="1" x14ac:dyDescent="0.2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1:12" ht="20.100000000000001" customHeight="1" x14ac:dyDescent="0.25">
      <c r="A959" s="417" t="s">
        <v>47</v>
      </c>
      <c r="B959" s="417"/>
      <c r="C959" s="417"/>
      <c r="D959" s="417"/>
      <c r="E959" s="417"/>
      <c r="F959" s="417"/>
      <c r="G959" s="417"/>
      <c r="H959" s="417"/>
      <c r="I959" s="417"/>
      <c r="J959" s="417"/>
      <c r="K959" s="417"/>
      <c r="L959" s="13" t="s">
        <v>44</v>
      </c>
    </row>
    <row r="960" spans="1:12" ht="26.1" customHeight="1" x14ac:dyDescent="0.25">
      <c r="A960" s="418" t="str">
        <f>IF(ISERROR(VLOOKUP('Child Tracking Record Sheets'!#REF!,'Child Tracking Record Sheets'!#REF!,2,0)),"",VLOOKUP('Child Tracking Record Sheets'!#REF!,'Child Tracking Record Sheets'!#REF!,2,0))</f>
        <v/>
      </c>
      <c r="B960" s="418"/>
      <c r="C960" s="419" t="str">
        <f>IF(ISERROR(VLOOKUP('Child Tracking Record Sheets'!#REF!,'Class Record S2'!#REF!,2,0)),"",VLOOKUP('Child Tracking Record Sheets'!#REF!,'Class Record S2'!#REF!,2,0))</f>
        <v/>
      </c>
      <c r="D960" s="419"/>
      <c r="E960" s="419"/>
      <c r="F960" s="419"/>
      <c r="G960" s="419"/>
      <c r="H960" s="419"/>
      <c r="I960" s="419"/>
      <c r="J960" s="419"/>
      <c r="K960" s="419"/>
      <c r="L960" s="14"/>
    </row>
    <row r="961" spans="1:12" ht="26.1" customHeight="1" x14ac:dyDescent="0.25">
      <c r="A961" s="422" t="str">
        <f>IF(ISERROR(VLOOKUP('Child Tracking Record Sheets'!#REF!,'Child Tracking Record Sheets'!#REF!,2,0)),"",VLOOKUP('Child Tracking Record Sheets'!#REF!,'Child Tracking Record Sheets'!#REF!,2,0))</f>
        <v/>
      </c>
      <c r="B961" s="422"/>
      <c r="C961" s="423" t="str">
        <f>IF(ISERROR(VLOOKUP('Child Tracking Record Sheets'!#REF!,'Class Record S2'!#REF!,2,0)),"",VLOOKUP('Child Tracking Record Sheets'!#REF!,'Class Record S2'!#REF!,2,0))</f>
        <v/>
      </c>
      <c r="D961" s="423"/>
      <c r="E961" s="423"/>
      <c r="F961" s="423"/>
      <c r="G961" s="423"/>
      <c r="H961" s="423"/>
      <c r="I961" s="423"/>
      <c r="J961" s="423"/>
      <c r="K961" s="423"/>
      <c r="L961" s="15"/>
    </row>
    <row r="962" spans="1:12" ht="26.1" customHeight="1" x14ac:dyDescent="0.25">
      <c r="A962" s="422" t="str">
        <f>IF(ISERROR(VLOOKUP('Child Tracking Record Sheets'!#REF!,'Child Tracking Record Sheets'!#REF!,2,0)),"",VLOOKUP('Child Tracking Record Sheets'!#REF!,'Child Tracking Record Sheets'!#REF!,2,0))</f>
        <v/>
      </c>
      <c r="B962" s="422"/>
      <c r="C962" s="423" t="str">
        <f>IF(ISERROR(VLOOKUP('Child Tracking Record Sheets'!#REF!,'Class Record S2'!#REF!,2,0)),"",VLOOKUP('Child Tracking Record Sheets'!#REF!,'Class Record S2'!#REF!,2,0))</f>
        <v/>
      </c>
      <c r="D962" s="423"/>
      <c r="E962" s="423"/>
      <c r="F962" s="423"/>
      <c r="G962" s="423"/>
      <c r="H962" s="423"/>
      <c r="I962" s="423"/>
      <c r="J962" s="423"/>
      <c r="K962" s="423"/>
      <c r="L962" s="15"/>
    </row>
    <row r="963" spans="1:12" ht="26.1" customHeight="1" x14ac:dyDescent="0.25">
      <c r="A963" s="424" t="str">
        <f>IF(ISERROR(VLOOKUP('Child Tracking Record Sheets'!#REF!,'Child Tracking Record Sheets'!#REF!,2,0)),"",VLOOKUP('Child Tracking Record Sheets'!#REF!,'Child Tracking Record Sheets'!#REF!,2,0))</f>
        <v/>
      </c>
      <c r="B963" s="424"/>
      <c r="C963" s="425" t="str">
        <f>IF(ISERROR(VLOOKUP('Child Tracking Record Sheets'!#REF!,'Class Record S2'!#REF!,2,0)),"",VLOOKUP('Child Tracking Record Sheets'!#REF!,'Class Record S2'!#REF!,2,0))</f>
        <v/>
      </c>
      <c r="D963" s="425"/>
      <c r="E963" s="425"/>
      <c r="F963" s="425"/>
      <c r="G963" s="425"/>
      <c r="H963" s="425"/>
      <c r="I963" s="425"/>
      <c r="J963" s="425"/>
      <c r="K963" s="425"/>
      <c r="L963" s="16"/>
    </row>
    <row r="964" spans="1:12" ht="11.1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</row>
    <row r="965" spans="1:12" ht="20.100000000000001" customHeight="1" x14ac:dyDescent="0.25">
      <c r="A965" s="417" t="s">
        <v>48</v>
      </c>
      <c r="B965" s="417"/>
      <c r="C965" s="417"/>
      <c r="D965" s="417"/>
      <c r="E965" s="417"/>
      <c r="F965" s="417"/>
      <c r="G965" s="417"/>
      <c r="H965" s="417"/>
      <c r="I965" s="417"/>
      <c r="J965" s="417"/>
      <c r="K965" s="417"/>
      <c r="L965" s="13" t="s">
        <v>44</v>
      </c>
    </row>
    <row r="966" spans="1:12" ht="26.1" customHeight="1" x14ac:dyDescent="0.25">
      <c r="A966" s="418" t="str">
        <f>IF(ISERROR(VLOOKUP('Child Tracking Record Sheets'!#REF!,'Child Tracking Record Sheets'!#REF!,2,0)),"",VLOOKUP('Child Tracking Record Sheets'!#REF!,'Child Tracking Record Sheets'!#REF!,2,0))</f>
        <v/>
      </c>
      <c r="B966" s="418"/>
      <c r="C966" s="419" t="str">
        <f>IF(ISERROR(VLOOKUP('Child Tracking Record Sheets'!#REF!,'Class Record S2'!#REF!,2,0)),"",VLOOKUP('Child Tracking Record Sheets'!#REF!,'Class Record S2'!#REF!,2,0))</f>
        <v/>
      </c>
      <c r="D966" s="419"/>
      <c r="E966" s="419"/>
      <c r="F966" s="419"/>
      <c r="G966" s="419"/>
      <c r="H966" s="419"/>
      <c r="I966" s="419"/>
      <c r="J966" s="419"/>
      <c r="K966" s="419"/>
      <c r="L966" s="14"/>
    </row>
    <row r="967" spans="1:12" ht="26.1" customHeight="1" x14ac:dyDescent="0.25">
      <c r="A967" s="422" t="str">
        <f>IF(ISERROR(VLOOKUP('Child Tracking Record Sheets'!#REF!,'Child Tracking Record Sheets'!#REF!,2,0)),"",VLOOKUP('Child Tracking Record Sheets'!#REF!,'Child Tracking Record Sheets'!#REF!,2,0))</f>
        <v/>
      </c>
      <c r="B967" s="422"/>
      <c r="C967" s="423" t="str">
        <f>IF(ISERROR(VLOOKUP('Child Tracking Record Sheets'!#REF!,'Class Record S2'!#REF!,2,0)),"",VLOOKUP('Child Tracking Record Sheets'!#REF!,'Class Record S2'!#REF!,2,0))</f>
        <v/>
      </c>
      <c r="D967" s="423"/>
      <c r="E967" s="423"/>
      <c r="F967" s="423"/>
      <c r="G967" s="423"/>
      <c r="H967" s="423"/>
      <c r="I967" s="423"/>
      <c r="J967" s="423"/>
      <c r="K967" s="423"/>
      <c r="L967" s="15"/>
    </row>
    <row r="968" spans="1:12" ht="26.1" customHeight="1" x14ac:dyDescent="0.25">
      <c r="A968" s="422" t="str">
        <f>IF(ISERROR(VLOOKUP('Child Tracking Record Sheets'!#REF!,'Child Tracking Record Sheets'!#REF!,2,0)),"",VLOOKUP('Child Tracking Record Sheets'!#REF!,'Child Tracking Record Sheets'!#REF!,2,0))</f>
        <v/>
      </c>
      <c r="B968" s="422"/>
      <c r="C968" s="423" t="str">
        <f>IF(ISERROR(VLOOKUP('Child Tracking Record Sheets'!#REF!,'Class Record S2'!#REF!,2,0)),"",VLOOKUP('Child Tracking Record Sheets'!#REF!,'Class Record S2'!#REF!,2,0))</f>
        <v/>
      </c>
      <c r="D968" s="423"/>
      <c r="E968" s="423"/>
      <c r="F968" s="423"/>
      <c r="G968" s="423"/>
      <c r="H968" s="423"/>
      <c r="I968" s="423"/>
      <c r="J968" s="423"/>
      <c r="K968" s="423"/>
      <c r="L968" s="15"/>
    </row>
    <row r="969" spans="1:12" ht="26.1" customHeight="1" x14ac:dyDescent="0.25">
      <c r="A969" s="422" t="str">
        <f>IF(ISERROR(VLOOKUP('Child Tracking Record Sheets'!#REF!,'Child Tracking Record Sheets'!#REF!,2,0)),"",VLOOKUP('Child Tracking Record Sheets'!#REF!,'Child Tracking Record Sheets'!#REF!,2,0))</f>
        <v/>
      </c>
      <c r="B969" s="422"/>
      <c r="C969" s="423" t="str">
        <f>IF(ISERROR(VLOOKUP('Child Tracking Record Sheets'!#REF!,'Class Record S2'!#REF!,2,0)),"",VLOOKUP('Child Tracking Record Sheets'!#REF!,'Class Record S2'!#REF!,2,0))</f>
        <v/>
      </c>
      <c r="D969" s="423"/>
      <c r="E969" s="423"/>
      <c r="F969" s="423"/>
      <c r="G969" s="423"/>
      <c r="H969" s="423"/>
      <c r="I969" s="423"/>
      <c r="J969" s="423"/>
      <c r="K969" s="423"/>
      <c r="L969" s="15"/>
    </row>
    <row r="970" spans="1:12" ht="26.1" customHeight="1" x14ac:dyDescent="0.25">
      <c r="A970" s="424" t="str">
        <f>IF(ISERROR(VLOOKUP('Child Tracking Record Sheets'!#REF!,'Child Tracking Record Sheets'!#REF!,2,0)),"",VLOOKUP('Child Tracking Record Sheets'!#REF!,'Child Tracking Record Sheets'!#REF!,2,0))</f>
        <v/>
      </c>
      <c r="B970" s="424"/>
      <c r="C970" s="425" t="str">
        <f>IF(ISERROR(VLOOKUP('Child Tracking Record Sheets'!#REF!,'Class Record S2'!#REF!,2,0)),"",VLOOKUP('Child Tracking Record Sheets'!#REF!,'Class Record S2'!#REF!,2,0))</f>
        <v/>
      </c>
      <c r="D970" s="425"/>
      <c r="E970" s="425"/>
      <c r="F970" s="425"/>
      <c r="G970" s="425"/>
      <c r="H970" s="425"/>
      <c r="I970" s="425"/>
      <c r="J970" s="425"/>
      <c r="K970" s="425"/>
      <c r="L970" s="16"/>
    </row>
    <row r="971" spans="1:12" ht="11.1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</row>
    <row r="972" spans="1:12" ht="20.100000000000001" customHeight="1" x14ac:dyDescent="0.25">
      <c r="A972" s="417" t="s">
        <v>49</v>
      </c>
      <c r="B972" s="417"/>
      <c r="C972" s="417"/>
      <c r="D972" s="417"/>
      <c r="E972" s="417"/>
      <c r="F972" s="417"/>
      <c r="G972" s="417"/>
      <c r="H972" s="417"/>
      <c r="I972" s="417"/>
      <c r="J972" s="417"/>
      <c r="K972" s="417"/>
      <c r="L972" s="13" t="s">
        <v>44</v>
      </c>
    </row>
    <row r="973" spans="1:12" ht="26.1" customHeight="1" x14ac:dyDescent="0.25">
      <c r="A973" s="418" t="str">
        <f>IF(ISERROR(VLOOKUP('Child Tracking Record Sheets'!#REF!,'Child Tracking Record Sheets'!#REF!,2,0)),"",VLOOKUP('Child Tracking Record Sheets'!#REF!,'Child Tracking Record Sheets'!#REF!,2,0))</f>
        <v/>
      </c>
      <c r="B973" s="418"/>
      <c r="C973" s="419" t="str">
        <f>IF(ISERROR(VLOOKUP('Child Tracking Record Sheets'!#REF!,'Class Record S2'!#REF!,2,0)),"",VLOOKUP('Child Tracking Record Sheets'!#REF!,'Class Record S2'!#REF!,2,0))</f>
        <v/>
      </c>
      <c r="D973" s="419"/>
      <c r="E973" s="419"/>
      <c r="F973" s="419"/>
      <c r="G973" s="419"/>
      <c r="H973" s="419"/>
      <c r="I973" s="419"/>
      <c r="J973" s="419"/>
      <c r="K973" s="419"/>
      <c r="L973" s="14"/>
    </row>
    <row r="974" spans="1:12" ht="26.1" customHeight="1" x14ac:dyDescent="0.25">
      <c r="A974" s="422" t="str">
        <f>IF(ISERROR(VLOOKUP('Child Tracking Record Sheets'!#REF!,'Child Tracking Record Sheets'!#REF!,2,0)),"",VLOOKUP('Child Tracking Record Sheets'!#REF!,'Child Tracking Record Sheets'!#REF!,2,0))</f>
        <v/>
      </c>
      <c r="B974" s="422"/>
      <c r="C974" s="423" t="str">
        <f>IF(ISERROR(VLOOKUP('Child Tracking Record Sheets'!#REF!,'Class Record S2'!#REF!,2,0)),"",VLOOKUP('Child Tracking Record Sheets'!#REF!,'Class Record S2'!#REF!,2,0))</f>
        <v/>
      </c>
      <c r="D974" s="423"/>
      <c r="E974" s="423"/>
      <c r="F974" s="423"/>
      <c r="G974" s="423"/>
      <c r="H974" s="423"/>
      <c r="I974" s="423"/>
      <c r="J974" s="423"/>
      <c r="K974" s="423"/>
      <c r="L974" s="15"/>
    </row>
    <row r="975" spans="1:12" ht="26.1" customHeight="1" x14ac:dyDescent="0.25">
      <c r="A975" s="422" t="str">
        <f>IF(ISERROR(VLOOKUP('Child Tracking Record Sheets'!#REF!,'Child Tracking Record Sheets'!#REF!,2,0)),"",VLOOKUP('Child Tracking Record Sheets'!#REF!,'Child Tracking Record Sheets'!#REF!,2,0))</f>
        <v/>
      </c>
      <c r="B975" s="422"/>
      <c r="C975" s="423" t="str">
        <f>IF(ISERROR(VLOOKUP('Child Tracking Record Sheets'!#REF!,'Class Record S2'!#REF!,2,0)),"",VLOOKUP('Child Tracking Record Sheets'!#REF!,'Class Record S2'!#REF!,2,0))</f>
        <v/>
      </c>
      <c r="D975" s="423"/>
      <c r="E975" s="423"/>
      <c r="F975" s="423"/>
      <c r="G975" s="423"/>
      <c r="H975" s="423"/>
      <c r="I975" s="423"/>
      <c r="J975" s="423"/>
      <c r="K975" s="423"/>
      <c r="L975" s="15"/>
    </row>
    <row r="976" spans="1:12" ht="26.1" customHeight="1" x14ac:dyDescent="0.25">
      <c r="A976" s="422" t="str">
        <f>IF(ISERROR(VLOOKUP('Child Tracking Record Sheets'!#REF!,'Child Tracking Record Sheets'!#REF!,2,0)),"",VLOOKUP('Child Tracking Record Sheets'!#REF!,'Child Tracking Record Sheets'!#REF!,2,0))</f>
        <v/>
      </c>
      <c r="B976" s="422"/>
      <c r="C976" s="423" t="str">
        <f>IF(ISERROR(VLOOKUP('Child Tracking Record Sheets'!#REF!,'Class Record S2'!#REF!,2,0)),"",VLOOKUP('Child Tracking Record Sheets'!#REF!,'Class Record S2'!#REF!,2,0))</f>
        <v/>
      </c>
      <c r="D976" s="423"/>
      <c r="E976" s="423"/>
      <c r="F976" s="423"/>
      <c r="G976" s="423"/>
      <c r="H976" s="423"/>
      <c r="I976" s="423"/>
      <c r="J976" s="423"/>
      <c r="K976" s="423"/>
      <c r="L976" s="15"/>
    </row>
    <row r="977" spans="1:12" ht="26.1" customHeight="1" x14ac:dyDescent="0.25">
      <c r="A977" s="424" t="str">
        <f>IF(ISERROR(VLOOKUP('Child Tracking Record Sheets'!#REF!,'Child Tracking Record Sheets'!#REF!,2,0)),"",VLOOKUP('Child Tracking Record Sheets'!#REF!,'Child Tracking Record Sheets'!#REF!,2,0))</f>
        <v/>
      </c>
      <c r="B977" s="424"/>
      <c r="C977" s="425" t="str">
        <f>IF(ISERROR(VLOOKUP('Child Tracking Record Sheets'!#REF!,'Class Record S2'!#REF!,2,0)),"",VLOOKUP('Child Tracking Record Sheets'!#REF!,'Class Record S2'!#REF!,2,0))</f>
        <v/>
      </c>
      <c r="D977" s="425"/>
      <c r="E977" s="425"/>
      <c r="F977" s="425"/>
      <c r="G977" s="425"/>
      <c r="H977" s="425"/>
      <c r="I977" s="425"/>
      <c r="J977" s="425"/>
      <c r="K977" s="425"/>
      <c r="L977" s="16"/>
    </row>
    <row r="978" spans="1:12" ht="11.1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</row>
    <row r="979" spans="1:12" ht="20.100000000000001" customHeight="1" x14ac:dyDescent="0.25">
      <c r="A979" s="417" t="s">
        <v>50</v>
      </c>
      <c r="B979" s="417"/>
      <c r="C979" s="417"/>
      <c r="D979" s="417"/>
      <c r="E979" s="417"/>
      <c r="F979" s="417"/>
      <c r="G979" s="417"/>
      <c r="H979" s="417"/>
      <c r="I979" s="417"/>
      <c r="J979" s="417"/>
      <c r="K979" s="417"/>
      <c r="L979" s="13" t="s">
        <v>44</v>
      </c>
    </row>
    <row r="980" spans="1:12" ht="26.1" customHeight="1" x14ac:dyDescent="0.25">
      <c r="A980" s="418" t="str">
        <f>IF(ISERROR(VLOOKUP('Child Tracking Record Sheets'!#REF!,'Child Tracking Record Sheets'!#REF!,2,0)),"",VLOOKUP('Child Tracking Record Sheets'!#REF!,'Child Tracking Record Sheets'!#REF!,2,0))</f>
        <v/>
      </c>
      <c r="B980" s="418"/>
      <c r="C980" s="419" t="str">
        <f>IF(ISERROR(VLOOKUP('Child Tracking Record Sheets'!#REF!,'Class Record S2'!#REF!,2,0)),"",VLOOKUP('Child Tracking Record Sheets'!#REF!,'Class Record S2'!#REF!,2,0))</f>
        <v/>
      </c>
      <c r="D980" s="419"/>
      <c r="E980" s="419"/>
      <c r="F980" s="419"/>
      <c r="G980" s="419"/>
      <c r="H980" s="419"/>
      <c r="I980" s="419"/>
      <c r="J980" s="419"/>
      <c r="K980" s="419"/>
      <c r="L980" s="14"/>
    </row>
    <row r="981" spans="1:12" ht="26.1" customHeight="1" x14ac:dyDescent="0.25">
      <c r="A981" s="422" t="str">
        <f>IF(ISERROR(VLOOKUP('Child Tracking Record Sheets'!#REF!,'Child Tracking Record Sheets'!#REF!,2,0)),"",VLOOKUP('Child Tracking Record Sheets'!#REF!,'Child Tracking Record Sheets'!#REF!,2,0))</f>
        <v/>
      </c>
      <c r="B981" s="422"/>
      <c r="C981" s="423" t="str">
        <f>IF(ISERROR(VLOOKUP('Child Tracking Record Sheets'!#REF!,'Class Record S2'!#REF!,2,0)),"",VLOOKUP('Child Tracking Record Sheets'!#REF!,'Class Record S2'!#REF!,2,0))</f>
        <v/>
      </c>
      <c r="D981" s="423"/>
      <c r="E981" s="423"/>
      <c r="F981" s="423"/>
      <c r="G981" s="423"/>
      <c r="H981" s="423"/>
      <c r="I981" s="423"/>
      <c r="J981" s="423"/>
      <c r="K981" s="423"/>
      <c r="L981" s="15"/>
    </row>
    <row r="982" spans="1:12" ht="26.1" customHeight="1" x14ac:dyDescent="0.25">
      <c r="A982" s="422" t="str">
        <f>IF(ISERROR(VLOOKUP('Child Tracking Record Sheets'!#REF!,'Child Tracking Record Sheets'!#REF!,2,0)),"",VLOOKUP('Child Tracking Record Sheets'!#REF!,'Child Tracking Record Sheets'!#REF!,2,0))</f>
        <v/>
      </c>
      <c r="B982" s="422"/>
      <c r="C982" s="423" t="str">
        <f>IF(ISERROR(VLOOKUP('Child Tracking Record Sheets'!#REF!,'Class Record S2'!#REF!,2,0)),"",VLOOKUP('Child Tracking Record Sheets'!#REF!,'Class Record S2'!#REF!,2,0))</f>
        <v/>
      </c>
      <c r="D982" s="423"/>
      <c r="E982" s="423"/>
      <c r="F982" s="423"/>
      <c r="G982" s="423"/>
      <c r="H982" s="423"/>
      <c r="I982" s="423"/>
      <c r="J982" s="423"/>
      <c r="K982" s="423"/>
      <c r="L982" s="15"/>
    </row>
    <row r="983" spans="1:12" ht="26.1" customHeight="1" x14ac:dyDescent="0.25">
      <c r="A983" s="424" t="str">
        <f>IF(ISERROR(VLOOKUP('Child Tracking Record Sheets'!#REF!,'Child Tracking Record Sheets'!#REF!,2,0)),"",VLOOKUP('Child Tracking Record Sheets'!#REF!,'Child Tracking Record Sheets'!#REF!,2,0))</f>
        <v/>
      </c>
      <c r="B983" s="424"/>
      <c r="C983" s="425" t="str">
        <f>IF(ISERROR(VLOOKUP('Child Tracking Record Sheets'!#REF!,'Class Record S2'!#REF!,2,0)),"",VLOOKUP('Child Tracking Record Sheets'!#REF!,'Class Record S2'!#REF!,2,0))</f>
        <v/>
      </c>
      <c r="D983" s="425"/>
      <c r="E983" s="425"/>
      <c r="F983" s="425"/>
      <c r="G983" s="425"/>
      <c r="H983" s="425"/>
      <c r="I983" s="425"/>
      <c r="J983" s="425"/>
      <c r="K983" s="425"/>
      <c r="L983" s="16"/>
    </row>
    <row r="984" spans="1:12" ht="11.1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</row>
    <row r="985" spans="1:12" ht="20.100000000000001" customHeight="1" x14ac:dyDescent="0.25">
      <c r="A985" s="426" t="s">
        <v>45</v>
      </c>
      <c r="B985" s="426"/>
      <c r="C985" s="426"/>
      <c r="D985" s="426"/>
      <c r="E985" s="426"/>
      <c r="F985" s="426"/>
      <c r="G985" s="426"/>
      <c r="H985" s="426"/>
      <c r="I985" s="426"/>
      <c r="J985" s="426"/>
      <c r="K985" s="427" t="s">
        <v>46</v>
      </c>
      <c r="L985" s="427"/>
    </row>
    <row r="986" spans="1:12" ht="20.100000000000001" customHeight="1" x14ac:dyDescent="0.25">
      <c r="A986" s="428"/>
      <c r="B986" s="428"/>
      <c r="C986" s="428"/>
      <c r="D986" s="428"/>
      <c r="E986" s="428"/>
      <c r="F986" s="428"/>
      <c r="G986" s="428"/>
      <c r="H986" s="428"/>
      <c r="I986" s="428"/>
      <c r="J986" s="428"/>
      <c r="K986" s="429" t="e">
        <f>'Class Record S2'!#REF!</f>
        <v>#REF!</v>
      </c>
      <c r="L986" s="429"/>
    </row>
    <row r="987" spans="1:12" ht="20.100000000000001" customHeight="1" x14ac:dyDescent="0.25">
      <c r="A987" s="428"/>
      <c r="B987" s="428"/>
      <c r="C987" s="428"/>
      <c r="D987" s="428"/>
      <c r="E987" s="428"/>
      <c r="F987" s="428"/>
      <c r="G987" s="428"/>
      <c r="H987" s="428"/>
      <c r="I987" s="428"/>
      <c r="J987" s="428"/>
      <c r="K987" s="429"/>
      <c r="L987" s="429"/>
    </row>
    <row r="988" spans="1:12" ht="20.100000000000001" customHeight="1" x14ac:dyDescent="0.25">
      <c r="A988" s="428"/>
      <c r="B988" s="428"/>
      <c r="C988" s="428"/>
      <c r="D988" s="428"/>
      <c r="E988" s="428"/>
      <c r="F988" s="428"/>
      <c r="G988" s="428"/>
      <c r="H988" s="428"/>
      <c r="I988" s="428"/>
      <c r="J988" s="428"/>
      <c r="K988" s="429"/>
      <c r="L988" s="429"/>
    </row>
    <row r="989" spans="1:12" ht="20.100000000000001" customHeight="1" x14ac:dyDescent="0.2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1:12" ht="20.100000000000001" customHeight="1" x14ac:dyDescent="0.2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1:12" ht="24.6" customHeight="1" x14ac:dyDescent="0.25">
      <c r="A991" s="411" t="e">
        <f>'Child Tracking Record Sheets'!$B$1:$F$1</f>
        <v>#VALUE!</v>
      </c>
      <c r="B991" s="411"/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</row>
    <row r="992" spans="1:12" ht="11.1" customHeight="1" x14ac:dyDescent="0.2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</row>
    <row r="993" spans="1:12" ht="12" customHeight="1" x14ac:dyDescent="0.25">
      <c r="A993" s="412" t="s">
        <v>18</v>
      </c>
      <c r="B993" s="412"/>
      <c r="C993" s="413">
        <f>'Class Record S2'!AA$2</f>
        <v>0</v>
      </c>
      <c r="D993" s="413"/>
      <c r="E993" s="413"/>
      <c r="F993" s="413"/>
      <c r="G993" s="412" t="s">
        <v>19</v>
      </c>
      <c r="H993" s="414" t="e">
        <f>$H$3</f>
        <v>#REF!</v>
      </c>
      <c r="I993" s="414"/>
      <c r="J993" s="415" t="str">
        <f>'Class Record S2'!$C$2</f>
        <v>CLASS: 2A</v>
      </c>
      <c r="K993" s="415"/>
      <c r="L993" s="415"/>
    </row>
    <row r="994" spans="1:12" ht="12" customHeight="1" x14ac:dyDescent="0.25">
      <c r="A994" s="412"/>
      <c r="B994" s="412"/>
      <c r="C994" s="413"/>
      <c r="D994" s="413"/>
      <c r="E994" s="413"/>
      <c r="F994" s="413"/>
      <c r="G994" s="412"/>
      <c r="H994" s="414"/>
      <c r="I994" s="414"/>
      <c r="J994" s="415"/>
      <c r="K994" s="415"/>
      <c r="L994" s="415"/>
    </row>
    <row r="995" spans="1:12" ht="11.1" customHeight="1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</row>
    <row r="996" spans="1:12" ht="20.100000000000001" customHeight="1" x14ac:dyDescent="0.25">
      <c r="A996" s="405" t="s">
        <v>20</v>
      </c>
      <c r="B996" s="405"/>
      <c r="C996" s="405"/>
      <c r="D996" s="405"/>
      <c r="E996" s="406" t="s">
        <v>21</v>
      </c>
      <c r="F996" s="406"/>
      <c r="G996" s="406"/>
      <c r="H996" s="406"/>
      <c r="I996" s="407" t="s">
        <v>22</v>
      </c>
      <c r="J996" s="407"/>
      <c r="K996" s="407"/>
      <c r="L996" s="407"/>
    </row>
    <row r="997" spans="1:12" ht="20.100000000000001" customHeight="1" x14ac:dyDescent="0.25">
      <c r="A997" s="408" t="s">
        <v>23</v>
      </c>
      <c r="B997" s="408"/>
      <c r="C997" s="409" t="s">
        <v>24</v>
      </c>
      <c r="D997" s="409"/>
      <c r="E997" s="409" t="s">
        <v>25</v>
      </c>
      <c r="F997" s="409"/>
      <c r="G997" s="409" t="s">
        <v>26</v>
      </c>
      <c r="H997" s="409"/>
      <c r="I997" s="409" t="s">
        <v>27</v>
      </c>
      <c r="J997" s="409"/>
      <c r="K997" s="410" t="s">
        <v>28</v>
      </c>
      <c r="L997" s="410"/>
    </row>
    <row r="998" spans="1:12" ht="15" customHeight="1" x14ac:dyDescent="0.25">
      <c r="A998" s="421" t="s">
        <v>29</v>
      </c>
      <c r="B998" s="421"/>
      <c r="C998" s="421"/>
      <c r="D998" s="421"/>
      <c r="E998" s="421" t="s">
        <v>30</v>
      </c>
      <c r="F998" s="421"/>
      <c r="G998" s="421"/>
      <c r="H998" s="421"/>
      <c r="I998" s="421" t="s">
        <v>31</v>
      </c>
      <c r="J998" s="421"/>
      <c r="K998" s="421"/>
      <c r="L998" s="421"/>
    </row>
    <row r="999" spans="1:12" ht="15" customHeight="1" x14ac:dyDescent="0.25">
      <c r="A999" s="420" t="s">
        <v>32</v>
      </c>
      <c r="B999" s="420"/>
      <c r="C999" s="420"/>
      <c r="D999" s="420"/>
      <c r="E999" s="420" t="s">
        <v>33</v>
      </c>
      <c r="F999" s="420"/>
      <c r="G999" s="420"/>
      <c r="H999" s="420"/>
      <c r="I999" s="420" t="s">
        <v>34</v>
      </c>
      <c r="J999" s="420"/>
      <c r="K999" s="420"/>
      <c r="L999" s="420"/>
    </row>
    <row r="1000" spans="1:12" ht="15" customHeight="1" x14ac:dyDescent="0.25">
      <c r="A1000" s="420" t="s">
        <v>35</v>
      </c>
      <c r="B1000" s="420"/>
      <c r="C1000" s="420"/>
      <c r="D1000" s="420"/>
      <c r="E1000" s="420" t="s">
        <v>36</v>
      </c>
      <c r="F1000" s="420"/>
      <c r="G1000" s="420"/>
      <c r="H1000" s="420"/>
      <c r="I1000" s="420" t="s">
        <v>37</v>
      </c>
      <c r="J1000" s="420"/>
      <c r="K1000" s="420"/>
      <c r="L1000" s="420"/>
    </row>
    <row r="1001" spans="1:12" ht="15" customHeight="1" x14ac:dyDescent="0.25">
      <c r="A1001" s="420" t="s">
        <v>38</v>
      </c>
      <c r="B1001" s="420"/>
      <c r="C1001" s="420"/>
      <c r="D1001" s="420"/>
      <c r="E1001" s="420" t="s">
        <v>39</v>
      </c>
      <c r="F1001" s="420"/>
      <c r="G1001" s="420"/>
      <c r="H1001" s="420"/>
      <c r="I1001" s="420" t="s">
        <v>40</v>
      </c>
      <c r="J1001" s="420"/>
      <c r="K1001" s="420"/>
      <c r="L1001" s="420"/>
    </row>
    <row r="1002" spans="1:12" ht="15" customHeight="1" x14ac:dyDescent="0.25">
      <c r="A1002" s="416" t="s">
        <v>41</v>
      </c>
      <c r="B1002" s="416"/>
      <c r="C1002" s="416"/>
      <c r="D1002" s="416"/>
      <c r="E1002" s="416" t="s">
        <v>42</v>
      </c>
      <c r="F1002" s="416"/>
      <c r="G1002" s="416"/>
      <c r="H1002" s="416"/>
      <c r="I1002" s="416" t="s">
        <v>43</v>
      </c>
      <c r="J1002" s="416"/>
      <c r="K1002" s="416"/>
      <c r="L1002" s="416"/>
    </row>
    <row r="1003" spans="1:12" ht="11.1" customHeight="1" x14ac:dyDescent="0.25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1:12" ht="20.100000000000001" customHeight="1" x14ac:dyDescent="0.25">
      <c r="A1004" s="417" t="s">
        <v>47</v>
      </c>
      <c r="B1004" s="417"/>
      <c r="C1004" s="417"/>
      <c r="D1004" s="417"/>
      <c r="E1004" s="417"/>
      <c r="F1004" s="417"/>
      <c r="G1004" s="417"/>
      <c r="H1004" s="417"/>
      <c r="I1004" s="417"/>
      <c r="J1004" s="417"/>
      <c r="K1004" s="417"/>
      <c r="L1004" s="13" t="s">
        <v>44</v>
      </c>
    </row>
    <row r="1005" spans="1:12" ht="26.1" customHeight="1" x14ac:dyDescent="0.25">
      <c r="A1005" s="418" t="str">
        <f>IF(ISERROR(VLOOKUP('Child Tracking Record Sheets'!#REF!,'Child Tracking Record Sheets'!#REF!,2,0)),"",VLOOKUP('Child Tracking Record Sheets'!#REF!,'Child Tracking Record Sheets'!#REF!,2,0))</f>
        <v/>
      </c>
      <c r="B1005" s="418"/>
      <c r="C1005" s="419" t="str">
        <f>IF(ISERROR(VLOOKUP('Child Tracking Record Sheets'!#REF!,'Class Record S2'!#REF!,2,0)),"",VLOOKUP('Child Tracking Record Sheets'!#REF!,'Class Record S2'!#REF!,2,0))</f>
        <v/>
      </c>
      <c r="D1005" s="419"/>
      <c r="E1005" s="419"/>
      <c r="F1005" s="419"/>
      <c r="G1005" s="419"/>
      <c r="H1005" s="419"/>
      <c r="I1005" s="419"/>
      <c r="J1005" s="419"/>
      <c r="K1005" s="419"/>
      <c r="L1005" s="14"/>
    </row>
    <row r="1006" spans="1:12" ht="26.1" customHeight="1" x14ac:dyDescent="0.25">
      <c r="A1006" s="422" t="str">
        <f>IF(ISERROR(VLOOKUP('Child Tracking Record Sheets'!#REF!,'Child Tracking Record Sheets'!#REF!,2,0)),"",VLOOKUP('Child Tracking Record Sheets'!#REF!,'Child Tracking Record Sheets'!#REF!,2,0))</f>
        <v/>
      </c>
      <c r="B1006" s="422"/>
      <c r="C1006" s="423" t="str">
        <f>IF(ISERROR(VLOOKUP('Child Tracking Record Sheets'!#REF!,'Class Record S2'!#REF!,2,0)),"",VLOOKUP('Child Tracking Record Sheets'!#REF!,'Class Record S2'!#REF!,2,0))</f>
        <v/>
      </c>
      <c r="D1006" s="423"/>
      <c r="E1006" s="423"/>
      <c r="F1006" s="423"/>
      <c r="G1006" s="423"/>
      <c r="H1006" s="423"/>
      <c r="I1006" s="423"/>
      <c r="J1006" s="423"/>
      <c r="K1006" s="423"/>
      <c r="L1006" s="15"/>
    </row>
    <row r="1007" spans="1:12" ht="26.1" customHeight="1" x14ac:dyDescent="0.25">
      <c r="A1007" s="422" t="str">
        <f>IF(ISERROR(VLOOKUP('Child Tracking Record Sheets'!#REF!,'Child Tracking Record Sheets'!#REF!,2,0)),"",VLOOKUP('Child Tracking Record Sheets'!#REF!,'Child Tracking Record Sheets'!#REF!,2,0))</f>
        <v/>
      </c>
      <c r="B1007" s="422"/>
      <c r="C1007" s="423" t="str">
        <f>IF(ISERROR(VLOOKUP('Child Tracking Record Sheets'!#REF!,'Class Record S2'!#REF!,2,0)),"",VLOOKUP('Child Tracking Record Sheets'!#REF!,'Class Record S2'!#REF!,2,0))</f>
        <v/>
      </c>
      <c r="D1007" s="423"/>
      <c r="E1007" s="423"/>
      <c r="F1007" s="423"/>
      <c r="G1007" s="423"/>
      <c r="H1007" s="423"/>
      <c r="I1007" s="423"/>
      <c r="J1007" s="423"/>
      <c r="K1007" s="423"/>
      <c r="L1007" s="15"/>
    </row>
    <row r="1008" spans="1:12" ht="26.1" customHeight="1" x14ac:dyDescent="0.25">
      <c r="A1008" s="424" t="str">
        <f>IF(ISERROR(VLOOKUP('Child Tracking Record Sheets'!#REF!,'Child Tracking Record Sheets'!#REF!,2,0)),"",VLOOKUP('Child Tracking Record Sheets'!#REF!,'Child Tracking Record Sheets'!#REF!,2,0))</f>
        <v/>
      </c>
      <c r="B1008" s="424"/>
      <c r="C1008" s="425" t="str">
        <f>IF(ISERROR(VLOOKUP('Child Tracking Record Sheets'!#REF!,'Class Record S2'!#REF!,2,0)),"",VLOOKUP('Child Tracking Record Sheets'!#REF!,'Class Record S2'!#REF!,2,0))</f>
        <v/>
      </c>
      <c r="D1008" s="425"/>
      <c r="E1008" s="425"/>
      <c r="F1008" s="425"/>
      <c r="G1008" s="425"/>
      <c r="H1008" s="425"/>
      <c r="I1008" s="425"/>
      <c r="J1008" s="425"/>
      <c r="K1008" s="425"/>
      <c r="L1008" s="16"/>
    </row>
    <row r="1009" spans="1:12" ht="11.1" customHeight="1" x14ac:dyDescent="0.2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</row>
    <row r="1010" spans="1:12" ht="20.100000000000001" customHeight="1" x14ac:dyDescent="0.25">
      <c r="A1010" s="417" t="s">
        <v>48</v>
      </c>
      <c r="B1010" s="417"/>
      <c r="C1010" s="417"/>
      <c r="D1010" s="417"/>
      <c r="E1010" s="417"/>
      <c r="F1010" s="417"/>
      <c r="G1010" s="417"/>
      <c r="H1010" s="417"/>
      <c r="I1010" s="417"/>
      <c r="J1010" s="417"/>
      <c r="K1010" s="417"/>
      <c r="L1010" s="13" t="s">
        <v>44</v>
      </c>
    </row>
    <row r="1011" spans="1:12" ht="26.1" customHeight="1" x14ac:dyDescent="0.25">
      <c r="A1011" s="418" t="str">
        <f>IF(ISERROR(VLOOKUP('Child Tracking Record Sheets'!#REF!,'Child Tracking Record Sheets'!#REF!,2,0)),"",VLOOKUP('Child Tracking Record Sheets'!#REF!,'Child Tracking Record Sheets'!#REF!,2,0))</f>
        <v/>
      </c>
      <c r="B1011" s="418"/>
      <c r="C1011" s="419" t="str">
        <f>IF(ISERROR(VLOOKUP('Child Tracking Record Sheets'!#REF!,'Class Record S2'!#REF!,2,0)),"",VLOOKUP('Child Tracking Record Sheets'!#REF!,'Class Record S2'!#REF!,2,0))</f>
        <v/>
      </c>
      <c r="D1011" s="419"/>
      <c r="E1011" s="419"/>
      <c r="F1011" s="419"/>
      <c r="G1011" s="419"/>
      <c r="H1011" s="419"/>
      <c r="I1011" s="419"/>
      <c r="J1011" s="419"/>
      <c r="K1011" s="419"/>
      <c r="L1011" s="14"/>
    </row>
    <row r="1012" spans="1:12" ht="26.1" customHeight="1" x14ac:dyDescent="0.25">
      <c r="A1012" s="422" t="str">
        <f>IF(ISERROR(VLOOKUP('Child Tracking Record Sheets'!#REF!,'Child Tracking Record Sheets'!#REF!,2,0)),"",VLOOKUP('Child Tracking Record Sheets'!#REF!,'Child Tracking Record Sheets'!#REF!,2,0))</f>
        <v/>
      </c>
      <c r="B1012" s="422"/>
      <c r="C1012" s="423" t="str">
        <f>IF(ISERROR(VLOOKUP('Child Tracking Record Sheets'!#REF!,'Class Record S2'!#REF!,2,0)),"",VLOOKUP('Child Tracking Record Sheets'!#REF!,'Class Record S2'!#REF!,2,0))</f>
        <v/>
      </c>
      <c r="D1012" s="423"/>
      <c r="E1012" s="423"/>
      <c r="F1012" s="423"/>
      <c r="G1012" s="423"/>
      <c r="H1012" s="423"/>
      <c r="I1012" s="423"/>
      <c r="J1012" s="423"/>
      <c r="K1012" s="423"/>
      <c r="L1012" s="15"/>
    </row>
    <row r="1013" spans="1:12" ht="26.1" customHeight="1" x14ac:dyDescent="0.25">
      <c r="A1013" s="422" t="str">
        <f>IF(ISERROR(VLOOKUP('Child Tracking Record Sheets'!#REF!,'Child Tracking Record Sheets'!#REF!,2,0)),"",VLOOKUP('Child Tracking Record Sheets'!#REF!,'Child Tracking Record Sheets'!#REF!,2,0))</f>
        <v/>
      </c>
      <c r="B1013" s="422"/>
      <c r="C1013" s="423" t="str">
        <f>IF(ISERROR(VLOOKUP('Child Tracking Record Sheets'!#REF!,'Class Record S2'!#REF!,2,0)),"",VLOOKUP('Child Tracking Record Sheets'!#REF!,'Class Record S2'!#REF!,2,0))</f>
        <v/>
      </c>
      <c r="D1013" s="423"/>
      <c r="E1013" s="423"/>
      <c r="F1013" s="423"/>
      <c r="G1013" s="423"/>
      <c r="H1013" s="423"/>
      <c r="I1013" s="423"/>
      <c r="J1013" s="423"/>
      <c r="K1013" s="423"/>
      <c r="L1013" s="15"/>
    </row>
    <row r="1014" spans="1:12" ht="26.1" customHeight="1" x14ac:dyDescent="0.25">
      <c r="A1014" s="422" t="str">
        <f>IF(ISERROR(VLOOKUP('Child Tracking Record Sheets'!#REF!,'Child Tracking Record Sheets'!#REF!,2,0)),"",VLOOKUP('Child Tracking Record Sheets'!#REF!,'Child Tracking Record Sheets'!#REF!,2,0))</f>
        <v/>
      </c>
      <c r="B1014" s="422"/>
      <c r="C1014" s="423" t="str">
        <f>IF(ISERROR(VLOOKUP('Child Tracking Record Sheets'!#REF!,'Class Record S2'!#REF!,2,0)),"",VLOOKUP('Child Tracking Record Sheets'!#REF!,'Class Record S2'!#REF!,2,0))</f>
        <v/>
      </c>
      <c r="D1014" s="423"/>
      <c r="E1014" s="423"/>
      <c r="F1014" s="423"/>
      <c r="G1014" s="423"/>
      <c r="H1014" s="423"/>
      <c r="I1014" s="423"/>
      <c r="J1014" s="423"/>
      <c r="K1014" s="423"/>
      <c r="L1014" s="15"/>
    </row>
    <row r="1015" spans="1:12" ht="26.1" customHeight="1" x14ac:dyDescent="0.25">
      <c r="A1015" s="424" t="str">
        <f>IF(ISERROR(VLOOKUP('Child Tracking Record Sheets'!#REF!,'Child Tracking Record Sheets'!#REF!,2,0)),"",VLOOKUP('Child Tracking Record Sheets'!#REF!,'Child Tracking Record Sheets'!#REF!,2,0))</f>
        <v/>
      </c>
      <c r="B1015" s="424"/>
      <c r="C1015" s="425" t="str">
        <f>IF(ISERROR(VLOOKUP('Child Tracking Record Sheets'!#REF!,'Class Record S2'!#REF!,2,0)),"",VLOOKUP('Child Tracking Record Sheets'!#REF!,'Class Record S2'!#REF!,2,0))</f>
        <v/>
      </c>
      <c r="D1015" s="425"/>
      <c r="E1015" s="425"/>
      <c r="F1015" s="425"/>
      <c r="G1015" s="425"/>
      <c r="H1015" s="425"/>
      <c r="I1015" s="425"/>
      <c r="J1015" s="425"/>
      <c r="K1015" s="425"/>
      <c r="L1015" s="16"/>
    </row>
    <row r="1016" spans="1:12" ht="11.1" customHeight="1" x14ac:dyDescent="0.2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</row>
    <row r="1017" spans="1:12" ht="20.100000000000001" customHeight="1" x14ac:dyDescent="0.25">
      <c r="A1017" s="417" t="s">
        <v>49</v>
      </c>
      <c r="B1017" s="417"/>
      <c r="C1017" s="417"/>
      <c r="D1017" s="417"/>
      <c r="E1017" s="417"/>
      <c r="F1017" s="417"/>
      <c r="G1017" s="417"/>
      <c r="H1017" s="417"/>
      <c r="I1017" s="417"/>
      <c r="J1017" s="417"/>
      <c r="K1017" s="417"/>
      <c r="L1017" s="13" t="s">
        <v>44</v>
      </c>
    </row>
    <row r="1018" spans="1:12" ht="26.1" customHeight="1" x14ac:dyDescent="0.25">
      <c r="A1018" s="418" t="str">
        <f>IF(ISERROR(VLOOKUP('Child Tracking Record Sheets'!#REF!,'Child Tracking Record Sheets'!#REF!,2,0)),"",VLOOKUP('Child Tracking Record Sheets'!#REF!,'Child Tracking Record Sheets'!#REF!,2,0))</f>
        <v/>
      </c>
      <c r="B1018" s="418"/>
      <c r="C1018" s="419" t="str">
        <f>IF(ISERROR(VLOOKUP('Child Tracking Record Sheets'!#REF!,'Class Record S2'!#REF!,2,0)),"",VLOOKUP('Child Tracking Record Sheets'!#REF!,'Class Record S2'!#REF!,2,0))</f>
        <v/>
      </c>
      <c r="D1018" s="419"/>
      <c r="E1018" s="419"/>
      <c r="F1018" s="419"/>
      <c r="G1018" s="419"/>
      <c r="H1018" s="419"/>
      <c r="I1018" s="419"/>
      <c r="J1018" s="419"/>
      <c r="K1018" s="419"/>
      <c r="L1018" s="14"/>
    </row>
    <row r="1019" spans="1:12" ht="26.1" customHeight="1" x14ac:dyDescent="0.25">
      <c r="A1019" s="422" t="str">
        <f>IF(ISERROR(VLOOKUP('Child Tracking Record Sheets'!#REF!,'Child Tracking Record Sheets'!#REF!,2,0)),"",VLOOKUP('Child Tracking Record Sheets'!#REF!,'Child Tracking Record Sheets'!#REF!,2,0))</f>
        <v/>
      </c>
      <c r="B1019" s="422"/>
      <c r="C1019" s="423" t="str">
        <f>IF(ISERROR(VLOOKUP('Child Tracking Record Sheets'!#REF!,'Class Record S2'!#REF!,2,0)),"",VLOOKUP('Child Tracking Record Sheets'!#REF!,'Class Record S2'!#REF!,2,0))</f>
        <v/>
      </c>
      <c r="D1019" s="423"/>
      <c r="E1019" s="423"/>
      <c r="F1019" s="423"/>
      <c r="G1019" s="423"/>
      <c r="H1019" s="423"/>
      <c r="I1019" s="423"/>
      <c r="J1019" s="423"/>
      <c r="K1019" s="423"/>
      <c r="L1019" s="15"/>
    </row>
    <row r="1020" spans="1:12" ht="26.1" customHeight="1" x14ac:dyDescent="0.25">
      <c r="A1020" s="422" t="str">
        <f>IF(ISERROR(VLOOKUP('Child Tracking Record Sheets'!#REF!,'Child Tracking Record Sheets'!#REF!,2,0)),"",VLOOKUP('Child Tracking Record Sheets'!#REF!,'Child Tracking Record Sheets'!#REF!,2,0))</f>
        <v/>
      </c>
      <c r="B1020" s="422"/>
      <c r="C1020" s="423" t="str">
        <f>IF(ISERROR(VLOOKUP('Child Tracking Record Sheets'!#REF!,'Class Record S2'!#REF!,2,0)),"",VLOOKUP('Child Tracking Record Sheets'!#REF!,'Class Record S2'!#REF!,2,0))</f>
        <v/>
      </c>
      <c r="D1020" s="423"/>
      <c r="E1020" s="423"/>
      <c r="F1020" s="423"/>
      <c r="G1020" s="423"/>
      <c r="H1020" s="423"/>
      <c r="I1020" s="423"/>
      <c r="J1020" s="423"/>
      <c r="K1020" s="423"/>
      <c r="L1020" s="15"/>
    </row>
    <row r="1021" spans="1:12" ht="26.1" customHeight="1" x14ac:dyDescent="0.25">
      <c r="A1021" s="422" t="str">
        <f>IF(ISERROR(VLOOKUP('Child Tracking Record Sheets'!#REF!,'Child Tracking Record Sheets'!#REF!,2,0)),"",VLOOKUP('Child Tracking Record Sheets'!#REF!,'Child Tracking Record Sheets'!#REF!,2,0))</f>
        <v/>
      </c>
      <c r="B1021" s="422"/>
      <c r="C1021" s="423" t="str">
        <f>IF(ISERROR(VLOOKUP('Child Tracking Record Sheets'!#REF!,'Class Record S2'!#REF!,2,0)),"",VLOOKUP('Child Tracking Record Sheets'!#REF!,'Class Record S2'!#REF!,2,0))</f>
        <v/>
      </c>
      <c r="D1021" s="423"/>
      <c r="E1021" s="423"/>
      <c r="F1021" s="423"/>
      <c r="G1021" s="423"/>
      <c r="H1021" s="423"/>
      <c r="I1021" s="423"/>
      <c r="J1021" s="423"/>
      <c r="K1021" s="423"/>
      <c r="L1021" s="15"/>
    </row>
    <row r="1022" spans="1:12" ht="26.1" customHeight="1" x14ac:dyDescent="0.25">
      <c r="A1022" s="424" t="str">
        <f>IF(ISERROR(VLOOKUP('Child Tracking Record Sheets'!#REF!,'Child Tracking Record Sheets'!#REF!,2,0)),"",VLOOKUP('Child Tracking Record Sheets'!#REF!,'Child Tracking Record Sheets'!#REF!,2,0))</f>
        <v/>
      </c>
      <c r="B1022" s="424"/>
      <c r="C1022" s="425" t="str">
        <f>IF(ISERROR(VLOOKUP('Child Tracking Record Sheets'!#REF!,'Class Record S2'!#REF!,2,0)),"",VLOOKUP('Child Tracking Record Sheets'!#REF!,'Class Record S2'!#REF!,2,0))</f>
        <v/>
      </c>
      <c r="D1022" s="425"/>
      <c r="E1022" s="425"/>
      <c r="F1022" s="425"/>
      <c r="G1022" s="425"/>
      <c r="H1022" s="425"/>
      <c r="I1022" s="425"/>
      <c r="J1022" s="425"/>
      <c r="K1022" s="425"/>
      <c r="L1022" s="16"/>
    </row>
    <row r="1023" spans="1:12" ht="11.1" customHeight="1" x14ac:dyDescent="0.2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</row>
    <row r="1024" spans="1:12" ht="20.100000000000001" customHeight="1" x14ac:dyDescent="0.25">
      <c r="A1024" s="417" t="s">
        <v>50</v>
      </c>
      <c r="B1024" s="417"/>
      <c r="C1024" s="417"/>
      <c r="D1024" s="417"/>
      <c r="E1024" s="417"/>
      <c r="F1024" s="417"/>
      <c r="G1024" s="417"/>
      <c r="H1024" s="417"/>
      <c r="I1024" s="417"/>
      <c r="J1024" s="417"/>
      <c r="K1024" s="417"/>
      <c r="L1024" s="13" t="s">
        <v>44</v>
      </c>
    </row>
    <row r="1025" spans="1:12" ht="26.1" customHeight="1" x14ac:dyDescent="0.25">
      <c r="A1025" s="418" t="str">
        <f>IF(ISERROR(VLOOKUP('Child Tracking Record Sheets'!#REF!,'Child Tracking Record Sheets'!#REF!,2,0)),"",VLOOKUP('Child Tracking Record Sheets'!#REF!,'Child Tracking Record Sheets'!#REF!,2,0))</f>
        <v/>
      </c>
      <c r="B1025" s="418"/>
      <c r="C1025" s="419" t="str">
        <f>IF(ISERROR(VLOOKUP('Child Tracking Record Sheets'!#REF!,'Class Record S2'!#REF!,2,0)),"",VLOOKUP('Child Tracking Record Sheets'!#REF!,'Class Record S2'!#REF!,2,0))</f>
        <v/>
      </c>
      <c r="D1025" s="419"/>
      <c r="E1025" s="419"/>
      <c r="F1025" s="419"/>
      <c r="G1025" s="419"/>
      <c r="H1025" s="419"/>
      <c r="I1025" s="419"/>
      <c r="J1025" s="419"/>
      <c r="K1025" s="419"/>
      <c r="L1025" s="14"/>
    </row>
    <row r="1026" spans="1:12" ht="26.1" customHeight="1" x14ac:dyDescent="0.25">
      <c r="A1026" s="422" t="str">
        <f>IF(ISERROR(VLOOKUP('Child Tracking Record Sheets'!#REF!,'Child Tracking Record Sheets'!#REF!,2,0)),"",VLOOKUP('Child Tracking Record Sheets'!#REF!,'Child Tracking Record Sheets'!#REF!,2,0))</f>
        <v/>
      </c>
      <c r="B1026" s="422"/>
      <c r="C1026" s="423" t="str">
        <f>IF(ISERROR(VLOOKUP('Child Tracking Record Sheets'!#REF!,'Class Record S2'!#REF!,2,0)),"",VLOOKUP('Child Tracking Record Sheets'!#REF!,'Class Record S2'!#REF!,2,0))</f>
        <v/>
      </c>
      <c r="D1026" s="423"/>
      <c r="E1026" s="423"/>
      <c r="F1026" s="423"/>
      <c r="G1026" s="423"/>
      <c r="H1026" s="423"/>
      <c r="I1026" s="423"/>
      <c r="J1026" s="423"/>
      <c r="K1026" s="423"/>
      <c r="L1026" s="15"/>
    </row>
    <row r="1027" spans="1:12" ht="26.1" customHeight="1" x14ac:dyDescent="0.25">
      <c r="A1027" s="422" t="str">
        <f>IF(ISERROR(VLOOKUP('Child Tracking Record Sheets'!#REF!,'Child Tracking Record Sheets'!#REF!,2,0)),"",VLOOKUP('Child Tracking Record Sheets'!#REF!,'Child Tracking Record Sheets'!#REF!,2,0))</f>
        <v/>
      </c>
      <c r="B1027" s="422"/>
      <c r="C1027" s="423" t="str">
        <f>IF(ISERROR(VLOOKUP('Child Tracking Record Sheets'!#REF!,'Class Record S2'!#REF!,2,0)),"",VLOOKUP('Child Tracking Record Sheets'!#REF!,'Class Record S2'!#REF!,2,0))</f>
        <v/>
      </c>
      <c r="D1027" s="423"/>
      <c r="E1027" s="423"/>
      <c r="F1027" s="423"/>
      <c r="G1027" s="423"/>
      <c r="H1027" s="423"/>
      <c r="I1027" s="423"/>
      <c r="J1027" s="423"/>
      <c r="K1027" s="423"/>
      <c r="L1027" s="15"/>
    </row>
    <row r="1028" spans="1:12" ht="26.1" customHeight="1" x14ac:dyDescent="0.25">
      <c r="A1028" s="424" t="str">
        <f>IF(ISERROR(VLOOKUP('Child Tracking Record Sheets'!#REF!,'Child Tracking Record Sheets'!#REF!,2,0)),"",VLOOKUP('Child Tracking Record Sheets'!#REF!,'Child Tracking Record Sheets'!#REF!,2,0))</f>
        <v/>
      </c>
      <c r="B1028" s="424"/>
      <c r="C1028" s="425" t="str">
        <f>IF(ISERROR(VLOOKUP('Child Tracking Record Sheets'!#REF!,'Class Record S2'!#REF!,2,0)),"",VLOOKUP('Child Tracking Record Sheets'!#REF!,'Class Record S2'!#REF!,2,0))</f>
        <v/>
      </c>
      <c r="D1028" s="425"/>
      <c r="E1028" s="425"/>
      <c r="F1028" s="425"/>
      <c r="G1028" s="425"/>
      <c r="H1028" s="425"/>
      <c r="I1028" s="425"/>
      <c r="J1028" s="425"/>
      <c r="K1028" s="425"/>
      <c r="L1028" s="16"/>
    </row>
    <row r="1029" spans="1:12" ht="11.1" customHeight="1" x14ac:dyDescent="0.2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</row>
    <row r="1030" spans="1:12" ht="20.100000000000001" customHeight="1" x14ac:dyDescent="0.25">
      <c r="A1030" s="426" t="s">
        <v>45</v>
      </c>
      <c r="B1030" s="426"/>
      <c r="C1030" s="426"/>
      <c r="D1030" s="426"/>
      <c r="E1030" s="426"/>
      <c r="F1030" s="426"/>
      <c r="G1030" s="426"/>
      <c r="H1030" s="426"/>
      <c r="I1030" s="426"/>
      <c r="J1030" s="426"/>
      <c r="K1030" s="427" t="s">
        <v>46</v>
      </c>
      <c r="L1030" s="427"/>
    </row>
    <row r="1031" spans="1:12" ht="20.100000000000001" customHeight="1" x14ac:dyDescent="0.25">
      <c r="A1031" s="428"/>
      <c r="B1031" s="428"/>
      <c r="C1031" s="428"/>
      <c r="D1031" s="428"/>
      <c r="E1031" s="428"/>
      <c r="F1031" s="428"/>
      <c r="G1031" s="428"/>
      <c r="H1031" s="428"/>
      <c r="I1031" s="428"/>
      <c r="J1031" s="428"/>
      <c r="K1031" s="429" t="e">
        <f>'Class Record S2'!#REF!</f>
        <v>#REF!</v>
      </c>
      <c r="L1031" s="429"/>
    </row>
    <row r="1032" spans="1:12" ht="20.100000000000001" customHeight="1" x14ac:dyDescent="0.25">
      <c r="A1032" s="428"/>
      <c r="B1032" s="428"/>
      <c r="C1032" s="428"/>
      <c r="D1032" s="428"/>
      <c r="E1032" s="428"/>
      <c r="F1032" s="428"/>
      <c r="G1032" s="428"/>
      <c r="H1032" s="428"/>
      <c r="I1032" s="428"/>
      <c r="J1032" s="428"/>
      <c r="K1032" s="429"/>
      <c r="L1032" s="429"/>
    </row>
    <row r="1033" spans="1:12" ht="20.100000000000001" customHeight="1" x14ac:dyDescent="0.25">
      <c r="A1033" s="428"/>
      <c r="B1033" s="428"/>
      <c r="C1033" s="428"/>
      <c r="D1033" s="428"/>
      <c r="E1033" s="428"/>
      <c r="F1033" s="428"/>
      <c r="G1033" s="428"/>
      <c r="H1033" s="428"/>
      <c r="I1033" s="428"/>
      <c r="J1033" s="428"/>
      <c r="K1033" s="429"/>
      <c r="L1033" s="429"/>
    </row>
    <row r="1034" spans="1:12" ht="20.100000000000001" customHeight="1" x14ac:dyDescent="0.25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1:12" ht="20.100000000000001" customHeight="1" x14ac:dyDescent="0.25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1:12" ht="24.6" customHeight="1" x14ac:dyDescent="0.25">
      <c r="A1036" s="411" t="e">
        <f>'Child Tracking Record Sheets'!$B$1:$F$1</f>
        <v>#VALUE!</v>
      </c>
      <c r="B1036" s="411"/>
      <c r="C1036" s="411"/>
      <c r="D1036" s="411"/>
      <c r="E1036" s="411"/>
      <c r="F1036" s="411"/>
      <c r="G1036" s="411"/>
      <c r="H1036" s="411"/>
      <c r="I1036" s="411"/>
      <c r="J1036" s="411"/>
      <c r="K1036" s="411"/>
      <c r="L1036" s="411"/>
    </row>
    <row r="1037" spans="1:12" ht="11.1" customHeight="1" x14ac:dyDescent="0.25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</row>
    <row r="1038" spans="1:12" ht="12" customHeight="1" x14ac:dyDescent="0.25">
      <c r="A1038" s="412" t="s">
        <v>18</v>
      </c>
      <c r="B1038" s="412"/>
      <c r="C1038" s="413">
        <f>'Class Record S2'!AB$2</f>
        <v>0</v>
      </c>
      <c r="D1038" s="413"/>
      <c r="E1038" s="413"/>
      <c r="F1038" s="413"/>
      <c r="G1038" s="412" t="s">
        <v>19</v>
      </c>
      <c r="H1038" s="414" t="e">
        <f>$H$3</f>
        <v>#REF!</v>
      </c>
      <c r="I1038" s="414"/>
      <c r="J1038" s="415" t="str">
        <f>'Class Record S2'!$C$2</f>
        <v>CLASS: 2A</v>
      </c>
      <c r="K1038" s="415"/>
      <c r="L1038" s="415"/>
    </row>
    <row r="1039" spans="1:12" ht="12" customHeight="1" x14ac:dyDescent="0.25">
      <c r="A1039" s="412"/>
      <c r="B1039" s="412"/>
      <c r="C1039" s="413"/>
      <c r="D1039" s="413"/>
      <c r="E1039" s="413"/>
      <c r="F1039" s="413"/>
      <c r="G1039" s="412"/>
      <c r="H1039" s="414"/>
      <c r="I1039" s="414"/>
      <c r="J1039" s="415"/>
      <c r="K1039" s="415"/>
      <c r="L1039" s="415"/>
    </row>
    <row r="1040" spans="1:12" ht="11.1" customHeight="1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</row>
    <row r="1041" spans="1:12" ht="20.100000000000001" customHeight="1" x14ac:dyDescent="0.25">
      <c r="A1041" s="405" t="s">
        <v>20</v>
      </c>
      <c r="B1041" s="405"/>
      <c r="C1041" s="405"/>
      <c r="D1041" s="405"/>
      <c r="E1041" s="406" t="s">
        <v>21</v>
      </c>
      <c r="F1041" s="406"/>
      <c r="G1041" s="406"/>
      <c r="H1041" s="406"/>
      <c r="I1041" s="407" t="s">
        <v>22</v>
      </c>
      <c r="J1041" s="407"/>
      <c r="K1041" s="407"/>
      <c r="L1041" s="407"/>
    </row>
    <row r="1042" spans="1:12" ht="20.100000000000001" customHeight="1" x14ac:dyDescent="0.25">
      <c r="A1042" s="408" t="s">
        <v>23</v>
      </c>
      <c r="B1042" s="408"/>
      <c r="C1042" s="409" t="s">
        <v>24</v>
      </c>
      <c r="D1042" s="409"/>
      <c r="E1042" s="409" t="s">
        <v>25</v>
      </c>
      <c r="F1042" s="409"/>
      <c r="G1042" s="409" t="s">
        <v>26</v>
      </c>
      <c r="H1042" s="409"/>
      <c r="I1042" s="409" t="s">
        <v>27</v>
      </c>
      <c r="J1042" s="409"/>
      <c r="K1042" s="410" t="s">
        <v>28</v>
      </c>
      <c r="L1042" s="410"/>
    </row>
    <row r="1043" spans="1:12" ht="15" customHeight="1" x14ac:dyDescent="0.25">
      <c r="A1043" s="421" t="s">
        <v>29</v>
      </c>
      <c r="B1043" s="421"/>
      <c r="C1043" s="421"/>
      <c r="D1043" s="421"/>
      <c r="E1043" s="421" t="s">
        <v>30</v>
      </c>
      <c r="F1043" s="421"/>
      <c r="G1043" s="421"/>
      <c r="H1043" s="421"/>
      <c r="I1043" s="421" t="s">
        <v>31</v>
      </c>
      <c r="J1043" s="421"/>
      <c r="K1043" s="421"/>
      <c r="L1043" s="421"/>
    </row>
    <row r="1044" spans="1:12" ht="15" customHeight="1" x14ac:dyDescent="0.25">
      <c r="A1044" s="420" t="s">
        <v>32</v>
      </c>
      <c r="B1044" s="420"/>
      <c r="C1044" s="420"/>
      <c r="D1044" s="420"/>
      <c r="E1044" s="420" t="s">
        <v>33</v>
      </c>
      <c r="F1044" s="420"/>
      <c r="G1044" s="420"/>
      <c r="H1044" s="420"/>
      <c r="I1044" s="420" t="s">
        <v>34</v>
      </c>
      <c r="J1044" s="420"/>
      <c r="K1044" s="420"/>
      <c r="L1044" s="420"/>
    </row>
    <row r="1045" spans="1:12" ht="15" customHeight="1" x14ac:dyDescent="0.25">
      <c r="A1045" s="420" t="s">
        <v>35</v>
      </c>
      <c r="B1045" s="420"/>
      <c r="C1045" s="420"/>
      <c r="D1045" s="420"/>
      <c r="E1045" s="420" t="s">
        <v>36</v>
      </c>
      <c r="F1045" s="420"/>
      <c r="G1045" s="420"/>
      <c r="H1045" s="420"/>
      <c r="I1045" s="420" t="s">
        <v>37</v>
      </c>
      <c r="J1045" s="420"/>
      <c r="K1045" s="420"/>
      <c r="L1045" s="420"/>
    </row>
    <row r="1046" spans="1:12" ht="15" customHeight="1" x14ac:dyDescent="0.25">
      <c r="A1046" s="420" t="s">
        <v>38</v>
      </c>
      <c r="B1046" s="420"/>
      <c r="C1046" s="420"/>
      <c r="D1046" s="420"/>
      <c r="E1046" s="420" t="s">
        <v>39</v>
      </c>
      <c r="F1046" s="420"/>
      <c r="G1046" s="420"/>
      <c r="H1046" s="420"/>
      <c r="I1046" s="420" t="s">
        <v>40</v>
      </c>
      <c r="J1046" s="420"/>
      <c r="K1046" s="420"/>
      <c r="L1046" s="420"/>
    </row>
    <row r="1047" spans="1:12" ht="15" customHeight="1" x14ac:dyDescent="0.25">
      <c r="A1047" s="416" t="s">
        <v>41</v>
      </c>
      <c r="B1047" s="416"/>
      <c r="C1047" s="416"/>
      <c r="D1047" s="416"/>
      <c r="E1047" s="416" t="s">
        <v>42</v>
      </c>
      <c r="F1047" s="416"/>
      <c r="G1047" s="416"/>
      <c r="H1047" s="416"/>
      <c r="I1047" s="416" t="s">
        <v>43</v>
      </c>
      <c r="J1047" s="416"/>
      <c r="K1047" s="416"/>
      <c r="L1047" s="416"/>
    </row>
    <row r="1048" spans="1:12" ht="11.1" customHeight="1" x14ac:dyDescent="0.25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1:12" ht="20.100000000000001" customHeight="1" x14ac:dyDescent="0.25">
      <c r="A1049" s="417" t="s">
        <v>47</v>
      </c>
      <c r="B1049" s="417"/>
      <c r="C1049" s="417"/>
      <c r="D1049" s="417"/>
      <c r="E1049" s="417"/>
      <c r="F1049" s="417"/>
      <c r="G1049" s="417"/>
      <c r="H1049" s="417"/>
      <c r="I1049" s="417"/>
      <c r="J1049" s="417"/>
      <c r="K1049" s="417"/>
      <c r="L1049" s="13" t="s">
        <v>44</v>
      </c>
    </row>
    <row r="1050" spans="1:12" ht="26.1" customHeight="1" x14ac:dyDescent="0.25">
      <c r="A1050" s="418" t="str">
        <f>IF(ISERROR(VLOOKUP('Child Tracking Record Sheets'!#REF!,'Child Tracking Record Sheets'!#REF!,2,0)),"",VLOOKUP('Child Tracking Record Sheets'!#REF!,'Child Tracking Record Sheets'!#REF!,2,0))</f>
        <v/>
      </c>
      <c r="B1050" s="418"/>
      <c r="C1050" s="419" t="str">
        <f>IF(ISERROR(VLOOKUP('Child Tracking Record Sheets'!#REF!,'Class Record S2'!#REF!,2,0)),"",VLOOKUP('Child Tracking Record Sheets'!#REF!,'Class Record S2'!#REF!,2,0))</f>
        <v/>
      </c>
      <c r="D1050" s="419"/>
      <c r="E1050" s="419"/>
      <c r="F1050" s="419"/>
      <c r="G1050" s="419"/>
      <c r="H1050" s="419"/>
      <c r="I1050" s="419"/>
      <c r="J1050" s="419"/>
      <c r="K1050" s="419"/>
      <c r="L1050" s="14"/>
    </row>
    <row r="1051" spans="1:12" ht="26.1" customHeight="1" x14ac:dyDescent="0.25">
      <c r="A1051" s="422" t="str">
        <f>IF(ISERROR(VLOOKUP('Child Tracking Record Sheets'!#REF!,'Child Tracking Record Sheets'!#REF!,2,0)),"",VLOOKUP('Child Tracking Record Sheets'!#REF!,'Child Tracking Record Sheets'!#REF!,2,0))</f>
        <v/>
      </c>
      <c r="B1051" s="422"/>
      <c r="C1051" s="423" t="str">
        <f>IF(ISERROR(VLOOKUP('Child Tracking Record Sheets'!#REF!,'Class Record S2'!#REF!,2,0)),"",VLOOKUP('Child Tracking Record Sheets'!#REF!,'Class Record S2'!#REF!,2,0))</f>
        <v/>
      </c>
      <c r="D1051" s="423"/>
      <c r="E1051" s="423"/>
      <c r="F1051" s="423"/>
      <c r="G1051" s="423"/>
      <c r="H1051" s="423"/>
      <c r="I1051" s="423"/>
      <c r="J1051" s="423"/>
      <c r="K1051" s="423"/>
      <c r="L1051" s="15"/>
    </row>
    <row r="1052" spans="1:12" ht="26.1" customHeight="1" x14ac:dyDescent="0.25">
      <c r="A1052" s="422" t="str">
        <f>IF(ISERROR(VLOOKUP('Child Tracking Record Sheets'!#REF!,'Child Tracking Record Sheets'!#REF!,2,0)),"",VLOOKUP('Child Tracking Record Sheets'!#REF!,'Child Tracking Record Sheets'!#REF!,2,0))</f>
        <v/>
      </c>
      <c r="B1052" s="422"/>
      <c r="C1052" s="423" t="str">
        <f>IF(ISERROR(VLOOKUP('Child Tracking Record Sheets'!#REF!,'Class Record S2'!#REF!,2,0)),"",VLOOKUP('Child Tracking Record Sheets'!#REF!,'Class Record S2'!#REF!,2,0))</f>
        <v/>
      </c>
      <c r="D1052" s="423"/>
      <c r="E1052" s="423"/>
      <c r="F1052" s="423"/>
      <c r="G1052" s="423"/>
      <c r="H1052" s="423"/>
      <c r="I1052" s="423"/>
      <c r="J1052" s="423"/>
      <c r="K1052" s="423"/>
      <c r="L1052" s="15"/>
    </row>
    <row r="1053" spans="1:12" ht="26.1" customHeight="1" x14ac:dyDescent="0.25">
      <c r="A1053" s="424" t="str">
        <f>IF(ISERROR(VLOOKUP('Child Tracking Record Sheets'!#REF!,'Child Tracking Record Sheets'!#REF!,2,0)),"",VLOOKUP('Child Tracking Record Sheets'!#REF!,'Child Tracking Record Sheets'!#REF!,2,0))</f>
        <v/>
      </c>
      <c r="B1053" s="424"/>
      <c r="C1053" s="425" t="str">
        <f>IF(ISERROR(VLOOKUP('Child Tracking Record Sheets'!#REF!,'Class Record S2'!#REF!,2,0)),"",VLOOKUP('Child Tracking Record Sheets'!#REF!,'Class Record S2'!#REF!,2,0))</f>
        <v/>
      </c>
      <c r="D1053" s="425"/>
      <c r="E1053" s="425"/>
      <c r="F1053" s="425"/>
      <c r="G1053" s="425"/>
      <c r="H1053" s="425"/>
      <c r="I1053" s="425"/>
      <c r="J1053" s="425"/>
      <c r="K1053" s="425"/>
      <c r="L1053" s="16"/>
    </row>
    <row r="1054" spans="1:12" ht="11.1" customHeight="1" x14ac:dyDescent="0.2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</row>
    <row r="1055" spans="1:12" ht="20.100000000000001" customHeight="1" x14ac:dyDescent="0.25">
      <c r="A1055" s="417" t="s">
        <v>48</v>
      </c>
      <c r="B1055" s="417"/>
      <c r="C1055" s="417"/>
      <c r="D1055" s="417"/>
      <c r="E1055" s="417"/>
      <c r="F1055" s="417"/>
      <c r="G1055" s="417"/>
      <c r="H1055" s="417"/>
      <c r="I1055" s="417"/>
      <c r="J1055" s="417"/>
      <c r="K1055" s="417"/>
      <c r="L1055" s="13" t="s">
        <v>44</v>
      </c>
    </row>
    <row r="1056" spans="1:12" ht="26.1" customHeight="1" x14ac:dyDescent="0.25">
      <c r="A1056" s="418" t="str">
        <f>IF(ISERROR(VLOOKUP('Child Tracking Record Sheets'!#REF!,'Child Tracking Record Sheets'!#REF!,2,0)),"",VLOOKUP('Child Tracking Record Sheets'!#REF!,'Child Tracking Record Sheets'!#REF!,2,0))</f>
        <v/>
      </c>
      <c r="B1056" s="418"/>
      <c r="C1056" s="419" t="str">
        <f>IF(ISERROR(VLOOKUP('Child Tracking Record Sheets'!#REF!,'Class Record S2'!#REF!,2,0)),"",VLOOKUP('Child Tracking Record Sheets'!#REF!,'Class Record S2'!#REF!,2,0))</f>
        <v/>
      </c>
      <c r="D1056" s="419"/>
      <c r="E1056" s="419"/>
      <c r="F1056" s="419"/>
      <c r="G1056" s="419"/>
      <c r="H1056" s="419"/>
      <c r="I1056" s="419"/>
      <c r="J1056" s="419"/>
      <c r="K1056" s="419"/>
      <c r="L1056" s="14"/>
    </row>
    <row r="1057" spans="1:12" ht="26.1" customHeight="1" x14ac:dyDescent="0.25">
      <c r="A1057" s="422" t="str">
        <f>IF(ISERROR(VLOOKUP('Child Tracking Record Sheets'!#REF!,'Child Tracking Record Sheets'!#REF!,2,0)),"",VLOOKUP('Child Tracking Record Sheets'!#REF!,'Child Tracking Record Sheets'!#REF!,2,0))</f>
        <v/>
      </c>
      <c r="B1057" s="422"/>
      <c r="C1057" s="423" t="str">
        <f>IF(ISERROR(VLOOKUP('Child Tracking Record Sheets'!#REF!,'Class Record S2'!#REF!,2,0)),"",VLOOKUP('Child Tracking Record Sheets'!#REF!,'Class Record S2'!#REF!,2,0))</f>
        <v/>
      </c>
      <c r="D1057" s="423"/>
      <c r="E1057" s="423"/>
      <c r="F1057" s="423"/>
      <c r="G1057" s="423"/>
      <c r="H1057" s="423"/>
      <c r="I1057" s="423"/>
      <c r="J1057" s="423"/>
      <c r="K1057" s="423"/>
      <c r="L1057" s="15"/>
    </row>
    <row r="1058" spans="1:12" ht="26.1" customHeight="1" x14ac:dyDescent="0.25">
      <c r="A1058" s="422" t="str">
        <f>IF(ISERROR(VLOOKUP('Child Tracking Record Sheets'!#REF!,'Child Tracking Record Sheets'!#REF!,2,0)),"",VLOOKUP('Child Tracking Record Sheets'!#REF!,'Child Tracking Record Sheets'!#REF!,2,0))</f>
        <v/>
      </c>
      <c r="B1058" s="422"/>
      <c r="C1058" s="423" t="str">
        <f>IF(ISERROR(VLOOKUP('Child Tracking Record Sheets'!#REF!,'Class Record S2'!#REF!,2,0)),"",VLOOKUP('Child Tracking Record Sheets'!#REF!,'Class Record S2'!#REF!,2,0))</f>
        <v/>
      </c>
      <c r="D1058" s="423"/>
      <c r="E1058" s="423"/>
      <c r="F1058" s="423"/>
      <c r="G1058" s="423"/>
      <c r="H1058" s="423"/>
      <c r="I1058" s="423"/>
      <c r="J1058" s="423"/>
      <c r="K1058" s="423"/>
      <c r="L1058" s="15"/>
    </row>
    <row r="1059" spans="1:12" ht="26.1" customHeight="1" x14ac:dyDescent="0.25">
      <c r="A1059" s="422" t="str">
        <f>IF(ISERROR(VLOOKUP('Child Tracking Record Sheets'!#REF!,'Child Tracking Record Sheets'!#REF!,2,0)),"",VLOOKUP('Child Tracking Record Sheets'!#REF!,'Child Tracking Record Sheets'!#REF!,2,0))</f>
        <v/>
      </c>
      <c r="B1059" s="422"/>
      <c r="C1059" s="423" t="str">
        <f>IF(ISERROR(VLOOKUP('Child Tracking Record Sheets'!#REF!,'Class Record S2'!#REF!,2,0)),"",VLOOKUP('Child Tracking Record Sheets'!#REF!,'Class Record S2'!#REF!,2,0))</f>
        <v/>
      </c>
      <c r="D1059" s="423"/>
      <c r="E1059" s="423"/>
      <c r="F1059" s="423"/>
      <c r="G1059" s="423"/>
      <c r="H1059" s="423"/>
      <c r="I1059" s="423"/>
      <c r="J1059" s="423"/>
      <c r="K1059" s="423"/>
      <c r="L1059" s="15"/>
    </row>
    <row r="1060" spans="1:12" ht="26.1" customHeight="1" x14ac:dyDescent="0.25">
      <c r="A1060" s="424" t="str">
        <f>IF(ISERROR(VLOOKUP('Child Tracking Record Sheets'!#REF!,'Child Tracking Record Sheets'!#REF!,2,0)),"",VLOOKUP('Child Tracking Record Sheets'!#REF!,'Child Tracking Record Sheets'!#REF!,2,0))</f>
        <v/>
      </c>
      <c r="B1060" s="424"/>
      <c r="C1060" s="425" t="str">
        <f>IF(ISERROR(VLOOKUP('Child Tracking Record Sheets'!#REF!,'Class Record S2'!#REF!,2,0)),"",VLOOKUP('Child Tracking Record Sheets'!#REF!,'Class Record S2'!#REF!,2,0))</f>
        <v/>
      </c>
      <c r="D1060" s="425"/>
      <c r="E1060" s="425"/>
      <c r="F1060" s="425"/>
      <c r="G1060" s="425"/>
      <c r="H1060" s="425"/>
      <c r="I1060" s="425"/>
      <c r="J1060" s="425"/>
      <c r="K1060" s="425"/>
      <c r="L1060" s="16"/>
    </row>
    <row r="1061" spans="1:12" ht="11.1" customHeight="1" x14ac:dyDescent="0.2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</row>
    <row r="1062" spans="1:12" ht="20.100000000000001" customHeight="1" x14ac:dyDescent="0.25">
      <c r="A1062" s="417" t="s">
        <v>49</v>
      </c>
      <c r="B1062" s="417"/>
      <c r="C1062" s="417"/>
      <c r="D1062" s="417"/>
      <c r="E1062" s="417"/>
      <c r="F1062" s="417"/>
      <c r="G1062" s="417"/>
      <c r="H1062" s="417"/>
      <c r="I1062" s="417"/>
      <c r="J1062" s="417"/>
      <c r="K1062" s="417"/>
      <c r="L1062" s="13" t="s">
        <v>44</v>
      </c>
    </row>
    <row r="1063" spans="1:12" ht="26.1" customHeight="1" x14ac:dyDescent="0.25">
      <c r="A1063" s="418" t="str">
        <f>IF(ISERROR(VLOOKUP('Child Tracking Record Sheets'!#REF!,'Child Tracking Record Sheets'!#REF!,2,0)),"",VLOOKUP('Child Tracking Record Sheets'!#REF!,'Child Tracking Record Sheets'!#REF!,2,0))</f>
        <v/>
      </c>
      <c r="B1063" s="418"/>
      <c r="C1063" s="419" t="str">
        <f>IF(ISERROR(VLOOKUP('Child Tracking Record Sheets'!#REF!,'Class Record S2'!#REF!,2,0)),"",VLOOKUP('Child Tracking Record Sheets'!#REF!,'Class Record S2'!#REF!,2,0))</f>
        <v/>
      </c>
      <c r="D1063" s="419"/>
      <c r="E1063" s="419"/>
      <c r="F1063" s="419"/>
      <c r="G1063" s="419"/>
      <c r="H1063" s="419"/>
      <c r="I1063" s="419"/>
      <c r="J1063" s="419"/>
      <c r="K1063" s="419"/>
      <c r="L1063" s="14"/>
    </row>
    <row r="1064" spans="1:12" ht="26.1" customHeight="1" x14ac:dyDescent="0.25">
      <c r="A1064" s="422" t="str">
        <f>IF(ISERROR(VLOOKUP('Child Tracking Record Sheets'!#REF!,'Child Tracking Record Sheets'!#REF!,2,0)),"",VLOOKUP('Child Tracking Record Sheets'!#REF!,'Child Tracking Record Sheets'!#REF!,2,0))</f>
        <v/>
      </c>
      <c r="B1064" s="422"/>
      <c r="C1064" s="423" t="str">
        <f>IF(ISERROR(VLOOKUP('Child Tracking Record Sheets'!#REF!,'Class Record S2'!#REF!,2,0)),"",VLOOKUP('Child Tracking Record Sheets'!#REF!,'Class Record S2'!#REF!,2,0))</f>
        <v/>
      </c>
      <c r="D1064" s="423"/>
      <c r="E1064" s="423"/>
      <c r="F1064" s="423"/>
      <c r="G1064" s="423"/>
      <c r="H1064" s="423"/>
      <c r="I1064" s="423"/>
      <c r="J1064" s="423"/>
      <c r="K1064" s="423"/>
      <c r="L1064" s="15"/>
    </row>
    <row r="1065" spans="1:12" ht="26.1" customHeight="1" x14ac:dyDescent="0.25">
      <c r="A1065" s="422" t="str">
        <f>IF(ISERROR(VLOOKUP('Child Tracking Record Sheets'!#REF!,'Child Tracking Record Sheets'!#REF!,2,0)),"",VLOOKUP('Child Tracking Record Sheets'!#REF!,'Child Tracking Record Sheets'!#REF!,2,0))</f>
        <v/>
      </c>
      <c r="B1065" s="422"/>
      <c r="C1065" s="423" t="str">
        <f>IF(ISERROR(VLOOKUP('Child Tracking Record Sheets'!#REF!,'Class Record S2'!#REF!,2,0)),"",VLOOKUP('Child Tracking Record Sheets'!#REF!,'Class Record S2'!#REF!,2,0))</f>
        <v/>
      </c>
      <c r="D1065" s="423"/>
      <c r="E1065" s="423"/>
      <c r="F1065" s="423"/>
      <c r="G1065" s="423"/>
      <c r="H1065" s="423"/>
      <c r="I1065" s="423"/>
      <c r="J1065" s="423"/>
      <c r="K1065" s="423"/>
      <c r="L1065" s="15"/>
    </row>
    <row r="1066" spans="1:12" ht="26.1" customHeight="1" x14ac:dyDescent="0.25">
      <c r="A1066" s="422" t="str">
        <f>IF(ISERROR(VLOOKUP('Child Tracking Record Sheets'!#REF!,'Child Tracking Record Sheets'!#REF!,2,0)),"",VLOOKUP('Child Tracking Record Sheets'!#REF!,'Child Tracking Record Sheets'!#REF!,2,0))</f>
        <v/>
      </c>
      <c r="B1066" s="422"/>
      <c r="C1066" s="423" t="str">
        <f>IF(ISERROR(VLOOKUP('Child Tracking Record Sheets'!#REF!,'Class Record S2'!#REF!,2,0)),"",VLOOKUP('Child Tracking Record Sheets'!#REF!,'Class Record S2'!#REF!,2,0))</f>
        <v/>
      </c>
      <c r="D1066" s="423"/>
      <c r="E1066" s="423"/>
      <c r="F1066" s="423"/>
      <c r="G1066" s="423"/>
      <c r="H1066" s="423"/>
      <c r="I1066" s="423"/>
      <c r="J1066" s="423"/>
      <c r="K1066" s="423"/>
      <c r="L1066" s="15"/>
    </row>
    <row r="1067" spans="1:12" ht="26.1" customHeight="1" x14ac:dyDescent="0.25">
      <c r="A1067" s="424" t="str">
        <f>IF(ISERROR(VLOOKUP('Child Tracking Record Sheets'!#REF!,'Child Tracking Record Sheets'!#REF!,2,0)),"",VLOOKUP('Child Tracking Record Sheets'!#REF!,'Child Tracking Record Sheets'!#REF!,2,0))</f>
        <v/>
      </c>
      <c r="B1067" s="424"/>
      <c r="C1067" s="425" t="str">
        <f>IF(ISERROR(VLOOKUP('Child Tracking Record Sheets'!#REF!,'Class Record S2'!#REF!,2,0)),"",VLOOKUP('Child Tracking Record Sheets'!#REF!,'Class Record S2'!#REF!,2,0))</f>
        <v/>
      </c>
      <c r="D1067" s="425"/>
      <c r="E1067" s="425"/>
      <c r="F1067" s="425"/>
      <c r="G1067" s="425"/>
      <c r="H1067" s="425"/>
      <c r="I1067" s="425"/>
      <c r="J1067" s="425"/>
      <c r="K1067" s="425"/>
      <c r="L1067" s="16"/>
    </row>
    <row r="1068" spans="1:12" ht="11.1" customHeight="1" x14ac:dyDescent="0.2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</row>
    <row r="1069" spans="1:12" ht="20.100000000000001" customHeight="1" x14ac:dyDescent="0.25">
      <c r="A1069" s="417" t="s">
        <v>50</v>
      </c>
      <c r="B1069" s="417"/>
      <c r="C1069" s="417"/>
      <c r="D1069" s="417"/>
      <c r="E1069" s="417"/>
      <c r="F1069" s="417"/>
      <c r="G1069" s="417"/>
      <c r="H1069" s="417"/>
      <c r="I1069" s="417"/>
      <c r="J1069" s="417"/>
      <c r="K1069" s="417"/>
      <c r="L1069" s="13" t="s">
        <v>44</v>
      </c>
    </row>
    <row r="1070" spans="1:12" ht="26.1" customHeight="1" x14ac:dyDescent="0.25">
      <c r="A1070" s="418" t="str">
        <f>IF(ISERROR(VLOOKUP('Child Tracking Record Sheets'!#REF!,'Child Tracking Record Sheets'!#REF!,2,0)),"",VLOOKUP('Child Tracking Record Sheets'!#REF!,'Child Tracking Record Sheets'!#REF!,2,0))</f>
        <v/>
      </c>
      <c r="B1070" s="418"/>
      <c r="C1070" s="419" t="str">
        <f>IF(ISERROR(VLOOKUP('Child Tracking Record Sheets'!#REF!,'Class Record S2'!#REF!,2,0)),"",VLOOKUP('Child Tracking Record Sheets'!#REF!,'Class Record S2'!#REF!,2,0))</f>
        <v/>
      </c>
      <c r="D1070" s="419"/>
      <c r="E1070" s="419"/>
      <c r="F1070" s="419"/>
      <c r="G1070" s="419"/>
      <c r="H1070" s="419"/>
      <c r="I1070" s="419"/>
      <c r="J1070" s="419"/>
      <c r="K1070" s="419"/>
      <c r="L1070" s="14"/>
    </row>
    <row r="1071" spans="1:12" ht="26.1" customHeight="1" x14ac:dyDescent="0.25">
      <c r="A1071" s="422" t="str">
        <f>IF(ISERROR(VLOOKUP('Child Tracking Record Sheets'!#REF!,'Child Tracking Record Sheets'!#REF!,2,0)),"",VLOOKUP('Child Tracking Record Sheets'!#REF!,'Child Tracking Record Sheets'!#REF!,2,0))</f>
        <v/>
      </c>
      <c r="B1071" s="422"/>
      <c r="C1071" s="423" t="str">
        <f>IF(ISERROR(VLOOKUP('Child Tracking Record Sheets'!#REF!,'Class Record S2'!#REF!,2,0)),"",VLOOKUP('Child Tracking Record Sheets'!#REF!,'Class Record S2'!#REF!,2,0))</f>
        <v/>
      </c>
      <c r="D1071" s="423"/>
      <c r="E1071" s="423"/>
      <c r="F1071" s="423"/>
      <c r="G1071" s="423"/>
      <c r="H1071" s="423"/>
      <c r="I1071" s="423"/>
      <c r="J1071" s="423"/>
      <c r="K1071" s="423"/>
      <c r="L1071" s="15"/>
    </row>
    <row r="1072" spans="1:12" ht="26.1" customHeight="1" x14ac:dyDescent="0.25">
      <c r="A1072" s="422" t="str">
        <f>IF(ISERROR(VLOOKUP('Child Tracking Record Sheets'!#REF!,'Child Tracking Record Sheets'!#REF!,2,0)),"",VLOOKUP('Child Tracking Record Sheets'!#REF!,'Child Tracking Record Sheets'!#REF!,2,0))</f>
        <v/>
      </c>
      <c r="B1072" s="422"/>
      <c r="C1072" s="423" t="str">
        <f>IF(ISERROR(VLOOKUP('Child Tracking Record Sheets'!#REF!,'Class Record S2'!#REF!,2,0)),"",VLOOKUP('Child Tracking Record Sheets'!#REF!,'Class Record S2'!#REF!,2,0))</f>
        <v/>
      </c>
      <c r="D1072" s="423"/>
      <c r="E1072" s="423"/>
      <c r="F1072" s="423"/>
      <c r="G1072" s="423"/>
      <c r="H1072" s="423"/>
      <c r="I1072" s="423"/>
      <c r="J1072" s="423"/>
      <c r="K1072" s="423"/>
      <c r="L1072" s="15"/>
    </row>
    <row r="1073" spans="1:12" ht="26.1" customHeight="1" x14ac:dyDescent="0.25">
      <c r="A1073" s="424" t="str">
        <f>IF(ISERROR(VLOOKUP('Child Tracking Record Sheets'!#REF!,'Child Tracking Record Sheets'!#REF!,2,0)),"",VLOOKUP('Child Tracking Record Sheets'!#REF!,'Child Tracking Record Sheets'!#REF!,2,0))</f>
        <v/>
      </c>
      <c r="B1073" s="424"/>
      <c r="C1073" s="425" t="str">
        <f>IF(ISERROR(VLOOKUP('Child Tracking Record Sheets'!#REF!,'Class Record S2'!#REF!,2,0)),"",VLOOKUP('Child Tracking Record Sheets'!#REF!,'Class Record S2'!#REF!,2,0))</f>
        <v/>
      </c>
      <c r="D1073" s="425"/>
      <c r="E1073" s="425"/>
      <c r="F1073" s="425"/>
      <c r="G1073" s="425"/>
      <c r="H1073" s="425"/>
      <c r="I1073" s="425"/>
      <c r="J1073" s="425"/>
      <c r="K1073" s="425"/>
      <c r="L1073" s="16"/>
    </row>
    <row r="1074" spans="1:12" ht="11.1" customHeight="1" x14ac:dyDescent="0.2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</row>
    <row r="1075" spans="1:12" ht="20.100000000000001" customHeight="1" x14ac:dyDescent="0.25">
      <c r="A1075" s="426" t="s">
        <v>45</v>
      </c>
      <c r="B1075" s="426"/>
      <c r="C1075" s="426"/>
      <c r="D1075" s="426"/>
      <c r="E1075" s="426"/>
      <c r="F1075" s="426"/>
      <c r="G1075" s="426"/>
      <c r="H1075" s="426"/>
      <c r="I1075" s="426"/>
      <c r="J1075" s="426"/>
      <c r="K1075" s="427" t="s">
        <v>46</v>
      </c>
      <c r="L1075" s="427"/>
    </row>
    <row r="1076" spans="1:12" ht="20.100000000000001" customHeight="1" x14ac:dyDescent="0.25">
      <c r="A1076" s="428"/>
      <c r="B1076" s="428"/>
      <c r="C1076" s="428"/>
      <c r="D1076" s="428"/>
      <c r="E1076" s="428"/>
      <c r="F1076" s="428"/>
      <c r="G1076" s="428"/>
      <c r="H1076" s="428"/>
      <c r="I1076" s="428"/>
      <c r="J1076" s="428"/>
      <c r="K1076" s="429" t="e">
        <f>'Class Record S2'!#REF!</f>
        <v>#REF!</v>
      </c>
      <c r="L1076" s="429"/>
    </row>
    <row r="1077" spans="1:12" ht="20.100000000000001" customHeight="1" x14ac:dyDescent="0.25">
      <c r="A1077" s="428"/>
      <c r="B1077" s="428"/>
      <c r="C1077" s="428"/>
      <c r="D1077" s="428"/>
      <c r="E1077" s="428"/>
      <c r="F1077" s="428"/>
      <c r="G1077" s="428"/>
      <c r="H1077" s="428"/>
      <c r="I1077" s="428"/>
      <c r="J1077" s="428"/>
      <c r="K1077" s="429"/>
      <c r="L1077" s="429"/>
    </row>
    <row r="1078" spans="1:12" ht="20.100000000000001" customHeight="1" x14ac:dyDescent="0.25">
      <c r="A1078" s="428"/>
      <c r="B1078" s="428"/>
      <c r="C1078" s="428"/>
      <c r="D1078" s="428"/>
      <c r="E1078" s="428"/>
      <c r="F1078" s="428"/>
      <c r="G1078" s="428"/>
      <c r="H1078" s="428"/>
      <c r="I1078" s="428"/>
      <c r="J1078" s="428"/>
      <c r="K1078" s="429"/>
      <c r="L1078" s="429"/>
    </row>
    <row r="1079" spans="1:12" ht="20.100000000000001" customHeight="1" x14ac:dyDescent="0.25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1:12" ht="20.100000000000001" customHeight="1" x14ac:dyDescent="0.25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1:12" ht="24.6" customHeight="1" x14ac:dyDescent="0.25">
      <c r="A1081" s="411" t="e">
        <f>'Child Tracking Record Sheets'!$B$1:$F$1</f>
        <v>#VALUE!</v>
      </c>
      <c r="B1081" s="411"/>
      <c r="C1081" s="411"/>
      <c r="D1081" s="411"/>
      <c r="E1081" s="411"/>
      <c r="F1081" s="411"/>
      <c r="G1081" s="411"/>
      <c r="H1081" s="411"/>
      <c r="I1081" s="411"/>
      <c r="J1081" s="411"/>
      <c r="K1081" s="411"/>
      <c r="L1081" s="411"/>
    </row>
    <row r="1082" spans="1:12" ht="11.1" customHeight="1" x14ac:dyDescent="0.25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</row>
    <row r="1083" spans="1:12" ht="12" customHeight="1" x14ac:dyDescent="0.25">
      <c r="A1083" s="412" t="s">
        <v>18</v>
      </c>
      <c r="B1083" s="412"/>
      <c r="C1083" s="413">
        <f>'Class Record S2'!AC$2</f>
        <v>0</v>
      </c>
      <c r="D1083" s="413"/>
      <c r="E1083" s="413"/>
      <c r="F1083" s="413"/>
      <c r="G1083" s="412" t="s">
        <v>19</v>
      </c>
      <c r="H1083" s="414" t="e">
        <f>$H$3</f>
        <v>#REF!</v>
      </c>
      <c r="I1083" s="414"/>
      <c r="J1083" s="415" t="str">
        <f>'Class Record S2'!$C$2</f>
        <v>CLASS: 2A</v>
      </c>
      <c r="K1083" s="415"/>
      <c r="L1083" s="415"/>
    </row>
    <row r="1084" spans="1:12" ht="12" customHeight="1" x14ac:dyDescent="0.25">
      <c r="A1084" s="412"/>
      <c r="B1084" s="412"/>
      <c r="C1084" s="413"/>
      <c r="D1084" s="413"/>
      <c r="E1084" s="413"/>
      <c r="F1084" s="413"/>
      <c r="G1084" s="412"/>
      <c r="H1084" s="414"/>
      <c r="I1084" s="414"/>
      <c r="J1084" s="415"/>
      <c r="K1084" s="415"/>
      <c r="L1084" s="415"/>
    </row>
    <row r="1085" spans="1:12" ht="11.1" customHeight="1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</row>
    <row r="1086" spans="1:12" ht="20.100000000000001" customHeight="1" x14ac:dyDescent="0.25">
      <c r="A1086" s="405" t="s">
        <v>20</v>
      </c>
      <c r="B1086" s="405"/>
      <c r="C1086" s="405"/>
      <c r="D1086" s="405"/>
      <c r="E1086" s="406" t="s">
        <v>21</v>
      </c>
      <c r="F1086" s="406"/>
      <c r="G1086" s="406"/>
      <c r="H1086" s="406"/>
      <c r="I1086" s="407" t="s">
        <v>22</v>
      </c>
      <c r="J1086" s="407"/>
      <c r="K1086" s="407"/>
      <c r="L1086" s="407"/>
    </row>
    <row r="1087" spans="1:12" ht="20.100000000000001" customHeight="1" x14ac:dyDescent="0.25">
      <c r="A1087" s="408" t="s">
        <v>23</v>
      </c>
      <c r="B1087" s="408"/>
      <c r="C1087" s="409" t="s">
        <v>24</v>
      </c>
      <c r="D1087" s="409"/>
      <c r="E1087" s="409" t="s">
        <v>25</v>
      </c>
      <c r="F1087" s="409"/>
      <c r="G1087" s="409" t="s">
        <v>26</v>
      </c>
      <c r="H1087" s="409"/>
      <c r="I1087" s="409" t="s">
        <v>27</v>
      </c>
      <c r="J1087" s="409"/>
      <c r="K1087" s="410" t="s">
        <v>28</v>
      </c>
      <c r="L1087" s="410"/>
    </row>
    <row r="1088" spans="1:12" ht="15" customHeight="1" x14ac:dyDescent="0.25">
      <c r="A1088" s="421" t="s">
        <v>29</v>
      </c>
      <c r="B1088" s="421"/>
      <c r="C1088" s="421"/>
      <c r="D1088" s="421"/>
      <c r="E1088" s="421" t="s">
        <v>30</v>
      </c>
      <c r="F1088" s="421"/>
      <c r="G1088" s="421"/>
      <c r="H1088" s="421"/>
      <c r="I1088" s="421" t="s">
        <v>31</v>
      </c>
      <c r="J1088" s="421"/>
      <c r="K1088" s="421"/>
      <c r="L1088" s="421"/>
    </row>
    <row r="1089" spans="1:12" ht="15" customHeight="1" x14ac:dyDescent="0.25">
      <c r="A1089" s="420" t="s">
        <v>32</v>
      </c>
      <c r="B1089" s="420"/>
      <c r="C1089" s="420"/>
      <c r="D1089" s="420"/>
      <c r="E1089" s="420" t="s">
        <v>33</v>
      </c>
      <c r="F1089" s="420"/>
      <c r="G1089" s="420"/>
      <c r="H1089" s="420"/>
      <c r="I1089" s="420" t="s">
        <v>34</v>
      </c>
      <c r="J1089" s="420"/>
      <c r="K1089" s="420"/>
      <c r="L1089" s="420"/>
    </row>
    <row r="1090" spans="1:12" ht="15" customHeight="1" x14ac:dyDescent="0.25">
      <c r="A1090" s="420" t="s">
        <v>35</v>
      </c>
      <c r="B1090" s="420"/>
      <c r="C1090" s="420"/>
      <c r="D1090" s="420"/>
      <c r="E1090" s="420" t="s">
        <v>36</v>
      </c>
      <c r="F1090" s="420"/>
      <c r="G1090" s="420"/>
      <c r="H1090" s="420"/>
      <c r="I1090" s="420" t="s">
        <v>37</v>
      </c>
      <c r="J1090" s="420"/>
      <c r="K1090" s="420"/>
      <c r="L1090" s="420"/>
    </row>
    <row r="1091" spans="1:12" ht="15" customHeight="1" x14ac:dyDescent="0.25">
      <c r="A1091" s="420" t="s">
        <v>38</v>
      </c>
      <c r="B1091" s="420"/>
      <c r="C1091" s="420"/>
      <c r="D1091" s="420"/>
      <c r="E1091" s="420" t="s">
        <v>39</v>
      </c>
      <c r="F1091" s="420"/>
      <c r="G1091" s="420"/>
      <c r="H1091" s="420"/>
      <c r="I1091" s="420" t="s">
        <v>40</v>
      </c>
      <c r="J1091" s="420"/>
      <c r="K1091" s="420"/>
      <c r="L1091" s="420"/>
    </row>
    <row r="1092" spans="1:12" ht="15" customHeight="1" x14ac:dyDescent="0.25">
      <c r="A1092" s="416" t="s">
        <v>41</v>
      </c>
      <c r="B1092" s="416"/>
      <c r="C1092" s="416"/>
      <c r="D1092" s="416"/>
      <c r="E1092" s="416" t="s">
        <v>42</v>
      </c>
      <c r="F1092" s="416"/>
      <c r="G1092" s="416"/>
      <c r="H1092" s="416"/>
      <c r="I1092" s="416" t="s">
        <v>43</v>
      </c>
      <c r="J1092" s="416"/>
      <c r="K1092" s="416"/>
      <c r="L1092" s="416"/>
    </row>
    <row r="1093" spans="1:12" ht="11.1" customHeight="1" x14ac:dyDescent="0.25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1:12" ht="20.100000000000001" customHeight="1" x14ac:dyDescent="0.25">
      <c r="A1094" s="417" t="s">
        <v>47</v>
      </c>
      <c r="B1094" s="417"/>
      <c r="C1094" s="417"/>
      <c r="D1094" s="417"/>
      <c r="E1094" s="417"/>
      <c r="F1094" s="417"/>
      <c r="G1094" s="417"/>
      <c r="H1094" s="417"/>
      <c r="I1094" s="417"/>
      <c r="J1094" s="417"/>
      <c r="K1094" s="417"/>
      <c r="L1094" s="13" t="s">
        <v>44</v>
      </c>
    </row>
    <row r="1095" spans="1:12" ht="26.1" customHeight="1" x14ac:dyDescent="0.25">
      <c r="A1095" s="418" t="str">
        <f>IF(ISERROR(VLOOKUP('Child Tracking Record Sheets'!#REF!,'Child Tracking Record Sheets'!#REF!,2,0)),"",VLOOKUP('Child Tracking Record Sheets'!#REF!,'Child Tracking Record Sheets'!#REF!,2,0))</f>
        <v/>
      </c>
      <c r="B1095" s="418"/>
      <c r="C1095" s="419" t="str">
        <f>IF(ISERROR(VLOOKUP('Child Tracking Record Sheets'!#REF!,'Class Record S2'!#REF!,2,0)),"",VLOOKUP('Child Tracking Record Sheets'!#REF!,'Class Record S2'!#REF!,2,0))</f>
        <v/>
      </c>
      <c r="D1095" s="419"/>
      <c r="E1095" s="419"/>
      <c r="F1095" s="419"/>
      <c r="G1095" s="419"/>
      <c r="H1095" s="419"/>
      <c r="I1095" s="419"/>
      <c r="J1095" s="419"/>
      <c r="K1095" s="419"/>
      <c r="L1095" s="14"/>
    </row>
    <row r="1096" spans="1:12" ht="26.1" customHeight="1" x14ac:dyDescent="0.25">
      <c r="A1096" s="422" t="str">
        <f>IF(ISERROR(VLOOKUP('Child Tracking Record Sheets'!#REF!,'Child Tracking Record Sheets'!#REF!,2,0)),"",VLOOKUP('Child Tracking Record Sheets'!#REF!,'Child Tracking Record Sheets'!#REF!,2,0))</f>
        <v/>
      </c>
      <c r="B1096" s="422"/>
      <c r="C1096" s="423" t="str">
        <f>IF(ISERROR(VLOOKUP('Child Tracking Record Sheets'!#REF!,'Class Record S2'!#REF!,2,0)),"",VLOOKUP('Child Tracking Record Sheets'!#REF!,'Class Record S2'!#REF!,2,0))</f>
        <v/>
      </c>
      <c r="D1096" s="423"/>
      <c r="E1096" s="423"/>
      <c r="F1096" s="423"/>
      <c r="G1096" s="423"/>
      <c r="H1096" s="423"/>
      <c r="I1096" s="423"/>
      <c r="J1096" s="423"/>
      <c r="K1096" s="423"/>
      <c r="L1096" s="15"/>
    </row>
    <row r="1097" spans="1:12" ht="26.1" customHeight="1" x14ac:dyDescent="0.25">
      <c r="A1097" s="422" t="str">
        <f>IF(ISERROR(VLOOKUP('Child Tracking Record Sheets'!#REF!,'Child Tracking Record Sheets'!#REF!,2,0)),"",VLOOKUP('Child Tracking Record Sheets'!#REF!,'Child Tracking Record Sheets'!#REF!,2,0))</f>
        <v/>
      </c>
      <c r="B1097" s="422"/>
      <c r="C1097" s="423" t="str">
        <f>IF(ISERROR(VLOOKUP('Child Tracking Record Sheets'!#REF!,'Class Record S2'!#REF!,2,0)),"",VLOOKUP('Child Tracking Record Sheets'!#REF!,'Class Record S2'!#REF!,2,0))</f>
        <v/>
      </c>
      <c r="D1097" s="423"/>
      <c r="E1097" s="423"/>
      <c r="F1097" s="423"/>
      <c r="G1097" s="423"/>
      <c r="H1097" s="423"/>
      <c r="I1097" s="423"/>
      <c r="J1097" s="423"/>
      <c r="K1097" s="423"/>
      <c r="L1097" s="15"/>
    </row>
    <row r="1098" spans="1:12" ht="26.1" customHeight="1" x14ac:dyDescent="0.25">
      <c r="A1098" s="424" t="str">
        <f>IF(ISERROR(VLOOKUP('Child Tracking Record Sheets'!#REF!,'Child Tracking Record Sheets'!#REF!,2,0)),"",VLOOKUP('Child Tracking Record Sheets'!#REF!,'Child Tracking Record Sheets'!#REF!,2,0))</f>
        <v/>
      </c>
      <c r="B1098" s="424"/>
      <c r="C1098" s="425" t="str">
        <f>IF(ISERROR(VLOOKUP('Child Tracking Record Sheets'!#REF!,'Class Record S2'!#REF!,2,0)),"",VLOOKUP('Child Tracking Record Sheets'!#REF!,'Class Record S2'!#REF!,2,0))</f>
        <v/>
      </c>
      <c r="D1098" s="425"/>
      <c r="E1098" s="425"/>
      <c r="F1098" s="425"/>
      <c r="G1098" s="425"/>
      <c r="H1098" s="425"/>
      <c r="I1098" s="425"/>
      <c r="J1098" s="425"/>
      <c r="K1098" s="425"/>
      <c r="L1098" s="16"/>
    </row>
    <row r="1099" spans="1:12" ht="11.1" customHeight="1" x14ac:dyDescent="0.2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</row>
    <row r="1100" spans="1:12" ht="20.100000000000001" customHeight="1" x14ac:dyDescent="0.25">
      <c r="A1100" s="417" t="s">
        <v>48</v>
      </c>
      <c r="B1100" s="417"/>
      <c r="C1100" s="417"/>
      <c r="D1100" s="417"/>
      <c r="E1100" s="417"/>
      <c r="F1100" s="417"/>
      <c r="G1100" s="417"/>
      <c r="H1100" s="417"/>
      <c r="I1100" s="417"/>
      <c r="J1100" s="417"/>
      <c r="K1100" s="417"/>
      <c r="L1100" s="13" t="s">
        <v>44</v>
      </c>
    </row>
    <row r="1101" spans="1:12" ht="26.1" customHeight="1" x14ac:dyDescent="0.25">
      <c r="A1101" s="418" t="str">
        <f>IF(ISERROR(VLOOKUP('Child Tracking Record Sheets'!#REF!,'Child Tracking Record Sheets'!#REF!,2,0)),"",VLOOKUP('Child Tracking Record Sheets'!#REF!,'Child Tracking Record Sheets'!#REF!,2,0))</f>
        <v/>
      </c>
      <c r="B1101" s="418"/>
      <c r="C1101" s="419" t="str">
        <f>IF(ISERROR(VLOOKUP('Child Tracking Record Sheets'!#REF!,'Class Record S2'!#REF!,2,0)),"",VLOOKUP('Child Tracking Record Sheets'!#REF!,'Class Record S2'!#REF!,2,0))</f>
        <v/>
      </c>
      <c r="D1101" s="419"/>
      <c r="E1101" s="419"/>
      <c r="F1101" s="419"/>
      <c r="G1101" s="419"/>
      <c r="H1101" s="419"/>
      <c r="I1101" s="419"/>
      <c r="J1101" s="419"/>
      <c r="K1101" s="419"/>
      <c r="L1101" s="14"/>
    </row>
    <row r="1102" spans="1:12" ht="26.1" customHeight="1" x14ac:dyDescent="0.25">
      <c r="A1102" s="422" t="str">
        <f>IF(ISERROR(VLOOKUP('Child Tracking Record Sheets'!#REF!,'Child Tracking Record Sheets'!#REF!,2,0)),"",VLOOKUP('Child Tracking Record Sheets'!#REF!,'Child Tracking Record Sheets'!#REF!,2,0))</f>
        <v/>
      </c>
      <c r="B1102" s="422"/>
      <c r="C1102" s="423" t="str">
        <f>IF(ISERROR(VLOOKUP('Child Tracking Record Sheets'!#REF!,'Class Record S2'!#REF!,2,0)),"",VLOOKUP('Child Tracking Record Sheets'!#REF!,'Class Record S2'!#REF!,2,0))</f>
        <v/>
      </c>
      <c r="D1102" s="423"/>
      <c r="E1102" s="423"/>
      <c r="F1102" s="423"/>
      <c r="G1102" s="423"/>
      <c r="H1102" s="423"/>
      <c r="I1102" s="423"/>
      <c r="J1102" s="423"/>
      <c r="K1102" s="423"/>
      <c r="L1102" s="15"/>
    </row>
    <row r="1103" spans="1:12" ht="26.1" customHeight="1" x14ac:dyDescent="0.25">
      <c r="A1103" s="422" t="str">
        <f>IF(ISERROR(VLOOKUP('Child Tracking Record Sheets'!#REF!,'Child Tracking Record Sheets'!#REF!,2,0)),"",VLOOKUP('Child Tracking Record Sheets'!#REF!,'Child Tracking Record Sheets'!#REF!,2,0))</f>
        <v/>
      </c>
      <c r="B1103" s="422"/>
      <c r="C1103" s="423" t="str">
        <f>IF(ISERROR(VLOOKUP('Child Tracking Record Sheets'!#REF!,'Class Record S2'!#REF!,2,0)),"",VLOOKUP('Child Tracking Record Sheets'!#REF!,'Class Record S2'!#REF!,2,0))</f>
        <v/>
      </c>
      <c r="D1103" s="423"/>
      <c r="E1103" s="423"/>
      <c r="F1103" s="423"/>
      <c r="G1103" s="423"/>
      <c r="H1103" s="423"/>
      <c r="I1103" s="423"/>
      <c r="J1103" s="423"/>
      <c r="K1103" s="423"/>
      <c r="L1103" s="15"/>
    </row>
    <row r="1104" spans="1:12" ht="26.1" customHeight="1" x14ac:dyDescent="0.25">
      <c r="A1104" s="422" t="str">
        <f>IF(ISERROR(VLOOKUP('Child Tracking Record Sheets'!#REF!,'Child Tracking Record Sheets'!#REF!,2,0)),"",VLOOKUP('Child Tracking Record Sheets'!#REF!,'Child Tracking Record Sheets'!#REF!,2,0))</f>
        <v/>
      </c>
      <c r="B1104" s="422"/>
      <c r="C1104" s="423" t="str">
        <f>IF(ISERROR(VLOOKUP('Child Tracking Record Sheets'!#REF!,'Class Record S2'!#REF!,2,0)),"",VLOOKUP('Child Tracking Record Sheets'!#REF!,'Class Record S2'!#REF!,2,0))</f>
        <v/>
      </c>
      <c r="D1104" s="423"/>
      <c r="E1104" s="423"/>
      <c r="F1104" s="423"/>
      <c r="G1104" s="423"/>
      <c r="H1104" s="423"/>
      <c r="I1104" s="423"/>
      <c r="J1104" s="423"/>
      <c r="K1104" s="423"/>
      <c r="L1104" s="15"/>
    </row>
    <row r="1105" spans="1:12" ht="26.1" customHeight="1" x14ac:dyDescent="0.25">
      <c r="A1105" s="424" t="str">
        <f>IF(ISERROR(VLOOKUP('Child Tracking Record Sheets'!#REF!,'Child Tracking Record Sheets'!#REF!,2,0)),"",VLOOKUP('Child Tracking Record Sheets'!#REF!,'Child Tracking Record Sheets'!#REF!,2,0))</f>
        <v/>
      </c>
      <c r="B1105" s="424"/>
      <c r="C1105" s="425" t="str">
        <f>IF(ISERROR(VLOOKUP('Child Tracking Record Sheets'!#REF!,'Class Record S2'!#REF!,2,0)),"",VLOOKUP('Child Tracking Record Sheets'!#REF!,'Class Record S2'!#REF!,2,0))</f>
        <v/>
      </c>
      <c r="D1105" s="425"/>
      <c r="E1105" s="425"/>
      <c r="F1105" s="425"/>
      <c r="G1105" s="425"/>
      <c r="H1105" s="425"/>
      <c r="I1105" s="425"/>
      <c r="J1105" s="425"/>
      <c r="K1105" s="425"/>
      <c r="L1105" s="16"/>
    </row>
    <row r="1106" spans="1:12" ht="11.1" customHeight="1" x14ac:dyDescent="0.2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</row>
    <row r="1107" spans="1:12" ht="20.100000000000001" customHeight="1" x14ac:dyDescent="0.25">
      <c r="A1107" s="417" t="s">
        <v>49</v>
      </c>
      <c r="B1107" s="417"/>
      <c r="C1107" s="417"/>
      <c r="D1107" s="417"/>
      <c r="E1107" s="417"/>
      <c r="F1107" s="417"/>
      <c r="G1107" s="417"/>
      <c r="H1107" s="417"/>
      <c r="I1107" s="417"/>
      <c r="J1107" s="417"/>
      <c r="K1107" s="417"/>
      <c r="L1107" s="13" t="s">
        <v>44</v>
      </c>
    </row>
    <row r="1108" spans="1:12" ht="26.1" customHeight="1" x14ac:dyDescent="0.25">
      <c r="A1108" s="418" t="str">
        <f>IF(ISERROR(VLOOKUP('Child Tracking Record Sheets'!#REF!,'Child Tracking Record Sheets'!#REF!,2,0)),"",VLOOKUP('Child Tracking Record Sheets'!#REF!,'Child Tracking Record Sheets'!#REF!,2,0))</f>
        <v/>
      </c>
      <c r="B1108" s="418"/>
      <c r="C1108" s="419" t="str">
        <f>IF(ISERROR(VLOOKUP('Child Tracking Record Sheets'!#REF!,'Class Record S2'!#REF!,2,0)),"",VLOOKUP('Child Tracking Record Sheets'!#REF!,'Class Record S2'!#REF!,2,0))</f>
        <v/>
      </c>
      <c r="D1108" s="419"/>
      <c r="E1108" s="419"/>
      <c r="F1108" s="419"/>
      <c r="G1108" s="419"/>
      <c r="H1108" s="419"/>
      <c r="I1108" s="419"/>
      <c r="J1108" s="419"/>
      <c r="K1108" s="419"/>
      <c r="L1108" s="14"/>
    </row>
    <row r="1109" spans="1:12" ht="26.1" customHeight="1" x14ac:dyDescent="0.25">
      <c r="A1109" s="422" t="str">
        <f>IF(ISERROR(VLOOKUP('Child Tracking Record Sheets'!#REF!,'Child Tracking Record Sheets'!#REF!,2,0)),"",VLOOKUP('Child Tracking Record Sheets'!#REF!,'Child Tracking Record Sheets'!#REF!,2,0))</f>
        <v/>
      </c>
      <c r="B1109" s="422"/>
      <c r="C1109" s="423" t="str">
        <f>IF(ISERROR(VLOOKUP('Child Tracking Record Sheets'!#REF!,'Class Record S2'!#REF!,2,0)),"",VLOOKUP('Child Tracking Record Sheets'!#REF!,'Class Record S2'!#REF!,2,0))</f>
        <v/>
      </c>
      <c r="D1109" s="423"/>
      <c r="E1109" s="423"/>
      <c r="F1109" s="423"/>
      <c r="G1109" s="423"/>
      <c r="H1109" s="423"/>
      <c r="I1109" s="423"/>
      <c r="J1109" s="423"/>
      <c r="K1109" s="423"/>
      <c r="L1109" s="15"/>
    </row>
    <row r="1110" spans="1:12" ht="26.1" customHeight="1" x14ac:dyDescent="0.25">
      <c r="A1110" s="422" t="str">
        <f>IF(ISERROR(VLOOKUP('Child Tracking Record Sheets'!#REF!,'Child Tracking Record Sheets'!#REF!,2,0)),"",VLOOKUP('Child Tracking Record Sheets'!#REF!,'Child Tracking Record Sheets'!#REF!,2,0))</f>
        <v/>
      </c>
      <c r="B1110" s="422"/>
      <c r="C1110" s="423" t="str">
        <f>IF(ISERROR(VLOOKUP('Child Tracking Record Sheets'!#REF!,'Class Record S2'!#REF!,2,0)),"",VLOOKUP('Child Tracking Record Sheets'!#REF!,'Class Record S2'!#REF!,2,0))</f>
        <v/>
      </c>
      <c r="D1110" s="423"/>
      <c r="E1110" s="423"/>
      <c r="F1110" s="423"/>
      <c r="G1110" s="423"/>
      <c r="H1110" s="423"/>
      <c r="I1110" s="423"/>
      <c r="J1110" s="423"/>
      <c r="K1110" s="423"/>
      <c r="L1110" s="15"/>
    </row>
    <row r="1111" spans="1:12" ht="26.1" customHeight="1" x14ac:dyDescent="0.25">
      <c r="A1111" s="422" t="str">
        <f>IF(ISERROR(VLOOKUP('Child Tracking Record Sheets'!#REF!,'Child Tracking Record Sheets'!#REF!,2,0)),"",VLOOKUP('Child Tracking Record Sheets'!#REF!,'Child Tracking Record Sheets'!#REF!,2,0))</f>
        <v/>
      </c>
      <c r="B1111" s="422"/>
      <c r="C1111" s="423" t="str">
        <f>IF(ISERROR(VLOOKUP('Child Tracking Record Sheets'!#REF!,'Class Record S2'!#REF!,2,0)),"",VLOOKUP('Child Tracking Record Sheets'!#REF!,'Class Record S2'!#REF!,2,0))</f>
        <v/>
      </c>
      <c r="D1111" s="423"/>
      <c r="E1111" s="423"/>
      <c r="F1111" s="423"/>
      <c r="G1111" s="423"/>
      <c r="H1111" s="423"/>
      <c r="I1111" s="423"/>
      <c r="J1111" s="423"/>
      <c r="K1111" s="423"/>
      <c r="L1111" s="15"/>
    </row>
    <row r="1112" spans="1:12" ht="26.1" customHeight="1" x14ac:dyDescent="0.25">
      <c r="A1112" s="424" t="str">
        <f>IF(ISERROR(VLOOKUP('Child Tracking Record Sheets'!#REF!,'Child Tracking Record Sheets'!#REF!,2,0)),"",VLOOKUP('Child Tracking Record Sheets'!#REF!,'Child Tracking Record Sheets'!#REF!,2,0))</f>
        <v/>
      </c>
      <c r="B1112" s="424"/>
      <c r="C1112" s="425" t="str">
        <f>IF(ISERROR(VLOOKUP('Child Tracking Record Sheets'!#REF!,'Class Record S2'!#REF!,2,0)),"",VLOOKUP('Child Tracking Record Sheets'!#REF!,'Class Record S2'!#REF!,2,0))</f>
        <v/>
      </c>
      <c r="D1112" s="425"/>
      <c r="E1112" s="425"/>
      <c r="F1112" s="425"/>
      <c r="G1112" s="425"/>
      <c r="H1112" s="425"/>
      <c r="I1112" s="425"/>
      <c r="J1112" s="425"/>
      <c r="K1112" s="425"/>
      <c r="L1112" s="16"/>
    </row>
    <row r="1113" spans="1:12" ht="11.1" customHeight="1" x14ac:dyDescent="0.2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</row>
    <row r="1114" spans="1:12" ht="20.100000000000001" customHeight="1" x14ac:dyDescent="0.25">
      <c r="A1114" s="417" t="s">
        <v>50</v>
      </c>
      <c r="B1114" s="417"/>
      <c r="C1114" s="417"/>
      <c r="D1114" s="417"/>
      <c r="E1114" s="417"/>
      <c r="F1114" s="417"/>
      <c r="G1114" s="417"/>
      <c r="H1114" s="417"/>
      <c r="I1114" s="417"/>
      <c r="J1114" s="417"/>
      <c r="K1114" s="417"/>
      <c r="L1114" s="13" t="s">
        <v>44</v>
      </c>
    </row>
    <row r="1115" spans="1:12" ht="26.1" customHeight="1" x14ac:dyDescent="0.25">
      <c r="A1115" s="418" t="str">
        <f>IF(ISERROR(VLOOKUP('Child Tracking Record Sheets'!#REF!,'Child Tracking Record Sheets'!#REF!,2,0)),"",VLOOKUP('Child Tracking Record Sheets'!#REF!,'Child Tracking Record Sheets'!#REF!,2,0))</f>
        <v/>
      </c>
      <c r="B1115" s="418"/>
      <c r="C1115" s="419" t="str">
        <f>IF(ISERROR(VLOOKUP('Child Tracking Record Sheets'!#REF!,'Class Record S2'!#REF!,2,0)),"",VLOOKUP('Child Tracking Record Sheets'!#REF!,'Class Record S2'!#REF!,2,0))</f>
        <v/>
      </c>
      <c r="D1115" s="419"/>
      <c r="E1115" s="419"/>
      <c r="F1115" s="419"/>
      <c r="G1115" s="419"/>
      <c r="H1115" s="419"/>
      <c r="I1115" s="419"/>
      <c r="J1115" s="419"/>
      <c r="K1115" s="419"/>
      <c r="L1115" s="14"/>
    </row>
    <row r="1116" spans="1:12" ht="26.1" customHeight="1" x14ac:dyDescent="0.25">
      <c r="A1116" s="422" t="str">
        <f>IF(ISERROR(VLOOKUP('Child Tracking Record Sheets'!#REF!,'Child Tracking Record Sheets'!#REF!,2,0)),"",VLOOKUP('Child Tracking Record Sheets'!#REF!,'Child Tracking Record Sheets'!#REF!,2,0))</f>
        <v/>
      </c>
      <c r="B1116" s="422"/>
      <c r="C1116" s="423" t="str">
        <f>IF(ISERROR(VLOOKUP('Child Tracking Record Sheets'!#REF!,'Class Record S2'!#REF!,2,0)),"",VLOOKUP('Child Tracking Record Sheets'!#REF!,'Class Record S2'!#REF!,2,0))</f>
        <v/>
      </c>
      <c r="D1116" s="423"/>
      <c r="E1116" s="423"/>
      <c r="F1116" s="423"/>
      <c r="G1116" s="423"/>
      <c r="H1116" s="423"/>
      <c r="I1116" s="423"/>
      <c r="J1116" s="423"/>
      <c r="K1116" s="423"/>
      <c r="L1116" s="15"/>
    </row>
    <row r="1117" spans="1:12" ht="26.1" customHeight="1" x14ac:dyDescent="0.25">
      <c r="A1117" s="422" t="str">
        <f>IF(ISERROR(VLOOKUP('Child Tracking Record Sheets'!#REF!,'Child Tracking Record Sheets'!#REF!,2,0)),"",VLOOKUP('Child Tracking Record Sheets'!#REF!,'Child Tracking Record Sheets'!#REF!,2,0))</f>
        <v/>
      </c>
      <c r="B1117" s="422"/>
      <c r="C1117" s="423" t="str">
        <f>IF(ISERROR(VLOOKUP('Child Tracking Record Sheets'!#REF!,'Class Record S2'!#REF!,2,0)),"",VLOOKUP('Child Tracking Record Sheets'!#REF!,'Class Record S2'!#REF!,2,0))</f>
        <v/>
      </c>
      <c r="D1117" s="423"/>
      <c r="E1117" s="423"/>
      <c r="F1117" s="423"/>
      <c r="G1117" s="423"/>
      <c r="H1117" s="423"/>
      <c r="I1117" s="423"/>
      <c r="J1117" s="423"/>
      <c r="K1117" s="423"/>
      <c r="L1117" s="15"/>
    </row>
    <row r="1118" spans="1:12" ht="26.1" customHeight="1" x14ac:dyDescent="0.25">
      <c r="A1118" s="424" t="str">
        <f>IF(ISERROR(VLOOKUP('Child Tracking Record Sheets'!#REF!,'Child Tracking Record Sheets'!#REF!,2,0)),"",VLOOKUP('Child Tracking Record Sheets'!#REF!,'Child Tracking Record Sheets'!#REF!,2,0))</f>
        <v/>
      </c>
      <c r="B1118" s="424"/>
      <c r="C1118" s="425" t="str">
        <f>IF(ISERROR(VLOOKUP('Child Tracking Record Sheets'!#REF!,'Class Record S2'!#REF!,2,0)),"",VLOOKUP('Child Tracking Record Sheets'!#REF!,'Class Record S2'!#REF!,2,0))</f>
        <v/>
      </c>
      <c r="D1118" s="425"/>
      <c r="E1118" s="425"/>
      <c r="F1118" s="425"/>
      <c r="G1118" s="425"/>
      <c r="H1118" s="425"/>
      <c r="I1118" s="425"/>
      <c r="J1118" s="425"/>
      <c r="K1118" s="425"/>
      <c r="L1118" s="16"/>
    </row>
    <row r="1119" spans="1:12" ht="11.1" customHeight="1" x14ac:dyDescent="0.25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</row>
    <row r="1120" spans="1:12" ht="20.100000000000001" customHeight="1" x14ac:dyDescent="0.25">
      <c r="A1120" s="426" t="s">
        <v>45</v>
      </c>
      <c r="B1120" s="426"/>
      <c r="C1120" s="426"/>
      <c r="D1120" s="426"/>
      <c r="E1120" s="426"/>
      <c r="F1120" s="426"/>
      <c r="G1120" s="426"/>
      <c r="H1120" s="426"/>
      <c r="I1120" s="426"/>
      <c r="J1120" s="426"/>
      <c r="K1120" s="427" t="s">
        <v>46</v>
      </c>
      <c r="L1120" s="427"/>
    </row>
    <row r="1121" spans="1:12" ht="20.100000000000001" customHeight="1" x14ac:dyDescent="0.25">
      <c r="A1121" s="428"/>
      <c r="B1121" s="428"/>
      <c r="C1121" s="428"/>
      <c r="D1121" s="428"/>
      <c r="E1121" s="428"/>
      <c r="F1121" s="428"/>
      <c r="G1121" s="428"/>
      <c r="H1121" s="428"/>
      <c r="I1121" s="428"/>
      <c r="J1121" s="428"/>
      <c r="K1121" s="429" t="e">
        <f>'Class Record S2'!#REF!</f>
        <v>#REF!</v>
      </c>
      <c r="L1121" s="429"/>
    </row>
    <row r="1122" spans="1:12" ht="20.100000000000001" customHeight="1" x14ac:dyDescent="0.25">
      <c r="A1122" s="428"/>
      <c r="B1122" s="428"/>
      <c r="C1122" s="428"/>
      <c r="D1122" s="428"/>
      <c r="E1122" s="428"/>
      <c r="F1122" s="428"/>
      <c r="G1122" s="428"/>
      <c r="H1122" s="428"/>
      <c r="I1122" s="428"/>
      <c r="J1122" s="428"/>
      <c r="K1122" s="429"/>
      <c r="L1122" s="429"/>
    </row>
    <row r="1123" spans="1:12" ht="20.100000000000001" customHeight="1" x14ac:dyDescent="0.25">
      <c r="A1123" s="428"/>
      <c r="B1123" s="428"/>
      <c r="C1123" s="428"/>
      <c r="D1123" s="428"/>
      <c r="E1123" s="428"/>
      <c r="F1123" s="428"/>
      <c r="G1123" s="428"/>
      <c r="H1123" s="428"/>
      <c r="I1123" s="428"/>
      <c r="J1123" s="428"/>
      <c r="K1123" s="429"/>
      <c r="L1123" s="429"/>
    </row>
    <row r="1124" spans="1:12" ht="20.100000000000001" customHeight="1" x14ac:dyDescent="0.25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1:12" ht="20.100000000000001" customHeight="1" x14ac:dyDescent="0.25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1:12" ht="24.6" customHeight="1" x14ac:dyDescent="0.25">
      <c r="A1126" s="411" t="e">
        <f>'Child Tracking Record Sheets'!$B$1:$F$1</f>
        <v>#VALUE!</v>
      </c>
      <c r="B1126" s="411"/>
      <c r="C1126" s="411"/>
      <c r="D1126" s="411"/>
      <c r="E1126" s="411"/>
      <c r="F1126" s="411"/>
      <c r="G1126" s="411"/>
      <c r="H1126" s="411"/>
      <c r="I1126" s="411"/>
      <c r="J1126" s="411"/>
      <c r="K1126" s="411"/>
      <c r="L1126" s="411"/>
    </row>
    <row r="1127" spans="1:12" ht="11.1" customHeight="1" x14ac:dyDescent="0.25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</row>
    <row r="1128" spans="1:12" ht="12" customHeight="1" x14ac:dyDescent="0.25">
      <c r="A1128" s="412" t="s">
        <v>18</v>
      </c>
      <c r="B1128" s="412"/>
      <c r="C1128" s="413">
        <f>'Class Record S2'!AD$2</f>
        <v>0</v>
      </c>
      <c r="D1128" s="413"/>
      <c r="E1128" s="413"/>
      <c r="F1128" s="413"/>
      <c r="G1128" s="412" t="s">
        <v>19</v>
      </c>
      <c r="H1128" s="414" t="e">
        <f>$H$3</f>
        <v>#REF!</v>
      </c>
      <c r="I1128" s="414"/>
      <c r="J1128" s="415" t="str">
        <f>'Class Record S2'!$C$2</f>
        <v>CLASS: 2A</v>
      </c>
      <c r="K1128" s="415"/>
      <c r="L1128" s="415"/>
    </row>
    <row r="1129" spans="1:12" ht="12" customHeight="1" x14ac:dyDescent="0.25">
      <c r="A1129" s="412"/>
      <c r="B1129" s="412"/>
      <c r="C1129" s="413"/>
      <c r="D1129" s="413"/>
      <c r="E1129" s="413"/>
      <c r="F1129" s="413"/>
      <c r="G1129" s="412"/>
      <c r="H1129" s="414"/>
      <c r="I1129" s="414"/>
      <c r="J1129" s="415"/>
      <c r="K1129" s="415"/>
      <c r="L1129" s="415"/>
    </row>
    <row r="1130" spans="1:12" ht="11.1" customHeight="1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</row>
    <row r="1131" spans="1:12" ht="20.100000000000001" customHeight="1" x14ac:dyDescent="0.25">
      <c r="A1131" s="405" t="s">
        <v>20</v>
      </c>
      <c r="B1131" s="405"/>
      <c r="C1131" s="405"/>
      <c r="D1131" s="405"/>
      <c r="E1131" s="406" t="s">
        <v>21</v>
      </c>
      <c r="F1131" s="406"/>
      <c r="G1131" s="406"/>
      <c r="H1131" s="406"/>
      <c r="I1131" s="407" t="s">
        <v>22</v>
      </c>
      <c r="J1131" s="407"/>
      <c r="K1131" s="407"/>
      <c r="L1131" s="407"/>
    </row>
    <row r="1132" spans="1:12" ht="20.100000000000001" customHeight="1" x14ac:dyDescent="0.25">
      <c r="A1132" s="408" t="s">
        <v>23</v>
      </c>
      <c r="B1132" s="408"/>
      <c r="C1132" s="409" t="s">
        <v>24</v>
      </c>
      <c r="D1132" s="409"/>
      <c r="E1132" s="409" t="s">
        <v>25</v>
      </c>
      <c r="F1132" s="409"/>
      <c r="G1132" s="409" t="s">
        <v>26</v>
      </c>
      <c r="H1132" s="409"/>
      <c r="I1132" s="409" t="s">
        <v>27</v>
      </c>
      <c r="J1132" s="409"/>
      <c r="K1132" s="410" t="s">
        <v>28</v>
      </c>
      <c r="L1132" s="410"/>
    </row>
    <row r="1133" spans="1:12" ht="15" customHeight="1" x14ac:dyDescent="0.25">
      <c r="A1133" s="421" t="s">
        <v>29</v>
      </c>
      <c r="B1133" s="421"/>
      <c r="C1133" s="421"/>
      <c r="D1133" s="421"/>
      <c r="E1133" s="421" t="s">
        <v>30</v>
      </c>
      <c r="F1133" s="421"/>
      <c r="G1133" s="421"/>
      <c r="H1133" s="421"/>
      <c r="I1133" s="421" t="s">
        <v>31</v>
      </c>
      <c r="J1133" s="421"/>
      <c r="K1133" s="421"/>
      <c r="L1133" s="421"/>
    </row>
    <row r="1134" spans="1:12" ht="15" customHeight="1" x14ac:dyDescent="0.25">
      <c r="A1134" s="420" t="s">
        <v>32</v>
      </c>
      <c r="B1134" s="420"/>
      <c r="C1134" s="420"/>
      <c r="D1134" s="420"/>
      <c r="E1134" s="420" t="s">
        <v>33</v>
      </c>
      <c r="F1134" s="420"/>
      <c r="G1134" s="420"/>
      <c r="H1134" s="420"/>
      <c r="I1134" s="420" t="s">
        <v>34</v>
      </c>
      <c r="J1134" s="420"/>
      <c r="K1134" s="420"/>
      <c r="L1134" s="420"/>
    </row>
    <row r="1135" spans="1:12" ht="15" customHeight="1" x14ac:dyDescent="0.25">
      <c r="A1135" s="420" t="s">
        <v>35</v>
      </c>
      <c r="B1135" s="420"/>
      <c r="C1135" s="420"/>
      <c r="D1135" s="420"/>
      <c r="E1135" s="420" t="s">
        <v>36</v>
      </c>
      <c r="F1135" s="420"/>
      <c r="G1135" s="420"/>
      <c r="H1135" s="420"/>
      <c r="I1135" s="420" t="s">
        <v>37</v>
      </c>
      <c r="J1135" s="420"/>
      <c r="K1135" s="420"/>
      <c r="L1135" s="420"/>
    </row>
    <row r="1136" spans="1:12" ht="15" customHeight="1" x14ac:dyDescent="0.25">
      <c r="A1136" s="420" t="s">
        <v>38</v>
      </c>
      <c r="B1136" s="420"/>
      <c r="C1136" s="420"/>
      <c r="D1136" s="420"/>
      <c r="E1136" s="420" t="s">
        <v>39</v>
      </c>
      <c r="F1136" s="420"/>
      <c r="G1136" s="420"/>
      <c r="H1136" s="420"/>
      <c r="I1136" s="420" t="s">
        <v>40</v>
      </c>
      <c r="J1136" s="420"/>
      <c r="K1136" s="420"/>
      <c r="L1136" s="420"/>
    </row>
    <row r="1137" spans="1:12" ht="15" customHeight="1" x14ac:dyDescent="0.25">
      <c r="A1137" s="416" t="s">
        <v>41</v>
      </c>
      <c r="B1137" s="416"/>
      <c r="C1137" s="416"/>
      <c r="D1137" s="416"/>
      <c r="E1137" s="416" t="s">
        <v>42</v>
      </c>
      <c r="F1137" s="416"/>
      <c r="G1137" s="416"/>
      <c r="H1137" s="416"/>
      <c r="I1137" s="416" t="s">
        <v>43</v>
      </c>
      <c r="J1137" s="416"/>
      <c r="K1137" s="416"/>
      <c r="L1137" s="416"/>
    </row>
    <row r="1138" spans="1:12" ht="11.1" customHeight="1" x14ac:dyDescent="0.25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1:12" ht="20.100000000000001" customHeight="1" x14ac:dyDescent="0.25">
      <c r="A1139" s="417" t="s">
        <v>47</v>
      </c>
      <c r="B1139" s="417"/>
      <c r="C1139" s="417"/>
      <c r="D1139" s="417"/>
      <c r="E1139" s="417"/>
      <c r="F1139" s="417"/>
      <c r="G1139" s="417"/>
      <c r="H1139" s="417"/>
      <c r="I1139" s="417"/>
      <c r="J1139" s="417"/>
      <c r="K1139" s="417"/>
      <c r="L1139" s="13" t="s">
        <v>44</v>
      </c>
    </row>
    <row r="1140" spans="1:12" ht="26.1" customHeight="1" x14ac:dyDescent="0.25">
      <c r="A1140" s="418" t="str">
        <f>IF(ISERROR(VLOOKUP('Child Tracking Record Sheets'!#REF!,'Child Tracking Record Sheets'!#REF!,2,0)),"",VLOOKUP('Child Tracking Record Sheets'!#REF!,'Child Tracking Record Sheets'!#REF!,2,0))</f>
        <v/>
      </c>
      <c r="B1140" s="418"/>
      <c r="C1140" s="419" t="str">
        <f>IF(ISERROR(VLOOKUP('Child Tracking Record Sheets'!#REF!,'Class Record S2'!#REF!,2,0)),"",VLOOKUP('Child Tracking Record Sheets'!#REF!,'Class Record S2'!#REF!,2,0))</f>
        <v/>
      </c>
      <c r="D1140" s="419"/>
      <c r="E1140" s="419"/>
      <c r="F1140" s="419"/>
      <c r="G1140" s="419"/>
      <c r="H1140" s="419"/>
      <c r="I1140" s="419"/>
      <c r="J1140" s="419"/>
      <c r="K1140" s="419"/>
      <c r="L1140" s="14"/>
    </row>
    <row r="1141" spans="1:12" ht="26.1" customHeight="1" x14ac:dyDescent="0.25">
      <c r="A1141" s="422" t="str">
        <f>IF(ISERROR(VLOOKUP('Child Tracking Record Sheets'!#REF!,'Child Tracking Record Sheets'!#REF!,2,0)),"",VLOOKUP('Child Tracking Record Sheets'!#REF!,'Child Tracking Record Sheets'!#REF!,2,0))</f>
        <v/>
      </c>
      <c r="B1141" s="422"/>
      <c r="C1141" s="423" t="str">
        <f>IF(ISERROR(VLOOKUP('Child Tracking Record Sheets'!#REF!,'Class Record S2'!#REF!,2,0)),"",VLOOKUP('Child Tracking Record Sheets'!#REF!,'Class Record S2'!#REF!,2,0))</f>
        <v/>
      </c>
      <c r="D1141" s="423"/>
      <c r="E1141" s="423"/>
      <c r="F1141" s="423"/>
      <c r="G1141" s="423"/>
      <c r="H1141" s="423"/>
      <c r="I1141" s="423"/>
      <c r="J1141" s="423"/>
      <c r="K1141" s="423"/>
      <c r="L1141" s="15"/>
    </row>
    <row r="1142" spans="1:12" ht="26.1" customHeight="1" x14ac:dyDescent="0.25">
      <c r="A1142" s="422" t="str">
        <f>IF(ISERROR(VLOOKUP('Child Tracking Record Sheets'!#REF!,'Child Tracking Record Sheets'!#REF!,2,0)),"",VLOOKUP('Child Tracking Record Sheets'!#REF!,'Child Tracking Record Sheets'!#REF!,2,0))</f>
        <v/>
      </c>
      <c r="B1142" s="422"/>
      <c r="C1142" s="423" t="str">
        <f>IF(ISERROR(VLOOKUP('Child Tracking Record Sheets'!#REF!,'Class Record S2'!#REF!,2,0)),"",VLOOKUP('Child Tracking Record Sheets'!#REF!,'Class Record S2'!#REF!,2,0))</f>
        <v/>
      </c>
      <c r="D1142" s="423"/>
      <c r="E1142" s="423"/>
      <c r="F1142" s="423"/>
      <c r="G1142" s="423"/>
      <c r="H1142" s="423"/>
      <c r="I1142" s="423"/>
      <c r="J1142" s="423"/>
      <c r="K1142" s="423"/>
      <c r="L1142" s="15"/>
    </row>
    <row r="1143" spans="1:12" ht="26.1" customHeight="1" x14ac:dyDescent="0.25">
      <c r="A1143" s="424" t="str">
        <f>IF(ISERROR(VLOOKUP('Child Tracking Record Sheets'!#REF!,'Child Tracking Record Sheets'!#REF!,2,0)),"",VLOOKUP('Child Tracking Record Sheets'!#REF!,'Child Tracking Record Sheets'!#REF!,2,0))</f>
        <v/>
      </c>
      <c r="B1143" s="424"/>
      <c r="C1143" s="425" t="str">
        <f>IF(ISERROR(VLOOKUP('Child Tracking Record Sheets'!#REF!,'Class Record S2'!#REF!,2,0)),"",VLOOKUP('Child Tracking Record Sheets'!#REF!,'Class Record S2'!#REF!,2,0))</f>
        <v/>
      </c>
      <c r="D1143" s="425"/>
      <c r="E1143" s="425"/>
      <c r="F1143" s="425"/>
      <c r="G1143" s="425"/>
      <c r="H1143" s="425"/>
      <c r="I1143" s="425"/>
      <c r="J1143" s="425"/>
      <c r="K1143" s="425"/>
      <c r="L1143" s="16"/>
    </row>
    <row r="1144" spans="1:12" ht="11.1" customHeight="1" x14ac:dyDescent="0.25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</row>
    <row r="1145" spans="1:12" ht="20.100000000000001" customHeight="1" x14ac:dyDescent="0.25">
      <c r="A1145" s="417" t="s">
        <v>48</v>
      </c>
      <c r="B1145" s="417"/>
      <c r="C1145" s="417"/>
      <c r="D1145" s="417"/>
      <c r="E1145" s="417"/>
      <c r="F1145" s="417"/>
      <c r="G1145" s="417"/>
      <c r="H1145" s="417"/>
      <c r="I1145" s="417"/>
      <c r="J1145" s="417"/>
      <c r="K1145" s="417"/>
      <c r="L1145" s="13" t="s">
        <v>44</v>
      </c>
    </row>
    <row r="1146" spans="1:12" ht="26.1" customHeight="1" x14ac:dyDescent="0.25">
      <c r="A1146" s="418" t="str">
        <f>IF(ISERROR(VLOOKUP('Child Tracking Record Sheets'!#REF!,'Child Tracking Record Sheets'!#REF!,2,0)),"",VLOOKUP('Child Tracking Record Sheets'!#REF!,'Child Tracking Record Sheets'!#REF!,2,0))</f>
        <v/>
      </c>
      <c r="B1146" s="418"/>
      <c r="C1146" s="419" t="str">
        <f>IF(ISERROR(VLOOKUP('Child Tracking Record Sheets'!#REF!,'Class Record S2'!#REF!,2,0)),"",VLOOKUP('Child Tracking Record Sheets'!#REF!,'Class Record S2'!#REF!,2,0))</f>
        <v/>
      </c>
      <c r="D1146" s="419"/>
      <c r="E1146" s="419"/>
      <c r="F1146" s="419"/>
      <c r="G1146" s="419"/>
      <c r="H1146" s="419"/>
      <c r="I1146" s="419"/>
      <c r="J1146" s="419"/>
      <c r="K1146" s="419"/>
      <c r="L1146" s="14"/>
    </row>
    <row r="1147" spans="1:12" ht="26.1" customHeight="1" x14ac:dyDescent="0.25">
      <c r="A1147" s="422" t="str">
        <f>IF(ISERROR(VLOOKUP('Child Tracking Record Sheets'!#REF!,'Child Tracking Record Sheets'!#REF!,2,0)),"",VLOOKUP('Child Tracking Record Sheets'!#REF!,'Child Tracking Record Sheets'!#REF!,2,0))</f>
        <v/>
      </c>
      <c r="B1147" s="422"/>
      <c r="C1147" s="423" t="str">
        <f>IF(ISERROR(VLOOKUP('Child Tracking Record Sheets'!#REF!,'Class Record S2'!#REF!,2,0)),"",VLOOKUP('Child Tracking Record Sheets'!#REF!,'Class Record S2'!#REF!,2,0))</f>
        <v/>
      </c>
      <c r="D1147" s="423"/>
      <c r="E1147" s="423"/>
      <c r="F1147" s="423"/>
      <c r="G1147" s="423"/>
      <c r="H1147" s="423"/>
      <c r="I1147" s="423"/>
      <c r="J1147" s="423"/>
      <c r="K1147" s="423"/>
      <c r="L1147" s="15"/>
    </row>
    <row r="1148" spans="1:12" ht="26.1" customHeight="1" x14ac:dyDescent="0.25">
      <c r="A1148" s="422" t="str">
        <f>IF(ISERROR(VLOOKUP('Child Tracking Record Sheets'!#REF!,'Child Tracking Record Sheets'!#REF!,2,0)),"",VLOOKUP('Child Tracking Record Sheets'!#REF!,'Child Tracking Record Sheets'!#REF!,2,0))</f>
        <v/>
      </c>
      <c r="B1148" s="422"/>
      <c r="C1148" s="423" t="str">
        <f>IF(ISERROR(VLOOKUP('Child Tracking Record Sheets'!#REF!,'Class Record S2'!#REF!,2,0)),"",VLOOKUP('Child Tracking Record Sheets'!#REF!,'Class Record S2'!#REF!,2,0))</f>
        <v/>
      </c>
      <c r="D1148" s="423"/>
      <c r="E1148" s="423"/>
      <c r="F1148" s="423"/>
      <c r="G1148" s="423"/>
      <c r="H1148" s="423"/>
      <c r="I1148" s="423"/>
      <c r="J1148" s="423"/>
      <c r="K1148" s="423"/>
      <c r="L1148" s="15"/>
    </row>
    <row r="1149" spans="1:12" ht="26.1" customHeight="1" x14ac:dyDescent="0.25">
      <c r="A1149" s="422" t="str">
        <f>IF(ISERROR(VLOOKUP('Child Tracking Record Sheets'!#REF!,'Child Tracking Record Sheets'!#REF!,2,0)),"",VLOOKUP('Child Tracking Record Sheets'!#REF!,'Child Tracking Record Sheets'!#REF!,2,0))</f>
        <v/>
      </c>
      <c r="B1149" s="422"/>
      <c r="C1149" s="423" t="str">
        <f>IF(ISERROR(VLOOKUP('Child Tracking Record Sheets'!#REF!,'Class Record S2'!#REF!,2,0)),"",VLOOKUP('Child Tracking Record Sheets'!#REF!,'Class Record S2'!#REF!,2,0))</f>
        <v/>
      </c>
      <c r="D1149" s="423"/>
      <c r="E1149" s="423"/>
      <c r="F1149" s="423"/>
      <c r="G1149" s="423"/>
      <c r="H1149" s="423"/>
      <c r="I1149" s="423"/>
      <c r="J1149" s="423"/>
      <c r="K1149" s="423"/>
      <c r="L1149" s="15"/>
    </row>
    <row r="1150" spans="1:12" ht="26.1" customHeight="1" x14ac:dyDescent="0.25">
      <c r="A1150" s="424" t="str">
        <f>IF(ISERROR(VLOOKUP('Child Tracking Record Sheets'!#REF!,'Child Tracking Record Sheets'!#REF!,2,0)),"",VLOOKUP('Child Tracking Record Sheets'!#REF!,'Child Tracking Record Sheets'!#REF!,2,0))</f>
        <v/>
      </c>
      <c r="B1150" s="424"/>
      <c r="C1150" s="425" t="str">
        <f>IF(ISERROR(VLOOKUP('Child Tracking Record Sheets'!#REF!,'Class Record S2'!#REF!,2,0)),"",VLOOKUP('Child Tracking Record Sheets'!#REF!,'Class Record S2'!#REF!,2,0))</f>
        <v/>
      </c>
      <c r="D1150" s="425"/>
      <c r="E1150" s="425"/>
      <c r="F1150" s="425"/>
      <c r="G1150" s="425"/>
      <c r="H1150" s="425"/>
      <c r="I1150" s="425"/>
      <c r="J1150" s="425"/>
      <c r="K1150" s="425"/>
      <c r="L1150" s="16"/>
    </row>
    <row r="1151" spans="1:12" ht="11.1" customHeight="1" x14ac:dyDescent="0.25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</row>
    <row r="1152" spans="1:12" ht="20.100000000000001" customHeight="1" x14ac:dyDescent="0.25">
      <c r="A1152" s="417" t="s">
        <v>49</v>
      </c>
      <c r="B1152" s="417"/>
      <c r="C1152" s="417"/>
      <c r="D1152" s="417"/>
      <c r="E1152" s="417"/>
      <c r="F1152" s="417"/>
      <c r="G1152" s="417"/>
      <c r="H1152" s="417"/>
      <c r="I1152" s="417"/>
      <c r="J1152" s="417"/>
      <c r="K1152" s="417"/>
      <c r="L1152" s="13" t="s">
        <v>44</v>
      </c>
    </row>
    <row r="1153" spans="1:12" ht="26.1" customHeight="1" x14ac:dyDescent="0.25">
      <c r="A1153" s="418" t="str">
        <f>IF(ISERROR(VLOOKUP('Child Tracking Record Sheets'!#REF!,'Child Tracking Record Sheets'!#REF!,2,0)),"",VLOOKUP('Child Tracking Record Sheets'!#REF!,'Child Tracking Record Sheets'!#REF!,2,0))</f>
        <v/>
      </c>
      <c r="B1153" s="418"/>
      <c r="C1153" s="419" t="str">
        <f>IF(ISERROR(VLOOKUP('Child Tracking Record Sheets'!#REF!,'Class Record S2'!#REF!,2,0)),"",VLOOKUP('Child Tracking Record Sheets'!#REF!,'Class Record S2'!#REF!,2,0))</f>
        <v/>
      </c>
      <c r="D1153" s="419"/>
      <c r="E1153" s="419"/>
      <c r="F1153" s="419"/>
      <c r="G1153" s="419"/>
      <c r="H1153" s="419"/>
      <c r="I1153" s="419"/>
      <c r="J1153" s="419"/>
      <c r="K1153" s="419"/>
      <c r="L1153" s="14"/>
    </row>
    <row r="1154" spans="1:12" ht="26.1" customHeight="1" x14ac:dyDescent="0.25">
      <c r="A1154" s="422" t="str">
        <f>IF(ISERROR(VLOOKUP('Child Tracking Record Sheets'!#REF!,'Child Tracking Record Sheets'!#REF!,2,0)),"",VLOOKUP('Child Tracking Record Sheets'!#REF!,'Child Tracking Record Sheets'!#REF!,2,0))</f>
        <v/>
      </c>
      <c r="B1154" s="422"/>
      <c r="C1154" s="423" t="str">
        <f>IF(ISERROR(VLOOKUP('Child Tracking Record Sheets'!#REF!,'Class Record S2'!#REF!,2,0)),"",VLOOKUP('Child Tracking Record Sheets'!#REF!,'Class Record S2'!#REF!,2,0))</f>
        <v/>
      </c>
      <c r="D1154" s="423"/>
      <c r="E1154" s="423"/>
      <c r="F1154" s="423"/>
      <c r="G1154" s="423"/>
      <c r="H1154" s="423"/>
      <c r="I1154" s="423"/>
      <c r="J1154" s="423"/>
      <c r="K1154" s="423"/>
      <c r="L1154" s="15"/>
    </row>
    <row r="1155" spans="1:12" ht="26.1" customHeight="1" x14ac:dyDescent="0.25">
      <c r="A1155" s="422" t="str">
        <f>IF(ISERROR(VLOOKUP('Child Tracking Record Sheets'!#REF!,'Child Tracking Record Sheets'!#REF!,2,0)),"",VLOOKUP('Child Tracking Record Sheets'!#REF!,'Child Tracking Record Sheets'!#REF!,2,0))</f>
        <v/>
      </c>
      <c r="B1155" s="422"/>
      <c r="C1155" s="423" t="str">
        <f>IF(ISERROR(VLOOKUP('Child Tracking Record Sheets'!#REF!,'Class Record S2'!#REF!,2,0)),"",VLOOKUP('Child Tracking Record Sheets'!#REF!,'Class Record S2'!#REF!,2,0))</f>
        <v/>
      </c>
      <c r="D1155" s="423"/>
      <c r="E1155" s="423"/>
      <c r="F1155" s="423"/>
      <c r="G1155" s="423"/>
      <c r="H1155" s="423"/>
      <c r="I1155" s="423"/>
      <c r="J1155" s="423"/>
      <c r="K1155" s="423"/>
      <c r="L1155" s="15"/>
    </row>
    <row r="1156" spans="1:12" ht="26.1" customHeight="1" x14ac:dyDescent="0.25">
      <c r="A1156" s="422" t="str">
        <f>IF(ISERROR(VLOOKUP('Child Tracking Record Sheets'!#REF!,'Child Tracking Record Sheets'!#REF!,2,0)),"",VLOOKUP('Child Tracking Record Sheets'!#REF!,'Child Tracking Record Sheets'!#REF!,2,0))</f>
        <v/>
      </c>
      <c r="B1156" s="422"/>
      <c r="C1156" s="423" t="str">
        <f>IF(ISERROR(VLOOKUP('Child Tracking Record Sheets'!#REF!,'Class Record S2'!#REF!,2,0)),"",VLOOKUP('Child Tracking Record Sheets'!#REF!,'Class Record S2'!#REF!,2,0))</f>
        <v/>
      </c>
      <c r="D1156" s="423"/>
      <c r="E1156" s="423"/>
      <c r="F1156" s="423"/>
      <c r="G1156" s="423"/>
      <c r="H1156" s="423"/>
      <c r="I1156" s="423"/>
      <c r="J1156" s="423"/>
      <c r="K1156" s="423"/>
      <c r="L1156" s="15"/>
    </row>
    <row r="1157" spans="1:12" ht="26.1" customHeight="1" x14ac:dyDescent="0.25">
      <c r="A1157" s="424" t="str">
        <f>IF(ISERROR(VLOOKUP('Child Tracking Record Sheets'!#REF!,'Child Tracking Record Sheets'!#REF!,2,0)),"",VLOOKUP('Child Tracking Record Sheets'!#REF!,'Child Tracking Record Sheets'!#REF!,2,0))</f>
        <v/>
      </c>
      <c r="B1157" s="424"/>
      <c r="C1157" s="425" t="str">
        <f>IF(ISERROR(VLOOKUP('Child Tracking Record Sheets'!#REF!,'Class Record S2'!#REF!,2,0)),"",VLOOKUP('Child Tracking Record Sheets'!#REF!,'Class Record S2'!#REF!,2,0))</f>
        <v/>
      </c>
      <c r="D1157" s="425"/>
      <c r="E1157" s="425"/>
      <c r="F1157" s="425"/>
      <c r="G1157" s="425"/>
      <c r="H1157" s="425"/>
      <c r="I1157" s="425"/>
      <c r="J1157" s="425"/>
      <c r="K1157" s="425"/>
      <c r="L1157" s="16"/>
    </row>
    <row r="1158" spans="1:12" ht="11.1" customHeight="1" x14ac:dyDescent="0.25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</row>
    <row r="1159" spans="1:12" ht="20.100000000000001" customHeight="1" x14ac:dyDescent="0.25">
      <c r="A1159" s="417" t="s">
        <v>50</v>
      </c>
      <c r="B1159" s="417"/>
      <c r="C1159" s="417"/>
      <c r="D1159" s="417"/>
      <c r="E1159" s="417"/>
      <c r="F1159" s="417"/>
      <c r="G1159" s="417"/>
      <c r="H1159" s="417"/>
      <c r="I1159" s="417"/>
      <c r="J1159" s="417"/>
      <c r="K1159" s="417"/>
      <c r="L1159" s="13" t="s">
        <v>44</v>
      </c>
    </row>
    <row r="1160" spans="1:12" ht="26.1" customHeight="1" x14ac:dyDescent="0.25">
      <c r="A1160" s="418" t="str">
        <f>IF(ISERROR(VLOOKUP('Child Tracking Record Sheets'!#REF!,'Child Tracking Record Sheets'!#REF!,2,0)),"",VLOOKUP('Child Tracking Record Sheets'!#REF!,'Child Tracking Record Sheets'!#REF!,2,0))</f>
        <v/>
      </c>
      <c r="B1160" s="418"/>
      <c r="C1160" s="419" t="str">
        <f>IF(ISERROR(VLOOKUP('Child Tracking Record Sheets'!#REF!,'Class Record S2'!#REF!,2,0)),"",VLOOKUP('Child Tracking Record Sheets'!#REF!,'Class Record S2'!#REF!,2,0))</f>
        <v/>
      </c>
      <c r="D1160" s="419"/>
      <c r="E1160" s="419"/>
      <c r="F1160" s="419"/>
      <c r="G1160" s="419"/>
      <c r="H1160" s="419"/>
      <c r="I1160" s="419"/>
      <c r="J1160" s="419"/>
      <c r="K1160" s="419"/>
      <c r="L1160" s="14"/>
    </row>
    <row r="1161" spans="1:12" ht="26.1" customHeight="1" x14ac:dyDescent="0.25">
      <c r="A1161" s="422" t="str">
        <f>IF(ISERROR(VLOOKUP('Child Tracking Record Sheets'!#REF!,'Child Tracking Record Sheets'!#REF!,2,0)),"",VLOOKUP('Child Tracking Record Sheets'!#REF!,'Child Tracking Record Sheets'!#REF!,2,0))</f>
        <v/>
      </c>
      <c r="B1161" s="422"/>
      <c r="C1161" s="423" t="str">
        <f>IF(ISERROR(VLOOKUP('Child Tracking Record Sheets'!#REF!,'Class Record S2'!#REF!,2,0)),"",VLOOKUP('Child Tracking Record Sheets'!#REF!,'Class Record S2'!#REF!,2,0))</f>
        <v/>
      </c>
      <c r="D1161" s="423"/>
      <c r="E1161" s="423"/>
      <c r="F1161" s="423"/>
      <c r="G1161" s="423"/>
      <c r="H1161" s="423"/>
      <c r="I1161" s="423"/>
      <c r="J1161" s="423"/>
      <c r="K1161" s="423"/>
      <c r="L1161" s="15"/>
    </row>
    <row r="1162" spans="1:12" ht="26.1" customHeight="1" x14ac:dyDescent="0.25">
      <c r="A1162" s="422" t="str">
        <f>IF(ISERROR(VLOOKUP('Child Tracking Record Sheets'!#REF!,'Child Tracking Record Sheets'!#REF!,2,0)),"",VLOOKUP('Child Tracking Record Sheets'!#REF!,'Child Tracking Record Sheets'!#REF!,2,0))</f>
        <v/>
      </c>
      <c r="B1162" s="422"/>
      <c r="C1162" s="423" t="str">
        <f>IF(ISERROR(VLOOKUP('Child Tracking Record Sheets'!#REF!,'Class Record S2'!#REF!,2,0)),"",VLOOKUP('Child Tracking Record Sheets'!#REF!,'Class Record S2'!#REF!,2,0))</f>
        <v/>
      </c>
      <c r="D1162" s="423"/>
      <c r="E1162" s="423"/>
      <c r="F1162" s="423"/>
      <c r="G1162" s="423"/>
      <c r="H1162" s="423"/>
      <c r="I1162" s="423"/>
      <c r="J1162" s="423"/>
      <c r="K1162" s="423"/>
      <c r="L1162" s="15"/>
    </row>
    <row r="1163" spans="1:12" ht="26.1" customHeight="1" x14ac:dyDescent="0.25">
      <c r="A1163" s="424" t="str">
        <f>IF(ISERROR(VLOOKUP('Child Tracking Record Sheets'!#REF!,'Child Tracking Record Sheets'!#REF!,2,0)),"",VLOOKUP('Child Tracking Record Sheets'!#REF!,'Child Tracking Record Sheets'!#REF!,2,0))</f>
        <v/>
      </c>
      <c r="B1163" s="424"/>
      <c r="C1163" s="425" t="str">
        <f>IF(ISERROR(VLOOKUP('Child Tracking Record Sheets'!#REF!,'Class Record S2'!#REF!,2,0)),"",VLOOKUP('Child Tracking Record Sheets'!#REF!,'Class Record S2'!#REF!,2,0))</f>
        <v/>
      </c>
      <c r="D1163" s="425"/>
      <c r="E1163" s="425"/>
      <c r="F1163" s="425"/>
      <c r="G1163" s="425"/>
      <c r="H1163" s="425"/>
      <c r="I1163" s="425"/>
      <c r="J1163" s="425"/>
      <c r="K1163" s="425"/>
      <c r="L1163" s="16"/>
    </row>
    <row r="1164" spans="1:12" ht="11.1" customHeight="1" x14ac:dyDescent="0.25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</row>
    <row r="1165" spans="1:12" ht="20.100000000000001" customHeight="1" x14ac:dyDescent="0.25">
      <c r="A1165" s="426" t="s">
        <v>45</v>
      </c>
      <c r="B1165" s="426"/>
      <c r="C1165" s="426"/>
      <c r="D1165" s="426"/>
      <c r="E1165" s="426"/>
      <c r="F1165" s="426"/>
      <c r="G1165" s="426"/>
      <c r="H1165" s="426"/>
      <c r="I1165" s="426"/>
      <c r="J1165" s="426"/>
      <c r="K1165" s="427" t="s">
        <v>46</v>
      </c>
      <c r="L1165" s="427"/>
    </row>
    <row r="1166" spans="1:12" ht="20.100000000000001" customHeight="1" x14ac:dyDescent="0.25">
      <c r="A1166" s="428"/>
      <c r="B1166" s="428"/>
      <c r="C1166" s="428"/>
      <c r="D1166" s="428"/>
      <c r="E1166" s="428"/>
      <c r="F1166" s="428"/>
      <c r="G1166" s="428"/>
      <c r="H1166" s="428"/>
      <c r="I1166" s="428"/>
      <c r="J1166" s="428"/>
      <c r="K1166" s="429" t="e">
        <f>'Class Record S2'!#REF!</f>
        <v>#REF!</v>
      </c>
      <c r="L1166" s="429"/>
    </row>
    <row r="1167" spans="1:12" ht="20.100000000000001" customHeight="1" x14ac:dyDescent="0.25">
      <c r="A1167" s="428"/>
      <c r="B1167" s="428"/>
      <c r="C1167" s="428"/>
      <c r="D1167" s="428"/>
      <c r="E1167" s="428"/>
      <c r="F1167" s="428"/>
      <c r="G1167" s="428"/>
      <c r="H1167" s="428"/>
      <c r="I1167" s="428"/>
      <c r="J1167" s="428"/>
      <c r="K1167" s="429"/>
      <c r="L1167" s="429"/>
    </row>
    <row r="1168" spans="1:12" ht="20.100000000000001" customHeight="1" x14ac:dyDescent="0.25">
      <c r="A1168" s="428"/>
      <c r="B1168" s="428"/>
      <c r="C1168" s="428"/>
      <c r="D1168" s="428"/>
      <c r="E1168" s="428"/>
      <c r="F1168" s="428"/>
      <c r="G1168" s="428"/>
      <c r="H1168" s="428"/>
      <c r="I1168" s="428"/>
      <c r="J1168" s="428"/>
      <c r="K1168" s="429"/>
      <c r="L1168" s="429"/>
    </row>
    <row r="1169" spans="1:12" ht="20.100000000000001" customHeight="1" x14ac:dyDescent="0.25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1:12" ht="20.100000000000001" customHeight="1" x14ac:dyDescent="0.25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1:12" ht="24.6" customHeight="1" x14ac:dyDescent="0.25">
      <c r="A1171" s="411" t="e">
        <f>'Child Tracking Record Sheets'!$B$1:$F$1</f>
        <v>#VALUE!</v>
      </c>
      <c r="B1171" s="411"/>
      <c r="C1171" s="411"/>
      <c r="D1171" s="411"/>
      <c r="E1171" s="411"/>
      <c r="F1171" s="411"/>
      <c r="G1171" s="411"/>
      <c r="H1171" s="411"/>
      <c r="I1171" s="411"/>
      <c r="J1171" s="411"/>
      <c r="K1171" s="411"/>
      <c r="L1171" s="411"/>
    </row>
    <row r="1172" spans="1:12" ht="11.1" customHeight="1" x14ac:dyDescent="0.25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</row>
    <row r="1173" spans="1:12" ht="12" customHeight="1" x14ac:dyDescent="0.25">
      <c r="A1173" s="412" t="s">
        <v>18</v>
      </c>
      <c r="B1173" s="412"/>
      <c r="C1173" s="413">
        <f>'Class Record S2'!AE$2</f>
        <v>0</v>
      </c>
      <c r="D1173" s="413"/>
      <c r="E1173" s="413"/>
      <c r="F1173" s="413"/>
      <c r="G1173" s="412" t="s">
        <v>19</v>
      </c>
      <c r="H1173" s="414" t="e">
        <f>$H$3</f>
        <v>#REF!</v>
      </c>
      <c r="I1173" s="414"/>
      <c r="J1173" s="415" t="str">
        <f>'Class Record S2'!$C$2</f>
        <v>CLASS: 2A</v>
      </c>
      <c r="K1173" s="415"/>
      <c r="L1173" s="415"/>
    </row>
    <row r="1174" spans="1:12" ht="12" customHeight="1" x14ac:dyDescent="0.25">
      <c r="A1174" s="412"/>
      <c r="B1174" s="412"/>
      <c r="C1174" s="413"/>
      <c r="D1174" s="413"/>
      <c r="E1174" s="413"/>
      <c r="F1174" s="413"/>
      <c r="G1174" s="412"/>
      <c r="H1174" s="414"/>
      <c r="I1174" s="414"/>
      <c r="J1174" s="415"/>
      <c r="K1174" s="415"/>
      <c r="L1174" s="415"/>
    </row>
    <row r="1175" spans="1:12" ht="11.1" customHeight="1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</row>
    <row r="1176" spans="1:12" ht="20.100000000000001" customHeight="1" x14ac:dyDescent="0.25">
      <c r="A1176" s="405" t="s">
        <v>20</v>
      </c>
      <c r="B1176" s="405"/>
      <c r="C1176" s="405"/>
      <c r="D1176" s="405"/>
      <c r="E1176" s="406" t="s">
        <v>21</v>
      </c>
      <c r="F1176" s="406"/>
      <c r="G1176" s="406"/>
      <c r="H1176" s="406"/>
      <c r="I1176" s="407" t="s">
        <v>22</v>
      </c>
      <c r="J1176" s="407"/>
      <c r="K1176" s="407"/>
      <c r="L1176" s="407"/>
    </row>
    <row r="1177" spans="1:12" ht="20.100000000000001" customHeight="1" x14ac:dyDescent="0.25">
      <c r="A1177" s="408" t="s">
        <v>23</v>
      </c>
      <c r="B1177" s="408"/>
      <c r="C1177" s="409" t="s">
        <v>24</v>
      </c>
      <c r="D1177" s="409"/>
      <c r="E1177" s="409" t="s">
        <v>25</v>
      </c>
      <c r="F1177" s="409"/>
      <c r="G1177" s="409" t="s">
        <v>26</v>
      </c>
      <c r="H1177" s="409"/>
      <c r="I1177" s="409" t="s">
        <v>27</v>
      </c>
      <c r="J1177" s="409"/>
      <c r="K1177" s="410" t="s">
        <v>28</v>
      </c>
      <c r="L1177" s="410"/>
    </row>
    <row r="1178" spans="1:12" ht="15" customHeight="1" x14ac:dyDescent="0.25">
      <c r="A1178" s="421" t="s">
        <v>29</v>
      </c>
      <c r="B1178" s="421"/>
      <c r="C1178" s="421"/>
      <c r="D1178" s="421"/>
      <c r="E1178" s="421" t="s">
        <v>30</v>
      </c>
      <c r="F1178" s="421"/>
      <c r="G1178" s="421"/>
      <c r="H1178" s="421"/>
      <c r="I1178" s="421" t="s">
        <v>31</v>
      </c>
      <c r="J1178" s="421"/>
      <c r="K1178" s="421"/>
      <c r="L1178" s="421"/>
    </row>
    <row r="1179" spans="1:12" ht="15" customHeight="1" x14ac:dyDescent="0.25">
      <c r="A1179" s="420" t="s">
        <v>32</v>
      </c>
      <c r="B1179" s="420"/>
      <c r="C1179" s="420"/>
      <c r="D1179" s="420"/>
      <c r="E1179" s="420" t="s">
        <v>33</v>
      </c>
      <c r="F1179" s="420"/>
      <c r="G1179" s="420"/>
      <c r="H1179" s="420"/>
      <c r="I1179" s="420" t="s">
        <v>34</v>
      </c>
      <c r="J1179" s="420"/>
      <c r="K1179" s="420"/>
      <c r="L1179" s="420"/>
    </row>
    <row r="1180" spans="1:12" ht="15" customHeight="1" x14ac:dyDescent="0.25">
      <c r="A1180" s="420" t="s">
        <v>35</v>
      </c>
      <c r="B1180" s="420"/>
      <c r="C1180" s="420"/>
      <c r="D1180" s="420"/>
      <c r="E1180" s="420" t="s">
        <v>36</v>
      </c>
      <c r="F1180" s="420"/>
      <c r="G1180" s="420"/>
      <c r="H1180" s="420"/>
      <c r="I1180" s="420" t="s">
        <v>37</v>
      </c>
      <c r="J1180" s="420"/>
      <c r="K1180" s="420"/>
      <c r="L1180" s="420"/>
    </row>
    <row r="1181" spans="1:12" ht="15" customHeight="1" x14ac:dyDescent="0.25">
      <c r="A1181" s="420" t="s">
        <v>38</v>
      </c>
      <c r="B1181" s="420"/>
      <c r="C1181" s="420"/>
      <c r="D1181" s="420"/>
      <c r="E1181" s="420" t="s">
        <v>39</v>
      </c>
      <c r="F1181" s="420"/>
      <c r="G1181" s="420"/>
      <c r="H1181" s="420"/>
      <c r="I1181" s="420" t="s">
        <v>40</v>
      </c>
      <c r="J1181" s="420"/>
      <c r="K1181" s="420"/>
      <c r="L1181" s="420"/>
    </row>
    <row r="1182" spans="1:12" ht="15" customHeight="1" x14ac:dyDescent="0.25">
      <c r="A1182" s="416" t="s">
        <v>41</v>
      </c>
      <c r="B1182" s="416"/>
      <c r="C1182" s="416"/>
      <c r="D1182" s="416"/>
      <c r="E1182" s="416" t="s">
        <v>42</v>
      </c>
      <c r="F1182" s="416"/>
      <c r="G1182" s="416"/>
      <c r="H1182" s="416"/>
      <c r="I1182" s="416" t="s">
        <v>43</v>
      </c>
      <c r="J1182" s="416"/>
      <c r="K1182" s="416"/>
      <c r="L1182" s="416"/>
    </row>
    <row r="1183" spans="1:12" ht="11.1" customHeight="1" x14ac:dyDescent="0.25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1:12" ht="20.100000000000001" customHeight="1" x14ac:dyDescent="0.25">
      <c r="A1184" s="417" t="s">
        <v>47</v>
      </c>
      <c r="B1184" s="417"/>
      <c r="C1184" s="417"/>
      <c r="D1184" s="417"/>
      <c r="E1184" s="417"/>
      <c r="F1184" s="417"/>
      <c r="G1184" s="417"/>
      <c r="H1184" s="417"/>
      <c r="I1184" s="417"/>
      <c r="J1184" s="417"/>
      <c r="K1184" s="417"/>
      <c r="L1184" s="13" t="s">
        <v>44</v>
      </c>
    </row>
    <row r="1185" spans="1:12" ht="26.1" customHeight="1" x14ac:dyDescent="0.25">
      <c r="A1185" s="418" t="str">
        <f>IF(ISERROR(VLOOKUP('Child Tracking Record Sheets'!#REF!,'Child Tracking Record Sheets'!#REF!,2,0)),"",VLOOKUP('Child Tracking Record Sheets'!#REF!,'Child Tracking Record Sheets'!#REF!,2,0))</f>
        <v/>
      </c>
      <c r="B1185" s="418"/>
      <c r="C1185" s="419" t="str">
        <f>IF(ISERROR(VLOOKUP('Child Tracking Record Sheets'!#REF!,'Class Record S2'!#REF!,2,0)),"",VLOOKUP('Child Tracking Record Sheets'!#REF!,'Class Record S2'!#REF!,2,0))</f>
        <v/>
      </c>
      <c r="D1185" s="419"/>
      <c r="E1185" s="419"/>
      <c r="F1185" s="419"/>
      <c r="G1185" s="419"/>
      <c r="H1185" s="419"/>
      <c r="I1185" s="419"/>
      <c r="J1185" s="419"/>
      <c r="K1185" s="419"/>
      <c r="L1185" s="14"/>
    </row>
    <row r="1186" spans="1:12" ht="26.1" customHeight="1" x14ac:dyDescent="0.25">
      <c r="A1186" s="422" t="str">
        <f>IF(ISERROR(VLOOKUP('Child Tracking Record Sheets'!#REF!,'Child Tracking Record Sheets'!#REF!,2,0)),"",VLOOKUP('Child Tracking Record Sheets'!#REF!,'Child Tracking Record Sheets'!#REF!,2,0))</f>
        <v/>
      </c>
      <c r="B1186" s="422"/>
      <c r="C1186" s="423" t="str">
        <f>IF(ISERROR(VLOOKUP('Child Tracking Record Sheets'!#REF!,'Class Record S2'!#REF!,2,0)),"",VLOOKUP('Child Tracking Record Sheets'!#REF!,'Class Record S2'!#REF!,2,0))</f>
        <v/>
      </c>
      <c r="D1186" s="423"/>
      <c r="E1186" s="423"/>
      <c r="F1186" s="423"/>
      <c r="G1186" s="423"/>
      <c r="H1186" s="423"/>
      <c r="I1186" s="423"/>
      <c r="J1186" s="423"/>
      <c r="K1186" s="423"/>
      <c r="L1186" s="15"/>
    </row>
    <row r="1187" spans="1:12" ht="26.1" customHeight="1" x14ac:dyDescent="0.25">
      <c r="A1187" s="422" t="str">
        <f>IF(ISERROR(VLOOKUP('Child Tracking Record Sheets'!#REF!,'Child Tracking Record Sheets'!#REF!,2,0)),"",VLOOKUP('Child Tracking Record Sheets'!#REF!,'Child Tracking Record Sheets'!#REF!,2,0))</f>
        <v/>
      </c>
      <c r="B1187" s="422"/>
      <c r="C1187" s="423" t="str">
        <f>IF(ISERROR(VLOOKUP('Child Tracking Record Sheets'!#REF!,'Class Record S2'!#REF!,2,0)),"",VLOOKUP('Child Tracking Record Sheets'!#REF!,'Class Record S2'!#REF!,2,0))</f>
        <v/>
      </c>
      <c r="D1187" s="423"/>
      <c r="E1187" s="423"/>
      <c r="F1187" s="423"/>
      <c r="G1187" s="423"/>
      <c r="H1187" s="423"/>
      <c r="I1187" s="423"/>
      <c r="J1187" s="423"/>
      <c r="K1187" s="423"/>
      <c r="L1187" s="15"/>
    </row>
    <row r="1188" spans="1:12" ht="26.1" customHeight="1" x14ac:dyDescent="0.25">
      <c r="A1188" s="424" t="str">
        <f>IF(ISERROR(VLOOKUP('Child Tracking Record Sheets'!#REF!,'Child Tracking Record Sheets'!#REF!,2,0)),"",VLOOKUP('Child Tracking Record Sheets'!#REF!,'Child Tracking Record Sheets'!#REF!,2,0))</f>
        <v/>
      </c>
      <c r="B1188" s="424"/>
      <c r="C1188" s="425" t="str">
        <f>IF(ISERROR(VLOOKUP('Child Tracking Record Sheets'!#REF!,'Class Record S2'!#REF!,2,0)),"",VLOOKUP('Child Tracking Record Sheets'!#REF!,'Class Record S2'!#REF!,2,0))</f>
        <v/>
      </c>
      <c r="D1188" s="425"/>
      <c r="E1188" s="425"/>
      <c r="F1188" s="425"/>
      <c r="G1188" s="425"/>
      <c r="H1188" s="425"/>
      <c r="I1188" s="425"/>
      <c r="J1188" s="425"/>
      <c r="K1188" s="425"/>
      <c r="L1188" s="16"/>
    </row>
    <row r="1189" spans="1:12" ht="11.1" customHeight="1" x14ac:dyDescent="0.25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</row>
    <row r="1190" spans="1:12" ht="20.100000000000001" customHeight="1" x14ac:dyDescent="0.25">
      <c r="A1190" s="417" t="s">
        <v>48</v>
      </c>
      <c r="B1190" s="417"/>
      <c r="C1190" s="417"/>
      <c r="D1190" s="417"/>
      <c r="E1190" s="417"/>
      <c r="F1190" s="417"/>
      <c r="G1190" s="417"/>
      <c r="H1190" s="417"/>
      <c r="I1190" s="417"/>
      <c r="J1190" s="417"/>
      <c r="K1190" s="417"/>
      <c r="L1190" s="13" t="s">
        <v>44</v>
      </c>
    </row>
    <row r="1191" spans="1:12" ht="26.1" customHeight="1" x14ac:dyDescent="0.25">
      <c r="A1191" s="418" t="str">
        <f>IF(ISERROR(VLOOKUP('Child Tracking Record Sheets'!#REF!,'Child Tracking Record Sheets'!#REF!,2,0)),"",VLOOKUP('Child Tracking Record Sheets'!#REF!,'Child Tracking Record Sheets'!#REF!,2,0))</f>
        <v/>
      </c>
      <c r="B1191" s="418"/>
      <c r="C1191" s="419" t="str">
        <f>IF(ISERROR(VLOOKUP('Child Tracking Record Sheets'!#REF!,'Class Record S2'!#REF!,2,0)),"",VLOOKUP('Child Tracking Record Sheets'!#REF!,'Class Record S2'!#REF!,2,0))</f>
        <v/>
      </c>
      <c r="D1191" s="419"/>
      <c r="E1191" s="419"/>
      <c r="F1191" s="419"/>
      <c r="G1191" s="419"/>
      <c r="H1191" s="419"/>
      <c r="I1191" s="419"/>
      <c r="J1191" s="419"/>
      <c r="K1191" s="419"/>
      <c r="L1191" s="14"/>
    </row>
    <row r="1192" spans="1:12" ht="26.1" customHeight="1" x14ac:dyDescent="0.25">
      <c r="A1192" s="422" t="str">
        <f>IF(ISERROR(VLOOKUP('Child Tracking Record Sheets'!#REF!,'Child Tracking Record Sheets'!#REF!,2,0)),"",VLOOKUP('Child Tracking Record Sheets'!#REF!,'Child Tracking Record Sheets'!#REF!,2,0))</f>
        <v/>
      </c>
      <c r="B1192" s="422"/>
      <c r="C1192" s="423" t="str">
        <f>IF(ISERROR(VLOOKUP('Child Tracking Record Sheets'!#REF!,'Class Record S2'!#REF!,2,0)),"",VLOOKUP('Child Tracking Record Sheets'!#REF!,'Class Record S2'!#REF!,2,0))</f>
        <v/>
      </c>
      <c r="D1192" s="423"/>
      <c r="E1192" s="423"/>
      <c r="F1192" s="423"/>
      <c r="G1192" s="423"/>
      <c r="H1192" s="423"/>
      <c r="I1192" s="423"/>
      <c r="J1192" s="423"/>
      <c r="K1192" s="423"/>
      <c r="L1192" s="15"/>
    </row>
    <row r="1193" spans="1:12" ht="26.1" customHeight="1" x14ac:dyDescent="0.25">
      <c r="A1193" s="422" t="str">
        <f>IF(ISERROR(VLOOKUP('Child Tracking Record Sheets'!#REF!,'Child Tracking Record Sheets'!#REF!,2,0)),"",VLOOKUP('Child Tracking Record Sheets'!#REF!,'Child Tracking Record Sheets'!#REF!,2,0))</f>
        <v/>
      </c>
      <c r="B1193" s="422"/>
      <c r="C1193" s="423" t="str">
        <f>IF(ISERROR(VLOOKUP('Child Tracking Record Sheets'!#REF!,'Class Record S2'!#REF!,2,0)),"",VLOOKUP('Child Tracking Record Sheets'!#REF!,'Class Record S2'!#REF!,2,0))</f>
        <v/>
      </c>
      <c r="D1193" s="423"/>
      <c r="E1193" s="423"/>
      <c r="F1193" s="423"/>
      <c r="G1193" s="423"/>
      <c r="H1193" s="423"/>
      <c r="I1193" s="423"/>
      <c r="J1193" s="423"/>
      <c r="K1193" s="423"/>
      <c r="L1193" s="15"/>
    </row>
    <row r="1194" spans="1:12" ht="26.1" customHeight="1" x14ac:dyDescent="0.25">
      <c r="A1194" s="422" t="str">
        <f>IF(ISERROR(VLOOKUP('Child Tracking Record Sheets'!#REF!,'Child Tracking Record Sheets'!#REF!,2,0)),"",VLOOKUP('Child Tracking Record Sheets'!#REF!,'Child Tracking Record Sheets'!#REF!,2,0))</f>
        <v/>
      </c>
      <c r="B1194" s="422"/>
      <c r="C1194" s="423" t="str">
        <f>IF(ISERROR(VLOOKUP('Child Tracking Record Sheets'!#REF!,'Class Record S2'!#REF!,2,0)),"",VLOOKUP('Child Tracking Record Sheets'!#REF!,'Class Record S2'!#REF!,2,0))</f>
        <v/>
      </c>
      <c r="D1194" s="423"/>
      <c r="E1194" s="423"/>
      <c r="F1194" s="423"/>
      <c r="G1194" s="423"/>
      <c r="H1194" s="423"/>
      <c r="I1194" s="423"/>
      <c r="J1194" s="423"/>
      <c r="K1194" s="423"/>
      <c r="L1194" s="15"/>
    </row>
    <row r="1195" spans="1:12" ht="26.1" customHeight="1" x14ac:dyDescent="0.25">
      <c r="A1195" s="424" t="str">
        <f>IF(ISERROR(VLOOKUP('Child Tracking Record Sheets'!#REF!,'Child Tracking Record Sheets'!#REF!,2,0)),"",VLOOKUP('Child Tracking Record Sheets'!#REF!,'Child Tracking Record Sheets'!#REF!,2,0))</f>
        <v/>
      </c>
      <c r="B1195" s="424"/>
      <c r="C1195" s="425" t="str">
        <f>IF(ISERROR(VLOOKUP('Child Tracking Record Sheets'!#REF!,'Class Record S2'!#REF!,2,0)),"",VLOOKUP('Child Tracking Record Sheets'!#REF!,'Class Record S2'!#REF!,2,0))</f>
        <v/>
      </c>
      <c r="D1195" s="425"/>
      <c r="E1195" s="425"/>
      <c r="F1195" s="425"/>
      <c r="G1195" s="425"/>
      <c r="H1195" s="425"/>
      <c r="I1195" s="425"/>
      <c r="J1195" s="425"/>
      <c r="K1195" s="425"/>
      <c r="L1195" s="16"/>
    </row>
    <row r="1196" spans="1:12" ht="11.1" customHeight="1" x14ac:dyDescent="0.25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</row>
    <row r="1197" spans="1:12" ht="20.100000000000001" customHeight="1" x14ac:dyDescent="0.25">
      <c r="A1197" s="417" t="s">
        <v>49</v>
      </c>
      <c r="B1197" s="417"/>
      <c r="C1197" s="417"/>
      <c r="D1197" s="417"/>
      <c r="E1197" s="417"/>
      <c r="F1197" s="417"/>
      <c r="G1197" s="417"/>
      <c r="H1197" s="417"/>
      <c r="I1197" s="417"/>
      <c r="J1197" s="417"/>
      <c r="K1197" s="417"/>
      <c r="L1197" s="13" t="s">
        <v>44</v>
      </c>
    </row>
    <row r="1198" spans="1:12" ht="26.1" customHeight="1" x14ac:dyDescent="0.25">
      <c r="A1198" s="418" t="str">
        <f>IF(ISERROR(VLOOKUP('Child Tracking Record Sheets'!#REF!,'Child Tracking Record Sheets'!#REF!,2,0)),"",VLOOKUP('Child Tracking Record Sheets'!#REF!,'Child Tracking Record Sheets'!#REF!,2,0))</f>
        <v/>
      </c>
      <c r="B1198" s="418"/>
      <c r="C1198" s="419" t="str">
        <f>IF(ISERROR(VLOOKUP('Child Tracking Record Sheets'!#REF!,'Class Record S2'!#REF!,2,0)),"",VLOOKUP('Child Tracking Record Sheets'!#REF!,'Class Record S2'!#REF!,2,0))</f>
        <v/>
      </c>
      <c r="D1198" s="419"/>
      <c r="E1198" s="419"/>
      <c r="F1198" s="419"/>
      <c r="G1198" s="419"/>
      <c r="H1198" s="419"/>
      <c r="I1198" s="419"/>
      <c r="J1198" s="419"/>
      <c r="K1198" s="419"/>
      <c r="L1198" s="14"/>
    </row>
    <row r="1199" spans="1:12" ht="26.1" customHeight="1" x14ac:dyDescent="0.25">
      <c r="A1199" s="422" t="str">
        <f>IF(ISERROR(VLOOKUP('Child Tracking Record Sheets'!#REF!,'Child Tracking Record Sheets'!#REF!,2,0)),"",VLOOKUP('Child Tracking Record Sheets'!#REF!,'Child Tracking Record Sheets'!#REF!,2,0))</f>
        <v/>
      </c>
      <c r="B1199" s="422"/>
      <c r="C1199" s="423" t="str">
        <f>IF(ISERROR(VLOOKUP('Child Tracking Record Sheets'!#REF!,'Class Record S2'!#REF!,2,0)),"",VLOOKUP('Child Tracking Record Sheets'!#REF!,'Class Record S2'!#REF!,2,0))</f>
        <v/>
      </c>
      <c r="D1199" s="423"/>
      <c r="E1199" s="423"/>
      <c r="F1199" s="423"/>
      <c r="G1199" s="423"/>
      <c r="H1199" s="423"/>
      <c r="I1199" s="423"/>
      <c r="J1199" s="423"/>
      <c r="K1199" s="423"/>
      <c r="L1199" s="15"/>
    </row>
    <row r="1200" spans="1:12" ht="26.1" customHeight="1" x14ac:dyDescent="0.25">
      <c r="A1200" s="422" t="str">
        <f>IF(ISERROR(VLOOKUP('Child Tracking Record Sheets'!#REF!,'Child Tracking Record Sheets'!#REF!,2,0)),"",VLOOKUP('Child Tracking Record Sheets'!#REF!,'Child Tracking Record Sheets'!#REF!,2,0))</f>
        <v/>
      </c>
      <c r="B1200" s="422"/>
      <c r="C1200" s="423" t="str">
        <f>IF(ISERROR(VLOOKUP('Child Tracking Record Sheets'!#REF!,'Class Record S2'!#REF!,2,0)),"",VLOOKUP('Child Tracking Record Sheets'!#REF!,'Class Record S2'!#REF!,2,0))</f>
        <v/>
      </c>
      <c r="D1200" s="423"/>
      <c r="E1200" s="423"/>
      <c r="F1200" s="423"/>
      <c r="G1200" s="423"/>
      <c r="H1200" s="423"/>
      <c r="I1200" s="423"/>
      <c r="J1200" s="423"/>
      <c r="K1200" s="423"/>
      <c r="L1200" s="15"/>
    </row>
    <row r="1201" spans="1:12" ht="26.1" customHeight="1" x14ac:dyDescent="0.25">
      <c r="A1201" s="422" t="str">
        <f>IF(ISERROR(VLOOKUP('Child Tracking Record Sheets'!#REF!,'Child Tracking Record Sheets'!#REF!,2,0)),"",VLOOKUP('Child Tracking Record Sheets'!#REF!,'Child Tracking Record Sheets'!#REF!,2,0))</f>
        <v/>
      </c>
      <c r="B1201" s="422"/>
      <c r="C1201" s="423" t="str">
        <f>IF(ISERROR(VLOOKUP('Child Tracking Record Sheets'!#REF!,'Class Record S2'!#REF!,2,0)),"",VLOOKUP('Child Tracking Record Sheets'!#REF!,'Class Record S2'!#REF!,2,0))</f>
        <v/>
      </c>
      <c r="D1201" s="423"/>
      <c r="E1201" s="423"/>
      <c r="F1201" s="423"/>
      <c r="G1201" s="423"/>
      <c r="H1201" s="423"/>
      <c r="I1201" s="423"/>
      <c r="J1201" s="423"/>
      <c r="K1201" s="423"/>
      <c r="L1201" s="15"/>
    </row>
    <row r="1202" spans="1:12" ht="26.1" customHeight="1" x14ac:dyDescent="0.25">
      <c r="A1202" s="424" t="str">
        <f>IF(ISERROR(VLOOKUP('Child Tracking Record Sheets'!#REF!,'Child Tracking Record Sheets'!#REF!,2,0)),"",VLOOKUP('Child Tracking Record Sheets'!#REF!,'Child Tracking Record Sheets'!#REF!,2,0))</f>
        <v/>
      </c>
      <c r="B1202" s="424"/>
      <c r="C1202" s="425" t="str">
        <f>IF(ISERROR(VLOOKUP('Child Tracking Record Sheets'!#REF!,'Class Record S2'!#REF!,2,0)),"",VLOOKUP('Child Tracking Record Sheets'!#REF!,'Class Record S2'!#REF!,2,0))</f>
        <v/>
      </c>
      <c r="D1202" s="425"/>
      <c r="E1202" s="425"/>
      <c r="F1202" s="425"/>
      <c r="G1202" s="425"/>
      <c r="H1202" s="425"/>
      <c r="I1202" s="425"/>
      <c r="J1202" s="425"/>
      <c r="K1202" s="425"/>
      <c r="L1202" s="16"/>
    </row>
    <row r="1203" spans="1:12" ht="11.1" customHeight="1" x14ac:dyDescent="0.25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</row>
    <row r="1204" spans="1:12" ht="20.100000000000001" customHeight="1" x14ac:dyDescent="0.25">
      <c r="A1204" s="417" t="s">
        <v>50</v>
      </c>
      <c r="B1204" s="417"/>
      <c r="C1204" s="417"/>
      <c r="D1204" s="417"/>
      <c r="E1204" s="417"/>
      <c r="F1204" s="417"/>
      <c r="G1204" s="417"/>
      <c r="H1204" s="417"/>
      <c r="I1204" s="417"/>
      <c r="J1204" s="417"/>
      <c r="K1204" s="417"/>
      <c r="L1204" s="13" t="s">
        <v>44</v>
      </c>
    </row>
    <row r="1205" spans="1:12" ht="26.1" customHeight="1" x14ac:dyDescent="0.25">
      <c r="A1205" s="418" t="str">
        <f>IF(ISERROR(VLOOKUP('Child Tracking Record Sheets'!#REF!,'Child Tracking Record Sheets'!#REF!,2,0)),"",VLOOKUP('Child Tracking Record Sheets'!#REF!,'Child Tracking Record Sheets'!#REF!,2,0))</f>
        <v/>
      </c>
      <c r="B1205" s="418"/>
      <c r="C1205" s="419" t="str">
        <f>IF(ISERROR(VLOOKUP('Child Tracking Record Sheets'!#REF!,'Class Record S2'!#REF!,2,0)),"",VLOOKUP('Child Tracking Record Sheets'!#REF!,'Class Record S2'!#REF!,2,0))</f>
        <v/>
      </c>
      <c r="D1205" s="419"/>
      <c r="E1205" s="419"/>
      <c r="F1205" s="419"/>
      <c r="G1205" s="419"/>
      <c r="H1205" s="419"/>
      <c r="I1205" s="419"/>
      <c r="J1205" s="419"/>
      <c r="K1205" s="419"/>
      <c r="L1205" s="14"/>
    </row>
    <row r="1206" spans="1:12" ht="26.1" customHeight="1" x14ac:dyDescent="0.25">
      <c r="A1206" s="422" t="str">
        <f>IF(ISERROR(VLOOKUP('Child Tracking Record Sheets'!#REF!,'Child Tracking Record Sheets'!#REF!,2,0)),"",VLOOKUP('Child Tracking Record Sheets'!#REF!,'Child Tracking Record Sheets'!#REF!,2,0))</f>
        <v/>
      </c>
      <c r="B1206" s="422"/>
      <c r="C1206" s="423" t="str">
        <f>IF(ISERROR(VLOOKUP('Child Tracking Record Sheets'!#REF!,'Class Record S2'!#REF!,2,0)),"",VLOOKUP('Child Tracking Record Sheets'!#REF!,'Class Record S2'!#REF!,2,0))</f>
        <v/>
      </c>
      <c r="D1206" s="423"/>
      <c r="E1206" s="423"/>
      <c r="F1206" s="423"/>
      <c r="G1206" s="423"/>
      <c r="H1206" s="423"/>
      <c r="I1206" s="423"/>
      <c r="J1206" s="423"/>
      <c r="K1206" s="423"/>
      <c r="L1206" s="15"/>
    </row>
    <row r="1207" spans="1:12" ht="26.1" customHeight="1" x14ac:dyDescent="0.25">
      <c r="A1207" s="422" t="str">
        <f>IF(ISERROR(VLOOKUP('Child Tracking Record Sheets'!#REF!,'Child Tracking Record Sheets'!#REF!,2,0)),"",VLOOKUP('Child Tracking Record Sheets'!#REF!,'Child Tracking Record Sheets'!#REF!,2,0))</f>
        <v/>
      </c>
      <c r="B1207" s="422"/>
      <c r="C1207" s="423" t="str">
        <f>IF(ISERROR(VLOOKUP('Child Tracking Record Sheets'!#REF!,'Class Record S2'!#REF!,2,0)),"",VLOOKUP('Child Tracking Record Sheets'!#REF!,'Class Record S2'!#REF!,2,0))</f>
        <v/>
      </c>
      <c r="D1207" s="423"/>
      <c r="E1207" s="423"/>
      <c r="F1207" s="423"/>
      <c r="G1207" s="423"/>
      <c r="H1207" s="423"/>
      <c r="I1207" s="423"/>
      <c r="J1207" s="423"/>
      <c r="K1207" s="423"/>
      <c r="L1207" s="15"/>
    </row>
    <row r="1208" spans="1:12" ht="26.1" customHeight="1" x14ac:dyDescent="0.25">
      <c r="A1208" s="424" t="str">
        <f>IF(ISERROR(VLOOKUP('Child Tracking Record Sheets'!#REF!,'Child Tracking Record Sheets'!#REF!,2,0)),"",VLOOKUP('Child Tracking Record Sheets'!#REF!,'Child Tracking Record Sheets'!#REF!,2,0))</f>
        <v/>
      </c>
      <c r="B1208" s="424"/>
      <c r="C1208" s="425" t="str">
        <f>IF(ISERROR(VLOOKUP('Child Tracking Record Sheets'!#REF!,'Class Record S2'!#REF!,2,0)),"",VLOOKUP('Child Tracking Record Sheets'!#REF!,'Class Record S2'!#REF!,2,0))</f>
        <v/>
      </c>
      <c r="D1208" s="425"/>
      <c r="E1208" s="425"/>
      <c r="F1208" s="425"/>
      <c r="G1208" s="425"/>
      <c r="H1208" s="425"/>
      <c r="I1208" s="425"/>
      <c r="J1208" s="425"/>
      <c r="K1208" s="425"/>
      <c r="L1208" s="16"/>
    </row>
    <row r="1209" spans="1:12" ht="11.1" customHeight="1" x14ac:dyDescent="0.25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</row>
    <row r="1210" spans="1:12" ht="20.100000000000001" customHeight="1" x14ac:dyDescent="0.25">
      <c r="A1210" s="426" t="s">
        <v>45</v>
      </c>
      <c r="B1210" s="426"/>
      <c r="C1210" s="426"/>
      <c r="D1210" s="426"/>
      <c r="E1210" s="426"/>
      <c r="F1210" s="426"/>
      <c r="G1210" s="426"/>
      <c r="H1210" s="426"/>
      <c r="I1210" s="426"/>
      <c r="J1210" s="426"/>
      <c r="K1210" s="427" t="s">
        <v>46</v>
      </c>
      <c r="L1210" s="427"/>
    </row>
    <row r="1211" spans="1:12" ht="20.100000000000001" customHeight="1" x14ac:dyDescent="0.25">
      <c r="A1211" s="428"/>
      <c r="B1211" s="428"/>
      <c r="C1211" s="428"/>
      <c r="D1211" s="428"/>
      <c r="E1211" s="428"/>
      <c r="F1211" s="428"/>
      <c r="G1211" s="428"/>
      <c r="H1211" s="428"/>
      <c r="I1211" s="428"/>
      <c r="J1211" s="428"/>
      <c r="K1211" s="429" t="e">
        <f>'Class Record S2'!#REF!</f>
        <v>#REF!</v>
      </c>
      <c r="L1211" s="429"/>
    </row>
    <row r="1212" spans="1:12" ht="20.100000000000001" customHeight="1" x14ac:dyDescent="0.25">
      <c r="A1212" s="428"/>
      <c r="B1212" s="428"/>
      <c r="C1212" s="428"/>
      <c r="D1212" s="428"/>
      <c r="E1212" s="428"/>
      <c r="F1212" s="428"/>
      <c r="G1212" s="428"/>
      <c r="H1212" s="428"/>
      <c r="I1212" s="428"/>
      <c r="J1212" s="428"/>
      <c r="K1212" s="429"/>
      <c r="L1212" s="429"/>
    </row>
    <row r="1213" spans="1:12" ht="20.100000000000001" customHeight="1" x14ac:dyDescent="0.25">
      <c r="A1213" s="428"/>
      <c r="B1213" s="428"/>
      <c r="C1213" s="428"/>
      <c r="D1213" s="428"/>
      <c r="E1213" s="428"/>
      <c r="F1213" s="428"/>
      <c r="G1213" s="428"/>
      <c r="H1213" s="428"/>
      <c r="I1213" s="428"/>
      <c r="J1213" s="428"/>
      <c r="K1213" s="429"/>
      <c r="L1213" s="429"/>
    </row>
    <row r="1214" spans="1:12" ht="20.100000000000001" customHeight="1" x14ac:dyDescent="0.25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1:12" ht="20.100000000000001" customHeight="1" x14ac:dyDescent="0.25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1:12" ht="24.6" customHeight="1" x14ac:dyDescent="0.25">
      <c r="A1216" s="411" t="e">
        <f>'Child Tracking Record Sheets'!$B$1:$F$1</f>
        <v>#VALUE!</v>
      </c>
      <c r="B1216" s="411"/>
      <c r="C1216" s="411"/>
      <c r="D1216" s="411"/>
      <c r="E1216" s="411"/>
      <c r="F1216" s="411"/>
      <c r="G1216" s="411"/>
      <c r="H1216" s="411"/>
      <c r="I1216" s="411"/>
      <c r="J1216" s="411"/>
      <c r="K1216" s="411"/>
      <c r="L1216" s="411"/>
    </row>
    <row r="1217" spans="1:12" ht="11.1" customHeight="1" x14ac:dyDescent="0.25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</row>
    <row r="1218" spans="1:12" ht="12" customHeight="1" x14ac:dyDescent="0.25">
      <c r="A1218" s="412" t="s">
        <v>18</v>
      </c>
      <c r="B1218" s="412"/>
      <c r="C1218" s="413">
        <f>'Class Record S2'!AF$2</f>
        <v>0</v>
      </c>
      <c r="D1218" s="413"/>
      <c r="E1218" s="413"/>
      <c r="F1218" s="413"/>
      <c r="G1218" s="412" t="s">
        <v>19</v>
      </c>
      <c r="H1218" s="414" t="e">
        <f>$H$3</f>
        <v>#REF!</v>
      </c>
      <c r="I1218" s="414"/>
      <c r="J1218" s="415" t="str">
        <f>'Class Record S2'!$C$2</f>
        <v>CLASS: 2A</v>
      </c>
      <c r="K1218" s="415"/>
      <c r="L1218" s="415"/>
    </row>
    <row r="1219" spans="1:12" ht="12" customHeight="1" x14ac:dyDescent="0.25">
      <c r="A1219" s="412"/>
      <c r="B1219" s="412"/>
      <c r="C1219" s="413"/>
      <c r="D1219" s="413"/>
      <c r="E1219" s="413"/>
      <c r="F1219" s="413"/>
      <c r="G1219" s="412"/>
      <c r="H1219" s="414"/>
      <c r="I1219" s="414"/>
      <c r="J1219" s="415"/>
      <c r="K1219" s="415"/>
      <c r="L1219" s="415"/>
    </row>
    <row r="1220" spans="1:12" ht="11.1" customHeight="1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</row>
    <row r="1221" spans="1:12" ht="20.100000000000001" customHeight="1" x14ac:dyDescent="0.25">
      <c r="A1221" s="405" t="s">
        <v>20</v>
      </c>
      <c r="B1221" s="405"/>
      <c r="C1221" s="405"/>
      <c r="D1221" s="405"/>
      <c r="E1221" s="406" t="s">
        <v>21</v>
      </c>
      <c r="F1221" s="406"/>
      <c r="G1221" s="406"/>
      <c r="H1221" s="406"/>
      <c r="I1221" s="407" t="s">
        <v>22</v>
      </c>
      <c r="J1221" s="407"/>
      <c r="K1221" s="407"/>
      <c r="L1221" s="407"/>
    </row>
    <row r="1222" spans="1:12" ht="20.100000000000001" customHeight="1" x14ac:dyDescent="0.25">
      <c r="A1222" s="408" t="s">
        <v>23</v>
      </c>
      <c r="B1222" s="408"/>
      <c r="C1222" s="409" t="s">
        <v>24</v>
      </c>
      <c r="D1222" s="409"/>
      <c r="E1222" s="409" t="s">
        <v>25</v>
      </c>
      <c r="F1222" s="409"/>
      <c r="G1222" s="409" t="s">
        <v>26</v>
      </c>
      <c r="H1222" s="409"/>
      <c r="I1222" s="409" t="s">
        <v>27</v>
      </c>
      <c r="J1222" s="409"/>
      <c r="K1222" s="410" t="s">
        <v>28</v>
      </c>
      <c r="L1222" s="410"/>
    </row>
    <row r="1223" spans="1:12" ht="15" customHeight="1" x14ac:dyDescent="0.25">
      <c r="A1223" s="421" t="s">
        <v>29</v>
      </c>
      <c r="B1223" s="421"/>
      <c r="C1223" s="421"/>
      <c r="D1223" s="421"/>
      <c r="E1223" s="421" t="s">
        <v>30</v>
      </c>
      <c r="F1223" s="421"/>
      <c r="G1223" s="421"/>
      <c r="H1223" s="421"/>
      <c r="I1223" s="421" t="s">
        <v>31</v>
      </c>
      <c r="J1223" s="421"/>
      <c r="K1223" s="421"/>
      <c r="L1223" s="421"/>
    </row>
    <row r="1224" spans="1:12" ht="15" customHeight="1" x14ac:dyDescent="0.25">
      <c r="A1224" s="420" t="s">
        <v>32</v>
      </c>
      <c r="B1224" s="420"/>
      <c r="C1224" s="420"/>
      <c r="D1224" s="420"/>
      <c r="E1224" s="420" t="s">
        <v>33</v>
      </c>
      <c r="F1224" s="420"/>
      <c r="G1224" s="420"/>
      <c r="H1224" s="420"/>
      <c r="I1224" s="420" t="s">
        <v>34</v>
      </c>
      <c r="J1224" s="420"/>
      <c r="K1224" s="420"/>
      <c r="L1224" s="420"/>
    </row>
    <row r="1225" spans="1:12" ht="15" customHeight="1" x14ac:dyDescent="0.25">
      <c r="A1225" s="420" t="s">
        <v>35</v>
      </c>
      <c r="B1225" s="420"/>
      <c r="C1225" s="420"/>
      <c r="D1225" s="420"/>
      <c r="E1225" s="420" t="s">
        <v>36</v>
      </c>
      <c r="F1225" s="420"/>
      <c r="G1225" s="420"/>
      <c r="H1225" s="420"/>
      <c r="I1225" s="420" t="s">
        <v>37</v>
      </c>
      <c r="J1225" s="420"/>
      <c r="K1225" s="420"/>
      <c r="L1225" s="420"/>
    </row>
    <row r="1226" spans="1:12" ht="15" customHeight="1" x14ac:dyDescent="0.25">
      <c r="A1226" s="420" t="s">
        <v>38</v>
      </c>
      <c r="B1226" s="420"/>
      <c r="C1226" s="420"/>
      <c r="D1226" s="420"/>
      <c r="E1226" s="420" t="s">
        <v>39</v>
      </c>
      <c r="F1226" s="420"/>
      <c r="G1226" s="420"/>
      <c r="H1226" s="420"/>
      <c r="I1226" s="420" t="s">
        <v>40</v>
      </c>
      <c r="J1226" s="420"/>
      <c r="K1226" s="420"/>
      <c r="L1226" s="420"/>
    </row>
    <row r="1227" spans="1:12" ht="15" customHeight="1" x14ac:dyDescent="0.25">
      <c r="A1227" s="416" t="s">
        <v>41</v>
      </c>
      <c r="B1227" s="416"/>
      <c r="C1227" s="416"/>
      <c r="D1227" s="416"/>
      <c r="E1227" s="416" t="s">
        <v>42</v>
      </c>
      <c r="F1227" s="416"/>
      <c r="G1227" s="416"/>
      <c r="H1227" s="416"/>
      <c r="I1227" s="416" t="s">
        <v>43</v>
      </c>
      <c r="J1227" s="416"/>
      <c r="K1227" s="416"/>
      <c r="L1227" s="416"/>
    </row>
    <row r="1228" spans="1:12" ht="11.1" customHeight="1" x14ac:dyDescent="0.25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1:12" ht="20.100000000000001" customHeight="1" x14ac:dyDescent="0.25">
      <c r="A1229" s="417" t="s">
        <v>47</v>
      </c>
      <c r="B1229" s="417"/>
      <c r="C1229" s="417"/>
      <c r="D1229" s="417"/>
      <c r="E1229" s="417"/>
      <c r="F1229" s="417"/>
      <c r="G1229" s="417"/>
      <c r="H1229" s="417"/>
      <c r="I1229" s="417"/>
      <c r="J1229" s="417"/>
      <c r="K1229" s="417"/>
      <c r="L1229" s="13" t="s">
        <v>44</v>
      </c>
    </row>
    <row r="1230" spans="1:12" ht="26.1" customHeight="1" x14ac:dyDescent="0.25">
      <c r="A1230" s="418" t="str">
        <f>IF(ISERROR(VLOOKUP('Child Tracking Record Sheets'!#REF!,'Child Tracking Record Sheets'!#REF!,2,0)),"",VLOOKUP('Child Tracking Record Sheets'!#REF!,'Child Tracking Record Sheets'!#REF!,2,0))</f>
        <v/>
      </c>
      <c r="B1230" s="418"/>
      <c r="C1230" s="419" t="str">
        <f>IF(ISERROR(VLOOKUP('Child Tracking Record Sheets'!#REF!,'Class Record S2'!#REF!,2,0)),"",VLOOKUP('Child Tracking Record Sheets'!#REF!,'Class Record S2'!#REF!,2,0))</f>
        <v/>
      </c>
      <c r="D1230" s="419"/>
      <c r="E1230" s="419"/>
      <c r="F1230" s="419"/>
      <c r="G1230" s="419"/>
      <c r="H1230" s="419"/>
      <c r="I1230" s="419"/>
      <c r="J1230" s="419"/>
      <c r="K1230" s="419"/>
      <c r="L1230" s="14"/>
    </row>
    <row r="1231" spans="1:12" ht="26.1" customHeight="1" x14ac:dyDescent="0.25">
      <c r="A1231" s="422" t="str">
        <f>IF(ISERROR(VLOOKUP('Child Tracking Record Sheets'!#REF!,'Child Tracking Record Sheets'!#REF!,2,0)),"",VLOOKUP('Child Tracking Record Sheets'!#REF!,'Child Tracking Record Sheets'!#REF!,2,0))</f>
        <v/>
      </c>
      <c r="B1231" s="422"/>
      <c r="C1231" s="423" t="str">
        <f>IF(ISERROR(VLOOKUP('Child Tracking Record Sheets'!#REF!,'Class Record S2'!#REF!,2,0)),"",VLOOKUP('Child Tracking Record Sheets'!#REF!,'Class Record S2'!#REF!,2,0))</f>
        <v/>
      </c>
      <c r="D1231" s="423"/>
      <c r="E1231" s="423"/>
      <c r="F1231" s="423"/>
      <c r="G1231" s="423"/>
      <c r="H1231" s="423"/>
      <c r="I1231" s="423"/>
      <c r="J1231" s="423"/>
      <c r="K1231" s="423"/>
      <c r="L1231" s="15"/>
    </row>
    <row r="1232" spans="1:12" ht="26.1" customHeight="1" x14ac:dyDescent="0.25">
      <c r="A1232" s="422" t="str">
        <f>IF(ISERROR(VLOOKUP('Child Tracking Record Sheets'!#REF!,'Child Tracking Record Sheets'!#REF!,2,0)),"",VLOOKUP('Child Tracking Record Sheets'!#REF!,'Child Tracking Record Sheets'!#REF!,2,0))</f>
        <v/>
      </c>
      <c r="B1232" s="422"/>
      <c r="C1232" s="423" t="str">
        <f>IF(ISERROR(VLOOKUP('Child Tracking Record Sheets'!#REF!,'Class Record S2'!#REF!,2,0)),"",VLOOKUP('Child Tracking Record Sheets'!#REF!,'Class Record S2'!#REF!,2,0))</f>
        <v/>
      </c>
      <c r="D1232" s="423"/>
      <c r="E1232" s="423"/>
      <c r="F1232" s="423"/>
      <c r="G1232" s="423"/>
      <c r="H1232" s="423"/>
      <c r="I1232" s="423"/>
      <c r="J1232" s="423"/>
      <c r="K1232" s="423"/>
      <c r="L1232" s="15"/>
    </row>
    <row r="1233" spans="1:12" ht="26.1" customHeight="1" x14ac:dyDescent="0.25">
      <c r="A1233" s="424" t="str">
        <f>IF(ISERROR(VLOOKUP('Child Tracking Record Sheets'!#REF!,'Child Tracking Record Sheets'!#REF!,2,0)),"",VLOOKUP('Child Tracking Record Sheets'!#REF!,'Child Tracking Record Sheets'!#REF!,2,0))</f>
        <v/>
      </c>
      <c r="B1233" s="424"/>
      <c r="C1233" s="425" t="str">
        <f>IF(ISERROR(VLOOKUP('Child Tracking Record Sheets'!#REF!,'Class Record S2'!#REF!,2,0)),"",VLOOKUP('Child Tracking Record Sheets'!#REF!,'Class Record S2'!#REF!,2,0))</f>
        <v/>
      </c>
      <c r="D1233" s="425"/>
      <c r="E1233" s="425"/>
      <c r="F1233" s="425"/>
      <c r="G1233" s="425"/>
      <c r="H1233" s="425"/>
      <c r="I1233" s="425"/>
      <c r="J1233" s="425"/>
      <c r="K1233" s="425"/>
      <c r="L1233" s="16"/>
    </row>
    <row r="1234" spans="1:12" ht="11.1" customHeight="1" x14ac:dyDescent="0.25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</row>
    <row r="1235" spans="1:12" ht="20.100000000000001" customHeight="1" x14ac:dyDescent="0.25">
      <c r="A1235" s="417" t="s">
        <v>48</v>
      </c>
      <c r="B1235" s="417"/>
      <c r="C1235" s="417"/>
      <c r="D1235" s="417"/>
      <c r="E1235" s="417"/>
      <c r="F1235" s="417"/>
      <c r="G1235" s="417"/>
      <c r="H1235" s="417"/>
      <c r="I1235" s="417"/>
      <c r="J1235" s="417"/>
      <c r="K1235" s="417"/>
      <c r="L1235" s="13" t="s">
        <v>44</v>
      </c>
    </row>
    <row r="1236" spans="1:12" ht="26.1" customHeight="1" x14ac:dyDescent="0.25">
      <c r="A1236" s="418" t="str">
        <f>IF(ISERROR(VLOOKUP('Child Tracking Record Sheets'!#REF!,'Child Tracking Record Sheets'!#REF!,2,0)),"",VLOOKUP('Child Tracking Record Sheets'!#REF!,'Child Tracking Record Sheets'!#REF!,2,0))</f>
        <v/>
      </c>
      <c r="B1236" s="418"/>
      <c r="C1236" s="419" t="str">
        <f>IF(ISERROR(VLOOKUP('Child Tracking Record Sheets'!#REF!,'Class Record S2'!#REF!,2,0)),"",VLOOKUP('Child Tracking Record Sheets'!#REF!,'Class Record S2'!#REF!,2,0))</f>
        <v/>
      </c>
      <c r="D1236" s="419"/>
      <c r="E1236" s="419"/>
      <c r="F1236" s="419"/>
      <c r="G1236" s="419"/>
      <c r="H1236" s="419"/>
      <c r="I1236" s="419"/>
      <c r="J1236" s="419"/>
      <c r="K1236" s="419"/>
      <c r="L1236" s="14"/>
    </row>
    <row r="1237" spans="1:12" ht="26.1" customHeight="1" x14ac:dyDescent="0.25">
      <c r="A1237" s="422" t="str">
        <f>IF(ISERROR(VLOOKUP('Child Tracking Record Sheets'!#REF!,'Child Tracking Record Sheets'!#REF!,2,0)),"",VLOOKUP('Child Tracking Record Sheets'!#REF!,'Child Tracking Record Sheets'!#REF!,2,0))</f>
        <v/>
      </c>
      <c r="B1237" s="422"/>
      <c r="C1237" s="423" t="str">
        <f>IF(ISERROR(VLOOKUP('Child Tracking Record Sheets'!#REF!,'Class Record S2'!#REF!,2,0)),"",VLOOKUP('Child Tracking Record Sheets'!#REF!,'Class Record S2'!#REF!,2,0))</f>
        <v/>
      </c>
      <c r="D1237" s="423"/>
      <c r="E1237" s="423"/>
      <c r="F1237" s="423"/>
      <c r="G1237" s="423"/>
      <c r="H1237" s="423"/>
      <c r="I1237" s="423"/>
      <c r="J1237" s="423"/>
      <c r="K1237" s="423"/>
      <c r="L1237" s="15"/>
    </row>
    <row r="1238" spans="1:12" ht="26.1" customHeight="1" x14ac:dyDescent="0.25">
      <c r="A1238" s="422" t="str">
        <f>IF(ISERROR(VLOOKUP('Child Tracking Record Sheets'!#REF!,'Child Tracking Record Sheets'!#REF!,2,0)),"",VLOOKUP('Child Tracking Record Sheets'!#REF!,'Child Tracking Record Sheets'!#REF!,2,0))</f>
        <v/>
      </c>
      <c r="B1238" s="422"/>
      <c r="C1238" s="423" t="str">
        <f>IF(ISERROR(VLOOKUP('Child Tracking Record Sheets'!#REF!,'Class Record S2'!#REF!,2,0)),"",VLOOKUP('Child Tracking Record Sheets'!#REF!,'Class Record S2'!#REF!,2,0))</f>
        <v/>
      </c>
      <c r="D1238" s="423"/>
      <c r="E1238" s="423"/>
      <c r="F1238" s="423"/>
      <c r="G1238" s="423"/>
      <c r="H1238" s="423"/>
      <c r="I1238" s="423"/>
      <c r="J1238" s="423"/>
      <c r="K1238" s="423"/>
      <c r="L1238" s="15"/>
    </row>
    <row r="1239" spans="1:12" ht="26.1" customHeight="1" x14ac:dyDescent="0.25">
      <c r="A1239" s="422" t="str">
        <f>IF(ISERROR(VLOOKUP('Child Tracking Record Sheets'!#REF!,'Child Tracking Record Sheets'!#REF!,2,0)),"",VLOOKUP('Child Tracking Record Sheets'!#REF!,'Child Tracking Record Sheets'!#REF!,2,0))</f>
        <v/>
      </c>
      <c r="B1239" s="422"/>
      <c r="C1239" s="423" t="str">
        <f>IF(ISERROR(VLOOKUP('Child Tracking Record Sheets'!#REF!,'Class Record S2'!#REF!,2,0)),"",VLOOKUP('Child Tracking Record Sheets'!#REF!,'Class Record S2'!#REF!,2,0))</f>
        <v/>
      </c>
      <c r="D1239" s="423"/>
      <c r="E1239" s="423"/>
      <c r="F1239" s="423"/>
      <c r="G1239" s="423"/>
      <c r="H1239" s="423"/>
      <c r="I1239" s="423"/>
      <c r="J1239" s="423"/>
      <c r="K1239" s="423"/>
      <c r="L1239" s="15"/>
    </row>
    <row r="1240" spans="1:12" ht="26.1" customHeight="1" x14ac:dyDescent="0.25">
      <c r="A1240" s="424" t="str">
        <f>IF(ISERROR(VLOOKUP('Child Tracking Record Sheets'!#REF!,'Child Tracking Record Sheets'!#REF!,2,0)),"",VLOOKUP('Child Tracking Record Sheets'!#REF!,'Child Tracking Record Sheets'!#REF!,2,0))</f>
        <v/>
      </c>
      <c r="B1240" s="424"/>
      <c r="C1240" s="425" t="str">
        <f>IF(ISERROR(VLOOKUP('Child Tracking Record Sheets'!#REF!,'Class Record S2'!#REF!,2,0)),"",VLOOKUP('Child Tracking Record Sheets'!#REF!,'Class Record S2'!#REF!,2,0))</f>
        <v/>
      </c>
      <c r="D1240" s="425"/>
      <c r="E1240" s="425"/>
      <c r="F1240" s="425"/>
      <c r="G1240" s="425"/>
      <c r="H1240" s="425"/>
      <c r="I1240" s="425"/>
      <c r="J1240" s="425"/>
      <c r="K1240" s="425"/>
      <c r="L1240" s="16"/>
    </row>
    <row r="1241" spans="1:12" ht="11.1" customHeight="1" x14ac:dyDescent="0.25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</row>
    <row r="1242" spans="1:12" ht="20.100000000000001" customHeight="1" x14ac:dyDescent="0.25">
      <c r="A1242" s="417" t="s">
        <v>49</v>
      </c>
      <c r="B1242" s="417"/>
      <c r="C1242" s="417"/>
      <c r="D1242" s="417"/>
      <c r="E1242" s="417"/>
      <c r="F1242" s="417"/>
      <c r="G1242" s="417"/>
      <c r="H1242" s="417"/>
      <c r="I1242" s="417"/>
      <c r="J1242" s="417"/>
      <c r="K1242" s="417"/>
      <c r="L1242" s="13" t="s">
        <v>44</v>
      </c>
    </row>
    <row r="1243" spans="1:12" ht="26.1" customHeight="1" x14ac:dyDescent="0.25">
      <c r="A1243" s="418" t="str">
        <f>IF(ISERROR(VLOOKUP('Child Tracking Record Sheets'!#REF!,'Child Tracking Record Sheets'!#REF!,2,0)),"",VLOOKUP('Child Tracking Record Sheets'!#REF!,'Child Tracking Record Sheets'!#REF!,2,0))</f>
        <v/>
      </c>
      <c r="B1243" s="418"/>
      <c r="C1243" s="419" t="str">
        <f>IF(ISERROR(VLOOKUP('Child Tracking Record Sheets'!#REF!,'Class Record S2'!#REF!,2,0)),"",VLOOKUP('Child Tracking Record Sheets'!#REF!,'Class Record S2'!#REF!,2,0))</f>
        <v/>
      </c>
      <c r="D1243" s="419"/>
      <c r="E1243" s="419"/>
      <c r="F1243" s="419"/>
      <c r="G1243" s="419"/>
      <c r="H1243" s="419"/>
      <c r="I1243" s="419"/>
      <c r="J1243" s="419"/>
      <c r="K1243" s="419"/>
      <c r="L1243" s="14"/>
    </row>
    <row r="1244" spans="1:12" ht="26.1" customHeight="1" x14ac:dyDescent="0.25">
      <c r="A1244" s="422" t="str">
        <f>IF(ISERROR(VLOOKUP('Child Tracking Record Sheets'!#REF!,'Child Tracking Record Sheets'!#REF!,2,0)),"",VLOOKUP('Child Tracking Record Sheets'!#REF!,'Child Tracking Record Sheets'!#REF!,2,0))</f>
        <v/>
      </c>
      <c r="B1244" s="422"/>
      <c r="C1244" s="423" t="str">
        <f>IF(ISERROR(VLOOKUP('Child Tracking Record Sheets'!#REF!,'Class Record S2'!#REF!,2,0)),"",VLOOKUP('Child Tracking Record Sheets'!#REF!,'Class Record S2'!#REF!,2,0))</f>
        <v/>
      </c>
      <c r="D1244" s="423"/>
      <c r="E1244" s="423"/>
      <c r="F1244" s="423"/>
      <c r="G1244" s="423"/>
      <c r="H1244" s="423"/>
      <c r="I1244" s="423"/>
      <c r="J1244" s="423"/>
      <c r="K1244" s="423"/>
      <c r="L1244" s="15"/>
    </row>
    <row r="1245" spans="1:12" ht="26.1" customHeight="1" x14ac:dyDescent="0.25">
      <c r="A1245" s="422" t="str">
        <f>IF(ISERROR(VLOOKUP('Child Tracking Record Sheets'!#REF!,'Child Tracking Record Sheets'!#REF!,2,0)),"",VLOOKUP('Child Tracking Record Sheets'!#REF!,'Child Tracking Record Sheets'!#REF!,2,0))</f>
        <v/>
      </c>
      <c r="B1245" s="422"/>
      <c r="C1245" s="423" t="str">
        <f>IF(ISERROR(VLOOKUP('Child Tracking Record Sheets'!#REF!,'Class Record S2'!#REF!,2,0)),"",VLOOKUP('Child Tracking Record Sheets'!#REF!,'Class Record S2'!#REF!,2,0))</f>
        <v/>
      </c>
      <c r="D1245" s="423"/>
      <c r="E1245" s="423"/>
      <c r="F1245" s="423"/>
      <c r="G1245" s="423"/>
      <c r="H1245" s="423"/>
      <c r="I1245" s="423"/>
      <c r="J1245" s="423"/>
      <c r="K1245" s="423"/>
      <c r="L1245" s="15"/>
    </row>
    <row r="1246" spans="1:12" ht="26.1" customHeight="1" x14ac:dyDescent="0.25">
      <c r="A1246" s="422" t="str">
        <f>IF(ISERROR(VLOOKUP('Child Tracking Record Sheets'!#REF!,'Child Tracking Record Sheets'!#REF!,2,0)),"",VLOOKUP('Child Tracking Record Sheets'!#REF!,'Child Tracking Record Sheets'!#REF!,2,0))</f>
        <v/>
      </c>
      <c r="B1246" s="422"/>
      <c r="C1246" s="423" t="str">
        <f>IF(ISERROR(VLOOKUP('Child Tracking Record Sheets'!#REF!,'Class Record S2'!#REF!,2,0)),"",VLOOKUP('Child Tracking Record Sheets'!#REF!,'Class Record S2'!#REF!,2,0))</f>
        <v/>
      </c>
      <c r="D1246" s="423"/>
      <c r="E1246" s="423"/>
      <c r="F1246" s="423"/>
      <c r="G1246" s="423"/>
      <c r="H1246" s="423"/>
      <c r="I1246" s="423"/>
      <c r="J1246" s="423"/>
      <c r="K1246" s="423"/>
      <c r="L1246" s="15"/>
    </row>
    <row r="1247" spans="1:12" ht="26.1" customHeight="1" x14ac:dyDescent="0.25">
      <c r="A1247" s="424" t="str">
        <f>IF(ISERROR(VLOOKUP('Child Tracking Record Sheets'!#REF!,'Child Tracking Record Sheets'!#REF!,2,0)),"",VLOOKUP('Child Tracking Record Sheets'!#REF!,'Child Tracking Record Sheets'!#REF!,2,0))</f>
        <v/>
      </c>
      <c r="B1247" s="424"/>
      <c r="C1247" s="425" t="str">
        <f>IF(ISERROR(VLOOKUP('Child Tracking Record Sheets'!#REF!,'Class Record S2'!#REF!,2,0)),"",VLOOKUP('Child Tracking Record Sheets'!#REF!,'Class Record S2'!#REF!,2,0))</f>
        <v/>
      </c>
      <c r="D1247" s="425"/>
      <c r="E1247" s="425"/>
      <c r="F1247" s="425"/>
      <c r="G1247" s="425"/>
      <c r="H1247" s="425"/>
      <c r="I1247" s="425"/>
      <c r="J1247" s="425"/>
      <c r="K1247" s="425"/>
      <c r="L1247" s="16"/>
    </row>
    <row r="1248" spans="1:12" ht="11.1" customHeight="1" x14ac:dyDescent="0.25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</row>
    <row r="1249" spans="1:12" ht="20.100000000000001" customHeight="1" x14ac:dyDescent="0.25">
      <c r="A1249" s="417" t="s">
        <v>50</v>
      </c>
      <c r="B1249" s="417"/>
      <c r="C1249" s="417"/>
      <c r="D1249" s="417"/>
      <c r="E1249" s="417"/>
      <c r="F1249" s="417"/>
      <c r="G1249" s="417"/>
      <c r="H1249" s="417"/>
      <c r="I1249" s="417"/>
      <c r="J1249" s="417"/>
      <c r="K1249" s="417"/>
      <c r="L1249" s="13" t="s">
        <v>44</v>
      </c>
    </row>
    <row r="1250" spans="1:12" ht="26.1" customHeight="1" x14ac:dyDescent="0.25">
      <c r="A1250" s="418" t="str">
        <f>IF(ISERROR(VLOOKUP('Child Tracking Record Sheets'!#REF!,'Child Tracking Record Sheets'!#REF!,2,0)),"",VLOOKUP('Child Tracking Record Sheets'!#REF!,'Child Tracking Record Sheets'!#REF!,2,0))</f>
        <v/>
      </c>
      <c r="B1250" s="418"/>
      <c r="C1250" s="419" t="str">
        <f>IF(ISERROR(VLOOKUP('Child Tracking Record Sheets'!#REF!,'Class Record S2'!#REF!,2,0)),"",VLOOKUP('Child Tracking Record Sheets'!#REF!,'Class Record S2'!#REF!,2,0))</f>
        <v/>
      </c>
      <c r="D1250" s="419"/>
      <c r="E1250" s="419"/>
      <c r="F1250" s="419"/>
      <c r="G1250" s="419"/>
      <c r="H1250" s="419"/>
      <c r="I1250" s="419"/>
      <c r="J1250" s="419"/>
      <c r="K1250" s="419"/>
      <c r="L1250" s="14"/>
    </row>
    <row r="1251" spans="1:12" ht="26.1" customHeight="1" x14ac:dyDescent="0.25">
      <c r="A1251" s="422" t="str">
        <f>IF(ISERROR(VLOOKUP('Child Tracking Record Sheets'!#REF!,'Child Tracking Record Sheets'!#REF!,2,0)),"",VLOOKUP('Child Tracking Record Sheets'!#REF!,'Child Tracking Record Sheets'!#REF!,2,0))</f>
        <v/>
      </c>
      <c r="B1251" s="422"/>
      <c r="C1251" s="423" t="str">
        <f>IF(ISERROR(VLOOKUP('Child Tracking Record Sheets'!#REF!,'Class Record S2'!#REF!,2,0)),"",VLOOKUP('Child Tracking Record Sheets'!#REF!,'Class Record S2'!#REF!,2,0))</f>
        <v/>
      </c>
      <c r="D1251" s="423"/>
      <c r="E1251" s="423"/>
      <c r="F1251" s="423"/>
      <c r="G1251" s="423"/>
      <c r="H1251" s="423"/>
      <c r="I1251" s="423"/>
      <c r="J1251" s="423"/>
      <c r="K1251" s="423"/>
      <c r="L1251" s="15"/>
    </row>
    <row r="1252" spans="1:12" ht="26.1" customHeight="1" x14ac:dyDescent="0.25">
      <c r="A1252" s="422" t="str">
        <f>IF(ISERROR(VLOOKUP('Child Tracking Record Sheets'!#REF!,'Child Tracking Record Sheets'!#REF!,2,0)),"",VLOOKUP('Child Tracking Record Sheets'!#REF!,'Child Tracking Record Sheets'!#REF!,2,0))</f>
        <v/>
      </c>
      <c r="B1252" s="422"/>
      <c r="C1252" s="423" t="str">
        <f>IF(ISERROR(VLOOKUP('Child Tracking Record Sheets'!#REF!,'Class Record S2'!#REF!,2,0)),"",VLOOKUP('Child Tracking Record Sheets'!#REF!,'Class Record S2'!#REF!,2,0))</f>
        <v/>
      </c>
      <c r="D1252" s="423"/>
      <c r="E1252" s="423"/>
      <c r="F1252" s="423"/>
      <c r="G1252" s="423"/>
      <c r="H1252" s="423"/>
      <c r="I1252" s="423"/>
      <c r="J1252" s="423"/>
      <c r="K1252" s="423"/>
      <c r="L1252" s="15"/>
    </row>
    <row r="1253" spans="1:12" ht="26.1" customHeight="1" x14ac:dyDescent="0.25">
      <c r="A1253" s="424" t="str">
        <f>IF(ISERROR(VLOOKUP('Child Tracking Record Sheets'!#REF!,'Child Tracking Record Sheets'!#REF!,2,0)),"",VLOOKUP('Child Tracking Record Sheets'!#REF!,'Child Tracking Record Sheets'!#REF!,2,0))</f>
        <v/>
      </c>
      <c r="B1253" s="424"/>
      <c r="C1253" s="425" t="str">
        <f>IF(ISERROR(VLOOKUP('Child Tracking Record Sheets'!#REF!,'Class Record S2'!#REF!,2,0)),"",VLOOKUP('Child Tracking Record Sheets'!#REF!,'Class Record S2'!#REF!,2,0))</f>
        <v/>
      </c>
      <c r="D1253" s="425"/>
      <c r="E1253" s="425"/>
      <c r="F1253" s="425"/>
      <c r="G1253" s="425"/>
      <c r="H1253" s="425"/>
      <c r="I1253" s="425"/>
      <c r="J1253" s="425"/>
      <c r="K1253" s="425"/>
      <c r="L1253" s="16"/>
    </row>
    <row r="1254" spans="1:12" ht="11.1" customHeight="1" x14ac:dyDescent="0.25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</row>
    <row r="1255" spans="1:12" ht="20.100000000000001" customHeight="1" x14ac:dyDescent="0.25">
      <c r="A1255" s="426" t="s">
        <v>45</v>
      </c>
      <c r="B1255" s="426"/>
      <c r="C1255" s="426"/>
      <c r="D1255" s="426"/>
      <c r="E1255" s="426"/>
      <c r="F1255" s="426"/>
      <c r="G1255" s="426"/>
      <c r="H1255" s="426"/>
      <c r="I1255" s="426"/>
      <c r="J1255" s="426"/>
      <c r="K1255" s="427" t="s">
        <v>46</v>
      </c>
      <c r="L1255" s="427"/>
    </row>
    <row r="1256" spans="1:12" ht="20.100000000000001" customHeight="1" x14ac:dyDescent="0.25">
      <c r="A1256" s="428"/>
      <c r="B1256" s="428"/>
      <c r="C1256" s="428"/>
      <c r="D1256" s="428"/>
      <c r="E1256" s="428"/>
      <c r="F1256" s="428"/>
      <c r="G1256" s="428"/>
      <c r="H1256" s="428"/>
      <c r="I1256" s="428"/>
      <c r="J1256" s="428"/>
      <c r="K1256" s="429" t="e">
        <f>'Class Record S2'!#REF!</f>
        <v>#REF!</v>
      </c>
      <c r="L1256" s="429"/>
    </row>
    <row r="1257" spans="1:12" ht="20.100000000000001" customHeight="1" x14ac:dyDescent="0.25">
      <c r="A1257" s="428"/>
      <c r="B1257" s="428"/>
      <c r="C1257" s="428"/>
      <c r="D1257" s="428"/>
      <c r="E1257" s="428"/>
      <c r="F1257" s="428"/>
      <c r="G1257" s="428"/>
      <c r="H1257" s="428"/>
      <c r="I1257" s="428"/>
      <c r="J1257" s="428"/>
      <c r="K1257" s="429"/>
      <c r="L1257" s="429"/>
    </row>
    <row r="1258" spans="1:12" ht="20.100000000000001" customHeight="1" x14ac:dyDescent="0.25">
      <c r="A1258" s="428"/>
      <c r="B1258" s="428"/>
      <c r="C1258" s="428"/>
      <c r="D1258" s="428"/>
      <c r="E1258" s="428"/>
      <c r="F1258" s="428"/>
      <c r="G1258" s="428"/>
      <c r="H1258" s="428"/>
      <c r="I1258" s="428"/>
      <c r="J1258" s="428"/>
      <c r="K1258" s="429"/>
      <c r="L1258" s="429"/>
    </row>
    <row r="1259" spans="1:12" ht="20.100000000000001" customHeight="1" x14ac:dyDescent="0.25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1:12" ht="20.100000000000001" customHeight="1" x14ac:dyDescent="0.25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1:12" ht="24.6" customHeight="1" x14ac:dyDescent="0.25">
      <c r="A1261" s="411" t="e">
        <f>'Child Tracking Record Sheets'!$B$1:$F$1</f>
        <v>#VALUE!</v>
      </c>
      <c r="B1261" s="411"/>
      <c r="C1261" s="411"/>
      <c r="D1261" s="411"/>
      <c r="E1261" s="411"/>
      <c r="F1261" s="411"/>
      <c r="G1261" s="411"/>
      <c r="H1261" s="411"/>
      <c r="I1261" s="411"/>
      <c r="J1261" s="411"/>
      <c r="K1261" s="411"/>
      <c r="L1261" s="411"/>
    </row>
    <row r="1262" spans="1:12" ht="11.1" customHeight="1" x14ac:dyDescent="0.25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</row>
    <row r="1263" spans="1:12" ht="12" customHeight="1" x14ac:dyDescent="0.25">
      <c r="A1263" s="412" t="s">
        <v>18</v>
      </c>
      <c r="B1263" s="412"/>
      <c r="C1263" s="413">
        <f>'Class Record S2'!AG$2</f>
        <v>0</v>
      </c>
      <c r="D1263" s="413"/>
      <c r="E1263" s="413"/>
      <c r="F1263" s="413"/>
      <c r="G1263" s="412" t="s">
        <v>19</v>
      </c>
      <c r="H1263" s="414" t="e">
        <f>$H$3</f>
        <v>#REF!</v>
      </c>
      <c r="I1263" s="414"/>
      <c r="J1263" s="415" t="str">
        <f>'Class Record S2'!$C$2</f>
        <v>CLASS: 2A</v>
      </c>
      <c r="K1263" s="415"/>
      <c r="L1263" s="415"/>
    </row>
    <row r="1264" spans="1:12" ht="12" customHeight="1" x14ac:dyDescent="0.25">
      <c r="A1264" s="412"/>
      <c r="B1264" s="412"/>
      <c r="C1264" s="413"/>
      <c r="D1264" s="413"/>
      <c r="E1264" s="413"/>
      <c r="F1264" s="413"/>
      <c r="G1264" s="412"/>
      <c r="H1264" s="414"/>
      <c r="I1264" s="414"/>
      <c r="J1264" s="415"/>
      <c r="K1264" s="415"/>
      <c r="L1264" s="415"/>
    </row>
    <row r="1265" spans="1:12" ht="11.1" customHeight="1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</row>
    <row r="1266" spans="1:12" ht="20.100000000000001" customHeight="1" x14ac:dyDescent="0.25">
      <c r="A1266" s="405" t="s">
        <v>20</v>
      </c>
      <c r="B1266" s="405"/>
      <c r="C1266" s="405"/>
      <c r="D1266" s="405"/>
      <c r="E1266" s="406" t="s">
        <v>21</v>
      </c>
      <c r="F1266" s="406"/>
      <c r="G1266" s="406"/>
      <c r="H1266" s="406"/>
      <c r="I1266" s="407" t="s">
        <v>22</v>
      </c>
      <c r="J1266" s="407"/>
      <c r="K1266" s="407"/>
      <c r="L1266" s="407"/>
    </row>
    <row r="1267" spans="1:12" ht="20.100000000000001" customHeight="1" x14ac:dyDescent="0.25">
      <c r="A1267" s="408" t="s">
        <v>23</v>
      </c>
      <c r="B1267" s="408"/>
      <c r="C1267" s="409" t="s">
        <v>24</v>
      </c>
      <c r="D1267" s="409"/>
      <c r="E1267" s="409" t="s">
        <v>25</v>
      </c>
      <c r="F1267" s="409"/>
      <c r="G1267" s="409" t="s">
        <v>26</v>
      </c>
      <c r="H1267" s="409"/>
      <c r="I1267" s="409" t="s">
        <v>27</v>
      </c>
      <c r="J1267" s="409"/>
      <c r="K1267" s="410" t="s">
        <v>28</v>
      </c>
      <c r="L1267" s="410"/>
    </row>
    <row r="1268" spans="1:12" ht="15" customHeight="1" x14ac:dyDescent="0.25">
      <c r="A1268" s="421" t="s">
        <v>29</v>
      </c>
      <c r="B1268" s="421"/>
      <c r="C1268" s="421"/>
      <c r="D1268" s="421"/>
      <c r="E1268" s="421" t="s">
        <v>30</v>
      </c>
      <c r="F1268" s="421"/>
      <c r="G1268" s="421"/>
      <c r="H1268" s="421"/>
      <c r="I1268" s="421" t="s">
        <v>31</v>
      </c>
      <c r="J1268" s="421"/>
      <c r="K1268" s="421"/>
      <c r="L1268" s="421"/>
    </row>
    <row r="1269" spans="1:12" ht="15" customHeight="1" x14ac:dyDescent="0.25">
      <c r="A1269" s="420" t="s">
        <v>32</v>
      </c>
      <c r="B1269" s="420"/>
      <c r="C1269" s="420"/>
      <c r="D1269" s="420"/>
      <c r="E1269" s="420" t="s">
        <v>33</v>
      </c>
      <c r="F1269" s="420"/>
      <c r="G1269" s="420"/>
      <c r="H1269" s="420"/>
      <c r="I1269" s="420" t="s">
        <v>34</v>
      </c>
      <c r="J1269" s="420"/>
      <c r="K1269" s="420"/>
      <c r="L1269" s="420"/>
    </row>
    <row r="1270" spans="1:12" ht="15" customHeight="1" x14ac:dyDescent="0.25">
      <c r="A1270" s="420" t="s">
        <v>35</v>
      </c>
      <c r="B1270" s="420"/>
      <c r="C1270" s="420"/>
      <c r="D1270" s="420"/>
      <c r="E1270" s="420" t="s">
        <v>36</v>
      </c>
      <c r="F1270" s="420"/>
      <c r="G1270" s="420"/>
      <c r="H1270" s="420"/>
      <c r="I1270" s="420" t="s">
        <v>37</v>
      </c>
      <c r="J1270" s="420"/>
      <c r="K1270" s="420"/>
      <c r="L1270" s="420"/>
    </row>
    <row r="1271" spans="1:12" ht="15" customHeight="1" x14ac:dyDescent="0.25">
      <c r="A1271" s="420" t="s">
        <v>38</v>
      </c>
      <c r="B1271" s="420"/>
      <c r="C1271" s="420"/>
      <c r="D1271" s="420"/>
      <c r="E1271" s="420" t="s">
        <v>39</v>
      </c>
      <c r="F1271" s="420"/>
      <c r="G1271" s="420"/>
      <c r="H1271" s="420"/>
      <c r="I1271" s="420" t="s">
        <v>40</v>
      </c>
      <c r="J1271" s="420"/>
      <c r="K1271" s="420"/>
      <c r="L1271" s="420"/>
    </row>
    <row r="1272" spans="1:12" ht="15" customHeight="1" x14ac:dyDescent="0.25">
      <c r="A1272" s="416" t="s">
        <v>41</v>
      </c>
      <c r="B1272" s="416"/>
      <c r="C1272" s="416"/>
      <c r="D1272" s="416"/>
      <c r="E1272" s="416" t="s">
        <v>42</v>
      </c>
      <c r="F1272" s="416"/>
      <c r="G1272" s="416"/>
      <c r="H1272" s="416"/>
      <c r="I1272" s="416" t="s">
        <v>43</v>
      </c>
      <c r="J1272" s="416"/>
      <c r="K1272" s="416"/>
      <c r="L1272" s="416"/>
    </row>
    <row r="1273" spans="1:12" ht="11.1" customHeight="1" x14ac:dyDescent="0.25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1:12" ht="20.100000000000001" customHeight="1" x14ac:dyDescent="0.25">
      <c r="A1274" s="417" t="s">
        <v>47</v>
      </c>
      <c r="B1274" s="417"/>
      <c r="C1274" s="417"/>
      <c r="D1274" s="417"/>
      <c r="E1274" s="417"/>
      <c r="F1274" s="417"/>
      <c r="G1274" s="417"/>
      <c r="H1274" s="417"/>
      <c r="I1274" s="417"/>
      <c r="J1274" s="417"/>
      <c r="K1274" s="417"/>
      <c r="L1274" s="13" t="s">
        <v>44</v>
      </c>
    </row>
    <row r="1275" spans="1:12" ht="26.1" customHeight="1" x14ac:dyDescent="0.25">
      <c r="A1275" s="418" t="str">
        <f>IF(ISERROR(VLOOKUP('Child Tracking Record Sheets'!#REF!,'Child Tracking Record Sheets'!#REF!,2,0)),"",VLOOKUP('Child Tracking Record Sheets'!#REF!,'Child Tracking Record Sheets'!#REF!,2,0))</f>
        <v/>
      </c>
      <c r="B1275" s="418"/>
      <c r="C1275" s="419" t="str">
        <f>IF(ISERROR(VLOOKUP('Child Tracking Record Sheets'!#REF!,'Class Record S2'!#REF!,2,0)),"",VLOOKUP('Child Tracking Record Sheets'!#REF!,'Class Record S2'!#REF!,2,0))</f>
        <v/>
      </c>
      <c r="D1275" s="419"/>
      <c r="E1275" s="419"/>
      <c r="F1275" s="419"/>
      <c r="G1275" s="419"/>
      <c r="H1275" s="419"/>
      <c r="I1275" s="419"/>
      <c r="J1275" s="419"/>
      <c r="K1275" s="419"/>
      <c r="L1275" s="14"/>
    </row>
    <row r="1276" spans="1:12" ht="26.1" customHeight="1" x14ac:dyDescent="0.25">
      <c r="A1276" s="422" t="str">
        <f>IF(ISERROR(VLOOKUP('Child Tracking Record Sheets'!#REF!,'Child Tracking Record Sheets'!#REF!,2,0)),"",VLOOKUP('Child Tracking Record Sheets'!#REF!,'Child Tracking Record Sheets'!#REF!,2,0))</f>
        <v/>
      </c>
      <c r="B1276" s="422"/>
      <c r="C1276" s="423" t="str">
        <f>IF(ISERROR(VLOOKUP('Child Tracking Record Sheets'!#REF!,'Class Record S2'!#REF!,2,0)),"",VLOOKUP('Child Tracking Record Sheets'!#REF!,'Class Record S2'!#REF!,2,0))</f>
        <v/>
      </c>
      <c r="D1276" s="423"/>
      <c r="E1276" s="423"/>
      <c r="F1276" s="423"/>
      <c r="G1276" s="423"/>
      <c r="H1276" s="423"/>
      <c r="I1276" s="423"/>
      <c r="J1276" s="423"/>
      <c r="K1276" s="423"/>
      <c r="L1276" s="15"/>
    </row>
    <row r="1277" spans="1:12" ht="26.1" customHeight="1" x14ac:dyDescent="0.25">
      <c r="A1277" s="422" t="str">
        <f>IF(ISERROR(VLOOKUP('Child Tracking Record Sheets'!#REF!,'Child Tracking Record Sheets'!#REF!,2,0)),"",VLOOKUP('Child Tracking Record Sheets'!#REF!,'Child Tracking Record Sheets'!#REF!,2,0))</f>
        <v/>
      </c>
      <c r="B1277" s="422"/>
      <c r="C1277" s="423" t="str">
        <f>IF(ISERROR(VLOOKUP('Child Tracking Record Sheets'!#REF!,'Class Record S2'!#REF!,2,0)),"",VLOOKUP('Child Tracking Record Sheets'!#REF!,'Class Record S2'!#REF!,2,0))</f>
        <v/>
      </c>
      <c r="D1277" s="423"/>
      <c r="E1277" s="423"/>
      <c r="F1277" s="423"/>
      <c r="G1277" s="423"/>
      <c r="H1277" s="423"/>
      <c r="I1277" s="423"/>
      <c r="J1277" s="423"/>
      <c r="K1277" s="423"/>
      <c r="L1277" s="15"/>
    </row>
    <row r="1278" spans="1:12" ht="26.1" customHeight="1" x14ac:dyDescent="0.25">
      <c r="A1278" s="424" t="str">
        <f>IF(ISERROR(VLOOKUP('Child Tracking Record Sheets'!#REF!,'Child Tracking Record Sheets'!#REF!,2,0)),"",VLOOKUP('Child Tracking Record Sheets'!#REF!,'Child Tracking Record Sheets'!#REF!,2,0))</f>
        <v/>
      </c>
      <c r="B1278" s="424"/>
      <c r="C1278" s="425" t="str">
        <f>IF(ISERROR(VLOOKUP('Child Tracking Record Sheets'!#REF!,'Class Record S2'!#REF!,2,0)),"",VLOOKUP('Child Tracking Record Sheets'!#REF!,'Class Record S2'!#REF!,2,0))</f>
        <v/>
      </c>
      <c r="D1278" s="425"/>
      <c r="E1278" s="425"/>
      <c r="F1278" s="425"/>
      <c r="G1278" s="425"/>
      <c r="H1278" s="425"/>
      <c r="I1278" s="425"/>
      <c r="J1278" s="425"/>
      <c r="K1278" s="425"/>
      <c r="L1278" s="16"/>
    </row>
    <row r="1279" spans="1:12" ht="11.1" customHeight="1" x14ac:dyDescent="0.25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</row>
    <row r="1280" spans="1:12" ht="20.100000000000001" customHeight="1" x14ac:dyDescent="0.25">
      <c r="A1280" s="417" t="s">
        <v>48</v>
      </c>
      <c r="B1280" s="417"/>
      <c r="C1280" s="417"/>
      <c r="D1280" s="417"/>
      <c r="E1280" s="417"/>
      <c r="F1280" s="417"/>
      <c r="G1280" s="417"/>
      <c r="H1280" s="417"/>
      <c r="I1280" s="417"/>
      <c r="J1280" s="417"/>
      <c r="K1280" s="417"/>
      <c r="L1280" s="13" t="s">
        <v>44</v>
      </c>
    </row>
    <row r="1281" spans="1:12" ht="26.1" customHeight="1" x14ac:dyDescent="0.25">
      <c r="A1281" s="418" t="str">
        <f>IF(ISERROR(VLOOKUP('Child Tracking Record Sheets'!#REF!,'Child Tracking Record Sheets'!#REF!,2,0)),"",VLOOKUP('Child Tracking Record Sheets'!#REF!,'Child Tracking Record Sheets'!#REF!,2,0))</f>
        <v/>
      </c>
      <c r="B1281" s="418"/>
      <c r="C1281" s="419" t="str">
        <f>IF(ISERROR(VLOOKUP('Child Tracking Record Sheets'!#REF!,'Class Record S2'!#REF!,2,0)),"",VLOOKUP('Child Tracking Record Sheets'!#REF!,'Class Record S2'!#REF!,2,0))</f>
        <v/>
      </c>
      <c r="D1281" s="419"/>
      <c r="E1281" s="419"/>
      <c r="F1281" s="419"/>
      <c r="G1281" s="419"/>
      <c r="H1281" s="419"/>
      <c r="I1281" s="419"/>
      <c r="J1281" s="419"/>
      <c r="K1281" s="419"/>
      <c r="L1281" s="14"/>
    </row>
    <row r="1282" spans="1:12" ht="26.1" customHeight="1" x14ac:dyDescent="0.25">
      <c r="A1282" s="422" t="str">
        <f>IF(ISERROR(VLOOKUP('Child Tracking Record Sheets'!#REF!,'Child Tracking Record Sheets'!#REF!,2,0)),"",VLOOKUP('Child Tracking Record Sheets'!#REF!,'Child Tracking Record Sheets'!#REF!,2,0))</f>
        <v/>
      </c>
      <c r="B1282" s="422"/>
      <c r="C1282" s="423" t="str">
        <f>IF(ISERROR(VLOOKUP('Child Tracking Record Sheets'!#REF!,'Class Record S2'!#REF!,2,0)),"",VLOOKUP('Child Tracking Record Sheets'!#REF!,'Class Record S2'!#REF!,2,0))</f>
        <v/>
      </c>
      <c r="D1282" s="423"/>
      <c r="E1282" s="423"/>
      <c r="F1282" s="423"/>
      <c r="G1282" s="423"/>
      <c r="H1282" s="423"/>
      <c r="I1282" s="423"/>
      <c r="J1282" s="423"/>
      <c r="K1282" s="423"/>
      <c r="L1282" s="15"/>
    </row>
    <row r="1283" spans="1:12" ht="26.1" customHeight="1" x14ac:dyDescent="0.25">
      <c r="A1283" s="422" t="str">
        <f>IF(ISERROR(VLOOKUP('Child Tracking Record Sheets'!#REF!,'Child Tracking Record Sheets'!#REF!,2,0)),"",VLOOKUP('Child Tracking Record Sheets'!#REF!,'Child Tracking Record Sheets'!#REF!,2,0))</f>
        <v/>
      </c>
      <c r="B1283" s="422"/>
      <c r="C1283" s="423" t="str">
        <f>IF(ISERROR(VLOOKUP('Child Tracking Record Sheets'!#REF!,'Class Record S2'!#REF!,2,0)),"",VLOOKUP('Child Tracking Record Sheets'!#REF!,'Class Record S2'!#REF!,2,0))</f>
        <v/>
      </c>
      <c r="D1283" s="423"/>
      <c r="E1283" s="423"/>
      <c r="F1283" s="423"/>
      <c r="G1283" s="423"/>
      <c r="H1283" s="423"/>
      <c r="I1283" s="423"/>
      <c r="J1283" s="423"/>
      <c r="K1283" s="423"/>
      <c r="L1283" s="15"/>
    </row>
    <row r="1284" spans="1:12" ht="26.1" customHeight="1" x14ac:dyDescent="0.25">
      <c r="A1284" s="422" t="str">
        <f>IF(ISERROR(VLOOKUP('Child Tracking Record Sheets'!#REF!,'Child Tracking Record Sheets'!#REF!,2,0)),"",VLOOKUP('Child Tracking Record Sheets'!#REF!,'Child Tracking Record Sheets'!#REF!,2,0))</f>
        <v/>
      </c>
      <c r="B1284" s="422"/>
      <c r="C1284" s="423" t="str">
        <f>IF(ISERROR(VLOOKUP('Child Tracking Record Sheets'!#REF!,'Class Record S2'!#REF!,2,0)),"",VLOOKUP('Child Tracking Record Sheets'!#REF!,'Class Record S2'!#REF!,2,0))</f>
        <v/>
      </c>
      <c r="D1284" s="423"/>
      <c r="E1284" s="423"/>
      <c r="F1284" s="423"/>
      <c r="G1284" s="423"/>
      <c r="H1284" s="423"/>
      <c r="I1284" s="423"/>
      <c r="J1284" s="423"/>
      <c r="K1284" s="423"/>
      <c r="L1284" s="15"/>
    </row>
    <row r="1285" spans="1:12" ht="26.1" customHeight="1" x14ac:dyDescent="0.25">
      <c r="A1285" s="424" t="str">
        <f>IF(ISERROR(VLOOKUP('Child Tracking Record Sheets'!#REF!,'Child Tracking Record Sheets'!#REF!,2,0)),"",VLOOKUP('Child Tracking Record Sheets'!#REF!,'Child Tracking Record Sheets'!#REF!,2,0))</f>
        <v/>
      </c>
      <c r="B1285" s="424"/>
      <c r="C1285" s="425" t="str">
        <f>IF(ISERROR(VLOOKUP('Child Tracking Record Sheets'!#REF!,'Class Record S2'!#REF!,2,0)),"",VLOOKUP('Child Tracking Record Sheets'!#REF!,'Class Record S2'!#REF!,2,0))</f>
        <v/>
      </c>
      <c r="D1285" s="425"/>
      <c r="E1285" s="425"/>
      <c r="F1285" s="425"/>
      <c r="G1285" s="425"/>
      <c r="H1285" s="425"/>
      <c r="I1285" s="425"/>
      <c r="J1285" s="425"/>
      <c r="K1285" s="425"/>
      <c r="L1285" s="16"/>
    </row>
    <row r="1286" spans="1:12" ht="11.1" customHeight="1" x14ac:dyDescent="0.25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</row>
    <row r="1287" spans="1:12" ht="20.100000000000001" customHeight="1" x14ac:dyDescent="0.25">
      <c r="A1287" s="417" t="s">
        <v>49</v>
      </c>
      <c r="B1287" s="417"/>
      <c r="C1287" s="417"/>
      <c r="D1287" s="417"/>
      <c r="E1287" s="417"/>
      <c r="F1287" s="417"/>
      <c r="G1287" s="417"/>
      <c r="H1287" s="417"/>
      <c r="I1287" s="417"/>
      <c r="J1287" s="417"/>
      <c r="K1287" s="417"/>
      <c r="L1287" s="13" t="s">
        <v>44</v>
      </c>
    </row>
    <row r="1288" spans="1:12" ht="26.1" customHeight="1" x14ac:dyDescent="0.25">
      <c r="A1288" s="418" t="str">
        <f>IF(ISERROR(VLOOKUP('Child Tracking Record Sheets'!#REF!,'Child Tracking Record Sheets'!#REF!,2,0)),"",VLOOKUP('Child Tracking Record Sheets'!#REF!,'Child Tracking Record Sheets'!#REF!,2,0))</f>
        <v/>
      </c>
      <c r="B1288" s="418"/>
      <c r="C1288" s="419" t="str">
        <f>IF(ISERROR(VLOOKUP('Child Tracking Record Sheets'!#REF!,'Class Record S2'!#REF!,2,0)),"",VLOOKUP('Child Tracking Record Sheets'!#REF!,'Class Record S2'!#REF!,2,0))</f>
        <v/>
      </c>
      <c r="D1288" s="419"/>
      <c r="E1288" s="419"/>
      <c r="F1288" s="419"/>
      <c r="G1288" s="419"/>
      <c r="H1288" s="419"/>
      <c r="I1288" s="419"/>
      <c r="J1288" s="419"/>
      <c r="K1288" s="419"/>
      <c r="L1288" s="14"/>
    </row>
    <row r="1289" spans="1:12" ht="26.1" customHeight="1" x14ac:dyDescent="0.25">
      <c r="A1289" s="422" t="str">
        <f>IF(ISERROR(VLOOKUP('Child Tracking Record Sheets'!#REF!,'Child Tracking Record Sheets'!#REF!,2,0)),"",VLOOKUP('Child Tracking Record Sheets'!#REF!,'Child Tracking Record Sheets'!#REF!,2,0))</f>
        <v/>
      </c>
      <c r="B1289" s="422"/>
      <c r="C1289" s="423" t="str">
        <f>IF(ISERROR(VLOOKUP('Child Tracking Record Sheets'!#REF!,'Class Record S2'!#REF!,2,0)),"",VLOOKUP('Child Tracking Record Sheets'!#REF!,'Class Record S2'!#REF!,2,0))</f>
        <v/>
      </c>
      <c r="D1289" s="423"/>
      <c r="E1289" s="423"/>
      <c r="F1289" s="423"/>
      <c r="G1289" s="423"/>
      <c r="H1289" s="423"/>
      <c r="I1289" s="423"/>
      <c r="J1289" s="423"/>
      <c r="K1289" s="423"/>
      <c r="L1289" s="15"/>
    </row>
    <row r="1290" spans="1:12" ht="26.1" customHeight="1" x14ac:dyDescent="0.25">
      <c r="A1290" s="422" t="str">
        <f>IF(ISERROR(VLOOKUP('Child Tracking Record Sheets'!#REF!,'Child Tracking Record Sheets'!#REF!,2,0)),"",VLOOKUP('Child Tracking Record Sheets'!#REF!,'Child Tracking Record Sheets'!#REF!,2,0))</f>
        <v/>
      </c>
      <c r="B1290" s="422"/>
      <c r="C1290" s="423" t="str">
        <f>IF(ISERROR(VLOOKUP('Child Tracking Record Sheets'!#REF!,'Class Record S2'!#REF!,2,0)),"",VLOOKUP('Child Tracking Record Sheets'!#REF!,'Class Record S2'!#REF!,2,0))</f>
        <v/>
      </c>
      <c r="D1290" s="423"/>
      <c r="E1290" s="423"/>
      <c r="F1290" s="423"/>
      <c r="G1290" s="423"/>
      <c r="H1290" s="423"/>
      <c r="I1290" s="423"/>
      <c r="J1290" s="423"/>
      <c r="K1290" s="423"/>
      <c r="L1290" s="15"/>
    </row>
    <row r="1291" spans="1:12" ht="26.1" customHeight="1" x14ac:dyDescent="0.25">
      <c r="A1291" s="422" t="str">
        <f>IF(ISERROR(VLOOKUP('Child Tracking Record Sheets'!#REF!,'Child Tracking Record Sheets'!#REF!,2,0)),"",VLOOKUP('Child Tracking Record Sheets'!#REF!,'Child Tracking Record Sheets'!#REF!,2,0))</f>
        <v/>
      </c>
      <c r="B1291" s="422"/>
      <c r="C1291" s="423" t="str">
        <f>IF(ISERROR(VLOOKUP('Child Tracking Record Sheets'!#REF!,'Class Record S2'!#REF!,2,0)),"",VLOOKUP('Child Tracking Record Sheets'!#REF!,'Class Record S2'!#REF!,2,0))</f>
        <v/>
      </c>
      <c r="D1291" s="423"/>
      <c r="E1291" s="423"/>
      <c r="F1291" s="423"/>
      <c r="G1291" s="423"/>
      <c r="H1291" s="423"/>
      <c r="I1291" s="423"/>
      <c r="J1291" s="423"/>
      <c r="K1291" s="423"/>
      <c r="L1291" s="15"/>
    </row>
    <row r="1292" spans="1:12" ht="26.1" customHeight="1" x14ac:dyDescent="0.25">
      <c r="A1292" s="424" t="str">
        <f>IF(ISERROR(VLOOKUP('Child Tracking Record Sheets'!#REF!,'Child Tracking Record Sheets'!#REF!,2,0)),"",VLOOKUP('Child Tracking Record Sheets'!#REF!,'Child Tracking Record Sheets'!#REF!,2,0))</f>
        <v/>
      </c>
      <c r="B1292" s="424"/>
      <c r="C1292" s="425" t="str">
        <f>IF(ISERROR(VLOOKUP('Child Tracking Record Sheets'!#REF!,'Class Record S2'!#REF!,2,0)),"",VLOOKUP('Child Tracking Record Sheets'!#REF!,'Class Record S2'!#REF!,2,0))</f>
        <v/>
      </c>
      <c r="D1292" s="425"/>
      <c r="E1292" s="425"/>
      <c r="F1292" s="425"/>
      <c r="G1292" s="425"/>
      <c r="H1292" s="425"/>
      <c r="I1292" s="425"/>
      <c r="J1292" s="425"/>
      <c r="K1292" s="425"/>
      <c r="L1292" s="16"/>
    </row>
    <row r="1293" spans="1:12" ht="11.1" customHeight="1" x14ac:dyDescent="0.25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</row>
    <row r="1294" spans="1:12" ht="20.100000000000001" customHeight="1" x14ac:dyDescent="0.25">
      <c r="A1294" s="417" t="s">
        <v>50</v>
      </c>
      <c r="B1294" s="417"/>
      <c r="C1294" s="417"/>
      <c r="D1294" s="417"/>
      <c r="E1294" s="417"/>
      <c r="F1294" s="417"/>
      <c r="G1294" s="417"/>
      <c r="H1294" s="417"/>
      <c r="I1294" s="417"/>
      <c r="J1294" s="417"/>
      <c r="K1294" s="417"/>
      <c r="L1294" s="13" t="s">
        <v>44</v>
      </c>
    </row>
    <row r="1295" spans="1:12" ht="26.1" customHeight="1" x14ac:dyDescent="0.25">
      <c r="A1295" s="418" t="str">
        <f>IF(ISERROR(VLOOKUP('Child Tracking Record Sheets'!#REF!,'Child Tracking Record Sheets'!#REF!,2,0)),"",VLOOKUP('Child Tracking Record Sheets'!#REF!,'Child Tracking Record Sheets'!#REF!,2,0))</f>
        <v/>
      </c>
      <c r="B1295" s="418"/>
      <c r="C1295" s="419" t="str">
        <f>IF(ISERROR(VLOOKUP('Child Tracking Record Sheets'!#REF!,'Class Record S2'!#REF!,2,0)),"",VLOOKUP('Child Tracking Record Sheets'!#REF!,'Class Record S2'!#REF!,2,0))</f>
        <v/>
      </c>
      <c r="D1295" s="419"/>
      <c r="E1295" s="419"/>
      <c r="F1295" s="419"/>
      <c r="G1295" s="419"/>
      <c r="H1295" s="419"/>
      <c r="I1295" s="419"/>
      <c r="J1295" s="419"/>
      <c r="K1295" s="419"/>
      <c r="L1295" s="14"/>
    </row>
    <row r="1296" spans="1:12" ht="26.1" customHeight="1" x14ac:dyDescent="0.25">
      <c r="A1296" s="422" t="str">
        <f>IF(ISERROR(VLOOKUP('Child Tracking Record Sheets'!#REF!,'Child Tracking Record Sheets'!#REF!,2,0)),"",VLOOKUP('Child Tracking Record Sheets'!#REF!,'Child Tracking Record Sheets'!#REF!,2,0))</f>
        <v/>
      </c>
      <c r="B1296" s="422"/>
      <c r="C1296" s="423" t="str">
        <f>IF(ISERROR(VLOOKUP('Child Tracking Record Sheets'!#REF!,'Class Record S2'!#REF!,2,0)),"",VLOOKUP('Child Tracking Record Sheets'!#REF!,'Class Record S2'!#REF!,2,0))</f>
        <v/>
      </c>
      <c r="D1296" s="423"/>
      <c r="E1296" s="423"/>
      <c r="F1296" s="423"/>
      <c r="G1296" s="423"/>
      <c r="H1296" s="423"/>
      <c r="I1296" s="423"/>
      <c r="J1296" s="423"/>
      <c r="K1296" s="423"/>
      <c r="L1296" s="15"/>
    </row>
    <row r="1297" spans="1:12" ht="26.1" customHeight="1" x14ac:dyDescent="0.25">
      <c r="A1297" s="422" t="str">
        <f>IF(ISERROR(VLOOKUP('Child Tracking Record Sheets'!#REF!,'Child Tracking Record Sheets'!#REF!,2,0)),"",VLOOKUP('Child Tracking Record Sheets'!#REF!,'Child Tracking Record Sheets'!#REF!,2,0))</f>
        <v/>
      </c>
      <c r="B1297" s="422"/>
      <c r="C1297" s="423" t="str">
        <f>IF(ISERROR(VLOOKUP('Child Tracking Record Sheets'!#REF!,'Class Record S2'!#REF!,2,0)),"",VLOOKUP('Child Tracking Record Sheets'!#REF!,'Class Record S2'!#REF!,2,0))</f>
        <v/>
      </c>
      <c r="D1297" s="423"/>
      <c r="E1297" s="423"/>
      <c r="F1297" s="423"/>
      <c r="G1297" s="423"/>
      <c r="H1297" s="423"/>
      <c r="I1297" s="423"/>
      <c r="J1297" s="423"/>
      <c r="K1297" s="423"/>
      <c r="L1297" s="15"/>
    </row>
    <row r="1298" spans="1:12" ht="26.1" customHeight="1" x14ac:dyDescent="0.25">
      <c r="A1298" s="424" t="str">
        <f>IF(ISERROR(VLOOKUP('Child Tracking Record Sheets'!#REF!,'Child Tracking Record Sheets'!#REF!,2,0)),"",VLOOKUP('Child Tracking Record Sheets'!#REF!,'Child Tracking Record Sheets'!#REF!,2,0))</f>
        <v/>
      </c>
      <c r="B1298" s="424"/>
      <c r="C1298" s="425" t="str">
        <f>IF(ISERROR(VLOOKUP('Child Tracking Record Sheets'!#REF!,'Class Record S2'!#REF!,2,0)),"",VLOOKUP('Child Tracking Record Sheets'!#REF!,'Class Record S2'!#REF!,2,0))</f>
        <v/>
      </c>
      <c r="D1298" s="425"/>
      <c r="E1298" s="425"/>
      <c r="F1298" s="425"/>
      <c r="G1298" s="425"/>
      <c r="H1298" s="425"/>
      <c r="I1298" s="425"/>
      <c r="J1298" s="425"/>
      <c r="K1298" s="425"/>
      <c r="L1298" s="16"/>
    </row>
    <row r="1299" spans="1:12" ht="11.1" customHeight="1" x14ac:dyDescent="0.25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</row>
    <row r="1300" spans="1:12" ht="20.100000000000001" customHeight="1" x14ac:dyDescent="0.25">
      <c r="A1300" s="426" t="s">
        <v>45</v>
      </c>
      <c r="B1300" s="426"/>
      <c r="C1300" s="426"/>
      <c r="D1300" s="426"/>
      <c r="E1300" s="426"/>
      <c r="F1300" s="426"/>
      <c r="G1300" s="426"/>
      <c r="H1300" s="426"/>
      <c r="I1300" s="426"/>
      <c r="J1300" s="426"/>
      <c r="K1300" s="427" t="s">
        <v>46</v>
      </c>
      <c r="L1300" s="427"/>
    </row>
    <row r="1301" spans="1:12" ht="20.100000000000001" customHeight="1" x14ac:dyDescent="0.25">
      <c r="A1301" s="428"/>
      <c r="B1301" s="428"/>
      <c r="C1301" s="428"/>
      <c r="D1301" s="428"/>
      <c r="E1301" s="428"/>
      <c r="F1301" s="428"/>
      <c r="G1301" s="428"/>
      <c r="H1301" s="428"/>
      <c r="I1301" s="428"/>
      <c r="J1301" s="428"/>
      <c r="K1301" s="429" t="e">
        <f>'Class Record S2'!#REF!</f>
        <v>#REF!</v>
      </c>
      <c r="L1301" s="429"/>
    </row>
    <row r="1302" spans="1:12" ht="20.100000000000001" customHeight="1" x14ac:dyDescent="0.25">
      <c r="A1302" s="428"/>
      <c r="B1302" s="428"/>
      <c r="C1302" s="428"/>
      <c r="D1302" s="428"/>
      <c r="E1302" s="428"/>
      <c r="F1302" s="428"/>
      <c r="G1302" s="428"/>
      <c r="H1302" s="428"/>
      <c r="I1302" s="428"/>
      <c r="J1302" s="428"/>
      <c r="K1302" s="429"/>
      <c r="L1302" s="429"/>
    </row>
    <row r="1303" spans="1:12" ht="20.100000000000001" customHeight="1" x14ac:dyDescent="0.25">
      <c r="A1303" s="428"/>
      <c r="B1303" s="428"/>
      <c r="C1303" s="428"/>
      <c r="D1303" s="428"/>
      <c r="E1303" s="428"/>
      <c r="F1303" s="428"/>
      <c r="G1303" s="428"/>
      <c r="H1303" s="428"/>
      <c r="I1303" s="428"/>
      <c r="J1303" s="428"/>
      <c r="K1303" s="429"/>
      <c r="L1303" s="429"/>
    </row>
    <row r="1304" spans="1:12" ht="20.100000000000001" customHeight="1" x14ac:dyDescent="0.25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1:12" ht="20.100000000000001" customHeight="1" x14ac:dyDescent="0.25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1:12" ht="24.6" customHeight="1" x14ac:dyDescent="0.25">
      <c r="A1306" s="411" t="e">
        <f>'Child Tracking Record Sheets'!$B$1:$F$1</f>
        <v>#VALUE!</v>
      </c>
      <c r="B1306" s="411"/>
      <c r="C1306" s="411"/>
      <c r="D1306" s="411"/>
      <c r="E1306" s="411"/>
      <c r="F1306" s="411"/>
      <c r="G1306" s="411"/>
      <c r="H1306" s="411"/>
      <c r="I1306" s="411"/>
      <c r="J1306" s="411"/>
      <c r="K1306" s="411"/>
      <c r="L1306" s="411"/>
    </row>
    <row r="1307" spans="1:12" ht="11.1" customHeight="1" x14ac:dyDescent="0.25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</row>
    <row r="1308" spans="1:12" ht="12" customHeight="1" x14ac:dyDescent="0.25">
      <c r="A1308" s="412" t="s">
        <v>18</v>
      </c>
      <c r="B1308" s="412"/>
      <c r="C1308" s="413">
        <f>'Class Record S2'!AH$2</f>
        <v>0</v>
      </c>
      <c r="D1308" s="413"/>
      <c r="E1308" s="413"/>
      <c r="F1308" s="413"/>
      <c r="G1308" s="412" t="s">
        <v>19</v>
      </c>
      <c r="H1308" s="414" t="e">
        <f>$H$3</f>
        <v>#REF!</v>
      </c>
      <c r="I1308" s="414"/>
      <c r="J1308" s="415" t="str">
        <f>'Class Record S2'!$C$2</f>
        <v>CLASS: 2A</v>
      </c>
      <c r="K1308" s="415"/>
      <c r="L1308" s="415"/>
    </row>
    <row r="1309" spans="1:12" ht="12" customHeight="1" x14ac:dyDescent="0.25">
      <c r="A1309" s="412"/>
      <c r="B1309" s="412"/>
      <c r="C1309" s="413"/>
      <c r="D1309" s="413"/>
      <c r="E1309" s="413"/>
      <c r="F1309" s="413"/>
      <c r="G1309" s="412"/>
      <c r="H1309" s="414"/>
      <c r="I1309" s="414"/>
      <c r="J1309" s="415"/>
      <c r="K1309" s="415"/>
      <c r="L1309" s="415"/>
    </row>
    <row r="1310" spans="1:12" ht="11.1" customHeight="1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</row>
    <row r="1311" spans="1:12" ht="20.100000000000001" customHeight="1" x14ac:dyDescent="0.25">
      <c r="A1311" s="405" t="s">
        <v>20</v>
      </c>
      <c r="B1311" s="405"/>
      <c r="C1311" s="405"/>
      <c r="D1311" s="405"/>
      <c r="E1311" s="406" t="s">
        <v>21</v>
      </c>
      <c r="F1311" s="406"/>
      <c r="G1311" s="406"/>
      <c r="H1311" s="406"/>
      <c r="I1311" s="407" t="s">
        <v>22</v>
      </c>
      <c r="J1311" s="407"/>
      <c r="K1311" s="407"/>
      <c r="L1311" s="407"/>
    </row>
    <row r="1312" spans="1:12" ht="20.100000000000001" customHeight="1" x14ac:dyDescent="0.25">
      <c r="A1312" s="408" t="s">
        <v>23</v>
      </c>
      <c r="B1312" s="408"/>
      <c r="C1312" s="409" t="s">
        <v>24</v>
      </c>
      <c r="D1312" s="409"/>
      <c r="E1312" s="409" t="s">
        <v>25</v>
      </c>
      <c r="F1312" s="409"/>
      <c r="G1312" s="409" t="s">
        <v>26</v>
      </c>
      <c r="H1312" s="409"/>
      <c r="I1312" s="409" t="s">
        <v>27</v>
      </c>
      <c r="J1312" s="409"/>
      <c r="K1312" s="410" t="s">
        <v>28</v>
      </c>
      <c r="L1312" s="410"/>
    </row>
    <row r="1313" spans="1:12" ht="15" customHeight="1" x14ac:dyDescent="0.25">
      <c r="A1313" s="421" t="s">
        <v>29</v>
      </c>
      <c r="B1313" s="421"/>
      <c r="C1313" s="421"/>
      <c r="D1313" s="421"/>
      <c r="E1313" s="421" t="s">
        <v>30</v>
      </c>
      <c r="F1313" s="421"/>
      <c r="G1313" s="421"/>
      <c r="H1313" s="421"/>
      <c r="I1313" s="421" t="s">
        <v>31</v>
      </c>
      <c r="J1313" s="421"/>
      <c r="K1313" s="421"/>
      <c r="L1313" s="421"/>
    </row>
    <row r="1314" spans="1:12" ht="15" customHeight="1" x14ac:dyDescent="0.25">
      <c r="A1314" s="420" t="s">
        <v>32</v>
      </c>
      <c r="B1314" s="420"/>
      <c r="C1314" s="420"/>
      <c r="D1314" s="420"/>
      <c r="E1314" s="420" t="s">
        <v>33</v>
      </c>
      <c r="F1314" s="420"/>
      <c r="G1314" s="420"/>
      <c r="H1314" s="420"/>
      <c r="I1314" s="420" t="s">
        <v>34</v>
      </c>
      <c r="J1314" s="420"/>
      <c r="K1314" s="420"/>
      <c r="L1314" s="420"/>
    </row>
    <row r="1315" spans="1:12" ht="15" customHeight="1" x14ac:dyDescent="0.25">
      <c r="A1315" s="420" t="s">
        <v>35</v>
      </c>
      <c r="B1315" s="420"/>
      <c r="C1315" s="420"/>
      <c r="D1315" s="420"/>
      <c r="E1315" s="420" t="s">
        <v>36</v>
      </c>
      <c r="F1315" s="420"/>
      <c r="G1315" s="420"/>
      <c r="H1315" s="420"/>
      <c r="I1315" s="420" t="s">
        <v>37</v>
      </c>
      <c r="J1315" s="420"/>
      <c r="K1315" s="420"/>
      <c r="L1315" s="420"/>
    </row>
    <row r="1316" spans="1:12" ht="15" customHeight="1" x14ac:dyDescent="0.25">
      <c r="A1316" s="420" t="s">
        <v>38</v>
      </c>
      <c r="B1316" s="420"/>
      <c r="C1316" s="420"/>
      <c r="D1316" s="420"/>
      <c r="E1316" s="420" t="s">
        <v>39</v>
      </c>
      <c r="F1316" s="420"/>
      <c r="G1316" s="420"/>
      <c r="H1316" s="420"/>
      <c r="I1316" s="420" t="s">
        <v>40</v>
      </c>
      <c r="J1316" s="420"/>
      <c r="K1316" s="420"/>
      <c r="L1316" s="420"/>
    </row>
    <row r="1317" spans="1:12" ht="15" customHeight="1" x14ac:dyDescent="0.25">
      <c r="A1317" s="416" t="s">
        <v>41</v>
      </c>
      <c r="B1317" s="416"/>
      <c r="C1317" s="416"/>
      <c r="D1317" s="416"/>
      <c r="E1317" s="416" t="s">
        <v>42</v>
      </c>
      <c r="F1317" s="416"/>
      <c r="G1317" s="416"/>
      <c r="H1317" s="416"/>
      <c r="I1317" s="416" t="s">
        <v>43</v>
      </c>
      <c r="J1317" s="416"/>
      <c r="K1317" s="416"/>
      <c r="L1317" s="416"/>
    </row>
    <row r="1318" spans="1:12" ht="11.1" customHeight="1" x14ac:dyDescent="0.25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1:12" ht="20.100000000000001" customHeight="1" x14ac:dyDescent="0.25">
      <c r="A1319" s="417" t="s">
        <v>47</v>
      </c>
      <c r="B1319" s="417"/>
      <c r="C1319" s="417"/>
      <c r="D1319" s="417"/>
      <c r="E1319" s="417"/>
      <c r="F1319" s="417"/>
      <c r="G1319" s="417"/>
      <c r="H1319" s="417"/>
      <c r="I1319" s="417"/>
      <c r="J1319" s="417"/>
      <c r="K1319" s="417"/>
      <c r="L1319" s="13" t="s">
        <v>44</v>
      </c>
    </row>
    <row r="1320" spans="1:12" ht="26.1" customHeight="1" x14ac:dyDescent="0.25">
      <c r="A1320" s="418" t="str">
        <f>IF(ISERROR(VLOOKUP('Child Tracking Record Sheets'!#REF!,'Child Tracking Record Sheets'!#REF!,2,0)),"",VLOOKUP('Child Tracking Record Sheets'!#REF!,'Child Tracking Record Sheets'!#REF!,2,0))</f>
        <v/>
      </c>
      <c r="B1320" s="418"/>
      <c r="C1320" s="419" t="str">
        <f>IF(ISERROR(VLOOKUP('Child Tracking Record Sheets'!#REF!,'Class Record S2'!#REF!,2,0)),"",VLOOKUP('Child Tracking Record Sheets'!#REF!,'Class Record S2'!#REF!,2,0))</f>
        <v/>
      </c>
      <c r="D1320" s="419"/>
      <c r="E1320" s="419"/>
      <c r="F1320" s="419"/>
      <c r="G1320" s="419"/>
      <c r="H1320" s="419"/>
      <c r="I1320" s="419"/>
      <c r="J1320" s="419"/>
      <c r="K1320" s="419"/>
      <c r="L1320" s="14"/>
    </row>
    <row r="1321" spans="1:12" ht="26.1" customHeight="1" x14ac:dyDescent="0.25">
      <c r="A1321" s="422" t="str">
        <f>IF(ISERROR(VLOOKUP('Child Tracking Record Sheets'!#REF!,'Child Tracking Record Sheets'!#REF!,2,0)),"",VLOOKUP('Child Tracking Record Sheets'!#REF!,'Child Tracking Record Sheets'!#REF!,2,0))</f>
        <v/>
      </c>
      <c r="B1321" s="422"/>
      <c r="C1321" s="423" t="str">
        <f>IF(ISERROR(VLOOKUP('Child Tracking Record Sheets'!#REF!,'Class Record S2'!#REF!,2,0)),"",VLOOKUP('Child Tracking Record Sheets'!#REF!,'Class Record S2'!#REF!,2,0))</f>
        <v/>
      </c>
      <c r="D1321" s="423"/>
      <c r="E1321" s="423"/>
      <c r="F1321" s="423"/>
      <c r="G1321" s="423"/>
      <c r="H1321" s="423"/>
      <c r="I1321" s="423"/>
      <c r="J1321" s="423"/>
      <c r="K1321" s="423"/>
      <c r="L1321" s="15"/>
    </row>
    <row r="1322" spans="1:12" ht="26.1" customHeight="1" x14ac:dyDescent="0.25">
      <c r="A1322" s="422" t="str">
        <f>IF(ISERROR(VLOOKUP('Child Tracking Record Sheets'!#REF!,'Child Tracking Record Sheets'!#REF!,2,0)),"",VLOOKUP('Child Tracking Record Sheets'!#REF!,'Child Tracking Record Sheets'!#REF!,2,0))</f>
        <v/>
      </c>
      <c r="B1322" s="422"/>
      <c r="C1322" s="423" t="str">
        <f>IF(ISERROR(VLOOKUP('Child Tracking Record Sheets'!#REF!,'Class Record S2'!#REF!,2,0)),"",VLOOKUP('Child Tracking Record Sheets'!#REF!,'Class Record S2'!#REF!,2,0))</f>
        <v/>
      </c>
      <c r="D1322" s="423"/>
      <c r="E1322" s="423"/>
      <c r="F1322" s="423"/>
      <c r="G1322" s="423"/>
      <c r="H1322" s="423"/>
      <c r="I1322" s="423"/>
      <c r="J1322" s="423"/>
      <c r="K1322" s="423"/>
      <c r="L1322" s="15"/>
    </row>
    <row r="1323" spans="1:12" ht="26.1" customHeight="1" x14ac:dyDescent="0.25">
      <c r="A1323" s="424" t="str">
        <f>IF(ISERROR(VLOOKUP('Child Tracking Record Sheets'!#REF!,'Child Tracking Record Sheets'!#REF!,2,0)),"",VLOOKUP('Child Tracking Record Sheets'!#REF!,'Child Tracking Record Sheets'!#REF!,2,0))</f>
        <v/>
      </c>
      <c r="B1323" s="424"/>
      <c r="C1323" s="425" t="str">
        <f>IF(ISERROR(VLOOKUP('Child Tracking Record Sheets'!#REF!,'Class Record S2'!#REF!,2,0)),"",VLOOKUP('Child Tracking Record Sheets'!#REF!,'Class Record S2'!#REF!,2,0))</f>
        <v/>
      </c>
      <c r="D1323" s="425"/>
      <c r="E1323" s="425"/>
      <c r="F1323" s="425"/>
      <c r="G1323" s="425"/>
      <c r="H1323" s="425"/>
      <c r="I1323" s="425"/>
      <c r="J1323" s="425"/>
      <c r="K1323" s="425"/>
      <c r="L1323" s="16"/>
    </row>
    <row r="1324" spans="1:12" ht="11.1" customHeight="1" x14ac:dyDescent="0.25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</row>
    <row r="1325" spans="1:12" ht="20.100000000000001" customHeight="1" x14ac:dyDescent="0.25">
      <c r="A1325" s="417" t="s">
        <v>48</v>
      </c>
      <c r="B1325" s="417"/>
      <c r="C1325" s="417"/>
      <c r="D1325" s="417"/>
      <c r="E1325" s="417"/>
      <c r="F1325" s="417"/>
      <c r="G1325" s="417"/>
      <c r="H1325" s="417"/>
      <c r="I1325" s="417"/>
      <c r="J1325" s="417"/>
      <c r="K1325" s="417"/>
      <c r="L1325" s="13" t="s">
        <v>44</v>
      </c>
    </row>
    <row r="1326" spans="1:12" ht="26.1" customHeight="1" x14ac:dyDescent="0.25">
      <c r="A1326" s="418" t="str">
        <f>IF(ISERROR(VLOOKUP('Child Tracking Record Sheets'!#REF!,'Child Tracking Record Sheets'!#REF!,2,0)),"",VLOOKUP('Child Tracking Record Sheets'!#REF!,'Child Tracking Record Sheets'!#REF!,2,0))</f>
        <v/>
      </c>
      <c r="B1326" s="418"/>
      <c r="C1326" s="419" t="str">
        <f>IF(ISERROR(VLOOKUP('Child Tracking Record Sheets'!#REF!,'Class Record S2'!#REF!,2,0)),"",VLOOKUP('Child Tracking Record Sheets'!#REF!,'Class Record S2'!#REF!,2,0))</f>
        <v/>
      </c>
      <c r="D1326" s="419"/>
      <c r="E1326" s="419"/>
      <c r="F1326" s="419"/>
      <c r="G1326" s="419"/>
      <c r="H1326" s="419"/>
      <c r="I1326" s="419"/>
      <c r="J1326" s="419"/>
      <c r="K1326" s="419"/>
      <c r="L1326" s="14"/>
    </row>
    <row r="1327" spans="1:12" ht="26.1" customHeight="1" x14ac:dyDescent="0.25">
      <c r="A1327" s="422" t="str">
        <f>IF(ISERROR(VLOOKUP('Child Tracking Record Sheets'!#REF!,'Child Tracking Record Sheets'!#REF!,2,0)),"",VLOOKUP('Child Tracking Record Sheets'!#REF!,'Child Tracking Record Sheets'!#REF!,2,0))</f>
        <v/>
      </c>
      <c r="B1327" s="422"/>
      <c r="C1327" s="423" t="str">
        <f>IF(ISERROR(VLOOKUP('Child Tracking Record Sheets'!#REF!,'Class Record S2'!#REF!,2,0)),"",VLOOKUP('Child Tracking Record Sheets'!#REF!,'Class Record S2'!#REF!,2,0))</f>
        <v/>
      </c>
      <c r="D1327" s="423"/>
      <c r="E1327" s="423"/>
      <c r="F1327" s="423"/>
      <c r="G1327" s="423"/>
      <c r="H1327" s="423"/>
      <c r="I1327" s="423"/>
      <c r="J1327" s="423"/>
      <c r="K1327" s="423"/>
      <c r="L1327" s="15"/>
    </row>
    <row r="1328" spans="1:12" ht="26.1" customHeight="1" x14ac:dyDescent="0.25">
      <c r="A1328" s="422" t="str">
        <f>IF(ISERROR(VLOOKUP('Child Tracking Record Sheets'!#REF!,'Child Tracking Record Sheets'!#REF!,2,0)),"",VLOOKUP('Child Tracking Record Sheets'!#REF!,'Child Tracking Record Sheets'!#REF!,2,0))</f>
        <v/>
      </c>
      <c r="B1328" s="422"/>
      <c r="C1328" s="423" t="str">
        <f>IF(ISERROR(VLOOKUP('Child Tracking Record Sheets'!#REF!,'Class Record S2'!#REF!,2,0)),"",VLOOKUP('Child Tracking Record Sheets'!#REF!,'Class Record S2'!#REF!,2,0))</f>
        <v/>
      </c>
      <c r="D1328" s="423"/>
      <c r="E1328" s="423"/>
      <c r="F1328" s="423"/>
      <c r="G1328" s="423"/>
      <c r="H1328" s="423"/>
      <c r="I1328" s="423"/>
      <c r="J1328" s="423"/>
      <c r="K1328" s="423"/>
      <c r="L1328" s="15"/>
    </row>
    <row r="1329" spans="1:12" ht="26.1" customHeight="1" x14ac:dyDescent="0.25">
      <c r="A1329" s="422" t="str">
        <f>IF(ISERROR(VLOOKUP('Child Tracking Record Sheets'!#REF!,'Child Tracking Record Sheets'!#REF!,2,0)),"",VLOOKUP('Child Tracking Record Sheets'!#REF!,'Child Tracking Record Sheets'!#REF!,2,0))</f>
        <v/>
      </c>
      <c r="B1329" s="422"/>
      <c r="C1329" s="423" t="str">
        <f>IF(ISERROR(VLOOKUP('Child Tracking Record Sheets'!#REF!,'Class Record S2'!#REF!,2,0)),"",VLOOKUP('Child Tracking Record Sheets'!#REF!,'Class Record S2'!#REF!,2,0))</f>
        <v/>
      </c>
      <c r="D1329" s="423"/>
      <c r="E1329" s="423"/>
      <c r="F1329" s="423"/>
      <c r="G1329" s="423"/>
      <c r="H1329" s="423"/>
      <c r="I1329" s="423"/>
      <c r="J1329" s="423"/>
      <c r="K1329" s="423"/>
      <c r="L1329" s="15"/>
    </row>
    <row r="1330" spans="1:12" ht="26.1" customHeight="1" x14ac:dyDescent="0.25">
      <c r="A1330" s="424" t="str">
        <f>IF(ISERROR(VLOOKUP('Child Tracking Record Sheets'!#REF!,'Child Tracking Record Sheets'!#REF!,2,0)),"",VLOOKUP('Child Tracking Record Sheets'!#REF!,'Child Tracking Record Sheets'!#REF!,2,0))</f>
        <v/>
      </c>
      <c r="B1330" s="424"/>
      <c r="C1330" s="425" t="str">
        <f>IF(ISERROR(VLOOKUP('Child Tracking Record Sheets'!#REF!,'Class Record S2'!#REF!,2,0)),"",VLOOKUP('Child Tracking Record Sheets'!#REF!,'Class Record S2'!#REF!,2,0))</f>
        <v/>
      </c>
      <c r="D1330" s="425"/>
      <c r="E1330" s="425"/>
      <c r="F1330" s="425"/>
      <c r="G1330" s="425"/>
      <c r="H1330" s="425"/>
      <c r="I1330" s="425"/>
      <c r="J1330" s="425"/>
      <c r="K1330" s="425"/>
      <c r="L1330" s="16"/>
    </row>
    <row r="1331" spans="1:12" ht="11.1" customHeight="1" x14ac:dyDescent="0.25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</row>
    <row r="1332" spans="1:12" ht="20.100000000000001" customHeight="1" x14ac:dyDescent="0.25">
      <c r="A1332" s="417" t="s">
        <v>49</v>
      </c>
      <c r="B1332" s="417"/>
      <c r="C1332" s="417"/>
      <c r="D1332" s="417"/>
      <c r="E1332" s="417"/>
      <c r="F1332" s="417"/>
      <c r="G1332" s="417"/>
      <c r="H1332" s="417"/>
      <c r="I1332" s="417"/>
      <c r="J1332" s="417"/>
      <c r="K1332" s="417"/>
      <c r="L1332" s="13" t="s">
        <v>44</v>
      </c>
    </row>
    <row r="1333" spans="1:12" ht="26.1" customHeight="1" x14ac:dyDescent="0.25">
      <c r="A1333" s="418" t="str">
        <f>IF(ISERROR(VLOOKUP('Child Tracking Record Sheets'!#REF!,'Child Tracking Record Sheets'!#REF!,2,0)),"",VLOOKUP('Child Tracking Record Sheets'!#REF!,'Child Tracking Record Sheets'!#REF!,2,0))</f>
        <v/>
      </c>
      <c r="B1333" s="418"/>
      <c r="C1333" s="419" t="str">
        <f>IF(ISERROR(VLOOKUP('Child Tracking Record Sheets'!#REF!,'Class Record S2'!#REF!,2,0)),"",VLOOKUP('Child Tracking Record Sheets'!#REF!,'Class Record S2'!#REF!,2,0))</f>
        <v/>
      </c>
      <c r="D1333" s="419"/>
      <c r="E1333" s="419"/>
      <c r="F1333" s="419"/>
      <c r="G1333" s="419"/>
      <c r="H1333" s="419"/>
      <c r="I1333" s="419"/>
      <c r="J1333" s="419"/>
      <c r="K1333" s="419"/>
      <c r="L1333" s="14"/>
    </row>
    <row r="1334" spans="1:12" ht="26.1" customHeight="1" x14ac:dyDescent="0.25">
      <c r="A1334" s="422" t="str">
        <f>IF(ISERROR(VLOOKUP('Child Tracking Record Sheets'!#REF!,'Child Tracking Record Sheets'!#REF!,2,0)),"",VLOOKUP('Child Tracking Record Sheets'!#REF!,'Child Tracking Record Sheets'!#REF!,2,0))</f>
        <v/>
      </c>
      <c r="B1334" s="422"/>
      <c r="C1334" s="423" t="str">
        <f>IF(ISERROR(VLOOKUP('Child Tracking Record Sheets'!#REF!,'Class Record S2'!#REF!,2,0)),"",VLOOKUP('Child Tracking Record Sheets'!#REF!,'Class Record S2'!#REF!,2,0))</f>
        <v/>
      </c>
      <c r="D1334" s="423"/>
      <c r="E1334" s="423"/>
      <c r="F1334" s="423"/>
      <c r="G1334" s="423"/>
      <c r="H1334" s="423"/>
      <c r="I1334" s="423"/>
      <c r="J1334" s="423"/>
      <c r="K1334" s="423"/>
      <c r="L1334" s="15"/>
    </row>
    <row r="1335" spans="1:12" ht="26.1" customHeight="1" x14ac:dyDescent="0.25">
      <c r="A1335" s="422" t="str">
        <f>IF(ISERROR(VLOOKUP('Child Tracking Record Sheets'!#REF!,'Child Tracking Record Sheets'!#REF!,2,0)),"",VLOOKUP('Child Tracking Record Sheets'!#REF!,'Child Tracking Record Sheets'!#REF!,2,0))</f>
        <v/>
      </c>
      <c r="B1335" s="422"/>
      <c r="C1335" s="423" t="str">
        <f>IF(ISERROR(VLOOKUP('Child Tracking Record Sheets'!#REF!,'Class Record S2'!#REF!,2,0)),"",VLOOKUP('Child Tracking Record Sheets'!#REF!,'Class Record S2'!#REF!,2,0))</f>
        <v/>
      </c>
      <c r="D1335" s="423"/>
      <c r="E1335" s="423"/>
      <c r="F1335" s="423"/>
      <c r="G1335" s="423"/>
      <c r="H1335" s="423"/>
      <c r="I1335" s="423"/>
      <c r="J1335" s="423"/>
      <c r="K1335" s="423"/>
      <c r="L1335" s="15"/>
    </row>
    <row r="1336" spans="1:12" ht="26.1" customHeight="1" x14ac:dyDescent="0.25">
      <c r="A1336" s="422" t="str">
        <f>IF(ISERROR(VLOOKUP('Child Tracking Record Sheets'!#REF!,'Child Tracking Record Sheets'!#REF!,2,0)),"",VLOOKUP('Child Tracking Record Sheets'!#REF!,'Child Tracking Record Sheets'!#REF!,2,0))</f>
        <v/>
      </c>
      <c r="B1336" s="422"/>
      <c r="C1336" s="423" t="str">
        <f>IF(ISERROR(VLOOKUP('Child Tracking Record Sheets'!#REF!,'Class Record S2'!#REF!,2,0)),"",VLOOKUP('Child Tracking Record Sheets'!#REF!,'Class Record S2'!#REF!,2,0))</f>
        <v/>
      </c>
      <c r="D1336" s="423"/>
      <c r="E1336" s="423"/>
      <c r="F1336" s="423"/>
      <c r="G1336" s="423"/>
      <c r="H1336" s="423"/>
      <c r="I1336" s="423"/>
      <c r="J1336" s="423"/>
      <c r="K1336" s="423"/>
      <c r="L1336" s="15"/>
    </row>
    <row r="1337" spans="1:12" ht="26.1" customHeight="1" x14ac:dyDescent="0.25">
      <c r="A1337" s="424" t="str">
        <f>IF(ISERROR(VLOOKUP('Child Tracking Record Sheets'!#REF!,'Child Tracking Record Sheets'!#REF!,2,0)),"",VLOOKUP('Child Tracking Record Sheets'!#REF!,'Child Tracking Record Sheets'!#REF!,2,0))</f>
        <v/>
      </c>
      <c r="B1337" s="424"/>
      <c r="C1337" s="425" t="str">
        <f>IF(ISERROR(VLOOKUP('Child Tracking Record Sheets'!#REF!,'Class Record S2'!#REF!,2,0)),"",VLOOKUP('Child Tracking Record Sheets'!#REF!,'Class Record S2'!#REF!,2,0))</f>
        <v/>
      </c>
      <c r="D1337" s="425"/>
      <c r="E1337" s="425"/>
      <c r="F1337" s="425"/>
      <c r="G1337" s="425"/>
      <c r="H1337" s="425"/>
      <c r="I1337" s="425"/>
      <c r="J1337" s="425"/>
      <c r="K1337" s="425"/>
      <c r="L1337" s="16"/>
    </row>
    <row r="1338" spans="1:12" ht="11.1" customHeight="1" x14ac:dyDescent="0.25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</row>
    <row r="1339" spans="1:12" ht="20.100000000000001" customHeight="1" x14ac:dyDescent="0.25">
      <c r="A1339" s="417" t="s">
        <v>50</v>
      </c>
      <c r="B1339" s="417"/>
      <c r="C1339" s="417"/>
      <c r="D1339" s="417"/>
      <c r="E1339" s="417"/>
      <c r="F1339" s="417"/>
      <c r="G1339" s="417"/>
      <c r="H1339" s="417"/>
      <c r="I1339" s="417"/>
      <c r="J1339" s="417"/>
      <c r="K1339" s="417"/>
      <c r="L1339" s="13" t="s">
        <v>44</v>
      </c>
    </row>
    <row r="1340" spans="1:12" ht="26.1" customHeight="1" x14ac:dyDescent="0.25">
      <c r="A1340" s="418" t="str">
        <f>IF(ISERROR(VLOOKUP('Child Tracking Record Sheets'!#REF!,'Child Tracking Record Sheets'!#REF!,2,0)),"",VLOOKUP('Child Tracking Record Sheets'!#REF!,'Child Tracking Record Sheets'!#REF!,2,0))</f>
        <v/>
      </c>
      <c r="B1340" s="418"/>
      <c r="C1340" s="419" t="str">
        <f>IF(ISERROR(VLOOKUP('Child Tracking Record Sheets'!#REF!,'Class Record S2'!#REF!,2,0)),"",VLOOKUP('Child Tracking Record Sheets'!#REF!,'Class Record S2'!#REF!,2,0))</f>
        <v/>
      </c>
      <c r="D1340" s="419"/>
      <c r="E1340" s="419"/>
      <c r="F1340" s="419"/>
      <c r="G1340" s="419"/>
      <c r="H1340" s="419"/>
      <c r="I1340" s="419"/>
      <c r="J1340" s="419"/>
      <c r="K1340" s="419"/>
      <c r="L1340" s="14"/>
    </row>
    <row r="1341" spans="1:12" ht="26.1" customHeight="1" x14ac:dyDescent="0.25">
      <c r="A1341" s="422" t="str">
        <f>IF(ISERROR(VLOOKUP('Child Tracking Record Sheets'!#REF!,'Child Tracking Record Sheets'!#REF!,2,0)),"",VLOOKUP('Child Tracking Record Sheets'!#REF!,'Child Tracking Record Sheets'!#REF!,2,0))</f>
        <v/>
      </c>
      <c r="B1341" s="422"/>
      <c r="C1341" s="423" t="str">
        <f>IF(ISERROR(VLOOKUP('Child Tracking Record Sheets'!#REF!,'Class Record S2'!#REF!,2,0)),"",VLOOKUP('Child Tracking Record Sheets'!#REF!,'Class Record S2'!#REF!,2,0))</f>
        <v/>
      </c>
      <c r="D1341" s="423"/>
      <c r="E1341" s="423"/>
      <c r="F1341" s="423"/>
      <c r="G1341" s="423"/>
      <c r="H1341" s="423"/>
      <c r="I1341" s="423"/>
      <c r="J1341" s="423"/>
      <c r="K1341" s="423"/>
      <c r="L1341" s="15"/>
    </row>
    <row r="1342" spans="1:12" ht="26.1" customHeight="1" x14ac:dyDescent="0.25">
      <c r="A1342" s="422" t="str">
        <f>IF(ISERROR(VLOOKUP('Child Tracking Record Sheets'!#REF!,'Child Tracking Record Sheets'!#REF!,2,0)),"",VLOOKUP('Child Tracking Record Sheets'!#REF!,'Child Tracking Record Sheets'!#REF!,2,0))</f>
        <v/>
      </c>
      <c r="B1342" s="422"/>
      <c r="C1342" s="423" t="str">
        <f>IF(ISERROR(VLOOKUP('Child Tracking Record Sheets'!#REF!,'Class Record S2'!#REF!,2,0)),"",VLOOKUP('Child Tracking Record Sheets'!#REF!,'Class Record S2'!#REF!,2,0))</f>
        <v/>
      </c>
      <c r="D1342" s="423"/>
      <c r="E1342" s="423"/>
      <c r="F1342" s="423"/>
      <c r="G1342" s="423"/>
      <c r="H1342" s="423"/>
      <c r="I1342" s="423"/>
      <c r="J1342" s="423"/>
      <c r="K1342" s="423"/>
      <c r="L1342" s="15"/>
    </row>
    <row r="1343" spans="1:12" ht="26.1" customHeight="1" x14ac:dyDescent="0.25">
      <c r="A1343" s="424" t="str">
        <f>IF(ISERROR(VLOOKUP('Child Tracking Record Sheets'!#REF!,'Child Tracking Record Sheets'!#REF!,2,0)),"",VLOOKUP('Child Tracking Record Sheets'!#REF!,'Child Tracking Record Sheets'!#REF!,2,0))</f>
        <v/>
      </c>
      <c r="B1343" s="424"/>
      <c r="C1343" s="425" t="str">
        <f>IF(ISERROR(VLOOKUP('Child Tracking Record Sheets'!#REF!,'Class Record S2'!#REF!,2,0)),"",VLOOKUP('Child Tracking Record Sheets'!#REF!,'Class Record S2'!#REF!,2,0))</f>
        <v/>
      </c>
      <c r="D1343" s="425"/>
      <c r="E1343" s="425"/>
      <c r="F1343" s="425"/>
      <c r="G1343" s="425"/>
      <c r="H1343" s="425"/>
      <c r="I1343" s="425"/>
      <c r="J1343" s="425"/>
      <c r="K1343" s="425"/>
      <c r="L1343" s="16"/>
    </row>
    <row r="1344" spans="1:12" ht="11.1" customHeight="1" x14ac:dyDescent="0.25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</row>
    <row r="1345" spans="1:12" ht="20.100000000000001" customHeight="1" x14ac:dyDescent="0.25">
      <c r="A1345" s="426" t="s">
        <v>45</v>
      </c>
      <c r="B1345" s="426"/>
      <c r="C1345" s="426"/>
      <c r="D1345" s="426"/>
      <c r="E1345" s="426"/>
      <c r="F1345" s="426"/>
      <c r="G1345" s="426"/>
      <c r="H1345" s="426"/>
      <c r="I1345" s="426"/>
      <c r="J1345" s="426"/>
      <c r="K1345" s="427" t="s">
        <v>46</v>
      </c>
      <c r="L1345" s="427"/>
    </row>
    <row r="1346" spans="1:12" ht="20.100000000000001" customHeight="1" x14ac:dyDescent="0.25">
      <c r="A1346" s="428"/>
      <c r="B1346" s="428"/>
      <c r="C1346" s="428"/>
      <c r="D1346" s="428"/>
      <c r="E1346" s="428"/>
      <c r="F1346" s="428"/>
      <c r="G1346" s="428"/>
      <c r="H1346" s="428"/>
      <c r="I1346" s="428"/>
      <c r="J1346" s="428"/>
      <c r="K1346" s="429" t="e">
        <f>'Class Record S2'!#REF!</f>
        <v>#REF!</v>
      </c>
      <c r="L1346" s="429"/>
    </row>
    <row r="1347" spans="1:12" ht="20.100000000000001" customHeight="1" x14ac:dyDescent="0.25">
      <c r="A1347" s="428"/>
      <c r="B1347" s="428"/>
      <c r="C1347" s="428"/>
      <c r="D1347" s="428"/>
      <c r="E1347" s="428"/>
      <c r="F1347" s="428"/>
      <c r="G1347" s="428"/>
      <c r="H1347" s="428"/>
      <c r="I1347" s="428"/>
      <c r="J1347" s="428"/>
      <c r="K1347" s="429"/>
      <c r="L1347" s="429"/>
    </row>
    <row r="1348" spans="1:12" ht="20.100000000000001" customHeight="1" x14ac:dyDescent="0.25">
      <c r="A1348" s="428"/>
      <c r="B1348" s="428"/>
      <c r="C1348" s="428"/>
      <c r="D1348" s="428"/>
      <c r="E1348" s="428"/>
      <c r="F1348" s="428"/>
      <c r="G1348" s="428"/>
      <c r="H1348" s="428"/>
      <c r="I1348" s="428"/>
      <c r="J1348" s="428"/>
      <c r="K1348" s="429"/>
      <c r="L1348" s="429"/>
    </row>
    <row r="1349" spans="1:12" ht="20.100000000000001" customHeight="1" x14ac:dyDescent="0.25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1:12" ht="20.100000000000001" customHeight="1" x14ac:dyDescent="0.25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1:12" ht="24.6" customHeight="1" x14ac:dyDescent="0.25">
      <c r="A1351" s="411" t="e">
        <f>'Child Tracking Record Sheets'!$B$1:$F$1</f>
        <v>#VALUE!</v>
      </c>
      <c r="B1351" s="411"/>
      <c r="C1351" s="411"/>
      <c r="D1351" s="411"/>
      <c r="E1351" s="411"/>
      <c r="F1351" s="411"/>
      <c r="G1351" s="411"/>
      <c r="H1351" s="411"/>
      <c r="I1351" s="411"/>
      <c r="J1351" s="411"/>
      <c r="K1351" s="411"/>
      <c r="L1351" s="411"/>
    </row>
    <row r="1352" spans="1:12" ht="11.1" customHeight="1" x14ac:dyDescent="0.25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  <c r="L1352" s="11"/>
    </row>
    <row r="1353" spans="1:12" ht="12" customHeight="1" x14ac:dyDescent="0.25">
      <c r="A1353" s="412" t="s">
        <v>18</v>
      </c>
      <c r="B1353" s="412"/>
      <c r="C1353" s="413">
        <f>'Class Record S2'!AI$2</f>
        <v>0</v>
      </c>
      <c r="D1353" s="413"/>
      <c r="E1353" s="413"/>
      <c r="F1353" s="413"/>
      <c r="G1353" s="412" t="s">
        <v>19</v>
      </c>
      <c r="H1353" s="414" t="e">
        <f>$H$3</f>
        <v>#REF!</v>
      </c>
      <c r="I1353" s="414"/>
      <c r="J1353" s="415" t="str">
        <f>'Class Record S2'!$C$2</f>
        <v>CLASS: 2A</v>
      </c>
      <c r="K1353" s="415"/>
      <c r="L1353" s="415"/>
    </row>
    <row r="1354" spans="1:12" ht="12" customHeight="1" x14ac:dyDescent="0.25">
      <c r="A1354" s="412"/>
      <c r="B1354" s="412"/>
      <c r="C1354" s="413"/>
      <c r="D1354" s="413"/>
      <c r="E1354" s="413"/>
      <c r="F1354" s="413"/>
      <c r="G1354" s="412"/>
      <c r="H1354" s="414"/>
      <c r="I1354" s="414"/>
      <c r="J1354" s="415"/>
      <c r="K1354" s="415"/>
      <c r="L1354" s="415"/>
    </row>
    <row r="1355" spans="1:12" ht="11.1" customHeight="1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</row>
    <row r="1356" spans="1:12" ht="20.100000000000001" customHeight="1" x14ac:dyDescent="0.25">
      <c r="A1356" s="405" t="s">
        <v>20</v>
      </c>
      <c r="B1356" s="405"/>
      <c r="C1356" s="405"/>
      <c r="D1356" s="405"/>
      <c r="E1356" s="406" t="s">
        <v>21</v>
      </c>
      <c r="F1356" s="406"/>
      <c r="G1356" s="406"/>
      <c r="H1356" s="406"/>
      <c r="I1356" s="407" t="s">
        <v>22</v>
      </c>
      <c r="J1356" s="407"/>
      <c r="K1356" s="407"/>
      <c r="L1356" s="407"/>
    </row>
    <row r="1357" spans="1:12" ht="20.100000000000001" customHeight="1" x14ac:dyDescent="0.25">
      <c r="A1357" s="408" t="s">
        <v>23</v>
      </c>
      <c r="B1357" s="408"/>
      <c r="C1357" s="409" t="s">
        <v>24</v>
      </c>
      <c r="D1357" s="409"/>
      <c r="E1357" s="409" t="s">
        <v>25</v>
      </c>
      <c r="F1357" s="409"/>
      <c r="G1357" s="409" t="s">
        <v>26</v>
      </c>
      <c r="H1357" s="409"/>
      <c r="I1357" s="409" t="s">
        <v>27</v>
      </c>
      <c r="J1357" s="409"/>
      <c r="K1357" s="410" t="s">
        <v>28</v>
      </c>
      <c r="L1357" s="410"/>
    </row>
    <row r="1358" spans="1:12" ht="15" customHeight="1" x14ac:dyDescent="0.25">
      <c r="A1358" s="421" t="s">
        <v>29</v>
      </c>
      <c r="B1358" s="421"/>
      <c r="C1358" s="421"/>
      <c r="D1358" s="421"/>
      <c r="E1358" s="421" t="s">
        <v>30</v>
      </c>
      <c r="F1358" s="421"/>
      <c r="G1358" s="421"/>
      <c r="H1358" s="421"/>
      <c r="I1358" s="421" t="s">
        <v>31</v>
      </c>
      <c r="J1358" s="421"/>
      <c r="K1358" s="421"/>
      <c r="L1358" s="421"/>
    </row>
    <row r="1359" spans="1:12" ht="15" customHeight="1" x14ac:dyDescent="0.25">
      <c r="A1359" s="420" t="s">
        <v>32</v>
      </c>
      <c r="B1359" s="420"/>
      <c r="C1359" s="420"/>
      <c r="D1359" s="420"/>
      <c r="E1359" s="420" t="s">
        <v>33</v>
      </c>
      <c r="F1359" s="420"/>
      <c r="G1359" s="420"/>
      <c r="H1359" s="420"/>
      <c r="I1359" s="420" t="s">
        <v>34</v>
      </c>
      <c r="J1359" s="420"/>
      <c r="K1359" s="420"/>
      <c r="L1359" s="420"/>
    </row>
    <row r="1360" spans="1:12" ht="15" customHeight="1" x14ac:dyDescent="0.25">
      <c r="A1360" s="420" t="s">
        <v>35</v>
      </c>
      <c r="B1360" s="420"/>
      <c r="C1360" s="420"/>
      <c r="D1360" s="420"/>
      <c r="E1360" s="420" t="s">
        <v>36</v>
      </c>
      <c r="F1360" s="420"/>
      <c r="G1360" s="420"/>
      <c r="H1360" s="420"/>
      <c r="I1360" s="420" t="s">
        <v>37</v>
      </c>
      <c r="J1360" s="420"/>
      <c r="K1360" s="420"/>
      <c r="L1360" s="420"/>
    </row>
    <row r="1361" spans="1:12" ht="15" customHeight="1" x14ac:dyDescent="0.25">
      <c r="A1361" s="420" t="s">
        <v>38</v>
      </c>
      <c r="B1361" s="420"/>
      <c r="C1361" s="420"/>
      <c r="D1361" s="420"/>
      <c r="E1361" s="420" t="s">
        <v>39</v>
      </c>
      <c r="F1361" s="420"/>
      <c r="G1361" s="420"/>
      <c r="H1361" s="420"/>
      <c r="I1361" s="420" t="s">
        <v>40</v>
      </c>
      <c r="J1361" s="420"/>
      <c r="K1361" s="420"/>
      <c r="L1361" s="420"/>
    </row>
    <row r="1362" spans="1:12" ht="15" customHeight="1" x14ac:dyDescent="0.25">
      <c r="A1362" s="416" t="s">
        <v>41</v>
      </c>
      <c r="B1362" s="416"/>
      <c r="C1362" s="416"/>
      <c r="D1362" s="416"/>
      <c r="E1362" s="416" t="s">
        <v>42</v>
      </c>
      <c r="F1362" s="416"/>
      <c r="G1362" s="416"/>
      <c r="H1362" s="416"/>
      <c r="I1362" s="416" t="s">
        <v>43</v>
      </c>
      <c r="J1362" s="416"/>
      <c r="K1362" s="416"/>
      <c r="L1362" s="416"/>
    </row>
    <row r="1363" spans="1:12" ht="11.1" customHeight="1" x14ac:dyDescent="0.25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1:12" ht="20.100000000000001" customHeight="1" x14ac:dyDescent="0.25">
      <c r="A1364" s="417" t="s">
        <v>47</v>
      </c>
      <c r="B1364" s="417"/>
      <c r="C1364" s="417"/>
      <c r="D1364" s="417"/>
      <c r="E1364" s="417"/>
      <c r="F1364" s="417"/>
      <c r="G1364" s="417"/>
      <c r="H1364" s="417"/>
      <c r="I1364" s="417"/>
      <c r="J1364" s="417"/>
      <c r="K1364" s="417"/>
      <c r="L1364" s="13" t="s">
        <v>44</v>
      </c>
    </row>
    <row r="1365" spans="1:12" ht="26.1" customHeight="1" x14ac:dyDescent="0.25">
      <c r="A1365" s="418" t="str">
        <f>IF(ISERROR(VLOOKUP('Child Tracking Record Sheets'!#REF!,'Child Tracking Record Sheets'!#REF!,2,0)),"",VLOOKUP('Child Tracking Record Sheets'!#REF!,'Child Tracking Record Sheets'!#REF!,2,0))</f>
        <v/>
      </c>
      <c r="B1365" s="418"/>
      <c r="C1365" s="419" t="str">
        <f>IF(ISERROR(VLOOKUP('Child Tracking Record Sheets'!#REF!,'Class Record S2'!#REF!,2,0)),"",VLOOKUP('Child Tracking Record Sheets'!#REF!,'Class Record S2'!#REF!,2,0))</f>
        <v/>
      </c>
      <c r="D1365" s="419"/>
      <c r="E1365" s="419"/>
      <c r="F1365" s="419"/>
      <c r="G1365" s="419"/>
      <c r="H1365" s="419"/>
      <c r="I1365" s="419"/>
      <c r="J1365" s="419"/>
      <c r="K1365" s="419"/>
      <c r="L1365" s="14"/>
    </row>
    <row r="1366" spans="1:12" ht="26.1" customHeight="1" x14ac:dyDescent="0.25">
      <c r="A1366" s="422" t="str">
        <f>IF(ISERROR(VLOOKUP('Child Tracking Record Sheets'!#REF!,'Child Tracking Record Sheets'!#REF!,2,0)),"",VLOOKUP('Child Tracking Record Sheets'!#REF!,'Child Tracking Record Sheets'!#REF!,2,0))</f>
        <v/>
      </c>
      <c r="B1366" s="422"/>
      <c r="C1366" s="423" t="str">
        <f>IF(ISERROR(VLOOKUP('Child Tracking Record Sheets'!#REF!,'Class Record S2'!#REF!,2,0)),"",VLOOKUP('Child Tracking Record Sheets'!#REF!,'Class Record S2'!#REF!,2,0))</f>
        <v/>
      </c>
      <c r="D1366" s="423"/>
      <c r="E1366" s="423"/>
      <c r="F1366" s="423"/>
      <c r="G1366" s="423"/>
      <c r="H1366" s="423"/>
      <c r="I1366" s="423"/>
      <c r="J1366" s="423"/>
      <c r="K1366" s="423"/>
      <c r="L1366" s="15"/>
    </row>
    <row r="1367" spans="1:12" ht="26.1" customHeight="1" x14ac:dyDescent="0.25">
      <c r="A1367" s="422" t="str">
        <f>IF(ISERROR(VLOOKUP('Child Tracking Record Sheets'!#REF!,'Child Tracking Record Sheets'!#REF!,2,0)),"",VLOOKUP('Child Tracking Record Sheets'!#REF!,'Child Tracking Record Sheets'!#REF!,2,0))</f>
        <v/>
      </c>
      <c r="B1367" s="422"/>
      <c r="C1367" s="423" t="str">
        <f>IF(ISERROR(VLOOKUP('Child Tracking Record Sheets'!#REF!,'Class Record S2'!#REF!,2,0)),"",VLOOKUP('Child Tracking Record Sheets'!#REF!,'Class Record S2'!#REF!,2,0))</f>
        <v/>
      </c>
      <c r="D1367" s="423"/>
      <c r="E1367" s="423"/>
      <c r="F1367" s="423"/>
      <c r="G1367" s="423"/>
      <c r="H1367" s="423"/>
      <c r="I1367" s="423"/>
      <c r="J1367" s="423"/>
      <c r="K1367" s="423"/>
      <c r="L1367" s="15"/>
    </row>
    <row r="1368" spans="1:12" ht="26.1" customHeight="1" x14ac:dyDescent="0.25">
      <c r="A1368" s="424" t="str">
        <f>IF(ISERROR(VLOOKUP('Child Tracking Record Sheets'!#REF!,'Child Tracking Record Sheets'!#REF!,2,0)),"",VLOOKUP('Child Tracking Record Sheets'!#REF!,'Child Tracking Record Sheets'!#REF!,2,0))</f>
        <v/>
      </c>
      <c r="B1368" s="424"/>
      <c r="C1368" s="425" t="str">
        <f>IF(ISERROR(VLOOKUP('Child Tracking Record Sheets'!#REF!,'Class Record S2'!#REF!,2,0)),"",VLOOKUP('Child Tracking Record Sheets'!#REF!,'Class Record S2'!#REF!,2,0))</f>
        <v/>
      </c>
      <c r="D1368" s="425"/>
      <c r="E1368" s="425"/>
      <c r="F1368" s="425"/>
      <c r="G1368" s="425"/>
      <c r="H1368" s="425"/>
      <c r="I1368" s="425"/>
      <c r="J1368" s="425"/>
      <c r="K1368" s="425"/>
      <c r="L1368" s="16"/>
    </row>
    <row r="1369" spans="1:12" ht="11.1" customHeight="1" x14ac:dyDescent="0.25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</row>
    <row r="1370" spans="1:12" ht="20.100000000000001" customHeight="1" x14ac:dyDescent="0.25">
      <c r="A1370" s="417" t="s">
        <v>48</v>
      </c>
      <c r="B1370" s="417"/>
      <c r="C1370" s="417"/>
      <c r="D1370" s="417"/>
      <c r="E1370" s="417"/>
      <c r="F1370" s="417"/>
      <c r="G1370" s="417"/>
      <c r="H1370" s="417"/>
      <c r="I1370" s="417"/>
      <c r="J1370" s="417"/>
      <c r="K1370" s="417"/>
      <c r="L1370" s="13" t="s">
        <v>44</v>
      </c>
    </row>
    <row r="1371" spans="1:12" ht="26.1" customHeight="1" x14ac:dyDescent="0.25">
      <c r="A1371" s="418" t="str">
        <f>IF(ISERROR(VLOOKUP('Child Tracking Record Sheets'!#REF!,'Child Tracking Record Sheets'!#REF!,2,0)),"",VLOOKUP('Child Tracking Record Sheets'!#REF!,'Child Tracking Record Sheets'!#REF!,2,0))</f>
        <v/>
      </c>
      <c r="B1371" s="418"/>
      <c r="C1371" s="419" t="str">
        <f>IF(ISERROR(VLOOKUP('Child Tracking Record Sheets'!#REF!,'Class Record S2'!#REF!,2,0)),"",VLOOKUP('Child Tracking Record Sheets'!#REF!,'Class Record S2'!#REF!,2,0))</f>
        <v/>
      </c>
      <c r="D1371" s="419"/>
      <c r="E1371" s="419"/>
      <c r="F1371" s="419"/>
      <c r="G1371" s="419"/>
      <c r="H1371" s="419"/>
      <c r="I1371" s="419"/>
      <c r="J1371" s="419"/>
      <c r="K1371" s="419"/>
      <c r="L1371" s="14"/>
    </row>
    <row r="1372" spans="1:12" ht="26.1" customHeight="1" x14ac:dyDescent="0.25">
      <c r="A1372" s="422" t="str">
        <f>IF(ISERROR(VLOOKUP('Child Tracking Record Sheets'!#REF!,'Child Tracking Record Sheets'!#REF!,2,0)),"",VLOOKUP('Child Tracking Record Sheets'!#REF!,'Child Tracking Record Sheets'!#REF!,2,0))</f>
        <v/>
      </c>
      <c r="B1372" s="422"/>
      <c r="C1372" s="423" t="str">
        <f>IF(ISERROR(VLOOKUP('Child Tracking Record Sheets'!#REF!,'Class Record S2'!#REF!,2,0)),"",VLOOKUP('Child Tracking Record Sheets'!#REF!,'Class Record S2'!#REF!,2,0))</f>
        <v/>
      </c>
      <c r="D1372" s="423"/>
      <c r="E1372" s="423"/>
      <c r="F1372" s="423"/>
      <c r="G1372" s="423"/>
      <c r="H1372" s="423"/>
      <c r="I1372" s="423"/>
      <c r="J1372" s="423"/>
      <c r="K1372" s="423"/>
      <c r="L1372" s="15"/>
    </row>
    <row r="1373" spans="1:12" ht="26.1" customHeight="1" x14ac:dyDescent="0.25">
      <c r="A1373" s="422" t="str">
        <f>IF(ISERROR(VLOOKUP('Child Tracking Record Sheets'!#REF!,'Child Tracking Record Sheets'!#REF!,2,0)),"",VLOOKUP('Child Tracking Record Sheets'!#REF!,'Child Tracking Record Sheets'!#REF!,2,0))</f>
        <v/>
      </c>
      <c r="B1373" s="422"/>
      <c r="C1373" s="423" t="str">
        <f>IF(ISERROR(VLOOKUP('Child Tracking Record Sheets'!#REF!,'Class Record S2'!#REF!,2,0)),"",VLOOKUP('Child Tracking Record Sheets'!#REF!,'Class Record S2'!#REF!,2,0))</f>
        <v/>
      </c>
      <c r="D1373" s="423"/>
      <c r="E1373" s="423"/>
      <c r="F1373" s="423"/>
      <c r="G1373" s="423"/>
      <c r="H1373" s="423"/>
      <c r="I1373" s="423"/>
      <c r="J1373" s="423"/>
      <c r="K1373" s="423"/>
      <c r="L1373" s="15"/>
    </row>
    <row r="1374" spans="1:12" ht="26.1" customHeight="1" x14ac:dyDescent="0.25">
      <c r="A1374" s="422" t="str">
        <f>IF(ISERROR(VLOOKUP('Child Tracking Record Sheets'!#REF!,'Child Tracking Record Sheets'!#REF!,2,0)),"",VLOOKUP('Child Tracking Record Sheets'!#REF!,'Child Tracking Record Sheets'!#REF!,2,0))</f>
        <v/>
      </c>
      <c r="B1374" s="422"/>
      <c r="C1374" s="423" t="str">
        <f>IF(ISERROR(VLOOKUP('Child Tracking Record Sheets'!#REF!,'Class Record S2'!#REF!,2,0)),"",VLOOKUP('Child Tracking Record Sheets'!#REF!,'Class Record S2'!#REF!,2,0))</f>
        <v/>
      </c>
      <c r="D1374" s="423"/>
      <c r="E1374" s="423"/>
      <c r="F1374" s="423"/>
      <c r="G1374" s="423"/>
      <c r="H1374" s="423"/>
      <c r="I1374" s="423"/>
      <c r="J1374" s="423"/>
      <c r="K1374" s="423"/>
      <c r="L1374" s="15"/>
    </row>
    <row r="1375" spans="1:12" ht="26.1" customHeight="1" x14ac:dyDescent="0.25">
      <c r="A1375" s="424" t="str">
        <f>IF(ISERROR(VLOOKUP('Child Tracking Record Sheets'!#REF!,'Child Tracking Record Sheets'!#REF!,2,0)),"",VLOOKUP('Child Tracking Record Sheets'!#REF!,'Child Tracking Record Sheets'!#REF!,2,0))</f>
        <v/>
      </c>
      <c r="B1375" s="424"/>
      <c r="C1375" s="425" t="str">
        <f>IF(ISERROR(VLOOKUP('Child Tracking Record Sheets'!#REF!,'Class Record S2'!#REF!,2,0)),"",VLOOKUP('Child Tracking Record Sheets'!#REF!,'Class Record S2'!#REF!,2,0))</f>
        <v/>
      </c>
      <c r="D1375" s="425"/>
      <c r="E1375" s="425"/>
      <c r="F1375" s="425"/>
      <c r="G1375" s="425"/>
      <c r="H1375" s="425"/>
      <c r="I1375" s="425"/>
      <c r="J1375" s="425"/>
      <c r="K1375" s="425"/>
      <c r="L1375" s="16"/>
    </row>
    <row r="1376" spans="1:12" ht="11.1" customHeight="1" x14ac:dyDescent="0.25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</row>
    <row r="1377" spans="1:12" ht="20.100000000000001" customHeight="1" x14ac:dyDescent="0.25">
      <c r="A1377" s="417" t="s">
        <v>49</v>
      </c>
      <c r="B1377" s="417"/>
      <c r="C1377" s="417"/>
      <c r="D1377" s="417"/>
      <c r="E1377" s="417"/>
      <c r="F1377" s="417"/>
      <c r="G1377" s="417"/>
      <c r="H1377" s="417"/>
      <c r="I1377" s="417"/>
      <c r="J1377" s="417"/>
      <c r="K1377" s="417"/>
      <c r="L1377" s="13" t="s">
        <v>44</v>
      </c>
    </row>
    <row r="1378" spans="1:12" ht="26.1" customHeight="1" x14ac:dyDescent="0.25">
      <c r="A1378" s="418" t="str">
        <f>IF(ISERROR(VLOOKUP('Child Tracking Record Sheets'!#REF!,'Child Tracking Record Sheets'!#REF!,2,0)),"",VLOOKUP('Child Tracking Record Sheets'!#REF!,'Child Tracking Record Sheets'!#REF!,2,0))</f>
        <v/>
      </c>
      <c r="B1378" s="418"/>
      <c r="C1378" s="419" t="str">
        <f>IF(ISERROR(VLOOKUP('Child Tracking Record Sheets'!#REF!,'Class Record S2'!#REF!,2,0)),"",VLOOKUP('Child Tracking Record Sheets'!#REF!,'Class Record S2'!#REF!,2,0))</f>
        <v/>
      </c>
      <c r="D1378" s="419"/>
      <c r="E1378" s="419"/>
      <c r="F1378" s="419"/>
      <c r="G1378" s="419"/>
      <c r="H1378" s="419"/>
      <c r="I1378" s="419"/>
      <c r="J1378" s="419"/>
      <c r="K1378" s="419"/>
      <c r="L1378" s="14"/>
    </row>
    <row r="1379" spans="1:12" ht="26.1" customHeight="1" x14ac:dyDescent="0.25">
      <c r="A1379" s="422" t="str">
        <f>IF(ISERROR(VLOOKUP('Child Tracking Record Sheets'!#REF!,'Child Tracking Record Sheets'!#REF!,2,0)),"",VLOOKUP('Child Tracking Record Sheets'!#REF!,'Child Tracking Record Sheets'!#REF!,2,0))</f>
        <v/>
      </c>
      <c r="B1379" s="422"/>
      <c r="C1379" s="423" t="str">
        <f>IF(ISERROR(VLOOKUP('Child Tracking Record Sheets'!#REF!,'Class Record S2'!#REF!,2,0)),"",VLOOKUP('Child Tracking Record Sheets'!#REF!,'Class Record S2'!#REF!,2,0))</f>
        <v/>
      </c>
      <c r="D1379" s="423"/>
      <c r="E1379" s="423"/>
      <c r="F1379" s="423"/>
      <c r="G1379" s="423"/>
      <c r="H1379" s="423"/>
      <c r="I1379" s="423"/>
      <c r="J1379" s="423"/>
      <c r="K1379" s="423"/>
      <c r="L1379" s="15"/>
    </row>
    <row r="1380" spans="1:12" ht="26.1" customHeight="1" x14ac:dyDescent="0.25">
      <c r="A1380" s="422" t="str">
        <f>IF(ISERROR(VLOOKUP('Child Tracking Record Sheets'!#REF!,'Child Tracking Record Sheets'!#REF!,2,0)),"",VLOOKUP('Child Tracking Record Sheets'!#REF!,'Child Tracking Record Sheets'!#REF!,2,0))</f>
        <v/>
      </c>
      <c r="B1380" s="422"/>
      <c r="C1380" s="423" t="str">
        <f>IF(ISERROR(VLOOKUP('Child Tracking Record Sheets'!#REF!,'Class Record S2'!#REF!,2,0)),"",VLOOKUP('Child Tracking Record Sheets'!#REF!,'Class Record S2'!#REF!,2,0))</f>
        <v/>
      </c>
      <c r="D1380" s="423"/>
      <c r="E1380" s="423"/>
      <c r="F1380" s="423"/>
      <c r="G1380" s="423"/>
      <c r="H1380" s="423"/>
      <c r="I1380" s="423"/>
      <c r="J1380" s="423"/>
      <c r="K1380" s="423"/>
      <c r="L1380" s="15"/>
    </row>
    <row r="1381" spans="1:12" ht="26.1" customHeight="1" x14ac:dyDescent="0.25">
      <c r="A1381" s="422" t="str">
        <f>IF(ISERROR(VLOOKUP('Child Tracking Record Sheets'!#REF!,'Child Tracking Record Sheets'!#REF!,2,0)),"",VLOOKUP('Child Tracking Record Sheets'!#REF!,'Child Tracking Record Sheets'!#REF!,2,0))</f>
        <v/>
      </c>
      <c r="B1381" s="422"/>
      <c r="C1381" s="423" t="str">
        <f>IF(ISERROR(VLOOKUP('Child Tracking Record Sheets'!#REF!,'Class Record S2'!#REF!,2,0)),"",VLOOKUP('Child Tracking Record Sheets'!#REF!,'Class Record S2'!#REF!,2,0))</f>
        <v/>
      </c>
      <c r="D1381" s="423"/>
      <c r="E1381" s="423"/>
      <c r="F1381" s="423"/>
      <c r="G1381" s="423"/>
      <c r="H1381" s="423"/>
      <c r="I1381" s="423"/>
      <c r="J1381" s="423"/>
      <c r="K1381" s="423"/>
      <c r="L1381" s="15"/>
    </row>
    <row r="1382" spans="1:12" ht="26.1" customHeight="1" x14ac:dyDescent="0.25">
      <c r="A1382" s="424" t="str">
        <f>IF(ISERROR(VLOOKUP('Child Tracking Record Sheets'!#REF!,'Child Tracking Record Sheets'!#REF!,2,0)),"",VLOOKUP('Child Tracking Record Sheets'!#REF!,'Child Tracking Record Sheets'!#REF!,2,0))</f>
        <v/>
      </c>
      <c r="B1382" s="424"/>
      <c r="C1382" s="425" t="str">
        <f>IF(ISERROR(VLOOKUP('Child Tracking Record Sheets'!#REF!,'Class Record S2'!#REF!,2,0)),"",VLOOKUP('Child Tracking Record Sheets'!#REF!,'Class Record S2'!#REF!,2,0))</f>
        <v/>
      </c>
      <c r="D1382" s="425"/>
      <c r="E1382" s="425"/>
      <c r="F1382" s="425"/>
      <c r="G1382" s="425"/>
      <c r="H1382" s="425"/>
      <c r="I1382" s="425"/>
      <c r="J1382" s="425"/>
      <c r="K1382" s="425"/>
      <c r="L1382" s="16"/>
    </row>
    <row r="1383" spans="1:12" ht="11.1" customHeight="1" x14ac:dyDescent="0.25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</row>
    <row r="1384" spans="1:12" ht="20.100000000000001" customHeight="1" x14ac:dyDescent="0.25">
      <c r="A1384" s="417" t="s">
        <v>50</v>
      </c>
      <c r="B1384" s="417"/>
      <c r="C1384" s="417"/>
      <c r="D1384" s="417"/>
      <c r="E1384" s="417"/>
      <c r="F1384" s="417"/>
      <c r="G1384" s="417"/>
      <c r="H1384" s="417"/>
      <c r="I1384" s="417"/>
      <c r="J1384" s="417"/>
      <c r="K1384" s="417"/>
      <c r="L1384" s="13" t="s">
        <v>44</v>
      </c>
    </row>
    <row r="1385" spans="1:12" ht="26.1" customHeight="1" x14ac:dyDescent="0.25">
      <c r="A1385" s="418" t="str">
        <f>IF(ISERROR(VLOOKUP('Child Tracking Record Sheets'!#REF!,'Child Tracking Record Sheets'!#REF!,2,0)),"",VLOOKUP('Child Tracking Record Sheets'!#REF!,'Child Tracking Record Sheets'!#REF!,2,0))</f>
        <v/>
      </c>
      <c r="B1385" s="418"/>
      <c r="C1385" s="419" t="str">
        <f>IF(ISERROR(VLOOKUP('Child Tracking Record Sheets'!#REF!,'Class Record S2'!#REF!,2,0)),"",VLOOKUP('Child Tracking Record Sheets'!#REF!,'Class Record S2'!#REF!,2,0))</f>
        <v/>
      </c>
      <c r="D1385" s="419"/>
      <c r="E1385" s="419"/>
      <c r="F1385" s="419"/>
      <c r="G1385" s="419"/>
      <c r="H1385" s="419"/>
      <c r="I1385" s="419"/>
      <c r="J1385" s="419"/>
      <c r="K1385" s="419"/>
      <c r="L1385" s="14"/>
    </row>
    <row r="1386" spans="1:12" ht="26.1" customHeight="1" x14ac:dyDescent="0.25">
      <c r="A1386" s="422" t="str">
        <f>IF(ISERROR(VLOOKUP('Child Tracking Record Sheets'!#REF!,'Child Tracking Record Sheets'!#REF!,2,0)),"",VLOOKUP('Child Tracking Record Sheets'!#REF!,'Child Tracking Record Sheets'!#REF!,2,0))</f>
        <v/>
      </c>
      <c r="B1386" s="422"/>
      <c r="C1386" s="423" t="str">
        <f>IF(ISERROR(VLOOKUP('Child Tracking Record Sheets'!#REF!,'Class Record S2'!#REF!,2,0)),"",VLOOKUP('Child Tracking Record Sheets'!#REF!,'Class Record S2'!#REF!,2,0))</f>
        <v/>
      </c>
      <c r="D1386" s="423"/>
      <c r="E1386" s="423"/>
      <c r="F1386" s="423"/>
      <c r="G1386" s="423"/>
      <c r="H1386" s="423"/>
      <c r="I1386" s="423"/>
      <c r="J1386" s="423"/>
      <c r="K1386" s="423"/>
      <c r="L1386" s="15"/>
    </row>
    <row r="1387" spans="1:12" ht="26.1" customHeight="1" x14ac:dyDescent="0.25">
      <c r="A1387" s="422" t="str">
        <f>IF(ISERROR(VLOOKUP('Child Tracking Record Sheets'!#REF!,'Child Tracking Record Sheets'!#REF!,2,0)),"",VLOOKUP('Child Tracking Record Sheets'!#REF!,'Child Tracking Record Sheets'!#REF!,2,0))</f>
        <v/>
      </c>
      <c r="B1387" s="422"/>
      <c r="C1387" s="423" t="str">
        <f>IF(ISERROR(VLOOKUP('Child Tracking Record Sheets'!#REF!,'Class Record S2'!#REF!,2,0)),"",VLOOKUP('Child Tracking Record Sheets'!#REF!,'Class Record S2'!#REF!,2,0))</f>
        <v/>
      </c>
      <c r="D1387" s="423"/>
      <c r="E1387" s="423"/>
      <c r="F1387" s="423"/>
      <c r="G1387" s="423"/>
      <c r="H1387" s="423"/>
      <c r="I1387" s="423"/>
      <c r="J1387" s="423"/>
      <c r="K1387" s="423"/>
      <c r="L1387" s="15"/>
    </row>
    <row r="1388" spans="1:12" ht="26.1" customHeight="1" x14ac:dyDescent="0.25">
      <c r="A1388" s="424" t="str">
        <f>IF(ISERROR(VLOOKUP('Child Tracking Record Sheets'!#REF!,'Child Tracking Record Sheets'!#REF!,2,0)),"",VLOOKUP('Child Tracking Record Sheets'!#REF!,'Child Tracking Record Sheets'!#REF!,2,0))</f>
        <v/>
      </c>
      <c r="B1388" s="424"/>
      <c r="C1388" s="425" t="str">
        <f>IF(ISERROR(VLOOKUP('Child Tracking Record Sheets'!#REF!,'Class Record S2'!#REF!,2,0)),"",VLOOKUP('Child Tracking Record Sheets'!#REF!,'Class Record S2'!#REF!,2,0))</f>
        <v/>
      </c>
      <c r="D1388" s="425"/>
      <c r="E1388" s="425"/>
      <c r="F1388" s="425"/>
      <c r="G1388" s="425"/>
      <c r="H1388" s="425"/>
      <c r="I1388" s="425"/>
      <c r="J1388" s="425"/>
      <c r="K1388" s="425"/>
      <c r="L1388" s="16"/>
    </row>
    <row r="1389" spans="1:12" ht="11.1" customHeight="1" x14ac:dyDescent="0.25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</row>
    <row r="1390" spans="1:12" ht="20.100000000000001" customHeight="1" x14ac:dyDescent="0.25">
      <c r="A1390" s="426" t="s">
        <v>45</v>
      </c>
      <c r="B1390" s="426"/>
      <c r="C1390" s="426"/>
      <c r="D1390" s="426"/>
      <c r="E1390" s="426"/>
      <c r="F1390" s="426"/>
      <c r="G1390" s="426"/>
      <c r="H1390" s="426"/>
      <c r="I1390" s="426"/>
      <c r="J1390" s="426"/>
      <c r="K1390" s="427" t="s">
        <v>46</v>
      </c>
      <c r="L1390" s="427"/>
    </row>
    <row r="1391" spans="1:12" ht="20.100000000000001" customHeight="1" x14ac:dyDescent="0.25">
      <c r="A1391" s="428"/>
      <c r="B1391" s="428"/>
      <c r="C1391" s="428"/>
      <c r="D1391" s="428"/>
      <c r="E1391" s="428"/>
      <c r="F1391" s="428"/>
      <c r="G1391" s="428"/>
      <c r="H1391" s="428"/>
      <c r="I1391" s="428"/>
      <c r="J1391" s="428"/>
      <c r="K1391" s="429" t="e">
        <f>'Class Record S2'!#REF!</f>
        <v>#REF!</v>
      </c>
      <c r="L1391" s="429"/>
    </row>
    <row r="1392" spans="1:12" ht="20.100000000000001" customHeight="1" x14ac:dyDescent="0.25">
      <c r="A1392" s="428"/>
      <c r="B1392" s="428"/>
      <c r="C1392" s="428"/>
      <c r="D1392" s="428"/>
      <c r="E1392" s="428"/>
      <c r="F1392" s="428"/>
      <c r="G1392" s="428"/>
      <c r="H1392" s="428"/>
      <c r="I1392" s="428"/>
      <c r="J1392" s="428"/>
      <c r="K1392" s="429"/>
      <c r="L1392" s="429"/>
    </row>
    <row r="1393" spans="1:12" ht="20.100000000000001" customHeight="1" x14ac:dyDescent="0.25">
      <c r="A1393" s="428"/>
      <c r="B1393" s="428"/>
      <c r="C1393" s="428"/>
      <c r="D1393" s="428"/>
      <c r="E1393" s="428"/>
      <c r="F1393" s="428"/>
      <c r="G1393" s="428"/>
      <c r="H1393" s="428"/>
      <c r="I1393" s="428"/>
      <c r="J1393" s="428"/>
      <c r="K1393" s="429"/>
      <c r="L1393" s="429"/>
    </row>
    <row r="1394" spans="1:12" ht="20.100000000000001" customHeight="1" x14ac:dyDescent="0.25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1:12" ht="20.100000000000001" customHeight="1" x14ac:dyDescent="0.25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1:12" ht="24.6" customHeight="1" x14ac:dyDescent="0.25">
      <c r="A1396" s="411" t="e">
        <f>'Child Tracking Record Sheets'!$B$1:$F$1</f>
        <v>#VALUE!</v>
      </c>
      <c r="B1396" s="411"/>
      <c r="C1396" s="411"/>
      <c r="D1396" s="411"/>
      <c r="E1396" s="411"/>
      <c r="F1396" s="411"/>
      <c r="G1396" s="411"/>
      <c r="H1396" s="411"/>
      <c r="I1396" s="411"/>
      <c r="J1396" s="411"/>
      <c r="K1396" s="411"/>
      <c r="L1396" s="411"/>
    </row>
    <row r="1397" spans="1:12" ht="11.1" customHeight="1" x14ac:dyDescent="0.25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</row>
    <row r="1398" spans="1:12" ht="12" customHeight="1" x14ac:dyDescent="0.25">
      <c r="A1398" s="412" t="s">
        <v>18</v>
      </c>
      <c r="B1398" s="412"/>
      <c r="C1398" s="413">
        <f>'Class Record S2'!AJ$2</f>
        <v>0</v>
      </c>
      <c r="D1398" s="413"/>
      <c r="E1398" s="413"/>
      <c r="F1398" s="413"/>
      <c r="G1398" s="412" t="s">
        <v>19</v>
      </c>
      <c r="H1398" s="414" t="e">
        <f>$H$3</f>
        <v>#REF!</v>
      </c>
      <c r="I1398" s="414"/>
      <c r="J1398" s="415" t="str">
        <f>'Class Record S2'!$C$2</f>
        <v>CLASS: 2A</v>
      </c>
      <c r="K1398" s="415"/>
      <c r="L1398" s="415"/>
    </row>
    <row r="1399" spans="1:12" ht="12" customHeight="1" x14ac:dyDescent="0.25">
      <c r="A1399" s="412"/>
      <c r="B1399" s="412"/>
      <c r="C1399" s="413"/>
      <c r="D1399" s="413"/>
      <c r="E1399" s="413"/>
      <c r="F1399" s="413"/>
      <c r="G1399" s="412"/>
      <c r="H1399" s="414"/>
      <c r="I1399" s="414"/>
      <c r="J1399" s="415"/>
      <c r="K1399" s="415"/>
      <c r="L1399" s="415"/>
    </row>
    <row r="1400" spans="1:12" ht="11.1" customHeight="1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</row>
    <row r="1401" spans="1:12" ht="20.100000000000001" customHeight="1" x14ac:dyDescent="0.25">
      <c r="A1401" s="405" t="s">
        <v>20</v>
      </c>
      <c r="B1401" s="405"/>
      <c r="C1401" s="405"/>
      <c r="D1401" s="405"/>
      <c r="E1401" s="406" t="s">
        <v>21</v>
      </c>
      <c r="F1401" s="406"/>
      <c r="G1401" s="406"/>
      <c r="H1401" s="406"/>
      <c r="I1401" s="407" t="s">
        <v>22</v>
      </c>
      <c r="J1401" s="407"/>
      <c r="K1401" s="407"/>
      <c r="L1401" s="407"/>
    </row>
    <row r="1402" spans="1:12" ht="20.100000000000001" customHeight="1" x14ac:dyDescent="0.25">
      <c r="A1402" s="408" t="s">
        <v>23</v>
      </c>
      <c r="B1402" s="408"/>
      <c r="C1402" s="409" t="s">
        <v>24</v>
      </c>
      <c r="D1402" s="409"/>
      <c r="E1402" s="409" t="s">
        <v>25</v>
      </c>
      <c r="F1402" s="409"/>
      <c r="G1402" s="409" t="s">
        <v>26</v>
      </c>
      <c r="H1402" s="409"/>
      <c r="I1402" s="409" t="s">
        <v>27</v>
      </c>
      <c r="J1402" s="409"/>
      <c r="K1402" s="410" t="s">
        <v>28</v>
      </c>
      <c r="L1402" s="410"/>
    </row>
    <row r="1403" spans="1:12" ht="15" customHeight="1" x14ac:dyDescent="0.25">
      <c r="A1403" s="421" t="s">
        <v>29</v>
      </c>
      <c r="B1403" s="421"/>
      <c r="C1403" s="421"/>
      <c r="D1403" s="421"/>
      <c r="E1403" s="421" t="s">
        <v>30</v>
      </c>
      <c r="F1403" s="421"/>
      <c r="G1403" s="421"/>
      <c r="H1403" s="421"/>
      <c r="I1403" s="421" t="s">
        <v>31</v>
      </c>
      <c r="J1403" s="421"/>
      <c r="K1403" s="421"/>
      <c r="L1403" s="421"/>
    </row>
    <row r="1404" spans="1:12" ht="15" customHeight="1" x14ac:dyDescent="0.25">
      <c r="A1404" s="420" t="s">
        <v>32</v>
      </c>
      <c r="B1404" s="420"/>
      <c r="C1404" s="420"/>
      <c r="D1404" s="420"/>
      <c r="E1404" s="420" t="s">
        <v>33</v>
      </c>
      <c r="F1404" s="420"/>
      <c r="G1404" s="420"/>
      <c r="H1404" s="420"/>
      <c r="I1404" s="420" t="s">
        <v>34</v>
      </c>
      <c r="J1404" s="420"/>
      <c r="K1404" s="420"/>
      <c r="L1404" s="420"/>
    </row>
    <row r="1405" spans="1:12" ht="15" customHeight="1" x14ac:dyDescent="0.25">
      <c r="A1405" s="420" t="s">
        <v>35</v>
      </c>
      <c r="B1405" s="420"/>
      <c r="C1405" s="420"/>
      <c r="D1405" s="420"/>
      <c r="E1405" s="420" t="s">
        <v>36</v>
      </c>
      <c r="F1405" s="420"/>
      <c r="G1405" s="420"/>
      <c r="H1405" s="420"/>
      <c r="I1405" s="420" t="s">
        <v>37</v>
      </c>
      <c r="J1405" s="420"/>
      <c r="K1405" s="420"/>
      <c r="L1405" s="420"/>
    </row>
    <row r="1406" spans="1:12" ht="15" customHeight="1" x14ac:dyDescent="0.25">
      <c r="A1406" s="420" t="s">
        <v>38</v>
      </c>
      <c r="B1406" s="420"/>
      <c r="C1406" s="420"/>
      <c r="D1406" s="420"/>
      <c r="E1406" s="420" t="s">
        <v>39</v>
      </c>
      <c r="F1406" s="420"/>
      <c r="G1406" s="420"/>
      <c r="H1406" s="420"/>
      <c r="I1406" s="420" t="s">
        <v>40</v>
      </c>
      <c r="J1406" s="420"/>
      <c r="K1406" s="420"/>
      <c r="L1406" s="420"/>
    </row>
    <row r="1407" spans="1:12" ht="15" customHeight="1" x14ac:dyDescent="0.25">
      <c r="A1407" s="416" t="s">
        <v>41</v>
      </c>
      <c r="B1407" s="416"/>
      <c r="C1407" s="416"/>
      <c r="D1407" s="416"/>
      <c r="E1407" s="416" t="s">
        <v>42</v>
      </c>
      <c r="F1407" s="416"/>
      <c r="G1407" s="416"/>
      <c r="H1407" s="416"/>
      <c r="I1407" s="416" t="s">
        <v>43</v>
      </c>
      <c r="J1407" s="416"/>
      <c r="K1407" s="416"/>
      <c r="L1407" s="416"/>
    </row>
    <row r="1408" spans="1:12" ht="11.1" customHeight="1" x14ac:dyDescent="0.25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1:12" ht="20.100000000000001" customHeight="1" x14ac:dyDescent="0.25">
      <c r="A1409" s="417" t="s">
        <v>47</v>
      </c>
      <c r="B1409" s="417"/>
      <c r="C1409" s="417"/>
      <c r="D1409" s="417"/>
      <c r="E1409" s="417"/>
      <c r="F1409" s="417"/>
      <c r="G1409" s="417"/>
      <c r="H1409" s="417"/>
      <c r="I1409" s="417"/>
      <c r="J1409" s="417"/>
      <c r="K1409" s="417"/>
      <c r="L1409" s="13" t="s">
        <v>44</v>
      </c>
    </row>
    <row r="1410" spans="1:12" ht="26.1" customHeight="1" x14ac:dyDescent="0.25">
      <c r="A1410" s="418" t="str">
        <f>IF(ISERROR(VLOOKUP('Child Tracking Record Sheets'!#REF!,'Child Tracking Record Sheets'!#REF!,2,0)),"",VLOOKUP('Child Tracking Record Sheets'!#REF!,'Child Tracking Record Sheets'!#REF!,2,0))</f>
        <v/>
      </c>
      <c r="B1410" s="418"/>
      <c r="C1410" s="419" t="str">
        <f>IF(ISERROR(VLOOKUP('Child Tracking Record Sheets'!#REF!,'Class Record S2'!#REF!,2,0)),"",VLOOKUP('Child Tracking Record Sheets'!#REF!,'Class Record S2'!#REF!,2,0))</f>
        <v/>
      </c>
      <c r="D1410" s="419"/>
      <c r="E1410" s="419"/>
      <c r="F1410" s="419"/>
      <c r="G1410" s="419"/>
      <c r="H1410" s="419"/>
      <c r="I1410" s="419"/>
      <c r="J1410" s="419"/>
      <c r="K1410" s="419"/>
      <c r="L1410" s="14"/>
    </row>
    <row r="1411" spans="1:12" ht="26.1" customHeight="1" x14ac:dyDescent="0.25">
      <c r="A1411" s="422" t="str">
        <f>IF(ISERROR(VLOOKUP('Child Tracking Record Sheets'!#REF!,'Child Tracking Record Sheets'!#REF!,2,0)),"",VLOOKUP('Child Tracking Record Sheets'!#REF!,'Child Tracking Record Sheets'!#REF!,2,0))</f>
        <v/>
      </c>
      <c r="B1411" s="422"/>
      <c r="C1411" s="423" t="str">
        <f>IF(ISERROR(VLOOKUP('Child Tracking Record Sheets'!#REF!,'Class Record S2'!#REF!,2,0)),"",VLOOKUP('Child Tracking Record Sheets'!#REF!,'Class Record S2'!#REF!,2,0))</f>
        <v/>
      </c>
      <c r="D1411" s="423"/>
      <c r="E1411" s="423"/>
      <c r="F1411" s="423"/>
      <c r="G1411" s="423"/>
      <c r="H1411" s="423"/>
      <c r="I1411" s="423"/>
      <c r="J1411" s="423"/>
      <c r="K1411" s="423"/>
      <c r="L1411" s="15"/>
    </row>
    <row r="1412" spans="1:12" ht="26.1" customHeight="1" x14ac:dyDescent="0.25">
      <c r="A1412" s="422" t="str">
        <f>IF(ISERROR(VLOOKUP('Child Tracking Record Sheets'!#REF!,'Child Tracking Record Sheets'!#REF!,2,0)),"",VLOOKUP('Child Tracking Record Sheets'!#REF!,'Child Tracking Record Sheets'!#REF!,2,0))</f>
        <v/>
      </c>
      <c r="B1412" s="422"/>
      <c r="C1412" s="423" t="str">
        <f>IF(ISERROR(VLOOKUP('Child Tracking Record Sheets'!#REF!,'Class Record S2'!#REF!,2,0)),"",VLOOKUP('Child Tracking Record Sheets'!#REF!,'Class Record S2'!#REF!,2,0))</f>
        <v/>
      </c>
      <c r="D1412" s="423"/>
      <c r="E1412" s="423"/>
      <c r="F1412" s="423"/>
      <c r="G1412" s="423"/>
      <c r="H1412" s="423"/>
      <c r="I1412" s="423"/>
      <c r="J1412" s="423"/>
      <c r="K1412" s="423"/>
      <c r="L1412" s="15"/>
    </row>
    <row r="1413" spans="1:12" ht="26.1" customHeight="1" x14ac:dyDescent="0.25">
      <c r="A1413" s="424" t="str">
        <f>IF(ISERROR(VLOOKUP('Child Tracking Record Sheets'!#REF!,'Child Tracking Record Sheets'!#REF!,2,0)),"",VLOOKUP('Child Tracking Record Sheets'!#REF!,'Child Tracking Record Sheets'!#REF!,2,0))</f>
        <v/>
      </c>
      <c r="B1413" s="424"/>
      <c r="C1413" s="425" t="str">
        <f>IF(ISERROR(VLOOKUP('Child Tracking Record Sheets'!#REF!,'Class Record S2'!#REF!,2,0)),"",VLOOKUP('Child Tracking Record Sheets'!#REF!,'Class Record S2'!#REF!,2,0))</f>
        <v/>
      </c>
      <c r="D1413" s="425"/>
      <c r="E1413" s="425"/>
      <c r="F1413" s="425"/>
      <c r="G1413" s="425"/>
      <c r="H1413" s="425"/>
      <c r="I1413" s="425"/>
      <c r="J1413" s="425"/>
      <c r="K1413" s="425"/>
      <c r="L1413" s="16"/>
    </row>
    <row r="1414" spans="1:12" ht="11.1" customHeight="1" x14ac:dyDescent="0.25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</row>
    <row r="1415" spans="1:12" ht="20.100000000000001" customHeight="1" x14ac:dyDescent="0.25">
      <c r="A1415" s="417" t="s">
        <v>48</v>
      </c>
      <c r="B1415" s="417"/>
      <c r="C1415" s="417"/>
      <c r="D1415" s="417"/>
      <c r="E1415" s="417"/>
      <c r="F1415" s="417"/>
      <c r="G1415" s="417"/>
      <c r="H1415" s="417"/>
      <c r="I1415" s="417"/>
      <c r="J1415" s="417"/>
      <c r="K1415" s="417"/>
      <c r="L1415" s="13" t="s">
        <v>44</v>
      </c>
    </row>
    <row r="1416" spans="1:12" ht="26.1" customHeight="1" x14ac:dyDescent="0.25">
      <c r="A1416" s="418" t="str">
        <f>IF(ISERROR(VLOOKUP('Child Tracking Record Sheets'!#REF!,'Child Tracking Record Sheets'!#REF!,2,0)),"",VLOOKUP('Child Tracking Record Sheets'!#REF!,'Child Tracking Record Sheets'!#REF!,2,0))</f>
        <v/>
      </c>
      <c r="B1416" s="418"/>
      <c r="C1416" s="419" t="str">
        <f>IF(ISERROR(VLOOKUP('Child Tracking Record Sheets'!#REF!,'Class Record S2'!#REF!,2,0)),"",VLOOKUP('Child Tracking Record Sheets'!#REF!,'Class Record S2'!#REF!,2,0))</f>
        <v/>
      </c>
      <c r="D1416" s="419"/>
      <c r="E1416" s="419"/>
      <c r="F1416" s="419"/>
      <c r="G1416" s="419"/>
      <c r="H1416" s="419"/>
      <c r="I1416" s="419"/>
      <c r="J1416" s="419"/>
      <c r="K1416" s="419"/>
      <c r="L1416" s="14"/>
    </row>
    <row r="1417" spans="1:12" ht="26.1" customHeight="1" x14ac:dyDescent="0.25">
      <c r="A1417" s="422" t="str">
        <f>IF(ISERROR(VLOOKUP('Child Tracking Record Sheets'!#REF!,'Child Tracking Record Sheets'!#REF!,2,0)),"",VLOOKUP('Child Tracking Record Sheets'!#REF!,'Child Tracking Record Sheets'!#REF!,2,0))</f>
        <v/>
      </c>
      <c r="B1417" s="422"/>
      <c r="C1417" s="423" t="str">
        <f>IF(ISERROR(VLOOKUP('Child Tracking Record Sheets'!#REF!,'Class Record S2'!#REF!,2,0)),"",VLOOKUP('Child Tracking Record Sheets'!#REF!,'Class Record S2'!#REF!,2,0))</f>
        <v/>
      </c>
      <c r="D1417" s="423"/>
      <c r="E1417" s="423"/>
      <c r="F1417" s="423"/>
      <c r="G1417" s="423"/>
      <c r="H1417" s="423"/>
      <c r="I1417" s="423"/>
      <c r="J1417" s="423"/>
      <c r="K1417" s="423"/>
      <c r="L1417" s="15"/>
    </row>
    <row r="1418" spans="1:12" ht="26.1" customHeight="1" x14ac:dyDescent="0.25">
      <c r="A1418" s="422" t="str">
        <f>IF(ISERROR(VLOOKUP('Child Tracking Record Sheets'!#REF!,'Child Tracking Record Sheets'!#REF!,2,0)),"",VLOOKUP('Child Tracking Record Sheets'!#REF!,'Child Tracking Record Sheets'!#REF!,2,0))</f>
        <v/>
      </c>
      <c r="B1418" s="422"/>
      <c r="C1418" s="423" t="str">
        <f>IF(ISERROR(VLOOKUP('Child Tracking Record Sheets'!#REF!,'Class Record S2'!#REF!,2,0)),"",VLOOKUP('Child Tracking Record Sheets'!#REF!,'Class Record S2'!#REF!,2,0))</f>
        <v/>
      </c>
      <c r="D1418" s="423"/>
      <c r="E1418" s="423"/>
      <c r="F1418" s="423"/>
      <c r="G1418" s="423"/>
      <c r="H1418" s="423"/>
      <c r="I1418" s="423"/>
      <c r="J1418" s="423"/>
      <c r="K1418" s="423"/>
      <c r="L1418" s="15"/>
    </row>
    <row r="1419" spans="1:12" ht="26.1" customHeight="1" x14ac:dyDescent="0.25">
      <c r="A1419" s="422" t="str">
        <f>IF(ISERROR(VLOOKUP('Child Tracking Record Sheets'!#REF!,'Child Tracking Record Sheets'!#REF!,2,0)),"",VLOOKUP('Child Tracking Record Sheets'!#REF!,'Child Tracking Record Sheets'!#REF!,2,0))</f>
        <v/>
      </c>
      <c r="B1419" s="422"/>
      <c r="C1419" s="423" t="str">
        <f>IF(ISERROR(VLOOKUP('Child Tracking Record Sheets'!#REF!,'Class Record S2'!#REF!,2,0)),"",VLOOKUP('Child Tracking Record Sheets'!#REF!,'Class Record S2'!#REF!,2,0))</f>
        <v/>
      </c>
      <c r="D1419" s="423"/>
      <c r="E1419" s="423"/>
      <c r="F1419" s="423"/>
      <c r="G1419" s="423"/>
      <c r="H1419" s="423"/>
      <c r="I1419" s="423"/>
      <c r="J1419" s="423"/>
      <c r="K1419" s="423"/>
      <c r="L1419" s="15"/>
    </row>
    <row r="1420" spans="1:12" ht="26.1" customHeight="1" x14ac:dyDescent="0.25">
      <c r="A1420" s="424" t="str">
        <f>IF(ISERROR(VLOOKUP('Child Tracking Record Sheets'!#REF!,'Child Tracking Record Sheets'!#REF!,2,0)),"",VLOOKUP('Child Tracking Record Sheets'!#REF!,'Child Tracking Record Sheets'!#REF!,2,0))</f>
        <v/>
      </c>
      <c r="B1420" s="424"/>
      <c r="C1420" s="425" t="str">
        <f>IF(ISERROR(VLOOKUP('Child Tracking Record Sheets'!#REF!,'Class Record S2'!#REF!,2,0)),"",VLOOKUP('Child Tracking Record Sheets'!#REF!,'Class Record S2'!#REF!,2,0))</f>
        <v/>
      </c>
      <c r="D1420" s="425"/>
      <c r="E1420" s="425"/>
      <c r="F1420" s="425"/>
      <c r="G1420" s="425"/>
      <c r="H1420" s="425"/>
      <c r="I1420" s="425"/>
      <c r="J1420" s="425"/>
      <c r="K1420" s="425"/>
      <c r="L1420" s="16"/>
    </row>
    <row r="1421" spans="1:12" ht="11.1" customHeight="1" x14ac:dyDescent="0.25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</row>
    <row r="1422" spans="1:12" ht="20.100000000000001" customHeight="1" x14ac:dyDescent="0.25">
      <c r="A1422" s="417" t="s">
        <v>49</v>
      </c>
      <c r="B1422" s="417"/>
      <c r="C1422" s="417"/>
      <c r="D1422" s="417"/>
      <c r="E1422" s="417"/>
      <c r="F1422" s="417"/>
      <c r="G1422" s="417"/>
      <c r="H1422" s="417"/>
      <c r="I1422" s="417"/>
      <c r="J1422" s="417"/>
      <c r="K1422" s="417"/>
      <c r="L1422" s="13" t="s">
        <v>44</v>
      </c>
    </row>
    <row r="1423" spans="1:12" ht="26.1" customHeight="1" x14ac:dyDescent="0.25">
      <c r="A1423" s="418" t="str">
        <f>IF(ISERROR(VLOOKUP('Child Tracking Record Sheets'!#REF!,'Child Tracking Record Sheets'!#REF!,2,0)),"",VLOOKUP('Child Tracking Record Sheets'!#REF!,'Child Tracking Record Sheets'!#REF!,2,0))</f>
        <v/>
      </c>
      <c r="B1423" s="418"/>
      <c r="C1423" s="419" t="str">
        <f>IF(ISERROR(VLOOKUP('Child Tracking Record Sheets'!#REF!,'Class Record S2'!#REF!,2,0)),"",VLOOKUP('Child Tracking Record Sheets'!#REF!,'Class Record S2'!#REF!,2,0))</f>
        <v/>
      </c>
      <c r="D1423" s="419"/>
      <c r="E1423" s="419"/>
      <c r="F1423" s="419"/>
      <c r="G1423" s="419"/>
      <c r="H1423" s="419"/>
      <c r="I1423" s="419"/>
      <c r="J1423" s="419"/>
      <c r="K1423" s="419"/>
      <c r="L1423" s="14"/>
    </row>
    <row r="1424" spans="1:12" ht="26.1" customHeight="1" x14ac:dyDescent="0.25">
      <c r="A1424" s="422" t="str">
        <f>IF(ISERROR(VLOOKUP('Child Tracking Record Sheets'!#REF!,'Child Tracking Record Sheets'!#REF!,2,0)),"",VLOOKUP('Child Tracking Record Sheets'!#REF!,'Child Tracking Record Sheets'!#REF!,2,0))</f>
        <v/>
      </c>
      <c r="B1424" s="422"/>
      <c r="C1424" s="423" t="str">
        <f>IF(ISERROR(VLOOKUP('Child Tracking Record Sheets'!#REF!,'Class Record S2'!#REF!,2,0)),"",VLOOKUP('Child Tracking Record Sheets'!#REF!,'Class Record S2'!#REF!,2,0))</f>
        <v/>
      </c>
      <c r="D1424" s="423"/>
      <c r="E1424" s="423"/>
      <c r="F1424" s="423"/>
      <c r="G1424" s="423"/>
      <c r="H1424" s="423"/>
      <c r="I1424" s="423"/>
      <c r="J1424" s="423"/>
      <c r="K1424" s="423"/>
      <c r="L1424" s="15"/>
    </row>
    <row r="1425" spans="1:12" ht="26.1" customHeight="1" x14ac:dyDescent="0.25">
      <c r="A1425" s="422" t="str">
        <f>IF(ISERROR(VLOOKUP('Child Tracking Record Sheets'!#REF!,'Child Tracking Record Sheets'!#REF!,2,0)),"",VLOOKUP('Child Tracking Record Sheets'!#REF!,'Child Tracking Record Sheets'!#REF!,2,0))</f>
        <v/>
      </c>
      <c r="B1425" s="422"/>
      <c r="C1425" s="423" t="str">
        <f>IF(ISERROR(VLOOKUP('Child Tracking Record Sheets'!#REF!,'Class Record S2'!#REF!,2,0)),"",VLOOKUP('Child Tracking Record Sheets'!#REF!,'Class Record S2'!#REF!,2,0))</f>
        <v/>
      </c>
      <c r="D1425" s="423"/>
      <c r="E1425" s="423"/>
      <c r="F1425" s="423"/>
      <c r="G1425" s="423"/>
      <c r="H1425" s="423"/>
      <c r="I1425" s="423"/>
      <c r="J1425" s="423"/>
      <c r="K1425" s="423"/>
      <c r="L1425" s="15"/>
    </row>
    <row r="1426" spans="1:12" ht="26.1" customHeight="1" x14ac:dyDescent="0.25">
      <c r="A1426" s="422" t="str">
        <f>IF(ISERROR(VLOOKUP('Child Tracking Record Sheets'!#REF!,'Child Tracking Record Sheets'!#REF!,2,0)),"",VLOOKUP('Child Tracking Record Sheets'!#REF!,'Child Tracking Record Sheets'!#REF!,2,0))</f>
        <v/>
      </c>
      <c r="B1426" s="422"/>
      <c r="C1426" s="423" t="str">
        <f>IF(ISERROR(VLOOKUP('Child Tracking Record Sheets'!#REF!,'Class Record S2'!#REF!,2,0)),"",VLOOKUP('Child Tracking Record Sheets'!#REF!,'Class Record S2'!#REF!,2,0))</f>
        <v/>
      </c>
      <c r="D1426" s="423"/>
      <c r="E1426" s="423"/>
      <c r="F1426" s="423"/>
      <c r="G1426" s="423"/>
      <c r="H1426" s="423"/>
      <c r="I1426" s="423"/>
      <c r="J1426" s="423"/>
      <c r="K1426" s="423"/>
      <c r="L1426" s="15"/>
    </row>
    <row r="1427" spans="1:12" ht="26.1" customHeight="1" x14ac:dyDescent="0.25">
      <c r="A1427" s="424" t="str">
        <f>IF(ISERROR(VLOOKUP('Child Tracking Record Sheets'!#REF!,'Child Tracking Record Sheets'!#REF!,2,0)),"",VLOOKUP('Child Tracking Record Sheets'!#REF!,'Child Tracking Record Sheets'!#REF!,2,0))</f>
        <v/>
      </c>
      <c r="B1427" s="424"/>
      <c r="C1427" s="425" t="str">
        <f>IF(ISERROR(VLOOKUP('Child Tracking Record Sheets'!#REF!,'Class Record S2'!#REF!,2,0)),"",VLOOKUP('Child Tracking Record Sheets'!#REF!,'Class Record S2'!#REF!,2,0))</f>
        <v/>
      </c>
      <c r="D1427" s="425"/>
      <c r="E1427" s="425"/>
      <c r="F1427" s="425"/>
      <c r="G1427" s="425"/>
      <c r="H1427" s="425"/>
      <c r="I1427" s="425"/>
      <c r="J1427" s="425"/>
      <c r="K1427" s="425"/>
      <c r="L1427" s="16"/>
    </row>
    <row r="1428" spans="1:12" ht="11.1" customHeight="1" x14ac:dyDescent="0.25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</row>
    <row r="1429" spans="1:12" ht="20.100000000000001" customHeight="1" x14ac:dyDescent="0.25">
      <c r="A1429" s="417" t="s">
        <v>50</v>
      </c>
      <c r="B1429" s="417"/>
      <c r="C1429" s="417"/>
      <c r="D1429" s="417"/>
      <c r="E1429" s="417"/>
      <c r="F1429" s="417"/>
      <c r="G1429" s="417"/>
      <c r="H1429" s="417"/>
      <c r="I1429" s="417"/>
      <c r="J1429" s="417"/>
      <c r="K1429" s="417"/>
      <c r="L1429" s="13" t="s">
        <v>44</v>
      </c>
    </row>
    <row r="1430" spans="1:12" ht="26.1" customHeight="1" x14ac:dyDescent="0.25">
      <c r="A1430" s="418" t="str">
        <f>IF(ISERROR(VLOOKUP('Child Tracking Record Sheets'!#REF!,'Child Tracking Record Sheets'!#REF!,2,0)),"",VLOOKUP('Child Tracking Record Sheets'!#REF!,'Child Tracking Record Sheets'!#REF!,2,0))</f>
        <v/>
      </c>
      <c r="B1430" s="418"/>
      <c r="C1430" s="419" t="str">
        <f>IF(ISERROR(VLOOKUP('Child Tracking Record Sheets'!#REF!,'Class Record S2'!#REF!,2,0)),"",VLOOKUP('Child Tracking Record Sheets'!#REF!,'Class Record S2'!#REF!,2,0))</f>
        <v/>
      </c>
      <c r="D1430" s="419"/>
      <c r="E1430" s="419"/>
      <c r="F1430" s="419"/>
      <c r="G1430" s="419"/>
      <c r="H1430" s="419"/>
      <c r="I1430" s="419"/>
      <c r="J1430" s="419"/>
      <c r="K1430" s="419"/>
      <c r="L1430" s="14"/>
    </row>
    <row r="1431" spans="1:12" ht="26.1" customHeight="1" x14ac:dyDescent="0.25">
      <c r="A1431" s="422" t="str">
        <f>IF(ISERROR(VLOOKUP('Child Tracking Record Sheets'!#REF!,'Child Tracking Record Sheets'!#REF!,2,0)),"",VLOOKUP('Child Tracking Record Sheets'!#REF!,'Child Tracking Record Sheets'!#REF!,2,0))</f>
        <v/>
      </c>
      <c r="B1431" s="422"/>
      <c r="C1431" s="423" t="str">
        <f>IF(ISERROR(VLOOKUP('Child Tracking Record Sheets'!#REF!,'Class Record S2'!#REF!,2,0)),"",VLOOKUP('Child Tracking Record Sheets'!#REF!,'Class Record S2'!#REF!,2,0))</f>
        <v/>
      </c>
      <c r="D1431" s="423"/>
      <c r="E1431" s="423"/>
      <c r="F1431" s="423"/>
      <c r="G1431" s="423"/>
      <c r="H1431" s="423"/>
      <c r="I1431" s="423"/>
      <c r="J1431" s="423"/>
      <c r="K1431" s="423"/>
      <c r="L1431" s="15"/>
    </row>
    <row r="1432" spans="1:12" ht="26.1" customHeight="1" x14ac:dyDescent="0.25">
      <c r="A1432" s="422" t="str">
        <f>IF(ISERROR(VLOOKUP('Child Tracking Record Sheets'!#REF!,'Child Tracking Record Sheets'!#REF!,2,0)),"",VLOOKUP('Child Tracking Record Sheets'!#REF!,'Child Tracking Record Sheets'!#REF!,2,0))</f>
        <v/>
      </c>
      <c r="B1432" s="422"/>
      <c r="C1432" s="423" t="str">
        <f>IF(ISERROR(VLOOKUP('Child Tracking Record Sheets'!#REF!,'Class Record S2'!#REF!,2,0)),"",VLOOKUP('Child Tracking Record Sheets'!#REF!,'Class Record S2'!#REF!,2,0))</f>
        <v/>
      </c>
      <c r="D1432" s="423"/>
      <c r="E1432" s="423"/>
      <c r="F1432" s="423"/>
      <c r="G1432" s="423"/>
      <c r="H1432" s="423"/>
      <c r="I1432" s="423"/>
      <c r="J1432" s="423"/>
      <c r="K1432" s="423"/>
      <c r="L1432" s="15"/>
    </row>
    <row r="1433" spans="1:12" ht="26.1" customHeight="1" x14ac:dyDescent="0.25">
      <c r="A1433" s="424" t="str">
        <f>IF(ISERROR(VLOOKUP('Child Tracking Record Sheets'!#REF!,'Child Tracking Record Sheets'!#REF!,2,0)),"",VLOOKUP('Child Tracking Record Sheets'!#REF!,'Child Tracking Record Sheets'!#REF!,2,0))</f>
        <v/>
      </c>
      <c r="B1433" s="424"/>
      <c r="C1433" s="425" t="str">
        <f>IF(ISERROR(VLOOKUP('Child Tracking Record Sheets'!#REF!,'Class Record S2'!#REF!,2,0)),"",VLOOKUP('Child Tracking Record Sheets'!#REF!,'Class Record S2'!#REF!,2,0))</f>
        <v/>
      </c>
      <c r="D1433" s="425"/>
      <c r="E1433" s="425"/>
      <c r="F1433" s="425"/>
      <c r="G1433" s="425"/>
      <c r="H1433" s="425"/>
      <c r="I1433" s="425"/>
      <c r="J1433" s="425"/>
      <c r="K1433" s="425"/>
      <c r="L1433" s="16"/>
    </row>
    <row r="1434" spans="1:12" ht="11.1" customHeight="1" x14ac:dyDescent="0.25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</row>
    <row r="1435" spans="1:12" ht="20.100000000000001" customHeight="1" x14ac:dyDescent="0.25">
      <c r="A1435" s="426" t="s">
        <v>45</v>
      </c>
      <c r="B1435" s="426"/>
      <c r="C1435" s="426"/>
      <c r="D1435" s="426"/>
      <c r="E1435" s="426"/>
      <c r="F1435" s="426"/>
      <c r="G1435" s="426"/>
      <c r="H1435" s="426"/>
      <c r="I1435" s="426"/>
      <c r="J1435" s="426"/>
      <c r="K1435" s="427" t="s">
        <v>46</v>
      </c>
      <c r="L1435" s="427"/>
    </row>
    <row r="1436" spans="1:12" ht="20.100000000000001" customHeight="1" x14ac:dyDescent="0.25">
      <c r="A1436" s="428"/>
      <c r="B1436" s="428"/>
      <c r="C1436" s="428"/>
      <c r="D1436" s="428"/>
      <c r="E1436" s="428"/>
      <c r="F1436" s="428"/>
      <c r="G1436" s="428"/>
      <c r="H1436" s="428"/>
      <c r="I1436" s="428"/>
      <c r="J1436" s="428"/>
      <c r="K1436" s="429" t="e">
        <f>'Class Record S2'!#REF!</f>
        <v>#REF!</v>
      </c>
      <c r="L1436" s="429"/>
    </row>
    <row r="1437" spans="1:12" ht="20.100000000000001" customHeight="1" x14ac:dyDescent="0.25">
      <c r="A1437" s="428"/>
      <c r="B1437" s="428"/>
      <c r="C1437" s="428"/>
      <c r="D1437" s="428"/>
      <c r="E1437" s="428"/>
      <c r="F1437" s="428"/>
      <c r="G1437" s="428"/>
      <c r="H1437" s="428"/>
      <c r="I1437" s="428"/>
      <c r="J1437" s="428"/>
      <c r="K1437" s="429"/>
      <c r="L1437" s="429"/>
    </row>
    <row r="1438" spans="1:12" ht="20.100000000000001" customHeight="1" x14ac:dyDescent="0.25">
      <c r="A1438" s="428"/>
      <c r="B1438" s="428"/>
      <c r="C1438" s="428"/>
      <c r="D1438" s="428"/>
      <c r="E1438" s="428"/>
      <c r="F1438" s="428"/>
      <c r="G1438" s="428"/>
      <c r="H1438" s="428"/>
      <c r="I1438" s="428"/>
      <c r="J1438" s="428"/>
      <c r="K1438" s="429"/>
      <c r="L1438" s="429"/>
    </row>
    <row r="1439" spans="1:12" ht="20.100000000000001" customHeight="1" x14ac:dyDescent="0.25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1:12" ht="20.100000000000001" customHeight="1" x14ac:dyDescent="0.25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1:12" ht="24.6" customHeight="1" x14ac:dyDescent="0.25">
      <c r="A1441" s="411" t="e">
        <f>'Child Tracking Record Sheets'!$B$1:$F$1</f>
        <v>#VALUE!</v>
      </c>
      <c r="B1441" s="411"/>
      <c r="C1441" s="411"/>
      <c r="D1441" s="411"/>
      <c r="E1441" s="411"/>
      <c r="F1441" s="411"/>
      <c r="G1441" s="411"/>
      <c r="H1441" s="411"/>
      <c r="I1441" s="411"/>
      <c r="J1441" s="411"/>
      <c r="K1441" s="411"/>
      <c r="L1441" s="411"/>
    </row>
    <row r="1442" spans="1:12" ht="11.1" customHeight="1" x14ac:dyDescent="0.25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</row>
    <row r="1443" spans="1:12" ht="12" customHeight="1" x14ac:dyDescent="0.25">
      <c r="A1443" s="412" t="s">
        <v>18</v>
      </c>
      <c r="B1443" s="412"/>
      <c r="C1443" s="413">
        <f>'Class Record S2'!AK$2</f>
        <v>0</v>
      </c>
      <c r="D1443" s="413"/>
      <c r="E1443" s="413"/>
      <c r="F1443" s="413"/>
      <c r="G1443" s="412" t="s">
        <v>19</v>
      </c>
      <c r="H1443" s="414" t="e">
        <f>$H$3</f>
        <v>#REF!</v>
      </c>
      <c r="I1443" s="414"/>
      <c r="J1443" s="415" t="str">
        <f>'Class Record S2'!$C$2</f>
        <v>CLASS: 2A</v>
      </c>
      <c r="K1443" s="415"/>
      <c r="L1443" s="415"/>
    </row>
    <row r="1444" spans="1:12" ht="12" customHeight="1" x14ac:dyDescent="0.25">
      <c r="A1444" s="412"/>
      <c r="B1444" s="412"/>
      <c r="C1444" s="413"/>
      <c r="D1444" s="413"/>
      <c r="E1444" s="413"/>
      <c r="F1444" s="413"/>
      <c r="G1444" s="412"/>
      <c r="H1444" s="414"/>
      <c r="I1444" s="414"/>
      <c r="J1444" s="415"/>
      <c r="K1444" s="415"/>
      <c r="L1444" s="415"/>
    </row>
    <row r="1445" spans="1:12" ht="11.1" customHeight="1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</row>
    <row r="1446" spans="1:12" ht="20.100000000000001" customHeight="1" x14ac:dyDescent="0.25">
      <c r="A1446" s="405" t="s">
        <v>20</v>
      </c>
      <c r="B1446" s="405"/>
      <c r="C1446" s="405"/>
      <c r="D1446" s="405"/>
      <c r="E1446" s="406" t="s">
        <v>21</v>
      </c>
      <c r="F1446" s="406"/>
      <c r="G1446" s="406"/>
      <c r="H1446" s="406"/>
      <c r="I1446" s="407" t="s">
        <v>22</v>
      </c>
      <c r="J1446" s="407"/>
      <c r="K1446" s="407"/>
      <c r="L1446" s="407"/>
    </row>
    <row r="1447" spans="1:12" ht="20.100000000000001" customHeight="1" x14ac:dyDescent="0.25">
      <c r="A1447" s="408" t="s">
        <v>23</v>
      </c>
      <c r="B1447" s="408"/>
      <c r="C1447" s="409" t="s">
        <v>24</v>
      </c>
      <c r="D1447" s="409"/>
      <c r="E1447" s="409" t="s">
        <v>25</v>
      </c>
      <c r="F1447" s="409"/>
      <c r="G1447" s="409" t="s">
        <v>26</v>
      </c>
      <c r="H1447" s="409"/>
      <c r="I1447" s="409" t="s">
        <v>27</v>
      </c>
      <c r="J1447" s="409"/>
      <c r="K1447" s="410" t="s">
        <v>28</v>
      </c>
      <c r="L1447" s="410"/>
    </row>
    <row r="1448" spans="1:12" ht="15" customHeight="1" x14ac:dyDescent="0.25">
      <c r="A1448" s="421" t="s">
        <v>29</v>
      </c>
      <c r="B1448" s="421"/>
      <c r="C1448" s="421"/>
      <c r="D1448" s="421"/>
      <c r="E1448" s="421" t="s">
        <v>30</v>
      </c>
      <c r="F1448" s="421"/>
      <c r="G1448" s="421"/>
      <c r="H1448" s="421"/>
      <c r="I1448" s="421" t="s">
        <v>31</v>
      </c>
      <c r="J1448" s="421"/>
      <c r="K1448" s="421"/>
      <c r="L1448" s="421"/>
    </row>
    <row r="1449" spans="1:12" ht="15" customHeight="1" x14ac:dyDescent="0.25">
      <c r="A1449" s="420" t="s">
        <v>32</v>
      </c>
      <c r="B1449" s="420"/>
      <c r="C1449" s="420"/>
      <c r="D1449" s="420"/>
      <c r="E1449" s="420" t="s">
        <v>33</v>
      </c>
      <c r="F1449" s="420"/>
      <c r="G1449" s="420"/>
      <c r="H1449" s="420"/>
      <c r="I1449" s="420" t="s">
        <v>34</v>
      </c>
      <c r="J1449" s="420"/>
      <c r="K1449" s="420"/>
      <c r="L1449" s="420"/>
    </row>
    <row r="1450" spans="1:12" ht="15" customHeight="1" x14ac:dyDescent="0.25">
      <c r="A1450" s="420" t="s">
        <v>35</v>
      </c>
      <c r="B1450" s="420"/>
      <c r="C1450" s="420"/>
      <c r="D1450" s="420"/>
      <c r="E1450" s="420" t="s">
        <v>36</v>
      </c>
      <c r="F1450" s="420"/>
      <c r="G1450" s="420"/>
      <c r="H1450" s="420"/>
      <c r="I1450" s="420" t="s">
        <v>37</v>
      </c>
      <c r="J1450" s="420"/>
      <c r="K1450" s="420"/>
      <c r="L1450" s="420"/>
    </row>
    <row r="1451" spans="1:12" ht="15" customHeight="1" x14ac:dyDescent="0.25">
      <c r="A1451" s="420" t="s">
        <v>38</v>
      </c>
      <c r="B1451" s="420"/>
      <c r="C1451" s="420"/>
      <c r="D1451" s="420"/>
      <c r="E1451" s="420" t="s">
        <v>39</v>
      </c>
      <c r="F1451" s="420"/>
      <c r="G1451" s="420"/>
      <c r="H1451" s="420"/>
      <c r="I1451" s="420" t="s">
        <v>40</v>
      </c>
      <c r="J1451" s="420"/>
      <c r="K1451" s="420"/>
      <c r="L1451" s="420"/>
    </row>
    <row r="1452" spans="1:12" ht="15" customHeight="1" x14ac:dyDescent="0.25">
      <c r="A1452" s="416" t="s">
        <v>41</v>
      </c>
      <c r="B1452" s="416"/>
      <c r="C1452" s="416"/>
      <c r="D1452" s="416"/>
      <c r="E1452" s="416" t="s">
        <v>42</v>
      </c>
      <c r="F1452" s="416"/>
      <c r="G1452" s="416"/>
      <c r="H1452" s="416"/>
      <c r="I1452" s="416" t="s">
        <v>43</v>
      </c>
      <c r="J1452" s="416"/>
      <c r="K1452" s="416"/>
      <c r="L1452" s="416"/>
    </row>
    <row r="1453" spans="1:12" ht="11.1" customHeight="1" x14ac:dyDescent="0.25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1:12" ht="20.100000000000001" customHeight="1" x14ac:dyDescent="0.25">
      <c r="A1454" s="417" t="s">
        <v>47</v>
      </c>
      <c r="B1454" s="417"/>
      <c r="C1454" s="417"/>
      <c r="D1454" s="417"/>
      <c r="E1454" s="417"/>
      <c r="F1454" s="417"/>
      <c r="G1454" s="417"/>
      <c r="H1454" s="417"/>
      <c r="I1454" s="417"/>
      <c r="J1454" s="417"/>
      <c r="K1454" s="417"/>
      <c r="L1454" s="13" t="s">
        <v>44</v>
      </c>
    </row>
    <row r="1455" spans="1:12" ht="26.1" customHeight="1" x14ac:dyDescent="0.25">
      <c r="A1455" s="418" t="str">
        <f>IF(ISERROR(VLOOKUP('Child Tracking Record Sheets'!#REF!,'Child Tracking Record Sheets'!#REF!,2,0)),"",VLOOKUP('Child Tracking Record Sheets'!#REF!,'Child Tracking Record Sheets'!#REF!,2,0))</f>
        <v/>
      </c>
      <c r="B1455" s="418"/>
      <c r="C1455" s="419" t="str">
        <f>IF(ISERROR(VLOOKUP('Child Tracking Record Sheets'!#REF!,'Class Record S2'!#REF!,2,0)),"",VLOOKUP('Child Tracking Record Sheets'!#REF!,'Class Record S2'!#REF!,2,0))</f>
        <v/>
      </c>
      <c r="D1455" s="419"/>
      <c r="E1455" s="419"/>
      <c r="F1455" s="419"/>
      <c r="G1455" s="419"/>
      <c r="H1455" s="419"/>
      <c r="I1455" s="419"/>
      <c r="J1455" s="419"/>
      <c r="K1455" s="419"/>
      <c r="L1455" s="14"/>
    </row>
    <row r="1456" spans="1:12" ht="26.1" customHeight="1" x14ac:dyDescent="0.25">
      <c r="A1456" s="422" t="str">
        <f>IF(ISERROR(VLOOKUP('Child Tracking Record Sheets'!#REF!,'Child Tracking Record Sheets'!#REF!,2,0)),"",VLOOKUP('Child Tracking Record Sheets'!#REF!,'Child Tracking Record Sheets'!#REF!,2,0))</f>
        <v/>
      </c>
      <c r="B1456" s="422"/>
      <c r="C1456" s="423" t="str">
        <f>IF(ISERROR(VLOOKUP('Child Tracking Record Sheets'!#REF!,'Class Record S2'!#REF!,2,0)),"",VLOOKUP('Child Tracking Record Sheets'!#REF!,'Class Record S2'!#REF!,2,0))</f>
        <v/>
      </c>
      <c r="D1456" s="423"/>
      <c r="E1456" s="423"/>
      <c r="F1456" s="423"/>
      <c r="G1456" s="423"/>
      <c r="H1456" s="423"/>
      <c r="I1456" s="423"/>
      <c r="J1456" s="423"/>
      <c r="K1456" s="423"/>
      <c r="L1456" s="15"/>
    </row>
    <row r="1457" spans="1:12" ht="26.1" customHeight="1" x14ac:dyDescent="0.25">
      <c r="A1457" s="422" t="str">
        <f>IF(ISERROR(VLOOKUP('Child Tracking Record Sheets'!#REF!,'Child Tracking Record Sheets'!#REF!,2,0)),"",VLOOKUP('Child Tracking Record Sheets'!#REF!,'Child Tracking Record Sheets'!#REF!,2,0))</f>
        <v/>
      </c>
      <c r="B1457" s="422"/>
      <c r="C1457" s="423" t="str">
        <f>IF(ISERROR(VLOOKUP('Child Tracking Record Sheets'!#REF!,'Class Record S2'!#REF!,2,0)),"",VLOOKUP('Child Tracking Record Sheets'!#REF!,'Class Record S2'!#REF!,2,0))</f>
        <v/>
      </c>
      <c r="D1457" s="423"/>
      <c r="E1457" s="423"/>
      <c r="F1457" s="423"/>
      <c r="G1457" s="423"/>
      <c r="H1457" s="423"/>
      <c r="I1457" s="423"/>
      <c r="J1457" s="423"/>
      <c r="K1457" s="423"/>
      <c r="L1457" s="15"/>
    </row>
    <row r="1458" spans="1:12" ht="26.1" customHeight="1" x14ac:dyDescent="0.25">
      <c r="A1458" s="424" t="str">
        <f>IF(ISERROR(VLOOKUP('Child Tracking Record Sheets'!#REF!,'Child Tracking Record Sheets'!#REF!,2,0)),"",VLOOKUP('Child Tracking Record Sheets'!#REF!,'Child Tracking Record Sheets'!#REF!,2,0))</f>
        <v/>
      </c>
      <c r="B1458" s="424"/>
      <c r="C1458" s="425" t="str">
        <f>IF(ISERROR(VLOOKUP('Child Tracking Record Sheets'!#REF!,'Class Record S2'!#REF!,2,0)),"",VLOOKUP('Child Tracking Record Sheets'!#REF!,'Class Record S2'!#REF!,2,0))</f>
        <v/>
      </c>
      <c r="D1458" s="425"/>
      <c r="E1458" s="425"/>
      <c r="F1458" s="425"/>
      <c r="G1458" s="425"/>
      <c r="H1458" s="425"/>
      <c r="I1458" s="425"/>
      <c r="J1458" s="425"/>
      <c r="K1458" s="425"/>
      <c r="L1458" s="16"/>
    </row>
    <row r="1459" spans="1:12" ht="11.1" customHeight="1" x14ac:dyDescent="0.25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</row>
    <row r="1460" spans="1:12" ht="20.100000000000001" customHeight="1" x14ac:dyDescent="0.25">
      <c r="A1460" s="417" t="s">
        <v>48</v>
      </c>
      <c r="B1460" s="417"/>
      <c r="C1460" s="417"/>
      <c r="D1460" s="417"/>
      <c r="E1460" s="417"/>
      <c r="F1460" s="417"/>
      <c r="G1460" s="417"/>
      <c r="H1460" s="417"/>
      <c r="I1460" s="417"/>
      <c r="J1460" s="417"/>
      <c r="K1460" s="417"/>
      <c r="L1460" s="13" t="s">
        <v>44</v>
      </c>
    </row>
    <row r="1461" spans="1:12" ht="26.1" customHeight="1" x14ac:dyDescent="0.25">
      <c r="A1461" s="418" t="str">
        <f>IF(ISERROR(VLOOKUP('Child Tracking Record Sheets'!#REF!,'Child Tracking Record Sheets'!#REF!,2,0)),"",VLOOKUP('Child Tracking Record Sheets'!#REF!,'Child Tracking Record Sheets'!#REF!,2,0))</f>
        <v/>
      </c>
      <c r="B1461" s="418"/>
      <c r="C1461" s="419" t="str">
        <f>IF(ISERROR(VLOOKUP('Child Tracking Record Sheets'!#REF!,'Class Record S2'!#REF!,2,0)),"",VLOOKUP('Child Tracking Record Sheets'!#REF!,'Class Record S2'!#REF!,2,0))</f>
        <v/>
      </c>
      <c r="D1461" s="419"/>
      <c r="E1461" s="419"/>
      <c r="F1461" s="419"/>
      <c r="G1461" s="419"/>
      <c r="H1461" s="419"/>
      <c r="I1461" s="419"/>
      <c r="J1461" s="419"/>
      <c r="K1461" s="419"/>
      <c r="L1461" s="14"/>
    </row>
    <row r="1462" spans="1:12" ht="26.1" customHeight="1" x14ac:dyDescent="0.25">
      <c r="A1462" s="422" t="str">
        <f>IF(ISERROR(VLOOKUP('Child Tracking Record Sheets'!#REF!,'Child Tracking Record Sheets'!#REF!,2,0)),"",VLOOKUP('Child Tracking Record Sheets'!#REF!,'Child Tracking Record Sheets'!#REF!,2,0))</f>
        <v/>
      </c>
      <c r="B1462" s="422"/>
      <c r="C1462" s="423" t="str">
        <f>IF(ISERROR(VLOOKUP('Child Tracking Record Sheets'!#REF!,'Class Record S2'!#REF!,2,0)),"",VLOOKUP('Child Tracking Record Sheets'!#REF!,'Class Record S2'!#REF!,2,0))</f>
        <v/>
      </c>
      <c r="D1462" s="423"/>
      <c r="E1462" s="423"/>
      <c r="F1462" s="423"/>
      <c r="G1462" s="423"/>
      <c r="H1462" s="423"/>
      <c r="I1462" s="423"/>
      <c r="J1462" s="423"/>
      <c r="K1462" s="423"/>
      <c r="L1462" s="15"/>
    </row>
    <row r="1463" spans="1:12" ht="26.1" customHeight="1" x14ac:dyDescent="0.25">
      <c r="A1463" s="422" t="str">
        <f>IF(ISERROR(VLOOKUP('Child Tracking Record Sheets'!#REF!,'Child Tracking Record Sheets'!#REF!,2,0)),"",VLOOKUP('Child Tracking Record Sheets'!#REF!,'Child Tracking Record Sheets'!#REF!,2,0))</f>
        <v/>
      </c>
      <c r="B1463" s="422"/>
      <c r="C1463" s="423" t="str">
        <f>IF(ISERROR(VLOOKUP('Child Tracking Record Sheets'!#REF!,'Class Record S2'!#REF!,2,0)),"",VLOOKUP('Child Tracking Record Sheets'!#REF!,'Class Record S2'!#REF!,2,0))</f>
        <v/>
      </c>
      <c r="D1463" s="423"/>
      <c r="E1463" s="423"/>
      <c r="F1463" s="423"/>
      <c r="G1463" s="423"/>
      <c r="H1463" s="423"/>
      <c r="I1463" s="423"/>
      <c r="J1463" s="423"/>
      <c r="K1463" s="423"/>
      <c r="L1463" s="15"/>
    </row>
    <row r="1464" spans="1:12" ht="26.1" customHeight="1" x14ac:dyDescent="0.25">
      <c r="A1464" s="422" t="str">
        <f>IF(ISERROR(VLOOKUP('Child Tracking Record Sheets'!#REF!,'Child Tracking Record Sheets'!#REF!,2,0)),"",VLOOKUP('Child Tracking Record Sheets'!#REF!,'Child Tracking Record Sheets'!#REF!,2,0))</f>
        <v/>
      </c>
      <c r="B1464" s="422"/>
      <c r="C1464" s="423" t="str">
        <f>IF(ISERROR(VLOOKUP('Child Tracking Record Sheets'!#REF!,'Class Record S2'!#REF!,2,0)),"",VLOOKUP('Child Tracking Record Sheets'!#REF!,'Class Record S2'!#REF!,2,0))</f>
        <v/>
      </c>
      <c r="D1464" s="423"/>
      <c r="E1464" s="423"/>
      <c r="F1464" s="423"/>
      <c r="G1464" s="423"/>
      <c r="H1464" s="423"/>
      <c r="I1464" s="423"/>
      <c r="J1464" s="423"/>
      <c r="K1464" s="423"/>
      <c r="L1464" s="15"/>
    </row>
    <row r="1465" spans="1:12" ht="26.1" customHeight="1" x14ac:dyDescent="0.25">
      <c r="A1465" s="424" t="str">
        <f>IF(ISERROR(VLOOKUP('Child Tracking Record Sheets'!#REF!,'Child Tracking Record Sheets'!#REF!,2,0)),"",VLOOKUP('Child Tracking Record Sheets'!#REF!,'Child Tracking Record Sheets'!#REF!,2,0))</f>
        <v/>
      </c>
      <c r="B1465" s="424"/>
      <c r="C1465" s="425" t="str">
        <f>IF(ISERROR(VLOOKUP('Child Tracking Record Sheets'!#REF!,'Class Record S2'!#REF!,2,0)),"",VLOOKUP('Child Tracking Record Sheets'!#REF!,'Class Record S2'!#REF!,2,0))</f>
        <v/>
      </c>
      <c r="D1465" s="425"/>
      <c r="E1465" s="425"/>
      <c r="F1465" s="425"/>
      <c r="G1465" s="425"/>
      <c r="H1465" s="425"/>
      <c r="I1465" s="425"/>
      <c r="J1465" s="425"/>
      <c r="K1465" s="425"/>
      <c r="L1465" s="16"/>
    </row>
    <row r="1466" spans="1:12" ht="11.1" customHeight="1" x14ac:dyDescent="0.25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</row>
    <row r="1467" spans="1:12" ht="20.100000000000001" customHeight="1" x14ac:dyDescent="0.25">
      <c r="A1467" s="417" t="s">
        <v>49</v>
      </c>
      <c r="B1467" s="417"/>
      <c r="C1467" s="417"/>
      <c r="D1467" s="417"/>
      <c r="E1467" s="417"/>
      <c r="F1467" s="417"/>
      <c r="G1467" s="417"/>
      <c r="H1467" s="417"/>
      <c r="I1467" s="417"/>
      <c r="J1467" s="417"/>
      <c r="K1467" s="417"/>
      <c r="L1467" s="13" t="s">
        <v>44</v>
      </c>
    </row>
    <row r="1468" spans="1:12" ht="26.1" customHeight="1" x14ac:dyDescent="0.25">
      <c r="A1468" s="418" t="str">
        <f>IF(ISERROR(VLOOKUP('Child Tracking Record Sheets'!#REF!,'Child Tracking Record Sheets'!#REF!,2,0)),"",VLOOKUP('Child Tracking Record Sheets'!#REF!,'Child Tracking Record Sheets'!#REF!,2,0))</f>
        <v/>
      </c>
      <c r="B1468" s="418"/>
      <c r="C1468" s="419" t="str">
        <f>IF(ISERROR(VLOOKUP('Child Tracking Record Sheets'!#REF!,'Class Record S2'!#REF!,2,0)),"",VLOOKUP('Child Tracking Record Sheets'!#REF!,'Class Record S2'!#REF!,2,0))</f>
        <v/>
      </c>
      <c r="D1468" s="419"/>
      <c r="E1468" s="419"/>
      <c r="F1468" s="419"/>
      <c r="G1468" s="419"/>
      <c r="H1468" s="419"/>
      <c r="I1468" s="419"/>
      <c r="J1468" s="419"/>
      <c r="K1468" s="419"/>
      <c r="L1468" s="14"/>
    </row>
    <row r="1469" spans="1:12" ht="26.1" customHeight="1" x14ac:dyDescent="0.25">
      <c r="A1469" s="422" t="str">
        <f>IF(ISERROR(VLOOKUP('Child Tracking Record Sheets'!#REF!,'Child Tracking Record Sheets'!#REF!,2,0)),"",VLOOKUP('Child Tracking Record Sheets'!#REF!,'Child Tracking Record Sheets'!#REF!,2,0))</f>
        <v/>
      </c>
      <c r="B1469" s="422"/>
      <c r="C1469" s="423" t="str">
        <f>IF(ISERROR(VLOOKUP('Child Tracking Record Sheets'!#REF!,'Class Record S2'!#REF!,2,0)),"",VLOOKUP('Child Tracking Record Sheets'!#REF!,'Class Record S2'!#REF!,2,0))</f>
        <v/>
      </c>
      <c r="D1469" s="423"/>
      <c r="E1469" s="423"/>
      <c r="F1469" s="423"/>
      <c r="G1469" s="423"/>
      <c r="H1469" s="423"/>
      <c r="I1469" s="423"/>
      <c r="J1469" s="423"/>
      <c r="K1469" s="423"/>
      <c r="L1469" s="15"/>
    </row>
    <row r="1470" spans="1:12" ht="26.1" customHeight="1" x14ac:dyDescent="0.25">
      <c r="A1470" s="422" t="str">
        <f>IF(ISERROR(VLOOKUP('Child Tracking Record Sheets'!#REF!,'Child Tracking Record Sheets'!#REF!,2,0)),"",VLOOKUP('Child Tracking Record Sheets'!#REF!,'Child Tracking Record Sheets'!#REF!,2,0))</f>
        <v/>
      </c>
      <c r="B1470" s="422"/>
      <c r="C1470" s="423" t="str">
        <f>IF(ISERROR(VLOOKUP('Child Tracking Record Sheets'!#REF!,'Class Record S2'!#REF!,2,0)),"",VLOOKUP('Child Tracking Record Sheets'!#REF!,'Class Record S2'!#REF!,2,0))</f>
        <v/>
      </c>
      <c r="D1470" s="423"/>
      <c r="E1470" s="423"/>
      <c r="F1470" s="423"/>
      <c r="G1470" s="423"/>
      <c r="H1470" s="423"/>
      <c r="I1470" s="423"/>
      <c r="J1470" s="423"/>
      <c r="K1470" s="423"/>
      <c r="L1470" s="15"/>
    </row>
    <row r="1471" spans="1:12" ht="26.1" customHeight="1" x14ac:dyDescent="0.25">
      <c r="A1471" s="422" t="str">
        <f>IF(ISERROR(VLOOKUP('Child Tracking Record Sheets'!#REF!,'Child Tracking Record Sheets'!#REF!,2,0)),"",VLOOKUP('Child Tracking Record Sheets'!#REF!,'Child Tracking Record Sheets'!#REF!,2,0))</f>
        <v/>
      </c>
      <c r="B1471" s="422"/>
      <c r="C1471" s="423" t="str">
        <f>IF(ISERROR(VLOOKUP('Child Tracking Record Sheets'!#REF!,'Class Record S2'!#REF!,2,0)),"",VLOOKUP('Child Tracking Record Sheets'!#REF!,'Class Record S2'!#REF!,2,0))</f>
        <v/>
      </c>
      <c r="D1471" s="423"/>
      <c r="E1471" s="423"/>
      <c r="F1471" s="423"/>
      <c r="G1471" s="423"/>
      <c r="H1471" s="423"/>
      <c r="I1471" s="423"/>
      <c r="J1471" s="423"/>
      <c r="K1471" s="423"/>
      <c r="L1471" s="15"/>
    </row>
    <row r="1472" spans="1:12" ht="26.1" customHeight="1" x14ac:dyDescent="0.25">
      <c r="A1472" s="424" t="str">
        <f>IF(ISERROR(VLOOKUP('Child Tracking Record Sheets'!#REF!,'Child Tracking Record Sheets'!#REF!,2,0)),"",VLOOKUP('Child Tracking Record Sheets'!#REF!,'Child Tracking Record Sheets'!#REF!,2,0))</f>
        <v/>
      </c>
      <c r="B1472" s="424"/>
      <c r="C1472" s="425" t="str">
        <f>IF(ISERROR(VLOOKUP('Child Tracking Record Sheets'!#REF!,'Class Record S2'!#REF!,2,0)),"",VLOOKUP('Child Tracking Record Sheets'!#REF!,'Class Record S2'!#REF!,2,0))</f>
        <v/>
      </c>
      <c r="D1472" s="425"/>
      <c r="E1472" s="425"/>
      <c r="F1472" s="425"/>
      <c r="G1472" s="425"/>
      <c r="H1472" s="425"/>
      <c r="I1472" s="425"/>
      <c r="J1472" s="425"/>
      <c r="K1472" s="425"/>
      <c r="L1472" s="16"/>
    </row>
    <row r="1473" spans="1:12" ht="11.1" customHeight="1" x14ac:dyDescent="0.25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</row>
    <row r="1474" spans="1:12" ht="20.100000000000001" customHeight="1" x14ac:dyDescent="0.25">
      <c r="A1474" s="417" t="s">
        <v>50</v>
      </c>
      <c r="B1474" s="417"/>
      <c r="C1474" s="417"/>
      <c r="D1474" s="417"/>
      <c r="E1474" s="417"/>
      <c r="F1474" s="417"/>
      <c r="G1474" s="417"/>
      <c r="H1474" s="417"/>
      <c r="I1474" s="417"/>
      <c r="J1474" s="417"/>
      <c r="K1474" s="417"/>
      <c r="L1474" s="13" t="s">
        <v>44</v>
      </c>
    </row>
    <row r="1475" spans="1:12" ht="26.1" customHeight="1" x14ac:dyDescent="0.25">
      <c r="A1475" s="418" t="str">
        <f>IF(ISERROR(VLOOKUP('Child Tracking Record Sheets'!#REF!,'Child Tracking Record Sheets'!#REF!,2,0)),"",VLOOKUP('Child Tracking Record Sheets'!#REF!,'Child Tracking Record Sheets'!#REF!,2,0))</f>
        <v/>
      </c>
      <c r="B1475" s="418"/>
      <c r="C1475" s="419" t="str">
        <f>IF(ISERROR(VLOOKUP('Child Tracking Record Sheets'!#REF!,'Class Record S2'!#REF!,2,0)),"",VLOOKUP('Child Tracking Record Sheets'!#REF!,'Class Record S2'!#REF!,2,0))</f>
        <v/>
      </c>
      <c r="D1475" s="419"/>
      <c r="E1475" s="419"/>
      <c r="F1475" s="419"/>
      <c r="G1475" s="419"/>
      <c r="H1475" s="419"/>
      <c r="I1475" s="419"/>
      <c r="J1475" s="419"/>
      <c r="K1475" s="419"/>
      <c r="L1475" s="14"/>
    </row>
    <row r="1476" spans="1:12" ht="26.1" customHeight="1" x14ac:dyDescent="0.25">
      <c r="A1476" s="422" t="str">
        <f>IF(ISERROR(VLOOKUP('Child Tracking Record Sheets'!#REF!,'Child Tracking Record Sheets'!#REF!,2,0)),"",VLOOKUP('Child Tracking Record Sheets'!#REF!,'Child Tracking Record Sheets'!#REF!,2,0))</f>
        <v/>
      </c>
      <c r="B1476" s="422"/>
      <c r="C1476" s="423" t="str">
        <f>IF(ISERROR(VLOOKUP('Child Tracking Record Sheets'!#REF!,'Class Record S2'!#REF!,2,0)),"",VLOOKUP('Child Tracking Record Sheets'!#REF!,'Class Record S2'!#REF!,2,0))</f>
        <v/>
      </c>
      <c r="D1476" s="423"/>
      <c r="E1476" s="423"/>
      <c r="F1476" s="423"/>
      <c r="G1476" s="423"/>
      <c r="H1476" s="423"/>
      <c r="I1476" s="423"/>
      <c r="J1476" s="423"/>
      <c r="K1476" s="423"/>
      <c r="L1476" s="15"/>
    </row>
    <row r="1477" spans="1:12" ht="26.1" customHeight="1" x14ac:dyDescent="0.25">
      <c r="A1477" s="422" t="str">
        <f>IF(ISERROR(VLOOKUP('Child Tracking Record Sheets'!#REF!,'Child Tracking Record Sheets'!#REF!,2,0)),"",VLOOKUP('Child Tracking Record Sheets'!#REF!,'Child Tracking Record Sheets'!#REF!,2,0))</f>
        <v/>
      </c>
      <c r="B1477" s="422"/>
      <c r="C1477" s="423" t="str">
        <f>IF(ISERROR(VLOOKUP('Child Tracking Record Sheets'!#REF!,'Class Record S2'!#REF!,2,0)),"",VLOOKUP('Child Tracking Record Sheets'!#REF!,'Class Record S2'!#REF!,2,0))</f>
        <v/>
      </c>
      <c r="D1477" s="423"/>
      <c r="E1477" s="423"/>
      <c r="F1477" s="423"/>
      <c r="G1477" s="423"/>
      <c r="H1477" s="423"/>
      <c r="I1477" s="423"/>
      <c r="J1477" s="423"/>
      <c r="K1477" s="423"/>
      <c r="L1477" s="15"/>
    </row>
    <row r="1478" spans="1:12" ht="26.1" customHeight="1" x14ac:dyDescent="0.25">
      <c r="A1478" s="424" t="str">
        <f>IF(ISERROR(VLOOKUP('Child Tracking Record Sheets'!#REF!,'Child Tracking Record Sheets'!#REF!,2,0)),"",VLOOKUP('Child Tracking Record Sheets'!#REF!,'Child Tracking Record Sheets'!#REF!,2,0))</f>
        <v/>
      </c>
      <c r="B1478" s="424"/>
      <c r="C1478" s="425" t="str">
        <f>IF(ISERROR(VLOOKUP('Child Tracking Record Sheets'!#REF!,'Class Record S2'!#REF!,2,0)),"",VLOOKUP('Child Tracking Record Sheets'!#REF!,'Class Record S2'!#REF!,2,0))</f>
        <v/>
      </c>
      <c r="D1478" s="425"/>
      <c r="E1478" s="425"/>
      <c r="F1478" s="425"/>
      <c r="G1478" s="425"/>
      <c r="H1478" s="425"/>
      <c r="I1478" s="425"/>
      <c r="J1478" s="425"/>
      <c r="K1478" s="425"/>
      <c r="L1478" s="16"/>
    </row>
    <row r="1479" spans="1:12" ht="11.1" customHeight="1" x14ac:dyDescent="0.25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</row>
    <row r="1480" spans="1:12" ht="20.100000000000001" customHeight="1" x14ac:dyDescent="0.25">
      <c r="A1480" s="426" t="s">
        <v>45</v>
      </c>
      <c r="B1480" s="426"/>
      <c r="C1480" s="426"/>
      <c r="D1480" s="426"/>
      <c r="E1480" s="426"/>
      <c r="F1480" s="426"/>
      <c r="G1480" s="426"/>
      <c r="H1480" s="426"/>
      <c r="I1480" s="426"/>
      <c r="J1480" s="426"/>
      <c r="K1480" s="427" t="s">
        <v>46</v>
      </c>
      <c r="L1480" s="427"/>
    </row>
    <row r="1481" spans="1:12" ht="20.100000000000001" customHeight="1" x14ac:dyDescent="0.25">
      <c r="A1481" s="428"/>
      <c r="B1481" s="428"/>
      <c r="C1481" s="428"/>
      <c r="D1481" s="428"/>
      <c r="E1481" s="428"/>
      <c r="F1481" s="428"/>
      <c r="G1481" s="428"/>
      <c r="H1481" s="428"/>
      <c r="I1481" s="428"/>
      <c r="J1481" s="428"/>
      <c r="K1481" s="429" t="e">
        <f>'Class Record S2'!#REF!</f>
        <v>#REF!</v>
      </c>
      <c r="L1481" s="429"/>
    </row>
    <row r="1482" spans="1:12" ht="20.100000000000001" customHeight="1" x14ac:dyDescent="0.25">
      <c r="A1482" s="428"/>
      <c r="B1482" s="428"/>
      <c r="C1482" s="428"/>
      <c r="D1482" s="428"/>
      <c r="E1482" s="428"/>
      <c r="F1482" s="428"/>
      <c r="G1482" s="428"/>
      <c r="H1482" s="428"/>
      <c r="I1482" s="428"/>
      <c r="J1482" s="428"/>
      <c r="K1482" s="429"/>
      <c r="L1482" s="429"/>
    </row>
    <row r="1483" spans="1:12" ht="20.100000000000001" customHeight="1" x14ac:dyDescent="0.25">
      <c r="A1483" s="428"/>
      <c r="B1483" s="428"/>
      <c r="C1483" s="428"/>
      <c r="D1483" s="428"/>
      <c r="E1483" s="428"/>
      <c r="F1483" s="428"/>
      <c r="G1483" s="428"/>
      <c r="H1483" s="428"/>
      <c r="I1483" s="428"/>
      <c r="J1483" s="428"/>
      <c r="K1483" s="429"/>
      <c r="L1483" s="429"/>
    </row>
    <row r="1484" spans="1:12" ht="20.100000000000001" customHeight="1" x14ac:dyDescent="0.25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1:12" ht="20.100000000000001" customHeight="1" x14ac:dyDescent="0.25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1:12" ht="24.6" customHeight="1" x14ac:dyDescent="0.25">
      <c r="A1486" s="411" t="e">
        <f>'Child Tracking Record Sheets'!$B$1:$F$1</f>
        <v>#VALUE!</v>
      </c>
      <c r="B1486" s="411"/>
      <c r="C1486" s="411"/>
      <c r="D1486" s="411"/>
      <c r="E1486" s="411"/>
      <c r="F1486" s="411"/>
      <c r="G1486" s="411"/>
      <c r="H1486" s="411"/>
      <c r="I1486" s="411"/>
      <c r="J1486" s="411"/>
      <c r="K1486" s="411"/>
      <c r="L1486" s="411"/>
    </row>
    <row r="1487" spans="1:12" ht="11.1" customHeight="1" x14ac:dyDescent="0.25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  <c r="L1487" s="11"/>
    </row>
    <row r="1488" spans="1:12" ht="12" customHeight="1" x14ac:dyDescent="0.25">
      <c r="A1488" s="412" t="s">
        <v>18</v>
      </c>
      <c r="B1488" s="412"/>
      <c r="C1488" s="413">
        <f>'Class Record S2'!AL$2</f>
        <v>0</v>
      </c>
      <c r="D1488" s="413"/>
      <c r="E1488" s="413"/>
      <c r="F1488" s="413"/>
      <c r="G1488" s="412" t="s">
        <v>19</v>
      </c>
      <c r="H1488" s="414" t="e">
        <f>$H$3</f>
        <v>#REF!</v>
      </c>
      <c r="I1488" s="414"/>
      <c r="J1488" s="415" t="str">
        <f>'Class Record S2'!$C$2</f>
        <v>CLASS: 2A</v>
      </c>
      <c r="K1488" s="415"/>
      <c r="L1488" s="415"/>
    </row>
    <row r="1489" spans="1:12" ht="12" customHeight="1" x14ac:dyDescent="0.25">
      <c r="A1489" s="412"/>
      <c r="B1489" s="412"/>
      <c r="C1489" s="413"/>
      <c r="D1489" s="413"/>
      <c r="E1489" s="413"/>
      <c r="F1489" s="413"/>
      <c r="G1489" s="412"/>
      <c r="H1489" s="414"/>
      <c r="I1489" s="414"/>
      <c r="J1489" s="415"/>
      <c r="K1489" s="415"/>
      <c r="L1489" s="415"/>
    </row>
    <row r="1490" spans="1:12" ht="11.1" customHeight="1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</row>
    <row r="1491" spans="1:12" ht="20.100000000000001" customHeight="1" x14ac:dyDescent="0.25">
      <c r="A1491" s="405" t="s">
        <v>20</v>
      </c>
      <c r="B1491" s="405"/>
      <c r="C1491" s="405"/>
      <c r="D1491" s="405"/>
      <c r="E1491" s="406" t="s">
        <v>21</v>
      </c>
      <c r="F1491" s="406"/>
      <c r="G1491" s="406"/>
      <c r="H1491" s="406"/>
      <c r="I1491" s="407" t="s">
        <v>22</v>
      </c>
      <c r="J1491" s="407"/>
      <c r="K1491" s="407"/>
      <c r="L1491" s="407"/>
    </row>
    <row r="1492" spans="1:12" ht="20.100000000000001" customHeight="1" x14ac:dyDescent="0.25">
      <c r="A1492" s="408" t="s">
        <v>23</v>
      </c>
      <c r="B1492" s="408"/>
      <c r="C1492" s="409" t="s">
        <v>24</v>
      </c>
      <c r="D1492" s="409"/>
      <c r="E1492" s="409" t="s">
        <v>25</v>
      </c>
      <c r="F1492" s="409"/>
      <c r="G1492" s="409" t="s">
        <v>26</v>
      </c>
      <c r="H1492" s="409"/>
      <c r="I1492" s="409" t="s">
        <v>27</v>
      </c>
      <c r="J1492" s="409"/>
      <c r="K1492" s="410" t="s">
        <v>28</v>
      </c>
      <c r="L1492" s="410"/>
    </row>
    <row r="1493" spans="1:12" ht="15" customHeight="1" x14ac:dyDescent="0.25">
      <c r="A1493" s="421" t="s">
        <v>29</v>
      </c>
      <c r="B1493" s="421"/>
      <c r="C1493" s="421"/>
      <c r="D1493" s="421"/>
      <c r="E1493" s="421" t="s">
        <v>30</v>
      </c>
      <c r="F1493" s="421"/>
      <c r="G1493" s="421"/>
      <c r="H1493" s="421"/>
      <c r="I1493" s="421" t="s">
        <v>31</v>
      </c>
      <c r="J1493" s="421"/>
      <c r="K1493" s="421"/>
      <c r="L1493" s="421"/>
    </row>
    <row r="1494" spans="1:12" ht="15" customHeight="1" x14ac:dyDescent="0.25">
      <c r="A1494" s="420" t="s">
        <v>32</v>
      </c>
      <c r="B1494" s="420"/>
      <c r="C1494" s="420"/>
      <c r="D1494" s="420"/>
      <c r="E1494" s="420" t="s">
        <v>33</v>
      </c>
      <c r="F1494" s="420"/>
      <c r="G1494" s="420"/>
      <c r="H1494" s="420"/>
      <c r="I1494" s="420" t="s">
        <v>34</v>
      </c>
      <c r="J1494" s="420"/>
      <c r="K1494" s="420"/>
      <c r="L1494" s="420"/>
    </row>
    <row r="1495" spans="1:12" ht="15" customHeight="1" x14ac:dyDescent="0.25">
      <c r="A1495" s="420" t="s">
        <v>35</v>
      </c>
      <c r="B1495" s="420"/>
      <c r="C1495" s="420"/>
      <c r="D1495" s="420"/>
      <c r="E1495" s="420" t="s">
        <v>36</v>
      </c>
      <c r="F1495" s="420"/>
      <c r="G1495" s="420"/>
      <c r="H1495" s="420"/>
      <c r="I1495" s="420" t="s">
        <v>37</v>
      </c>
      <c r="J1495" s="420"/>
      <c r="K1495" s="420"/>
      <c r="L1495" s="420"/>
    </row>
    <row r="1496" spans="1:12" ht="15" customHeight="1" x14ac:dyDescent="0.25">
      <c r="A1496" s="420" t="s">
        <v>38</v>
      </c>
      <c r="B1496" s="420"/>
      <c r="C1496" s="420"/>
      <c r="D1496" s="420"/>
      <c r="E1496" s="420" t="s">
        <v>39</v>
      </c>
      <c r="F1496" s="420"/>
      <c r="G1496" s="420"/>
      <c r="H1496" s="420"/>
      <c r="I1496" s="420" t="s">
        <v>40</v>
      </c>
      <c r="J1496" s="420"/>
      <c r="K1496" s="420"/>
      <c r="L1496" s="420"/>
    </row>
    <row r="1497" spans="1:12" ht="15" customHeight="1" x14ac:dyDescent="0.25">
      <c r="A1497" s="416" t="s">
        <v>41</v>
      </c>
      <c r="B1497" s="416"/>
      <c r="C1497" s="416"/>
      <c r="D1497" s="416"/>
      <c r="E1497" s="416" t="s">
        <v>42</v>
      </c>
      <c r="F1497" s="416"/>
      <c r="G1497" s="416"/>
      <c r="H1497" s="416"/>
      <c r="I1497" s="416" t="s">
        <v>43</v>
      </c>
      <c r="J1497" s="416"/>
      <c r="K1497" s="416"/>
      <c r="L1497" s="416"/>
    </row>
    <row r="1498" spans="1:12" ht="11.1" customHeight="1" x14ac:dyDescent="0.25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1:12" ht="20.100000000000001" customHeight="1" x14ac:dyDescent="0.25">
      <c r="A1499" s="417" t="s">
        <v>47</v>
      </c>
      <c r="B1499" s="417"/>
      <c r="C1499" s="417"/>
      <c r="D1499" s="417"/>
      <c r="E1499" s="417"/>
      <c r="F1499" s="417"/>
      <c r="G1499" s="417"/>
      <c r="H1499" s="417"/>
      <c r="I1499" s="417"/>
      <c r="J1499" s="417"/>
      <c r="K1499" s="417"/>
      <c r="L1499" s="13" t="s">
        <v>44</v>
      </c>
    </row>
    <row r="1500" spans="1:12" ht="26.1" customHeight="1" x14ac:dyDescent="0.25">
      <c r="A1500" s="418" t="str">
        <f>IF(ISERROR(VLOOKUP('Child Tracking Record Sheets'!#REF!,'Child Tracking Record Sheets'!#REF!,2,0)),"",VLOOKUP('Child Tracking Record Sheets'!#REF!,'Child Tracking Record Sheets'!#REF!,2,0))</f>
        <v/>
      </c>
      <c r="B1500" s="418"/>
      <c r="C1500" s="419" t="str">
        <f>IF(ISERROR(VLOOKUP('Child Tracking Record Sheets'!#REF!,'Class Record S2'!#REF!,2,0)),"",VLOOKUP('Child Tracking Record Sheets'!#REF!,'Class Record S2'!#REF!,2,0))</f>
        <v/>
      </c>
      <c r="D1500" s="419"/>
      <c r="E1500" s="419"/>
      <c r="F1500" s="419"/>
      <c r="G1500" s="419"/>
      <c r="H1500" s="419"/>
      <c r="I1500" s="419"/>
      <c r="J1500" s="419"/>
      <c r="K1500" s="419"/>
      <c r="L1500" s="14"/>
    </row>
    <row r="1501" spans="1:12" ht="26.1" customHeight="1" x14ac:dyDescent="0.25">
      <c r="A1501" s="422" t="str">
        <f>IF(ISERROR(VLOOKUP('Child Tracking Record Sheets'!#REF!,'Child Tracking Record Sheets'!#REF!,2,0)),"",VLOOKUP('Child Tracking Record Sheets'!#REF!,'Child Tracking Record Sheets'!#REF!,2,0))</f>
        <v/>
      </c>
      <c r="B1501" s="422"/>
      <c r="C1501" s="423" t="str">
        <f>IF(ISERROR(VLOOKUP('Child Tracking Record Sheets'!#REF!,'Class Record S2'!#REF!,2,0)),"",VLOOKUP('Child Tracking Record Sheets'!#REF!,'Class Record S2'!#REF!,2,0))</f>
        <v/>
      </c>
      <c r="D1501" s="423"/>
      <c r="E1501" s="423"/>
      <c r="F1501" s="423"/>
      <c r="G1501" s="423"/>
      <c r="H1501" s="423"/>
      <c r="I1501" s="423"/>
      <c r="J1501" s="423"/>
      <c r="K1501" s="423"/>
      <c r="L1501" s="15"/>
    </row>
    <row r="1502" spans="1:12" ht="26.1" customHeight="1" x14ac:dyDescent="0.25">
      <c r="A1502" s="422" t="str">
        <f>IF(ISERROR(VLOOKUP('Child Tracking Record Sheets'!#REF!,'Child Tracking Record Sheets'!#REF!,2,0)),"",VLOOKUP('Child Tracking Record Sheets'!#REF!,'Child Tracking Record Sheets'!#REF!,2,0))</f>
        <v/>
      </c>
      <c r="B1502" s="422"/>
      <c r="C1502" s="423" t="str">
        <f>IF(ISERROR(VLOOKUP('Child Tracking Record Sheets'!#REF!,'Class Record S2'!#REF!,2,0)),"",VLOOKUP('Child Tracking Record Sheets'!#REF!,'Class Record S2'!#REF!,2,0))</f>
        <v/>
      </c>
      <c r="D1502" s="423"/>
      <c r="E1502" s="423"/>
      <c r="F1502" s="423"/>
      <c r="G1502" s="423"/>
      <c r="H1502" s="423"/>
      <c r="I1502" s="423"/>
      <c r="J1502" s="423"/>
      <c r="K1502" s="423"/>
      <c r="L1502" s="15"/>
    </row>
    <row r="1503" spans="1:12" ht="26.1" customHeight="1" x14ac:dyDescent="0.25">
      <c r="A1503" s="424" t="str">
        <f>IF(ISERROR(VLOOKUP('Child Tracking Record Sheets'!#REF!,'Child Tracking Record Sheets'!#REF!,2,0)),"",VLOOKUP('Child Tracking Record Sheets'!#REF!,'Child Tracking Record Sheets'!#REF!,2,0))</f>
        <v/>
      </c>
      <c r="B1503" s="424"/>
      <c r="C1503" s="425" t="str">
        <f>IF(ISERROR(VLOOKUP('Child Tracking Record Sheets'!#REF!,'Class Record S2'!#REF!,2,0)),"",VLOOKUP('Child Tracking Record Sheets'!#REF!,'Class Record S2'!#REF!,2,0))</f>
        <v/>
      </c>
      <c r="D1503" s="425"/>
      <c r="E1503" s="425"/>
      <c r="F1503" s="425"/>
      <c r="G1503" s="425"/>
      <c r="H1503" s="425"/>
      <c r="I1503" s="425"/>
      <c r="J1503" s="425"/>
      <c r="K1503" s="425"/>
      <c r="L1503" s="16"/>
    </row>
    <row r="1504" spans="1:12" ht="11.1" customHeight="1" x14ac:dyDescent="0.25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</row>
    <row r="1505" spans="1:12" ht="20.100000000000001" customHeight="1" x14ac:dyDescent="0.25">
      <c r="A1505" s="417" t="s">
        <v>48</v>
      </c>
      <c r="B1505" s="417"/>
      <c r="C1505" s="417"/>
      <c r="D1505" s="417"/>
      <c r="E1505" s="417"/>
      <c r="F1505" s="417"/>
      <c r="G1505" s="417"/>
      <c r="H1505" s="417"/>
      <c r="I1505" s="417"/>
      <c r="J1505" s="417"/>
      <c r="K1505" s="417"/>
      <c r="L1505" s="13" t="s">
        <v>44</v>
      </c>
    </row>
    <row r="1506" spans="1:12" ht="26.1" customHeight="1" x14ac:dyDescent="0.25">
      <c r="A1506" s="418" t="str">
        <f>IF(ISERROR(VLOOKUP('Child Tracking Record Sheets'!#REF!,'Child Tracking Record Sheets'!#REF!,2,0)),"",VLOOKUP('Child Tracking Record Sheets'!#REF!,'Child Tracking Record Sheets'!#REF!,2,0))</f>
        <v/>
      </c>
      <c r="B1506" s="418"/>
      <c r="C1506" s="419" t="str">
        <f>IF(ISERROR(VLOOKUP('Child Tracking Record Sheets'!#REF!,'Class Record S2'!#REF!,2,0)),"",VLOOKUP('Child Tracking Record Sheets'!#REF!,'Class Record S2'!#REF!,2,0))</f>
        <v/>
      </c>
      <c r="D1506" s="419"/>
      <c r="E1506" s="419"/>
      <c r="F1506" s="419"/>
      <c r="G1506" s="419"/>
      <c r="H1506" s="419"/>
      <c r="I1506" s="419"/>
      <c r="J1506" s="419"/>
      <c r="K1506" s="419"/>
      <c r="L1506" s="14"/>
    </row>
    <row r="1507" spans="1:12" ht="26.1" customHeight="1" x14ac:dyDescent="0.25">
      <c r="A1507" s="422" t="str">
        <f>IF(ISERROR(VLOOKUP('Child Tracking Record Sheets'!#REF!,'Child Tracking Record Sheets'!#REF!,2,0)),"",VLOOKUP('Child Tracking Record Sheets'!#REF!,'Child Tracking Record Sheets'!#REF!,2,0))</f>
        <v/>
      </c>
      <c r="B1507" s="422"/>
      <c r="C1507" s="423" t="str">
        <f>IF(ISERROR(VLOOKUP('Child Tracking Record Sheets'!#REF!,'Class Record S2'!#REF!,2,0)),"",VLOOKUP('Child Tracking Record Sheets'!#REF!,'Class Record S2'!#REF!,2,0))</f>
        <v/>
      </c>
      <c r="D1507" s="423"/>
      <c r="E1507" s="423"/>
      <c r="F1507" s="423"/>
      <c r="G1507" s="423"/>
      <c r="H1507" s="423"/>
      <c r="I1507" s="423"/>
      <c r="J1507" s="423"/>
      <c r="K1507" s="423"/>
      <c r="L1507" s="15"/>
    </row>
    <row r="1508" spans="1:12" ht="26.1" customHeight="1" x14ac:dyDescent="0.25">
      <c r="A1508" s="422" t="str">
        <f>IF(ISERROR(VLOOKUP('Child Tracking Record Sheets'!#REF!,'Child Tracking Record Sheets'!#REF!,2,0)),"",VLOOKUP('Child Tracking Record Sheets'!#REF!,'Child Tracking Record Sheets'!#REF!,2,0))</f>
        <v/>
      </c>
      <c r="B1508" s="422"/>
      <c r="C1508" s="423" t="str">
        <f>IF(ISERROR(VLOOKUP('Child Tracking Record Sheets'!#REF!,'Class Record S2'!#REF!,2,0)),"",VLOOKUP('Child Tracking Record Sheets'!#REF!,'Class Record S2'!#REF!,2,0))</f>
        <v/>
      </c>
      <c r="D1508" s="423"/>
      <c r="E1508" s="423"/>
      <c r="F1508" s="423"/>
      <c r="G1508" s="423"/>
      <c r="H1508" s="423"/>
      <c r="I1508" s="423"/>
      <c r="J1508" s="423"/>
      <c r="K1508" s="423"/>
      <c r="L1508" s="15"/>
    </row>
    <row r="1509" spans="1:12" ht="26.1" customHeight="1" x14ac:dyDescent="0.25">
      <c r="A1509" s="422" t="str">
        <f>IF(ISERROR(VLOOKUP('Child Tracking Record Sheets'!#REF!,'Child Tracking Record Sheets'!#REF!,2,0)),"",VLOOKUP('Child Tracking Record Sheets'!#REF!,'Child Tracking Record Sheets'!#REF!,2,0))</f>
        <v/>
      </c>
      <c r="B1509" s="422"/>
      <c r="C1509" s="423" t="str">
        <f>IF(ISERROR(VLOOKUP('Child Tracking Record Sheets'!#REF!,'Class Record S2'!#REF!,2,0)),"",VLOOKUP('Child Tracking Record Sheets'!#REF!,'Class Record S2'!#REF!,2,0))</f>
        <v/>
      </c>
      <c r="D1509" s="423"/>
      <c r="E1509" s="423"/>
      <c r="F1509" s="423"/>
      <c r="G1509" s="423"/>
      <c r="H1509" s="423"/>
      <c r="I1509" s="423"/>
      <c r="J1509" s="423"/>
      <c r="K1509" s="423"/>
      <c r="L1509" s="15"/>
    </row>
    <row r="1510" spans="1:12" ht="26.1" customHeight="1" x14ac:dyDescent="0.25">
      <c r="A1510" s="424" t="str">
        <f>IF(ISERROR(VLOOKUP('Child Tracking Record Sheets'!#REF!,'Child Tracking Record Sheets'!#REF!,2,0)),"",VLOOKUP('Child Tracking Record Sheets'!#REF!,'Child Tracking Record Sheets'!#REF!,2,0))</f>
        <v/>
      </c>
      <c r="B1510" s="424"/>
      <c r="C1510" s="425" t="str">
        <f>IF(ISERROR(VLOOKUP('Child Tracking Record Sheets'!#REF!,'Class Record S2'!#REF!,2,0)),"",VLOOKUP('Child Tracking Record Sheets'!#REF!,'Class Record S2'!#REF!,2,0))</f>
        <v/>
      </c>
      <c r="D1510" s="425"/>
      <c r="E1510" s="425"/>
      <c r="F1510" s="425"/>
      <c r="G1510" s="425"/>
      <c r="H1510" s="425"/>
      <c r="I1510" s="425"/>
      <c r="J1510" s="425"/>
      <c r="K1510" s="425"/>
      <c r="L1510" s="16"/>
    </row>
    <row r="1511" spans="1:12" ht="11.1" customHeight="1" x14ac:dyDescent="0.25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</row>
    <row r="1512" spans="1:12" ht="20.100000000000001" customHeight="1" x14ac:dyDescent="0.25">
      <c r="A1512" s="417" t="s">
        <v>49</v>
      </c>
      <c r="B1512" s="417"/>
      <c r="C1512" s="417"/>
      <c r="D1512" s="417"/>
      <c r="E1512" s="417"/>
      <c r="F1512" s="417"/>
      <c r="G1512" s="417"/>
      <c r="H1512" s="417"/>
      <c r="I1512" s="417"/>
      <c r="J1512" s="417"/>
      <c r="K1512" s="417"/>
      <c r="L1512" s="13" t="s">
        <v>44</v>
      </c>
    </row>
    <row r="1513" spans="1:12" ht="26.1" customHeight="1" x14ac:dyDescent="0.25">
      <c r="A1513" s="418" t="str">
        <f>IF(ISERROR(VLOOKUP('Child Tracking Record Sheets'!#REF!,'Child Tracking Record Sheets'!#REF!,2,0)),"",VLOOKUP('Child Tracking Record Sheets'!#REF!,'Child Tracking Record Sheets'!#REF!,2,0))</f>
        <v/>
      </c>
      <c r="B1513" s="418"/>
      <c r="C1513" s="419" t="str">
        <f>IF(ISERROR(VLOOKUP('Child Tracking Record Sheets'!#REF!,'Class Record S2'!#REF!,2,0)),"",VLOOKUP('Child Tracking Record Sheets'!#REF!,'Class Record S2'!#REF!,2,0))</f>
        <v/>
      </c>
      <c r="D1513" s="419"/>
      <c r="E1513" s="419"/>
      <c r="F1513" s="419"/>
      <c r="G1513" s="419"/>
      <c r="H1513" s="419"/>
      <c r="I1513" s="419"/>
      <c r="J1513" s="419"/>
      <c r="K1513" s="419"/>
      <c r="L1513" s="14"/>
    </row>
    <row r="1514" spans="1:12" ht="26.1" customHeight="1" x14ac:dyDescent="0.25">
      <c r="A1514" s="422" t="str">
        <f>IF(ISERROR(VLOOKUP('Child Tracking Record Sheets'!#REF!,'Child Tracking Record Sheets'!#REF!,2,0)),"",VLOOKUP('Child Tracking Record Sheets'!#REF!,'Child Tracking Record Sheets'!#REF!,2,0))</f>
        <v/>
      </c>
      <c r="B1514" s="422"/>
      <c r="C1514" s="423" t="str">
        <f>IF(ISERROR(VLOOKUP('Child Tracking Record Sheets'!#REF!,'Class Record S2'!#REF!,2,0)),"",VLOOKUP('Child Tracking Record Sheets'!#REF!,'Class Record S2'!#REF!,2,0))</f>
        <v/>
      </c>
      <c r="D1514" s="423"/>
      <c r="E1514" s="423"/>
      <c r="F1514" s="423"/>
      <c r="G1514" s="423"/>
      <c r="H1514" s="423"/>
      <c r="I1514" s="423"/>
      <c r="J1514" s="423"/>
      <c r="K1514" s="423"/>
      <c r="L1514" s="15"/>
    </row>
    <row r="1515" spans="1:12" ht="26.1" customHeight="1" x14ac:dyDescent="0.25">
      <c r="A1515" s="422" t="str">
        <f>IF(ISERROR(VLOOKUP('Child Tracking Record Sheets'!#REF!,'Child Tracking Record Sheets'!#REF!,2,0)),"",VLOOKUP('Child Tracking Record Sheets'!#REF!,'Child Tracking Record Sheets'!#REF!,2,0))</f>
        <v/>
      </c>
      <c r="B1515" s="422"/>
      <c r="C1515" s="423" t="str">
        <f>IF(ISERROR(VLOOKUP('Child Tracking Record Sheets'!#REF!,'Class Record S2'!#REF!,2,0)),"",VLOOKUP('Child Tracking Record Sheets'!#REF!,'Class Record S2'!#REF!,2,0))</f>
        <v/>
      </c>
      <c r="D1515" s="423"/>
      <c r="E1515" s="423"/>
      <c r="F1515" s="423"/>
      <c r="G1515" s="423"/>
      <c r="H1515" s="423"/>
      <c r="I1515" s="423"/>
      <c r="J1515" s="423"/>
      <c r="K1515" s="423"/>
      <c r="L1515" s="15"/>
    </row>
    <row r="1516" spans="1:12" ht="26.1" customHeight="1" x14ac:dyDescent="0.25">
      <c r="A1516" s="422" t="str">
        <f>IF(ISERROR(VLOOKUP('Child Tracking Record Sheets'!#REF!,'Child Tracking Record Sheets'!#REF!,2,0)),"",VLOOKUP('Child Tracking Record Sheets'!#REF!,'Child Tracking Record Sheets'!#REF!,2,0))</f>
        <v/>
      </c>
      <c r="B1516" s="422"/>
      <c r="C1516" s="423" t="str">
        <f>IF(ISERROR(VLOOKUP('Child Tracking Record Sheets'!#REF!,'Class Record S2'!#REF!,2,0)),"",VLOOKUP('Child Tracking Record Sheets'!#REF!,'Class Record S2'!#REF!,2,0))</f>
        <v/>
      </c>
      <c r="D1516" s="423"/>
      <c r="E1516" s="423"/>
      <c r="F1516" s="423"/>
      <c r="G1516" s="423"/>
      <c r="H1516" s="423"/>
      <c r="I1516" s="423"/>
      <c r="J1516" s="423"/>
      <c r="K1516" s="423"/>
      <c r="L1516" s="15"/>
    </row>
    <row r="1517" spans="1:12" ht="26.1" customHeight="1" x14ac:dyDescent="0.25">
      <c r="A1517" s="424" t="str">
        <f>IF(ISERROR(VLOOKUP('Child Tracking Record Sheets'!#REF!,'Child Tracking Record Sheets'!#REF!,2,0)),"",VLOOKUP('Child Tracking Record Sheets'!#REF!,'Child Tracking Record Sheets'!#REF!,2,0))</f>
        <v/>
      </c>
      <c r="B1517" s="424"/>
      <c r="C1517" s="425" t="str">
        <f>IF(ISERROR(VLOOKUP('Child Tracking Record Sheets'!#REF!,'Class Record S2'!#REF!,2,0)),"",VLOOKUP('Child Tracking Record Sheets'!#REF!,'Class Record S2'!#REF!,2,0))</f>
        <v/>
      </c>
      <c r="D1517" s="425"/>
      <c r="E1517" s="425"/>
      <c r="F1517" s="425"/>
      <c r="G1517" s="425"/>
      <c r="H1517" s="425"/>
      <c r="I1517" s="425"/>
      <c r="J1517" s="425"/>
      <c r="K1517" s="425"/>
      <c r="L1517" s="16"/>
    </row>
    <row r="1518" spans="1:12" ht="11.1" customHeight="1" x14ac:dyDescent="0.25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</row>
    <row r="1519" spans="1:12" ht="20.100000000000001" customHeight="1" x14ac:dyDescent="0.25">
      <c r="A1519" s="417" t="s">
        <v>50</v>
      </c>
      <c r="B1519" s="417"/>
      <c r="C1519" s="417"/>
      <c r="D1519" s="417"/>
      <c r="E1519" s="417"/>
      <c r="F1519" s="417"/>
      <c r="G1519" s="417"/>
      <c r="H1519" s="417"/>
      <c r="I1519" s="417"/>
      <c r="J1519" s="417"/>
      <c r="K1519" s="417"/>
      <c r="L1519" s="13" t="s">
        <v>44</v>
      </c>
    </row>
    <row r="1520" spans="1:12" ht="26.1" customHeight="1" x14ac:dyDescent="0.25">
      <c r="A1520" s="418" t="str">
        <f>IF(ISERROR(VLOOKUP('Child Tracking Record Sheets'!#REF!,'Child Tracking Record Sheets'!#REF!,2,0)),"",VLOOKUP('Child Tracking Record Sheets'!#REF!,'Child Tracking Record Sheets'!#REF!,2,0))</f>
        <v/>
      </c>
      <c r="B1520" s="418"/>
      <c r="C1520" s="419" t="str">
        <f>IF(ISERROR(VLOOKUP('Child Tracking Record Sheets'!#REF!,'Class Record S2'!#REF!,2,0)),"",VLOOKUP('Child Tracking Record Sheets'!#REF!,'Class Record S2'!#REF!,2,0))</f>
        <v/>
      </c>
      <c r="D1520" s="419"/>
      <c r="E1520" s="419"/>
      <c r="F1520" s="419"/>
      <c r="G1520" s="419"/>
      <c r="H1520" s="419"/>
      <c r="I1520" s="419"/>
      <c r="J1520" s="419"/>
      <c r="K1520" s="419"/>
      <c r="L1520" s="14"/>
    </row>
    <row r="1521" spans="1:12" ht="26.1" customHeight="1" x14ac:dyDescent="0.25">
      <c r="A1521" s="422" t="str">
        <f>IF(ISERROR(VLOOKUP('Child Tracking Record Sheets'!#REF!,'Child Tracking Record Sheets'!#REF!,2,0)),"",VLOOKUP('Child Tracking Record Sheets'!#REF!,'Child Tracking Record Sheets'!#REF!,2,0))</f>
        <v/>
      </c>
      <c r="B1521" s="422"/>
      <c r="C1521" s="423" t="str">
        <f>IF(ISERROR(VLOOKUP('Child Tracking Record Sheets'!#REF!,'Class Record S2'!#REF!,2,0)),"",VLOOKUP('Child Tracking Record Sheets'!#REF!,'Class Record S2'!#REF!,2,0))</f>
        <v/>
      </c>
      <c r="D1521" s="423"/>
      <c r="E1521" s="423"/>
      <c r="F1521" s="423"/>
      <c r="G1521" s="423"/>
      <c r="H1521" s="423"/>
      <c r="I1521" s="423"/>
      <c r="J1521" s="423"/>
      <c r="K1521" s="423"/>
      <c r="L1521" s="15"/>
    </row>
    <row r="1522" spans="1:12" ht="26.1" customHeight="1" x14ac:dyDescent="0.25">
      <c r="A1522" s="422" t="str">
        <f>IF(ISERROR(VLOOKUP('Child Tracking Record Sheets'!#REF!,'Child Tracking Record Sheets'!#REF!,2,0)),"",VLOOKUP('Child Tracking Record Sheets'!#REF!,'Child Tracking Record Sheets'!#REF!,2,0))</f>
        <v/>
      </c>
      <c r="B1522" s="422"/>
      <c r="C1522" s="423" t="str">
        <f>IF(ISERROR(VLOOKUP('Child Tracking Record Sheets'!#REF!,'Class Record S2'!#REF!,2,0)),"",VLOOKUP('Child Tracking Record Sheets'!#REF!,'Class Record S2'!#REF!,2,0))</f>
        <v/>
      </c>
      <c r="D1522" s="423"/>
      <c r="E1522" s="423"/>
      <c r="F1522" s="423"/>
      <c r="G1522" s="423"/>
      <c r="H1522" s="423"/>
      <c r="I1522" s="423"/>
      <c r="J1522" s="423"/>
      <c r="K1522" s="423"/>
      <c r="L1522" s="15"/>
    </row>
    <row r="1523" spans="1:12" ht="26.1" customHeight="1" x14ac:dyDescent="0.25">
      <c r="A1523" s="424" t="str">
        <f>IF(ISERROR(VLOOKUP('Child Tracking Record Sheets'!#REF!,'Child Tracking Record Sheets'!#REF!,2,0)),"",VLOOKUP('Child Tracking Record Sheets'!#REF!,'Child Tracking Record Sheets'!#REF!,2,0))</f>
        <v/>
      </c>
      <c r="B1523" s="424"/>
      <c r="C1523" s="425" t="str">
        <f>IF(ISERROR(VLOOKUP('Child Tracking Record Sheets'!#REF!,'Class Record S2'!#REF!,2,0)),"",VLOOKUP('Child Tracking Record Sheets'!#REF!,'Class Record S2'!#REF!,2,0))</f>
        <v/>
      </c>
      <c r="D1523" s="425"/>
      <c r="E1523" s="425"/>
      <c r="F1523" s="425"/>
      <c r="G1523" s="425"/>
      <c r="H1523" s="425"/>
      <c r="I1523" s="425"/>
      <c r="J1523" s="425"/>
      <c r="K1523" s="425"/>
      <c r="L1523" s="16"/>
    </row>
    <row r="1524" spans="1:12" ht="11.1" customHeight="1" x14ac:dyDescent="0.25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</row>
    <row r="1525" spans="1:12" ht="20.100000000000001" customHeight="1" x14ac:dyDescent="0.25">
      <c r="A1525" s="426" t="s">
        <v>45</v>
      </c>
      <c r="B1525" s="426"/>
      <c r="C1525" s="426"/>
      <c r="D1525" s="426"/>
      <c r="E1525" s="426"/>
      <c r="F1525" s="426"/>
      <c r="G1525" s="426"/>
      <c r="H1525" s="426"/>
      <c r="I1525" s="426"/>
      <c r="J1525" s="426"/>
      <c r="K1525" s="427" t="s">
        <v>46</v>
      </c>
      <c r="L1525" s="427"/>
    </row>
    <row r="1526" spans="1:12" ht="20.100000000000001" customHeight="1" x14ac:dyDescent="0.25">
      <c r="A1526" s="428"/>
      <c r="B1526" s="428"/>
      <c r="C1526" s="428"/>
      <c r="D1526" s="428"/>
      <c r="E1526" s="428"/>
      <c r="F1526" s="428"/>
      <c r="G1526" s="428"/>
      <c r="H1526" s="428"/>
      <c r="I1526" s="428"/>
      <c r="J1526" s="428"/>
      <c r="K1526" s="429" t="e">
        <f>'Class Record S2'!#REF!</f>
        <v>#REF!</v>
      </c>
      <c r="L1526" s="429"/>
    </row>
    <row r="1527" spans="1:12" ht="20.100000000000001" customHeight="1" x14ac:dyDescent="0.25">
      <c r="A1527" s="428"/>
      <c r="B1527" s="428"/>
      <c r="C1527" s="428"/>
      <c r="D1527" s="428"/>
      <c r="E1527" s="428"/>
      <c r="F1527" s="428"/>
      <c r="G1527" s="428"/>
      <c r="H1527" s="428"/>
      <c r="I1527" s="428"/>
      <c r="J1527" s="428"/>
      <c r="K1527" s="429"/>
      <c r="L1527" s="429"/>
    </row>
    <row r="1528" spans="1:12" ht="20.100000000000001" customHeight="1" x14ac:dyDescent="0.25">
      <c r="A1528" s="428"/>
      <c r="B1528" s="428"/>
      <c r="C1528" s="428"/>
      <c r="D1528" s="428"/>
      <c r="E1528" s="428"/>
      <c r="F1528" s="428"/>
      <c r="G1528" s="428"/>
      <c r="H1528" s="428"/>
      <c r="I1528" s="428"/>
      <c r="J1528" s="428"/>
      <c r="K1528" s="429"/>
      <c r="L1528" s="429"/>
    </row>
    <row r="1529" spans="1:12" ht="20.100000000000001" customHeight="1" x14ac:dyDescent="0.25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1:12" ht="20.100000000000001" customHeight="1" x14ac:dyDescent="0.25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1:12" ht="24.6" customHeight="1" x14ac:dyDescent="0.25">
      <c r="A1531" s="411" t="e">
        <f>'Child Tracking Record Sheets'!$B$1:$F$1</f>
        <v>#VALUE!</v>
      </c>
      <c r="B1531" s="411"/>
      <c r="C1531" s="411"/>
      <c r="D1531" s="411"/>
      <c r="E1531" s="411"/>
      <c r="F1531" s="411"/>
      <c r="G1531" s="411"/>
      <c r="H1531" s="411"/>
      <c r="I1531" s="411"/>
      <c r="J1531" s="411"/>
      <c r="K1531" s="411"/>
      <c r="L1531" s="411"/>
    </row>
    <row r="1532" spans="1:12" ht="11.1" customHeight="1" x14ac:dyDescent="0.25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</row>
    <row r="1533" spans="1:12" ht="12" customHeight="1" x14ac:dyDescent="0.25">
      <c r="A1533" s="412" t="s">
        <v>18</v>
      </c>
      <c r="B1533" s="412"/>
      <c r="C1533" s="413">
        <f>'Class Record S2'!AM$2</f>
        <v>0</v>
      </c>
      <c r="D1533" s="413"/>
      <c r="E1533" s="413"/>
      <c r="F1533" s="413"/>
      <c r="G1533" s="412" t="s">
        <v>19</v>
      </c>
      <c r="H1533" s="414" t="e">
        <f>$H$3</f>
        <v>#REF!</v>
      </c>
      <c r="I1533" s="414"/>
      <c r="J1533" s="415" t="str">
        <f>'Class Record S2'!$C$2</f>
        <v>CLASS: 2A</v>
      </c>
      <c r="K1533" s="415"/>
      <c r="L1533" s="415"/>
    </row>
    <row r="1534" spans="1:12" ht="12" customHeight="1" x14ac:dyDescent="0.25">
      <c r="A1534" s="412"/>
      <c r="B1534" s="412"/>
      <c r="C1534" s="413"/>
      <c r="D1534" s="413"/>
      <c r="E1534" s="413"/>
      <c r="F1534" s="413"/>
      <c r="G1534" s="412"/>
      <c r="H1534" s="414"/>
      <c r="I1534" s="414"/>
      <c r="J1534" s="415"/>
      <c r="K1534" s="415"/>
      <c r="L1534" s="415"/>
    </row>
    <row r="1535" spans="1:12" ht="11.1" customHeight="1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</row>
    <row r="1536" spans="1:12" ht="20.100000000000001" customHeight="1" x14ac:dyDescent="0.25">
      <c r="A1536" s="405" t="s">
        <v>20</v>
      </c>
      <c r="B1536" s="405"/>
      <c r="C1536" s="405"/>
      <c r="D1536" s="405"/>
      <c r="E1536" s="406" t="s">
        <v>21</v>
      </c>
      <c r="F1536" s="406"/>
      <c r="G1536" s="406"/>
      <c r="H1536" s="406"/>
      <c r="I1536" s="407" t="s">
        <v>22</v>
      </c>
      <c r="J1536" s="407"/>
      <c r="K1536" s="407"/>
      <c r="L1536" s="407"/>
    </row>
    <row r="1537" spans="1:12" ht="20.100000000000001" customHeight="1" x14ac:dyDescent="0.25">
      <c r="A1537" s="408" t="s">
        <v>23</v>
      </c>
      <c r="B1537" s="408"/>
      <c r="C1537" s="409" t="s">
        <v>24</v>
      </c>
      <c r="D1537" s="409"/>
      <c r="E1537" s="409" t="s">
        <v>25</v>
      </c>
      <c r="F1537" s="409"/>
      <c r="G1537" s="409" t="s">
        <v>26</v>
      </c>
      <c r="H1537" s="409"/>
      <c r="I1537" s="409" t="s">
        <v>27</v>
      </c>
      <c r="J1537" s="409"/>
      <c r="K1537" s="410" t="s">
        <v>28</v>
      </c>
      <c r="L1537" s="410"/>
    </row>
    <row r="1538" spans="1:12" ht="15" customHeight="1" x14ac:dyDescent="0.25">
      <c r="A1538" s="421" t="s">
        <v>29</v>
      </c>
      <c r="B1538" s="421"/>
      <c r="C1538" s="421"/>
      <c r="D1538" s="421"/>
      <c r="E1538" s="421" t="s">
        <v>30</v>
      </c>
      <c r="F1538" s="421"/>
      <c r="G1538" s="421"/>
      <c r="H1538" s="421"/>
      <c r="I1538" s="421" t="s">
        <v>31</v>
      </c>
      <c r="J1538" s="421"/>
      <c r="K1538" s="421"/>
      <c r="L1538" s="421"/>
    </row>
    <row r="1539" spans="1:12" ht="15" customHeight="1" x14ac:dyDescent="0.25">
      <c r="A1539" s="420" t="s">
        <v>32</v>
      </c>
      <c r="B1539" s="420"/>
      <c r="C1539" s="420"/>
      <c r="D1539" s="420"/>
      <c r="E1539" s="420" t="s">
        <v>33</v>
      </c>
      <c r="F1539" s="420"/>
      <c r="G1539" s="420"/>
      <c r="H1539" s="420"/>
      <c r="I1539" s="420" t="s">
        <v>34</v>
      </c>
      <c r="J1539" s="420"/>
      <c r="K1539" s="420"/>
      <c r="L1539" s="420"/>
    </row>
    <row r="1540" spans="1:12" ht="15" customHeight="1" x14ac:dyDescent="0.25">
      <c r="A1540" s="420" t="s">
        <v>35</v>
      </c>
      <c r="B1540" s="420"/>
      <c r="C1540" s="420"/>
      <c r="D1540" s="420"/>
      <c r="E1540" s="420" t="s">
        <v>36</v>
      </c>
      <c r="F1540" s="420"/>
      <c r="G1540" s="420"/>
      <c r="H1540" s="420"/>
      <c r="I1540" s="420" t="s">
        <v>37</v>
      </c>
      <c r="J1540" s="420"/>
      <c r="K1540" s="420"/>
      <c r="L1540" s="420"/>
    </row>
    <row r="1541" spans="1:12" ht="15" customHeight="1" x14ac:dyDescent="0.25">
      <c r="A1541" s="420" t="s">
        <v>38</v>
      </c>
      <c r="B1541" s="420"/>
      <c r="C1541" s="420"/>
      <c r="D1541" s="420"/>
      <c r="E1541" s="420" t="s">
        <v>39</v>
      </c>
      <c r="F1541" s="420"/>
      <c r="G1541" s="420"/>
      <c r="H1541" s="420"/>
      <c r="I1541" s="420" t="s">
        <v>40</v>
      </c>
      <c r="J1541" s="420"/>
      <c r="K1541" s="420"/>
      <c r="L1541" s="420"/>
    </row>
    <row r="1542" spans="1:12" ht="15" customHeight="1" x14ac:dyDescent="0.25">
      <c r="A1542" s="416" t="s">
        <v>41</v>
      </c>
      <c r="B1542" s="416"/>
      <c r="C1542" s="416"/>
      <c r="D1542" s="416"/>
      <c r="E1542" s="416" t="s">
        <v>42</v>
      </c>
      <c r="F1542" s="416"/>
      <c r="G1542" s="416"/>
      <c r="H1542" s="416"/>
      <c r="I1542" s="416" t="s">
        <v>43</v>
      </c>
      <c r="J1542" s="416"/>
      <c r="K1542" s="416"/>
      <c r="L1542" s="416"/>
    </row>
    <row r="1543" spans="1:12" ht="11.1" customHeight="1" x14ac:dyDescent="0.25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1:12" ht="20.100000000000001" customHeight="1" x14ac:dyDescent="0.25">
      <c r="A1544" s="417" t="s">
        <v>47</v>
      </c>
      <c r="B1544" s="417"/>
      <c r="C1544" s="417"/>
      <c r="D1544" s="417"/>
      <c r="E1544" s="417"/>
      <c r="F1544" s="417"/>
      <c r="G1544" s="417"/>
      <c r="H1544" s="417"/>
      <c r="I1544" s="417"/>
      <c r="J1544" s="417"/>
      <c r="K1544" s="417"/>
      <c r="L1544" s="13" t="s">
        <v>44</v>
      </c>
    </row>
    <row r="1545" spans="1:12" ht="26.1" customHeight="1" x14ac:dyDescent="0.25">
      <c r="A1545" s="418" t="str">
        <f>IF(ISERROR(VLOOKUP('Child Tracking Record Sheets'!#REF!,'Child Tracking Record Sheets'!#REF!,2,0)),"",VLOOKUP('Child Tracking Record Sheets'!#REF!,'Child Tracking Record Sheets'!#REF!,2,0))</f>
        <v/>
      </c>
      <c r="B1545" s="418"/>
      <c r="C1545" s="419" t="str">
        <f>IF(ISERROR(VLOOKUP('Child Tracking Record Sheets'!#REF!,'Class Record S2'!#REF!,2,0)),"",VLOOKUP('Child Tracking Record Sheets'!#REF!,'Class Record S2'!#REF!,2,0))</f>
        <v/>
      </c>
      <c r="D1545" s="419"/>
      <c r="E1545" s="419"/>
      <c r="F1545" s="419"/>
      <c r="G1545" s="419"/>
      <c r="H1545" s="419"/>
      <c r="I1545" s="419"/>
      <c r="J1545" s="419"/>
      <c r="K1545" s="419"/>
      <c r="L1545" s="14"/>
    </row>
    <row r="1546" spans="1:12" ht="26.1" customHeight="1" x14ac:dyDescent="0.25">
      <c r="A1546" s="422" t="str">
        <f>IF(ISERROR(VLOOKUP('Child Tracking Record Sheets'!#REF!,'Child Tracking Record Sheets'!#REF!,2,0)),"",VLOOKUP('Child Tracking Record Sheets'!#REF!,'Child Tracking Record Sheets'!#REF!,2,0))</f>
        <v/>
      </c>
      <c r="B1546" s="422"/>
      <c r="C1546" s="423" t="str">
        <f>IF(ISERROR(VLOOKUP('Child Tracking Record Sheets'!#REF!,'Class Record S2'!#REF!,2,0)),"",VLOOKUP('Child Tracking Record Sheets'!#REF!,'Class Record S2'!#REF!,2,0))</f>
        <v/>
      </c>
      <c r="D1546" s="423"/>
      <c r="E1546" s="423"/>
      <c r="F1546" s="423"/>
      <c r="G1546" s="423"/>
      <c r="H1546" s="423"/>
      <c r="I1546" s="423"/>
      <c r="J1546" s="423"/>
      <c r="K1546" s="423"/>
      <c r="L1546" s="15"/>
    </row>
    <row r="1547" spans="1:12" ht="26.1" customHeight="1" x14ac:dyDescent="0.25">
      <c r="A1547" s="422" t="str">
        <f>IF(ISERROR(VLOOKUP('Child Tracking Record Sheets'!#REF!,'Child Tracking Record Sheets'!#REF!,2,0)),"",VLOOKUP('Child Tracking Record Sheets'!#REF!,'Child Tracking Record Sheets'!#REF!,2,0))</f>
        <v/>
      </c>
      <c r="B1547" s="422"/>
      <c r="C1547" s="423" t="str">
        <f>IF(ISERROR(VLOOKUP('Child Tracking Record Sheets'!#REF!,'Class Record S2'!#REF!,2,0)),"",VLOOKUP('Child Tracking Record Sheets'!#REF!,'Class Record S2'!#REF!,2,0))</f>
        <v/>
      </c>
      <c r="D1547" s="423"/>
      <c r="E1547" s="423"/>
      <c r="F1547" s="423"/>
      <c r="G1547" s="423"/>
      <c r="H1547" s="423"/>
      <c r="I1547" s="423"/>
      <c r="J1547" s="423"/>
      <c r="K1547" s="423"/>
      <c r="L1547" s="15"/>
    </row>
    <row r="1548" spans="1:12" ht="26.1" customHeight="1" x14ac:dyDescent="0.25">
      <c r="A1548" s="424" t="str">
        <f>IF(ISERROR(VLOOKUP('Child Tracking Record Sheets'!#REF!,'Child Tracking Record Sheets'!#REF!,2,0)),"",VLOOKUP('Child Tracking Record Sheets'!#REF!,'Child Tracking Record Sheets'!#REF!,2,0))</f>
        <v/>
      </c>
      <c r="B1548" s="424"/>
      <c r="C1548" s="425" t="str">
        <f>IF(ISERROR(VLOOKUP('Child Tracking Record Sheets'!#REF!,'Class Record S2'!#REF!,2,0)),"",VLOOKUP('Child Tracking Record Sheets'!#REF!,'Class Record S2'!#REF!,2,0))</f>
        <v/>
      </c>
      <c r="D1548" s="425"/>
      <c r="E1548" s="425"/>
      <c r="F1548" s="425"/>
      <c r="G1548" s="425"/>
      <c r="H1548" s="425"/>
      <c r="I1548" s="425"/>
      <c r="J1548" s="425"/>
      <c r="K1548" s="425"/>
      <c r="L1548" s="16"/>
    </row>
    <row r="1549" spans="1:12" ht="11.1" customHeight="1" x14ac:dyDescent="0.25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</row>
    <row r="1550" spans="1:12" ht="20.100000000000001" customHeight="1" x14ac:dyDescent="0.25">
      <c r="A1550" s="417" t="s">
        <v>48</v>
      </c>
      <c r="B1550" s="417"/>
      <c r="C1550" s="417"/>
      <c r="D1550" s="417"/>
      <c r="E1550" s="417"/>
      <c r="F1550" s="417"/>
      <c r="G1550" s="417"/>
      <c r="H1550" s="417"/>
      <c r="I1550" s="417"/>
      <c r="J1550" s="417"/>
      <c r="K1550" s="417"/>
      <c r="L1550" s="13" t="s">
        <v>44</v>
      </c>
    </row>
    <row r="1551" spans="1:12" ht="26.1" customHeight="1" x14ac:dyDescent="0.25">
      <c r="A1551" s="418" t="str">
        <f>IF(ISERROR(VLOOKUP('Child Tracking Record Sheets'!#REF!,'Child Tracking Record Sheets'!#REF!,2,0)),"",VLOOKUP('Child Tracking Record Sheets'!#REF!,'Child Tracking Record Sheets'!#REF!,2,0))</f>
        <v/>
      </c>
      <c r="B1551" s="418"/>
      <c r="C1551" s="419" t="str">
        <f>IF(ISERROR(VLOOKUP('Child Tracking Record Sheets'!#REF!,'Class Record S2'!#REF!,2,0)),"",VLOOKUP('Child Tracking Record Sheets'!#REF!,'Class Record S2'!#REF!,2,0))</f>
        <v/>
      </c>
      <c r="D1551" s="419"/>
      <c r="E1551" s="419"/>
      <c r="F1551" s="419"/>
      <c r="G1551" s="419"/>
      <c r="H1551" s="419"/>
      <c r="I1551" s="419"/>
      <c r="J1551" s="419"/>
      <c r="K1551" s="419"/>
      <c r="L1551" s="14"/>
    </row>
    <row r="1552" spans="1:12" ht="26.1" customHeight="1" x14ac:dyDescent="0.25">
      <c r="A1552" s="422" t="str">
        <f>IF(ISERROR(VLOOKUP('Child Tracking Record Sheets'!#REF!,'Child Tracking Record Sheets'!#REF!,2,0)),"",VLOOKUP('Child Tracking Record Sheets'!#REF!,'Child Tracking Record Sheets'!#REF!,2,0))</f>
        <v/>
      </c>
      <c r="B1552" s="422"/>
      <c r="C1552" s="423" t="str">
        <f>IF(ISERROR(VLOOKUP('Child Tracking Record Sheets'!#REF!,'Class Record S2'!#REF!,2,0)),"",VLOOKUP('Child Tracking Record Sheets'!#REF!,'Class Record S2'!#REF!,2,0))</f>
        <v/>
      </c>
      <c r="D1552" s="423"/>
      <c r="E1552" s="423"/>
      <c r="F1552" s="423"/>
      <c r="G1552" s="423"/>
      <c r="H1552" s="423"/>
      <c r="I1552" s="423"/>
      <c r="J1552" s="423"/>
      <c r="K1552" s="423"/>
      <c r="L1552" s="15"/>
    </row>
    <row r="1553" spans="1:12" ht="26.1" customHeight="1" x14ac:dyDescent="0.25">
      <c r="A1553" s="422" t="str">
        <f>IF(ISERROR(VLOOKUP('Child Tracking Record Sheets'!#REF!,'Child Tracking Record Sheets'!#REF!,2,0)),"",VLOOKUP('Child Tracking Record Sheets'!#REF!,'Child Tracking Record Sheets'!#REF!,2,0))</f>
        <v/>
      </c>
      <c r="B1553" s="422"/>
      <c r="C1553" s="423" t="str">
        <f>IF(ISERROR(VLOOKUP('Child Tracking Record Sheets'!#REF!,'Class Record S2'!#REF!,2,0)),"",VLOOKUP('Child Tracking Record Sheets'!#REF!,'Class Record S2'!#REF!,2,0))</f>
        <v/>
      </c>
      <c r="D1553" s="423"/>
      <c r="E1553" s="423"/>
      <c r="F1553" s="423"/>
      <c r="G1553" s="423"/>
      <c r="H1553" s="423"/>
      <c r="I1553" s="423"/>
      <c r="J1553" s="423"/>
      <c r="K1553" s="423"/>
      <c r="L1553" s="15"/>
    </row>
    <row r="1554" spans="1:12" ht="26.1" customHeight="1" x14ac:dyDescent="0.25">
      <c r="A1554" s="422" t="str">
        <f>IF(ISERROR(VLOOKUP('Child Tracking Record Sheets'!#REF!,'Child Tracking Record Sheets'!#REF!,2,0)),"",VLOOKUP('Child Tracking Record Sheets'!#REF!,'Child Tracking Record Sheets'!#REF!,2,0))</f>
        <v/>
      </c>
      <c r="B1554" s="422"/>
      <c r="C1554" s="423" t="str">
        <f>IF(ISERROR(VLOOKUP('Child Tracking Record Sheets'!#REF!,'Class Record S2'!#REF!,2,0)),"",VLOOKUP('Child Tracking Record Sheets'!#REF!,'Class Record S2'!#REF!,2,0))</f>
        <v/>
      </c>
      <c r="D1554" s="423"/>
      <c r="E1554" s="423"/>
      <c r="F1554" s="423"/>
      <c r="G1554" s="423"/>
      <c r="H1554" s="423"/>
      <c r="I1554" s="423"/>
      <c r="J1554" s="423"/>
      <c r="K1554" s="423"/>
      <c r="L1554" s="15"/>
    </row>
    <row r="1555" spans="1:12" ht="26.1" customHeight="1" x14ac:dyDescent="0.25">
      <c r="A1555" s="424" t="str">
        <f>IF(ISERROR(VLOOKUP('Child Tracking Record Sheets'!#REF!,'Child Tracking Record Sheets'!#REF!,2,0)),"",VLOOKUP('Child Tracking Record Sheets'!#REF!,'Child Tracking Record Sheets'!#REF!,2,0))</f>
        <v/>
      </c>
      <c r="B1555" s="424"/>
      <c r="C1555" s="425" t="str">
        <f>IF(ISERROR(VLOOKUP('Child Tracking Record Sheets'!#REF!,'Class Record S2'!#REF!,2,0)),"",VLOOKUP('Child Tracking Record Sheets'!#REF!,'Class Record S2'!#REF!,2,0))</f>
        <v/>
      </c>
      <c r="D1555" s="425"/>
      <c r="E1555" s="425"/>
      <c r="F1555" s="425"/>
      <c r="G1555" s="425"/>
      <c r="H1555" s="425"/>
      <c r="I1555" s="425"/>
      <c r="J1555" s="425"/>
      <c r="K1555" s="425"/>
      <c r="L1555" s="16"/>
    </row>
    <row r="1556" spans="1:12" ht="11.1" customHeight="1" x14ac:dyDescent="0.25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</row>
    <row r="1557" spans="1:12" ht="20.100000000000001" customHeight="1" x14ac:dyDescent="0.25">
      <c r="A1557" s="417" t="s">
        <v>49</v>
      </c>
      <c r="B1557" s="417"/>
      <c r="C1557" s="417"/>
      <c r="D1557" s="417"/>
      <c r="E1557" s="417"/>
      <c r="F1557" s="417"/>
      <c r="G1557" s="417"/>
      <c r="H1557" s="417"/>
      <c r="I1557" s="417"/>
      <c r="J1557" s="417"/>
      <c r="K1557" s="417"/>
      <c r="L1557" s="13" t="s">
        <v>44</v>
      </c>
    </row>
    <row r="1558" spans="1:12" ht="26.1" customHeight="1" x14ac:dyDescent="0.25">
      <c r="A1558" s="418" t="str">
        <f>IF(ISERROR(VLOOKUP('Child Tracking Record Sheets'!#REF!,'Child Tracking Record Sheets'!#REF!,2,0)),"",VLOOKUP('Child Tracking Record Sheets'!#REF!,'Child Tracking Record Sheets'!#REF!,2,0))</f>
        <v/>
      </c>
      <c r="B1558" s="418"/>
      <c r="C1558" s="419" t="str">
        <f>IF(ISERROR(VLOOKUP('Child Tracking Record Sheets'!#REF!,'Class Record S2'!#REF!,2,0)),"",VLOOKUP('Child Tracking Record Sheets'!#REF!,'Class Record S2'!#REF!,2,0))</f>
        <v/>
      </c>
      <c r="D1558" s="419"/>
      <c r="E1558" s="419"/>
      <c r="F1558" s="419"/>
      <c r="G1558" s="419"/>
      <c r="H1558" s="419"/>
      <c r="I1558" s="419"/>
      <c r="J1558" s="419"/>
      <c r="K1558" s="419"/>
      <c r="L1558" s="14"/>
    </row>
    <row r="1559" spans="1:12" ht="26.1" customHeight="1" x14ac:dyDescent="0.25">
      <c r="A1559" s="422" t="str">
        <f>IF(ISERROR(VLOOKUP('Child Tracking Record Sheets'!#REF!,'Child Tracking Record Sheets'!#REF!,2,0)),"",VLOOKUP('Child Tracking Record Sheets'!#REF!,'Child Tracking Record Sheets'!#REF!,2,0))</f>
        <v/>
      </c>
      <c r="B1559" s="422"/>
      <c r="C1559" s="423" t="str">
        <f>IF(ISERROR(VLOOKUP('Child Tracking Record Sheets'!#REF!,'Class Record S2'!#REF!,2,0)),"",VLOOKUP('Child Tracking Record Sheets'!#REF!,'Class Record S2'!#REF!,2,0))</f>
        <v/>
      </c>
      <c r="D1559" s="423"/>
      <c r="E1559" s="423"/>
      <c r="F1559" s="423"/>
      <c r="G1559" s="423"/>
      <c r="H1559" s="423"/>
      <c r="I1559" s="423"/>
      <c r="J1559" s="423"/>
      <c r="K1559" s="423"/>
      <c r="L1559" s="15"/>
    </row>
    <row r="1560" spans="1:12" ht="26.1" customHeight="1" x14ac:dyDescent="0.25">
      <c r="A1560" s="422" t="str">
        <f>IF(ISERROR(VLOOKUP('Child Tracking Record Sheets'!#REF!,'Child Tracking Record Sheets'!#REF!,2,0)),"",VLOOKUP('Child Tracking Record Sheets'!#REF!,'Child Tracking Record Sheets'!#REF!,2,0))</f>
        <v/>
      </c>
      <c r="B1560" s="422"/>
      <c r="C1560" s="423" t="str">
        <f>IF(ISERROR(VLOOKUP('Child Tracking Record Sheets'!#REF!,'Class Record S2'!#REF!,2,0)),"",VLOOKUP('Child Tracking Record Sheets'!#REF!,'Class Record S2'!#REF!,2,0))</f>
        <v/>
      </c>
      <c r="D1560" s="423"/>
      <c r="E1560" s="423"/>
      <c r="F1560" s="423"/>
      <c r="G1560" s="423"/>
      <c r="H1560" s="423"/>
      <c r="I1560" s="423"/>
      <c r="J1560" s="423"/>
      <c r="K1560" s="423"/>
      <c r="L1560" s="15"/>
    </row>
    <row r="1561" spans="1:12" ht="26.1" customHeight="1" x14ac:dyDescent="0.25">
      <c r="A1561" s="422" t="str">
        <f>IF(ISERROR(VLOOKUP('Child Tracking Record Sheets'!#REF!,'Child Tracking Record Sheets'!#REF!,2,0)),"",VLOOKUP('Child Tracking Record Sheets'!#REF!,'Child Tracking Record Sheets'!#REF!,2,0))</f>
        <v/>
      </c>
      <c r="B1561" s="422"/>
      <c r="C1561" s="423" t="str">
        <f>IF(ISERROR(VLOOKUP('Child Tracking Record Sheets'!#REF!,'Class Record S2'!#REF!,2,0)),"",VLOOKUP('Child Tracking Record Sheets'!#REF!,'Class Record S2'!#REF!,2,0))</f>
        <v/>
      </c>
      <c r="D1561" s="423"/>
      <c r="E1561" s="423"/>
      <c r="F1561" s="423"/>
      <c r="G1561" s="423"/>
      <c r="H1561" s="423"/>
      <c r="I1561" s="423"/>
      <c r="J1561" s="423"/>
      <c r="K1561" s="423"/>
      <c r="L1561" s="15"/>
    </row>
    <row r="1562" spans="1:12" ht="26.1" customHeight="1" x14ac:dyDescent="0.25">
      <c r="A1562" s="424" t="str">
        <f>IF(ISERROR(VLOOKUP('Child Tracking Record Sheets'!#REF!,'Child Tracking Record Sheets'!#REF!,2,0)),"",VLOOKUP('Child Tracking Record Sheets'!#REF!,'Child Tracking Record Sheets'!#REF!,2,0))</f>
        <v/>
      </c>
      <c r="B1562" s="424"/>
      <c r="C1562" s="425" t="str">
        <f>IF(ISERROR(VLOOKUP('Child Tracking Record Sheets'!#REF!,'Class Record S2'!#REF!,2,0)),"",VLOOKUP('Child Tracking Record Sheets'!#REF!,'Class Record S2'!#REF!,2,0))</f>
        <v/>
      </c>
      <c r="D1562" s="425"/>
      <c r="E1562" s="425"/>
      <c r="F1562" s="425"/>
      <c r="G1562" s="425"/>
      <c r="H1562" s="425"/>
      <c r="I1562" s="425"/>
      <c r="J1562" s="425"/>
      <c r="K1562" s="425"/>
      <c r="L1562" s="16"/>
    </row>
    <row r="1563" spans="1:12" ht="11.1" customHeight="1" x14ac:dyDescent="0.25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</row>
    <row r="1564" spans="1:12" ht="20.100000000000001" customHeight="1" x14ac:dyDescent="0.25">
      <c r="A1564" s="417" t="s">
        <v>50</v>
      </c>
      <c r="B1564" s="417"/>
      <c r="C1564" s="417"/>
      <c r="D1564" s="417"/>
      <c r="E1564" s="417"/>
      <c r="F1564" s="417"/>
      <c r="G1564" s="417"/>
      <c r="H1564" s="417"/>
      <c r="I1564" s="417"/>
      <c r="J1564" s="417"/>
      <c r="K1564" s="417"/>
      <c r="L1564" s="13" t="s">
        <v>44</v>
      </c>
    </row>
    <row r="1565" spans="1:12" ht="26.1" customHeight="1" x14ac:dyDescent="0.25">
      <c r="A1565" s="418" t="str">
        <f>IF(ISERROR(VLOOKUP('Child Tracking Record Sheets'!#REF!,'Child Tracking Record Sheets'!#REF!,2,0)),"",VLOOKUP('Child Tracking Record Sheets'!#REF!,'Child Tracking Record Sheets'!#REF!,2,0))</f>
        <v/>
      </c>
      <c r="B1565" s="418"/>
      <c r="C1565" s="419" t="str">
        <f>IF(ISERROR(VLOOKUP('Child Tracking Record Sheets'!#REF!,'Class Record S2'!#REF!,2,0)),"",VLOOKUP('Child Tracking Record Sheets'!#REF!,'Class Record S2'!#REF!,2,0))</f>
        <v/>
      </c>
      <c r="D1565" s="419"/>
      <c r="E1565" s="419"/>
      <c r="F1565" s="419"/>
      <c r="G1565" s="419"/>
      <c r="H1565" s="419"/>
      <c r="I1565" s="419"/>
      <c r="J1565" s="419"/>
      <c r="K1565" s="419"/>
      <c r="L1565" s="14"/>
    </row>
    <row r="1566" spans="1:12" ht="26.1" customHeight="1" x14ac:dyDescent="0.25">
      <c r="A1566" s="422" t="str">
        <f>IF(ISERROR(VLOOKUP('Child Tracking Record Sheets'!#REF!,'Child Tracking Record Sheets'!#REF!,2,0)),"",VLOOKUP('Child Tracking Record Sheets'!#REF!,'Child Tracking Record Sheets'!#REF!,2,0))</f>
        <v/>
      </c>
      <c r="B1566" s="422"/>
      <c r="C1566" s="423" t="str">
        <f>IF(ISERROR(VLOOKUP('Child Tracking Record Sheets'!#REF!,'Class Record S2'!#REF!,2,0)),"",VLOOKUP('Child Tracking Record Sheets'!#REF!,'Class Record S2'!#REF!,2,0))</f>
        <v/>
      </c>
      <c r="D1566" s="423"/>
      <c r="E1566" s="423"/>
      <c r="F1566" s="423"/>
      <c r="G1566" s="423"/>
      <c r="H1566" s="423"/>
      <c r="I1566" s="423"/>
      <c r="J1566" s="423"/>
      <c r="K1566" s="423"/>
      <c r="L1566" s="15"/>
    </row>
    <row r="1567" spans="1:12" ht="26.1" customHeight="1" x14ac:dyDescent="0.25">
      <c r="A1567" s="422" t="str">
        <f>IF(ISERROR(VLOOKUP('Child Tracking Record Sheets'!#REF!,'Child Tracking Record Sheets'!#REF!,2,0)),"",VLOOKUP('Child Tracking Record Sheets'!#REF!,'Child Tracking Record Sheets'!#REF!,2,0))</f>
        <v/>
      </c>
      <c r="B1567" s="422"/>
      <c r="C1567" s="423" t="str">
        <f>IF(ISERROR(VLOOKUP('Child Tracking Record Sheets'!#REF!,'Class Record S2'!#REF!,2,0)),"",VLOOKUP('Child Tracking Record Sheets'!#REF!,'Class Record S2'!#REF!,2,0))</f>
        <v/>
      </c>
      <c r="D1567" s="423"/>
      <c r="E1567" s="423"/>
      <c r="F1567" s="423"/>
      <c r="G1567" s="423"/>
      <c r="H1567" s="423"/>
      <c r="I1567" s="423"/>
      <c r="J1567" s="423"/>
      <c r="K1567" s="423"/>
      <c r="L1567" s="15"/>
    </row>
    <row r="1568" spans="1:12" ht="26.1" customHeight="1" x14ac:dyDescent="0.25">
      <c r="A1568" s="424" t="str">
        <f>IF(ISERROR(VLOOKUP('Child Tracking Record Sheets'!#REF!,'Child Tracking Record Sheets'!#REF!,2,0)),"",VLOOKUP('Child Tracking Record Sheets'!#REF!,'Child Tracking Record Sheets'!#REF!,2,0))</f>
        <v/>
      </c>
      <c r="B1568" s="424"/>
      <c r="C1568" s="425" t="str">
        <f>IF(ISERROR(VLOOKUP('Child Tracking Record Sheets'!#REF!,'Class Record S2'!#REF!,2,0)),"",VLOOKUP('Child Tracking Record Sheets'!#REF!,'Class Record S2'!#REF!,2,0))</f>
        <v/>
      </c>
      <c r="D1568" s="425"/>
      <c r="E1568" s="425"/>
      <c r="F1568" s="425"/>
      <c r="G1568" s="425"/>
      <c r="H1568" s="425"/>
      <c r="I1568" s="425"/>
      <c r="J1568" s="425"/>
      <c r="K1568" s="425"/>
      <c r="L1568" s="16"/>
    </row>
    <row r="1569" spans="1:12" ht="11.1" customHeight="1" x14ac:dyDescent="0.25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</row>
    <row r="1570" spans="1:12" ht="20.100000000000001" customHeight="1" x14ac:dyDescent="0.25">
      <c r="A1570" s="426" t="s">
        <v>45</v>
      </c>
      <c r="B1570" s="426"/>
      <c r="C1570" s="426"/>
      <c r="D1570" s="426"/>
      <c r="E1570" s="426"/>
      <c r="F1570" s="426"/>
      <c r="G1570" s="426"/>
      <c r="H1570" s="426"/>
      <c r="I1570" s="426"/>
      <c r="J1570" s="426"/>
      <c r="K1570" s="427" t="s">
        <v>46</v>
      </c>
      <c r="L1570" s="427"/>
    </row>
    <row r="1571" spans="1:12" ht="20.100000000000001" customHeight="1" x14ac:dyDescent="0.25">
      <c r="A1571" s="428"/>
      <c r="B1571" s="428"/>
      <c r="C1571" s="428"/>
      <c r="D1571" s="428"/>
      <c r="E1571" s="428"/>
      <c r="F1571" s="428"/>
      <c r="G1571" s="428"/>
      <c r="H1571" s="428"/>
      <c r="I1571" s="428"/>
      <c r="J1571" s="428"/>
      <c r="K1571" s="429" t="e">
        <f>'Class Record S2'!#REF!</f>
        <v>#REF!</v>
      </c>
      <c r="L1571" s="429"/>
    </row>
    <row r="1572" spans="1:12" ht="20.100000000000001" customHeight="1" x14ac:dyDescent="0.25">
      <c r="A1572" s="428"/>
      <c r="B1572" s="428"/>
      <c r="C1572" s="428"/>
      <c r="D1572" s="428"/>
      <c r="E1572" s="428"/>
      <c r="F1572" s="428"/>
      <c r="G1572" s="428"/>
      <c r="H1572" s="428"/>
      <c r="I1572" s="428"/>
      <c r="J1572" s="428"/>
      <c r="K1572" s="429"/>
      <c r="L1572" s="429"/>
    </row>
    <row r="1573" spans="1:12" ht="20.100000000000001" customHeight="1" x14ac:dyDescent="0.25">
      <c r="A1573" s="428"/>
      <c r="B1573" s="428"/>
      <c r="C1573" s="428"/>
      <c r="D1573" s="428"/>
      <c r="E1573" s="428"/>
      <c r="F1573" s="428"/>
      <c r="G1573" s="428"/>
      <c r="H1573" s="428"/>
      <c r="I1573" s="428"/>
      <c r="J1573" s="428"/>
      <c r="K1573" s="429"/>
      <c r="L1573" s="429"/>
    </row>
    <row r="1574" spans="1:12" ht="20.100000000000001" customHeight="1" x14ac:dyDescent="0.25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1:12" ht="20.100000000000001" customHeight="1" x14ac:dyDescent="0.25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1:12" ht="24.6" customHeight="1" x14ac:dyDescent="0.25">
      <c r="A1576" s="411" t="e">
        <f>'Child Tracking Record Sheets'!$B$1:$F$1</f>
        <v>#VALUE!</v>
      </c>
      <c r="B1576" s="411"/>
      <c r="C1576" s="411"/>
      <c r="D1576" s="411"/>
      <c r="E1576" s="411"/>
      <c r="F1576" s="411"/>
      <c r="G1576" s="411"/>
      <c r="H1576" s="411"/>
      <c r="I1576" s="411"/>
      <c r="J1576" s="411"/>
      <c r="K1576" s="411"/>
      <c r="L1576" s="411"/>
    </row>
    <row r="1577" spans="1:12" ht="11.1" customHeight="1" x14ac:dyDescent="0.25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</row>
    <row r="1578" spans="1:12" ht="12" customHeight="1" x14ac:dyDescent="0.25">
      <c r="A1578" s="412" t="s">
        <v>18</v>
      </c>
      <c r="B1578" s="412"/>
      <c r="C1578" s="413" t="e">
        <f>'Class Record S2'!#REF!</f>
        <v>#REF!</v>
      </c>
      <c r="D1578" s="413"/>
      <c r="E1578" s="413"/>
      <c r="F1578" s="413"/>
      <c r="G1578" s="412" t="s">
        <v>19</v>
      </c>
      <c r="H1578" s="414" t="e">
        <f>$H$3</f>
        <v>#REF!</v>
      </c>
      <c r="I1578" s="414"/>
      <c r="J1578" s="415" t="str">
        <f>'Class Record S2'!$C$2</f>
        <v>CLASS: 2A</v>
      </c>
      <c r="K1578" s="415"/>
      <c r="L1578" s="415"/>
    </row>
    <row r="1579" spans="1:12" ht="12" customHeight="1" x14ac:dyDescent="0.25">
      <c r="A1579" s="412"/>
      <c r="B1579" s="412"/>
      <c r="C1579" s="413"/>
      <c r="D1579" s="413"/>
      <c r="E1579" s="413"/>
      <c r="F1579" s="413"/>
      <c r="G1579" s="412"/>
      <c r="H1579" s="414"/>
      <c r="I1579" s="414"/>
      <c r="J1579" s="415"/>
      <c r="K1579" s="415"/>
      <c r="L1579" s="415"/>
    </row>
    <row r="1580" spans="1:12" ht="11.1" customHeight="1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</row>
    <row r="1581" spans="1:12" ht="20.100000000000001" customHeight="1" x14ac:dyDescent="0.25">
      <c r="A1581" s="405" t="s">
        <v>20</v>
      </c>
      <c r="B1581" s="405"/>
      <c r="C1581" s="405"/>
      <c r="D1581" s="405"/>
      <c r="E1581" s="406" t="s">
        <v>21</v>
      </c>
      <c r="F1581" s="406"/>
      <c r="G1581" s="406"/>
      <c r="H1581" s="406"/>
      <c r="I1581" s="407" t="s">
        <v>22</v>
      </c>
      <c r="J1581" s="407"/>
      <c r="K1581" s="407"/>
      <c r="L1581" s="407"/>
    </row>
    <row r="1582" spans="1:12" ht="20.100000000000001" customHeight="1" x14ac:dyDescent="0.25">
      <c r="A1582" s="408" t="s">
        <v>23</v>
      </c>
      <c r="B1582" s="408"/>
      <c r="C1582" s="409" t="s">
        <v>24</v>
      </c>
      <c r="D1582" s="409"/>
      <c r="E1582" s="409" t="s">
        <v>25</v>
      </c>
      <c r="F1582" s="409"/>
      <c r="G1582" s="409" t="s">
        <v>26</v>
      </c>
      <c r="H1582" s="409"/>
      <c r="I1582" s="409" t="s">
        <v>27</v>
      </c>
      <c r="J1582" s="409"/>
      <c r="K1582" s="410" t="s">
        <v>28</v>
      </c>
      <c r="L1582" s="410"/>
    </row>
    <row r="1583" spans="1:12" ht="15" customHeight="1" x14ac:dyDescent="0.25">
      <c r="A1583" s="421" t="s">
        <v>29</v>
      </c>
      <c r="B1583" s="421"/>
      <c r="C1583" s="421"/>
      <c r="D1583" s="421"/>
      <c r="E1583" s="421" t="s">
        <v>30</v>
      </c>
      <c r="F1583" s="421"/>
      <c r="G1583" s="421"/>
      <c r="H1583" s="421"/>
      <c r="I1583" s="421" t="s">
        <v>31</v>
      </c>
      <c r="J1583" s="421"/>
      <c r="K1583" s="421"/>
      <c r="L1583" s="421"/>
    </row>
    <row r="1584" spans="1:12" ht="15" customHeight="1" x14ac:dyDescent="0.25">
      <c r="A1584" s="420" t="s">
        <v>32</v>
      </c>
      <c r="B1584" s="420"/>
      <c r="C1584" s="420"/>
      <c r="D1584" s="420"/>
      <c r="E1584" s="420" t="s">
        <v>33</v>
      </c>
      <c r="F1584" s="420"/>
      <c r="G1584" s="420"/>
      <c r="H1584" s="420"/>
      <c r="I1584" s="420" t="s">
        <v>34</v>
      </c>
      <c r="J1584" s="420"/>
      <c r="K1584" s="420"/>
      <c r="L1584" s="420"/>
    </row>
    <row r="1585" spans="1:12" ht="15" customHeight="1" x14ac:dyDescent="0.25">
      <c r="A1585" s="420" t="s">
        <v>35</v>
      </c>
      <c r="B1585" s="420"/>
      <c r="C1585" s="420"/>
      <c r="D1585" s="420"/>
      <c r="E1585" s="420" t="s">
        <v>36</v>
      </c>
      <c r="F1585" s="420"/>
      <c r="G1585" s="420"/>
      <c r="H1585" s="420"/>
      <c r="I1585" s="420" t="s">
        <v>37</v>
      </c>
      <c r="J1585" s="420"/>
      <c r="K1585" s="420"/>
      <c r="L1585" s="420"/>
    </row>
    <row r="1586" spans="1:12" ht="15" customHeight="1" x14ac:dyDescent="0.25">
      <c r="A1586" s="420" t="s">
        <v>38</v>
      </c>
      <c r="B1586" s="420"/>
      <c r="C1586" s="420"/>
      <c r="D1586" s="420"/>
      <c r="E1586" s="420" t="s">
        <v>39</v>
      </c>
      <c r="F1586" s="420"/>
      <c r="G1586" s="420"/>
      <c r="H1586" s="420"/>
      <c r="I1586" s="420" t="s">
        <v>40</v>
      </c>
      <c r="J1586" s="420"/>
      <c r="K1586" s="420"/>
      <c r="L1586" s="420"/>
    </row>
    <row r="1587" spans="1:12" ht="15" customHeight="1" x14ac:dyDescent="0.25">
      <c r="A1587" s="416" t="s">
        <v>41</v>
      </c>
      <c r="B1587" s="416"/>
      <c r="C1587" s="416"/>
      <c r="D1587" s="416"/>
      <c r="E1587" s="416" t="s">
        <v>42</v>
      </c>
      <c r="F1587" s="416"/>
      <c r="G1587" s="416"/>
      <c r="H1587" s="416"/>
      <c r="I1587" s="416" t="s">
        <v>43</v>
      </c>
      <c r="J1587" s="416"/>
      <c r="K1587" s="416"/>
      <c r="L1587" s="416"/>
    </row>
    <row r="1588" spans="1:12" ht="11.1" customHeight="1" x14ac:dyDescent="0.25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1:12" ht="20.100000000000001" customHeight="1" x14ac:dyDescent="0.25">
      <c r="A1589" s="417" t="s">
        <v>47</v>
      </c>
      <c r="B1589" s="417"/>
      <c r="C1589" s="417"/>
      <c r="D1589" s="417"/>
      <c r="E1589" s="417"/>
      <c r="F1589" s="417"/>
      <c r="G1589" s="417"/>
      <c r="H1589" s="417"/>
      <c r="I1589" s="417"/>
      <c r="J1589" s="417"/>
      <c r="K1589" s="417"/>
      <c r="L1589" s="13" t="s">
        <v>44</v>
      </c>
    </row>
    <row r="1590" spans="1:12" ht="26.1" customHeight="1" x14ac:dyDescent="0.25">
      <c r="A1590" s="418" t="str">
        <f>IF(ISERROR(VLOOKUP('Child Tracking Record Sheets'!#REF!,'Child Tracking Record Sheets'!#REF!,2,0)),"",VLOOKUP('Child Tracking Record Sheets'!#REF!,'Child Tracking Record Sheets'!#REF!,2,0))</f>
        <v/>
      </c>
      <c r="B1590" s="418"/>
      <c r="C1590" s="419" t="str">
        <f>IF(ISERROR(VLOOKUP('Child Tracking Record Sheets'!#REF!,'Class Record S2'!#REF!,2,0)),"",VLOOKUP('Child Tracking Record Sheets'!#REF!,'Class Record S2'!#REF!,2,0))</f>
        <v/>
      </c>
      <c r="D1590" s="419"/>
      <c r="E1590" s="419"/>
      <c r="F1590" s="419"/>
      <c r="G1590" s="419"/>
      <c r="H1590" s="419"/>
      <c r="I1590" s="419"/>
      <c r="J1590" s="419"/>
      <c r="K1590" s="419"/>
      <c r="L1590" s="14"/>
    </row>
    <row r="1591" spans="1:12" ht="26.1" customHeight="1" x14ac:dyDescent="0.25">
      <c r="A1591" s="422" t="str">
        <f>IF(ISERROR(VLOOKUP('Child Tracking Record Sheets'!#REF!,'Child Tracking Record Sheets'!#REF!,2,0)),"",VLOOKUP('Child Tracking Record Sheets'!#REF!,'Child Tracking Record Sheets'!#REF!,2,0))</f>
        <v/>
      </c>
      <c r="B1591" s="422"/>
      <c r="C1591" s="423" t="str">
        <f>IF(ISERROR(VLOOKUP('Child Tracking Record Sheets'!#REF!,'Class Record S2'!#REF!,2,0)),"",VLOOKUP('Child Tracking Record Sheets'!#REF!,'Class Record S2'!#REF!,2,0))</f>
        <v/>
      </c>
      <c r="D1591" s="423"/>
      <c r="E1591" s="423"/>
      <c r="F1591" s="423"/>
      <c r="G1591" s="423"/>
      <c r="H1591" s="423"/>
      <c r="I1591" s="423"/>
      <c r="J1591" s="423"/>
      <c r="K1591" s="423"/>
      <c r="L1591" s="15"/>
    </row>
    <row r="1592" spans="1:12" ht="26.1" customHeight="1" x14ac:dyDescent="0.25">
      <c r="A1592" s="422" t="str">
        <f>IF(ISERROR(VLOOKUP('Child Tracking Record Sheets'!#REF!,'Child Tracking Record Sheets'!#REF!,2,0)),"",VLOOKUP('Child Tracking Record Sheets'!#REF!,'Child Tracking Record Sheets'!#REF!,2,0))</f>
        <v/>
      </c>
      <c r="B1592" s="422"/>
      <c r="C1592" s="423" t="str">
        <f>IF(ISERROR(VLOOKUP('Child Tracking Record Sheets'!#REF!,'Class Record S2'!#REF!,2,0)),"",VLOOKUP('Child Tracking Record Sheets'!#REF!,'Class Record S2'!#REF!,2,0))</f>
        <v/>
      </c>
      <c r="D1592" s="423"/>
      <c r="E1592" s="423"/>
      <c r="F1592" s="423"/>
      <c r="G1592" s="423"/>
      <c r="H1592" s="423"/>
      <c r="I1592" s="423"/>
      <c r="J1592" s="423"/>
      <c r="K1592" s="423"/>
      <c r="L1592" s="15"/>
    </row>
    <row r="1593" spans="1:12" ht="26.1" customHeight="1" x14ac:dyDescent="0.25">
      <c r="A1593" s="424" t="str">
        <f>IF(ISERROR(VLOOKUP('Child Tracking Record Sheets'!#REF!,'Child Tracking Record Sheets'!#REF!,2,0)),"",VLOOKUP('Child Tracking Record Sheets'!#REF!,'Child Tracking Record Sheets'!#REF!,2,0))</f>
        <v/>
      </c>
      <c r="B1593" s="424"/>
      <c r="C1593" s="425" t="str">
        <f>IF(ISERROR(VLOOKUP('Child Tracking Record Sheets'!#REF!,'Class Record S2'!#REF!,2,0)),"",VLOOKUP('Child Tracking Record Sheets'!#REF!,'Class Record S2'!#REF!,2,0))</f>
        <v/>
      </c>
      <c r="D1593" s="425"/>
      <c r="E1593" s="425"/>
      <c r="F1593" s="425"/>
      <c r="G1593" s="425"/>
      <c r="H1593" s="425"/>
      <c r="I1593" s="425"/>
      <c r="J1593" s="425"/>
      <c r="K1593" s="425"/>
      <c r="L1593" s="16"/>
    </row>
    <row r="1594" spans="1:12" ht="11.1" customHeight="1" x14ac:dyDescent="0.25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</row>
    <row r="1595" spans="1:12" ht="20.100000000000001" customHeight="1" x14ac:dyDescent="0.25">
      <c r="A1595" s="417" t="s">
        <v>48</v>
      </c>
      <c r="B1595" s="417"/>
      <c r="C1595" s="417"/>
      <c r="D1595" s="417"/>
      <c r="E1595" s="417"/>
      <c r="F1595" s="417"/>
      <c r="G1595" s="417"/>
      <c r="H1595" s="417"/>
      <c r="I1595" s="417"/>
      <c r="J1595" s="417"/>
      <c r="K1595" s="417"/>
      <c r="L1595" s="13" t="s">
        <v>44</v>
      </c>
    </row>
    <row r="1596" spans="1:12" ht="26.1" customHeight="1" x14ac:dyDescent="0.25">
      <c r="A1596" s="418" t="str">
        <f>IF(ISERROR(VLOOKUP('Child Tracking Record Sheets'!#REF!,'Child Tracking Record Sheets'!#REF!,2,0)),"",VLOOKUP('Child Tracking Record Sheets'!#REF!,'Child Tracking Record Sheets'!#REF!,2,0))</f>
        <v/>
      </c>
      <c r="B1596" s="418"/>
      <c r="C1596" s="419" t="str">
        <f>IF(ISERROR(VLOOKUP('Child Tracking Record Sheets'!#REF!,'Class Record S2'!#REF!,2,0)),"",VLOOKUP('Child Tracking Record Sheets'!#REF!,'Class Record S2'!#REF!,2,0))</f>
        <v/>
      </c>
      <c r="D1596" s="419"/>
      <c r="E1596" s="419"/>
      <c r="F1596" s="419"/>
      <c r="G1596" s="419"/>
      <c r="H1596" s="419"/>
      <c r="I1596" s="419"/>
      <c r="J1596" s="419"/>
      <c r="K1596" s="419"/>
      <c r="L1596" s="14"/>
    </row>
    <row r="1597" spans="1:12" ht="26.1" customHeight="1" x14ac:dyDescent="0.25">
      <c r="A1597" s="422" t="str">
        <f>IF(ISERROR(VLOOKUP('Child Tracking Record Sheets'!#REF!,'Child Tracking Record Sheets'!#REF!,2,0)),"",VLOOKUP('Child Tracking Record Sheets'!#REF!,'Child Tracking Record Sheets'!#REF!,2,0))</f>
        <v/>
      </c>
      <c r="B1597" s="422"/>
      <c r="C1597" s="423" t="str">
        <f>IF(ISERROR(VLOOKUP('Child Tracking Record Sheets'!#REF!,'Class Record S2'!#REF!,2,0)),"",VLOOKUP('Child Tracking Record Sheets'!#REF!,'Class Record S2'!#REF!,2,0))</f>
        <v/>
      </c>
      <c r="D1597" s="423"/>
      <c r="E1597" s="423"/>
      <c r="F1597" s="423"/>
      <c r="G1597" s="423"/>
      <c r="H1597" s="423"/>
      <c r="I1597" s="423"/>
      <c r="J1597" s="423"/>
      <c r="K1597" s="423"/>
      <c r="L1597" s="15"/>
    </row>
    <row r="1598" spans="1:12" ht="26.1" customHeight="1" x14ac:dyDescent="0.25">
      <c r="A1598" s="422" t="str">
        <f>IF(ISERROR(VLOOKUP('Child Tracking Record Sheets'!#REF!,'Child Tracking Record Sheets'!#REF!,2,0)),"",VLOOKUP('Child Tracking Record Sheets'!#REF!,'Child Tracking Record Sheets'!#REF!,2,0))</f>
        <v/>
      </c>
      <c r="B1598" s="422"/>
      <c r="C1598" s="423" t="str">
        <f>IF(ISERROR(VLOOKUP('Child Tracking Record Sheets'!#REF!,'Class Record S2'!#REF!,2,0)),"",VLOOKUP('Child Tracking Record Sheets'!#REF!,'Class Record S2'!#REF!,2,0))</f>
        <v/>
      </c>
      <c r="D1598" s="423"/>
      <c r="E1598" s="423"/>
      <c r="F1598" s="423"/>
      <c r="G1598" s="423"/>
      <c r="H1598" s="423"/>
      <c r="I1598" s="423"/>
      <c r="J1598" s="423"/>
      <c r="K1598" s="423"/>
      <c r="L1598" s="15"/>
    </row>
    <row r="1599" spans="1:12" ht="26.1" customHeight="1" x14ac:dyDescent="0.25">
      <c r="A1599" s="422" t="str">
        <f>IF(ISERROR(VLOOKUP('Child Tracking Record Sheets'!#REF!,'Child Tracking Record Sheets'!#REF!,2,0)),"",VLOOKUP('Child Tracking Record Sheets'!#REF!,'Child Tracking Record Sheets'!#REF!,2,0))</f>
        <v/>
      </c>
      <c r="B1599" s="422"/>
      <c r="C1599" s="423" t="str">
        <f>IF(ISERROR(VLOOKUP('Child Tracking Record Sheets'!#REF!,'Class Record S2'!#REF!,2,0)),"",VLOOKUP('Child Tracking Record Sheets'!#REF!,'Class Record S2'!#REF!,2,0))</f>
        <v/>
      </c>
      <c r="D1599" s="423"/>
      <c r="E1599" s="423"/>
      <c r="F1599" s="423"/>
      <c r="G1599" s="423"/>
      <c r="H1599" s="423"/>
      <c r="I1599" s="423"/>
      <c r="J1599" s="423"/>
      <c r="K1599" s="423"/>
      <c r="L1599" s="15"/>
    </row>
    <row r="1600" spans="1:12" ht="26.1" customHeight="1" x14ac:dyDescent="0.25">
      <c r="A1600" s="424" t="str">
        <f>IF(ISERROR(VLOOKUP('Child Tracking Record Sheets'!#REF!,'Child Tracking Record Sheets'!#REF!,2,0)),"",VLOOKUP('Child Tracking Record Sheets'!#REF!,'Child Tracking Record Sheets'!#REF!,2,0))</f>
        <v/>
      </c>
      <c r="B1600" s="424"/>
      <c r="C1600" s="425" t="str">
        <f>IF(ISERROR(VLOOKUP('Child Tracking Record Sheets'!#REF!,'Class Record S2'!#REF!,2,0)),"",VLOOKUP('Child Tracking Record Sheets'!#REF!,'Class Record S2'!#REF!,2,0))</f>
        <v/>
      </c>
      <c r="D1600" s="425"/>
      <c r="E1600" s="425"/>
      <c r="F1600" s="425"/>
      <c r="G1600" s="425"/>
      <c r="H1600" s="425"/>
      <c r="I1600" s="425"/>
      <c r="J1600" s="425"/>
      <c r="K1600" s="425"/>
      <c r="L1600" s="16"/>
    </row>
    <row r="1601" spans="1:12" ht="11.1" customHeight="1" x14ac:dyDescent="0.25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</row>
    <row r="1602" spans="1:12" ht="20.100000000000001" customHeight="1" x14ac:dyDescent="0.25">
      <c r="A1602" s="417" t="s">
        <v>49</v>
      </c>
      <c r="B1602" s="417"/>
      <c r="C1602" s="417"/>
      <c r="D1602" s="417"/>
      <c r="E1602" s="417"/>
      <c r="F1602" s="417"/>
      <c r="G1602" s="417"/>
      <c r="H1602" s="417"/>
      <c r="I1602" s="417"/>
      <c r="J1602" s="417"/>
      <c r="K1602" s="417"/>
      <c r="L1602" s="13" t="s">
        <v>44</v>
      </c>
    </row>
    <row r="1603" spans="1:12" ht="26.1" customHeight="1" x14ac:dyDescent="0.25">
      <c r="A1603" s="418" t="str">
        <f>IF(ISERROR(VLOOKUP('Child Tracking Record Sheets'!#REF!,'Child Tracking Record Sheets'!#REF!,2,0)),"",VLOOKUP('Child Tracking Record Sheets'!#REF!,'Child Tracking Record Sheets'!#REF!,2,0))</f>
        <v/>
      </c>
      <c r="B1603" s="418"/>
      <c r="C1603" s="419" t="str">
        <f>IF(ISERROR(VLOOKUP('Child Tracking Record Sheets'!#REF!,'Class Record S2'!#REF!,2,0)),"",VLOOKUP('Child Tracking Record Sheets'!#REF!,'Class Record S2'!#REF!,2,0))</f>
        <v/>
      </c>
      <c r="D1603" s="419"/>
      <c r="E1603" s="419"/>
      <c r="F1603" s="419"/>
      <c r="G1603" s="419"/>
      <c r="H1603" s="419"/>
      <c r="I1603" s="419"/>
      <c r="J1603" s="419"/>
      <c r="K1603" s="419"/>
      <c r="L1603" s="14"/>
    </row>
    <row r="1604" spans="1:12" ht="26.1" customHeight="1" x14ac:dyDescent="0.25">
      <c r="A1604" s="422" t="str">
        <f>IF(ISERROR(VLOOKUP('Child Tracking Record Sheets'!#REF!,'Child Tracking Record Sheets'!#REF!,2,0)),"",VLOOKUP('Child Tracking Record Sheets'!#REF!,'Child Tracking Record Sheets'!#REF!,2,0))</f>
        <v/>
      </c>
      <c r="B1604" s="422"/>
      <c r="C1604" s="423" t="str">
        <f>IF(ISERROR(VLOOKUP('Child Tracking Record Sheets'!#REF!,'Class Record S2'!#REF!,2,0)),"",VLOOKUP('Child Tracking Record Sheets'!#REF!,'Class Record S2'!#REF!,2,0))</f>
        <v/>
      </c>
      <c r="D1604" s="423"/>
      <c r="E1604" s="423"/>
      <c r="F1604" s="423"/>
      <c r="G1604" s="423"/>
      <c r="H1604" s="423"/>
      <c r="I1604" s="423"/>
      <c r="J1604" s="423"/>
      <c r="K1604" s="423"/>
      <c r="L1604" s="15"/>
    </row>
    <row r="1605" spans="1:12" ht="26.1" customHeight="1" x14ac:dyDescent="0.25">
      <c r="A1605" s="422" t="str">
        <f>IF(ISERROR(VLOOKUP('Child Tracking Record Sheets'!#REF!,'Child Tracking Record Sheets'!#REF!,2,0)),"",VLOOKUP('Child Tracking Record Sheets'!#REF!,'Child Tracking Record Sheets'!#REF!,2,0))</f>
        <v/>
      </c>
      <c r="B1605" s="422"/>
      <c r="C1605" s="423" t="str">
        <f>IF(ISERROR(VLOOKUP('Child Tracking Record Sheets'!#REF!,'Class Record S2'!#REF!,2,0)),"",VLOOKUP('Child Tracking Record Sheets'!#REF!,'Class Record S2'!#REF!,2,0))</f>
        <v/>
      </c>
      <c r="D1605" s="423"/>
      <c r="E1605" s="423"/>
      <c r="F1605" s="423"/>
      <c r="G1605" s="423"/>
      <c r="H1605" s="423"/>
      <c r="I1605" s="423"/>
      <c r="J1605" s="423"/>
      <c r="K1605" s="423"/>
      <c r="L1605" s="15"/>
    </row>
    <row r="1606" spans="1:12" ht="26.1" customHeight="1" x14ac:dyDescent="0.25">
      <c r="A1606" s="422" t="str">
        <f>IF(ISERROR(VLOOKUP('Child Tracking Record Sheets'!#REF!,'Child Tracking Record Sheets'!#REF!,2,0)),"",VLOOKUP('Child Tracking Record Sheets'!#REF!,'Child Tracking Record Sheets'!#REF!,2,0))</f>
        <v/>
      </c>
      <c r="B1606" s="422"/>
      <c r="C1606" s="423" t="str">
        <f>IF(ISERROR(VLOOKUP('Child Tracking Record Sheets'!#REF!,'Class Record S2'!#REF!,2,0)),"",VLOOKUP('Child Tracking Record Sheets'!#REF!,'Class Record S2'!#REF!,2,0))</f>
        <v/>
      </c>
      <c r="D1606" s="423"/>
      <c r="E1606" s="423"/>
      <c r="F1606" s="423"/>
      <c r="G1606" s="423"/>
      <c r="H1606" s="423"/>
      <c r="I1606" s="423"/>
      <c r="J1606" s="423"/>
      <c r="K1606" s="423"/>
      <c r="L1606" s="15"/>
    </row>
    <row r="1607" spans="1:12" ht="26.1" customHeight="1" x14ac:dyDescent="0.25">
      <c r="A1607" s="424" t="str">
        <f>IF(ISERROR(VLOOKUP('Child Tracking Record Sheets'!#REF!,'Child Tracking Record Sheets'!#REF!,2,0)),"",VLOOKUP('Child Tracking Record Sheets'!#REF!,'Child Tracking Record Sheets'!#REF!,2,0))</f>
        <v/>
      </c>
      <c r="B1607" s="424"/>
      <c r="C1607" s="425" t="str">
        <f>IF(ISERROR(VLOOKUP('Child Tracking Record Sheets'!#REF!,'Class Record S2'!#REF!,2,0)),"",VLOOKUP('Child Tracking Record Sheets'!#REF!,'Class Record S2'!#REF!,2,0))</f>
        <v/>
      </c>
      <c r="D1607" s="425"/>
      <c r="E1607" s="425"/>
      <c r="F1607" s="425"/>
      <c r="G1607" s="425"/>
      <c r="H1607" s="425"/>
      <c r="I1607" s="425"/>
      <c r="J1607" s="425"/>
      <c r="K1607" s="425"/>
      <c r="L1607" s="16"/>
    </row>
    <row r="1608" spans="1:12" ht="11.1" customHeight="1" x14ac:dyDescent="0.25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</row>
    <row r="1609" spans="1:12" ht="20.100000000000001" customHeight="1" x14ac:dyDescent="0.25">
      <c r="A1609" s="417" t="s">
        <v>50</v>
      </c>
      <c r="B1609" s="417"/>
      <c r="C1609" s="417"/>
      <c r="D1609" s="417"/>
      <c r="E1609" s="417"/>
      <c r="F1609" s="417"/>
      <c r="G1609" s="417"/>
      <c r="H1609" s="417"/>
      <c r="I1609" s="417"/>
      <c r="J1609" s="417"/>
      <c r="K1609" s="417"/>
      <c r="L1609" s="13" t="s">
        <v>44</v>
      </c>
    </row>
    <row r="1610" spans="1:12" ht="26.1" customHeight="1" x14ac:dyDescent="0.25">
      <c r="A1610" s="418" t="str">
        <f>IF(ISERROR(VLOOKUP('Child Tracking Record Sheets'!#REF!,'Child Tracking Record Sheets'!#REF!,2,0)),"",VLOOKUP('Child Tracking Record Sheets'!#REF!,'Child Tracking Record Sheets'!#REF!,2,0))</f>
        <v/>
      </c>
      <c r="B1610" s="418"/>
      <c r="C1610" s="419" t="str">
        <f>IF(ISERROR(VLOOKUP('Child Tracking Record Sheets'!#REF!,'Class Record S2'!#REF!,2,0)),"",VLOOKUP('Child Tracking Record Sheets'!#REF!,'Class Record S2'!#REF!,2,0))</f>
        <v/>
      </c>
      <c r="D1610" s="419"/>
      <c r="E1610" s="419"/>
      <c r="F1610" s="419"/>
      <c r="G1610" s="419"/>
      <c r="H1610" s="419"/>
      <c r="I1610" s="419"/>
      <c r="J1610" s="419"/>
      <c r="K1610" s="419"/>
      <c r="L1610" s="14"/>
    </row>
    <row r="1611" spans="1:12" ht="26.1" customHeight="1" x14ac:dyDescent="0.25">
      <c r="A1611" s="422" t="str">
        <f>IF(ISERROR(VLOOKUP('Child Tracking Record Sheets'!#REF!,'Child Tracking Record Sheets'!#REF!,2,0)),"",VLOOKUP('Child Tracking Record Sheets'!#REF!,'Child Tracking Record Sheets'!#REF!,2,0))</f>
        <v/>
      </c>
      <c r="B1611" s="422"/>
      <c r="C1611" s="423" t="str">
        <f>IF(ISERROR(VLOOKUP('Child Tracking Record Sheets'!#REF!,'Class Record S2'!#REF!,2,0)),"",VLOOKUP('Child Tracking Record Sheets'!#REF!,'Class Record S2'!#REF!,2,0))</f>
        <v/>
      </c>
      <c r="D1611" s="423"/>
      <c r="E1611" s="423"/>
      <c r="F1611" s="423"/>
      <c r="G1611" s="423"/>
      <c r="H1611" s="423"/>
      <c r="I1611" s="423"/>
      <c r="J1611" s="423"/>
      <c r="K1611" s="423"/>
      <c r="L1611" s="15"/>
    </row>
    <row r="1612" spans="1:12" ht="26.1" customHeight="1" x14ac:dyDescent="0.25">
      <c r="A1612" s="422" t="str">
        <f>IF(ISERROR(VLOOKUP('Child Tracking Record Sheets'!#REF!,'Child Tracking Record Sheets'!#REF!,2,0)),"",VLOOKUP('Child Tracking Record Sheets'!#REF!,'Child Tracking Record Sheets'!#REF!,2,0))</f>
        <v/>
      </c>
      <c r="B1612" s="422"/>
      <c r="C1612" s="423" t="str">
        <f>IF(ISERROR(VLOOKUP('Child Tracking Record Sheets'!#REF!,'Class Record S2'!#REF!,2,0)),"",VLOOKUP('Child Tracking Record Sheets'!#REF!,'Class Record S2'!#REF!,2,0))</f>
        <v/>
      </c>
      <c r="D1612" s="423"/>
      <c r="E1612" s="423"/>
      <c r="F1612" s="423"/>
      <c r="G1612" s="423"/>
      <c r="H1612" s="423"/>
      <c r="I1612" s="423"/>
      <c r="J1612" s="423"/>
      <c r="K1612" s="423"/>
      <c r="L1612" s="15"/>
    </row>
    <row r="1613" spans="1:12" ht="26.1" customHeight="1" x14ac:dyDescent="0.25">
      <c r="A1613" s="424" t="str">
        <f>IF(ISERROR(VLOOKUP('Child Tracking Record Sheets'!#REF!,'Child Tracking Record Sheets'!#REF!,2,0)),"",VLOOKUP('Child Tracking Record Sheets'!#REF!,'Child Tracking Record Sheets'!#REF!,2,0))</f>
        <v/>
      </c>
      <c r="B1613" s="424"/>
      <c r="C1613" s="425" t="str">
        <f>IF(ISERROR(VLOOKUP('Child Tracking Record Sheets'!#REF!,'Class Record S2'!#REF!,2,0)),"",VLOOKUP('Child Tracking Record Sheets'!#REF!,'Class Record S2'!#REF!,2,0))</f>
        <v/>
      </c>
      <c r="D1613" s="425"/>
      <c r="E1613" s="425"/>
      <c r="F1613" s="425"/>
      <c r="G1613" s="425"/>
      <c r="H1613" s="425"/>
      <c r="I1613" s="425"/>
      <c r="J1613" s="425"/>
      <c r="K1613" s="425"/>
      <c r="L1613" s="16"/>
    </row>
    <row r="1614" spans="1:12" ht="11.1" customHeight="1" x14ac:dyDescent="0.25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</row>
    <row r="1615" spans="1:12" ht="20.100000000000001" customHeight="1" x14ac:dyDescent="0.25">
      <c r="A1615" s="426" t="s">
        <v>45</v>
      </c>
      <c r="B1615" s="426"/>
      <c r="C1615" s="426"/>
      <c r="D1615" s="426"/>
      <c r="E1615" s="426"/>
      <c r="F1615" s="426"/>
      <c r="G1615" s="426"/>
      <c r="H1615" s="426"/>
      <c r="I1615" s="426"/>
      <c r="J1615" s="426"/>
      <c r="K1615" s="427" t="s">
        <v>46</v>
      </c>
      <c r="L1615" s="427"/>
    </row>
    <row r="1616" spans="1:12" ht="20.100000000000001" customHeight="1" x14ac:dyDescent="0.25">
      <c r="A1616" s="428"/>
      <c r="B1616" s="428"/>
      <c r="C1616" s="428"/>
      <c r="D1616" s="428"/>
      <c r="E1616" s="428"/>
      <c r="F1616" s="428"/>
      <c r="G1616" s="428"/>
      <c r="H1616" s="428"/>
      <c r="I1616" s="428"/>
      <c r="J1616" s="428"/>
      <c r="K1616" s="429" t="e">
        <f>'Class Record S2'!#REF!</f>
        <v>#REF!</v>
      </c>
      <c r="L1616" s="429"/>
    </row>
    <row r="1617" spans="1:12" ht="20.100000000000001" customHeight="1" x14ac:dyDescent="0.25">
      <c r="A1617" s="428"/>
      <c r="B1617" s="428"/>
      <c r="C1617" s="428"/>
      <c r="D1617" s="428"/>
      <c r="E1617" s="428"/>
      <c r="F1617" s="428"/>
      <c r="G1617" s="428"/>
      <c r="H1617" s="428"/>
      <c r="I1617" s="428"/>
      <c r="J1617" s="428"/>
      <c r="K1617" s="429"/>
      <c r="L1617" s="429"/>
    </row>
    <row r="1618" spans="1:12" ht="20.100000000000001" customHeight="1" x14ac:dyDescent="0.25">
      <c r="A1618" s="428"/>
      <c r="B1618" s="428"/>
      <c r="C1618" s="428"/>
      <c r="D1618" s="428"/>
      <c r="E1618" s="428"/>
      <c r="F1618" s="428"/>
      <c r="G1618" s="428"/>
      <c r="H1618" s="428"/>
      <c r="I1618" s="428"/>
      <c r="J1618" s="428"/>
      <c r="K1618" s="429"/>
      <c r="L1618" s="429"/>
    </row>
    <row r="1619" spans="1:12" ht="20.100000000000001" customHeight="1" x14ac:dyDescent="0.25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1:12" ht="20.100000000000001" customHeight="1" x14ac:dyDescent="0.25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1:12" ht="24.6" customHeight="1" x14ac:dyDescent="0.25">
      <c r="A1621" s="411" t="e">
        <f>'Child Tracking Record Sheets'!$B$1:$F$1</f>
        <v>#VALUE!</v>
      </c>
      <c r="B1621" s="411"/>
      <c r="C1621" s="411"/>
      <c r="D1621" s="411"/>
      <c r="E1621" s="411"/>
      <c r="F1621" s="411"/>
      <c r="G1621" s="411"/>
      <c r="H1621" s="411"/>
      <c r="I1621" s="411"/>
      <c r="J1621" s="411"/>
      <c r="K1621" s="411"/>
      <c r="L1621" s="411"/>
    </row>
    <row r="1622" spans="1:12" ht="11.1" customHeight="1" x14ac:dyDescent="0.25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</row>
    <row r="1623" spans="1:12" ht="12" customHeight="1" x14ac:dyDescent="0.25">
      <c r="A1623" s="412" t="s">
        <v>18</v>
      </c>
      <c r="B1623" s="412"/>
      <c r="C1623" s="413" t="e">
        <f>'Class Record S2'!#REF!</f>
        <v>#REF!</v>
      </c>
      <c r="D1623" s="413"/>
      <c r="E1623" s="413"/>
      <c r="F1623" s="413"/>
      <c r="G1623" s="412" t="s">
        <v>19</v>
      </c>
      <c r="H1623" s="414" t="e">
        <f>$H$3</f>
        <v>#REF!</v>
      </c>
      <c r="I1623" s="414"/>
      <c r="J1623" s="415" t="str">
        <f>'Class Record S2'!$C$2</f>
        <v>CLASS: 2A</v>
      </c>
      <c r="K1623" s="415"/>
      <c r="L1623" s="415"/>
    </row>
    <row r="1624" spans="1:12" ht="12" customHeight="1" x14ac:dyDescent="0.25">
      <c r="A1624" s="412"/>
      <c r="B1624" s="412"/>
      <c r="C1624" s="413"/>
      <c r="D1624" s="413"/>
      <c r="E1624" s="413"/>
      <c r="F1624" s="413"/>
      <c r="G1624" s="412"/>
      <c r="H1624" s="414"/>
      <c r="I1624" s="414"/>
      <c r="J1624" s="415"/>
      <c r="K1624" s="415"/>
      <c r="L1624" s="415"/>
    </row>
    <row r="1625" spans="1:12" ht="11.1" customHeight="1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</row>
    <row r="1626" spans="1:12" ht="20.100000000000001" customHeight="1" x14ac:dyDescent="0.25">
      <c r="A1626" s="405" t="s">
        <v>20</v>
      </c>
      <c r="B1626" s="405"/>
      <c r="C1626" s="405"/>
      <c r="D1626" s="405"/>
      <c r="E1626" s="406" t="s">
        <v>21</v>
      </c>
      <c r="F1626" s="406"/>
      <c r="G1626" s="406"/>
      <c r="H1626" s="406"/>
      <c r="I1626" s="407" t="s">
        <v>22</v>
      </c>
      <c r="J1626" s="407"/>
      <c r="K1626" s="407"/>
      <c r="L1626" s="407"/>
    </row>
    <row r="1627" spans="1:12" ht="20.100000000000001" customHeight="1" x14ac:dyDescent="0.25">
      <c r="A1627" s="408" t="s">
        <v>23</v>
      </c>
      <c r="B1627" s="408"/>
      <c r="C1627" s="409" t="s">
        <v>24</v>
      </c>
      <c r="D1627" s="409"/>
      <c r="E1627" s="409" t="s">
        <v>25</v>
      </c>
      <c r="F1627" s="409"/>
      <c r="G1627" s="409" t="s">
        <v>26</v>
      </c>
      <c r="H1627" s="409"/>
      <c r="I1627" s="409" t="s">
        <v>27</v>
      </c>
      <c r="J1627" s="409"/>
      <c r="K1627" s="410" t="s">
        <v>28</v>
      </c>
      <c r="L1627" s="410"/>
    </row>
    <row r="1628" spans="1:12" ht="15" customHeight="1" x14ac:dyDescent="0.25">
      <c r="A1628" s="421" t="s">
        <v>29</v>
      </c>
      <c r="B1628" s="421"/>
      <c r="C1628" s="421"/>
      <c r="D1628" s="421"/>
      <c r="E1628" s="421" t="s">
        <v>30</v>
      </c>
      <c r="F1628" s="421"/>
      <c r="G1628" s="421"/>
      <c r="H1628" s="421"/>
      <c r="I1628" s="421" t="s">
        <v>31</v>
      </c>
      <c r="J1628" s="421"/>
      <c r="K1628" s="421"/>
      <c r="L1628" s="421"/>
    </row>
    <row r="1629" spans="1:12" ht="15" customHeight="1" x14ac:dyDescent="0.25">
      <c r="A1629" s="420" t="s">
        <v>32</v>
      </c>
      <c r="B1629" s="420"/>
      <c r="C1629" s="420"/>
      <c r="D1629" s="420"/>
      <c r="E1629" s="420" t="s">
        <v>33</v>
      </c>
      <c r="F1629" s="420"/>
      <c r="G1629" s="420"/>
      <c r="H1629" s="420"/>
      <c r="I1629" s="420" t="s">
        <v>34</v>
      </c>
      <c r="J1629" s="420"/>
      <c r="K1629" s="420"/>
      <c r="L1629" s="420"/>
    </row>
    <row r="1630" spans="1:12" ht="15" customHeight="1" x14ac:dyDescent="0.25">
      <c r="A1630" s="420" t="s">
        <v>35</v>
      </c>
      <c r="B1630" s="420"/>
      <c r="C1630" s="420"/>
      <c r="D1630" s="420"/>
      <c r="E1630" s="420" t="s">
        <v>36</v>
      </c>
      <c r="F1630" s="420"/>
      <c r="G1630" s="420"/>
      <c r="H1630" s="420"/>
      <c r="I1630" s="420" t="s">
        <v>37</v>
      </c>
      <c r="J1630" s="420"/>
      <c r="K1630" s="420"/>
      <c r="L1630" s="420"/>
    </row>
    <row r="1631" spans="1:12" ht="15" customHeight="1" x14ac:dyDescent="0.25">
      <c r="A1631" s="420" t="s">
        <v>38</v>
      </c>
      <c r="B1631" s="420"/>
      <c r="C1631" s="420"/>
      <c r="D1631" s="420"/>
      <c r="E1631" s="420" t="s">
        <v>39</v>
      </c>
      <c r="F1631" s="420"/>
      <c r="G1631" s="420"/>
      <c r="H1631" s="420"/>
      <c r="I1631" s="420" t="s">
        <v>40</v>
      </c>
      <c r="J1631" s="420"/>
      <c r="K1631" s="420"/>
      <c r="L1631" s="420"/>
    </row>
    <row r="1632" spans="1:12" ht="15" customHeight="1" x14ac:dyDescent="0.25">
      <c r="A1632" s="416" t="s">
        <v>41</v>
      </c>
      <c r="B1632" s="416"/>
      <c r="C1632" s="416"/>
      <c r="D1632" s="416"/>
      <c r="E1632" s="416" t="s">
        <v>42</v>
      </c>
      <c r="F1632" s="416"/>
      <c r="G1632" s="416"/>
      <c r="H1632" s="416"/>
      <c r="I1632" s="416" t="s">
        <v>43</v>
      </c>
      <c r="J1632" s="416"/>
      <c r="K1632" s="416"/>
      <c r="L1632" s="416"/>
    </row>
    <row r="1633" spans="1:12" ht="11.1" customHeight="1" x14ac:dyDescent="0.25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1:12" ht="20.100000000000001" customHeight="1" x14ac:dyDescent="0.25">
      <c r="A1634" s="417" t="s">
        <v>47</v>
      </c>
      <c r="B1634" s="417"/>
      <c r="C1634" s="417"/>
      <c r="D1634" s="417"/>
      <c r="E1634" s="417"/>
      <c r="F1634" s="417"/>
      <c r="G1634" s="417"/>
      <c r="H1634" s="417"/>
      <c r="I1634" s="417"/>
      <c r="J1634" s="417"/>
      <c r="K1634" s="417"/>
      <c r="L1634" s="13" t="s">
        <v>44</v>
      </c>
    </row>
    <row r="1635" spans="1:12" ht="26.1" customHeight="1" x14ac:dyDescent="0.25">
      <c r="A1635" s="418" t="str">
        <f>IF(ISERROR(VLOOKUP('Child Tracking Record Sheets'!#REF!,'Child Tracking Record Sheets'!#REF!,2,0)),"",VLOOKUP('Child Tracking Record Sheets'!#REF!,'Child Tracking Record Sheets'!#REF!,2,0))</f>
        <v/>
      </c>
      <c r="B1635" s="418"/>
      <c r="C1635" s="419" t="str">
        <f>IF(ISERROR(VLOOKUP('Child Tracking Record Sheets'!#REF!,'Class Record S2'!#REF!,2,0)),"",VLOOKUP('Child Tracking Record Sheets'!#REF!,'Class Record S2'!#REF!,2,0))</f>
        <v/>
      </c>
      <c r="D1635" s="419"/>
      <c r="E1635" s="419"/>
      <c r="F1635" s="419"/>
      <c r="G1635" s="419"/>
      <c r="H1635" s="419"/>
      <c r="I1635" s="419"/>
      <c r="J1635" s="419"/>
      <c r="K1635" s="419"/>
      <c r="L1635" s="14"/>
    </row>
    <row r="1636" spans="1:12" ht="26.1" customHeight="1" x14ac:dyDescent="0.25">
      <c r="A1636" s="422" t="str">
        <f>IF(ISERROR(VLOOKUP('Child Tracking Record Sheets'!#REF!,'Child Tracking Record Sheets'!#REF!,2,0)),"",VLOOKUP('Child Tracking Record Sheets'!#REF!,'Child Tracking Record Sheets'!#REF!,2,0))</f>
        <v/>
      </c>
      <c r="B1636" s="422"/>
      <c r="C1636" s="423" t="str">
        <f>IF(ISERROR(VLOOKUP('Child Tracking Record Sheets'!#REF!,'Class Record S2'!#REF!,2,0)),"",VLOOKUP('Child Tracking Record Sheets'!#REF!,'Class Record S2'!#REF!,2,0))</f>
        <v/>
      </c>
      <c r="D1636" s="423"/>
      <c r="E1636" s="423"/>
      <c r="F1636" s="423"/>
      <c r="G1636" s="423"/>
      <c r="H1636" s="423"/>
      <c r="I1636" s="423"/>
      <c r="J1636" s="423"/>
      <c r="K1636" s="423"/>
      <c r="L1636" s="15"/>
    </row>
    <row r="1637" spans="1:12" ht="26.1" customHeight="1" x14ac:dyDescent="0.25">
      <c r="A1637" s="422" t="str">
        <f>IF(ISERROR(VLOOKUP('Child Tracking Record Sheets'!#REF!,'Child Tracking Record Sheets'!#REF!,2,0)),"",VLOOKUP('Child Tracking Record Sheets'!#REF!,'Child Tracking Record Sheets'!#REF!,2,0))</f>
        <v/>
      </c>
      <c r="B1637" s="422"/>
      <c r="C1637" s="423" t="str">
        <f>IF(ISERROR(VLOOKUP('Child Tracking Record Sheets'!#REF!,'Class Record S2'!#REF!,2,0)),"",VLOOKUP('Child Tracking Record Sheets'!#REF!,'Class Record S2'!#REF!,2,0))</f>
        <v/>
      </c>
      <c r="D1637" s="423"/>
      <c r="E1637" s="423"/>
      <c r="F1637" s="423"/>
      <c r="G1637" s="423"/>
      <c r="H1637" s="423"/>
      <c r="I1637" s="423"/>
      <c r="J1637" s="423"/>
      <c r="K1637" s="423"/>
      <c r="L1637" s="15"/>
    </row>
    <row r="1638" spans="1:12" ht="26.1" customHeight="1" x14ac:dyDescent="0.25">
      <c r="A1638" s="424" t="str">
        <f>IF(ISERROR(VLOOKUP('Child Tracking Record Sheets'!#REF!,'Child Tracking Record Sheets'!#REF!,2,0)),"",VLOOKUP('Child Tracking Record Sheets'!#REF!,'Child Tracking Record Sheets'!#REF!,2,0))</f>
        <v/>
      </c>
      <c r="B1638" s="424"/>
      <c r="C1638" s="425" t="str">
        <f>IF(ISERROR(VLOOKUP('Child Tracking Record Sheets'!#REF!,'Class Record S2'!#REF!,2,0)),"",VLOOKUP('Child Tracking Record Sheets'!#REF!,'Class Record S2'!#REF!,2,0))</f>
        <v/>
      </c>
      <c r="D1638" s="425"/>
      <c r="E1638" s="425"/>
      <c r="F1638" s="425"/>
      <c r="G1638" s="425"/>
      <c r="H1638" s="425"/>
      <c r="I1638" s="425"/>
      <c r="J1638" s="425"/>
      <c r="K1638" s="425"/>
      <c r="L1638" s="16"/>
    </row>
    <row r="1639" spans="1:12" ht="11.1" customHeight="1" x14ac:dyDescent="0.25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</row>
    <row r="1640" spans="1:12" ht="20.100000000000001" customHeight="1" x14ac:dyDescent="0.25">
      <c r="A1640" s="417" t="s">
        <v>48</v>
      </c>
      <c r="B1640" s="417"/>
      <c r="C1640" s="417"/>
      <c r="D1640" s="417"/>
      <c r="E1640" s="417"/>
      <c r="F1640" s="417"/>
      <c r="G1640" s="417"/>
      <c r="H1640" s="417"/>
      <c r="I1640" s="417"/>
      <c r="J1640" s="417"/>
      <c r="K1640" s="417"/>
      <c r="L1640" s="13" t="s">
        <v>44</v>
      </c>
    </row>
    <row r="1641" spans="1:12" ht="26.1" customHeight="1" x14ac:dyDescent="0.25">
      <c r="A1641" s="418" t="str">
        <f>IF(ISERROR(VLOOKUP('Child Tracking Record Sheets'!#REF!,'Child Tracking Record Sheets'!#REF!,2,0)),"",VLOOKUP('Child Tracking Record Sheets'!#REF!,'Child Tracking Record Sheets'!#REF!,2,0))</f>
        <v/>
      </c>
      <c r="B1641" s="418"/>
      <c r="C1641" s="419" t="str">
        <f>IF(ISERROR(VLOOKUP('Child Tracking Record Sheets'!#REF!,'Class Record S2'!#REF!,2,0)),"",VLOOKUP('Child Tracking Record Sheets'!#REF!,'Class Record S2'!#REF!,2,0))</f>
        <v/>
      </c>
      <c r="D1641" s="419"/>
      <c r="E1641" s="419"/>
      <c r="F1641" s="419"/>
      <c r="G1641" s="419"/>
      <c r="H1641" s="419"/>
      <c r="I1641" s="419"/>
      <c r="J1641" s="419"/>
      <c r="K1641" s="419"/>
      <c r="L1641" s="14"/>
    </row>
    <row r="1642" spans="1:12" ht="26.1" customHeight="1" x14ac:dyDescent="0.25">
      <c r="A1642" s="422" t="str">
        <f>IF(ISERROR(VLOOKUP('Child Tracking Record Sheets'!#REF!,'Child Tracking Record Sheets'!#REF!,2,0)),"",VLOOKUP('Child Tracking Record Sheets'!#REF!,'Child Tracking Record Sheets'!#REF!,2,0))</f>
        <v/>
      </c>
      <c r="B1642" s="422"/>
      <c r="C1642" s="423" t="str">
        <f>IF(ISERROR(VLOOKUP('Child Tracking Record Sheets'!#REF!,'Class Record S2'!#REF!,2,0)),"",VLOOKUP('Child Tracking Record Sheets'!#REF!,'Class Record S2'!#REF!,2,0))</f>
        <v/>
      </c>
      <c r="D1642" s="423"/>
      <c r="E1642" s="423"/>
      <c r="F1642" s="423"/>
      <c r="G1642" s="423"/>
      <c r="H1642" s="423"/>
      <c r="I1642" s="423"/>
      <c r="J1642" s="423"/>
      <c r="K1642" s="423"/>
      <c r="L1642" s="15"/>
    </row>
    <row r="1643" spans="1:12" ht="26.1" customHeight="1" x14ac:dyDescent="0.25">
      <c r="A1643" s="422" t="str">
        <f>IF(ISERROR(VLOOKUP('Child Tracking Record Sheets'!#REF!,'Child Tracking Record Sheets'!#REF!,2,0)),"",VLOOKUP('Child Tracking Record Sheets'!#REF!,'Child Tracking Record Sheets'!#REF!,2,0))</f>
        <v/>
      </c>
      <c r="B1643" s="422"/>
      <c r="C1643" s="423" t="str">
        <f>IF(ISERROR(VLOOKUP('Child Tracking Record Sheets'!#REF!,'Class Record S2'!#REF!,2,0)),"",VLOOKUP('Child Tracking Record Sheets'!#REF!,'Class Record S2'!#REF!,2,0))</f>
        <v/>
      </c>
      <c r="D1643" s="423"/>
      <c r="E1643" s="423"/>
      <c r="F1643" s="423"/>
      <c r="G1643" s="423"/>
      <c r="H1643" s="423"/>
      <c r="I1643" s="423"/>
      <c r="J1643" s="423"/>
      <c r="K1643" s="423"/>
      <c r="L1643" s="15"/>
    </row>
    <row r="1644" spans="1:12" ht="26.1" customHeight="1" x14ac:dyDescent="0.25">
      <c r="A1644" s="422" t="str">
        <f>IF(ISERROR(VLOOKUP('Child Tracking Record Sheets'!#REF!,'Child Tracking Record Sheets'!#REF!,2,0)),"",VLOOKUP('Child Tracking Record Sheets'!#REF!,'Child Tracking Record Sheets'!#REF!,2,0))</f>
        <v/>
      </c>
      <c r="B1644" s="422"/>
      <c r="C1644" s="423" t="str">
        <f>IF(ISERROR(VLOOKUP('Child Tracking Record Sheets'!#REF!,'Class Record S2'!#REF!,2,0)),"",VLOOKUP('Child Tracking Record Sheets'!#REF!,'Class Record S2'!#REF!,2,0))</f>
        <v/>
      </c>
      <c r="D1644" s="423"/>
      <c r="E1644" s="423"/>
      <c r="F1644" s="423"/>
      <c r="G1644" s="423"/>
      <c r="H1644" s="423"/>
      <c r="I1644" s="423"/>
      <c r="J1644" s="423"/>
      <c r="K1644" s="423"/>
      <c r="L1644" s="15"/>
    </row>
    <row r="1645" spans="1:12" ht="26.1" customHeight="1" x14ac:dyDescent="0.25">
      <c r="A1645" s="424" t="str">
        <f>IF(ISERROR(VLOOKUP('Child Tracking Record Sheets'!#REF!,'Child Tracking Record Sheets'!#REF!,2,0)),"",VLOOKUP('Child Tracking Record Sheets'!#REF!,'Child Tracking Record Sheets'!#REF!,2,0))</f>
        <v/>
      </c>
      <c r="B1645" s="424"/>
      <c r="C1645" s="425" t="str">
        <f>IF(ISERROR(VLOOKUP('Child Tracking Record Sheets'!#REF!,'Class Record S2'!#REF!,2,0)),"",VLOOKUP('Child Tracking Record Sheets'!#REF!,'Class Record S2'!#REF!,2,0))</f>
        <v/>
      </c>
      <c r="D1645" s="425"/>
      <c r="E1645" s="425"/>
      <c r="F1645" s="425"/>
      <c r="G1645" s="425"/>
      <c r="H1645" s="425"/>
      <c r="I1645" s="425"/>
      <c r="J1645" s="425"/>
      <c r="K1645" s="425"/>
      <c r="L1645" s="16"/>
    </row>
    <row r="1646" spans="1:12" ht="11.1" customHeight="1" x14ac:dyDescent="0.25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</row>
    <row r="1647" spans="1:12" ht="20.100000000000001" customHeight="1" x14ac:dyDescent="0.25">
      <c r="A1647" s="417" t="s">
        <v>49</v>
      </c>
      <c r="B1647" s="417"/>
      <c r="C1647" s="417"/>
      <c r="D1647" s="417"/>
      <c r="E1647" s="417"/>
      <c r="F1647" s="417"/>
      <c r="G1647" s="417"/>
      <c r="H1647" s="417"/>
      <c r="I1647" s="417"/>
      <c r="J1647" s="417"/>
      <c r="K1647" s="417"/>
      <c r="L1647" s="13" t="s">
        <v>44</v>
      </c>
    </row>
    <row r="1648" spans="1:12" ht="26.1" customHeight="1" x14ac:dyDescent="0.25">
      <c r="A1648" s="418" t="str">
        <f>IF(ISERROR(VLOOKUP('Child Tracking Record Sheets'!#REF!,'Child Tracking Record Sheets'!#REF!,2,0)),"",VLOOKUP('Child Tracking Record Sheets'!#REF!,'Child Tracking Record Sheets'!#REF!,2,0))</f>
        <v/>
      </c>
      <c r="B1648" s="418"/>
      <c r="C1648" s="419" t="str">
        <f>IF(ISERROR(VLOOKUP('Child Tracking Record Sheets'!#REF!,'Class Record S2'!#REF!,2,0)),"",VLOOKUP('Child Tracking Record Sheets'!#REF!,'Class Record S2'!#REF!,2,0))</f>
        <v/>
      </c>
      <c r="D1648" s="419"/>
      <c r="E1648" s="419"/>
      <c r="F1648" s="419"/>
      <c r="G1648" s="419"/>
      <c r="H1648" s="419"/>
      <c r="I1648" s="419"/>
      <c r="J1648" s="419"/>
      <c r="K1648" s="419"/>
      <c r="L1648" s="14"/>
    </row>
    <row r="1649" spans="1:12" ht="26.1" customHeight="1" x14ac:dyDescent="0.25">
      <c r="A1649" s="422" t="str">
        <f>IF(ISERROR(VLOOKUP('Child Tracking Record Sheets'!#REF!,'Child Tracking Record Sheets'!#REF!,2,0)),"",VLOOKUP('Child Tracking Record Sheets'!#REF!,'Child Tracking Record Sheets'!#REF!,2,0))</f>
        <v/>
      </c>
      <c r="B1649" s="422"/>
      <c r="C1649" s="423" t="str">
        <f>IF(ISERROR(VLOOKUP('Child Tracking Record Sheets'!#REF!,'Class Record S2'!#REF!,2,0)),"",VLOOKUP('Child Tracking Record Sheets'!#REF!,'Class Record S2'!#REF!,2,0))</f>
        <v/>
      </c>
      <c r="D1649" s="423"/>
      <c r="E1649" s="423"/>
      <c r="F1649" s="423"/>
      <c r="G1649" s="423"/>
      <c r="H1649" s="423"/>
      <c r="I1649" s="423"/>
      <c r="J1649" s="423"/>
      <c r="K1649" s="423"/>
      <c r="L1649" s="15"/>
    </row>
    <row r="1650" spans="1:12" ht="26.1" customHeight="1" x14ac:dyDescent="0.25">
      <c r="A1650" s="422" t="str">
        <f>IF(ISERROR(VLOOKUP('Child Tracking Record Sheets'!#REF!,'Child Tracking Record Sheets'!#REF!,2,0)),"",VLOOKUP('Child Tracking Record Sheets'!#REF!,'Child Tracking Record Sheets'!#REF!,2,0))</f>
        <v/>
      </c>
      <c r="B1650" s="422"/>
      <c r="C1650" s="423" t="str">
        <f>IF(ISERROR(VLOOKUP('Child Tracking Record Sheets'!#REF!,'Class Record S2'!#REF!,2,0)),"",VLOOKUP('Child Tracking Record Sheets'!#REF!,'Class Record S2'!#REF!,2,0))</f>
        <v/>
      </c>
      <c r="D1650" s="423"/>
      <c r="E1650" s="423"/>
      <c r="F1650" s="423"/>
      <c r="G1650" s="423"/>
      <c r="H1650" s="423"/>
      <c r="I1650" s="423"/>
      <c r="J1650" s="423"/>
      <c r="K1650" s="423"/>
      <c r="L1650" s="15"/>
    </row>
    <row r="1651" spans="1:12" ht="26.1" customHeight="1" x14ac:dyDescent="0.25">
      <c r="A1651" s="422" t="str">
        <f>IF(ISERROR(VLOOKUP('Child Tracking Record Sheets'!#REF!,'Child Tracking Record Sheets'!#REF!,2,0)),"",VLOOKUP('Child Tracking Record Sheets'!#REF!,'Child Tracking Record Sheets'!#REF!,2,0))</f>
        <v/>
      </c>
      <c r="B1651" s="422"/>
      <c r="C1651" s="423" t="str">
        <f>IF(ISERROR(VLOOKUP('Child Tracking Record Sheets'!#REF!,'Class Record S2'!#REF!,2,0)),"",VLOOKUP('Child Tracking Record Sheets'!#REF!,'Class Record S2'!#REF!,2,0))</f>
        <v/>
      </c>
      <c r="D1651" s="423"/>
      <c r="E1651" s="423"/>
      <c r="F1651" s="423"/>
      <c r="G1651" s="423"/>
      <c r="H1651" s="423"/>
      <c r="I1651" s="423"/>
      <c r="J1651" s="423"/>
      <c r="K1651" s="423"/>
      <c r="L1651" s="15"/>
    </row>
    <row r="1652" spans="1:12" ht="26.1" customHeight="1" x14ac:dyDescent="0.25">
      <c r="A1652" s="424" t="str">
        <f>IF(ISERROR(VLOOKUP('Child Tracking Record Sheets'!#REF!,'Child Tracking Record Sheets'!#REF!,2,0)),"",VLOOKUP('Child Tracking Record Sheets'!#REF!,'Child Tracking Record Sheets'!#REF!,2,0))</f>
        <v/>
      </c>
      <c r="B1652" s="424"/>
      <c r="C1652" s="425" t="str">
        <f>IF(ISERROR(VLOOKUP('Child Tracking Record Sheets'!#REF!,'Class Record S2'!#REF!,2,0)),"",VLOOKUP('Child Tracking Record Sheets'!#REF!,'Class Record S2'!#REF!,2,0))</f>
        <v/>
      </c>
      <c r="D1652" s="425"/>
      <c r="E1652" s="425"/>
      <c r="F1652" s="425"/>
      <c r="G1652" s="425"/>
      <c r="H1652" s="425"/>
      <c r="I1652" s="425"/>
      <c r="J1652" s="425"/>
      <c r="K1652" s="425"/>
      <c r="L1652" s="16"/>
    </row>
    <row r="1653" spans="1:12" ht="11.1" customHeight="1" x14ac:dyDescent="0.25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</row>
    <row r="1654" spans="1:12" ht="20.100000000000001" customHeight="1" x14ac:dyDescent="0.25">
      <c r="A1654" s="417" t="s">
        <v>50</v>
      </c>
      <c r="B1654" s="417"/>
      <c r="C1654" s="417"/>
      <c r="D1654" s="417"/>
      <c r="E1654" s="417"/>
      <c r="F1654" s="417"/>
      <c r="G1654" s="417"/>
      <c r="H1654" s="417"/>
      <c r="I1654" s="417"/>
      <c r="J1654" s="417"/>
      <c r="K1654" s="417"/>
      <c r="L1654" s="13" t="s">
        <v>44</v>
      </c>
    </row>
    <row r="1655" spans="1:12" ht="26.1" customHeight="1" x14ac:dyDescent="0.25">
      <c r="A1655" s="418" t="str">
        <f>IF(ISERROR(VLOOKUP('Child Tracking Record Sheets'!#REF!,'Child Tracking Record Sheets'!#REF!,2,0)),"",VLOOKUP('Child Tracking Record Sheets'!#REF!,'Child Tracking Record Sheets'!#REF!,2,0))</f>
        <v/>
      </c>
      <c r="B1655" s="418"/>
      <c r="C1655" s="419" t="str">
        <f>IF(ISERROR(VLOOKUP('Child Tracking Record Sheets'!#REF!,'Class Record S2'!#REF!,2,0)),"",VLOOKUP('Child Tracking Record Sheets'!#REF!,'Class Record S2'!#REF!,2,0))</f>
        <v/>
      </c>
      <c r="D1655" s="419"/>
      <c r="E1655" s="419"/>
      <c r="F1655" s="419"/>
      <c r="G1655" s="419"/>
      <c r="H1655" s="419"/>
      <c r="I1655" s="419"/>
      <c r="J1655" s="419"/>
      <c r="K1655" s="419"/>
      <c r="L1655" s="14"/>
    </row>
    <row r="1656" spans="1:12" ht="26.1" customHeight="1" x14ac:dyDescent="0.25">
      <c r="A1656" s="422" t="str">
        <f>IF(ISERROR(VLOOKUP('Child Tracking Record Sheets'!#REF!,'Child Tracking Record Sheets'!#REF!,2,0)),"",VLOOKUP('Child Tracking Record Sheets'!#REF!,'Child Tracking Record Sheets'!#REF!,2,0))</f>
        <v/>
      </c>
      <c r="B1656" s="422"/>
      <c r="C1656" s="423" t="str">
        <f>IF(ISERROR(VLOOKUP('Child Tracking Record Sheets'!#REF!,'Class Record S2'!#REF!,2,0)),"",VLOOKUP('Child Tracking Record Sheets'!#REF!,'Class Record S2'!#REF!,2,0))</f>
        <v/>
      </c>
      <c r="D1656" s="423"/>
      <c r="E1656" s="423"/>
      <c r="F1656" s="423"/>
      <c r="G1656" s="423"/>
      <c r="H1656" s="423"/>
      <c r="I1656" s="423"/>
      <c r="J1656" s="423"/>
      <c r="K1656" s="423"/>
      <c r="L1656" s="15"/>
    </row>
    <row r="1657" spans="1:12" ht="26.1" customHeight="1" x14ac:dyDescent="0.25">
      <c r="A1657" s="422" t="str">
        <f>IF(ISERROR(VLOOKUP('Child Tracking Record Sheets'!#REF!,'Child Tracking Record Sheets'!#REF!,2,0)),"",VLOOKUP('Child Tracking Record Sheets'!#REF!,'Child Tracking Record Sheets'!#REF!,2,0))</f>
        <v/>
      </c>
      <c r="B1657" s="422"/>
      <c r="C1657" s="423" t="str">
        <f>IF(ISERROR(VLOOKUP('Child Tracking Record Sheets'!#REF!,'Class Record S2'!#REF!,2,0)),"",VLOOKUP('Child Tracking Record Sheets'!#REF!,'Class Record S2'!#REF!,2,0))</f>
        <v/>
      </c>
      <c r="D1657" s="423"/>
      <c r="E1657" s="423"/>
      <c r="F1657" s="423"/>
      <c r="G1657" s="423"/>
      <c r="H1657" s="423"/>
      <c r="I1657" s="423"/>
      <c r="J1657" s="423"/>
      <c r="K1657" s="423"/>
      <c r="L1657" s="15"/>
    </row>
    <row r="1658" spans="1:12" ht="26.1" customHeight="1" x14ac:dyDescent="0.25">
      <c r="A1658" s="424" t="str">
        <f>IF(ISERROR(VLOOKUP('Child Tracking Record Sheets'!#REF!,'Child Tracking Record Sheets'!#REF!,2,0)),"",VLOOKUP('Child Tracking Record Sheets'!#REF!,'Child Tracking Record Sheets'!#REF!,2,0))</f>
        <v/>
      </c>
      <c r="B1658" s="424"/>
      <c r="C1658" s="425" t="str">
        <f>IF(ISERROR(VLOOKUP('Child Tracking Record Sheets'!#REF!,'Class Record S2'!#REF!,2,0)),"",VLOOKUP('Child Tracking Record Sheets'!#REF!,'Class Record S2'!#REF!,2,0))</f>
        <v/>
      </c>
      <c r="D1658" s="425"/>
      <c r="E1658" s="425"/>
      <c r="F1658" s="425"/>
      <c r="G1658" s="425"/>
      <c r="H1658" s="425"/>
      <c r="I1658" s="425"/>
      <c r="J1658" s="425"/>
      <c r="K1658" s="425"/>
      <c r="L1658" s="16"/>
    </row>
    <row r="1659" spans="1:12" ht="11.1" customHeight="1" x14ac:dyDescent="0.25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</row>
    <row r="1660" spans="1:12" ht="20.100000000000001" customHeight="1" x14ac:dyDescent="0.25">
      <c r="A1660" s="426" t="s">
        <v>45</v>
      </c>
      <c r="B1660" s="426"/>
      <c r="C1660" s="426"/>
      <c r="D1660" s="426"/>
      <c r="E1660" s="426"/>
      <c r="F1660" s="426"/>
      <c r="G1660" s="426"/>
      <c r="H1660" s="426"/>
      <c r="I1660" s="426"/>
      <c r="J1660" s="426"/>
      <c r="K1660" s="427" t="s">
        <v>46</v>
      </c>
      <c r="L1660" s="427"/>
    </row>
    <row r="1661" spans="1:12" ht="20.100000000000001" customHeight="1" x14ac:dyDescent="0.25">
      <c r="A1661" s="428"/>
      <c r="B1661" s="428"/>
      <c r="C1661" s="428"/>
      <c r="D1661" s="428"/>
      <c r="E1661" s="428"/>
      <c r="F1661" s="428"/>
      <c r="G1661" s="428"/>
      <c r="H1661" s="428"/>
      <c r="I1661" s="428"/>
      <c r="J1661" s="428"/>
      <c r="K1661" s="429" t="e">
        <f>'Class Record S2'!#REF!</f>
        <v>#REF!</v>
      </c>
      <c r="L1661" s="429"/>
    </row>
    <row r="1662" spans="1:12" ht="20.100000000000001" customHeight="1" x14ac:dyDescent="0.25">
      <c r="A1662" s="428"/>
      <c r="B1662" s="428"/>
      <c r="C1662" s="428"/>
      <c r="D1662" s="428"/>
      <c r="E1662" s="428"/>
      <c r="F1662" s="428"/>
      <c r="G1662" s="428"/>
      <c r="H1662" s="428"/>
      <c r="I1662" s="428"/>
      <c r="J1662" s="428"/>
      <c r="K1662" s="429"/>
      <c r="L1662" s="429"/>
    </row>
    <row r="1663" spans="1:12" ht="20.100000000000001" customHeight="1" x14ac:dyDescent="0.25">
      <c r="A1663" s="428"/>
      <c r="B1663" s="428"/>
      <c r="C1663" s="428"/>
      <c r="D1663" s="428"/>
      <c r="E1663" s="428"/>
      <c r="F1663" s="428"/>
      <c r="G1663" s="428"/>
      <c r="H1663" s="428"/>
      <c r="I1663" s="428"/>
      <c r="J1663" s="428"/>
      <c r="K1663" s="429"/>
      <c r="L1663" s="429"/>
    </row>
    <row r="1664" spans="1:12" ht="20.100000000000001" customHeight="1" x14ac:dyDescent="0.25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1:12" ht="20.100000000000001" customHeight="1" x14ac:dyDescent="0.25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1:12" ht="24.6" customHeight="1" x14ac:dyDescent="0.25">
      <c r="A1666" s="411" t="e">
        <f>'Child Tracking Record Sheets'!$B$1:$F$1</f>
        <v>#VALUE!</v>
      </c>
      <c r="B1666" s="411"/>
      <c r="C1666" s="411"/>
      <c r="D1666" s="411"/>
      <c r="E1666" s="411"/>
      <c r="F1666" s="411"/>
      <c r="G1666" s="411"/>
      <c r="H1666" s="411"/>
      <c r="I1666" s="411"/>
      <c r="J1666" s="411"/>
      <c r="K1666" s="411"/>
      <c r="L1666" s="411"/>
    </row>
    <row r="1667" spans="1:12" ht="11.1" customHeight="1" x14ac:dyDescent="0.25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</row>
    <row r="1668" spans="1:12" ht="12" customHeight="1" x14ac:dyDescent="0.25">
      <c r="A1668" s="412" t="s">
        <v>18</v>
      </c>
      <c r="B1668" s="412"/>
      <c r="C1668" s="413" t="e">
        <f>'Class Record S2'!#REF!</f>
        <v>#REF!</v>
      </c>
      <c r="D1668" s="413"/>
      <c r="E1668" s="413"/>
      <c r="F1668" s="413"/>
      <c r="G1668" s="412" t="s">
        <v>19</v>
      </c>
      <c r="H1668" s="414" t="e">
        <f>$H$3</f>
        <v>#REF!</v>
      </c>
      <c r="I1668" s="414"/>
      <c r="J1668" s="415" t="str">
        <f>'Class Record S2'!$C$2</f>
        <v>CLASS: 2A</v>
      </c>
      <c r="K1668" s="415"/>
      <c r="L1668" s="415"/>
    </row>
    <row r="1669" spans="1:12" ht="12" customHeight="1" x14ac:dyDescent="0.25">
      <c r="A1669" s="412"/>
      <c r="B1669" s="412"/>
      <c r="C1669" s="413"/>
      <c r="D1669" s="413"/>
      <c r="E1669" s="413"/>
      <c r="F1669" s="413"/>
      <c r="G1669" s="412"/>
      <c r="H1669" s="414"/>
      <c r="I1669" s="414"/>
      <c r="J1669" s="415"/>
      <c r="K1669" s="415"/>
      <c r="L1669" s="415"/>
    </row>
    <row r="1670" spans="1:12" ht="11.1" customHeight="1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</row>
    <row r="1671" spans="1:12" ht="20.100000000000001" customHeight="1" x14ac:dyDescent="0.25">
      <c r="A1671" s="405" t="s">
        <v>20</v>
      </c>
      <c r="B1671" s="405"/>
      <c r="C1671" s="405"/>
      <c r="D1671" s="405"/>
      <c r="E1671" s="406" t="s">
        <v>21</v>
      </c>
      <c r="F1671" s="406"/>
      <c r="G1671" s="406"/>
      <c r="H1671" s="406"/>
      <c r="I1671" s="407" t="s">
        <v>22</v>
      </c>
      <c r="J1671" s="407"/>
      <c r="K1671" s="407"/>
      <c r="L1671" s="407"/>
    </row>
    <row r="1672" spans="1:12" ht="20.100000000000001" customHeight="1" x14ac:dyDescent="0.25">
      <c r="A1672" s="408" t="s">
        <v>23</v>
      </c>
      <c r="B1672" s="408"/>
      <c r="C1672" s="409" t="s">
        <v>24</v>
      </c>
      <c r="D1672" s="409"/>
      <c r="E1672" s="409" t="s">
        <v>25</v>
      </c>
      <c r="F1672" s="409"/>
      <c r="G1672" s="409" t="s">
        <v>26</v>
      </c>
      <c r="H1672" s="409"/>
      <c r="I1672" s="409" t="s">
        <v>27</v>
      </c>
      <c r="J1672" s="409"/>
      <c r="K1672" s="410" t="s">
        <v>28</v>
      </c>
      <c r="L1672" s="410"/>
    </row>
    <row r="1673" spans="1:12" ht="15" customHeight="1" x14ac:dyDescent="0.25">
      <c r="A1673" s="421" t="s">
        <v>29</v>
      </c>
      <c r="B1673" s="421"/>
      <c r="C1673" s="421"/>
      <c r="D1673" s="421"/>
      <c r="E1673" s="421" t="s">
        <v>30</v>
      </c>
      <c r="F1673" s="421"/>
      <c r="G1673" s="421"/>
      <c r="H1673" s="421"/>
      <c r="I1673" s="421" t="s">
        <v>31</v>
      </c>
      <c r="J1673" s="421"/>
      <c r="K1673" s="421"/>
      <c r="L1673" s="421"/>
    </row>
    <row r="1674" spans="1:12" ht="15" customHeight="1" x14ac:dyDescent="0.25">
      <c r="A1674" s="420" t="s">
        <v>32</v>
      </c>
      <c r="B1674" s="420"/>
      <c r="C1674" s="420"/>
      <c r="D1674" s="420"/>
      <c r="E1674" s="420" t="s">
        <v>33</v>
      </c>
      <c r="F1674" s="420"/>
      <c r="G1674" s="420"/>
      <c r="H1674" s="420"/>
      <c r="I1674" s="420" t="s">
        <v>34</v>
      </c>
      <c r="J1674" s="420"/>
      <c r="K1674" s="420"/>
      <c r="L1674" s="420"/>
    </row>
    <row r="1675" spans="1:12" ht="15" customHeight="1" x14ac:dyDescent="0.25">
      <c r="A1675" s="420" t="s">
        <v>35</v>
      </c>
      <c r="B1675" s="420"/>
      <c r="C1675" s="420"/>
      <c r="D1675" s="420"/>
      <c r="E1675" s="420" t="s">
        <v>36</v>
      </c>
      <c r="F1675" s="420"/>
      <c r="G1675" s="420"/>
      <c r="H1675" s="420"/>
      <c r="I1675" s="420" t="s">
        <v>37</v>
      </c>
      <c r="J1675" s="420"/>
      <c r="K1675" s="420"/>
      <c r="L1675" s="420"/>
    </row>
    <row r="1676" spans="1:12" ht="15" customHeight="1" x14ac:dyDescent="0.25">
      <c r="A1676" s="420" t="s">
        <v>38</v>
      </c>
      <c r="B1676" s="420"/>
      <c r="C1676" s="420"/>
      <c r="D1676" s="420"/>
      <c r="E1676" s="420" t="s">
        <v>39</v>
      </c>
      <c r="F1676" s="420"/>
      <c r="G1676" s="420"/>
      <c r="H1676" s="420"/>
      <c r="I1676" s="420" t="s">
        <v>40</v>
      </c>
      <c r="J1676" s="420"/>
      <c r="K1676" s="420"/>
      <c r="L1676" s="420"/>
    </row>
    <row r="1677" spans="1:12" ht="15" customHeight="1" x14ac:dyDescent="0.25">
      <c r="A1677" s="416" t="s">
        <v>41</v>
      </c>
      <c r="B1677" s="416"/>
      <c r="C1677" s="416"/>
      <c r="D1677" s="416"/>
      <c r="E1677" s="416" t="s">
        <v>42</v>
      </c>
      <c r="F1677" s="416"/>
      <c r="G1677" s="416"/>
      <c r="H1677" s="416"/>
      <c r="I1677" s="416" t="s">
        <v>43</v>
      </c>
      <c r="J1677" s="416"/>
      <c r="K1677" s="416"/>
      <c r="L1677" s="416"/>
    </row>
    <row r="1678" spans="1:12" ht="11.1" customHeight="1" x14ac:dyDescent="0.25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1:12" ht="20.100000000000001" customHeight="1" x14ac:dyDescent="0.25">
      <c r="A1679" s="417" t="s">
        <v>47</v>
      </c>
      <c r="B1679" s="417"/>
      <c r="C1679" s="417"/>
      <c r="D1679" s="417"/>
      <c r="E1679" s="417"/>
      <c r="F1679" s="417"/>
      <c r="G1679" s="417"/>
      <c r="H1679" s="417"/>
      <c r="I1679" s="417"/>
      <c r="J1679" s="417"/>
      <c r="K1679" s="417"/>
      <c r="L1679" s="13" t="s">
        <v>44</v>
      </c>
    </row>
    <row r="1680" spans="1:12" ht="26.1" customHeight="1" x14ac:dyDescent="0.25">
      <c r="A1680" s="418" t="str">
        <f>IF(ISERROR(VLOOKUP('Child Tracking Record Sheets'!#REF!,'Child Tracking Record Sheets'!#REF!,2,0)),"",VLOOKUP('Child Tracking Record Sheets'!#REF!,'Child Tracking Record Sheets'!#REF!,2,0))</f>
        <v/>
      </c>
      <c r="B1680" s="418"/>
      <c r="C1680" s="419" t="str">
        <f>IF(ISERROR(VLOOKUP('Child Tracking Record Sheets'!#REF!,'Class Record S2'!#REF!,2,0)),"",VLOOKUP('Child Tracking Record Sheets'!#REF!,'Class Record S2'!#REF!,2,0))</f>
        <v/>
      </c>
      <c r="D1680" s="419"/>
      <c r="E1680" s="419"/>
      <c r="F1680" s="419"/>
      <c r="G1680" s="419"/>
      <c r="H1680" s="419"/>
      <c r="I1680" s="419"/>
      <c r="J1680" s="419"/>
      <c r="K1680" s="419"/>
      <c r="L1680" s="14"/>
    </row>
    <row r="1681" spans="1:12" ht="26.1" customHeight="1" x14ac:dyDescent="0.25">
      <c r="A1681" s="422" t="str">
        <f>IF(ISERROR(VLOOKUP('Child Tracking Record Sheets'!#REF!,'Child Tracking Record Sheets'!#REF!,2,0)),"",VLOOKUP('Child Tracking Record Sheets'!#REF!,'Child Tracking Record Sheets'!#REF!,2,0))</f>
        <v/>
      </c>
      <c r="B1681" s="422"/>
      <c r="C1681" s="423" t="str">
        <f>IF(ISERROR(VLOOKUP('Child Tracking Record Sheets'!#REF!,'Class Record S2'!#REF!,2,0)),"",VLOOKUP('Child Tracking Record Sheets'!#REF!,'Class Record S2'!#REF!,2,0))</f>
        <v/>
      </c>
      <c r="D1681" s="423"/>
      <c r="E1681" s="423"/>
      <c r="F1681" s="423"/>
      <c r="G1681" s="423"/>
      <c r="H1681" s="423"/>
      <c r="I1681" s="423"/>
      <c r="J1681" s="423"/>
      <c r="K1681" s="423"/>
      <c r="L1681" s="15"/>
    </row>
    <row r="1682" spans="1:12" ht="26.1" customHeight="1" x14ac:dyDescent="0.25">
      <c r="A1682" s="422" t="str">
        <f>IF(ISERROR(VLOOKUP('Child Tracking Record Sheets'!#REF!,'Child Tracking Record Sheets'!#REF!,2,0)),"",VLOOKUP('Child Tracking Record Sheets'!#REF!,'Child Tracking Record Sheets'!#REF!,2,0))</f>
        <v/>
      </c>
      <c r="B1682" s="422"/>
      <c r="C1682" s="423" t="str">
        <f>IF(ISERROR(VLOOKUP('Child Tracking Record Sheets'!#REF!,'Class Record S2'!#REF!,2,0)),"",VLOOKUP('Child Tracking Record Sheets'!#REF!,'Class Record S2'!#REF!,2,0))</f>
        <v/>
      </c>
      <c r="D1682" s="423"/>
      <c r="E1682" s="423"/>
      <c r="F1682" s="423"/>
      <c r="G1682" s="423"/>
      <c r="H1682" s="423"/>
      <c r="I1682" s="423"/>
      <c r="J1682" s="423"/>
      <c r="K1682" s="423"/>
      <c r="L1682" s="15"/>
    </row>
    <row r="1683" spans="1:12" ht="26.1" customHeight="1" x14ac:dyDescent="0.25">
      <c r="A1683" s="424" t="str">
        <f>IF(ISERROR(VLOOKUP('Child Tracking Record Sheets'!#REF!,'Child Tracking Record Sheets'!#REF!,2,0)),"",VLOOKUP('Child Tracking Record Sheets'!#REF!,'Child Tracking Record Sheets'!#REF!,2,0))</f>
        <v/>
      </c>
      <c r="B1683" s="424"/>
      <c r="C1683" s="425" t="str">
        <f>IF(ISERROR(VLOOKUP('Child Tracking Record Sheets'!#REF!,'Class Record S2'!#REF!,2,0)),"",VLOOKUP('Child Tracking Record Sheets'!#REF!,'Class Record S2'!#REF!,2,0))</f>
        <v/>
      </c>
      <c r="D1683" s="425"/>
      <c r="E1683" s="425"/>
      <c r="F1683" s="425"/>
      <c r="G1683" s="425"/>
      <c r="H1683" s="425"/>
      <c r="I1683" s="425"/>
      <c r="J1683" s="425"/>
      <c r="K1683" s="425"/>
      <c r="L1683" s="16"/>
    </row>
    <row r="1684" spans="1:12" ht="11.1" customHeight="1" x14ac:dyDescent="0.25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</row>
    <row r="1685" spans="1:12" ht="20.100000000000001" customHeight="1" x14ac:dyDescent="0.25">
      <c r="A1685" s="417" t="s">
        <v>48</v>
      </c>
      <c r="B1685" s="417"/>
      <c r="C1685" s="417"/>
      <c r="D1685" s="417"/>
      <c r="E1685" s="417"/>
      <c r="F1685" s="417"/>
      <c r="G1685" s="417"/>
      <c r="H1685" s="417"/>
      <c r="I1685" s="417"/>
      <c r="J1685" s="417"/>
      <c r="K1685" s="417"/>
      <c r="L1685" s="13" t="s">
        <v>44</v>
      </c>
    </row>
    <row r="1686" spans="1:12" ht="26.1" customHeight="1" x14ac:dyDescent="0.25">
      <c r="A1686" s="418" t="str">
        <f>IF(ISERROR(VLOOKUP('Child Tracking Record Sheets'!#REF!,'Child Tracking Record Sheets'!#REF!,2,0)),"",VLOOKUP('Child Tracking Record Sheets'!#REF!,'Child Tracking Record Sheets'!#REF!,2,0))</f>
        <v/>
      </c>
      <c r="B1686" s="418"/>
      <c r="C1686" s="419" t="str">
        <f>IF(ISERROR(VLOOKUP('Child Tracking Record Sheets'!#REF!,'Class Record S2'!#REF!,2,0)),"",VLOOKUP('Child Tracking Record Sheets'!#REF!,'Class Record S2'!#REF!,2,0))</f>
        <v/>
      </c>
      <c r="D1686" s="419"/>
      <c r="E1686" s="419"/>
      <c r="F1686" s="419"/>
      <c r="G1686" s="419"/>
      <c r="H1686" s="419"/>
      <c r="I1686" s="419"/>
      <c r="J1686" s="419"/>
      <c r="K1686" s="419"/>
      <c r="L1686" s="14"/>
    </row>
    <row r="1687" spans="1:12" ht="26.1" customHeight="1" x14ac:dyDescent="0.25">
      <c r="A1687" s="422" t="str">
        <f>IF(ISERROR(VLOOKUP('Child Tracking Record Sheets'!#REF!,'Child Tracking Record Sheets'!#REF!,2,0)),"",VLOOKUP('Child Tracking Record Sheets'!#REF!,'Child Tracking Record Sheets'!#REF!,2,0))</f>
        <v/>
      </c>
      <c r="B1687" s="422"/>
      <c r="C1687" s="423" t="str">
        <f>IF(ISERROR(VLOOKUP('Child Tracking Record Sheets'!#REF!,'Class Record S2'!#REF!,2,0)),"",VLOOKUP('Child Tracking Record Sheets'!#REF!,'Class Record S2'!#REF!,2,0))</f>
        <v/>
      </c>
      <c r="D1687" s="423"/>
      <c r="E1687" s="423"/>
      <c r="F1687" s="423"/>
      <c r="G1687" s="423"/>
      <c r="H1687" s="423"/>
      <c r="I1687" s="423"/>
      <c r="J1687" s="423"/>
      <c r="K1687" s="423"/>
      <c r="L1687" s="15"/>
    </row>
    <row r="1688" spans="1:12" ht="26.1" customHeight="1" x14ac:dyDescent="0.25">
      <c r="A1688" s="422" t="str">
        <f>IF(ISERROR(VLOOKUP('Child Tracking Record Sheets'!#REF!,'Child Tracking Record Sheets'!#REF!,2,0)),"",VLOOKUP('Child Tracking Record Sheets'!#REF!,'Child Tracking Record Sheets'!#REF!,2,0))</f>
        <v/>
      </c>
      <c r="B1688" s="422"/>
      <c r="C1688" s="423" t="str">
        <f>IF(ISERROR(VLOOKUP('Child Tracking Record Sheets'!#REF!,'Class Record S2'!#REF!,2,0)),"",VLOOKUP('Child Tracking Record Sheets'!#REF!,'Class Record S2'!#REF!,2,0))</f>
        <v/>
      </c>
      <c r="D1688" s="423"/>
      <c r="E1688" s="423"/>
      <c r="F1688" s="423"/>
      <c r="G1688" s="423"/>
      <c r="H1688" s="423"/>
      <c r="I1688" s="423"/>
      <c r="J1688" s="423"/>
      <c r="K1688" s="423"/>
      <c r="L1688" s="15"/>
    </row>
    <row r="1689" spans="1:12" ht="26.1" customHeight="1" x14ac:dyDescent="0.25">
      <c r="A1689" s="422" t="str">
        <f>IF(ISERROR(VLOOKUP('Child Tracking Record Sheets'!#REF!,'Child Tracking Record Sheets'!#REF!,2,0)),"",VLOOKUP('Child Tracking Record Sheets'!#REF!,'Child Tracking Record Sheets'!#REF!,2,0))</f>
        <v/>
      </c>
      <c r="B1689" s="422"/>
      <c r="C1689" s="423" t="str">
        <f>IF(ISERROR(VLOOKUP('Child Tracking Record Sheets'!#REF!,'Class Record S2'!#REF!,2,0)),"",VLOOKUP('Child Tracking Record Sheets'!#REF!,'Class Record S2'!#REF!,2,0))</f>
        <v/>
      </c>
      <c r="D1689" s="423"/>
      <c r="E1689" s="423"/>
      <c r="F1689" s="423"/>
      <c r="G1689" s="423"/>
      <c r="H1689" s="423"/>
      <c r="I1689" s="423"/>
      <c r="J1689" s="423"/>
      <c r="K1689" s="423"/>
      <c r="L1689" s="15"/>
    </row>
    <row r="1690" spans="1:12" ht="26.1" customHeight="1" x14ac:dyDescent="0.25">
      <c r="A1690" s="424" t="str">
        <f>IF(ISERROR(VLOOKUP('Child Tracking Record Sheets'!#REF!,'Child Tracking Record Sheets'!#REF!,2,0)),"",VLOOKUP('Child Tracking Record Sheets'!#REF!,'Child Tracking Record Sheets'!#REF!,2,0))</f>
        <v/>
      </c>
      <c r="B1690" s="424"/>
      <c r="C1690" s="425" t="str">
        <f>IF(ISERROR(VLOOKUP('Child Tracking Record Sheets'!#REF!,'Class Record S2'!#REF!,2,0)),"",VLOOKUP('Child Tracking Record Sheets'!#REF!,'Class Record S2'!#REF!,2,0))</f>
        <v/>
      </c>
      <c r="D1690" s="425"/>
      <c r="E1690" s="425"/>
      <c r="F1690" s="425"/>
      <c r="G1690" s="425"/>
      <c r="H1690" s="425"/>
      <c r="I1690" s="425"/>
      <c r="J1690" s="425"/>
      <c r="K1690" s="425"/>
      <c r="L1690" s="16"/>
    </row>
    <row r="1691" spans="1:12" ht="11.1" customHeight="1" x14ac:dyDescent="0.25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</row>
    <row r="1692" spans="1:12" ht="20.100000000000001" customHeight="1" x14ac:dyDescent="0.25">
      <c r="A1692" s="417" t="s">
        <v>49</v>
      </c>
      <c r="B1692" s="417"/>
      <c r="C1692" s="417"/>
      <c r="D1692" s="417"/>
      <c r="E1692" s="417"/>
      <c r="F1692" s="417"/>
      <c r="G1692" s="417"/>
      <c r="H1692" s="417"/>
      <c r="I1692" s="417"/>
      <c r="J1692" s="417"/>
      <c r="K1692" s="417"/>
      <c r="L1692" s="13" t="s">
        <v>44</v>
      </c>
    </row>
    <row r="1693" spans="1:12" ht="26.1" customHeight="1" x14ac:dyDescent="0.25">
      <c r="A1693" s="418" t="str">
        <f>IF(ISERROR(VLOOKUP('Child Tracking Record Sheets'!#REF!,'Child Tracking Record Sheets'!#REF!,2,0)),"",VLOOKUP('Child Tracking Record Sheets'!#REF!,'Child Tracking Record Sheets'!#REF!,2,0))</f>
        <v/>
      </c>
      <c r="B1693" s="418"/>
      <c r="C1693" s="419" t="str">
        <f>IF(ISERROR(VLOOKUP('Child Tracking Record Sheets'!#REF!,'Class Record S2'!#REF!,2,0)),"",VLOOKUP('Child Tracking Record Sheets'!#REF!,'Class Record S2'!#REF!,2,0))</f>
        <v/>
      </c>
      <c r="D1693" s="419"/>
      <c r="E1693" s="419"/>
      <c r="F1693" s="419"/>
      <c r="G1693" s="419"/>
      <c r="H1693" s="419"/>
      <c r="I1693" s="419"/>
      <c r="J1693" s="419"/>
      <c r="K1693" s="419"/>
      <c r="L1693" s="14"/>
    </row>
    <row r="1694" spans="1:12" ht="26.1" customHeight="1" x14ac:dyDescent="0.25">
      <c r="A1694" s="422" t="str">
        <f>IF(ISERROR(VLOOKUP('Child Tracking Record Sheets'!#REF!,'Child Tracking Record Sheets'!#REF!,2,0)),"",VLOOKUP('Child Tracking Record Sheets'!#REF!,'Child Tracking Record Sheets'!#REF!,2,0))</f>
        <v/>
      </c>
      <c r="B1694" s="422"/>
      <c r="C1694" s="423" t="str">
        <f>IF(ISERROR(VLOOKUP('Child Tracking Record Sheets'!#REF!,'Class Record S2'!#REF!,2,0)),"",VLOOKUP('Child Tracking Record Sheets'!#REF!,'Class Record S2'!#REF!,2,0))</f>
        <v/>
      </c>
      <c r="D1694" s="423"/>
      <c r="E1694" s="423"/>
      <c r="F1694" s="423"/>
      <c r="G1694" s="423"/>
      <c r="H1694" s="423"/>
      <c r="I1694" s="423"/>
      <c r="J1694" s="423"/>
      <c r="K1694" s="423"/>
      <c r="L1694" s="15"/>
    </row>
    <row r="1695" spans="1:12" ht="26.1" customHeight="1" x14ac:dyDescent="0.25">
      <c r="A1695" s="422" t="str">
        <f>IF(ISERROR(VLOOKUP('Child Tracking Record Sheets'!#REF!,'Child Tracking Record Sheets'!#REF!,2,0)),"",VLOOKUP('Child Tracking Record Sheets'!#REF!,'Child Tracking Record Sheets'!#REF!,2,0))</f>
        <v/>
      </c>
      <c r="B1695" s="422"/>
      <c r="C1695" s="423" t="str">
        <f>IF(ISERROR(VLOOKUP('Child Tracking Record Sheets'!#REF!,'Class Record S2'!#REF!,2,0)),"",VLOOKUP('Child Tracking Record Sheets'!#REF!,'Class Record S2'!#REF!,2,0))</f>
        <v/>
      </c>
      <c r="D1695" s="423"/>
      <c r="E1695" s="423"/>
      <c r="F1695" s="423"/>
      <c r="G1695" s="423"/>
      <c r="H1695" s="423"/>
      <c r="I1695" s="423"/>
      <c r="J1695" s="423"/>
      <c r="K1695" s="423"/>
      <c r="L1695" s="15"/>
    </row>
    <row r="1696" spans="1:12" ht="26.1" customHeight="1" x14ac:dyDescent="0.25">
      <c r="A1696" s="422" t="str">
        <f>IF(ISERROR(VLOOKUP('Child Tracking Record Sheets'!#REF!,'Child Tracking Record Sheets'!#REF!,2,0)),"",VLOOKUP('Child Tracking Record Sheets'!#REF!,'Child Tracking Record Sheets'!#REF!,2,0))</f>
        <v/>
      </c>
      <c r="B1696" s="422"/>
      <c r="C1696" s="423" t="str">
        <f>IF(ISERROR(VLOOKUP('Child Tracking Record Sheets'!#REF!,'Class Record S2'!#REF!,2,0)),"",VLOOKUP('Child Tracking Record Sheets'!#REF!,'Class Record S2'!#REF!,2,0))</f>
        <v/>
      </c>
      <c r="D1696" s="423"/>
      <c r="E1696" s="423"/>
      <c r="F1696" s="423"/>
      <c r="G1696" s="423"/>
      <c r="H1696" s="423"/>
      <c r="I1696" s="423"/>
      <c r="J1696" s="423"/>
      <c r="K1696" s="423"/>
      <c r="L1696" s="15"/>
    </row>
    <row r="1697" spans="1:12" ht="26.1" customHeight="1" x14ac:dyDescent="0.25">
      <c r="A1697" s="424" t="str">
        <f>IF(ISERROR(VLOOKUP('Child Tracking Record Sheets'!#REF!,'Child Tracking Record Sheets'!#REF!,2,0)),"",VLOOKUP('Child Tracking Record Sheets'!#REF!,'Child Tracking Record Sheets'!#REF!,2,0))</f>
        <v/>
      </c>
      <c r="B1697" s="424"/>
      <c r="C1697" s="425" t="str">
        <f>IF(ISERROR(VLOOKUP('Child Tracking Record Sheets'!#REF!,'Class Record S2'!#REF!,2,0)),"",VLOOKUP('Child Tracking Record Sheets'!#REF!,'Class Record S2'!#REF!,2,0))</f>
        <v/>
      </c>
      <c r="D1697" s="425"/>
      <c r="E1697" s="425"/>
      <c r="F1697" s="425"/>
      <c r="G1697" s="425"/>
      <c r="H1697" s="425"/>
      <c r="I1697" s="425"/>
      <c r="J1697" s="425"/>
      <c r="K1697" s="425"/>
      <c r="L1697" s="16"/>
    </row>
    <row r="1698" spans="1:12" ht="11.1" customHeight="1" x14ac:dyDescent="0.25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</row>
    <row r="1699" spans="1:12" ht="20.100000000000001" customHeight="1" x14ac:dyDescent="0.25">
      <c r="A1699" s="417" t="s">
        <v>50</v>
      </c>
      <c r="B1699" s="417"/>
      <c r="C1699" s="417"/>
      <c r="D1699" s="417"/>
      <c r="E1699" s="417"/>
      <c r="F1699" s="417"/>
      <c r="G1699" s="417"/>
      <c r="H1699" s="417"/>
      <c r="I1699" s="417"/>
      <c r="J1699" s="417"/>
      <c r="K1699" s="417"/>
      <c r="L1699" s="13" t="s">
        <v>44</v>
      </c>
    </row>
    <row r="1700" spans="1:12" ht="26.1" customHeight="1" x14ac:dyDescent="0.25">
      <c r="A1700" s="418" t="str">
        <f>IF(ISERROR(VLOOKUP('Child Tracking Record Sheets'!#REF!,'Child Tracking Record Sheets'!#REF!,2,0)),"",VLOOKUP('Child Tracking Record Sheets'!#REF!,'Child Tracking Record Sheets'!#REF!,2,0))</f>
        <v/>
      </c>
      <c r="B1700" s="418"/>
      <c r="C1700" s="419" t="str">
        <f>IF(ISERROR(VLOOKUP('Child Tracking Record Sheets'!#REF!,'Class Record S2'!#REF!,2,0)),"",VLOOKUP('Child Tracking Record Sheets'!#REF!,'Class Record S2'!#REF!,2,0))</f>
        <v/>
      </c>
      <c r="D1700" s="419"/>
      <c r="E1700" s="419"/>
      <c r="F1700" s="419"/>
      <c r="G1700" s="419"/>
      <c r="H1700" s="419"/>
      <c r="I1700" s="419"/>
      <c r="J1700" s="419"/>
      <c r="K1700" s="419"/>
      <c r="L1700" s="14"/>
    </row>
    <row r="1701" spans="1:12" ht="26.1" customHeight="1" x14ac:dyDescent="0.25">
      <c r="A1701" s="422" t="str">
        <f>IF(ISERROR(VLOOKUP('Child Tracking Record Sheets'!#REF!,'Child Tracking Record Sheets'!#REF!,2,0)),"",VLOOKUP('Child Tracking Record Sheets'!#REF!,'Child Tracking Record Sheets'!#REF!,2,0))</f>
        <v/>
      </c>
      <c r="B1701" s="422"/>
      <c r="C1701" s="423" t="str">
        <f>IF(ISERROR(VLOOKUP('Child Tracking Record Sheets'!#REF!,'Class Record S2'!#REF!,2,0)),"",VLOOKUP('Child Tracking Record Sheets'!#REF!,'Class Record S2'!#REF!,2,0))</f>
        <v/>
      </c>
      <c r="D1701" s="423"/>
      <c r="E1701" s="423"/>
      <c r="F1701" s="423"/>
      <c r="G1701" s="423"/>
      <c r="H1701" s="423"/>
      <c r="I1701" s="423"/>
      <c r="J1701" s="423"/>
      <c r="K1701" s="423"/>
      <c r="L1701" s="15"/>
    </row>
    <row r="1702" spans="1:12" ht="26.1" customHeight="1" x14ac:dyDescent="0.25">
      <c r="A1702" s="422" t="str">
        <f>IF(ISERROR(VLOOKUP('Child Tracking Record Sheets'!#REF!,'Child Tracking Record Sheets'!#REF!,2,0)),"",VLOOKUP('Child Tracking Record Sheets'!#REF!,'Child Tracking Record Sheets'!#REF!,2,0))</f>
        <v/>
      </c>
      <c r="B1702" s="422"/>
      <c r="C1702" s="423" t="str">
        <f>IF(ISERROR(VLOOKUP('Child Tracking Record Sheets'!#REF!,'Class Record S2'!#REF!,2,0)),"",VLOOKUP('Child Tracking Record Sheets'!#REF!,'Class Record S2'!#REF!,2,0))</f>
        <v/>
      </c>
      <c r="D1702" s="423"/>
      <c r="E1702" s="423"/>
      <c r="F1702" s="423"/>
      <c r="G1702" s="423"/>
      <c r="H1702" s="423"/>
      <c r="I1702" s="423"/>
      <c r="J1702" s="423"/>
      <c r="K1702" s="423"/>
      <c r="L1702" s="15"/>
    </row>
    <row r="1703" spans="1:12" ht="26.1" customHeight="1" x14ac:dyDescent="0.25">
      <c r="A1703" s="424" t="str">
        <f>IF(ISERROR(VLOOKUP('Child Tracking Record Sheets'!#REF!,'Child Tracking Record Sheets'!#REF!,2,0)),"",VLOOKUP('Child Tracking Record Sheets'!#REF!,'Child Tracking Record Sheets'!#REF!,2,0))</f>
        <v/>
      </c>
      <c r="B1703" s="424"/>
      <c r="C1703" s="425" t="str">
        <f>IF(ISERROR(VLOOKUP('Child Tracking Record Sheets'!#REF!,'Class Record S2'!#REF!,2,0)),"",VLOOKUP('Child Tracking Record Sheets'!#REF!,'Class Record S2'!#REF!,2,0))</f>
        <v/>
      </c>
      <c r="D1703" s="425"/>
      <c r="E1703" s="425"/>
      <c r="F1703" s="425"/>
      <c r="G1703" s="425"/>
      <c r="H1703" s="425"/>
      <c r="I1703" s="425"/>
      <c r="J1703" s="425"/>
      <c r="K1703" s="425"/>
      <c r="L1703" s="16"/>
    </row>
    <row r="1704" spans="1:12" ht="11.1" customHeight="1" x14ac:dyDescent="0.25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</row>
    <row r="1705" spans="1:12" ht="20.100000000000001" customHeight="1" x14ac:dyDescent="0.25">
      <c r="A1705" s="426" t="s">
        <v>45</v>
      </c>
      <c r="B1705" s="426"/>
      <c r="C1705" s="426"/>
      <c r="D1705" s="426"/>
      <c r="E1705" s="426"/>
      <c r="F1705" s="426"/>
      <c r="G1705" s="426"/>
      <c r="H1705" s="426"/>
      <c r="I1705" s="426"/>
      <c r="J1705" s="426"/>
      <c r="K1705" s="427" t="s">
        <v>46</v>
      </c>
      <c r="L1705" s="427"/>
    </row>
    <row r="1706" spans="1:12" ht="20.100000000000001" customHeight="1" x14ac:dyDescent="0.25">
      <c r="A1706" s="428"/>
      <c r="B1706" s="428"/>
      <c r="C1706" s="428"/>
      <c r="D1706" s="428"/>
      <c r="E1706" s="428"/>
      <c r="F1706" s="428"/>
      <c r="G1706" s="428"/>
      <c r="H1706" s="428"/>
      <c r="I1706" s="428"/>
      <c r="J1706" s="428"/>
      <c r="K1706" s="429" t="e">
        <f>'Class Record S2'!#REF!</f>
        <v>#REF!</v>
      </c>
      <c r="L1706" s="429"/>
    </row>
    <row r="1707" spans="1:12" ht="20.100000000000001" customHeight="1" x14ac:dyDescent="0.25">
      <c r="A1707" s="428"/>
      <c r="B1707" s="428"/>
      <c r="C1707" s="428"/>
      <c r="D1707" s="428"/>
      <c r="E1707" s="428"/>
      <c r="F1707" s="428"/>
      <c r="G1707" s="428"/>
      <c r="H1707" s="428"/>
      <c r="I1707" s="428"/>
      <c r="J1707" s="428"/>
      <c r="K1707" s="429"/>
      <c r="L1707" s="429"/>
    </row>
    <row r="1708" spans="1:12" ht="20.100000000000001" customHeight="1" x14ac:dyDescent="0.25">
      <c r="A1708" s="428"/>
      <c r="B1708" s="428"/>
      <c r="C1708" s="428"/>
      <c r="D1708" s="428"/>
      <c r="E1708" s="428"/>
      <c r="F1708" s="428"/>
      <c r="G1708" s="428"/>
      <c r="H1708" s="428"/>
      <c r="I1708" s="428"/>
      <c r="J1708" s="428"/>
      <c r="K1708" s="429"/>
      <c r="L1708" s="429"/>
    </row>
    <row r="1709" spans="1:12" ht="20.100000000000001" customHeight="1" x14ac:dyDescent="0.25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1:12" ht="20.100000000000001" customHeight="1" x14ac:dyDescent="0.25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1:12" ht="24.6" customHeight="1" x14ac:dyDescent="0.25">
      <c r="A1711" s="411" t="e">
        <f>'Child Tracking Record Sheets'!$B$1:$F$1</f>
        <v>#VALUE!</v>
      </c>
      <c r="B1711" s="411"/>
      <c r="C1711" s="411"/>
      <c r="D1711" s="411"/>
      <c r="E1711" s="411"/>
      <c r="F1711" s="411"/>
      <c r="G1711" s="411"/>
      <c r="H1711" s="411"/>
      <c r="I1711" s="411"/>
      <c r="J1711" s="411"/>
      <c r="K1711" s="411"/>
      <c r="L1711" s="411"/>
    </row>
    <row r="1712" spans="1:12" ht="11.1" customHeight="1" x14ac:dyDescent="0.25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</row>
    <row r="1713" spans="1:12" ht="12" customHeight="1" x14ac:dyDescent="0.25">
      <c r="A1713" s="412" t="s">
        <v>18</v>
      </c>
      <c r="B1713" s="412"/>
      <c r="C1713" s="413" t="e">
        <f>'Class Record S2'!#REF!</f>
        <v>#REF!</v>
      </c>
      <c r="D1713" s="413"/>
      <c r="E1713" s="413"/>
      <c r="F1713" s="413"/>
      <c r="G1713" s="412" t="s">
        <v>19</v>
      </c>
      <c r="H1713" s="414" t="e">
        <f>$H$3</f>
        <v>#REF!</v>
      </c>
      <c r="I1713" s="414"/>
      <c r="J1713" s="415" t="str">
        <f>'Class Record S2'!$C$2</f>
        <v>CLASS: 2A</v>
      </c>
      <c r="K1713" s="415"/>
      <c r="L1713" s="415"/>
    </row>
    <row r="1714" spans="1:12" ht="12" customHeight="1" x14ac:dyDescent="0.25">
      <c r="A1714" s="412"/>
      <c r="B1714" s="412"/>
      <c r="C1714" s="413"/>
      <c r="D1714" s="413"/>
      <c r="E1714" s="413"/>
      <c r="F1714" s="413"/>
      <c r="G1714" s="412"/>
      <c r="H1714" s="414"/>
      <c r="I1714" s="414"/>
      <c r="J1714" s="415"/>
      <c r="K1714" s="415"/>
      <c r="L1714" s="415"/>
    </row>
    <row r="1715" spans="1:12" ht="11.1" customHeight="1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</row>
    <row r="1716" spans="1:12" ht="20.100000000000001" customHeight="1" x14ac:dyDescent="0.25">
      <c r="A1716" s="405" t="s">
        <v>20</v>
      </c>
      <c r="B1716" s="405"/>
      <c r="C1716" s="405"/>
      <c r="D1716" s="405"/>
      <c r="E1716" s="406" t="s">
        <v>21</v>
      </c>
      <c r="F1716" s="406"/>
      <c r="G1716" s="406"/>
      <c r="H1716" s="406"/>
      <c r="I1716" s="407" t="s">
        <v>22</v>
      </c>
      <c r="J1716" s="407"/>
      <c r="K1716" s="407"/>
      <c r="L1716" s="407"/>
    </row>
    <row r="1717" spans="1:12" ht="20.100000000000001" customHeight="1" x14ac:dyDescent="0.25">
      <c r="A1717" s="408" t="s">
        <v>23</v>
      </c>
      <c r="B1717" s="408"/>
      <c r="C1717" s="409" t="s">
        <v>24</v>
      </c>
      <c r="D1717" s="409"/>
      <c r="E1717" s="409" t="s">
        <v>25</v>
      </c>
      <c r="F1717" s="409"/>
      <c r="G1717" s="409" t="s">
        <v>26</v>
      </c>
      <c r="H1717" s="409"/>
      <c r="I1717" s="409" t="s">
        <v>27</v>
      </c>
      <c r="J1717" s="409"/>
      <c r="K1717" s="410" t="s">
        <v>28</v>
      </c>
      <c r="L1717" s="410"/>
    </row>
    <row r="1718" spans="1:12" ht="15" customHeight="1" x14ac:dyDescent="0.25">
      <c r="A1718" s="421" t="s">
        <v>29</v>
      </c>
      <c r="B1718" s="421"/>
      <c r="C1718" s="421"/>
      <c r="D1718" s="421"/>
      <c r="E1718" s="421" t="s">
        <v>30</v>
      </c>
      <c r="F1718" s="421"/>
      <c r="G1718" s="421"/>
      <c r="H1718" s="421"/>
      <c r="I1718" s="421" t="s">
        <v>31</v>
      </c>
      <c r="J1718" s="421"/>
      <c r="K1718" s="421"/>
      <c r="L1718" s="421"/>
    </row>
    <row r="1719" spans="1:12" ht="15" customHeight="1" x14ac:dyDescent="0.25">
      <c r="A1719" s="420" t="s">
        <v>32</v>
      </c>
      <c r="B1719" s="420"/>
      <c r="C1719" s="420"/>
      <c r="D1719" s="420"/>
      <c r="E1719" s="420" t="s">
        <v>33</v>
      </c>
      <c r="F1719" s="420"/>
      <c r="G1719" s="420"/>
      <c r="H1719" s="420"/>
      <c r="I1719" s="420" t="s">
        <v>34</v>
      </c>
      <c r="J1719" s="420"/>
      <c r="K1719" s="420"/>
      <c r="L1719" s="420"/>
    </row>
    <row r="1720" spans="1:12" ht="15" customHeight="1" x14ac:dyDescent="0.25">
      <c r="A1720" s="420" t="s">
        <v>35</v>
      </c>
      <c r="B1720" s="420"/>
      <c r="C1720" s="420"/>
      <c r="D1720" s="420"/>
      <c r="E1720" s="420" t="s">
        <v>36</v>
      </c>
      <c r="F1720" s="420"/>
      <c r="G1720" s="420"/>
      <c r="H1720" s="420"/>
      <c r="I1720" s="420" t="s">
        <v>37</v>
      </c>
      <c r="J1720" s="420"/>
      <c r="K1720" s="420"/>
      <c r="L1720" s="420"/>
    </row>
    <row r="1721" spans="1:12" ht="15" customHeight="1" x14ac:dyDescent="0.25">
      <c r="A1721" s="420" t="s">
        <v>38</v>
      </c>
      <c r="B1721" s="420"/>
      <c r="C1721" s="420"/>
      <c r="D1721" s="420"/>
      <c r="E1721" s="420" t="s">
        <v>39</v>
      </c>
      <c r="F1721" s="420"/>
      <c r="G1721" s="420"/>
      <c r="H1721" s="420"/>
      <c r="I1721" s="420" t="s">
        <v>40</v>
      </c>
      <c r="J1721" s="420"/>
      <c r="K1721" s="420"/>
      <c r="L1721" s="420"/>
    </row>
    <row r="1722" spans="1:12" ht="15" customHeight="1" x14ac:dyDescent="0.25">
      <c r="A1722" s="416" t="s">
        <v>41</v>
      </c>
      <c r="B1722" s="416"/>
      <c r="C1722" s="416"/>
      <c r="D1722" s="416"/>
      <c r="E1722" s="416" t="s">
        <v>42</v>
      </c>
      <c r="F1722" s="416"/>
      <c r="G1722" s="416"/>
      <c r="H1722" s="416"/>
      <c r="I1722" s="416" t="s">
        <v>43</v>
      </c>
      <c r="J1722" s="416"/>
      <c r="K1722" s="416"/>
      <c r="L1722" s="416"/>
    </row>
    <row r="1723" spans="1:12" ht="11.1" customHeight="1" x14ac:dyDescent="0.25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1:12" ht="20.100000000000001" customHeight="1" x14ac:dyDescent="0.25">
      <c r="A1724" s="417" t="s">
        <v>47</v>
      </c>
      <c r="B1724" s="417"/>
      <c r="C1724" s="417"/>
      <c r="D1724" s="417"/>
      <c r="E1724" s="417"/>
      <c r="F1724" s="417"/>
      <c r="G1724" s="417"/>
      <c r="H1724" s="417"/>
      <c r="I1724" s="417"/>
      <c r="J1724" s="417"/>
      <c r="K1724" s="417"/>
      <c r="L1724" s="13" t="s">
        <v>44</v>
      </c>
    </row>
    <row r="1725" spans="1:12" ht="26.1" customHeight="1" x14ac:dyDescent="0.25">
      <c r="A1725" s="418" t="str">
        <f>IF(ISERROR(VLOOKUP('Child Tracking Record Sheets'!#REF!,'Child Tracking Record Sheets'!#REF!,2,0)),"",VLOOKUP('Child Tracking Record Sheets'!#REF!,'Child Tracking Record Sheets'!#REF!,2,0))</f>
        <v/>
      </c>
      <c r="B1725" s="418"/>
      <c r="C1725" s="419" t="str">
        <f>IF(ISERROR(VLOOKUP('Child Tracking Record Sheets'!#REF!,'Class Record S2'!#REF!,2,0)),"",VLOOKUP('Child Tracking Record Sheets'!#REF!,'Class Record S2'!#REF!,2,0))</f>
        <v/>
      </c>
      <c r="D1725" s="419"/>
      <c r="E1725" s="419"/>
      <c r="F1725" s="419"/>
      <c r="G1725" s="419"/>
      <c r="H1725" s="419"/>
      <c r="I1725" s="419"/>
      <c r="J1725" s="419"/>
      <c r="K1725" s="419"/>
      <c r="L1725" s="14"/>
    </row>
    <row r="1726" spans="1:12" ht="26.1" customHeight="1" x14ac:dyDescent="0.25">
      <c r="A1726" s="422" t="str">
        <f>IF(ISERROR(VLOOKUP('Child Tracking Record Sheets'!#REF!,'Child Tracking Record Sheets'!#REF!,2,0)),"",VLOOKUP('Child Tracking Record Sheets'!#REF!,'Child Tracking Record Sheets'!#REF!,2,0))</f>
        <v/>
      </c>
      <c r="B1726" s="422"/>
      <c r="C1726" s="423" t="str">
        <f>IF(ISERROR(VLOOKUP('Child Tracking Record Sheets'!#REF!,'Class Record S2'!#REF!,2,0)),"",VLOOKUP('Child Tracking Record Sheets'!#REF!,'Class Record S2'!#REF!,2,0))</f>
        <v/>
      </c>
      <c r="D1726" s="423"/>
      <c r="E1726" s="423"/>
      <c r="F1726" s="423"/>
      <c r="G1726" s="423"/>
      <c r="H1726" s="423"/>
      <c r="I1726" s="423"/>
      <c r="J1726" s="423"/>
      <c r="K1726" s="423"/>
      <c r="L1726" s="15"/>
    </row>
    <row r="1727" spans="1:12" ht="26.1" customHeight="1" x14ac:dyDescent="0.25">
      <c r="A1727" s="422" t="str">
        <f>IF(ISERROR(VLOOKUP('Child Tracking Record Sheets'!#REF!,'Child Tracking Record Sheets'!#REF!,2,0)),"",VLOOKUP('Child Tracking Record Sheets'!#REF!,'Child Tracking Record Sheets'!#REF!,2,0))</f>
        <v/>
      </c>
      <c r="B1727" s="422"/>
      <c r="C1727" s="423" t="str">
        <f>IF(ISERROR(VLOOKUP('Child Tracking Record Sheets'!#REF!,'Class Record S2'!#REF!,2,0)),"",VLOOKUP('Child Tracking Record Sheets'!#REF!,'Class Record S2'!#REF!,2,0))</f>
        <v/>
      </c>
      <c r="D1727" s="423"/>
      <c r="E1727" s="423"/>
      <c r="F1727" s="423"/>
      <c r="G1727" s="423"/>
      <c r="H1727" s="423"/>
      <c r="I1727" s="423"/>
      <c r="J1727" s="423"/>
      <c r="K1727" s="423"/>
      <c r="L1727" s="15"/>
    </row>
    <row r="1728" spans="1:12" ht="26.1" customHeight="1" x14ac:dyDescent="0.25">
      <c r="A1728" s="424" t="str">
        <f>IF(ISERROR(VLOOKUP('Child Tracking Record Sheets'!#REF!,'Child Tracking Record Sheets'!#REF!,2,0)),"",VLOOKUP('Child Tracking Record Sheets'!#REF!,'Child Tracking Record Sheets'!#REF!,2,0))</f>
        <v/>
      </c>
      <c r="B1728" s="424"/>
      <c r="C1728" s="425" t="str">
        <f>IF(ISERROR(VLOOKUP('Child Tracking Record Sheets'!#REF!,'Class Record S2'!#REF!,2,0)),"",VLOOKUP('Child Tracking Record Sheets'!#REF!,'Class Record S2'!#REF!,2,0))</f>
        <v/>
      </c>
      <c r="D1728" s="425"/>
      <c r="E1728" s="425"/>
      <c r="F1728" s="425"/>
      <c r="G1728" s="425"/>
      <c r="H1728" s="425"/>
      <c r="I1728" s="425"/>
      <c r="J1728" s="425"/>
      <c r="K1728" s="425"/>
      <c r="L1728" s="16"/>
    </row>
    <row r="1729" spans="1:12" ht="11.1" customHeight="1" x14ac:dyDescent="0.25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</row>
    <row r="1730" spans="1:12" ht="20.100000000000001" customHeight="1" x14ac:dyDescent="0.25">
      <c r="A1730" s="417" t="s">
        <v>48</v>
      </c>
      <c r="B1730" s="417"/>
      <c r="C1730" s="417"/>
      <c r="D1730" s="417"/>
      <c r="E1730" s="417"/>
      <c r="F1730" s="417"/>
      <c r="G1730" s="417"/>
      <c r="H1730" s="417"/>
      <c r="I1730" s="417"/>
      <c r="J1730" s="417"/>
      <c r="K1730" s="417"/>
      <c r="L1730" s="13" t="s">
        <v>44</v>
      </c>
    </row>
    <row r="1731" spans="1:12" ht="26.1" customHeight="1" x14ac:dyDescent="0.25">
      <c r="A1731" s="418" t="str">
        <f>IF(ISERROR(VLOOKUP('Child Tracking Record Sheets'!#REF!,'Child Tracking Record Sheets'!#REF!,2,0)),"",VLOOKUP('Child Tracking Record Sheets'!#REF!,'Child Tracking Record Sheets'!#REF!,2,0))</f>
        <v/>
      </c>
      <c r="B1731" s="418"/>
      <c r="C1731" s="419" t="str">
        <f>IF(ISERROR(VLOOKUP('Child Tracking Record Sheets'!#REF!,'Class Record S2'!#REF!,2,0)),"",VLOOKUP('Child Tracking Record Sheets'!#REF!,'Class Record S2'!#REF!,2,0))</f>
        <v/>
      </c>
      <c r="D1731" s="419"/>
      <c r="E1731" s="419"/>
      <c r="F1731" s="419"/>
      <c r="G1731" s="419"/>
      <c r="H1731" s="419"/>
      <c r="I1731" s="419"/>
      <c r="J1731" s="419"/>
      <c r="K1731" s="419"/>
      <c r="L1731" s="14"/>
    </row>
    <row r="1732" spans="1:12" ht="26.1" customHeight="1" x14ac:dyDescent="0.25">
      <c r="A1732" s="422" t="str">
        <f>IF(ISERROR(VLOOKUP('Child Tracking Record Sheets'!#REF!,'Child Tracking Record Sheets'!#REF!,2,0)),"",VLOOKUP('Child Tracking Record Sheets'!#REF!,'Child Tracking Record Sheets'!#REF!,2,0))</f>
        <v/>
      </c>
      <c r="B1732" s="422"/>
      <c r="C1732" s="423" t="str">
        <f>IF(ISERROR(VLOOKUP('Child Tracking Record Sheets'!#REF!,'Class Record S2'!#REF!,2,0)),"",VLOOKUP('Child Tracking Record Sheets'!#REF!,'Class Record S2'!#REF!,2,0))</f>
        <v/>
      </c>
      <c r="D1732" s="423"/>
      <c r="E1732" s="423"/>
      <c r="F1732" s="423"/>
      <c r="G1732" s="423"/>
      <c r="H1732" s="423"/>
      <c r="I1732" s="423"/>
      <c r="J1732" s="423"/>
      <c r="K1732" s="423"/>
      <c r="L1732" s="15"/>
    </row>
    <row r="1733" spans="1:12" ht="26.1" customHeight="1" x14ac:dyDescent="0.25">
      <c r="A1733" s="422" t="str">
        <f>IF(ISERROR(VLOOKUP('Child Tracking Record Sheets'!#REF!,'Child Tracking Record Sheets'!#REF!,2,0)),"",VLOOKUP('Child Tracking Record Sheets'!#REF!,'Child Tracking Record Sheets'!#REF!,2,0))</f>
        <v/>
      </c>
      <c r="B1733" s="422"/>
      <c r="C1733" s="423" t="str">
        <f>IF(ISERROR(VLOOKUP('Child Tracking Record Sheets'!#REF!,'Class Record S2'!#REF!,2,0)),"",VLOOKUP('Child Tracking Record Sheets'!#REF!,'Class Record S2'!#REF!,2,0))</f>
        <v/>
      </c>
      <c r="D1733" s="423"/>
      <c r="E1733" s="423"/>
      <c r="F1733" s="423"/>
      <c r="G1733" s="423"/>
      <c r="H1733" s="423"/>
      <c r="I1733" s="423"/>
      <c r="J1733" s="423"/>
      <c r="K1733" s="423"/>
      <c r="L1733" s="15"/>
    </row>
    <row r="1734" spans="1:12" ht="26.1" customHeight="1" x14ac:dyDescent="0.25">
      <c r="A1734" s="422" t="str">
        <f>IF(ISERROR(VLOOKUP('Child Tracking Record Sheets'!#REF!,'Child Tracking Record Sheets'!#REF!,2,0)),"",VLOOKUP('Child Tracking Record Sheets'!#REF!,'Child Tracking Record Sheets'!#REF!,2,0))</f>
        <v/>
      </c>
      <c r="B1734" s="422"/>
      <c r="C1734" s="423" t="str">
        <f>IF(ISERROR(VLOOKUP('Child Tracking Record Sheets'!#REF!,'Class Record S2'!#REF!,2,0)),"",VLOOKUP('Child Tracking Record Sheets'!#REF!,'Class Record S2'!#REF!,2,0))</f>
        <v/>
      </c>
      <c r="D1734" s="423"/>
      <c r="E1734" s="423"/>
      <c r="F1734" s="423"/>
      <c r="G1734" s="423"/>
      <c r="H1734" s="423"/>
      <c r="I1734" s="423"/>
      <c r="J1734" s="423"/>
      <c r="K1734" s="423"/>
      <c r="L1734" s="15"/>
    </row>
    <row r="1735" spans="1:12" ht="26.1" customHeight="1" x14ac:dyDescent="0.25">
      <c r="A1735" s="424" t="str">
        <f>IF(ISERROR(VLOOKUP('Child Tracking Record Sheets'!#REF!,'Child Tracking Record Sheets'!#REF!,2,0)),"",VLOOKUP('Child Tracking Record Sheets'!#REF!,'Child Tracking Record Sheets'!#REF!,2,0))</f>
        <v/>
      </c>
      <c r="B1735" s="424"/>
      <c r="C1735" s="425" t="str">
        <f>IF(ISERROR(VLOOKUP('Child Tracking Record Sheets'!#REF!,'Class Record S2'!#REF!,2,0)),"",VLOOKUP('Child Tracking Record Sheets'!#REF!,'Class Record S2'!#REF!,2,0))</f>
        <v/>
      </c>
      <c r="D1735" s="425"/>
      <c r="E1735" s="425"/>
      <c r="F1735" s="425"/>
      <c r="G1735" s="425"/>
      <c r="H1735" s="425"/>
      <c r="I1735" s="425"/>
      <c r="J1735" s="425"/>
      <c r="K1735" s="425"/>
      <c r="L1735" s="16"/>
    </row>
    <row r="1736" spans="1:12" ht="11.1" customHeight="1" x14ac:dyDescent="0.25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</row>
    <row r="1737" spans="1:12" ht="20.100000000000001" customHeight="1" x14ac:dyDescent="0.25">
      <c r="A1737" s="417" t="s">
        <v>49</v>
      </c>
      <c r="B1737" s="417"/>
      <c r="C1737" s="417"/>
      <c r="D1737" s="417"/>
      <c r="E1737" s="417"/>
      <c r="F1737" s="417"/>
      <c r="G1737" s="417"/>
      <c r="H1737" s="417"/>
      <c r="I1737" s="417"/>
      <c r="J1737" s="417"/>
      <c r="K1737" s="417"/>
      <c r="L1737" s="13" t="s">
        <v>44</v>
      </c>
    </row>
    <row r="1738" spans="1:12" ht="26.1" customHeight="1" x14ac:dyDescent="0.25">
      <c r="A1738" s="418" t="str">
        <f>IF(ISERROR(VLOOKUP('Child Tracking Record Sheets'!#REF!,'Child Tracking Record Sheets'!#REF!,2,0)),"",VLOOKUP('Child Tracking Record Sheets'!#REF!,'Child Tracking Record Sheets'!#REF!,2,0))</f>
        <v/>
      </c>
      <c r="B1738" s="418"/>
      <c r="C1738" s="419" t="str">
        <f>IF(ISERROR(VLOOKUP('Child Tracking Record Sheets'!#REF!,'Class Record S2'!#REF!,2,0)),"",VLOOKUP('Child Tracking Record Sheets'!#REF!,'Class Record S2'!#REF!,2,0))</f>
        <v/>
      </c>
      <c r="D1738" s="419"/>
      <c r="E1738" s="419"/>
      <c r="F1738" s="419"/>
      <c r="G1738" s="419"/>
      <c r="H1738" s="419"/>
      <c r="I1738" s="419"/>
      <c r="J1738" s="419"/>
      <c r="K1738" s="419"/>
      <c r="L1738" s="14"/>
    </row>
    <row r="1739" spans="1:12" ht="26.1" customHeight="1" x14ac:dyDescent="0.25">
      <c r="A1739" s="422" t="str">
        <f>IF(ISERROR(VLOOKUP('Child Tracking Record Sheets'!#REF!,'Child Tracking Record Sheets'!#REF!,2,0)),"",VLOOKUP('Child Tracking Record Sheets'!#REF!,'Child Tracking Record Sheets'!#REF!,2,0))</f>
        <v/>
      </c>
      <c r="B1739" s="422"/>
      <c r="C1739" s="423" t="str">
        <f>IF(ISERROR(VLOOKUP('Child Tracking Record Sheets'!#REF!,'Class Record S2'!#REF!,2,0)),"",VLOOKUP('Child Tracking Record Sheets'!#REF!,'Class Record S2'!#REF!,2,0))</f>
        <v/>
      </c>
      <c r="D1739" s="423"/>
      <c r="E1739" s="423"/>
      <c r="F1739" s="423"/>
      <c r="G1739" s="423"/>
      <c r="H1739" s="423"/>
      <c r="I1739" s="423"/>
      <c r="J1739" s="423"/>
      <c r="K1739" s="423"/>
      <c r="L1739" s="15"/>
    </row>
    <row r="1740" spans="1:12" ht="26.1" customHeight="1" x14ac:dyDescent="0.25">
      <c r="A1740" s="422" t="str">
        <f>IF(ISERROR(VLOOKUP('Child Tracking Record Sheets'!#REF!,'Child Tracking Record Sheets'!#REF!,2,0)),"",VLOOKUP('Child Tracking Record Sheets'!#REF!,'Child Tracking Record Sheets'!#REF!,2,0))</f>
        <v/>
      </c>
      <c r="B1740" s="422"/>
      <c r="C1740" s="423" t="str">
        <f>IF(ISERROR(VLOOKUP('Child Tracking Record Sheets'!#REF!,'Class Record S2'!#REF!,2,0)),"",VLOOKUP('Child Tracking Record Sheets'!#REF!,'Class Record S2'!#REF!,2,0))</f>
        <v/>
      </c>
      <c r="D1740" s="423"/>
      <c r="E1740" s="423"/>
      <c r="F1740" s="423"/>
      <c r="G1740" s="423"/>
      <c r="H1740" s="423"/>
      <c r="I1740" s="423"/>
      <c r="J1740" s="423"/>
      <c r="K1740" s="423"/>
      <c r="L1740" s="15"/>
    </row>
    <row r="1741" spans="1:12" ht="26.1" customHeight="1" x14ac:dyDescent="0.25">
      <c r="A1741" s="422" t="str">
        <f>IF(ISERROR(VLOOKUP('Child Tracking Record Sheets'!#REF!,'Child Tracking Record Sheets'!#REF!,2,0)),"",VLOOKUP('Child Tracking Record Sheets'!#REF!,'Child Tracking Record Sheets'!#REF!,2,0))</f>
        <v/>
      </c>
      <c r="B1741" s="422"/>
      <c r="C1741" s="423" t="str">
        <f>IF(ISERROR(VLOOKUP('Child Tracking Record Sheets'!#REF!,'Class Record S2'!#REF!,2,0)),"",VLOOKUP('Child Tracking Record Sheets'!#REF!,'Class Record S2'!#REF!,2,0))</f>
        <v/>
      </c>
      <c r="D1741" s="423"/>
      <c r="E1741" s="423"/>
      <c r="F1741" s="423"/>
      <c r="G1741" s="423"/>
      <c r="H1741" s="423"/>
      <c r="I1741" s="423"/>
      <c r="J1741" s="423"/>
      <c r="K1741" s="423"/>
      <c r="L1741" s="15"/>
    </row>
    <row r="1742" spans="1:12" ht="26.1" customHeight="1" x14ac:dyDescent="0.25">
      <c r="A1742" s="424" t="str">
        <f>IF(ISERROR(VLOOKUP('Child Tracking Record Sheets'!#REF!,'Child Tracking Record Sheets'!#REF!,2,0)),"",VLOOKUP('Child Tracking Record Sheets'!#REF!,'Child Tracking Record Sheets'!#REF!,2,0))</f>
        <v/>
      </c>
      <c r="B1742" s="424"/>
      <c r="C1742" s="425" t="str">
        <f>IF(ISERROR(VLOOKUP('Child Tracking Record Sheets'!#REF!,'Class Record S2'!#REF!,2,0)),"",VLOOKUP('Child Tracking Record Sheets'!#REF!,'Class Record S2'!#REF!,2,0))</f>
        <v/>
      </c>
      <c r="D1742" s="425"/>
      <c r="E1742" s="425"/>
      <c r="F1742" s="425"/>
      <c r="G1742" s="425"/>
      <c r="H1742" s="425"/>
      <c r="I1742" s="425"/>
      <c r="J1742" s="425"/>
      <c r="K1742" s="425"/>
      <c r="L1742" s="16"/>
    </row>
    <row r="1743" spans="1:12" ht="11.1" customHeight="1" x14ac:dyDescent="0.25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</row>
    <row r="1744" spans="1:12" ht="20.100000000000001" customHeight="1" x14ac:dyDescent="0.25">
      <c r="A1744" s="417" t="s">
        <v>50</v>
      </c>
      <c r="B1744" s="417"/>
      <c r="C1744" s="417"/>
      <c r="D1744" s="417"/>
      <c r="E1744" s="417"/>
      <c r="F1744" s="417"/>
      <c r="G1744" s="417"/>
      <c r="H1744" s="417"/>
      <c r="I1744" s="417"/>
      <c r="J1744" s="417"/>
      <c r="K1744" s="417"/>
      <c r="L1744" s="13" t="s">
        <v>44</v>
      </c>
    </row>
    <row r="1745" spans="1:12" ht="26.1" customHeight="1" x14ac:dyDescent="0.25">
      <c r="A1745" s="418" t="str">
        <f>IF(ISERROR(VLOOKUP('Child Tracking Record Sheets'!#REF!,'Child Tracking Record Sheets'!#REF!,2,0)),"",VLOOKUP('Child Tracking Record Sheets'!#REF!,'Child Tracking Record Sheets'!#REF!,2,0))</f>
        <v/>
      </c>
      <c r="B1745" s="418"/>
      <c r="C1745" s="419" t="str">
        <f>IF(ISERROR(VLOOKUP('Child Tracking Record Sheets'!#REF!,'Class Record S2'!#REF!,2,0)),"",VLOOKUP('Child Tracking Record Sheets'!#REF!,'Class Record S2'!#REF!,2,0))</f>
        <v/>
      </c>
      <c r="D1745" s="419"/>
      <c r="E1745" s="419"/>
      <c r="F1745" s="419"/>
      <c r="G1745" s="419"/>
      <c r="H1745" s="419"/>
      <c r="I1745" s="419"/>
      <c r="J1745" s="419"/>
      <c r="K1745" s="419"/>
      <c r="L1745" s="14"/>
    </row>
    <row r="1746" spans="1:12" ht="26.1" customHeight="1" x14ac:dyDescent="0.25">
      <c r="A1746" s="422" t="str">
        <f>IF(ISERROR(VLOOKUP('Child Tracking Record Sheets'!#REF!,'Child Tracking Record Sheets'!#REF!,2,0)),"",VLOOKUP('Child Tracking Record Sheets'!#REF!,'Child Tracking Record Sheets'!#REF!,2,0))</f>
        <v/>
      </c>
      <c r="B1746" s="422"/>
      <c r="C1746" s="423" t="str">
        <f>IF(ISERROR(VLOOKUP('Child Tracking Record Sheets'!#REF!,'Class Record S2'!#REF!,2,0)),"",VLOOKUP('Child Tracking Record Sheets'!#REF!,'Class Record S2'!#REF!,2,0))</f>
        <v/>
      </c>
      <c r="D1746" s="423"/>
      <c r="E1746" s="423"/>
      <c r="F1746" s="423"/>
      <c r="G1746" s="423"/>
      <c r="H1746" s="423"/>
      <c r="I1746" s="423"/>
      <c r="J1746" s="423"/>
      <c r="K1746" s="423"/>
      <c r="L1746" s="15"/>
    </row>
    <row r="1747" spans="1:12" ht="26.1" customHeight="1" x14ac:dyDescent="0.25">
      <c r="A1747" s="422" t="str">
        <f>IF(ISERROR(VLOOKUP('Child Tracking Record Sheets'!#REF!,'Child Tracking Record Sheets'!#REF!,2,0)),"",VLOOKUP('Child Tracking Record Sheets'!#REF!,'Child Tracking Record Sheets'!#REF!,2,0))</f>
        <v/>
      </c>
      <c r="B1747" s="422"/>
      <c r="C1747" s="423" t="str">
        <f>IF(ISERROR(VLOOKUP('Child Tracking Record Sheets'!#REF!,'Class Record S2'!#REF!,2,0)),"",VLOOKUP('Child Tracking Record Sheets'!#REF!,'Class Record S2'!#REF!,2,0))</f>
        <v/>
      </c>
      <c r="D1747" s="423"/>
      <c r="E1747" s="423"/>
      <c r="F1747" s="423"/>
      <c r="G1747" s="423"/>
      <c r="H1747" s="423"/>
      <c r="I1747" s="423"/>
      <c r="J1747" s="423"/>
      <c r="K1747" s="423"/>
      <c r="L1747" s="15"/>
    </row>
    <row r="1748" spans="1:12" ht="26.1" customHeight="1" x14ac:dyDescent="0.25">
      <c r="A1748" s="424" t="str">
        <f>IF(ISERROR(VLOOKUP('Child Tracking Record Sheets'!#REF!,'Child Tracking Record Sheets'!#REF!,2,0)),"",VLOOKUP('Child Tracking Record Sheets'!#REF!,'Child Tracking Record Sheets'!#REF!,2,0))</f>
        <v/>
      </c>
      <c r="B1748" s="424"/>
      <c r="C1748" s="425" t="str">
        <f>IF(ISERROR(VLOOKUP('Child Tracking Record Sheets'!#REF!,'Class Record S2'!#REF!,2,0)),"",VLOOKUP('Child Tracking Record Sheets'!#REF!,'Class Record S2'!#REF!,2,0))</f>
        <v/>
      </c>
      <c r="D1748" s="425"/>
      <c r="E1748" s="425"/>
      <c r="F1748" s="425"/>
      <c r="G1748" s="425"/>
      <c r="H1748" s="425"/>
      <c r="I1748" s="425"/>
      <c r="J1748" s="425"/>
      <c r="K1748" s="425"/>
      <c r="L1748" s="16"/>
    </row>
    <row r="1749" spans="1:12" ht="11.1" customHeight="1" x14ac:dyDescent="0.25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</row>
    <row r="1750" spans="1:12" ht="20.100000000000001" customHeight="1" x14ac:dyDescent="0.25">
      <c r="A1750" s="426" t="s">
        <v>45</v>
      </c>
      <c r="B1750" s="426"/>
      <c r="C1750" s="426"/>
      <c r="D1750" s="426"/>
      <c r="E1750" s="426"/>
      <c r="F1750" s="426"/>
      <c r="G1750" s="426"/>
      <c r="H1750" s="426"/>
      <c r="I1750" s="426"/>
      <c r="J1750" s="426"/>
      <c r="K1750" s="427" t="s">
        <v>46</v>
      </c>
      <c r="L1750" s="427"/>
    </row>
    <row r="1751" spans="1:12" ht="20.100000000000001" customHeight="1" x14ac:dyDescent="0.25">
      <c r="A1751" s="428"/>
      <c r="B1751" s="428"/>
      <c r="C1751" s="428"/>
      <c r="D1751" s="428"/>
      <c r="E1751" s="428"/>
      <c r="F1751" s="428"/>
      <c r="G1751" s="428"/>
      <c r="H1751" s="428"/>
      <c r="I1751" s="428"/>
      <c r="J1751" s="428"/>
      <c r="K1751" s="429" t="e">
        <f>'Class Record S2'!#REF!</f>
        <v>#REF!</v>
      </c>
      <c r="L1751" s="429"/>
    </row>
    <row r="1752" spans="1:12" ht="20.100000000000001" customHeight="1" x14ac:dyDescent="0.25">
      <c r="A1752" s="428"/>
      <c r="B1752" s="428"/>
      <c r="C1752" s="428"/>
      <c r="D1752" s="428"/>
      <c r="E1752" s="428"/>
      <c r="F1752" s="428"/>
      <c r="G1752" s="428"/>
      <c r="H1752" s="428"/>
      <c r="I1752" s="428"/>
      <c r="J1752" s="428"/>
      <c r="K1752" s="429"/>
      <c r="L1752" s="429"/>
    </row>
    <row r="1753" spans="1:12" ht="20.100000000000001" customHeight="1" x14ac:dyDescent="0.25">
      <c r="A1753" s="428"/>
      <c r="B1753" s="428"/>
      <c r="C1753" s="428"/>
      <c r="D1753" s="428"/>
      <c r="E1753" s="428"/>
      <c r="F1753" s="428"/>
      <c r="G1753" s="428"/>
      <c r="H1753" s="428"/>
      <c r="I1753" s="428"/>
      <c r="J1753" s="428"/>
      <c r="K1753" s="429"/>
      <c r="L1753" s="429"/>
    </row>
    <row r="1754" spans="1:12" ht="20.100000000000001" customHeight="1" x14ac:dyDescent="0.25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1:12" ht="20.100000000000001" customHeight="1" x14ac:dyDescent="0.25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1:12" ht="24.6" customHeight="1" x14ac:dyDescent="0.25">
      <c r="A1756" s="411" t="e">
        <f>'Child Tracking Record Sheets'!$B$1:$F$1</f>
        <v>#VALUE!</v>
      </c>
      <c r="B1756" s="411"/>
      <c r="C1756" s="411"/>
      <c r="D1756" s="411"/>
      <c r="E1756" s="411"/>
      <c r="F1756" s="411"/>
      <c r="G1756" s="411"/>
      <c r="H1756" s="411"/>
      <c r="I1756" s="411"/>
      <c r="J1756" s="411"/>
      <c r="K1756" s="411"/>
      <c r="L1756" s="411"/>
    </row>
    <row r="1757" spans="1:12" ht="11.1" customHeight="1" x14ac:dyDescent="0.25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</row>
    <row r="1758" spans="1:12" ht="12" customHeight="1" x14ac:dyDescent="0.25">
      <c r="A1758" s="412" t="s">
        <v>18</v>
      </c>
      <c r="B1758" s="412"/>
      <c r="C1758" s="413" t="e">
        <f>'Class Record S2'!#REF!</f>
        <v>#REF!</v>
      </c>
      <c r="D1758" s="413"/>
      <c r="E1758" s="413"/>
      <c r="F1758" s="413"/>
      <c r="G1758" s="412" t="s">
        <v>19</v>
      </c>
      <c r="H1758" s="414" t="e">
        <f>$H$3</f>
        <v>#REF!</v>
      </c>
      <c r="I1758" s="414"/>
      <c r="J1758" s="415" t="str">
        <f>'Class Record S2'!$C$2</f>
        <v>CLASS: 2A</v>
      </c>
      <c r="K1758" s="415"/>
      <c r="L1758" s="415"/>
    </row>
    <row r="1759" spans="1:12" ht="12" customHeight="1" x14ac:dyDescent="0.25">
      <c r="A1759" s="412"/>
      <c r="B1759" s="412"/>
      <c r="C1759" s="413"/>
      <c r="D1759" s="413"/>
      <c r="E1759" s="413"/>
      <c r="F1759" s="413"/>
      <c r="G1759" s="412"/>
      <c r="H1759" s="414"/>
      <c r="I1759" s="414"/>
      <c r="J1759" s="415"/>
      <c r="K1759" s="415"/>
      <c r="L1759" s="415"/>
    </row>
    <row r="1760" spans="1:12" ht="11.1" customHeight="1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</row>
    <row r="1761" spans="1:12" ht="20.100000000000001" customHeight="1" x14ac:dyDescent="0.25">
      <c r="A1761" s="405" t="s">
        <v>20</v>
      </c>
      <c r="B1761" s="405"/>
      <c r="C1761" s="405"/>
      <c r="D1761" s="405"/>
      <c r="E1761" s="406" t="s">
        <v>21</v>
      </c>
      <c r="F1761" s="406"/>
      <c r="G1761" s="406"/>
      <c r="H1761" s="406"/>
      <c r="I1761" s="407" t="s">
        <v>22</v>
      </c>
      <c r="J1761" s="407"/>
      <c r="K1761" s="407"/>
      <c r="L1761" s="407"/>
    </row>
    <row r="1762" spans="1:12" ht="20.100000000000001" customHeight="1" x14ac:dyDescent="0.25">
      <c r="A1762" s="408" t="s">
        <v>23</v>
      </c>
      <c r="B1762" s="408"/>
      <c r="C1762" s="409" t="s">
        <v>24</v>
      </c>
      <c r="D1762" s="409"/>
      <c r="E1762" s="409" t="s">
        <v>25</v>
      </c>
      <c r="F1762" s="409"/>
      <c r="G1762" s="409" t="s">
        <v>26</v>
      </c>
      <c r="H1762" s="409"/>
      <c r="I1762" s="409" t="s">
        <v>27</v>
      </c>
      <c r="J1762" s="409"/>
      <c r="K1762" s="410" t="s">
        <v>28</v>
      </c>
      <c r="L1762" s="410"/>
    </row>
    <row r="1763" spans="1:12" ht="15" customHeight="1" x14ac:dyDescent="0.25">
      <c r="A1763" s="421" t="s">
        <v>29</v>
      </c>
      <c r="B1763" s="421"/>
      <c r="C1763" s="421"/>
      <c r="D1763" s="421"/>
      <c r="E1763" s="421" t="s">
        <v>30</v>
      </c>
      <c r="F1763" s="421"/>
      <c r="G1763" s="421"/>
      <c r="H1763" s="421"/>
      <c r="I1763" s="421" t="s">
        <v>31</v>
      </c>
      <c r="J1763" s="421"/>
      <c r="K1763" s="421"/>
      <c r="L1763" s="421"/>
    </row>
    <row r="1764" spans="1:12" ht="15" customHeight="1" x14ac:dyDescent="0.25">
      <c r="A1764" s="420" t="s">
        <v>32</v>
      </c>
      <c r="B1764" s="420"/>
      <c r="C1764" s="420"/>
      <c r="D1764" s="420"/>
      <c r="E1764" s="420" t="s">
        <v>33</v>
      </c>
      <c r="F1764" s="420"/>
      <c r="G1764" s="420"/>
      <c r="H1764" s="420"/>
      <c r="I1764" s="420" t="s">
        <v>34</v>
      </c>
      <c r="J1764" s="420"/>
      <c r="K1764" s="420"/>
      <c r="L1764" s="420"/>
    </row>
    <row r="1765" spans="1:12" ht="15" customHeight="1" x14ac:dyDescent="0.25">
      <c r="A1765" s="420" t="s">
        <v>35</v>
      </c>
      <c r="B1765" s="420"/>
      <c r="C1765" s="420"/>
      <c r="D1765" s="420"/>
      <c r="E1765" s="420" t="s">
        <v>36</v>
      </c>
      <c r="F1765" s="420"/>
      <c r="G1765" s="420"/>
      <c r="H1765" s="420"/>
      <c r="I1765" s="420" t="s">
        <v>37</v>
      </c>
      <c r="J1765" s="420"/>
      <c r="K1765" s="420"/>
      <c r="L1765" s="420"/>
    </row>
    <row r="1766" spans="1:12" ht="15" customHeight="1" x14ac:dyDescent="0.25">
      <c r="A1766" s="420" t="s">
        <v>38</v>
      </c>
      <c r="B1766" s="420"/>
      <c r="C1766" s="420"/>
      <c r="D1766" s="420"/>
      <c r="E1766" s="420" t="s">
        <v>39</v>
      </c>
      <c r="F1766" s="420"/>
      <c r="G1766" s="420"/>
      <c r="H1766" s="420"/>
      <c r="I1766" s="420" t="s">
        <v>40</v>
      </c>
      <c r="J1766" s="420"/>
      <c r="K1766" s="420"/>
      <c r="L1766" s="420"/>
    </row>
    <row r="1767" spans="1:12" ht="15" customHeight="1" x14ac:dyDescent="0.25">
      <c r="A1767" s="416" t="s">
        <v>41</v>
      </c>
      <c r="B1767" s="416"/>
      <c r="C1767" s="416"/>
      <c r="D1767" s="416"/>
      <c r="E1767" s="416" t="s">
        <v>42</v>
      </c>
      <c r="F1767" s="416"/>
      <c r="G1767" s="416"/>
      <c r="H1767" s="416"/>
      <c r="I1767" s="416" t="s">
        <v>43</v>
      </c>
      <c r="J1767" s="416"/>
      <c r="K1767" s="416"/>
      <c r="L1767" s="416"/>
    </row>
    <row r="1768" spans="1:12" ht="11.1" customHeight="1" x14ac:dyDescent="0.25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1:12" ht="20.100000000000001" customHeight="1" x14ac:dyDescent="0.25">
      <c r="A1769" s="417" t="s">
        <v>47</v>
      </c>
      <c r="B1769" s="417"/>
      <c r="C1769" s="417"/>
      <c r="D1769" s="417"/>
      <c r="E1769" s="417"/>
      <c r="F1769" s="417"/>
      <c r="G1769" s="417"/>
      <c r="H1769" s="417"/>
      <c r="I1769" s="417"/>
      <c r="J1769" s="417"/>
      <c r="K1769" s="417"/>
      <c r="L1769" s="13" t="s">
        <v>44</v>
      </c>
    </row>
    <row r="1770" spans="1:12" ht="26.1" customHeight="1" x14ac:dyDescent="0.25">
      <c r="A1770" s="418" t="str">
        <f>IF(ISERROR(VLOOKUP('Child Tracking Record Sheets'!#REF!,'Child Tracking Record Sheets'!#REF!,2,0)),"",VLOOKUP('Child Tracking Record Sheets'!#REF!,'Child Tracking Record Sheets'!#REF!,2,0))</f>
        <v/>
      </c>
      <c r="B1770" s="418"/>
      <c r="C1770" s="419" t="str">
        <f>IF(ISERROR(VLOOKUP('Child Tracking Record Sheets'!#REF!,'Class Record S2'!#REF!,2,0)),"",VLOOKUP('Child Tracking Record Sheets'!#REF!,'Class Record S2'!#REF!,2,0))</f>
        <v/>
      </c>
      <c r="D1770" s="419"/>
      <c r="E1770" s="419"/>
      <c r="F1770" s="419"/>
      <c r="G1770" s="419"/>
      <c r="H1770" s="419"/>
      <c r="I1770" s="419"/>
      <c r="J1770" s="419"/>
      <c r="K1770" s="419"/>
      <c r="L1770" s="14"/>
    </row>
    <row r="1771" spans="1:12" ht="26.1" customHeight="1" x14ac:dyDescent="0.25">
      <c r="A1771" s="422" t="str">
        <f>IF(ISERROR(VLOOKUP('Child Tracking Record Sheets'!#REF!,'Child Tracking Record Sheets'!#REF!,2,0)),"",VLOOKUP('Child Tracking Record Sheets'!#REF!,'Child Tracking Record Sheets'!#REF!,2,0))</f>
        <v/>
      </c>
      <c r="B1771" s="422"/>
      <c r="C1771" s="423" t="str">
        <f>IF(ISERROR(VLOOKUP('Child Tracking Record Sheets'!#REF!,'Class Record S2'!#REF!,2,0)),"",VLOOKUP('Child Tracking Record Sheets'!#REF!,'Class Record S2'!#REF!,2,0))</f>
        <v/>
      </c>
      <c r="D1771" s="423"/>
      <c r="E1771" s="423"/>
      <c r="F1771" s="423"/>
      <c r="G1771" s="423"/>
      <c r="H1771" s="423"/>
      <c r="I1771" s="423"/>
      <c r="J1771" s="423"/>
      <c r="K1771" s="423"/>
      <c r="L1771" s="15"/>
    </row>
    <row r="1772" spans="1:12" ht="26.1" customHeight="1" x14ac:dyDescent="0.25">
      <c r="A1772" s="422" t="str">
        <f>IF(ISERROR(VLOOKUP('Child Tracking Record Sheets'!#REF!,'Child Tracking Record Sheets'!#REF!,2,0)),"",VLOOKUP('Child Tracking Record Sheets'!#REF!,'Child Tracking Record Sheets'!#REF!,2,0))</f>
        <v/>
      </c>
      <c r="B1772" s="422"/>
      <c r="C1772" s="423" t="str">
        <f>IF(ISERROR(VLOOKUP('Child Tracking Record Sheets'!#REF!,'Class Record S2'!#REF!,2,0)),"",VLOOKUP('Child Tracking Record Sheets'!#REF!,'Class Record S2'!#REF!,2,0))</f>
        <v/>
      </c>
      <c r="D1772" s="423"/>
      <c r="E1772" s="423"/>
      <c r="F1772" s="423"/>
      <c r="G1772" s="423"/>
      <c r="H1772" s="423"/>
      <c r="I1772" s="423"/>
      <c r="J1772" s="423"/>
      <c r="K1772" s="423"/>
      <c r="L1772" s="15"/>
    </row>
    <row r="1773" spans="1:12" ht="26.1" customHeight="1" x14ac:dyDescent="0.25">
      <c r="A1773" s="424" t="str">
        <f>IF(ISERROR(VLOOKUP('Child Tracking Record Sheets'!#REF!,'Child Tracking Record Sheets'!#REF!,2,0)),"",VLOOKUP('Child Tracking Record Sheets'!#REF!,'Child Tracking Record Sheets'!#REF!,2,0))</f>
        <v/>
      </c>
      <c r="B1773" s="424"/>
      <c r="C1773" s="425" t="str">
        <f>IF(ISERROR(VLOOKUP('Child Tracking Record Sheets'!#REF!,'Class Record S2'!#REF!,2,0)),"",VLOOKUP('Child Tracking Record Sheets'!#REF!,'Class Record S2'!#REF!,2,0))</f>
        <v/>
      </c>
      <c r="D1773" s="425"/>
      <c r="E1773" s="425"/>
      <c r="F1773" s="425"/>
      <c r="G1773" s="425"/>
      <c r="H1773" s="425"/>
      <c r="I1773" s="425"/>
      <c r="J1773" s="425"/>
      <c r="K1773" s="425"/>
      <c r="L1773" s="16"/>
    </row>
    <row r="1774" spans="1:12" ht="11.1" customHeight="1" x14ac:dyDescent="0.25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</row>
    <row r="1775" spans="1:12" ht="20.100000000000001" customHeight="1" x14ac:dyDescent="0.25">
      <c r="A1775" s="417" t="s">
        <v>48</v>
      </c>
      <c r="B1775" s="417"/>
      <c r="C1775" s="417"/>
      <c r="D1775" s="417"/>
      <c r="E1775" s="417"/>
      <c r="F1775" s="417"/>
      <c r="G1775" s="417"/>
      <c r="H1775" s="417"/>
      <c r="I1775" s="417"/>
      <c r="J1775" s="417"/>
      <c r="K1775" s="417"/>
      <c r="L1775" s="13" t="s">
        <v>44</v>
      </c>
    </row>
    <row r="1776" spans="1:12" ht="26.1" customHeight="1" x14ac:dyDescent="0.25">
      <c r="A1776" s="418" t="str">
        <f>IF(ISERROR(VLOOKUP('Child Tracking Record Sheets'!#REF!,'Child Tracking Record Sheets'!#REF!,2,0)),"",VLOOKUP('Child Tracking Record Sheets'!#REF!,'Child Tracking Record Sheets'!#REF!,2,0))</f>
        <v/>
      </c>
      <c r="B1776" s="418"/>
      <c r="C1776" s="419" t="str">
        <f>IF(ISERROR(VLOOKUP('Child Tracking Record Sheets'!#REF!,'Class Record S2'!#REF!,2,0)),"",VLOOKUP('Child Tracking Record Sheets'!#REF!,'Class Record S2'!#REF!,2,0))</f>
        <v/>
      </c>
      <c r="D1776" s="419"/>
      <c r="E1776" s="419"/>
      <c r="F1776" s="419"/>
      <c r="G1776" s="419"/>
      <c r="H1776" s="419"/>
      <c r="I1776" s="419"/>
      <c r="J1776" s="419"/>
      <c r="K1776" s="419"/>
      <c r="L1776" s="14"/>
    </row>
    <row r="1777" spans="1:12" ht="26.1" customHeight="1" x14ac:dyDescent="0.25">
      <c r="A1777" s="422" t="str">
        <f>IF(ISERROR(VLOOKUP('Child Tracking Record Sheets'!#REF!,'Child Tracking Record Sheets'!#REF!,2,0)),"",VLOOKUP('Child Tracking Record Sheets'!#REF!,'Child Tracking Record Sheets'!#REF!,2,0))</f>
        <v/>
      </c>
      <c r="B1777" s="422"/>
      <c r="C1777" s="423" t="str">
        <f>IF(ISERROR(VLOOKUP('Child Tracking Record Sheets'!#REF!,'Class Record S2'!#REF!,2,0)),"",VLOOKUP('Child Tracking Record Sheets'!#REF!,'Class Record S2'!#REF!,2,0))</f>
        <v/>
      </c>
      <c r="D1777" s="423"/>
      <c r="E1777" s="423"/>
      <c r="F1777" s="423"/>
      <c r="G1777" s="423"/>
      <c r="H1777" s="423"/>
      <c r="I1777" s="423"/>
      <c r="J1777" s="423"/>
      <c r="K1777" s="423"/>
      <c r="L1777" s="15"/>
    </row>
    <row r="1778" spans="1:12" ht="26.1" customHeight="1" x14ac:dyDescent="0.25">
      <c r="A1778" s="422" t="str">
        <f>IF(ISERROR(VLOOKUP('Child Tracking Record Sheets'!#REF!,'Child Tracking Record Sheets'!#REF!,2,0)),"",VLOOKUP('Child Tracking Record Sheets'!#REF!,'Child Tracking Record Sheets'!#REF!,2,0))</f>
        <v/>
      </c>
      <c r="B1778" s="422"/>
      <c r="C1778" s="423" t="str">
        <f>IF(ISERROR(VLOOKUP('Child Tracking Record Sheets'!#REF!,'Class Record S2'!#REF!,2,0)),"",VLOOKUP('Child Tracking Record Sheets'!#REF!,'Class Record S2'!#REF!,2,0))</f>
        <v/>
      </c>
      <c r="D1778" s="423"/>
      <c r="E1778" s="423"/>
      <c r="F1778" s="423"/>
      <c r="G1778" s="423"/>
      <c r="H1778" s="423"/>
      <c r="I1778" s="423"/>
      <c r="J1778" s="423"/>
      <c r="K1778" s="423"/>
      <c r="L1778" s="15"/>
    </row>
    <row r="1779" spans="1:12" ht="26.1" customHeight="1" x14ac:dyDescent="0.25">
      <c r="A1779" s="422" t="str">
        <f>IF(ISERROR(VLOOKUP('Child Tracking Record Sheets'!#REF!,'Child Tracking Record Sheets'!#REF!,2,0)),"",VLOOKUP('Child Tracking Record Sheets'!#REF!,'Child Tracking Record Sheets'!#REF!,2,0))</f>
        <v/>
      </c>
      <c r="B1779" s="422"/>
      <c r="C1779" s="423" t="str">
        <f>IF(ISERROR(VLOOKUP('Child Tracking Record Sheets'!#REF!,'Class Record S2'!#REF!,2,0)),"",VLOOKUP('Child Tracking Record Sheets'!#REF!,'Class Record S2'!#REF!,2,0))</f>
        <v/>
      </c>
      <c r="D1779" s="423"/>
      <c r="E1779" s="423"/>
      <c r="F1779" s="423"/>
      <c r="G1779" s="423"/>
      <c r="H1779" s="423"/>
      <c r="I1779" s="423"/>
      <c r="J1779" s="423"/>
      <c r="K1779" s="423"/>
      <c r="L1779" s="15"/>
    </row>
    <row r="1780" spans="1:12" ht="26.1" customHeight="1" x14ac:dyDescent="0.25">
      <c r="A1780" s="424" t="str">
        <f>IF(ISERROR(VLOOKUP('Child Tracking Record Sheets'!#REF!,'Child Tracking Record Sheets'!#REF!,2,0)),"",VLOOKUP('Child Tracking Record Sheets'!#REF!,'Child Tracking Record Sheets'!#REF!,2,0))</f>
        <v/>
      </c>
      <c r="B1780" s="424"/>
      <c r="C1780" s="425" t="str">
        <f>IF(ISERROR(VLOOKUP('Child Tracking Record Sheets'!#REF!,'Class Record S2'!#REF!,2,0)),"",VLOOKUP('Child Tracking Record Sheets'!#REF!,'Class Record S2'!#REF!,2,0))</f>
        <v/>
      </c>
      <c r="D1780" s="425"/>
      <c r="E1780" s="425"/>
      <c r="F1780" s="425"/>
      <c r="G1780" s="425"/>
      <c r="H1780" s="425"/>
      <c r="I1780" s="425"/>
      <c r="J1780" s="425"/>
      <c r="K1780" s="425"/>
      <c r="L1780" s="16"/>
    </row>
    <row r="1781" spans="1:12" ht="11.1" customHeight="1" x14ac:dyDescent="0.25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</row>
    <row r="1782" spans="1:12" ht="20.100000000000001" customHeight="1" x14ac:dyDescent="0.25">
      <c r="A1782" s="417" t="s">
        <v>49</v>
      </c>
      <c r="B1782" s="417"/>
      <c r="C1782" s="417"/>
      <c r="D1782" s="417"/>
      <c r="E1782" s="417"/>
      <c r="F1782" s="417"/>
      <c r="G1782" s="417"/>
      <c r="H1782" s="417"/>
      <c r="I1782" s="417"/>
      <c r="J1782" s="417"/>
      <c r="K1782" s="417"/>
      <c r="L1782" s="13" t="s">
        <v>44</v>
      </c>
    </row>
    <row r="1783" spans="1:12" ht="26.1" customHeight="1" x14ac:dyDescent="0.25">
      <c r="A1783" s="418" t="str">
        <f>IF(ISERROR(VLOOKUP('Child Tracking Record Sheets'!#REF!,'Child Tracking Record Sheets'!#REF!,2,0)),"",VLOOKUP('Child Tracking Record Sheets'!#REF!,'Child Tracking Record Sheets'!#REF!,2,0))</f>
        <v/>
      </c>
      <c r="B1783" s="418"/>
      <c r="C1783" s="419" t="str">
        <f>IF(ISERROR(VLOOKUP('Child Tracking Record Sheets'!#REF!,'Class Record S2'!#REF!,2,0)),"",VLOOKUP('Child Tracking Record Sheets'!#REF!,'Class Record S2'!#REF!,2,0))</f>
        <v/>
      </c>
      <c r="D1783" s="419"/>
      <c r="E1783" s="419"/>
      <c r="F1783" s="419"/>
      <c r="G1783" s="419"/>
      <c r="H1783" s="419"/>
      <c r="I1783" s="419"/>
      <c r="J1783" s="419"/>
      <c r="K1783" s="419"/>
      <c r="L1783" s="14"/>
    </row>
    <row r="1784" spans="1:12" ht="26.1" customHeight="1" x14ac:dyDescent="0.25">
      <c r="A1784" s="422" t="str">
        <f>IF(ISERROR(VLOOKUP('Child Tracking Record Sheets'!#REF!,'Child Tracking Record Sheets'!#REF!,2,0)),"",VLOOKUP('Child Tracking Record Sheets'!#REF!,'Child Tracking Record Sheets'!#REF!,2,0))</f>
        <v/>
      </c>
      <c r="B1784" s="422"/>
      <c r="C1784" s="423" t="str">
        <f>IF(ISERROR(VLOOKUP('Child Tracking Record Sheets'!#REF!,'Class Record S2'!#REF!,2,0)),"",VLOOKUP('Child Tracking Record Sheets'!#REF!,'Class Record S2'!#REF!,2,0))</f>
        <v/>
      </c>
      <c r="D1784" s="423"/>
      <c r="E1784" s="423"/>
      <c r="F1784" s="423"/>
      <c r="G1784" s="423"/>
      <c r="H1784" s="423"/>
      <c r="I1784" s="423"/>
      <c r="J1784" s="423"/>
      <c r="K1784" s="423"/>
      <c r="L1784" s="15"/>
    </row>
    <row r="1785" spans="1:12" ht="26.1" customHeight="1" x14ac:dyDescent="0.25">
      <c r="A1785" s="422" t="str">
        <f>IF(ISERROR(VLOOKUP('Child Tracking Record Sheets'!#REF!,'Child Tracking Record Sheets'!#REF!,2,0)),"",VLOOKUP('Child Tracking Record Sheets'!#REF!,'Child Tracking Record Sheets'!#REF!,2,0))</f>
        <v/>
      </c>
      <c r="B1785" s="422"/>
      <c r="C1785" s="423" t="str">
        <f>IF(ISERROR(VLOOKUP('Child Tracking Record Sheets'!#REF!,'Class Record S2'!#REF!,2,0)),"",VLOOKUP('Child Tracking Record Sheets'!#REF!,'Class Record S2'!#REF!,2,0))</f>
        <v/>
      </c>
      <c r="D1785" s="423"/>
      <c r="E1785" s="423"/>
      <c r="F1785" s="423"/>
      <c r="G1785" s="423"/>
      <c r="H1785" s="423"/>
      <c r="I1785" s="423"/>
      <c r="J1785" s="423"/>
      <c r="K1785" s="423"/>
      <c r="L1785" s="15"/>
    </row>
    <row r="1786" spans="1:12" ht="26.1" customHeight="1" x14ac:dyDescent="0.25">
      <c r="A1786" s="422" t="str">
        <f>IF(ISERROR(VLOOKUP('Child Tracking Record Sheets'!#REF!,'Child Tracking Record Sheets'!#REF!,2,0)),"",VLOOKUP('Child Tracking Record Sheets'!#REF!,'Child Tracking Record Sheets'!#REF!,2,0))</f>
        <v/>
      </c>
      <c r="B1786" s="422"/>
      <c r="C1786" s="423" t="str">
        <f>IF(ISERROR(VLOOKUP('Child Tracking Record Sheets'!#REF!,'Class Record S2'!#REF!,2,0)),"",VLOOKUP('Child Tracking Record Sheets'!#REF!,'Class Record S2'!#REF!,2,0))</f>
        <v/>
      </c>
      <c r="D1786" s="423"/>
      <c r="E1786" s="423"/>
      <c r="F1786" s="423"/>
      <c r="G1786" s="423"/>
      <c r="H1786" s="423"/>
      <c r="I1786" s="423"/>
      <c r="J1786" s="423"/>
      <c r="K1786" s="423"/>
      <c r="L1786" s="15"/>
    </row>
    <row r="1787" spans="1:12" ht="26.1" customHeight="1" x14ac:dyDescent="0.25">
      <c r="A1787" s="424" t="str">
        <f>IF(ISERROR(VLOOKUP('Child Tracking Record Sheets'!#REF!,'Child Tracking Record Sheets'!#REF!,2,0)),"",VLOOKUP('Child Tracking Record Sheets'!#REF!,'Child Tracking Record Sheets'!#REF!,2,0))</f>
        <v/>
      </c>
      <c r="B1787" s="424"/>
      <c r="C1787" s="425" t="str">
        <f>IF(ISERROR(VLOOKUP('Child Tracking Record Sheets'!#REF!,'Class Record S2'!#REF!,2,0)),"",VLOOKUP('Child Tracking Record Sheets'!#REF!,'Class Record S2'!#REF!,2,0))</f>
        <v/>
      </c>
      <c r="D1787" s="425"/>
      <c r="E1787" s="425"/>
      <c r="F1787" s="425"/>
      <c r="G1787" s="425"/>
      <c r="H1787" s="425"/>
      <c r="I1787" s="425"/>
      <c r="J1787" s="425"/>
      <c r="K1787" s="425"/>
      <c r="L1787" s="16"/>
    </row>
    <row r="1788" spans="1:12" ht="11.1" customHeight="1" x14ac:dyDescent="0.25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</row>
    <row r="1789" spans="1:12" ht="20.100000000000001" customHeight="1" x14ac:dyDescent="0.25">
      <c r="A1789" s="417" t="s">
        <v>50</v>
      </c>
      <c r="B1789" s="417"/>
      <c r="C1789" s="417"/>
      <c r="D1789" s="417"/>
      <c r="E1789" s="417"/>
      <c r="F1789" s="417"/>
      <c r="G1789" s="417"/>
      <c r="H1789" s="417"/>
      <c r="I1789" s="417"/>
      <c r="J1789" s="417"/>
      <c r="K1789" s="417"/>
      <c r="L1789" s="13" t="s">
        <v>44</v>
      </c>
    </row>
    <row r="1790" spans="1:12" ht="26.1" customHeight="1" x14ac:dyDescent="0.25">
      <c r="A1790" s="418" t="str">
        <f>IF(ISERROR(VLOOKUP('Child Tracking Record Sheets'!#REF!,'Child Tracking Record Sheets'!#REF!,2,0)),"",VLOOKUP('Child Tracking Record Sheets'!#REF!,'Child Tracking Record Sheets'!#REF!,2,0))</f>
        <v/>
      </c>
      <c r="B1790" s="418"/>
      <c r="C1790" s="419" t="str">
        <f>IF(ISERROR(VLOOKUP('Child Tracking Record Sheets'!#REF!,'Class Record S2'!#REF!,2,0)),"",VLOOKUP('Child Tracking Record Sheets'!#REF!,'Class Record S2'!#REF!,2,0))</f>
        <v/>
      </c>
      <c r="D1790" s="419"/>
      <c r="E1790" s="419"/>
      <c r="F1790" s="419"/>
      <c r="G1790" s="419"/>
      <c r="H1790" s="419"/>
      <c r="I1790" s="419"/>
      <c r="J1790" s="419"/>
      <c r="K1790" s="419"/>
      <c r="L1790" s="14"/>
    </row>
    <row r="1791" spans="1:12" ht="26.1" customHeight="1" x14ac:dyDescent="0.25">
      <c r="A1791" s="422" t="str">
        <f>IF(ISERROR(VLOOKUP('Child Tracking Record Sheets'!#REF!,'Child Tracking Record Sheets'!#REF!,2,0)),"",VLOOKUP('Child Tracking Record Sheets'!#REF!,'Child Tracking Record Sheets'!#REF!,2,0))</f>
        <v/>
      </c>
      <c r="B1791" s="422"/>
      <c r="C1791" s="423" t="str">
        <f>IF(ISERROR(VLOOKUP('Child Tracking Record Sheets'!#REF!,'Class Record S2'!#REF!,2,0)),"",VLOOKUP('Child Tracking Record Sheets'!#REF!,'Class Record S2'!#REF!,2,0))</f>
        <v/>
      </c>
      <c r="D1791" s="423"/>
      <c r="E1791" s="423"/>
      <c r="F1791" s="423"/>
      <c r="G1791" s="423"/>
      <c r="H1791" s="423"/>
      <c r="I1791" s="423"/>
      <c r="J1791" s="423"/>
      <c r="K1791" s="423"/>
      <c r="L1791" s="15"/>
    </row>
    <row r="1792" spans="1:12" ht="26.1" customHeight="1" x14ac:dyDescent="0.25">
      <c r="A1792" s="422" t="str">
        <f>IF(ISERROR(VLOOKUP('Child Tracking Record Sheets'!#REF!,'Child Tracking Record Sheets'!#REF!,2,0)),"",VLOOKUP('Child Tracking Record Sheets'!#REF!,'Child Tracking Record Sheets'!#REF!,2,0))</f>
        <v/>
      </c>
      <c r="B1792" s="422"/>
      <c r="C1792" s="423" t="str">
        <f>IF(ISERROR(VLOOKUP('Child Tracking Record Sheets'!#REF!,'Class Record S2'!#REF!,2,0)),"",VLOOKUP('Child Tracking Record Sheets'!#REF!,'Class Record S2'!#REF!,2,0))</f>
        <v/>
      </c>
      <c r="D1792" s="423"/>
      <c r="E1792" s="423"/>
      <c r="F1792" s="423"/>
      <c r="G1792" s="423"/>
      <c r="H1792" s="423"/>
      <c r="I1792" s="423"/>
      <c r="J1792" s="423"/>
      <c r="K1792" s="423"/>
      <c r="L1792" s="15"/>
    </row>
    <row r="1793" spans="1:12" ht="26.1" customHeight="1" x14ac:dyDescent="0.25">
      <c r="A1793" s="424" t="str">
        <f>IF(ISERROR(VLOOKUP('Child Tracking Record Sheets'!#REF!,'Child Tracking Record Sheets'!#REF!,2,0)),"",VLOOKUP('Child Tracking Record Sheets'!#REF!,'Child Tracking Record Sheets'!#REF!,2,0))</f>
        <v/>
      </c>
      <c r="B1793" s="424"/>
      <c r="C1793" s="425" t="str">
        <f>IF(ISERROR(VLOOKUP('Child Tracking Record Sheets'!#REF!,'Class Record S2'!#REF!,2,0)),"",VLOOKUP('Child Tracking Record Sheets'!#REF!,'Class Record S2'!#REF!,2,0))</f>
        <v/>
      </c>
      <c r="D1793" s="425"/>
      <c r="E1793" s="425"/>
      <c r="F1793" s="425"/>
      <c r="G1793" s="425"/>
      <c r="H1793" s="425"/>
      <c r="I1793" s="425"/>
      <c r="J1793" s="425"/>
      <c r="K1793" s="425"/>
      <c r="L1793" s="16"/>
    </row>
    <row r="1794" spans="1:12" ht="11.1" customHeight="1" x14ac:dyDescent="0.25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</row>
    <row r="1795" spans="1:12" ht="20.100000000000001" customHeight="1" x14ac:dyDescent="0.25">
      <c r="A1795" s="426" t="s">
        <v>45</v>
      </c>
      <c r="B1795" s="426"/>
      <c r="C1795" s="426"/>
      <c r="D1795" s="426"/>
      <c r="E1795" s="426"/>
      <c r="F1795" s="426"/>
      <c r="G1795" s="426"/>
      <c r="H1795" s="426"/>
      <c r="I1795" s="426"/>
      <c r="J1795" s="426"/>
      <c r="K1795" s="427" t="s">
        <v>46</v>
      </c>
      <c r="L1795" s="427"/>
    </row>
    <row r="1796" spans="1:12" ht="20.100000000000001" customHeight="1" x14ac:dyDescent="0.25">
      <c r="A1796" s="428"/>
      <c r="B1796" s="428"/>
      <c r="C1796" s="428"/>
      <c r="D1796" s="428"/>
      <c r="E1796" s="428"/>
      <c r="F1796" s="428"/>
      <c r="G1796" s="428"/>
      <c r="H1796" s="428"/>
      <c r="I1796" s="428"/>
      <c r="J1796" s="428"/>
      <c r="K1796" s="429" t="e">
        <f>'Class Record S2'!#REF!</f>
        <v>#REF!</v>
      </c>
      <c r="L1796" s="429"/>
    </row>
    <row r="1797" spans="1:12" ht="20.100000000000001" customHeight="1" x14ac:dyDescent="0.25">
      <c r="A1797" s="428"/>
      <c r="B1797" s="428"/>
      <c r="C1797" s="428"/>
      <c r="D1797" s="428"/>
      <c r="E1797" s="428"/>
      <c r="F1797" s="428"/>
      <c r="G1797" s="428"/>
      <c r="H1797" s="428"/>
      <c r="I1797" s="428"/>
      <c r="J1797" s="428"/>
      <c r="K1797" s="429"/>
      <c r="L1797" s="429"/>
    </row>
    <row r="1798" spans="1:12" ht="20.100000000000001" customHeight="1" x14ac:dyDescent="0.25">
      <c r="A1798" s="428"/>
      <c r="B1798" s="428"/>
      <c r="C1798" s="428"/>
      <c r="D1798" s="428"/>
      <c r="E1798" s="428"/>
      <c r="F1798" s="428"/>
      <c r="G1798" s="428"/>
      <c r="H1798" s="428"/>
      <c r="I1798" s="428"/>
      <c r="J1798" s="428"/>
      <c r="K1798" s="429"/>
      <c r="L1798" s="429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1799"/>
  <sheetViews>
    <sheetView zoomScale="60" zoomScaleNormal="60" zoomScalePageLayoutView="60" workbookViewId="0">
      <selection activeCell="A5" sqref="A5"/>
    </sheetView>
  </sheetViews>
  <sheetFormatPr defaultColWidth="8.85546875" defaultRowHeight="15" x14ac:dyDescent="0.25"/>
  <cols>
    <col min="1" max="12" width="7.7109375" style="8" customWidth="1"/>
    <col min="13" max="16384" width="8.85546875" style="8"/>
  </cols>
  <sheetData>
    <row r="1" spans="1:12" ht="24.6" customHeight="1" x14ac:dyDescent="0.25">
      <c r="A1" s="411" t="e">
        <f>'Child Tracking Record Sheets'!$B$1:$F$1</f>
        <v>#VALUE!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2" ht="11.1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12" customHeight="1" x14ac:dyDescent="0.25">
      <c r="A3" s="412" t="s">
        <v>18</v>
      </c>
      <c r="B3" s="412"/>
      <c r="C3" s="413" t="str">
        <f>'Class Record S2'!E$2</f>
        <v>John Smith</v>
      </c>
      <c r="D3" s="413"/>
      <c r="E3" s="413"/>
      <c r="F3" s="413"/>
      <c r="G3" s="412" t="s">
        <v>19</v>
      </c>
      <c r="H3" s="414" t="e">
        <f>'Class Record S2'!#REF!</f>
        <v>#REF!</v>
      </c>
      <c r="I3" s="414"/>
      <c r="J3" s="415" t="str">
        <f>'Class Record S2'!$C$2</f>
        <v>CLASS: 2A</v>
      </c>
      <c r="K3" s="415"/>
      <c r="L3" s="415"/>
    </row>
    <row r="4" spans="1:12" ht="12" customHeight="1" x14ac:dyDescent="0.25">
      <c r="A4" s="412"/>
      <c r="B4" s="412"/>
      <c r="C4" s="413"/>
      <c r="D4" s="413"/>
      <c r="E4" s="413"/>
      <c r="F4" s="413"/>
      <c r="G4" s="412"/>
      <c r="H4" s="414"/>
      <c r="I4" s="414"/>
      <c r="J4" s="415"/>
      <c r="K4" s="415"/>
      <c r="L4" s="415"/>
    </row>
    <row r="5" spans="1:12" ht="11.1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 ht="20.100000000000001" customHeight="1" x14ac:dyDescent="0.25">
      <c r="A6" s="405" t="s">
        <v>20</v>
      </c>
      <c r="B6" s="405"/>
      <c r="C6" s="405"/>
      <c r="D6" s="405"/>
      <c r="E6" s="406" t="s">
        <v>21</v>
      </c>
      <c r="F6" s="406"/>
      <c r="G6" s="406"/>
      <c r="H6" s="406"/>
      <c r="I6" s="407" t="s">
        <v>22</v>
      </c>
      <c r="J6" s="407"/>
      <c r="K6" s="407"/>
      <c r="L6" s="407"/>
    </row>
    <row r="7" spans="1:12" ht="20.100000000000001" customHeight="1" x14ac:dyDescent="0.25">
      <c r="A7" s="408" t="s">
        <v>23</v>
      </c>
      <c r="B7" s="408"/>
      <c r="C7" s="409" t="s">
        <v>24</v>
      </c>
      <c r="D7" s="409"/>
      <c r="E7" s="409" t="s">
        <v>25</v>
      </c>
      <c r="F7" s="409"/>
      <c r="G7" s="409" t="s">
        <v>26</v>
      </c>
      <c r="H7" s="409"/>
      <c r="I7" s="409" t="s">
        <v>27</v>
      </c>
      <c r="J7" s="409"/>
      <c r="K7" s="410" t="s">
        <v>28</v>
      </c>
      <c r="L7" s="410"/>
    </row>
    <row r="8" spans="1:12" ht="15" customHeight="1" x14ac:dyDescent="0.25">
      <c r="A8" s="421" t="s">
        <v>29</v>
      </c>
      <c r="B8" s="421"/>
      <c r="C8" s="421"/>
      <c r="D8" s="421"/>
      <c r="E8" s="421" t="s">
        <v>30</v>
      </c>
      <c r="F8" s="421"/>
      <c r="G8" s="421"/>
      <c r="H8" s="421"/>
      <c r="I8" s="421" t="s">
        <v>31</v>
      </c>
      <c r="J8" s="421"/>
      <c r="K8" s="421"/>
      <c r="L8" s="421"/>
    </row>
    <row r="9" spans="1:12" ht="15" customHeight="1" x14ac:dyDescent="0.25">
      <c r="A9" s="420" t="s">
        <v>32</v>
      </c>
      <c r="B9" s="420"/>
      <c r="C9" s="420"/>
      <c r="D9" s="420"/>
      <c r="E9" s="420" t="s">
        <v>33</v>
      </c>
      <c r="F9" s="420"/>
      <c r="G9" s="420"/>
      <c r="H9" s="420"/>
      <c r="I9" s="420" t="s">
        <v>34</v>
      </c>
      <c r="J9" s="420"/>
      <c r="K9" s="420"/>
      <c r="L9" s="420"/>
    </row>
    <row r="10" spans="1:12" ht="15" customHeight="1" x14ac:dyDescent="0.25">
      <c r="A10" s="420" t="s">
        <v>35</v>
      </c>
      <c r="B10" s="420"/>
      <c r="C10" s="420"/>
      <c r="D10" s="420"/>
      <c r="E10" s="420" t="s">
        <v>36</v>
      </c>
      <c r="F10" s="420"/>
      <c r="G10" s="420"/>
      <c r="H10" s="420"/>
      <c r="I10" s="420" t="s">
        <v>37</v>
      </c>
      <c r="J10" s="420"/>
      <c r="K10" s="420"/>
      <c r="L10" s="420"/>
    </row>
    <row r="11" spans="1:12" ht="15" customHeight="1" x14ac:dyDescent="0.25">
      <c r="A11" s="420" t="s">
        <v>38</v>
      </c>
      <c r="B11" s="420"/>
      <c r="C11" s="420"/>
      <c r="D11" s="420"/>
      <c r="E11" s="420" t="s">
        <v>39</v>
      </c>
      <c r="F11" s="420"/>
      <c r="G11" s="420"/>
      <c r="H11" s="420"/>
      <c r="I11" s="420" t="s">
        <v>40</v>
      </c>
      <c r="J11" s="420"/>
      <c r="K11" s="420"/>
      <c r="L11" s="420"/>
    </row>
    <row r="12" spans="1:12" ht="15" customHeight="1" x14ac:dyDescent="0.25">
      <c r="A12" s="416" t="s">
        <v>41</v>
      </c>
      <c r="B12" s="416"/>
      <c r="C12" s="416"/>
      <c r="D12" s="416"/>
      <c r="E12" s="416" t="s">
        <v>42</v>
      </c>
      <c r="F12" s="416"/>
      <c r="G12" s="416"/>
      <c r="H12" s="416"/>
      <c r="I12" s="416" t="s">
        <v>43</v>
      </c>
      <c r="J12" s="416"/>
      <c r="K12" s="416"/>
      <c r="L12" s="416"/>
    </row>
    <row r="13" spans="1:12" ht="11.1" customHeight="1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</row>
    <row r="14" spans="1:12" ht="20.100000000000001" customHeight="1" x14ac:dyDescent="0.25">
      <c r="A14" s="417" t="s">
        <v>47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13" t="s">
        <v>44</v>
      </c>
    </row>
    <row r="15" spans="1:12" ht="26.1" customHeight="1" x14ac:dyDescent="0.25">
      <c r="A15" s="418" t="str">
        <f>IF(ISERROR(VLOOKUP('Child Tracking Record Sheets'!R1,'Child Tracking Record Sheets'!#REF!,2,0)),"",VLOOKUP('Child Tracking Record Sheets'!R1,'Child Tracking Record Sheets'!#REF!,2,0))</f>
        <v/>
      </c>
      <c r="B15" s="418"/>
      <c r="C15" s="419"/>
      <c r="D15" s="419"/>
      <c r="E15" s="419"/>
      <c r="F15" s="419"/>
      <c r="G15" s="419"/>
      <c r="H15" s="419"/>
      <c r="I15" s="419"/>
      <c r="J15" s="419"/>
      <c r="K15" s="419"/>
      <c r="L15" s="14"/>
    </row>
    <row r="16" spans="1:12" ht="26.1" customHeight="1" x14ac:dyDescent="0.25">
      <c r="A16" s="422" t="str">
        <f>IF(ISERROR(VLOOKUP('Child Tracking Record Sheets'!#REF!,'Child Tracking Record Sheets'!#REF!,2,0)),"",VLOOKUP('Child Tracking Record Sheets'!#REF!,'Child Tracking Record Sheets'!#REF!,2,0))</f>
        <v/>
      </c>
      <c r="B16" s="422"/>
      <c r="C16" s="423" t="str">
        <f>IF(ISERROR(VLOOKUP('Child Tracking Record Sheets'!#REF!,'Class Record S2'!#REF!,2,0)),"",VLOOKUP('Child Tracking Record Sheets'!#REF!,'Class Record S2'!#REF!,2,0))</f>
        <v/>
      </c>
      <c r="D16" s="423"/>
      <c r="E16" s="423"/>
      <c r="F16" s="423"/>
      <c r="G16" s="423"/>
      <c r="H16" s="423"/>
      <c r="I16" s="423"/>
      <c r="J16" s="423"/>
      <c r="K16" s="423"/>
      <c r="L16" s="15"/>
    </row>
    <row r="17" spans="1:12" ht="26.1" customHeight="1" x14ac:dyDescent="0.25">
      <c r="A17" s="422" t="str">
        <f>IF(ISERROR(VLOOKUP('Child Tracking Record Sheets'!R2,'Child Tracking Record Sheets'!#REF!,2,0)),"",VLOOKUP('Child Tracking Record Sheets'!R2,'Child Tracking Record Sheets'!#REF!,2,0))</f>
        <v/>
      </c>
      <c r="B17" s="422"/>
      <c r="C17" s="423" t="str">
        <f>IF(ISERROR(VLOOKUP('Child Tracking Record Sheets'!R2,'Class Record S2'!#REF!,2,0)),"",VLOOKUP('Child Tracking Record Sheets'!R2,'Class Record S2'!#REF!,2,0))</f>
        <v/>
      </c>
      <c r="D17" s="423"/>
      <c r="E17" s="423"/>
      <c r="F17" s="423"/>
      <c r="G17" s="423"/>
      <c r="H17" s="423"/>
      <c r="I17" s="423"/>
      <c r="J17" s="423"/>
      <c r="K17" s="423"/>
      <c r="L17" s="15"/>
    </row>
    <row r="18" spans="1:12" ht="26.1" customHeight="1" x14ac:dyDescent="0.25">
      <c r="A18" s="424" t="str">
        <f>IF(ISERROR(VLOOKUP('Child Tracking Record Sheets'!R3,'Child Tracking Record Sheets'!#REF!,2,0)),"",VLOOKUP('Child Tracking Record Sheets'!R3,'Child Tracking Record Sheets'!#REF!,2,0))</f>
        <v/>
      </c>
      <c r="B18" s="424"/>
      <c r="C18" s="425" t="str">
        <f>IF(ISERROR(VLOOKUP('Child Tracking Record Sheets'!R3,'Class Record S2'!#REF!,2,0)),"",VLOOKUP('Child Tracking Record Sheets'!R3,'Class Record S2'!#REF!,2,0))</f>
        <v/>
      </c>
      <c r="D18" s="425"/>
      <c r="E18" s="425"/>
      <c r="F18" s="425"/>
      <c r="G18" s="425"/>
      <c r="H18" s="425"/>
      <c r="I18" s="425"/>
      <c r="J18" s="425"/>
      <c r="K18" s="425"/>
      <c r="L18" s="16"/>
    </row>
    <row r="19" spans="1:12" ht="11.1" customHeigh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20.100000000000001" customHeight="1" x14ac:dyDescent="0.25">
      <c r="A20" s="417" t="s">
        <v>48</v>
      </c>
      <c r="B20" s="417"/>
      <c r="C20" s="417"/>
      <c r="D20" s="417"/>
      <c r="E20" s="417"/>
      <c r="F20" s="417"/>
      <c r="G20" s="417"/>
      <c r="H20" s="417"/>
      <c r="I20" s="417"/>
      <c r="J20" s="417"/>
      <c r="K20" s="417"/>
      <c r="L20" s="13" t="s">
        <v>44</v>
      </c>
    </row>
    <row r="21" spans="1:12" ht="26.1" customHeight="1" x14ac:dyDescent="0.25">
      <c r="A21" s="418" t="str">
        <f>IF(ISERROR(VLOOKUP('Child Tracking Record Sheets'!R1,'Child Tracking Record Sheets'!#REF!,2,0)),"",VLOOKUP('Child Tracking Record Sheets'!R1,'Child Tracking Record Sheets'!#REF!,2,0))</f>
        <v/>
      </c>
      <c r="B21" s="418"/>
      <c r="C21" s="419" t="str">
        <f>IF(ISERROR(VLOOKUP('Child Tracking Record Sheets'!R1,'Class Record S2'!#REF!,2,0)),"",VLOOKUP('Child Tracking Record Sheets'!R1,'Class Record S2'!#REF!,2,0))</f>
        <v/>
      </c>
      <c r="D21" s="419"/>
      <c r="E21" s="419"/>
      <c r="F21" s="419"/>
      <c r="G21" s="419"/>
      <c r="H21" s="419"/>
      <c r="I21" s="419"/>
      <c r="J21" s="419"/>
      <c r="K21" s="419"/>
      <c r="L21" s="14"/>
    </row>
    <row r="22" spans="1:12" ht="26.1" customHeight="1" x14ac:dyDescent="0.25">
      <c r="A22" s="422" t="str">
        <f>IF(ISERROR(VLOOKUP('Child Tracking Record Sheets'!#REF!,'Child Tracking Record Sheets'!#REF!,2,0)),"",VLOOKUP('Child Tracking Record Sheets'!#REF!,'Child Tracking Record Sheets'!#REF!,2,0))</f>
        <v/>
      </c>
      <c r="B22" s="422"/>
      <c r="C22" s="423" t="str">
        <f>IF(ISERROR(VLOOKUP('Child Tracking Record Sheets'!#REF!,'Class Record S2'!#REF!,2,0)),"",VLOOKUP('Child Tracking Record Sheets'!#REF!,'Class Record S2'!#REF!,2,0))</f>
        <v/>
      </c>
      <c r="D22" s="423"/>
      <c r="E22" s="423"/>
      <c r="F22" s="423"/>
      <c r="G22" s="423"/>
      <c r="H22" s="423"/>
      <c r="I22" s="423"/>
      <c r="J22" s="423"/>
      <c r="K22" s="423"/>
      <c r="L22" s="15"/>
    </row>
    <row r="23" spans="1:12" ht="26.1" customHeight="1" x14ac:dyDescent="0.25">
      <c r="A23" s="422" t="str">
        <f>IF(ISERROR(VLOOKUP('Child Tracking Record Sheets'!R2,'Child Tracking Record Sheets'!#REF!,2,0)),"",VLOOKUP('Child Tracking Record Sheets'!R2,'Child Tracking Record Sheets'!#REF!,2,0))</f>
        <v/>
      </c>
      <c r="B23" s="422"/>
      <c r="C23" s="423" t="str">
        <f>IF(ISERROR(VLOOKUP('Child Tracking Record Sheets'!R2,'Class Record S2'!#REF!,2,0)),"",VLOOKUP('Child Tracking Record Sheets'!R2,'Class Record S2'!#REF!,2,0))</f>
        <v/>
      </c>
      <c r="D23" s="423"/>
      <c r="E23" s="423"/>
      <c r="F23" s="423"/>
      <c r="G23" s="423"/>
      <c r="H23" s="423"/>
      <c r="I23" s="423"/>
      <c r="J23" s="423"/>
      <c r="K23" s="423"/>
      <c r="L23" s="15"/>
    </row>
    <row r="24" spans="1:12" ht="26.1" customHeight="1" x14ac:dyDescent="0.25">
      <c r="A24" s="422" t="str">
        <f>IF(ISERROR(VLOOKUP('Child Tracking Record Sheets'!R3,'Child Tracking Record Sheets'!#REF!,2,0)),"",VLOOKUP('Child Tracking Record Sheets'!R3,'Child Tracking Record Sheets'!#REF!,2,0))</f>
        <v/>
      </c>
      <c r="B24" s="422"/>
      <c r="C24" s="423" t="str">
        <f>IF(ISERROR(VLOOKUP('Child Tracking Record Sheets'!R3,'Class Record S2'!#REF!,2,0)),"",VLOOKUP('Child Tracking Record Sheets'!R3,'Class Record S2'!#REF!,2,0))</f>
        <v/>
      </c>
      <c r="D24" s="423"/>
      <c r="E24" s="423"/>
      <c r="F24" s="423"/>
      <c r="G24" s="423"/>
      <c r="H24" s="423"/>
      <c r="I24" s="423"/>
      <c r="J24" s="423"/>
      <c r="K24" s="423"/>
      <c r="L24" s="15"/>
    </row>
    <row r="25" spans="1:12" ht="26.1" customHeight="1" x14ac:dyDescent="0.25">
      <c r="A25" s="424" t="str">
        <f>IF(ISERROR(VLOOKUP('Child Tracking Record Sheets'!R4,'Child Tracking Record Sheets'!#REF!,2,0)),"",VLOOKUP('Child Tracking Record Sheets'!R4,'Child Tracking Record Sheets'!#REF!,2,0))</f>
        <v/>
      </c>
      <c r="B25" s="424"/>
      <c r="C25" s="425" t="str">
        <f>IF(ISERROR(VLOOKUP('Child Tracking Record Sheets'!R4,'Class Record S2'!#REF!,2,0)),"",VLOOKUP('Child Tracking Record Sheets'!R4,'Class Record S2'!#REF!,2,0))</f>
        <v/>
      </c>
      <c r="D25" s="425"/>
      <c r="E25" s="425"/>
      <c r="F25" s="425"/>
      <c r="G25" s="425"/>
      <c r="H25" s="425"/>
      <c r="I25" s="425"/>
      <c r="J25" s="425"/>
      <c r="K25" s="425"/>
      <c r="L25" s="16"/>
    </row>
    <row r="26" spans="1:12" ht="11.1" customHeigh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20.100000000000001" customHeight="1" x14ac:dyDescent="0.25">
      <c r="A27" s="417" t="s">
        <v>49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13" t="s">
        <v>44</v>
      </c>
    </row>
    <row r="28" spans="1:12" ht="26.1" customHeight="1" x14ac:dyDescent="0.25">
      <c r="A28" s="418" t="str">
        <f>IF(ISERROR(VLOOKUP('Child Tracking Record Sheets'!R1,'Child Tracking Record Sheets'!#REF!,2,0)),"",VLOOKUP('Child Tracking Record Sheets'!R1,'Child Tracking Record Sheets'!#REF!,2,0))</f>
        <v/>
      </c>
      <c r="B28" s="418"/>
      <c r="C28" s="419" t="str">
        <f>IF(ISERROR(VLOOKUP('Child Tracking Record Sheets'!R1,'Class Record S2'!#REF!,2,0)),"",VLOOKUP('Child Tracking Record Sheets'!R1,'Class Record S2'!#REF!,2,0))</f>
        <v/>
      </c>
      <c r="D28" s="419"/>
      <c r="E28" s="419"/>
      <c r="F28" s="419"/>
      <c r="G28" s="419"/>
      <c r="H28" s="419"/>
      <c r="I28" s="419"/>
      <c r="J28" s="419"/>
      <c r="K28" s="419"/>
      <c r="L28" s="14"/>
    </row>
    <row r="29" spans="1:12" ht="26.1" customHeight="1" x14ac:dyDescent="0.25">
      <c r="A29" s="422" t="str">
        <f>IF(ISERROR(VLOOKUP('Child Tracking Record Sheets'!#REF!,'Child Tracking Record Sheets'!#REF!,2,0)),"",VLOOKUP('Child Tracking Record Sheets'!#REF!,'Child Tracking Record Sheets'!#REF!,2,0))</f>
        <v/>
      </c>
      <c r="B29" s="422"/>
      <c r="C29" s="423" t="str">
        <f>IF(ISERROR(VLOOKUP('Child Tracking Record Sheets'!#REF!,'Class Record S2'!#REF!,2,0)),"",VLOOKUP('Child Tracking Record Sheets'!#REF!,'Class Record S2'!#REF!,2,0))</f>
        <v/>
      </c>
      <c r="D29" s="423"/>
      <c r="E29" s="423"/>
      <c r="F29" s="423"/>
      <c r="G29" s="423"/>
      <c r="H29" s="423"/>
      <c r="I29" s="423"/>
      <c r="J29" s="423"/>
      <c r="K29" s="423"/>
      <c r="L29" s="15"/>
    </row>
    <row r="30" spans="1:12" ht="26.1" customHeight="1" x14ac:dyDescent="0.25">
      <c r="A30" s="422" t="str">
        <f>IF(ISERROR(VLOOKUP('Child Tracking Record Sheets'!R2,'Child Tracking Record Sheets'!#REF!,2,0)),"",VLOOKUP('Child Tracking Record Sheets'!R2,'Child Tracking Record Sheets'!#REF!,2,0))</f>
        <v/>
      </c>
      <c r="B30" s="422"/>
      <c r="C30" s="423" t="str">
        <f>IF(ISERROR(VLOOKUP('Child Tracking Record Sheets'!R2,'Class Record S2'!#REF!,2,0)),"",VLOOKUP('Child Tracking Record Sheets'!R2,'Class Record S2'!#REF!,2,0))</f>
        <v/>
      </c>
      <c r="D30" s="423"/>
      <c r="E30" s="423"/>
      <c r="F30" s="423"/>
      <c r="G30" s="423"/>
      <c r="H30" s="423"/>
      <c r="I30" s="423"/>
      <c r="J30" s="423"/>
      <c r="K30" s="423"/>
      <c r="L30" s="15"/>
    </row>
    <row r="31" spans="1:12" ht="26.1" customHeight="1" x14ac:dyDescent="0.25">
      <c r="A31" s="422" t="str">
        <f>IF(ISERROR(VLOOKUP('Child Tracking Record Sheets'!R3,'Child Tracking Record Sheets'!#REF!,2,0)),"",VLOOKUP('Child Tracking Record Sheets'!R3,'Child Tracking Record Sheets'!#REF!,2,0))</f>
        <v/>
      </c>
      <c r="B31" s="422"/>
      <c r="C31" s="423" t="str">
        <f>IF(ISERROR(VLOOKUP('Child Tracking Record Sheets'!R3,'Class Record S2'!#REF!,2,0)),"",VLOOKUP('Child Tracking Record Sheets'!R3,'Class Record S2'!#REF!,2,0))</f>
        <v/>
      </c>
      <c r="D31" s="423"/>
      <c r="E31" s="423"/>
      <c r="F31" s="423"/>
      <c r="G31" s="423"/>
      <c r="H31" s="423"/>
      <c r="I31" s="423"/>
      <c r="J31" s="423"/>
      <c r="K31" s="423"/>
      <c r="L31" s="15"/>
    </row>
    <row r="32" spans="1:12" ht="26.1" customHeight="1" x14ac:dyDescent="0.25">
      <c r="A32" s="424" t="str">
        <f>IF(ISERROR(VLOOKUP('Child Tracking Record Sheets'!R4,'Child Tracking Record Sheets'!#REF!,2,0)),"",VLOOKUP('Child Tracking Record Sheets'!R4,'Child Tracking Record Sheets'!#REF!,2,0))</f>
        <v/>
      </c>
      <c r="B32" s="424"/>
      <c r="C32" s="425" t="str">
        <f>IF(ISERROR(VLOOKUP('Child Tracking Record Sheets'!R4,'Class Record S2'!#REF!,2,0)),"",VLOOKUP('Child Tracking Record Sheets'!R4,'Class Record S2'!#REF!,2,0))</f>
        <v/>
      </c>
      <c r="D32" s="425"/>
      <c r="E32" s="425"/>
      <c r="F32" s="425"/>
      <c r="G32" s="425"/>
      <c r="H32" s="425"/>
      <c r="I32" s="425"/>
      <c r="J32" s="425"/>
      <c r="K32" s="425"/>
      <c r="L32" s="16"/>
    </row>
    <row r="33" spans="1:13" ht="11.1" customHeigh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3" ht="20.100000000000001" customHeight="1" x14ac:dyDescent="0.25">
      <c r="A34" s="417" t="s">
        <v>50</v>
      </c>
      <c r="B34" s="417"/>
      <c r="C34" s="417"/>
      <c r="D34" s="417"/>
      <c r="E34" s="417"/>
      <c r="F34" s="417"/>
      <c r="G34" s="417"/>
      <c r="H34" s="417"/>
      <c r="I34" s="417"/>
      <c r="J34" s="417"/>
      <c r="K34" s="417"/>
      <c r="L34" s="13" t="s">
        <v>44</v>
      </c>
    </row>
    <row r="35" spans="1:13" ht="26.1" customHeight="1" x14ac:dyDescent="0.25">
      <c r="A35" s="418" t="str">
        <f>IF(ISERROR(VLOOKUP('Child Tracking Record Sheets'!#REF!,'Child Tracking Record Sheets'!#REF!,2,0)),"",VLOOKUP('Child Tracking Record Sheets'!#REF!,'Child Tracking Record Sheets'!#REF!,2,0))</f>
        <v/>
      </c>
      <c r="B35" s="418"/>
      <c r="C35" s="419" t="str">
        <f>IF(ISERROR(VLOOKUP('Child Tracking Record Sheets'!#REF!,'Class Record S2'!#REF!,2,0)),"",VLOOKUP('Child Tracking Record Sheets'!#REF!,'Class Record S2'!#REF!,2,0))</f>
        <v/>
      </c>
      <c r="D35" s="419"/>
      <c r="E35" s="419"/>
      <c r="F35" s="419"/>
      <c r="G35" s="419"/>
      <c r="H35" s="419"/>
      <c r="I35" s="419"/>
      <c r="J35" s="419"/>
      <c r="K35" s="419"/>
      <c r="L35" s="14"/>
    </row>
    <row r="36" spans="1:13" ht="26.1" customHeight="1" x14ac:dyDescent="0.25">
      <c r="A36" s="422" t="str">
        <f>IF(ISERROR(VLOOKUP('Child Tracking Record Sheets'!R2,'Child Tracking Record Sheets'!#REF!,2,0)),"",VLOOKUP('Child Tracking Record Sheets'!R2,'Child Tracking Record Sheets'!#REF!,2,0))</f>
        <v/>
      </c>
      <c r="B36" s="422"/>
      <c r="C36" s="423" t="str">
        <f>IF(ISERROR(VLOOKUP('Child Tracking Record Sheets'!R2,'Class Record S2'!#REF!,2,0)),"",VLOOKUP('Child Tracking Record Sheets'!R2,'Class Record S2'!#REF!,2,0))</f>
        <v/>
      </c>
      <c r="D36" s="423"/>
      <c r="E36" s="423"/>
      <c r="F36" s="423"/>
      <c r="G36" s="423"/>
      <c r="H36" s="423"/>
      <c r="I36" s="423"/>
      <c r="J36" s="423"/>
      <c r="K36" s="423"/>
      <c r="L36" s="15"/>
    </row>
    <row r="37" spans="1:13" ht="26.1" customHeight="1" x14ac:dyDescent="0.25">
      <c r="A37" s="422" t="str">
        <f>IF(ISERROR(VLOOKUP('Child Tracking Record Sheets'!R3,'Child Tracking Record Sheets'!#REF!,2,0)),"",VLOOKUP('Child Tracking Record Sheets'!R3,'Child Tracking Record Sheets'!#REF!,2,0))</f>
        <v/>
      </c>
      <c r="B37" s="422"/>
      <c r="C37" s="423" t="str">
        <f>IF(ISERROR(VLOOKUP('Child Tracking Record Sheets'!R3,'Class Record S2'!#REF!,2,0)),"",VLOOKUP('Child Tracking Record Sheets'!R3,'Class Record S2'!#REF!,2,0))</f>
        <v/>
      </c>
      <c r="D37" s="423"/>
      <c r="E37" s="423"/>
      <c r="F37" s="423"/>
      <c r="G37" s="423"/>
      <c r="H37" s="423"/>
      <c r="I37" s="423"/>
      <c r="J37" s="423"/>
      <c r="K37" s="423"/>
      <c r="L37" s="15"/>
    </row>
    <row r="38" spans="1:13" ht="26.1" customHeight="1" x14ac:dyDescent="0.25">
      <c r="A38" s="424" t="str">
        <f>IF(ISERROR(VLOOKUP('Child Tracking Record Sheets'!R4,'Child Tracking Record Sheets'!#REF!,2,0)),"",VLOOKUP('Child Tracking Record Sheets'!R4,'Child Tracking Record Sheets'!#REF!,2,0))</f>
        <v/>
      </c>
      <c r="B38" s="424"/>
      <c r="C38" s="425" t="str">
        <f>IF(ISERROR(VLOOKUP('Child Tracking Record Sheets'!R4,'Class Record S2'!#REF!,2,0)),"",VLOOKUP('Child Tracking Record Sheets'!R4,'Class Record S2'!#REF!,2,0))</f>
        <v/>
      </c>
      <c r="D38" s="425"/>
      <c r="E38" s="425"/>
      <c r="F38" s="425"/>
      <c r="G38" s="425"/>
      <c r="H38" s="425"/>
      <c r="I38" s="425"/>
      <c r="J38" s="425"/>
      <c r="K38" s="425"/>
      <c r="L38" s="16"/>
    </row>
    <row r="39" spans="1:13" ht="11.1" customHeigh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3" ht="20.100000000000001" customHeight="1" x14ac:dyDescent="0.25">
      <c r="A40" s="426" t="s">
        <v>45</v>
      </c>
      <c r="B40" s="426"/>
      <c r="C40" s="426"/>
      <c r="D40" s="426"/>
      <c r="E40" s="426"/>
      <c r="F40" s="426"/>
      <c r="G40" s="426"/>
      <c r="H40" s="426"/>
      <c r="I40" s="426"/>
      <c r="J40" s="426"/>
      <c r="K40" s="427" t="s">
        <v>46</v>
      </c>
      <c r="L40" s="427"/>
    </row>
    <row r="41" spans="1:13" ht="20.100000000000001" customHeight="1" x14ac:dyDescent="0.25">
      <c r="A41" s="428"/>
      <c r="B41" s="428"/>
      <c r="C41" s="428"/>
      <c r="D41" s="428"/>
      <c r="E41" s="428"/>
      <c r="F41" s="428"/>
      <c r="G41" s="428"/>
      <c r="H41" s="428"/>
      <c r="I41" s="428"/>
      <c r="J41" s="428"/>
      <c r="K41" s="429" t="e">
        <f>'Class Record S2'!#REF!</f>
        <v>#REF!</v>
      </c>
      <c r="L41" s="429"/>
    </row>
    <row r="42" spans="1:13" ht="20.100000000000001" customHeight="1" x14ac:dyDescent="0.25">
      <c r="A42" s="428"/>
      <c r="B42" s="428"/>
      <c r="C42" s="428"/>
      <c r="D42" s="428"/>
      <c r="E42" s="428"/>
      <c r="F42" s="428"/>
      <c r="G42" s="428"/>
      <c r="H42" s="428"/>
      <c r="I42" s="428"/>
      <c r="J42" s="428"/>
      <c r="K42" s="429"/>
      <c r="L42" s="429"/>
    </row>
    <row r="43" spans="1:13" ht="20.100000000000001" customHeight="1" x14ac:dyDescent="0.25">
      <c r="A43" s="428"/>
      <c r="B43" s="428"/>
      <c r="C43" s="428"/>
      <c r="D43" s="428"/>
      <c r="E43" s="428"/>
      <c r="F43" s="428"/>
      <c r="G43" s="428"/>
      <c r="H43" s="428"/>
      <c r="I43" s="428"/>
      <c r="J43" s="428"/>
      <c r="K43" s="429"/>
      <c r="L43" s="429"/>
    </row>
    <row r="44" spans="1:13" ht="20.100000000000001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3" ht="20.100000000000001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0"/>
    </row>
    <row r="46" spans="1:13" ht="24.6" customHeight="1" x14ac:dyDescent="0.25">
      <c r="A46" s="411" t="e">
        <f>'Child Tracking Record Sheets'!$B$1:$F$1</f>
        <v>#VALUE!</v>
      </c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</row>
    <row r="47" spans="1:13" ht="11.1" customHeight="1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3" ht="12" customHeight="1" x14ac:dyDescent="0.25">
      <c r="A48" s="412" t="s">
        <v>18</v>
      </c>
      <c r="B48" s="412"/>
      <c r="C48" s="413" t="str">
        <f>'Class Record S2'!F$2</f>
        <v>Joe Bloggs</v>
      </c>
      <c r="D48" s="413"/>
      <c r="E48" s="413"/>
      <c r="F48" s="413"/>
      <c r="G48" s="412" t="s">
        <v>19</v>
      </c>
      <c r="H48" s="414" t="e">
        <f>$H$3</f>
        <v>#REF!</v>
      </c>
      <c r="I48" s="414"/>
      <c r="J48" s="415" t="str">
        <f>'Class Record S2'!$C$2</f>
        <v>CLASS: 2A</v>
      </c>
      <c r="K48" s="415"/>
      <c r="L48" s="415"/>
    </row>
    <row r="49" spans="1:12" ht="12" customHeight="1" x14ac:dyDescent="0.25">
      <c r="A49" s="412"/>
      <c r="B49" s="412"/>
      <c r="C49" s="413"/>
      <c r="D49" s="413"/>
      <c r="E49" s="413"/>
      <c r="F49" s="413"/>
      <c r="G49" s="412"/>
      <c r="H49" s="414"/>
      <c r="I49" s="414"/>
      <c r="J49" s="415"/>
      <c r="K49" s="415"/>
      <c r="L49" s="415"/>
    </row>
    <row r="50" spans="1:12" ht="11.1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1:12" ht="20.100000000000001" customHeight="1" x14ac:dyDescent="0.25">
      <c r="A51" s="405" t="s">
        <v>20</v>
      </c>
      <c r="B51" s="405"/>
      <c r="C51" s="405"/>
      <c r="D51" s="405"/>
      <c r="E51" s="406" t="s">
        <v>21</v>
      </c>
      <c r="F51" s="406"/>
      <c r="G51" s="406"/>
      <c r="H51" s="406"/>
      <c r="I51" s="407" t="s">
        <v>22</v>
      </c>
      <c r="J51" s="407"/>
      <c r="K51" s="407"/>
      <c r="L51" s="407"/>
    </row>
    <row r="52" spans="1:12" ht="20.100000000000001" customHeight="1" x14ac:dyDescent="0.25">
      <c r="A52" s="408" t="s">
        <v>23</v>
      </c>
      <c r="B52" s="408"/>
      <c r="C52" s="409" t="s">
        <v>24</v>
      </c>
      <c r="D52" s="409"/>
      <c r="E52" s="409" t="s">
        <v>25</v>
      </c>
      <c r="F52" s="409"/>
      <c r="G52" s="409" t="s">
        <v>26</v>
      </c>
      <c r="H52" s="409"/>
      <c r="I52" s="409" t="s">
        <v>27</v>
      </c>
      <c r="J52" s="409"/>
      <c r="K52" s="410" t="s">
        <v>28</v>
      </c>
      <c r="L52" s="410"/>
    </row>
    <row r="53" spans="1:12" ht="15" customHeight="1" x14ac:dyDescent="0.25">
      <c r="A53" s="421" t="s">
        <v>29</v>
      </c>
      <c r="B53" s="421"/>
      <c r="C53" s="421"/>
      <c r="D53" s="421"/>
      <c r="E53" s="421" t="s">
        <v>30</v>
      </c>
      <c r="F53" s="421"/>
      <c r="G53" s="421"/>
      <c r="H53" s="421"/>
      <c r="I53" s="421" t="s">
        <v>31</v>
      </c>
      <c r="J53" s="421"/>
      <c r="K53" s="421"/>
      <c r="L53" s="421"/>
    </row>
    <row r="54" spans="1:12" ht="15" customHeight="1" x14ac:dyDescent="0.25">
      <c r="A54" s="420" t="s">
        <v>32</v>
      </c>
      <c r="B54" s="420"/>
      <c r="C54" s="420"/>
      <c r="D54" s="420"/>
      <c r="E54" s="420" t="s">
        <v>33</v>
      </c>
      <c r="F54" s="420"/>
      <c r="G54" s="420"/>
      <c r="H54" s="420"/>
      <c r="I54" s="420" t="s">
        <v>34</v>
      </c>
      <c r="J54" s="420"/>
      <c r="K54" s="420"/>
      <c r="L54" s="420"/>
    </row>
    <row r="55" spans="1:12" ht="15" customHeight="1" x14ac:dyDescent="0.25">
      <c r="A55" s="420" t="s">
        <v>35</v>
      </c>
      <c r="B55" s="420"/>
      <c r="C55" s="420"/>
      <c r="D55" s="420"/>
      <c r="E55" s="420" t="s">
        <v>36</v>
      </c>
      <c r="F55" s="420"/>
      <c r="G55" s="420"/>
      <c r="H55" s="420"/>
      <c r="I55" s="420" t="s">
        <v>37</v>
      </c>
      <c r="J55" s="420"/>
      <c r="K55" s="420"/>
      <c r="L55" s="420"/>
    </row>
    <row r="56" spans="1:12" ht="15" customHeight="1" x14ac:dyDescent="0.25">
      <c r="A56" s="420" t="s">
        <v>38</v>
      </c>
      <c r="B56" s="420"/>
      <c r="C56" s="420"/>
      <c r="D56" s="420"/>
      <c r="E56" s="420" t="s">
        <v>39</v>
      </c>
      <c r="F56" s="420"/>
      <c r="G56" s="420"/>
      <c r="H56" s="420"/>
      <c r="I56" s="420" t="s">
        <v>40</v>
      </c>
      <c r="J56" s="420"/>
      <c r="K56" s="420"/>
      <c r="L56" s="420"/>
    </row>
    <row r="57" spans="1:12" ht="15" customHeight="1" x14ac:dyDescent="0.25">
      <c r="A57" s="416" t="s">
        <v>41</v>
      </c>
      <c r="B57" s="416"/>
      <c r="C57" s="416"/>
      <c r="D57" s="416"/>
      <c r="E57" s="416" t="s">
        <v>42</v>
      </c>
      <c r="F57" s="416"/>
      <c r="G57" s="416"/>
      <c r="H57" s="416"/>
      <c r="I57" s="416" t="s">
        <v>43</v>
      </c>
      <c r="J57" s="416"/>
      <c r="K57" s="416"/>
      <c r="L57" s="416"/>
    </row>
    <row r="58" spans="1:12" ht="11.1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1:12" ht="20.100000000000001" customHeight="1" x14ac:dyDescent="0.25">
      <c r="A59" s="417" t="s">
        <v>47</v>
      </c>
      <c r="B59" s="417"/>
      <c r="C59" s="417"/>
      <c r="D59" s="417"/>
      <c r="E59" s="417"/>
      <c r="F59" s="417"/>
      <c r="G59" s="417"/>
      <c r="H59" s="417"/>
      <c r="I59" s="417"/>
      <c r="J59" s="417"/>
      <c r="K59" s="417"/>
      <c r="L59" s="13" t="s">
        <v>44</v>
      </c>
    </row>
    <row r="60" spans="1:12" ht="26.1" customHeight="1" x14ac:dyDescent="0.25">
      <c r="A60" s="418" t="str">
        <f>IF(ISERROR(VLOOKUP('Child Tracking Record Sheets'!#REF!,'Child Tracking Record Sheets'!#REF!,2,0)),"",VLOOKUP('Child Tracking Record Sheets'!#REF!,'Child Tracking Record Sheets'!#REF!,2,0))</f>
        <v/>
      </c>
      <c r="B60" s="418"/>
      <c r="C60" s="419" t="str">
        <f>IF(ISERROR(VLOOKUP('Child Tracking Record Sheets'!#REF!,'Class Record S2'!#REF!,2,0)),"",VLOOKUP('Child Tracking Record Sheets'!#REF!,'Class Record S2'!#REF!,2,0))</f>
        <v/>
      </c>
      <c r="D60" s="419"/>
      <c r="E60" s="419"/>
      <c r="F60" s="419"/>
      <c r="G60" s="419"/>
      <c r="H60" s="419"/>
      <c r="I60" s="419"/>
      <c r="J60" s="419"/>
      <c r="K60" s="419"/>
      <c r="L60" s="14"/>
    </row>
    <row r="61" spans="1:12" ht="26.1" customHeight="1" x14ac:dyDescent="0.25">
      <c r="A61" s="422" t="str">
        <f>IF(ISERROR(VLOOKUP('Child Tracking Record Sheets'!#REF!,'Child Tracking Record Sheets'!#REF!,2,0)),"",VLOOKUP('Child Tracking Record Sheets'!#REF!,'Child Tracking Record Sheets'!#REF!,2,0))</f>
        <v/>
      </c>
      <c r="B61" s="422"/>
      <c r="C61" s="423" t="str">
        <f>IF(ISERROR(VLOOKUP('Child Tracking Record Sheets'!#REF!,'Class Record S2'!#REF!,2,0)),"",VLOOKUP('Child Tracking Record Sheets'!#REF!,'Class Record S2'!#REF!,2,0))</f>
        <v/>
      </c>
      <c r="D61" s="423"/>
      <c r="E61" s="423"/>
      <c r="F61" s="423"/>
      <c r="G61" s="423"/>
      <c r="H61" s="423"/>
      <c r="I61" s="423"/>
      <c r="J61" s="423"/>
      <c r="K61" s="423"/>
      <c r="L61" s="15"/>
    </row>
    <row r="62" spans="1:12" ht="26.1" customHeight="1" x14ac:dyDescent="0.25">
      <c r="A62" s="422" t="str">
        <f>IF(ISERROR(VLOOKUP('Child Tracking Record Sheets'!#REF!,'Child Tracking Record Sheets'!#REF!,2,0)),"",VLOOKUP('Child Tracking Record Sheets'!#REF!,'Child Tracking Record Sheets'!#REF!,2,0))</f>
        <v/>
      </c>
      <c r="B62" s="422"/>
      <c r="C62" s="423" t="str">
        <f>IF(ISERROR(VLOOKUP('Child Tracking Record Sheets'!#REF!,'Class Record S2'!#REF!,2,0)),"",VLOOKUP('Child Tracking Record Sheets'!#REF!,'Class Record S2'!#REF!,2,0))</f>
        <v/>
      </c>
      <c r="D62" s="423"/>
      <c r="E62" s="423"/>
      <c r="F62" s="423"/>
      <c r="G62" s="423"/>
      <c r="H62" s="423"/>
      <c r="I62" s="423"/>
      <c r="J62" s="423"/>
      <c r="K62" s="423"/>
      <c r="L62" s="15"/>
    </row>
    <row r="63" spans="1:12" ht="26.1" customHeight="1" x14ac:dyDescent="0.25">
      <c r="A63" s="424" t="str">
        <f>IF(ISERROR(VLOOKUP('Child Tracking Record Sheets'!#REF!,'Child Tracking Record Sheets'!#REF!,2,0)),"",VLOOKUP('Child Tracking Record Sheets'!#REF!,'Child Tracking Record Sheets'!#REF!,2,0))</f>
        <v/>
      </c>
      <c r="B63" s="424"/>
      <c r="C63" s="425" t="str">
        <f>IF(ISERROR(VLOOKUP('Child Tracking Record Sheets'!#REF!,'Class Record S2'!#REF!,2,0)),"",VLOOKUP('Child Tracking Record Sheets'!#REF!,'Class Record S2'!#REF!,2,0))</f>
        <v/>
      </c>
      <c r="D63" s="425"/>
      <c r="E63" s="425"/>
      <c r="F63" s="425"/>
      <c r="G63" s="425"/>
      <c r="H63" s="425"/>
      <c r="I63" s="425"/>
      <c r="J63" s="425"/>
      <c r="K63" s="425"/>
      <c r="L63" s="16"/>
    </row>
    <row r="64" spans="1:12" ht="11.1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20.100000000000001" customHeight="1" x14ac:dyDescent="0.25">
      <c r="A65" s="417" t="s">
        <v>48</v>
      </c>
      <c r="B65" s="417"/>
      <c r="C65" s="417"/>
      <c r="D65" s="417"/>
      <c r="E65" s="417"/>
      <c r="F65" s="417"/>
      <c r="G65" s="417"/>
      <c r="H65" s="417"/>
      <c r="I65" s="417"/>
      <c r="J65" s="417"/>
      <c r="K65" s="417"/>
      <c r="L65" s="13" t="s">
        <v>44</v>
      </c>
    </row>
    <row r="66" spans="1:12" ht="26.1" customHeight="1" x14ac:dyDescent="0.25">
      <c r="A66" s="418" t="str">
        <f>IF(ISERROR(VLOOKUP('Child Tracking Record Sheets'!#REF!,'Child Tracking Record Sheets'!#REF!,2,0)),"",VLOOKUP('Child Tracking Record Sheets'!#REF!,'Child Tracking Record Sheets'!#REF!,2,0))</f>
        <v/>
      </c>
      <c r="B66" s="418"/>
      <c r="C66" s="419" t="str">
        <f>IF(ISERROR(VLOOKUP('Child Tracking Record Sheets'!#REF!,'Class Record S2'!#REF!,2,0)),"",VLOOKUP('Child Tracking Record Sheets'!#REF!,'Class Record S2'!#REF!,2,0))</f>
        <v/>
      </c>
      <c r="D66" s="419"/>
      <c r="E66" s="419"/>
      <c r="F66" s="419"/>
      <c r="G66" s="419"/>
      <c r="H66" s="419"/>
      <c r="I66" s="419"/>
      <c r="J66" s="419"/>
      <c r="K66" s="419"/>
      <c r="L66" s="14"/>
    </row>
    <row r="67" spans="1:12" ht="26.1" customHeight="1" x14ac:dyDescent="0.25">
      <c r="A67" s="422" t="str">
        <f>IF(ISERROR(VLOOKUP('Child Tracking Record Sheets'!#REF!,'Child Tracking Record Sheets'!#REF!,2,0)),"",VLOOKUP('Child Tracking Record Sheets'!#REF!,'Child Tracking Record Sheets'!#REF!,2,0))</f>
        <v/>
      </c>
      <c r="B67" s="422"/>
      <c r="C67" s="423" t="str">
        <f>IF(ISERROR(VLOOKUP('Child Tracking Record Sheets'!#REF!,'Class Record S2'!#REF!,2,0)),"",VLOOKUP('Child Tracking Record Sheets'!#REF!,'Class Record S2'!#REF!,2,0))</f>
        <v/>
      </c>
      <c r="D67" s="423"/>
      <c r="E67" s="423"/>
      <c r="F67" s="423"/>
      <c r="G67" s="423"/>
      <c r="H67" s="423"/>
      <c r="I67" s="423"/>
      <c r="J67" s="423"/>
      <c r="K67" s="423"/>
      <c r="L67" s="15"/>
    </row>
    <row r="68" spans="1:12" ht="26.1" customHeight="1" x14ac:dyDescent="0.25">
      <c r="A68" s="422" t="str">
        <f>IF(ISERROR(VLOOKUP('Child Tracking Record Sheets'!#REF!,'Child Tracking Record Sheets'!#REF!,2,0)),"",VLOOKUP('Child Tracking Record Sheets'!#REF!,'Child Tracking Record Sheets'!#REF!,2,0))</f>
        <v/>
      </c>
      <c r="B68" s="422"/>
      <c r="C68" s="423" t="str">
        <f>IF(ISERROR(VLOOKUP('Child Tracking Record Sheets'!#REF!,'Class Record S2'!#REF!,2,0)),"",VLOOKUP('Child Tracking Record Sheets'!#REF!,'Class Record S2'!#REF!,2,0))</f>
        <v/>
      </c>
      <c r="D68" s="423"/>
      <c r="E68" s="423"/>
      <c r="F68" s="423"/>
      <c r="G68" s="423"/>
      <c r="H68" s="423"/>
      <c r="I68" s="423"/>
      <c r="J68" s="423"/>
      <c r="K68" s="423"/>
      <c r="L68" s="15"/>
    </row>
    <row r="69" spans="1:12" ht="26.1" customHeight="1" x14ac:dyDescent="0.25">
      <c r="A69" s="422" t="str">
        <f>IF(ISERROR(VLOOKUP('Child Tracking Record Sheets'!#REF!,'Child Tracking Record Sheets'!#REF!,2,0)),"",VLOOKUP('Child Tracking Record Sheets'!#REF!,'Child Tracking Record Sheets'!#REF!,2,0))</f>
        <v/>
      </c>
      <c r="B69" s="422"/>
      <c r="C69" s="423" t="str">
        <f>IF(ISERROR(VLOOKUP('Child Tracking Record Sheets'!#REF!,'Class Record S2'!#REF!,2,0)),"",VLOOKUP('Child Tracking Record Sheets'!#REF!,'Class Record S2'!#REF!,2,0))</f>
        <v/>
      </c>
      <c r="D69" s="423"/>
      <c r="E69" s="423"/>
      <c r="F69" s="423"/>
      <c r="G69" s="423"/>
      <c r="H69" s="423"/>
      <c r="I69" s="423"/>
      <c r="J69" s="423"/>
      <c r="K69" s="423"/>
      <c r="L69" s="15"/>
    </row>
    <row r="70" spans="1:12" ht="26.1" customHeight="1" x14ac:dyDescent="0.25">
      <c r="A70" s="424" t="str">
        <f>IF(ISERROR(VLOOKUP('Child Tracking Record Sheets'!#REF!,'Child Tracking Record Sheets'!#REF!,2,0)),"",VLOOKUP('Child Tracking Record Sheets'!#REF!,'Child Tracking Record Sheets'!#REF!,2,0))</f>
        <v/>
      </c>
      <c r="B70" s="424"/>
      <c r="C70" s="425" t="str">
        <f>IF(ISERROR(VLOOKUP('Child Tracking Record Sheets'!#REF!,'Class Record S2'!#REF!,2,0)),"",VLOOKUP('Child Tracking Record Sheets'!#REF!,'Class Record S2'!#REF!,2,0))</f>
        <v/>
      </c>
      <c r="D70" s="425"/>
      <c r="E70" s="425"/>
      <c r="F70" s="425"/>
      <c r="G70" s="425"/>
      <c r="H70" s="425"/>
      <c r="I70" s="425"/>
      <c r="J70" s="425"/>
      <c r="K70" s="425"/>
      <c r="L70" s="16"/>
    </row>
    <row r="71" spans="1:12" ht="11.1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20.100000000000001" customHeight="1" x14ac:dyDescent="0.25">
      <c r="A72" s="417" t="s">
        <v>49</v>
      </c>
      <c r="B72" s="417"/>
      <c r="C72" s="417"/>
      <c r="D72" s="417"/>
      <c r="E72" s="417"/>
      <c r="F72" s="417"/>
      <c r="G72" s="417"/>
      <c r="H72" s="417"/>
      <c r="I72" s="417"/>
      <c r="J72" s="417"/>
      <c r="K72" s="417"/>
      <c r="L72" s="13" t="s">
        <v>44</v>
      </c>
    </row>
    <row r="73" spans="1:12" ht="26.1" customHeight="1" x14ac:dyDescent="0.25">
      <c r="A73" s="418" t="str">
        <f>IF(ISERROR(VLOOKUP('Child Tracking Record Sheets'!#REF!,'Child Tracking Record Sheets'!#REF!,2,0)),"",VLOOKUP('Child Tracking Record Sheets'!#REF!,'Child Tracking Record Sheets'!#REF!,2,0))</f>
        <v/>
      </c>
      <c r="B73" s="418"/>
      <c r="C73" s="419" t="str">
        <f>IF(ISERROR(VLOOKUP('Child Tracking Record Sheets'!#REF!,'Class Record S2'!#REF!,2,0)),"",VLOOKUP('Child Tracking Record Sheets'!#REF!,'Class Record S2'!#REF!,2,0))</f>
        <v/>
      </c>
      <c r="D73" s="419"/>
      <c r="E73" s="419"/>
      <c r="F73" s="419"/>
      <c r="G73" s="419"/>
      <c r="H73" s="419"/>
      <c r="I73" s="419"/>
      <c r="J73" s="419"/>
      <c r="K73" s="419"/>
      <c r="L73" s="14"/>
    </row>
    <row r="74" spans="1:12" ht="26.1" customHeight="1" x14ac:dyDescent="0.25">
      <c r="A74" s="422" t="str">
        <f>IF(ISERROR(VLOOKUP('Child Tracking Record Sheets'!#REF!,'Child Tracking Record Sheets'!#REF!,2,0)),"",VLOOKUP('Child Tracking Record Sheets'!#REF!,'Child Tracking Record Sheets'!#REF!,2,0))</f>
        <v/>
      </c>
      <c r="B74" s="422"/>
      <c r="C74" s="423" t="str">
        <f>IF(ISERROR(VLOOKUP('Child Tracking Record Sheets'!#REF!,'Class Record S2'!#REF!,2,0)),"",VLOOKUP('Child Tracking Record Sheets'!#REF!,'Class Record S2'!#REF!,2,0))</f>
        <v/>
      </c>
      <c r="D74" s="423"/>
      <c r="E74" s="423"/>
      <c r="F74" s="423"/>
      <c r="G74" s="423"/>
      <c r="H74" s="423"/>
      <c r="I74" s="423"/>
      <c r="J74" s="423"/>
      <c r="K74" s="423"/>
      <c r="L74" s="15"/>
    </row>
    <row r="75" spans="1:12" ht="26.1" customHeight="1" x14ac:dyDescent="0.25">
      <c r="A75" s="422" t="str">
        <f>IF(ISERROR(VLOOKUP('Child Tracking Record Sheets'!#REF!,'Child Tracking Record Sheets'!#REF!,2,0)),"",VLOOKUP('Child Tracking Record Sheets'!#REF!,'Child Tracking Record Sheets'!#REF!,2,0))</f>
        <v/>
      </c>
      <c r="B75" s="422"/>
      <c r="C75" s="423" t="str">
        <f>IF(ISERROR(VLOOKUP('Child Tracking Record Sheets'!#REF!,'Class Record S2'!#REF!,2,0)),"",VLOOKUP('Child Tracking Record Sheets'!#REF!,'Class Record S2'!#REF!,2,0))</f>
        <v/>
      </c>
      <c r="D75" s="423"/>
      <c r="E75" s="423"/>
      <c r="F75" s="423"/>
      <c r="G75" s="423"/>
      <c r="H75" s="423"/>
      <c r="I75" s="423"/>
      <c r="J75" s="423"/>
      <c r="K75" s="423"/>
      <c r="L75" s="15"/>
    </row>
    <row r="76" spans="1:12" ht="26.1" customHeight="1" x14ac:dyDescent="0.25">
      <c r="A76" s="422" t="str">
        <f>IF(ISERROR(VLOOKUP('Child Tracking Record Sheets'!#REF!,'Child Tracking Record Sheets'!#REF!,2,0)),"",VLOOKUP('Child Tracking Record Sheets'!#REF!,'Child Tracking Record Sheets'!#REF!,2,0))</f>
        <v/>
      </c>
      <c r="B76" s="422"/>
      <c r="C76" s="423" t="str">
        <f>IF(ISERROR(VLOOKUP('Child Tracking Record Sheets'!#REF!,'Class Record S2'!#REF!,2,0)),"",VLOOKUP('Child Tracking Record Sheets'!#REF!,'Class Record S2'!#REF!,2,0))</f>
        <v/>
      </c>
      <c r="D76" s="423"/>
      <c r="E76" s="423"/>
      <c r="F76" s="423"/>
      <c r="G76" s="423"/>
      <c r="H76" s="423"/>
      <c r="I76" s="423"/>
      <c r="J76" s="423"/>
      <c r="K76" s="423"/>
      <c r="L76" s="15"/>
    </row>
    <row r="77" spans="1:12" ht="26.1" customHeight="1" x14ac:dyDescent="0.25">
      <c r="A77" s="424" t="str">
        <f>IF(ISERROR(VLOOKUP('Child Tracking Record Sheets'!#REF!,'Child Tracking Record Sheets'!#REF!,2,0)),"",VLOOKUP('Child Tracking Record Sheets'!#REF!,'Child Tracking Record Sheets'!#REF!,2,0))</f>
        <v/>
      </c>
      <c r="B77" s="424"/>
      <c r="C77" s="425" t="str">
        <f>IF(ISERROR(VLOOKUP('Child Tracking Record Sheets'!#REF!,'Class Record S2'!#REF!,2,0)),"",VLOOKUP('Child Tracking Record Sheets'!#REF!,'Class Record S2'!#REF!,2,0))</f>
        <v/>
      </c>
      <c r="D77" s="425"/>
      <c r="E77" s="425"/>
      <c r="F77" s="425"/>
      <c r="G77" s="425"/>
      <c r="H77" s="425"/>
      <c r="I77" s="425"/>
      <c r="J77" s="425"/>
      <c r="K77" s="425"/>
      <c r="L77" s="16"/>
    </row>
    <row r="78" spans="1:12" ht="11.1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20.100000000000001" customHeight="1" x14ac:dyDescent="0.25">
      <c r="A79" s="417" t="s">
        <v>50</v>
      </c>
      <c r="B79" s="417"/>
      <c r="C79" s="417"/>
      <c r="D79" s="417"/>
      <c r="E79" s="417"/>
      <c r="F79" s="417"/>
      <c r="G79" s="417"/>
      <c r="H79" s="417"/>
      <c r="I79" s="417"/>
      <c r="J79" s="417"/>
      <c r="K79" s="417"/>
      <c r="L79" s="13" t="s">
        <v>44</v>
      </c>
    </row>
    <row r="80" spans="1:12" ht="26.1" customHeight="1" x14ac:dyDescent="0.25">
      <c r="A80" s="418" t="str">
        <f>IF(ISERROR(VLOOKUP('Child Tracking Record Sheets'!#REF!,'Child Tracking Record Sheets'!#REF!,2,0)),"",VLOOKUP('Child Tracking Record Sheets'!#REF!,'Child Tracking Record Sheets'!#REF!,2,0))</f>
        <v/>
      </c>
      <c r="B80" s="418"/>
      <c r="C80" s="419" t="str">
        <f>IF(ISERROR(VLOOKUP('Child Tracking Record Sheets'!#REF!,'Class Record S2'!#REF!,2,0)),"",VLOOKUP('Child Tracking Record Sheets'!#REF!,'Class Record S2'!#REF!,2,0))</f>
        <v/>
      </c>
      <c r="D80" s="419"/>
      <c r="E80" s="419"/>
      <c r="F80" s="419"/>
      <c r="G80" s="419"/>
      <c r="H80" s="419"/>
      <c r="I80" s="419"/>
      <c r="J80" s="419"/>
      <c r="K80" s="419"/>
      <c r="L80" s="14"/>
    </row>
    <row r="81" spans="1:12" ht="26.1" customHeight="1" x14ac:dyDescent="0.25">
      <c r="A81" s="422" t="str">
        <f>IF(ISERROR(VLOOKUP('Child Tracking Record Sheets'!#REF!,'Child Tracking Record Sheets'!#REF!,2,0)),"",VLOOKUP('Child Tracking Record Sheets'!#REF!,'Child Tracking Record Sheets'!#REF!,2,0))</f>
        <v/>
      </c>
      <c r="B81" s="422"/>
      <c r="C81" s="423" t="str">
        <f>IF(ISERROR(VLOOKUP('Child Tracking Record Sheets'!#REF!,'Class Record S2'!#REF!,2,0)),"",VLOOKUP('Child Tracking Record Sheets'!#REF!,'Class Record S2'!#REF!,2,0))</f>
        <v/>
      </c>
      <c r="D81" s="423"/>
      <c r="E81" s="423"/>
      <c r="F81" s="423"/>
      <c r="G81" s="423"/>
      <c r="H81" s="423"/>
      <c r="I81" s="423"/>
      <c r="J81" s="423"/>
      <c r="K81" s="423"/>
      <c r="L81" s="15"/>
    </row>
    <row r="82" spans="1:12" ht="26.1" customHeight="1" x14ac:dyDescent="0.25">
      <c r="A82" s="422" t="str">
        <f>IF(ISERROR(VLOOKUP('Child Tracking Record Sheets'!#REF!,'Child Tracking Record Sheets'!#REF!,2,0)),"",VLOOKUP('Child Tracking Record Sheets'!#REF!,'Child Tracking Record Sheets'!#REF!,2,0))</f>
        <v/>
      </c>
      <c r="B82" s="422"/>
      <c r="C82" s="423" t="str">
        <f>IF(ISERROR(VLOOKUP('Child Tracking Record Sheets'!#REF!,'Class Record S2'!#REF!,2,0)),"",VLOOKUP('Child Tracking Record Sheets'!#REF!,'Class Record S2'!#REF!,2,0))</f>
        <v/>
      </c>
      <c r="D82" s="423"/>
      <c r="E82" s="423"/>
      <c r="F82" s="423"/>
      <c r="G82" s="423"/>
      <c r="H82" s="423"/>
      <c r="I82" s="423"/>
      <c r="J82" s="423"/>
      <c r="K82" s="423"/>
      <c r="L82" s="15"/>
    </row>
    <row r="83" spans="1:12" ht="26.1" customHeight="1" x14ac:dyDescent="0.25">
      <c r="A83" s="424" t="str">
        <f>IF(ISERROR(VLOOKUP('Child Tracking Record Sheets'!#REF!,'Child Tracking Record Sheets'!#REF!,2,0)),"",VLOOKUP('Child Tracking Record Sheets'!#REF!,'Child Tracking Record Sheets'!#REF!,2,0))</f>
        <v/>
      </c>
      <c r="B83" s="424"/>
      <c r="C83" s="425" t="str">
        <f>IF(ISERROR(VLOOKUP('Child Tracking Record Sheets'!#REF!,'Class Record S2'!#REF!,2,0)),"",VLOOKUP('Child Tracking Record Sheets'!#REF!,'Class Record S2'!#REF!,2,0))</f>
        <v/>
      </c>
      <c r="D83" s="425"/>
      <c r="E83" s="425"/>
      <c r="F83" s="425"/>
      <c r="G83" s="425"/>
      <c r="H83" s="425"/>
      <c r="I83" s="425"/>
      <c r="J83" s="425"/>
      <c r="K83" s="425"/>
      <c r="L83" s="16"/>
    </row>
    <row r="84" spans="1:12" ht="11.1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20.100000000000001" customHeight="1" x14ac:dyDescent="0.25">
      <c r="A85" s="426" t="s">
        <v>45</v>
      </c>
      <c r="B85" s="426"/>
      <c r="C85" s="426"/>
      <c r="D85" s="426"/>
      <c r="E85" s="426"/>
      <c r="F85" s="426"/>
      <c r="G85" s="426"/>
      <c r="H85" s="426"/>
      <c r="I85" s="426"/>
      <c r="J85" s="426"/>
      <c r="K85" s="427" t="s">
        <v>46</v>
      </c>
      <c r="L85" s="427"/>
    </row>
    <row r="86" spans="1:12" ht="20.100000000000001" customHeight="1" x14ac:dyDescent="0.25">
      <c r="A86" s="428"/>
      <c r="B86" s="428"/>
      <c r="C86" s="428"/>
      <c r="D86" s="428"/>
      <c r="E86" s="428"/>
      <c r="F86" s="428"/>
      <c r="G86" s="428"/>
      <c r="H86" s="428"/>
      <c r="I86" s="428"/>
      <c r="J86" s="428"/>
      <c r="K86" s="429" t="e">
        <f>'Class Record S2'!#REF!</f>
        <v>#REF!</v>
      </c>
      <c r="L86" s="429"/>
    </row>
    <row r="87" spans="1:12" ht="20.100000000000001" customHeight="1" x14ac:dyDescent="0.25">
      <c r="A87" s="428"/>
      <c r="B87" s="428"/>
      <c r="C87" s="428"/>
      <c r="D87" s="428"/>
      <c r="E87" s="428"/>
      <c r="F87" s="428"/>
      <c r="G87" s="428"/>
      <c r="H87" s="428"/>
      <c r="I87" s="428"/>
      <c r="J87" s="428"/>
      <c r="K87" s="429"/>
      <c r="L87" s="429"/>
    </row>
    <row r="88" spans="1:12" ht="20.100000000000001" customHeight="1" x14ac:dyDescent="0.25">
      <c r="A88" s="428"/>
      <c r="B88" s="428"/>
      <c r="C88" s="428"/>
      <c r="D88" s="428"/>
      <c r="E88" s="428"/>
      <c r="F88" s="428"/>
      <c r="G88" s="428"/>
      <c r="H88" s="428"/>
      <c r="I88" s="428"/>
      <c r="J88" s="428"/>
      <c r="K88" s="429"/>
      <c r="L88" s="429"/>
    </row>
    <row r="89" spans="1:12" ht="20.100000000000001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1:12" ht="20.100000000000001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1:12" ht="24.6" customHeight="1" x14ac:dyDescent="0.25">
      <c r="A91" s="411" t="e">
        <f>'Child Tracking Record Sheets'!$B$1:$F$1</f>
        <v>#VALUE!</v>
      </c>
      <c r="B91" s="411"/>
      <c r="C91" s="411"/>
      <c r="D91" s="411"/>
      <c r="E91" s="411"/>
      <c r="F91" s="411"/>
      <c r="G91" s="411"/>
      <c r="H91" s="411"/>
      <c r="I91" s="411"/>
      <c r="J91" s="411"/>
      <c r="K91" s="411"/>
      <c r="L91" s="411"/>
    </row>
    <row r="92" spans="1:12" ht="11.1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1:12" ht="12" customHeight="1" x14ac:dyDescent="0.25">
      <c r="A93" s="412" t="s">
        <v>18</v>
      </c>
      <c r="B93" s="412"/>
      <c r="C93" s="413">
        <f>'Class Record S2'!G$2</f>
        <v>0</v>
      </c>
      <c r="D93" s="413"/>
      <c r="E93" s="413"/>
      <c r="F93" s="413"/>
      <c r="G93" s="412" t="s">
        <v>19</v>
      </c>
      <c r="H93" s="414" t="e">
        <f>$H$3</f>
        <v>#REF!</v>
      </c>
      <c r="I93" s="414"/>
      <c r="J93" s="415" t="str">
        <f>'Class Record S2'!$C$2</f>
        <v>CLASS: 2A</v>
      </c>
      <c r="K93" s="415"/>
      <c r="L93" s="415"/>
    </row>
    <row r="94" spans="1:12" ht="12" customHeight="1" x14ac:dyDescent="0.25">
      <c r="A94" s="412"/>
      <c r="B94" s="412"/>
      <c r="C94" s="413"/>
      <c r="D94" s="413"/>
      <c r="E94" s="413"/>
      <c r="F94" s="413"/>
      <c r="G94" s="412"/>
      <c r="H94" s="414"/>
      <c r="I94" s="414"/>
      <c r="J94" s="415"/>
      <c r="K94" s="415"/>
      <c r="L94" s="415"/>
    </row>
    <row r="95" spans="1:12" ht="11.1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ht="20.100000000000001" customHeight="1" x14ac:dyDescent="0.25">
      <c r="A96" s="405" t="s">
        <v>20</v>
      </c>
      <c r="B96" s="405"/>
      <c r="C96" s="405"/>
      <c r="D96" s="405"/>
      <c r="E96" s="406" t="s">
        <v>21</v>
      </c>
      <c r="F96" s="406"/>
      <c r="G96" s="406"/>
      <c r="H96" s="406"/>
      <c r="I96" s="407" t="s">
        <v>22</v>
      </c>
      <c r="J96" s="407"/>
      <c r="K96" s="407"/>
      <c r="L96" s="407"/>
    </row>
    <row r="97" spans="1:12" ht="20.100000000000001" customHeight="1" x14ac:dyDescent="0.25">
      <c r="A97" s="408" t="s">
        <v>23</v>
      </c>
      <c r="B97" s="408"/>
      <c r="C97" s="409" t="s">
        <v>24</v>
      </c>
      <c r="D97" s="409"/>
      <c r="E97" s="409" t="s">
        <v>25</v>
      </c>
      <c r="F97" s="409"/>
      <c r="G97" s="409" t="s">
        <v>26</v>
      </c>
      <c r="H97" s="409"/>
      <c r="I97" s="409" t="s">
        <v>27</v>
      </c>
      <c r="J97" s="409"/>
      <c r="K97" s="410" t="s">
        <v>28</v>
      </c>
      <c r="L97" s="410"/>
    </row>
    <row r="98" spans="1:12" ht="15" customHeight="1" x14ac:dyDescent="0.25">
      <c r="A98" s="421" t="s">
        <v>29</v>
      </c>
      <c r="B98" s="421"/>
      <c r="C98" s="421"/>
      <c r="D98" s="421"/>
      <c r="E98" s="421" t="s">
        <v>30</v>
      </c>
      <c r="F98" s="421"/>
      <c r="G98" s="421"/>
      <c r="H98" s="421"/>
      <c r="I98" s="421" t="s">
        <v>31</v>
      </c>
      <c r="J98" s="421"/>
      <c r="K98" s="421"/>
      <c r="L98" s="421"/>
    </row>
    <row r="99" spans="1:12" ht="15" customHeight="1" x14ac:dyDescent="0.25">
      <c r="A99" s="420" t="s">
        <v>32</v>
      </c>
      <c r="B99" s="420"/>
      <c r="C99" s="420"/>
      <c r="D99" s="420"/>
      <c r="E99" s="420" t="s">
        <v>33</v>
      </c>
      <c r="F99" s="420"/>
      <c r="G99" s="420"/>
      <c r="H99" s="420"/>
      <c r="I99" s="420" t="s">
        <v>34</v>
      </c>
      <c r="J99" s="420"/>
      <c r="K99" s="420"/>
      <c r="L99" s="420"/>
    </row>
    <row r="100" spans="1:12" ht="15" customHeight="1" x14ac:dyDescent="0.25">
      <c r="A100" s="420" t="s">
        <v>35</v>
      </c>
      <c r="B100" s="420"/>
      <c r="C100" s="420"/>
      <c r="D100" s="420"/>
      <c r="E100" s="420" t="s">
        <v>36</v>
      </c>
      <c r="F100" s="420"/>
      <c r="G100" s="420"/>
      <c r="H100" s="420"/>
      <c r="I100" s="420" t="s">
        <v>37</v>
      </c>
      <c r="J100" s="420"/>
      <c r="K100" s="420"/>
      <c r="L100" s="420"/>
    </row>
    <row r="101" spans="1:12" ht="15" customHeight="1" x14ac:dyDescent="0.25">
      <c r="A101" s="420" t="s">
        <v>38</v>
      </c>
      <c r="B101" s="420"/>
      <c r="C101" s="420"/>
      <c r="D101" s="420"/>
      <c r="E101" s="420" t="s">
        <v>39</v>
      </c>
      <c r="F101" s="420"/>
      <c r="G101" s="420"/>
      <c r="H101" s="420"/>
      <c r="I101" s="420" t="s">
        <v>40</v>
      </c>
      <c r="J101" s="420"/>
      <c r="K101" s="420"/>
      <c r="L101" s="420"/>
    </row>
    <row r="102" spans="1:12" ht="15" customHeight="1" x14ac:dyDescent="0.25">
      <c r="A102" s="416" t="s">
        <v>41</v>
      </c>
      <c r="B102" s="416"/>
      <c r="C102" s="416"/>
      <c r="D102" s="416"/>
      <c r="E102" s="416" t="s">
        <v>42</v>
      </c>
      <c r="F102" s="416"/>
      <c r="G102" s="416"/>
      <c r="H102" s="416"/>
      <c r="I102" s="416" t="s">
        <v>43</v>
      </c>
      <c r="J102" s="416"/>
      <c r="K102" s="416"/>
      <c r="L102" s="416"/>
    </row>
    <row r="103" spans="1:12" ht="11.1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2" ht="20.100000000000001" customHeight="1" x14ac:dyDescent="0.25">
      <c r="A104" s="417" t="s">
        <v>47</v>
      </c>
      <c r="B104" s="417"/>
      <c r="C104" s="417"/>
      <c r="D104" s="417"/>
      <c r="E104" s="417"/>
      <c r="F104" s="417"/>
      <c r="G104" s="417"/>
      <c r="H104" s="417"/>
      <c r="I104" s="417"/>
      <c r="J104" s="417"/>
      <c r="K104" s="417"/>
      <c r="L104" s="13" t="s">
        <v>44</v>
      </c>
    </row>
    <row r="105" spans="1:12" ht="26.1" customHeight="1" x14ac:dyDescent="0.25">
      <c r="A105" s="418" t="str">
        <f>IF(ISERROR(VLOOKUP('Child Tracking Record Sheets'!#REF!,'Child Tracking Record Sheets'!#REF!,2,0)),"",VLOOKUP('Child Tracking Record Sheets'!#REF!,'Child Tracking Record Sheets'!#REF!,2,0))</f>
        <v/>
      </c>
      <c r="B105" s="418"/>
      <c r="C105" s="419" t="str">
        <f>IF(ISERROR(VLOOKUP('Child Tracking Record Sheets'!#REF!,'Class Record S2'!#REF!,2,0)),"",VLOOKUP('Child Tracking Record Sheets'!#REF!,'Class Record S2'!#REF!,2,0))</f>
        <v/>
      </c>
      <c r="D105" s="419"/>
      <c r="E105" s="419"/>
      <c r="F105" s="419"/>
      <c r="G105" s="419"/>
      <c r="H105" s="419"/>
      <c r="I105" s="419"/>
      <c r="J105" s="419"/>
      <c r="K105" s="419"/>
      <c r="L105" s="14"/>
    </row>
    <row r="106" spans="1:12" ht="26.1" customHeight="1" x14ac:dyDescent="0.25">
      <c r="A106" s="422" t="str">
        <f>IF(ISERROR(VLOOKUP('Child Tracking Record Sheets'!#REF!,'Child Tracking Record Sheets'!#REF!,2,0)),"",VLOOKUP('Child Tracking Record Sheets'!#REF!,'Child Tracking Record Sheets'!#REF!,2,0))</f>
        <v/>
      </c>
      <c r="B106" s="422"/>
      <c r="C106" s="423" t="str">
        <f>IF(ISERROR(VLOOKUP('Child Tracking Record Sheets'!#REF!,'Class Record S2'!#REF!,2,0)),"",VLOOKUP('Child Tracking Record Sheets'!#REF!,'Class Record S2'!#REF!,2,0))</f>
        <v/>
      </c>
      <c r="D106" s="423"/>
      <c r="E106" s="423"/>
      <c r="F106" s="423"/>
      <c r="G106" s="423"/>
      <c r="H106" s="423"/>
      <c r="I106" s="423"/>
      <c r="J106" s="423"/>
      <c r="K106" s="423"/>
      <c r="L106" s="15"/>
    </row>
    <row r="107" spans="1:12" ht="26.1" customHeight="1" x14ac:dyDescent="0.25">
      <c r="A107" s="422" t="str">
        <f>IF(ISERROR(VLOOKUP('Child Tracking Record Sheets'!#REF!,'Child Tracking Record Sheets'!#REF!,2,0)),"",VLOOKUP('Child Tracking Record Sheets'!#REF!,'Child Tracking Record Sheets'!#REF!,2,0))</f>
        <v/>
      </c>
      <c r="B107" s="422"/>
      <c r="C107" s="423" t="str">
        <f>IF(ISERROR(VLOOKUP('Child Tracking Record Sheets'!#REF!,'Class Record S2'!#REF!,2,0)),"",VLOOKUP('Child Tracking Record Sheets'!#REF!,'Class Record S2'!#REF!,2,0))</f>
        <v/>
      </c>
      <c r="D107" s="423"/>
      <c r="E107" s="423"/>
      <c r="F107" s="423"/>
      <c r="G107" s="423"/>
      <c r="H107" s="423"/>
      <c r="I107" s="423"/>
      <c r="J107" s="423"/>
      <c r="K107" s="423"/>
      <c r="L107" s="15"/>
    </row>
    <row r="108" spans="1:12" ht="26.1" customHeight="1" x14ac:dyDescent="0.25">
      <c r="A108" s="424" t="str">
        <f>IF(ISERROR(VLOOKUP('Child Tracking Record Sheets'!#REF!,'Child Tracking Record Sheets'!#REF!,2,0)),"",VLOOKUP('Child Tracking Record Sheets'!#REF!,'Child Tracking Record Sheets'!#REF!,2,0))</f>
        <v/>
      </c>
      <c r="B108" s="424"/>
      <c r="C108" s="425" t="str">
        <f>IF(ISERROR(VLOOKUP('Child Tracking Record Sheets'!#REF!,'Class Record S2'!#REF!,2,0)),"",VLOOKUP('Child Tracking Record Sheets'!#REF!,'Class Record S2'!#REF!,2,0))</f>
        <v/>
      </c>
      <c r="D108" s="425"/>
      <c r="E108" s="425"/>
      <c r="F108" s="425"/>
      <c r="G108" s="425"/>
      <c r="H108" s="425"/>
      <c r="I108" s="425"/>
      <c r="J108" s="425"/>
      <c r="K108" s="425"/>
      <c r="L108" s="16"/>
    </row>
    <row r="109" spans="1:12" ht="11.1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20.100000000000001" customHeight="1" x14ac:dyDescent="0.25">
      <c r="A110" s="417" t="s">
        <v>48</v>
      </c>
      <c r="B110" s="417"/>
      <c r="C110" s="417"/>
      <c r="D110" s="417"/>
      <c r="E110" s="417"/>
      <c r="F110" s="417"/>
      <c r="G110" s="417"/>
      <c r="H110" s="417"/>
      <c r="I110" s="417"/>
      <c r="J110" s="417"/>
      <c r="K110" s="417"/>
      <c r="L110" s="13" t="s">
        <v>44</v>
      </c>
    </row>
    <row r="111" spans="1:12" ht="26.1" customHeight="1" x14ac:dyDescent="0.25">
      <c r="A111" s="418" t="str">
        <f>IF(ISERROR(VLOOKUP('Child Tracking Record Sheets'!#REF!,'Child Tracking Record Sheets'!#REF!,2,0)),"",VLOOKUP('Child Tracking Record Sheets'!#REF!,'Child Tracking Record Sheets'!#REF!,2,0))</f>
        <v/>
      </c>
      <c r="B111" s="418"/>
      <c r="C111" s="419" t="str">
        <f>IF(ISERROR(VLOOKUP('Child Tracking Record Sheets'!#REF!,'Class Record S2'!#REF!,2,0)),"",VLOOKUP('Child Tracking Record Sheets'!#REF!,'Class Record S2'!#REF!,2,0))</f>
        <v/>
      </c>
      <c r="D111" s="419"/>
      <c r="E111" s="419"/>
      <c r="F111" s="419"/>
      <c r="G111" s="419"/>
      <c r="H111" s="419"/>
      <c r="I111" s="419"/>
      <c r="J111" s="419"/>
      <c r="K111" s="419"/>
      <c r="L111" s="14"/>
    </row>
    <row r="112" spans="1:12" ht="26.1" customHeight="1" x14ac:dyDescent="0.25">
      <c r="A112" s="422" t="str">
        <f>IF(ISERROR(VLOOKUP('Child Tracking Record Sheets'!#REF!,'Child Tracking Record Sheets'!#REF!,2,0)),"",VLOOKUP('Child Tracking Record Sheets'!#REF!,'Child Tracking Record Sheets'!#REF!,2,0))</f>
        <v/>
      </c>
      <c r="B112" s="422"/>
      <c r="C112" s="423" t="str">
        <f>IF(ISERROR(VLOOKUP('Child Tracking Record Sheets'!#REF!,'Class Record S2'!#REF!,2,0)),"",VLOOKUP('Child Tracking Record Sheets'!#REF!,'Class Record S2'!#REF!,2,0))</f>
        <v/>
      </c>
      <c r="D112" s="423"/>
      <c r="E112" s="423"/>
      <c r="F112" s="423"/>
      <c r="G112" s="423"/>
      <c r="H112" s="423"/>
      <c r="I112" s="423"/>
      <c r="J112" s="423"/>
      <c r="K112" s="423"/>
      <c r="L112" s="15"/>
    </row>
    <row r="113" spans="1:12" ht="26.1" customHeight="1" x14ac:dyDescent="0.25">
      <c r="A113" s="422" t="str">
        <f>IF(ISERROR(VLOOKUP('Child Tracking Record Sheets'!#REF!,'Child Tracking Record Sheets'!#REF!,2,0)),"",VLOOKUP('Child Tracking Record Sheets'!#REF!,'Child Tracking Record Sheets'!#REF!,2,0))</f>
        <v/>
      </c>
      <c r="B113" s="422"/>
      <c r="C113" s="423" t="str">
        <f>IF(ISERROR(VLOOKUP('Child Tracking Record Sheets'!#REF!,'Class Record S2'!#REF!,2,0)),"",VLOOKUP('Child Tracking Record Sheets'!#REF!,'Class Record S2'!#REF!,2,0))</f>
        <v/>
      </c>
      <c r="D113" s="423"/>
      <c r="E113" s="423"/>
      <c r="F113" s="423"/>
      <c r="G113" s="423"/>
      <c r="H113" s="423"/>
      <c r="I113" s="423"/>
      <c r="J113" s="423"/>
      <c r="K113" s="423"/>
      <c r="L113" s="15"/>
    </row>
    <row r="114" spans="1:12" ht="26.1" customHeight="1" x14ac:dyDescent="0.25">
      <c r="A114" s="422" t="str">
        <f>IF(ISERROR(VLOOKUP('Child Tracking Record Sheets'!#REF!,'Child Tracking Record Sheets'!#REF!,2,0)),"",VLOOKUP('Child Tracking Record Sheets'!#REF!,'Child Tracking Record Sheets'!#REF!,2,0))</f>
        <v/>
      </c>
      <c r="B114" s="422"/>
      <c r="C114" s="423" t="str">
        <f>IF(ISERROR(VLOOKUP('Child Tracking Record Sheets'!#REF!,'Class Record S2'!#REF!,2,0)),"",VLOOKUP('Child Tracking Record Sheets'!#REF!,'Class Record S2'!#REF!,2,0))</f>
        <v/>
      </c>
      <c r="D114" s="423"/>
      <c r="E114" s="423"/>
      <c r="F114" s="423"/>
      <c r="G114" s="423"/>
      <c r="H114" s="423"/>
      <c r="I114" s="423"/>
      <c r="J114" s="423"/>
      <c r="K114" s="423"/>
      <c r="L114" s="15"/>
    </row>
    <row r="115" spans="1:12" ht="26.1" customHeight="1" x14ac:dyDescent="0.25">
      <c r="A115" s="424" t="str">
        <f>IF(ISERROR(VLOOKUP('Child Tracking Record Sheets'!#REF!,'Child Tracking Record Sheets'!#REF!,2,0)),"",VLOOKUP('Child Tracking Record Sheets'!#REF!,'Child Tracking Record Sheets'!#REF!,2,0))</f>
        <v/>
      </c>
      <c r="B115" s="424"/>
      <c r="C115" s="425" t="str">
        <f>IF(ISERROR(VLOOKUP('Child Tracking Record Sheets'!#REF!,'Class Record S2'!#REF!,2,0)),"",VLOOKUP('Child Tracking Record Sheets'!#REF!,'Class Record S2'!#REF!,2,0))</f>
        <v/>
      </c>
      <c r="D115" s="425"/>
      <c r="E115" s="425"/>
      <c r="F115" s="425"/>
      <c r="G115" s="425"/>
      <c r="H115" s="425"/>
      <c r="I115" s="425"/>
      <c r="J115" s="425"/>
      <c r="K115" s="425"/>
      <c r="L115" s="16"/>
    </row>
    <row r="116" spans="1:12" ht="11.1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</row>
    <row r="117" spans="1:12" ht="20.100000000000001" customHeight="1" x14ac:dyDescent="0.25">
      <c r="A117" s="417" t="s">
        <v>49</v>
      </c>
      <c r="B117" s="417"/>
      <c r="C117" s="417"/>
      <c r="D117" s="417"/>
      <c r="E117" s="417"/>
      <c r="F117" s="417"/>
      <c r="G117" s="417"/>
      <c r="H117" s="417"/>
      <c r="I117" s="417"/>
      <c r="J117" s="417"/>
      <c r="K117" s="417"/>
      <c r="L117" s="13" t="s">
        <v>44</v>
      </c>
    </row>
    <row r="118" spans="1:12" ht="26.1" customHeight="1" x14ac:dyDescent="0.25">
      <c r="A118" s="418" t="str">
        <f>IF(ISERROR(VLOOKUP('Child Tracking Record Sheets'!#REF!,'Child Tracking Record Sheets'!#REF!,2,0)),"",VLOOKUP('Child Tracking Record Sheets'!#REF!,'Child Tracking Record Sheets'!#REF!,2,0))</f>
        <v/>
      </c>
      <c r="B118" s="418"/>
      <c r="C118" s="419" t="str">
        <f>IF(ISERROR(VLOOKUP('Child Tracking Record Sheets'!#REF!,'Class Record S2'!#REF!,2,0)),"",VLOOKUP('Child Tracking Record Sheets'!#REF!,'Class Record S2'!#REF!,2,0))</f>
        <v/>
      </c>
      <c r="D118" s="419"/>
      <c r="E118" s="419"/>
      <c r="F118" s="419"/>
      <c r="G118" s="419"/>
      <c r="H118" s="419"/>
      <c r="I118" s="419"/>
      <c r="J118" s="419"/>
      <c r="K118" s="419"/>
      <c r="L118" s="14"/>
    </row>
    <row r="119" spans="1:12" ht="26.1" customHeight="1" x14ac:dyDescent="0.25">
      <c r="A119" s="422" t="str">
        <f>IF(ISERROR(VLOOKUP('Child Tracking Record Sheets'!#REF!,'Child Tracking Record Sheets'!#REF!,2,0)),"",VLOOKUP('Child Tracking Record Sheets'!#REF!,'Child Tracking Record Sheets'!#REF!,2,0))</f>
        <v/>
      </c>
      <c r="B119" s="422"/>
      <c r="C119" s="423" t="str">
        <f>IF(ISERROR(VLOOKUP('Child Tracking Record Sheets'!#REF!,'Class Record S2'!#REF!,2,0)),"",VLOOKUP('Child Tracking Record Sheets'!#REF!,'Class Record S2'!#REF!,2,0))</f>
        <v/>
      </c>
      <c r="D119" s="423"/>
      <c r="E119" s="423"/>
      <c r="F119" s="423"/>
      <c r="G119" s="423"/>
      <c r="H119" s="423"/>
      <c r="I119" s="423"/>
      <c r="J119" s="423"/>
      <c r="K119" s="423"/>
      <c r="L119" s="15"/>
    </row>
    <row r="120" spans="1:12" ht="26.1" customHeight="1" x14ac:dyDescent="0.25">
      <c r="A120" s="422" t="str">
        <f>IF(ISERROR(VLOOKUP('Child Tracking Record Sheets'!#REF!,'Child Tracking Record Sheets'!#REF!,2,0)),"",VLOOKUP('Child Tracking Record Sheets'!#REF!,'Child Tracking Record Sheets'!#REF!,2,0))</f>
        <v/>
      </c>
      <c r="B120" s="422"/>
      <c r="C120" s="423" t="str">
        <f>IF(ISERROR(VLOOKUP('Child Tracking Record Sheets'!#REF!,'Class Record S2'!#REF!,2,0)),"",VLOOKUP('Child Tracking Record Sheets'!#REF!,'Class Record S2'!#REF!,2,0))</f>
        <v/>
      </c>
      <c r="D120" s="423"/>
      <c r="E120" s="423"/>
      <c r="F120" s="423"/>
      <c r="G120" s="423"/>
      <c r="H120" s="423"/>
      <c r="I120" s="423"/>
      <c r="J120" s="423"/>
      <c r="K120" s="423"/>
      <c r="L120" s="15"/>
    </row>
    <row r="121" spans="1:12" ht="26.1" customHeight="1" x14ac:dyDescent="0.25">
      <c r="A121" s="422" t="str">
        <f>IF(ISERROR(VLOOKUP('Child Tracking Record Sheets'!#REF!,'Child Tracking Record Sheets'!#REF!,2,0)),"",VLOOKUP('Child Tracking Record Sheets'!#REF!,'Child Tracking Record Sheets'!#REF!,2,0))</f>
        <v/>
      </c>
      <c r="B121" s="422"/>
      <c r="C121" s="423" t="str">
        <f>IF(ISERROR(VLOOKUP('Child Tracking Record Sheets'!#REF!,'Class Record S2'!#REF!,2,0)),"",VLOOKUP('Child Tracking Record Sheets'!#REF!,'Class Record S2'!#REF!,2,0))</f>
        <v/>
      </c>
      <c r="D121" s="423"/>
      <c r="E121" s="423"/>
      <c r="F121" s="423"/>
      <c r="G121" s="423"/>
      <c r="H121" s="423"/>
      <c r="I121" s="423"/>
      <c r="J121" s="423"/>
      <c r="K121" s="423"/>
      <c r="L121" s="15"/>
    </row>
    <row r="122" spans="1:12" ht="26.1" customHeight="1" x14ac:dyDescent="0.25">
      <c r="A122" s="424" t="str">
        <f>IF(ISERROR(VLOOKUP('Child Tracking Record Sheets'!#REF!,'Child Tracking Record Sheets'!#REF!,2,0)),"",VLOOKUP('Child Tracking Record Sheets'!#REF!,'Child Tracking Record Sheets'!#REF!,2,0))</f>
        <v/>
      </c>
      <c r="B122" s="424"/>
      <c r="C122" s="425" t="str">
        <f>IF(ISERROR(VLOOKUP('Child Tracking Record Sheets'!#REF!,'Class Record S2'!#REF!,2,0)),"",VLOOKUP('Child Tracking Record Sheets'!#REF!,'Class Record S2'!#REF!,2,0))</f>
        <v/>
      </c>
      <c r="D122" s="425"/>
      <c r="E122" s="425"/>
      <c r="F122" s="425"/>
      <c r="G122" s="425"/>
      <c r="H122" s="425"/>
      <c r="I122" s="425"/>
      <c r="J122" s="425"/>
      <c r="K122" s="425"/>
      <c r="L122" s="16"/>
    </row>
    <row r="123" spans="1:12" ht="11.1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ht="20.100000000000001" customHeight="1" x14ac:dyDescent="0.25">
      <c r="A124" s="417" t="s">
        <v>50</v>
      </c>
      <c r="B124" s="417"/>
      <c r="C124" s="417"/>
      <c r="D124" s="417"/>
      <c r="E124" s="417"/>
      <c r="F124" s="417"/>
      <c r="G124" s="417"/>
      <c r="H124" s="417"/>
      <c r="I124" s="417"/>
      <c r="J124" s="417"/>
      <c r="K124" s="417"/>
      <c r="L124" s="13" t="s">
        <v>44</v>
      </c>
    </row>
    <row r="125" spans="1:12" ht="26.1" customHeight="1" x14ac:dyDescent="0.25">
      <c r="A125" s="418" t="str">
        <f>IF(ISERROR(VLOOKUP('Child Tracking Record Sheets'!#REF!,'Child Tracking Record Sheets'!#REF!,2,0)),"",VLOOKUP('Child Tracking Record Sheets'!#REF!,'Child Tracking Record Sheets'!#REF!,2,0))</f>
        <v/>
      </c>
      <c r="B125" s="418"/>
      <c r="C125" s="419" t="str">
        <f>IF(ISERROR(VLOOKUP('Child Tracking Record Sheets'!#REF!,'Class Record S2'!#REF!,2,0)),"",VLOOKUP('Child Tracking Record Sheets'!#REF!,'Class Record S2'!#REF!,2,0))</f>
        <v/>
      </c>
      <c r="D125" s="419"/>
      <c r="E125" s="419"/>
      <c r="F125" s="419"/>
      <c r="G125" s="419"/>
      <c r="H125" s="419"/>
      <c r="I125" s="419"/>
      <c r="J125" s="419"/>
      <c r="K125" s="419"/>
      <c r="L125" s="14"/>
    </row>
    <row r="126" spans="1:12" ht="26.1" customHeight="1" x14ac:dyDescent="0.25">
      <c r="A126" s="422" t="str">
        <f>IF(ISERROR(VLOOKUP('Child Tracking Record Sheets'!#REF!,'Child Tracking Record Sheets'!#REF!,2,0)),"",VLOOKUP('Child Tracking Record Sheets'!#REF!,'Child Tracking Record Sheets'!#REF!,2,0))</f>
        <v/>
      </c>
      <c r="B126" s="422"/>
      <c r="C126" s="423" t="str">
        <f>IF(ISERROR(VLOOKUP('Child Tracking Record Sheets'!#REF!,'Class Record S2'!#REF!,2,0)),"",VLOOKUP('Child Tracking Record Sheets'!#REF!,'Class Record S2'!#REF!,2,0))</f>
        <v/>
      </c>
      <c r="D126" s="423"/>
      <c r="E126" s="423"/>
      <c r="F126" s="423"/>
      <c r="G126" s="423"/>
      <c r="H126" s="423"/>
      <c r="I126" s="423"/>
      <c r="J126" s="423"/>
      <c r="K126" s="423"/>
      <c r="L126" s="15"/>
    </row>
    <row r="127" spans="1:12" ht="26.1" customHeight="1" x14ac:dyDescent="0.25">
      <c r="A127" s="422" t="str">
        <f>IF(ISERROR(VLOOKUP('Child Tracking Record Sheets'!#REF!,'Child Tracking Record Sheets'!#REF!,2,0)),"",VLOOKUP('Child Tracking Record Sheets'!#REF!,'Child Tracking Record Sheets'!#REF!,2,0))</f>
        <v/>
      </c>
      <c r="B127" s="422"/>
      <c r="C127" s="423" t="str">
        <f>IF(ISERROR(VLOOKUP('Child Tracking Record Sheets'!#REF!,'Class Record S2'!#REF!,2,0)),"",VLOOKUP('Child Tracking Record Sheets'!#REF!,'Class Record S2'!#REF!,2,0))</f>
        <v/>
      </c>
      <c r="D127" s="423"/>
      <c r="E127" s="423"/>
      <c r="F127" s="423"/>
      <c r="G127" s="423"/>
      <c r="H127" s="423"/>
      <c r="I127" s="423"/>
      <c r="J127" s="423"/>
      <c r="K127" s="423"/>
      <c r="L127" s="15"/>
    </row>
    <row r="128" spans="1:12" ht="26.1" customHeight="1" x14ac:dyDescent="0.25">
      <c r="A128" s="424" t="str">
        <f>IF(ISERROR(VLOOKUP('Child Tracking Record Sheets'!#REF!,'Child Tracking Record Sheets'!#REF!,2,0)),"",VLOOKUP('Child Tracking Record Sheets'!#REF!,'Child Tracking Record Sheets'!#REF!,2,0))</f>
        <v/>
      </c>
      <c r="B128" s="424"/>
      <c r="C128" s="425" t="str">
        <f>IF(ISERROR(VLOOKUP('Child Tracking Record Sheets'!#REF!,'Class Record S2'!#REF!,2,0)),"",VLOOKUP('Child Tracking Record Sheets'!#REF!,'Class Record S2'!#REF!,2,0))</f>
        <v/>
      </c>
      <c r="D128" s="425"/>
      <c r="E128" s="425"/>
      <c r="F128" s="425"/>
      <c r="G128" s="425"/>
      <c r="H128" s="425"/>
      <c r="I128" s="425"/>
      <c r="J128" s="425"/>
      <c r="K128" s="425"/>
      <c r="L128" s="16"/>
    </row>
    <row r="129" spans="1:12" ht="11.1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</row>
    <row r="130" spans="1:12" ht="20.100000000000001" customHeight="1" x14ac:dyDescent="0.25">
      <c r="A130" s="426" t="s">
        <v>45</v>
      </c>
      <c r="B130" s="426"/>
      <c r="C130" s="426"/>
      <c r="D130" s="426"/>
      <c r="E130" s="426"/>
      <c r="F130" s="426"/>
      <c r="G130" s="426"/>
      <c r="H130" s="426"/>
      <c r="I130" s="426"/>
      <c r="J130" s="426"/>
      <c r="K130" s="427" t="s">
        <v>46</v>
      </c>
      <c r="L130" s="427"/>
    </row>
    <row r="131" spans="1:12" ht="20.100000000000001" customHeight="1" x14ac:dyDescent="0.25">
      <c r="A131" s="428"/>
      <c r="B131" s="428"/>
      <c r="C131" s="428"/>
      <c r="D131" s="428"/>
      <c r="E131" s="428"/>
      <c r="F131" s="428"/>
      <c r="G131" s="428"/>
      <c r="H131" s="428"/>
      <c r="I131" s="428"/>
      <c r="J131" s="428"/>
      <c r="K131" s="429" t="e">
        <f>'Class Record S2'!#REF!</f>
        <v>#REF!</v>
      </c>
      <c r="L131" s="429"/>
    </row>
    <row r="132" spans="1:12" ht="20.100000000000001" customHeight="1" x14ac:dyDescent="0.25">
      <c r="A132" s="428"/>
      <c r="B132" s="428"/>
      <c r="C132" s="428"/>
      <c r="D132" s="428"/>
      <c r="E132" s="428"/>
      <c r="F132" s="428"/>
      <c r="G132" s="428"/>
      <c r="H132" s="428"/>
      <c r="I132" s="428"/>
      <c r="J132" s="428"/>
      <c r="K132" s="429"/>
      <c r="L132" s="429"/>
    </row>
    <row r="133" spans="1:12" ht="20.100000000000001" customHeight="1" x14ac:dyDescent="0.25">
      <c r="A133" s="428"/>
      <c r="B133" s="428"/>
      <c r="C133" s="428"/>
      <c r="D133" s="428"/>
      <c r="E133" s="428"/>
      <c r="F133" s="428"/>
      <c r="G133" s="428"/>
      <c r="H133" s="428"/>
      <c r="I133" s="428"/>
      <c r="J133" s="428"/>
      <c r="K133" s="429"/>
      <c r="L133" s="429"/>
    </row>
    <row r="134" spans="1:12" ht="20.100000000000001" customHeight="1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1:12" ht="20.100000000000001" customHeight="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1:12" ht="24.6" customHeight="1" x14ac:dyDescent="0.25">
      <c r="A136" s="411" t="e">
        <f>'Child Tracking Record Sheets'!$B$1:$F$1</f>
        <v>#VALUE!</v>
      </c>
      <c r="B136" s="411"/>
      <c r="C136" s="411"/>
      <c r="D136" s="411"/>
      <c r="E136" s="411"/>
      <c r="F136" s="411"/>
      <c r="G136" s="411"/>
      <c r="H136" s="411"/>
      <c r="I136" s="411"/>
      <c r="J136" s="411"/>
      <c r="K136" s="411"/>
      <c r="L136" s="411"/>
    </row>
    <row r="137" spans="1:12" ht="11.1" customHeight="1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12" customHeight="1" x14ac:dyDescent="0.25">
      <c r="A138" s="412" t="s">
        <v>18</v>
      </c>
      <c r="B138" s="412"/>
      <c r="C138" s="413">
        <f>'Class Record S2'!H$2</f>
        <v>0</v>
      </c>
      <c r="D138" s="413"/>
      <c r="E138" s="413"/>
      <c r="F138" s="413"/>
      <c r="G138" s="412" t="s">
        <v>19</v>
      </c>
      <c r="H138" s="414" t="e">
        <f>$H$3</f>
        <v>#REF!</v>
      </c>
      <c r="I138" s="414"/>
      <c r="J138" s="415" t="str">
        <f>'Class Record S2'!$C$2</f>
        <v>CLASS: 2A</v>
      </c>
      <c r="K138" s="415"/>
      <c r="L138" s="415"/>
    </row>
    <row r="139" spans="1:12" ht="12" customHeight="1" x14ac:dyDescent="0.25">
      <c r="A139" s="412"/>
      <c r="B139" s="412"/>
      <c r="C139" s="413"/>
      <c r="D139" s="413"/>
      <c r="E139" s="413"/>
      <c r="F139" s="413"/>
      <c r="G139" s="412"/>
      <c r="H139" s="414"/>
      <c r="I139" s="414"/>
      <c r="J139" s="415"/>
      <c r="K139" s="415"/>
      <c r="L139" s="415"/>
    </row>
    <row r="140" spans="1:12" ht="11.1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</row>
    <row r="141" spans="1:12" ht="20.100000000000001" customHeight="1" x14ac:dyDescent="0.25">
      <c r="A141" s="405" t="s">
        <v>20</v>
      </c>
      <c r="B141" s="405"/>
      <c r="C141" s="405"/>
      <c r="D141" s="405"/>
      <c r="E141" s="406" t="s">
        <v>21</v>
      </c>
      <c r="F141" s="406"/>
      <c r="G141" s="406"/>
      <c r="H141" s="406"/>
      <c r="I141" s="407" t="s">
        <v>22</v>
      </c>
      <c r="J141" s="407"/>
      <c r="K141" s="407"/>
      <c r="L141" s="407"/>
    </row>
    <row r="142" spans="1:12" ht="20.100000000000001" customHeight="1" x14ac:dyDescent="0.25">
      <c r="A142" s="408" t="s">
        <v>23</v>
      </c>
      <c r="B142" s="408"/>
      <c r="C142" s="409" t="s">
        <v>24</v>
      </c>
      <c r="D142" s="409"/>
      <c r="E142" s="409" t="s">
        <v>25</v>
      </c>
      <c r="F142" s="409"/>
      <c r="G142" s="409" t="s">
        <v>26</v>
      </c>
      <c r="H142" s="409"/>
      <c r="I142" s="409" t="s">
        <v>27</v>
      </c>
      <c r="J142" s="409"/>
      <c r="K142" s="410" t="s">
        <v>28</v>
      </c>
      <c r="L142" s="410"/>
    </row>
    <row r="143" spans="1:12" ht="15" customHeight="1" x14ac:dyDescent="0.25">
      <c r="A143" s="421" t="s">
        <v>29</v>
      </c>
      <c r="B143" s="421"/>
      <c r="C143" s="421"/>
      <c r="D143" s="421"/>
      <c r="E143" s="421" t="s">
        <v>30</v>
      </c>
      <c r="F143" s="421"/>
      <c r="G143" s="421"/>
      <c r="H143" s="421"/>
      <c r="I143" s="421" t="s">
        <v>31</v>
      </c>
      <c r="J143" s="421"/>
      <c r="K143" s="421"/>
      <c r="L143" s="421"/>
    </row>
    <row r="144" spans="1:12" ht="15" customHeight="1" x14ac:dyDescent="0.25">
      <c r="A144" s="420" t="s">
        <v>32</v>
      </c>
      <c r="B144" s="420"/>
      <c r="C144" s="420"/>
      <c r="D144" s="420"/>
      <c r="E144" s="420" t="s">
        <v>33</v>
      </c>
      <c r="F144" s="420"/>
      <c r="G144" s="420"/>
      <c r="H144" s="420"/>
      <c r="I144" s="420" t="s">
        <v>34</v>
      </c>
      <c r="J144" s="420"/>
      <c r="K144" s="420"/>
      <c r="L144" s="420"/>
    </row>
    <row r="145" spans="1:12" ht="15" customHeight="1" x14ac:dyDescent="0.25">
      <c r="A145" s="420" t="s">
        <v>35</v>
      </c>
      <c r="B145" s="420"/>
      <c r="C145" s="420"/>
      <c r="D145" s="420"/>
      <c r="E145" s="420" t="s">
        <v>36</v>
      </c>
      <c r="F145" s="420"/>
      <c r="G145" s="420"/>
      <c r="H145" s="420"/>
      <c r="I145" s="420" t="s">
        <v>37</v>
      </c>
      <c r="J145" s="420"/>
      <c r="K145" s="420"/>
      <c r="L145" s="420"/>
    </row>
    <row r="146" spans="1:12" ht="15" customHeight="1" x14ac:dyDescent="0.25">
      <c r="A146" s="420" t="s">
        <v>38</v>
      </c>
      <c r="B146" s="420"/>
      <c r="C146" s="420"/>
      <c r="D146" s="420"/>
      <c r="E146" s="420" t="s">
        <v>39</v>
      </c>
      <c r="F146" s="420"/>
      <c r="G146" s="420"/>
      <c r="H146" s="420"/>
      <c r="I146" s="420" t="s">
        <v>40</v>
      </c>
      <c r="J146" s="420"/>
      <c r="K146" s="420"/>
      <c r="L146" s="420"/>
    </row>
    <row r="147" spans="1:12" ht="15" customHeight="1" x14ac:dyDescent="0.25">
      <c r="A147" s="416" t="s">
        <v>41</v>
      </c>
      <c r="B147" s="416"/>
      <c r="C147" s="416"/>
      <c r="D147" s="416"/>
      <c r="E147" s="416" t="s">
        <v>42</v>
      </c>
      <c r="F147" s="416"/>
      <c r="G147" s="416"/>
      <c r="H147" s="416"/>
      <c r="I147" s="416" t="s">
        <v>43</v>
      </c>
      <c r="J147" s="416"/>
      <c r="K147" s="416"/>
      <c r="L147" s="416"/>
    </row>
    <row r="148" spans="1:12" ht="11.1" customHeight="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1:12" ht="20.100000000000001" customHeight="1" x14ac:dyDescent="0.25">
      <c r="A149" s="417" t="s">
        <v>47</v>
      </c>
      <c r="B149" s="417"/>
      <c r="C149" s="417"/>
      <c r="D149" s="417"/>
      <c r="E149" s="417"/>
      <c r="F149" s="417"/>
      <c r="G149" s="417"/>
      <c r="H149" s="417"/>
      <c r="I149" s="417"/>
      <c r="J149" s="417"/>
      <c r="K149" s="417"/>
      <c r="L149" s="13" t="s">
        <v>44</v>
      </c>
    </row>
    <row r="150" spans="1:12" ht="26.1" customHeight="1" x14ac:dyDescent="0.25">
      <c r="A150" s="418" t="str">
        <f>IF(ISERROR(VLOOKUP('Child Tracking Record Sheets'!#REF!,'Child Tracking Record Sheets'!#REF!,2,0)),"",VLOOKUP('Child Tracking Record Sheets'!#REF!,'Child Tracking Record Sheets'!#REF!,2,0))</f>
        <v/>
      </c>
      <c r="B150" s="418"/>
      <c r="C150" s="419" t="str">
        <f>IF(ISERROR(VLOOKUP('Child Tracking Record Sheets'!#REF!,'Class Record S2'!#REF!,2,0)),"",VLOOKUP('Child Tracking Record Sheets'!#REF!,'Class Record S2'!#REF!,2,0))</f>
        <v/>
      </c>
      <c r="D150" s="419"/>
      <c r="E150" s="419"/>
      <c r="F150" s="419"/>
      <c r="G150" s="419"/>
      <c r="H150" s="419"/>
      <c r="I150" s="419"/>
      <c r="J150" s="419"/>
      <c r="K150" s="419"/>
      <c r="L150" s="14"/>
    </row>
    <row r="151" spans="1:12" ht="26.1" customHeight="1" x14ac:dyDescent="0.25">
      <c r="A151" s="422" t="str">
        <f>IF(ISERROR(VLOOKUP('Child Tracking Record Sheets'!#REF!,'Child Tracking Record Sheets'!#REF!,2,0)),"",VLOOKUP('Child Tracking Record Sheets'!#REF!,'Child Tracking Record Sheets'!#REF!,2,0))</f>
        <v/>
      </c>
      <c r="B151" s="422"/>
      <c r="C151" s="423" t="str">
        <f>IF(ISERROR(VLOOKUP('Child Tracking Record Sheets'!#REF!,'Class Record S2'!#REF!,2,0)),"",VLOOKUP('Child Tracking Record Sheets'!#REF!,'Class Record S2'!#REF!,2,0))</f>
        <v/>
      </c>
      <c r="D151" s="423"/>
      <c r="E151" s="423"/>
      <c r="F151" s="423"/>
      <c r="G151" s="423"/>
      <c r="H151" s="423"/>
      <c r="I151" s="423"/>
      <c r="J151" s="423"/>
      <c r="K151" s="423"/>
      <c r="L151" s="15"/>
    </row>
    <row r="152" spans="1:12" ht="26.1" customHeight="1" x14ac:dyDescent="0.25">
      <c r="A152" s="422" t="str">
        <f>IF(ISERROR(VLOOKUP('Child Tracking Record Sheets'!#REF!,'Child Tracking Record Sheets'!#REF!,2,0)),"",VLOOKUP('Child Tracking Record Sheets'!#REF!,'Child Tracking Record Sheets'!#REF!,2,0))</f>
        <v/>
      </c>
      <c r="B152" s="422"/>
      <c r="C152" s="423" t="str">
        <f>IF(ISERROR(VLOOKUP('Child Tracking Record Sheets'!#REF!,'Class Record S2'!#REF!,2,0)),"",VLOOKUP('Child Tracking Record Sheets'!#REF!,'Class Record S2'!#REF!,2,0))</f>
        <v/>
      </c>
      <c r="D152" s="423"/>
      <c r="E152" s="423"/>
      <c r="F152" s="423"/>
      <c r="G152" s="423"/>
      <c r="H152" s="423"/>
      <c r="I152" s="423"/>
      <c r="J152" s="423"/>
      <c r="K152" s="423"/>
      <c r="L152" s="15"/>
    </row>
    <row r="153" spans="1:12" ht="26.1" customHeight="1" x14ac:dyDescent="0.25">
      <c r="A153" s="424" t="str">
        <f>IF(ISERROR(VLOOKUP('Child Tracking Record Sheets'!#REF!,'Child Tracking Record Sheets'!#REF!,2,0)),"",VLOOKUP('Child Tracking Record Sheets'!#REF!,'Child Tracking Record Sheets'!#REF!,2,0))</f>
        <v/>
      </c>
      <c r="B153" s="424"/>
      <c r="C153" s="425" t="str">
        <f>IF(ISERROR(VLOOKUP('Child Tracking Record Sheets'!#REF!,'Class Record S2'!#REF!,2,0)),"",VLOOKUP('Child Tracking Record Sheets'!#REF!,'Class Record S2'!#REF!,2,0))</f>
        <v/>
      </c>
      <c r="D153" s="425"/>
      <c r="E153" s="425"/>
      <c r="F153" s="425"/>
      <c r="G153" s="425"/>
      <c r="H153" s="425"/>
      <c r="I153" s="425"/>
      <c r="J153" s="425"/>
      <c r="K153" s="425"/>
      <c r="L153" s="16"/>
    </row>
    <row r="154" spans="1:12" ht="11.1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</row>
    <row r="155" spans="1:12" ht="20.100000000000001" customHeight="1" x14ac:dyDescent="0.25">
      <c r="A155" s="417" t="s">
        <v>48</v>
      </c>
      <c r="B155" s="417"/>
      <c r="C155" s="417"/>
      <c r="D155" s="417"/>
      <c r="E155" s="417"/>
      <c r="F155" s="417"/>
      <c r="G155" s="417"/>
      <c r="H155" s="417"/>
      <c r="I155" s="417"/>
      <c r="J155" s="417"/>
      <c r="K155" s="417"/>
      <c r="L155" s="13" t="s">
        <v>44</v>
      </c>
    </row>
    <row r="156" spans="1:12" ht="26.1" customHeight="1" x14ac:dyDescent="0.25">
      <c r="A156" s="418" t="str">
        <f>IF(ISERROR(VLOOKUP('Child Tracking Record Sheets'!#REF!,'Child Tracking Record Sheets'!#REF!,2,0)),"",VLOOKUP('Child Tracking Record Sheets'!#REF!,'Child Tracking Record Sheets'!#REF!,2,0))</f>
        <v/>
      </c>
      <c r="B156" s="418"/>
      <c r="C156" s="419" t="str">
        <f>IF(ISERROR(VLOOKUP('Child Tracking Record Sheets'!#REF!,'Class Record S2'!#REF!,2,0)),"",VLOOKUP('Child Tracking Record Sheets'!#REF!,'Class Record S2'!#REF!,2,0))</f>
        <v/>
      </c>
      <c r="D156" s="419"/>
      <c r="E156" s="419"/>
      <c r="F156" s="419"/>
      <c r="G156" s="419"/>
      <c r="H156" s="419"/>
      <c r="I156" s="419"/>
      <c r="J156" s="419"/>
      <c r="K156" s="419"/>
      <c r="L156" s="14"/>
    </row>
    <row r="157" spans="1:12" ht="26.1" customHeight="1" x14ac:dyDescent="0.25">
      <c r="A157" s="422" t="str">
        <f>IF(ISERROR(VLOOKUP('Child Tracking Record Sheets'!#REF!,'Child Tracking Record Sheets'!#REF!,2,0)),"",VLOOKUP('Child Tracking Record Sheets'!#REF!,'Child Tracking Record Sheets'!#REF!,2,0))</f>
        <v/>
      </c>
      <c r="B157" s="422"/>
      <c r="C157" s="423" t="str">
        <f>IF(ISERROR(VLOOKUP('Child Tracking Record Sheets'!#REF!,'Class Record S2'!#REF!,2,0)),"",VLOOKUP('Child Tracking Record Sheets'!#REF!,'Class Record S2'!#REF!,2,0))</f>
        <v/>
      </c>
      <c r="D157" s="423"/>
      <c r="E157" s="423"/>
      <c r="F157" s="423"/>
      <c r="G157" s="423"/>
      <c r="H157" s="423"/>
      <c r="I157" s="423"/>
      <c r="J157" s="423"/>
      <c r="K157" s="423"/>
      <c r="L157" s="15"/>
    </row>
    <row r="158" spans="1:12" ht="26.1" customHeight="1" x14ac:dyDescent="0.25">
      <c r="A158" s="422" t="str">
        <f>IF(ISERROR(VLOOKUP('Child Tracking Record Sheets'!#REF!,'Child Tracking Record Sheets'!#REF!,2,0)),"",VLOOKUP('Child Tracking Record Sheets'!#REF!,'Child Tracking Record Sheets'!#REF!,2,0))</f>
        <v/>
      </c>
      <c r="B158" s="422"/>
      <c r="C158" s="423" t="str">
        <f>IF(ISERROR(VLOOKUP('Child Tracking Record Sheets'!#REF!,'Class Record S2'!#REF!,2,0)),"",VLOOKUP('Child Tracking Record Sheets'!#REF!,'Class Record S2'!#REF!,2,0))</f>
        <v/>
      </c>
      <c r="D158" s="423"/>
      <c r="E158" s="423"/>
      <c r="F158" s="423"/>
      <c r="G158" s="423"/>
      <c r="H158" s="423"/>
      <c r="I158" s="423"/>
      <c r="J158" s="423"/>
      <c r="K158" s="423"/>
      <c r="L158" s="15"/>
    </row>
    <row r="159" spans="1:12" ht="26.1" customHeight="1" x14ac:dyDescent="0.25">
      <c r="A159" s="422" t="str">
        <f>IF(ISERROR(VLOOKUP('Child Tracking Record Sheets'!#REF!,'Child Tracking Record Sheets'!#REF!,2,0)),"",VLOOKUP('Child Tracking Record Sheets'!#REF!,'Child Tracking Record Sheets'!#REF!,2,0))</f>
        <v/>
      </c>
      <c r="B159" s="422"/>
      <c r="C159" s="423" t="str">
        <f>IF(ISERROR(VLOOKUP('Child Tracking Record Sheets'!#REF!,'Class Record S2'!#REF!,2,0)),"",VLOOKUP('Child Tracking Record Sheets'!#REF!,'Class Record S2'!#REF!,2,0))</f>
        <v/>
      </c>
      <c r="D159" s="423"/>
      <c r="E159" s="423"/>
      <c r="F159" s="423"/>
      <c r="G159" s="423"/>
      <c r="H159" s="423"/>
      <c r="I159" s="423"/>
      <c r="J159" s="423"/>
      <c r="K159" s="423"/>
      <c r="L159" s="15"/>
    </row>
    <row r="160" spans="1:12" ht="26.1" customHeight="1" x14ac:dyDescent="0.25">
      <c r="A160" s="424" t="str">
        <f>IF(ISERROR(VLOOKUP('Child Tracking Record Sheets'!#REF!,'Child Tracking Record Sheets'!#REF!,2,0)),"",VLOOKUP('Child Tracking Record Sheets'!#REF!,'Child Tracking Record Sheets'!#REF!,2,0))</f>
        <v/>
      </c>
      <c r="B160" s="424"/>
      <c r="C160" s="425" t="str">
        <f>IF(ISERROR(VLOOKUP('Child Tracking Record Sheets'!#REF!,'Class Record S2'!#REF!,2,0)),"",VLOOKUP('Child Tracking Record Sheets'!#REF!,'Class Record S2'!#REF!,2,0))</f>
        <v/>
      </c>
      <c r="D160" s="425"/>
      <c r="E160" s="425"/>
      <c r="F160" s="425"/>
      <c r="G160" s="425"/>
      <c r="H160" s="425"/>
      <c r="I160" s="425"/>
      <c r="J160" s="425"/>
      <c r="K160" s="425"/>
      <c r="L160" s="16"/>
    </row>
    <row r="161" spans="1:12" ht="11.1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</row>
    <row r="162" spans="1:12" ht="20.100000000000001" customHeight="1" x14ac:dyDescent="0.25">
      <c r="A162" s="417" t="s">
        <v>49</v>
      </c>
      <c r="B162" s="417"/>
      <c r="C162" s="417"/>
      <c r="D162" s="417"/>
      <c r="E162" s="417"/>
      <c r="F162" s="417"/>
      <c r="G162" s="417"/>
      <c r="H162" s="417"/>
      <c r="I162" s="417"/>
      <c r="J162" s="417"/>
      <c r="K162" s="417"/>
      <c r="L162" s="13" t="s">
        <v>44</v>
      </c>
    </row>
    <row r="163" spans="1:12" ht="26.1" customHeight="1" x14ac:dyDescent="0.25">
      <c r="A163" s="418" t="str">
        <f>IF(ISERROR(VLOOKUP('Child Tracking Record Sheets'!#REF!,'Child Tracking Record Sheets'!#REF!,2,0)),"",VLOOKUP('Child Tracking Record Sheets'!#REF!,'Child Tracking Record Sheets'!#REF!,2,0))</f>
        <v/>
      </c>
      <c r="B163" s="418"/>
      <c r="C163" s="419" t="str">
        <f>IF(ISERROR(VLOOKUP('Child Tracking Record Sheets'!#REF!,'Class Record S2'!#REF!,2,0)),"",VLOOKUP('Child Tracking Record Sheets'!#REF!,'Class Record S2'!#REF!,2,0))</f>
        <v/>
      </c>
      <c r="D163" s="419"/>
      <c r="E163" s="419"/>
      <c r="F163" s="419"/>
      <c r="G163" s="419"/>
      <c r="H163" s="419"/>
      <c r="I163" s="419"/>
      <c r="J163" s="419"/>
      <c r="K163" s="419"/>
      <c r="L163" s="14"/>
    </row>
    <row r="164" spans="1:12" ht="26.1" customHeight="1" x14ac:dyDescent="0.25">
      <c r="A164" s="422" t="str">
        <f>IF(ISERROR(VLOOKUP('Child Tracking Record Sheets'!#REF!,'Child Tracking Record Sheets'!#REF!,2,0)),"",VLOOKUP('Child Tracking Record Sheets'!#REF!,'Child Tracking Record Sheets'!#REF!,2,0))</f>
        <v/>
      </c>
      <c r="B164" s="422"/>
      <c r="C164" s="423" t="str">
        <f>IF(ISERROR(VLOOKUP('Child Tracking Record Sheets'!#REF!,'Class Record S2'!#REF!,2,0)),"",VLOOKUP('Child Tracking Record Sheets'!#REF!,'Class Record S2'!#REF!,2,0))</f>
        <v/>
      </c>
      <c r="D164" s="423"/>
      <c r="E164" s="423"/>
      <c r="F164" s="423"/>
      <c r="G164" s="423"/>
      <c r="H164" s="423"/>
      <c r="I164" s="423"/>
      <c r="J164" s="423"/>
      <c r="K164" s="423"/>
      <c r="L164" s="15"/>
    </row>
    <row r="165" spans="1:12" ht="26.1" customHeight="1" x14ac:dyDescent="0.25">
      <c r="A165" s="422" t="str">
        <f>IF(ISERROR(VLOOKUP('Child Tracking Record Sheets'!#REF!,'Child Tracking Record Sheets'!#REF!,2,0)),"",VLOOKUP('Child Tracking Record Sheets'!#REF!,'Child Tracking Record Sheets'!#REF!,2,0))</f>
        <v/>
      </c>
      <c r="B165" s="422"/>
      <c r="C165" s="423" t="str">
        <f>IF(ISERROR(VLOOKUP('Child Tracking Record Sheets'!#REF!,'Class Record S2'!#REF!,2,0)),"",VLOOKUP('Child Tracking Record Sheets'!#REF!,'Class Record S2'!#REF!,2,0))</f>
        <v/>
      </c>
      <c r="D165" s="423"/>
      <c r="E165" s="423"/>
      <c r="F165" s="423"/>
      <c r="G165" s="423"/>
      <c r="H165" s="423"/>
      <c r="I165" s="423"/>
      <c r="J165" s="423"/>
      <c r="K165" s="423"/>
      <c r="L165" s="15"/>
    </row>
    <row r="166" spans="1:12" ht="26.1" customHeight="1" x14ac:dyDescent="0.25">
      <c r="A166" s="422" t="str">
        <f>IF(ISERROR(VLOOKUP('Child Tracking Record Sheets'!#REF!,'Child Tracking Record Sheets'!#REF!,2,0)),"",VLOOKUP('Child Tracking Record Sheets'!#REF!,'Child Tracking Record Sheets'!#REF!,2,0))</f>
        <v/>
      </c>
      <c r="B166" s="422"/>
      <c r="C166" s="423" t="str">
        <f>IF(ISERROR(VLOOKUP('Child Tracking Record Sheets'!#REF!,'Class Record S2'!#REF!,2,0)),"",VLOOKUP('Child Tracking Record Sheets'!#REF!,'Class Record S2'!#REF!,2,0))</f>
        <v/>
      </c>
      <c r="D166" s="423"/>
      <c r="E166" s="423"/>
      <c r="F166" s="423"/>
      <c r="G166" s="423"/>
      <c r="H166" s="423"/>
      <c r="I166" s="423"/>
      <c r="J166" s="423"/>
      <c r="K166" s="423"/>
      <c r="L166" s="15"/>
    </row>
    <row r="167" spans="1:12" ht="26.1" customHeight="1" x14ac:dyDescent="0.25">
      <c r="A167" s="424" t="str">
        <f>IF(ISERROR(VLOOKUP('Child Tracking Record Sheets'!#REF!,'Child Tracking Record Sheets'!#REF!,2,0)),"",VLOOKUP('Child Tracking Record Sheets'!#REF!,'Child Tracking Record Sheets'!#REF!,2,0))</f>
        <v/>
      </c>
      <c r="B167" s="424"/>
      <c r="C167" s="425" t="str">
        <f>IF(ISERROR(VLOOKUP('Child Tracking Record Sheets'!#REF!,'Class Record S2'!#REF!,2,0)),"",VLOOKUP('Child Tracking Record Sheets'!#REF!,'Class Record S2'!#REF!,2,0))</f>
        <v/>
      </c>
      <c r="D167" s="425"/>
      <c r="E167" s="425"/>
      <c r="F167" s="425"/>
      <c r="G167" s="425"/>
      <c r="H167" s="425"/>
      <c r="I167" s="425"/>
      <c r="J167" s="425"/>
      <c r="K167" s="425"/>
      <c r="L167" s="16"/>
    </row>
    <row r="168" spans="1:12" ht="11.1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</row>
    <row r="169" spans="1:12" ht="20.100000000000001" customHeight="1" x14ac:dyDescent="0.25">
      <c r="A169" s="417" t="s">
        <v>50</v>
      </c>
      <c r="B169" s="417"/>
      <c r="C169" s="417"/>
      <c r="D169" s="417"/>
      <c r="E169" s="417"/>
      <c r="F169" s="417"/>
      <c r="G169" s="417"/>
      <c r="H169" s="417"/>
      <c r="I169" s="417"/>
      <c r="J169" s="417"/>
      <c r="K169" s="417"/>
      <c r="L169" s="13" t="s">
        <v>44</v>
      </c>
    </row>
    <row r="170" spans="1:12" ht="26.1" customHeight="1" x14ac:dyDescent="0.25">
      <c r="A170" s="418" t="str">
        <f>IF(ISERROR(VLOOKUP('Child Tracking Record Sheets'!#REF!,'Child Tracking Record Sheets'!#REF!,2,0)),"",VLOOKUP('Child Tracking Record Sheets'!#REF!,'Child Tracking Record Sheets'!#REF!,2,0))</f>
        <v/>
      </c>
      <c r="B170" s="418"/>
      <c r="C170" s="419" t="str">
        <f>IF(ISERROR(VLOOKUP('Child Tracking Record Sheets'!#REF!,'Class Record S2'!#REF!,2,0)),"",VLOOKUP('Child Tracking Record Sheets'!#REF!,'Class Record S2'!#REF!,2,0))</f>
        <v/>
      </c>
      <c r="D170" s="419"/>
      <c r="E170" s="419"/>
      <c r="F170" s="419"/>
      <c r="G170" s="419"/>
      <c r="H170" s="419"/>
      <c r="I170" s="419"/>
      <c r="J170" s="419"/>
      <c r="K170" s="419"/>
      <c r="L170" s="14"/>
    </row>
    <row r="171" spans="1:12" ht="26.1" customHeight="1" x14ac:dyDescent="0.25">
      <c r="A171" s="422" t="str">
        <f>IF(ISERROR(VLOOKUP('Child Tracking Record Sheets'!#REF!,'Child Tracking Record Sheets'!#REF!,2,0)),"",VLOOKUP('Child Tracking Record Sheets'!#REF!,'Child Tracking Record Sheets'!#REF!,2,0))</f>
        <v/>
      </c>
      <c r="B171" s="422"/>
      <c r="C171" s="423" t="str">
        <f>IF(ISERROR(VLOOKUP('Child Tracking Record Sheets'!#REF!,'Class Record S2'!#REF!,2,0)),"",VLOOKUP('Child Tracking Record Sheets'!#REF!,'Class Record S2'!#REF!,2,0))</f>
        <v/>
      </c>
      <c r="D171" s="423"/>
      <c r="E171" s="423"/>
      <c r="F171" s="423"/>
      <c r="G171" s="423"/>
      <c r="H171" s="423"/>
      <c r="I171" s="423"/>
      <c r="J171" s="423"/>
      <c r="K171" s="423"/>
      <c r="L171" s="15"/>
    </row>
    <row r="172" spans="1:12" ht="26.1" customHeight="1" x14ac:dyDescent="0.25">
      <c r="A172" s="422" t="str">
        <f>IF(ISERROR(VLOOKUP('Child Tracking Record Sheets'!#REF!,'Child Tracking Record Sheets'!#REF!,2,0)),"",VLOOKUP('Child Tracking Record Sheets'!#REF!,'Child Tracking Record Sheets'!#REF!,2,0))</f>
        <v/>
      </c>
      <c r="B172" s="422"/>
      <c r="C172" s="423" t="str">
        <f>IF(ISERROR(VLOOKUP('Child Tracking Record Sheets'!#REF!,'Class Record S2'!#REF!,2,0)),"",VLOOKUP('Child Tracking Record Sheets'!#REF!,'Class Record S2'!#REF!,2,0))</f>
        <v/>
      </c>
      <c r="D172" s="423"/>
      <c r="E172" s="423"/>
      <c r="F172" s="423"/>
      <c r="G172" s="423"/>
      <c r="H172" s="423"/>
      <c r="I172" s="423"/>
      <c r="J172" s="423"/>
      <c r="K172" s="423"/>
      <c r="L172" s="15"/>
    </row>
    <row r="173" spans="1:12" ht="26.1" customHeight="1" x14ac:dyDescent="0.25">
      <c r="A173" s="424" t="str">
        <f>IF(ISERROR(VLOOKUP('Child Tracking Record Sheets'!#REF!,'Child Tracking Record Sheets'!#REF!,2,0)),"",VLOOKUP('Child Tracking Record Sheets'!#REF!,'Child Tracking Record Sheets'!#REF!,2,0))</f>
        <v/>
      </c>
      <c r="B173" s="424"/>
      <c r="C173" s="425" t="str">
        <f>IF(ISERROR(VLOOKUP('Child Tracking Record Sheets'!#REF!,'Class Record S2'!#REF!,2,0)),"",VLOOKUP('Child Tracking Record Sheets'!#REF!,'Class Record S2'!#REF!,2,0))</f>
        <v/>
      </c>
      <c r="D173" s="425"/>
      <c r="E173" s="425"/>
      <c r="F173" s="425"/>
      <c r="G173" s="425"/>
      <c r="H173" s="425"/>
      <c r="I173" s="425"/>
      <c r="J173" s="425"/>
      <c r="K173" s="425"/>
      <c r="L173" s="16"/>
    </row>
    <row r="174" spans="1:12" ht="11.1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</row>
    <row r="175" spans="1:12" ht="20.100000000000001" customHeight="1" x14ac:dyDescent="0.25">
      <c r="A175" s="426" t="s">
        <v>45</v>
      </c>
      <c r="B175" s="426"/>
      <c r="C175" s="426"/>
      <c r="D175" s="426"/>
      <c r="E175" s="426"/>
      <c r="F175" s="426"/>
      <c r="G175" s="426"/>
      <c r="H175" s="426"/>
      <c r="I175" s="426"/>
      <c r="J175" s="426"/>
      <c r="K175" s="427" t="s">
        <v>46</v>
      </c>
      <c r="L175" s="427"/>
    </row>
    <row r="176" spans="1:12" ht="20.100000000000001" customHeight="1" x14ac:dyDescent="0.25">
      <c r="A176" s="428"/>
      <c r="B176" s="428"/>
      <c r="C176" s="428"/>
      <c r="D176" s="428"/>
      <c r="E176" s="428"/>
      <c r="F176" s="428"/>
      <c r="G176" s="428"/>
      <c r="H176" s="428"/>
      <c r="I176" s="428"/>
      <c r="J176" s="428"/>
      <c r="K176" s="429" t="e">
        <f>'Class Record S2'!#REF!</f>
        <v>#REF!</v>
      </c>
      <c r="L176" s="429"/>
    </row>
    <row r="177" spans="1:12" ht="20.100000000000001" customHeight="1" x14ac:dyDescent="0.25">
      <c r="A177" s="428"/>
      <c r="B177" s="428"/>
      <c r="C177" s="428"/>
      <c r="D177" s="428"/>
      <c r="E177" s="428"/>
      <c r="F177" s="428"/>
      <c r="G177" s="428"/>
      <c r="H177" s="428"/>
      <c r="I177" s="428"/>
      <c r="J177" s="428"/>
      <c r="K177" s="429"/>
      <c r="L177" s="429"/>
    </row>
    <row r="178" spans="1:12" ht="20.100000000000001" customHeight="1" x14ac:dyDescent="0.25">
      <c r="A178" s="428"/>
      <c r="B178" s="428"/>
      <c r="C178" s="428"/>
      <c r="D178" s="428"/>
      <c r="E178" s="428"/>
      <c r="F178" s="428"/>
      <c r="G178" s="428"/>
      <c r="H178" s="428"/>
      <c r="I178" s="428"/>
      <c r="J178" s="428"/>
      <c r="K178" s="429"/>
      <c r="L178" s="429"/>
    </row>
    <row r="179" spans="1:12" ht="20.100000000000001" customHeight="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</row>
    <row r="180" spans="1:12" ht="20.100000000000001" customHeight="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</row>
    <row r="181" spans="1:12" ht="24.6" customHeight="1" x14ac:dyDescent="0.25">
      <c r="A181" s="411" t="e">
        <f>'Child Tracking Record Sheets'!$B$1:$F$1</f>
        <v>#VALUE!</v>
      </c>
      <c r="B181" s="411"/>
      <c r="C181" s="411"/>
      <c r="D181" s="411"/>
      <c r="E181" s="411"/>
      <c r="F181" s="411"/>
      <c r="G181" s="411"/>
      <c r="H181" s="411"/>
      <c r="I181" s="411"/>
      <c r="J181" s="411"/>
      <c r="K181" s="411"/>
      <c r="L181" s="411"/>
    </row>
    <row r="182" spans="1:12" ht="11.1" customHeight="1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</row>
    <row r="183" spans="1:12" ht="12" customHeight="1" x14ac:dyDescent="0.25">
      <c r="A183" s="412" t="s">
        <v>18</v>
      </c>
      <c r="B183" s="412"/>
      <c r="C183" s="413">
        <f>'Class Record S2'!I$2</f>
        <v>0</v>
      </c>
      <c r="D183" s="413"/>
      <c r="E183" s="413"/>
      <c r="F183" s="413"/>
      <c r="G183" s="412" t="s">
        <v>19</v>
      </c>
      <c r="H183" s="414" t="e">
        <f>$H$3</f>
        <v>#REF!</v>
      </c>
      <c r="I183" s="414"/>
      <c r="J183" s="415" t="str">
        <f>'Class Record S2'!$C$2</f>
        <v>CLASS: 2A</v>
      </c>
      <c r="K183" s="415"/>
      <c r="L183" s="415"/>
    </row>
    <row r="184" spans="1:12" ht="12" customHeight="1" x14ac:dyDescent="0.25">
      <c r="A184" s="412"/>
      <c r="B184" s="412"/>
      <c r="C184" s="413"/>
      <c r="D184" s="413"/>
      <c r="E184" s="413"/>
      <c r="F184" s="413"/>
      <c r="G184" s="412"/>
      <c r="H184" s="414"/>
      <c r="I184" s="414"/>
      <c r="J184" s="415"/>
      <c r="K184" s="415"/>
      <c r="L184" s="415"/>
    </row>
    <row r="185" spans="1:12" ht="11.1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</row>
    <row r="186" spans="1:12" ht="20.100000000000001" customHeight="1" x14ac:dyDescent="0.25">
      <c r="A186" s="405" t="s">
        <v>20</v>
      </c>
      <c r="B186" s="405"/>
      <c r="C186" s="405"/>
      <c r="D186" s="405"/>
      <c r="E186" s="406" t="s">
        <v>21</v>
      </c>
      <c r="F186" s="406"/>
      <c r="G186" s="406"/>
      <c r="H186" s="406"/>
      <c r="I186" s="407" t="s">
        <v>22</v>
      </c>
      <c r="J186" s="407"/>
      <c r="K186" s="407"/>
      <c r="L186" s="407"/>
    </row>
    <row r="187" spans="1:12" ht="20.100000000000001" customHeight="1" x14ac:dyDescent="0.25">
      <c r="A187" s="408" t="s">
        <v>23</v>
      </c>
      <c r="B187" s="408"/>
      <c r="C187" s="409" t="s">
        <v>24</v>
      </c>
      <c r="D187" s="409"/>
      <c r="E187" s="409" t="s">
        <v>25</v>
      </c>
      <c r="F187" s="409"/>
      <c r="G187" s="409" t="s">
        <v>26</v>
      </c>
      <c r="H187" s="409"/>
      <c r="I187" s="409" t="s">
        <v>27</v>
      </c>
      <c r="J187" s="409"/>
      <c r="K187" s="410" t="s">
        <v>28</v>
      </c>
      <c r="L187" s="410"/>
    </row>
    <row r="188" spans="1:12" ht="15" customHeight="1" x14ac:dyDescent="0.25">
      <c r="A188" s="421" t="s">
        <v>29</v>
      </c>
      <c r="B188" s="421"/>
      <c r="C188" s="421"/>
      <c r="D188" s="421"/>
      <c r="E188" s="421" t="s">
        <v>30</v>
      </c>
      <c r="F188" s="421"/>
      <c r="G188" s="421"/>
      <c r="H188" s="421"/>
      <c r="I188" s="421" t="s">
        <v>31</v>
      </c>
      <c r="J188" s="421"/>
      <c r="K188" s="421"/>
      <c r="L188" s="421"/>
    </row>
    <row r="189" spans="1:12" ht="15" customHeight="1" x14ac:dyDescent="0.25">
      <c r="A189" s="420" t="s">
        <v>32</v>
      </c>
      <c r="B189" s="420"/>
      <c r="C189" s="420"/>
      <c r="D189" s="420"/>
      <c r="E189" s="420" t="s">
        <v>33</v>
      </c>
      <c r="F189" s="420"/>
      <c r="G189" s="420"/>
      <c r="H189" s="420"/>
      <c r="I189" s="420" t="s">
        <v>34</v>
      </c>
      <c r="J189" s="420"/>
      <c r="K189" s="420"/>
      <c r="L189" s="420"/>
    </row>
    <row r="190" spans="1:12" ht="15" customHeight="1" x14ac:dyDescent="0.25">
      <c r="A190" s="420" t="s">
        <v>35</v>
      </c>
      <c r="B190" s="420"/>
      <c r="C190" s="420"/>
      <c r="D190" s="420"/>
      <c r="E190" s="420" t="s">
        <v>36</v>
      </c>
      <c r="F190" s="420"/>
      <c r="G190" s="420"/>
      <c r="H190" s="420"/>
      <c r="I190" s="420" t="s">
        <v>37</v>
      </c>
      <c r="J190" s="420"/>
      <c r="K190" s="420"/>
      <c r="L190" s="420"/>
    </row>
    <row r="191" spans="1:12" ht="15" customHeight="1" x14ac:dyDescent="0.25">
      <c r="A191" s="420" t="s">
        <v>38</v>
      </c>
      <c r="B191" s="420"/>
      <c r="C191" s="420"/>
      <c r="D191" s="420"/>
      <c r="E191" s="420" t="s">
        <v>39</v>
      </c>
      <c r="F191" s="420"/>
      <c r="G191" s="420"/>
      <c r="H191" s="420"/>
      <c r="I191" s="420" t="s">
        <v>40</v>
      </c>
      <c r="J191" s="420"/>
      <c r="K191" s="420"/>
      <c r="L191" s="420"/>
    </row>
    <row r="192" spans="1:12" ht="15" customHeight="1" x14ac:dyDescent="0.25">
      <c r="A192" s="416" t="s">
        <v>41</v>
      </c>
      <c r="B192" s="416"/>
      <c r="C192" s="416"/>
      <c r="D192" s="416"/>
      <c r="E192" s="416" t="s">
        <v>42</v>
      </c>
      <c r="F192" s="416"/>
      <c r="G192" s="416"/>
      <c r="H192" s="416"/>
      <c r="I192" s="416" t="s">
        <v>43</v>
      </c>
      <c r="J192" s="416"/>
      <c r="K192" s="416"/>
      <c r="L192" s="416"/>
    </row>
    <row r="193" spans="1:12" ht="11.1" customHeight="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</row>
    <row r="194" spans="1:12" ht="20.100000000000001" customHeight="1" x14ac:dyDescent="0.25">
      <c r="A194" s="417" t="s">
        <v>47</v>
      </c>
      <c r="B194" s="417"/>
      <c r="C194" s="417"/>
      <c r="D194" s="417"/>
      <c r="E194" s="417"/>
      <c r="F194" s="417"/>
      <c r="G194" s="417"/>
      <c r="H194" s="417"/>
      <c r="I194" s="417"/>
      <c r="J194" s="417"/>
      <c r="K194" s="417"/>
      <c r="L194" s="13" t="s">
        <v>44</v>
      </c>
    </row>
    <row r="195" spans="1:12" ht="26.1" customHeight="1" x14ac:dyDescent="0.25">
      <c r="A195" s="418" t="str">
        <f>IF(ISERROR(VLOOKUP('Child Tracking Record Sheets'!#REF!,'Child Tracking Record Sheets'!#REF!,2,0)),"",VLOOKUP('Child Tracking Record Sheets'!#REF!,'Child Tracking Record Sheets'!#REF!,2,0))</f>
        <v/>
      </c>
      <c r="B195" s="418"/>
      <c r="C195" s="419" t="str">
        <f>IF(ISERROR(VLOOKUP('Child Tracking Record Sheets'!#REF!,'Class Record S2'!#REF!,2,0)),"",VLOOKUP('Child Tracking Record Sheets'!#REF!,'Class Record S2'!#REF!,2,0))</f>
        <v/>
      </c>
      <c r="D195" s="419"/>
      <c r="E195" s="419"/>
      <c r="F195" s="419"/>
      <c r="G195" s="419"/>
      <c r="H195" s="419"/>
      <c r="I195" s="419"/>
      <c r="J195" s="419"/>
      <c r="K195" s="419"/>
      <c r="L195" s="14"/>
    </row>
    <row r="196" spans="1:12" ht="26.1" customHeight="1" x14ac:dyDescent="0.25">
      <c r="A196" s="422" t="str">
        <f>IF(ISERROR(VLOOKUP('Child Tracking Record Sheets'!#REF!,'Child Tracking Record Sheets'!#REF!,2,0)),"",VLOOKUP('Child Tracking Record Sheets'!#REF!,'Child Tracking Record Sheets'!#REF!,2,0))</f>
        <v/>
      </c>
      <c r="B196" s="422"/>
      <c r="C196" s="423" t="str">
        <f>IF(ISERROR(VLOOKUP('Child Tracking Record Sheets'!#REF!,'Class Record S2'!#REF!,2,0)),"",VLOOKUP('Child Tracking Record Sheets'!#REF!,'Class Record S2'!#REF!,2,0))</f>
        <v/>
      </c>
      <c r="D196" s="423"/>
      <c r="E196" s="423"/>
      <c r="F196" s="423"/>
      <c r="G196" s="423"/>
      <c r="H196" s="423"/>
      <c r="I196" s="423"/>
      <c r="J196" s="423"/>
      <c r="K196" s="423"/>
      <c r="L196" s="15"/>
    </row>
    <row r="197" spans="1:12" ht="26.1" customHeight="1" x14ac:dyDescent="0.25">
      <c r="A197" s="422" t="str">
        <f>IF(ISERROR(VLOOKUP('Child Tracking Record Sheets'!#REF!,'Child Tracking Record Sheets'!#REF!,2,0)),"",VLOOKUP('Child Tracking Record Sheets'!#REF!,'Child Tracking Record Sheets'!#REF!,2,0))</f>
        <v/>
      </c>
      <c r="B197" s="422"/>
      <c r="C197" s="423" t="str">
        <f>IF(ISERROR(VLOOKUP('Child Tracking Record Sheets'!#REF!,'Class Record S2'!#REF!,2,0)),"",VLOOKUP('Child Tracking Record Sheets'!#REF!,'Class Record S2'!#REF!,2,0))</f>
        <v/>
      </c>
      <c r="D197" s="423"/>
      <c r="E197" s="423"/>
      <c r="F197" s="423"/>
      <c r="G197" s="423"/>
      <c r="H197" s="423"/>
      <c r="I197" s="423"/>
      <c r="J197" s="423"/>
      <c r="K197" s="423"/>
      <c r="L197" s="15"/>
    </row>
    <row r="198" spans="1:12" ht="26.1" customHeight="1" x14ac:dyDescent="0.25">
      <c r="A198" s="424" t="str">
        <f>IF(ISERROR(VLOOKUP('Child Tracking Record Sheets'!#REF!,'Child Tracking Record Sheets'!#REF!,2,0)),"",VLOOKUP('Child Tracking Record Sheets'!#REF!,'Child Tracking Record Sheets'!#REF!,2,0))</f>
        <v/>
      </c>
      <c r="B198" s="424"/>
      <c r="C198" s="425" t="str">
        <f>IF(ISERROR(VLOOKUP('Child Tracking Record Sheets'!#REF!,'Class Record S2'!#REF!,2,0)),"",VLOOKUP('Child Tracking Record Sheets'!#REF!,'Class Record S2'!#REF!,2,0))</f>
        <v/>
      </c>
      <c r="D198" s="425"/>
      <c r="E198" s="425"/>
      <c r="F198" s="425"/>
      <c r="G198" s="425"/>
      <c r="H198" s="425"/>
      <c r="I198" s="425"/>
      <c r="J198" s="425"/>
      <c r="K198" s="425"/>
      <c r="L198" s="16"/>
    </row>
    <row r="199" spans="1:12" ht="11.1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</row>
    <row r="200" spans="1:12" ht="20.100000000000001" customHeight="1" x14ac:dyDescent="0.25">
      <c r="A200" s="417" t="s">
        <v>48</v>
      </c>
      <c r="B200" s="417"/>
      <c r="C200" s="417"/>
      <c r="D200" s="417"/>
      <c r="E200" s="417"/>
      <c r="F200" s="417"/>
      <c r="G200" s="417"/>
      <c r="H200" s="417"/>
      <c r="I200" s="417"/>
      <c r="J200" s="417"/>
      <c r="K200" s="417"/>
      <c r="L200" s="13" t="s">
        <v>44</v>
      </c>
    </row>
    <row r="201" spans="1:12" ht="26.1" customHeight="1" x14ac:dyDescent="0.25">
      <c r="A201" s="418" t="str">
        <f>IF(ISERROR(VLOOKUP('Child Tracking Record Sheets'!#REF!,'Child Tracking Record Sheets'!#REF!,2,0)),"",VLOOKUP('Child Tracking Record Sheets'!#REF!,'Child Tracking Record Sheets'!#REF!,2,0))</f>
        <v/>
      </c>
      <c r="B201" s="418"/>
      <c r="C201" s="419" t="str">
        <f>IF(ISERROR(VLOOKUP('Child Tracking Record Sheets'!#REF!,'Class Record S2'!#REF!,2,0)),"",VLOOKUP('Child Tracking Record Sheets'!#REF!,'Class Record S2'!#REF!,2,0))</f>
        <v/>
      </c>
      <c r="D201" s="419"/>
      <c r="E201" s="419"/>
      <c r="F201" s="419"/>
      <c r="G201" s="419"/>
      <c r="H201" s="419"/>
      <c r="I201" s="419"/>
      <c r="J201" s="419"/>
      <c r="K201" s="419"/>
      <c r="L201" s="14"/>
    </row>
    <row r="202" spans="1:12" ht="26.1" customHeight="1" x14ac:dyDescent="0.25">
      <c r="A202" s="422" t="str">
        <f>IF(ISERROR(VLOOKUP('Child Tracking Record Sheets'!#REF!,'Child Tracking Record Sheets'!#REF!,2,0)),"",VLOOKUP('Child Tracking Record Sheets'!#REF!,'Child Tracking Record Sheets'!#REF!,2,0))</f>
        <v/>
      </c>
      <c r="B202" s="422"/>
      <c r="C202" s="423" t="str">
        <f>IF(ISERROR(VLOOKUP('Child Tracking Record Sheets'!#REF!,'Class Record S2'!#REF!,2,0)),"",VLOOKUP('Child Tracking Record Sheets'!#REF!,'Class Record S2'!#REF!,2,0))</f>
        <v/>
      </c>
      <c r="D202" s="423"/>
      <c r="E202" s="423"/>
      <c r="F202" s="423"/>
      <c r="G202" s="423"/>
      <c r="H202" s="423"/>
      <c r="I202" s="423"/>
      <c r="J202" s="423"/>
      <c r="K202" s="423"/>
      <c r="L202" s="15"/>
    </row>
    <row r="203" spans="1:12" ht="26.1" customHeight="1" x14ac:dyDescent="0.25">
      <c r="A203" s="422" t="str">
        <f>IF(ISERROR(VLOOKUP('Child Tracking Record Sheets'!#REF!,'Child Tracking Record Sheets'!#REF!,2,0)),"",VLOOKUP('Child Tracking Record Sheets'!#REF!,'Child Tracking Record Sheets'!#REF!,2,0))</f>
        <v/>
      </c>
      <c r="B203" s="422"/>
      <c r="C203" s="423" t="str">
        <f>IF(ISERROR(VLOOKUP('Child Tracking Record Sheets'!#REF!,'Class Record S2'!#REF!,2,0)),"",VLOOKUP('Child Tracking Record Sheets'!#REF!,'Class Record S2'!#REF!,2,0))</f>
        <v/>
      </c>
      <c r="D203" s="423"/>
      <c r="E203" s="423"/>
      <c r="F203" s="423"/>
      <c r="G203" s="423"/>
      <c r="H203" s="423"/>
      <c r="I203" s="423"/>
      <c r="J203" s="423"/>
      <c r="K203" s="423"/>
      <c r="L203" s="15"/>
    </row>
    <row r="204" spans="1:12" ht="26.1" customHeight="1" x14ac:dyDescent="0.25">
      <c r="A204" s="422" t="str">
        <f>IF(ISERROR(VLOOKUP('Child Tracking Record Sheets'!#REF!,'Child Tracking Record Sheets'!#REF!,2,0)),"",VLOOKUP('Child Tracking Record Sheets'!#REF!,'Child Tracking Record Sheets'!#REF!,2,0))</f>
        <v/>
      </c>
      <c r="B204" s="422"/>
      <c r="C204" s="423" t="str">
        <f>IF(ISERROR(VLOOKUP('Child Tracking Record Sheets'!#REF!,'Class Record S2'!#REF!,2,0)),"",VLOOKUP('Child Tracking Record Sheets'!#REF!,'Class Record S2'!#REF!,2,0))</f>
        <v/>
      </c>
      <c r="D204" s="423"/>
      <c r="E204" s="423"/>
      <c r="F204" s="423"/>
      <c r="G204" s="423"/>
      <c r="H204" s="423"/>
      <c r="I204" s="423"/>
      <c r="J204" s="423"/>
      <c r="K204" s="423"/>
      <c r="L204" s="15"/>
    </row>
    <row r="205" spans="1:12" ht="26.1" customHeight="1" x14ac:dyDescent="0.25">
      <c r="A205" s="424" t="str">
        <f>IF(ISERROR(VLOOKUP('Child Tracking Record Sheets'!#REF!,'Child Tracking Record Sheets'!#REF!,2,0)),"",VLOOKUP('Child Tracking Record Sheets'!#REF!,'Child Tracking Record Sheets'!#REF!,2,0))</f>
        <v/>
      </c>
      <c r="B205" s="424"/>
      <c r="C205" s="425" t="str">
        <f>IF(ISERROR(VLOOKUP('Child Tracking Record Sheets'!#REF!,'Class Record S2'!#REF!,2,0)),"",VLOOKUP('Child Tracking Record Sheets'!#REF!,'Class Record S2'!#REF!,2,0))</f>
        <v/>
      </c>
      <c r="D205" s="425"/>
      <c r="E205" s="425"/>
      <c r="F205" s="425"/>
      <c r="G205" s="425"/>
      <c r="H205" s="425"/>
      <c r="I205" s="425"/>
      <c r="J205" s="425"/>
      <c r="K205" s="425"/>
      <c r="L205" s="16"/>
    </row>
    <row r="206" spans="1:12" ht="11.1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</row>
    <row r="207" spans="1:12" ht="20.100000000000001" customHeight="1" x14ac:dyDescent="0.25">
      <c r="A207" s="417" t="s">
        <v>49</v>
      </c>
      <c r="B207" s="417"/>
      <c r="C207" s="417"/>
      <c r="D207" s="417"/>
      <c r="E207" s="417"/>
      <c r="F207" s="417"/>
      <c r="G207" s="417"/>
      <c r="H207" s="417"/>
      <c r="I207" s="417"/>
      <c r="J207" s="417"/>
      <c r="K207" s="417"/>
      <c r="L207" s="13" t="s">
        <v>44</v>
      </c>
    </row>
    <row r="208" spans="1:12" ht="26.1" customHeight="1" x14ac:dyDescent="0.25">
      <c r="A208" s="418" t="str">
        <f>IF(ISERROR(VLOOKUP('Child Tracking Record Sheets'!#REF!,'Child Tracking Record Sheets'!#REF!,2,0)),"",VLOOKUP('Child Tracking Record Sheets'!#REF!,'Child Tracking Record Sheets'!#REF!,2,0))</f>
        <v/>
      </c>
      <c r="B208" s="418"/>
      <c r="C208" s="419" t="str">
        <f>IF(ISERROR(VLOOKUP('Child Tracking Record Sheets'!#REF!,'Class Record S2'!#REF!,2,0)),"",VLOOKUP('Child Tracking Record Sheets'!#REF!,'Class Record S2'!#REF!,2,0))</f>
        <v/>
      </c>
      <c r="D208" s="419"/>
      <c r="E208" s="419"/>
      <c r="F208" s="419"/>
      <c r="G208" s="419"/>
      <c r="H208" s="419"/>
      <c r="I208" s="419"/>
      <c r="J208" s="419"/>
      <c r="K208" s="419"/>
      <c r="L208" s="14"/>
    </row>
    <row r="209" spans="1:12" ht="26.1" customHeight="1" x14ac:dyDescent="0.25">
      <c r="A209" s="422" t="str">
        <f>IF(ISERROR(VLOOKUP('Child Tracking Record Sheets'!#REF!,'Child Tracking Record Sheets'!#REF!,2,0)),"",VLOOKUP('Child Tracking Record Sheets'!#REF!,'Child Tracking Record Sheets'!#REF!,2,0))</f>
        <v/>
      </c>
      <c r="B209" s="422"/>
      <c r="C209" s="423" t="str">
        <f>IF(ISERROR(VLOOKUP('Child Tracking Record Sheets'!#REF!,'Class Record S2'!#REF!,2,0)),"",VLOOKUP('Child Tracking Record Sheets'!#REF!,'Class Record S2'!#REF!,2,0))</f>
        <v/>
      </c>
      <c r="D209" s="423"/>
      <c r="E209" s="423"/>
      <c r="F209" s="423"/>
      <c r="G209" s="423"/>
      <c r="H209" s="423"/>
      <c r="I209" s="423"/>
      <c r="J209" s="423"/>
      <c r="K209" s="423"/>
      <c r="L209" s="15"/>
    </row>
    <row r="210" spans="1:12" ht="26.1" customHeight="1" x14ac:dyDescent="0.25">
      <c r="A210" s="422" t="str">
        <f>IF(ISERROR(VLOOKUP('Child Tracking Record Sheets'!#REF!,'Child Tracking Record Sheets'!#REF!,2,0)),"",VLOOKUP('Child Tracking Record Sheets'!#REF!,'Child Tracking Record Sheets'!#REF!,2,0))</f>
        <v/>
      </c>
      <c r="B210" s="422"/>
      <c r="C210" s="423" t="str">
        <f>IF(ISERROR(VLOOKUP('Child Tracking Record Sheets'!#REF!,'Class Record S2'!#REF!,2,0)),"",VLOOKUP('Child Tracking Record Sheets'!#REF!,'Class Record S2'!#REF!,2,0))</f>
        <v/>
      </c>
      <c r="D210" s="423"/>
      <c r="E210" s="423"/>
      <c r="F210" s="423"/>
      <c r="G210" s="423"/>
      <c r="H210" s="423"/>
      <c r="I210" s="423"/>
      <c r="J210" s="423"/>
      <c r="K210" s="423"/>
      <c r="L210" s="15"/>
    </row>
    <row r="211" spans="1:12" ht="26.1" customHeight="1" x14ac:dyDescent="0.25">
      <c r="A211" s="422" t="str">
        <f>IF(ISERROR(VLOOKUP('Child Tracking Record Sheets'!#REF!,'Child Tracking Record Sheets'!#REF!,2,0)),"",VLOOKUP('Child Tracking Record Sheets'!#REF!,'Child Tracking Record Sheets'!#REF!,2,0))</f>
        <v/>
      </c>
      <c r="B211" s="422"/>
      <c r="C211" s="423" t="str">
        <f>IF(ISERROR(VLOOKUP('Child Tracking Record Sheets'!#REF!,'Class Record S2'!#REF!,2,0)),"",VLOOKUP('Child Tracking Record Sheets'!#REF!,'Class Record S2'!#REF!,2,0))</f>
        <v/>
      </c>
      <c r="D211" s="423"/>
      <c r="E211" s="423"/>
      <c r="F211" s="423"/>
      <c r="G211" s="423"/>
      <c r="H211" s="423"/>
      <c r="I211" s="423"/>
      <c r="J211" s="423"/>
      <c r="K211" s="423"/>
      <c r="L211" s="15"/>
    </row>
    <row r="212" spans="1:12" ht="26.1" customHeight="1" x14ac:dyDescent="0.25">
      <c r="A212" s="424" t="str">
        <f>IF(ISERROR(VLOOKUP('Child Tracking Record Sheets'!#REF!,'Child Tracking Record Sheets'!#REF!,2,0)),"",VLOOKUP('Child Tracking Record Sheets'!#REF!,'Child Tracking Record Sheets'!#REF!,2,0))</f>
        <v/>
      </c>
      <c r="B212" s="424"/>
      <c r="C212" s="425" t="str">
        <f>IF(ISERROR(VLOOKUP('Child Tracking Record Sheets'!#REF!,'Class Record S2'!#REF!,2,0)),"",VLOOKUP('Child Tracking Record Sheets'!#REF!,'Class Record S2'!#REF!,2,0))</f>
        <v/>
      </c>
      <c r="D212" s="425"/>
      <c r="E212" s="425"/>
      <c r="F212" s="425"/>
      <c r="G212" s="425"/>
      <c r="H212" s="425"/>
      <c r="I212" s="425"/>
      <c r="J212" s="425"/>
      <c r="K212" s="425"/>
      <c r="L212" s="16"/>
    </row>
    <row r="213" spans="1:12" ht="11.1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</row>
    <row r="214" spans="1:12" ht="20.100000000000001" customHeight="1" x14ac:dyDescent="0.25">
      <c r="A214" s="417" t="s">
        <v>50</v>
      </c>
      <c r="B214" s="417"/>
      <c r="C214" s="417"/>
      <c r="D214" s="417"/>
      <c r="E214" s="417"/>
      <c r="F214" s="417"/>
      <c r="G214" s="417"/>
      <c r="H214" s="417"/>
      <c r="I214" s="417"/>
      <c r="J214" s="417"/>
      <c r="K214" s="417"/>
      <c r="L214" s="13" t="s">
        <v>44</v>
      </c>
    </row>
    <row r="215" spans="1:12" ht="26.1" customHeight="1" x14ac:dyDescent="0.25">
      <c r="A215" s="418" t="str">
        <f>IF(ISERROR(VLOOKUP('Child Tracking Record Sheets'!#REF!,'Child Tracking Record Sheets'!#REF!,2,0)),"",VLOOKUP('Child Tracking Record Sheets'!#REF!,'Child Tracking Record Sheets'!#REF!,2,0))</f>
        <v/>
      </c>
      <c r="B215" s="418"/>
      <c r="C215" s="419" t="str">
        <f>IF(ISERROR(VLOOKUP('Child Tracking Record Sheets'!#REF!,'Class Record S2'!#REF!,2,0)),"",VLOOKUP('Child Tracking Record Sheets'!#REF!,'Class Record S2'!#REF!,2,0))</f>
        <v/>
      </c>
      <c r="D215" s="419"/>
      <c r="E215" s="419"/>
      <c r="F215" s="419"/>
      <c r="G215" s="419"/>
      <c r="H215" s="419"/>
      <c r="I215" s="419"/>
      <c r="J215" s="419"/>
      <c r="K215" s="419"/>
      <c r="L215" s="14"/>
    </row>
    <row r="216" spans="1:12" ht="26.1" customHeight="1" x14ac:dyDescent="0.25">
      <c r="A216" s="422" t="str">
        <f>IF(ISERROR(VLOOKUP('Child Tracking Record Sheets'!#REF!,'Child Tracking Record Sheets'!#REF!,2,0)),"",VLOOKUP('Child Tracking Record Sheets'!#REF!,'Child Tracking Record Sheets'!#REF!,2,0))</f>
        <v/>
      </c>
      <c r="B216" s="422"/>
      <c r="C216" s="423" t="str">
        <f>IF(ISERROR(VLOOKUP('Child Tracking Record Sheets'!#REF!,'Class Record S2'!#REF!,2,0)),"",VLOOKUP('Child Tracking Record Sheets'!#REF!,'Class Record S2'!#REF!,2,0))</f>
        <v/>
      </c>
      <c r="D216" s="423"/>
      <c r="E216" s="423"/>
      <c r="F216" s="423"/>
      <c r="G216" s="423"/>
      <c r="H216" s="423"/>
      <c r="I216" s="423"/>
      <c r="J216" s="423"/>
      <c r="K216" s="423"/>
      <c r="L216" s="15"/>
    </row>
    <row r="217" spans="1:12" ht="26.1" customHeight="1" x14ac:dyDescent="0.25">
      <c r="A217" s="422" t="str">
        <f>IF(ISERROR(VLOOKUP('Child Tracking Record Sheets'!#REF!,'Child Tracking Record Sheets'!#REF!,2,0)),"",VLOOKUP('Child Tracking Record Sheets'!#REF!,'Child Tracking Record Sheets'!#REF!,2,0))</f>
        <v/>
      </c>
      <c r="B217" s="422"/>
      <c r="C217" s="423" t="str">
        <f>IF(ISERROR(VLOOKUP('Child Tracking Record Sheets'!#REF!,'Class Record S2'!#REF!,2,0)),"",VLOOKUP('Child Tracking Record Sheets'!#REF!,'Class Record S2'!#REF!,2,0))</f>
        <v/>
      </c>
      <c r="D217" s="423"/>
      <c r="E217" s="423"/>
      <c r="F217" s="423"/>
      <c r="G217" s="423"/>
      <c r="H217" s="423"/>
      <c r="I217" s="423"/>
      <c r="J217" s="423"/>
      <c r="K217" s="423"/>
      <c r="L217" s="15"/>
    </row>
    <row r="218" spans="1:12" ht="26.1" customHeight="1" x14ac:dyDescent="0.25">
      <c r="A218" s="424" t="str">
        <f>IF(ISERROR(VLOOKUP('Child Tracking Record Sheets'!#REF!,'Child Tracking Record Sheets'!#REF!,2,0)),"",VLOOKUP('Child Tracking Record Sheets'!#REF!,'Child Tracking Record Sheets'!#REF!,2,0))</f>
        <v/>
      </c>
      <c r="B218" s="424"/>
      <c r="C218" s="425" t="str">
        <f>IF(ISERROR(VLOOKUP('Child Tracking Record Sheets'!#REF!,'Class Record S2'!#REF!,2,0)),"",VLOOKUP('Child Tracking Record Sheets'!#REF!,'Class Record S2'!#REF!,2,0))</f>
        <v/>
      </c>
      <c r="D218" s="425"/>
      <c r="E218" s="425"/>
      <c r="F218" s="425"/>
      <c r="G218" s="425"/>
      <c r="H218" s="425"/>
      <c r="I218" s="425"/>
      <c r="J218" s="425"/>
      <c r="K218" s="425"/>
      <c r="L218" s="16"/>
    </row>
    <row r="219" spans="1:12" ht="11.1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</row>
    <row r="220" spans="1:12" ht="20.100000000000001" customHeight="1" x14ac:dyDescent="0.25">
      <c r="A220" s="426" t="s">
        <v>45</v>
      </c>
      <c r="B220" s="426"/>
      <c r="C220" s="426"/>
      <c r="D220" s="426"/>
      <c r="E220" s="426"/>
      <c r="F220" s="426"/>
      <c r="G220" s="426"/>
      <c r="H220" s="426"/>
      <c r="I220" s="426"/>
      <c r="J220" s="426"/>
      <c r="K220" s="427" t="s">
        <v>46</v>
      </c>
      <c r="L220" s="427"/>
    </row>
    <row r="221" spans="1:12" ht="20.100000000000001" customHeight="1" x14ac:dyDescent="0.25">
      <c r="A221" s="428"/>
      <c r="B221" s="428"/>
      <c r="C221" s="428"/>
      <c r="D221" s="428"/>
      <c r="E221" s="428"/>
      <c r="F221" s="428"/>
      <c r="G221" s="428"/>
      <c r="H221" s="428"/>
      <c r="I221" s="428"/>
      <c r="J221" s="428"/>
      <c r="K221" s="429" t="e">
        <f>'Class Record S2'!#REF!</f>
        <v>#REF!</v>
      </c>
      <c r="L221" s="429"/>
    </row>
    <row r="222" spans="1:12" ht="20.100000000000001" customHeight="1" x14ac:dyDescent="0.25">
      <c r="A222" s="428"/>
      <c r="B222" s="428"/>
      <c r="C222" s="428"/>
      <c r="D222" s="428"/>
      <c r="E222" s="428"/>
      <c r="F222" s="428"/>
      <c r="G222" s="428"/>
      <c r="H222" s="428"/>
      <c r="I222" s="428"/>
      <c r="J222" s="428"/>
      <c r="K222" s="429"/>
      <c r="L222" s="429"/>
    </row>
    <row r="223" spans="1:12" ht="20.100000000000001" customHeight="1" x14ac:dyDescent="0.25">
      <c r="A223" s="428"/>
      <c r="B223" s="428"/>
      <c r="C223" s="428"/>
      <c r="D223" s="428"/>
      <c r="E223" s="428"/>
      <c r="F223" s="428"/>
      <c r="G223" s="428"/>
      <c r="H223" s="428"/>
      <c r="I223" s="428"/>
      <c r="J223" s="428"/>
      <c r="K223" s="429"/>
      <c r="L223" s="429"/>
    </row>
    <row r="224" spans="1:12" ht="20.100000000000001" customHeight="1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1:12" ht="20.100000000000001" customHeight="1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1:12" ht="24.6" customHeight="1" x14ac:dyDescent="0.25">
      <c r="A226" s="411" t="e">
        <f>'Child Tracking Record Sheets'!$B$1:$F$1</f>
        <v>#VALUE!</v>
      </c>
      <c r="B226" s="411"/>
      <c r="C226" s="411"/>
      <c r="D226" s="411"/>
      <c r="E226" s="411"/>
      <c r="F226" s="411"/>
      <c r="G226" s="411"/>
      <c r="H226" s="411"/>
      <c r="I226" s="411"/>
      <c r="J226" s="411"/>
      <c r="K226" s="411"/>
      <c r="L226" s="411"/>
    </row>
    <row r="227" spans="1:12" ht="11.1" customHeight="1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</row>
    <row r="228" spans="1:12" ht="12" customHeight="1" x14ac:dyDescent="0.25">
      <c r="A228" s="412" t="s">
        <v>18</v>
      </c>
      <c r="B228" s="412"/>
      <c r="C228" s="413">
        <f>'Class Record S2'!J$2</f>
        <v>0</v>
      </c>
      <c r="D228" s="413"/>
      <c r="E228" s="413"/>
      <c r="F228" s="413"/>
      <c r="G228" s="412" t="s">
        <v>19</v>
      </c>
      <c r="H228" s="414" t="e">
        <f>$H$3</f>
        <v>#REF!</v>
      </c>
      <c r="I228" s="414"/>
      <c r="J228" s="415" t="str">
        <f>'Class Record S2'!$C$2</f>
        <v>CLASS: 2A</v>
      </c>
      <c r="K228" s="415"/>
      <c r="L228" s="415"/>
    </row>
    <row r="229" spans="1:12" ht="12" customHeight="1" x14ac:dyDescent="0.25">
      <c r="A229" s="412"/>
      <c r="B229" s="412"/>
      <c r="C229" s="413"/>
      <c r="D229" s="413"/>
      <c r="E229" s="413"/>
      <c r="F229" s="413"/>
      <c r="G229" s="412"/>
      <c r="H229" s="414"/>
      <c r="I229" s="414"/>
      <c r="J229" s="415"/>
      <c r="K229" s="415"/>
      <c r="L229" s="415"/>
    </row>
    <row r="230" spans="1:12" ht="11.1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</row>
    <row r="231" spans="1:12" ht="20.100000000000001" customHeight="1" x14ac:dyDescent="0.25">
      <c r="A231" s="405" t="s">
        <v>20</v>
      </c>
      <c r="B231" s="405"/>
      <c r="C231" s="405"/>
      <c r="D231" s="405"/>
      <c r="E231" s="406" t="s">
        <v>21</v>
      </c>
      <c r="F231" s="406"/>
      <c r="G231" s="406"/>
      <c r="H231" s="406"/>
      <c r="I231" s="407" t="s">
        <v>22</v>
      </c>
      <c r="J231" s="407"/>
      <c r="K231" s="407"/>
      <c r="L231" s="407"/>
    </row>
    <row r="232" spans="1:12" ht="20.100000000000001" customHeight="1" x14ac:dyDescent="0.25">
      <c r="A232" s="408" t="s">
        <v>23</v>
      </c>
      <c r="B232" s="408"/>
      <c r="C232" s="409" t="s">
        <v>24</v>
      </c>
      <c r="D232" s="409"/>
      <c r="E232" s="409" t="s">
        <v>25</v>
      </c>
      <c r="F232" s="409"/>
      <c r="G232" s="409" t="s">
        <v>26</v>
      </c>
      <c r="H232" s="409"/>
      <c r="I232" s="409" t="s">
        <v>27</v>
      </c>
      <c r="J232" s="409"/>
      <c r="K232" s="410" t="s">
        <v>28</v>
      </c>
      <c r="L232" s="410"/>
    </row>
    <row r="233" spans="1:12" ht="15" customHeight="1" x14ac:dyDescent="0.25">
      <c r="A233" s="421" t="s">
        <v>29</v>
      </c>
      <c r="B233" s="421"/>
      <c r="C233" s="421"/>
      <c r="D233" s="421"/>
      <c r="E233" s="421" t="s">
        <v>30</v>
      </c>
      <c r="F233" s="421"/>
      <c r="G233" s="421"/>
      <c r="H233" s="421"/>
      <c r="I233" s="421" t="s">
        <v>31</v>
      </c>
      <c r="J233" s="421"/>
      <c r="K233" s="421"/>
      <c r="L233" s="421"/>
    </row>
    <row r="234" spans="1:12" ht="15" customHeight="1" x14ac:dyDescent="0.25">
      <c r="A234" s="420" t="s">
        <v>32</v>
      </c>
      <c r="B234" s="420"/>
      <c r="C234" s="420"/>
      <c r="D234" s="420"/>
      <c r="E234" s="420" t="s">
        <v>33</v>
      </c>
      <c r="F234" s="420"/>
      <c r="G234" s="420"/>
      <c r="H234" s="420"/>
      <c r="I234" s="420" t="s">
        <v>34</v>
      </c>
      <c r="J234" s="420"/>
      <c r="K234" s="420"/>
      <c r="L234" s="420"/>
    </row>
    <row r="235" spans="1:12" ht="15" customHeight="1" x14ac:dyDescent="0.25">
      <c r="A235" s="420" t="s">
        <v>35</v>
      </c>
      <c r="B235" s="420"/>
      <c r="C235" s="420"/>
      <c r="D235" s="420"/>
      <c r="E235" s="420" t="s">
        <v>36</v>
      </c>
      <c r="F235" s="420"/>
      <c r="G235" s="420"/>
      <c r="H235" s="420"/>
      <c r="I235" s="420" t="s">
        <v>37</v>
      </c>
      <c r="J235" s="420"/>
      <c r="K235" s="420"/>
      <c r="L235" s="420"/>
    </row>
    <row r="236" spans="1:12" ht="15" customHeight="1" x14ac:dyDescent="0.25">
      <c r="A236" s="420" t="s">
        <v>38</v>
      </c>
      <c r="B236" s="420"/>
      <c r="C236" s="420"/>
      <c r="D236" s="420"/>
      <c r="E236" s="420" t="s">
        <v>39</v>
      </c>
      <c r="F236" s="420"/>
      <c r="G236" s="420"/>
      <c r="H236" s="420"/>
      <c r="I236" s="420" t="s">
        <v>40</v>
      </c>
      <c r="J236" s="420"/>
      <c r="K236" s="420"/>
      <c r="L236" s="420"/>
    </row>
    <row r="237" spans="1:12" ht="15" customHeight="1" x14ac:dyDescent="0.25">
      <c r="A237" s="416" t="s">
        <v>41</v>
      </c>
      <c r="B237" s="416"/>
      <c r="C237" s="416"/>
      <c r="D237" s="416"/>
      <c r="E237" s="416" t="s">
        <v>42</v>
      </c>
      <c r="F237" s="416"/>
      <c r="G237" s="416"/>
      <c r="H237" s="416"/>
      <c r="I237" s="416" t="s">
        <v>43</v>
      </c>
      <c r="J237" s="416"/>
      <c r="K237" s="416"/>
      <c r="L237" s="416"/>
    </row>
    <row r="238" spans="1:12" ht="11.1" customHeight="1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1:12" ht="20.100000000000001" customHeight="1" x14ac:dyDescent="0.25">
      <c r="A239" s="417" t="s">
        <v>47</v>
      </c>
      <c r="B239" s="417"/>
      <c r="C239" s="417"/>
      <c r="D239" s="417"/>
      <c r="E239" s="417"/>
      <c r="F239" s="417"/>
      <c r="G239" s="417"/>
      <c r="H239" s="417"/>
      <c r="I239" s="417"/>
      <c r="J239" s="417"/>
      <c r="K239" s="417"/>
      <c r="L239" s="13" t="s">
        <v>44</v>
      </c>
    </row>
    <row r="240" spans="1:12" ht="26.1" customHeight="1" x14ac:dyDescent="0.25">
      <c r="A240" s="418" t="str">
        <f>IF(ISERROR(VLOOKUP('Child Tracking Record Sheets'!#REF!,'Child Tracking Record Sheets'!#REF!,2,0)),"",VLOOKUP('Child Tracking Record Sheets'!#REF!,'Child Tracking Record Sheets'!#REF!,2,0))</f>
        <v/>
      </c>
      <c r="B240" s="418"/>
      <c r="C240" s="419" t="str">
        <f>IF(ISERROR(VLOOKUP('Child Tracking Record Sheets'!#REF!,'Class Record S2'!#REF!,2,0)),"",VLOOKUP('Child Tracking Record Sheets'!#REF!,'Class Record S2'!#REF!,2,0))</f>
        <v/>
      </c>
      <c r="D240" s="419"/>
      <c r="E240" s="419"/>
      <c r="F240" s="419"/>
      <c r="G240" s="419"/>
      <c r="H240" s="419"/>
      <c r="I240" s="419"/>
      <c r="J240" s="419"/>
      <c r="K240" s="419"/>
      <c r="L240" s="14"/>
    </row>
    <row r="241" spans="1:12" ht="26.1" customHeight="1" x14ac:dyDescent="0.25">
      <c r="A241" s="422" t="str">
        <f>IF(ISERROR(VLOOKUP('Child Tracking Record Sheets'!#REF!,'Child Tracking Record Sheets'!#REF!,2,0)),"",VLOOKUP('Child Tracking Record Sheets'!#REF!,'Child Tracking Record Sheets'!#REF!,2,0))</f>
        <v/>
      </c>
      <c r="B241" s="422"/>
      <c r="C241" s="423" t="str">
        <f>IF(ISERROR(VLOOKUP('Child Tracking Record Sheets'!#REF!,'Class Record S2'!#REF!,2,0)),"",VLOOKUP('Child Tracking Record Sheets'!#REF!,'Class Record S2'!#REF!,2,0))</f>
        <v/>
      </c>
      <c r="D241" s="423"/>
      <c r="E241" s="423"/>
      <c r="F241" s="423"/>
      <c r="G241" s="423"/>
      <c r="H241" s="423"/>
      <c r="I241" s="423"/>
      <c r="J241" s="423"/>
      <c r="K241" s="423"/>
      <c r="L241" s="15"/>
    </row>
    <row r="242" spans="1:12" ht="26.1" customHeight="1" x14ac:dyDescent="0.25">
      <c r="A242" s="422" t="str">
        <f>IF(ISERROR(VLOOKUP('Child Tracking Record Sheets'!#REF!,'Child Tracking Record Sheets'!#REF!,2,0)),"",VLOOKUP('Child Tracking Record Sheets'!#REF!,'Child Tracking Record Sheets'!#REF!,2,0))</f>
        <v/>
      </c>
      <c r="B242" s="422"/>
      <c r="C242" s="423" t="str">
        <f>IF(ISERROR(VLOOKUP('Child Tracking Record Sheets'!#REF!,'Class Record S2'!#REF!,2,0)),"",VLOOKUP('Child Tracking Record Sheets'!#REF!,'Class Record S2'!#REF!,2,0))</f>
        <v/>
      </c>
      <c r="D242" s="423"/>
      <c r="E242" s="423"/>
      <c r="F242" s="423"/>
      <c r="G242" s="423"/>
      <c r="H242" s="423"/>
      <c r="I242" s="423"/>
      <c r="J242" s="423"/>
      <c r="K242" s="423"/>
      <c r="L242" s="15"/>
    </row>
    <row r="243" spans="1:12" ht="26.1" customHeight="1" x14ac:dyDescent="0.25">
      <c r="A243" s="424" t="str">
        <f>IF(ISERROR(VLOOKUP('Child Tracking Record Sheets'!#REF!,'Child Tracking Record Sheets'!#REF!,2,0)),"",VLOOKUP('Child Tracking Record Sheets'!#REF!,'Child Tracking Record Sheets'!#REF!,2,0))</f>
        <v/>
      </c>
      <c r="B243" s="424"/>
      <c r="C243" s="425" t="str">
        <f>IF(ISERROR(VLOOKUP('Child Tracking Record Sheets'!#REF!,'Class Record S2'!#REF!,2,0)),"",VLOOKUP('Child Tracking Record Sheets'!#REF!,'Class Record S2'!#REF!,2,0))</f>
        <v/>
      </c>
      <c r="D243" s="425"/>
      <c r="E243" s="425"/>
      <c r="F243" s="425"/>
      <c r="G243" s="425"/>
      <c r="H243" s="425"/>
      <c r="I243" s="425"/>
      <c r="J243" s="425"/>
      <c r="K243" s="425"/>
      <c r="L243" s="16"/>
    </row>
    <row r="244" spans="1:12" ht="11.1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ht="20.100000000000001" customHeight="1" x14ac:dyDescent="0.25">
      <c r="A245" s="417" t="s">
        <v>48</v>
      </c>
      <c r="B245" s="417"/>
      <c r="C245" s="417"/>
      <c r="D245" s="417"/>
      <c r="E245" s="417"/>
      <c r="F245" s="417"/>
      <c r="G245" s="417"/>
      <c r="H245" s="417"/>
      <c r="I245" s="417"/>
      <c r="J245" s="417"/>
      <c r="K245" s="417"/>
      <c r="L245" s="13" t="s">
        <v>44</v>
      </c>
    </row>
    <row r="246" spans="1:12" ht="26.1" customHeight="1" x14ac:dyDescent="0.25">
      <c r="A246" s="418" t="str">
        <f>IF(ISERROR(VLOOKUP('Child Tracking Record Sheets'!#REF!,'Child Tracking Record Sheets'!#REF!,2,0)),"",VLOOKUP('Child Tracking Record Sheets'!#REF!,'Child Tracking Record Sheets'!#REF!,2,0))</f>
        <v/>
      </c>
      <c r="B246" s="418"/>
      <c r="C246" s="419" t="str">
        <f>IF(ISERROR(VLOOKUP('Child Tracking Record Sheets'!#REF!,'Class Record S2'!#REF!,2,0)),"",VLOOKUP('Child Tracking Record Sheets'!#REF!,'Class Record S2'!#REF!,2,0))</f>
        <v/>
      </c>
      <c r="D246" s="419"/>
      <c r="E246" s="419"/>
      <c r="F246" s="419"/>
      <c r="G246" s="419"/>
      <c r="H246" s="419"/>
      <c r="I246" s="419"/>
      <c r="J246" s="419"/>
      <c r="K246" s="419"/>
      <c r="L246" s="14"/>
    </row>
    <row r="247" spans="1:12" ht="26.1" customHeight="1" x14ac:dyDescent="0.25">
      <c r="A247" s="422" t="str">
        <f>IF(ISERROR(VLOOKUP('Child Tracking Record Sheets'!#REF!,'Child Tracking Record Sheets'!#REF!,2,0)),"",VLOOKUP('Child Tracking Record Sheets'!#REF!,'Child Tracking Record Sheets'!#REF!,2,0))</f>
        <v/>
      </c>
      <c r="B247" s="422"/>
      <c r="C247" s="423" t="str">
        <f>IF(ISERROR(VLOOKUP('Child Tracking Record Sheets'!#REF!,'Class Record S2'!#REF!,2,0)),"",VLOOKUP('Child Tracking Record Sheets'!#REF!,'Class Record S2'!#REF!,2,0))</f>
        <v/>
      </c>
      <c r="D247" s="423"/>
      <c r="E247" s="423"/>
      <c r="F247" s="423"/>
      <c r="G247" s="423"/>
      <c r="H247" s="423"/>
      <c r="I247" s="423"/>
      <c r="J247" s="423"/>
      <c r="K247" s="423"/>
      <c r="L247" s="15"/>
    </row>
    <row r="248" spans="1:12" ht="26.1" customHeight="1" x14ac:dyDescent="0.25">
      <c r="A248" s="422" t="str">
        <f>IF(ISERROR(VLOOKUP('Child Tracking Record Sheets'!#REF!,'Child Tracking Record Sheets'!#REF!,2,0)),"",VLOOKUP('Child Tracking Record Sheets'!#REF!,'Child Tracking Record Sheets'!#REF!,2,0))</f>
        <v/>
      </c>
      <c r="B248" s="422"/>
      <c r="C248" s="423" t="str">
        <f>IF(ISERROR(VLOOKUP('Child Tracking Record Sheets'!#REF!,'Class Record S2'!#REF!,2,0)),"",VLOOKUP('Child Tracking Record Sheets'!#REF!,'Class Record S2'!#REF!,2,0))</f>
        <v/>
      </c>
      <c r="D248" s="423"/>
      <c r="E248" s="423"/>
      <c r="F248" s="423"/>
      <c r="G248" s="423"/>
      <c r="H248" s="423"/>
      <c r="I248" s="423"/>
      <c r="J248" s="423"/>
      <c r="K248" s="423"/>
      <c r="L248" s="15"/>
    </row>
    <row r="249" spans="1:12" ht="26.1" customHeight="1" x14ac:dyDescent="0.25">
      <c r="A249" s="422" t="str">
        <f>IF(ISERROR(VLOOKUP('Child Tracking Record Sheets'!#REF!,'Child Tracking Record Sheets'!#REF!,2,0)),"",VLOOKUP('Child Tracking Record Sheets'!#REF!,'Child Tracking Record Sheets'!#REF!,2,0))</f>
        <v/>
      </c>
      <c r="B249" s="422"/>
      <c r="C249" s="423" t="str">
        <f>IF(ISERROR(VLOOKUP('Child Tracking Record Sheets'!#REF!,'Class Record S2'!#REF!,2,0)),"",VLOOKUP('Child Tracking Record Sheets'!#REF!,'Class Record S2'!#REF!,2,0))</f>
        <v/>
      </c>
      <c r="D249" s="423"/>
      <c r="E249" s="423"/>
      <c r="F249" s="423"/>
      <c r="G249" s="423"/>
      <c r="H249" s="423"/>
      <c r="I249" s="423"/>
      <c r="J249" s="423"/>
      <c r="K249" s="423"/>
      <c r="L249" s="15"/>
    </row>
    <row r="250" spans="1:12" ht="26.1" customHeight="1" x14ac:dyDescent="0.25">
      <c r="A250" s="424" t="str">
        <f>IF(ISERROR(VLOOKUP('Child Tracking Record Sheets'!#REF!,'Child Tracking Record Sheets'!#REF!,2,0)),"",VLOOKUP('Child Tracking Record Sheets'!#REF!,'Child Tracking Record Sheets'!#REF!,2,0))</f>
        <v/>
      </c>
      <c r="B250" s="424"/>
      <c r="C250" s="425" t="str">
        <f>IF(ISERROR(VLOOKUP('Child Tracking Record Sheets'!#REF!,'Class Record S2'!#REF!,2,0)),"",VLOOKUP('Child Tracking Record Sheets'!#REF!,'Class Record S2'!#REF!,2,0))</f>
        <v/>
      </c>
      <c r="D250" s="425"/>
      <c r="E250" s="425"/>
      <c r="F250" s="425"/>
      <c r="G250" s="425"/>
      <c r="H250" s="425"/>
      <c r="I250" s="425"/>
      <c r="J250" s="425"/>
      <c r="K250" s="425"/>
      <c r="L250" s="16"/>
    </row>
    <row r="251" spans="1:12" ht="11.1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</row>
    <row r="252" spans="1:12" ht="20.100000000000001" customHeight="1" x14ac:dyDescent="0.25">
      <c r="A252" s="417" t="s">
        <v>49</v>
      </c>
      <c r="B252" s="417"/>
      <c r="C252" s="417"/>
      <c r="D252" s="417"/>
      <c r="E252" s="417"/>
      <c r="F252" s="417"/>
      <c r="G252" s="417"/>
      <c r="H252" s="417"/>
      <c r="I252" s="417"/>
      <c r="J252" s="417"/>
      <c r="K252" s="417"/>
      <c r="L252" s="13" t="s">
        <v>44</v>
      </c>
    </row>
    <row r="253" spans="1:12" ht="26.1" customHeight="1" x14ac:dyDescent="0.25">
      <c r="A253" s="418" t="str">
        <f>IF(ISERROR(VLOOKUP('Child Tracking Record Sheets'!#REF!,'Child Tracking Record Sheets'!#REF!,2,0)),"",VLOOKUP('Child Tracking Record Sheets'!#REF!,'Child Tracking Record Sheets'!#REF!,2,0))</f>
        <v/>
      </c>
      <c r="B253" s="418"/>
      <c r="C253" s="419" t="str">
        <f>IF(ISERROR(VLOOKUP('Child Tracking Record Sheets'!#REF!,'Class Record S2'!#REF!,2,0)),"",VLOOKUP('Child Tracking Record Sheets'!#REF!,'Class Record S2'!#REF!,2,0))</f>
        <v/>
      </c>
      <c r="D253" s="419"/>
      <c r="E253" s="419"/>
      <c r="F253" s="419"/>
      <c r="G253" s="419"/>
      <c r="H253" s="419"/>
      <c r="I253" s="419"/>
      <c r="J253" s="419"/>
      <c r="K253" s="419"/>
      <c r="L253" s="14"/>
    </row>
    <row r="254" spans="1:12" ht="26.1" customHeight="1" x14ac:dyDescent="0.25">
      <c r="A254" s="422" t="str">
        <f>IF(ISERROR(VLOOKUP('Child Tracking Record Sheets'!#REF!,'Child Tracking Record Sheets'!#REF!,2,0)),"",VLOOKUP('Child Tracking Record Sheets'!#REF!,'Child Tracking Record Sheets'!#REF!,2,0))</f>
        <v/>
      </c>
      <c r="B254" s="422"/>
      <c r="C254" s="423" t="str">
        <f>IF(ISERROR(VLOOKUP('Child Tracking Record Sheets'!#REF!,'Class Record S2'!#REF!,2,0)),"",VLOOKUP('Child Tracking Record Sheets'!#REF!,'Class Record S2'!#REF!,2,0))</f>
        <v/>
      </c>
      <c r="D254" s="423"/>
      <c r="E254" s="423"/>
      <c r="F254" s="423"/>
      <c r="G254" s="423"/>
      <c r="H254" s="423"/>
      <c r="I254" s="423"/>
      <c r="J254" s="423"/>
      <c r="K254" s="423"/>
      <c r="L254" s="15"/>
    </row>
    <row r="255" spans="1:12" ht="26.1" customHeight="1" x14ac:dyDescent="0.25">
      <c r="A255" s="422" t="str">
        <f>IF(ISERROR(VLOOKUP('Child Tracking Record Sheets'!#REF!,'Child Tracking Record Sheets'!#REF!,2,0)),"",VLOOKUP('Child Tracking Record Sheets'!#REF!,'Child Tracking Record Sheets'!#REF!,2,0))</f>
        <v/>
      </c>
      <c r="B255" s="422"/>
      <c r="C255" s="423" t="str">
        <f>IF(ISERROR(VLOOKUP('Child Tracking Record Sheets'!#REF!,'Class Record S2'!#REF!,2,0)),"",VLOOKUP('Child Tracking Record Sheets'!#REF!,'Class Record S2'!#REF!,2,0))</f>
        <v/>
      </c>
      <c r="D255" s="423"/>
      <c r="E255" s="423"/>
      <c r="F255" s="423"/>
      <c r="G255" s="423"/>
      <c r="H255" s="423"/>
      <c r="I255" s="423"/>
      <c r="J255" s="423"/>
      <c r="K255" s="423"/>
      <c r="L255" s="15"/>
    </row>
    <row r="256" spans="1:12" ht="26.1" customHeight="1" x14ac:dyDescent="0.25">
      <c r="A256" s="422" t="str">
        <f>IF(ISERROR(VLOOKUP('Child Tracking Record Sheets'!#REF!,'Child Tracking Record Sheets'!#REF!,2,0)),"",VLOOKUP('Child Tracking Record Sheets'!#REF!,'Child Tracking Record Sheets'!#REF!,2,0))</f>
        <v/>
      </c>
      <c r="B256" s="422"/>
      <c r="C256" s="423" t="str">
        <f>IF(ISERROR(VLOOKUP('Child Tracking Record Sheets'!#REF!,'Class Record S2'!#REF!,2,0)),"",VLOOKUP('Child Tracking Record Sheets'!#REF!,'Class Record S2'!#REF!,2,0))</f>
        <v/>
      </c>
      <c r="D256" s="423"/>
      <c r="E256" s="423"/>
      <c r="F256" s="423"/>
      <c r="G256" s="423"/>
      <c r="H256" s="423"/>
      <c r="I256" s="423"/>
      <c r="J256" s="423"/>
      <c r="K256" s="423"/>
      <c r="L256" s="15"/>
    </row>
    <row r="257" spans="1:12" ht="26.1" customHeight="1" x14ac:dyDescent="0.25">
      <c r="A257" s="424" t="str">
        <f>IF(ISERROR(VLOOKUP('Child Tracking Record Sheets'!#REF!,'Child Tracking Record Sheets'!#REF!,2,0)),"",VLOOKUP('Child Tracking Record Sheets'!#REF!,'Child Tracking Record Sheets'!#REF!,2,0))</f>
        <v/>
      </c>
      <c r="B257" s="424"/>
      <c r="C257" s="425" t="str">
        <f>IF(ISERROR(VLOOKUP('Child Tracking Record Sheets'!#REF!,'Class Record S2'!#REF!,2,0)),"",VLOOKUP('Child Tracking Record Sheets'!#REF!,'Class Record S2'!#REF!,2,0))</f>
        <v/>
      </c>
      <c r="D257" s="425"/>
      <c r="E257" s="425"/>
      <c r="F257" s="425"/>
      <c r="G257" s="425"/>
      <c r="H257" s="425"/>
      <c r="I257" s="425"/>
      <c r="J257" s="425"/>
      <c r="K257" s="425"/>
      <c r="L257" s="16"/>
    </row>
    <row r="258" spans="1:12" ht="11.1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ht="20.100000000000001" customHeight="1" x14ac:dyDescent="0.25">
      <c r="A259" s="417" t="s">
        <v>50</v>
      </c>
      <c r="B259" s="417"/>
      <c r="C259" s="417"/>
      <c r="D259" s="417"/>
      <c r="E259" s="417"/>
      <c r="F259" s="417"/>
      <c r="G259" s="417"/>
      <c r="H259" s="417"/>
      <c r="I259" s="417"/>
      <c r="J259" s="417"/>
      <c r="K259" s="417"/>
      <c r="L259" s="13" t="s">
        <v>44</v>
      </c>
    </row>
    <row r="260" spans="1:12" ht="26.1" customHeight="1" x14ac:dyDescent="0.25">
      <c r="A260" s="418" t="str">
        <f>IF(ISERROR(VLOOKUP('Child Tracking Record Sheets'!#REF!,'Child Tracking Record Sheets'!#REF!,2,0)),"",VLOOKUP('Child Tracking Record Sheets'!#REF!,'Child Tracking Record Sheets'!#REF!,2,0))</f>
        <v/>
      </c>
      <c r="B260" s="418"/>
      <c r="C260" s="419" t="str">
        <f>IF(ISERROR(VLOOKUP('Child Tracking Record Sheets'!#REF!,'Class Record S2'!#REF!,2,0)),"",VLOOKUP('Child Tracking Record Sheets'!#REF!,'Class Record S2'!#REF!,2,0))</f>
        <v/>
      </c>
      <c r="D260" s="419"/>
      <c r="E260" s="419"/>
      <c r="F260" s="419"/>
      <c r="G260" s="419"/>
      <c r="H260" s="419"/>
      <c r="I260" s="419"/>
      <c r="J260" s="419"/>
      <c r="K260" s="419"/>
      <c r="L260" s="14"/>
    </row>
    <row r="261" spans="1:12" ht="26.1" customHeight="1" x14ac:dyDescent="0.25">
      <c r="A261" s="422" t="str">
        <f>IF(ISERROR(VLOOKUP('Child Tracking Record Sheets'!#REF!,'Child Tracking Record Sheets'!#REF!,2,0)),"",VLOOKUP('Child Tracking Record Sheets'!#REF!,'Child Tracking Record Sheets'!#REF!,2,0))</f>
        <v/>
      </c>
      <c r="B261" s="422"/>
      <c r="C261" s="423" t="str">
        <f>IF(ISERROR(VLOOKUP('Child Tracking Record Sheets'!#REF!,'Class Record S2'!#REF!,2,0)),"",VLOOKUP('Child Tracking Record Sheets'!#REF!,'Class Record S2'!#REF!,2,0))</f>
        <v/>
      </c>
      <c r="D261" s="423"/>
      <c r="E261" s="423"/>
      <c r="F261" s="423"/>
      <c r="G261" s="423"/>
      <c r="H261" s="423"/>
      <c r="I261" s="423"/>
      <c r="J261" s="423"/>
      <c r="K261" s="423"/>
      <c r="L261" s="15"/>
    </row>
    <row r="262" spans="1:12" ht="26.1" customHeight="1" x14ac:dyDescent="0.25">
      <c r="A262" s="422" t="str">
        <f>IF(ISERROR(VLOOKUP('Child Tracking Record Sheets'!#REF!,'Child Tracking Record Sheets'!#REF!,2,0)),"",VLOOKUP('Child Tracking Record Sheets'!#REF!,'Child Tracking Record Sheets'!#REF!,2,0))</f>
        <v/>
      </c>
      <c r="B262" s="422"/>
      <c r="C262" s="423" t="str">
        <f>IF(ISERROR(VLOOKUP('Child Tracking Record Sheets'!#REF!,'Class Record S2'!#REF!,2,0)),"",VLOOKUP('Child Tracking Record Sheets'!#REF!,'Class Record S2'!#REF!,2,0))</f>
        <v/>
      </c>
      <c r="D262" s="423"/>
      <c r="E262" s="423"/>
      <c r="F262" s="423"/>
      <c r="G262" s="423"/>
      <c r="H262" s="423"/>
      <c r="I262" s="423"/>
      <c r="J262" s="423"/>
      <c r="K262" s="423"/>
      <c r="L262" s="15"/>
    </row>
    <row r="263" spans="1:12" ht="26.1" customHeight="1" x14ac:dyDescent="0.25">
      <c r="A263" s="424" t="str">
        <f>IF(ISERROR(VLOOKUP('Child Tracking Record Sheets'!#REF!,'Child Tracking Record Sheets'!#REF!,2,0)),"",VLOOKUP('Child Tracking Record Sheets'!#REF!,'Child Tracking Record Sheets'!#REF!,2,0))</f>
        <v/>
      </c>
      <c r="B263" s="424"/>
      <c r="C263" s="425" t="str">
        <f>IF(ISERROR(VLOOKUP('Child Tracking Record Sheets'!#REF!,'Class Record S2'!#REF!,2,0)),"",VLOOKUP('Child Tracking Record Sheets'!#REF!,'Class Record S2'!#REF!,2,0))</f>
        <v/>
      </c>
      <c r="D263" s="425"/>
      <c r="E263" s="425"/>
      <c r="F263" s="425"/>
      <c r="G263" s="425"/>
      <c r="H263" s="425"/>
      <c r="I263" s="425"/>
      <c r="J263" s="425"/>
      <c r="K263" s="425"/>
      <c r="L263" s="16"/>
    </row>
    <row r="264" spans="1:12" ht="11.1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</row>
    <row r="265" spans="1:12" ht="20.100000000000001" customHeight="1" x14ac:dyDescent="0.25">
      <c r="A265" s="426" t="s">
        <v>45</v>
      </c>
      <c r="B265" s="426"/>
      <c r="C265" s="426"/>
      <c r="D265" s="426"/>
      <c r="E265" s="426"/>
      <c r="F265" s="426"/>
      <c r="G265" s="426"/>
      <c r="H265" s="426"/>
      <c r="I265" s="426"/>
      <c r="J265" s="426"/>
      <c r="K265" s="427" t="s">
        <v>46</v>
      </c>
      <c r="L265" s="427"/>
    </row>
    <row r="266" spans="1:12" ht="20.100000000000001" customHeight="1" x14ac:dyDescent="0.25">
      <c r="A266" s="428"/>
      <c r="B266" s="428"/>
      <c r="C266" s="428"/>
      <c r="D266" s="428"/>
      <c r="E266" s="428"/>
      <c r="F266" s="428"/>
      <c r="G266" s="428"/>
      <c r="H266" s="428"/>
      <c r="I266" s="428"/>
      <c r="J266" s="428"/>
      <c r="K266" s="429" t="e">
        <f>'Class Record S2'!#REF!</f>
        <v>#REF!</v>
      </c>
      <c r="L266" s="429"/>
    </row>
    <row r="267" spans="1:12" ht="20.100000000000001" customHeight="1" x14ac:dyDescent="0.25">
      <c r="A267" s="428"/>
      <c r="B267" s="428"/>
      <c r="C267" s="428"/>
      <c r="D267" s="428"/>
      <c r="E267" s="428"/>
      <c r="F267" s="428"/>
      <c r="G267" s="428"/>
      <c r="H267" s="428"/>
      <c r="I267" s="428"/>
      <c r="J267" s="428"/>
      <c r="K267" s="429"/>
      <c r="L267" s="429"/>
    </row>
    <row r="268" spans="1:12" ht="20.100000000000001" customHeight="1" x14ac:dyDescent="0.25">
      <c r="A268" s="428"/>
      <c r="B268" s="428"/>
      <c r="C268" s="428"/>
      <c r="D268" s="428"/>
      <c r="E268" s="428"/>
      <c r="F268" s="428"/>
      <c r="G268" s="428"/>
      <c r="H268" s="428"/>
      <c r="I268" s="428"/>
      <c r="J268" s="428"/>
      <c r="K268" s="429"/>
      <c r="L268" s="429"/>
    </row>
    <row r="269" spans="1:12" ht="20.100000000000001" customHeigh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1:12" ht="20.100000000000001" customHeigh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1:12" ht="24.6" customHeight="1" x14ac:dyDescent="0.25">
      <c r="A271" s="411" t="e">
        <f>'Child Tracking Record Sheets'!$B$1:$F$1</f>
        <v>#VALUE!</v>
      </c>
      <c r="B271" s="411"/>
      <c r="C271" s="411"/>
      <c r="D271" s="411"/>
      <c r="E271" s="411"/>
      <c r="F271" s="411"/>
      <c r="G271" s="411"/>
      <c r="H271" s="411"/>
      <c r="I271" s="411"/>
      <c r="J271" s="411"/>
      <c r="K271" s="411"/>
      <c r="L271" s="411"/>
    </row>
    <row r="272" spans="1:12" ht="11.1" customHeight="1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</row>
    <row r="273" spans="1:12" ht="12" customHeight="1" x14ac:dyDescent="0.25">
      <c r="A273" s="412" t="s">
        <v>18</v>
      </c>
      <c r="B273" s="412"/>
      <c r="C273" s="413">
        <f>'Class Record S2'!K$2</f>
        <v>0</v>
      </c>
      <c r="D273" s="413"/>
      <c r="E273" s="413"/>
      <c r="F273" s="413"/>
      <c r="G273" s="412" t="s">
        <v>19</v>
      </c>
      <c r="H273" s="414" t="e">
        <f>$H$3</f>
        <v>#REF!</v>
      </c>
      <c r="I273" s="414"/>
      <c r="J273" s="415" t="str">
        <f>'Class Record S2'!$C$2</f>
        <v>CLASS: 2A</v>
      </c>
      <c r="K273" s="415"/>
      <c r="L273" s="415"/>
    </row>
    <row r="274" spans="1:12" ht="12" customHeight="1" x14ac:dyDescent="0.25">
      <c r="A274" s="412"/>
      <c r="B274" s="412"/>
      <c r="C274" s="413"/>
      <c r="D274" s="413"/>
      <c r="E274" s="413"/>
      <c r="F274" s="413"/>
      <c r="G274" s="412"/>
      <c r="H274" s="414"/>
      <c r="I274" s="414"/>
      <c r="J274" s="415"/>
      <c r="K274" s="415"/>
      <c r="L274" s="415"/>
    </row>
    <row r="275" spans="1:12" ht="11.1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</row>
    <row r="276" spans="1:12" ht="20.100000000000001" customHeight="1" x14ac:dyDescent="0.25">
      <c r="A276" s="405" t="s">
        <v>20</v>
      </c>
      <c r="B276" s="405"/>
      <c r="C276" s="405"/>
      <c r="D276" s="405"/>
      <c r="E276" s="406" t="s">
        <v>21</v>
      </c>
      <c r="F276" s="406"/>
      <c r="G276" s="406"/>
      <c r="H276" s="406"/>
      <c r="I276" s="407" t="s">
        <v>22</v>
      </c>
      <c r="J276" s="407"/>
      <c r="K276" s="407"/>
      <c r="L276" s="407"/>
    </row>
    <row r="277" spans="1:12" ht="20.100000000000001" customHeight="1" x14ac:dyDescent="0.25">
      <c r="A277" s="408" t="s">
        <v>23</v>
      </c>
      <c r="B277" s="408"/>
      <c r="C277" s="409" t="s">
        <v>24</v>
      </c>
      <c r="D277" s="409"/>
      <c r="E277" s="409" t="s">
        <v>25</v>
      </c>
      <c r="F277" s="409"/>
      <c r="G277" s="409" t="s">
        <v>26</v>
      </c>
      <c r="H277" s="409"/>
      <c r="I277" s="409" t="s">
        <v>27</v>
      </c>
      <c r="J277" s="409"/>
      <c r="K277" s="410" t="s">
        <v>28</v>
      </c>
      <c r="L277" s="410"/>
    </row>
    <row r="278" spans="1:12" ht="15" customHeight="1" x14ac:dyDescent="0.25">
      <c r="A278" s="421" t="s">
        <v>29</v>
      </c>
      <c r="B278" s="421"/>
      <c r="C278" s="421"/>
      <c r="D278" s="421"/>
      <c r="E278" s="421" t="s">
        <v>30</v>
      </c>
      <c r="F278" s="421"/>
      <c r="G278" s="421"/>
      <c r="H278" s="421"/>
      <c r="I278" s="421" t="s">
        <v>31</v>
      </c>
      <c r="J278" s="421"/>
      <c r="K278" s="421"/>
      <c r="L278" s="421"/>
    </row>
    <row r="279" spans="1:12" ht="15" customHeight="1" x14ac:dyDescent="0.25">
      <c r="A279" s="420" t="s">
        <v>32</v>
      </c>
      <c r="B279" s="420"/>
      <c r="C279" s="420"/>
      <c r="D279" s="420"/>
      <c r="E279" s="420" t="s">
        <v>33</v>
      </c>
      <c r="F279" s="420"/>
      <c r="G279" s="420"/>
      <c r="H279" s="420"/>
      <c r="I279" s="420" t="s">
        <v>34</v>
      </c>
      <c r="J279" s="420"/>
      <c r="K279" s="420"/>
      <c r="L279" s="420"/>
    </row>
    <row r="280" spans="1:12" ht="15" customHeight="1" x14ac:dyDescent="0.25">
      <c r="A280" s="420" t="s">
        <v>35</v>
      </c>
      <c r="B280" s="420"/>
      <c r="C280" s="420"/>
      <c r="D280" s="420"/>
      <c r="E280" s="420" t="s">
        <v>36</v>
      </c>
      <c r="F280" s="420"/>
      <c r="G280" s="420"/>
      <c r="H280" s="420"/>
      <c r="I280" s="420" t="s">
        <v>37</v>
      </c>
      <c r="J280" s="420"/>
      <c r="K280" s="420"/>
      <c r="L280" s="420"/>
    </row>
    <row r="281" spans="1:12" ht="15" customHeight="1" x14ac:dyDescent="0.25">
      <c r="A281" s="420" t="s">
        <v>38</v>
      </c>
      <c r="B281" s="420"/>
      <c r="C281" s="420"/>
      <c r="D281" s="420"/>
      <c r="E281" s="420" t="s">
        <v>39</v>
      </c>
      <c r="F281" s="420"/>
      <c r="G281" s="420"/>
      <c r="H281" s="420"/>
      <c r="I281" s="420" t="s">
        <v>40</v>
      </c>
      <c r="J281" s="420"/>
      <c r="K281" s="420"/>
      <c r="L281" s="420"/>
    </row>
    <row r="282" spans="1:12" ht="15" customHeight="1" x14ac:dyDescent="0.25">
      <c r="A282" s="416" t="s">
        <v>41</v>
      </c>
      <c r="B282" s="416"/>
      <c r="C282" s="416"/>
      <c r="D282" s="416"/>
      <c r="E282" s="416" t="s">
        <v>42</v>
      </c>
      <c r="F282" s="416"/>
      <c r="G282" s="416"/>
      <c r="H282" s="416"/>
      <c r="I282" s="416" t="s">
        <v>43</v>
      </c>
      <c r="J282" s="416"/>
      <c r="K282" s="416"/>
      <c r="L282" s="416"/>
    </row>
    <row r="283" spans="1:12" ht="11.1" customHeigh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1:12" ht="20.100000000000001" customHeight="1" x14ac:dyDescent="0.25">
      <c r="A284" s="417" t="s">
        <v>47</v>
      </c>
      <c r="B284" s="417"/>
      <c r="C284" s="417"/>
      <c r="D284" s="417"/>
      <c r="E284" s="417"/>
      <c r="F284" s="417"/>
      <c r="G284" s="417"/>
      <c r="H284" s="417"/>
      <c r="I284" s="417"/>
      <c r="J284" s="417"/>
      <c r="K284" s="417"/>
      <c r="L284" s="13" t="s">
        <v>44</v>
      </c>
    </row>
    <row r="285" spans="1:12" ht="26.1" customHeight="1" x14ac:dyDescent="0.25">
      <c r="A285" s="418" t="str">
        <f>IF(ISERROR(VLOOKUP('Child Tracking Record Sheets'!#REF!,'Child Tracking Record Sheets'!#REF!,2,0)),"",VLOOKUP('Child Tracking Record Sheets'!#REF!,'Child Tracking Record Sheets'!#REF!,2,0))</f>
        <v/>
      </c>
      <c r="B285" s="418"/>
      <c r="C285" s="419" t="str">
        <f>IF(ISERROR(VLOOKUP('Child Tracking Record Sheets'!#REF!,'Class Record S2'!#REF!,2,0)),"",VLOOKUP('Child Tracking Record Sheets'!#REF!,'Class Record S2'!#REF!,2,0))</f>
        <v/>
      </c>
      <c r="D285" s="419"/>
      <c r="E285" s="419"/>
      <c r="F285" s="419"/>
      <c r="G285" s="419"/>
      <c r="H285" s="419"/>
      <c r="I285" s="419"/>
      <c r="J285" s="419"/>
      <c r="K285" s="419"/>
      <c r="L285" s="14"/>
    </row>
    <row r="286" spans="1:12" ht="26.1" customHeight="1" x14ac:dyDescent="0.25">
      <c r="A286" s="422" t="str">
        <f>IF(ISERROR(VLOOKUP('Child Tracking Record Sheets'!#REF!,'Child Tracking Record Sheets'!#REF!,2,0)),"",VLOOKUP('Child Tracking Record Sheets'!#REF!,'Child Tracking Record Sheets'!#REF!,2,0))</f>
        <v/>
      </c>
      <c r="B286" s="422"/>
      <c r="C286" s="423" t="str">
        <f>IF(ISERROR(VLOOKUP('Child Tracking Record Sheets'!#REF!,'Class Record S2'!#REF!,2,0)),"",VLOOKUP('Child Tracking Record Sheets'!#REF!,'Class Record S2'!#REF!,2,0))</f>
        <v/>
      </c>
      <c r="D286" s="423"/>
      <c r="E286" s="423"/>
      <c r="F286" s="423"/>
      <c r="G286" s="423"/>
      <c r="H286" s="423"/>
      <c r="I286" s="423"/>
      <c r="J286" s="423"/>
      <c r="K286" s="423"/>
      <c r="L286" s="15"/>
    </row>
    <row r="287" spans="1:12" ht="26.1" customHeight="1" x14ac:dyDescent="0.25">
      <c r="A287" s="422" t="str">
        <f>IF(ISERROR(VLOOKUP('Child Tracking Record Sheets'!#REF!,'Child Tracking Record Sheets'!#REF!,2,0)),"",VLOOKUP('Child Tracking Record Sheets'!#REF!,'Child Tracking Record Sheets'!#REF!,2,0))</f>
        <v/>
      </c>
      <c r="B287" s="422"/>
      <c r="C287" s="423" t="str">
        <f>IF(ISERROR(VLOOKUP('Child Tracking Record Sheets'!#REF!,'Class Record S2'!#REF!,2,0)),"",VLOOKUP('Child Tracking Record Sheets'!#REF!,'Class Record S2'!#REF!,2,0))</f>
        <v/>
      </c>
      <c r="D287" s="423"/>
      <c r="E287" s="423"/>
      <c r="F287" s="423"/>
      <c r="G287" s="423"/>
      <c r="H287" s="423"/>
      <c r="I287" s="423"/>
      <c r="J287" s="423"/>
      <c r="K287" s="423"/>
      <c r="L287" s="15"/>
    </row>
    <row r="288" spans="1:12" ht="26.1" customHeight="1" x14ac:dyDescent="0.25">
      <c r="A288" s="424" t="str">
        <f>IF(ISERROR(VLOOKUP('Child Tracking Record Sheets'!#REF!,'Child Tracking Record Sheets'!#REF!,2,0)),"",VLOOKUP('Child Tracking Record Sheets'!#REF!,'Child Tracking Record Sheets'!#REF!,2,0))</f>
        <v/>
      </c>
      <c r="B288" s="424"/>
      <c r="C288" s="425" t="str">
        <f>IF(ISERROR(VLOOKUP('Child Tracking Record Sheets'!#REF!,'Class Record S2'!#REF!,2,0)),"",VLOOKUP('Child Tracking Record Sheets'!#REF!,'Class Record S2'!#REF!,2,0))</f>
        <v/>
      </c>
      <c r="D288" s="425"/>
      <c r="E288" s="425"/>
      <c r="F288" s="425"/>
      <c r="G288" s="425"/>
      <c r="H288" s="425"/>
      <c r="I288" s="425"/>
      <c r="J288" s="425"/>
      <c r="K288" s="425"/>
      <c r="L288" s="16"/>
    </row>
    <row r="289" spans="1:12" ht="11.1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</row>
    <row r="290" spans="1:12" ht="20.100000000000001" customHeight="1" x14ac:dyDescent="0.25">
      <c r="A290" s="417" t="s">
        <v>48</v>
      </c>
      <c r="B290" s="417"/>
      <c r="C290" s="417"/>
      <c r="D290" s="417"/>
      <c r="E290" s="417"/>
      <c r="F290" s="417"/>
      <c r="G290" s="417"/>
      <c r="H290" s="417"/>
      <c r="I290" s="417"/>
      <c r="J290" s="417"/>
      <c r="K290" s="417"/>
      <c r="L290" s="13" t="s">
        <v>44</v>
      </c>
    </row>
    <row r="291" spans="1:12" ht="26.1" customHeight="1" x14ac:dyDescent="0.25">
      <c r="A291" s="418" t="str">
        <f>IF(ISERROR(VLOOKUP('Child Tracking Record Sheets'!#REF!,'Child Tracking Record Sheets'!#REF!,2,0)),"",VLOOKUP('Child Tracking Record Sheets'!#REF!,'Child Tracking Record Sheets'!#REF!,2,0))</f>
        <v/>
      </c>
      <c r="B291" s="418"/>
      <c r="C291" s="419" t="str">
        <f>IF(ISERROR(VLOOKUP('Child Tracking Record Sheets'!#REF!,'Class Record S2'!#REF!,2,0)),"",VLOOKUP('Child Tracking Record Sheets'!#REF!,'Class Record S2'!#REF!,2,0))</f>
        <v/>
      </c>
      <c r="D291" s="419"/>
      <c r="E291" s="419"/>
      <c r="F291" s="419"/>
      <c r="G291" s="419"/>
      <c r="H291" s="419"/>
      <c r="I291" s="419"/>
      <c r="J291" s="419"/>
      <c r="K291" s="419"/>
      <c r="L291" s="14"/>
    </row>
    <row r="292" spans="1:12" ht="26.1" customHeight="1" x14ac:dyDescent="0.25">
      <c r="A292" s="422" t="str">
        <f>IF(ISERROR(VLOOKUP('Child Tracking Record Sheets'!#REF!,'Child Tracking Record Sheets'!#REF!,2,0)),"",VLOOKUP('Child Tracking Record Sheets'!#REF!,'Child Tracking Record Sheets'!#REF!,2,0))</f>
        <v/>
      </c>
      <c r="B292" s="422"/>
      <c r="C292" s="423" t="str">
        <f>IF(ISERROR(VLOOKUP('Child Tracking Record Sheets'!#REF!,'Class Record S2'!#REF!,2,0)),"",VLOOKUP('Child Tracking Record Sheets'!#REF!,'Class Record S2'!#REF!,2,0))</f>
        <v/>
      </c>
      <c r="D292" s="423"/>
      <c r="E292" s="423"/>
      <c r="F292" s="423"/>
      <c r="G292" s="423"/>
      <c r="H292" s="423"/>
      <c r="I292" s="423"/>
      <c r="J292" s="423"/>
      <c r="K292" s="423"/>
      <c r="L292" s="15"/>
    </row>
    <row r="293" spans="1:12" ht="26.1" customHeight="1" x14ac:dyDescent="0.25">
      <c r="A293" s="422" t="str">
        <f>IF(ISERROR(VLOOKUP('Child Tracking Record Sheets'!#REF!,'Child Tracking Record Sheets'!#REF!,2,0)),"",VLOOKUP('Child Tracking Record Sheets'!#REF!,'Child Tracking Record Sheets'!#REF!,2,0))</f>
        <v/>
      </c>
      <c r="B293" s="422"/>
      <c r="C293" s="423" t="str">
        <f>IF(ISERROR(VLOOKUP('Child Tracking Record Sheets'!#REF!,'Class Record S2'!#REF!,2,0)),"",VLOOKUP('Child Tracking Record Sheets'!#REF!,'Class Record S2'!#REF!,2,0))</f>
        <v/>
      </c>
      <c r="D293" s="423"/>
      <c r="E293" s="423"/>
      <c r="F293" s="423"/>
      <c r="G293" s="423"/>
      <c r="H293" s="423"/>
      <c r="I293" s="423"/>
      <c r="J293" s="423"/>
      <c r="K293" s="423"/>
      <c r="L293" s="15"/>
    </row>
    <row r="294" spans="1:12" ht="26.1" customHeight="1" x14ac:dyDescent="0.25">
      <c r="A294" s="422" t="str">
        <f>IF(ISERROR(VLOOKUP('Child Tracking Record Sheets'!#REF!,'Child Tracking Record Sheets'!#REF!,2,0)),"",VLOOKUP('Child Tracking Record Sheets'!#REF!,'Child Tracking Record Sheets'!#REF!,2,0))</f>
        <v/>
      </c>
      <c r="B294" s="422"/>
      <c r="C294" s="423" t="str">
        <f>IF(ISERROR(VLOOKUP('Child Tracking Record Sheets'!#REF!,'Class Record S2'!#REF!,2,0)),"",VLOOKUP('Child Tracking Record Sheets'!#REF!,'Class Record S2'!#REF!,2,0))</f>
        <v/>
      </c>
      <c r="D294" s="423"/>
      <c r="E294" s="423"/>
      <c r="F294" s="423"/>
      <c r="G294" s="423"/>
      <c r="H294" s="423"/>
      <c r="I294" s="423"/>
      <c r="J294" s="423"/>
      <c r="K294" s="423"/>
      <c r="L294" s="15"/>
    </row>
    <row r="295" spans="1:12" ht="26.1" customHeight="1" x14ac:dyDescent="0.25">
      <c r="A295" s="424" t="str">
        <f>IF(ISERROR(VLOOKUP('Child Tracking Record Sheets'!#REF!,'Child Tracking Record Sheets'!#REF!,2,0)),"",VLOOKUP('Child Tracking Record Sheets'!#REF!,'Child Tracking Record Sheets'!#REF!,2,0))</f>
        <v/>
      </c>
      <c r="B295" s="424"/>
      <c r="C295" s="425" t="str">
        <f>IF(ISERROR(VLOOKUP('Child Tracking Record Sheets'!#REF!,'Class Record S2'!#REF!,2,0)),"",VLOOKUP('Child Tracking Record Sheets'!#REF!,'Class Record S2'!#REF!,2,0))</f>
        <v/>
      </c>
      <c r="D295" s="425"/>
      <c r="E295" s="425"/>
      <c r="F295" s="425"/>
      <c r="G295" s="425"/>
      <c r="H295" s="425"/>
      <c r="I295" s="425"/>
      <c r="J295" s="425"/>
      <c r="K295" s="425"/>
      <c r="L295" s="16"/>
    </row>
    <row r="296" spans="1:12" ht="11.1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</row>
    <row r="297" spans="1:12" ht="20.100000000000001" customHeight="1" x14ac:dyDescent="0.25">
      <c r="A297" s="417" t="s">
        <v>49</v>
      </c>
      <c r="B297" s="417"/>
      <c r="C297" s="417"/>
      <c r="D297" s="417"/>
      <c r="E297" s="417"/>
      <c r="F297" s="417"/>
      <c r="G297" s="417"/>
      <c r="H297" s="417"/>
      <c r="I297" s="417"/>
      <c r="J297" s="417"/>
      <c r="K297" s="417"/>
      <c r="L297" s="13" t="s">
        <v>44</v>
      </c>
    </row>
    <row r="298" spans="1:12" ht="26.1" customHeight="1" x14ac:dyDescent="0.25">
      <c r="A298" s="418" t="str">
        <f>IF(ISERROR(VLOOKUP('Child Tracking Record Sheets'!#REF!,'Child Tracking Record Sheets'!#REF!,2,0)),"",VLOOKUP('Child Tracking Record Sheets'!#REF!,'Child Tracking Record Sheets'!#REF!,2,0))</f>
        <v/>
      </c>
      <c r="B298" s="418"/>
      <c r="C298" s="419" t="str">
        <f>IF(ISERROR(VLOOKUP('Child Tracking Record Sheets'!#REF!,'Class Record S2'!#REF!,2,0)),"",VLOOKUP('Child Tracking Record Sheets'!#REF!,'Class Record S2'!#REF!,2,0))</f>
        <v/>
      </c>
      <c r="D298" s="419"/>
      <c r="E298" s="419"/>
      <c r="F298" s="419"/>
      <c r="G298" s="419"/>
      <c r="H298" s="419"/>
      <c r="I298" s="419"/>
      <c r="J298" s="419"/>
      <c r="K298" s="419"/>
      <c r="L298" s="14"/>
    </row>
    <row r="299" spans="1:12" ht="26.1" customHeight="1" x14ac:dyDescent="0.25">
      <c r="A299" s="422" t="str">
        <f>IF(ISERROR(VLOOKUP('Child Tracking Record Sheets'!#REF!,'Child Tracking Record Sheets'!#REF!,2,0)),"",VLOOKUP('Child Tracking Record Sheets'!#REF!,'Child Tracking Record Sheets'!#REF!,2,0))</f>
        <v/>
      </c>
      <c r="B299" s="422"/>
      <c r="C299" s="423" t="str">
        <f>IF(ISERROR(VLOOKUP('Child Tracking Record Sheets'!#REF!,'Class Record S2'!#REF!,2,0)),"",VLOOKUP('Child Tracking Record Sheets'!#REF!,'Class Record S2'!#REF!,2,0))</f>
        <v/>
      </c>
      <c r="D299" s="423"/>
      <c r="E299" s="423"/>
      <c r="F299" s="423"/>
      <c r="G299" s="423"/>
      <c r="H299" s="423"/>
      <c r="I299" s="423"/>
      <c r="J299" s="423"/>
      <c r="K299" s="423"/>
      <c r="L299" s="15"/>
    </row>
    <row r="300" spans="1:12" ht="26.1" customHeight="1" x14ac:dyDescent="0.25">
      <c r="A300" s="422" t="str">
        <f>IF(ISERROR(VLOOKUP('Child Tracking Record Sheets'!#REF!,'Child Tracking Record Sheets'!#REF!,2,0)),"",VLOOKUP('Child Tracking Record Sheets'!#REF!,'Child Tracking Record Sheets'!#REF!,2,0))</f>
        <v/>
      </c>
      <c r="B300" s="422"/>
      <c r="C300" s="423" t="str">
        <f>IF(ISERROR(VLOOKUP('Child Tracking Record Sheets'!#REF!,'Class Record S2'!#REF!,2,0)),"",VLOOKUP('Child Tracking Record Sheets'!#REF!,'Class Record S2'!#REF!,2,0))</f>
        <v/>
      </c>
      <c r="D300" s="423"/>
      <c r="E300" s="423"/>
      <c r="F300" s="423"/>
      <c r="G300" s="423"/>
      <c r="H300" s="423"/>
      <c r="I300" s="423"/>
      <c r="J300" s="423"/>
      <c r="K300" s="423"/>
      <c r="L300" s="15"/>
    </row>
    <row r="301" spans="1:12" ht="26.1" customHeight="1" x14ac:dyDescent="0.25">
      <c r="A301" s="422" t="str">
        <f>IF(ISERROR(VLOOKUP('Child Tracking Record Sheets'!#REF!,'Child Tracking Record Sheets'!#REF!,2,0)),"",VLOOKUP('Child Tracking Record Sheets'!#REF!,'Child Tracking Record Sheets'!#REF!,2,0))</f>
        <v/>
      </c>
      <c r="B301" s="422"/>
      <c r="C301" s="423" t="str">
        <f>IF(ISERROR(VLOOKUP('Child Tracking Record Sheets'!#REF!,'Class Record S2'!#REF!,2,0)),"",VLOOKUP('Child Tracking Record Sheets'!#REF!,'Class Record S2'!#REF!,2,0))</f>
        <v/>
      </c>
      <c r="D301" s="423"/>
      <c r="E301" s="423"/>
      <c r="F301" s="423"/>
      <c r="G301" s="423"/>
      <c r="H301" s="423"/>
      <c r="I301" s="423"/>
      <c r="J301" s="423"/>
      <c r="K301" s="423"/>
      <c r="L301" s="15"/>
    </row>
    <row r="302" spans="1:12" ht="26.1" customHeight="1" x14ac:dyDescent="0.25">
      <c r="A302" s="424" t="str">
        <f>IF(ISERROR(VLOOKUP('Child Tracking Record Sheets'!#REF!,'Child Tracking Record Sheets'!#REF!,2,0)),"",VLOOKUP('Child Tracking Record Sheets'!#REF!,'Child Tracking Record Sheets'!#REF!,2,0))</f>
        <v/>
      </c>
      <c r="B302" s="424"/>
      <c r="C302" s="425" t="str">
        <f>IF(ISERROR(VLOOKUP('Child Tracking Record Sheets'!#REF!,'Class Record S2'!#REF!,2,0)),"",VLOOKUP('Child Tracking Record Sheets'!#REF!,'Class Record S2'!#REF!,2,0))</f>
        <v/>
      </c>
      <c r="D302" s="425"/>
      <c r="E302" s="425"/>
      <c r="F302" s="425"/>
      <c r="G302" s="425"/>
      <c r="H302" s="425"/>
      <c r="I302" s="425"/>
      <c r="J302" s="425"/>
      <c r="K302" s="425"/>
      <c r="L302" s="16"/>
    </row>
    <row r="303" spans="1:12" ht="11.1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</row>
    <row r="304" spans="1:12" ht="20.100000000000001" customHeight="1" x14ac:dyDescent="0.25">
      <c r="A304" s="417" t="s">
        <v>50</v>
      </c>
      <c r="B304" s="417"/>
      <c r="C304" s="417"/>
      <c r="D304" s="417"/>
      <c r="E304" s="417"/>
      <c r="F304" s="417"/>
      <c r="G304" s="417"/>
      <c r="H304" s="417"/>
      <c r="I304" s="417"/>
      <c r="J304" s="417"/>
      <c r="K304" s="417"/>
      <c r="L304" s="13" t="s">
        <v>44</v>
      </c>
    </row>
    <row r="305" spans="1:12" ht="26.1" customHeight="1" x14ac:dyDescent="0.25">
      <c r="A305" s="418" t="str">
        <f>IF(ISERROR(VLOOKUP('Child Tracking Record Sheets'!#REF!,'Child Tracking Record Sheets'!#REF!,2,0)),"",VLOOKUP('Child Tracking Record Sheets'!#REF!,'Child Tracking Record Sheets'!#REF!,2,0))</f>
        <v/>
      </c>
      <c r="B305" s="418"/>
      <c r="C305" s="419" t="str">
        <f>IF(ISERROR(VLOOKUP('Child Tracking Record Sheets'!#REF!,'Class Record S2'!#REF!,2,0)),"",VLOOKUP('Child Tracking Record Sheets'!#REF!,'Class Record S2'!#REF!,2,0))</f>
        <v/>
      </c>
      <c r="D305" s="419"/>
      <c r="E305" s="419"/>
      <c r="F305" s="419"/>
      <c r="G305" s="419"/>
      <c r="H305" s="419"/>
      <c r="I305" s="419"/>
      <c r="J305" s="419"/>
      <c r="K305" s="419"/>
      <c r="L305" s="14"/>
    </row>
    <row r="306" spans="1:12" ht="26.1" customHeight="1" x14ac:dyDescent="0.25">
      <c r="A306" s="422" t="str">
        <f>IF(ISERROR(VLOOKUP('Child Tracking Record Sheets'!#REF!,'Child Tracking Record Sheets'!#REF!,2,0)),"",VLOOKUP('Child Tracking Record Sheets'!#REF!,'Child Tracking Record Sheets'!#REF!,2,0))</f>
        <v/>
      </c>
      <c r="B306" s="422"/>
      <c r="C306" s="423" t="str">
        <f>IF(ISERROR(VLOOKUP('Child Tracking Record Sheets'!#REF!,'Class Record S2'!#REF!,2,0)),"",VLOOKUP('Child Tracking Record Sheets'!#REF!,'Class Record S2'!#REF!,2,0))</f>
        <v/>
      </c>
      <c r="D306" s="423"/>
      <c r="E306" s="423"/>
      <c r="F306" s="423"/>
      <c r="G306" s="423"/>
      <c r="H306" s="423"/>
      <c r="I306" s="423"/>
      <c r="J306" s="423"/>
      <c r="K306" s="423"/>
      <c r="L306" s="15"/>
    </row>
    <row r="307" spans="1:12" ht="26.1" customHeight="1" x14ac:dyDescent="0.25">
      <c r="A307" s="422" t="str">
        <f>IF(ISERROR(VLOOKUP('Child Tracking Record Sheets'!#REF!,'Child Tracking Record Sheets'!#REF!,2,0)),"",VLOOKUP('Child Tracking Record Sheets'!#REF!,'Child Tracking Record Sheets'!#REF!,2,0))</f>
        <v/>
      </c>
      <c r="B307" s="422"/>
      <c r="C307" s="423" t="str">
        <f>IF(ISERROR(VLOOKUP('Child Tracking Record Sheets'!#REF!,'Class Record S2'!#REF!,2,0)),"",VLOOKUP('Child Tracking Record Sheets'!#REF!,'Class Record S2'!#REF!,2,0))</f>
        <v/>
      </c>
      <c r="D307" s="423"/>
      <c r="E307" s="423"/>
      <c r="F307" s="423"/>
      <c r="G307" s="423"/>
      <c r="H307" s="423"/>
      <c r="I307" s="423"/>
      <c r="J307" s="423"/>
      <c r="K307" s="423"/>
      <c r="L307" s="15"/>
    </row>
    <row r="308" spans="1:12" ht="26.1" customHeight="1" x14ac:dyDescent="0.25">
      <c r="A308" s="424" t="str">
        <f>IF(ISERROR(VLOOKUP('Child Tracking Record Sheets'!#REF!,'Child Tracking Record Sheets'!#REF!,2,0)),"",VLOOKUP('Child Tracking Record Sheets'!#REF!,'Child Tracking Record Sheets'!#REF!,2,0))</f>
        <v/>
      </c>
      <c r="B308" s="424"/>
      <c r="C308" s="425" t="str">
        <f>IF(ISERROR(VLOOKUP('Child Tracking Record Sheets'!#REF!,'Class Record S2'!#REF!,2,0)),"",VLOOKUP('Child Tracking Record Sheets'!#REF!,'Class Record S2'!#REF!,2,0))</f>
        <v/>
      </c>
      <c r="D308" s="425"/>
      <c r="E308" s="425"/>
      <c r="F308" s="425"/>
      <c r="G308" s="425"/>
      <c r="H308" s="425"/>
      <c r="I308" s="425"/>
      <c r="J308" s="425"/>
      <c r="K308" s="425"/>
      <c r="L308" s="16"/>
    </row>
    <row r="309" spans="1:12" ht="11.1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</row>
    <row r="310" spans="1:12" ht="20.100000000000001" customHeight="1" x14ac:dyDescent="0.25">
      <c r="A310" s="426" t="s">
        <v>45</v>
      </c>
      <c r="B310" s="426"/>
      <c r="C310" s="426"/>
      <c r="D310" s="426"/>
      <c r="E310" s="426"/>
      <c r="F310" s="426"/>
      <c r="G310" s="426"/>
      <c r="H310" s="426"/>
      <c r="I310" s="426"/>
      <c r="J310" s="426"/>
      <c r="K310" s="427" t="s">
        <v>46</v>
      </c>
      <c r="L310" s="427"/>
    </row>
    <row r="311" spans="1:12" ht="20.100000000000001" customHeight="1" x14ac:dyDescent="0.25">
      <c r="A311" s="428"/>
      <c r="B311" s="428"/>
      <c r="C311" s="428"/>
      <c r="D311" s="428"/>
      <c r="E311" s="428"/>
      <c r="F311" s="428"/>
      <c r="G311" s="428"/>
      <c r="H311" s="428"/>
      <c r="I311" s="428"/>
      <c r="J311" s="428"/>
      <c r="K311" s="429" t="e">
        <f>'Class Record S2'!#REF!</f>
        <v>#REF!</v>
      </c>
      <c r="L311" s="429"/>
    </row>
    <row r="312" spans="1:12" ht="20.100000000000001" customHeight="1" x14ac:dyDescent="0.25">
      <c r="A312" s="428"/>
      <c r="B312" s="428"/>
      <c r="C312" s="428"/>
      <c r="D312" s="428"/>
      <c r="E312" s="428"/>
      <c r="F312" s="428"/>
      <c r="G312" s="428"/>
      <c r="H312" s="428"/>
      <c r="I312" s="428"/>
      <c r="J312" s="428"/>
      <c r="K312" s="429"/>
      <c r="L312" s="429"/>
    </row>
    <row r="313" spans="1:12" ht="20.100000000000001" customHeight="1" x14ac:dyDescent="0.25">
      <c r="A313" s="428"/>
      <c r="B313" s="428"/>
      <c r="C313" s="428"/>
      <c r="D313" s="428"/>
      <c r="E313" s="428"/>
      <c r="F313" s="428"/>
      <c r="G313" s="428"/>
      <c r="H313" s="428"/>
      <c r="I313" s="428"/>
      <c r="J313" s="428"/>
      <c r="K313" s="429"/>
      <c r="L313" s="429"/>
    </row>
    <row r="314" spans="1:12" ht="20.100000000000001" customHeigh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1:12" ht="20.100000000000001" customHeigh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1:12" ht="24.6" customHeight="1" x14ac:dyDescent="0.25">
      <c r="A316" s="411" t="e">
        <f>'Child Tracking Record Sheets'!$B$1:$F$1</f>
        <v>#VALUE!</v>
      </c>
      <c r="B316" s="411"/>
      <c r="C316" s="411"/>
      <c r="D316" s="411"/>
      <c r="E316" s="411"/>
      <c r="F316" s="411"/>
      <c r="G316" s="411"/>
      <c r="H316" s="411"/>
      <c r="I316" s="411"/>
      <c r="J316" s="411"/>
      <c r="K316" s="411"/>
      <c r="L316" s="411"/>
    </row>
    <row r="317" spans="1:12" ht="11.1" customHeight="1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</row>
    <row r="318" spans="1:12" ht="12" customHeight="1" x14ac:dyDescent="0.25">
      <c r="A318" s="412" t="s">
        <v>18</v>
      </c>
      <c r="B318" s="412"/>
      <c r="C318" s="413">
        <f>'Class Record S2'!L$2</f>
        <v>0</v>
      </c>
      <c r="D318" s="413"/>
      <c r="E318" s="413"/>
      <c r="F318" s="413"/>
      <c r="G318" s="412" t="s">
        <v>19</v>
      </c>
      <c r="H318" s="414" t="e">
        <f>$H$3</f>
        <v>#REF!</v>
      </c>
      <c r="I318" s="414"/>
      <c r="J318" s="415" t="str">
        <f>'Class Record S2'!$C$2</f>
        <v>CLASS: 2A</v>
      </c>
      <c r="K318" s="415"/>
      <c r="L318" s="415"/>
    </row>
    <row r="319" spans="1:12" ht="12" customHeight="1" x14ac:dyDescent="0.25">
      <c r="A319" s="412"/>
      <c r="B319" s="412"/>
      <c r="C319" s="413"/>
      <c r="D319" s="413"/>
      <c r="E319" s="413"/>
      <c r="F319" s="413"/>
      <c r="G319" s="412"/>
      <c r="H319" s="414"/>
      <c r="I319" s="414"/>
      <c r="J319" s="415"/>
      <c r="K319" s="415"/>
      <c r="L319" s="415"/>
    </row>
    <row r="320" spans="1:12" ht="11.1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</row>
    <row r="321" spans="1:12" ht="20.100000000000001" customHeight="1" x14ac:dyDescent="0.25">
      <c r="A321" s="405" t="s">
        <v>20</v>
      </c>
      <c r="B321" s="405"/>
      <c r="C321" s="405"/>
      <c r="D321" s="405"/>
      <c r="E321" s="406" t="s">
        <v>21</v>
      </c>
      <c r="F321" s="406"/>
      <c r="G321" s="406"/>
      <c r="H321" s="406"/>
      <c r="I321" s="407" t="s">
        <v>22</v>
      </c>
      <c r="J321" s="407"/>
      <c r="K321" s="407"/>
      <c r="L321" s="407"/>
    </row>
    <row r="322" spans="1:12" ht="20.100000000000001" customHeight="1" x14ac:dyDescent="0.25">
      <c r="A322" s="408" t="s">
        <v>23</v>
      </c>
      <c r="B322" s="408"/>
      <c r="C322" s="409" t="s">
        <v>24</v>
      </c>
      <c r="D322" s="409"/>
      <c r="E322" s="409" t="s">
        <v>25</v>
      </c>
      <c r="F322" s="409"/>
      <c r="G322" s="409" t="s">
        <v>26</v>
      </c>
      <c r="H322" s="409"/>
      <c r="I322" s="409" t="s">
        <v>27</v>
      </c>
      <c r="J322" s="409"/>
      <c r="K322" s="410" t="s">
        <v>28</v>
      </c>
      <c r="L322" s="410"/>
    </row>
    <row r="323" spans="1:12" ht="15" customHeight="1" x14ac:dyDescent="0.25">
      <c r="A323" s="421" t="s">
        <v>29</v>
      </c>
      <c r="B323" s="421"/>
      <c r="C323" s="421"/>
      <c r="D323" s="421"/>
      <c r="E323" s="421" t="s">
        <v>30</v>
      </c>
      <c r="F323" s="421"/>
      <c r="G323" s="421"/>
      <c r="H323" s="421"/>
      <c r="I323" s="421" t="s">
        <v>31</v>
      </c>
      <c r="J323" s="421"/>
      <c r="K323" s="421"/>
      <c r="L323" s="421"/>
    </row>
    <row r="324" spans="1:12" ht="15" customHeight="1" x14ac:dyDescent="0.25">
      <c r="A324" s="420" t="s">
        <v>32</v>
      </c>
      <c r="B324" s="420"/>
      <c r="C324" s="420"/>
      <c r="D324" s="420"/>
      <c r="E324" s="420" t="s">
        <v>33</v>
      </c>
      <c r="F324" s="420"/>
      <c r="G324" s="420"/>
      <c r="H324" s="420"/>
      <c r="I324" s="420" t="s">
        <v>34</v>
      </c>
      <c r="J324" s="420"/>
      <c r="K324" s="420"/>
      <c r="L324" s="420"/>
    </row>
    <row r="325" spans="1:12" ht="15" customHeight="1" x14ac:dyDescent="0.25">
      <c r="A325" s="420" t="s">
        <v>35</v>
      </c>
      <c r="B325" s="420"/>
      <c r="C325" s="420"/>
      <c r="D325" s="420"/>
      <c r="E325" s="420" t="s">
        <v>36</v>
      </c>
      <c r="F325" s="420"/>
      <c r="G325" s="420"/>
      <c r="H325" s="420"/>
      <c r="I325" s="420" t="s">
        <v>37</v>
      </c>
      <c r="J325" s="420"/>
      <c r="K325" s="420"/>
      <c r="L325" s="420"/>
    </row>
    <row r="326" spans="1:12" ht="15" customHeight="1" x14ac:dyDescent="0.25">
      <c r="A326" s="420" t="s">
        <v>38</v>
      </c>
      <c r="B326" s="420"/>
      <c r="C326" s="420"/>
      <c r="D326" s="420"/>
      <c r="E326" s="420" t="s">
        <v>39</v>
      </c>
      <c r="F326" s="420"/>
      <c r="G326" s="420"/>
      <c r="H326" s="420"/>
      <c r="I326" s="420" t="s">
        <v>40</v>
      </c>
      <c r="J326" s="420"/>
      <c r="K326" s="420"/>
      <c r="L326" s="420"/>
    </row>
    <row r="327" spans="1:12" ht="15" customHeight="1" x14ac:dyDescent="0.25">
      <c r="A327" s="416" t="s">
        <v>41</v>
      </c>
      <c r="B327" s="416"/>
      <c r="C327" s="416"/>
      <c r="D327" s="416"/>
      <c r="E327" s="416" t="s">
        <v>42</v>
      </c>
      <c r="F327" s="416"/>
      <c r="G327" s="416"/>
      <c r="H327" s="416"/>
      <c r="I327" s="416" t="s">
        <v>43</v>
      </c>
      <c r="J327" s="416"/>
      <c r="K327" s="416"/>
      <c r="L327" s="416"/>
    </row>
    <row r="328" spans="1:12" ht="11.1" customHeigh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1:12" ht="20.100000000000001" customHeight="1" x14ac:dyDescent="0.25">
      <c r="A329" s="417" t="s">
        <v>47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3" t="s">
        <v>44</v>
      </c>
    </row>
    <row r="330" spans="1:12" ht="26.1" customHeight="1" x14ac:dyDescent="0.25">
      <c r="A330" s="418" t="str">
        <f>IF(ISERROR(VLOOKUP('Child Tracking Record Sheets'!#REF!,'Child Tracking Record Sheets'!#REF!,2,0)),"",VLOOKUP('Child Tracking Record Sheets'!#REF!,'Child Tracking Record Sheets'!#REF!,2,0))</f>
        <v/>
      </c>
      <c r="B330" s="418"/>
      <c r="C330" s="419" t="str">
        <f>IF(ISERROR(VLOOKUP('Child Tracking Record Sheets'!#REF!,'Class Record S2'!#REF!,2,0)),"",VLOOKUP('Child Tracking Record Sheets'!#REF!,'Class Record S2'!#REF!,2,0))</f>
        <v/>
      </c>
      <c r="D330" s="419"/>
      <c r="E330" s="419"/>
      <c r="F330" s="419"/>
      <c r="G330" s="419"/>
      <c r="H330" s="419"/>
      <c r="I330" s="419"/>
      <c r="J330" s="419"/>
      <c r="K330" s="419"/>
      <c r="L330" s="14"/>
    </row>
    <row r="331" spans="1:12" ht="26.1" customHeight="1" x14ac:dyDescent="0.25">
      <c r="A331" s="422" t="str">
        <f>IF(ISERROR(VLOOKUP('Child Tracking Record Sheets'!#REF!,'Child Tracking Record Sheets'!#REF!,2,0)),"",VLOOKUP('Child Tracking Record Sheets'!#REF!,'Child Tracking Record Sheets'!#REF!,2,0))</f>
        <v/>
      </c>
      <c r="B331" s="422"/>
      <c r="C331" s="423" t="str">
        <f>IF(ISERROR(VLOOKUP('Child Tracking Record Sheets'!#REF!,'Class Record S2'!#REF!,2,0)),"",VLOOKUP('Child Tracking Record Sheets'!#REF!,'Class Record S2'!#REF!,2,0))</f>
        <v/>
      </c>
      <c r="D331" s="423"/>
      <c r="E331" s="423"/>
      <c r="F331" s="423"/>
      <c r="G331" s="423"/>
      <c r="H331" s="423"/>
      <c r="I331" s="423"/>
      <c r="J331" s="423"/>
      <c r="K331" s="423"/>
      <c r="L331" s="15"/>
    </row>
    <row r="332" spans="1:12" ht="26.1" customHeight="1" x14ac:dyDescent="0.25">
      <c r="A332" s="422" t="str">
        <f>IF(ISERROR(VLOOKUP('Child Tracking Record Sheets'!#REF!,'Child Tracking Record Sheets'!#REF!,2,0)),"",VLOOKUP('Child Tracking Record Sheets'!#REF!,'Child Tracking Record Sheets'!#REF!,2,0))</f>
        <v/>
      </c>
      <c r="B332" s="422"/>
      <c r="C332" s="423" t="str">
        <f>IF(ISERROR(VLOOKUP('Child Tracking Record Sheets'!#REF!,'Class Record S2'!#REF!,2,0)),"",VLOOKUP('Child Tracking Record Sheets'!#REF!,'Class Record S2'!#REF!,2,0))</f>
        <v/>
      </c>
      <c r="D332" s="423"/>
      <c r="E332" s="423"/>
      <c r="F332" s="423"/>
      <c r="G332" s="423"/>
      <c r="H332" s="423"/>
      <c r="I332" s="423"/>
      <c r="J332" s="423"/>
      <c r="K332" s="423"/>
      <c r="L332" s="15"/>
    </row>
    <row r="333" spans="1:12" ht="26.1" customHeight="1" x14ac:dyDescent="0.25">
      <c r="A333" s="424" t="str">
        <f>IF(ISERROR(VLOOKUP('Child Tracking Record Sheets'!#REF!,'Child Tracking Record Sheets'!#REF!,2,0)),"",VLOOKUP('Child Tracking Record Sheets'!#REF!,'Child Tracking Record Sheets'!#REF!,2,0))</f>
        <v/>
      </c>
      <c r="B333" s="424"/>
      <c r="C333" s="425" t="str">
        <f>IF(ISERROR(VLOOKUP('Child Tracking Record Sheets'!#REF!,'Class Record S2'!#REF!,2,0)),"",VLOOKUP('Child Tracking Record Sheets'!#REF!,'Class Record S2'!#REF!,2,0))</f>
        <v/>
      </c>
      <c r="D333" s="425"/>
      <c r="E333" s="425"/>
      <c r="F333" s="425"/>
      <c r="G333" s="425"/>
      <c r="H333" s="425"/>
      <c r="I333" s="425"/>
      <c r="J333" s="425"/>
      <c r="K333" s="425"/>
      <c r="L333" s="16"/>
    </row>
    <row r="334" spans="1:12" ht="11.1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</row>
    <row r="335" spans="1:12" ht="20.100000000000001" customHeight="1" x14ac:dyDescent="0.25">
      <c r="A335" s="417" t="s">
        <v>48</v>
      </c>
      <c r="B335" s="417"/>
      <c r="C335" s="417"/>
      <c r="D335" s="417"/>
      <c r="E335" s="417"/>
      <c r="F335" s="417"/>
      <c r="G335" s="417"/>
      <c r="H335" s="417"/>
      <c r="I335" s="417"/>
      <c r="J335" s="417"/>
      <c r="K335" s="417"/>
      <c r="L335" s="13" t="s">
        <v>44</v>
      </c>
    </row>
    <row r="336" spans="1:12" ht="26.1" customHeight="1" x14ac:dyDescent="0.25">
      <c r="A336" s="418" t="str">
        <f>IF(ISERROR(VLOOKUP('Child Tracking Record Sheets'!#REF!,'Child Tracking Record Sheets'!#REF!,2,0)),"",VLOOKUP('Child Tracking Record Sheets'!#REF!,'Child Tracking Record Sheets'!#REF!,2,0))</f>
        <v/>
      </c>
      <c r="B336" s="418"/>
      <c r="C336" s="419" t="str">
        <f>IF(ISERROR(VLOOKUP('Child Tracking Record Sheets'!#REF!,'Class Record S2'!#REF!,2,0)),"",VLOOKUP('Child Tracking Record Sheets'!#REF!,'Class Record S2'!#REF!,2,0))</f>
        <v/>
      </c>
      <c r="D336" s="419"/>
      <c r="E336" s="419"/>
      <c r="F336" s="419"/>
      <c r="G336" s="419"/>
      <c r="H336" s="419"/>
      <c r="I336" s="419"/>
      <c r="J336" s="419"/>
      <c r="K336" s="419"/>
      <c r="L336" s="14"/>
    </row>
    <row r="337" spans="1:12" ht="26.1" customHeight="1" x14ac:dyDescent="0.25">
      <c r="A337" s="422" t="str">
        <f>IF(ISERROR(VLOOKUP('Child Tracking Record Sheets'!#REF!,'Child Tracking Record Sheets'!#REF!,2,0)),"",VLOOKUP('Child Tracking Record Sheets'!#REF!,'Child Tracking Record Sheets'!#REF!,2,0))</f>
        <v/>
      </c>
      <c r="B337" s="422"/>
      <c r="C337" s="423" t="str">
        <f>IF(ISERROR(VLOOKUP('Child Tracking Record Sheets'!#REF!,'Class Record S2'!#REF!,2,0)),"",VLOOKUP('Child Tracking Record Sheets'!#REF!,'Class Record S2'!#REF!,2,0))</f>
        <v/>
      </c>
      <c r="D337" s="423"/>
      <c r="E337" s="423"/>
      <c r="F337" s="423"/>
      <c r="G337" s="423"/>
      <c r="H337" s="423"/>
      <c r="I337" s="423"/>
      <c r="J337" s="423"/>
      <c r="K337" s="423"/>
      <c r="L337" s="15"/>
    </row>
    <row r="338" spans="1:12" ht="26.1" customHeight="1" x14ac:dyDescent="0.25">
      <c r="A338" s="422" t="str">
        <f>IF(ISERROR(VLOOKUP('Child Tracking Record Sheets'!#REF!,'Child Tracking Record Sheets'!#REF!,2,0)),"",VLOOKUP('Child Tracking Record Sheets'!#REF!,'Child Tracking Record Sheets'!#REF!,2,0))</f>
        <v/>
      </c>
      <c r="B338" s="422"/>
      <c r="C338" s="423" t="str">
        <f>IF(ISERROR(VLOOKUP('Child Tracking Record Sheets'!#REF!,'Class Record S2'!#REF!,2,0)),"",VLOOKUP('Child Tracking Record Sheets'!#REF!,'Class Record S2'!#REF!,2,0))</f>
        <v/>
      </c>
      <c r="D338" s="423"/>
      <c r="E338" s="423"/>
      <c r="F338" s="423"/>
      <c r="G338" s="423"/>
      <c r="H338" s="423"/>
      <c r="I338" s="423"/>
      <c r="J338" s="423"/>
      <c r="K338" s="423"/>
      <c r="L338" s="15"/>
    </row>
    <row r="339" spans="1:12" ht="26.1" customHeight="1" x14ac:dyDescent="0.25">
      <c r="A339" s="422" t="str">
        <f>IF(ISERROR(VLOOKUP('Child Tracking Record Sheets'!#REF!,'Child Tracking Record Sheets'!#REF!,2,0)),"",VLOOKUP('Child Tracking Record Sheets'!#REF!,'Child Tracking Record Sheets'!#REF!,2,0))</f>
        <v/>
      </c>
      <c r="B339" s="422"/>
      <c r="C339" s="423" t="str">
        <f>IF(ISERROR(VLOOKUP('Child Tracking Record Sheets'!#REF!,'Class Record S2'!#REF!,2,0)),"",VLOOKUP('Child Tracking Record Sheets'!#REF!,'Class Record S2'!#REF!,2,0))</f>
        <v/>
      </c>
      <c r="D339" s="423"/>
      <c r="E339" s="423"/>
      <c r="F339" s="423"/>
      <c r="G339" s="423"/>
      <c r="H339" s="423"/>
      <c r="I339" s="423"/>
      <c r="J339" s="423"/>
      <c r="K339" s="423"/>
      <c r="L339" s="15"/>
    </row>
    <row r="340" spans="1:12" ht="26.1" customHeight="1" x14ac:dyDescent="0.25">
      <c r="A340" s="424" t="str">
        <f>IF(ISERROR(VLOOKUP('Child Tracking Record Sheets'!#REF!,'Child Tracking Record Sheets'!#REF!,2,0)),"",VLOOKUP('Child Tracking Record Sheets'!#REF!,'Child Tracking Record Sheets'!#REF!,2,0))</f>
        <v/>
      </c>
      <c r="B340" s="424"/>
      <c r="C340" s="425" t="str">
        <f>IF(ISERROR(VLOOKUP('Child Tracking Record Sheets'!#REF!,'Class Record S2'!#REF!,2,0)),"",VLOOKUP('Child Tracking Record Sheets'!#REF!,'Class Record S2'!#REF!,2,0))</f>
        <v/>
      </c>
      <c r="D340" s="425"/>
      <c r="E340" s="425"/>
      <c r="F340" s="425"/>
      <c r="G340" s="425"/>
      <c r="H340" s="425"/>
      <c r="I340" s="425"/>
      <c r="J340" s="425"/>
      <c r="K340" s="425"/>
      <c r="L340" s="16"/>
    </row>
    <row r="341" spans="1:12" ht="11.1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</row>
    <row r="342" spans="1:12" ht="20.100000000000001" customHeight="1" x14ac:dyDescent="0.25">
      <c r="A342" s="417" t="s">
        <v>49</v>
      </c>
      <c r="B342" s="417"/>
      <c r="C342" s="417"/>
      <c r="D342" s="417"/>
      <c r="E342" s="417"/>
      <c r="F342" s="417"/>
      <c r="G342" s="417"/>
      <c r="H342" s="417"/>
      <c r="I342" s="417"/>
      <c r="J342" s="417"/>
      <c r="K342" s="417"/>
      <c r="L342" s="13" t="s">
        <v>44</v>
      </c>
    </row>
    <row r="343" spans="1:12" ht="26.1" customHeight="1" x14ac:dyDescent="0.25">
      <c r="A343" s="418" t="str">
        <f>IF(ISERROR(VLOOKUP('Child Tracking Record Sheets'!#REF!,'Child Tracking Record Sheets'!#REF!,2,0)),"",VLOOKUP('Child Tracking Record Sheets'!#REF!,'Child Tracking Record Sheets'!#REF!,2,0))</f>
        <v/>
      </c>
      <c r="B343" s="418"/>
      <c r="C343" s="419" t="str">
        <f>IF(ISERROR(VLOOKUP('Child Tracking Record Sheets'!#REF!,'Class Record S2'!#REF!,2,0)),"",VLOOKUP('Child Tracking Record Sheets'!#REF!,'Class Record S2'!#REF!,2,0))</f>
        <v/>
      </c>
      <c r="D343" s="419"/>
      <c r="E343" s="419"/>
      <c r="F343" s="419"/>
      <c r="G343" s="419"/>
      <c r="H343" s="419"/>
      <c r="I343" s="419"/>
      <c r="J343" s="419"/>
      <c r="K343" s="419"/>
      <c r="L343" s="14"/>
    </row>
    <row r="344" spans="1:12" ht="26.1" customHeight="1" x14ac:dyDescent="0.25">
      <c r="A344" s="422" t="str">
        <f>IF(ISERROR(VLOOKUP('Child Tracking Record Sheets'!#REF!,'Child Tracking Record Sheets'!#REF!,2,0)),"",VLOOKUP('Child Tracking Record Sheets'!#REF!,'Child Tracking Record Sheets'!#REF!,2,0))</f>
        <v/>
      </c>
      <c r="B344" s="422"/>
      <c r="C344" s="423" t="str">
        <f>IF(ISERROR(VLOOKUP('Child Tracking Record Sheets'!#REF!,'Class Record S2'!#REF!,2,0)),"",VLOOKUP('Child Tracking Record Sheets'!#REF!,'Class Record S2'!#REF!,2,0))</f>
        <v/>
      </c>
      <c r="D344" s="423"/>
      <c r="E344" s="423"/>
      <c r="F344" s="423"/>
      <c r="G344" s="423"/>
      <c r="H344" s="423"/>
      <c r="I344" s="423"/>
      <c r="J344" s="423"/>
      <c r="K344" s="423"/>
      <c r="L344" s="15"/>
    </row>
    <row r="345" spans="1:12" ht="26.1" customHeight="1" x14ac:dyDescent="0.25">
      <c r="A345" s="422" t="str">
        <f>IF(ISERROR(VLOOKUP('Child Tracking Record Sheets'!#REF!,'Child Tracking Record Sheets'!#REF!,2,0)),"",VLOOKUP('Child Tracking Record Sheets'!#REF!,'Child Tracking Record Sheets'!#REF!,2,0))</f>
        <v/>
      </c>
      <c r="B345" s="422"/>
      <c r="C345" s="423" t="str">
        <f>IF(ISERROR(VLOOKUP('Child Tracking Record Sheets'!#REF!,'Class Record S2'!#REF!,2,0)),"",VLOOKUP('Child Tracking Record Sheets'!#REF!,'Class Record S2'!#REF!,2,0))</f>
        <v/>
      </c>
      <c r="D345" s="423"/>
      <c r="E345" s="423"/>
      <c r="F345" s="423"/>
      <c r="G345" s="423"/>
      <c r="H345" s="423"/>
      <c r="I345" s="423"/>
      <c r="J345" s="423"/>
      <c r="K345" s="423"/>
      <c r="L345" s="15"/>
    </row>
    <row r="346" spans="1:12" ht="26.1" customHeight="1" x14ac:dyDescent="0.25">
      <c r="A346" s="422" t="str">
        <f>IF(ISERROR(VLOOKUP('Child Tracking Record Sheets'!#REF!,'Child Tracking Record Sheets'!#REF!,2,0)),"",VLOOKUP('Child Tracking Record Sheets'!#REF!,'Child Tracking Record Sheets'!#REF!,2,0))</f>
        <v/>
      </c>
      <c r="B346" s="422"/>
      <c r="C346" s="423" t="str">
        <f>IF(ISERROR(VLOOKUP('Child Tracking Record Sheets'!#REF!,'Class Record S2'!#REF!,2,0)),"",VLOOKUP('Child Tracking Record Sheets'!#REF!,'Class Record S2'!#REF!,2,0))</f>
        <v/>
      </c>
      <c r="D346" s="423"/>
      <c r="E346" s="423"/>
      <c r="F346" s="423"/>
      <c r="G346" s="423"/>
      <c r="H346" s="423"/>
      <c r="I346" s="423"/>
      <c r="J346" s="423"/>
      <c r="K346" s="423"/>
      <c r="L346" s="15"/>
    </row>
    <row r="347" spans="1:12" ht="26.1" customHeight="1" x14ac:dyDescent="0.25">
      <c r="A347" s="424" t="str">
        <f>IF(ISERROR(VLOOKUP('Child Tracking Record Sheets'!#REF!,'Child Tracking Record Sheets'!#REF!,2,0)),"",VLOOKUP('Child Tracking Record Sheets'!#REF!,'Child Tracking Record Sheets'!#REF!,2,0))</f>
        <v/>
      </c>
      <c r="B347" s="424"/>
      <c r="C347" s="425" t="str">
        <f>IF(ISERROR(VLOOKUP('Child Tracking Record Sheets'!#REF!,'Class Record S2'!#REF!,2,0)),"",VLOOKUP('Child Tracking Record Sheets'!#REF!,'Class Record S2'!#REF!,2,0))</f>
        <v/>
      </c>
      <c r="D347" s="425"/>
      <c r="E347" s="425"/>
      <c r="F347" s="425"/>
      <c r="G347" s="425"/>
      <c r="H347" s="425"/>
      <c r="I347" s="425"/>
      <c r="J347" s="425"/>
      <c r="K347" s="425"/>
      <c r="L347" s="16"/>
    </row>
    <row r="348" spans="1:12" ht="11.1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</row>
    <row r="349" spans="1:12" ht="20.100000000000001" customHeight="1" x14ac:dyDescent="0.25">
      <c r="A349" s="417" t="s">
        <v>50</v>
      </c>
      <c r="B349" s="417"/>
      <c r="C349" s="417"/>
      <c r="D349" s="417"/>
      <c r="E349" s="417"/>
      <c r="F349" s="417"/>
      <c r="G349" s="417"/>
      <c r="H349" s="417"/>
      <c r="I349" s="417"/>
      <c r="J349" s="417"/>
      <c r="K349" s="417"/>
      <c r="L349" s="13" t="s">
        <v>44</v>
      </c>
    </row>
    <row r="350" spans="1:12" ht="26.1" customHeight="1" x14ac:dyDescent="0.25">
      <c r="A350" s="418" t="str">
        <f>IF(ISERROR(VLOOKUP('Child Tracking Record Sheets'!#REF!,'Child Tracking Record Sheets'!#REF!,2,0)),"",VLOOKUP('Child Tracking Record Sheets'!#REF!,'Child Tracking Record Sheets'!#REF!,2,0))</f>
        <v/>
      </c>
      <c r="B350" s="418"/>
      <c r="C350" s="419" t="str">
        <f>IF(ISERROR(VLOOKUP('Child Tracking Record Sheets'!#REF!,'Class Record S2'!#REF!,2,0)),"",VLOOKUP('Child Tracking Record Sheets'!#REF!,'Class Record S2'!#REF!,2,0))</f>
        <v/>
      </c>
      <c r="D350" s="419"/>
      <c r="E350" s="419"/>
      <c r="F350" s="419"/>
      <c r="G350" s="419"/>
      <c r="H350" s="419"/>
      <c r="I350" s="419"/>
      <c r="J350" s="419"/>
      <c r="K350" s="419"/>
      <c r="L350" s="14"/>
    </row>
    <row r="351" spans="1:12" ht="26.1" customHeight="1" x14ac:dyDescent="0.25">
      <c r="A351" s="422" t="str">
        <f>IF(ISERROR(VLOOKUP('Child Tracking Record Sheets'!#REF!,'Child Tracking Record Sheets'!#REF!,2,0)),"",VLOOKUP('Child Tracking Record Sheets'!#REF!,'Child Tracking Record Sheets'!#REF!,2,0))</f>
        <v/>
      </c>
      <c r="B351" s="422"/>
      <c r="C351" s="423" t="str">
        <f>IF(ISERROR(VLOOKUP('Child Tracking Record Sheets'!#REF!,'Class Record S2'!#REF!,2,0)),"",VLOOKUP('Child Tracking Record Sheets'!#REF!,'Class Record S2'!#REF!,2,0))</f>
        <v/>
      </c>
      <c r="D351" s="423"/>
      <c r="E351" s="423"/>
      <c r="F351" s="423"/>
      <c r="G351" s="423"/>
      <c r="H351" s="423"/>
      <c r="I351" s="423"/>
      <c r="J351" s="423"/>
      <c r="K351" s="423"/>
      <c r="L351" s="15"/>
    </row>
    <row r="352" spans="1:12" ht="26.1" customHeight="1" x14ac:dyDescent="0.25">
      <c r="A352" s="422" t="str">
        <f>IF(ISERROR(VLOOKUP('Child Tracking Record Sheets'!#REF!,'Child Tracking Record Sheets'!#REF!,2,0)),"",VLOOKUP('Child Tracking Record Sheets'!#REF!,'Child Tracking Record Sheets'!#REF!,2,0))</f>
        <v/>
      </c>
      <c r="B352" s="422"/>
      <c r="C352" s="423" t="str">
        <f>IF(ISERROR(VLOOKUP('Child Tracking Record Sheets'!#REF!,'Class Record S2'!#REF!,2,0)),"",VLOOKUP('Child Tracking Record Sheets'!#REF!,'Class Record S2'!#REF!,2,0))</f>
        <v/>
      </c>
      <c r="D352" s="423"/>
      <c r="E352" s="423"/>
      <c r="F352" s="423"/>
      <c r="G352" s="423"/>
      <c r="H352" s="423"/>
      <c r="I352" s="423"/>
      <c r="J352" s="423"/>
      <c r="K352" s="423"/>
      <c r="L352" s="15"/>
    </row>
    <row r="353" spans="1:12" ht="26.1" customHeight="1" x14ac:dyDescent="0.25">
      <c r="A353" s="424" t="str">
        <f>IF(ISERROR(VLOOKUP('Child Tracking Record Sheets'!#REF!,'Child Tracking Record Sheets'!#REF!,2,0)),"",VLOOKUP('Child Tracking Record Sheets'!#REF!,'Child Tracking Record Sheets'!#REF!,2,0))</f>
        <v/>
      </c>
      <c r="B353" s="424"/>
      <c r="C353" s="425" t="str">
        <f>IF(ISERROR(VLOOKUP('Child Tracking Record Sheets'!#REF!,'Class Record S2'!#REF!,2,0)),"",VLOOKUP('Child Tracking Record Sheets'!#REF!,'Class Record S2'!#REF!,2,0))</f>
        <v/>
      </c>
      <c r="D353" s="425"/>
      <c r="E353" s="425"/>
      <c r="F353" s="425"/>
      <c r="G353" s="425"/>
      <c r="H353" s="425"/>
      <c r="I353" s="425"/>
      <c r="J353" s="425"/>
      <c r="K353" s="425"/>
      <c r="L353" s="16"/>
    </row>
    <row r="354" spans="1:12" ht="11.1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ht="20.100000000000001" customHeight="1" x14ac:dyDescent="0.25">
      <c r="A355" s="426" t="s">
        <v>45</v>
      </c>
      <c r="B355" s="426"/>
      <c r="C355" s="426"/>
      <c r="D355" s="426"/>
      <c r="E355" s="426"/>
      <c r="F355" s="426"/>
      <c r="G355" s="426"/>
      <c r="H355" s="426"/>
      <c r="I355" s="426"/>
      <c r="J355" s="426"/>
      <c r="K355" s="427" t="s">
        <v>46</v>
      </c>
      <c r="L355" s="427"/>
    </row>
    <row r="356" spans="1:12" ht="20.100000000000001" customHeight="1" x14ac:dyDescent="0.25">
      <c r="A356" s="428"/>
      <c r="B356" s="428"/>
      <c r="C356" s="428"/>
      <c r="D356" s="428"/>
      <c r="E356" s="428"/>
      <c r="F356" s="428"/>
      <c r="G356" s="428"/>
      <c r="H356" s="428"/>
      <c r="I356" s="428"/>
      <c r="J356" s="428"/>
      <c r="K356" s="429" t="e">
        <f>'Class Record S2'!#REF!</f>
        <v>#REF!</v>
      </c>
      <c r="L356" s="429"/>
    </row>
    <row r="357" spans="1:12" ht="20.100000000000001" customHeight="1" x14ac:dyDescent="0.25">
      <c r="A357" s="428"/>
      <c r="B357" s="428"/>
      <c r="C357" s="428"/>
      <c r="D357" s="428"/>
      <c r="E357" s="428"/>
      <c r="F357" s="428"/>
      <c r="G357" s="428"/>
      <c r="H357" s="428"/>
      <c r="I357" s="428"/>
      <c r="J357" s="428"/>
      <c r="K357" s="429"/>
      <c r="L357" s="429"/>
    </row>
    <row r="358" spans="1:12" ht="20.100000000000001" customHeight="1" x14ac:dyDescent="0.25">
      <c r="A358" s="428"/>
      <c r="B358" s="428"/>
      <c r="C358" s="428"/>
      <c r="D358" s="428"/>
      <c r="E358" s="428"/>
      <c r="F358" s="428"/>
      <c r="G358" s="428"/>
      <c r="H358" s="428"/>
      <c r="I358" s="428"/>
      <c r="J358" s="428"/>
      <c r="K358" s="429"/>
      <c r="L358" s="429"/>
    </row>
    <row r="359" spans="1:12" ht="20.100000000000001" customHeigh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1:12" ht="20.100000000000001" customHeigh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1:12" ht="24.6" customHeight="1" x14ac:dyDescent="0.25">
      <c r="A361" s="411" t="e">
        <f>'Child Tracking Record Sheets'!$B$1:$F$1</f>
        <v>#VALUE!</v>
      </c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</row>
    <row r="362" spans="1:12" ht="11.1" customHeight="1" x14ac:dyDescent="0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</row>
    <row r="363" spans="1:12" ht="12" customHeight="1" x14ac:dyDescent="0.25">
      <c r="A363" s="412" t="s">
        <v>18</v>
      </c>
      <c r="B363" s="412"/>
      <c r="C363" s="413">
        <f>'Class Record S2'!M$2</f>
        <v>0</v>
      </c>
      <c r="D363" s="413"/>
      <c r="E363" s="413"/>
      <c r="F363" s="413"/>
      <c r="G363" s="412" t="s">
        <v>19</v>
      </c>
      <c r="H363" s="414" t="e">
        <f>$H$3</f>
        <v>#REF!</v>
      </c>
      <c r="I363" s="414"/>
      <c r="J363" s="415" t="str">
        <f>'Class Record S2'!$C$2</f>
        <v>CLASS: 2A</v>
      </c>
      <c r="K363" s="415"/>
      <c r="L363" s="415"/>
    </row>
    <row r="364" spans="1:12" ht="12" customHeight="1" x14ac:dyDescent="0.25">
      <c r="A364" s="412"/>
      <c r="B364" s="412"/>
      <c r="C364" s="413"/>
      <c r="D364" s="413"/>
      <c r="E364" s="413"/>
      <c r="F364" s="413"/>
      <c r="G364" s="412"/>
      <c r="H364" s="414"/>
      <c r="I364" s="414"/>
      <c r="J364" s="415"/>
      <c r="K364" s="415"/>
      <c r="L364" s="415"/>
    </row>
    <row r="365" spans="1:12" ht="11.1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 spans="1:12" ht="20.100000000000001" customHeight="1" x14ac:dyDescent="0.25">
      <c r="A366" s="405" t="s">
        <v>20</v>
      </c>
      <c r="B366" s="405"/>
      <c r="C366" s="405"/>
      <c r="D366" s="405"/>
      <c r="E366" s="406" t="s">
        <v>21</v>
      </c>
      <c r="F366" s="406"/>
      <c r="G366" s="406"/>
      <c r="H366" s="406"/>
      <c r="I366" s="407" t="s">
        <v>22</v>
      </c>
      <c r="J366" s="407"/>
      <c r="K366" s="407"/>
      <c r="L366" s="407"/>
    </row>
    <row r="367" spans="1:12" ht="20.100000000000001" customHeight="1" x14ac:dyDescent="0.25">
      <c r="A367" s="408" t="s">
        <v>23</v>
      </c>
      <c r="B367" s="408"/>
      <c r="C367" s="409" t="s">
        <v>24</v>
      </c>
      <c r="D367" s="409"/>
      <c r="E367" s="409" t="s">
        <v>25</v>
      </c>
      <c r="F367" s="409"/>
      <c r="G367" s="409" t="s">
        <v>26</v>
      </c>
      <c r="H367" s="409"/>
      <c r="I367" s="409" t="s">
        <v>27</v>
      </c>
      <c r="J367" s="409"/>
      <c r="K367" s="410" t="s">
        <v>28</v>
      </c>
      <c r="L367" s="410"/>
    </row>
    <row r="368" spans="1:12" ht="15" customHeight="1" x14ac:dyDescent="0.25">
      <c r="A368" s="421" t="s">
        <v>29</v>
      </c>
      <c r="B368" s="421"/>
      <c r="C368" s="421"/>
      <c r="D368" s="421"/>
      <c r="E368" s="421" t="s">
        <v>30</v>
      </c>
      <c r="F368" s="421"/>
      <c r="G368" s="421"/>
      <c r="H368" s="421"/>
      <c r="I368" s="421" t="s">
        <v>31</v>
      </c>
      <c r="J368" s="421"/>
      <c r="K368" s="421"/>
      <c r="L368" s="421"/>
    </row>
    <row r="369" spans="1:12" ht="15" customHeight="1" x14ac:dyDescent="0.25">
      <c r="A369" s="420" t="s">
        <v>32</v>
      </c>
      <c r="B369" s="420"/>
      <c r="C369" s="420"/>
      <c r="D369" s="420"/>
      <c r="E369" s="420" t="s">
        <v>33</v>
      </c>
      <c r="F369" s="420"/>
      <c r="G369" s="420"/>
      <c r="H369" s="420"/>
      <c r="I369" s="420" t="s">
        <v>34</v>
      </c>
      <c r="J369" s="420"/>
      <c r="K369" s="420"/>
      <c r="L369" s="420"/>
    </row>
    <row r="370" spans="1:12" ht="15" customHeight="1" x14ac:dyDescent="0.25">
      <c r="A370" s="420" t="s">
        <v>35</v>
      </c>
      <c r="B370" s="420"/>
      <c r="C370" s="420"/>
      <c r="D370" s="420"/>
      <c r="E370" s="420" t="s">
        <v>36</v>
      </c>
      <c r="F370" s="420"/>
      <c r="G370" s="420"/>
      <c r="H370" s="420"/>
      <c r="I370" s="420" t="s">
        <v>37</v>
      </c>
      <c r="J370" s="420"/>
      <c r="K370" s="420"/>
      <c r="L370" s="420"/>
    </row>
    <row r="371" spans="1:12" ht="15" customHeight="1" x14ac:dyDescent="0.25">
      <c r="A371" s="420" t="s">
        <v>38</v>
      </c>
      <c r="B371" s="420"/>
      <c r="C371" s="420"/>
      <c r="D371" s="420"/>
      <c r="E371" s="420" t="s">
        <v>39</v>
      </c>
      <c r="F371" s="420"/>
      <c r="G371" s="420"/>
      <c r="H371" s="420"/>
      <c r="I371" s="420" t="s">
        <v>40</v>
      </c>
      <c r="J371" s="420"/>
      <c r="K371" s="420"/>
      <c r="L371" s="420"/>
    </row>
    <row r="372" spans="1:12" ht="15" customHeight="1" x14ac:dyDescent="0.25">
      <c r="A372" s="416" t="s">
        <v>41</v>
      </c>
      <c r="B372" s="416"/>
      <c r="C372" s="416"/>
      <c r="D372" s="416"/>
      <c r="E372" s="416" t="s">
        <v>42</v>
      </c>
      <c r="F372" s="416"/>
      <c r="G372" s="416"/>
      <c r="H372" s="416"/>
      <c r="I372" s="416" t="s">
        <v>43</v>
      </c>
      <c r="J372" s="416"/>
      <c r="K372" s="416"/>
      <c r="L372" s="416"/>
    </row>
    <row r="373" spans="1:12" ht="11.1" customHeigh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1:12" ht="20.100000000000001" customHeight="1" x14ac:dyDescent="0.25">
      <c r="A374" s="417" t="s">
        <v>47</v>
      </c>
      <c r="B374" s="417"/>
      <c r="C374" s="417"/>
      <c r="D374" s="417"/>
      <c r="E374" s="417"/>
      <c r="F374" s="417"/>
      <c r="G374" s="417"/>
      <c r="H374" s="417"/>
      <c r="I374" s="417"/>
      <c r="J374" s="417"/>
      <c r="K374" s="417"/>
      <c r="L374" s="13" t="s">
        <v>44</v>
      </c>
    </row>
    <row r="375" spans="1:12" ht="26.1" customHeight="1" x14ac:dyDescent="0.25">
      <c r="A375" s="418" t="str">
        <f>IF(ISERROR(VLOOKUP('Child Tracking Record Sheets'!#REF!,'Child Tracking Record Sheets'!#REF!,2,0)),"",VLOOKUP('Child Tracking Record Sheets'!#REF!,'Child Tracking Record Sheets'!#REF!,2,0))</f>
        <v/>
      </c>
      <c r="B375" s="418"/>
      <c r="C375" s="419" t="str">
        <f>IF(ISERROR(VLOOKUP('Child Tracking Record Sheets'!#REF!,'Class Record S2'!#REF!,2,0)),"",VLOOKUP('Child Tracking Record Sheets'!#REF!,'Class Record S2'!#REF!,2,0))</f>
        <v/>
      </c>
      <c r="D375" s="419"/>
      <c r="E375" s="419"/>
      <c r="F375" s="419"/>
      <c r="G375" s="419"/>
      <c r="H375" s="419"/>
      <c r="I375" s="419"/>
      <c r="J375" s="419"/>
      <c r="K375" s="419"/>
      <c r="L375" s="14"/>
    </row>
    <row r="376" spans="1:12" ht="26.1" customHeight="1" x14ac:dyDescent="0.25">
      <c r="A376" s="422" t="str">
        <f>IF(ISERROR(VLOOKUP('Child Tracking Record Sheets'!#REF!,'Child Tracking Record Sheets'!#REF!,2,0)),"",VLOOKUP('Child Tracking Record Sheets'!#REF!,'Child Tracking Record Sheets'!#REF!,2,0))</f>
        <v/>
      </c>
      <c r="B376" s="422"/>
      <c r="C376" s="423" t="str">
        <f>IF(ISERROR(VLOOKUP('Child Tracking Record Sheets'!#REF!,'Class Record S2'!#REF!,2,0)),"",VLOOKUP('Child Tracking Record Sheets'!#REF!,'Class Record S2'!#REF!,2,0))</f>
        <v/>
      </c>
      <c r="D376" s="423"/>
      <c r="E376" s="423"/>
      <c r="F376" s="423"/>
      <c r="G376" s="423"/>
      <c r="H376" s="423"/>
      <c r="I376" s="423"/>
      <c r="J376" s="423"/>
      <c r="K376" s="423"/>
      <c r="L376" s="15"/>
    </row>
    <row r="377" spans="1:12" ht="26.1" customHeight="1" x14ac:dyDescent="0.25">
      <c r="A377" s="422" t="str">
        <f>IF(ISERROR(VLOOKUP('Child Tracking Record Sheets'!#REF!,'Child Tracking Record Sheets'!#REF!,2,0)),"",VLOOKUP('Child Tracking Record Sheets'!#REF!,'Child Tracking Record Sheets'!#REF!,2,0))</f>
        <v/>
      </c>
      <c r="B377" s="422"/>
      <c r="C377" s="423" t="str">
        <f>IF(ISERROR(VLOOKUP('Child Tracking Record Sheets'!#REF!,'Class Record S2'!#REF!,2,0)),"",VLOOKUP('Child Tracking Record Sheets'!#REF!,'Class Record S2'!#REF!,2,0))</f>
        <v/>
      </c>
      <c r="D377" s="423"/>
      <c r="E377" s="423"/>
      <c r="F377" s="423"/>
      <c r="G377" s="423"/>
      <c r="H377" s="423"/>
      <c r="I377" s="423"/>
      <c r="J377" s="423"/>
      <c r="K377" s="423"/>
      <c r="L377" s="15"/>
    </row>
    <row r="378" spans="1:12" ht="26.1" customHeight="1" x14ac:dyDescent="0.25">
      <c r="A378" s="424" t="str">
        <f>IF(ISERROR(VLOOKUP('Child Tracking Record Sheets'!#REF!,'Child Tracking Record Sheets'!#REF!,2,0)),"",VLOOKUP('Child Tracking Record Sheets'!#REF!,'Child Tracking Record Sheets'!#REF!,2,0))</f>
        <v/>
      </c>
      <c r="B378" s="424"/>
      <c r="C378" s="425" t="str">
        <f>IF(ISERROR(VLOOKUP('Child Tracking Record Sheets'!#REF!,'Class Record S2'!#REF!,2,0)),"",VLOOKUP('Child Tracking Record Sheets'!#REF!,'Class Record S2'!#REF!,2,0))</f>
        <v/>
      </c>
      <c r="D378" s="425"/>
      <c r="E378" s="425"/>
      <c r="F378" s="425"/>
      <c r="G378" s="425"/>
      <c r="H378" s="425"/>
      <c r="I378" s="425"/>
      <c r="J378" s="425"/>
      <c r="K378" s="425"/>
      <c r="L378" s="16"/>
    </row>
    <row r="379" spans="1:12" ht="11.1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</row>
    <row r="380" spans="1:12" ht="20.100000000000001" customHeight="1" x14ac:dyDescent="0.25">
      <c r="A380" s="417" t="s">
        <v>48</v>
      </c>
      <c r="B380" s="417"/>
      <c r="C380" s="417"/>
      <c r="D380" s="417"/>
      <c r="E380" s="417"/>
      <c r="F380" s="417"/>
      <c r="G380" s="417"/>
      <c r="H380" s="417"/>
      <c r="I380" s="417"/>
      <c r="J380" s="417"/>
      <c r="K380" s="417"/>
      <c r="L380" s="13" t="s">
        <v>44</v>
      </c>
    </row>
    <row r="381" spans="1:12" ht="26.1" customHeight="1" x14ac:dyDescent="0.25">
      <c r="A381" s="418" t="str">
        <f>IF(ISERROR(VLOOKUP('Child Tracking Record Sheets'!#REF!,'Child Tracking Record Sheets'!#REF!,2,0)),"",VLOOKUP('Child Tracking Record Sheets'!#REF!,'Child Tracking Record Sheets'!#REF!,2,0))</f>
        <v/>
      </c>
      <c r="B381" s="418"/>
      <c r="C381" s="419" t="str">
        <f>IF(ISERROR(VLOOKUP('Child Tracking Record Sheets'!#REF!,'Class Record S2'!#REF!,2,0)),"",VLOOKUP('Child Tracking Record Sheets'!#REF!,'Class Record S2'!#REF!,2,0))</f>
        <v/>
      </c>
      <c r="D381" s="419"/>
      <c r="E381" s="419"/>
      <c r="F381" s="419"/>
      <c r="G381" s="419"/>
      <c r="H381" s="419"/>
      <c r="I381" s="419"/>
      <c r="J381" s="419"/>
      <c r="K381" s="419"/>
      <c r="L381" s="14"/>
    </row>
    <row r="382" spans="1:12" ht="26.1" customHeight="1" x14ac:dyDescent="0.25">
      <c r="A382" s="422" t="str">
        <f>IF(ISERROR(VLOOKUP('Child Tracking Record Sheets'!#REF!,'Child Tracking Record Sheets'!#REF!,2,0)),"",VLOOKUP('Child Tracking Record Sheets'!#REF!,'Child Tracking Record Sheets'!#REF!,2,0))</f>
        <v/>
      </c>
      <c r="B382" s="422"/>
      <c r="C382" s="423" t="str">
        <f>IF(ISERROR(VLOOKUP('Child Tracking Record Sheets'!#REF!,'Class Record S2'!#REF!,2,0)),"",VLOOKUP('Child Tracking Record Sheets'!#REF!,'Class Record S2'!#REF!,2,0))</f>
        <v/>
      </c>
      <c r="D382" s="423"/>
      <c r="E382" s="423"/>
      <c r="F382" s="423"/>
      <c r="G382" s="423"/>
      <c r="H382" s="423"/>
      <c r="I382" s="423"/>
      <c r="J382" s="423"/>
      <c r="K382" s="423"/>
      <c r="L382" s="15"/>
    </row>
    <row r="383" spans="1:12" ht="26.1" customHeight="1" x14ac:dyDescent="0.25">
      <c r="A383" s="422" t="str">
        <f>IF(ISERROR(VLOOKUP('Child Tracking Record Sheets'!#REF!,'Child Tracking Record Sheets'!#REF!,2,0)),"",VLOOKUP('Child Tracking Record Sheets'!#REF!,'Child Tracking Record Sheets'!#REF!,2,0))</f>
        <v/>
      </c>
      <c r="B383" s="422"/>
      <c r="C383" s="423" t="str">
        <f>IF(ISERROR(VLOOKUP('Child Tracking Record Sheets'!#REF!,'Class Record S2'!#REF!,2,0)),"",VLOOKUP('Child Tracking Record Sheets'!#REF!,'Class Record S2'!#REF!,2,0))</f>
        <v/>
      </c>
      <c r="D383" s="423"/>
      <c r="E383" s="423"/>
      <c r="F383" s="423"/>
      <c r="G383" s="423"/>
      <c r="H383" s="423"/>
      <c r="I383" s="423"/>
      <c r="J383" s="423"/>
      <c r="K383" s="423"/>
      <c r="L383" s="15"/>
    </row>
    <row r="384" spans="1:12" ht="26.1" customHeight="1" x14ac:dyDescent="0.25">
      <c r="A384" s="422" t="str">
        <f>IF(ISERROR(VLOOKUP('Child Tracking Record Sheets'!#REF!,'Child Tracking Record Sheets'!#REF!,2,0)),"",VLOOKUP('Child Tracking Record Sheets'!#REF!,'Child Tracking Record Sheets'!#REF!,2,0))</f>
        <v/>
      </c>
      <c r="B384" s="422"/>
      <c r="C384" s="423" t="str">
        <f>IF(ISERROR(VLOOKUP('Child Tracking Record Sheets'!#REF!,'Class Record S2'!#REF!,2,0)),"",VLOOKUP('Child Tracking Record Sheets'!#REF!,'Class Record S2'!#REF!,2,0))</f>
        <v/>
      </c>
      <c r="D384" s="423"/>
      <c r="E384" s="423"/>
      <c r="F384" s="423"/>
      <c r="G384" s="423"/>
      <c r="H384" s="423"/>
      <c r="I384" s="423"/>
      <c r="J384" s="423"/>
      <c r="K384" s="423"/>
      <c r="L384" s="15"/>
    </row>
    <row r="385" spans="1:12" ht="26.1" customHeight="1" x14ac:dyDescent="0.25">
      <c r="A385" s="424" t="str">
        <f>IF(ISERROR(VLOOKUP('Child Tracking Record Sheets'!#REF!,'Child Tracking Record Sheets'!#REF!,2,0)),"",VLOOKUP('Child Tracking Record Sheets'!#REF!,'Child Tracking Record Sheets'!#REF!,2,0))</f>
        <v/>
      </c>
      <c r="B385" s="424"/>
      <c r="C385" s="425" t="str">
        <f>IF(ISERROR(VLOOKUP('Child Tracking Record Sheets'!#REF!,'Class Record S2'!#REF!,2,0)),"",VLOOKUP('Child Tracking Record Sheets'!#REF!,'Class Record S2'!#REF!,2,0))</f>
        <v/>
      </c>
      <c r="D385" s="425"/>
      <c r="E385" s="425"/>
      <c r="F385" s="425"/>
      <c r="G385" s="425"/>
      <c r="H385" s="425"/>
      <c r="I385" s="425"/>
      <c r="J385" s="425"/>
      <c r="K385" s="425"/>
      <c r="L385" s="16"/>
    </row>
    <row r="386" spans="1:12" ht="11.1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</row>
    <row r="387" spans="1:12" ht="20.100000000000001" customHeight="1" x14ac:dyDescent="0.25">
      <c r="A387" s="417" t="s">
        <v>49</v>
      </c>
      <c r="B387" s="417"/>
      <c r="C387" s="417"/>
      <c r="D387" s="417"/>
      <c r="E387" s="417"/>
      <c r="F387" s="417"/>
      <c r="G387" s="417"/>
      <c r="H387" s="417"/>
      <c r="I387" s="417"/>
      <c r="J387" s="417"/>
      <c r="K387" s="417"/>
      <c r="L387" s="13" t="s">
        <v>44</v>
      </c>
    </row>
    <row r="388" spans="1:12" ht="26.1" customHeight="1" x14ac:dyDescent="0.25">
      <c r="A388" s="418" t="str">
        <f>IF(ISERROR(VLOOKUP('Child Tracking Record Sheets'!#REF!,'Child Tracking Record Sheets'!#REF!,2,0)),"",VLOOKUP('Child Tracking Record Sheets'!#REF!,'Child Tracking Record Sheets'!#REF!,2,0))</f>
        <v/>
      </c>
      <c r="B388" s="418"/>
      <c r="C388" s="419" t="str">
        <f>IF(ISERROR(VLOOKUP('Child Tracking Record Sheets'!#REF!,'Class Record S2'!#REF!,2,0)),"",VLOOKUP('Child Tracking Record Sheets'!#REF!,'Class Record S2'!#REF!,2,0))</f>
        <v/>
      </c>
      <c r="D388" s="419"/>
      <c r="E388" s="419"/>
      <c r="F388" s="419"/>
      <c r="G388" s="419"/>
      <c r="H388" s="419"/>
      <c r="I388" s="419"/>
      <c r="J388" s="419"/>
      <c r="K388" s="419"/>
      <c r="L388" s="14"/>
    </row>
    <row r="389" spans="1:12" ht="26.1" customHeight="1" x14ac:dyDescent="0.25">
      <c r="A389" s="422" t="str">
        <f>IF(ISERROR(VLOOKUP('Child Tracking Record Sheets'!#REF!,'Child Tracking Record Sheets'!#REF!,2,0)),"",VLOOKUP('Child Tracking Record Sheets'!#REF!,'Child Tracking Record Sheets'!#REF!,2,0))</f>
        <v/>
      </c>
      <c r="B389" s="422"/>
      <c r="C389" s="423" t="str">
        <f>IF(ISERROR(VLOOKUP('Child Tracking Record Sheets'!#REF!,'Class Record S2'!#REF!,2,0)),"",VLOOKUP('Child Tracking Record Sheets'!#REF!,'Class Record S2'!#REF!,2,0))</f>
        <v/>
      </c>
      <c r="D389" s="423"/>
      <c r="E389" s="423"/>
      <c r="F389" s="423"/>
      <c r="G389" s="423"/>
      <c r="H389" s="423"/>
      <c r="I389" s="423"/>
      <c r="J389" s="423"/>
      <c r="K389" s="423"/>
      <c r="L389" s="15"/>
    </row>
    <row r="390" spans="1:12" ht="26.1" customHeight="1" x14ac:dyDescent="0.25">
      <c r="A390" s="422" t="str">
        <f>IF(ISERROR(VLOOKUP('Child Tracking Record Sheets'!#REF!,'Child Tracking Record Sheets'!#REF!,2,0)),"",VLOOKUP('Child Tracking Record Sheets'!#REF!,'Child Tracking Record Sheets'!#REF!,2,0))</f>
        <v/>
      </c>
      <c r="B390" s="422"/>
      <c r="C390" s="423" t="str">
        <f>IF(ISERROR(VLOOKUP('Child Tracking Record Sheets'!#REF!,'Class Record S2'!#REF!,2,0)),"",VLOOKUP('Child Tracking Record Sheets'!#REF!,'Class Record S2'!#REF!,2,0))</f>
        <v/>
      </c>
      <c r="D390" s="423"/>
      <c r="E390" s="423"/>
      <c r="F390" s="423"/>
      <c r="G390" s="423"/>
      <c r="H390" s="423"/>
      <c r="I390" s="423"/>
      <c r="J390" s="423"/>
      <c r="K390" s="423"/>
      <c r="L390" s="15"/>
    </row>
    <row r="391" spans="1:12" ht="26.1" customHeight="1" x14ac:dyDescent="0.25">
      <c r="A391" s="422" t="str">
        <f>IF(ISERROR(VLOOKUP('Child Tracking Record Sheets'!#REF!,'Child Tracking Record Sheets'!#REF!,2,0)),"",VLOOKUP('Child Tracking Record Sheets'!#REF!,'Child Tracking Record Sheets'!#REF!,2,0))</f>
        <v/>
      </c>
      <c r="B391" s="422"/>
      <c r="C391" s="423" t="str">
        <f>IF(ISERROR(VLOOKUP('Child Tracking Record Sheets'!#REF!,'Class Record S2'!#REF!,2,0)),"",VLOOKUP('Child Tracking Record Sheets'!#REF!,'Class Record S2'!#REF!,2,0))</f>
        <v/>
      </c>
      <c r="D391" s="423"/>
      <c r="E391" s="423"/>
      <c r="F391" s="423"/>
      <c r="G391" s="423"/>
      <c r="H391" s="423"/>
      <c r="I391" s="423"/>
      <c r="J391" s="423"/>
      <c r="K391" s="423"/>
      <c r="L391" s="15"/>
    </row>
    <row r="392" spans="1:12" ht="26.1" customHeight="1" x14ac:dyDescent="0.25">
      <c r="A392" s="424" t="str">
        <f>IF(ISERROR(VLOOKUP('Child Tracking Record Sheets'!#REF!,'Child Tracking Record Sheets'!#REF!,2,0)),"",VLOOKUP('Child Tracking Record Sheets'!#REF!,'Child Tracking Record Sheets'!#REF!,2,0))</f>
        <v/>
      </c>
      <c r="B392" s="424"/>
      <c r="C392" s="425" t="str">
        <f>IF(ISERROR(VLOOKUP('Child Tracking Record Sheets'!#REF!,'Class Record S2'!#REF!,2,0)),"",VLOOKUP('Child Tracking Record Sheets'!#REF!,'Class Record S2'!#REF!,2,0))</f>
        <v/>
      </c>
      <c r="D392" s="425"/>
      <c r="E392" s="425"/>
      <c r="F392" s="425"/>
      <c r="G392" s="425"/>
      <c r="H392" s="425"/>
      <c r="I392" s="425"/>
      <c r="J392" s="425"/>
      <c r="K392" s="425"/>
      <c r="L392" s="16"/>
    </row>
    <row r="393" spans="1:12" ht="11.1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</row>
    <row r="394" spans="1:12" ht="20.100000000000001" customHeight="1" x14ac:dyDescent="0.25">
      <c r="A394" s="417" t="s">
        <v>50</v>
      </c>
      <c r="B394" s="417"/>
      <c r="C394" s="417"/>
      <c r="D394" s="417"/>
      <c r="E394" s="417"/>
      <c r="F394" s="417"/>
      <c r="G394" s="417"/>
      <c r="H394" s="417"/>
      <c r="I394" s="417"/>
      <c r="J394" s="417"/>
      <c r="K394" s="417"/>
      <c r="L394" s="13" t="s">
        <v>44</v>
      </c>
    </row>
    <row r="395" spans="1:12" ht="26.1" customHeight="1" x14ac:dyDescent="0.25">
      <c r="A395" s="418" t="str">
        <f>IF(ISERROR(VLOOKUP('Child Tracking Record Sheets'!#REF!,'Child Tracking Record Sheets'!#REF!,2,0)),"",VLOOKUP('Child Tracking Record Sheets'!#REF!,'Child Tracking Record Sheets'!#REF!,2,0))</f>
        <v/>
      </c>
      <c r="B395" s="418"/>
      <c r="C395" s="419" t="str">
        <f>IF(ISERROR(VLOOKUP('Child Tracking Record Sheets'!#REF!,'Class Record S2'!#REF!,2,0)),"",VLOOKUP('Child Tracking Record Sheets'!#REF!,'Class Record S2'!#REF!,2,0))</f>
        <v/>
      </c>
      <c r="D395" s="419"/>
      <c r="E395" s="419"/>
      <c r="F395" s="419"/>
      <c r="G395" s="419"/>
      <c r="H395" s="419"/>
      <c r="I395" s="419"/>
      <c r="J395" s="419"/>
      <c r="K395" s="419"/>
      <c r="L395" s="14"/>
    </row>
    <row r="396" spans="1:12" ht="26.1" customHeight="1" x14ac:dyDescent="0.25">
      <c r="A396" s="422" t="str">
        <f>IF(ISERROR(VLOOKUP('Child Tracking Record Sheets'!#REF!,'Child Tracking Record Sheets'!#REF!,2,0)),"",VLOOKUP('Child Tracking Record Sheets'!#REF!,'Child Tracking Record Sheets'!#REF!,2,0))</f>
        <v/>
      </c>
      <c r="B396" s="422"/>
      <c r="C396" s="423" t="str">
        <f>IF(ISERROR(VLOOKUP('Child Tracking Record Sheets'!#REF!,'Class Record S2'!#REF!,2,0)),"",VLOOKUP('Child Tracking Record Sheets'!#REF!,'Class Record S2'!#REF!,2,0))</f>
        <v/>
      </c>
      <c r="D396" s="423"/>
      <c r="E396" s="423"/>
      <c r="F396" s="423"/>
      <c r="G396" s="423"/>
      <c r="H396" s="423"/>
      <c r="I396" s="423"/>
      <c r="J396" s="423"/>
      <c r="K396" s="423"/>
      <c r="L396" s="15"/>
    </row>
    <row r="397" spans="1:12" ht="26.1" customHeight="1" x14ac:dyDescent="0.25">
      <c r="A397" s="422" t="str">
        <f>IF(ISERROR(VLOOKUP('Child Tracking Record Sheets'!#REF!,'Child Tracking Record Sheets'!#REF!,2,0)),"",VLOOKUP('Child Tracking Record Sheets'!#REF!,'Child Tracking Record Sheets'!#REF!,2,0))</f>
        <v/>
      </c>
      <c r="B397" s="422"/>
      <c r="C397" s="423" t="str">
        <f>IF(ISERROR(VLOOKUP('Child Tracking Record Sheets'!#REF!,'Class Record S2'!#REF!,2,0)),"",VLOOKUP('Child Tracking Record Sheets'!#REF!,'Class Record S2'!#REF!,2,0))</f>
        <v/>
      </c>
      <c r="D397" s="423"/>
      <c r="E397" s="423"/>
      <c r="F397" s="423"/>
      <c r="G397" s="423"/>
      <c r="H397" s="423"/>
      <c r="I397" s="423"/>
      <c r="J397" s="423"/>
      <c r="K397" s="423"/>
      <c r="L397" s="15"/>
    </row>
    <row r="398" spans="1:12" ht="26.1" customHeight="1" x14ac:dyDescent="0.25">
      <c r="A398" s="424" t="str">
        <f>IF(ISERROR(VLOOKUP('Child Tracking Record Sheets'!#REF!,'Child Tracking Record Sheets'!#REF!,2,0)),"",VLOOKUP('Child Tracking Record Sheets'!#REF!,'Child Tracking Record Sheets'!#REF!,2,0))</f>
        <v/>
      </c>
      <c r="B398" s="424"/>
      <c r="C398" s="425" t="str">
        <f>IF(ISERROR(VLOOKUP('Child Tracking Record Sheets'!#REF!,'Class Record S2'!#REF!,2,0)),"",VLOOKUP('Child Tracking Record Sheets'!#REF!,'Class Record S2'!#REF!,2,0))</f>
        <v/>
      </c>
      <c r="D398" s="425"/>
      <c r="E398" s="425"/>
      <c r="F398" s="425"/>
      <c r="G398" s="425"/>
      <c r="H398" s="425"/>
      <c r="I398" s="425"/>
      <c r="J398" s="425"/>
      <c r="K398" s="425"/>
      <c r="L398" s="16"/>
    </row>
    <row r="399" spans="1:12" ht="11.1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</row>
    <row r="400" spans="1:12" ht="20.100000000000001" customHeight="1" x14ac:dyDescent="0.25">
      <c r="A400" s="426" t="s">
        <v>45</v>
      </c>
      <c r="B400" s="426"/>
      <c r="C400" s="426"/>
      <c r="D400" s="426"/>
      <c r="E400" s="426"/>
      <c r="F400" s="426"/>
      <c r="G400" s="426"/>
      <c r="H400" s="426"/>
      <c r="I400" s="426"/>
      <c r="J400" s="426"/>
      <c r="K400" s="427" t="s">
        <v>46</v>
      </c>
      <c r="L400" s="427"/>
    </row>
    <row r="401" spans="1:12" ht="20.100000000000001" customHeight="1" x14ac:dyDescent="0.25">
      <c r="A401" s="428"/>
      <c r="B401" s="428"/>
      <c r="C401" s="428"/>
      <c r="D401" s="428"/>
      <c r="E401" s="428"/>
      <c r="F401" s="428"/>
      <c r="G401" s="428"/>
      <c r="H401" s="428"/>
      <c r="I401" s="428"/>
      <c r="J401" s="428"/>
      <c r="K401" s="429" t="e">
        <f>'Class Record S2'!#REF!</f>
        <v>#REF!</v>
      </c>
      <c r="L401" s="429"/>
    </row>
    <row r="402" spans="1:12" ht="20.100000000000001" customHeight="1" x14ac:dyDescent="0.25">
      <c r="A402" s="428"/>
      <c r="B402" s="428"/>
      <c r="C402" s="428"/>
      <c r="D402" s="428"/>
      <c r="E402" s="428"/>
      <c r="F402" s="428"/>
      <c r="G402" s="428"/>
      <c r="H402" s="428"/>
      <c r="I402" s="428"/>
      <c r="J402" s="428"/>
      <c r="K402" s="429"/>
      <c r="L402" s="429"/>
    </row>
    <row r="403" spans="1:12" ht="20.100000000000001" customHeight="1" x14ac:dyDescent="0.25">
      <c r="A403" s="428"/>
      <c r="B403" s="428"/>
      <c r="C403" s="428"/>
      <c r="D403" s="428"/>
      <c r="E403" s="428"/>
      <c r="F403" s="428"/>
      <c r="G403" s="428"/>
      <c r="H403" s="428"/>
      <c r="I403" s="428"/>
      <c r="J403" s="428"/>
      <c r="K403" s="429"/>
      <c r="L403" s="429"/>
    </row>
    <row r="404" spans="1:12" ht="20.100000000000001" customHeigh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1:12" ht="20.100000000000001" customHeigh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1:12" ht="24.6" customHeight="1" x14ac:dyDescent="0.25">
      <c r="A406" s="411" t="e">
        <f>'Child Tracking Record Sheets'!$B$1:$F$1</f>
        <v>#VALUE!</v>
      </c>
      <c r="B406" s="411"/>
      <c r="C406" s="411"/>
      <c r="D406" s="411"/>
      <c r="E406" s="411"/>
      <c r="F406" s="411"/>
      <c r="G406" s="411"/>
      <c r="H406" s="411"/>
      <c r="I406" s="411"/>
      <c r="J406" s="411"/>
      <c r="K406" s="411"/>
      <c r="L406" s="411"/>
    </row>
    <row r="407" spans="1:12" ht="11.1" customHeight="1" x14ac:dyDescent="0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</row>
    <row r="408" spans="1:12" ht="12" customHeight="1" x14ac:dyDescent="0.25">
      <c r="A408" s="412" t="s">
        <v>18</v>
      </c>
      <c r="B408" s="412"/>
      <c r="C408" s="413">
        <f>'Class Record S2'!N$2</f>
        <v>0</v>
      </c>
      <c r="D408" s="413"/>
      <c r="E408" s="413"/>
      <c r="F408" s="413"/>
      <c r="G408" s="412" t="s">
        <v>19</v>
      </c>
      <c r="H408" s="414" t="e">
        <f>$H$3</f>
        <v>#REF!</v>
      </c>
      <c r="I408" s="414"/>
      <c r="J408" s="415" t="str">
        <f>'Class Record S2'!$C$2</f>
        <v>CLASS: 2A</v>
      </c>
      <c r="K408" s="415"/>
      <c r="L408" s="415"/>
    </row>
    <row r="409" spans="1:12" ht="12" customHeight="1" x14ac:dyDescent="0.25">
      <c r="A409" s="412"/>
      <c r="B409" s="412"/>
      <c r="C409" s="413"/>
      <c r="D409" s="413"/>
      <c r="E409" s="413"/>
      <c r="F409" s="413"/>
      <c r="G409" s="412"/>
      <c r="H409" s="414"/>
      <c r="I409" s="414"/>
      <c r="J409" s="415"/>
      <c r="K409" s="415"/>
      <c r="L409" s="415"/>
    </row>
    <row r="410" spans="1:12" ht="11.1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</row>
    <row r="411" spans="1:12" ht="20.100000000000001" customHeight="1" x14ac:dyDescent="0.25">
      <c r="A411" s="405" t="s">
        <v>20</v>
      </c>
      <c r="B411" s="405"/>
      <c r="C411" s="405"/>
      <c r="D411" s="405"/>
      <c r="E411" s="406" t="s">
        <v>21</v>
      </c>
      <c r="F411" s="406"/>
      <c r="G411" s="406"/>
      <c r="H411" s="406"/>
      <c r="I411" s="407" t="s">
        <v>22</v>
      </c>
      <c r="J411" s="407"/>
      <c r="K411" s="407"/>
      <c r="L411" s="407"/>
    </row>
    <row r="412" spans="1:12" ht="20.100000000000001" customHeight="1" x14ac:dyDescent="0.25">
      <c r="A412" s="408" t="s">
        <v>23</v>
      </c>
      <c r="B412" s="408"/>
      <c r="C412" s="409" t="s">
        <v>24</v>
      </c>
      <c r="D412" s="409"/>
      <c r="E412" s="409" t="s">
        <v>25</v>
      </c>
      <c r="F412" s="409"/>
      <c r="G412" s="409" t="s">
        <v>26</v>
      </c>
      <c r="H412" s="409"/>
      <c r="I412" s="409" t="s">
        <v>27</v>
      </c>
      <c r="J412" s="409"/>
      <c r="K412" s="410" t="s">
        <v>28</v>
      </c>
      <c r="L412" s="410"/>
    </row>
    <row r="413" spans="1:12" ht="15" customHeight="1" x14ac:dyDescent="0.25">
      <c r="A413" s="421" t="s">
        <v>29</v>
      </c>
      <c r="B413" s="421"/>
      <c r="C413" s="421"/>
      <c r="D413" s="421"/>
      <c r="E413" s="421" t="s">
        <v>30</v>
      </c>
      <c r="F413" s="421"/>
      <c r="G413" s="421"/>
      <c r="H413" s="421"/>
      <c r="I413" s="421" t="s">
        <v>31</v>
      </c>
      <c r="J413" s="421"/>
      <c r="K413" s="421"/>
      <c r="L413" s="421"/>
    </row>
    <row r="414" spans="1:12" ht="15" customHeight="1" x14ac:dyDescent="0.25">
      <c r="A414" s="420" t="s">
        <v>32</v>
      </c>
      <c r="B414" s="420"/>
      <c r="C414" s="420"/>
      <c r="D414" s="420"/>
      <c r="E414" s="420" t="s">
        <v>33</v>
      </c>
      <c r="F414" s="420"/>
      <c r="G414" s="420"/>
      <c r="H414" s="420"/>
      <c r="I414" s="420" t="s">
        <v>34</v>
      </c>
      <c r="J414" s="420"/>
      <c r="K414" s="420"/>
      <c r="L414" s="420"/>
    </row>
    <row r="415" spans="1:12" ht="15" customHeight="1" x14ac:dyDescent="0.25">
      <c r="A415" s="420" t="s">
        <v>35</v>
      </c>
      <c r="B415" s="420"/>
      <c r="C415" s="420"/>
      <c r="D415" s="420"/>
      <c r="E415" s="420" t="s">
        <v>36</v>
      </c>
      <c r="F415" s="420"/>
      <c r="G415" s="420"/>
      <c r="H415" s="420"/>
      <c r="I415" s="420" t="s">
        <v>37</v>
      </c>
      <c r="J415" s="420"/>
      <c r="K415" s="420"/>
      <c r="L415" s="420"/>
    </row>
    <row r="416" spans="1:12" ht="15" customHeight="1" x14ac:dyDescent="0.25">
      <c r="A416" s="420" t="s">
        <v>38</v>
      </c>
      <c r="B416" s="420"/>
      <c r="C416" s="420"/>
      <c r="D416" s="420"/>
      <c r="E416" s="420" t="s">
        <v>39</v>
      </c>
      <c r="F416" s="420"/>
      <c r="G416" s="420"/>
      <c r="H416" s="420"/>
      <c r="I416" s="420" t="s">
        <v>40</v>
      </c>
      <c r="J416" s="420"/>
      <c r="K416" s="420"/>
      <c r="L416" s="420"/>
    </row>
    <row r="417" spans="1:12" ht="15" customHeight="1" x14ac:dyDescent="0.25">
      <c r="A417" s="416" t="s">
        <v>41</v>
      </c>
      <c r="B417" s="416"/>
      <c r="C417" s="416"/>
      <c r="D417" s="416"/>
      <c r="E417" s="416" t="s">
        <v>42</v>
      </c>
      <c r="F417" s="416"/>
      <c r="G417" s="416"/>
      <c r="H417" s="416"/>
      <c r="I417" s="416" t="s">
        <v>43</v>
      </c>
      <c r="J417" s="416"/>
      <c r="K417" s="416"/>
      <c r="L417" s="416"/>
    </row>
    <row r="418" spans="1:12" ht="11.1" customHeigh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1:12" ht="20.100000000000001" customHeight="1" x14ac:dyDescent="0.25">
      <c r="A419" s="417" t="s">
        <v>47</v>
      </c>
      <c r="B419" s="417"/>
      <c r="C419" s="417"/>
      <c r="D419" s="417"/>
      <c r="E419" s="417"/>
      <c r="F419" s="417"/>
      <c r="G419" s="417"/>
      <c r="H419" s="417"/>
      <c r="I419" s="417"/>
      <c r="J419" s="417"/>
      <c r="K419" s="417"/>
      <c r="L419" s="13" t="s">
        <v>44</v>
      </c>
    </row>
    <row r="420" spans="1:12" ht="26.1" customHeight="1" x14ac:dyDescent="0.25">
      <c r="A420" s="418" t="str">
        <f>IF(ISERROR(VLOOKUP('Child Tracking Record Sheets'!#REF!,'Child Tracking Record Sheets'!#REF!,2,0)),"",VLOOKUP('Child Tracking Record Sheets'!#REF!,'Child Tracking Record Sheets'!#REF!,2,0))</f>
        <v/>
      </c>
      <c r="B420" s="418"/>
      <c r="C420" s="419" t="str">
        <f>IF(ISERROR(VLOOKUP('Child Tracking Record Sheets'!#REF!,'Class Record S2'!#REF!,2,0)),"",VLOOKUP('Child Tracking Record Sheets'!#REF!,'Class Record S2'!#REF!,2,0))</f>
        <v/>
      </c>
      <c r="D420" s="419"/>
      <c r="E420" s="419"/>
      <c r="F420" s="419"/>
      <c r="G420" s="419"/>
      <c r="H420" s="419"/>
      <c r="I420" s="419"/>
      <c r="J420" s="419"/>
      <c r="K420" s="419"/>
      <c r="L420" s="14"/>
    </row>
    <row r="421" spans="1:12" ht="26.1" customHeight="1" x14ac:dyDescent="0.25">
      <c r="A421" s="422" t="str">
        <f>IF(ISERROR(VLOOKUP('Child Tracking Record Sheets'!#REF!,'Child Tracking Record Sheets'!#REF!,2,0)),"",VLOOKUP('Child Tracking Record Sheets'!#REF!,'Child Tracking Record Sheets'!#REF!,2,0))</f>
        <v/>
      </c>
      <c r="B421" s="422"/>
      <c r="C421" s="423" t="str">
        <f>IF(ISERROR(VLOOKUP('Child Tracking Record Sheets'!#REF!,'Class Record S2'!#REF!,2,0)),"",VLOOKUP('Child Tracking Record Sheets'!#REF!,'Class Record S2'!#REF!,2,0))</f>
        <v/>
      </c>
      <c r="D421" s="423"/>
      <c r="E421" s="423"/>
      <c r="F421" s="423"/>
      <c r="G421" s="423"/>
      <c r="H421" s="423"/>
      <c r="I421" s="423"/>
      <c r="J421" s="423"/>
      <c r="K421" s="423"/>
      <c r="L421" s="15"/>
    </row>
    <row r="422" spans="1:12" ht="26.1" customHeight="1" x14ac:dyDescent="0.25">
      <c r="A422" s="422" t="str">
        <f>IF(ISERROR(VLOOKUP('Child Tracking Record Sheets'!#REF!,'Child Tracking Record Sheets'!#REF!,2,0)),"",VLOOKUP('Child Tracking Record Sheets'!#REF!,'Child Tracking Record Sheets'!#REF!,2,0))</f>
        <v/>
      </c>
      <c r="B422" s="422"/>
      <c r="C422" s="423" t="str">
        <f>IF(ISERROR(VLOOKUP('Child Tracking Record Sheets'!#REF!,'Class Record S2'!#REF!,2,0)),"",VLOOKUP('Child Tracking Record Sheets'!#REF!,'Class Record S2'!#REF!,2,0))</f>
        <v/>
      </c>
      <c r="D422" s="423"/>
      <c r="E422" s="423"/>
      <c r="F422" s="423"/>
      <c r="G422" s="423"/>
      <c r="H422" s="423"/>
      <c r="I422" s="423"/>
      <c r="J422" s="423"/>
      <c r="K422" s="423"/>
      <c r="L422" s="15"/>
    </row>
    <row r="423" spans="1:12" ht="26.1" customHeight="1" x14ac:dyDescent="0.25">
      <c r="A423" s="424" t="str">
        <f>IF(ISERROR(VLOOKUP('Child Tracking Record Sheets'!#REF!,'Child Tracking Record Sheets'!#REF!,2,0)),"",VLOOKUP('Child Tracking Record Sheets'!#REF!,'Child Tracking Record Sheets'!#REF!,2,0))</f>
        <v/>
      </c>
      <c r="B423" s="424"/>
      <c r="C423" s="425" t="str">
        <f>IF(ISERROR(VLOOKUP('Child Tracking Record Sheets'!#REF!,'Class Record S2'!#REF!,2,0)),"",VLOOKUP('Child Tracking Record Sheets'!#REF!,'Class Record S2'!#REF!,2,0))</f>
        <v/>
      </c>
      <c r="D423" s="425"/>
      <c r="E423" s="425"/>
      <c r="F423" s="425"/>
      <c r="G423" s="425"/>
      <c r="H423" s="425"/>
      <c r="I423" s="425"/>
      <c r="J423" s="425"/>
      <c r="K423" s="425"/>
      <c r="L423" s="16"/>
    </row>
    <row r="424" spans="1:12" ht="11.1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</row>
    <row r="425" spans="1:12" ht="20.100000000000001" customHeight="1" x14ac:dyDescent="0.25">
      <c r="A425" s="417" t="s">
        <v>48</v>
      </c>
      <c r="B425" s="417"/>
      <c r="C425" s="417"/>
      <c r="D425" s="417"/>
      <c r="E425" s="417"/>
      <c r="F425" s="417"/>
      <c r="G425" s="417"/>
      <c r="H425" s="417"/>
      <c r="I425" s="417"/>
      <c r="J425" s="417"/>
      <c r="K425" s="417"/>
      <c r="L425" s="13" t="s">
        <v>44</v>
      </c>
    </row>
    <row r="426" spans="1:12" ht="26.1" customHeight="1" x14ac:dyDescent="0.25">
      <c r="A426" s="418" t="str">
        <f>IF(ISERROR(VLOOKUP('Child Tracking Record Sheets'!#REF!,'Child Tracking Record Sheets'!#REF!,2,0)),"",VLOOKUP('Child Tracking Record Sheets'!#REF!,'Child Tracking Record Sheets'!#REF!,2,0))</f>
        <v/>
      </c>
      <c r="B426" s="418"/>
      <c r="C426" s="419" t="str">
        <f>IF(ISERROR(VLOOKUP('Child Tracking Record Sheets'!#REF!,'Class Record S2'!#REF!,2,0)),"",VLOOKUP('Child Tracking Record Sheets'!#REF!,'Class Record S2'!#REF!,2,0))</f>
        <v/>
      </c>
      <c r="D426" s="419"/>
      <c r="E426" s="419"/>
      <c r="F426" s="419"/>
      <c r="G426" s="419"/>
      <c r="H426" s="419"/>
      <c r="I426" s="419"/>
      <c r="J426" s="419"/>
      <c r="K426" s="419"/>
      <c r="L426" s="14"/>
    </row>
    <row r="427" spans="1:12" ht="26.1" customHeight="1" x14ac:dyDescent="0.25">
      <c r="A427" s="422" t="str">
        <f>IF(ISERROR(VLOOKUP('Child Tracking Record Sheets'!#REF!,'Child Tracking Record Sheets'!#REF!,2,0)),"",VLOOKUP('Child Tracking Record Sheets'!#REF!,'Child Tracking Record Sheets'!#REF!,2,0))</f>
        <v/>
      </c>
      <c r="B427" s="422"/>
      <c r="C427" s="423" t="str">
        <f>IF(ISERROR(VLOOKUP('Child Tracking Record Sheets'!#REF!,'Class Record S2'!#REF!,2,0)),"",VLOOKUP('Child Tracking Record Sheets'!#REF!,'Class Record S2'!#REF!,2,0))</f>
        <v/>
      </c>
      <c r="D427" s="423"/>
      <c r="E427" s="423"/>
      <c r="F427" s="423"/>
      <c r="G427" s="423"/>
      <c r="H427" s="423"/>
      <c r="I427" s="423"/>
      <c r="J427" s="423"/>
      <c r="K427" s="423"/>
      <c r="L427" s="15"/>
    </row>
    <row r="428" spans="1:12" ht="26.1" customHeight="1" x14ac:dyDescent="0.25">
      <c r="A428" s="422" t="str">
        <f>IF(ISERROR(VLOOKUP('Child Tracking Record Sheets'!#REF!,'Child Tracking Record Sheets'!#REF!,2,0)),"",VLOOKUP('Child Tracking Record Sheets'!#REF!,'Child Tracking Record Sheets'!#REF!,2,0))</f>
        <v/>
      </c>
      <c r="B428" s="422"/>
      <c r="C428" s="423" t="str">
        <f>IF(ISERROR(VLOOKUP('Child Tracking Record Sheets'!#REF!,'Class Record S2'!#REF!,2,0)),"",VLOOKUP('Child Tracking Record Sheets'!#REF!,'Class Record S2'!#REF!,2,0))</f>
        <v/>
      </c>
      <c r="D428" s="423"/>
      <c r="E428" s="423"/>
      <c r="F428" s="423"/>
      <c r="G428" s="423"/>
      <c r="H428" s="423"/>
      <c r="I428" s="423"/>
      <c r="J428" s="423"/>
      <c r="K428" s="423"/>
      <c r="L428" s="15"/>
    </row>
    <row r="429" spans="1:12" ht="26.1" customHeight="1" x14ac:dyDescent="0.25">
      <c r="A429" s="422" t="str">
        <f>IF(ISERROR(VLOOKUP('Child Tracking Record Sheets'!#REF!,'Child Tracking Record Sheets'!#REF!,2,0)),"",VLOOKUP('Child Tracking Record Sheets'!#REF!,'Child Tracking Record Sheets'!#REF!,2,0))</f>
        <v/>
      </c>
      <c r="B429" s="422"/>
      <c r="C429" s="423" t="str">
        <f>IF(ISERROR(VLOOKUP('Child Tracking Record Sheets'!#REF!,'Class Record S2'!#REF!,2,0)),"",VLOOKUP('Child Tracking Record Sheets'!#REF!,'Class Record S2'!#REF!,2,0))</f>
        <v/>
      </c>
      <c r="D429" s="423"/>
      <c r="E429" s="423"/>
      <c r="F429" s="423"/>
      <c r="G429" s="423"/>
      <c r="H429" s="423"/>
      <c r="I429" s="423"/>
      <c r="J429" s="423"/>
      <c r="K429" s="423"/>
      <c r="L429" s="15"/>
    </row>
    <row r="430" spans="1:12" ht="26.1" customHeight="1" x14ac:dyDescent="0.25">
      <c r="A430" s="424" t="str">
        <f>IF(ISERROR(VLOOKUP('Child Tracking Record Sheets'!#REF!,'Child Tracking Record Sheets'!#REF!,2,0)),"",VLOOKUP('Child Tracking Record Sheets'!#REF!,'Child Tracking Record Sheets'!#REF!,2,0))</f>
        <v/>
      </c>
      <c r="B430" s="424"/>
      <c r="C430" s="425" t="str">
        <f>IF(ISERROR(VLOOKUP('Child Tracking Record Sheets'!#REF!,'Class Record S2'!#REF!,2,0)),"",VLOOKUP('Child Tracking Record Sheets'!#REF!,'Class Record S2'!#REF!,2,0))</f>
        <v/>
      </c>
      <c r="D430" s="425"/>
      <c r="E430" s="425"/>
      <c r="F430" s="425"/>
      <c r="G430" s="425"/>
      <c r="H430" s="425"/>
      <c r="I430" s="425"/>
      <c r="J430" s="425"/>
      <c r="K430" s="425"/>
      <c r="L430" s="16"/>
    </row>
    <row r="431" spans="1:12" ht="11.1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ht="20.100000000000001" customHeight="1" x14ac:dyDescent="0.25">
      <c r="A432" s="417" t="s">
        <v>49</v>
      </c>
      <c r="B432" s="417"/>
      <c r="C432" s="417"/>
      <c r="D432" s="417"/>
      <c r="E432" s="417"/>
      <c r="F432" s="417"/>
      <c r="G432" s="417"/>
      <c r="H432" s="417"/>
      <c r="I432" s="417"/>
      <c r="J432" s="417"/>
      <c r="K432" s="417"/>
      <c r="L432" s="13" t="s">
        <v>44</v>
      </c>
    </row>
    <row r="433" spans="1:12" ht="26.1" customHeight="1" x14ac:dyDescent="0.25">
      <c r="A433" s="418" t="str">
        <f>IF(ISERROR(VLOOKUP('Child Tracking Record Sheets'!#REF!,'Child Tracking Record Sheets'!#REF!,2,0)),"",VLOOKUP('Child Tracking Record Sheets'!#REF!,'Child Tracking Record Sheets'!#REF!,2,0))</f>
        <v/>
      </c>
      <c r="B433" s="418"/>
      <c r="C433" s="419" t="str">
        <f>IF(ISERROR(VLOOKUP('Child Tracking Record Sheets'!#REF!,'Class Record S2'!#REF!,2,0)),"",VLOOKUP('Child Tracking Record Sheets'!#REF!,'Class Record S2'!#REF!,2,0))</f>
        <v/>
      </c>
      <c r="D433" s="419"/>
      <c r="E433" s="419"/>
      <c r="F433" s="419"/>
      <c r="G433" s="419"/>
      <c r="H433" s="419"/>
      <c r="I433" s="419"/>
      <c r="J433" s="419"/>
      <c r="K433" s="419"/>
      <c r="L433" s="14"/>
    </row>
    <row r="434" spans="1:12" ht="26.1" customHeight="1" x14ac:dyDescent="0.25">
      <c r="A434" s="422" t="str">
        <f>IF(ISERROR(VLOOKUP('Child Tracking Record Sheets'!#REF!,'Child Tracking Record Sheets'!#REF!,2,0)),"",VLOOKUP('Child Tracking Record Sheets'!#REF!,'Child Tracking Record Sheets'!#REF!,2,0))</f>
        <v/>
      </c>
      <c r="B434" s="422"/>
      <c r="C434" s="423" t="str">
        <f>IF(ISERROR(VLOOKUP('Child Tracking Record Sheets'!#REF!,'Class Record S2'!#REF!,2,0)),"",VLOOKUP('Child Tracking Record Sheets'!#REF!,'Class Record S2'!#REF!,2,0))</f>
        <v/>
      </c>
      <c r="D434" s="423"/>
      <c r="E434" s="423"/>
      <c r="F434" s="423"/>
      <c r="G434" s="423"/>
      <c r="H434" s="423"/>
      <c r="I434" s="423"/>
      <c r="J434" s="423"/>
      <c r="K434" s="423"/>
      <c r="L434" s="15"/>
    </row>
    <row r="435" spans="1:12" ht="26.1" customHeight="1" x14ac:dyDescent="0.25">
      <c r="A435" s="422" t="str">
        <f>IF(ISERROR(VLOOKUP('Child Tracking Record Sheets'!#REF!,'Child Tracking Record Sheets'!#REF!,2,0)),"",VLOOKUP('Child Tracking Record Sheets'!#REF!,'Child Tracking Record Sheets'!#REF!,2,0))</f>
        <v/>
      </c>
      <c r="B435" s="422"/>
      <c r="C435" s="423" t="str">
        <f>IF(ISERROR(VLOOKUP('Child Tracking Record Sheets'!#REF!,'Class Record S2'!#REF!,2,0)),"",VLOOKUP('Child Tracking Record Sheets'!#REF!,'Class Record S2'!#REF!,2,0))</f>
        <v/>
      </c>
      <c r="D435" s="423"/>
      <c r="E435" s="423"/>
      <c r="F435" s="423"/>
      <c r="G435" s="423"/>
      <c r="H435" s="423"/>
      <c r="I435" s="423"/>
      <c r="J435" s="423"/>
      <c r="K435" s="423"/>
      <c r="L435" s="15"/>
    </row>
    <row r="436" spans="1:12" ht="26.1" customHeight="1" x14ac:dyDescent="0.25">
      <c r="A436" s="422" t="str">
        <f>IF(ISERROR(VLOOKUP('Child Tracking Record Sheets'!#REF!,'Child Tracking Record Sheets'!#REF!,2,0)),"",VLOOKUP('Child Tracking Record Sheets'!#REF!,'Child Tracking Record Sheets'!#REF!,2,0))</f>
        <v/>
      </c>
      <c r="B436" s="422"/>
      <c r="C436" s="423" t="str">
        <f>IF(ISERROR(VLOOKUP('Child Tracking Record Sheets'!#REF!,'Class Record S2'!#REF!,2,0)),"",VLOOKUP('Child Tracking Record Sheets'!#REF!,'Class Record S2'!#REF!,2,0))</f>
        <v/>
      </c>
      <c r="D436" s="423"/>
      <c r="E436" s="423"/>
      <c r="F436" s="423"/>
      <c r="G436" s="423"/>
      <c r="H436" s="423"/>
      <c r="I436" s="423"/>
      <c r="J436" s="423"/>
      <c r="K436" s="423"/>
      <c r="L436" s="15"/>
    </row>
    <row r="437" spans="1:12" ht="26.1" customHeight="1" x14ac:dyDescent="0.25">
      <c r="A437" s="424" t="str">
        <f>IF(ISERROR(VLOOKUP('Child Tracking Record Sheets'!#REF!,'Child Tracking Record Sheets'!#REF!,2,0)),"",VLOOKUP('Child Tracking Record Sheets'!#REF!,'Child Tracking Record Sheets'!#REF!,2,0))</f>
        <v/>
      </c>
      <c r="B437" s="424"/>
      <c r="C437" s="425" t="str">
        <f>IF(ISERROR(VLOOKUP('Child Tracking Record Sheets'!#REF!,'Class Record S2'!#REF!,2,0)),"",VLOOKUP('Child Tracking Record Sheets'!#REF!,'Class Record S2'!#REF!,2,0))</f>
        <v/>
      </c>
      <c r="D437" s="425"/>
      <c r="E437" s="425"/>
      <c r="F437" s="425"/>
      <c r="G437" s="425"/>
      <c r="H437" s="425"/>
      <c r="I437" s="425"/>
      <c r="J437" s="425"/>
      <c r="K437" s="425"/>
      <c r="L437" s="16"/>
    </row>
    <row r="438" spans="1:12" ht="11.1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</row>
    <row r="439" spans="1:12" ht="20.100000000000001" customHeight="1" x14ac:dyDescent="0.25">
      <c r="A439" s="417" t="s">
        <v>50</v>
      </c>
      <c r="B439" s="417"/>
      <c r="C439" s="417"/>
      <c r="D439" s="417"/>
      <c r="E439" s="417"/>
      <c r="F439" s="417"/>
      <c r="G439" s="417"/>
      <c r="H439" s="417"/>
      <c r="I439" s="417"/>
      <c r="J439" s="417"/>
      <c r="K439" s="417"/>
      <c r="L439" s="13" t="s">
        <v>44</v>
      </c>
    </row>
    <row r="440" spans="1:12" ht="26.1" customHeight="1" x14ac:dyDescent="0.25">
      <c r="A440" s="418" t="str">
        <f>IF(ISERROR(VLOOKUP('Child Tracking Record Sheets'!#REF!,'Child Tracking Record Sheets'!#REF!,2,0)),"",VLOOKUP('Child Tracking Record Sheets'!#REF!,'Child Tracking Record Sheets'!#REF!,2,0))</f>
        <v/>
      </c>
      <c r="B440" s="418"/>
      <c r="C440" s="419" t="str">
        <f>IF(ISERROR(VLOOKUP('Child Tracking Record Sheets'!#REF!,'Class Record S2'!#REF!,2,0)),"",VLOOKUP('Child Tracking Record Sheets'!#REF!,'Class Record S2'!#REF!,2,0))</f>
        <v/>
      </c>
      <c r="D440" s="419"/>
      <c r="E440" s="419"/>
      <c r="F440" s="419"/>
      <c r="G440" s="419"/>
      <c r="H440" s="419"/>
      <c r="I440" s="419"/>
      <c r="J440" s="419"/>
      <c r="K440" s="419"/>
      <c r="L440" s="14"/>
    </row>
    <row r="441" spans="1:12" ht="26.1" customHeight="1" x14ac:dyDescent="0.25">
      <c r="A441" s="422" t="str">
        <f>IF(ISERROR(VLOOKUP('Child Tracking Record Sheets'!#REF!,'Child Tracking Record Sheets'!#REF!,2,0)),"",VLOOKUP('Child Tracking Record Sheets'!#REF!,'Child Tracking Record Sheets'!#REF!,2,0))</f>
        <v/>
      </c>
      <c r="B441" s="422"/>
      <c r="C441" s="423" t="str">
        <f>IF(ISERROR(VLOOKUP('Child Tracking Record Sheets'!#REF!,'Class Record S2'!#REF!,2,0)),"",VLOOKUP('Child Tracking Record Sheets'!#REF!,'Class Record S2'!#REF!,2,0))</f>
        <v/>
      </c>
      <c r="D441" s="423"/>
      <c r="E441" s="423"/>
      <c r="F441" s="423"/>
      <c r="G441" s="423"/>
      <c r="H441" s="423"/>
      <c r="I441" s="423"/>
      <c r="J441" s="423"/>
      <c r="K441" s="423"/>
      <c r="L441" s="15"/>
    </row>
    <row r="442" spans="1:12" ht="26.1" customHeight="1" x14ac:dyDescent="0.25">
      <c r="A442" s="422" t="str">
        <f>IF(ISERROR(VLOOKUP('Child Tracking Record Sheets'!#REF!,'Child Tracking Record Sheets'!#REF!,2,0)),"",VLOOKUP('Child Tracking Record Sheets'!#REF!,'Child Tracking Record Sheets'!#REF!,2,0))</f>
        <v/>
      </c>
      <c r="B442" s="422"/>
      <c r="C442" s="423" t="str">
        <f>IF(ISERROR(VLOOKUP('Child Tracking Record Sheets'!#REF!,'Class Record S2'!#REF!,2,0)),"",VLOOKUP('Child Tracking Record Sheets'!#REF!,'Class Record S2'!#REF!,2,0))</f>
        <v/>
      </c>
      <c r="D442" s="423"/>
      <c r="E442" s="423"/>
      <c r="F442" s="423"/>
      <c r="G442" s="423"/>
      <c r="H442" s="423"/>
      <c r="I442" s="423"/>
      <c r="J442" s="423"/>
      <c r="K442" s="423"/>
      <c r="L442" s="15"/>
    </row>
    <row r="443" spans="1:12" ht="26.1" customHeight="1" x14ac:dyDescent="0.25">
      <c r="A443" s="424" t="str">
        <f>IF(ISERROR(VLOOKUP('Child Tracking Record Sheets'!#REF!,'Child Tracking Record Sheets'!#REF!,2,0)),"",VLOOKUP('Child Tracking Record Sheets'!#REF!,'Child Tracking Record Sheets'!#REF!,2,0))</f>
        <v/>
      </c>
      <c r="B443" s="424"/>
      <c r="C443" s="425" t="str">
        <f>IF(ISERROR(VLOOKUP('Child Tracking Record Sheets'!#REF!,'Class Record S2'!#REF!,2,0)),"",VLOOKUP('Child Tracking Record Sheets'!#REF!,'Class Record S2'!#REF!,2,0))</f>
        <v/>
      </c>
      <c r="D443" s="425"/>
      <c r="E443" s="425"/>
      <c r="F443" s="425"/>
      <c r="G443" s="425"/>
      <c r="H443" s="425"/>
      <c r="I443" s="425"/>
      <c r="J443" s="425"/>
      <c r="K443" s="425"/>
      <c r="L443" s="16"/>
    </row>
    <row r="444" spans="1:12" ht="11.1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ht="20.100000000000001" customHeight="1" x14ac:dyDescent="0.25">
      <c r="A445" s="426" t="s">
        <v>45</v>
      </c>
      <c r="B445" s="426"/>
      <c r="C445" s="426"/>
      <c r="D445" s="426"/>
      <c r="E445" s="426"/>
      <c r="F445" s="426"/>
      <c r="G445" s="426"/>
      <c r="H445" s="426"/>
      <c r="I445" s="426"/>
      <c r="J445" s="426"/>
      <c r="K445" s="427" t="s">
        <v>46</v>
      </c>
      <c r="L445" s="427"/>
    </row>
    <row r="446" spans="1:12" ht="20.100000000000001" customHeight="1" x14ac:dyDescent="0.25">
      <c r="A446" s="428"/>
      <c r="B446" s="428"/>
      <c r="C446" s="428"/>
      <c r="D446" s="428"/>
      <c r="E446" s="428"/>
      <c r="F446" s="428"/>
      <c r="G446" s="428"/>
      <c r="H446" s="428"/>
      <c r="I446" s="428"/>
      <c r="J446" s="428"/>
      <c r="K446" s="429" t="e">
        <f>'Class Record S2'!#REF!</f>
        <v>#REF!</v>
      </c>
      <c r="L446" s="429"/>
    </row>
    <row r="447" spans="1:12" ht="20.100000000000001" customHeight="1" x14ac:dyDescent="0.25">
      <c r="A447" s="428"/>
      <c r="B447" s="428"/>
      <c r="C447" s="428"/>
      <c r="D447" s="428"/>
      <c r="E447" s="428"/>
      <c r="F447" s="428"/>
      <c r="G447" s="428"/>
      <c r="H447" s="428"/>
      <c r="I447" s="428"/>
      <c r="J447" s="428"/>
      <c r="K447" s="429"/>
      <c r="L447" s="429"/>
    </row>
    <row r="448" spans="1:12" ht="20.100000000000001" customHeight="1" x14ac:dyDescent="0.25">
      <c r="A448" s="428"/>
      <c r="B448" s="428"/>
      <c r="C448" s="428"/>
      <c r="D448" s="428"/>
      <c r="E448" s="428"/>
      <c r="F448" s="428"/>
      <c r="G448" s="428"/>
      <c r="H448" s="428"/>
      <c r="I448" s="428"/>
      <c r="J448" s="428"/>
      <c r="K448" s="429"/>
      <c r="L448" s="429"/>
    </row>
    <row r="449" spans="1:12" ht="20.100000000000001" customHeigh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1:12" ht="20.100000000000001" customHeigh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1:12" ht="24.6" customHeight="1" x14ac:dyDescent="0.25">
      <c r="A451" s="411" t="e">
        <f>'Child Tracking Record Sheets'!$B$1:$F$1</f>
        <v>#VALUE!</v>
      </c>
      <c r="B451" s="411"/>
      <c r="C451" s="411"/>
      <c r="D451" s="411"/>
      <c r="E451" s="411"/>
      <c r="F451" s="411"/>
      <c r="G451" s="411"/>
      <c r="H451" s="411"/>
      <c r="I451" s="411"/>
      <c r="J451" s="411"/>
      <c r="K451" s="411"/>
      <c r="L451" s="411"/>
    </row>
    <row r="452" spans="1:12" ht="11.1" customHeight="1" x14ac:dyDescent="0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</row>
    <row r="453" spans="1:12" ht="12" customHeight="1" x14ac:dyDescent="0.25">
      <c r="A453" s="412" t="s">
        <v>18</v>
      </c>
      <c r="B453" s="412"/>
      <c r="C453" s="413">
        <f>'Class Record S2'!O$2</f>
        <v>0</v>
      </c>
      <c r="D453" s="413"/>
      <c r="E453" s="413"/>
      <c r="F453" s="413"/>
      <c r="G453" s="412" t="s">
        <v>19</v>
      </c>
      <c r="H453" s="414" t="e">
        <f>$H$3</f>
        <v>#REF!</v>
      </c>
      <c r="I453" s="414"/>
      <c r="J453" s="415" t="str">
        <f>'Class Record S2'!$C$2</f>
        <v>CLASS: 2A</v>
      </c>
      <c r="K453" s="415"/>
      <c r="L453" s="415"/>
    </row>
    <row r="454" spans="1:12" ht="12" customHeight="1" x14ac:dyDescent="0.25">
      <c r="A454" s="412"/>
      <c r="B454" s="412"/>
      <c r="C454" s="413"/>
      <c r="D454" s="413"/>
      <c r="E454" s="413"/>
      <c r="F454" s="413"/>
      <c r="G454" s="412"/>
      <c r="H454" s="414"/>
      <c r="I454" s="414"/>
      <c r="J454" s="415"/>
      <c r="K454" s="415"/>
      <c r="L454" s="415"/>
    </row>
    <row r="455" spans="1:12" ht="11.1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</row>
    <row r="456" spans="1:12" ht="20.100000000000001" customHeight="1" x14ac:dyDescent="0.25">
      <c r="A456" s="405" t="s">
        <v>20</v>
      </c>
      <c r="B456" s="405"/>
      <c r="C456" s="405"/>
      <c r="D456" s="405"/>
      <c r="E456" s="406" t="s">
        <v>21</v>
      </c>
      <c r="F456" s="406"/>
      <c r="G456" s="406"/>
      <c r="H456" s="406"/>
      <c r="I456" s="407" t="s">
        <v>22</v>
      </c>
      <c r="J456" s="407"/>
      <c r="K456" s="407"/>
      <c r="L456" s="407"/>
    </row>
    <row r="457" spans="1:12" ht="20.100000000000001" customHeight="1" x14ac:dyDescent="0.25">
      <c r="A457" s="408" t="s">
        <v>23</v>
      </c>
      <c r="B457" s="408"/>
      <c r="C457" s="409" t="s">
        <v>24</v>
      </c>
      <c r="D457" s="409"/>
      <c r="E457" s="409" t="s">
        <v>25</v>
      </c>
      <c r="F457" s="409"/>
      <c r="G457" s="409" t="s">
        <v>26</v>
      </c>
      <c r="H457" s="409"/>
      <c r="I457" s="409" t="s">
        <v>27</v>
      </c>
      <c r="J457" s="409"/>
      <c r="K457" s="410" t="s">
        <v>28</v>
      </c>
      <c r="L457" s="410"/>
    </row>
    <row r="458" spans="1:12" ht="15" customHeight="1" x14ac:dyDescent="0.25">
      <c r="A458" s="421" t="s">
        <v>29</v>
      </c>
      <c r="B458" s="421"/>
      <c r="C458" s="421"/>
      <c r="D458" s="421"/>
      <c r="E458" s="421" t="s">
        <v>30</v>
      </c>
      <c r="F458" s="421"/>
      <c r="G458" s="421"/>
      <c r="H458" s="421"/>
      <c r="I458" s="421" t="s">
        <v>31</v>
      </c>
      <c r="J458" s="421"/>
      <c r="K458" s="421"/>
      <c r="L458" s="421"/>
    </row>
    <row r="459" spans="1:12" ht="15" customHeight="1" x14ac:dyDescent="0.25">
      <c r="A459" s="420" t="s">
        <v>32</v>
      </c>
      <c r="B459" s="420"/>
      <c r="C459" s="420"/>
      <c r="D459" s="420"/>
      <c r="E459" s="420" t="s">
        <v>33</v>
      </c>
      <c r="F459" s="420"/>
      <c r="G459" s="420"/>
      <c r="H459" s="420"/>
      <c r="I459" s="420" t="s">
        <v>34</v>
      </c>
      <c r="J459" s="420"/>
      <c r="K459" s="420"/>
      <c r="L459" s="420"/>
    </row>
    <row r="460" spans="1:12" ht="15" customHeight="1" x14ac:dyDescent="0.25">
      <c r="A460" s="420" t="s">
        <v>35</v>
      </c>
      <c r="B460" s="420"/>
      <c r="C460" s="420"/>
      <c r="D460" s="420"/>
      <c r="E460" s="420" t="s">
        <v>36</v>
      </c>
      <c r="F460" s="420"/>
      <c r="G460" s="420"/>
      <c r="H460" s="420"/>
      <c r="I460" s="420" t="s">
        <v>37</v>
      </c>
      <c r="J460" s="420"/>
      <c r="K460" s="420"/>
      <c r="L460" s="420"/>
    </row>
    <row r="461" spans="1:12" ht="15" customHeight="1" x14ac:dyDescent="0.25">
      <c r="A461" s="420" t="s">
        <v>38</v>
      </c>
      <c r="B461" s="420"/>
      <c r="C461" s="420"/>
      <c r="D461" s="420"/>
      <c r="E461" s="420" t="s">
        <v>39</v>
      </c>
      <c r="F461" s="420"/>
      <c r="G461" s="420"/>
      <c r="H461" s="420"/>
      <c r="I461" s="420" t="s">
        <v>40</v>
      </c>
      <c r="J461" s="420"/>
      <c r="K461" s="420"/>
      <c r="L461" s="420"/>
    </row>
    <row r="462" spans="1:12" ht="15" customHeight="1" x14ac:dyDescent="0.25">
      <c r="A462" s="416" t="s">
        <v>41</v>
      </c>
      <c r="B462" s="416"/>
      <c r="C462" s="416"/>
      <c r="D462" s="416"/>
      <c r="E462" s="416" t="s">
        <v>42</v>
      </c>
      <c r="F462" s="416"/>
      <c r="G462" s="416"/>
      <c r="H462" s="416"/>
      <c r="I462" s="416" t="s">
        <v>43</v>
      </c>
      <c r="J462" s="416"/>
      <c r="K462" s="416"/>
      <c r="L462" s="416"/>
    </row>
    <row r="463" spans="1:12" ht="11.1" customHeigh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1:12" ht="20.100000000000001" customHeight="1" x14ac:dyDescent="0.25">
      <c r="A464" s="417" t="s">
        <v>47</v>
      </c>
      <c r="B464" s="417"/>
      <c r="C464" s="417"/>
      <c r="D464" s="417"/>
      <c r="E464" s="417"/>
      <c r="F464" s="417"/>
      <c r="G464" s="417"/>
      <c r="H464" s="417"/>
      <c r="I464" s="417"/>
      <c r="J464" s="417"/>
      <c r="K464" s="417"/>
      <c r="L464" s="13" t="s">
        <v>44</v>
      </c>
    </row>
    <row r="465" spans="1:12" ht="26.1" customHeight="1" x14ac:dyDescent="0.25">
      <c r="A465" s="418" t="str">
        <f>IF(ISERROR(VLOOKUP('Child Tracking Record Sheets'!#REF!,'Child Tracking Record Sheets'!#REF!,2,0)),"",VLOOKUP('Child Tracking Record Sheets'!#REF!,'Child Tracking Record Sheets'!#REF!,2,0))</f>
        <v/>
      </c>
      <c r="B465" s="418"/>
      <c r="C465" s="419" t="str">
        <f>IF(ISERROR(VLOOKUP('Child Tracking Record Sheets'!#REF!,'Class Record S2'!#REF!,2,0)),"",VLOOKUP('Child Tracking Record Sheets'!#REF!,'Class Record S2'!#REF!,2,0))</f>
        <v/>
      </c>
      <c r="D465" s="419"/>
      <c r="E465" s="419"/>
      <c r="F465" s="419"/>
      <c r="G465" s="419"/>
      <c r="H465" s="419"/>
      <c r="I465" s="419"/>
      <c r="J465" s="419"/>
      <c r="K465" s="419"/>
      <c r="L465" s="14"/>
    </row>
    <row r="466" spans="1:12" ht="26.1" customHeight="1" x14ac:dyDescent="0.25">
      <c r="A466" s="422" t="str">
        <f>IF(ISERROR(VLOOKUP('Child Tracking Record Sheets'!#REF!,'Child Tracking Record Sheets'!#REF!,2,0)),"",VLOOKUP('Child Tracking Record Sheets'!#REF!,'Child Tracking Record Sheets'!#REF!,2,0))</f>
        <v/>
      </c>
      <c r="B466" s="422"/>
      <c r="C466" s="423" t="str">
        <f>IF(ISERROR(VLOOKUP('Child Tracking Record Sheets'!#REF!,'Class Record S2'!#REF!,2,0)),"",VLOOKUP('Child Tracking Record Sheets'!#REF!,'Class Record S2'!#REF!,2,0))</f>
        <v/>
      </c>
      <c r="D466" s="423"/>
      <c r="E466" s="423"/>
      <c r="F466" s="423"/>
      <c r="G466" s="423"/>
      <c r="H466" s="423"/>
      <c r="I466" s="423"/>
      <c r="J466" s="423"/>
      <c r="K466" s="423"/>
      <c r="L466" s="15"/>
    </row>
    <row r="467" spans="1:12" ht="26.1" customHeight="1" x14ac:dyDescent="0.25">
      <c r="A467" s="422" t="str">
        <f>IF(ISERROR(VLOOKUP('Child Tracking Record Sheets'!#REF!,'Child Tracking Record Sheets'!#REF!,2,0)),"",VLOOKUP('Child Tracking Record Sheets'!#REF!,'Child Tracking Record Sheets'!#REF!,2,0))</f>
        <v/>
      </c>
      <c r="B467" s="422"/>
      <c r="C467" s="423" t="str">
        <f>IF(ISERROR(VLOOKUP('Child Tracking Record Sheets'!#REF!,'Class Record S2'!#REF!,2,0)),"",VLOOKUP('Child Tracking Record Sheets'!#REF!,'Class Record S2'!#REF!,2,0))</f>
        <v/>
      </c>
      <c r="D467" s="423"/>
      <c r="E467" s="423"/>
      <c r="F467" s="423"/>
      <c r="G467" s="423"/>
      <c r="H467" s="423"/>
      <c r="I467" s="423"/>
      <c r="J467" s="423"/>
      <c r="K467" s="423"/>
      <c r="L467" s="15"/>
    </row>
    <row r="468" spans="1:12" ht="26.1" customHeight="1" x14ac:dyDescent="0.25">
      <c r="A468" s="424" t="str">
        <f>IF(ISERROR(VLOOKUP('Child Tracking Record Sheets'!#REF!,'Child Tracking Record Sheets'!#REF!,2,0)),"",VLOOKUP('Child Tracking Record Sheets'!#REF!,'Child Tracking Record Sheets'!#REF!,2,0))</f>
        <v/>
      </c>
      <c r="B468" s="424"/>
      <c r="C468" s="425" t="str">
        <f>IF(ISERROR(VLOOKUP('Child Tracking Record Sheets'!#REF!,'Class Record S2'!#REF!,2,0)),"",VLOOKUP('Child Tracking Record Sheets'!#REF!,'Class Record S2'!#REF!,2,0))</f>
        <v/>
      </c>
      <c r="D468" s="425"/>
      <c r="E468" s="425"/>
      <c r="F468" s="425"/>
      <c r="G468" s="425"/>
      <c r="H468" s="425"/>
      <c r="I468" s="425"/>
      <c r="J468" s="425"/>
      <c r="K468" s="425"/>
      <c r="L468" s="16"/>
    </row>
    <row r="469" spans="1:12" ht="11.1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ht="20.100000000000001" customHeight="1" x14ac:dyDescent="0.25">
      <c r="A470" s="417" t="s">
        <v>48</v>
      </c>
      <c r="B470" s="417"/>
      <c r="C470" s="417"/>
      <c r="D470" s="417"/>
      <c r="E470" s="417"/>
      <c r="F470" s="417"/>
      <c r="G470" s="417"/>
      <c r="H470" s="417"/>
      <c r="I470" s="417"/>
      <c r="J470" s="417"/>
      <c r="K470" s="417"/>
      <c r="L470" s="13" t="s">
        <v>44</v>
      </c>
    </row>
    <row r="471" spans="1:12" ht="26.1" customHeight="1" x14ac:dyDescent="0.25">
      <c r="A471" s="418" t="str">
        <f>IF(ISERROR(VLOOKUP('Child Tracking Record Sheets'!#REF!,'Child Tracking Record Sheets'!#REF!,2,0)),"",VLOOKUP('Child Tracking Record Sheets'!#REF!,'Child Tracking Record Sheets'!#REF!,2,0))</f>
        <v/>
      </c>
      <c r="B471" s="418"/>
      <c r="C471" s="419" t="str">
        <f>IF(ISERROR(VLOOKUP('Child Tracking Record Sheets'!#REF!,'Class Record S2'!#REF!,2,0)),"",VLOOKUP('Child Tracking Record Sheets'!#REF!,'Class Record S2'!#REF!,2,0))</f>
        <v/>
      </c>
      <c r="D471" s="419"/>
      <c r="E471" s="419"/>
      <c r="F471" s="419"/>
      <c r="G471" s="419"/>
      <c r="H471" s="419"/>
      <c r="I471" s="419"/>
      <c r="J471" s="419"/>
      <c r="K471" s="419"/>
      <c r="L471" s="14"/>
    </row>
    <row r="472" spans="1:12" ht="26.1" customHeight="1" x14ac:dyDescent="0.25">
      <c r="A472" s="422" t="str">
        <f>IF(ISERROR(VLOOKUP('Child Tracking Record Sheets'!#REF!,'Child Tracking Record Sheets'!#REF!,2,0)),"",VLOOKUP('Child Tracking Record Sheets'!#REF!,'Child Tracking Record Sheets'!#REF!,2,0))</f>
        <v/>
      </c>
      <c r="B472" s="422"/>
      <c r="C472" s="423" t="str">
        <f>IF(ISERROR(VLOOKUP('Child Tracking Record Sheets'!#REF!,'Class Record S2'!#REF!,2,0)),"",VLOOKUP('Child Tracking Record Sheets'!#REF!,'Class Record S2'!#REF!,2,0))</f>
        <v/>
      </c>
      <c r="D472" s="423"/>
      <c r="E472" s="423"/>
      <c r="F472" s="423"/>
      <c r="G472" s="423"/>
      <c r="H472" s="423"/>
      <c r="I472" s="423"/>
      <c r="J472" s="423"/>
      <c r="K472" s="423"/>
      <c r="L472" s="15"/>
    </row>
    <row r="473" spans="1:12" ht="26.1" customHeight="1" x14ac:dyDescent="0.25">
      <c r="A473" s="422" t="str">
        <f>IF(ISERROR(VLOOKUP('Child Tracking Record Sheets'!#REF!,'Child Tracking Record Sheets'!#REF!,2,0)),"",VLOOKUP('Child Tracking Record Sheets'!#REF!,'Child Tracking Record Sheets'!#REF!,2,0))</f>
        <v/>
      </c>
      <c r="B473" s="422"/>
      <c r="C473" s="423" t="str">
        <f>IF(ISERROR(VLOOKUP('Child Tracking Record Sheets'!#REF!,'Class Record S2'!#REF!,2,0)),"",VLOOKUP('Child Tracking Record Sheets'!#REF!,'Class Record S2'!#REF!,2,0))</f>
        <v/>
      </c>
      <c r="D473" s="423"/>
      <c r="E473" s="423"/>
      <c r="F473" s="423"/>
      <c r="G473" s="423"/>
      <c r="H473" s="423"/>
      <c r="I473" s="423"/>
      <c r="J473" s="423"/>
      <c r="K473" s="423"/>
      <c r="L473" s="15"/>
    </row>
    <row r="474" spans="1:12" ht="26.1" customHeight="1" x14ac:dyDescent="0.25">
      <c r="A474" s="422" t="str">
        <f>IF(ISERROR(VLOOKUP('Child Tracking Record Sheets'!#REF!,'Child Tracking Record Sheets'!#REF!,2,0)),"",VLOOKUP('Child Tracking Record Sheets'!#REF!,'Child Tracking Record Sheets'!#REF!,2,0))</f>
        <v/>
      </c>
      <c r="B474" s="422"/>
      <c r="C474" s="423" t="str">
        <f>IF(ISERROR(VLOOKUP('Child Tracking Record Sheets'!#REF!,'Class Record S2'!#REF!,2,0)),"",VLOOKUP('Child Tracking Record Sheets'!#REF!,'Class Record S2'!#REF!,2,0))</f>
        <v/>
      </c>
      <c r="D474" s="423"/>
      <c r="E474" s="423"/>
      <c r="F474" s="423"/>
      <c r="G474" s="423"/>
      <c r="H474" s="423"/>
      <c r="I474" s="423"/>
      <c r="J474" s="423"/>
      <c r="K474" s="423"/>
      <c r="L474" s="15"/>
    </row>
    <row r="475" spans="1:12" ht="26.1" customHeight="1" x14ac:dyDescent="0.25">
      <c r="A475" s="424" t="str">
        <f>IF(ISERROR(VLOOKUP('Child Tracking Record Sheets'!#REF!,'Child Tracking Record Sheets'!#REF!,2,0)),"",VLOOKUP('Child Tracking Record Sheets'!#REF!,'Child Tracking Record Sheets'!#REF!,2,0))</f>
        <v/>
      </c>
      <c r="B475" s="424"/>
      <c r="C475" s="425" t="str">
        <f>IF(ISERROR(VLOOKUP('Child Tracking Record Sheets'!#REF!,'Class Record S2'!#REF!,2,0)),"",VLOOKUP('Child Tracking Record Sheets'!#REF!,'Class Record S2'!#REF!,2,0))</f>
        <v/>
      </c>
      <c r="D475" s="425"/>
      <c r="E475" s="425"/>
      <c r="F475" s="425"/>
      <c r="G475" s="425"/>
      <c r="H475" s="425"/>
      <c r="I475" s="425"/>
      <c r="J475" s="425"/>
      <c r="K475" s="425"/>
      <c r="L475" s="16"/>
    </row>
    <row r="476" spans="1:12" ht="11.1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ht="20.100000000000001" customHeight="1" x14ac:dyDescent="0.25">
      <c r="A477" s="417" t="s">
        <v>49</v>
      </c>
      <c r="B477" s="417"/>
      <c r="C477" s="417"/>
      <c r="D477" s="417"/>
      <c r="E477" s="417"/>
      <c r="F477" s="417"/>
      <c r="G477" s="417"/>
      <c r="H477" s="417"/>
      <c r="I477" s="417"/>
      <c r="J477" s="417"/>
      <c r="K477" s="417"/>
      <c r="L477" s="13" t="s">
        <v>44</v>
      </c>
    </row>
    <row r="478" spans="1:12" ht="26.1" customHeight="1" x14ac:dyDescent="0.25">
      <c r="A478" s="418" t="str">
        <f>IF(ISERROR(VLOOKUP('Child Tracking Record Sheets'!#REF!,'Child Tracking Record Sheets'!#REF!,2,0)),"",VLOOKUP('Child Tracking Record Sheets'!#REF!,'Child Tracking Record Sheets'!#REF!,2,0))</f>
        <v/>
      </c>
      <c r="B478" s="418"/>
      <c r="C478" s="419" t="str">
        <f>IF(ISERROR(VLOOKUP('Child Tracking Record Sheets'!#REF!,'Class Record S2'!#REF!,2,0)),"",VLOOKUP('Child Tracking Record Sheets'!#REF!,'Class Record S2'!#REF!,2,0))</f>
        <v/>
      </c>
      <c r="D478" s="419"/>
      <c r="E478" s="419"/>
      <c r="F478" s="419"/>
      <c r="G478" s="419"/>
      <c r="H478" s="419"/>
      <c r="I478" s="419"/>
      <c r="J478" s="419"/>
      <c r="K478" s="419"/>
      <c r="L478" s="14"/>
    </row>
    <row r="479" spans="1:12" ht="26.1" customHeight="1" x14ac:dyDescent="0.25">
      <c r="A479" s="422" t="str">
        <f>IF(ISERROR(VLOOKUP('Child Tracking Record Sheets'!#REF!,'Child Tracking Record Sheets'!#REF!,2,0)),"",VLOOKUP('Child Tracking Record Sheets'!#REF!,'Child Tracking Record Sheets'!#REF!,2,0))</f>
        <v/>
      </c>
      <c r="B479" s="422"/>
      <c r="C479" s="423" t="str">
        <f>IF(ISERROR(VLOOKUP('Child Tracking Record Sheets'!#REF!,'Class Record S2'!#REF!,2,0)),"",VLOOKUP('Child Tracking Record Sheets'!#REF!,'Class Record S2'!#REF!,2,0))</f>
        <v/>
      </c>
      <c r="D479" s="423"/>
      <c r="E479" s="423"/>
      <c r="F479" s="423"/>
      <c r="G479" s="423"/>
      <c r="H479" s="423"/>
      <c r="I479" s="423"/>
      <c r="J479" s="423"/>
      <c r="K479" s="423"/>
      <c r="L479" s="15"/>
    </row>
    <row r="480" spans="1:12" ht="26.1" customHeight="1" x14ac:dyDescent="0.25">
      <c r="A480" s="422" t="str">
        <f>IF(ISERROR(VLOOKUP('Child Tracking Record Sheets'!#REF!,'Child Tracking Record Sheets'!#REF!,2,0)),"",VLOOKUP('Child Tracking Record Sheets'!#REF!,'Child Tracking Record Sheets'!#REF!,2,0))</f>
        <v/>
      </c>
      <c r="B480" s="422"/>
      <c r="C480" s="423" t="str">
        <f>IF(ISERROR(VLOOKUP('Child Tracking Record Sheets'!#REF!,'Class Record S2'!#REF!,2,0)),"",VLOOKUP('Child Tracking Record Sheets'!#REF!,'Class Record S2'!#REF!,2,0))</f>
        <v/>
      </c>
      <c r="D480" s="423"/>
      <c r="E480" s="423"/>
      <c r="F480" s="423"/>
      <c r="G480" s="423"/>
      <c r="H480" s="423"/>
      <c r="I480" s="423"/>
      <c r="J480" s="423"/>
      <c r="K480" s="423"/>
      <c r="L480" s="15"/>
    </row>
    <row r="481" spans="1:12" ht="26.1" customHeight="1" x14ac:dyDescent="0.25">
      <c r="A481" s="422" t="str">
        <f>IF(ISERROR(VLOOKUP('Child Tracking Record Sheets'!#REF!,'Child Tracking Record Sheets'!#REF!,2,0)),"",VLOOKUP('Child Tracking Record Sheets'!#REF!,'Child Tracking Record Sheets'!#REF!,2,0))</f>
        <v/>
      </c>
      <c r="B481" s="422"/>
      <c r="C481" s="423" t="str">
        <f>IF(ISERROR(VLOOKUP('Child Tracking Record Sheets'!#REF!,'Class Record S2'!#REF!,2,0)),"",VLOOKUP('Child Tracking Record Sheets'!#REF!,'Class Record S2'!#REF!,2,0))</f>
        <v/>
      </c>
      <c r="D481" s="423"/>
      <c r="E481" s="423"/>
      <c r="F481" s="423"/>
      <c r="G481" s="423"/>
      <c r="H481" s="423"/>
      <c r="I481" s="423"/>
      <c r="J481" s="423"/>
      <c r="K481" s="423"/>
      <c r="L481" s="15"/>
    </row>
    <row r="482" spans="1:12" ht="26.1" customHeight="1" x14ac:dyDescent="0.25">
      <c r="A482" s="424" t="str">
        <f>IF(ISERROR(VLOOKUP('Child Tracking Record Sheets'!#REF!,'Child Tracking Record Sheets'!#REF!,2,0)),"",VLOOKUP('Child Tracking Record Sheets'!#REF!,'Child Tracking Record Sheets'!#REF!,2,0))</f>
        <v/>
      </c>
      <c r="B482" s="424"/>
      <c r="C482" s="425" t="str">
        <f>IF(ISERROR(VLOOKUP('Child Tracking Record Sheets'!#REF!,'Class Record S2'!#REF!,2,0)),"",VLOOKUP('Child Tracking Record Sheets'!#REF!,'Class Record S2'!#REF!,2,0))</f>
        <v/>
      </c>
      <c r="D482" s="425"/>
      <c r="E482" s="425"/>
      <c r="F482" s="425"/>
      <c r="G482" s="425"/>
      <c r="H482" s="425"/>
      <c r="I482" s="425"/>
      <c r="J482" s="425"/>
      <c r="K482" s="425"/>
      <c r="L482" s="16"/>
    </row>
    <row r="483" spans="1:12" ht="11.1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</row>
    <row r="484" spans="1:12" ht="20.100000000000001" customHeight="1" x14ac:dyDescent="0.25">
      <c r="A484" s="417" t="s">
        <v>50</v>
      </c>
      <c r="B484" s="417"/>
      <c r="C484" s="417"/>
      <c r="D484" s="417"/>
      <c r="E484" s="417"/>
      <c r="F484" s="417"/>
      <c r="G484" s="417"/>
      <c r="H484" s="417"/>
      <c r="I484" s="417"/>
      <c r="J484" s="417"/>
      <c r="K484" s="417"/>
      <c r="L484" s="13" t="s">
        <v>44</v>
      </c>
    </row>
    <row r="485" spans="1:12" ht="26.1" customHeight="1" x14ac:dyDescent="0.25">
      <c r="A485" s="418" t="str">
        <f>IF(ISERROR(VLOOKUP('Child Tracking Record Sheets'!#REF!,'Child Tracking Record Sheets'!#REF!,2,0)),"",VLOOKUP('Child Tracking Record Sheets'!#REF!,'Child Tracking Record Sheets'!#REF!,2,0))</f>
        <v/>
      </c>
      <c r="B485" s="418"/>
      <c r="C485" s="419" t="str">
        <f>IF(ISERROR(VLOOKUP('Child Tracking Record Sheets'!#REF!,'Class Record S2'!#REF!,2,0)),"",VLOOKUP('Child Tracking Record Sheets'!#REF!,'Class Record S2'!#REF!,2,0))</f>
        <v/>
      </c>
      <c r="D485" s="419"/>
      <c r="E485" s="419"/>
      <c r="F485" s="419"/>
      <c r="G485" s="419"/>
      <c r="H485" s="419"/>
      <c r="I485" s="419"/>
      <c r="J485" s="419"/>
      <c r="K485" s="419"/>
      <c r="L485" s="14"/>
    </row>
    <row r="486" spans="1:12" ht="26.1" customHeight="1" x14ac:dyDescent="0.25">
      <c r="A486" s="422" t="str">
        <f>IF(ISERROR(VLOOKUP('Child Tracking Record Sheets'!#REF!,'Child Tracking Record Sheets'!#REF!,2,0)),"",VLOOKUP('Child Tracking Record Sheets'!#REF!,'Child Tracking Record Sheets'!#REF!,2,0))</f>
        <v/>
      </c>
      <c r="B486" s="422"/>
      <c r="C486" s="423" t="str">
        <f>IF(ISERROR(VLOOKUP('Child Tracking Record Sheets'!#REF!,'Class Record S2'!#REF!,2,0)),"",VLOOKUP('Child Tracking Record Sheets'!#REF!,'Class Record S2'!#REF!,2,0))</f>
        <v/>
      </c>
      <c r="D486" s="423"/>
      <c r="E486" s="423"/>
      <c r="F486" s="423"/>
      <c r="G486" s="423"/>
      <c r="H486" s="423"/>
      <c r="I486" s="423"/>
      <c r="J486" s="423"/>
      <c r="K486" s="423"/>
      <c r="L486" s="15"/>
    </row>
    <row r="487" spans="1:12" ht="26.1" customHeight="1" x14ac:dyDescent="0.25">
      <c r="A487" s="422" t="str">
        <f>IF(ISERROR(VLOOKUP('Child Tracking Record Sheets'!#REF!,'Child Tracking Record Sheets'!#REF!,2,0)),"",VLOOKUP('Child Tracking Record Sheets'!#REF!,'Child Tracking Record Sheets'!#REF!,2,0))</f>
        <v/>
      </c>
      <c r="B487" s="422"/>
      <c r="C487" s="423" t="str">
        <f>IF(ISERROR(VLOOKUP('Child Tracking Record Sheets'!#REF!,'Class Record S2'!#REF!,2,0)),"",VLOOKUP('Child Tracking Record Sheets'!#REF!,'Class Record S2'!#REF!,2,0))</f>
        <v/>
      </c>
      <c r="D487" s="423"/>
      <c r="E487" s="423"/>
      <c r="F487" s="423"/>
      <c r="G487" s="423"/>
      <c r="H487" s="423"/>
      <c r="I487" s="423"/>
      <c r="J487" s="423"/>
      <c r="K487" s="423"/>
      <c r="L487" s="15"/>
    </row>
    <row r="488" spans="1:12" ht="26.1" customHeight="1" x14ac:dyDescent="0.25">
      <c r="A488" s="424" t="str">
        <f>IF(ISERROR(VLOOKUP('Child Tracking Record Sheets'!#REF!,'Child Tracking Record Sheets'!#REF!,2,0)),"",VLOOKUP('Child Tracking Record Sheets'!#REF!,'Child Tracking Record Sheets'!#REF!,2,0))</f>
        <v/>
      </c>
      <c r="B488" s="424"/>
      <c r="C488" s="425" t="str">
        <f>IF(ISERROR(VLOOKUP('Child Tracking Record Sheets'!#REF!,'Class Record S2'!#REF!,2,0)),"",VLOOKUP('Child Tracking Record Sheets'!#REF!,'Class Record S2'!#REF!,2,0))</f>
        <v/>
      </c>
      <c r="D488" s="425"/>
      <c r="E488" s="425"/>
      <c r="F488" s="425"/>
      <c r="G488" s="425"/>
      <c r="H488" s="425"/>
      <c r="I488" s="425"/>
      <c r="J488" s="425"/>
      <c r="K488" s="425"/>
      <c r="L488" s="16"/>
    </row>
    <row r="489" spans="1:12" ht="11.1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</row>
    <row r="490" spans="1:12" ht="20.100000000000001" customHeight="1" x14ac:dyDescent="0.25">
      <c r="A490" s="426" t="s">
        <v>45</v>
      </c>
      <c r="B490" s="426"/>
      <c r="C490" s="426"/>
      <c r="D490" s="426"/>
      <c r="E490" s="426"/>
      <c r="F490" s="426"/>
      <c r="G490" s="426"/>
      <c r="H490" s="426"/>
      <c r="I490" s="426"/>
      <c r="J490" s="426"/>
      <c r="K490" s="427" t="s">
        <v>46</v>
      </c>
      <c r="L490" s="427"/>
    </row>
    <row r="491" spans="1:12" ht="20.100000000000001" customHeight="1" x14ac:dyDescent="0.25">
      <c r="A491" s="428"/>
      <c r="B491" s="428"/>
      <c r="C491" s="428"/>
      <c r="D491" s="428"/>
      <c r="E491" s="428"/>
      <c r="F491" s="428"/>
      <c r="G491" s="428"/>
      <c r="H491" s="428"/>
      <c r="I491" s="428"/>
      <c r="J491" s="428"/>
      <c r="K491" s="429" t="e">
        <f>'Class Record S2'!#REF!</f>
        <v>#REF!</v>
      </c>
      <c r="L491" s="429"/>
    </row>
    <row r="492" spans="1:12" ht="20.100000000000001" customHeight="1" x14ac:dyDescent="0.25">
      <c r="A492" s="428"/>
      <c r="B492" s="428"/>
      <c r="C492" s="428"/>
      <c r="D492" s="428"/>
      <c r="E492" s="428"/>
      <c r="F492" s="428"/>
      <c r="G492" s="428"/>
      <c r="H492" s="428"/>
      <c r="I492" s="428"/>
      <c r="J492" s="428"/>
      <c r="K492" s="429"/>
      <c r="L492" s="429"/>
    </row>
    <row r="493" spans="1:12" ht="20.100000000000001" customHeight="1" x14ac:dyDescent="0.25">
      <c r="A493" s="428"/>
      <c r="B493" s="428"/>
      <c r="C493" s="428"/>
      <c r="D493" s="428"/>
      <c r="E493" s="428"/>
      <c r="F493" s="428"/>
      <c r="G493" s="428"/>
      <c r="H493" s="428"/>
      <c r="I493" s="428"/>
      <c r="J493" s="428"/>
      <c r="K493" s="429"/>
      <c r="L493" s="429"/>
    </row>
    <row r="494" spans="1:12" ht="20.100000000000001" customHeigh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1:12" ht="20.100000000000001" customHeigh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1:12" ht="24.6" customHeight="1" x14ac:dyDescent="0.25">
      <c r="A496" s="411" t="e">
        <f>'Child Tracking Record Sheets'!$B$1:$F$1</f>
        <v>#VALUE!</v>
      </c>
      <c r="B496" s="411"/>
      <c r="C496" s="411"/>
      <c r="D496" s="411"/>
      <c r="E496" s="411"/>
      <c r="F496" s="411"/>
      <c r="G496" s="411"/>
      <c r="H496" s="411"/>
      <c r="I496" s="411"/>
      <c r="J496" s="411"/>
      <c r="K496" s="411"/>
      <c r="L496" s="411"/>
    </row>
    <row r="497" spans="1:12" ht="11.1" customHeight="1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</row>
    <row r="498" spans="1:12" ht="12" customHeight="1" x14ac:dyDescent="0.25">
      <c r="A498" s="412" t="s">
        <v>18</v>
      </c>
      <c r="B498" s="412"/>
      <c r="C498" s="413">
        <f>'Class Record S2'!P$2</f>
        <v>0</v>
      </c>
      <c r="D498" s="413"/>
      <c r="E498" s="413"/>
      <c r="F498" s="413"/>
      <c r="G498" s="412" t="s">
        <v>19</v>
      </c>
      <c r="H498" s="414" t="e">
        <f>$H$3</f>
        <v>#REF!</v>
      </c>
      <c r="I498" s="414"/>
      <c r="J498" s="415" t="str">
        <f>'Class Record S2'!$C$2</f>
        <v>CLASS: 2A</v>
      </c>
      <c r="K498" s="415"/>
      <c r="L498" s="415"/>
    </row>
    <row r="499" spans="1:12" ht="12" customHeight="1" x14ac:dyDescent="0.25">
      <c r="A499" s="412"/>
      <c r="B499" s="412"/>
      <c r="C499" s="413"/>
      <c r="D499" s="413"/>
      <c r="E499" s="413"/>
      <c r="F499" s="413"/>
      <c r="G499" s="412"/>
      <c r="H499" s="414"/>
      <c r="I499" s="414"/>
      <c r="J499" s="415"/>
      <c r="K499" s="415"/>
      <c r="L499" s="415"/>
    </row>
    <row r="500" spans="1:12" ht="11.1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</row>
    <row r="501" spans="1:12" ht="20.100000000000001" customHeight="1" x14ac:dyDescent="0.25">
      <c r="A501" s="405" t="s">
        <v>20</v>
      </c>
      <c r="B501" s="405"/>
      <c r="C501" s="405"/>
      <c r="D501" s="405"/>
      <c r="E501" s="406" t="s">
        <v>21</v>
      </c>
      <c r="F501" s="406"/>
      <c r="G501" s="406"/>
      <c r="H501" s="406"/>
      <c r="I501" s="407" t="s">
        <v>22</v>
      </c>
      <c r="J501" s="407"/>
      <c r="K501" s="407"/>
      <c r="L501" s="407"/>
    </row>
    <row r="502" spans="1:12" ht="20.100000000000001" customHeight="1" x14ac:dyDescent="0.25">
      <c r="A502" s="408" t="s">
        <v>23</v>
      </c>
      <c r="B502" s="408"/>
      <c r="C502" s="409" t="s">
        <v>24</v>
      </c>
      <c r="D502" s="409"/>
      <c r="E502" s="409" t="s">
        <v>25</v>
      </c>
      <c r="F502" s="409"/>
      <c r="G502" s="409" t="s">
        <v>26</v>
      </c>
      <c r="H502" s="409"/>
      <c r="I502" s="409" t="s">
        <v>27</v>
      </c>
      <c r="J502" s="409"/>
      <c r="K502" s="410" t="s">
        <v>28</v>
      </c>
      <c r="L502" s="410"/>
    </row>
    <row r="503" spans="1:12" ht="15" customHeight="1" x14ac:dyDescent="0.25">
      <c r="A503" s="421" t="s">
        <v>29</v>
      </c>
      <c r="B503" s="421"/>
      <c r="C503" s="421"/>
      <c r="D503" s="421"/>
      <c r="E503" s="421" t="s">
        <v>30</v>
      </c>
      <c r="F503" s="421"/>
      <c r="G503" s="421"/>
      <c r="H503" s="421"/>
      <c r="I503" s="421" t="s">
        <v>31</v>
      </c>
      <c r="J503" s="421"/>
      <c r="K503" s="421"/>
      <c r="L503" s="421"/>
    </row>
    <row r="504" spans="1:12" ht="15" customHeight="1" x14ac:dyDescent="0.25">
      <c r="A504" s="420" t="s">
        <v>32</v>
      </c>
      <c r="B504" s="420"/>
      <c r="C504" s="420"/>
      <c r="D504" s="420"/>
      <c r="E504" s="420" t="s">
        <v>33</v>
      </c>
      <c r="F504" s="420"/>
      <c r="G504" s="420"/>
      <c r="H504" s="420"/>
      <c r="I504" s="420" t="s">
        <v>34</v>
      </c>
      <c r="J504" s="420"/>
      <c r="K504" s="420"/>
      <c r="L504" s="420"/>
    </row>
    <row r="505" spans="1:12" ht="15" customHeight="1" x14ac:dyDescent="0.25">
      <c r="A505" s="420" t="s">
        <v>35</v>
      </c>
      <c r="B505" s="420"/>
      <c r="C505" s="420"/>
      <c r="D505" s="420"/>
      <c r="E505" s="420" t="s">
        <v>36</v>
      </c>
      <c r="F505" s="420"/>
      <c r="G505" s="420"/>
      <c r="H505" s="420"/>
      <c r="I505" s="420" t="s">
        <v>37</v>
      </c>
      <c r="J505" s="420"/>
      <c r="K505" s="420"/>
      <c r="L505" s="420"/>
    </row>
    <row r="506" spans="1:12" ht="15" customHeight="1" x14ac:dyDescent="0.25">
      <c r="A506" s="420" t="s">
        <v>38</v>
      </c>
      <c r="B506" s="420"/>
      <c r="C506" s="420"/>
      <c r="D506" s="420"/>
      <c r="E506" s="420" t="s">
        <v>39</v>
      </c>
      <c r="F506" s="420"/>
      <c r="G506" s="420"/>
      <c r="H506" s="420"/>
      <c r="I506" s="420" t="s">
        <v>40</v>
      </c>
      <c r="J506" s="420"/>
      <c r="K506" s="420"/>
      <c r="L506" s="420"/>
    </row>
    <row r="507" spans="1:12" ht="15" customHeight="1" x14ac:dyDescent="0.25">
      <c r="A507" s="416" t="s">
        <v>41</v>
      </c>
      <c r="B507" s="416"/>
      <c r="C507" s="416"/>
      <c r="D507" s="416"/>
      <c r="E507" s="416" t="s">
        <v>42</v>
      </c>
      <c r="F507" s="416"/>
      <c r="G507" s="416"/>
      <c r="H507" s="416"/>
      <c r="I507" s="416" t="s">
        <v>43</v>
      </c>
      <c r="J507" s="416"/>
      <c r="K507" s="416"/>
      <c r="L507" s="416"/>
    </row>
    <row r="508" spans="1:12" ht="11.1" customHeigh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1:12" ht="20.100000000000001" customHeight="1" x14ac:dyDescent="0.25">
      <c r="A509" s="417" t="s">
        <v>47</v>
      </c>
      <c r="B509" s="417"/>
      <c r="C509" s="417"/>
      <c r="D509" s="417"/>
      <c r="E509" s="417"/>
      <c r="F509" s="417"/>
      <c r="G509" s="417"/>
      <c r="H509" s="417"/>
      <c r="I509" s="417"/>
      <c r="J509" s="417"/>
      <c r="K509" s="417"/>
      <c r="L509" s="13" t="s">
        <v>44</v>
      </c>
    </row>
    <row r="510" spans="1:12" ht="26.1" customHeight="1" x14ac:dyDescent="0.25">
      <c r="A510" s="418" t="str">
        <f>IF(ISERROR(VLOOKUP('Child Tracking Record Sheets'!#REF!,'Child Tracking Record Sheets'!#REF!,2,0)),"",VLOOKUP('Child Tracking Record Sheets'!#REF!,'Child Tracking Record Sheets'!#REF!,2,0))</f>
        <v/>
      </c>
      <c r="B510" s="418"/>
      <c r="C510" s="419" t="str">
        <f>IF(ISERROR(VLOOKUP('Child Tracking Record Sheets'!#REF!,'Class Record S2'!#REF!,2,0)),"",VLOOKUP('Child Tracking Record Sheets'!#REF!,'Class Record S2'!#REF!,2,0))</f>
        <v/>
      </c>
      <c r="D510" s="419"/>
      <c r="E510" s="419"/>
      <c r="F510" s="419"/>
      <c r="G510" s="419"/>
      <c r="H510" s="419"/>
      <c r="I510" s="419"/>
      <c r="J510" s="419"/>
      <c r="K510" s="419"/>
      <c r="L510" s="14"/>
    </row>
    <row r="511" spans="1:12" ht="26.1" customHeight="1" x14ac:dyDescent="0.25">
      <c r="A511" s="422" t="str">
        <f>IF(ISERROR(VLOOKUP('Child Tracking Record Sheets'!#REF!,'Child Tracking Record Sheets'!#REF!,2,0)),"",VLOOKUP('Child Tracking Record Sheets'!#REF!,'Child Tracking Record Sheets'!#REF!,2,0))</f>
        <v/>
      </c>
      <c r="B511" s="422"/>
      <c r="C511" s="423" t="str">
        <f>IF(ISERROR(VLOOKUP('Child Tracking Record Sheets'!#REF!,'Class Record S2'!#REF!,2,0)),"",VLOOKUP('Child Tracking Record Sheets'!#REF!,'Class Record S2'!#REF!,2,0))</f>
        <v/>
      </c>
      <c r="D511" s="423"/>
      <c r="E511" s="423"/>
      <c r="F511" s="423"/>
      <c r="G511" s="423"/>
      <c r="H511" s="423"/>
      <c r="I511" s="423"/>
      <c r="J511" s="423"/>
      <c r="K511" s="423"/>
      <c r="L511" s="15"/>
    </row>
    <row r="512" spans="1:12" ht="26.1" customHeight="1" x14ac:dyDescent="0.25">
      <c r="A512" s="422" t="str">
        <f>IF(ISERROR(VLOOKUP('Child Tracking Record Sheets'!#REF!,'Child Tracking Record Sheets'!#REF!,2,0)),"",VLOOKUP('Child Tracking Record Sheets'!#REF!,'Child Tracking Record Sheets'!#REF!,2,0))</f>
        <v/>
      </c>
      <c r="B512" s="422"/>
      <c r="C512" s="423" t="str">
        <f>IF(ISERROR(VLOOKUP('Child Tracking Record Sheets'!#REF!,'Class Record S2'!#REF!,2,0)),"",VLOOKUP('Child Tracking Record Sheets'!#REF!,'Class Record S2'!#REF!,2,0))</f>
        <v/>
      </c>
      <c r="D512" s="423"/>
      <c r="E512" s="423"/>
      <c r="F512" s="423"/>
      <c r="G512" s="423"/>
      <c r="H512" s="423"/>
      <c r="I512" s="423"/>
      <c r="J512" s="423"/>
      <c r="K512" s="423"/>
      <c r="L512" s="15"/>
    </row>
    <row r="513" spans="1:12" ht="26.1" customHeight="1" x14ac:dyDescent="0.25">
      <c r="A513" s="424" t="str">
        <f>IF(ISERROR(VLOOKUP('Child Tracking Record Sheets'!#REF!,'Child Tracking Record Sheets'!#REF!,2,0)),"",VLOOKUP('Child Tracking Record Sheets'!#REF!,'Child Tracking Record Sheets'!#REF!,2,0))</f>
        <v/>
      </c>
      <c r="B513" s="424"/>
      <c r="C513" s="425" t="str">
        <f>IF(ISERROR(VLOOKUP('Child Tracking Record Sheets'!#REF!,'Class Record S2'!#REF!,2,0)),"",VLOOKUP('Child Tracking Record Sheets'!#REF!,'Class Record S2'!#REF!,2,0))</f>
        <v/>
      </c>
      <c r="D513" s="425"/>
      <c r="E513" s="425"/>
      <c r="F513" s="425"/>
      <c r="G513" s="425"/>
      <c r="H513" s="425"/>
      <c r="I513" s="425"/>
      <c r="J513" s="425"/>
      <c r="K513" s="425"/>
      <c r="L513" s="16"/>
    </row>
    <row r="514" spans="1:12" ht="11.1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</row>
    <row r="515" spans="1:12" ht="20.100000000000001" customHeight="1" x14ac:dyDescent="0.25">
      <c r="A515" s="417" t="s">
        <v>48</v>
      </c>
      <c r="B515" s="417"/>
      <c r="C515" s="417"/>
      <c r="D515" s="417"/>
      <c r="E515" s="417"/>
      <c r="F515" s="417"/>
      <c r="G515" s="417"/>
      <c r="H515" s="417"/>
      <c r="I515" s="417"/>
      <c r="J515" s="417"/>
      <c r="K515" s="417"/>
      <c r="L515" s="13" t="s">
        <v>44</v>
      </c>
    </row>
    <row r="516" spans="1:12" ht="26.1" customHeight="1" x14ac:dyDescent="0.25">
      <c r="A516" s="418" t="str">
        <f>IF(ISERROR(VLOOKUP('Child Tracking Record Sheets'!#REF!,'Child Tracking Record Sheets'!#REF!,2,0)),"",VLOOKUP('Child Tracking Record Sheets'!#REF!,'Child Tracking Record Sheets'!#REF!,2,0))</f>
        <v/>
      </c>
      <c r="B516" s="418"/>
      <c r="C516" s="419" t="str">
        <f>IF(ISERROR(VLOOKUP('Child Tracking Record Sheets'!#REF!,'Class Record S2'!#REF!,2,0)),"",VLOOKUP('Child Tracking Record Sheets'!#REF!,'Class Record S2'!#REF!,2,0))</f>
        <v/>
      </c>
      <c r="D516" s="419"/>
      <c r="E516" s="419"/>
      <c r="F516" s="419"/>
      <c r="G516" s="419"/>
      <c r="H516" s="419"/>
      <c r="I516" s="419"/>
      <c r="J516" s="419"/>
      <c r="K516" s="419"/>
      <c r="L516" s="14"/>
    </row>
    <row r="517" spans="1:12" ht="26.1" customHeight="1" x14ac:dyDescent="0.25">
      <c r="A517" s="422" t="str">
        <f>IF(ISERROR(VLOOKUP('Child Tracking Record Sheets'!#REF!,'Child Tracking Record Sheets'!#REF!,2,0)),"",VLOOKUP('Child Tracking Record Sheets'!#REF!,'Child Tracking Record Sheets'!#REF!,2,0))</f>
        <v/>
      </c>
      <c r="B517" s="422"/>
      <c r="C517" s="423" t="str">
        <f>IF(ISERROR(VLOOKUP('Child Tracking Record Sheets'!#REF!,'Class Record S2'!#REF!,2,0)),"",VLOOKUP('Child Tracking Record Sheets'!#REF!,'Class Record S2'!#REF!,2,0))</f>
        <v/>
      </c>
      <c r="D517" s="423"/>
      <c r="E517" s="423"/>
      <c r="F517" s="423"/>
      <c r="G517" s="423"/>
      <c r="H517" s="423"/>
      <c r="I517" s="423"/>
      <c r="J517" s="423"/>
      <c r="K517" s="423"/>
      <c r="L517" s="15"/>
    </row>
    <row r="518" spans="1:12" ht="26.1" customHeight="1" x14ac:dyDescent="0.25">
      <c r="A518" s="422" t="str">
        <f>IF(ISERROR(VLOOKUP('Child Tracking Record Sheets'!#REF!,'Child Tracking Record Sheets'!#REF!,2,0)),"",VLOOKUP('Child Tracking Record Sheets'!#REF!,'Child Tracking Record Sheets'!#REF!,2,0))</f>
        <v/>
      </c>
      <c r="B518" s="422"/>
      <c r="C518" s="423" t="str">
        <f>IF(ISERROR(VLOOKUP('Child Tracking Record Sheets'!#REF!,'Class Record S2'!#REF!,2,0)),"",VLOOKUP('Child Tracking Record Sheets'!#REF!,'Class Record S2'!#REF!,2,0))</f>
        <v/>
      </c>
      <c r="D518" s="423"/>
      <c r="E518" s="423"/>
      <c r="F518" s="423"/>
      <c r="G518" s="423"/>
      <c r="H518" s="423"/>
      <c r="I518" s="423"/>
      <c r="J518" s="423"/>
      <c r="K518" s="423"/>
      <c r="L518" s="15"/>
    </row>
    <row r="519" spans="1:12" ht="26.1" customHeight="1" x14ac:dyDescent="0.25">
      <c r="A519" s="422" t="str">
        <f>IF(ISERROR(VLOOKUP('Child Tracking Record Sheets'!#REF!,'Child Tracking Record Sheets'!#REF!,2,0)),"",VLOOKUP('Child Tracking Record Sheets'!#REF!,'Child Tracking Record Sheets'!#REF!,2,0))</f>
        <v/>
      </c>
      <c r="B519" s="422"/>
      <c r="C519" s="423" t="str">
        <f>IF(ISERROR(VLOOKUP('Child Tracking Record Sheets'!#REF!,'Class Record S2'!#REF!,2,0)),"",VLOOKUP('Child Tracking Record Sheets'!#REF!,'Class Record S2'!#REF!,2,0))</f>
        <v/>
      </c>
      <c r="D519" s="423"/>
      <c r="E519" s="423"/>
      <c r="F519" s="423"/>
      <c r="G519" s="423"/>
      <c r="H519" s="423"/>
      <c r="I519" s="423"/>
      <c r="J519" s="423"/>
      <c r="K519" s="423"/>
      <c r="L519" s="15"/>
    </row>
    <row r="520" spans="1:12" ht="26.1" customHeight="1" x14ac:dyDescent="0.25">
      <c r="A520" s="424" t="str">
        <f>IF(ISERROR(VLOOKUP('Child Tracking Record Sheets'!#REF!,'Child Tracking Record Sheets'!#REF!,2,0)),"",VLOOKUP('Child Tracking Record Sheets'!#REF!,'Child Tracking Record Sheets'!#REF!,2,0))</f>
        <v/>
      </c>
      <c r="B520" s="424"/>
      <c r="C520" s="425" t="str">
        <f>IF(ISERROR(VLOOKUP('Child Tracking Record Sheets'!#REF!,'Class Record S2'!#REF!,2,0)),"",VLOOKUP('Child Tracking Record Sheets'!#REF!,'Class Record S2'!#REF!,2,0))</f>
        <v/>
      </c>
      <c r="D520" s="425"/>
      <c r="E520" s="425"/>
      <c r="F520" s="425"/>
      <c r="G520" s="425"/>
      <c r="H520" s="425"/>
      <c r="I520" s="425"/>
      <c r="J520" s="425"/>
      <c r="K520" s="425"/>
      <c r="L520" s="16"/>
    </row>
    <row r="521" spans="1:12" ht="11.1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</row>
    <row r="522" spans="1:12" ht="20.100000000000001" customHeight="1" x14ac:dyDescent="0.25">
      <c r="A522" s="417" t="s">
        <v>49</v>
      </c>
      <c r="B522" s="417"/>
      <c r="C522" s="417"/>
      <c r="D522" s="417"/>
      <c r="E522" s="417"/>
      <c r="F522" s="417"/>
      <c r="G522" s="417"/>
      <c r="H522" s="417"/>
      <c r="I522" s="417"/>
      <c r="J522" s="417"/>
      <c r="K522" s="417"/>
      <c r="L522" s="13" t="s">
        <v>44</v>
      </c>
    </row>
    <row r="523" spans="1:12" ht="26.1" customHeight="1" x14ac:dyDescent="0.25">
      <c r="A523" s="418" t="str">
        <f>IF(ISERROR(VLOOKUP('Child Tracking Record Sheets'!#REF!,'Child Tracking Record Sheets'!#REF!,2,0)),"",VLOOKUP('Child Tracking Record Sheets'!#REF!,'Child Tracking Record Sheets'!#REF!,2,0))</f>
        <v/>
      </c>
      <c r="B523" s="418"/>
      <c r="C523" s="419" t="str">
        <f>IF(ISERROR(VLOOKUP('Child Tracking Record Sheets'!#REF!,'Class Record S2'!#REF!,2,0)),"",VLOOKUP('Child Tracking Record Sheets'!#REF!,'Class Record S2'!#REF!,2,0))</f>
        <v/>
      </c>
      <c r="D523" s="419"/>
      <c r="E523" s="419"/>
      <c r="F523" s="419"/>
      <c r="G523" s="419"/>
      <c r="H523" s="419"/>
      <c r="I523" s="419"/>
      <c r="J523" s="419"/>
      <c r="K523" s="419"/>
      <c r="L523" s="14"/>
    </row>
    <row r="524" spans="1:12" ht="26.1" customHeight="1" x14ac:dyDescent="0.25">
      <c r="A524" s="422" t="str">
        <f>IF(ISERROR(VLOOKUP('Child Tracking Record Sheets'!#REF!,'Child Tracking Record Sheets'!#REF!,2,0)),"",VLOOKUP('Child Tracking Record Sheets'!#REF!,'Child Tracking Record Sheets'!#REF!,2,0))</f>
        <v/>
      </c>
      <c r="B524" s="422"/>
      <c r="C524" s="423" t="str">
        <f>IF(ISERROR(VLOOKUP('Child Tracking Record Sheets'!#REF!,'Class Record S2'!#REF!,2,0)),"",VLOOKUP('Child Tracking Record Sheets'!#REF!,'Class Record S2'!#REF!,2,0))</f>
        <v/>
      </c>
      <c r="D524" s="423"/>
      <c r="E524" s="423"/>
      <c r="F524" s="423"/>
      <c r="G524" s="423"/>
      <c r="H524" s="423"/>
      <c r="I524" s="423"/>
      <c r="J524" s="423"/>
      <c r="K524" s="423"/>
      <c r="L524" s="15"/>
    </row>
    <row r="525" spans="1:12" ht="26.1" customHeight="1" x14ac:dyDescent="0.25">
      <c r="A525" s="422" t="str">
        <f>IF(ISERROR(VLOOKUP('Child Tracking Record Sheets'!#REF!,'Child Tracking Record Sheets'!#REF!,2,0)),"",VLOOKUP('Child Tracking Record Sheets'!#REF!,'Child Tracking Record Sheets'!#REF!,2,0))</f>
        <v/>
      </c>
      <c r="B525" s="422"/>
      <c r="C525" s="423" t="str">
        <f>IF(ISERROR(VLOOKUP('Child Tracking Record Sheets'!#REF!,'Class Record S2'!#REF!,2,0)),"",VLOOKUP('Child Tracking Record Sheets'!#REF!,'Class Record S2'!#REF!,2,0))</f>
        <v/>
      </c>
      <c r="D525" s="423"/>
      <c r="E525" s="423"/>
      <c r="F525" s="423"/>
      <c r="G525" s="423"/>
      <c r="H525" s="423"/>
      <c r="I525" s="423"/>
      <c r="J525" s="423"/>
      <c r="K525" s="423"/>
      <c r="L525" s="15"/>
    </row>
    <row r="526" spans="1:12" ht="26.1" customHeight="1" x14ac:dyDescent="0.25">
      <c r="A526" s="422" t="str">
        <f>IF(ISERROR(VLOOKUP('Child Tracking Record Sheets'!#REF!,'Child Tracking Record Sheets'!#REF!,2,0)),"",VLOOKUP('Child Tracking Record Sheets'!#REF!,'Child Tracking Record Sheets'!#REF!,2,0))</f>
        <v/>
      </c>
      <c r="B526" s="422"/>
      <c r="C526" s="423" t="str">
        <f>IF(ISERROR(VLOOKUP('Child Tracking Record Sheets'!#REF!,'Class Record S2'!#REF!,2,0)),"",VLOOKUP('Child Tracking Record Sheets'!#REF!,'Class Record S2'!#REF!,2,0))</f>
        <v/>
      </c>
      <c r="D526" s="423"/>
      <c r="E526" s="423"/>
      <c r="F526" s="423"/>
      <c r="G526" s="423"/>
      <c r="H526" s="423"/>
      <c r="I526" s="423"/>
      <c r="J526" s="423"/>
      <c r="K526" s="423"/>
      <c r="L526" s="15"/>
    </row>
    <row r="527" spans="1:12" ht="26.1" customHeight="1" x14ac:dyDescent="0.25">
      <c r="A527" s="424" t="str">
        <f>IF(ISERROR(VLOOKUP('Child Tracking Record Sheets'!#REF!,'Child Tracking Record Sheets'!#REF!,2,0)),"",VLOOKUP('Child Tracking Record Sheets'!#REF!,'Child Tracking Record Sheets'!#REF!,2,0))</f>
        <v/>
      </c>
      <c r="B527" s="424"/>
      <c r="C527" s="425" t="str">
        <f>IF(ISERROR(VLOOKUP('Child Tracking Record Sheets'!#REF!,'Class Record S2'!#REF!,2,0)),"",VLOOKUP('Child Tracking Record Sheets'!#REF!,'Class Record S2'!#REF!,2,0))</f>
        <v/>
      </c>
      <c r="D527" s="425"/>
      <c r="E527" s="425"/>
      <c r="F527" s="425"/>
      <c r="G527" s="425"/>
      <c r="H527" s="425"/>
      <c r="I527" s="425"/>
      <c r="J527" s="425"/>
      <c r="K527" s="425"/>
      <c r="L527" s="16"/>
    </row>
    <row r="528" spans="1:12" ht="11.1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</row>
    <row r="529" spans="1:12" ht="20.100000000000001" customHeight="1" x14ac:dyDescent="0.25">
      <c r="A529" s="417" t="s">
        <v>50</v>
      </c>
      <c r="B529" s="417"/>
      <c r="C529" s="417"/>
      <c r="D529" s="417"/>
      <c r="E529" s="417"/>
      <c r="F529" s="417"/>
      <c r="G529" s="417"/>
      <c r="H529" s="417"/>
      <c r="I529" s="417"/>
      <c r="J529" s="417"/>
      <c r="K529" s="417"/>
      <c r="L529" s="13" t="s">
        <v>44</v>
      </c>
    </row>
    <row r="530" spans="1:12" ht="26.1" customHeight="1" x14ac:dyDescent="0.25">
      <c r="A530" s="418" t="str">
        <f>IF(ISERROR(VLOOKUP('Child Tracking Record Sheets'!#REF!,'Child Tracking Record Sheets'!#REF!,2,0)),"",VLOOKUP('Child Tracking Record Sheets'!#REF!,'Child Tracking Record Sheets'!#REF!,2,0))</f>
        <v/>
      </c>
      <c r="B530" s="418"/>
      <c r="C530" s="419" t="str">
        <f>IF(ISERROR(VLOOKUP('Child Tracking Record Sheets'!#REF!,'Class Record S2'!#REF!,2,0)),"",VLOOKUP('Child Tracking Record Sheets'!#REF!,'Class Record S2'!#REF!,2,0))</f>
        <v/>
      </c>
      <c r="D530" s="419"/>
      <c r="E530" s="419"/>
      <c r="F530" s="419"/>
      <c r="G530" s="419"/>
      <c r="H530" s="419"/>
      <c r="I530" s="419"/>
      <c r="J530" s="419"/>
      <c r="K530" s="419"/>
      <c r="L530" s="14"/>
    </row>
    <row r="531" spans="1:12" ht="26.1" customHeight="1" x14ac:dyDescent="0.25">
      <c r="A531" s="422" t="str">
        <f>IF(ISERROR(VLOOKUP('Child Tracking Record Sheets'!#REF!,'Child Tracking Record Sheets'!#REF!,2,0)),"",VLOOKUP('Child Tracking Record Sheets'!#REF!,'Child Tracking Record Sheets'!#REF!,2,0))</f>
        <v/>
      </c>
      <c r="B531" s="422"/>
      <c r="C531" s="423" t="str">
        <f>IF(ISERROR(VLOOKUP('Child Tracking Record Sheets'!#REF!,'Class Record S2'!#REF!,2,0)),"",VLOOKUP('Child Tracking Record Sheets'!#REF!,'Class Record S2'!#REF!,2,0))</f>
        <v/>
      </c>
      <c r="D531" s="423"/>
      <c r="E531" s="423"/>
      <c r="F531" s="423"/>
      <c r="G531" s="423"/>
      <c r="H531" s="423"/>
      <c r="I531" s="423"/>
      <c r="J531" s="423"/>
      <c r="K531" s="423"/>
      <c r="L531" s="15"/>
    </row>
    <row r="532" spans="1:12" ht="26.1" customHeight="1" x14ac:dyDescent="0.25">
      <c r="A532" s="422" t="str">
        <f>IF(ISERROR(VLOOKUP('Child Tracking Record Sheets'!#REF!,'Child Tracking Record Sheets'!#REF!,2,0)),"",VLOOKUP('Child Tracking Record Sheets'!#REF!,'Child Tracking Record Sheets'!#REF!,2,0))</f>
        <v/>
      </c>
      <c r="B532" s="422"/>
      <c r="C532" s="423" t="str">
        <f>IF(ISERROR(VLOOKUP('Child Tracking Record Sheets'!#REF!,'Class Record S2'!#REF!,2,0)),"",VLOOKUP('Child Tracking Record Sheets'!#REF!,'Class Record S2'!#REF!,2,0))</f>
        <v/>
      </c>
      <c r="D532" s="423"/>
      <c r="E532" s="423"/>
      <c r="F532" s="423"/>
      <c r="G532" s="423"/>
      <c r="H532" s="423"/>
      <c r="I532" s="423"/>
      <c r="J532" s="423"/>
      <c r="K532" s="423"/>
      <c r="L532" s="15"/>
    </row>
    <row r="533" spans="1:12" ht="26.1" customHeight="1" x14ac:dyDescent="0.25">
      <c r="A533" s="424" t="str">
        <f>IF(ISERROR(VLOOKUP('Child Tracking Record Sheets'!#REF!,'Child Tracking Record Sheets'!#REF!,2,0)),"",VLOOKUP('Child Tracking Record Sheets'!#REF!,'Child Tracking Record Sheets'!#REF!,2,0))</f>
        <v/>
      </c>
      <c r="B533" s="424"/>
      <c r="C533" s="425" t="str">
        <f>IF(ISERROR(VLOOKUP('Child Tracking Record Sheets'!#REF!,'Class Record S2'!#REF!,2,0)),"",VLOOKUP('Child Tracking Record Sheets'!#REF!,'Class Record S2'!#REF!,2,0))</f>
        <v/>
      </c>
      <c r="D533" s="425"/>
      <c r="E533" s="425"/>
      <c r="F533" s="425"/>
      <c r="G533" s="425"/>
      <c r="H533" s="425"/>
      <c r="I533" s="425"/>
      <c r="J533" s="425"/>
      <c r="K533" s="425"/>
      <c r="L533" s="16"/>
    </row>
    <row r="534" spans="1:12" ht="11.1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ht="20.100000000000001" customHeight="1" x14ac:dyDescent="0.25">
      <c r="A535" s="426" t="s">
        <v>45</v>
      </c>
      <c r="B535" s="426"/>
      <c r="C535" s="426"/>
      <c r="D535" s="426"/>
      <c r="E535" s="426"/>
      <c r="F535" s="426"/>
      <c r="G535" s="426"/>
      <c r="H535" s="426"/>
      <c r="I535" s="426"/>
      <c r="J535" s="426"/>
      <c r="K535" s="427" t="s">
        <v>46</v>
      </c>
      <c r="L535" s="427"/>
    </row>
    <row r="536" spans="1:12" ht="20.100000000000001" customHeight="1" x14ac:dyDescent="0.25">
      <c r="A536" s="428"/>
      <c r="B536" s="428"/>
      <c r="C536" s="428"/>
      <c r="D536" s="428"/>
      <c r="E536" s="428"/>
      <c r="F536" s="428"/>
      <c r="G536" s="428"/>
      <c r="H536" s="428"/>
      <c r="I536" s="428"/>
      <c r="J536" s="428"/>
      <c r="K536" s="429" t="e">
        <f>'Class Record S2'!#REF!</f>
        <v>#REF!</v>
      </c>
      <c r="L536" s="429"/>
    </row>
    <row r="537" spans="1:12" ht="20.100000000000001" customHeight="1" x14ac:dyDescent="0.25">
      <c r="A537" s="428"/>
      <c r="B537" s="428"/>
      <c r="C537" s="428"/>
      <c r="D537" s="428"/>
      <c r="E537" s="428"/>
      <c r="F537" s="428"/>
      <c r="G537" s="428"/>
      <c r="H537" s="428"/>
      <c r="I537" s="428"/>
      <c r="J537" s="428"/>
      <c r="K537" s="429"/>
      <c r="L537" s="429"/>
    </row>
    <row r="538" spans="1:12" ht="20.100000000000001" customHeight="1" x14ac:dyDescent="0.25">
      <c r="A538" s="428"/>
      <c r="B538" s="428"/>
      <c r="C538" s="428"/>
      <c r="D538" s="428"/>
      <c r="E538" s="428"/>
      <c r="F538" s="428"/>
      <c r="G538" s="428"/>
      <c r="H538" s="428"/>
      <c r="I538" s="428"/>
      <c r="J538" s="428"/>
      <c r="K538" s="429"/>
      <c r="L538" s="429"/>
    </row>
    <row r="539" spans="1:12" ht="20.100000000000001" customHeigh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1:12" ht="20.100000000000001" customHeigh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1:12" ht="24.6" customHeight="1" x14ac:dyDescent="0.25">
      <c r="A541" s="411" t="e">
        <f>'Child Tracking Record Sheets'!$B$1:$F$1</f>
        <v>#VALUE!</v>
      </c>
      <c r="B541" s="411"/>
      <c r="C541" s="411"/>
      <c r="D541" s="411"/>
      <c r="E541" s="411"/>
      <c r="F541" s="411"/>
      <c r="G541" s="411"/>
      <c r="H541" s="411"/>
      <c r="I541" s="411"/>
      <c r="J541" s="411"/>
      <c r="K541" s="411"/>
      <c r="L541" s="411"/>
    </row>
    <row r="542" spans="1:12" ht="11.1" customHeight="1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</row>
    <row r="543" spans="1:12" ht="12" customHeight="1" x14ac:dyDescent="0.25">
      <c r="A543" s="412" t="s">
        <v>18</v>
      </c>
      <c r="B543" s="412"/>
      <c r="C543" s="413">
        <f>'Class Record S2'!Q$2</f>
        <v>0</v>
      </c>
      <c r="D543" s="413"/>
      <c r="E543" s="413"/>
      <c r="F543" s="413"/>
      <c r="G543" s="412" t="s">
        <v>19</v>
      </c>
      <c r="H543" s="414" t="e">
        <f>$H$3</f>
        <v>#REF!</v>
      </c>
      <c r="I543" s="414"/>
      <c r="J543" s="415" t="str">
        <f>'Class Record S2'!$C$2</f>
        <v>CLASS: 2A</v>
      </c>
      <c r="K543" s="415"/>
      <c r="L543" s="415"/>
    </row>
    <row r="544" spans="1:12" ht="12" customHeight="1" x14ac:dyDescent="0.25">
      <c r="A544" s="412"/>
      <c r="B544" s="412"/>
      <c r="C544" s="413"/>
      <c r="D544" s="413"/>
      <c r="E544" s="413"/>
      <c r="F544" s="413"/>
      <c r="G544" s="412"/>
      <c r="H544" s="414"/>
      <c r="I544" s="414"/>
      <c r="J544" s="415"/>
      <c r="K544" s="415"/>
      <c r="L544" s="415"/>
    </row>
    <row r="545" spans="1:12" ht="11.1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</row>
    <row r="546" spans="1:12" ht="20.100000000000001" customHeight="1" x14ac:dyDescent="0.25">
      <c r="A546" s="405" t="s">
        <v>20</v>
      </c>
      <c r="B546" s="405"/>
      <c r="C546" s="405"/>
      <c r="D546" s="405"/>
      <c r="E546" s="406" t="s">
        <v>21</v>
      </c>
      <c r="F546" s="406"/>
      <c r="G546" s="406"/>
      <c r="H546" s="406"/>
      <c r="I546" s="407" t="s">
        <v>22</v>
      </c>
      <c r="J546" s="407"/>
      <c r="K546" s="407"/>
      <c r="L546" s="407"/>
    </row>
    <row r="547" spans="1:12" ht="20.100000000000001" customHeight="1" x14ac:dyDescent="0.25">
      <c r="A547" s="408" t="s">
        <v>23</v>
      </c>
      <c r="B547" s="408"/>
      <c r="C547" s="409" t="s">
        <v>24</v>
      </c>
      <c r="D547" s="409"/>
      <c r="E547" s="409" t="s">
        <v>25</v>
      </c>
      <c r="F547" s="409"/>
      <c r="G547" s="409" t="s">
        <v>26</v>
      </c>
      <c r="H547" s="409"/>
      <c r="I547" s="409" t="s">
        <v>27</v>
      </c>
      <c r="J547" s="409"/>
      <c r="K547" s="410" t="s">
        <v>28</v>
      </c>
      <c r="L547" s="410"/>
    </row>
    <row r="548" spans="1:12" ht="15" customHeight="1" x14ac:dyDescent="0.25">
      <c r="A548" s="421" t="s">
        <v>29</v>
      </c>
      <c r="B548" s="421"/>
      <c r="C548" s="421"/>
      <c r="D548" s="421"/>
      <c r="E548" s="421" t="s">
        <v>30</v>
      </c>
      <c r="F548" s="421"/>
      <c r="G548" s="421"/>
      <c r="H548" s="421"/>
      <c r="I548" s="421" t="s">
        <v>31</v>
      </c>
      <c r="J548" s="421"/>
      <c r="K548" s="421"/>
      <c r="L548" s="421"/>
    </row>
    <row r="549" spans="1:12" ht="15" customHeight="1" x14ac:dyDescent="0.25">
      <c r="A549" s="420" t="s">
        <v>32</v>
      </c>
      <c r="B549" s="420"/>
      <c r="C549" s="420"/>
      <c r="D549" s="420"/>
      <c r="E549" s="420" t="s">
        <v>33</v>
      </c>
      <c r="F549" s="420"/>
      <c r="G549" s="420"/>
      <c r="H549" s="420"/>
      <c r="I549" s="420" t="s">
        <v>34</v>
      </c>
      <c r="J549" s="420"/>
      <c r="K549" s="420"/>
      <c r="L549" s="420"/>
    </row>
    <row r="550" spans="1:12" ht="15" customHeight="1" x14ac:dyDescent="0.25">
      <c r="A550" s="420" t="s">
        <v>35</v>
      </c>
      <c r="B550" s="420"/>
      <c r="C550" s="420"/>
      <c r="D550" s="420"/>
      <c r="E550" s="420" t="s">
        <v>36</v>
      </c>
      <c r="F550" s="420"/>
      <c r="G550" s="420"/>
      <c r="H550" s="420"/>
      <c r="I550" s="420" t="s">
        <v>37</v>
      </c>
      <c r="J550" s="420"/>
      <c r="K550" s="420"/>
      <c r="L550" s="420"/>
    </row>
    <row r="551" spans="1:12" ht="15" customHeight="1" x14ac:dyDescent="0.25">
      <c r="A551" s="420" t="s">
        <v>38</v>
      </c>
      <c r="B551" s="420"/>
      <c r="C551" s="420"/>
      <c r="D551" s="420"/>
      <c r="E551" s="420" t="s">
        <v>39</v>
      </c>
      <c r="F551" s="420"/>
      <c r="G551" s="420"/>
      <c r="H551" s="420"/>
      <c r="I551" s="420" t="s">
        <v>40</v>
      </c>
      <c r="J551" s="420"/>
      <c r="K551" s="420"/>
      <c r="L551" s="420"/>
    </row>
    <row r="552" spans="1:12" ht="15" customHeight="1" x14ac:dyDescent="0.25">
      <c r="A552" s="416" t="s">
        <v>41</v>
      </c>
      <c r="B552" s="416"/>
      <c r="C552" s="416"/>
      <c r="D552" s="416"/>
      <c r="E552" s="416" t="s">
        <v>42</v>
      </c>
      <c r="F552" s="416"/>
      <c r="G552" s="416"/>
      <c r="H552" s="416"/>
      <c r="I552" s="416" t="s">
        <v>43</v>
      </c>
      <c r="J552" s="416"/>
      <c r="K552" s="416"/>
      <c r="L552" s="416"/>
    </row>
    <row r="553" spans="1:12" ht="11.1" customHeigh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1:12" ht="20.100000000000001" customHeight="1" x14ac:dyDescent="0.25">
      <c r="A554" s="417" t="s">
        <v>47</v>
      </c>
      <c r="B554" s="417"/>
      <c r="C554" s="417"/>
      <c r="D554" s="417"/>
      <c r="E554" s="417"/>
      <c r="F554" s="417"/>
      <c r="G554" s="417"/>
      <c r="H554" s="417"/>
      <c r="I554" s="417"/>
      <c r="J554" s="417"/>
      <c r="K554" s="417"/>
      <c r="L554" s="13" t="s">
        <v>44</v>
      </c>
    </row>
    <row r="555" spans="1:12" ht="26.1" customHeight="1" x14ac:dyDescent="0.25">
      <c r="A555" s="418" t="str">
        <f>IF(ISERROR(VLOOKUP('Child Tracking Record Sheets'!#REF!,'Child Tracking Record Sheets'!#REF!,2,0)),"",VLOOKUP('Child Tracking Record Sheets'!#REF!,'Child Tracking Record Sheets'!#REF!,2,0))</f>
        <v/>
      </c>
      <c r="B555" s="418"/>
      <c r="C555" s="419" t="str">
        <f>IF(ISERROR(VLOOKUP('Child Tracking Record Sheets'!#REF!,'Class Record S2'!#REF!,2,0)),"",VLOOKUP('Child Tracking Record Sheets'!#REF!,'Class Record S2'!#REF!,2,0))</f>
        <v/>
      </c>
      <c r="D555" s="419"/>
      <c r="E555" s="419"/>
      <c r="F555" s="419"/>
      <c r="G555" s="419"/>
      <c r="H555" s="419"/>
      <c r="I555" s="419"/>
      <c r="J555" s="419"/>
      <c r="K555" s="419"/>
      <c r="L555" s="14"/>
    </row>
    <row r="556" spans="1:12" ht="26.1" customHeight="1" x14ac:dyDescent="0.25">
      <c r="A556" s="422" t="str">
        <f>IF(ISERROR(VLOOKUP('Child Tracking Record Sheets'!#REF!,'Child Tracking Record Sheets'!#REF!,2,0)),"",VLOOKUP('Child Tracking Record Sheets'!#REF!,'Child Tracking Record Sheets'!#REF!,2,0))</f>
        <v/>
      </c>
      <c r="B556" s="422"/>
      <c r="C556" s="423" t="str">
        <f>IF(ISERROR(VLOOKUP('Child Tracking Record Sheets'!#REF!,'Class Record S2'!#REF!,2,0)),"",VLOOKUP('Child Tracking Record Sheets'!#REF!,'Class Record S2'!#REF!,2,0))</f>
        <v/>
      </c>
      <c r="D556" s="423"/>
      <c r="E556" s="423"/>
      <c r="F556" s="423"/>
      <c r="G556" s="423"/>
      <c r="H556" s="423"/>
      <c r="I556" s="423"/>
      <c r="J556" s="423"/>
      <c r="K556" s="423"/>
      <c r="L556" s="15"/>
    </row>
    <row r="557" spans="1:12" ht="26.1" customHeight="1" x14ac:dyDescent="0.25">
      <c r="A557" s="422" t="str">
        <f>IF(ISERROR(VLOOKUP('Child Tracking Record Sheets'!#REF!,'Child Tracking Record Sheets'!#REF!,2,0)),"",VLOOKUP('Child Tracking Record Sheets'!#REF!,'Child Tracking Record Sheets'!#REF!,2,0))</f>
        <v/>
      </c>
      <c r="B557" s="422"/>
      <c r="C557" s="423" t="str">
        <f>IF(ISERROR(VLOOKUP('Child Tracking Record Sheets'!#REF!,'Class Record S2'!#REF!,2,0)),"",VLOOKUP('Child Tracking Record Sheets'!#REF!,'Class Record S2'!#REF!,2,0))</f>
        <v/>
      </c>
      <c r="D557" s="423"/>
      <c r="E557" s="423"/>
      <c r="F557" s="423"/>
      <c r="G557" s="423"/>
      <c r="H557" s="423"/>
      <c r="I557" s="423"/>
      <c r="J557" s="423"/>
      <c r="K557" s="423"/>
      <c r="L557" s="15"/>
    </row>
    <row r="558" spans="1:12" ht="26.1" customHeight="1" x14ac:dyDescent="0.25">
      <c r="A558" s="424" t="str">
        <f>IF(ISERROR(VLOOKUP('Child Tracking Record Sheets'!#REF!,'Child Tracking Record Sheets'!#REF!,2,0)),"",VLOOKUP('Child Tracking Record Sheets'!#REF!,'Child Tracking Record Sheets'!#REF!,2,0))</f>
        <v/>
      </c>
      <c r="B558" s="424"/>
      <c r="C558" s="425" t="str">
        <f>IF(ISERROR(VLOOKUP('Child Tracking Record Sheets'!#REF!,'Class Record S2'!#REF!,2,0)),"",VLOOKUP('Child Tracking Record Sheets'!#REF!,'Class Record S2'!#REF!,2,0))</f>
        <v/>
      </c>
      <c r="D558" s="425"/>
      <c r="E558" s="425"/>
      <c r="F558" s="425"/>
      <c r="G558" s="425"/>
      <c r="H558" s="425"/>
      <c r="I558" s="425"/>
      <c r="J558" s="425"/>
      <c r="K558" s="425"/>
      <c r="L558" s="16"/>
    </row>
    <row r="559" spans="1:12" ht="11.1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ht="20.100000000000001" customHeight="1" x14ac:dyDescent="0.25">
      <c r="A560" s="417" t="s">
        <v>48</v>
      </c>
      <c r="B560" s="417"/>
      <c r="C560" s="417"/>
      <c r="D560" s="417"/>
      <c r="E560" s="417"/>
      <c r="F560" s="417"/>
      <c r="G560" s="417"/>
      <c r="H560" s="417"/>
      <c r="I560" s="417"/>
      <c r="J560" s="417"/>
      <c r="K560" s="417"/>
      <c r="L560" s="13" t="s">
        <v>44</v>
      </c>
    </row>
    <row r="561" spans="1:12" ht="26.1" customHeight="1" x14ac:dyDescent="0.25">
      <c r="A561" s="418" t="str">
        <f>IF(ISERROR(VLOOKUP('Child Tracking Record Sheets'!#REF!,'Child Tracking Record Sheets'!#REF!,2,0)),"",VLOOKUP('Child Tracking Record Sheets'!#REF!,'Child Tracking Record Sheets'!#REF!,2,0))</f>
        <v/>
      </c>
      <c r="B561" s="418"/>
      <c r="C561" s="419" t="str">
        <f>IF(ISERROR(VLOOKUP('Child Tracking Record Sheets'!#REF!,'Class Record S2'!#REF!,2,0)),"",VLOOKUP('Child Tracking Record Sheets'!#REF!,'Class Record S2'!#REF!,2,0))</f>
        <v/>
      </c>
      <c r="D561" s="419"/>
      <c r="E561" s="419"/>
      <c r="F561" s="419"/>
      <c r="G561" s="419"/>
      <c r="H561" s="419"/>
      <c r="I561" s="419"/>
      <c r="J561" s="419"/>
      <c r="K561" s="419"/>
      <c r="L561" s="14"/>
    </row>
    <row r="562" spans="1:12" ht="26.1" customHeight="1" x14ac:dyDescent="0.25">
      <c r="A562" s="422" t="str">
        <f>IF(ISERROR(VLOOKUP('Child Tracking Record Sheets'!#REF!,'Child Tracking Record Sheets'!#REF!,2,0)),"",VLOOKUP('Child Tracking Record Sheets'!#REF!,'Child Tracking Record Sheets'!#REF!,2,0))</f>
        <v/>
      </c>
      <c r="B562" s="422"/>
      <c r="C562" s="423" t="str">
        <f>IF(ISERROR(VLOOKUP('Child Tracking Record Sheets'!#REF!,'Class Record S2'!#REF!,2,0)),"",VLOOKUP('Child Tracking Record Sheets'!#REF!,'Class Record S2'!#REF!,2,0))</f>
        <v/>
      </c>
      <c r="D562" s="423"/>
      <c r="E562" s="423"/>
      <c r="F562" s="423"/>
      <c r="G562" s="423"/>
      <c r="H562" s="423"/>
      <c r="I562" s="423"/>
      <c r="J562" s="423"/>
      <c r="K562" s="423"/>
      <c r="L562" s="15"/>
    </row>
    <row r="563" spans="1:12" ht="26.1" customHeight="1" x14ac:dyDescent="0.25">
      <c r="A563" s="422" t="str">
        <f>IF(ISERROR(VLOOKUP('Child Tracking Record Sheets'!#REF!,'Child Tracking Record Sheets'!#REF!,2,0)),"",VLOOKUP('Child Tracking Record Sheets'!#REF!,'Child Tracking Record Sheets'!#REF!,2,0))</f>
        <v/>
      </c>
      <c r="B563" s="422"/>
      <c r="C563" s="423" t="str">
        <f>IF(ISERROR(VLOOKUP('Child Tracking Record Sheets'!#REF!,'Class Record S2'!#REF!,2,0)),"",VLOOKUP('Child Tracking Record Sheets'!#REF!,'Class Record S2'!#REF!,2,0))</f>
        <v/>
      </c>
      <c r="D563" s="423"/>
      <c r="E563" s="423"/>
      <c r="F563" s="423"/>
      <c r="G563" s="423"/>
      <c r="H563" s="423"/>
      <c r="I563" s="423"/>
      <c r="J563" s="423"/>
      <c r="K563" s="423"/>
      <c r="L563" s="15"/>
    </row>
    <row r="564" spans="1:12" ht="26.1" customHeight="1" x14ac:dyDescent="0.25">
      <c r="A564" s="422" t="str">
        <f>IF(ISERROR(VLOOKUP('Child Tracking Record Sheets'!#REF!,'Child Tracking Record Sheets'!#REF!,2,0)),"",VLOOKUP('Child Tracking Record Sheets'!#REF!,'Child Tracking Record Sheets'!#REF!,2,0))</f>
        <v/>
      </c>
      <c r="B564" s="422"/>
      <c r="C564" s="423" t="str">
        <f>IF(ISERROR(VLOOKUP('Child Tracking Record Sheets'!#REF!,'Class Record S2'!#REF!,2,0)),"",VLOOKUP('Child Tracking Record Sheets'!#REF!,'Class Record S2'!#REF!,2,0))</f>
        <v/>
      </c>
      <c r="D564" s="423"/>
      <c r="E564" s="423"/>
      <c r="F564" s="423"/>
      <c r="G564" s="423"/>
      <c r="H564" s="423"/>
      <c r="I564" s="423"/>
      <c r="J564" s="423"/>
      <c r="K564" s="423"/>
      <c r="L564" s="15"/>
    </row>
    <row r="565" spans="1:12" ht="26.1" customHeight="1" x14ac:dyDescent="0.25">
      <c r="A565" s="424" t="str">
        <f>IF(ISERROR(VLOOKUP('Child Tracking Record Sheets'!#REF!,'Child Tracking Record Sheets'!#REF!,2,0)),"",VLOOKUP('Child Tracking Record Sheets'!#REF!,'Child Tracking Record Sheets'!#REF!,2,0))</f>
        <v/>
      </c>
      <c r="B565" s="424"/>
      <c r="C565" s="425" t="str">
        <f>IF(ISERROR(VLOOKUP('Child Tracking Record Sheets'!#REF!,'Class Record S2'!#REF!,2,0)),"",VLOOKUP('Child Tracking Record Sheets'!#REF!,'Class Record S2'!#REF!,2,0))</f>
        <v/>
      </c>
      <c r="D565" s="425"/>
      <c r="E565" s="425"/>
      <c r="F565" s="425"/>
      <c r="G565" s="425"/>
      <c r="H565" s="425"/>
      <c r="I565" s="425"/>
      <c r="J565" s="425"/>
      <c r="K565" s="425"/>
      <c r="L565" s="16"/>
    </row>
    <row r="566" spans="1:12" ht="11.1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ht="20.100000000000001" customHeight="1" x14ac:dyDescent="0.25">
      <c r="A567" s="417" t="s">
        <v>49</v>
      </c>
      <c r="B567" s="417"/>
      <c r="C567" s="417"/>
      <c r="D567" s="417"/>
      <c r="E567" s="417"/>
      <c r="F567" s="417"/>
      <c r="G567" s="417"/>
      <c r="H567" s="417"/>
      <c r="I567" s="417"/>
      <c r="J567" s="417"/>
      <c r="K567" s="417"/>
      <c r="L567" s="13" t="s">
        <v>44</v>
      </c>
    </row>
    <row r="568" spans="1:12" ht="26.1" customHeight="1" x14ac:dyDescent="0.25">
      <c r="A568" s="418" t="str">
        <f>IF(ISERROR(VLOOKUP('Child Tracking Record Sheets'!#REF!,'Child Tracking Record Sheets'!#REF!,2,0)),"",VLOOKUP('Child Tracking Record Sheets'!#REF!,'Child Tracking Record Sheets'!#REF!,2,0))</f>
        <v/>
      </c>
      <c r="B568" s="418"/>
      <c r="C568" s="419" t="str">
        <f>IF(ISERROR(VLOOKUP('Child Tracking Record Sheets'!#REF!,'Class Record S2'!#REF!,2,0)),"",VLOOKUP('Child Tracking Record Sheets'!#REF!,'Class Record S2'!#REF!,2,0))</f>
        <v/>
      </c>
      <c r="D568" s="419"/>
      <c r="E568" s="419"/>
      <c r="F568" s="419"/>
      <c r="G568" s="419"/>
      <c r="H568" s="419"/>
      <c r="I568" s="419"/>
      <c r="J568" s="419"/>
      <c r="K568" s="419"/>
      <c r="L568" s="14"/>
    </row>
    <row r="569" spans="1:12" ht="26.1" customHeight="1" x14ac:dyDescent="0.25">
      <c r="A569" s="422" t="str">
        <f>IF(ISERROR(VLOOKUP('Child Tracking Record Sheets'!#REF!,'Child Tracking Record Sheets'!#REF!,2,0)),"",VLOOKUP('Child Tracking Record Sheets'!#REF!,'Child Tracking Record Sheets'!#REF!,2,0))</f>
        <v/>
      </c>
      <c r="B569" s="422"/>
      <c r="C569" s="423" t="str">
        <f>IF(ISERROR(VLOOKUP('Child Tracking Record Sheets'!#REF!,'Class Record S2'!#REF!,2,0)),"",VLOOKUP('Child Tracking Record Sheets'!#REF!,'Class Record S2'!#REF!,2,0))</f>
        <v/>
      </c>
      <c r="D569" s="423"/>
      <c r="E569" s="423"/>
      <c r="F569" s="423"/>
      <c r="G569" s="423"/>
      <c r="H569" s="423"/>
      <c r="I569" s="423"/>
      <c r="J569" s="423"/>
      <c r="K569" s="423"/>
      <c r="L569" s="15"/>
    </row>
    <row r="570" spans="1:12" ht="26.1" customHeight="1" x14ac:dyDescent="0.25">
      <c r="A570" s="422" t="str">
        <f>IF(ISERROR(VLOOKUP('Child Tracking Record Sheets'!#REF!,'Child Tracking Record Sheets'!#REF!,2,0)),"",VLOOKUP('Child Tracking Record Sheets'!#REF!,'Child Tracking Record Sheets'!#REF!,2,0))</f>
        <v/>
      </c>
      <c r="B570" s="422"/>
      <c r="C570" s="423" t="str">
        <f>IF(ISERROR(VLOOKUP('Child Tracking Record Sheets'!#REF!,'Class Record S2'!#REF!,2,0)),"",VLOOKUP('Child Tracking Record Sheets'!#REF!,'Class Record S2'!#REF!,2,0))</f>
        <v/>
      </c>
      <c r="D570" s="423"/>
      <c r="E570" s="423"/>
      <c r="F570" s="423"/>
      <c r="G570" s="423"/>
      <c r="H570" s="423"/>
      <c r="I570" s="423"/>
      <c r="J570" s="423"/>
      <c r="K570" s="423"/>
      <c r="L570" s="15"/>
    </row>
    <row r="571" spans="1:12" ht="26.1" customHeight="1" x14ac:dyDescent="0.25">
      <c r="A571" s="422" t="str">
        <f>IF(ISERROR(VLOOKUP('Child Tracking Record Sheets'!#REF!,'Child Tracking Record Sheets'!#REF!,2,0)),"",VLOOKUP('Child Tracking Record Sheets'!#REF!,'Child Tracking Record Sheets'!#REF!,2,0))</f>
        <v/>
      </c>
      <c r="B571" s="422"/>
      <c r="C571" s="423" t="str">
        <f>IF(ISERROR(VLOOKUP('Child Tracking Record Sheets'!#REF!,'Class Record S2'!#REF!,2,0)),"",VLOOKUP('Child Tracking Record Sheets'!#REF!,'Class Record S2'!#REF!,2,0))</f>
        <v/>
      </c>
      <c r="D571" s="423"/>
      <c r="E571" s="423"/>
      <c r="F571" s="423"/>
      <c r="G571" s="423"/>
      <c r="H571" s="423"/>
      <c r="I571" s="423"/>
      <c r="J571" s="423"/>
      <c r="K571" s="423"/>
      <c r="L571" s="15"/>
    </row>
    <row r="572" spans="1:12" ht="26.1" customHeight="1" x14ac:dyDescent="0.25">
      <c r="A572" s="424" t="str">
        <f>IF(ISERROR(VLOOKUP('Child Tracking Record Sheets'!#REF!,'Child Tracking Record Sheets'!#REF!,2,0)),"",VLOOKUP('Child Tracking Record Sheets'!#REF!,'Child Tracking Record Sheets'!#REF!,2,0))</f>
        <v/>
      </c>
      <c r="B572" s="424"/>
      <c r="C572" s="425" t="str">
        <f>IF(ISERROR(VLOOKUP('Child Tracking Record Sheets'!#REF!,'Class Record S2'!#REF!,2,0)),"",VLOOKUP('Child Tracking Record Sheets'!#REF!,'Class Record S2'!#REF!,2,0))</f>
        <v/>
      </c>
      <c r="D572" s="425"/>
      <c r="E572" s="425"/>
      <c r="F572" s="425"/>
      <c r="G572" s="425"/>
      <c r="H572" s="425"/>
      <c r="I572" s="425"/>
      <c r="J572" s="425"/>
      <c r="K572" s="425"/>
      <c r="L572" s="16"/>
    </row>
    <row r="573" spans="1:12" ht="11.1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</row>
    <row r="574" spans="1:12" ht="20.100000000000001" customHeight="1" x14ac:dyDescent="0.25">
      <c r="A574" s="417" t="s">
        <v>50</v>
      </c>
      <c r="B574" s="417"/>
      <c r="C574" s="417"/>
      <c r="D574" s="417"/>
      <c r="E574" s="417"/>
      <c r="F574" s="417"/>
      <c r="G574" s="417"/>
      <c r="H574" s="417"/>
      <c r="I574" s="417"/>
      <c r="J574" s="417"/>
      <c r="K574" s="417"/>
      <c r="L574" s="13" t="s">
        <v>44</v>
      </c>
    </row>
    <row r="575" spans="1:12" ht="26.1" customHeight="1" x14ac:dyDescent="0.25">
      <c r="A575" s="418" t="str">
        <f>IF(ISERROR(VLOOKUP('Child Tracking Record Sheets'!#REF!,'Child Tracking Record Sheets'!#REF!,2,0)),"",VLOOKUP('Child Tracking Record Sheets'!#REF!,'Child Tracking Record Sheets'!#REF!,2,0))</f>
        <v/>
      </c>
      <c r="B575" s="418"/>
      <c r="C575" s="419" t="str">
        <f>IF(ISERROR(VLOOKUP('Child Tracking Record Sheets'!#REF!,'Class Record S2'!#REF!,2,0)),"",VLOOKUP('Child Tracking Record Sheets'!#REF!,'Class Record S2'!#REF!,2,0))</f>
        <v/>
      </c>
      <c r="D575" s="419"/>
      <c r="E575" s="419"/>
      <c r="F575" s="419"/>
      <c r="G575" s="419"/>
      <c r="H575" s="419"/>
      <c r="I575" s="419"/>
      <c r="J575" s="419"/>
      <c r="K575" s="419"/>
      <c r="L575" s="14"/>
    </row>
    <row r="576" spans="1:12" ht="26.1" customHeight="1" x14ac:dyDescent="0.25">
      <c r="A576" s="422" t="str">
        <f>IF(ISERROR(VLOOKUP('Child Tracking Record Sheets'!#REF!,'Child Tracking Record Sheets'!#REF!,2,0)),"",VLOOKUP('Child Tracking Record Sheets'!#REF!,'Child Tracking Record Sheets'!#REF!,2,0))</f>
        <v/>
      </c>
      <c r="B576" s="422"/>
      <c r="C576" s="423" t="str">
        <f>IF(ISERROR(VLOOKUP('Child Tracking Record Sheets'!#REF!,'Class Record S2'!#REF!,2,0)),"",VLOOKUP('Child Tracking Record Sheets'!#REF!,'Class Record S2'!#REF!,2,0))</f>
        <v/>
      </c>
      <c r="D576" s="423"/>
      <c r="E576" s="423"/>
      <c r="F576" s="423"/>
      <c r="G576" s="423"/>
      <c r="H576" s="423"/>
      <c r="I576" s="423"/>
      <c r="J576" s="423"/>
      <c r="K576" s="423"/>
      <c r="L576" s="15"/>
    </row>
    <row r="577" spans="1:12" ht="26.1" customHeight="1" x14ac:dyDescent="0.25">
      <c r="A577" s="422" t="str">
        <f>IF(ISERROR(VLOOKUP('Child Tracking Record Sheets'!#REF!,'Child Tracking Record Sheets'!#REF!,2,0)),"",VLOOKUP('Child Tracking Record Sheets'!#REF!,'Child Tracking Record Sheets'!#REF!,2,0))</f>
        <v/>
      </c>
      <c r="B577" s="422"/>
      <c r="C577" s="423" t="str">
        <f>IF(ISERROR(VLOOKUP('Child Tracking Record Sheets'!#REF!,'Class Record S2'!#REF!,2,0)),"",VLOOKUP('Child Tracking Record Sheets'!#REF!,'Class Record S2'!#REF!,2,0))</f>
        <v/>
      </c>
      <c r="D577" s="423"/>
      <c r="E577" s="423"/>
      <c r="F577" s="423"/>
      <c r="G577" s="423"/>
      <c r="H577" s="423"/>
      <c r="I577" s="423"/>
      <c r="J577" s="423"/>
      <c r="K577" s="423"/>
      <c r="L577" s="15"/>
    </row>
    <row r="578" spans="1:12" ht="26.1" customHeight="1" x14ac:dyDescent="0.25">
      <c r="A578" s="424" t="str">
        <f>IF(ISERROR(VLOOKUP('Child Tracking Record Sheets'!#REF!,'Child Tracking Record Sheets'!#REF!,2,0)),"",VLOOKUP('Child Tracking Record Sheets'!#REF!,'Child Tracking Record Sheets'!#REF!,2,0))</f>
        <v/>
      </c>
      <c r="B578" s="424"/>
      <c r="C578" s="425" t="str">
        <f>IF(ISERROR(VLOOKUP('Child Tracking Record Sheets'!#REF!,'Class Record S2'!#REF!,2,0)),"",VLOOKUP('Child Tracking Record Sheets'!#REF!,'Class Record S2'!#REF!,2,0))</f>
        <v/>
      </c>
      <c r="D578" s="425"/>
      <c r="E578" s="425"/>
      <c r="F578" s="425"/>
      <c r="G578" s="425"/>
      <c r="H578" s="425"/>
      <c r="I578" s="425"/>
      <c r="J578" s="425"/>
      <c r="K578" s="425"/>
      <c r="L578" s="16"/>
    </row>
    <row r="579" spans="1:12" ht="11.1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ht="20.100000000000001" customHeight="1" x14ac:dyDescent="0.25">
      <c r="A580" s="426" t="s">
        <v>45</v>
      </c>
      <c r="B580" s="426"/>
      <c r="C580" s="426"/>
      <c r="D580" s="426"/>
      <c r="E580" s="426"/>
      <c r="F580" s="426"/>
      <c r="G580" s="426"/>
      <c r="H580" s="426"/>
      <c r="I580" s="426"/>
      <c r="J580" s="426"/>
      <c r="K580" s="427" t="s">
        <v>46</v>
      </c>
      <c r="L580" s="427"/>
    </row>
    <row r="581" spans="1:12" ht="20.100000000000001" customHeight="1" x14ac:dyDescent="0.25">
      <c r="A581" s="428"/>
      <c r="B581" s="428"/>
      <c r="C581" s="428"/>
      <c r="D581" s="428"/>
      <c r="E581" s="428"/>
      <c r="F581" s="428"/>
      <c r="G581" s="428"/>
      <c r="H581" s="428"/>
      <c r="I581" s="428"/>
      <c r="J581" s="428"/>
      <c r="K581" s="429" t="e">
        <f>'Class Record S2'!#REF!</f>
        <v>#REF!</v>
      </c>
      <c r="L581" s="429"/>
    </row>
    <row r="582" spans="1:12" ht="20.100000000000001" customHeight="1" x14ac:dyDescent="0.25">
      <c r="A582" s="428"/>
      <c r="B582" s="428"/>
      <c r="C582" s="428"/>
      <c r="D582" s="428"/>
      <c r="E582" s="428"/>
      <c r="F582" s="428"/>
      <c r="G582" s="428"/>
      <c r="H582" s="428"/>
      <c r="I582" s="428"/>
      <c r="J582" s="428"/>
      <c r="K582" s="429"/>
      <c r="L582" s="429"/>
    </row>
    <row r="583" spans="1:12" ht="20.100000000000001" customHeight="1" x14ac:dyDescent="0.25">
      <c r="A583" s="428"/>
      <c r="B583" s="428"/>
      <c r="C583" s="428"/>
      <c r="D583" s="428"/>
      <c r="E583" s="428"/>
      <c r="F583" s="428"/>
      <c r="G583" s="428"/>
      <c r="H583" s="428"/>
      <c r="I583" s="428"/>
      <c r="J583" s="428"/>
      <c r="K583" s="429"/>
      <c r="L583" s="429"/>
    </row>
    <row r="584" spans="1:12" ht="20.100000000000001" customHeigh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1:12" ht="20.100000000000001" customHeigh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1:12" ht="24.6" customHeight="1" x14ac:dyDescent="0.25">
      <c r="A586" s="411" t="e">
        <f>'Child Tracking Record Sheets'!$B$1:$F$1</f>
        <v>#VALUE!</v>
      </c>
      <c r="B586" s="411"/>
      <c r="C586" s="411"/>
      <c r="D586" s="411"/>
      <c r="E586" s="411"/>
      <c r="F586" s="411"/>
      <c r="G586" s="411"/>
      <c r="H586" s="411"/>
      <c r="I586" s="411"/>
      <c r="J586" s="411"/>
      <c r="K586" s="411"/>
      <c r="L586" s="411"/>
    </row>
    <row r="587" spans="1:12" ht="11.1" customHeight="1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</row>
    <row r="588" spans="1:12" ht="12" customHeight="1" x14ac:dyDescent="0.25">
      <c r="A588" s="412" t="s">
        <v>18</v>
      </c>
      <c r="B588" s="412"/>
      <c r="C588" s="413">
        <f>'Class Record S2'!R$2</f>
        <v>0</v>
      </c>
      <c r="D588" s="413"/>
      <c r="E588" s="413"/>
      <c r="F588" s="413"/>
      <c r="G588" s="412" t="s">
        <v>19</v>
      </c>
      <c r="H588" s="414" t="e">
        <f>$H$3</f>
        <v>#REF!</v>
      </c>
      <c r="I588" s="414"/>
      <c r="J588" s="415" t="str">
        <f>'Class Record S2'!$C$2</f>
        <v>CLASS: 2A</v>
      </c>
      <c r="K588" s="415"/>
      <c r="L588" s="415"/>
    </row>
    <row r="589" spans="1:12" ht="12" customHeight="1" x14ac:dyDescent="0.25">
      <c r="A589" s="412"/>
      <c r="B589" s="412"/>
      <c r="C589" s="413"/>
      <c r="D589" s="413"/>
      <c r="E589" s="413"/>
      <c r="F589" s="413"/>
      <c r="G589" s="412"/>
      <c r="H589" s="414"/>
      <c r="I589" s="414"/>
      <c r="J589" s="415"/>
      <c r="K589" s="415"/>
      <c r="L589" s="415"/>
    </row>
    <row r="590" spans="1:12" ht="11.1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</row>
    <row r="591" spans="1:12" ht="20.100000000000001" customHeight="1" x14ac:dyDescent="0.25">
      <c r="A591" s="405" t="s">
        <v>20</v>
      </c>
      <c r="B591" s="405"/>
      <c r="C591" s="405"/>
      <c r="D591" s="405"/>
      <c r="E591" s="406" t="s">
        <v>21</v>
      </c>
      <c r="F591" s="406"/>
      <c r="G591" s="406"/>
      <c r="H591" s="406"/>
      <c r="I591" s="407" t="s">
        <v>22</v>
      </c>
      <c r="J591" s="407"/>
      <c r="K591" s="407"/>
      <c r="L591" s="407"/>
    </row>
    <row r="592" spans="1:12" ht="20.100000000000001" customHeight="1" x14ac:dyDescent="0.25">
      <c r="A592" s="408" t="s">
        <v>23</v>
      </c>
      <c r="B592" s="408"/>
      <c r="C592" s="409" t="s">
        <v>24</v>
      </c>
      <c r="D592" s="409"/>
      <c r="E592" s="409" t="s">
        <v>25</v>
      </c>
      <c r="F592" s="409"/>
      <c r="G592" s="409" t="s">
        <v>26</v>
      </c>
      <c r="H592" s="409"/>
      <c r="I592" s="409" t="s">
        <v>27</v>
      </c>
      <c r="J592" s="409"/>
      <c r="K592" s="410" t="s">
        <v>28</v>
      </c>
      <c r="L592" s="410"/>
    </row>
    <row r="593" spans="1:12" ht="15" customHeight="1" x14ac:dyDescent="0.25">
      <c r="A593" s="421" t="s">
        <v>29</v>
      </c>
      <c r="B593" s="421"/>
      <c r="C593" s="421"/>
      <c r="D593" s="421"/>
      <c r="E593" s="421" t="s">
        <v>30</v>
      </c>
      <c r="F593" s="421"/>
      <c r="G593" s="421"/>
      <c r="H593" s="421"/>
      <c r="I593" s="421" t="s">
        <v>31</v>
      </c>
      <c r="J593" s="421"/>
      <c r="K593" s="421"/>
      <c r="L593" s="421"/>
    </row>
    <row r="594" spans="1:12" ht="15" customHeight="1" x14ac:dyDescent="0.25">
      <c r="A594" s="420" t="s">
        <v>32</v>
      </c>
      <c r="B594" s="420"/>
      <c r="C594" s="420"/>
      <c r="D594" s="420"/>
      <c r="E594" s="420" t="s">
        <v>33</v>
      </c>
      <c r="F594" s="420"/>
      <c r="G594" s="420"/>
      <c r="H594" s="420"/>
      <c r="I594" s="420" t="s">
        <v>34</v>
      </c>
      <c r="J594" s="420"/>
      <c r="K594" s="420"/>
      <c r="L594" s="420"/>
    </row>
    <row r="595" spans="1:12" ht="15" customHeight="1" x14ac:dyDescent="0.25">
      <c r="A595" s="420" t="s">
        <v>35</v>
      </c>
      <c r="B595" s="420"/>
      <c r="C595" s="420"/>
      <c r="D595" s="420"/>
      <c r="E595" s="420" t="s">
        <v>36</v>
      </c>
      <c r="F595" s="420"/>
      <c r="G595" s="420"/>
      <c r="H595" s="420"/>
      <c r="I595" s="420" t="s">
        <v>37</v>
      </c>
      <c r="J595" s="420"/>
      <c r="K595" s="420"/>
      <c r="L595" s="420"/>
    </row>
    <row r="596" spans="1:12" ht="15" customHeight="1" x14ac:dyDescent="0.25">
      <c r="A596" s="420" t="s">
        <v>38</v>
      </c>
      <c r="B596" s="420"/>
      <c r="C596" s="420"/>
      <c r="D596" s="420"/>
      <c r="E596" s="420" t="s">
        <v>39</v>
      </c>
      <c r="F596" s="420"/>
      <c r="G596" s="420"/>
      <c r="H596" s="420"/>
      <c r="I596" s="420" t="s">
        <v>40</v>
      </c>
      <c r="J596" s="420"/>
      <c r="K596" s="420"/>
      <c r="L596" s="420"/>
    </row>
    <row r="597" spans="1:12" ht="15" customHeight="1" x14ac:dyDescent="0.25">
      <c r="A597" s="416" t="s">
        <v>41</v>
      </c>
      <c r="B597" s="416"/>
      <c r="C597" s="416"/>
      <c r="D597" s="416"/>
      <c r="E597" s="416" t="s">
        <v>42</v>
      </c>
      <c r="F597" s="416"/>
      <c r="G597" s="416"/>
      <c r="H597" s="416"/>
      <c r="I597" s="416" t="s">
        <v>43</v>
      </c>
      <c r="J597" s="416"/>
      <c r="K597" s="416"/>
      <c r="L597" s="416"/>
    </row>
    <row r="598" spans="1:12" ht="11.1" customHeigh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1:12" ht="20.100000000000001" customHeight="1" x14ac:dyDescent="0.25">
      <c r="A599" s="417" t="s">
        <v>47</v>
      </c>
      <c r="B599" s="417"/>
      <c r="C599" s="417"/>
      <c r="D599" s="417"/>
      <c r="E599" s="417"/>
      <c r="F599" s="417"/>
      <c r="G599" s="417"/>
      <c r="H599" s="417"/>
      <c r="I599" s="417"/>
      <c r="J599" s="417"/>
      <c r="K599" s="417"/>
      <c r="L599" s="13" t="s">
        <v>44</v>
      </c>
    </row>
    <row r="600" spans="1:12" ht="26.1" customHeight="1" x14ac:dyDescent="0.25">
      <c r="A600" s="418" t="str">
        <f>IF(ISERROR(VLOOKUP('Child Tracking Record Sheets'!#REF!,'Child Tracking Record Sheets'!#REF!,2,0)),"",VLOOKUP('Child Tracking Record Sheets'!#REF!,'Child Tracking Record Sheets'!#REF!,2,0))</f>
        <v/>
      </c>
      <c r="B600" s="418"/>
      <c r="C600" s="419" t="str">
        <f>IF(ISERROR(VLOOKUP('Child Tracking Record Sheets'!#REF!,'Class Record S2'!#REF!,2,0)),"",VLOOKUP('Child Tracking Record Sheets'!#REF!,'Class Record S2'!#REF!,2,0))</f>
        <v/>
      </c>
      <c r="D600" s="419"/>
      <c r="E600" s="419"/>
      <c r="F600" s="419"/>
      <c r="G600" s="419"/>
      <c r="H600" s="419"/>
      <c r="I600" s="419"/>
      <c r="J600" s="419"/>
      <c r="K600" s="419"/>
      <c r="L600" s="14"/>
    </row>
    <row r="601" spans="1:12" ht="26.1" customHeight="1" x14ac:dyDescent="0.25">
      <c r="A601" s="422" t="str">
        <f>IF(ISERROR(VLOOKUP('Child Tracking Record Sheets'!#REF!,'Child Tracking Record Sheets'!#REF!,2,0)),"",VLOOKUP('Child Tracking Record Sheets'!#REF!,'Child Tracking Record Sheets'!#REF!,2,0))</f>
        <v/>
      </c>
      <c r="B601" s="422"/>
      <c r="C601" s="423" t="str">
        <f>IF(ISERROR(VLOOKUP('Child Tracking Record Sheets'!#REF!,'Class Record S2'!#REF!,2,0)),"",VLOOKUP('Child Tracking Record Sheets'!#REF!,'Class Record S2'!#REF!,2,0))</f>
        <v/>
      </c>
      <c r="D601" s="423"/>
      <c r="E601" s="423"/>
      <c r="F601" s="423"/>
      <c r="G601" s="423"/>
      <c r="H601" s="423"/>
      <c r="I601" s="423"/>
      <c r="J601" s="423"/>
      <c r="K601" s="423"/>
      <c r="L601" s="15"/>
    </row>
    <row r="602" spans="1:12" ht="26.1" customHeight="1" x14ac:dyDescent="0.25">
      <c r="A602" s="422" t="str">
        <f>IF(ISERROR(VLOOKUP('Child Tracking Record Sheets'!#REF!,'Child Tracking Record Sheets'!#REF!,2,0)),"",VLOOKUP('Child Tracking Record Sheets'!#REF!,'Child Tracking Record Sheets'!#REF!,2,0))</f>
        <v/>
      </c>
      <c r="B602" s="422"/>
      <c r="C602" s="423" t="str">
        <f>IF(ISERROR(VLOOKUP('Child Tracking Record Sheets'!#REF!,'Class Record S2'!#REF!,2,0)),"",VLOOKUP('Child Tracking Record Sheets'!#REF!,'Class Record S2'!#REF!,2,0))</f>
        <v/>
      </c>
      <c r="D602" s="423"/>
      <c r="E602" s="423"/>
      <c r="F602" s="423"/>
      <c r="G602" s="423"/>
      <c r="H602" s="423"/>
      <c r="I602" s="423"/>
      <c r="J602" s="423"/>
      <c r="K602" s="423"/>
      <c r="L602" s="15"/>
    </row>
    <row r="603" spans="1:12" ht="26.1" customHeight="1" x14ac:dyDescent="0.25">
      <c r="A603" s="424" t="str">
        <f>IF(ISERROR(VLOOKUP('Child Tracking Record Sheets'!#REF!,'Child Tracking Record Sheets'!#REF!,2,0)),"",VLOOKUP('Child Tracking Record Sheets'!#REF!,'Child Tracking Record Sheets'!#REF!,2,0))</f>
        <v/>
      </c>
      <c r="B603" s="424"/>
      <c r="C603" s="425" t="str">
        <f>IF(ISERROR(VLOOKUP('Child Tracking Record Sheets'!#REF!,'Class Record S2'!#REF!,2,0)),"",VLOOKUP('Child Tracking Record Sheets'!#REF!,'Class Record S2'!#REF!,2,0))</f>
        <v/>
      </c>
      <c r="D603" s="425"/>
      <c r="E603" s="425"/>
      <c r="F603" s="425"/>
      <c r="G603" s="425"/>
      <c r="H603" s="425"/>
      <c r="I603" s="425"/>
      <c r="J603" s="425"/>
      <c r="K603" s="425"/>
      <c r="L603" s="16"/>
    </row>
    <row r="604" spans="1:12" ht="11.1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</row>
    <row r="605" spans="1:12" ht="20.100000000000001" customHeight="1" x14ac:dyDescent="0.25">
      <c r="A605" s="417" t="s">
        <v>48</v>
      </c>
      <c r="B605" s="417"/>
      <c r="C605" s="417"/>
      <c r="D605" s="417"/>
      <c r="E605" s="417"/>
      <c r="F605" s="417"/>
      <c r="G605" s="417"/>
      <c r="H605" s="417"/>
      <c r="I605" s="417"/>
      <c r="J605" s="417"/>
      <c r="K605" s="417"/>
      <c r="L605" s="13" t="s">
        <v>44</v>
      </c>
    </row>
    <row r="606" spans="1:12" ht="26.1" customHeight="1" x14ac:dyDescent="0.25">
      <c r="A606" s="418" t="str">
        <f>IF(ISERROR(VLOOKUP('Child Tracking Record Sheets'!#REF!,'Child Tracking Record Sheets'!#REF!,2,0)),"",VLOOKUP('Child Tracking Record Sheets'!#REF!,'Child Tracking Record Sheets'!#REF!,2,0))</f>
        <v/>
      </c>
      <c r="B606" s="418"/>
      <c r="C606" s="419" t="str">
        <f>IF(ISERROR(VLOOKUP('Child Tracking Record Sheets'!#REF!,'Class Record S2'!#REF!,2,0)),"",VLOOKUP('Child Tracking Record Sheets'!#REF!,'Class Record S2'!#REF!,2,0))</f>
        <v/>
      </c>
      <c r="D606" s="419"/>
      <c r="E606" s="419"/>
      <c r="F606" s="419"/>
      <c r="G606" s="419"/>
      <c r="H606" s="419"/>
      <c r="I606" s="419"/>
      <c r="J606" s="419"/>
      <c r="K606" s="419"/>
      <c r="L606" s="14"/>
    </row>
    <row r="607" spans="1:12" ht="26.1" customHeight="1" x14ac:dyDescent="0.25">
      <c r="A607" s="422" t="str">
        <f>IF(ISERROR(VLOOKUP('Child Tracking Record Sheets'!#REF!,'Child Tracking Record Sheets'!#REF!,2,0)),"",VLOOKUP('Child Tracking Record Sheets'!#REF!,'Child Tracking Record Sheets'!#REF!,2,0))</f>
        <v/>
      </c>
      <c r="B607" s="422"/>
      <c r="C607" s="423" t="str">
        <f>IF(ISERROR(VLOOKUP('Child Tracking Record Sheets'!#REF!,'Class Record S2'!#REF!,2,0)),"",VLOOKUP('Child Tracking Record Sheets'!#REF!,'Class Record S2'!#REF!,2,0))</f>
        <v/>
      </c>
      <c r="D607" s="423"/>
      <c r="E607" s="423"/>
      <c r="F607" s="423"/>
      <c r="G607" s="423"/>
      <c r="H607" s="423"/>
      <c r="I607" s="423"/>
      <c r="J607" s="423"/>
      <c r="K607" s="423"/>
      <c r="L607" s="15"/>
    </row>
    <row r="608" spans="1:12" ht="26.1" customHeight="1" x14ac:dyDescent="0.25">
      <c r="A608" s="422" t="str">
        <f>IF(ISERROR(VLOOKUP('Child Tracking Record Sheets'!#REF!,'Child Tracking Record Sheets'!#REF!,2,0)),"",VLOOKUP('Child Tracking Record Sheets'!#REF!,'Child Tracking Record Sheets'!#REF!,2,0))</f>
        <v/>
      </c>
      <c r="B608" s="422"/>
      <c r="C608" s="423" t="str">
        <f>IF(ISERROR(VLOOKUP('Child Tracking Record Sheets'!#REF!,'Class Record S2'!#REF!,2,0)),"",VLOOKUP('Child Tracking Record Sheets'!#REF!,'Class Record S2'!#REF!,2,0))</f>
        <v/>
      </c>
      <c r="D608" s="423"/>
      <c r="E608" s="423"/>
      <c r="F608" s="423"/>
      <c r="G608" s="423"/>
      <c r="H608" s="423"/>
      <c r="I608" s="423"/>
      <c r="J608" s="423"/>
      <c r="K608" s="423"/>
      <c r="L608" s="15"/>
    </row>
    <row r="609" spans="1:12" ht="26.1" customHeight="1" x14ac:dyDescent="0.25">
      <c r="A609" s="422" t="str">
        <f>IF(ISERROR(VLOOKUP('Child Tracking Record Sheets'!#REF!,'Child Tracking Record Sheets'!#REF!,2,0)),"",VLOOKUP('Child Tracking Record Sheets'!#REF!,'Child Tracking Record Sheets'!#REF!,2,0))</f>
        <v/>
      </c>
      <c r="B609" s="422"/>
      <c r="C609" s="423" t="str">
        <f>IF(ISERROR(VLOOKUP('Child Tracking Record Sheets'!#REF!,'Class Record S2'!#REF!,2,0)),"",VLOOKUP('Child Tracking Record Sheets'!#REF!,'Class Record S2'!#REF!,2,0))</f>
        <v/>
      </c>
      <c r="D609" s="423"/>
      <c r="E609" s="423"/>
      <c r="F609" s="423"/>
      <c r="G609" s="423"/>
      <c r="H609" s="423"/>
      <c r="I609" s="423"/>
      <c r="J609" s="423"/>
      <c r="K609" s="423"/>
      <c r="L609" s="15"/>
    </row>
    <row r="610" spans="1:12" ht="26.1" customHeight="1" x14ac:dyDescent="0.25">
      <c r="A610" s="424" t="str">
        <f>IF(ISERROR(VLOOKUP('Child Tracking Record Sheets'!#REF!,'Child Tracking Record Sheets'!#REF!,2,0)),"",VLOOKUP('Child Tracking Record Sheets'!#REF!,'Child Tracking Record Sheets'!#REF!,2,0))</f>
        <v/>
      </c>
      <c r="B610" s="424"/>
      <c r="C610" s="425" t="str">
        <f>IF(ISERROR(VLOOKUP('Child Tracking Record Sheets'!#REF!,'Class Record S2'!#REF!,2,0)),"",VLOOKUP('Child Tracking Record Sheets'!#REF!,'Class Record S2'!#REF!,2,0))</f>
        <v/>
      </c>
      <c r="D610" s="425"/>
      <c r="E610" s="425"/>
      <c r="F610" s="425"/>
      <c r="G610" s="425"/>
      <c r="H610" s="425"/>
      <c r="I610" s="425"/>
      <c r="J610" s="425"/>
      <c r="K610" s="425"/>
      <c r="L610" s="16"/>
    </row>
    <row r="611" spans="1:12" ht="11.1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</row>
    <row r="612" spans="1:12" ht="20.100000000000001" customHeight="1" x14ac:dyDescent="0.25">
      <c r="A612" s="417" t="s">
        <v>49</v>
      </c>
      <c r="B612" s="417"/>
      <c r="C612" s="417"/>
      <c r="D612" s="417"/>
      <c r="E612" s="417"/>
      <c r="F612" s="417"/>
      <c r="G612" s="417"/>
      <c r="H612" s="417"/>
      <c r="I612" s="417"/>
      <c r="J612" s="417"/>
      <c r="K612" s="417"/>
      <c r="L612" s="13" t="s">
        <v>44</v>
      </c>
    </row>
    <row r="613" spans="1:12" ht="26.1" customHeight="1" x14ac:dyDescent="0.25">
      <c r="A613" s="418" t="str">
        <f>IF(ISERROR(VLOOKUP('Child Tracking Record Sheets'!#REF!,'Child Tracking Record Sheets'!#REF!,2,0)),"",VLOOKUP('Child Tracking Record Sheets'!#REF!,'Child Tracking Record Sheets'!#REF!,2,0))</f>
        <v/>
      </c>
      <c r="B613" s="418"/>
      <c r="C613" s="419" t="str">
        <f>IF(ISERROR(VLOOKUP('Child Tracking Record Sheets'!#REF!,'Class Record S2'!#REF!,2,0)),"",VLOOKUP('Child Tracking Record Sheets'!#REF!,'Class Record S2'!#REF!,2,0))</f>
        <v/>
      </c>
      <c r="D613" s="419"/>
      <c r="E613" s="419"/>
      <c r="F613" s="419"/>
      <c r="G613" s="419"/>
      <c r="H613" s="419"/>
      <c r="I613" s="419"/>
      <c r="J613" s="419"/>
      <c r="K613" s="419"/>
      <c r="L613" s="14"/>
    </row>
    <row r="614" spans="1:12" ht="26.1" customHeight="1" x14ac:dyDescent="0.25">
      <c r="A614" s="422" t="str">
        <f>IF(ISERROR(VLOOKUP('Child Tracking Record Sheets'!#REF!,'Child Tracking Record Sheets'!#REF!,2,0)),"",VLOOKUP('Child Tracking Record Sheets'!#REF!,'Child Tracking Record Sheets'!#REF!,2,0))</f>
        <v/>
      </c>
      <c r="B614" s="422"/>
      <c r="C614" s="423" t="str">
        <f>IF(ISERROR(VLOOKUP('Child Tracking Record Sheets'!#REF!,'Class Record S2'!#REF!,2,0)),"",VLOOKUP('Child Tracking Record Sheets'!#REF!,'Class Record S2'!#REF!,2,0))</f>
        <v/>
      </c>
      <c r="D614" s="423"/>
      <c r="E614" s="423"/>
      <c r="F614" s="423"/>
      <c r="G614" s="423"/>
      <c r="H614" s="423"/>
      <c r="I614" s="423"/>
      <c r="J614" s="423"/>
      <c r="K614" s="423"/>
      <c r="L614" s="15"/>
    </row>
    <row r="615" spans="1:12" ht="26.1" customHeight="1" x14ac:dyDescent="0.25">
      <c r="A615" s="422" t="str">
        <f>IF(ISERROR(VLOOKUP('Child Tracking Record Sheets'!#REF!,'Child Tracking Record Sheets'!#REF!,2,0)),"",VLOOKUP('Child Tracking Record Sheets'!#REF!,'Child Tracking Record Sheets'!#REF!,2,0))</f>
        <v/>
      </c>
      <c r="B615" s="422"/>
      <c r="C615" s="423" t="str">
        <f>IF(ISERROR(VLOOKUP('Child Tracking Record Sheets'!#REF!,'Class Record S2'!#REF!,2,0)),"",VLOOKUP('Child Tracking Record Sheets'!#REF!,'Class Record S2'!#REF!,2,0))</f>
        <v/>
      </c>
      <c r="D615" s="423"/>
      <c r="E615" s="423"/>
      <c r="F615" s="423"/>
      <c r="G615" s="423"/>
      <c r="H615" s="423"/>
      <c r="I615" s="423"/>
      <c r="J615" s="423"/>
      <c r="K615" s="423"/>
      <c r="L615" s="15"/>
    </row>
    <row r="616" spans="1:12" ht="26.1" customHeight="1" x14ac:dyDescent="0.25">
      <c r="A616" s="422" t="str">
        <f>IF(ISERROR(VLOOKUP('Child Tracking Record Sheets'!#REF!,'Child Tracking Record Sheets'!#REF!,2,0)),"",VLOOKUP('Child Tracking Record Sheets'!#REF!,'Child Tracking Record Sheets'!#REF!,2,0))</f>
        <v/>
      </c>
      <c r="B616" s="422"/>
      <c r="C616" s="423" t="str">
        <f>IF(ISERROR(VLOOKUP('Child Tracking Record Sheets'!#REF!,'Class Record S2'!#REF!,2,0)),"",VLOOKUP('Child Tracking Record Sheets'!#REF!,'Class Record S2'!#REF!,2,0))</f>
        <v/>
      </c>
      <c r="D616" s="423"/>
      <c r="E616" s="423"/>
      <c r="F616" s="423"/>
      <c r="G616" s="423"/>
      <c r="H616" s="423"/>
      <c r="I616" s="423"/>
      <c r="J616" s="423"/>
      <c r="K616" s="423"/>
      <c r="L616" s="15"/>
    </row>
    <row r="617" spans="1:12" ht="26.1" customHeight="1" x14ac:dyDescent="0.25">
      <c r="A617" s="424" t="str">
        <f>IF(ISERROR(VLOOKUP('Child Tracking Record Sheets'!#REF!,'Child Tracking Record Sheets'!#REF!,2,0)),"",VLOOKUP('Child Tracking Record Sheets'!#REF!,'Child Tracking Record Sheets'!#REF!,2,0))</f>
        <v/>
      </c>
      <c r="B617" s="424"/>
      <c r="C617" s="425" t="str">
        <f>IF(ISERROR(VLOOKUP('Child Tracking Record Sheets'!#REF!,'Class Record S2'!#REF!,2,0)),"",VLOOKUP('Child Tracking Record Sheets'!#REF!,'Class Record S2'!#REF!,2,0))</f>
        <v/>
      </c>
      <c r="D617" s="425"/>
      <c r="E617" s="425"/>
      <c r="F617" s="425"/>
      <c r="G617" s="425"/>
      <c r="H617" s="425"/>
      <c r="I617" s="425"/>
      <c r="J617" s="425"/>
      <c r="K617" s="425"/>
      <c r="L617" s="16"/>
    </row>
    <row r="618" spans="1:12" ht="11.1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ht="20.100000000000001" customHeight="1" x14ac:dyDescent="0.25">
      <c r="A619" s="417" t="s">
        <v>50</v>
      </c>
      <c r="B619" s="417"/>
      <c r="C619" s="417"/>
      <c r="D619" s="417"/>
      <c r="E619" s="417"/>
      <c r="F619" s="417"/>
      <c r="G619" s="417"/>
      <c r="H619" s="417"/>
      <c r="I619" s="417"/>
      <c r="J619" s="417"/>
      <c r="K619" s="417"/>
      <c r="L619" s="13" t="s">
        <v>44</v>
      </c>
    </row>
    <row r="620" spans="1:12" ht="26.1" customHeight="1" x14ac:dyDescent="0.25">
      <c r="A620" s="418" t="str">
        <f>IF(ISERROR(VLOOKUP('Child Tracking Record Sheets'!#REF!,'Child Tracking Record Sheets'!#REF!,2,0)),"",VLOOKUP('Child Tracking Record Sheets'!#REF!,'Child Tracking Record Sheets'!#REF!,2,0))</f>
        <v/>
      </c>
      <c r="B620" s="418"/>
      <c r="C620" s="419" t="str">
        <f>IF(ISERROR(VLOOKUP('Child Tracking Record Sheets'!#REF!,'Class Record S2'!#REF!,2,0)),"",VLOOKUP('Child Tracking Record Sheets'!#REF!,'Class Record S2'!#REF!,2,0))</f>
        <v/>
      </c>
      <c r="D620" s="419"/>
      <c r="E620" s="419"/>
      <c r="F620" s="419"/>
      <c r="G620" s="419"/>
      <c r="H620" s="419"/>
      <c r="I620" s="419"/>
      <c r="J620" s="419"/>
      <c r="K620" s="419"/>
      <c r="L620" s="14"/>
    </row>
    <row r="621" spans="1:12" ht="26.1" customHeight="1" x14ac:dyDescent="0.25">
      <c r="A621" s="422" t="str">
        <f>IF(ISERROR(VLOOKUP('Child Tracking Record Sheets'!#REF!,'Child Tracking Record Sheets'!#REF!,2,0)),"",VLOOKUP('Child Tracking Record Sheets'!#REF!,'Child Tracking Record Sheets'!#REF!,2,0))</f>
        <v/>
      </c>
      <c r="B621" s="422"/>
      <c r="C621" s="423" t="str">
        <f>IF(ISERROR(VLOOKUP('Child Tracking Record Sheets'!#REF!,'Class Record S2'!#REF!,2,0)),"",VLOOKUP('Child Tracking Record Sheets'!#REF!,'Class Record S2'!#REF!,2,0))</f>
        <v/>
      </c>
      <c r="D621" s="423"/>
      <c r="E621" s="423"/>
      <c r="F621" s="423"/>
      <c r="G621" s="423"/>
      <c r="H621" s="423"/>
      <c r="I621" s="423"/>
      <c r="J621" s="423"/>
      <c r="K621" s="423"/>
      <c r="L621" s="15"/>
    </row>
    <row r="622" spans="1:12" ht="26.1" customHeight="1" x14ac:dyDescent="0.25">
      <c r="A622" s="422" t="str">
        <f>IF(ISERROR(VLOOKUP('Child Tracking Record Sheets'!#REF!,'Child Tracking Record Sheets'!#REF!,2,0)),"",VLOOKUP('Child Tracking Record Sheets'!#REF!,'Child Tracking Record Sheets'!#REF!,2,0))</f>
        <v/>
      </c>
      <c r="B622" s="422"/>
      <c r="C622" s="423" t="str">
        <f>IF(ISERROR(VLOOKUP('Child Tracking Record Sheets'!#REF!,'Class Record S2'!#REF!,2,0)),"",VLOOKUP('Child Tracking Record Sheets'!#REF!,'Class Record S2'!#REF!,2,0))</f>
        <v/>
      </c>
      <c r="D622" s="423"/>
      <c r="E622" s="423"/>
      <c r="F622" s="423"/>
      <c r="G622" s="423"/>
      <c r="H622" s="423"/>
      <c r="I622" s="423"/>
      <c r="J622" s="423"/>
      <c r="K622" s="423"/>
      <c r="L622" s="15"/>
    </row>
    <row r="623" spans="1:12" ht="26.1" customHeight="1" x14ac:dyDescent="0.25">
      <c r="A623" s="424" t="str">
        <f>IF(ISERROR(VLOOKUP('Child Tracking Record Sheets'!#REF!,'Child Tracking Record Sheets'!#REF!,2,0)),"",VLOOKUP('Child Tracking Record Sheets'!#REF!,'Child Tracking Record Sheets'!#REF!,2,0))</f>
        <v/>
      </c>
      <c r="B623" s="424"/>
      <c r="C623" s="425" t="str">
        <f>IF(ISERROR(VLOOKUP('Child Tracking Record Sheets'!#REF!,'Class Record S2'!#REF!,2,0)),"",VLOOKUP('Child Tracking Record Sheets'!#REF!,'Class Record S2'!#REF!,2,0))</f>
        <v/>
      </c>
      <c r="D623" s="425"/>
      <c r="E623" s="425"/>
      <c r="F623" s="425"/>
      <c r="G623" s="425"/>
      <c r="H623" s="425"/>
      <c r="I623" s="425"/>
      <c r="J623" s="425"/>
      <c r="K623" s="425"/>
      <c r="L623" s="16"/>
    </row>
    <row r="624" spans="1:12" ht="11.1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</row>
    <row r="625" spans="1:12" ht="20.100000000000001" customHeight="1" x14ac:dyDescent="0.25">
      <c r="A625" s="426" t="s">
        <v>45</v>
      </c>
      <c r="B625" s="426"/>
      <c r="C625" s="426"/>
      <c r="D625" s="426"/>
      <c r="E625" s="426"/>
      <c r="F625" s="426"/>
      <c r="G625" s="426"/>
      <c r="H625" s="426"/>
      <c r="I625" s="426"/>
      <c r="J625" s="426"/>
      <c r="K625" s="427" t="s">
        <v>46</v>
      </c>
      <c r="L625" s="427"/>
    </row>
    <row r="626" spans="1:12" ht="20.100000000000001" customHeight="1" x14ac:dyDescent="0.25">
      <c r="A626" s="428"/>
      <c r="B626" s="428"/>
      <c r="C626" s="428"/>
      <c r="D626" s="428"/>
      <c r="E626" s="428"/>
      <c r="F626" s="428"/>
      <c r="G626" s="428"/>
      <c r="H626" s="428"/>
      <c r="I626" s="428"/>
      <c r="J626" s="428"/>
      <c r="K626" s="429" t="e">
        <f>'Class Record S2'!#REF!</f>
        <v>#REF!</v>
      </c>
      <c r="L626" s="429"/>
    </row>
    <row r="627" spans="1:12" ht="20.100000000000001" customHeight="1" x14ac:dyDescent="0.25">
      <c r="A627" s="428"/>
      <c r="B627" s="428"/>
      <c r="C627" s="428"/>
      <c r="D627" s="428"/>
      <c r="E627" s="428"/>
      <c r="F627" s="428"/>
      <c r="G627" s="428"/>
      <c r="H627" s="428"/>
      <c r="I627" s="428"/>
      <c r="J627" s="428"/>
      <c r="K627" s="429"/>
      <c r="L627" s="429"/>
    </row>
    <row r="628" spans="1:12" ht="20.100000000000001" customHeight="1" x14ac:dyDescent="0.25">
      <c r="A628" s="428"/>
      <c r="B628" s="428"/>
      <c r="C628" s="428"/>
      <c r="D628" s="428"/>
      <c r="E628" s="428"/>
      <c r="F628" s="428"/>
      <c r="G628" s="428"/>
      <c r="H628" s="428"/>
      <c r="I628" s="428"/>
      <c r="J628" s="428"/>
      <c r="K628" s="429"/>
      <c r="L628" s="429"/>
    </row>
    <row r="629" spans="1:12" ht="20.100000000000001" customHeight="1" x14ac:dyDescent="0.2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1:12" ht="20.100000000000001" customHeight="1" x14ac:dyDescent="0.2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1:12" ht="24.6" customHeight="1" x14ac:dyDescent="0.25">
      <c r="A631" s="411" t="e">
        <f>'Child Tracking Record Sheets'!$B$1:$F$1</f>
        <v>#VALUE!</v>
      </c>
      <c r="B631" s="411"/>
      <c r="C631" s="411"/>
      <c r="D631" s="411"/>
      <c r="E631" s="411"/>
      <c r="F631" s="411"/>
      <c r="G631" s="411"/>
      <c r="H631" s="411"/>
      <c r="I631" s="411"/>
      <c r="J631" s="411"/>
      <c r="K631" s="411"/>
      <c r="L631" s="411"/>
    </row>
    <row r="632" spans="1:12" ht="11.1" customHeight="1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</row>
    <row r="633" spans="1:12" ht="12" customHeight="1" x14ac:dyDescent="0.25">
      <c r="A633" s="412" t="s">
        <v>18</v>
      </c>
      <c r="B633" s="412"/>
      <c r="C633" s="413">
        <f>'Class Record S2'!S$2</f>
        <v>0</v>
      </c>
      <c r="D633" s="413"/>
      <c r="E633" s="413"/>
      <c r="F633" s="413"/>
      <c r="G633" s="412" t="s">
        <v>19</v>
      </c>
      <c r="H633" s="414" t="e">
        <f>$H$3</f>
        <v>#REF!</v>
      </c>
      <c r="I633" s="414"/>
      <c r="J633" s="415" t="str">
        <f>'Class Record S2'!$C$2</f>
        <v>CLASS: 2A</v>
      </c>
      <c r="K633" s="415"/>
      <c r="L633" s="415"/>
    </row>
    <row r="634" spans="1:12" ht="12" customHeight="1" x14ac:dyDescent="0.25">
      <c r="A634" s="412"/>
      <c r="B634" s="412"/>
      <c r="C634" s="413"/>
      <c r="D634" s="413"/>
      <c r="E634" s="413"/>
      <c r="F634" s="413"/>
      <c r="G634" s="412"/>
      <c r="H634" s="414"/>
      <c r="I634" s="414"/>
      <c r="J634" s="415"/>
      <c r="K634" s="415"/>
      <c r="L634" s="415"/>
    </row>
    <row r="635" spans="1:12" ht="11.1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</row>
    <row r="636" spans="1:12" ht="20.100000000000001" customHeight="1" x14ac:dyDescent="0.25">
      <c r="A636" s="405" t="s">
        <v>20</v>
      </c>
      <c r="B636" s="405"/>
      <c r="C636" s="405"/>
      <c r="D636" s="405"/>
      <c r="E636" s="406" t="s">
        <v>21</v>
      </c>
      <c r="F636" s="406"/>
      <c r="G636" s="406"/>
      <c r="H636" s="406"/>
      <c r="I636" s="407" t="s">
        <v>22</v>
      </c>
      <c r="J636" s="407"/>
      <c r="K636" s="407"/>
      <c r="L636" s="407"/>
    </row>
    <row r="637" spans="1:12" ht="20.100000000000001" customHeight="1" x14ac:dyDescent="0.25">
      <c r="A637" s="408" t="s">
        <v>23</v>
      </c>
      <c r="B637" s="408"/>
      <c r="C637" s="409" t="s">
        <v>24</v>
      </c>
      <c r="D637" s="409"/>
      <c r="E637" s="409" t="s">
        <v>25</v>
      </c>
      <c r="F637" s="409"/>
      <c r="G637" s="409" t="s">
        <v>26</v>
      </c>
      <c r="H637" s="409"/>
      <c r="I637" s="409" t="s">
        <v>27</v>
      </c>
      <c r="J637" s="409"/>
      <c r="K637" s="410" t="s">
        <v>28</v>
      </c>
      <c r="L637" s="410"/>
    </row>
    <row r="638" spans="1:12" ht="15" customHeight="1" x14ac:dyDescent="0.25">
      <c r="A638" s="421" t="s">
        <v>29</v>
      </c>
      <c r="B638" s="421"/>
      <c r="C638" s="421"/>
      <c r="D638" s="421"/>
      <c r="E638" s="421" t="s">
        <v>30</v>
      </c>
      <c r="F638" s="421"/>
      <c r="G638" s="421"/>
      <c r="H638" s="421"/>
      <c r="I638" s="421" t="s">
        <v>31</v>
      </c>
      <c r="J638" s="421"/>
      <c r="K638" s="421"/>
      <c r="L638" s="421"/>
    </row>
    <row r="639" spans="1:12" ht="15" customHeight="1" x14ac:dyDescent="0.25">
      <c r="A639" s="420" t="s">
        <v>32</v>
      </c>
      <c r="B639" s="420"/>
      <c r="C639" s="420"/>
      <c r="D639" s="420"/>
      <c r="E639" s="420" t="s">
        <v>33</v>
      </c>
      <c r="F639" s="420"/>
      <c r="G639" s="420"/>
      <c r="H639" s="420"/>
      <c r="I639" s="420" t="s">
        <v>34</v>
      </c>
      <c r="J639" s="420"/>
      <c r="K639" s="420"/>
      <c r="L639" s="420"/>
    </row>
    <row r="640" spans="1:12" ht="15" customHeight="1" x14ac:dyDescent="0.25">
      <c r="A640" s="420" t="s">
        <v>35</v>
      </c>
      <c r="B640" s="420"/>
      <c r="C640" s="420"/>
      <c r="D640" s="420"/>
      <c r="E640" s="420" t="s">
        <v>36</v>
      </c>
      <c r="F640" s="420"/>
      <c r="G640" s="420"/>
      <c r="H640" s="420"/>
      <c r="I640" s="420" t="s">
        <v>37</v>
      </c>
      <c r="J640" s="420"/>
      <c r="K640" s="420"/>
      <c r="L640" s="420"/>
    </row>
    <row r="641" spans="1:12" ht="15" customHeight="1" x14ac:dyDescent="0.25">
      <c r="A641" s="420" t="s">
        <v>38</v>
      </c>
      <c r="B641" s="420"/>
      <c r="C641" s="420"/>
      <c r="D641" s="420"/>
      <c r="E641" s="420" t="s">
        <v>39</v>
      </c>
      <c r="F641" s="420"/>
      <c r="G641" s="420"/>
      <c r="H641" s="420"/>
      <c r="I641" s="420" t="s">
        <v>40</v>
      </c>
      <c r="J641" s="420"/>
      <c r="K641" s="420"/>
      <c r="L641" s="420"/>
    </row>
    <row r="642" spans="1:12" ht="15" customHeight="1" x14ac:dyDescent="0.25">
      <c r="A642" s="416" t="s">
        <v>41</v>
      </c>
      <c r="B642" s="416"/>
      <c r="C642" s="416"/>
      <c r="D642" s="416"/>
      <c r="E642" s="416" t="s">
        <v>42</v>
      </c>
      <c r="F642" s="416"/>
      <c r="G642" s="416"/>
      <c r="H642" s="416"/>
      <c r="I642" s="416" t="s">
        <v>43</v>
      </c>
      <c r="J642" s="416"/>
      <c r="K642" s="416"/>
      <c r="L642" s="416"/>
    </row>
    <row r="643" spans="1:12" ht="11.1" customHeight="1" x14ac:dyDescent="0.2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1:12" ht="20.100000000000001" customHeight="1" x14ac:dyDescent="0.25">
      <c r="A644" s="417" t="s">
        <v>47</v>
      </c>
      <c r="B644" s="417"/>
      <c r="C644" s="417"/>
      <c r="D644" s="417"/>
      <c r="E644" s="417"/>
      <c r="F644" s="417"/>
      <c r="G644" s="417"/>
      <c r="H644" s="417"/>
      <c r="I644" s="417"/>
      <c r="J644" s="417"/>
      <c r="K644" s="417"/>
      <c r="L644" s="13" t="s">
        <v>44</v>
      </c>
    </row>
    <row r="645" spans="1:12" ht="26.1" customHeight="1" x14ac:dyDescent="0.25">
      <c r="A645" s="418" t="str">
        <f>IF(ISERROR(VLOOKUP('Child Tracking Record Sheets'!#REF!,'Child Tracking Record Sheets'!#REF!,2,0)),"",VLOOKUP('Child Tracking Record Sheets'!#REF!,'Child Tracking Record Sheets'!#REF!,2,0))</f>
        <v/>
      </c>
      <c r="B645" s="418"/>
      <c r="C645" s="419" t="str">
        <f>IF(ISERROR(VLOOKUP('Child Tracking Record Sheets'!#REF!,'Class Record S2'!#REF!,2,0)),"",VLOOKUP('Child Tracking Record Sheets'!#REF!,'Class Record S2'!#REF!,2,0))</f>
        <v/>
      </c>
      <c r="D645" s="419"/>
      <c r="E645" s="419"/>
      <c r="F645" s="419"/>
      <c r="G645" s="419"/>
      <c r="H645" s="419"/>
      <c r="I645" s="419"/>
      <c r="J645" s="419"/>
      <c r="K645" s="419"/>
      <c r="L645" s="14"/>
    </row>
    <row r="646" spans="1:12" ht="26.1" customHeight="1" x14ac:dyDescent="0.25">
      <c r="A646" s="422" t="str">
        <f>IF(ISERROR(VLOOKUP('Child Tracking Record Sheets'!#REF!,'Child Tracking Record Sheets'!#REF!,2,0)),"",VLOOKUP('Child Tracking Record Sheets'!#REF!,'Child Tracking Record Sheets'!#REF!,2,0))</f>
        <v/>
      </c>
      <c r="B646" s="422"/>
      <c r="C646" s="423" t="str">
        <f>IF(ISERROR(VLOOKUP('Child Tracking Record Sheets'!#REF!,'Class Record S2'!#REF!,2,0)),"",VLOOKUP('Child Tracking Record Sheets'!#REF!,'Class Record S2'!#REF!,2,0))</f>
        <v/>
      </c>
      <c r="D646" s="423"/>
      <c r="E646" s="423"/>
      <c r="F646" s="423"/>
      <c r="G646" s="423"/>
      <c r="H646" s="423"/>
      <c r="I646" s="423"/>
      <c r="J646" s="423"/>
      <c r="K646" s="423"/>
      <c r="L646" s="15"/>
    </row>
    <row r="647" spans="1:12" ht="26.1" customHeight="1" x14ac:dyDescent="0.25">
      <c r="A647" s="422" t="str">
        <f>IF(ISERROR(VLOOKUP('Child Tracking Record Sheets'!#REF!,'Child Tracking Record Sheets'!#REF!,2,0)),"",VLOOKUP('Child Tracking Record Sheets'!#REF!,'Child Tracking Record Sheets'!#REF!,2,0))</f>
        <v/>
      </c>
      <c r="B647" s="422"/>
      <c r="C647" s="423" t="str">
        <f>IF(ISERROR(VLOOKUP('Child Tracking Record Sheets'!#REF!,'Class Record S2'!#REF!,2,0)),"",VLOOKUP('Child Tracking Record Sheets'!#REF!,'Class Record S2'!#REF!,2,0))</f>
        <v/>
      </c>
      <c r="D647" s="423"/>
      <c r="E647" s="423"/>
      <c r="F647" s="423"/>
      <c r="G647" s="423"/>
      <c r="H647" s="423"/>
      <c r="I647" s="423"/>
      <c r="J647" s="423"/>
      <c r="K647" s="423"/>
      <c r="L647" s="15"/>
    </row>
    <row r="648" spans="1:12" ht="26.1" customHeight="1" x14ac:dyDescent="0.25">
      <c r="A648" s="424" t="str">
        <f>IF(ISERROR(VLOOKUP('Child Tracking Record Sheets'!#REF!,'Child Tracking Record Sheets'!#REF!,2,0)),"",VLOOKUP('Child Tracking Record Sheets'!#REF!,'Child Tracking Record Sheets'!#REF!,2,0))</f>
        <v/>
      </c>
      <c r="B648" s="424"/>
      <c r="C648" s="425" t="str">
        <f>IF(ISERROR(VLOOKUP('Child Tracking Record Sheets'!#REF!,'Class Record S2'!#REF!,2,0)),"",VLOOKUP('Child Tracking Record Sheets'!#REF!,'Class Record S2'!#REF!,2,0))</f>
        <v/>
      </c>
      <c r="D648" s="425"/>
      <c r="E648" s="425"/>
      <c r="F648" s="425"/>
      <c r="G648" s="425"/>
      <c r="H648" s="425"/>
      <c r="I648" s="425"/>
      <c r="J648" s="425"/>
      <c r="K648" s="425"/>
      <c r="L648" s="16"/>
    </row>
    <row r="649" spans="1:12" ht="11.1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ht="20.100000000000001" customHeight="1" x14ac:dyDescent="0.25">
      <c r="A650" s="417" t="s">
        <v>48</v>
      </c>
      <c r="B650" s="417"/>
      <c r="C650" s="417"/>
      <c r="D650" s="417"/>
      <c r="E650" s="417"/>
      <c r="F650" s="417"/>
      <c r="G650" s="417"/>
      <c r="H650" s="417"/>
      <c r="I650" s="417"/>
      <c r="J650" s="417"/>
      <c r="K650" s="417"/>
      <c r="L650" s="13" t="s">
        <v>44</v>
      </c>
    </row>
    <row r="651" spans="1:12" ht="26.1" customHeight="1" x14ac:dyDescent="0.25">
      <c r="A651" s="418" t="str">
        <f>IF(ISERROR(VLOOKUP('Child Tracking Record Sheets'!#REF!,'Child Tracking Record Sheets'!#REF!,2,0)),"",VLOOKUP('Child Tracking Record Sheets'!#REF!,'Child Tracking Record Sheets'!#REF!,2,0))</f>
        <v/>
      </c>
      <c r="B651" s="418"/>
      <c r="C651" s="419" t="str">
        <f>IF(ISERROR(VLOOKUP('Child Tracking Record Sheets'!#REF!,'Class Record S2'!#REF!,2,0)),"",VLOOKUP('Child Tracking Record Sheets'!#REF!,'Class Record S2'!#REF!,2,0))</f>
        <v/>
      </c>
      <c r="D651" s="419"/>
      <c r="E651" s="419"/>
      <c r="F651" s="419"/>
      <c r="G651" s="419"/>
      <c r="H651" s="419"/>
      <c r="I651" s="419"/>
      <c r="J651" s="419"/>
      <c r="K651" s="419"/>
      <c r="L651" s="14"/>
    </row>
    <row r="652" spans="1:12" ht="26.1" customHeight="1" x14ac:dyDescent="0.25">
      <c r="A652" s="422" t="str">
        <f>IF(ISERROR(VLOOKUP('Child Tracking Record Sheets'!#REF!,'Child Tracking Record Sheets'!#REF!,2,0)),"",VLOOKUP('Child Tracking Record Sheets'!#REF!,'Child Tracking Record Sheets'!#REF!,2,0))</f>
        <v/>
      </c>
      <c r="B652" s="422"/>
      <c r="C652" s="423" t="str">
        <f>IF(ISERROR(VLOOKUP('Child Tracking Record Sheets'!#REF!,'Class Record S2'!#REF!,2,0)),"",VLOOKUP('Child Tracking Record Sheets'!#REF!,'Class Record S2'!#REF!,2,0))</f>
        <v/>
      </c>
      <c r="D652" s="423"/>
      <c r="E652" s="423"/>
      <c r="F652" s="423"/>
      <c r="G652" s="423"/>
      <c r="H652" s="423"/>
      <c r="I652" s="423"/>
      <c r="J652" s="423"/>
      <c r="K652" s="423"/>
      <c r="L652" s="15"/>
    </row>
    <row r="653" spans="1:12" ht="26.1" customHeight="1" x14ac:dyDescent="0.25">
      <c r="A653" s="422" t="str">
        <f>IF(ISERROR(VLOOKUP('Child Tracking Record Sheets'!#REF!,'Child Tracking Record Sheets'!#REF!,2,0)),"",VLOOKUP('Child Tracking Record Sheets'!#REF!,'Child Tracking Record Sheets'!#REF!,2,0))</f>
        <v/>
      </c>
      <c r="B653" s="422"/>
      <c r="C653" s="423" t="str">
        <f>IF(ISERROR(VLOOKUP('Child Tracking Record Sheets'!#REF!,'Class Record S2'!#REF!,2,0)),"",VLOOKUP('Child Tracking Record Sheets'!#REF!,'Class Record S2'!#REF!,2,0))</f>
        <v/>
      </c>
      <c r="D653" s="423"/>
      <c r="E653" s="423"/>
      <c r="F653" s="423"/>
      <c r="G653" s="423"/>
      <c r="H653" s="423"/>
      <c r="I653" s="423"/>
      <c r="J653" s="423"/>
      <c r="K653" s="423"/>
      <c r="L653" s="15"/>
    </row>
    <row r="654" spans="1:12" ht="26.1" customHeight="1" x14ac:dyDescent="0.25">
      <c r="A654" s="422" t="str">
        <f>IF(ISERROR(VLOOKUP('Child Tracking Record Sheets'!#REF!,'Child Tracking Record Sheets'!#REF!,2,0)),"",VLOOKUP('Child Tracking Record Sheets'!#REF!,'Child Tracking Record Sheets'!#REF!,2,0))</f>
        <v/>
      </c>
      <c r="B654" s="422"/>
      <c r="C654" s="423" t="str">
        <f>IF(ISERROR(VLOOKUP('Child Tracking Record Sheets'!#REF!,'Class Record S2'!#REF!,2,0)),"",VLOOKUP('Child Tracking Record Sheets'!#REF!,'Class Record S2'!#REF!,2,0))</f>
        <v/>
      </c>
      <c r="D654" s="423"/>
      <c r="E654" s="423"/>
      <c r="F654" s="423"/>
      <c r="G654" s="423"/>
      <c r="H654" s="423"/>
      <c r="I654" s="423"/>
      <c r="J654" s="423"/>
      <c r="K654" s="423"/>
      <c r="L654" s="15"/>
    </row>
    <row r="655" spans="1:12" ht="26.1" customHeight="1" x14ac:dyDescent="0.25">
      <c r="A655" s="424" t="str">
        <f>IF(ISERROR(VLOOKUP('Child Tracking Record Sheets'!#REF!,'Child Tracking Record Sheets'!#REF!,2,0)),"",VLOOKUP('Child Tracking Record Sheets'!#REF!,'Child Tracking Record Sheets'!#REF!,2,0))</f>
        <v/>
      </c>
      <c r="B655" s="424"/>
      <c r="C655" s="425" t="str">
        <f>IF(ISERROR(VLOOKUP('Child Tracking Record Sheets'!#REF!,'Class Record S2'!#REF!,2,0)),"",VLOOKUP('Child Tracking Record Sheets'!#REF!,'Class Record S2'!#REF!,2,0))</f>
        <v/>
      </c>
      <c r="D655" s="425"/>
      <c r="E655" s="425"/>
      <c r="F655" s="425"/>
      <c r="G655" s="425"/>
      <c r="H655" s="425"/>
      <c r="I655" s="425"/>
      <c r="J655" s="425"/>
      <c r="K655" s="425"/>
      <c r="L655" s="16"/>
    </row>
    <row r="656" spans="1:12" ht="11.1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ht="20.100000000000001" customHeight="1" x14ac:dyDescent="0.25">
      <c r="A657" s="417" t="s">
        <v>49</v>
      </c>
      <c r="B657" s="417"/>
      <c r="C657" s="417"/>
      <c r="D657" s="417"/>
      <c r="E657" s="417"/>
      <c r="F657" s="417"/>
      <c r="G657" s="417"/>
      <c r="H657" s="417"/>
      <c r="I657" s="417"/>
      <c r="J657" s="417"/>
      <c r="K657" s="417"/>
      <c r="L657" s="13" t="s">
        <v>44</v>
      </c>
    </row>
    <row r="658" spans="1:12" ht="26.1" customHeight="1" x14ac:dyDescent="0.25">
      <c r="A658" s="418" t="str">
        <f>IF(ISERROR(VLOOKUP('Child Tracking Record Sheets'!#REF!,'Child Tracking Record Sheets'!#REF!,2,0)),"",VLOOKUP('Child Tracking Record Sheets'!#REF!,'Child Tracking Record Sheets'!#REF!,2,0))</f>
        <v/>
      </c>
      <c r="B658" s="418"/>
      <c r="C658" s="419" t="str">
        <f>IF(ISERROR(VLOOKUP('Child Tracking Record Sheets'!#REF!,'Class Record S2'!#REF!,2,0)),"",VLOOKUP('Child Tracking Record Sheets'!#REF!,'Class Record S2'!#REF!,2,0))</f>
        <v/>
      </c>
      <c r="D658" s="419"/>
      <c r="E658" s="419"/>
      <c r="F658" s="419"/>
      <c r="G658" s="419"/>
      <c r="H658" s="419"/>
      <c r="I658" s="419"/>
      <c r="J658" s="419"/>
      <c r="K658" s="419"/>
      <c r="L658" s="14"/>
    </row>
    <row r="659" spans="1:12" ht="26.1" customHeight="1" x14ac:dyDescent="0.25">
      <c r="A659" s="422" t="str">
        <f>IF(ISERROR(VLOOKUP('Child Tracking Record Sheets'!#REF!,'Child Tracking Record Sheets'!#REF!,2,0)),"",VLOOKUP('Child Tracking Record Sheets'!#REF!,'Child Tracking Record Sheets'!#REF!,2,0))</f>
        <v/>
      </c>
      <c r="B659" s="422"/>
      <c r="C659" s="423" t="str">
        <f>IF(ISERROR(VLOOKUP('Child Tracking Record Sheets'!#REF!,'Class Record S2'!#REF!,2,0)),"",VLOOKUP('Child Tracking Record Sheets'!#REF!,'Class Record S2'!#REF!,2,0))</f>
        <v/>
      </c>
      <c r="D659" s="423"/>
      <c r="E659" s="423"/>
      <c r="F659" s="423"/>
      <c r="G659" s="423"/>
      <c r="H659" s="423"/>
      <c r="I659" s="423"/>
      <c r="J659" s="423"/>
      <c r="K659" s="423"/>
      <c r="L659" s="15"/>
    </row>
    <row r="660" spans="1:12" ht="26.1" customHeight="1" x14ac:dyDescent="0.25">
      <c r="A660" s="422" t="str">
        <f>IF(ISERROR(VLOOKUP('Child Tracking Record Sheets'!#REF!,'Child Tracking Record Sheets'!#REF!,2,0)),"",VLOOKUP('Child Tracking Record Sheets'!#REF!,'Child Tracking Record Sheets'!#REF!,2,0))</f>
        <v/>
      </c>
      <c r="B660" s="422"/>
      <c r="C660" s="423" t="str">
        <f>IF(ISERROR(VLOOKUP('Child Tracking Record Sheets'!#REF!,'Class Record S2'!#REF!,2,0)),"",VLOOKUP('Child Tracking Record Sheets'!#REF!,'Class Record S2'!#REF!,2,0))</f>
        <v/>
      </c>
      <c r="D660" s="423"/>
      <c r="E660" s="423"/>
      <c r="F660" s="423"/>
      <c r="G660" s="423"/>
      <c r="H660" s="423"/>
      <c r="I660" s="423"/>
      <c r="J660" s="423"/>
      <c r="K660" s="423"/>
      <c r="L660" s="15"/>
    </row>
    <row r="661" spans="1:12" ht="26.1" customHeight="1" x14ac:dyDescent="0.25">
      <c r="A661" s="422" t="str">
        <f>IF(ISERROR(VLOOKUP('Child Tracking Record Sheets'!#REF!,'Child Tracking Record Sheets'!#REF!,2,0)),"",VLOOKUP('Child Tracking Record Sheets'!#REF!,'Child Tracking Record Sheets'!#REF!,2,0))</f>
        <v/>
      </c>
      <c r="B661" s="422"/>
      <c r="C661" s="423" t="str">
        <f>IF(ISERROR(VLOOKUP('Child Tracking Record Sheets'!#REF!,'Class Record S2'!#REF!,2,0)),"",VLOOKUP('Child Tracking Record Sheets'!#REF!,'Class Record S2'!#REF!,2,0))</f>
        <v/>
      </c>
      <c r="D661" s="423"/>
      <c r="E661" s="423"/>
      <c r="F661" s="423"/>
      <c r="G661" s="423"/>
      <c r="H661" s="423"/>
      <c r="I661" s="423"/>
      <c r="J661" s="423"/>
      <c r="K661" s="423"/>
      <c r="L661" s="15"/>
    </row>
    <row r="662" spans="1:12" ht="26.1" customHeight="1" x14ac:dyDescent="0.25">
      <c r="A662" s="424" t="str">
        <f>IF(ISERROR(VLOOKUP('Child Tracking Record Sheets'!#REF!,'Child Tracking Record Sheets'!#REF!,2,0)),"",VLOOKUP('Child Tracking Record Sheets'!#REF!,'Child Tracking Record Sheets'!#REF!,2,0))</f>
        <v/>
      </c>
      <c r="B662" s="424"/>
      <c r="C662" s="425" t="str">
        <f>IF(ISERROR(VLOOKUP('Child Tracking Record Sheets'!#REF!,'Class Record S2'!#REF!,2,0)),"",VLOOKUP('Child Tracking Record Sheets'!#REF!,'Class Record S2'!#REF!,2,0))</f>
        <v/>
      </c>
      <c r="D662" s="425"/>
      <c r="E662" s="425"/>
      <c r="F662" s="425"/>
      <c r="G662" s="425"/>
      <c r="H662" s="425"/>
      <c r="I662" s="425"/>
      <c r="J662" s="425"/>
      <c r="K662" s="425"/>
      <c r="L662" s="16"/>
    </row>
    <row r="663" spans="1:12" ht="11.1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</row>
    <row r="664" spans="1:12" ht="20.100000000000001" customHeight="1" x14ac:dyDescent="0.25">
      <c r="A664" s="417" t="s">
        <v>50</v>
      </c>
      <c r="B664" s="417"/>
      <c r="C664" s="417"/>
      <c r="D664" s="417"/>
      <c r="E664" s="417"/>
      <c r="F664" s="417"/>
      <c r="G664" s="417"/>
      <c r="H664" s="417"/>
      <c r="I664" s="417"/>
      <c r="J664" s="417"/>
      <c r="K664" s="417"/>
      <c r="L664" s="13" t="s">
        <v>44</v>
      </c>
    </row>
    <row r="665" spans="1:12" ht="26.1" customHeight="1" x14ac:dyDescent="0.25">
      <c r="A665" s="418" t="str">
        <f>IF(ISERROR(VLOOKUP('Child Tracking Record Sheets'!#REF!,'Child Tracking Record Sheets'!#REF!,2,0)),"",VLOOKUP('Child Tracking Record Sheets'!#REF!,'Child Tracking Record Sheets'!#REF!,2,0))</f>
        <v/>
      </c>
      <c r="B665" s="418"/>
      <c r="C665" s="419" t="str">
        <f>IF(ISERROR(VLOOKUP('Child Tracking Record Sheets'!#REF!,'Class Record S2'!#REF!,2,0)),"",VLOOKUP('Child Tracking Record Sheets'!#REF!,'Class Record S2'!#REF!,2,0))</f>
        <v/>
      </c>
      <c r="D665" s="419"/>
      <c r="E665" s="419"/>
      <c r="F665" s="419"/>
      <c r="G665" s="419"/>
      <c r="H665" s="419"/>
      <c r="I665" s="419"/>
      <c r="J665" s="419"/>
      <c r="K665" s="419"/>
      <c r="L665" s="14"/>
    </row>
    <row r="666" spans="1:12" ht="26.1" customHeight="1" x14ac:dyDescent="0.25">
      <c r="A666" s="422" t="str">
        <f>IF(ISERROR(VLOOKUP('Child Tracking Record Sheets'!#REF!,'Child Tracking Record Sheets'!#REF!,2,0)),"",VLOOKUP('Child Tracking Record Sheets'!#REF!,'Child Tracking Record Sheets'!#REF!,2,0))</f>
        <v/>
      </c>
      <c r="B666" s="422"/>
      <c r="C666" s="423" t="str">
        <f>IF(ISERROR(VLOOKUP('Child Tracking Record Sheets'!#REF!,'Class Record S2'!#REF!,2,0)),"",VLOOKUP('Child Tracking Record Sheets'!#REF!,'Class Record S2'!#REF!,2,0))</f>
        <v/>
      </c>
      <c r="D666" s="423"/>
      <c r="E666" s="423"/>
      <c r="F666" s="423"/>
      <c r="G666" s="423"/>
      <c r="H666" s="423"/>
      <c r="I666" s="423"/>
      <c r="J666" s="423"/>
      <c r="K666" s="423"/>
      <c r="L666" s="15"/>
    </row>
    <row r="667" spans="1:12" ht="26.1" customHeight="1" x14ac:dyDescent="0.25">
      <c r="A667" s="422" t="str">
        <f>IF(ISERROR(VLOOKUP('Child Tracking Record Sheets'!#REF!,'Child Tracking Record Sheets'!#REF!,2,0)),"",VLOOKUP('Child Tracking Record Sheets'!#REF!,'Child Tracking Record Sheets'!#REF!,2,0))</f>
        <v/>
      </c>
      <c r="B667" s="422"/>
      <c r="C667" s="423" t="str">
        <f>IF(ISERROR(VLOOKUP('Child Tracking Record Sheets'!#REF!,'Class Record S2'!#REF!,2,0)),"",VLOOKUP('Child Tracking Record Sheets'!#REF!,'Class Record S2'!#REF!,2,0))</f>
        <v/>
      </c>
      <c r="D667" s="423"/>
      <c r="E667" s="423"/>
      <c r="F667" s="423"/>
      <c r="G667" s="423"/>
      <c r="H667" s="423"/>
      <c r="I667" s="423"/>
      <c r="J667" s="423"/>
      <c r="K667" s="423"/>
      <c r="L667" s="15"/>
    </row>
    <row r="668" spans="1:12" ht="26.1" customHeight="1" x14ac:dyDescent="0.25">
      <c r="A668" s="424" t="str">
        <f>IF(ISERROR(VLOOKUP('Child Tracking Record Sheets'!#REF!,'Child Tracking Record Sheets'!#REF!,2,0)),"",VLOOKUP('Child Tracking Record Sheets'!#REF!,'Child Tracking Record Sheets'!#REF!,2,0))</f>
        <v/>
      </c>
      <c r="B668" s="424"/>
      <c r="C668" s="425" t="str">
        <f>IF(ISERROR(VLOOKUP('Child Tracking Record Sheets'!#REF!,'Class Record S2'!#REF!,2,0)),"",VLOOKUP('Child Tracking Record Sheets'!#REF!,'Class Record S2'!#REF!,2,0))</f>
        <v/>
      </c>
      <c r="D668" s="425"/>
      <c r="E668" s="425"/>
      <c r="F668" s="425"/>
      <c r="G668" s="425"/>
      <c r="H668" s="425"/>
      <c r="I668" s="425"/>
      <c r="J668" s="425"/>
      <c r="K668" s="425"/>
      <c r="L668" s="16"/>
    </row>
    <row r="669" spans="1:12" ht="11.1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</row>
    <row r="670" spans="1:12" ht="20.100000000000001" customHeight="1" x14ac:dyDescent="0.25">
      <c r="A670" s="426" t="s">
        <v>45</v>
      </c>
      <c r="B670" s="426"/>
      <c r="C670" s="426"/>
      <c r="D670" s="426"/>
      <c r="E670" s="426"/>
      <c r="F670" s="426"/>
      <c r="G670" s="426"/>
      <c r="H670" s="426"/>
      <c r="I670" s="426"/>
      <c r="J670" s="426"/>
      <c r="K670" s="427" t="s">
        <v>46</v>
      </c>
      <c r="L670" s="427"/>
    </row>
    <row r="671" spans="1:12" ht="20.100000000000001" customHeight="1" x14ac:dyDescent="0.25">
      <c r="A671" s="428"/>
      <c r="B671" s="428"/>
      <c r="C671" s="428"/>
      <c r="D671" s="428"/>
      <c r="E671" s="428"/>
      <c r="F671" s="428"/>
      <c r="G671" s="428"/>
      <c r="H671" s="428"/>
      <c r="I671" s="428"/>
      <c r="J671" s="428"/>
      <c r="K671" s="429" t="e">
        <f>'Class Record S2'!#REF!</f>
        <v>#REF!</v>
      </c>
      <c r="L671" s="429"/>
    </row>
    <row r="672" spans="1:12" ht="20.100000000000001" customHeight="1" x14ac:dyDescent="0.25">
      <c r="A672" s="428"/>
      <c r="B672" s="428"/>
      <c r="C672" s="428"/>
      <c r="D672" s="428"/>
      <c r="E672" s="428"/>
      <c r="F672" s="428"/>
      <c r="G672" s="428"/>
      <c r="H672" s="428"/>
      <c r="I672" s="428"/>
      <c r="J672" s="428"/>
      <c r="K672" s="429"/>
      <c r="L672" s="429"/>
    </row>
    <row r="673" spans="1:12" ht="20.100000000000001" customHeight="1" x14ac:dyDescent="0.25">
      <c r="A673" s="428"/>
      <c r="B673" s="428"/>
      <c r="C673" s="428"/>
      <c r="D673" s="428"/>
      <c r="E673" s="428"/>
      <c r="F673" s="428"/>
      <c r="G673" s="428"/>
      <c r="H673" s="428"/>
      <c r="I673" s="428"/>
      <c r="J673" s="428"/>
      <c r="K673" s="429"/>
      <c r="L673" s="429"/>
    </row>
    <row r="674" spans="1:12" ht="20.100000000000001" customHeight="1" x14ac:dyDescent="0.2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1:12" ht="20.100000000000001" customHeight="1" x14ac:dyDescent="0.2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1:12" ht="24.6" customHeight="1" x14ac:dyDescent="0.25">
      <c r="A676" s="411" t="e">
        <f>'Child Tracking Record Sheets'!$B$1:$F$1</f>
        <v>#VALUE!</v>
      </c>
      <c r="B676" s="411"/>
      <c r="C676" s="411"/>
      <c r="D676" s="411"/>
      <c r="E676" s="411"/>
      <c r="F676" s="411"/>
      <c r="G676" s="411"/>
      <c r="H676" s="411"/>
      <c r="I676" s="411"/>
      <c r="J676" s="411"/>
      <c r="K676" s="411"/>
      <c r="L676" s="411"/>
    </row>
    <row r="677" spans="1:12" ht="11.1" customHeight="1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</row>
    <row r="678" spans="1:12" ht="12" customHeight="1" x14ac:dyDescent="0.25">
      <c r="A678" s="412" t="s">
        <v>18</v>
      </c>
      <c r="B678" s="412"/>
      <c r="C678" s="413">
        <f>'Class Record S2'!T$2</f>
        <v>0</v>
      </c>
      <c r="D678" s="413"/>
      <c r="E678" s="413"/>
      <c r="F678" s="413"/>
      <c r="G678" s="412" t="s">
        <v>19</v>
      </c>
      <c r="H678" s="414" t="e">
        <f>$H$3</f>
        <v>#REF!</v>
      </c>
      <c r="I678" s="414"/>
      <c r="J678" s="415" t="str">
        <f>'Class Record S2'!$C$2</f>
        <v>CLASS: 2A</v>
      </c>
      <c r="K678" s="415"/>
      <c r="L678" s="415"/>
    </row>
    <row r="679" spans="1:12" ht="12" customHeight="1" x14ac:dyDescent="0.25">
      <c r="A679" s="412"/>
      <c r="B679" s="412"/>
      <c r="C679" s="413"/>
      <c r="D679" s="413"/>
      <c r="E679" s="413"/>
      <c r="F679" s="413"/>
      <c r="G679" s="412"/>
      <c r="H679" s="414"/>
      <c r="I679" s="414"/>
      <c r="J679" s="415"/>
      <c r="K679" s="415"/>
      <c r="L679" s="415"/>
    </row>
    <row r="680" spans="1:12" ht="11.1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</row>
    <row r="681" spans="1:12" ht="20.100000000000001" customHeight="1" x14ac:dyDescent="0.25">
      <c r="A681" s="405" t="s">
        <v>20</v>
      </c>
      <c r="B681" s="405"/>
      <c r="C681" s="405"/>
      <c r="D681" s="405"/>
      <c r="E681" s="406" t="s">
        <v>21</v>
      </c>
      <c r="F681" s="406"/>
      <c r="G681" s="406"/>
      <c r="H681" s="406"/>
      <c r="I681" s="407" t="s">
        <v>22</v>
      </c>
      <c r="J681" s="407"/>
      <c r="K681" s="407"/>
      <c r="L681" s="407"/>
    </row>
    <row r="682" spans="1:12" ht="20.100000000000001" customHeight="1" x14ac:dyDescent="0.25">
      <c r="A682" s="408" t="s">
        <v>23</v>
      </c>
      <c r="B682" s="408"/>
      <c r="C682" s="409" t="s">
        <v>24</v>
      </c>
      <c r="D682" s="409"/>
      <c r="E682" s="409" t="s">
        <v>25</v>
      </c>
      <c r="F682" s="409"/>
      <c r="G682" s="409" t="s">
        <v>26</v>
      </c>
      <c r="H682" s="409"/>
      <c r="I682" s="409" t="s">
        <v>27</v>
      </c>
      <c r="J682" s="409"/>
      <c r="K682" s="410" t="s">
        <v>28</v>
      </c>
      <c r="L682" s="410"/>
    </row>
    <row r="683" spans="1:12" ht="15" customHeight="1" x14ac:dyDescent="0.25">
      <c r="A683" s="421" t="s">
        <v>29</v>
      </c>
      <c r="B683" s="421"/>
      <c r="C683" s="421"/>
      <c r="D683" s="421"/>
      <c r="E683" s="421" t="s">
        <v>30</v>
      </c>
      <c r="F683" s="421"/>
      <c r="G683" s="421"/>
      <c r="H683" s="421"/>
      <c r="I683" s="421" t="s">
        <v>31</v>
      </c>
      <c r="J683" s="421"/>
      <c r="K683" s="421"/>
      <c r="L683" s="421"/>
    </row>
    <row r="684" spans="1:12" ht="15" customHeight="1" x14ac:dyDescent="0.25">
      <c r="A684" s="420" t="s">
        <v>32</v>
      </c>
      <c r="B684" s="420"/>
      <c r="C684" s="420"/>
      <c r="D684" s="420"/>
      <c r="E684" s="420" t="s">
        <v>33</v>
      </c>
      <c r="F684" s="420"/>
      <c r="G684" s="420"/>
      <c r="H684" s="420"/>
      <c r="I684" s="420" t="s">
        <v>34</v>
      </c>
      <c r="J684" s="420"/>
      <c r="K684" s="420"/>
      <c r="L684" s="420"/>
    </row>
    <row r="685" spans="1:12" ht="15" customHeight="1" x14ac:dyDescent="0.25">
      <c r="A685" s="420" t="s">
        <v>35</v>
      </c>
      <c r="B685" s="420"/>
      <c r="C685" s="420"/>
      <c r="D685" s="420"/>
      <c r="E685" s="420" t="s">
        <v>36</v>
      </c>
      <c r="F685" s="420"/>
      <c r="G685" s="420"/>
      <c r="H685" s="420"/>
      <c r="I685" s="420" t="s">
        <v>37</v>
      </c>
      <c r="J685" s="420"/>
      <c r="K685" s="420"/>
      <c r="L685" s="420"/>
    </row>
    <row r="686" spans="1:12" ht="15" customHeight="1" x14ac:dyDescent="0.25">
      <c r="A686" s="420" t="s">
        <v>38</v>
      </c>
      <c r="B686" s="420"/>
      <c r="C686" s="420"/>
      <c r="D686" s="420"/>
      <c r="E686" s="420" t="s">
        <v>39</v>
      </c>
      <c r="F686" s="420"/>
      <c r="G686" s="420"/>
      <c r="H686" s="420"/>
      <c r="I686" s="420" t="s">
        <v>40</v>
      </c>
      <c r="J686" s="420"/>
      <c r="K686" s="420"/>
      <c r="L686" s="420"/>
    </row>
    <row r="687" spans="1:12" ht="15" customHeight="1" x14ac:dyDescent="0.25">
      <c r="A687" s="416" t="s">
        <v>41</v>
      </c>
      <c r="B687" s="416"/>
      <c r="C687" s="416"/>
      <c r="D687" s="416"/>
      <c r="E687" s="416" t="s">
        <v>42</v>
      </c>
      <c r="F687" s="416"/>
      <c r="G687" s="416"/>
      <c r="H687" s="416"/>
      <c r="I687" s="416" t="s">
        <v>43</v>
      </c>
      <c r="J687" s="416"/>
      <c r="K687" s="416"/>
      <c r="L687" s="416"/>
    </row>
    <row r="688" spans="1:12" ht="11.1" customHeight="1" x14ac:dyDescent="0.2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1:12" ht="20.100000000000001" customHeight="1" x14ac:dyDescent="0.25">
      <c r="A689" s="417" t="s">
        <v>47</v>
      </c>
      <c r="B689" s="417"/>
      <c r="C689" s="417"/>
      <c r="D689" s="417"/>
      <c r="E689" s="417"/>
      <c r="F689" s="417"/>
      <c r="G689" s="417"/>
      <c r="H689" s="417"/>
      <c r="I689" s="417"/>
      <c r="J689" s="417"/>
      <c r="K689" s="417"/>
      <c r="L689" s="13" t="s">
        <v>44</v>
      </c>
    </row>
    <row r="690" spans="1:12" ht="26.1" customHeight="1" x14ac:dyDescent="0.25">
      <c r="A690" s="418" t="str">
        <f>IF(ISERROR(VLOOKUP('Child Tracking Record Sheets'!#REF!,'Child Tracking Record Sheets'!#REF!,2,0)),"",VLOOKUP('Child Tracking Record Sheets'!#REF!,'Child Tracking Record Sheets'!#REF!,2,0))</f>
        <v/>
      </c>
      <c r="B690" s="418"/>
      <c r="C690" s="419" t="str">
        <f>IF(ISERROR(VLOOKUP('Child Tracking Record Sheets'!#REF!,'Class Record S2'!#REF!,2,0)),"",VLOOKUP('Child Tracking Record Sheets'!#REF!,'Class Record S2'!#REF!,2,0))</f>
        <v/>
      </c>
      <c r="D690" s="419"/>
      <c r="E690" s="419"/>
      <c r="F690" s="419"/>
      <c r="G690" s="419"/>
      <c r="H690" s="419"/>
      <c r="I690" s="419"/>
      <c r="J690" s="419"/>
      <c r="K690" s="419"/>
      <c r="L690" s="14"/>
    </row>
    <row r="691" spans="1:12" ht="26.1" customHeight="1" x14ac:dyDescent="0.25">
      <c r="A691" s="422" t="str">
        <f>IF(ISERROR(VLOOKUP('Child Tracking Record Sheets'!#REF!,'Child Tracking Record Sheets'!#REF!,2,0)),"",VLOOKUP('Child Tracking Record Sheets'!#REF!,'Child Tracking Record Sheets'!#REF!,2,0))</f>
        <v/>
      </c>
      <c r="B691" s="422"/>
      <c r="C691" s="423" t="str">
        <f>IF(ISERROR(VLOOKUP('Child Tracking Record Sheets'!#REF!,'Class Record S2'!#REF!,2,0)),"",VLOOKUP('Child Tracking Record Sheets'!#REF!,'Class Record S2'!#REF!,2,0))</f>
        <v/>
      </c>
      <c r="D691" s="423"/>
      <c r="E691" s="423"/>
      <c r="F691" s="423"/>
      <c r="G691" s="423"/>
      <c r="H691" s="423"/>
      <c r="I691" s="423"/>
      <c r="J691" s="423"/>
      <c r="K691" s="423"/>
      <c r="L691" s="15"/>
    </row>
    <row r="692" spans="1:12" ht="26.1" customHeight="1" x14ac:dyDescent="0.25">
      <c r="A692" s="422" t="str">
        <f>IF(ISERROR(VLOOKUP('Child Tracking Record Sheets'!#REF!,'Child Tracking Record Sheets'!#REF!,2,0)),"",VLOOKUP('Child Tracking Record Sheets'!#REF!,'Child Tracking Record Sheets'!#REF!,2,0))</f>
        <v/>
      </c>
      <c r="B692" s="422"/>
      <c r="C692" s="423" t="str">
        <f>IF(ISERROR(VLOOKUP('Child Tracking Record Sheets'!#REF!,'Class Record S2'!#REF!,2,0)),"",VLOOKUP('Child Tracking Record Sheets'!#REF!,'Class Record S2'!#REF!,2,0))</f>
        <v/>
      </c>
      <c r="D692" s="423"/>
      <c r="E692" s="423"/>
      <c r="F692" s="423"/>
      <c r="G692" s="423"/>
      <c r="H692" s="423"/>
      <c r="I692" s="423"/>
      <c r="J692" s="423"/>
      <c r="K692" s="423"/>
      <c r="L692" s="15"/>
    </row>
    <row r="693" spans="1:12" ht="26.1" customHeight="1" x14ac:dyDescent="0.25">
      <c r="A693" s="424" t="str">
        <f>IF(ISERROR(VLOOKUP('Child Tracking Record Sheets'!#REF!,'Child Tracking Record Sheets'!#REF!,2,0)),"",VLOOKUP('Child Tracking Record Sheets'!#REF!,'Child Tracking Record Sheets'!#REF!,2,0))</f>
        <v/>
      </c>
      <c r="B693" s="424"/>
      <c r="C693" s="425" t="str">
        <f>IF(ISERROR(VLOOKUP('Child Tracking Record Sheets'!#REF!,'Class Record S2'!#REF!,2,0)),"",VLOOKUP('Child Tracking Record Sheets'!#REF!,'Class Record S2'!#REF!,2,0))</f>
        <v/>
      </c>
      <c r="D693" s="425"/>
      <c r="E693" s="425"/>
      <c r="F693" s="425"/>
      <c r="G693" s="425"/>
      <c r="H693" s="425"/>
      <c r="I693" s="425"/>
      <c r="J693" s="425"/>
      <c r="K693" s="425"/>
      <c r="L693" s="16"/>
    </row>
    <row r="694" spans="1:12" ht="11.1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ht="20.100000000000001" customHeight="1" x14ac:dyDescent="0.25">
      <c r="A695" s="417" t="s">
        <v>48</v>
      </c>
      <c r="B695" s="417"/>
      <c r="C695" s="417"/>
      <c r="D695" s="417"/>
      <c r="E695" s="417"/>
      <c r="F695" s="417"/>
      <c r="G695" s="417"/>
      <c r="H695" s="417"/>
      <c r="I695" s="417"/>
      <c r="J695" s="417"/>
      <c r="K695" s="417"/>
      <c r="L695" s="13" t="s">
        <v>44</v>
      </c>
    </row>
    <row r="696" spans="1:12" ht="26.1" customHeight="1" x14ac:dyDescent="0.25">
      <c r="A696" s="418" t="str">
        <f>IF(ISERROR(VLOOKUP('Child Tracking Record Sheets'!#REF!,'Child Tracking Record Sheets'!#REF!,2,0)),"",VLOOKUP('Child Tracking Record Sheets'!#REF!,'Child Tracking Record Sheets'!#REF!,2,0))</f>
        <v/>
      </c>
      <c r="B696" s="418"/>
      <c r="C696" s="419" t="str">
        <f>IF(ISERROR(VLOOKUP('Child Tracking Record Sheets'!#REF!,'Class Record S2'!#REF!,2,0)),"",VLOOKUP('Child Tracking Record Sheets'!#REF!,'Class Record S2'!#REF!,2,0))</f>
        <v/>
      </c>
      <c r="D696" s="419"/>
      <c r="E696" s="419"/>
      <c r="F696" s="419"/>
      <c r="G696" s="419"/>
      <c r="H696" s="419"/>
      <c r="I696" s="419"/>
      <c r="J696" s="419"/>
      <c r="K696" s="419"/>
      <c r="L696" s="14"/>
    </row>
    <row r="697" spans="1:12" ht="26.1" customHeight="1" x14ac:dyDescent="0.25">
      <c r="A697" s="422" t="str">
        <f>IF(ISERROR(VLOOKUP('Child Tracking Record Sheets'!#REF!,'Child Tracking Record Sheets'!#REF!,2,0)),"",VLOOKUP('Child Tracking Record Sheets'!#REF!,'Child Tracking Record Sheets'!#REF!,2,0))</f>
        <v/>
      </c>
      <c r="B697" s="422"/>
      <c r="C697" s="423" t="str">
        <f>IF(ISERROR(VLOOKUP('Child Tracking Record Sheets'!#REF!,'Class Record S2'!#REF!,2,0)),"",VLOOKUP('Child Tracking Record Sheets'!#REF!,'Class Record S2'!#REF!,2,0))</f>
        <v/>
      </c>
      <c r="D697" s="423"/>
      <c r="E697" s="423"/>
      <c r="F697" s="423"/>
      <c r="G697" s="423"/>
      <c r="H697" s="423"/>
      <c r="I697" s="423"/>
      <c r="J697" s="423"/>
      <c r="K697" s="423"/>
      <c r="L697" s="15"/>
    </row>
    <row r="698" spans="1:12" ht="26.1" customHeight="1" x14ac:dyDescent="0.25">
      <c r="A698" s="422" t="str">
        <f>IF(ISERROR(VLOOKUP('Child Tracking Record Sheets'!#REF!,'Child Tracking Record Sheets'!#REF!,2,0)),"",VLOOKUP('Child Tracking Record Sheets'!#REF!,'Child Tracking Record Sheets'!#REF!,2,0))</f>
        <v/>
      </c>
      <c r="B698" s="422"/>
      <c r="C698" s="423" t="str">
        <f>IF(ISERROR(VLOOKUP('Child Tracking Record Sheets'!#REF!,'Class Record S2'!#REF!,2,0)),"",VLOOKUP('Child Tracking Record Sheets'!#REF!,'Class Record S2'!#REF!,2,0))</f>
        <v/>
      </c>
      <c r="D698" s="423"/>
      <c r="E698" s="423"/>
      <c r="F698" s="423"/>
      <c r="G698" s="423"/>
      <c r="H698" s="423"/>
      <c r="I698" s="423"/>
      <c r="J698" s="423"/>
      <c r="K698" s="423"/>
      <c r="L698" s="15"/>
    </row>
    <row r="699" spans="1:12" ht="26.1" customHeight="1" x14ac:dyDescent="0.25">
      <c r="A699" s="422" t="str">
        <f>IF(ISERROR(VLOOKUP('Child Tracking Record Sheets'!#REF!,'Child Tracking Record Sheets'!#REF!,2,0)),"",VLOOKUP('Child Tracking Record Sheets'!#REF!,'Child Tracking Record Sheets'!#REF!,2,0))</f>
        <v/>
      </c>
      <c r="B699" s="422"/>
      <c r="C699" s="423" t="str">
        <f>IF(ISERROR(VLOOKUP('Child Tracking Record Sheets'!#REF!,'Class Record S2'!#REF!,2,0)),"",VLOOKUP('Child Tracking Record Sheets'!#REF!,'Class Record S2'!#REF!,2,0))</f>
        <v/>
      </c>
      <c r="D699" s="423"/>
      <c r="E699" s="423"/>
      <c r="F699" s="423"/>
      <c r="G699" s="423"/>
      <c r="H699" s="423"/>
      <c r="I699" s="423"/>
      <c r="J699" s="423"/>
      <c r="K699" s="423"/>
      <c r="L699" s="15"/>
    </row>
    <row r="700" spans="1:12" ht="26.1" customHeight="1" x14ac:dyDescent="0.25">
      <c r="A700" s="424" t="str">
        <f>IF(ISERROR(VLOOKUP('Child Tracking Record Sheets'!#REF!,'Child Tracking Record Sheets'!#REF!,2,0)),"",VLOOKUP('Child Tracking Record Sheets'!#REF!,'Child Tracking Record Sheets'!#REF!,2,0))</f>
        <v/>
      </c>
      <c r="B700" s="424"/>
      <c r="C700" s="425" t="str">
        <f>IF(ISERROR(VLOOKUP('Child Tracking Record Sheets'!#REF!,'Class Record S2'!#REF!,2,0)),"",VLOOKUP('Child Tracking Record Sheets'!#REF!,'Class Record S2'!#REF!,2,0))</f>
        <v/>
      </c>
      <c r="D700" s="425"/>
      <c r="E700" s="425"/>
      <c r="F700" s="425"/>
      <c r="G700" s="425"/>
      <c r="H700" s="425"/>
      <c r="I700" s="425"/>
      <c r="J700" s="425"/>
      <c r="K700" s="425"/>
      <c r="L700" s="16"/>
    </row>
    <row r="701" spans="1:12" ht="11.1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</row>
    <row r="702" spans="1:12" ht="20.100000000000001" customHeight="1" x14ac:dyDescent="0.25">
      <c r="A702" s="417" t="s">
        <v>49</v>
      </c>
      <c r="B702" s="417"/>
      <c r="C702" s="417"/>
      <c r="D702" s="417"/>
      <c r="E702" s="417"/>
      <c r="F702" s="417"/>
      <c r="G702" s="417"/>
      <c r="H702" s="417"/>
      <c r="I702" s="417"/>
      <c r="J702" s="417"/>
      <c r="K702" s="417"/>
      <c r="L702" s="13" t="s">
        <v>44</v>
      </c>
    </row>
    <row r="703" spans="1:12" ht="26.1" customHeight="1" x14ac:dyDescent="0.25">
      <c r="A703" s="418" t="str">
        <f>IF(ISERROR(VLOOKUP('Child Tracking Record Sheets'!#REF!,'Child Tracking Record Sheets'!#REF!,2,0)),"",VLOOKUP('Child Tracking Record Sheets'!#REF!,'Child Tracking Record Sheets'!#REF!,2,0))</f>
        <v/>
      </c>
      <c r="B703" s="418"/>
      <c r="C703" s="419" t="str">
        <f>IF(ISERROR(VLOOKUP('Child Tracking Record Sheets'!#REF!,'Class Record S2'!#REF!,2,0)),"",VLOOKUP('Child Tracking Record Sheets'!#REF!,'Class Record S2'!#REF!,2,0))</f>
        <v/>
      </c>
      <c r="D703" s="419"/>
      <c r="E703" s="419"/>
      <c r="F703" s="419"/>
      <c r="G703" s="419"/>
      <c r="H703" s="419"/>
      <c r="I703" s="419"/>
      <c r="J703" s="419"/>
      <c r="K703" s="419"/>
      <c r="L703" s="14"/>
    </row>
    <row r="704" spans="1:12" ht="26.1" customHeight="1" x14ac:dyDescent="0.25">
      <c r="A704" s="422" t="str">
        <f>IF(ISERROR(VLOOKUP('Child Tracking Record Sheets'!#REF!,'Child Tracking Record Sheets'!#REF!,2,0)),"",VLOOKUP('Child Tracking Record Sheets'!#REF!,'Child Tracking Record Sheets'!#REF!,2,0))</f>
        <v/>
      </c>
      <c r="B704" s="422"/>
      <c r="C704" s="423" t="str">
        <f>IF(ISERROR(VLOOKUP('Child Tracking Record Sheets'!#REF!,'Class Record S2'!#REF!,2,0)),"",VLOOKUP('Child Tracking Record Sheets'!#REF!,'Class Record S2'!#REF!,2,0))</f>
        <v/>
      </c>
      <c r="D704" s="423"/>
      <c r="E704" s="423"/>
      <c r="F704" s="423"/>
      <c r="G704" s="423"/>
      <c r="H704" s="423"/>
      <c r="I704" s="423"/>
      <c r="J704" s="423"/>
      <c r="K704" s="423"/>
      <c r="L704" s="15"/>
    </row>
    <row r="705" spans="1:12" ht="26.1" customHeight="1" x14ac:dyDescent="0.25">
      <c r="A705" s="422" t="str">
        <f>IF(ISERROR(VLOOKUP('Child Tracking Record Sheets'!#REF!,'Child Tracking Record Sheets'!#REF!,2,0)),"",VLOOKUP('Child Tracking Record Sheets'!#REF!,'Child Tracking Record Sheets'!#REF!,2,0))</f>
        <v/>
      </c>
      <c r="B705" s="422"/>
      <c r="C705" s="423" t="str">
        <f>IF(ISERROR(VLOOKUP('Child Tracking Record Sheets'!#REF!,'Class Record S2'!#REF!,2,0)),"",VLOOKUP('Child Tracking Record Sheets'!#REF!,'Class Record S2'!#REF!,2,0))</f>
        <v/>
      </c>
      <c r="D705" s="423"/>
      <c r="E705" s="423"/>
      <c r="F705" s="423"/>
      <c r="G705" s="423"/>
      <c r="H705" s="423"/>
      <c r="I705" s="423"/>
      <c r="J705" s="423"/>
      <c r="K705" s="423"/>
      <c r="L705" s="15"/>
    </row>
    <row r="706" spans="1:12" ht="26.1" customHeight="1" x14ac:dyDescent="0.25">
      <c r="A706" s="422" t="str">
        <f>IF(ISERROR(VLOOKUP('Child Tracking Record Sheets'!#REF!,'Child Tracking Record Sheets'!#REF!,2,0)),"",VLOOKUP('Child Tracking Record Sheets'!#REF!,'Child Tracking Record Sheets'!#REF!,2,0))</f>
        <v/>
      </c>
      <c r="B706" s="422"/>
      <c r="C706" s="423" t="str">
        <f>IF(ISERROR(VLOOKUP('Child Tracking Record Sheets'!#REF!,'Class Record S2'!#REF!,2,0)),"",VLOOKUP('Child Tracking Record Sheets'!#REF!,'Class Record S2'!#REF!,2,0))</f>
        <v/>
      </c>
      <c r="D706" s="423"/>
      <c r="E706" s="423"/>
      <c r="F706" s="423"/>
      <c r="G706" s="423"/>
      <c r="H706" s="423"/>
      <c r="I706" s="423"/>
      <c r="J706" s="423"/>
      <c r="K706" s="423"/>
      <c r="L706" s="15"/>
    </row>
    <row r="707" spans="1:12" ht="26.1" customHeight="1" x14ac:dyDescent="0.25">
      <c r="A707" s="424" t="str">
        <f>IF(ISERROR(VLOOKUP('Child Tracking Record Sheets'!#REF!,'Child Tracking Record Sheets'!#REF!,2,0)),"",VLOOKUP('Child Tracking Record Sheets'!#REF!,'Child Tracking Record Sheets'!#REF!,2,0))</f>
        <v/>
      </c>
      <c r="B707" s="424"/>
      <c r="C707" s="425" t="str">
        <f>IF(ISERROR(VLOOKUP('Child Tracking Record Sheets'!#REF!,'Class Record S2'!#REF!,2,0)),"",VLOOKUP('Child Tracking Record Sheets'!#REF!,'Class Record S2'!#REF!,2,0))</f>
        <v/>
      </c>
      <c r="D707" s="425"/>
      <c r="E707" s="425"/>
      <c r="F707" s="425"/>
      <c r="G707" s="425"/>
      <c r="H707" s="425"/>
      <c r="I707" s="425"/>
      <c r="J707" s="425"/>
      <c r="K707" s="425"/>
      <c r="L707" s="16"/>
    </row>
    <row r="708" spans="1:12" ht="11.1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</row>
    <row r="709" spans="1:12" ht="20.100000000000001" customHeight="1" x14ac:dyDescent="0.25">
      <c r="A709" s="417" t="s">
        <v>50</v>
      </c>
      <c r="B709" s="417"/>
      <c r="C709" s="417"/>
      <c r="D709" s="417"/>
      <c r="E709" s="417"/>
      <c r="F709" s="417"/>
      <c r="G709" s="417"/>
      <c r="H709" s="417"/>
      <c r="I709" s="417"/>
      <c r="J709" s="417"/>
      <c r="K709" s="417"/>
      <c r="L709" s="13" t="s">
        <v>44</v>
      </c>
    </row>
    <row r="710" spans="1:12" ht="26.1" customHeight="1" x14ac:dyDescent="0.25">
      <c r="A710" s="418" t="str">
        <f>IF(ISERROR(VLOOKUP('Child Tracking Record Sheets'!#REF!,'Child Tracking Record Sheets'!#REF!,2,0)),"",VLOOKUP('Child Tracking Record Sheets'!#REF!,'Child Tracking Record Sheets'!#REF!,2,0))</f>
        <v/>
      </c>
      <c r="B710" s="418"/>
      <c r="C710" s="419" t="str">
        <f>IF(ISERROR(VLOOKUP('Child Tracking Record Sheets'!#REF!,'Class Record S2'!#REF!,2,0)),"",VLOOKUP('Child Tracking Record Sheets'!#REF!,'Class Record S2'!#REF!,2,0))</f>
        <v/>
      </c>
      <c r="D710" s="419"/>
      <c r="E710" s="419"/>
      <c r="F710" s="419"/>
      <c r="G710" s="419"/>
      <c r="H710" s="419"/>
      <c r="I710" s="419"/>
      <c r="J710" s="419"/>
      <c r="K710" s="419"/>
      <c r="L710" s="14"/>
    </row>
    <row r="711" spans="1:12" ht="26.1" customHeight="1" x14ac:dyDescent="0.25">
      <c r="A711" s="422" t="str">
        <f>IF(ISERROR(VLOOKUP('Child Tracking Record Sheets'!#REF!,'Child Tracking Record Sheets'!#REF!,2,0)),"",VLOOKUP('Child Tracking Record Sheets'!#REF!,'Child Tracking Record Sheets'!#REF!,2,0))</f>
        <v/>
      </c>
      <c r="B711" s="422"/>
      <c r="C711" s="423" t="str">
        <f>IF(ISERROR(VLOOKUP('Child Tracking Record Sheets'!#REF!,'Class Record S2'!#REF!,2,0)),"",VLOOKUP('Child Tracking Record Sheets'!#REF!,'Class Record S2'!#REF!,2,0))</f>
        <v/>
      </c>
      <c r="D711" s="423"/>
      <c r="E711" s="423"/>
      <c r="F711" s="423"/>
      <c r="G711" s="423"/>
      <c r="H711" s="423"/>
      <c r="I711" s="423"/>
      <c r="J711" s="423"/>
      <c r="K711" s="423"/>
      <c r="L711" s="15"/>
    </row>
    <row r="712" spans="1:12" ht="26.1" customHeight="1" x14ac:dyDescent="0.25">
      <c r="A712" s="422" t="str">
        <f>IF(ISERROR(VLOOKUP('Child Tracking Record Sheets'!#REF!,'Child Tracking Record Sheets'!#REF!,2,0)),"",VLOOKUP('Child Tracking Record Sheets'!#REF!,'Child Tracking Record Sheets'!#REF!,2,0))</f>
        <v/>
      </c>
      <c r="B712" s="422"/>
      <c r="C712" s="423" t="str">
        <f>IF(ISERROR(VLOOKUP('Child Tracking Record Sheets'!#REF!,'Class Record S2'!#REF!,2,0)),"",VLOOKUP('Child Tracking Record Sheets'!#REF!,'Class Record S2'!#REF!,2,0))</f>
        <v/>
      </c>
      <c r="D712" s="423"/>
      <c r="E712" s="423"/>
      <c r="F712" s="423"/>
      <c r="G712" s="423"/>
      <c r="H712" s="423"/>
      <c r="I712" s="423"/>
      <c r="J712" s="423"/>
      <c r="K712" s="423"/>
      <c r="L712" s="15"/>
    </row>
    <row r="713" spans="1:12" ht="26.1" customHeight="1" x14ac:dyDescent="0.25">
      <c r="A713" s="424" t="str">
        <f>IF(ISERROR(VLOOKUP('Child Tracking Record Sheets'!#REF!,'Child Tracking Record Sheets'!#REF!,2,0)),"",VLOOKUP('Child Tracking Record Sheets'!#REF!,'Child Tracking Record Sheets'!#REF!,2,0))</f>
        <v/>
      </c>
      <c r="B713" s="424"/>
      <c r="C713" s="425" t="str">
        <f>IF(ISERROR(VLOOKUP('Child Tracking Record Sheets'!#REF!,'Class Record S2'!#REF!,2,0)),"",VLOOKUP('Child Tracking Record Sheets'!#REF!,'Class Record S2'!#REF!,2,0))</f>
        <v/>
      </c>
      <c r="D713" s="425"/>
      <c r="E713" s="425"/>
      <c r="F713" s="425"/>
      <c r="G713" s="425"/>
      <c r="H713" s="425"/>
      <c r="I713" s="425"/>
      <c r="J713" s="425"/>
      <c r="K713" s="425"/>
      <c r="L713" s="16"/>
    </row>
    <row r="714" spans="1:12" ht="11.1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ht="20.100000000000001" customHeight="1" x14ac:dyDescent="0.25">
      <c r="A715" s="426" t="s">
        <v>45</v>
      </c>
      <c r="B715" s="426"/>
      <c r="C715" s="426"/>
      <c r="D715" s="426"/>
      <c r="E715" s="426"/>
      <c r="F715" s="426"/>
      <c r="G715" s="426"/>
      <c r="H715" s="426"/>
      <c r="I715" s="426"/>
      <c r="J715" s="426"/>
      <c r="K715" s="427" t="s">
        <v>46</v>
      </c>
      <c r="L715" s="427"/>
    </row>
    <row r="716" spans="1:12" ht="20.100000000000001" customHeight="1" x14ac:dyDescent="0.25">
      <c r="A716" s="428"/>
      <c r="B716" s="428"/>
      <c r="C716" s="428"/>
      <c r="D716" s="428"/>
      <c r="E716" s="428"/>
      <c r="F716" s="428"/>
      <c r="G716" s="428"/>
      <c r="H716" s="428"/>
      <c r="I716" s="428"/>
      <c r="J716" s="428"/>
      <c r="K716" s="429" t="e">
        <f>'Class Record S2'!#REF!</f>
        <v>#REF!</v>
      </c>
      <c r="L716" s="429"/>
    </row>
    <row r="717" spans="1:12" ht="20.100000000000001" customHeight="1" x14ac:dyDescent="0.25">
      <c r="A717" s="428"/>
      <c r="B717" s="428"/>
      <c r="C717" s="428"/>
      <c r="D717" s="428"/>
      <c r="E717" s="428"/>
      <c r="F717" s="428"/>
      <c r="G717" s="428"/>
      <c r="H717" s="428"/>
      <c r="I717" s="428"/>
      <c r="J717" s="428"/>
      <c r="K717" s="429"/>
      <c r="L717" s="429"/>
    </row>
    <row r="718" spans="1:12" ht="20.100000000000001" customHeight="1" x14ac:dyDescent="0.25">
      <c r="A718" s="428"/>
      <c r="B718" s="428"/>
      <c r="C718" s="428"/>
      <c r="D718" s="428"/>
      <c r="E718" s="428"/>
      <c r="F718" s="428"/>
      <c r="G718" s="428"/>
      <c r="H718" s="428"/>
      <c r="I718" s="428"/>
      <c r="J718" s="428"/>
      <c r="K718" s="429"/>
      <c r="L718" s="429"/>
    </row>
    <row r="719" spans="1:12" ht="20.100000000000001" customHeight="1" x14ac:dyDescent="0.2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1:12" ht="20.100000000000001" customHeight="1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1:12" ht="24.6" customHeight="1" x14ac:dyDescent="0.25">
      <c r="A721" s="411" t="e">
        <f>'Child Tracking Record Sheets'!$B$1:$F$1</f>
        <v>#VALUE!</v>
      </c>
      <c r="B721" s="411"/>
      <c r="C721" s="411"/>
      <c r="D721" s="411"/>
      <c r="E721" s="411"/>
      <c r="F721" s="411"/>
      <c r="G721" s="411"/>
      <c r="H721" s="411"/>
      <c r="I721" s="411"/>
      <c r="J721" s="411"/>
      <c r="K721" s="411"/>
      <c r="L721" s="411"/>
    </row>
    <row r="722" spans="1:12" ht="11.1" customHeight="1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</row>
    <row r="723" spans="1:12" ht="12" customHeight="1" x14ac:dyDescent="0.25">
      <c r="A723" s="412" t="s">
        <v>18</v>
      </c>
      <c r="B723" s="412"/>
      <c r="C723" s="413">
        <f>'Class Record S2'!U$2</f>
        <v>0</v>
      </c>
      <c r="D723" s="413"/>
      <c r="E723" s="413"/>
      <c r="F723" s="413"/>
      <c r="G723" s="412" t="s">
        <v>19</v>
      </c>
      <c r="H723" s="414" t="e">
        <f>$H$3</f>
        <v>#REF!</v>
      </c>
      <c r="I723" s="414"/>
      <c r="J723" s="415" t="str">
        <f>'Class Record S2'!$C$2</f>
        <v>CLASS: 2A</v>
      </c>
      <c r="K723" s="415"/>
      <c r="L723" s="415"/>
    </row>
    <row r="724" spans="1:12" ht="12" customHeight="1" x14ac:dyDescent="0.25">
      <c r="A724" s="412"/>
      <c r="B724" s="412"/>
      <c r="C724" s="413"/>
      <c r="D724" s="413"/>
      <c r="E724" s="413"/>
      <c r="F724" s="413"/>
      <c r="G724" s="412"/>
      <c r="H724" s="414"/>
      <c r="I724" s="414"/>
      <c r="J724" s="415"/>
      <c r="K724" s="415"/>
      <c r="L724" s="415"/>
    </row>
    <row r="725" spans="1:12" ht="11.1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</row>
    <row r="726" spans="1:12" ht="20.100000000000001" customHeight="1" x14ac:dyDescent="0.25">
      <c r="A726" s="405" t="s">
        <v>20</v>
      </c>
      <c r="B726" s="405"/>
      <c r="C726" s="405"/>
      <c r="D726" s="405"/>
      <c r="E726" s="406" t="s">
        <v>21</v>
      </c>
      <c r="F726" s="406"/>
      <c r="G726" s="406"/>
      <c r="H726" s="406"/>
      <c r="I726" s="407" t="s">
        <v>22</v>
      </c>
      <c r="J726" s="407"/>
      <c r="K726" s="407"/>
      <c r="L726" s="407"/>
    </row>
    <row r="727" spans="1:12" ht="20.100000000000001" customHeight="1" x14ac:dyDescent="0.25">
      <c r="A727" s="408" t="s">
        <v>23</v>
      </c>
      <c r="B727" s="408"/>
      <c r="C727" s="409" t="s">
        <v>24</v>
      </c>
      <c r="D727" s="409"/>
      <c r="E727" s="409" t="s">
        <v>25</v>
      </c>
      <c r="F727" s="409"/>
      <c r="G727" s="409" t="s">
        <v>26</v>
      </c>
      <c r="H727" s="409"/>
      <c r="I727" s="409" t="s">
        <v>27</v>
      </c>
      <c r="J727" s="409"/>
      <c r="K727" s="410" t="s">
        <v>28</v>
      </c>
      <c r="L727" s="410"/>
    </row>
    <row r="728" spans="1:12" ht="15" customHeight="1" x14ac:dyDescent="0.25">
      <c r="A728" s="421" t="s">
        <v>29</v>
      </c>
      <c r="B728" s="421"/>
      <c r="C728" s="421"/>
      <c r="D728" s="421"/>
      <c r="E728" s="421" t="s">
        <v>30</v>
      </c>
      <c r="F728" s="421"/>
      <c r="G728" s="421"/>
      <c r="H728" s="421"/>
      <c r="I728" s="421" t="s">
        <v>31</v>
      </c>
      <c r="J728" s="421"/>
      <c r="K728" s="421"/>
      <c r="L728" s="421"/>
    </row>
    <row r="729" spans="1:12" ht="15" customHeight="1" x14ac:dyDescent="0.25">
      <c r="A729" s="420" t="s">
        <v>32</v>
      </c>
      <c r="B729" s="420"/>
      <c r="C729" s="420"/>
      <c r="D729" s="420"/>
      <c r="E729" s="420" t="s">
        <v>33</v>
      </c>
      <c r="F729" s="420"/>
      <c r="G729" s="420"/>
      <c r="H729" s="420"/>
      <c r="I729" s="420" t="s">
        <v>34</v>
      </c>
      <c r="J729" s="420"/>
      <c r="K729" s="420"/>
      <c r="L729" s="420"/>
    </row>
    <row r="730" spans="1:12" ht="15" customHeight="1" x14ac:dyDescent="0.25">
      <c r="A730" s="420" t="s">
        <v>35</v>
      </c>
      <c r="B730" s="420"/>
      <c r="C730" s="420"/>
      <c r="D730" s="420"/>
      <c r="E730" s="420" t="s">
        <v>36</v>
      </c>
      <c r="F730" s="420"/>
      <c r="G730" s="420"/>
      <c r="H730" s="420"/>
      <c r="I730" s="420" t="s">
        <v>37</v>
      </c>
      <c r="J730" s="420"/>
      <c r="K730" s="420"/>
      <c r="L730" s="420"/>
    </row>
    <row r="731" spans="1:12" ht="15" customHeight="1" x14ac:dyDescent="0.25">
      <c r="A731" s="420" t="s">
        <v>38</v>
      </c>
      <c r="B731" s="420"/>
      <c r="C731" s="420"/>
      <c r="D731" s="420"/>
      <c r="E731" s="420" t="s">
        <v>39</v>
      </c>
      <c r="F731" s="420"/>
      <c r="G731" s="420"/>
      <c r="H731" s="420"/>
      <c r="I731" s="420" t="s">
        <v>40</v>
      </c>
      <c r="J731" s="420"/>
      <c r="K731" s="420"/>
      <c r="L731" s="420"/>
    </row>
    <row r="732" spans="1:12" ht="15" customHeight="1" x14ac:dyDescent="0.25">
      <c r="A732" s="416" t="s">
        <v>41</v>
      </c>
      <c r="B732" s="416"/>
      <c r="C732" s="416"/>
      <c r="D732" s="416"/>
      <c r="E732" s="416" t="s">
        <v>42</v>
      </c>
      <c r="F732" s="416"/>
      <c r="G732" s="416"/>
      <c r="H732" s="416"/>
      <c r="I732" s="416" t="s">
        <v>43</v>
      </c>
      <c r="J732" s="416"/>
      <c r="K732" s="416"/>
      <c r="L732" s="416"/>
    </row>
    <row r="733" spans="1:12" ht="11.1" customHeight="1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1:12" ht="20.100000000000001" customHeight="1" x14ac:dyDescent="0.25">
      <c r="A734" s="417" t="s">
        <v>47</v>
      </c>
      <c r="B734" s="417"/>
      <c r="C734" s="417"/>
      <c r="D734" s="417"/>
      <c r="E734" s="417"/>
      <c r="F734" s="417"/>
      <c r="G734" s="417"/>
      <c r="H734" s="417"/>
      <c r="I734" s="417"/>
      <c r="J734" s="417"/>
      <c r="K734" s="417"/>
      <c r="L734" s="13" t="s">
        <v>44</v>
      </c>
    </row>
    <row r="735" spans="1:12" ht="26.1" customHeight="1" x14ac:dyDescent="0.25">
      <c r="A735" s="418" t="str">
        <f>IF(ISERROR(VLOOKUP('Child Tracking Record Sheets'!#REF!,'Child Tracking Record Sheets'!#REF!,2,0)),"",VLOOKUP('Child Tracking Record Sheets'!#REF!,'Child Tracking Record Sheets'!#REF!,2,0))</f>
        <v/>
      </c>
      <c r="B735" s="418"/>
      <c r="C735" s="419" t="str">
        <f>IF(ISERROR(VLOOKUP('Child Tracking Record Sheets'!#REF!,'Class Record S2'!#REF!,2,0)),"",VLOOKUP('Child Tracking Record Sheets'!#REF!,'Class Record S2'!#REF!,2,0))</f>
        <v/>
      </c>
      <c r="D735" s="419"/>
      <c r="E735" s="419"/>
      <c r="F735" s="419"/>
      <c r="G735" s="419"/>
      <c r="H735" s="419"/>
      <c r="I735" s="419"/>
      <c r="J735" s="419"/>
      <c r="K735" s="419"/>
      <c r="L735" s="14"/>
    </row>
    <row r="736" spans="1:12" ht="26.1" customHeight="1" x14ac:dyDescent="0.25">
      <c r="A736" s="422" t="str">
        <f>IF(ISERROR(VLOOKUP('Child Tracking Record Sheets'!#REF!,'Child Tracking Record Sheets'!#REF!,2,0)),"",VLOOKUP('Child Tracking Record Sheets'!#REF!,'Child Tracking Record Sheets'!#REF!,2,0))</f>
        <v/>
      </c>
      <c r="B736" s="422"/>
      <c r="C736" s="423" t="str">
        <f>IF(ISERROR(VLOOKUP('Child Tracking Record Sheets'!#REF!,'Class Record S2'!#REF!,2,0)),"",VLOOKUP('Child Tracking Record Sheets'!#REF!,'Class Record S2'!#REF!,2,0))</f>
        <v/>
      </c>
      <c r="D736" s="423"/>
      <c r="E736" s="423"/>
      <c r="F736" s="423"/>
      <c r="G736" s="423"/>
      <c r="H736" s="423"/>
      <c r="I736" s="423"/>
      <c r="J736" s="423"/>
      <c r="K736" s="423"/>
      <c r="L736" s="15"/>
    </row>
    <row r="737" spans="1:12" ht="26.1" customHeight="1" x14ac:dyDescent="0.25">
      <c r="A737" s="422" t="str">
        <f>IF(ISERROR(VLOOKUP('Child Tracking Record Sheets'!#REF!,'Child Tracking Record Sheets'!#REF!,2,0)),"",VLOOKUP('Child Tracking Record Sheets'!#REF!,'Child Tracking Record Sheets'!#REF!,2,0))</f>
        <v/>
      </c>
      <c r="B737" s="422"/>
      <c r="C737" s="423" t="str">
        <f>IF(ISERROR(VLOOKUP('Child Tracking Record Sheets'!#REF!,'Class Record S2'!#REF!,2,0)),"",VLOOKUP('Child Tracking Record Sheets'!#REF!,'Class Record S2'!#REF!,2,0))</f>
        <v/>
      </c>
      <c r="D737" s="423"/>
      <c r="E737" s="423"/>
      <c r="F737" s="423"/>
      <c r="G737" s="423"/>
      <c r="H737" s="423"/>
      <c r="I737" s="423"/>
      <c r="J737" s="423"/>
      <c r="K737" s="423"/>
      <c r="L737" s="15"/>
    </row>
    <row r="738" spans="1:12" ht="26.1" customHeight="1" x14ac:dyDescent="0.25">
      <c r="A738" s="424" t="str">
        <f>IF(ISERROR(VLOOKUP('Child Tracking Record Sheets'!#REF!,'Child Tracking Record Sheets'!#REF!,2,0)),"",VLOOKUP('Child Tracking Record Sheets'!#REF!,'Child Tracking Record Sheets'!#REF!,2,0))</f>
        <v/>
      </c>
      <c r="B738" s="424"/>
      <c r="C738" s="425" t="str">
        <f>IF(ISERROR(VLOOKUP('Child Tracking Record Sheets'!#REF!,'Class Record S2'!#REF!,2,0)),"",VLOOKUP('Child Tracking Record Sheets'!#REF!,'Class Record S2'!#REF!,2,0))</f>
        <v/>
      </c>
      <c r="D738" s="425"/>
      <c r="E738" s="425"/>
      <c r="F738" s="425"/>
      <c r="G738" s="425"/>
      <c r="H738" s="425"/>
      <c r="I738" s="425"/>
      <c r="J738" s="425"/>
      <c r="K738" s="425"/>
      <c r="L738" s="16"/>
    </row>
    <row r="739" spans="1:12" ht="11.1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</row>
    <row r="740" spans="1:12" ht="20.100000000000001" customHeight="1" x14ac:dyDescent="0.25">
      <c r="A740" s="417" t="s">
        <v>48</v>
      </c>
      <c r="B740" s="417"/>
      <c r="C740" s="417"/>
      <c r="D740" s="417"/>
      <c r="E740" s="417"/>
      <c r="F740" s="417"/>
      <c r="G740" s="417"/>
      <c r="H740" s="417"/>
      <c r="I740" s="417"/>
      <c r="J740" s="417"/>
      <c r="K740" s="417"/>
      <c r="L740" s="13" t="s">
        <v>44</v>
      </c>
    </row>
    <row r="741" spans="1:12" ht="26.1" customHeight="1" x14ac:dyDescent="0.25">
      <c r="A741" s="418" t="str">
        <f>IF(ISERROR(VLOOKUP('Child Tracking Record Sheets'!#REF!,'Child Tracking Record Sheets'!#REF!,2,0)),"",VLOOKUP('Child Tracking Record Sheets'!#REF!,'Child Tracking Record Sheets'!#REF!,2,0))</f>
        <v/>
      </c>
      <c r="B741" s="418"/>
      <c r="C741" s="419" t="str">
        <f>IF(ISERROR(VLOOKUP('Child Tracking Record Sheets'!#REF!,'Class Record S2'!#REF!,2,0)),"",VLOOKUP('Child Tracking Record Sheets'!#REF!,'Class Record S2'!#REF!,2,0))</f>
        <v/>
      </c>
      <c r="D741" s="419"/>
      <c r="E741" s="419"/>
      <c r="F741" s="419"/>
      <c r="G741" s="419"/>
      <c r="H741" s="419"/>
      <c r="I741" s="419"/>
      <c r="J741" s="419"/>
      <c r="K741" s="419"/>
      <c r="L741" s="14"/>
    </row>
    <row r="742" spans="1:12" ht="26.1" customHeight="1" x14ac:dyDescent="0.25">
      <c r="A742" s="422" t="str">
        <f>IF(ISERROR(VLOOKUP('Child Tracking Record Sheets'!#REF!,'Child Tracking Record Sheets'!#REF!,2,0)),"",VLOOKUP('Child Tracking Record Sheets'!#REF!,'Child Tracking Record Sheets'!#REF!,2,0))</f>
        <v/>
      </c>
      <c r="B742" s="422"/>
      <c r="C742" s="423" t="str">
        <f>IF(ISERROR(VLOOKUP('Child Tracking Record Sheets'!#REF!,'Class Record S2'!#REF!,2,0)),"",VLOOKUP('Child Tracking Record Sheets'!#REF!,'Class Record S2'!#REF!,2,0))</f>
        <v/>
      </c>
      <c r="D742" s="423"/>
      <c r="E742" s="423"/>
      <c r="F742" s="423"/>
      <c r="G742" s="423"/>
      <c r="H742" s="423"/>
      <c r="I742" s="423"/>
      <c r="J742" s="423"/>
      <c r="K742" s="423"/>
      <c r="L742" s="15"/>
    </row>
    <row r="743" spans="1:12" ht="26.1" customHeight="1" x14ac:dyDescent="0.25">
      <c r="A743" s="422" t="str">
        <f>IF(ISERROR(VLOOKUP('Child Tracking Record Sheets'!#REF!,'Child Tracking Record Sheets'!#REF!,2,0)),"",VLOOKUP('Child Tracking Record Sheets'!#REF!,'Child Tracking Record Sheets'!#REF!,2,0))</f>
        <v/>
      </c>
      <c r="B743" s="422"/>
      <c r="C743" s="423" t="str">
        <f>IF(ISERROR(VLOOKUP('Child Tracking Record Sheets'!#REF!,'Class Record S2'!#REF!,2,0)),"",VLOOKUP('Child Tracking Record Sheets'!#REF!,'Class Record S2'!#REF!,2,0))</f>
        <v/>
      </c>
      <c r="D743" s="423"/>
      <c r="E743" s="423"/>
      <c r="F743" s="423"/>
      <c r="G743" s="423"/>
      <c r="H743" s="423"/>
      <c r="I743" s="423"/>
      <c r="J743" s="423"/>
      <c r="K743" s="423"/>
      <c r="L743" s="15"/>
    </row>
    <row r="744" spans="1:12" ht="26.1" customHeight="1" x14ac:dyDescent="0.25">
      <c r="A744" s="422" t="str">
        <f>IF(ISERROR(VLOOKUP('Child Tracking Record Sheets'!#REF!,'Child Tracking Record Sheets'!#REF!,2,0)),"",VLOOKUP('Child Tracking Record Sheets'!#REF!,'Child Tracking Record Sheets'!#REF!,2,0))</f>
        <v/>
      </c>
      <c r="B744" s="422"/>
      <c r="C744" s="423" t="str">
        <f>IF(ISERROR(VLOOKUP('Child Tracking Record Sheets'!#REF!,'Class Record S2'!#REF!,2,0)),"",VLOOKUP('Child Tracking Record Sheets'!#REF!,'Class Record S2'!#REF!,2,0))</f>
        <v/>
      </c>
      <c r="D744" s="423"/>
      <c r="E744" s="423"/>
      <c r="F744" s="423"/>
      <c r="G744" s="423"/>
      <c r="H744" s="423"/>
      <c r="I744" s="423"/>
      <c r="J744" s="423"/>
      <c r="K744" s="423"/>
      <c r="L744" s="15"/>
    </row>
    <row r="745" spans="1:12" ht="26.1" customHeight="1" x14ac:dyDescent="0.25">
      <c r="A745" s="424" t="str">
        <f>IF(ISERROR(VLOOKUP('Child Tracking Record Sheets'!#REF!,'Child Tracking Record Sheets'!#REF!,2,0)),"",VLOOKUP('Child Tracking Record Sheets'!#REF!,'Child Tracking Record Sheets'!#REF!,2,0))</f>
        <v/>
      </c>
      <c r="B745" s="424"/>
      <c r="C745" s="425" t="str">
        <f>IF(ISERROR(VLOOKUP('Child Tracking Record Sheets'!#REF!,'Class Record S2'!#REF!,2,0)),"",VLOOKUP('Child Tracking Record Sheets'!#REF!,'Class Record S2'!#REF!,2,0))</f>
        <v/>
      </c>
      <c r="D745" s="425"/>
      <c r="E745" s="425"/>
      <c r="F745" s="425"/>
      <c r="G745" s="425"/>
      <c r="H745" s="425"/>
      <c r="I745" s="425"/>
      <c r="J745" s="425"/>
      <c r="K745" s="425"/>
      <c r="L745" s="16"/>
    </row>
    <row r="746" spans="1:12" ht="11.1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</row>
    <row r="747" spans="1:12" ht="20.100000000000001" customHeight="1" x14ac:dyDescent="0.25">
      <c r="A747" s="417" t="s">
        <v>49</v>
      </c>
      <c r="B747" s="417"/>
      <c r="C747" s="417"/>
      <c r="D747" s="417"/>
      <c r="E747" s="417"/>
      <c r="F747" s="417"/>
      <c r="G747" s="417"/>
      <c r="H747" s="417"/>
      <c r="I747" s="417"/>
      <c r="J747" s="417"/>
      <c r="K747" s="417"/>
      <c r="L747" s="13" t="s">
        <v>44</v>
      </c>
    </row>
    <row r="748" spans="1:12" ht="26.1" customHeight="1" x14ac:dyDescent="0.25">
      <c r="A748" s="418" t="str">
        <f>IF(ISERROR(VLOOKUP('Child Tracking Record Sheets'!#REF!,'Child Tracking Record Sheets'!#REF!,2,0)),"",VLOOKUP('Child Tracking Record Sheets'!#REF!,'Child Tracking Record Sheets'!#REF!,2,0))</f>
        <v/>
      </c>
      <c r="B748" s="418"/>
      <c r="C748" s="419" t="str">
        <f>IF(ISERROR(VLOOKUP('Child Tracking Record Sheets'!#REF!,'Class Record S2'!#REF!,2,0)),"",VLOOKUP('Child Tracking Record Sheets'!#REF!,'Class Record S2'!#REF!,2,0))</f>
        <v/>
      </c>
      <c r="D748" s="419"/>
      <c r="E748" s="419"/>
      <c r="F748" s="419"/>
      <c r="G748" s="419"/>
      <c r="H748" s="419"/>
      <c r="I748" s="419"/>
      <c r="J748" s="419"/>
      <c r="K748" s="419"/>
      <c r="L748" s="14"/>
    </row>
    <row r="749" spans="1:12" ht="26.1" customHeight="1" x14ac:dyDescent="0.25">
      <c r="A749" s="422" t="str">
        <f>IF(ISERROR(VLOOKUP('Child Tracking Record Sheets'!#REF!,'Child Tracking Record Sheets'!#REF!,2,0)),"",VLOOKUP('Child Tracking Record Sheets'!#REF!,'Child Tracking Record Sheets'!#REF!,2,0))</f>
        <v/>
      </c>
      <c r="B749" s="422"/>
      <c r="C749" s="423" t="str">
        <f>IF(ISERROR(VLOOKUP('Child Tracking Record Sheets'!#REF!,'Class Record S2'!#REF!,2,0)),"",VLOOKUP('Child Tracking Record Sheets'!#REF!,'Class Record S2'!#REF!,2,0))</f>
        <v/>
      </c>
      <c r="D749" s="423"/>
      <c r="E749" s="423"/>
      <c r="F749" s="423"/>
      <c r="G749" s="423"/>
      <c r="H749" s="423"/>
      <c r="I749" s="423"/>
      <c r="J749" s="423"/>
      <c r="K749" s="423"/>
      <c r="L749" s="15"/>
    </row>
    <row r="750" spans="1:12" ht="26.1" customHeight="1" x14ac:dyDescent="0.25">
      <c r="A750" s="422" t="str">
        <f>IF(ISERROR(VLOOKUP('Child Tracking Record Sheets'!#REF!,'Child Tracking Record Sheets'!#REF!,2,0)),"",VLOOKUP('Child Tracking Record Sheets'!#REF!,'Child Tracking Record Sheets'!#REF!,2,0))</f>
        <v/>
      </c>
      <c r="B750" s="422"/>
      <c r="C750" s="423" t="str">
        <f>IF(ISERROR(VLOOKUP('Child Tracking Record Sheets'!#REF!,'Class Record S2'!#REF!,2,0)),"",VLOOKUP('Child Tracking Record Sheets'!#REF!,'Class Record S2'!#REF!,2,0))</f>
        <v/>
      </c>
      <c r="D750" s="423"/>
      <c r="E750" s="423"/>
      <c r="F750" s="423"/>
      <c r="G750" s="423"/>
      <c r="H750" s="423"/>
      <c r="I750" s="423"/>
      <c r="J750" s="423"/>
      <c r="K750" s="423"/>
      <c r="L750" s="15"/>
    </row>
    <row r="751" spans="1:12" ht="26.1" customHeight="1" x14ac:dyDescent="0.25">
      <c r="A751" s="422" t="str">
        <f>IF(ISERROR(VLOOKUP('Child Tracking Record Sheets'!#REF!,'Child Tracking Record Sheets'!#REF!,2,0)),"",VLOOKUP('Child Tracking Record Sheets'!#REF!,'Child Tracking Record Sheets'!#REF!,2,0))</f>
        <v/>
      </c>
      <c r="B751" s="422"/>
      <c r="C751" s="423" t="str">
        <f>IF(ISERROR(VLOOKUP('Child Tracking Record Sheets'!#REF!,'Class Record S2'!#REF!,2,0)),"",VLOOKUP('Child Tracking Record Sheets'!#REF!,'Class Record S2'!#REF!,2,0))</f>
        <v/>
      </c>
      <c r="D751" s="423"/>
      <c r="E751" s="423"/>
      <c r="F751" s="423"/>
      <c r="G751" s="423"/>
      <c r="H751" s="423"/>
      <c r="I751" s="423"/>
      <c r="J751" s="423"/>
      <c r="K751" s="423"/>
      <c r="L751" s="15"/>
    </row>
    <row r="752" spans="1:12" ht="26.1" customHeight="1" x14ac:dyDescent="0.25">
      <c r="A752" s="424" t="str">
        <f>IF(ISERROR(VLOOKUP('Child Tracking Record Sheets'!#REF!,'Child Tracking Record Sheets'!#REF!,2,0)),"",VLOOKUP('Child Tracking Record Sheets'!#REF!,'Child Tracking Record Sheets'!#REF!,2,0))</f>
        <v/>
      </c>
      <c r="B752" s="424"/>
      <c r="C752" s="425" t="str">
        <f>IF(ISERROR(VLOOKUP('Child Tracking Record Sheets'!#REF!,'Class Record S2'!#REF!,2,0)),"",VLOOKUP('Child Tracking Record Sheets'!#REF!,'Class Record S2'!#REF!,2,0))</f>
        <v/>
      </c>
      <c r="D752" s="425"/>
      <c r="E752" s="425"/>
      <c r="F752" s="425"/>
      <c r="G752" s="425"/>
      <c r="H752" s="425"/>
      <c r="I752" s="425"/>
      <c r="J752" s="425"/>
      <c r="K752" s="425"/>
      <c r="L752" s="16"/>
    </row>
    <row r="753" spans="1:12" ht="11.1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</row>
    <row r="754" spans="1:12" ht="20.100000000000001" customHeight="1" x14ac:dyDescent="0.25">
      <c r="A754" s="417" t="s">
        <v>50</v>
      </c>
      <c r="B754" s="417"/>
      <c r="C754" s="417"/>
      <c r="D754" s="417"/>
      <c r="E754" s="417"/>
      <c r="F754" s="417"/>
      <c r="G754" s="417"/>
      <c r="H754" s="417"/>
      <c r="I754" s="417"/>
      <c r="J754" s="417"/>
      <c r="K754" s="417"/>
      <c r="L754" s="13" t="s">
        <v>44</v>
      </c>
    </row>
    <row r="755" spans="1:12" ht="26.1" customHeight="1" x14ac:dyDescent="0.25">
      <c r="A755" s="418" t="str">
        <f>IF(ISERROR(VLOOKUP('Child Tracking Record Sheets'!#REF!,'Child Tracking Record Sheets'!#REF!,2,0)),"",VLOOKUP('Child Tracking Record Sheets'!#REF!,'Child Tracking Record Sheets'!#REF!,2,0))</f>
        <v/>
      </c>
      <c r="B755" s="418"/>
      <c r="C755" s="419" t="str">
        <f>IF(ISERROR(VLOOKUP('Child Tracking Record Sheets'!#REF!,'Class Record S2'!#REF!,2,0)),"",VLOOKUP('Child Tracking Record Sheets'!#REF!,'Class Record S2'!#REF!,2,0))</f>
        <v/>
      </c>
      <c r="D755" s="419"/>
      <c r="E755" s="419"/>
      <c r="F755" s="419"/>
      <c r="G755" s="419"/>
      <c r="H755" s="419"/>
      <c r="I755" s="419"/>
      <c r="J755" s="419"/>
      <c r="K755" s="419"/>
      <c r="L755" s="14"/>
    </row>
    <row r="756" spans="1:12" ht="26.1" customHeight="1" x14ac:dyDescent="0.25">
      <c r="A756" s="422" t="str">
        <f>IF(ISERROR(VLOOKUP('Child Tracking Record Sheets'!#REF!,'Child Tracking Record Sheets'!#REF!,2,0)),"",VLOOKUP('Child Tracking Record Sheets'!#REF!,'Child Tracking Record Sheets'!#REF!,2,0))</f>
        <v/>
      </c>
      <c r="B756" s="422"/>
      <c r="C756" s="423" t="str">
        <f>IF(ISERROR(VLOOKUP('Child Tracking Record Sheets'!#REF!,'Class Record S2'!#REF!,2,0)),"",VLOOKUP('Child Tracking Record Sheets'!#REF!,'Class Record S2'!#REF!,2,0))</f>
        <v/>
      </c>
      <c r="D756" s="423"/>
      <c r="E756" s="423"/>
      <c r="F756" s="423"/>
      <c r="G756" s="423"/>
      <c r="H756" s="423"/>
      <c r="I756" s="423"/>
      <c r="J756" s="423"/>
      <c r="K756" s="423"/>
      <c r="L756" s="15"/>
    </row>
    <row r="757" spans="1:12" ht="26.1" customHeight="1" x14ac:dyDescent="0.25">
      <c r="A757" s="422" t="str">
        <f>IF(ISERROR(VLOOKUP('Child Tracking Record Sheets'!#REF!,'Child Tracking Record Sheets'!#REF!,2,0)),"",VLOOKUP('Child Tracking Record Sheets'!#REF!,'Child Tracking Record Sheets'!#REF!,2,0))</f>
        <v/>
      </c>
      <c r="B757" s="422"/>
      <c r="C757" s="423" t="str">
        <f>IF(ISERROR(VLOOKUP('Child Tracking Record Sheets'!#REF!,'Class Record S2'!#REF!,2,0)),"",VLOOKUP('Child Tracking Record Sheets'!#REF!,'Class Record S2'!#REF!,2,0))</f>
        <v/>
      </c>
      <c r="D757" s="423"/>
      <c r="E757" s="423"/>
      <c r="F757" s="423"/>
      <c r="G757" s="423"/>
      <c r="H757" s="423"/>
      <c r="I757" s="423"/>
      <c r="J757" s="423"/>
      <c r="K757" s="423"/>
      <c r="L757" s="15"/>
    </row>
    <row r="758" spans="1:12" ht="26.1" customHeight="1" x14ac:dyDescent="0.25">
      <c r="A758" s="424" t="str">
        <f>IF(ISERROR(VLOOKUP('Child Tracking Record Sheets'!#REF!,'Child Tracking Record Sheets'!#REF!,2,0)),"",VLOOKUP('Child Tracking Record Sheets'!#REF!,'Child Tracking Record Sheets'!#REF!,2,0))</f>
        <v/>
      </c>
      <c r="B758" s="424"/>
      <c r="C758" s="425" t="str">
        <f>IF(ISERROR(VLOOKUP('Child Tracking Record Sheets'!#REF!,'Class Record S2'!#REF!,2,0)),"",VLOOKUP('Child Tracking Record Sheets'!#REF!,'Class Record S2'!#REF!,2,0))</f>
        <v/>
      </c>
      <c r="D758" s="425"/>
      <c r="E758" s="425"/>
      <c r="F758" s="425"/>
      <c r="G758" s="425"/>
      <c r="H758" s="425"/>
      <c r="I758" s="425"/>
      <c r="J758" s="425"/>
      <c r="K758" s="425"/>
      <c r="L758" s="16"/>
    </row>
    <row r="759" spans="1:12" ht="11.1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ht="20.100000000000001" customHeight="1" x14ac:dyDescent="0.25">
      <c r="A760" s="426" t="s">
        <v>45</v>
      </c>
      <c r="B760" s="426"/>
      <c r="C760" s="426"/>
      <c r="D760" s="426"/>
      <c r="E760" s="426"/>
      <c r="F760" s="426"/>
      <c r="G760" s="426"/>
      <c r="H760" s="426"/>
      <c r="I760" s="426"/>
      <c r="J760" s="426"/>
      <c r="K760" s="427" t="s">
        <v>46</v>
      </c>
      <c r="L760" s="427"/>
    </row>
    <row r="761" spans="1:12" ht="20.100000000000001" customHeight="1" x14ac:dyDescent="0.25">
      <c r="A761" s="428"/>
      <c r="B761" s="428"/>
      <c r="C761" s="428"/>
      <c r="D761" s="428"/>
      <c r="E761" s="428"/>
      <c r="F761" s="428"/>
      <c r="G761" s="428"/>
      <c r="H761" s="428"/>
      <c r="I761" s="428"/>
      <c r="J761" s="428"/>
      <c r="K761" s="429" t="e">
        <f>'Class Record S2'!#REF!</f>
        <v>#REF!</v>
      </c>
      <c r="L761" s="429"/>
    </row>
    <row r="762" spans="1:12" ht="20.100000000000001" customHeight="1" x14ac:dyDescent="0.25">
      <c r="A762" s="428"/>
      <c r="B762" s="428"/>
      <c r="C762" s="428"/>
      <c r="D762" s="428"/>
      <c r="E762" s="428"/>
      <c r="F762" s="428"/>
      <c r="G762" s="428"/>
      <c r="H762" s="428"/>
      <c r="I762" s="428"/>
      <c r="J762" s="428"/>
      <c r="K762" s="429"/>
      <c r="L762" s="429"/>
    </row>
    <row r="763" spans="1:12" ht="20.100000000000001" customHeight="1" x14ac:dyDescent="0.25">
      <c r="A763" s="428"/>
      <c r="B763" s="428"/>
      <c r="C763" s="428"/>
      <c r="D763" s="428"/>
      <c r="E763" s="428"/>
      <c r="F763" s="428"/>
      <c r="G763" s="428"/>
      <c r="H763" s="428"/>
      <c r="I763" s="428"/>
      <c r="J763" s="428"/>
      <c r="K763" s="429"/>
      <c r="L763" s="429"/>
    </row>
    <row r="764" spans="1:12" ht="20.100000000000001" customHeight="1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1:12" ht="20.100000000000001" customHeight="1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1:12" ht="24.6" customHeight="1" x14ac:dyDescent="0.25">
      <c r="A766" s="411" t="e">
        <f>'Child Tracking Record Sheets'!$B$1:$F$1</f>
        <v>#VALUE!</v>
      </c>
      <c r="B766" s="411"/>
      <c r="C766" s="411"/>
      <c r="D766" s="411"/>
      <c r="E766" s="411"/>
      <c r="F766" s="411"/>
      <c r="G766" s="411"/>
      <c r="H766" s="411"/>
      <c r="I766" s="411"/>
      <c r="J766" s="411"/>
      <c r="K766" s="411"/>
      <c r="L766" s="411"/>
    </row>
    <row r="767" spans="1:12" ht="11.1" customHeight="1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</row>
    <row r="768" spans="1:12" ht="12" customHeight="1" x14ac:dyDescent="0.25">
      <c r="A768" s="412" t="s">
        <v>18</v>
      </c>
      <c r="B768" s="412"/>
      <c r="C768" s="413">
        <f>'Class Record S2'!V$2</f>
        <v>0</v>
      </c>
      <c r="D768" s="413"/>
      <c r="E768" s="413"/>
      <c r="F768" s="413"/>
      <c r="G768" s="412" t="s">
        <v>19</v>
      </c>
      <c r="H768" s="414" t="e">
        <f>$H$3</f>
        <v>#REF!</v>
      </c>
      <c r="I768" s="414"/>
      <c r="J768" s="415" t="str">
        <f>'Class Record S2'!$C$2</f>
        <v>CLASS: 2A</v>
      </c>
      <c r="K768" s="415"/>
      <c r="L768" s="415"/>
    </row>
    <row r="769" spans="1:12" ht="12" customHeight="1" x14ac:dyDescent="0.25">
      <c r="A769" s="412"/>
      <c r="B769" s="412"/>
      <c r="C769" s="413"/>
      <c r="D769" s="413"/>
      <c r="E769" s="413"/>
      <c r="F769" s="413"/>
      <c r="G769" s="412"/>
      <c r="H769" s="414"/>
      <c r="I769" s="414"/>
      <c r="J769" s="415"/>
      <c r="K769" s="415"/>
      <c r="L769" s="415"/>
    </row>
    <row r="770" spans="1:12" ht="11.1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</row>
    <row r="771" spans="1:12" ht="20.100000000000001" customHeight="1" x14ac:dyDescent="0.25">
      <c r="A771" s="405" t="s">
        <v>20</v>
      </c>
      <c r="B771" s="405"/>
      <c r="C771" s="405"/>
      <c r="D771" s="405"/>
      <c r="E771" s="406" t="s">
        <v>21</v>
      </c>
      <c r="F771" s="406"/>
      <c r="G771" s="406"/>
      <c r="H771" s="406"/>
      <c r="I771" s="407" t="s">
        <v>22</v>
      </c>
      <c r="J771" s="407"/>
      <c r="K771" s="407"/>
      <c r="L771" s="407"/>
    </row>
    <row r="772" spans="1:12" ht="20.100000000000001" customHeight="1" x14ac:dyDescent="0.25">
      <c r="A772" s="408" t="s">
        <v>23</v>
      </c>
      <c r="B772" s="408"/>
      <c r="C772" s="409" t="s">
        <v>24</v>
      </c>
      <c r="D772" s="409"/>
      <c r="E772" s="409" t="s">
        <v>25</v>
      </c>
      <c r="F772" s="409"/>
      <c r="G772" s="409" t="s">
        <v>26</v>
      </c>
      <c r="H772" s="409"/>
      <c r="I772" s="409" t="s">
        <v>27</v>
      </c>
      <c r="J772" s="409"/>
      <c r="K772" s="410" t="s">
        <v>28</v>
      </c>
      <c r="L772" s="410"/>
    </row>
    <row r="773" spans="1:12" ht="15" customHeight="1" x14ac:dyDescent="0.25">
      <c r="A773" s="421" t="s">
        <v>29</v>
      </c>
      <c r="B773" s="421"/>
      <c r="C773" s="421"/>
      <c r="D773" s="421"/>
      <c r="E773" s="421" t="s">
        <v>30</v>
      </c>
      <c r="F773" s="421"/>
      <c r="G773" s="421"/>
      <c r="H773" s="421"/>
      <c r="I773" s="421" t="s">
        <v>31</v>
      </c>
      <c r="J773" s="421"/>
      <c r="K773" s="421"/>
      <c r="L773" s="421"/>
    </row>
    <row r="774" spans="1:12" ht="15" customHeight="1" x14ac:dyDescent="0.25">
      <c r="A774" s="420" t="s">
        <v>32</v>
      </c>
      <c r="B774" s="420"/>
      <c r="C774" s="420"/>
      <c r="D774" s="420"/>
      <c r="E774" s="420" t="s">
        <v>33</v>
      </c>
      <c r="F774" s="420"/>
      <c r="G774" s="420"/>
      <c r="H774" s="420"/>
      <c r="I774" s="420" t="s">
        <v>34</v>
      </c>
      <c r="J774" s="420"/>
      <c r="K774" s="420"/>
      <c r="L774" s="420"/>
    </row>
    <row r="775" spans="1:12" ht="15" customHeight="1" x14ac:dyDescent="0.25">
      <c r="A775" s="420" t="s">
        <v>35</v>
      </c>
      <c r="B775" s="420"/>
      <c r="C775" s="420"/>
      <c r="D775" s="420"/>
      <c r="E775" s="420" t="s">
        <v>36</v>
      </c>
      <c r="F775" s="420"/>
      <c r="G775" s="420"/>
      <c r="H775" s="420"/>
      <c r="I775" s="420" t="s">
        <v>37</v>
      </c>
      <c r="J775" s="420"/>
      <c r="K775" s="420"/>
      <c r="L775" s="420"/>
    </row>
    <row r="776" spans="1:12" ht="15" customHeight="1" x14ac:dyDescent="0.25">
      <c r="A776" s="420" t="s">
        <v>38</v>
      </c>
      <c r="B776" s="420"/>
      <c r="C776" s="420"/>
      <c r="D776" s="420"/>
      <c r="E776" s="420" t="s">
        <v>39</v>
      </c>
      <c r="F776" s="420"/>
      <c r="G776" s="420"/>
      <c r="H776" s="420"/>
      <c r="I776" s="420" t="s">
        <v>40</v>
      </c>
      <c r="J776" s="420"/>
      <c r="K776" s="420"/>
      <c r="L776" s="420"/>
    </row>
    <row r="777" spans="1:12" ht="15" customHeight="1" x14ac:dyDescent="0.25">
      <c r="A777" s="416" t="s">
        <v>41</v>
      </c>
      <c r="B777" s="416"/>
      <c r="C777" s="416"/>
      <c r="D777" s="416"/>
      <c r="E777" s="416" t="s">
        <v>42</v>
      </c>
      <c r="F777" s="416"/>
      <c r="G777" s="416"/>
      <c r="H777" s="416"/>
      <c r="I777" s="416" t="s">
        <v>43</v>
      </c>
      <c r="J777" s="416"/>
      <c r="K777" s="416"/>
      <c r="L777" s="416"/>
    </row>
    <row r="778" spans="1:12" ht="11.1" customHeight="1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1:12" ht="20.100000000000001" customHeight="1" x14ac:dyDescent="0.25">
      <c r="A779" s="417" t="s">
        <v>47</v>
      </c>
      <c r="B779" s="417"/>
      <c r="C779" s="417"/>
      <c r="D779" s="417"/>
      <c r="E779" s="417"/>
      <c r="F779" s="417"/>
      <c r="G779" s="417"/>
      <c r="H779" s="417"/>
      <c r="I779" s="417"/>
      <c r="J779" s="417"/>
      <c r="K779" s="417"/>
      <c r="L779" s="13" t="s">
        <v>44</v>
      </c>
    </row>
    <row r="780" spans="1:12" ht="26.1" customHeight="1" x14ac:dyDescent="0.25">
      <c r="A780" s="418" t="str">
        <f>IF(ISERROR(VLOOKUP('Child Tracking Record Sheets'!#REF!,'Child Tracking Record Sheets'!#REF!,2,0)),"",VLOOKUP('Child Tracking Record Sheets'!#REF!,'Child Tracking Record Sheets'!#REF!,2,0))</f>
        <v/>
      </c>
      <c r="B780" s="418"/>
      <c r="C780" s="419" t="str">
        <f>IF(ISERROR(VLOOKUP('Child Tracking Record Sheets'!#REF!,'Class Record S2'!#REF!,2,0)),"",VLOOKUP('Child Tracking Record Sheets'!#REF!,'Class Record S2'!#REF!,2,0))</f>
        <v/>
      </c>
      <c r="D780" s="419"/>
      <c r="E780" s="419"/>
      <c r="F780" s="419"/>
      <c r="G780" s="419"/>
      <c r="H780" s="419"/>
      <c r="I780" s="419"/>
      <c r="J780" s="419"/>
      <c r="K780" s="419"/>
      <c r="L780" s="14"/>
    </row>
    <row r="781" spans="1:12" ht="26.1" customHeight="1" x14ac:dyDescent="0.25">
      <c r="A781" s="422" t="str">
        <f>IF(ISERROR(VLOOKUP('Child Tracking Record Sheets'!#REF!,'Child Tracking Record Sheets'!#REF!,2,0)),"",VLOOKUP('Child Tracking Record Sheets'!#REF!,'Child Tracking Record Sheets'!#REF!,2,0))</f>
        <v/>
      </c>
      <c r="B781" s="422"/>
      <c r="C781" s="423" t="str">
        <f>IF(ISERROR(VLOOKUP('Child Tracking Record Sheets'!#REF!,'Class Record S2'!#REF!,2,0)),"",VLOOKUP('Child Tracking Record Sheets'!#REF!,'Class Record S2'!#REF!,2,0))</f>
        <v/>
      </c>
      <c r="D781" s="423"/>
      <c r="E781" s="423"/>
      <c r="F781" s="423"/>
      <c r="G781" s="423"/>
      <c r="H781" s="423"/>
      <c r="I781" s="423"/>
      <c r="J781" s="423"/>
      <c r="K781" s="423"/>
      <c r="L781" s="15"/>
    </row>
    <row r="782" spans="1:12" ht="26.1" customHeight="1" x14ac:dyDescent="0.25">
      <c r="A782" s="422" t="str">
        <f>IF(ISERROR(VLOOKUP('Child Tracking Record Sheets'!#REF!,'Child Tracking Record Sheets'!#REF!,2,0)),"",VLOOKUP('Child Tracking Record Sheets'!#REF!,'Child Tracking Record Sheets'!#REF!,2,0))</f>
        <v/>
      </c>
      <c r="B782" s="422"/>
      <c r="C782" s="423" t="str">
        <f>IF(ISERROR(VLOOKUP('Child Tracking Record Sheets'!#REF!,'Class Record S2'!#REF!,2,0)),"",VLOOKUP('Child Tracking Record Sheets'!#REF!,'Class Record S2'!#REF!,2,0))</f>
        <v/>
      </c>
      <c r="D782" s="423"/>
      <c r="E782" s="423"/>
      <c r="F782" s="423"/>
      <c r="G782" s="423"/>
      <c r="H782" s="423"/>
      <c r="I782" s="423"/>
      <c r="J782" s="423"/>
      <c r="K782" s="423"/>
      <c r="L782" s="15"/>
    </row>
    <row r="783" spans="1:12" ht="26.1" customHeight="1" x14ac:dyDescent="0.25">
      <c r="A783" s="424" t="str">
        <f>IF(ISERROR(VLOOKUP('Child Tracking Record Sheets'!#REF!,'Child Tracking Record Sheets'!#REF!,2,0)),"",VLOOKUP('Child Tracking Record Sheets'!#REF!,'Child Tracking Record Sheets'!#REF!,2,0))</f>
        <v/>
      </c>
      <c r="B783" s="424"/>
      <c r="C783" s="425" t="str">
        <f>IF(ISERROR(VLOOKUP('Child Tracking Record Sheets'!#REF!,'Class Record S2'!#REF!,2,0)),"",VLOOKUP('Child Tracking Record Sheets'!#REF!,'Class Record S2'!#REF!,2,0))</f>
        <v/>
      </c>
      <c r="D783" s="425"/>
      <c r="E783" s="425"/>
      <c r="F783" s="425"/>
      <c r="G783" s="425"/>
      <c r="H783" s="425"/>
      <c r="I783" s="425"/>
      <c r="J783" s="425"/>
      <c r="K783" s="425"/>
      <c r="L783" s="16"/>
    </row>
    <row r="784" spans="1:12" ht="11.1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ht="20.100000000000001" customHeight="1" x14ac:dyDescent="0.25">
      <c r="A785" s="417" t="s">
        <v>48</v>
      </c>
      <c r="B785" s="417"/>
      <c r="C785" s="417"/>
      <c r="D785" s="417"/>
      <c r="E785" s="417"/>
      <c r="F785" s="417"/>
      <c r="G785" s="417"/>
      <c r="H785" s="417"/>
      <c r="I785" s="417"/>
      <c r="J785" s="417"/>
      <c r="K785" s="417"/>
      <c r="L785" s="13" t="s">
        <v>44</v>
      </c>
    </row>
    <row r="786" spans="1:12" ht="26.1" customHeight="1" x14ac:dyDescent="0.25">
      <c r="A786" s="418" t="str">
        <f>IF(ISERROR(VLOOKUP('Child Tracking Record Sheets'!#REF!,'Child Tracking Record Sheets'!#REF!,2,0)),"",VLOOKUP('Child Tracking Record Sheets'!#REF!,'Child Tracking Record Sheets'!#REF!,2,0))</f>
        <v/>
      </c>
      <c r="B786" s="418"/>
      <c r="C786" s="419" t="str">
        <f>IF(ISERROR(VLOOKUP('Child Tracking Record Sheets'!#REF!,'Class Record S2'!#REF!,2,0)),"",VLOOKUP('Child Tracking Record Sheets'!#REF!,'Class Record S2'!#REF!,2,0))</f>
        <v/>
      </c>
      <c r="D786" s="419"/>
      <c r="E786" s="419"/>
      <c r="F786" s="419"/>
      <c r="G786" s="419"/>
      <c r="H786" s="419"/>
      <c r="I786" s="419"/>
      <c r="J786" s="419"/>
      <c r="K786" s="419"/>
      <c r="L786" s="14"/>
    </row>
    <row r="787" spans="1:12" ht="26.1" customHeight="1" x14ac:dyDescent="0.25">
      <c r="A787" s="422" t="str">
        <f>IF(ISERROR(VLOOKUP('Child Tracking Record Sheets'!#REF!,'Child Tracking Record Sheets'!#REF!,2,0)),"",VLOOKUP('Child Tracking Record Sheets'!#REF!,'Child Tracking Record Sheets'!#REF!,2,0))</f>
        <v/>
      </c>
      <c r="B787" s="422"/>
      <c r="C787" s="423" t="str">
        <f>IF(ISERROR(VLOOKUP('Child Tracking Record Sheets'!#REF!,'Class Record S2'!#REF!,2,0)),"",VLOOKUP('Child Tracking Record Sheets'!#REF!,'Class Record S2'!#REF!,2,0))</f>
        <v/>
      </c>
      <c r="D787" s="423"/>
      <c r="E787" s="423"/>
      <c r="F787" s="423"/>
      <c r="G787" s="423"/>
      <c r="H787" s="423"/>
      <c r="I787" s="423"/>
      <c r="J787" s="423"/>
      <c r="K787" s="423"/>
      <c r="L787" s="15"/>
    </row>
    <row r="788" spans="1:12" ht="26.1" customHeight="1" x14ac:dyDescent="0.25">
      <c r="A788" s="422" t="str">
        <f>IF(ISERROR(VLOOKUP('Child Tracking Record Sheets'!#REF!,'Child Tracking Record Sheets'!#REF!,2,0)),"",VLOOKUP('Child Tracking Record Sheets'!#REF!,'Child Tracking Record Sheets'!#REF!,2,0))</f>
        <v/>
      </c>
      <c r="B788" s="422"/>
      <c r="C788" s="423" t="str">
        <f>IF(ISERROR(VLOOKUP('Child Tracking Record Sheets'!#REF!,'Class Record S2'!#REF!,2,0)),"",VLOOKUP('Child Tracking Record Sheets'!#REF!,'Class Record S2'!#REF!,2,0))</f>
        <v/>
      </c>
      <c r="D788" s="423"/>
      <c r="E788" s="423"/>
      <c r="F788" s="423"/>
      <c r="G788" s="423"/>
      <c r="H788" s="423"/>
      <c r="I788" s="423"/>
      <c r="J788" s="423"/>
      <c r="K788" s="423"/>
      <c r="L788" s="15"/>
    </row>
    <row r="789" spans="1:12" ht="26.1" customHeight="1" x14ac:dyDescent="0.25">
      <c r="A789" s="422" t="str">
        <f>IF(ISERROR(VLOOKUP('Child Tracking Record Sheets'!#REF!,'Child Tracking Record Sheets'!#REF!,2,0)),"",VLOOKUP('Child Tracking Record Sheets'!#REF!,'Child Tracking Record Sheets'!#REF!,2,0))</f>
        <v/>
      </c>
      <c r="B789" s="422"/>
      <c r="C789" s="423" t="str">
        <f>IF(ISERROR(VLOOKUP('Child Tracking Record Sheets'!#REF!,'Class Record S2'!#REF!,2,0)),"",VLOOKUP('Child Tracking Record Sheets'!#REF!,'Class Record S2'!#REF!,2,0))</f>
        <v/>
      </c>
      <c r="D789" s="423"/>
      <c r="E789" s="423"/>
      <c r="F789" s="423"/>
      <c r="G789" s="423"/>
      <c r="H789" s="423"/>
      <c r="I789" s="423"/>
      <c r="J789" s="423"/>
      <c r="K789" s="423"/>
      <c r="L789" s="15"/>
    </row>
    <row r="790" spans="1:12" ht="26.1" customHeight="1" x14ac:dyDescent="0.25">
      <c r="A790" s="424" t="str">
        <f>IF(ISERROR(VLOOKUP('Child Tracking Record Sheets'!#REF!,'Child Tracking Record Sheets'!#REF!,2,0)),"",VLOOKUP('Child Tracking Record Sheets'!#REF!,'Child Tracking Record Sheets'!#REF!,2,0))</f>
        <v/>
      </c>
      <c r="B790" s="424"/>
      <c r="C790" s="425" t="str">
        <f>IF(ISERROR(VLOOKUP('Child Tracking Record Sheets'!#REF!,'Class Record S2'!#REF!,2,0)),"",VLOOKUP('Child Tracking Record Sheets'!#REF!,'Class Record S2'!#REF!,2,0))</f>
        <v/>
      </c>
      <c r="D790" s="425"/>
      <c r="E790" s="425"/>
      <c r="F790" s="425"/>
      <c r="G790" s="425"/>
      <c r="H790" s="425"/>
      <c r="I790" s="425"/>
      <c r="J790" s="425"/>
      <c r="K790" s="425"/>
      <c r="L790" s="16"/>
    </row>
    <row r="791" spans="1:12" ht="11.1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</row>
    <row r="792" spans="1:12" ht="20.100000000000001" customHeight="1" x14ac:dyDescent="0.25">
      <c r="A792" s="417" t="s">
        <v>49</v>
      </c>
      <c r="B792" s="417"/>
      <c r="C792" s="417"/>
      <c r="D792" s="417"/>
      <c r="E792" s="417"/>
      <c r="F792" s="417"/>
      <c r="G792" s="417"/>
      <c r="H792" s="417"/>
      <c r="I792" s="417"/>
      <c r="J792" s="417"/>
      <c r="K792" s="417"/>
      <c r="L792" s="13" t="s">
        <v>44</v>
      </c>
    </row>
    <row r="793" spans="1:12" ht="26.1" customHeight="1" x14ac:dyDescent="0.25">
      <c r="A793" s="418" t="str">
        <f>IF(ISERROR(VLOOKUP('Child Tracking Record Sheets'!#REF!,'Child Tracking Record Sheets'!#REF!,2,0)),"",VLOOKUP('Child Tracking Record Sheets'!#REF!,'Child Tracking Record Sheets'!#REF!,2,0))</f>
        <v/>
      </c>
      <c r="B793" s="418"/>
      <c r="C793" s="419" t="str">
        <f>IF(ISERROR(VLOOKUP('Child Tracking Record Sheets'!#REF!,'Class Record S2'!#REF!,2,0)),"",VLOOKUP('Child Tracking Record Sheets'!#REF!,'Class Record S2'!#REF!,2,0))</f>
        <v/>
      </c>
      <c r="D793" s="419"/>
      <c r="E793" s="419"/>
      <c r="F793" s="419"/>
      <c r="G793" s="419"/>
      <c r="H793" s="419"/>
      <c r="I793" s="419"/>
      <c r="J793" s="419"/>
      <c r="K793" s="419"/>
      <c r="L793" s="14"/>
    </row>
    <row r="794" spans="1:12" ht="26.1" customHeight="1" x14ac:dyDescent="0.25">
      <c r="A794" s="422" t="str">
        <f>IF(ISERROR(VLOOKUP('Child Tracking Record Sheets'!#REF!,'Child Tracking Record Sheets'!#REF!,2,0)),"",VLOOKUP('Child Tracking Record Sheets'!#REF!,'Child Tracking Record Sheets'!#REF!,2,0))</f>
        <v/>
      </c>
      <c r="B794" s="422"/>
      <c r="C794" s="423" t="str">
        <f>IF(ISERROR(VLOOKUP('Child Tracking Record Sheets'!#REF!,'Class Record S2'!#REF!,2,0)),"",VLOOKUP('Child Tracking Record Sheets'!#REF!,'Class Record S2'!#REF!,2,0))</f>
        <v/>
      </c>
      <c r="D794" s="423"/>
      <c r="E794" s="423"/>
      <c r="F794" s="423"/>
      <c r="G794" s="423"/>
      <c r="H794" s="423"/>
      <c r="I794" s="423"/>
      <c r="J794" s="423"/>
      <c r="K794" s="423"/>
      <c r="L794" s="15"/>
    </row>
    <row r="795" spans="1:12" ht="26.1" customHeight="1" x14ac:dyDescent="0.25">
      <c r="A795" s="422" t="str">
        <f>IF(ISERROR(VLOOKUP('Child Tracking Record Sheets'!#REF!,'Child Tracking Record Sheets'!#REF!,2,0)),"",VLOOKUP('Child Tracking Record Sheets'!#REF!,'Child Tracking Record Sheets'!#REF!,2,0))</f>
        <v/>
      </c>
      <c r="B795" s="422"/>
      <c r="C795" s="423" t="str">
        <f>IF(ISERROR(VLOOKUP('Child Tracking Record Sheets'!#REF!,'Class Record S2'!#REF!,2,0)),"",VLOOKUP('Child Tracking Record Sheets'!#REF!,'Class Record S2'!#REF!,2,0))</f>
        <v/>
      </c>
      <c r="D795" s="423"/>
      <c r="E795" s="423"/>
      <c r="F795" s="423"/>
      <c r="G795" s="423"/>
      <c r="H795" s="423"/>
      <c r="I795" s="423"/>
      <c r="J795" s="423"/>
      <c r="K795" s="423"/>
      <c r="L795" s="15"/>
    </row>
    <row r="796" spans="1:12" ht="26.1" customHeight="1" x14ac:dyDescent="0.25">
      <c r="A796" s="422" t="str">
        <f>IF(ISERROR(VLOOKUP('Child Tracking Record Sheets'!#REF!,'Child Tracking Record Sheets'!#REF!,2,0)),"",VLOOKUP('Child Tracking Record Sheets'!#REF!,'Child Tracking Record Sheets'!#REF!,2,0))</f>
        <v/>
      </c>
      <c r="B796" s="422"/>
      <c r="C796" s="423" t="str">
        <f>IF(ISERROR(VLOOKUP('Child Tracking Record Sheets'!#REF!,'Class Record S2'!#REF!,2,0)),"",VLOOKUP('Child Tracking Record Sheets'!#REF!,'Class Record S2'!#REF!,2,0))</f>
        <v/>
      </c>
      <c r="D796" s="423"/>
      <c r="E796" s="423"/>
      <c r="F796" s="423"/>
      <c r="G796" s="423"/>
      <c r="H796" s="423"/>
      <c r="I796" s="423"/>
      <c r="J796" s="423"/>
      <c r="K796" s="423"/>
      <c r="L796" s="15"/>
    </row>
    <row r="797" spans="1:12" ht="26.1" customHeight="1" x14ac:dyDescent="0.25">
      <c r="A797" s="424" t="str">
        <f>IF(ISERROR(VLOOKUP('Child Tracking Record Sheets'!#REF!,'Child Tracking Record Sheets'!#REF!,2,0)),"",VLOOKUP('Child Tracking Record Sheets'!#REF!,'Child Tracking Record Sheets'!#REF!,2,0))</f>
        <v/>
      </c>
      <c r="B797" s="424"/>
      <c r="C797" s="425" t="str">
        <f>IF(ISERROR(VLOOKUP('Child Tracking Record Sheets'!#REF!,'Class Record S2'!#REF!,2,0)),"",VLOOKUP('Child Tracking Record Sheets'!#REF!,'Class Record S2'!#REF!,2,0))</f>
        <v/>
      </c>
      <c r="D797" s="425"/>
      <c r="E797" s="425"/>
      <c r="F797" s="425"/>
      <c r="G797" s="425"/>
      <c r="H797" s="425"/>
      <c r="I797" s="425"/>
      <c r="J797" s="425"/>
      <c r="K797" s="425"/>
      <c r="L797" s="16"/>
    </row>
    <row r="798" spans="1:12" ht="11.1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</row>
    <row r="799" spans="1:12" ht="20.100000000000001" customHeight="1" x14ac:dyDescent="0.25">
      <c r="A799" s="417" t="s">
        <v>50</v>
      </c>
      <c r="B799" s="417"/>
      <c r="C799" s="417"/>
      <c r="D799" s="417"/>
      <c r="E799" s="417"/>
      <c r="F799" s="417"/>
      <c r="G799" s="417"/>
      <c r="H799" s="417"/>
      <c r="I799" s="417"/>
      <c r="J799" s="417"/>
      <c r="K799" s="417"/>
      <c r="L799" s="13" t="s">
        <v>44</v>
      </c>
    </row>
    <row r="800" spans="1:12" ht="26.1" customHeight="1" x14ac:dyDescent="0.25">
      <c r="A800" s="418" t="str">
        <f>IF(ISERROR(VLOOKUP('Child Tracking Record Sheets'!#REF!,'Child Tracking Record Sheets'!#REF!,2,0)),"",VLOOKUP('Child Tracking Record Sheets'!#REF!,'Child Tracking Record Sheets'!#REF!,2,0))</f>
        <v/>
      </c>
      <c r="B800" s="418"/>
      <c r="C800" s="419" t="str">
        <f>IF(ISERROR(VLOOKUP('Child Tracking Record Sheets'!#REF!,'Class Record S2'!#REF!,2,0)),"",VLOOKUP('Child Tracking Record Sheets'!#REF!,'Class Record S2'!#REF!,2,0))</f>
        <v/>
      </c>
      <c r="D800" s="419"/>
      <c r="E800" s="419"/>
      <c r="F800" s="419"/>
      <c r="G800" s="419"/>
      <c r="H800" s="419"/>
      <c r="I800" s="419"/>
      <c r="J800" s="419"/>
      <c r="K800" s="419"/>
      <c r="L800" s="14"/>
    </row>
    <row r="801" spans="1:12" ht="26.1" customHeight="1" x14ac:dyDescent="0.25">
      <c r="A801" s="422" t="str">
        <f>IF(ISERROR(VLOOKUP('Child Tracking Record Sheets'!#REF!,'Child Tracking Record Sheets'!#REF!,2,0)),"",VLOOKUP('Child Tracking Record Sheets'!#REF!,'Child Tracking Record Sheets'!#REF!,2,0))</f>
        <v/>
      </c>
      <c r="B801" s="422"/>
      <c r="C801" s="423" t="str">
        <f>IF(ISERROR(VLOOKUP('Child Tracking Record Sheets'!#REF!,'Class Record S2'!#REF!,2,0)),"",VLOOKUP('Child Tracking Record Sheets'!#REF!,'Class Record S2'!#REF!,2,0))</f>
        <v/>
      </c>
      <c r="D801" s="423"/>
      <c r="E801" s="423"/>
      <c r="F801" s="423"/>
      <c r="G801" s="423"/>
      <c r="H801" s="423"/>
      <c r="I801" s="423"/>
      <c r="J801" s="423"/>
      <c r="K801" s="423"/>
      <c r="L801" s="15"/>
    </row>
    <row r="802" spans="1:12" ht="26.1" customHeight="1" x14ac:dyDescent="0.25">
      <c r="A802" s="422" t="str">
        <f>IF(ISERROR(VLOOKUP('Child Tracking Record Sheets'!#REF!,'Child Tracking Record Sheets'!#REF!,2,0)),"",VLOOKUP('Child Tracking Record Sheets'!#REF!,'Child Tracking Record Sheets'!#REF!,2,0))</f>
        <v/>
      </c>
      <c r="B802" s="422"/>
      <c r="C802" s="423" t="str">
        <f>IF(ISERROR(VLOOKUP('Child Tracking Record Sheets'!#REF!,'Class Record S2'!#REF!,2,0)),"",VLOOKUP('Child Tracking Record Sheets'!#REF!,'Class Record S2'!#REF!,2,0))</f>
        <v/>
      </c>
      <c r="D802" s="423"/>
      <c r="E802" s="423"/>
      <c r="F802" s="423"/>
      <c r="G802" s="423"/>
      <c r="H802" s="423"/>
      <c r="I802" s="423"/>
      <c r="J802" s="423"/>
      <c r="K802" s="423"/>
      <c r="L802" s="15"/>
    </row>
    <row r="803" spans="1:12" ht="26.1" customHeight="1" x14ac:dyDescent="0.25">
      <c r="A803" s="424" t="str">
        <f>IF(ISERROR(VLOOKUP('Child Tracking Record Sheets'!#REF!,'Child Tracking Record Sheets'!#REF!,2,0)),"",VLOOKUP('Child Tracking Record Sheets'!#REF!,'Child Tracking Record Sheets'!#REF!,2,0))</f>
        <v/>
      </c>
      <c r="B803" s="424"/>
      <c r="C803" s="425" t="str">
        <f>IF(ISERROR(VLOOKUP('Child Tracking Record Sheets'!#REF!,'Class Record S2'!#REF!,2,0)),"",VLOOKUP('Child Tracking Record Sheets'!#REF!,'Class Record S2'!#REF!,2,0))</f>
        <v/>
      </c>
      <c r="D803" s="425"/>
      <c r="E803" s="425"/>
      <c r="F803" s="425"/>
      <c r="G803" s="425"/>
      <c r="H803" s="425"/>
      <c r="I803" s="425"/>
      <c r="J803" s="425"/>
      <c r="K803" s="425"/>
      <c r="L803" s="16"/>
    </row>
    <row r="804" spans="1:12" ht="11.1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ht="20.100000000000001" customHeight="1" x14ac:dyDescent="0.25">
      <c r="A805" s="426" t="s">
        <v>45</v>
      </c>
      <c r="B805" s="426"/>
      <c r="C805" s="426"/>
      <c r="D805" s="426"/>
      <c r="E805" s="426"/>
      <c r="F805" s="426"/>
      <c r="G805" s="426"/>
      <c r="H805" s="426"/>
      <c r="I805" s="426"/>
      <c r="J805" s="426"/>
      <c r="K805" s="427" t="s">
        <v>46</v>
      </c>
      <c r="L805" s="427"/>
    </row>
    <row r="806" spans="1:12" ht="20.100000000000001" customHeight="1" x14ac:dyDescent="0.25">
      <c r="A806" s="428"/>
      <c r="B806" s="428"/>
      <c r="C806" s="428"/>
      <c r="D806" s="428"/>
      <c r="E806" s="428"/>
      <c r="F806" s="428"/>
      <c r="G806" s="428"/>
      <c r="H806" s="428"/>
      <c r="I806" s="428"/>
      <c r="J806" s="428"/>
      <c r="K806" s="429" t="e">
        <f>'Class Record S2'!#REF!</f>
        <v>#REF!</v>
      </c>
      <c r="L806" s="429"/>
    </row>
    <row r="807" spans="1:12" ht="20.100000000000001" customHeight="1" x14ac:dyDescent="0.25">
      <c r="A807" s="428"/>
      <c r="B807" s="428"/>
      <c r="C807" s="428"/>
      <c r="D807" s="428"/>
      <c r="E807" s="428"/>
      <c r="F807" s="428"/>
      <c r="G807" s="428"/>
      <c r="H807" s="428"/>
      <c r="I807" s="428"/>
      <c r="J807" s="428"/>
      <c r="K807" s="429"/>
      <c r="L807" s="429"/>
    </row>
    <row r="808" spans="1:12" ht="20.100000000000001" customHeight="1" x14ac:dyDescent="0.25">
      <c r="A808" s="428"/>
      <c r="B808" s="428"/>
      <c r="C808" s="428"/>
      <c r="D808" s="428"/>
      <c r="E808" s="428"/>
      <c r="F808" s="428"/>
      <c r="G808" s="428"/>
      <c r="H808" s="428"/>
      <c r="I808" s="428"/>
      <c r="J808" s="428"/>
      <c r="K808" s="429"/>
      <c r="L808" s="429"/>
    </row>
    <row r="809" spans="1:12" ht="20.100000000000001" customHeight="1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1:12" ht="20.100000000000001" customHeight="1" x14ac:dyDescent="0.2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1:12" ht="24.6" customHeight="1" x14ac:dyDescent="0.25">
      <c r="A811" s="411" t="e">
        <f>'Child Tracking Record Sheets'!$B$1:$F$1</f>
        <v>#VALUE!</v>
      </c>
      <c r="B811" s="411"/>
      <c r="C811" s="411"/>
      <c r="D811" s="411"/>
      <c r="E811" s="411"/>
      <c r="F811" s="411"/>
      <c r="G811" s="411"/>
      <c r="H811" s="411"/>
      <c r="I811" s="411"/>
      <c r="J811" s="411"/>
      <c r="K811" s="411"/>
      <c r="L811" s="411"/>
    </row>
    <row r="812" spans="1:12" ht="11.1" customHeight="1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</row>
    <row r="813" spans="1:12" ht="12" customHeight="1" x14ac:dyDescent="0.25">
      <c r="A813" s="412" t="s">
        <v>18</v>
      </c>
      <c r="B813" s="412"/>
      <c r="C813" s="413">
        <f>'Class Record S2'!W$2</f>
        <v>0</v>
      </c>
      <c r="D813" s="413"/>
      <c r="E813" s="413"/>
      <c r="F813" s="413"/>
      <c r="G813" s="412" t="s">
        <v>19</v>
      </c>
      <c r="H813" s="414" t="e">
        <f>$H$3</f>
        <v>#REF!</v>
      </c>
      <c r="I813" s="414"/>
      <c r="J813" s="415" t="str">
        <f>'Class Record S2'!$C$2</f>
        <v>CLASS: 2A</v>
      </c>
      <c r="K813" s="415"/>
      <c r="L813" s="415"/>
    </row>
    <row r="814" spans="1:12" ht="12" customHeight="1" x14ac:dyDescent="0.25">
      <c r="A814" s="412"/>
      <c r="B814" s="412"/>
      <c r="C814" s="413"/>
      <c r="D814" s="413"/>
      <c r="E814" s="413"/>
      <c r="F814" s="413"/>
      <c r="G814" s="412"/>
      <c r="H814" s="414"/>
      <c r="I814" s="414"/>
      <c r="J814" s="415"/>
      <c r="K814" s="415"/>
      <c r="L814" s="415"/>
    </row>
    <row r="815" spans="1:12" ht="11.1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</row>
    <row r="816" spans="1:12" ht="20.100000000000001" customHeight="1" x14ac:dyDescent="0.25">
      <c r="A816" s="405" t="s">
        <v>20</v>
      </c>
      <c r="B816" s="405"/>
      <c r="C816" s="405"/>
      <c r="D816" s="405"/>
      <c r="E816" s="406" t="s">
        <v>21</v>
      </c>
      <c r="F816" s="406"/>
      <c r="G816" s="406"/>
      <c r="H816" s="406"/>
      <c r="I816" s="407" t="s">
        <v>22</v>
      </c>
      <c r="J816" s="407"/>
      <c r="K816" s="407"/>
      <c r="L816" s="407"/>
    </row>
    <row r="817" spans="1:12" ht="20.100000000000001" customHeight="1" x14ac:dyDescent="0.25">
      <c r="A817" s="408" t="s">
        <v>23</v>
      </c>
      <c r="B817" s="408"/>
      <c r="C817" s="409" t="s">
        <v>24</v>
      </c>
      <c r="D817" s="409"/>
      <c r="E817" s="409" t="s">
        <v>25</v>
      </c>
      <c r="F817" s="409"/>
      <c r="G817" s="409" t="s">
        <v>26</v>
      </c>
      <c r="H817" s="409"/>
      <c r="I817" s="409" t="s">
        <v>27</v>
      </c>
      <c r="J817" s="409"/>
      <c r="K817" s="410" t="s">
        <v>28</v>
      </c>
      <c r="L817" s="410"/>
    </row>
    <row r="818" spans="1:12" ht="15" customHeight="1" x14ac:dyDescent="0.25">
      <c r="A818" s="421" t="s">
        <v>29</v>
      </c>
      <c r="B818" s="421"/>
      <c r="C818" s="421"/>
      <c r="D818" s="421"/>
      <c r="E818" s="421" t="s">
        <v>30</v>
      </c>
      <c r="F818" s="421"/>
      <c r="G818" s="421"/>
      <c r="H818" s="421"/>
      <c r="I818" s="421" t="s">
        <v>31</v>
      </c>
      <c r="J818" s="421"/>
      <c r="K818" s="421"/>
      <c r="L818" s="421"/>
    </row>
    <row r="819" spans="1:12" ht="15" customHeight="1" x14ac:dyDescent="0.25">
      <c r="A819" s="420" t="s">
        <v>32</v>
      </c>
      <c r="B819" s="420"/>
      <c r="C819" s="420"/>
      <c r="D819" s="420"/>
      <c r="E819" s="420" t="s">
        <v>33</v>
      </c>
      <c r="F819" s="420"/>
      <c r="G819" s="420"/>
      <c r="H819" s="420"/>
      <c r="I819" s="420" t="s">
        <v>34</v>
      </c>
      <c r="J819" s="420"/>
      <c r="K819" s="420"/>
      <c r="L819" s="420"/>
    </row>
    <row r="820" spans="1:12" ht="15" customHeight="1" x14ac:dyDescent="0.25">
      <c r="A820" s="420" t="s">
        <v>35</v>
      </c>
      <c r="B820" s="420"/>
      <c r="C820" s="420"/>
      <c r="D820" s="420"/>
      <c r="E820" s="420" t="s">
        <v>36</v>
      </c>
      <c r="F820" s="420"/>
      <c r="G820" s="420"/>
      <c r="H820" s="420"/>
      <c r="I820" s="420" t="s">
        <v>37</v>
      </c>
      <c r="J820" s="420"/>
      <c r="K820" s="420"/>
      <c r="L820" s="420"/>
    </row>
    <row r="821" spans="1:12" ht="15" customHeight="1" x14ac:dyDescent="0.25">
      <c r="A821" s="420" t="s">
        <v>38</v>
      </c>
      <c r="B821" s="420"/>
      <c r="C821" s="420"/>
      <c r="D821" s="420"/>
      <c r="E821" s="420" t="s">
        <v>39</v>
      </c>
      <c r="F821" s="420"/>
      <c r="G821" s="420"/>
      <c r="H821" s="420"/>
      <c r="I821" s="420" t="s">
        <v>40</v>
      </c>
      <c r="J821" s="420"/>
      <c r="K821" s="420"/>
      <c r="L821" s="420"/>
    </row>
    <row r="822" spans="1:12" ht="15" customHeight="1" x14ac:dyDescent="0.25">
      <c r="A822" s="416" t="s">
        <v>41</v>
      </c>
      <c r="B822" s="416"/>
      <c r="C822" s="416"/>
      <c r="D822" s="416"/>
      <c r="E822" s="416" t="s">
        <v>42</v>
      </c>
      <c r="F822" s="416"/>
      <c r="G822" s="416"/>
      <c r="H822" s="416"/>
      <c r="I822" s="416" t="s">
        <v>43</v>
      </c>
      <c r="J822" s="416"/>
      <c r="K822" s="416"/>
      <c r="L822" s="416"/>
    </row>
    <row r="823" spans="1:12" ht="11.1" customHeight="1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1:12" ht="20.100000000000001" customHeight="1" x14ac:dyDescent="0.25">
      <c r="A824" s="417" t="s">
        <v>47</v>
      </c>
      <c r="B824" s="417"/>
      <c r="C824" s="417"/>
      <c r="D824" s="417"/>
      <c r="E824" s="417"/>
      <c r="F824" s="417"/>
      <c r="G824" s="417"/>
      <c r="H824" s="417"/>
      <c r="I824" s="417"/>
      <c r="J824" s="417"/>
      <c r="K824" s="417"/>
      <c r="L824" s="13" t="s">
        <v>44</v>
      </c>
    </row>
    <row r="825" spans="1:12" ht="26.1" customHeight="1" x14ac:dyDescent="0.25">
      <c r="A825" s="418" t="str">
        <f>IF(ISERROR(VLOOKUP('Child Tracking Record Sheets'!#REF!,'Child Tracking Record Sheets'!#REF!,2,0)),"",VLOOKUP('Child Tracking Record Sheets'!#REF!,'Child Tracking Record Sheets'!#REF!,2,0))</f>
        <v/>
      </c>
      <c r="B825" s="418"/>
      <c r="C825" s="419" t="str">
        <f>IF(ISERROR(VLOOKUP('Child Tracking Record Sheets'!#REF!,'Class Record S2'!#REF!,2,0)),"",VLOOKUP('Child Tracking Record Sheets'!#REF!,'Class Record S2'!#REF!,2,0))</f>
        <v/>
      </c>
      <c r="D825" s="419"/>
      <c r="E825" s="419"/>
      <c r="F825" s="419"/>
      <c r="G825" s="419"/>
      <c r="H825" s="419"/>
      <c r="I825" s="419"/>
      <c r="J825" s="419"/>
      <c r="K825" s="419"/>
      <c r="L825" s="14"/>
    </row>
    <row r="826" spans="1:12" ht="26.1" customHeight="1" x14ac:dyDescent="0.25">
      <c r="A826" s="422" t="str">
        <f>IF(ISERROR(VLOOKUP('Child Tracking Record Sheets'!#REF!,'Child Tracking Record Sheets'!#REF!,2,0)),"",VLOOKUP('Child Tracking Record Sheets'!#REF!,'Child Tracking Record Sheets'!#REF!,2,0))</f>
        <v/>
      </c>
      <c r="B826" s="422"/>
      <c r="C826" s="423" t="str">
        <f>IF(ISERROR(VLOOKUP('Child Tracking Record Sheets'!#REF!,'Class Record S2'!#REF!,2,0)),"",VLOOKUP('Child Tracking Record Sheets'!#REF!,'Class Record S2'!#REF!,2,0))</f>
        <v/>
      </c>
      <c r="D826" s="423"/>
      <c r="E826" s="423"/>
      <c r="F826" s="423"/>
      <c r="G826" s="423"/>
      <c r="H826" s="423"/>
      <c r="I826" s="423"/>
      <c r="J826" s="423"/>
      <c r="K826" s="423"/>
      <c r="L826" s="15"/>
    </row>
    <row r="827" spans="1:12" ht="26.1" customHeight="1" x14ac:dyDescent="0.25">
      <c r="A827" s="422" t="str">
        <f>IF(ISERROR(VLOOKUP('Child Tracking Record Sheets'!#REF!,'Child Tracking Record Sheets'!#REF!,2,0)),"",VLOOKUP('Child Tracking Record Sheets'!#REF!,'Child Tracking Record Sheets'!#REF!,2,0))</f>
        <v/>
      </c>
      <c r="B827" s="422"/>
      <c r="C827" s="423" t="str">
        <f>IF(ISERROR(VLOOKUP('Child Tracking Record Sheets'!#REF!,'Class Record S2'!#REF!,2,0)),"",VLOOKUP('Child Tracking Record Sheets'!#REF!,'Class Record S2'!#REF!,2,0))</f>
        <v/>
      </c>
      <c r="D827" s="423"/>
      <c r="E827" s="423"/>
      <c r="F827" s="423"/>
      <c r="G827" s="423"/>
      <c r="H827" s="423"/>
      <c r="I827" s="423"/>
      <c r="J827" s="423"/>
      <c r="K827" s="423"/>
      <c r="L827" s="15"/>
    </row>
    <row r="828" spans="1:12" ht="26.1" customHeight="1" x14ac:dyDescent="0.25">
      <c r="A828" s="424" t="str">
        <f>IF(ISERROR(VLOOKUP('Child Tracking Record Sheets'!#REF!,'Child Tracking Record Sheets'!#REF!,2,0)),"",VLOOKUP('Child Tracking Record Sheets'!#REF!,'Child Tracking Record Sheets'!#REF!,2,0))</f>
        <v/>
      </c>
      <c r="B828" s="424"/>
      <c r="C828" s="425" t="str">
        <f>IF(ISERROR(VLOOKUP('Child Tracking Record Sheets'!#REF!,'Class Record S2'!#REF!,2,0)),"",VLOOKUP('Child Tracking Record Sheets'!#REF!,'Class Record S2'!#REF!,2,0))</f>
        <v/>
      </c>
      <c r="D828" s="425"/>
      <c r="E828" s="425"/>
      <c r="F828" s="425"/>
      <c r="G828" s="425"/>
      <c r="H828" s="425"/>
      <c r="I828" s="425"/>
      <c r="J828" s="425"/>
      <c r="K828" s="425"/>
      <c r="L828" s="16"/>
    </row>
    <row r="829" spans="1:12" ht="11.1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ht="20.100000000000001" customHeight="1" x14ac:dyDescent="0.25">
      <c r="A830" s="417" t="s">
        <v>48</v>
      </c>
      <c r="B830" s="417"/>
      <c r="C830" s="417"/>
      <c r="D830" s="417"/>
      <c r="E830" s="417"/>
      <c r="F830" s="417"/>
      <c r="G830" s="417"/>
      <c r="H830" s="417"/>
      <c r="I830" s="417"/>
      <c r="J830" s="417"/>
      <c r="K830" s="417"/>
      <c r="L830" s="13" t="s">
        <v>44</v>
      </c>
    </row>
    <row r="831" spans="1:12" ht="26.1" customHeight="1" x14ac:dyDescent="0.25">
      <c r="A831" s="418" t="str">
        <f>IF(ISERROR(VLOOKUP('Child Tracking Record Sheets'!#REF!,'Child Tracking Record Sheets'!#REF!,2,0)),"",VLOOKUP('Child Tracking Record Sheets'!#REF!,'Child Tracking Record Sheets'!#REF!,2,0))</f>
        <v/>
      </c>
      <c r="B831" s="418"/>
      <c r="C831" s="419" t="str">
        <f>IF(ISERROR(VLOOKUP('Child Tracking Record Sheets'!#REF!,'Class Record S2'!#REF!,2,0)),"",VLOOKUP('Child Tracking Record Sheets'!#REF!,'Class Record S2'!#REF!,2,0))</f>
        <v/>
      </c>
      <c r="D831" s="419"/>
      <c r="E831" s="419"/>
      <c r="F831" s="419"/>
      <c r="G831" s="419"/>
      <c r="H831" s="419"/>
      <c r="I831" s="419"/>
      <c r="J831" s="419"/>
      <c r="K831" s="419"/>
      <c r="L831" s="14"/>
    </row>
    <row r="832" spans="1:12" ht="26.1" customHeight="1" x14ac:dyDescent="0.25">
      <c r="A832" s="422" t="str">
        <f>IF(ISERROR(VLOOKUP('Child Tracking Record Sheets'!#REF!,'Child Tracking Record Sheets'!#REF!,2,0)),"",VLOOKUP('Child Tracking Record Sheets'!#REF!,'Child Tracking Record Sheets'!#REF!,2,0))</f>
        <v/>
      </c>
      <c r="B832" s="422"/>
      <c r="C832" s="423" t="str">
        <f>IF(ISERROR(VLOOKUP('Child Tracking Record Sheets'!#REF!,'Class Record S2'!#REF!,2,0)),"",VLOOKUP('Child Tracking Record Sheets'!#REF!,'Class Record S2'!#REF!,2,0))</f>
        <v/>
      </c>
      <c r="D832" s="423"/>
      <c r="E832" s="423"/>
      <c r="F832" s="423"/>
      <c r="G832" s="423"/>
      <c r="H832" s="423"/>
      <c r="I832" s="423"/>
      <c r="J832" s="423"/>
      <c r="K832" s="423"/>
      <c r="L832" s="15"/>
    </row>
    <row r="833" spans="1:12" ht="26.1" customHeight="1" x14ac:dyDescent="0.25">
      <c r="A833" s="422" t="str">
        <f>IF(ISERROR(VLOOKUP('Child Tracking Record Sheets'!#REF!,'Child Tracking Record Sheets'!#REF!,2,0)),"",VLOOKUP('Child Tracking Record Sheets'!#REF!,'Child Tracking Record Sheets'!#REF!,2,0))</f>
        <v/>
      </c>
      <c r="B833" s="422"/>
      <c r="C833" s="423" t="str">
        <f>IF(ISERROR(VLOOKUP('Child Tracking Record Sheets'!#REF!,'Class Record S2'!#REF!,2,0)),"",VLOOKUP('Child Tracking Record Sheets'!#REF!,'Class Record S2'!#REF!,2,0))</f>
        <v/>
      </c>
      <c r="D833" s="423"/>
      <c r="E833" s="423"/>
      <c r="F833" s="423"/>
      <c r="G833" s="423"/>
      <c r="H833" s="423"/>
      <c r="I833" s="423"/>
      <c r="J833" s="423"/>
      <c r="K833" s="423"/>
      <c r="L833" s="15"/>
    </row>
    <row r="834" spans="1:12" ht="26.1" customHeight="1" x14ac:dyDescent="0.25">
      <c r="A834" s="422" t="str">
        <f>IF(ISERROR(VLOOKUP('Child Tracking Record Sheets'!#REF!,'Child Tracking Record Sheets'!#REF!,2,0)),"",VLOOKUP('Child Tracking Record Sheets'!#REF!,'Child Tracking Record Sheets'!#REF!,2,0))</f>
        <v/>
      </c>
      <c r="B834" s="422"/>
      <c r="C834" s="423" t="str">
        <f>IF(ISERROR(VLOOKUP('Child Tracking Record Sheets'!#REF!,'Class Record S2'!#REF!,2,0)),"",VLOOKUP('Child Tracking Record Sheets'!#REF!,'Class Record S2'!#REF!,2,0))</f>
        <v/>
      </c>
      <c r="D834" s="423"/>
      <c r="E834" s="423"/>
      <c r="F834" s="423"/>
      <c r="G834" s="423"/>
      <c r="H834" s="423"/>
      <c r="I834" s="423"/>
      <c r="J834" s="423"/>
      <c r="K834" s="423"/>
      <c r="L834" s="15"/>
    </row>
    <row r="835" spans="1:12" ht="26.1" customHeight="1" x14ac:dyDescent="0.25">
      <c r="A835" s="424" t="str">
        <f>IF(ISERROR(VLOOKUP('Child Tracking Record Sheets'!#REF!,'Child Tracking Record Sheets'!#REF!,2,0)),"",VLOOKUP('Child Tracking Record Sheets'!#REF!,'Child Tracking Record Sheets'!#REF!,2,0))</f>
        <v/>
      </c>
      <c r="B835" s="424"/>
      <c r="C835" s="425" t="str">
        <f>IF(ISERROR(VLOOKUP('Child Tracking Record Sheets'!#REF!,'Class Record S2'!#REF!,2,0)),"",VLOOKUP('Child Tracking Record Sheets'!#REF!,'Class Record S2'!#REF!,2,0))</f>
        <v/>
      </c>
      <c r="D835" s="425"/>
      <c r="E835" s="425"/>
      <c r="F835" s="425"/>
      <c r="G835" s="425"/>
      <c r="H835" s="425"/>
      <c r="I835" s="425"/>
      <c r="J835" s="425"/>
      <c r="K835" s="425"/>
      <c r="L835" s="16"/>
    </row>
    <row r="836" spans="1:12" ht="11.1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</row>
    <row r="837" spans="1:12" ht="20.100000000000001" customHeight="1" x14ac:dyDescent="0.25">
      <c r="A837" s="417" t="s">
        <v>49</v>
      </c>
      <c r="B837" s="417"/>
      <c r="C837" s="417"/>
      <c r="D837" s="417"/>
      <c r="E837" s="417"/>
      <c r="F837" s="417"/>
      <c r="G837" s="417"/>
      <c r="H837" s="417"/>
      <c r="I837" s="417"/>
      <c r="J837" s="417"/>
      <c r="K837" s="417"/>
      <c r="L837" s="13" t="s">
        <v>44</v>
      </c>
    </row>
    <row r="838" spans="1:12" ht="26.1" customHeight="1" x14ac:dyDescent="0.25">
      <c r="A838" s="418" t="str">
        <f>IF(ISERROR(VLOOKUP('Child Tracking Record Sheets'!#REF!,'Child Tracking Record Sheets'!#REF!,2,0)),"",VLOOKUP('Child Tracking Record Sheets'!#REF!,'Child Tracking Record Sheets'!#REF!,2,0))</f>
        <v/>
      </c>
      <c r="B838" s="418"/>
      <c r="C838" s="419" t="str">
        <f>IF(ISERROR(VLOOKUP('Child Tracking Record Sheets'!#REF!,'Class Record S2'!#REF!,2,0)),"",VLOOKUP('Child Tracking Record Sheets'!#REF!,'Class Record S2'!#REF!,2,0))</f>
        <v/>
      </c>
      <c r="D838" s="419"/>
      <c r="E838" s="419"/>
      <c r="F838" s="419"/>
      <c r="G838" s="419"/>
      <c r="H838" s="419"/>
      <c r="I838" s="419"/>
      <c r="J838" s="419"/>
      <c r="K838" s="419"/>
      <c r="L838" s="14"/>
    </row>
    <row r="839" spans="1:12" ht="26.1" customHeight="1" x14ac:dyDescent="0.25">
      <c r="A839" s="422" t="str">
        <f>IF(ISERROR(VLOOKUP('Child Tracking Record Sheets'!#REF!,'Child Tracking Record Sheets'!#REF!,2,0)),"",VLOOKUP('Child Tracking Record Sheets'!#REF!,'Child Tracking Record Sheets'!#REF!,2,0))</f>
        <v/>
      </c>
      <c r="B839" s="422"/>
      <c r="C839" s="423" t="str">
        <f>IF(ISERROR(VLOOKUP('Child Tracking Record Sheets'!#REF!,'Class Record S2'!#REF!,2,0)),"",VLOOKUP('Child Tracking Record Sheets'!#REF!,'Class Record S2'!#REF!,2,0))</f>
        <v/>
      </c>
      <c r="D839" s="423"/>
      <c r="E839" s="423"/>
      <c r="F839" s="423"/>
      <c r="G839" s="423"/>
      <c r="H839" s="423"/>
      <c r="I839" s="423"/>
      <c r="J839" s="423"/>
      <c r="K839" s="423"/>
      <c r="L839" s="15"/>
    </row>
    <row r="840" spans="1:12" ht="26.1" customHeight="1" x14ac:dyDescent="0.25">
      <c r="A840" s="422" t="str">
        <f>IF(ISERROR(VLOOKUP('Child Tracking Record Sheets'!#REF!,'Child Tracking Record Sheets'!#REF!,2,0)),"",VLOOKUP('Child Tracking Record Sheets'!#REF!,'Child Tracking Record Sheets'!#REF!,2,0))</f>
        <v/>
      </c>
      <c r="B840" s="422"/>
      <c r="C840" s="423" t="str">
        <f>IF(ISERROR(VLOOKUP('Child Tracking Record Sheets'!#REF!,'Class Record S2'!#REF!,2,0)),"",VLOOKUP('Child Tracking Record Sheets'!#REF!,'Class Record S2'!#REF!,2,0))</f>
        <v/>
      </c>
      <c r="D840" s="423"/>
      <c r="E840" s="423"/>
      <c r="F840" s="423"/>
      <c r="G840" s="423"/>
      <c r="H840" s="423"/>
      <c r="I840" s="423"/>
      <c r="J840" s="423"/>
      <c r="K840" s="423"/>
      <c r="L840" s="15"/>
    </row>
    <row r="841" spans="1:12" ht="26.1" customHeight="1" x14ac:dyDescent="0.25">
      <c r="A841" s="422" t="str">
        <f>IF(ISERROR(VLOOKUP('Child Tracking Record Sheets'!#REF!,'Child Tracking Record Sheets'!#REF!,2,0)),"",VLOOKUP('Child Tracking Record Sheets'!#REF!,'Child Tracking Record Sheets'!#REF!,2,0))</f>
        <v/>
      </c>
      <c r="B841" s="422"/>
      <c r="C841" s="423" t="str">
        <f>IF(ISERROR(VLOOKUP('Child Tracking Record Sheets'!#REF!,'Class Record S2'!#REF!,2,0)),"",VLOOKUP('Child Tracking Record Sheets'!#REF!,'Class Record S2'!#REF!,2,0))</f>
        <v/>
      </c>
      <c r="D841" s="423"/>
      <c r="E841" s="423"/>
      <c r="F841" s="423"/>
      <c r="G841" s="423"/>
      <c r="H841" s="423"/>
      <c r="I841" s="423"/>
      <c r="J841" s="423"/>
      <c r="K841" s="423"/>
      <c r="L841" s="15"/>
    </row>
    <row r="842" spans="1:12" ht="26.1" customHeight="1" x14ac:dyDescent="0.25">
      <c r="A842" s="424" t="str">
        <f>IF(ISERROR(VLOOKUP('Child Tracking Record Sheets'!#REF!,'Child Tracking Record Sheets'!#REF!,2,0)),"",VLOOKUP('Child Tracking Record Sheets'!#REF!,'Child Tracking Record Sheets'!#REF!,2,0))</f>
        <v/>
      </c>
      <c r="B842" s="424"/>
      <c r="C842" s="425" t="str">
        <f>IF(ISERROR(VLOOKUP('Child Tracking Record Sheets'!#REF!,'Class Record S2'!#REF!,2,0)),"",VLOOKUP('Child Tracking Record Sheets'!#REF!,'Class Record S2'!#REF!,2,0))</f>
        <v/>
      </c>
      <c r="D842" s="425"/>
      <c r="E842" s="425"/>
      <c r="F842" s="425"/>
      <c r="G842" s="425"/>
      <c r="H842" s="425"/>
      <c r="I842" s="425"/>
      <c r="J842" s="425"/>
      <c r="K842" s="425"/>
      <c r="L842" s="16"/>
    </row>
    <row r="843" spans="1:12" ht="11.1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</row>
    <row r="844" spans="1:12" ht="20.100000000000001" customHeight="1" x14ac:dyDescent="0.25">
      <c r="A844" s="417" t="s">
        <v>50</v>
      </c>
      <c r="B844" s="417"/>
      <c r="C844" s="417"/>
      <c r="D844" s="417"/>
      <c r="E844" s="417"/>
      <c r="F844" s="417"/>
      <c r="G844" s="417"/>
      <c r="H844" s="417"/>
      <c r="I844" s="417"/>
      <c r="J844" s="417"/>
      <c r="K844" s="417"/>
      <c r="L844" s="13" t="s">
        <v>44</v>
      </c>
    </row>
    <row r="845" spans="1:12" ht="26.1" customHeight="1" x14ac:dyDescent="0.25">
      <c r="A845" s="418" t="str">
        <f>IF(ISERROR(VLOOKUP('Child Tracking Record Sheets'!#REF!,'Child Tracking Record Sheets'!#REF!,2,0)),"",VLOOKUP('Child Tracking Record Sheets'!#REF!,'Child Tracking Record Sheets'!#REF!,2,0))</f>
        <v/>
      </c>
      <c r="B845" s="418"/>
      <c r="C845" s="419" t="str">
        <f>IF(ISERROR(VLOOKUP('Child Tracking Record Sheets'!#REF!,'Class Record S2'!#REF!,2,0)),"",VLOOKUP('Child Tracking Record Sheets'!#REF!,'Class Record S2'!#REF!,2,0))</f>
        <v/>
      </c>
      <c r="D845" s="419"/>
      <c r="E845" s="419"/>
      <c r="F845" s="419"/>
      <c r="G845" s="419"/>
      <c r="H845" s="419"/>
      <c r="I845" s="419"/>
      <c r="J845" s="419"/>
      <c r="K845" s="419"/>
      <c r="L845" s="14"/>
    </row>
    <row r="846" spans="1:12" ht="26.1" customHeight="1" x14ac:dyDescent="0.25">
      <c r="A846" s="422" t="str">
        <f>IF(ISERROR(VLOOKUP('Child Tracking Record Sheets'!#REF!,'Child Tracking Record Sheets'!#REF!,2,0)),"",VLOOKUP('Child Tracking Record Sheets'!#REF!,'Child Tracking Record Sheets'!#REF!,2,0))</f>
        <v/>
      </c>
      <c r="B846" s="422"/>
      <c r="C846" s="423" t="str">
        <f>IF(ISERROR(VLOOKUP('Child Tracking Record Sheets'!#REF!,'Class Record S2'!#REF!,2,0)),"",VLOOKUP('Child Tracking Record Sheets'!#REF!,'Class Record S2'!#REF!,2,0))</f>
        <v/>
      </c>
      <c r="D846" s="423"/>
      <c r="E846" s="423"/>
      <c r="F846" s="423"/>
      <c r="G846" s="423"/>
      <c r="H846" s="423"/>
      <c r="I846" s="423"/>
      <c r="J846" s="423"/>
      <c r="K846" s="423"/>
      <c r="L846" s="15"/>
    </row>
    <row r="847" spans="1:12" ht="26.1" customHeight="1" x14ac:dyDescent="0.25">
      <c r="A847" s="422" t="str">
        <f>IF(ISERROR(VLOOKUP('Child Tracking Record Sheets'!#REF!,'Child Tracking Record Sheets'!#REF!,2,0)),"",VLOOKUP('Child Tracking Record Sheets'!#REF!,'Child Tracking Record Sheets'!#REF!,2,0))</f>
        <v/>
      </c>
      <c r="B847" s="422"/>
      <c r="C847" s="423" t="str">
        <f>IF(ISERROR(VLOOKUP('Child Tracking Record Sheets'!#REF!,'Class Record S2'!#REF!,2,0)),"",VLOOKUP('Child Tracking Record Sheets'!#REF!,'Class Record S2'!#REF!,2,0))</f>
        <v/>
      </c>
      <c r="D847" s="423"/>
      <c r="E847" s="423"/>
      <c r="F847" s="423"/>
      <c r="G847" s="423"/>
      <c r="H847" s="423"/>
      <c r="I847" s="423"/>
      <c r="J847" s="423"/>
      <c r="K847" s="423"/>
      <c r="L847" s="15"/>
    </row>
    <row r="848" spans="1:12" ht="26.1" customHeight="1" x14ac:dyDescent="0.25">
      <c r="A848" s="424" t="str">
        <f>IF(ISERROR(VLOOKUP('Child Tracking Record Sheets'!#REF!,'Child Tracking Record Sheets'!#REF!,2,0)),"",VLOOKUP('Child Tracking Record Sheets'!#REF!,'Child Tracking Record Sheets'!#REF!,2,0))</f>
        <v/>
      </c>
      <c r="B848" s="424"/>
      <c r="C848" s="425" t="str">
        <f>IF(ISERROR(VLOOKUP('Child Tracking Record Sheets'!#REF!,'Class Record S2'!#REF!,2,0)),"",VLOOKUP('Child Tracking Record Sheets'!#REF!,'Class Record S2'!#REF!,2,0))</f>
        <v/>
      </c>
      <c r="D848" s="425"/>
      <c r="E848" s="425"/>
      <c r="F848" s="425"/>
      <c r="G848" s="425"/>
      <c r="H848" s="425"/>
      <c r="I848" s="425"/>
      <c r="J848" s="425"/>
      <c r="K848" s="425"/>
      <c r="L848" s="16"/>
    </row>
    <row r="849" spans="1:12" ht="11.1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</row>
    <row r="850" spans="1:12" ht="20.100000000000001" customHeight="1" x14ac:dyDescent="0.25">
      <c r="A850" s="426" t="s">
        <v>45</v>
      </c>
      <c r="B850" s="426"/>
      <c r="C850" s="426"/>
      <c r="D850" s="426"/>
      <c r="E850" s="426"/>
      <c r="F850" s="426"/>
      <c r="G850" s="426"/>
      <c r="H850" s="426"/>
      <c r="I850" s="426"/>
      <c r="J850" s="426"/>
      <c r="K850" s="427" t="s">
        <v>46</v>
      </c>
      <c r="L850" s="427"/>
    </row>
    <row r="851" spans="1:12" ht="20.100000000000001" customHeight="1" x14ac:dyDescent="0.25">
      <c r="A851" s="428"/>
      <c r="B851" s="428"/>
      <c r="C851" s="428"/>
      <c r="D851" s="428"/>
      <c r="E851" s="428"/>
      <c r="F851" s="428"/>
      <c r="G851" s="428"/>
      <c r="H851" s="428"/>
      <c r="I851" s="428"/>
      <c r="J851" s="428"/>
      <c r="K851" s="429" t="e">
        <f>'Class Record S2'!#REF!</f>
        <v>#REF!</v>
      </c>
      <c r="L851" s="429"/>
    </row>
    <row r="852" spans="1:12" ht="20.100000000000001" customHeight="1" x14ac:dyDescent="0.25">
      <c r="A852" s="428"/>
      <c r="B852" s="428"/>
      <c r="C852" s="428"/>
      <c r="D852" s="428"/>
      <c r="E852" s="428"/>
      <c r="F852" s="428"/>
      <c r="G852" s="428"/>
      <c r="H852" s="428"/>
      <c r="I852" s="428"/>
      <c r="J852" s="428"/>
      <c r="K852" s="429"/>
      <c r="L852" s="429"/>
    </row>
    <row r="853" spans="1:12" ht="20.100000000000001" customHeight="1" x14ac:dyDescent="0.25">
      <c r="A853" s="428"/>
      <c r="B853" s="428"/>
      <c r="C853" s="428"/>
      <c r="D853" s="428"/>
      <c r="E853" s="428"/>
      <c r="F853" s="428"/>
      <c r="G853" s="428"/>
      <c r="H853" s="428"/>
      <c r="I853" s="428"/>
      <c r="J853" s="428"/>
      <c r="K853" s="429"/>
      <c r="L853" s="429"/>
    </row>
    <row r="854" spans="1:12" ht="20.100000000000001" customHeight="1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1:12" ht="20.100000000000001" customHeight="1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1:12" ht="24.6" customHeight="1" x14ac:dyDescent="0.25">
      <c r="A856" s="411" t="e">
        <f>'Child Tracking Record Sheets'!$B$1:$F$1</f>
        <v>#VALUE!</v>
      </c>
      <c r="B856" s="411"/>
      <c r="C856" s="411"/>
      <c r="D856" s="411"/>
      <c r="E856" s="411"/>
      <c r="F856" s="411"/>
      <c r="G856" s="411"/>
      <c r="H856" s="411"/>
      <c r="I856" s="411"/>
      <c r="J856" s="411"/>
      <c r="K856" s="411"/>
      <c r="L856" s="411"/>
    </row>
    <row r="857" spans="1:12" ht="11.1" customHeight="1" x14ac:dyDescent="0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</row>
    <row r="858" spans="1:12" ht="12" customHeight="1" x14ac:dyDescent="0.25">
      <c r="A858" s="412" t="s">
        <v>18</v>
      </c>
      <c r="B858" s="412"/>
      <c r="C858" s="413">
        <f>'Class Record S2'!X$2</f>
        <v>0</v>
      </c>
      <c r="D858" s="413"/>
      <c r="E858" s="413"/>
      <c r="F858" s="413"/>
      <c r="G858" s="412" t="s">
        <v>19</v>
      </c>
      <c r="H858" s="414" t="e">
        <f>$H$3</f>
        <v>#REF!</v>
      </c>
      <c r="I858" s="414"/>
      <c r="J858" s="415" t="str">
        <f>'Class Record S2'!$C$2</f>
        <v>CLASS: 2A</v>
      </c>
      <c r="K858" s="415"/>
      <c r="L858" s="415"/>
    </row>
    <row r="859" spans="1:12" ht="12" customHeight="1" x14ac:dyDescent="0.25">
      <c r="A859" s="412"/>
      <c r="B859" s="412"/>
      <c r="C859" s="413"/>
      <c r="D859" s="413"/>
      <c r="E859" s="413"/>
      <c r="F859" s="413"/>
      <c r="G859" s="412"/>
      <c r="H859" s="414"/>
      <c r="I859" s="414"/>
      <c r="J859" s="415"/>
      <c r="K859" s="415"/>
      <c r="L859" s="415"/>
    </row>
    <row r="860" spans="1:12" ht="11.1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</row>
    <row r="861" spans="1:12" ht="20.100000000000001" customHeight="1" x14ac:dyDescent="0.25">
      <c r="A861" s="405" t="s">
        <v>20</v>
      </c>
      <c r="B861" s="405"/>
      <c r="C861" s="405"/>
      <c r="D861" s="405"/>
      <c r="E861" s="406" t="s">
        <v>21</v>
      </c>
      <c r="F861" s="406"/>
      <c r="G861" s="406"/>
      <c r="H861" s="406"/>
      <c r="I861" s="407" t="s">
        <v>22</v>
      </c>
      <c r="J861" s="407"/>
      <c r="K861" s="407"/>
      <c r="L861" s="407"/>
    </row>
    <row r="862" spans="1:12" ht="20.100000000000001" customHeight="1" x14ac:dyDescent="0.25">
      <c r="A862" s="408" t="s">
        <v>23</v>
      </c>
      <c r="B862" s="408"/>
      <c r="C862" s="409" t="s">
        <v>24</v>
      </c>
      <c r="D862" s="409"/>
      <c r="E862" s="409" t="s">
        <v>25</v>
      </c>
      <c r="F862" s="409"/>
      <c r="G862" s="409" t="s">
        <v>26</v>
      </c>
      <c r="H862" s="409"/>
      <c r="I862" s="409" t="s">
        <v>27</v>
      </c>
      <c r="J862" s="409"/>
      <c r="K862" s="410" t="s">
        <v>28</v>
      </c>
      <c r="L862" s="410"/>
    </row>
    <row r="863" spans="1:12" ht="15" customHeight="1" x14ac:dyDescent="0.25">
      <c r="A863" s="421" t="s">
        <v>29</v>
      </c>
      <c r="B863" s="421"/>
      <c r="C863" s="421"/>
      <c r="D863" s="421"/>
      <c r="E863" s="421" t="s">
        <v>30</v>
      </c>
      <c r="F863" s="421"/>
      <c r="G863" s="421"/>
      <c r="H863" s="421"/>
      <c r="I863" s="421" t="s">
        <v>31</v>
      </c>
      <c r="J863" s="421"/>
      <c r="K863" s="421"/>
      <c r="L863" s="421"/>
    </row>
    <row r="864" spans="1:12" ht="15" customHeight="1" x14ac:dyDescent="0.25">
      <c r="A864" s="420" t="s">
        <v>32</v>
      </c>
      <c r="B864" s="420"/>
      <c r="C864" s="420"/>
      <c r="D864" s="420"/>
      <c r="E864" s="420" t="s">
        <v>33</v>
      </c>
      <c r="F864" s="420"/>
      <c r="G864" s="420"/>
      <c r="H864" s="420"/>
      <c r="I864" s="420" t="s">
        <v>34</v>
      </c>
      <c r="J864" s="420"/>
      <c r="K864" s="420"/>
      <c r="L864" s="420"/>
    </row>
    <row r="865" spans="1:12" ht="15" customHeight="1" x14ac:dyDescent="0.25">
      <c r="A865" s="420" t="s">
        <v>35</v>
      </c>
      <c r="B865" s="420"/>
      <c r="C865" s="420"/>
      <c r="D865" s="420"/>
      <c r="E865" s="420" t="s">
        <v>36</v>
      </c>
      <c r="F865" s="420"/>
      <c r="G865" s="420"/>
      <c r="H865" s="420"/>
      <c r="I865" s="420" t="s">
        <v>37</v>
      </c>
      <c r="J865" s="420"/>
      <c r="K865" s="420"/>
      <c r="L865" s="420"/>
    </row>
    <row r="866" spans="1:12" ht="15" customHeight="1" x14ac:dyDescent="0.25">
      <c r="A866" s="420" t="s">
        <v>38</v>
      </c>
      <c r="B866" s="420"/>
      <c r="C866" s="420"/>
      <c r="D866" s="420"/>
      <c r="E866" s="420" t="s">
        <v>39</v>
      </c>
      <c r="F866" s="420"/>
      <c r="G866" s="420"/>
      <c r="H866" s="420"/>
      <c r="I866" s="420" t="s">
        <v>40</v>
      </c>
      <c r="J866" s="420"/>
      <c r="K866" s="420"/>
      <c r="L866" s="420"/>
    </row>
    <row r="867" spans="1:12" ht="15" customHeight="1" x14ac:dyDescent="0.25">
      <c r="A867" s="416" t="s">
        <v>41</v>
      </c>
      <c r="B867" s="416"/>
      <c r="C867" s="416"/>
      <c r="D867" s="416"/>
      <c r="E867" s="416" t="s">
        <v>42</v>
      </c>
      <c r="F867" s="416"/>
      <c r="G867" s="416"/>
      <c r="H867" s="416"/>
      <c r="I867" s="416" t="s">
        <v>43</v>
      </c>
      <c r="J867" s="416"/>
      <c r="K867" s="416"/>
      <c r="L867" s="416"/>
    </row>
    <row r="868" spans="1:12" ht="11.1" customHeight="1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1:12" ht="20.100000000000001" customHeight="1" x14ac:dyDescent="0.25">
      <c r="A869" s="417" t="s">
        <v>47</v>
      </c>
      <c r="B869" s="417"/>
      <c r="C869" s="417"/>
      <c r="D869" s="417"/>
      <c r="E869" s="417"/>
      <c r="F869" s="417"/>
      <c r="G869" s="417"/>
      <c r="H869" s="417"/>
      <c r="I869" s="417"/>
      <c r="J869" s="417"/>
      <c r="K869" s="417"/>
      <c r="L869" s="13" t="s">
        <v>44</v>
      </c>
    </row>
    <row r="870" spans="1:12" ht="26.1" customHeight="1" x14ac:dyDescent="0.25">
      <c r="A870" s="418" t="str">
        <f>IF(ISERROR(VLOOKUP('Child Tracking Record Sheets'!#REF!,'Child Tracking Record Sheets'!#REF!,2,0)),"",VLOOKUP('Child Tracking Record Sheets'!#REF!,'Child Tracking Record Sheets'!#REF!,2,0))</f>
        <v/>
      </c>
      <c r="B870" s="418"/>
      <c r="C870" s="419" t="str">
        <f>IF(ISERROR(VLOOKUP('Child Tracking Record Sheets'!#REF!,'Class Record S2'!#REF!,2,0)),"",VLOOKUP('Child Tracking Record Sheets'!#REF!,'Class Record S2'!#REF!,2,0))</f>
        <v/>
      </c>
      <c r="D870" s="419"/>
      <c r="E870" s="419"/>
      <c r="F870" s="419"/>
      <c r="G870" s="419"/>
      <c r="H870" s="419"/>
      <c r="I870" s="419"/>
      <c r="J870" s="419"/>
      <c r="K870" s="419"/>
      <c r="L870" s="14"/>
    </row>
    <row r="871" spans="1:12" ht="26.1" customHeight="1" x14ac:dyDescent="0.25">
      <c r="A871" s="422" t="str">
        <f>IF(ISERROR(VLOOKUP('Child Tracking Record Sheets'!#REF!,'Child Tracking Record Sheets'!#REF!,2,0)),"",VLOOKUP('Child Tracking Record Sheets'!#REF!,'Child Tracking Record Sheets'!#REF!,2,0))</f>
        <v/>
      </c>
      <c r="B871" s="422"/>
      <c r="C871" s="423" t="str">
        <f>IF(ISERROR(VLOOKUP('Child Tracking Record Sheets'!#REF!,'Class Record S2'!#REF!,2,0)),"",VLOOKUP('Child Tracking Record Sheets'!#REF!,'Class Record S2'!#REF!,2,0))</f>
        <v/>
      </c>
      <c r="D871" s="423"/>
      <c r="E871" s="423"/>
      <c r="F871" s="423"/>
      <c r="G871" s="423"/>
      <c r="H871" s="423"/>
      <c r="I871" s="423"/>
      <c r="J871" s="423"/>
      <c r="K871" s="423"/>
      <c r="L871" s="15"/>
    </row>
    <row r="872" spans="1:12" ht="26.1" customHeight="1" x14ac:dyDescent="0.25">
      <c r="A872" s="422" t="str">
        <f>IF(ISERROR(VLOOKUP('Child Tracking Record Sheets'!#REF!,'Child Tracking Record Sheets'!#REF!,2,0)),"",VLOOKUP('Child Tracking Record Sheets'!#REF!,'Child Tracking Record Sheets'!#REF!,2,0))</f>
        <v/>
      </c>
      <c r="B872" s="422"/>
      <c r="C872" s="423" t="str">
        <f>IF(ISERROR(VLOOKUP('Child Tracking Record Sheets'!#REF!,'Class Record S2'!#REF!,2,0)),"",VLOOKUP('Child Tracking Record Sheets'!#REF!,'Class Record S2'!#REF!,2,0))</f>
        <v/>
      </c>
      <c r="D872" s="423"/>
      <c r="E872" s="423"/>
      <c r="F872" s="423"/>
      <c r="G872" s="423"/>
      <c r="H872" s="423"/>
      <c r="I872" s="423"/>
      <c r="J872" s="423"/>
      <c r="K872" s="423"/>
      <c r="L872" s="15"/>
    </row>
    <row r="873" spans="1:12" ht="26.1" customHeight="1" x14ac:dyDescent="0.25">
      <c r="A873" s="424" t="str">
        <f>IF(ISERROR(VLOOKUP('Child Tracking Record Sheets'!#REF!,'Child Tracking Record Sheets'!#REF!,2,0)),"",VLOOKUP('Child Tracking Record Sheets'!#REF!,'Child Tracking Record Sheets'!#REF!,2,0))</f>
        <v/>
      </c>
      <c r="B873" s="424"/>
      <c r="C873" s="425" t="str">
        <f>IF(ISERROR(VLOOKUP('Child Tracking Record Sheets'!#REF!,'Class Record S2'!#REF!,2,0)),"",VLOOKUP('Child Tracking Record Sheets'!#REF!,'Class Record S2'!#REF!,2,0))</f>
        <v/>
      </c>
      <c r="D873" s="425"/>
      <c r="E873" s="425"/>
      <c r="F873" s="425"/>
      <c r="G873" s="425"/>
      <c r="H873" s="425"/>
      <c r="I873" s="425"/>
      <c r="J873" s="425"/>
      <c r="K873" s="425"/>
      <c r="L873" s="16"/>
    </row>
    <row r="874" spans="1:12" ht="11.1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</row>
    <row r="875" spans="1:12" ht="20.100000000000001" customHeight="1" x14ac:dyDescent="0.25">
      <c r="A875" s="417" t="s">
        <v>48</v>
      </c>
      <c r="B875" s="417"/>
      <c r="C875" s="417"/>
      <c r="D875" s="417"/>
      <c r="E875" s="417"/>
      <c r="F875" s="417"/>
      <c r="G875" s="417"/>
      <c r="H875" s="417"/>
      <c r="I875" s="417"/>
      <c r="J875" s="417"/>
      <c r="K875" s="417"/>
      <c r="L875" s="13" t="s">
        <v>44</v>
      </c>
    </row>
    <row r="876" spans="1:12" ht="26.1" customHeight="1" x14ac:dyDescent="0.25">
      <c r="A876" s="418" t="str">
        <f>IF(ISERROR(VLOOKUP('Child Tracking Record Sheets'!#REF!,'Child Tracking Record Sheets'!#REF!,2,0)),"",VLOOKUP('Child Tracking Record Sheets'!#REF!,'Child Tracking Record Sheets'!#REF!,2,0))</f>
        <v/>
      </c>
      <c r="B876" s="418"/>
      <c r="C876" s="419" t="str">
        <f>IF(ISERROR(VLOOKUP('Child Tracking Record Sheets'!#REF!,'Class Record S2'!#REF!,2,0)),"",VLOOKUP('Child Tracking Record Sheets'!#REF!,'Class Record S2'!#REF!,2,0))</f>
        <v/>
      </c>
      <c r="D876" s="419"/>
      <c r="E876" s="419"/>
      <c r="F876" s="419"/>
      <c r="G876" s="419"/>
      <c r="H876" s="419"/>
      <c r="I876" s="419"/>
      <c r="J876" s="419"/>
      <c r="K876" s="419"/>
      <c r="L876" s="14"/>
    </row>
    <row r="877" spans="1:12" ht="26.1" customHeight="1" x14ac:dyDescent="0.25">
      <c r="A877" s="422" t="str">
        <f>IF(ISERROR(VLOOKUP('Child Tracking Record Sheets'!#REF!,'Child Tracking Record Sheets'!#REF!,2,0)),"",VLOOKUP('Child Tracking Record Sheets'!#REF!,'Child Tracking Record Sheets'!#REF!,2,0))</f>
        <v/>
      </c>
      <c r="B877" s="422"/>
      <c r="C877" s="423" t="str">
        <f>IF(ISERROR(VLOOKUP('Child Tracking Record Sheets'!#REF!,'Class Record S2'!#REF!,2,0)),"",VLOOKUP('Child Tracking Record Sheets'!#REF!,'Class Record S2'!#REF!,2,0))</f>
        <v/>
      </c>
      <c r="D877" s="423"/>
      <c r="E877" s="423"/>
      <c r="F877" s="423"/>
      <c r="G877" s="423"/>
      <c r="H877" s="423"/>
      <c r="I877" s="423"/>
      <c r="J877" s="423"/>
      <c r="K877" s="423"/>
      <c r="L877" s="15"/>
    </row>
    <row r="878" spans="1:12" ht="26.1" customHeight="1" x14ac:dyDescent="0.25">
      <c r="A878" s="422" t="str">
        <f>IF(ISERROR(VLOOKUP('Child Tracking Record Sheets'!#REF!,'Child Tracking Record Sheets'!#REF!,2,0)),"",VLOOKUP('Child Tracking Record Sheets'!#REF!,'Child Tracking Record Sheets'!#REF!,2,0))</f>
        <v/>
      </c>
      <c r="B878" s="422"/>
      <c r="C878" s="423" t="str">
        <f>IF(ISERROR(VLOOKUP('Child Tracking Record Sheets'!#REF!,'Class Record S2'!#REF!,2,0)),"",VLOOKUP('Child Tracking Record Sheets'!#REF!,'Class Record S2'!#REF!,2,0))</f>
        <v/>
      </c>
      <c r="D878" s="423"/>
      <c r="E878" s="423"/>
      <c r="F878" s="423"/>
      <c r="G878" s="423"/>
      <c r="H878" s="423"/>
      <c r="I878" s="423"/>
      <c r="J878" s="423"/>
      <c r="K878" s="423"/>
      <c r="L878" s="15"/>
    </row>
    <row r="879" spans="1:12" ht="26.1" customHeight="1" x14ac:dyDescent="0.25">
      <c r="A879" s="422" t="str">
        <f>IF(ISERROR(VLOOKUP('Child Tracking Record Sheets'!#REF!,'Child Tracking Record Sheets'!#REF!,2,0)),"",VLOOKUP('Child Tracking Record Sheets'!#REF!,'Child Tracking Record Sheets'!#REF!,2,0))</f>
        <v/>
      </c>
      <c r="B879" s="422"/>
      <c r="C879" s="423" t="str">
        <f>IF(ISERROR(VLOOKUP('Child Tracking Record Sheets'!#REF!,'Class Record S2'!#REF!,2,0)),"",VLOOKUP('Child Tracking Record Sheets'!#REF!,'Class Record S2'!#REF!,2,0))</f>
        <v/>
      </c>
      <c r="D879" s="423"/>
      <c r="E879" s="423"/>
      <c r="F879" s="423"/>
      <c r="G879" s="423"/>
      <c r="H879" s="423"/>
      <c r="I879" s="423"/>
      <c r="J879" s="423"/>
      <c r="K879" s="423"/>
      <c r="L879" s="15"/>
    </row>
    <row r="880" spans="1:12" ht="26.1" customHeight="1" x14ac:dyDescent="0.25">
      <c r="A880" s="424" t="str">
        <f>IF(ISERROR(VLOOKUP('Child Tracking Record Sheets'!#REF!,'Child Tracking Record Sheets'!#REF!,2,0)),"",VLOOKUP('Child Tracking Record Sheets'!#REF!,'Child Tracking Record Sheets'!#REF!,2,0))</f>
        <v/>
      </c>
      <c r="B880" s="424"/>
      <c r="C880" s="425" t="str">
        <f>IF(ISERROR(VLOOKUP('Child Tracking Record Sheets'!#REF!,'Class Record S2'!#REF!,2,0)),"",VLOOKUP('Child Tracking Record Sheets'!#REF!,'Class Record S2'!#REF!,2,0))</f>
        <v/>
      </c>
      <c r="D880" s="425"/>
      <c r="E880" s="425"/>
      <c r="F880" s="425"/>
      <c r="G880" s="425"/>
      <c r="H880" s="425"/>
      <c r="I880" s="425"/>
      <c r="J880" s="425"/>
      <c r="K880" s="425"/>
      <c r="L880" s="16"/>
    </row>
    <row r="881" spans="1:12" ht="11.1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</row>
    <row r="882" spans="1:12" ht="20.100000000000001" customHeight="1" x14ac:dyDescent="0.25">
      <c r="A882" s="417" t="s">
        <v>49</v>
      </c>
      <c r="B882" s="417"/>
      <c r="C882" s="417"/>
      <c r="D882" s="417"/>
      <c r="E882" s="417"/>
      <c r="F882" s="417"/>
      <c r="G882" s="417"/>
      <c r="H882" s="417"/>
      <c r="I882" s="417"/>
      <c r="J882" s="417"/>
      <c r="K882" s="417"/>
      <c r="L882" s="13" t="s">
        <v>44</v>
      </c>
    </row>
    <row r="883" spans="1:12" ht="26.1" customHeight="1" x14ac:dyDescent="0.25">
      <c r="A883" s="418" t="str">
        <f>IF(ISERROR(VLOOKUP('Child Tracking Record Sheets'!#REF!,'Child Tracking Record Sheets'!#REF!,2,0)),"",VLOOKUP('Child Tracking Record Sheets'!#REF!,'Child Tracking Record Sheets'!#REF!,2,0))</f>
        <v/>
      </c>
      <c r="B883" s="418"/>
      <c r="C883" s="419" t="str">
        <f>IF(ISERROR(VLOOKUP('Child Tracking Record Sheets'!#REF!,'Class Record S2'!#REF!,2,0)),"",VLOOKUP('Child Tracking Record Sheets'!#REF!,'Class Record S2'!#REF!,2,0))</f>
        <v/>
      </c>
      <c r="D883" s="419"/>
      <c r="E883" s="419"/>
      <c r="F883" s="419"/>
      <c r="G883" s="419"/>
      <c r="H883" s="419"/>
      <c r="I883" s="419"/>
      <c r="J883" s="419"/>
      <c r="K883" s="419"/>
      <c r="L883" s="14"/>
    </row>
    <row r="884" spans="1:12" ht="26.1" customHeight="1" x14ac:dyDescent="0.25">
      <c r="A884" s="422" t="str">
        <f>IF(ISERROR(VLOOKUP('Child Tracking Record Sheets'!#REF!,'Child Tracking Record Sheets'!#REF!,2,0)),"",VLOOKUP('Child Tracking Record Sheets'!#REF!,'Child Tracking Record Sheets'!#REF!,2,0))</f>
        <v/>
      </c>
      <c r="B884" s="422"/>
      <c r="C884" s="423" t="str">
        <f>IF(ISERROR(VLOOKUP('Child Tracking Record Sheets'!#REF!,'Class Record S2'!#REF!,2,0)),"",VLOOKUP('Child Tracking Record Sheets'!#REF!,'Class Record S2'!#REF!,2,0))</f>
        <v/>
      </c>
      <c r="D884" s="423"/>
      <c r="E884" s="423"/>
      <c r="F884" s="423"/>
      <c r="G884" s="423"/>
      <c r="H884" s="423"/>
      <c r="I884" s="423"/>
      <c r="J884" s="423"/>
      <c r="K884" s="423"/>
      <c r="L884" s="15"/>
    </row>
    <row r="885" spans="1:12" ht="26.1" customHeight="1" x14ac:dyDescent="0.25">
      <c r="A885" s="422" t="str">
        <f>IF(ISERROR(VLOOKUP('Child Tracking Record Sheets'!#REF!,'Child Tracking Record Sheets'!#REF!,2,0)),"",VLOOKUP('Child Tracking Record Sheets'!#REF!,'Child Tracking Record Sheets'!#REF!,2,0))</f>
        <v/>
      </c>
      <c r="B885" s="422"/>
      <c r="C885" s="423" t="str">
        <f>IF(ISERROR(VLOOKUP('Child Tracking Record Sheets'!#REF!,'Class Record S2'!#REF!,2,0)),"",VLOOKUP('Child Tracking Record Sheets'!#REF!,'Class Record S2'!#REF!,2,0))</f>
        <v/>
      </c>
      <c r="D885" s="423"/>
      <c r="E885" s="423"/>
      <c r="F885" s="423"/>
      <c r="G885" s="423"/>
      <c r="H885" s="423"/>
      <c r="I885" s="423"/>
      <c r="J885" s="423"/>
      <c r="K885" s="423"/>
      <c r="L885" s="15"/>
    </row>
    <row r="886" spans="1:12" ht="26.1" customHeight="1" x14ac:dyDescent="0.25">
      <c r="A886" s="422" t="str">
        <f>IF(ISERROR(VLOOKUP('Child Tracking Record Sheets'!#REF!,'Child Tracking Record Sheets'!#REF!,2,0)),"",VLOOKUP('Child Tracking Record Sheets'!#REF!,'Child Tracking Record Sheets'!#REF!,2,0))</f>
        <v/>
      </c>
      <c r="B886" s="422"/>
      <c r="C886" s="423" t="str">
        <f>IF(ISERROR(VLOOKUP('Child Tracking Record Sheets'!#REF!,'Class Record S2'!#REF!,2,0)),"",VLOOKUP('Child Tracking Record Sheets'!#REF!,'Class Record S2'!#REF!,2,0))</f>
        <v/>
      </c>
      <c r="D886" s="423"/>
      <c r="E886" s="423"/>
      <c r="F886" s="423"/>
      <c r="G886" s="423"/>
      <c r="H886" s="423"/>
      <c r="I886" s="423"/>
      <c r="J886" s="423"/>
      <c r="K886" s="423"/>
      <c r="L886" s="15"/>
    </row>
    <row r="887" spans="1:12" ht="26.1" customHeight="1" x14ac:dyDescent="0.25">
      <c r="A887" s="424" t="str">
        <f>IF(ISERROR(VLOOKUP('Child Tracking Record Sheets'!#REF!,'Child Tracking Record Sheets'!#REF!,2,0)),"",VLOOKUP('Child Tracking Record Sheets'!#REF!,'Child Tracking Record Sheets'!#REF!,2,0))</f>
        <v/>
      </c>
      <c r="B887" s="424"/>
      <c r="C887" s="425" t="str">
        <f>IF(ISERROR(VLOOKUP('Child Tracking Record Sheets'!#REF!,'Class Record S2'!#REF!,2,0)),"",VLOOKUP('Child Tracking Record Sheets'!#REF!,'Class Record S2'!#REF!,2,0))</f>
        <v/>
      </c>
      <c r="D887" s="425"/>
      <c r="E887" s="425"/>
      <c r="F887" s="425"/>
      <c r="G887" s="425"/>
      <c r="H887" s="425"/>
      <c r="I887" s="425"/>
      <c r="J887" s="425"/>
      <c r="K887" s="425"/>
      <c r="L887" s="16"/>
    </row>
    <row r="888" spans="1:12" ht="11.1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</row>
    <row r="889" spans="1:12" ht="20.100000000000001" customHeight="1" x14ac:dyDescent="0.25">
      <c r="A889" s="417" t="s">
        <v>50</v>
      </c>
      <c r="B889" s="417"/>
      <c r="C889" s="417"/>
      <c r="D889" s="417"/>
      <c r="E889" s="417"/>
      <c r="F889" s="417"/>
      <c r="G889" s="417"/>
      <c r="H889" s="417"/>
      <c r="I889" s="417"/>
      <c r="J889" s="417"/>
      <c r="K889" s="417"/>
      <c r="L889" s="13" t="s">
        <v>44</v>
      </c>
    </row>
    <row r="890" spans="1:12" ht="26.1" customHeight="1" x14ac:dyDescent="0.25">
      <c r="A890" s="418" t="str">
        <f>IF(ISERROR(VLOOKUP('Child Tracking Record Sheets'!#REF!,'Child Tracking Record Sheets'!#REF!,2,0)),"",VLOOKUP('Child Tracking Record Sheets'!#REF!,'Child Tracking Record Sheets'!#REF!,2,0))</f>
        <v/>
      </c>
      <c r="B890" s="418"/>
      <c r="C890" s="419" t="str">
        <f>IF(ISERROR(VLOOKUP('Child Tracking Record Sheets'!#REF!,'Class Record S2'!#REF!,2,0)),"",VLOOKUP('Child Tracking Record Sheets'!#REF!,'Class Record S2'!#REF!,2,0))</f>
        <v/>
      </c>
      <c r="D890" s="419"/>
      <c r="E890" s="419"/>
      <c r="F890" s="419"/>
      <c r="G890" s="419"/>
      <c r="H890" s="419"/>
      <c r="I890" s="419"/>
      <c r="J890" s="419"/>
      <c r="K890" s="419"/>
      <c r="L890" s="14"/>
    </row>
    <row r="891" spans="1:12" ht="26.1" customHeight="1" x14ac:dyDescent="0.25">
      <c r="A891" s="422" t="str">
        <f>IF(ISERROR(VLOOKUP('Child Tracking Record Sheets'!#REF!,'Child Tracking Record Sheets'!#REF!,2,0)),"",VLOOKUP('Child Tracking Record Sheets'!#REF!,'Child Tracking Record Sheets'!#REF!,2,0))</f>
        <v/>
      </c>
      <c r="B891" s="422"/>
      <c r="C891" s="423" t="str">
        <f>IF(ISERROR(VLOOKUP('Child Tracking Record Sheets'!#REF!,'Class Record S2'!#REF!,2,0)),"",VLOOKUP('Child Tracking Record Sheets'!#REF!,'Class Record S2'!#REF!,2,0))</f>
        <v/>
      </c>
      <c r="D891" s="423"/>
      <c r="E891" s="423"/>
      <c r="F891" s="423"/>
      <c r="G891" s="423"/>
      <c r="H891" s="423"/>
      <c r="I891" s="423"/>
      <c r="J891" s="423"/>
      <c r="K891" s="423"/>
      <c r="L891" s="15"/>
    </row>
    <row r="892" spans="1:12" ht="26.1" customHeight="1" x14ac:dyDescent="0.25">
      <c r="A892" s="422" t="str">
        <f>IF(ISERROR(VLOOKUP('Child Tracking Record Sheets'!#REF!,'Child Tracking Record Sheets'!#REF!,2,0)),"",VLOOKUP('Child Tracking Record Sheets'!#REF!,'Child Tracking Record Sheets'!#REF!,2,0))</f>
        <v/>
      </c>
      <c r="B892" s="422"/>
      <c r="C892" s="423" t="str">
        <f>IF(ISERROR(VLOOKUP('Child Tracking Record Sheets'!#REF!,'Class Record S2'!#REF!,2,0)),"",VLOOKUP('Child Tracking Record Sheets'!#REF!,'Class Record S2'!#REF!,2,0))</f>
        <v/>
      </c>
      <c r="D892" s="423"/>
      <c r="E892" s="423"/>
      <c r="F892" s="423"/>
      <c r="G892" s="423"/>
      <c r="H892" s="423"/>
      <c r="I892" s="423"/>
      <c r="J892" s="423"/>
      <c r="K892" s="423"/>
      <c r="L892" s="15"/>
    </row>
    <row r="893" spans="1:12" ht="26.1" customHeight="1" x14ac:dyDescent="0.25">
      <c r="A893" s="424" t="str">
        <f>IF(ISERROR(VLOOKUP('Child Tracking Record Sheets'!#REF!,'Child Tracking Record Sheets'!#REF!,2,0)),"",VLOOKUP('Child Tracking Record Sheets'!#REF!,'Child Tracking Record Sheets'!#REF!,2,0))</f>
        <v/>
      </c>
      <c r="B893" s="424"/>
      <c r="C893" s="425" t="str">
        <f>IF(ISERROR(VLOOKUP('Child Tracking Record Sheets'!#REF!,'Class Record S2'!#REF!,2,0)),"",VLOOKUP('Child Tracking Record Sheets'!#REF!,'Class Record S2'!#REF!,2,0))</f>
        <v/>
      </c>
      <c r="D893" s="425"/>
      <c r="E893" s="425"/>
      <c r="F893" s="425"/>
      <c r="G893" s="425"/>
      <c r="H893" s="425"/>
      <c r="I893" s="425"/>
      <c r="J893" s="425"/>
      <c r="K893" s="425"/>
      <c r="L893" s="16"/>
    </row>
    <row r="894" spans="1:12" ht="11.1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</row>
    <row r="895" spans="1:12" ht="20.100000000000001" customHeight="1" x14ac:dyDescent="0.25">
      <c r="A895" s="426" t="s">
        <v>45</v>
      </c>
      <c r="B895" s="426"/>
      <c r="C895" s="426"/>
      <c r="D895" s="426"/>
      <c r="E895" s="426"/>
      <c r="F895" s="426"/>
      <c r="G895" s="426"/>
      <c r="H895" s="426"/>
      <c r="I895" s="426"/>
      <c r="J895" s="426"/>
      <c r="K895" s="427" t="s">
        <v>46</v>
      </c>
      <c r="L895" s="427"/>
    </row>
    <row r="896" spans="1:12" ht="20.100000000000001" customHeight="1" x14ac:dyDescent="0.25">
      <c r="A896" s="428"/>
      <c r="B896" s="428"/>
      <c r="C896" s="428"/>
      <c r="D896" s="428"/>
      <c r="E896" s="428"/>
      <c r="F896" s="428"/>
      <c r="G896" s="428"/>
      <c r="H896" s="428"/>
      <c r="I896" s="428"/>
      <c r="J896" s="428"/>
      <c r="K896" s="429" t="e">
        <f>'Class Record S2'!#REF!</f>
        <v>#REF!</v>
      </c>
      <c r="L896" s="429"/>
    </row>
    <row r="897" spans="1:12" ht="20.100000000000001" customHeight="1" x14ac:dyDescent="0.25">
      <c r="A897" s="428"/>
      <c r="B897" s="428"/>
      <c r="C897" s="428"/>
      <c r="D897" s="428"/>
      <c r="E897" s="428"/>
      <c r="F897" s="428"/>
      <c r="G897" s="428"/>
      <c r="H897" s="428"/>
      <c r="I897" s="428"/>
      <c r="J897" s="428"/>
      <c r="K897" s="429"/>
      <c r="L897" s="429"/>
    </row>
    <row r="898" spans="1:12" ht="20.100000000000001" customHeight="1" x14ac:dyDescent="0.25">
      <c r="A898" s="428"/>
      <c r="B898" s="428"/>
      <c r="C898" s="428"/>
      <c r="D898" s="428"/>
      <c r="E898" s="428"/>
      <c r="F898" s="428"/>
      <c r="G898" s="428"/>
      <c r="H898" s="428"/>
      <c r="I898" s="428"/>
      <c r="J898" s="428"/>
      <c r="K898" s="429"/>
      <c r="L898" s="429"/>
    </row>
    <row r="899" spans="1:12" ht="20.100000000000001" customHeight="1" x14ac:dyDescent="0.2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1:12" ht="20.100000000000001" customHeight="1" x14ac:dyDescent="0.2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1:12" ht="24.6" customHeight="1" x14ac:dyDescent="0.25">
      <c r="A901" s="411" t="e">
        <f>'Child Tracking Record Sheets'!$B$1:$F$1</f>
        <v>#VALUE!</v>
      </c>
      <c r="B901" s="411"/>
      <c r="C901" s="411"/>
      <c r="D901" s="411"/>
      <c r="E901" s="411"/>
      <c r="F901" s="411"/>
      <c r="G901" s="411"/>
      <c r="H901" s="411"/>
      <c r="I901" s="411"/>
      <c r="J901" s="411"/>
      <c r="K901" s="411"/>
      <c r="L901" s="411"/>
    </row>
    <row r="902" spans="1:12" ht="11.1" customHeight="1" x14ac:dyDescent="0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</row>
    <row r="903" spans="1:12" ht="12" customHeight="1" x14ac:dyDescent="0.25">
      <c r="A903" s="412" t="s">
        <v>18</v>
      </c>
      <c r="B903" s="412"/>
      <c r="C903" s="413">
        <f>'Class Record S2'!Y$2</f>
        <v>0</v>
      </c>
      <c r="D903" s="413"/>
      <c r="E903" s="413"/>
      <c r="F903" s="413"/>
      <c r="G903" s="412" t="s">
        <v>19</v>
      </c>
      <c r="H903" s="414" t="e">
        <f>$H$3</f>
        <v>#REF!</v>
      </c>
      <c r="I903" s="414"/>
      <c r="J903" s="415" t="str">
        <f>'Class Record S2'!$C$2</f>
        <v>CLASS: 2A</v>
      </c>
      <c r="K903" s="415"/>
      <c r="L903" s="415"/>
    </row>
    <row r="904" spans="1:12" ht="12" customHeight="1" x14ac:dyDescent="0.25">
      <c r="A904" s="412"/>
      <c r="B904" s="412"/>
      <c r="C904" s="413"/>
      <c r="D904" s="413"/>
      <c r="E904" s="413"/>
      <c r="F904" s="413"/>
      <c r="G904" s="412"/>
      <c r="H904" s="414"/>
      <c r="I904" s="414"/>
      <c r="J904" s="415"/>
      <c r="K904" s="415"/>
      <c r="L904" s="415"/>
    </row>
    <row r="905" spans="1:12" ht="11.1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</row>
    <row r="906" spans="1:12" ht="20.100000000000001" customHeight="1" x14ac:dyDescent="0.25">
      <c r="A906" s="405" t="s">
        <v>20</v>
      </c>
      <c r="B906" s="405"/>
      <c r="C906" s="405"/>
      <c r="D906" s="405"/>
      <c r="E906" s="406" t="s">
        <v>21</v>
      </c>
      <c r="F906" s="406"/>
      <c r="G906" s="406"/>
      <c r="H906" s="406"/>
      <c r="I906" s="407" t="s">
        <v>22</v>
      </c>
      <c r="J906" s="407"/>
      <c r="K906" s="407"/>
      <c r="L906" s="407"/>
    </row>
    <row r="907" spans="1:12" ht="20.100000000000001" customHeight="1" x14ac:dyDescent="0.25">
      <c r="A907" s="408" t="s">
        <v>23</v>
      </c>
      <c r="B907" s="408"/>
      <c r="C907" s="409" t="s">
        <v>24</v>
      </c>
      <c r="D907" s="409"/>
      <c r="E907" s="409" t="s">
        <v>25</v>
      </c>
      <c r="F907" s="409"/>
      <c r="G907" s="409" t="s">
        <v>26</v>
      </c>
      <c r="H907" s="409"/>
      <c r="I907" s="409" t="s">
        <v>27</v>
      </c>
      <c r="J907" s="409"/>
      <c r="K907" s="410" t="s">
        <v>28</v>
      </c>
      <c r="L907" s="410"/>
    </row>
    <row r="908" spans="1:12" ht="15" customHeight="1" x14ac:dyDescent="0.25">
      <c r="A908" s="421" t="s">
        <v>29</v>
      </c>
      <c r="B908" s="421"/>
      <c r="C908" s="421"/>
      <c r="D908" s="421"/>
      <c r="E908" s="421" t="s">
        <v>30</v>
      </c>
      <c r="F908" s="421"/>
      <c r="G908" s="421"/>
      <c r="H908" s="421"/>
      <c r="I908" s="421" t="s">
        <v>31</v>
      </c>
      <c r="J908" s="421"/>
      <c r="K908" s="421"/>
      <c r="L908" s="421"/>
    </row>
    <row r="909" spans="1:12" ht="15" customHeight="1" x14ac:dyDescent="0.25">
      <c r="A909" s="420" t="s">
        <v>32</v>
      </c>
      <c r="B909" s="420"/>
      <c r="C909" s="420"/>
      <c r="D909" s="420"/>
      <c r="E909" s="420" t="s">
        <v>33</v>
      </c>
      <c r="F909" s="420"/>
      <c r="G909" s="420"/>
      <c r="H909" s="420"/>
      <c r="I909" s="420" t="s">
        <v>34</v>
      </c>
      <c r="J909" s="420"/>
      <c r="K909" s="420"/>
      <c r="L909" s="420"/>
    </row>
    <row r="910" spans="1:12" ht="15" customHeight="1" x14ac:dyDescent="0.25">
      <c r="A910" s="420" t="s">
        <v>35</v>
      </c>
      <c r="B910" s="420"/>
      <c r="C910" s="420"/>
      <c r="D910" s="420"/>
      <c r="E910" s="420" t="s">
        <v>36</v>
      </c>
      <c r="F910" s="420"/>
      <c r="G910" s="420"/>
      <c r="H910" s="420"/>
      <c r="I910" s="420" t="s">
        <v>37</v>
      </c>
      <c r="J910" s="420"/>
      <c r="K910" s="420"/>
      <c r="L910" s="420"/>
    </row>
    <row r="911" spans="1:12" ht="15" customHeight="1" x14ac:dyDescent="0.25">
      <c r="A911" s="420" t="s">
        <v>38</v>
      </c>
      <c r="B911" s="420"/>
      <c r="C911" s="420"/>
      <c r="D911" s="420"/>
      <c r="E911" s="420" t="s">
        <v>39</v>
      </c>
      <c r="F911" s="420"/>
      <c r="G911" s="420"/>
      <c r="H911" s="420"/>
      <c r="I911" s="420" t="s">
        <v>40</v>
      </c>
      <c r="J911" s="420"/>
      <c r="K911" s="420"/>
      <c r="L911" s="420"/>
    </row>
    <row r="912" spans="1:12" ht="15" customHeight="1" x14ac:dyDescent="0.25">
      <c r="A912" s="416" t="s">
        <v>41</v>
      </c>
      <c r="B912" s="416"/>
      <c r="C912" s="416"/>
      <c r="D912" s="416"/>
      <c r="E912" s="416" t="s">
        <v>42</v>
      </c>
      <c r="F912" s="416"/>
      <c r="G912" s="416"/>
      <c r="H912" s="416"/>
      <c r="I912" s="416" t="s">
        <v>43</v>
      </c>
      <c r="J912" s="416"/>
      <c r="K912" s="416"/>
      <c r="L912" s="416"/>
    </row>
    <row r="913" spans="1:12" ht="11.1" customHeight="1" x14ac:dyDescent="0.2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1:12" ht="20.100000000000001" customHeight="1" x14ac:dyDescent="0.25">
      <c r="A914" s="417" t="s">
        <v>47</v>
      </c>
      <c r="B914" s="417"/>
      <c r="C914" s="417"/>
      <c r="D914" s="417"/>
      <c r="E914" s="417"/>
      <c r="F914" s="417"/>
      <c r="G914" s="417"/>
      <c r="H914" s="417"/>
      <c r="I914" s="417"/>
      <c r="J914" s="417"/>
      <c r="K914" s="417"/>
      <c r="L914" s="13" t="s">
        <v>44</v>
      </c>
    </row>
    <row r="915" spans="1:12" ht="26.1" customHeight="1" x14ac:dyDescent="0.25">
      <c r="A915" s="418" t="str">
        <f>IF(ISERROR(VLOOKUP('Child Tracking Record Sheets'!#REF!,'Child Tracking Record Sheets'!#REF!,2,0)),"",VLOOKUP('Child Tracking Record Sheets'!#REF!,'Child Tracking Record Sheets'!#REF!,2,0))</f>
        <v/>
      </c>
      <c r="B915" s="418"/>
      <c r="C915" s="419" t="str">
        <f>IF(ISERROR(VLOOKUP('Child Tracking Record Sheets'!#REF!,'Class Record S2'!#REF!,2,0)),"",VLOOKUP('Child Tracking Record Sheets'!#REF!,'Class Record S2'!#REF!,2,0))</f>
        <v/>
      </c>
      <c r="D915" s="419"/>
      <c r="E915" s="419"/>
      <c r="F915" s="419"/>
      <c r="G915" s="419"/>
      <c r="H915" s="419"/>
      <c r="I915" s="419"/>
      <c r="J915" s="419"/>
      <c r="K915" s="419"/>
      <c r="L915" s="14"/>
    </row>
    <row r="916" spans="1:12" ht="26.1" customHeight="1" x14ac:dyDescent="0.25">
      <c r="A916" s="422" t="str">
        <f>IF(ISERROR(VLOOKUP('Child Tracking Record Sheets'!#REF!,'Child Tracking Record Sheets'!#REF!,2,0)),"",VLOOKUP('Child Tracking Record Sheets'!#REF!,'Child Tracking Record Sheets'!#REF!,2,0))</f>
        <v/>
      </c>
      <c r="B916" s="422"/>
      <c r="C916" s="423" t="str">
        <f>IF(ISERROR(VLOOKUP('Child Tracking Record Sheets'!#REF!,'Class Record S2'!#REF!,2,0)),"",VLOOKUP('Child Tracking Record Sheets'!#REF!,'Class Record S2'!#REF!,2,0))</f>
        <v/>
      </c>
      <c r="D916" s="423"/>
      <c r="E916" s="423"/>
      <c r="F916" s="423"/>
      <c r="G916" s="423"/>
      <c r="H916" s="423"/>
      <c r="I916" s="423"/>
      <c r="J916" s="423"/>
      <c r="K916" s="423"/>
      <c r="L916" s="15"/>
    </row>
    <row r="917" spans="1:12" ht="26.1" customHeight="1" x14ac:dyDescent="0.25">
      <c r="A917" s="422" t="str">
        <f>IF(ISERROR(VLOOKUP('Child Tracking Record Sheets'!#REF!,'Child Tracking Record Sheets'!#REF!,2,0)),"",VLOOKUP('Child Tracking Record Sheets'!#REF!,'Child Tracking Record Sheets'!#REF!,2,0))</f>
        <v/>
      </c>
      <c r="B917" s="422"/>
      <c r="C917" s="423" t="str">
        <f>IF(ISERROR(VLOOKUP('Child Tracking Record Sheets'!#REF!,'Class Record S2'!#REF!,2,0)),"",VLOOKUP('Child Tracking Record Sheets'!#REF!,'Class Record S2'!#REF!,2,0))</f>
        <v/>
      </c>
      <c r="D917" s="423"/>
      <c r="E917" s="423"/>
      <c r="F917" s="423"/>
      <c r="G917" s="423"/>
      <c r="H917" s="423"/>
      <c r="I917" s="423"/>
      <c r="J917" s="423"/>
      <c r="K917" s="423"/>
      <c r="L917" s="15"/>
    </row>
    <row r="918" spans="1:12" ht="26.1" customHeight="1" x14ac:dyDescent="0.25">
      <c r="A918" s="424" t="str">
        <f>IF(ISERROR(VLOOKUP('Child Tracking Record Sheets'!#REF!,'Child Tracking Record Sheets'!#REF!,2,0)),"",VLOOKUP('Child Tracking Record Sheets'!#REF!,'Child Tracking Record Sheets'!#REF!,2,0))</f>
        <v/>
      </c>
      <c r="B918" s="424"/>
      <c r="C918" s="425" t="str">
        <f>IF(ISERROR(VLOOKUP('Child Tracking Record Sheets'!#REF!,'Class Record S2'!#REF!,2,0)),"",VLOOKUP('Child Tracking Record Sheets'!#REF!,'Class Record S2'!#REF!,2,0))</f>
        <v/>
      </c>
      <c r="D918" s="425"/>
      <c r="E918" s="425"/>
      <c r="F918" s="425"/>
      <c r="G918" s="425"/>
      <c r="H918" s="425"/>
      <c r="I918" s="425"/>
      <c r="J918" s="425"/>
      <c r="K918" s="425"/>
      <c r="L918" s="16"/>
    </row>
    <row r="919" spans="1:12" ht="11.1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</row>
    <row r="920" spans="1:12" ht="20.100000000000001" customHeight="1" x14ac:dyDescent="0.25">
      <c r="A920" s="417" t="s">
        <v>48</v>
      </c>
      <c r="B920" s="417"/>
      <c r="C920" s="417"/>
      <c r="D920" s="417"/>
      <c r="E920" s="417"/>
      <c r="F920" s="417"/>
      <c r="G920" s="417"/>
      <c r="H920" s="417"/>
      <c r="I920" s="417"/>
      <c r="J920" s="417"/>
      <c r="K920" s="417"/>
      <c r="L920" s="13" t="s">
        <v>44</v>
      </c>
    </row>
    <row r="921" spans="1:12" ht="26.1" customHeight="1" x14ac:dyDescent="0.25">
      <c r="A921" s="418" t="str">
        <f>IF(ISERROR(VLOOKUP('Child Tracking Record Sheets'!#REF!,'Child Tracking Record Sheets'!#REF!,2,0)),"",VLOOKUP('Child Tracking Record Sheets'!#REF!,'Child Tracking Record Sheets'!#REF!,2,0))</f>
        <v/>
      </c>
      <c r="B921" s="418"/>
      <c r="C921" s="419" t="str">
        <f>IF(ISERROR(VLOOKUP('Child Tracking Record Sheets'!#REF!,'Class Record S2'!#REF!,2,0)),"",VLOOKUP('Child Tracking Record Sheets'!#REF!,'Class Record S2'!#REF!,2,0))</f>
        <v/>
      </c>
      <c r="D921" s="419"/>
      <c r="E921" s="419"/>
      <c r="F921" s="419"/>
      <c r="G921" s="419"/>
      <c r="H921" s="419"/>
      <c r="I921" s="419"/>
      <c r="J921" s="419"/>
      <c r="K921" s="419"/>
      <c r="L921" s="14"/>
    </row>
    <row r="922" spans="1:12" ht="26.1" customHeight="1" x14ac:dyDescent="0.25">
      <c r="A922" s="422" t="str">
        <f>IF(ISERROR(VLOOKUP('Child Tracking Record Sheets'!#REF!,'Child Tracking Record Sheets'!#REF!,2,0)),"",VLOOKUP('Child Tracking Record Sheets'!#REF!,'Child Tracking Record Sheets'!#REF!,2,0))</f>
        <v/>
      </c>
      <c r="B922" s="422"/>
      <c r="C922" s="423" t="str">
        <f>IF(ISERROR(VLOOKUP('Child Tracking Record Sheets'!#REF!,'Class Record S2'!#REF!,2,0)),"",VLOOKUP('Child Tracking Record Sheets'!#REF!,'Class Record S2'!#REF!,2,0))</f>
        <v/>
      </c>
      <c r="D922" s="423"/>
      <c r="E922" s="423"/>
      <c r="F922" s="423"/>
      <c r="G922" s="423"/>
      <c r="H922" s="423"/>
      <c r="I922" s="423"/>
      <c r="J922" s="423"/>
      <c r="K922" s="423"/>
      <c r="L922" s="15"/>
    </row>
    <row r="923" spans="1:12" ht="26.1" customHeight="1" x14ac:dyDescent="0.25">
      <c r="A923" s="422" t="str">
        <f>IF(ISERROR(VLOOKUP('Child Tracking Record Sheets'!#REF!,'Child Tracking Record Sheets'!#REF!,2,0)),"",VLOOKUP('Child Tracking Record Sheets'!#REF!,'Child Tracking Record Sheets'!#REF!,2,0))</f>
        <v/>
      </c>
      <c r="B923" s="422"/>
      <c r="C923" s="423" t="str">
        <f>IF(ISERROR(VLOOKUP('Child Tracking Record Sheets'!#REF!,'Class Record S2'!#REF!,2,0)),"",VLOOKUP('Child Tracking Record Sheets'!#REF!,'Class Record S2'!#REF!,2,0))</f>
        <v/>
      </c>
      <c r="D923" s="423"/>
      <c r="E923" s="423"/>
      <c r="F923" s="423"/>
      <c r="G923" s="423"/>
      <c r="H923" s="423"/>
      <c r="I923" s="423"/>
      <c r="J923" s="423"/>
      <c r="K923" s="423"/>
      <c r="L923" s="15"/>
    </row>
    <row r="924" spans="1:12" ht="26.1" customHeight="1" x14ac:dyDescent="0.25">
      <c r="A924" s="422" t="str">
        <f>IF(ISERROR(VLOOKUP('Child Tracking Record Sheets'!#REF!,'Child Tracking Record Sheets'!#REF!,2,0)),"",VLOOKUP('Child Tracking Record Sheets'!#REF!,'Child Tracking Record Sheets'!#REF!,2,0))</f>
        <v/>
      </c>
      <c r="B924" s="422"/>
      <c r="C924" s="423" t="str">
        <f>IF(ISERROR(VLOOKUP('Child Tracking Record Sheets'!#REF!,'Class Record S2'!#REF!,2,0)),"",VLOOKUP('Child Tracking Record Sheets'!#REF!,'Class Record S2'!#REF!,2,0))</f>
        <v/>
      </c>
      <c r="D924" s="423"/>
      <c r="E924" s="423"/>
      <c r="F924" s="423"/>
      <c r="G924" s="423"/>
      <c r="H924" s="423"/>
      <c r="I924" s="423"/>
      <c r="J924" s="423"/>
      <c r="K924" s="423"/>
      <c r="L924" s="15"/>
    </row>
    <row r="925" spans="1:12" ht="26.1" customHeight="1" x14ac:dyDescent="0.25">
      <c r="A925" s="424" t="str">
        <f>IF(ISERROR(VLOOKUP('Child Tracking Record Sheets'!#REF!,'Child Tracking Record Sheets'!#REF!,2,0)),"",VLOOKUP('Child Tracking Record Sheets'!#REF!,'Child Tracking Record Sheets'!#REF!,2,0))</f>
        <v/>
      </c>
      <c r="B925" s="424"/>
      <c r="C925" s="425" t="str">
        <f>IF(ISERROR(VLOOKUP('Child Tracking Record Sheets'!#REF!,'Class Record S2'!#REF!,2,0)),"",VLOOKUP('Child Tracking Record Sheets'!#REF!,'Class Record S2'!#REF!,2,0))</f>
        <v/>
      </c>
      <c r="D925" s="425"/>
      <c r="E925" s="425"/>
      <c r="F925" s="425"/>
      <c r="G925" s="425"/>
      <c r="H925" s="425"/>
      <c r="I925" s="425"/>
      <c r="J925" s="425"/>
      <c r="K925" s="425"/>
      <c r="L925" s="16"/>
    </row>
    <row r="926" spans="1:12" ht="11.1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</row>
    <row r="927" spans="1:12" ht="20.100000000000001" customHeight="1" x14ac:dyDescent="0.25">
      <c r="A927" s="417" t="s">
        <v>49</v>
      </c>
      <c r="B927" s="417"/>
      <c r="C927" s="417"/>
      <c r="D927" s="417"/>
      <c r="E927" s="417"/>
      <c r="F927" s="417"/>
      <c r="G927" s="417"/>
      <c r="H927" s="417"/>
      <c r="I927" s="417"/>
      <c r="J927" s="417"/>
      <c r="K927" s="417"/>
      <c r="L927" s="13" t="s">
        <v>44</v>
      </c>
    </row>
    <row r="928" spans="1:12" ht="26.1" customHeight="1" x14ac:dyDescent="0.25">
      <c r="A928" s="418" t="str">
        <f>IF(ISERROR(VLOOKUP('Child Tracking Record Sheets'!#REF!,'Child Tracking Record Sheets'!#REF!,2,0)),"",VLOOKUP('Child Tracking Record Sheets'!#REF!,'Child Tracking Record Sheets'!#REF!,2,0))</f>
        <v/>
      </c>
      <c r="B928" s="418"/>
      <c r="C928" s="419" t="str">
        <f>IF(ISERROR(VLOOKUP('Child Tracking Record Sheets'!#REF!,'Class Record S2'!#REF!,2,0)),"",VLOOKUP('Child Tracking Record Sheets'!#REF!,'Class Record S2'!#REF!,2,0))</f>
        <v/>
      </c>
      <c r="D928" s="419"/>
      <c r="E928" s="419"/>
      <c r="F928" s="419"/>
      <c r="G928" s="419"/>
      <c r="H928" s="419"/>
      <c r="I928" s="419"/>
      <c r="J928" s="419"/>
      <c r="K928" s="419"/>
      <c r="L928" s="14"/>
    </row>
    <row r="929" spans="1:12" ht="26.1" customHeight="1" x14ac:dyDescent="0.25">
      <c r="A929" s="422" t="str">
        <f>IF(ISERROR(VLOOKUP('Child Tracking Record Sheets'!#REF!,'Child Tracking Record Sheets'!#REF!,2,0)),"",VLOOKUP('Child Tracking Record Sheets'!#REF!,'Child Tracking Record Sheets'!#REF!,2,0))</f>
        <v/>
      </c>
      <c r="B929" s="422"/>
      <c r="C929" s="423" t="str">
        <f>IF(ISERROR(VLOOKUP('Child Tracking Record Sheets'!#REF!,'Class Record S2'!#REF!,2,0)),"",VLOOKUP('Child Tracking Record Sheets'!#REF!,'Class Record S2'!#REF!,2,0))</f>
        <v/>
      </c>
      <c r="D929" s="423"/>
      <c r="E929" s="423"/>
      <c r="F929" s="423"/>
      <c r="G929" s="423"/>
      <c r="H929" s="423"/>
      <c r="I929" s="423"/>
      <c r="J929" s="423"/>
      <c r="K929" s="423"/>
      <c r="L929" s="15"/>
    </row>
    <row r="930" spans="1:12" ht="26.1" customHeight="1" x14ac:dyDescent="0.25">
      <c r="A930" s="422" t="str">
        <f>IF(ISERROR(VLOOKUP('Child Tracking Record Sheets'!#REF!,'Child Tracking Record Sheets'!#REF!,2,0)),"",VLOOKUP('Child Tracking Record Sheets'!#REF!,'Child Tracking Record Sheets'!#REF!,2,0))</f>
        <v/>
      </c>
      <c r="B930" s="422"/>
      <c r="C930" s="423" t="str">
        <f>IF(ISERROR(VLOOKUP('Child Tracking Record Sheets'!#REF!,'Class Record S2'!#REF!,2,0)),"",VLOOKUP('Child Tracking Record Sheets'!#REF!,'Class Record S2'!#REF!,2,0))</f>
        <v/>
      </c>
      <c r="D930" s="423"/>
      <c r="E930" s="423"/>
      <c r="F930" s="423"/>
      <c r="G930" s="423"/>
      <c r="H930" s="423"/>
      <c r="I930" s="423"/>
      <c r="J930" s="423"/>
      <c r="K930" s="423"/>
      <c r="L930" s="15"/>
    </row>
    <row r="931" spans="1:12" ht="26.1" customHeight="1" x14ac:dyDescent="0.25">
      <c r="A931" s="422" t="str">
        <f>IF(ISERROR(VLOOKUP('Child Tracking Record Sheets'!#REF!,'Child Tracking Record Sheets'!#REF!,2,0)),"",VLOOKUP('Child Tracking Record Sheets'!#REF!,'Child Tracking Record Sheets'!#REF!,2,0))</f>
        <v/>
      </c>
      <c r="B931" s="422"/>
      <c r="C931" s="423" t="str">
        <f>IF(ISERROR(VLOOKUP('Child Tracking Record Sheets'!#REF!,'Class Record S2'!#REF!,2,0)),"",VLOOKUP('Child Tracking Record Sheets'!#REF!,'Class Record S2'!#REF!,2,0))</f>
        <v/>
      </c>
      <c r="D931" s="423"/>
      <c r="E931" s="423"/>
      <c r="F931" s="423"/>
      <c r="G931" s="423"/>
      <c r="H931" s="423"/>
      <c r="I931" s="423"/>
      <c r="J931" s="423"/>
      <c r="K931" s="423"/>
      <c r="L931" s="15"/>
    </row>
    <row r="932" spans="1:12" ht="26.1" customHeight="1" x14ac:dyDescent="0.25">
      <c r="A932" s="424" t="str">
        <f>IF(ISERROR(VLOOKUP('Child Tracking Record Sheets'!#REF!,'Child Tracking Record Sheets'!#REF!,2,0)),"",VLOOKUP('Child Tracking Record Sheets'!#REF!,'Child Tracking Record Sheets'!#REF!,2,0))</f>
        <v/>
      </c>
      <c r="B932" s="424"/>
      <c r="C932" s="425" t="str">
        <f>IF(ISERROR(VLOOKUP('Child Tracking Record Sheets'!#REF!,'Class Record S2'!#REF!,2,0)),"",VLOOKUP('Child Tracking Record Sheets'!#REF!,'Class Record S2'!#REF!,2,0))</f>
        <v/>
      </c>
      <c r="D932" s="425"/>
      <c r="E932" s="425"/>
      <c r="F932" s="425"/>
      <c r="G932" s="425"/>
      <c r="H932" s="425"/>
      <c r="I932" s="425"/>
      <c r="J932" s="425"/>
      <c r="K932" s="425"/>
      <c r="L932" s="16"/>
    </row>
    <row r="933" spans="1:12" ht="11.1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</row>
    <row r="934" spans="1:12" ht="20.100000000000001" customHeight="1" x14ac:dyDescent="0.25">
      <c r="A934" s="417" t="s">
        <v>50</v>
      </c>
      <c r="B934" s="417"/>
      <c r="C934" s="417"/>
      <c r="D934" s="417"/>
      <c r="E934" s="417"/>
      <c r="F934" s="417"/>
      <c r="G934" s="417"/>
      <c r="H934" s="417"/>
      <c r="I934" s="417"/>
      <c r="J934" s="417"/>
      <c r="K934" s="417"/>
      <c r="L934" s="13" t="s">
        <v>44</v>
      </c>
    </row>
    <row r="935" spans="1:12" ht="26.1" customHeight="1" x14ac:dyDescent="0.25">
      <c r="A935" s="418" t="str">
        <f>IF(ISERROR(VLOOKUP('Child Tracking Record Sheets'!#REF!,'Child Tracking Record Sheets'!#REF!,2,0)),"",VLOOKUP('Child Tracking Record Sheets'!#REF!,'Child Tracking Record Sheets'!#REF!,2,0))</f>
        <v/>
      </c>
      <c r="B935" s="418"/>
      <c r="C935" s="419" t="str">
        <f>IF(ISERROR(VLOOKUP('Child Tracking Record Sheets'!#REF!,'Class Record S2'!#REF!,2,0)),"",VLOOKUP('Child Tracking Record Sheets'!#REF!,'Class Record S2'!#REF!,2,0))</f>
        <v/>
      </c>
      <c r="D935" s="419"/>
      <c r="E935" s="419"/>
      <c r="F935" s="419"/>
      <c r="G935" s="419"/>
      <c r="H935" s="419"/>
      <c r="I935" s="419"/>
      <c r="J935" s="419"/>
      <c r="K935" s="419"/>
      <c r="L935" s="14"/>
    </row>
    <row r="936" spans="1:12" ht="26.1" customHeight="1" x14ac:dyDescent="0.25">
      <c r="A936" s="422" t="str">
        <f>IF(ISERROR(VLOOKUP('Child Tracking Record Sheets'!#REF!,'Child Tracking Record Sheets'!#REF!,2,0)),"",VLOOKUP('Child Tracking Record Sheets'!#REF!,'Child Tracking Record Sheets'!#REF!,2,0))</f>
        <v/>
      </c>
      <c r="B936" s="422"/>
      <c r="C936" s="423" t="str">
        <f>IF(ISERROR(VLOOKUP('Child Tracking Record Sheets'!#REF!,'Class Record S2'!#REF!,2,0)),"",VLOOKUP('Child Tracking Record Sheets'!#REF!,'Class Record S2'!#REF!,2,0))</f>
        <v/>
      </c>
      <c r="D936" s="423"/>
      <c r="E936" s="423"/>
      <c r="F936" s="423"/>
      <c r="G936" s="423"/>
      <c r="H936" s="423"/>
      <c r="I936" s="423"/>
      <c r="J936" s="423"/>
      <c r="K936" s="423"/>
      <c r="L936" s="15"/>
    </row>
    <row r="937" spans="1:12" ht="26.1" customHeight="1" x14ac:dyDescent="0.25">
      <c r="A937" s="422" t="str">
        <f>IF(ISERROR(VLOOKUP('Child Tracking Record Sheets'!#REF!,'Child Tracking Record Sheets'!#REF!,2,0)),"",VLOOKUP('Child Tracking Record Sheets'!#REF!,'Child Tracking Record Sheets'!#REF!,2,0))</f>
        <v/>
      </c>
      <c r="B937" s="422"/>
      <c r="C937" s="423" t="str">
        <f>IF(ISERROR(VLOOKUP('Child Tracking Record Sheets'!#REF!,'Class Record S2'!#REF!,2,0)),"",VLOOKUP('Child Tracking Record Sheets'!#REF!,'Class Record S2'!#REF!,2,0))</f>
        <v/>
      </c>
      <c r="D937" s="423"/>
      <c r="E937" s="423"/>
      <c r="F937" s="423"/>
      <c r="G937" s="423"/>
      <c r="H937" s="423"/>
      <c r="I937" s="423"/>
      <c r="J937" s="423"/>
      <c r="K937" s="423"/>
      <c r="L937" s="15"/>
    </row>
    <row r="938" spans="1:12" ht="26.1" customHeight="1" x14ac:dyDescent="0.25">
      <c r="A938" s="424" t="str">
        <f>IF(ISERROR(VLOOKUP('Child Tracking Record Sheets'!#REF!,'Child Tracking Record Sheets'!#REF!,2,0)),"",VLOOKUP('Child Tracking Record Sheets'!#REF!,'Child Tracking Record Sheets'!#REF!,2,0))</f>
        <v/>
      </c>
      <c r="B938" s="424"/>
      <c r="C938" s="425" t="str">
        <f>IF(ISERROR(VLOOKUP('Child Tracking Record Sheets'!#REF!,'Class Record S2'!#REF!,2,0)),"",VLOOKUP('Child Tracking Record Sheets'!#REF!,'Class Record S2'!#REF!,2,0))</f>
        <v/>
      </c>
      <c r="D938" s="425"/>
      <c r="E938" s="425"/>
      <c r="F938" s="425"/>
      <c r="G938" s="425"/>
      <c r="H938" s="425"/>
      <c r="I938" s="425"/>
      <c r="J938" s="425"/>
      <c r="K938" s="425"/>
      <c r="L938" s="16"/>
    </row>
    <row r="939" spans="1:12" ht="11.1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</row>
    <row r="940" spans="1:12" ht="20.100000000000001" customHeight="1" x14ac:dyDescent="0.25">
      <c r="A940" s="426" t="s">
        <v>45</v>
      </c>
      <c r="B940" s="426"/>
      <c r="C940" s="426"/>
      <c r="D940" s="426"/>
      <c r="E940" s="426"/>
      <c r="F940" s="426"/>
      <c r="G940" s="426"/>
      <c r="H940" s="426"/>
      <c r="I940" s="426"/>
      <c r="J940" s="426"/>
      <c r="K940" s="427" t="s">
        <v>46</v>
      </c>
      <c r="L940" s="427"/>
    </row>
    <row r="941" spans="1:12" ht="20.100000000000001" customHeight="1" x14ac:dyDescent="0.25">
      <c r="A941" s="428"/>
      <c r="B941" s="428"/>
      <c r="C941" s="428"/>
      <c r="D941" s="428"/>
      <c r="E941" s="428"/>
      <c r="F941" s="428"/>
      <c r="G941" s="428"/>
      <c r="H941" s="428"/>
      <c r="I941" s="428"/>
      <c r="J941" s="428"/>
      <c r="K941" s="429" t="e">
        <f>'Class Record S2'!#REF!</f>
        <v>#REF!</v>
      </c>
      <c r="L941" s="429"/>
    </row>
    <row r="942" spans="1:12" ht="20.100000000000001" customHeight="1" x14ac:dyDescent="0.25">
      <c r="A942" s="428"/>
      <c r="B942" s="428"/>
      <c r="C942" s="428"/>
      <c r="D942" s="428"/>
      <c r="E942" s="428"/>
      <c r="F942" s="428"/>
      <c r="G942" s="428"/>
      <c r="H942" s="428"/>
      <c r="I942" s="428"/>
      <c r="J942" s="428"/>
      <c r="K942" s="429"/>
      <c r="L942" s="429"/>
    </row>
    <row r="943" spans="1:12" ht="20.100000000000001" customHeight="1" x14ac:dyDescent="0.25">
      <c r="A943" s="428"/>
      <c r="B943" s="428"/>
      <c r="C943" s="428"/>
      <c r="D943" s="428"/>
      <c r="E943" s="428"/>
      <c r="F943" s="428"/>
      <c r="G943" s="428"/>
      <c r="H943" s="428"/>
      <c r="I943" s="428"/>
      <c r="J943" s="428"/>
      <c r="K943" s="429"/>
      <c r="L943" s="429"/>
    </row>
    <row r="944" spans="1:12" ht="20.100000000000001" customHeight="1" x14ac:dyDescent="0.2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1:12" ht="20.100000000000001" customHeight="1" x14ac:dyDescent="0.2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1:12" ht="24.6" customHeight="1" x14ac:dyDescent="0.25">
      <c r="A946" s="411" t="e">
        <f>'Child Tracking Record Sheets'!$B$1:$F$1</f>
        <v>#VALUE!</v>
      </c>
      <c r="B946" s="411"/>
      <c r="C946" s="411"/>
      <c r="D946" s="411"/>
      <c r="E946" s="411"/>
      <c r="F946" s="411"/>
      <c r="G946" s="411"/>
      <c r="H946" s="411"/>
      <c r="I946" s="411"/>
      <c r="J946" s="411"/>
      <c r="K946" s="411"/>
      <c r="L946" s="411"/>
    </row>
    <row r="947" spans="1:12" ht="11.1" customHeight="1" x14ac:dyDescent="0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</row>
    <row r="948" spans="1:12" ht="12" customHeight="1" x14ac:dyDescent="0.25">
      <c r="A948" s="412" t="s">
        <v>18</v>
      </c>
      <c r="B948" s="412"/>
      <c r="C948" s="413">
        <f>'Class Record S2'!Z$2</f>
        <v>0</v>
      </c>
      <c r="D948" s="413"/>
      <c r="E948" s="413"/>
      <c r="F948" s="413"/>
      <c r="G948" s="412" t="s">
        <v>19</v>
      </c>
      <c r="H948" s="414" t="e">
        <f>$H$3</f>
        <v>#REF!</v>
      </c>
      <c r="I948" s="414"/>
      <c r="J948" s="415" t="str">
        <f>'Class Record S2'!$C$2</f>
        <v>CLASS: 2A</v>
      </c>
      <c r="K948" s="415"/>
      <c r="L948" s="415"/>
    </row>
    <row r="949" spans="1:12" ht="12" customHeight="1" x14ac:dyDescent="0.25">
      <c r="A949" s="412"/>
      <c r="B949" s="412"/>
      <c r="C949" s="413"/>
      <c r="D949" s="413"/>
      <c r="E949" s="413"/>
      <c r="F949" s="413"/>
      <c r="G949" s="412"/>
      <c r="H949" s="414"/>
      <c r="I949" s="414"/>
      <c r="J949" s="415"/>
      <c r="K949" s="415"/>
      <c r="L949" s="415"/>
    </row>
    <row r="950" spans="1:12" ht="11.1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</row>
    <row r="951" spans="1:12" ht="20.100000000000001" customHeight="1" x14ac:dyDescent="0.25">
      <c r="A951" s="405" t="s">
        <v>20</v>
      </c>
      <c r="B951" s="405"/>
      <c r="C951" s="405"/>
      <c r="D951" s="405"/>
      <c r="E951" s="406" t="s">
        <v>21</v>
      </c>
      <c r="F951" s="406"/>
      <c r="G951" s="406"/>
      <c r="H951" s="406"/>
      <c r="I951" s="407" t="s">
        <v>22</v>
      </c>
      <c r="J951" s="407"/>
      <c r="K951" s="407"/>
      <c r="L951" s="407"/>
    </row>
    <row r="952" spans="1:12" ht="20.100000000000001" customHeight="1" x14ac:dyDescent="0.25">
      <c r="A952" s="408" t="s">
        <v>23</v>
      </c>
      <c r="B952" s="408"/>
      <c r="C952" s="409" t="s">
        <v>24</v>
      </c>
      <c r="D952" s="409"/>
      <c r="E952" s="409" t="s">
        <v>25</v>
      </c>
      <c r="F952" s="409"/>
      <c r="G952" s="409" t="s">
        <v>26</v>
      </c>
      <c r="H952" s="409"/>
      <c r="I952" s="409" t="s">
        <v>27</v>
      </c>
      <c r="J952" s="409"/>
      <c r="K952" s="410" t="s">
        <v>28</v>
      </c>
      <c r="L952" s="410"/>
    </row>
    <row r="953" spans="1:12" ht="15" customHeight="1" x14ac:dyDescent="0.25">
      <c r="A953" s="421" t="s">
        <v>29</v>
      </c>
      <c r="B953" s="421"/>
      <c r="C953" s="421"/>
      <c r="D953" s="421"/>
      <c r="E953" s="421" t="s">
        <v>30</v>
      </c>
      <c r="F953" s="421"/>
      <c r="G953" s="421"/>
      <c r="H953" s="421"/>
      <c r="I953" s="421" t="s">
        <v>31</v>
      </c>
      <c r="J953" s="421"/>
      <c r="K953" s="421"/>
      <c r="L953" s="421"/>
    </row>
    <row r="954" spans="1:12" ht="15" customHeight="1" x14ac:dyDescent="0.25">
      <c r="A954" s="420" t="s">
        <v>32</v>
      </c>
      <c r="B954" s="420"/>
      <c r="C954" s="420"/>
      <c r="D954" s="420"/>
      <c r="E954" s="420" t="s">
        <v>33</v>
      </c>
      <c r="F954" s="420"/>
      <c r="G954" s="420"/>
      <c r="H954" s="420"/>
      <c r="I954" s="420" t="s">
        <v>34</v>
      </c>
      <c r="J954" s="420"/>
      <c r="K954" s="420"/>
      <c r="L954" s="420"/>
    </row>
    <row r="955" spans="1:12" ht="15" customHeight="1" x14ac:dyDescent="0.25">
      <c r="A955" s="420" t="s">
        <v>35</v>
      </c>
      <c r="B955" s="420"/>
      <c r="C955" s="420"/>
      <c r="D955" s="420"/>
      <c r="E955" s="420" t="s">
        <v>36</v>
      </c>
      <c r="F955" s="420"/>
      <c r="G955" s="420"/>
      <c r="H955" s="420"/>
      <c r="I955" s="420" t="s">
        <v>37</v>
      </c>
      <c r="J955" s="420"/>
      <c r="K955" s="420"/>
      <c r="L955" s="420"/>
    </row>
    <row r="956" spans="1:12" ht="15" customHeight="1" x14ac:dyDescent="0.25">
      <c r="A956" s="420" t="s">
        <v>38</v>
      </c>
      <c r="B956" s="420"/>
      <c r="C956" s="420"/>
      <c r="D956" s="420"/>
      <c r="E956" s="420" t="s">
        <v>39</v>
      </c>
      <c r="F956" s="420"/>
      <c r="G956" s="420"/>
      <c r="H956" s="420"/>
      <c r="I956" s="420" t="s">
        <v>40</v>
      </c>
      <c r="J956" s="420"/>
      <c r="K956" s="420"/>
      <c r="L956" s="420"/>
    </row>
    <row r="957" spans="1:12" ht="15" customHeight="1" x14ac:dyDescent="0.25">
      <c r="A957" s="416" t="s">
        <v>41</v>
      </c>
      <c r="B957" s="416"/>
      <c r="C957" s="416"/>
      <c r="D957" s="416"/>
      <c r="E957" s="416" t="s">
        <v>42</v>
      </c>
      <c r="F957" s="416"/>
      <c r="G957" s="416"/>
      <c r="H957" s="416"/>
      <c r="I957" s="416" t="s">
        <v>43</v>
      </c>
      <c r="J957" s="416"/>
      <c r="K957" s="416"/>
      <c r="L957" s="416"/>
    </row>
    <row r="958" spans="1:12" ht="11.1" customHeight="1" x14ac:dyDescent="0.2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1:12" ht="20.100000000000001" customHeight="1" x14ac:dyDescent="0.25">
      <c r="A959" s="417" t="s">
        <v>47</v>
      </c>
      <c r="B959" s="417"/>
      <c r="C959" s="417"/>
      <c r="D959" s="417"/>
      <c r="E959" s="417"/>
      <c r="F959" s="417"/>
      <c r="G959" s="417"/>
      <c r="H959" s="417"/>
      <c r="I959" s="417"/>
      <c r="J959" s="417"/>
      <c r="K959" s="417"/>
      <c r="L959" s="13" t="s">
        <v>44</v>
      </c>
    </row>
    <row r="960" spans="1:12" ht="26.1" customHeight="1" x14ac:dyDescent="0.25">
      <c r="A960" s="418" t="str">
        <f>IF(ISERROR(VLOOKUP('Child Tracking Record Sheets'!#REF!,'Child Tracking Record Sheets'!#REF!,2,0)),"",VLOOKUP('Child Tracking Record Sheets'!#REF!,'Child Tracking Record Sheets'!#REF!,2,0))</f>
        <v/>
      </c>
      <c r="B960" s="418"/>
      <c r="C960" s="419" t="str">
        <f>IF(ISERROR(VLOOKUP('Child Tracking Record Sheets'!#REF!,'Class Record S2'!#REF!,2,0)),"",VLOOKUP('Child Tracking Record Sheets'!#REF!,'Class Record S2'!#REF!,2,0))</f>
        <v/>
      </c>
      <c r="D960" s="419"/>
      <c r="E960" s="419"/>
      <c r="F960" s="419"/>
      <c r="G960" s="419"/>
      <c r="H960" s="419"/>
      <c r="I960" s="419"/>
      <c r="J960" s="419"/>
      <c r="K960" s="419"/>
      <c r="L960" s="14"/>
    </row>
    <row r="961" spans="1:12" ht="26.1" customHeight="1" x14ac:dyDescent="0.25">
      <c r="A961" s="422" t="str">
        <f>IF(ISERROR(VLOOKUP('Child Tracking Record Sheets'!#REF!,'Child Tracking Record Sheets'!#REF!,2,0)),"",VLOOKUP('Child Tracking Record Sheets'!#REF!,'Child Tracking Record Sheets'!#REF!,2,0))</f>
        <v/>
      </c>
      <c r="B961" s="422"/>
      <c r="C961" s="423" t="str">
        <f>IF(ISERROR(VLOOKUP('Child Tracking Record Sheets'!#REF!,'Class Record S2'!#REF!,2,0)),"",VLOOKUP('Child Tracking Record Sheets'!#REF!,'Class Record S2'!#REF!,2,0))</f>
        <v/>
      </c>
      <c r="D961" s="423"/>
      <c r="E961" s="423"/>
      <c r="F961" s="423"/>
      <c r="G961" s="423"/>
      <c r="H961" s="423"/>
      <c r="I961" s="423"/>
      <c r="J961" s="423"/>
      <c r="K961" s="423"/>
      <c r="L961" s="15"/>
    </row>
    <row r="962" spans="1:12" ht="26.1" customHeight="1" x14ac:dyDescent="0.25">
      <c r="A962" s="422" t="str">
        <f>IF(ISERROR(VLOOKUP('Child Tracking Record Sheets'!#REF!,'Child Tracking Record Sheets'!#REF!,2,0)),"",VLOOKUP('Child Tracking Record Sheets'!#REF!,'Child Tracking Record Sheets'!#REF!,2,0))</f>
        <v/>
      </c>
      <c r="B962" s="422"/>
      <c r="C962" s="423" t="str">
        <f>IF(ISERROR(VLOOKUP('Child Tracking Record Sheets'!#REF!,'Class Record S2'!#REF!,2,0)),"",VLOOKUP('Child Tracking Record Sheets'!#REF!,'Class Record S2'!#REF!,2,0))</f>
        <v/>
      </c>
      <c r="D962" s="423"/>
      <c r="E962" s="423"/>
      <c r="F962" s="423"/>
      <c r="G962" s="423"/>
      <c r="H962" s="423"/>
      <c r="I962" s="423"/>
      <c r="J962" s="423"/>
      <c r="K962" s="423"/>
      <c r="L962" s="15"/>
    </row>
    <row r="963" spans="1:12" ht="26.1" customHeight="1" x14ac:dyDescent="0.25">
      <c r="A963" s="424" t="str">
        <f>IF(ISERROR(VLOOKUP('Child Tracking Record Sheets'!#REF!,'Child Tracking Record Sheets'!#REF!,2,0)),"",VLOOKUP('Child Tracking Record Sheets'!#REF!,'Child Tracking Record Sheets'!#REF!,2,0))</f>
        <v/>
      </c>
      <c r="B963" s="424"/>
      <c r="C963" s="425" t="str">
        <f>IF(ISERROR(VLOOKUP('Child Tracking Record Sheets'!#REF!,'Class Record S2'!#REF!,2,0)),"",VLOOKUP('Child Tracking Record Sheets'!#REF!,'Class Record S2'!#REF!,2,0))</f>
        <v/>
      </c>
      <c r="D963" s="425"/>
      <c r="E963" s="425"/>
      <c r="F963" s="425"/>
      <c r="G963" s="425"/>
      <c r="H963" s="425"/>
      <c r="I963" s="425"/>
      <c r="J963" s="425"/>
      <c r="K963" s="425"/>
      <c r="L963" s="16"/>
    </row>
    <row r="964" spans="1:12" ht="11.1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</row>
    <row r="965" spans="1:12" ht="20.100000000000001" customHeight="1" x14ac:dyDescent="0.25">
      <c r="A965" s="417" t="s">
        <v>48</v>
      </c>
      <c r="B965" s="417"/>
      <c r="C965" s="417"/>
      <c r="D965" s="417"/>
      <c r="E965" s="417"/>
      <c r="F965" s="417"/>
      <c r="G965" s="417"/>
      <c r="H965" s="417"/>
      <c r="I965" s="417"/>
      <c r="J965" s="417"/>
      <c r="K965" s="417"/>
      <c r="L965" s="13" t="s">
        <v>44</v>
      </c>
    </row>
    <row r="966" spans="1:12" ht="26.1" customHeight="1" x14ac:dyDescent="0.25">
      <c r="A966" s="418" t="str">
        <f>IF(ISERROR(VLOOKUP('Child Tracking Record Sheets'!#REF!,'Child Tracking Record Sheets'!#REF!,2,0)),"",VLOOKUP('Child Tracking Record Sheets'!#REF!,'Child Tracking Record Sheets'!#REF!,2,0))</f>
        <v/>
      </c>
      <c r="B966" s="418"/>
      <c r="C966" s="419" t="str">
        <f>IF(ISERROR(VLOOKUP('Child Tracking Record Sheets'!#REF!,'Class Record S2'!#REF!,2,0)),"",VLOOKUP('Child Tracking Record Sheets'!#REF!,'Class Record S2'!#REF!,2,0))</f>
        <v/>
      </c>
      <c r="D966" s="419"/>
      <c r="E966" s="419"/>
      <c r="F966" s="419"/>
      <c r="G966" s="419"/>
      <c r="H966" s="419"/>
      <c r="I966" s="419"/>
      <c r="J966" s="419"/>
      <c r="K966" s="419"/>
      <c r="L966" s="14"/>
    </row>
    <row r="967" spans="1:12" ht="26.1" customHeight="1" x14ac:dyDescent="0.25">
      <c r="A967" s="422" t="str">
        <f>IF(ISERROR(VLOOKUP('Child Tracking Record Sheets'!#REF!,'Child Tracking Record Sheets'!#REF!,2,0)),"",VLOOKUP('Child Tracking Record Sheets'!#REF!,'Child Tracking Record Sheets'!#REF!,2,0))</f>
        <v/>
      </c>
      <c r="B967" s="422"/>
      <c r="C967" s="423" t="str">
        <f>IF(ISERROR(VLOOKUP('Child Tracking Record Sheets'!#REF!,'Class Record S2'!#REF!,2,0)),"",VLOOKUP('Child Tracking Record Sheets'!#REF!,'Class Record S2'!#REF!,2,0))</f>
        <v/>
      </c>
      <c r="D967" s="423"/>
      <c r="E967" s="423"/>
      <c r="F967" s="423"/>
      <c r="G967" s="423"/>
      <c r="H967" s="423"/>
      <c r="I967" s="423"/>
      <c r="J967" s="423"/>
      <c r="K967" s="423"/>
      <c r="L967" s="15"/>
    </row>
    <row r="968" spans="1:12" ht="26.1" customHeight="1" x14ac:dyDescent="0.25">
      <c r="A968" s="422" t="str">
        <f>IF(ISERROR(VLOOKUP('Child Tracking Record Sheets'!#REF!,'Child Tracking Record Sheets'!#REF!,2,0)),"",VLOOKUP('Child Tracking Record Sheets'!#REF!,'Child Tracking Record Sheets'!#REF!,2,0))</f>
        <v/>
      </c>
      <c r="B968" s="422"/>
      <c r="C968" s="423" t="str">
        <f>IF(ISERROR(VLOOKUP('Child Tracking Record Sheets'!#REF!,'Class Record S2'!#REF!,2,0)),"",VLOOKUP('Child Tracking Record Sheets'!#REF!,'Class Record S2'!#REF!,2,0))</f>
        <v/>
      </c>
      <c r="D968" s="423"/>
      <c r="E968" s="423"/>
      <c r="F968" s="423"/>
      <c r="G968" s="423"/>
      <c r="H968" s="423"/>
      <c r="I968" s="423"/>
      <c r="J968" s="423"/>
      <c r="K968" s="423"/>
      <c r="L968" s="15"/>
    </row>
    <row r="969" spans="1:12" ht="26.1" customHeight="1" x14ac:dyDescent="0.25">
      <c r="A969" s="422" t="str">
        <f>IF(ISERROR(VLOOKUP('Child Tracking Record Sheets'!#REF!,'Child Tracking Record Sheets'!#REF!,2,0)),"",VLOOKUP('Child Tracking Record Sheets'!#REF!,'Child Tracking Record Sheets'!#REF!,2,0))</f>
        <v/>
      </c>
      <c r="B969" s="422"/>
      <c r="C969" s="423" t="str">
        <f>IF(ISERROR(VLOOKUP('Child Tracking Record Sheets'!#REF!,'Class Record S2'!#REF!,2,0)),"",VLOOKUP('Child Tracking Record Sheets'!#REF!,'Class Record S2'!#REF!,2,0))</f>
        <v/>
      </c>
      <c r="D969" s="423"/>
      <c r="E969" s="423"/>
      <c r="F969" s="423"/>
      <c r="G969" s="423"/>
      <c r="H969" s="423"/>
      <c r="I969" s="423"/>
      <c r="J969" s="423"/>
      <c r="K969" s="423"/>
      <c r="L969" s="15"/>
    </row>
    <row r="970" spans="1:12" ht="26.1" customHeight="1" x14ac:dyDescent="0.25">
      <c r="A970" s="424" t="str">
        <f>IF(ISERROR(VLOOKUP('Child Tracking Record Sheets'!#REF!,'Child Tracking Record Sheets'!#REF!,2,0)),"",VLOOKUP('Child Tracking Record Sheets'!#REF!,'Child Tracking Record Sheets'!#REF!,2,0))</f>
        <v/>
      </c>
      <c r="B970" s="424"/>
      <c r="C970" s="425" t="str">
        <f>IF(ISERROR(VLOOKUP('Child Tracking Record Sheets'!#REF!,'Class Record S2'!#REF!,2,0)),"",VLOOKUP('Child Tracking Record Sheets'!#REF!,'Class Record S2'!#REF!,2,0))</f>
        <v/>
      </c>
      <c r="D970" s="425"/>
      <c r="E970" s="425"/>
      <c r="F970" s="425"/>
      <c r="G970" s="425"/>
      <c r="H970" s="425"/>
      <c r="I970" s="425"/>
      <c r="J970" s="425"/>
      <c r="K970" s="425"/>
      <c r="L970" s="16"/>
    </row>
    <row r="971" spans="1:12" ht="11.1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</row>
    <row r="972" spans="1:12" ht="20.100000000000001" customHeight="1" x14ac:dyDescent="0.25">
      <c r="A972" s="417" t="s">
        <v>49</v>
      </c>
      <c r="B972" s="417"/>
      <c r="C972" s="417"/>
      <c r="D972" s="417"/>
      <c r="E972" s="417"/>
      <c r="F972" s="417"/>
      <c r="G972" s="417"/>
      <c r="H972" s="417"/>
      <c r="I972" s="417"/>
      <c r="J972" s="417"/>
      <c r="K972" s="417"/>
      <c r="L972" s="13" t="s">
        <v>44</v>
      </c>
    </row>
    <row r="973" spans="1:12" ht="26.1" customHeight="1" x14ac:dyDescent="0.25">
      <c r="A973" s="418" t="str">
        <f>IF(ISERROR(VLOOKUP('Child Tracking Record Sheets'!#REF!,'Child Tracking Record Sheets'!#REF!,2,0)),"",VLOOKUP('Child Tracking Record Sheets'!#REF!,'Child Tracking Record Sheets'!#REF!,2,0))</f>
        <v/>
      </c>
      <c r="B973" s="418"/>
      <c r="C973" s="419" t="str">
        <f>IF(ISERROR(VLOOKUP('Child Tracking Record Sheets'!#REF!,'Class Record S2'!#REF!,2,0)),"",VLOOKUP('Child Tracking Record Sheets'!#REF!,'Class Record S2'!#REF!,2,0))</f>
        <v/>
      </c>
      <c r="D973" s="419"/>
      <c r="E973" s="419"/>
      <c r="F973" s="419"/>
      <c r="G973" s="419"/>
      <c r="H973" s="419"/>
      <c r="I973" s="419"/>
      <c r="J973" s="419"/>
      <c r="K973" s="419"/>
      <c r="L973" s="14"/>
    </row>
    <row r="974" spans="1:12" ht="26.1" customHeight="1" x14ac:dyDescent="0.25">
      <c r="A974" s="422" t="str">
        <f>IF(ISERROR(VLOOKUP('Child Tracking Record Sheets'!#REF!,'Child Tracking Record Sheets'!#REF!,2,0)),"",VLOOKUP('Child Tracking Record Sheets'!#REF!,'Child Tracking Record Sheets'!#REF!,2,0))</f>
        <v/>
      </c>
      <c r="B974" s="422"/>
      <c r="C974" s="423" t="str">
        <f>IF(ISERROR(VLOOKUP('Child Tracking Record Sheets'!#REF!,'Class Record S2'!#REF!,2,0)),"",VLOOKUP('Child Tracking Record Sheets'!#REF!,'Class Record S2'!#REF!,2,0))</f>
        <v/>
      </c>
      <c r="D974" s="423"/>
      <c r="E974" s="423"/>
      <c r="F974" s="423"/>
      <c r="G974" s="423"/>
      <c r="H974" s="423"/>
      <c r="I974" s="423"/>
      <c r="J974" s="423"/>
      <c r="K974" s="423"/>
      <c r="L974" s="15"/>
    </row>
    <row r="975" spans="1:12" ht="26.1" customHeight="1" x14ac:dyDescent="0.25">
      <c r="A975" s="422" t="str">
        <f>IF(ISERROR(VLOOKUP('Child Tracking Record Sheets'!#REF!,'Child Tracking Record Sheets'!#REF!,2,0)),"",VLOOKUP('Child Tracking Record Sheets'!#REF!,'Child Tracking Record Sheets'!#REF!,2,0))</f>
        <v/>
      </c>
      <c r="B975" s="422"/>
      <c r="C975" s="423" t="str">
        <f>IF(ISERROR(VLOOKUP('Child Tracking Record Sheets'!#REF!,'Class Record S2'!#REF!,2,0)),"",VLOOKUP('Child Tracking Record Sheets'!#REF!,'Class Record S2'!#REF!,2,0))</f>
        <v/>
      </c>
      <c r="D975" s="423"/>
      <c r="E975" s="423"/>
      <c r="F975" s="423"/>
      <c r="G975" s="423"/>
      <c r="H975" s="423"/>
      <c r="I975" s="423"/>
      <c r="J975" s="423"/>
      <c r="K975" s="423"/>
      <c r="L975" s="15"/>
    </row>
    <row r="976" spans="1:12" ht="26.1" customHeight="1" x14ac:dyDescent="0.25">
      <c r="A976" s="422" t="str">
        <f>IF(ISERROR(VLOOKUP('Child Tracking Record Sheets'!#REF!,'Child Tracking Record Sheets'!#REF!,2,0)),"",VLOOKUP('Child Tracking Record Sheets'!#REF!,'Child Tracking Record Sheets'!#REF!,2,0))</f>
        <v/>
      </c>
      <c r="B976" s="422"/>
      <c r="C976" s="423" t="str">
        <f>IF(ISERROR(VLOOKUP('Child Tracking Record Sheets'!#REF!,'Class Record S2'!#REF!,2,0)),"",VLOOKUP('Child Tracking Record Sheets'!#REF!,'Class Record S2'!#REF!,2,0))</f>
        <v/>
      </c>
      <c r="D976" s="423"/>
      <c r="E976" s="423"/>
      <c r="F976" s="423"/>
      <c r="G976" s="423"/>
      <c r="H976" s="423"/>
      <c r="I976" s="423"/>
      <c r="J976" s="423"/>
      <c r="K976" s="423"/>
      <c r="L976" s="15"/>
    </row>
    <row r="977" spans="1:12" ht="26.1" customHeight="1" x14ac:dyDescent="0.25">
      <c r="A977" s="424" t="str">
        <f>IF(ISERROR(VLOOKUP('Child Tracking Record Sheets'!#REF!,'Child Tracking Record Sheets'!#REF!,2,0)),"",VLOOKUP('Child Tracking Record Sheets'!#REF!,'Child Tracking Record Sheets'!#REF!,2,0))</f>
        <v/>
      </c>
      <c r="B977" s="424"/>
      <c r="C977" s="425" t="str">
        <f>IF(ISERROR(VLOOKUP('Child Tracking Record Sheets'!#REF!,'Class Record S2'!#REF!,2,0)),"",VLOOKUP('Child Tracking Record Sheets'!#REF!,'Class Record S2'!#REF!,2,0))</f>
        <v/>
      </c>
      <c r="D977" s="425"/>
      <c r="E977" s="425"/>
      <c r="F977" s="425"/>
      <c r="G977" s="425"/>
      <c r="H977" s="425"/>
      <c r="I977" s="425"/>
      <c r="J977" s="425"/>
      <c r="K977" s="425"/>
      <c r="L977" s="16"/>
    </row>
    <row r="978" spans="1:12" ht="11.1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</row>
    <row r="979" spans="1:12" ht="20.100000000000001" customHeight="1" x14ac:dyDescent="0.25">
      <c r="A979" s="417" t="s">
        <v>50</v>
      </c>
      <c r="B979" s="417"/>
      <c r="C979" s="417"/>
      <c r="D979" s="417"/>
      <c r="E979" s="417"/>
      <c r="F979" s="417"/>
      <c r="G979" s="417"/>
      <c r="H979" s="417"/>
      <c r="I979" s="417"/>
      <c r="J979" s="417"/>
      <c r="K979" s="417"/>
      <c r="L979" s="13" t="s">
        <v>44</v>
      </c>
    </row>
    <row r="980" spans="1:12" ht="26.1" customHeight="1" x14ac:dyDescent="0.25">
      <c r="A980" s="418" t="str">
        <f>IF(ISERROR(VLOOKUP('Child Tracking Record Sheets'!#REF!,'Child Tracking Record Sheets'!#REF!,2,0)),"",VLOOKUP('Child Tracking Record Sheets'!#REF!,'Child Tracking Record Sheets'!#REF!,2,0))</f>
        <v/>
      </c>
      <c r="B980" s="418"/>
      <c r="C980" s="419" t="str">
        <f>IF(ISERROR(VLOOKUP('Child Tracking Record Sheets'!#REF!,'Class Record S2'!#REF!,2,0)),"",VLOOKUP('Child Tracking Record Sheets'!#REF!,'Class Record S2'!#REF!,2,0))</f>
        <v/>
      </c>
      <c r="D980" s="419"/>
      <c r="E980" s="419"/>
      <c r="F980" s="419"/>
      <c r="G980" s="419"/>
      <c r="H980" s="419"/>
      <c r="I980" s="419"/>
      <c r="J980" s="419"/>
      <c r="K980" s="419"/>
      <c r="L980" s="14"/>
    </row>
    <row r="981" spans="1:12" ht="26.1" customHeight="1" x14ac:dyDescent="0.25">
      <c r="A981" s="422" t="str">
        <f>IF(ISERROR(VLOOKUP('Child Tracking Record Sheets'!#REF!,'Child Tracking Record Sheets'!#REF!,2,0)),"",VLOOKUP('Child Tracking Record Sheets'!#REF!,'Child Tracking Record Sheets'!#REF!,2,0))</f>
        <v/>
      </c>
      <c r="B981" s="422"/>
      <c r="C981" s="423" t="str">
        <f>IF(ISERROR(VLOOKUP('Child Tracking Record Sheets'!#REF!,'Class Record S2'!#REF!,2,0)),"",VLOOKUP('Child Tracking Record Sheets'!#REF!,'Class Record S2'!#REF!,2,0))</f>
        <v/>
      </c>
      <c r="D981" s="423"/>
      <c r="E981" s="423"/>
      <c r="F981" s="423"/>
      <c r="G981" s="423"/>
      <c r="H981" s="423"/>
      <c r="I981" s="423"/>
      <c r="J981" s="423"/>
      <c r="K981" s="423"/>
      <c r="L981" s="15"/>
    </row>
    <row r="982" spans="1:12" ht="26.1" customHeight="1" x14ac:dyDescent="0.25">
      <c r="A982" s="422" t="str">
        <f>IF(ISERROR(VLOOKUP('Child Tracking Record Sheets'!#REF!,'Child Tracking Record Sheets'!#REF!,2,0)),"",VLOOKUP('Child Tracking Record Sheets'!#REF!,'Child Tracking Record Sheets'!#REF!,2,0))</f>
        <v/>
      </c>
      <c r="B982" s="422"/>
      <c r="C982" s="423" t="str">
        <f>IF(ISERROR(VLOOKUP('Child Tracking Record Sheets'!#REF!,'Class Record S2'!#REF!,2,0)),"",VLOOKUP('Child Tracking Record Sheets'!#REF!,'Class Record S2'!#REF!,2,0))</f>
        <v/>
      </c>
      <c r="D982" s="423"/>
      <c r="E982" s="423"/>
      <c r="F982" s="423"/>
      <c r="G982" s="423"/>
      <c r="H982" s="423"/>
      <c r="I982" s="423"/>
      <c r="J982" s="423"/>
      <c r="K982" s="423"/>
      <c r="L982" s="15"/>
    </row>
    <row r="983" spans="1:12" ht="26.1" customHeight="1" x14ac:dyDescent="0.25">
      <c r="A983" s="424" t="str">
        <f>IF(ISERROR(VLOOKUP('Child Tracking Record Sheets'!#REF!,'Child Tracking Record Sheets'!#REF!,2,0)),"",VLOOKUP('Child Tracking Record Sheets'!#REF!,'Child Tracking Record Sheets'!#REF!,2,0))</f>
        <v/>
      </c>
      <c r="B983" s="424"/>
      <c r="C983" s="425" t="str">
        <f>IF(ISERROR(VLOOKUP('Child Tracking Record Sheets'!#REF!,'Class Record S2'!#REF!,2,0)),"",VLOOKUP('Child Tracking Record Sheets'!#REF!,'Class Record S2'!#REF!,2,0))</f>
        <v/>
      </c>
      <c r="D983" s="425"/>
      <c r="E983" s="425"/>
      <c r="F983" s="425"/>
      <c r="G983" s="425"/>
      <c r="H983" s="425"/>
      <c r="I983" s="425"/>
      <c r="J983" s="425"/>
      <c r="K983" s="425"/>
      <c r="L983" s="16"/>
    </row>
    <row r="984" spans="1:12" ht="11.1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</row>
    <row r="985" spans="1:12" ht="20.100000000000001" customHeight="1" x14ac:dyDescent="0.25">
      <c r="A985" s="426" t="s">
        <v>45</v>
      </c>
      <c r="B985" s="426"/>
      <c r="C985" s="426"/>
      <c r="D985" s="426"/>
      <c r="E985" s="426"/>
      <c r="F985" s="426"/>
      <c r="G985" s="426"/>
      <c r="H985" s="426"/>
      <c r="I985" s="426"/>
      <c r="J985" s="426"/>
      <c r="K985" s="427" t="s">
        <v>46</v>
      </c>
      <c r="L985" s="427"/>
    </row>
    <row r="986" spans="1:12" ht="20.100000000000001" customHeight="1" x14ac:dyDescent="0.25">
      <c r="A986" s="428"/>
      <c r="B986" s="428"/>
      <c r="C986" s="428"/>
      <c r="D986" s="428"/>
      <c r="E986" s="428"/>
      <c r="F986" s="428"/>
      <c r="G986" s="428"/>
      <c r="H986" s="428"/>
      <c r="I986" s="428"/>
      <c r="J986" s="428"/>
      <c r="K986" s="429" t="e">
        <f>'Class Record S2'!#REF!</f>
        <v>#REF!</v>
      </c>
      <c r="L986" s="429"/>
    </row>
    <row r="987" spans="1:12" ht="20.100000000000001" customHeight="1" x14ac:dyDescent="0.25">
      <c r="A987" s="428"/>
      <c r="B987" s="428"/>
      <c r="C987" s="428"/>
      <c r="D987" s="428"/>
      <c r="E987" s="428"/>
      <c r="F987" s="428"/>
      <c r="G987" s="428"/>
      <c r="H987" s="428"/>
      <c r="I987" s="428"/>
      <c r="J987" s="428"/>
      <c r="K987" s="429"/>
      <c r="L987" s="429"/>
    </row>
    <row r="988" spans="1:12" ht="20.100000000000001" customHeight="1" x14ac:dyDescent="0.25">
      <c r="A988" s="428"/>
      <c r="B988" s="428"/>
      <c r="C988" s="428"/>
      <c r="D988" s="428"/>
      <c r="E988" s="428"/>
      <c r="F988" s="428"/>
      <c r="G988" s="428"/>
      <c r="H988" s="428"/>
      <c r="I988" s="428"/>
      <c r="J988" s="428"/>
      <c r="K988" s="429"/>
      <c r="L988" s="429"/>
    </row>
    <row r="989" spans="1:12" ht="20.100000000000001" customHeight="1" x14ac:dyDescent="0.2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1:12" ht="20.100000000000001" customHeight="1" x14ac:dyDescent="0.2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1:12" ht="24.6" customHeight="1" x14ac:dyDescent="0.25">
      <c r="A991" s="411" t="e">
        <f>'Child Tracking Record Sheets'!$B$1:$F$1</f>
        <v>#VALUE!</v>
      </c>
      <c r="B991" s="411"/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</row>
    <row r="992" spans="1:12" ht="11.1" customHeight="1" x14ac:dyDescent="0.2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</row>
    <row r="993" spans="1:12" ht="12" customHeight="1" x14ac:dyDescent="0.25">
      <c r="A993" s="412" t="s">
        <v>18</v>
      </c>
      <c r="B993" s="412"/>
      <c r="C993" s="413">
        <f>'Class Record S2'!AA$2</f>
        <v>0</v>
      </c>
      <c r="D993" s="413"/>
      <c r="E993" s="413"/>
      <c r="F993" s="413"/>
      <c r="G993" s="412" t="s">
        <v>19</v>
      </c>
      <c r="H993" s="414" t="e">
        <f>$H$3</f>
        <v>#REF!</v>
      </c>
      <c r="I993" s="414"/>
      <c r="J993" s="415" t="str">
        <f>'Class Record S2'!$C$2</f>
        <v>CLASS: 2A</v>
      </c>
      <c r="K993" s="415"/>
      <c r="L993" s="415"/>
    </row>
    <row r="994" spans="1:12" ht="12" customHeight="1" x14ac:dyDescent="0.25">
      <c r="A994" s="412"/>
      <c r="B994" s="412"/>
      <c r="C994" s="413"/>
      <c r="D994" s="413"/>
      <c r="E994" s="413"/>
      <c r="F994" s="413"/>
      <c r="G994" s="412"/>
      <c r="H994" s="414"/>
      <c r="I994" s="414"/>
      <c r="J994" s="415"/>
      <c r="K994" s="415"/>
      <c r="L994" s="415"/>
    </row>
    <row r="995" spans="1:12" ht="11.1" customHeight="1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</row>
    <row r="996" spans="1:12" ht="20.100000000000001" customHeight="1" x14ac:dyDescent="0.25">
      <c r="A996" s="405" t="s">
        <v>20</v>
      </c>
      <c r="B996" s="405"/>
      <c r="C996" s="405"/>
      <c r="D996" s="405"/>
      <c r="E996" s="406" t="s">
        <v>21</v>
      </c>
      <c r="F996" s="406"/>
      <c r="G996" s="406"/>
      <c r="H996" s="406"/>
      <c r="I996" s="407" t="s">
        <v>22</v>
      </c>
      <c r="J996" s="407"/>
      <c r="K996" s="407"/>
      <c r="L996" s="407"/>
    </row>
    <row r="997" spans="1:12" ht="20.100000000000001" customHeight="1" x14ac:dyDescent="0.25">
      <c r="A997" s="408" t="s">
        <v>23</v>
      </c>
      <c r="B997" s="408"/>
      <c r="C997" s="409" t="s">
        <v>24</v>
      </c>
      <c r="D997" s="409"/>
      <c r="E997" s="409" t="s">
        <v>25</v>
      </c>
      <c r="F997" s="409"/>
      <c r="G997" s="409" t="s">
        <v>26</v>
      </c>
      <c r="H997" s="409"/>
      <c r="I997" s="409" t="s">
        <v>27</v>
      </c>
      <c r="J997" s="409"/>
      <c r="K997" s="410" t="s">
        <v>28</v>
      </c>
      <c r="L997" s="410"/>
    </row>
    <row r="998" spans="1:12" ht="15" customHeight="1" x14ac:dyDescent="0.25">
      <c r="A998" s="421" t="s">
        <v>29</v>
      </c>
      <c r="B998" s="421"/>
      <c r="C998" s="421"/>
      <c r="D998" s="421"/>
      <c r="E998" s="421" t="s">
        <v>30</v>
      </c>
      <c r="F998" s="421"/>
      <c r="G998" s="421"/>
      <c r="H998" s="421"/>
      <c r="I998" s="421" t="s">
        <v>31</v>
      </c>
      <c r="J998" s="421"/>
      <c r="K998" s="421"/>
      <c r="L998" s="421"/>
    </row>
    <row r="999" spans="1:12" ht="15" customHeight="1" x14ac:dyDescent="0.25">
      <c r="A999" s="420" t="s">
        <v>32</v>
      </c>
      <c r="B999" s="420"/>
      <c r="C999" s="420"/>
      <c r="D999" s="420"/>
      <c r="E999" s="420" t="s">
        <v>33</v>
      </c>
      <c r="F999" s="420"/>
      <c r="G999" s="420"/>
      <c r="H999" s="420"/>
      <c r="I999" s="420" t="s">
        <v>34</v>
      </c>
      <c r="J999" s="420"/>
      <c r="K999" s="420"/>
      <c r="L999" s="420"/>
    </row>
    <row r="1000" spans="1:12" ht="15" customHeight="1" x14ac:dyDescent="0.25">
      <c r="A1000" s="420" t="s">
        <v>35</v>
      </c>
      <c r="B1000" s="420"/>
      <c r="C1000" s="420"/>
      <c r="D1000" s="420"/>
      <c r="E1000" s="420" t="s">
        <v>36</v>
      </c>
      <c r="F1000" s="420"/>
      <c r="G1000" s="420"/>
      <c r="H1000" s="420"/>
      <c r="I1000" s="420" t="s">
        <v>37</v>
      </c>
      <c r="J1000" s="420"/>
      <c r="K1000" s="420"/>
      <c r="L1000" s="420"/>
    </row>
    <row r="1001" spans="1:12" ht="15" customHeight="1" x14ac:dyDescent="0.25">
      <c r="A1001" s="420" t="s">
        <v>38</v>
      </c>
      <c r="B1001" s="420"/>
      <c r="C1001" s="420"/>
      <c r="D1001" s="420"/>
      <c r="E1001" s="420" t="s">
        <v>39</v>
      </c>
      <c r="F1001" s="420"/>
      <c r="G1001" s="420"/>
      <c r="H1001" s="420"/>
      <c r="I1001" s="420" t="s">
        <v>40</v>
      </c>
      <c r="J1001" s="420"/>
      <c r="K1001" s="420"/>
      <c r="L1001" s="420"/>
    </row>
    <row r="1002" spans="1:12" ht="15" customHeight="1" x14ac:dyDescent="0.25">
      <c r="A1002" s="416" t="s">
        <v>41</v>
      </c>
      <c r="B1002" s="416"/>
      <c r="C1002" s="416"/>
      <c r="D1002" s="416"/>
      <c r="E1002" s="416" t="s">
        <v>42</v>
      </c>
      <c r="F1002" s="416"/>
      <c r="G1002" s="416"/>
      <c r="H1002" s="416"/>
      <c r="I1002" s="416" t="s">
        <v>43</v>
      </c>
      <c r="J1002" s="416"/>
      <c r="K1002" s="416"/>
      <c r="L1002" s="416"/>
    </row>
    <row r="1003" spans="1:12" ht="11.1" customHeight="1" x14ac:dyDescent="0.25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1:12" ht="20.100000000000001" customHeight="1" x14ac:dyDescent="0.25">
      <c r="A1004" s="417" t="s">
        <v>47</v>
      </c>
      <c r="B1004" s="417"/>
      <c r="C1004" s="417"/>
      <c r="D1004" s="417"/>
      <c r="E1004" s="417"/>
      <c r="F1004" s="417"/>
      <c r="G1004" s="417"/>
      <c r="H1004" s="417"/>
      <c r="I1004" s="417"/>
      <c r="J1004" s="417"/>
      <c r="K1004" s="417"/>
      <c r="L1004" s="13" t="s">
        <v>44</v>
      </c>
    </row>
    <row r="1005" spans="1:12" ht="26.1" customHeight="1" x14ac:dyDescent="0.25">
      <c r="A1005" s="418" t="str">
        <f>IF(ISERROR(VLOOKUP('Child Tracking Record Sheets'!#REF!,'Child Tracking Record Sheets'!#REF!,2,0)),"",VLOOKUP('Child Tracking Record Sheets'!#REF!,'Child Tracking Record Sheets'!#REF!,2,0))</f>
        <v/>
      </c>
      <c r="B1005" s="418"/>
      <c r="C1005" s="419" t="str">
        <f>IF(ISERROR(VLOOKUP('Child Tracking Record Sheets'!#REF!,'Class Record S2'!#REF!,2,0)),"",VLOOKUP('Child Tracking Record Sheets'!#REF!,'Class Record S2'!#REF!,2,0))</f>
        <v/>
      </c>
      <c r="D1005" s="419"/>
      <c r="E1005" s="419"/>
      <c r="F1005" s="419"/>
      <c r="G1005" s="419"/>
      <c r="H1005" s="419"/>
      <c r="I1005" s="419"/>
      <c r="J1005" s="419"/>
      <c r="K1005" s="419"/>
      <c r="L1005" s="14"/>
    </row>
    <row r="1006" spans="1:12" ht="26.1" customHeight="1" x14ac:dyDescent="0.25">
      <c r="A1006" s="422" t="str">
        <f>IF(ISERROR(VLOOKUP('Child Tracking Record Sheets'!#REF!,'Child Tracking Record Sheets'!#REF!,2,0)),"",VLOOKUP('Child Tracking Record Sheets'!#REF!,'Child Tracking Record Sheets'!#REF!,2,0))</f>
        <v/>
      </c>
      <c r="B1006" s="422"/>
      <c r="C1006" s="423" t="str">
        <f>IF(ISERROR(VLOOKUP('Child Tracking Record Sheets'!#REF!,'Class Record S2'!#REF!,2,0)),"",VLOOKUP('Child Tracking Record Sheets'!#REF!,'Class Record S2'!#REF!,2,0))</f>
        <v/>
      </c>
      <c r="D1006" s="423"/>
      <c r="E1006" s="423"/>
      <c r="F1006" s="423"/>
      <c r="G1006" s="423"/>
      <c r="H1006" s="423"/>
      <c r="I1006" s="423"/>
      <c r="J1006" s="423"/>
      <c r="K1006" s="423"/>
      <c r="L1006" s="15"/>
    </row>
    <row r="1007" spans="1:12" ht="26.1" customHeight="1" x14ac:dyDescent="0.25">
      <c r="A1007" s="422" t="str">
        <f>IF(ISERROR(VLOOKUP('Child Tracking Record Sheets'!#REF!,'Child Tracking Record Sheets'!#REF!,2,0)),"",VLOOKUP('Child Tracking Record Sheets'!#REF!,'Child Tracking Record Sheets'!#REF!,2,0))</f>
        <v/>
      </c>
      <c r="B1007" s="422"/>
      <c r="C1007" s="423" t="str">
        <f>IF(ISERROR(VLOOKUP('Child Tracking Record Sheets'!#REF!,'Class Record S2'!#REF!,2,0)),"",VLOOKUP('Child Tracking Record Sheets'!#REF!,'Class Record S2'!#REF!,2,0))</f>
        <v/>
      </c>
      <c r="D1007" s="423"/>
      <c r="E1007" s="423"/>
      <c r="F1007" s="423"/>
      <c r="G1007" s="423"/>
      <c r="H1007" s="423"/>
      <c r="I1007" s="423"/>
      <c r="J1007" s="423"/>
      <c r="K1007" s="423"/>
      <c r="L1007" s="15"/>
    </row>
    <row r="1008" spans="1:12" ht="26.1" customHeight="1" x14ac:dyDescent="0.25">
      <c r="A1008" s="424" t="str">
        <f>IF(ISERROR(VLOOKUP('Child Tracking Record Sheets'!#REF!,'Child Tracking Record Sheets'!#REF!,2,0)),"",VLOOKUP('Child Tracking Record Sheets'!#REF!,'Child Tracking Record Sheets'!#REF!,2,0))</f>
        <v/>
      </c>
      <c r="B1008" s="424"/>
      <c r="C1008" s="425" t="str">
        <f>IF(ISERROR(VLOOKUP('Child Tracking Record Sheets'!#REF!,'Class Record S2'!#REF!,2,0)),"",VLOOKUP('Child Tracking Record Sheets'!#REF!,'Class Record S2'!#REF!,2,0))</f>
        <v/>
      </c>
      <c r="D1008" s="425"/>
      <c r="E1008" s="425"/>
      <c r="F1008" s="425"/>
      <c r="G1008" s="425"/>
      <c r="H1008" s="425"/>
      <c r="I1008" s="425"/>
      <c r="J1008" s="425"/>
      <c r="K1008" s="425"/>
      <c r="L1008" s="16"/>
    </row>
    <row r="1009" spans="1:12" ht="11.1" customHeight="1" x14ac:dyDescent="0.2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</row>
    <row r="1010" spans="1:12" ht="20.100000000000001" customHeight="1" x14ac:dyDescent="0.25">
      <c r="A1010" s="417" t="s">
        <v>48</v>
      </c>
      <c r="B1010" s="417"/>
      <c r="C1010" s="417"/>
      <c r="D1010" s="417"/>
      <c r="E1010" s="417"/>
      <c r="F1010" s="417"/>
      <c r="G1010" s="417"/>
      <c r="H1010" s="417"/>
      <c r="I1010" s="417"/>
      <c r="J1010" s="417"/>
      <c r="K1010" s="417"/>
      <c r="L1010" s="13" t="s">
        <v>44</v>
      </c>
    </row>
    <row r="1011" spans="1:12" ht="26.1" customHeight="1" x14ac:dyDescent="0.25">
      <c r="A1011" s="418" t="str">
        <f>IF(ISERROR(VLOOKUP('Child Tracking Record Sheets'!#REF!,'Child Tracking Record Sheets'!#REF!,2,0)),"",VLOOKUP('Child Tracking Record Sheets'!#REF!,'Child Tracking Record Sheets'!#REF!,2,0))</f>
        <v/>
      </c>
      <c r="B1011" s="418"/>
      <c r="C1011" s="419" t="str">
        <f>IF(ISERROR(VLOOKUP('Child Tracking Record Sheets'!#REF!,'Class Record S2'!#REF!,2,0)),"",VLOOKUP('Child Tracking Record Sheets'!#REF!,'Class Record S2'!#REF!,2,0))</f>
        <v/>
      </c>
      <c r="D1011" s="419"/>
      <c r="E1011" s="419"/>
      <c r="F1011" s="419"/>
      <c r="G1011" s="419"/>
      <c r="H1011" s="419"/>
      <c r="I1011" s="419"/>
      <c r="J1011" s="419"/>
      <c r="K1011" s="419"/>
      <c r="L1011" s="14"/>
    </row>
    <row r="1012" spans="1:12" ht="26.1" customHeight="1" x14ac:dyDescent="0.25">
      <c r="A1012" s="422" t="str">
        <f>IF(ISERROR(VLOOKUP('Child Tracking Record Sheets'!#REF!,'Child Tracking Record Sheets'!#REF!,2,0)),"",VLOOKUP('Child Tracking Record Sheets'!#REF!,'Child Tracking Record Sheets'!#REF!,2,0))</f>
        <v/>
      </c>
      <c r="B1012" s="422"/>
      <c r="C1012" s="423" t="str">
        <f>IF(ISERROR(VLOOKUP('Child Tracking Record Sheets'!#REF!,'Class Record S2'!#REF!,2,0)),"",VLOOKUP('Child Tracking Record Sheets'!#REF!,'Class Record S2'!#REF!,2,0))</f>
        <v/>
      </c>
      <c r="D1012" s="423"/>
      <c r="E1012" s="423"/>
      <c r="F1012" s="423"/>
      <c r="G1012" s="423"/>
      <c r="H1012" s="423"/>
      <c r="I1012" s="423"/>
      <c r="J1012" s="423"/>
      <c r="K1012" s="423"/>
      <c r="L1012" s="15"/>
    </row>
    <row r="1013" spans="1:12" ht="26.1" customHeight="1" x14ac:dyDescent="0.25">
      <c r="A1013" s="422" t="str">
        <f>IF(ISERROR(VLOOKUP('Child Tracking Record Sheets'!#REF!,'Child Tracking Record Sheets'!#REF!,2,0)),"",VLOOKUP('Child Tracking Record Sheets'!#REF!,'Child Tracking Record Sheets'!#REF!,2,0))</f>
        <v/>
      </c>
      <c r="B1013" s="422"/>
      <c r="C1013" s="423" t="str">
        <f>IF(ISERROR(VLOOKUP('Child Tracking Record Sheets'!#REF!,'Class Record S2'!#REF!,2,0)),"",VLOOKUP('Child Tracking Record Sheets'!#REF!,'Class Record S2'!#REF!,2,0))</f>
        <v/>
      </c>
      <c r="D1013" s="423"/>
      <c r="E1013" s="423"/>
      <c r="F1013" s="423"/>
      <c r="G1013" s="423"/>
      <c r="H1013" s="423"/>
      <c r="I1013" s="423"/>
      <c r="J1013" s="423"/>
      <c r="K1013" s="423"/>
      <c r="L1013" s="15"/>
    </row>
    <row r="1014" spans="1:12" ht="26.1" customHeight="1" x14ac:dyDescent="0.25">
      <c r="A1014" s="422" t="str">
        <f>IF(ISERROR(VLOOKUP('Child Tracking Record Sheets'!#REF!,'Child Tracking Record Sheets'!#REF!,2,0)),"",VLOOKUP('Child Tracking Record Sheets'!#REF!,'Child Tracking Record Sheets'!#REF!,2,0))</f>
        <v/>
      </c>
      <c r="B1014" s="422"/>
      <c r="C1014" s="423" t="str">
        <f>IF(ISERROR(VLOOKUP('Child Tracking Record Sheets'!#REF!,'Class Record S2'!#REF!,2,0)),"",VLOOKUP('Child Tracking Record Sheets'!#REF!,'Class Record S2'!#REF!,2,0))</f>
        <v/>
      </c>
      <c r="D1014" s="423"/>
      <c r="E1014" s="423"/>
      <c r="F1014" s="423"/>
      <c r="G1014" s="423"/>
      <c r="H1014" s="423"/>
      <c r="I1014" s="423"/>
      <c r="J1014" s="423"/>
      <c r="K1014" s="423"/>
      <c r="L1014" s="15"/>
    </row>
    <row r="1015" spans="1:12" ht="26.1" customHeight="1" x14ac:dyDescent="0.25">
      <c r="A1015" s="424" t="str">
        <f>IF(ISERROR(VLOOKUP('Child Tracking Record Sheets'!#REF!,'Child Tracking Record Sheets'!#REF!,2,0)),"",VLOOKUP('Child Tracking Record Sheets'!#REF!,'Child Tracking Record Sheets'!#REF!,2,0))</f>
        <v/>
      </c>
      <c r="B1015" s="424"/>
      <c r="C1015" s="425" t="str">
        <f>IF(ISERROR(VLOOKUP('Child Tracking Record Sheets'!#REF!,'Class Record S2'!#REF!,2,0)),"",VLOOKUP('Child Tracking Record Sheets'!#REF!,'Class Record S2'!#REF!,2,0))</f>
        <v/>
      </c>
      <c r="D1015" s="425"/>
      <c r="E1015" s="425"/>
      <c r="F1015" s="425"/>
      <c r="G1015" s="425"/>
      <c r="H1015" s="425"/>
      <c r="I1015" s="425"/>
      <c r="J1015" s="425"/>
      <c r="K1015" s="425"/>
      <c r="L1015" s="16"/>
    </row>
    <row r="1016" spans="1:12" ht="11.1" customHeight="1" x14ac:dyDescent="0.2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</row>
    <row r="1017" spans="1:12" ht="20.100000000000001" customHeight="1" x14ac:dyDescent="0.25">
      <c r="A1017" s="417" t="s">
        <v>49</v>
      </c>
      <c r="B1017" s="417"/>
      <c r="C1017" s="417"/>
      <c r="D1017" s="417"/>
      <c r="E1017" s="417"/>
      <c r="F1017" s="417"/>
      <c r="G1017" s="417"/>
      <c r="H1017" s="417"/>
      <c r="I1017" s="417"/>
      <c r="J1017" s="417"/>
      <c r="K1017" s="417"/>
      <c r="L1017" s="13" t="s">
        <v>44</v>
      </c>
    </row>
    <row r="1018" spans="1:12" ht="26.1" customHeight="1" x14ac:dyDescent="0.25">
      <c r="A1018" s="418" t="str">
        <f>IF(ISERROR(VLOOKUP('Child Tracking Record Sheets'!#REF!,'Child Tracking Record Sheets'!#REF!,2,0)),"",VLOOKUP('Child Tracking Record Sheets'!#REF!,'Child Tracking Record Sheets'!#REF!,2,0))</f>
        <v/>
      </c>
      <c r="B1018" s="418"/>
      <c r="C1018" s="419" t="str">
        <f>IF(ISERROR(VLOOKUP('Child Tracking Record Sheets'!#REF!,'Class Record S2'!#REF!,2,0)),"",VLOOKUP('Child Tracking Record Sheets'!#REF!,'Class Record S2'!#REF!,2,0))</f>
        <v/>
      </c>
      <c r="D1018" s="419"/>
      <c r="E1018" s="419"/>
      <c r="F1018" s="419"/>
      <c r="G1018" s="419"/>
      <c r="H1018" s="419"/>
      <c r="I1018" s="419"/>
      <c r="J1018" s="419"/>
      <c r="K1018" s="419"/>
      <c r="L1018" s="14"/>
    </row>
    <row r="1019" spans="1:12" ht="26.1" customHeight="1" x14ac:dyDescent="0.25">
      <c r="A1019" s="422" t="str">
        <f>IF(ISERROR(VLOOKUP('Child Tracking Record Sheets'!#REF!,'Child Tracking Record Sheets'!#REF!,2,0)),"",VLOOKUP('Child Tracking Record Sheets'!#REF!,'Child Tracking Record Sheets'!#REF!,2,0))</f>
        <v/>
      </c>
      <c r="B1019" s="422"/>
      <c r="C1019" s="423" t="str">
        <f>IF(ISERROR(VLOOKUP('Child Tracking Record Sheets'!#REF!,'Class Record S2'!#REF!,2,0)),"",VLOOKUP('Child Tracking Record Sheets'!#REF!,'Class Record S2'!#REF!,2,0))</f>
        <v/>
      </c>
      <c r="D1019" s="423"/>
      <c r="E1019" s="423"/>
      <c r="F1019" s="423"/>
      <c r="G1019" s="423"/>
      <c r="H1019" s="423"/>
      <c r="I1019" s="423"/>
      <c r="J1019" s="423"/>
      <c r="K1019" s="423"/>
      <c r="L1019" s="15"/>
    </row>
    <row r="1020" spans="1:12" ht="26.1" customHeight="1" x14ac:dyDescent="0.25">
      <c r="A1020" s="422" t="str">
        <f>IF(ISERROR(VLOOKUP('Child Tracking Record Sheets'!#REF!,'Child Tracking Record Sheets'!#REF!,2,0)),"",VLOOKUP('Child Tracking Record Sheets'!#REF!,'Child Tracking Record Sheets'!#REF!,2,0))</f>
        <v/>
      </c>
      <c r="B1020" s="422"/>
      <c r="C1020" s="423" t="str">
        <f>IF(ISERROR(VLOOKUP('Child Tracking Record Sheets'!#REF!,'Class Record S2'!#REF!,2,0)),"",VLOOKUP('Child Tracking Record Sheets'!#REF!,'Class Record S2'!#REF!,2,0))</f>
        <v/>
      </c>
      <c r="D1020" s="423"/>
      <c r="E1020" s="423"/>
      <c r="F1020" s="423"/>
      <c r="G1020" s="423"/>
      <c r="H1020" s="423"/>
      <c r="I1020" s="423"/>
      <c r="J1020" s="423"/>
      <c r="K1020" s="423"/>
      <c r="L1020" s="15"/>
    </row>
    <row r="1021" spans="1:12" ht="26.1" customHeight="1" x14ac:dyDescent="0.25">
      <c r="A1021" s="422" t="str">
        <f>IF(ISERROR(VLOOKUP('Child Tracking Record Sheets'!#REF!,'Child Tracking Record Sheets'!#REF!,2,0)),"",VLOOKUP('Child Tracking Record Sheets'!#REF!,'Child Tracking Record Sheets'!#REF!,2,0))</f>
        <v/>
      </c>
      <c r="B1021" s="422"/>
      <c r="C1021" s="423" t="str">
        <f>IF(ISERROR(VLOOKUP('Child Tracking Record Sheets'!#REF!,'Class Record S2'!#REF!,2,0)),"",VLOOKUP('Child Tracking Record Sheets'!#REF!,'Class Record S2'!#REF!,2,0))</f>
        <v/>
      </c>
      <c r="D1021" s="423"/>
      <c r="E1021" s="423"/>
      <c r="F1021" s="423"/>
      <c r="G1021" s="423"/>
      <c r="H1021" s="423"/>
      <c r="I1021" s="423"/>
      <c r="J1021" s="423"/>
      <c r="K1021" s="423"/>
      <c r="L1021" s="15"/>
    </row>
    <row r="1022" spans="1:12" ht="26.1" customHeight="1" x14ac:dyDescent="0.25">
      <c r="A1022" s="424" t="str">
        <f>IF(ISERROR(VLOOKUP('Child Tracking Record Sheets'!#REF!,'Child Tracking Record Sheets'!#REF!,2,0)),"",VLOOKUP('Child Tracking Record Sheets'!#REF!,'Child Tracking Record Sheets'!#REF!,2,0))</f>
        <v/>
      </c>
      <c r="B1022" s="424"/>
      <c r="C1022" s="425" t="str">
        <f>IF(ISERROR(VLOOKUP('Child Tracking Record Sheets'!#REF!,'Class Record S2'!#REF!,2,0)),"",VLOOKUP('Child Tracking Record Sheets'!#REF!,'Class Record S2'!#REF!,2,0))</f>
        <v/>
      </c>
      <c r="D1022" s="425"/>
      <c r="E1022" s="425"/>
      <c r="F1022" s="425"/>
      <c r="G1022" s="425"/>
      <c r="H1022" s="425"/>
      <c r="I1022" s="425"/>
      <c r="J1022" s="425"/>
      <c r="K1022" s="425"/>
      <c r="L1022" s="16"/>
    </row>
    <row r="1023" spans="1:12" ht="11.1" customHeight="1" x14ac:dyDescent="0.2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</row>
    <row r="1024" spans="1:12" ht="20.100000000000001" customHeight="1" x14ac:dyDescent="0.25">
      <c r="A1024" s="417" t="s">
        <v>50</v>
      </c>
      <c r="B1024" s="417"/>
      <c r="C1024" s="417"/>
      <c r="D1024" s="417"/>
      <c r="E1024" s="417"/>
      <c r="F1024" s="417"/>
      <c r="G1024" s="417"/>
      <c r="H1024" s="417"/>
      <c r="I1024" s="417"/>
      <c r="J1024" s="417"/>
      <c r="K1024" s="417"/>
      <c r="L1024" s="13" t="s">
        <v>44</v>
      </c>
    </row>
    <row r="1025" spans="1:12" ht="26.1" customHeight="1" x14ac:dyDescent="0.25">
      <c r="A1025" s="418" t="str">
        <f>IF(ISERROR(VLOOKUP('Child Tracking Record Sheets'!#REF!,'Child Tracking Record Sheets'!#REF!,2,0)),"",VLOOKUP('Child Tracking Record Sheets'!#REF!,'Child Tracking Record Sheets'!#REF!,2,0))</f>
        <v/>
      </c>
      <c r="B1025" s="418"/>
      <c r="C1025" s="419" t="str">
        <f>IF(ISERROR(VLOOKUP('Child Tracking Record Sheets'!#REF!,'Class Record S2'!#REF!,2,0)),"",VLOOKUP('Child Tracking Record Sheets'!#REF!,'Class Record S2'!#REF!,2,0))</f>
        <v/>
      </c>
      <c r="D1025" s="419"/>
      <c r="E1025" s="419"/>
      <c r="F1025" s="419"/>
      <c r="G1025" s="419"/>
      <c r="H1025" s="419"/>
      <c r="I1025" s="419"/>
      <c r="J1025" s="419"/>
      <c r="K1025" s="419"/>
      <c r="L1025" s="14"/>
    </row>
    <row r="1026" spans="1:12" ht="26.1" customHeight="1" x14ac:dyDescent="0.25">
      <c r="A1026" s="422" t="str">
        <f>IF(ISERROR(VLOOKUP('Child Tracking Record Sheets'!#REF!,'Child Tracking Record Sheets'!#REF!,2,0)),"",VLOOKUP('Child Tracking Record Sheets'!#REF!,'Child Tracking Record Sheets'!#REF!,2,0))</f>
        <v/>
      </c>
      <c r="B1026" s="422"/>
      <c r="C1026" s="423" t="str">
        <f>IF(ISERROR(VLOOKUP('Child Tracking Record Sheets'!#REF!,'Class Record S2'!#REF!,2,0)),"",VLOOKUP('Child Tracking Record Sheets'!#REF!,'Class Record S2'!#REF!,2,0))</f>
        <v/>
      </c>
      <c r="D1026" s="423"/>
      <c r="E1026" s="423"/>
      <c r="F1026" s="423"/>
      <c r="G1026" s="423"/>
      <c r="H1026" s="423"/>
      <c r="I1026" s="423"/>
      <c r="J1026" s="423"/>
      <c r="K1026" s="423"/>
      <c r="L1026" s="15"/>
    </row>
    <row r="1027" spans="1:12" ht="26.1" customHeight="1" x14ac:dyDescent="0.25">
      <c r="A1027" s="422" t="str">
        <f>IF(ISERROR(VLOOKUP('Child Tracking Record Sheets'!#REF!,'Child Tracking Record Sheets'!#REF!,2,0)),"",VLOOKUP('Child Tracking Record Sheets'!#REF!,'Child Tracking Record Sheets'!#REF!,2,0))</f>
        <v/>
      </c>
      <c r="B1027" s="422"/>
      <c r="C1027" s="423" t="str">
        <f>IF(ISERROR(VLOOKUP('Child Tracking Record Sheets'!#REF!,'Class Record S2'!#REF!,2,0)),"",VLOOKUP('Child Tracking Record Sheets'!#REF!,'Class Record S2'!#REF!,2,0))</f>
        <v/>
      </c>
      <c r="D1027" s="423"/>
      <c r="E1027" s="423"/>
      <c r="F1027" s="423"/>
      <c r="G1027" s="423"/>
      <c r="H1027" s="423"/>
      <c r="I1027" s="423"/>
      <c r="J1027" s="423"/>
      <c r="K1027" s="423"/>
      <c r="L1027" s="15"/>
    </row>
    <row r="1028" spans="1:12" ht="26.1" customHeight="1" x14ac:dyDescent="0.25">
      <c r="A1028" s="424" t="str">
        <f>IF(ISERROR(VLOOKUP('Child Tracking Record Sheets'!#REF!,'Child Tracking Record Sheets'!#REF!,2,0)),"",VLOOKUP('Child Tracking Record Sheets'!#REF!,'Child Tracking Record Sheets'!#REF!,2,0))</f>
        <v/>
      </c>
      <c r="B1028" s="424"/>
      <c r="C1028" s="425" t="str">
        <f>IF(ISERROR(VLOOKUP('Child Tracking Record Sheets'!#REF!,'Class Record S2'!#REF!,2,0)),"",VLOOKUP('Child Tracking Record Sheets'!#REF!,'Class Record S2'!#REF!,2,0))</f>
        <v/>
      </c>
      <c r="D1028" s="425"/>
      <c r="E1028" s="425"/>
      <c r="F1028" s="425"/>
      <c r="G1028" s="425"/>
      <c r="H1028" s="425"/>
      <c r="I1028" s="425"/>
      <c r="J1028" s="425"/>
      <c r="K1028" s="425"/>
      <c r="L1028" s="16"/>
    </row>
    <row r="1029" spans="1:12" ht="11.1" customHeight="1" x14ac:dyDescent="0.2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</row>
    <row r="1030" spans="1:12" ht="20.100000000000001" customHeight="1" x14ac:dyDescent="0.25">
      <c r="A1030" s="426" t="s">
        <v>45</v>
      </c>
      <c r="B1030" s="426"/>
      <c r="C1030" s="426"/>
      <c r="D1030" s="426"/>
      <c r="E1030" s="426"/>
      <c r="F1030" s="426"/>
      <c r="G1030" s="426"/>
      <c r="H1030" s="426"/>
      <c r="I1030" s="426"/>
      <c r="J1030" s="426"/>
      <c r="K1030" s="427" t="s">
        <v>46</v>
      </c>
      <c r="L1030" s="427"/>
    </row>
    <row r="1031" spans="1:12" ht="20.100000000000001" customHeight="1" x14ac:dyDescent="0.25">
      <c r="A1031" s="428"/>
      <c r="B1031" s="428"/>
      <c r="C1031" s="428"/>
      <c r="D1031" s="428"/>
      <c r="E1031" s="428"/>
      <c r="F1031" s="428"/>
      <c r="G1031" s="428"/>
      <c r="H1031" s="428"/>
      <c r="I1031" s="428"/>
      <c r="J1031" s="428"/>
      <c r="K1031" s="429" t="e">
        <f>'Class Record S2'!#REF!</f>
        <v>#REF!</v>
      </c>
      <c r="L1031" s="429"/>
    </row>
    <row r="1032" spans="1:12" ht="20.100000000000001" customHeight="1" x14ac:dyDescent="0.25">
      <c r="A1032" s="428"/>
      <c r="B1032" s="428"/>
      <c r="C1032" s="428"/>
      <c r="D1032" s="428"/>
      <c r="E1032" s="428"/>
      <c r="F1032" s="428"/>
      <c r="G1032" s="428"/>
      <c r="H1032" s="428"/>
      <c r="I1032" s="428"/>
      <c r="J1032" s="428"/>
      <c r="K1032" s="429"/>
      <c r="L1032" s="429"/>
    </row>
    <row r="1033" spans="1:12" ht="20.100000000000001" customHeight="1" x14ac:dyDescent="0.25">
      <c r="A1033" s="428"/>
      <c r="B1033" s="428"/>
      <c r="C1033" s="428"/>
      <c r="D1033" s="428"/>
      <c r="E1033" s="428"/>
      <c r="F1033" s="428"/>
      <c r="G1033" s="428"/>
      <c r="H1033" s="428"/>
      <c r="I1033" s="428"/>
      <c r="J1033" s="428"/>
      <c r="K1033" s="429"/>
      <c r="L1033" s="429"/>
    </row>
    <row r="1034" spans="1:12" ht="20.100000000000001" customHeight="1" x14ac:dyDescent="0.25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1:12" ht="20.100000000000001" customHeight="1" x14ac:dyDescent="0.25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1:12" ht="24.6" customHeight="1" x14ac:dyDescent="0.25">
      <c r="A1036" s="411" t="e">
        <f>'Child Tracking Record Sheets'!$B$1:$F$1</f>
        <v>#VALUE!</v>
      </c>
      <c r="B1036" s="411"/>
      <c r="C1036" s="411"/>
      <c r="D1036" s="411"/>
      <c r="E1036" s="411"/>
      <c r="F1036" s="411"/>
      <c r="G1036" s="411"/>
      <c r="H1036" s="411"/>
      <c r="I1036" s="411"/>
      <c r="J1036" s="411"/>
      <c r="K1036" s="411"/>
      <c r="L1036" s="411"/>
    </row>
    <row r="1037" spans="1:12" ht="11.1" customHeight="1" x14ac:dyDescent="0.25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</row>
    <row r="1038" spans="1:12" ht="12" customHeight="1" x14ac:dyDescent="0.25">
      <c r="A1038" s="412" t="s">
        <v>18</v>
      </c>
      <c r="B1038" s="412"/>
      <c r="C1038" s="413">
        <f>'Class Record S2'!AB$2</f>
        <v>0</v>
      </c>
      <c r="D1038" s="413"/>
      <c r="E1038" s="413"/>
      <c r="F1038" s="413"/>
      <c r="G1038" s="412" t="s">
        <v>19</v>
      </c>
      <c r="H1038" s="414" t="e">
        <f>$H$3</f>
        <v>#REF!</v>
      </c>
      <c r="I1038" s="414"/>
      <c r="J1038" s="415" t="str">
        <f>'Class Record S2'!$C$2</f>
        <v>CLASS: 2A</v>
      </c>
      <c r="K1038" s="415"/>
      <c r="L1038" s="415"/>
    </row>
    <row r="1039" spans="1:12" ht="12" customHeight="1" x14ac:dyDescent="0.25">
      <c r="A1039" s="412"/>
      <c r="B1039" s="412"/>
      <c r="C1039" s="413"/>
      <c r="D1039" s="413"/>
      <c r="E1039" s="413"/>
      <c r="F1039" s="413"/>
      <c r="G1039" s="412"/>
      <c r="H1039" s="414"/>
      <c r="I1039" s="414"/>
      <c r="J1039" s="415"/>
      <c r="K1039" s="415"/>
      <c r="L1039" s="415"/>
    </row>
    <row r="1040" spans="1:12" ht="11.1" customHeight="1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</row>
    <row r="1041" spans="1:12" ht="20.100000000000001" customHeight="1" x14ac:dyDescent="0.25">
      <c r="A1041" s="405" t="s">
        <v>20</v>
      </c>
      <c r="B1041" s="405"/>
      <c r="C1041" s="405"/>
      <c r="D1041" s="405"/>
      <c r="E1041" s="406" t="s">
        <v>21</v>
      </c>
      <c r="F1041" s="406"/>
      <c r="G1041" s="406"/>
      <c r="H1041" s="406"/>
      <c r="I1041" s="407" t="s">
        <v>22</v>
      </c>
      <c r="J1041" s="407"/>
      <c r="K1041" s="407"/>
      <c r="L1041" s="407"/>
    </row>
    <row r="1042" spans="1:12" ht="20.100000000000001" customHeight="1" x14ac:dyDescent="0.25">
      <c r="A1042" s="408" t="s">
        <v>23</v>
      </c>
      <c r="B1042" s="408"/>
      <c r="C1042" s="409" t="s">
        <v>24</v>
      </c>
      <c r="D1042" s="409"/>
      <c r="E1042" s="409" t="s">
        <v>25</v>
      </c>
      <c r="F1042" s="409"/>
      <c r="G1042" s="409" t="s">
        <v>26</v>
      </c>
      <c r="H1042" s="409"/>
      <c r="I1042" s="409" t="s">
        <v>27</v>
      </c>
      <c r="J1042" s="409"/>
      <c r="K1042" s="410" t="s">
        <v>28</v>
      </c>
      <c r="L1042" s="410"/>
    </row>
    <row r="1043" spans="1:12" ht="15" customHeight="1" x14ac:dyDescent="0.25">
      <c r="A1043" s="421" t="s">
        <v>29</v>
      </c>
      <c r="B1043" s="421"/>
      <c r="C1043" s="421"/>
      <c r="D1043" s="421"/>
      <c r="E1043" s="421" t="s">
        <v>30</v>
      </c>
      <c r="F1043" s="421"/>
      <c r="G1043" s="421"/>
      <c r="H1043" s="421"/>
      <c r="I1043" s="421" t="s">
        <v>31</v>
      </c>
      <c r="J1043" s="421"/>
      <c r="K1043" s="421"/>
      <c r="L1043" s="421"/>
    </row>
    <row r="1044" spans="1:12" ht="15" customHeight="1" x14ac:dyDescent="0.25">
      <c r="A1044" s="420" t="s">
        <v>32</v>
      </c>
      <c r="B1044" s="420"/>
      <c r="C1044" s="420"/>
      <c r="D1044" s="420"/>
      <c r="E1044" s="420" t="s">
        <v>33</v>
      </c>
      <c r="F1044" s="420"/>
      <c r="G1044" s="420"/>
      <c r="H1044" s="420"/>
      <c r="I1044" s="420" t="s">
        <v>34</v>
      </c>
      <c r="J1044" s="420"/>
      <c r="K1044" s="420"/>
      <c r="L1044" s="420"/>
    </row>
    <row r="1045" spans="1:12" ht="15" customHeight="1" x14ac:dyDescent="0.25">
      <c r="A1045" s="420" t="s">
        <v>35</v>
      </c>
      <c r="B1045" s="420"/>
      <c r="C1045" s="420"/>
      <c r="D1045" s="420"/>
      <c r="E1045" s="420" t="s">
        <v>36</v>
      </c>
      <c r="F1045" s="420"/>
      <c r="G1045" s="420"/>
      <c r="H1045" s="420"/>
      <c r="I1045" s="420" t="s">
        <v>37</v>
      </c>
      <c r="J1045" s="420"/>
      <c r="K1045" s="420"/>
      <c r="L1045" s="420"/>
    </row>
    <row r="1046" spans="1:12" ht="15" customHeight="1" x14ac:dyDescent="0.25">
      <c r="A1046" s="420" t="s">
        <v>38</v>
      </c>
      <c r="B1046" s="420"/>
      <c r="C1046" s="420"/>
      <c r="D1046" s="420"/>
      <c r="E1046" s="420" t="s">
        <v>39</v>
      </c>
      <c r="F1046" s="420"/>
      <c r="G1046" s="420"/>
      <c r="H1046" s="420"/>
      <c r="I1046" s="420" t="s">
        <v>40</v>
      </c>
      <c r="J1046" s="420"/>
      <c r="K1046" s="420"/>
      <c r="L1046" s="420"/>
    </row>
    <row r="1047" spans="1:12" ht="15" customHeight="1" x14ac:dyDescent="0.25">
      <c r="A1047" s="416" t="s">
        <v>41</v>
      </c>
      <c r="B1047" s="416"/>
      <c r="C1047" s="416"/>
      <c r="D1047" s="416"/>
      <c r="E1047" s="416" t="s">
        <v>42</v>
      </c>
      <c r="F1047" s="416"/>
      <c r="G1047" s="416"/>
      <c r="H1047" s="416"/>
      <c r="I1047" s="416" t="s">
        <v>43</v>
      </c>
      <c r="J1047" s="416"/>
      <c r="K1047" s="416"/>
      <c r="L1047" s="416"/>
    </row>
    <row r="1048" spans="1:12" ht="11.1" customHeight="1" x14ac:dyDescent="0.25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1:12" ht="20.100000000000001" customHeight="1" x14ac:dyDescent="0.25">
      <c r="A1049" s="417" t="s">
        <v>47</v>
      </c>
      <c r="B1049" s="417"/>
      <c r="C1049" s="417"/>
      <c r="D1049" s="417"/>
      <c r="E1049" s="417"/>
      <c r="F1049" s="417"/>
      <c r="G1049" s="417"/>
      <c r="H1049" s="417"/>
      <c r="I1049" s="417"/>
      <c r="J1049" s="417"/>
      <c r="K1049" s="417"/>
      <c r="L1049" s="13" t="s">
        <v>44</v>
      </c>
    </row>
    <row r="1050" spans="1:12" ht="26.1" customHeight="1" x14ac:dyDescent="0.25">
      <c r="A1050" s="418" t="str">
        <f>IF(ISERROR(VLOOKUP('Child Tracking Record Sheets'!#REF!,'Child Tracking Record Sheets'!#REF!,2,0)),"",VLOOKUP('Child Tracking Record Sheets'!#REF!,'Child Tracking Record Sheets'!#REF!,2,0))</f>
        <v/>
      </c>
      <c r="B1050" s="418"/>
      <c r="C1050" s="419" t="str">
        <f>IF(ISERROR(VLOOKUP('Child Tracking Record Sheets'!#REF!,'Class Record S2'!#REF!,2,0)),"",VLOOKUP('Child Tracking Record Sheets'!#REF!,'Class Record S2'!#REF!,2,0))</f>
        <v/>
      </c>
      <c r="D1050" s="419"/>
      <c r="E1050" s="419"/>
      <c r="F1050" s="419"/>
      <c r="G1050" s="419"/>
      <c r="H1050" s="419"/>
      <c r="I1050" s="419"/>
      <c r="J1050" s="419"/>
      <c r="K1050" s="419"/>
      <c r="L1050" s="14"/>
    </row>
    <row r="1051" spans="1:12" ht="26.1" customHeight="1" x14ac:dyDescent="0.25">
      <c r="A1051" s="422" t="str">
        <f>IF(ISERROR(VLOOKUP('Child Tracking Record Sheets'!#REF!,'Child Tracking Record Sheets'!#REF!,2,0)),"",VLOOKUP('Child Tracking Record Sheets'!#REF!,'Child Tracking Record Sheets'!#REF!,2,0))</f>
        <v/>
      </c>
      <c r="B1051" s="422"/>
      <c r="C1051" s="423" t="str">
        <f>IF(ISERROR(VLOOKUP('Child Tracking Record Sheets'!#REF!,'Class Record S2'!#REF!,2,0)),"",VLOOKUP('Child Tracking Record Sheets'!#REF!,'Class Record S2'!#REF!,2,0))</f>
        <v/>
      </c>
      <c r="D1051" s="423"/>
      <c r="E1051" s="423"/>
      <c r="F1051" s="423"/>
      <c r="G1051" s="423"/>
      <c r="H1051" s="423"/>
      <c r="I1051" s="423"/>
      <c r="J1051" s="423"/>
      <c r="K1051" s="423"/>
      <c r="L1051" s="15"/>
    </row>
    <row r="1052" spans="1:12" ht="26.1" customHeight="1" x14ac:dyDescent="0.25">
      <c r="A1052" s="422" t="str">
        <f>IF(ISERROR(VLOOKUP('Child Tracking Record Sheets'!#REF!,'Child Tracking Record Sheets'!#REF!,2,0)),"",VLOOKUP('Child Tracking Record Sheets'!#REF!,'Child Tracking Record Sheets'!#REF!,2,0))</f>
        <v/>
      </c>
      <c r="B1052" s="422"/>
      <c r="C1052" s="423" t="str">
        <f>IF(ISERROR(VLOOKUP('Child Tracking Record Sheets'!#REF!,'Class Record S2'!#REF!,2,0)),"",VLOOKUP('Child Tracking Record Sheets'!#REF!,'Class Record S2'!#REF!,2,0))</f>
        <v/>
      </c>
      <c r="D1052" s="423"/>
      <c r="E1052" s="423"/>
      <c r="F1052" s="423"/>
      <c r="G1052" s="423"/>
      <c r="H1052" s="423"/>
      <c r="I1052" s="423"/>
      <c r="J1052" s="423"/>
      <c r="K1052" s="423"/>
      <c r="L1052" s="15"/>
    </row>
    <row r="1053" spans="1:12" ht="26.1" customHeight="1" x14ac:dyDescent="0.25">
      <c r="A1053" s="424" t="str">
        <f>IF(ISERROR(VLOOKUP('Child Tracking Record Sheets'!#REF!,'Child Tracking Record Sheets'!#REF!,2,0)),"",VLOOKUP('Child Tracking Record Sheets'!#REF!,'Child Tracking Record Sheets'!#REF!,2,0))</f>
        <v/>
      </c>
      <c r="B1053" s="424"/>
      <c r="C1053" s="425" t="str">
        <f>IF(ISERROR(VLOOKUP('Child Tracking Record Sheets'!#REF!,'Class Record S2'!#REF!,2,0)),"",VLOOKUP('Child Tracking Record Sheets'!#REF!,'Class Record S2'!#REF!,2,0))</f>
        <v/>
      </c>
      <c r="D1053" s="425"/>
      <c r="E1053" s="425"/>
      <c r="F1053" s="425"/>
      <c r="G1053" s="425"/>
      <c r="H1053" s="425"/>
      <c r="I1053" s="425"/>
      <c r="J1053" s="425"/>
      <c r="K1053" s="425"/>
      <c r="L1053" s="16"/>
    </row>
    <row r="1054" spans="1:12" ht="11.1" customHeight="1" x14ac:dyDescent="0.2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</row>
    <row r="1055" spans="1:12" ht="20.100000000000001" customHeight="1" x14ac:dyDescent="0.25">
      <c r="A1055" s="417" t="s">
        <v>48</v>
      </c>
      <c r="B1055" s="417"/>
      <c r="C1055" s="417"/>
      <c r="D1055" s="417"/>
      <c r="E1055" s="417"/>
      <c r="F1055" s="417"/>
      <c r="G1055" s="417"/>
      <c r="H1055" s="417"/>
      <c r="I1055" s="417"/>
      <c r="J1055" s="417"/>
      <c r="K1055" s="417"/>
      <c r="L1055" s="13" t="s">
        <v>44</v>
      </c>
    </row>
    <row r="1056" spans="1:12" ht="26.1" customHeight="1" x14ac:dyDescent="0.25">
      <c r="A1056" s="418" t="str">
        <f>IF(ISERROR(VLOOKUP('Child Tracking Record Sheets'!#REF!,'Child Tracking Record Sheets'!#REF!,2,0)),"",VLOOKUP('Child Tracking Record Sheets'!#REF!,'Child Tracking Record Sheets'!#REF!,2,0))</f>
        <v/>
      </c>
      <c r="B1056" s="418"/>
      <c r="C1056" s="419" t="str">
        <f>IF(ISERROR(VLOOKUP('Child Tracking Record Sheets'!#REF!,'Class Record S2'!#REF!,2,0)),"",VLOOKUP('Child Tracking Record Sheets'!#REF!,'Class Record S2'!#REF!,2,0))</f>
        <v/>
      </c>
      <c r="D1056" s="419"/>
      <c r="E1056" s="419"/>
      <c r="F1056" s="419"/>
      <c r="G1056" s="419"/>
      <c r="H1056" s="419"/>
      <c r="I1056" s="419"/>
      <c r="J1056" s="419"/>
      <c r="K1056" s="419"/>
      <c r="L1056" s="14"/>
    </row>
    <row r="1057" spans="1:12" ht="26.1" customHeight="1" x14ac:dyDescent="0.25">
      <c r="A1057" s="422" t="str">
        <f>IF(ISERROR(VLOOKUP('Child Tracking Record Sheets'!#REF!,'Child Tracking Record Sheets'!#REF!,2,0)),"",VLOOKUP('Child Tracking Record Sheets'!#REF!,'Child Tracking Record Sheets'!#REF!,2,0))</f>
        <v/>
      </c>
      <c r="B1057" s="422"/>
      <c r="C1057" s="423" t="str">
        <f>IF(ISERROR(VLOOKUP('Child Tracking Record Sheets'!#REF!,'Class Record S2'!#REF!,2,0)),"",VLOOKUP('Child Tracking Record Sheets'!#REF!,'Class Record S2'!#REF!,2,0))</f>
        <v/>
      </c>
      <c r="D1057" s="423"/>
      <c r="E1057" s="423"/>
      <c r="F1057" s="423"/>
      <c r="G1057" s="423"/>
      <c r="H1057" s="423"/>
      <c r="I1057" s="423"/>
      <c r="J1057" s="423"/>
      <c r="K1057" s="423"/>
      <c r="L1057" s="15"/>
    </row>
    <row r="1058" spans="1:12" ht="26.1" customHeight="1" x14ac:dyDescent="0.25">
      <c r="A1058" s="422" t="str">
        <f>IF(ISERROR(VLOOKUP('Child Tracking Record Sheets'!#REF!,'Child Tracking Record Sheets'!#REF!,2,0)),"",VLOOKUP('Child Tracking Record Sheets'!#REF!,'Child Tracking Record Sheets'!#REF!,2,0))</f>
        <v/>
      </c>
      <c r="B1058" s="422"/>
      <c r="C1058" s="423" t="str">
        <f>IF(ISERROR(VLOOKUP('Child Tracking Record Sheets'!#REF!,'Class Record S2'!#REF!,2,0)),"",VLOOKUP('Child Tracking Record Sheets'!#REF!,'Class Record S2'!#REF!,2,0))</f>
        <v/>
      </c>
      <c r="D1058" s="423"/>
      <c r="E1058" s="423"/>
      <c r="F1058" s="423"/>
      <c r="G1058" s="423"/>
      <c r="H1058" s="423"/>
      <c r="I1058" s="423"/>
      <c r="J1058" s="423"/>
      <c r="K1058" s="423"/>
      <c r="L1058" s="15"/>
    </row>
    <row r="1059" spans="1:12" ht="26.1" customHeight="1" x14ac:dyDescent="0.25">
      <c r="A1059" s="422" t="str">
        <f>IF(ISERROR(VLOOKUP('Child Tracking Record Sheets'!#REF!,'Child Tracking Record Sheets'!#REF!,2,0)),"",VLOOKUP('Child Tracking Record Sheets'!#REF!,'Child Tracking Record Sheets'!#REF!,2,0))</f>
        <v/>
      </c>
      <c r="B1059" s="422"/>
      <c r="C1059" s="423" t="str">
        <f>IF(ISERROR(VLOOKUP('Child Tracking Record Sheets'!#REF!,'Class Record S2'!#REF!,2,0)),"",VLOOKUP('Child Tracking Record Sheets'!#REF!,'Class Record S2'!#REF!,2,0))</f>
        <v/>
      </c>
      <c r="D1059" s="423"/>
      <c r="E1059" s="423"/>
      <c r="F1059" s="423"/>
      <c r="G1059" s="423"/>
      <c r="H1059" s="423"/>
      <c r="I1059" s="423"/>
      <c r="J1059" s="423"/>
      <c r="K1059" s="423"/>
      <c r="L1059" s="15"/>
    </row>
    <row r="1060" spans="1:12" ht="26.1" customHeight="1" x14ac:dyDescent="0.25">
      <c r="A1060" s="424" t="str">
        <f>IF(ISERROR(VLOOKUP('Child Tracking Record Sheets'!#REF!,'Child Tracking Record Sheets'!#REF!,2,0)),"",VLOOKUP('Child Tracking Record Sheets'!#REF!,'Child Tracking Record Sheets'!#REF!,2,0))</f>
        <v/>
      </c>
      <c r="B1060" s="424"/>
      <c r="C1060" s="425" t="str">
        <f>IF(ISERROR(VLOOKUP('Child Tracking Record Sheets'!#REF!,'Class Record S2'!#REF!,2,0)),"",VLOOKUP('Child Tracking Record Sheets'!#REF!,'Class Record S2'!#REF!,2,0))</f>
        <v/>
      </c>
      <c r="D1060" s="425"/>
      <c r="E1060" s="425"/>
      <c r="F1060" s="425"/>
      <c r="G1060" s="425"/>
      <c r="H1060" s="425"/>
      <c r="I1060" s="425"/>
      <c r="J1060" s="425"/>
      <c r="K1060" s="425"/>
      <c r="L1060" s="16"/>
    </row>
    <row r="1061" spans="1:12" ht="11.1" customHeight="1" x14ac:dyDescent="0.2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</row>
    <row r="1062" spans="1:12" ht="20.100000000000001" customHeight="1" x14ac:dyDescent="0.25">
      <c r="A1062" s="417" t="s">
        <v>49</v>
      </c>
      <c r="B1062" s="417"/>
      <c r="C1062" s="417"/>
      <c r="D1062" s="417"/>
      <c r="E1062" s="417"/>
      <c r="F1062" s="417"/>
      <c r="G1062" s="417"/>
      <c r="H1062" s="417"/>
      <c r="I1062" s="417"/>
      <c r="J1062" s="417"/>
      <c r="K1062" s="417"/>
      <c r="L1062" s="13" t="s">
        <v>44</v>
      </c>
    </row>
    <row r="1063" spans="1:12" ht="26.1" customHeight="1" x14ac:dyDescent="0.25">
      <c r="A1063" s="418" t="str">
        <f>IF(ISERROR(VLOOKUP('Child Tracking Record Sheets'!#REF!,'Child Tracking Record Sheets'!#REF!,2,0)),"",VLOOKUP('Child Tracking Record Sheets'!#REF!,'Child Tracking Record Sheets'!#REF!,2,0))</f>
        <v/>
      </c>
      <c r="B1063" s="418"/>
      <c r="C1063" s="419" t="str">
        <f>IF(ISERROR(VLOOKUP('Child Tracking Record Sheets'!#REF!,'Class Record S2'!#REF!,2,0)),"",VLOOKUP('Child Tracking Record Sheets'!#REF!,'Class Record S2'!#REF!,2,0))</f>
        <v/>
      </c>
      <c r="D1063" s="419"/>
      <c r="E1063" s="419"/>
      <c r="F1063" s="419"/>
      <c r="G1063" s="419"/>
      <c r="H1063" s="419"/>
      <c r="I1063" s="419"/>
      <c r="J1063" s="419"/>
      <c r="K1063" s="419"/>
      <c r="L1063" s="14"/>
    </row>
    <row r="1064" spans="1:12" ht="26.1" customHeight="1" x14ac:dyDescent="0.25">
      <c r="A1064" s="422" t="str">
        <f>IF(ISERROR(VLOOKUP('Child Tracking Record Sheets'!#REF!,'Child Tracking Record Sheets'!#REF!,2,0)),"",VLOOKUP('Child Tracking Record Sheets'!#REF!,'Child Tracking Record Sheets'!#REF!,2,0))</f>
        <v/>
      </c>
      <c r="B1064" s="422"/>
      <c r="C1064" s="423" t="str">
        <f>IF(ISERROR(VLOOKUP('Child Tracking Record Sheets'!#REF!,'Class Record S2'!#REF!,2,0)),"",VLOOKUP('Child Tracking Record Sheets'!#REF!,'Class Record S2'!#REF!,2,0))</f>
        <v/>
      </c>
      <c r="D1064" s="423"/>
      <c r="E1064" s="423"/>
      <c r="F1064" s="423"/>
      <c r="G1064" s="423"/>
      <c r="H1064" s="423"/>
      <c r="I1064" s="423"/>
      <c r="J1064" s="423"/>
      <c r="K1064" s="423"/>
      <c r="L1064" s="15"/>
    </row>
    <row r="1065" spans="1:12" ht="26.1" customHeight="1" x14ac:dyDescent="0.25">
      <c r="A1065" s="422" t="str">
        <f>IF(ISERROR(VLOOKUP('Child Tracking Record Sheets'!#REF!,'Child Tracking Record Sheets'!#REF!,2,0)),"",VLOOKUP('Child Tracking Record Sheets'!#REF!,'Child Tracking Record Sheets'!#REF!,2,0))</f>
        <v/>
      </c>
      <c r="B1065" s="422"/>
      <c r="C1065" s="423" t="str">
        <f>IF(ISERROR(VLOOKUP('Child Tracking Record Sheets'!#REF!,'Class Record S2'!#REF!,2,0)),"",VLOOKUP('Child Tracking Record Sheets'!#REF!,'Class Record S2'!#REF!,2,0))</f>
        <v/>
      </c>
      <c r="D1065" s="423"/>
      <c r="E1065" s="423"/>
      <c r="F1065" s="423"/>
      <c r="G1065" s="423"/>
      <c r="H1065" s="423"/>
      <c r="I1065" s="423"/>
      <c r="J1065" s="423"/>
      <c r="K1065" s="423"/>
      <c r="L1065" s="15"/>
    </row>
    <row r="1066" spans="1:12" ht="26.1" customHeight="1" x14ac:dyDescent="0.25">
      <c r="A1066" s="422" t="str">
        <f>IF(ISERROR(VLOOKUP('Child Tracking Record Sheets'!#REF!,'Child Tracking Record Sheets'!#REF!,2,0)),"",VLOOKUP('Child Tracking Record Sheets'!#REF!,'Child Tracking Record Sheets'!#REF!,2,0))</f>
        <v/>
      </c>
      <c r="B1066" s="422"/>
      <c r="C1066" s="423" t="str">
        <f>IF(ISERROR(VLOOKUP('Child Tracking Record Sheets'!#REF!,'Class Record S2'!#REF!,2,0)),"",VLOOKUP('Child Tracking Record Sheets'!#REF!,'Class Record S2'!#REF!,2,0))</f>
        <v/>
      </c>
      <c r="D1066" s="423"/>
      <c r="E1066" s="423"/>
      <c r="F1066" s="423"/>
      <c r="G1066" s="423"/>
      <c r="H1066" s="423"/>
      <c r="I1066" s="423"/>
      <c r="J1066" s="423"/>
      <c r="K1066" s="423"/>
      <c r="L1066" s="15"/>
    </row>
    <row r="1067" spans="1:12" ht="26.1" customHeight="1" x14ac:dyDescent="0.25">
      <c r="A1067" s="424" t="str">
        <f>IF(ISERROR(VLOOKUP('Child Tracking Record Sheets'!#REF!,'Child Tracking Record Sheets'!#REF!,2,0)),"",VLOOKUP('Child Tracking Record Sheets'!#REF!,'Child Tracking Record Sheets'!#REF!,2,0))</f>
        <v/>
      </c>
      <c r="B1067" s="424"/>
      <c r="C1067" s="425" t="str">
        <f>IF(ISERROR(VLOOKUP('Child Tracking Record Sheets'!#REF!,'Class Record S2'!#REF!,2,0)),"",VLOOKUP('Child Tracking Record Sheets'!#REF!,'Class Record S2'!#REF!,2,0))</f>
        <v/>
      </c>
      <c r="D1067" s="425"/>
      <c r="E1067" s="425"/>
      <c r="F1067" s="425"/>
      <c r="G1067" s="425"/>
      <c r="H1067" s="425"/>
      <c r="I1067" s="425"/>
      <c r="J1067" s="425"/>
      <c r="K1067" s="425"/>
      <c r="L1067" s="16"/>
    </row>
    <row r="1068" spans="1:12" ht="11.1" customHeight="1" x14ac:dyDescent="0.2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</row>
    <row r="1069" spans="1:12" ht="20.100000000000001" customHeight="1" x14ac:dyDescent="0.25">
      <c r="A1069" s="417" t="s">
        <v>50</v>
      </c>
      <c r="B1069" s="417"/>
      <c r="C1069" s="417"/>
      <c r="D1069" s="417"/>
      <c r="E1069" s="417"/>
      <c r="F1069" s="417"/>
      <c r="G1069" s="417"/>
      <c r="H1069" s="417"/>
      <c r="I1069" s="417"/>
      <c r="J1069" s="417"/>
      <c r="K1069" s="417"/>
      <c r="L1069" s="13" t="s">
        <v>44</v>
      </c>
    </row>
    <row r="1070" spans="1:12" ht="26.1" customHeight="1" x14ac:dyDescent="0.25">
      <c r="A1070" s="418" t="str">
        <f>IF(ISERROR(VLOOKUP('Child Tracking Record Sheets'!#REF!,'Child Tracking Record Sheets'!#REF!,2,0)),"",VLOOKUP('Child Tracking Record Sheets'!#REF!,'Child Tracking Record Sheets'!#REF!,2,0))</f>
        <v/>
      </c>
      <c r="B1070" s="418"/>
      <c r="C1070" s="419" t="str">
        <f>IF(ISERROR(VLOOKUP('Child Tracking Record Sheets'!#REF!,'Class Record S2'!#REF!,2,0)),"",VLOOKUP('Child Tracking Record Sheets'!#REF!,'Class Record S2'!#REF!,2,0))</f>
        <v/>
      </c>
      <c r="D1070" s="419"/>
      <c r="E1070" s="419"/>
      <c r="F1070" s="419"/>
      <c r="G1070" s="419"/>
      <c r="H1070" s="419"/>
      <c r="I1070" s="419"/>
      <c r="J1070" s="419"/>
      <c r="K1070" s="419"/>
      <c r="L1070" s="14"/>
    </row>
    <row r="1071" spans="1:12" ht="26.1" customHeight="1" x14ac:dyDescent="0.25">
      <c r="A1071" s="422" t="str">
        <f>IF(ISERROR(VLOOKUP('Child Tracking Record Sheets'!#REF!,'Child Tracking Record Sheets'!#REF!,2,0)),"",VLOOKUP('Child Tracking Record Sheets'!#REF!,'Child Tracking Record Sheets'!#REF!,2,0))</f>
        <v/>
      </c>
      <c r="B1071" s="422"/>
      <c r="C1071" s="423" t="str">
        <f>IF(ISERROR(VLOOKUP('Child Tracking Record Sheets'!#REF!,'Class Record S2'!#REF!,2,0)),"",VLOOKUP('Child Tracking Record Sheets'!#REF!,'Class Record S2'!#REF!,2,0))</f>
        <v/>
      </c>
      <c r="D1071" s="423"/>
      <c r="E1071" s="423"/>
      <c r="F1071" s="423"/>
      <c r="G1071" s="423"/>
      <c r="H1071" s="423"/>
      <c r="I1071" s="423"/>
      <c r="J1071" s="423"/>
      <c r="K1071" s="423"/>
      <c r="L1071" s="15"/>
    </row>
    <row r="1072" spans="1:12" ht="26.1" customHeight="1" x14ac:dyDescent="0.25">
      <c r="A1072" s="422" t="str">
        <f>IF(ISERROR(VLOOKUP('Child Tracking Record Sheets'!#REF!,'Child Tracking Record Sheets'!#REF!,2,0)),"",VLOOKUP('Child Tracking Record Sheets'!#REF!,'Child Tracking Record Sheets'!#REF!,2,0))</f>
        <v/>
      </c>
      <c r="B1072" s="422"/>
      <c r="C1072" s="423" t="str">
        <f>IF(ISERROR(VLOOKUP('Child Tracking Record Sheets'!#REF!,'Class Record S2'!#REF!,2,0)),"",VLOOKUP('Child Tracking Record Sheets'!#REF!,'Class Record S2'!#REF!,2,0))</f>
        <v/>
      </c>
      <c r="D1072" s="423"/>
      <c r="E1072" s="423"/>
      <c r="F1072" s="423"/>
      <c r="G1072" s="423"/>
      <c r="H1072" s="423"/>
      <c r="I1072" s="423"/>
      <c r="J1072" s="423"/>
      <c r="K1072" s="423"/>
      <c r="L1072" s="15"/>
    </row>
    <row r="1073" spans="1:12" ht="26.1" customHeight="1" x14ac:dyDescent="0.25">
      <c r="A1073" s="424" t="str">
        <f>IF(ISERROR(VLOOKUP('Child Tracking Record Sheets'!#REF!,'Child Tracking Record Sheets'!#REF!,2,0)),"",VLOOKUP('Child Tracking Record Sheets'!#REF!,'Child Tracking Record Sheets'!#REF!,2,0))</f>
        <v/>
      </c>
      <c r="B1073" s="424"/>
      <c r="C1073" s="425" t="str">
        <f>IF(ISERROR(VLOOKUP('Child Tracking Record Sheets'!#REF!,'Class Record S2'!#REF!,2,0)),"",VLOOKUP('Child Tracking Record Sheets'!#REF!,'Class Record S2'!#REF!,2,0))</f>
        <v/>
      </c>
      <c r="D1073" s="425"/>
      <c r="E1073" s="425"/>
      <c r="F1073" s="425"/>
      <c r="G1073" s="425"/>
      <c r="H1073" s="425"/>
      <c r="I1073" s="425"/>
      <c r="J1073" s="425"/>
      <c r="K1073" s="425"/>
      <c r="L1073" s="16"/>
    </row>
    <row r="1074" spans="1:12" ht="11.1" customHeight="1" x14ac:dyDescent="0.2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</row>
    <row r="1075" spans="1:12" ht="20.100000000000001" customHeight="1" x14ac:dyDescent="0.25">
      <c r="A1075" s="426" t="s">
        <v>45</v>
      </c>
      <c r="B1075" s="426"/>
      <c r="C1075" s="426"/>
      <c r="D1075" s="426"/>
      <c r="E1075" s="426"/>
      <c r="F1075" s="426"/>
      <c r="G1075" s="426"/>
      <c r="H1075" s="426"/>
      <c r="I1075" s="426"/>
      <c r="J1075" s="426"/>
      <c r="K1075" s="427" t="s">
        <v>46</v>
      </c>
      <c r="L1075" s="427"/>
    </row>
    <row r="1076" spans="1:12" ht="20.100000000000001" customHeight="1" x14ac:dyDescent="0.25">
      <c r="A1076" s="428"/>
      <c r="B1076" s="428"/>
      <c r="C1076" s="428"/>
      <c r="D1076" s="428"/>
      <c r="E1076" s="428"/>
      <c r="F1076" s="428"/>
      <c r="G1076" s="428"/>
      <c r="H1076" s="428"/>
      <c r="I1076" s="428"/>
      <c r="J1076" s="428"/>
      <c r="K1076" s="429" t="e">
        <f>'Class Record S2'!#REF!</f>
        <v>#REF!</v>
      </c>
      <c r="L1076" s="429"/>
    </row>
    <row r="1077" spans="1:12" ht="20.100000000000001" customHeight="1" x14ac:dyDescent="0.25">
      <c r="A1077" s="428"/>
      <c r="B1077" s="428"/>
      <c r="C1077" s="428"/>
      <c r="D1077" s="428"/>
      <c r="E1077" s="428"/>
      <c r="F1077" s="428"/>
      <c r="G1077" s="428"/>
      <c r="H1077" s="428"/>
      <c r="I1077" s="428"/>
      <c r="J1077" s="428"/>
      <c r="K1077" s="429"/>
      <c r="L1077" s="429"/>
    </row>
    <row r="1078" spans="1:12" ht="20.100000000000001" customHeight="1" x14ac:dyDescent="0.25">
      <c r="A1078" s="428"/>
      <c r="B1078" s="428"/>
      <c r="C1078" s="428"/>
      <c r="D1078" s="428"/>
      <c r="E1078" s="428"/>
      <c r="F1078" s="428"/>
      <c r="G1078" s="428"/>
      <c r="H1078" s="428"/>
      <c r="I1078" s="428"/>
      <c r="J1078" s="428"/>
      <c r="K1078" s="429"/>
      <c r="L1078" s="429"/>
    </row>
    <row r="1079" spans="1:12" ht="20.100000000000001" customHeight="1" x14ac:dyDescent="0.25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1:12" ht="20.100000000000001" customHeight="1" x14ac:dyDescent="0.25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1:12" ht="24.6" customHeight="1" x14ac:dyDescent="0.25">
      <c r="A1081" s="411" t="e">
        <f>'Child Tracking Record Sheets'!$B$1:$F$1</f>
        <v>#VALUE!</v>
      </c>
      <c r="B1081" s="411"/>
      <c r="C1081" s="411"/>
      <c r="D1081" s="411"/>
      <c r="E1081" s="411"/>
      <c r="F1081" s="411"/>
      <c r="G1081" s="411"/>
      <c r="H1081" s="411"/>
      <c r="I1081" s="411"/>
      <c r="J1081" s="411"/>
      <c r="K1081" s="411"/>
      <c r="L1081" s="411"/>
    </row>
    <row r="1082" spans="1:12" ht="11.1" customHeight="1" x14ac:dyDescent="0.25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</row>
    <row r="1083" spans="1:12" ht="12" customHeight="1" x14ac:dyDescent="0.25">
      <c r="A1083" s="412" t="s">
        <v>18</v>
      </c>
      <c r="B1083" s="412"/>
      <c r="C1083" s="413">
        <f>'Class Record S2'!AC$2</f>
        <v>0</v>
      </c>
      <c r="D1083" s="413"/>
      <c r="E1083" s="413"/>
      <c r="F1083" s="413"/>
      <c r="G1083" s="412" t="s">
        <v>19</v>
      </c>
      <c r="H1083" s="414" t="e">
        <f>$H$3</f>
        <v>#REF!</v>
      </c>
      <c r="I1083" s="414"/>
      <c r="J1083" s="415" t="str">
        <f>'Class Record S2'!$C$2</f>
        <v>CLASS: 2A</v>
      </c>
      <c r="K1083" s="415"/>
      <c r="L1083" s="415"/>
    </row>
    <row r="1084" spans="1:12" ht="12" customHeight="1" x14ac:dyDescent="0.25">
      <c r="A1084" s="412"/>
      <c r="B1084" s="412"/>
      <c r="C1084" s="413"/>
      <c r="D1084" s="413"/>
      <c r="E1084" s="413"/>
      <c r="F1084" s="413"/>
      <c r="G1084" s="412"/>
      <c r="H1084" s="414"/>
      <c r="I1084" s="414"/>
      <c r="J1084" s="415"/>
      <c r="K1084" s="415"/>
      <c r="L1084" s="415"/>
    </row>
    <row r="1085" spans="1:12" ht="11.1" customHeight="1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</row>
    <row r="1086" spans="1:12" ht="20.100000000000001" customHeight="1" x14ac:dyDescent="0.25">
      <c r="A1086" s="405" t="s">
        <v>20</v>
      </c>
      <c r="B1086" s="405"/>
      <c r="C1086" s="405"/>
      <c r="D1086" s="405"/>
      <c r="E1086" s="406" t="s">
        <v>21</v>
      </c>
      <c r="F1086" s="406"/>
      <c r="G1086" s="406"/>
      <c r="H1086" s="406"/>
      <c r="I1086" s="407" t="s">
        <v>22</v>
      </c>
      <c r="J1086" s="407"/>
      <c r="K1086" s="407"/>
      <c r="L1086" s="407"/>
    </row>
    <row r="1087" spans="1:12" ht="20.100000000000001" customHeight="1" x14ac:dyDescent="0.25">
      <c r="A1087" s="408" t="s">
        <v>23</v>
      </c>
      <c r="B1087" s="408"/>
      <c r="C1087" s="409" t="s">
        <v>24</v>
      </c>
      <c r="D1087" s="409"/>
      <c r="E1087" s="409" t="s">
        <v>25</v>
      </c>
      <c r="F1087" s="409"/>
      <c r="G1087" s="409" t="s">
        <v>26</v>
      </c>
      <c r="H1087" s="409"/>
      <c r="I1087" s="409" t="s">
        <v>27</v>
      </c>
      <c r="J1087" s="409"/>
      <c r="K1087" s="410" t="s">
        <v>28</v>
      </c>
      <c r="L1087" s="410"/>
    </row>
    <row r="1088" spans="1:12" ht="15" customHeight="1" x14ac:dyDescent="0.25">
      <c r="A1088" s="421" t="s">
        <v>29</v>
      </c>
      <c r="B1088" s="421"/>
      <c r="C1088" s="421"/>
      <c r="D1088" s="421"/>
      <c r="E1088" s="421" t="s">
        <v>30</v>
      </c>
      <c r="F1088" s="421"/>
      <c r="G1088" s="421"/>
      <c r="H1088" s="421"/>
      <c r="I1088" s="421" t="s">
        <v>31</v>
      </c>
      <c r="J1088" s="421"/>
      <c r="K1088" s="421"/>
      <c r="L1088" s="421"/>
    </row>
    <row r="1089" spans="1:12" ht="15" customHeight="1" x14ac:dyDescent="0.25">
      <c r="A1089" s="420" t="s">
        <v>32</v>
      </c>
      <c r="B1089" s="420"/>
      <c r="C1089" s="420"/>
      <c r="D1089" s="420"/>
      <c r="E1089" s="420" t="s">
        <v>33</v>
      </c>
      <c r="F1089" s="420"/>
      <c r="G1089" s="420"/>
      <c r="H1089" s="420"/>
      <c r="I1089" s="420" t="s">
        <v>34</v>
      </c>
      <c r="J1089" s="420"/>
      <c r="K1089" s="420"/>
      <c r="L1089" s="420"/>
    </row>
    <row r="1090" spans="1:12" ht="15" customHeight="1" x14ac:dyDescent="0.25">
      <c r="A1090" s="420" t="s">
        <v>35</v>
      </c>
      <c r="B1090" s="420"/>
      <c r="C1090" s="420"/>
      <c r="D1090" s="420"/>
      <c r="E1090" s="420" t="s">
        <v>36</v>
      </c>
      <c r="F1090" s="420"/>
      <c r="G1090" s="420"/>
      <c r="H1090" s="420"/>
      <c r="I1090" s="420" t="s">
        <v>37</v>
      </c>
      <c r="J1090" s="420"/>
      <c r="K1090" s="420"/>
      <c r="L1090" s="420"/>
    </row>
    <row r="1091" spans="1:12" ht="15" customHeight="1" x14ac:dyDescent="0.25">
      <c r="A1091" s="420" t="s">
        <v>38</v>
      </c>
      <c r="B1091" s="420"/>
      <c r="C1091" s="420"/>
      <c r="D1091" s="420"/>
      <c r="E1091" s="420" t="s">
        <v>39</v>
      </c>
      <c r="F1091" s="420"/>
      <c r="G1091" s="420"/>
      <c r="H1091" s="420"/>
      <c r="I1091" s="420" t="s">
        <v>40</v>
      </c>
      <c r="J1091" s="420"/>
      <c r="K1091" s="420"/>
      <c r="L1091" s="420"/>
    </row>
    <row r="1092" spans="1:12" ht="15" customHeight="1" x14ac:dyDescent="0.25">
      <c r="A1092" s="416" t="s">
        <v>41</v>
      </c>
      <c r="B1092" s="416"/>
      <c r="C1092" s="416"/>
      <c r="D1092" s="416"/>
      <c r="E1092" s="416" t="s">
        <v>42</v>
      </c>
      <c r="F1092" s="416"/>
      <c r="G1092" s="416"/>
      <c r="H1092" s="416"/>
      <c r="I1092" s="416" t="s">
        <v>43</v>
      </c>
      <c r="J1092" s="416"/>
      <c r="K1092" s="416"/>
      <c r="L1092" s="416"/>
    </row>
    <row r="1093" spans="1:12" ht="11.1" customHeight="1" x14ac:dyDescent="0.25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1:12" ht="20.100000000000001" customHeight="1" x14ac:dyDescent="0.25">
      <c r="A1094" s="417" t="s">
        <v>47</v>
      </c>
      <c r="B1094" s="417"/>
      <c r="C1094" s="417"/>
      <c r="D1094" s="417"/>
      <c r="E1094" s="417"/>
      <c r="F1094" s="417"/>
      <c r="G1094" s="417"/>
      <c r="H1094" s="417"/>
      <c r="I1094" s="417"/>
      <c r="J1094" s="417"/>
      <c r="K1094" s="417"/>
      <c r="L1094" s="13" t="s">
        <v>44</v>
      </c>
    </row>
    <row r="1095" spans="1:12" ht="26.1" customHeight="1" x14ac:dyDescent="0.25">
      <c r="A1095" s="418" t="str">
        <f>IF(ISERROR(VLOOKUP('Child Tracking Record Sheets'!#REF!,'Child Tracking Record Sheets'!#REF!,2,0)),"",VLOOKUP('Child Tracking Record Sheets'!#REF!,'Child Tracking Record Sheets'!#REF!,2,0))</f>
        <v/>
      </c>
      <c r="B1095" s="418"/>
      <c r="C1095" s="419" t="str">
        <f>IF(ISERROR(VLOOKUP('Child Tracking Record Sheets'!#REF!,'Class Record S2'!#REF!,2,0)),"",VLOOKUP('Child Tracking Record Sheets'!#REF!,'Class Record S2'!#REF!,2,0))</f>
        <v/>
      </c>
      <c r="D1095" s="419"/>
      <c r="E1095" s="419"/>
      <c r="F1095" s="419"/>
      <c r="G1095" s="419"/>
      <c r="H1095" s="419"/>
      <c r="I1095" s="419"/>
      <c r="J1095" s="419"/>
      <c r="K1095" s="419"/>
      <c r="L1095" s="14"/>
    </row>
    <row r="1096" spans="1:12" ht="26.1" customHeight="1" x14ac:dyDescent="0.25">
      <c r="A1096" s="422" t="str">
        <f>IF(ISERROR(VLOOKUP('Child Tracking Record Sheets'!#REF!,'Child Tracking Record Sheets'!#REF!,2,0)),"",VLOOKUP('Child Tracking Record Sheets'!#REF!,'Child Tracking Record Sheets'!#REF!,2,0))</f>
        <v/>
      </c>
      <c r="B1096" s="422"/>
      <c r="C1096" s="423" t="str">
        <f>IF(ISERROR(VLOOKUP('Child Tracking Record Sheets'!#REF!,'Class Record S2'!#REF!,2,0)),"",VLOOKUP('Child Tracking Record Sheets'!#REF!,'Class Record S2'!#REF!,2,0))</f>
        <v/>
      </c>
      <c r="D1096" s="423"/>
      <c r="E1096" s="423"/>
      <c r="F1096" s="423"/>
      <c r="G1096" s="423"/>
      <c r="H1096" s="423"/>
      <c r="I1096" s="423"/>
      <c r="J1096" s="423"/>
      <c r="K1096" s="423"/>
      <c r="L1096" s="15"/>
    </row>
    <row r="1097" spans="1:12" ht="26.1" customHeight="1" x14ac:dyDescent="0.25">
      <c r="A1097" s="422" t="str">
        <f>IF(ISERROR(VLOOKUP('Child Tracking Record Sheets'!#REF!,'Child Tracking Record Sheets'!#REF!,2,0)),"",VLOOKUP('Child Tracking Record Sheets'!#REF!,'Child Tracking Record Sheets'!#REF!,2,0))</f>
        <v/>
      </c>
      <c r="B1097" s="422"/>
      <c r="C1097" s="423" t="str">
        <f>IF(ISERROR(VLOOKUP('Child Tracking Record Sheets'!#REF!,'Class Record S2'!#REF!,2,0)),"",VLOOKUP('Child Tracking Record Sheets'!#REF!,'Class Record S2'!#REF!,2,0))</f>
        <v/>
      </c>
      <c r="D1097" s="423"/>
      <c r="E1097" s="423"/>
      <c r="F1097" s="423"/>
      <c r="G1097" s="423"/>
      <c r="H1097" s="423"/>
      <c r="I1097" s="423"/>
      <c r="J1097" s="423"/>
      <c r="K1097" s="423"/>
      <c r="L1097" s="15"/>
    </row>
    <row r="1098" spans="1:12" ht="26.1" customHeight="1" x14ac:dyDescent="0.25">
      <c r="A1098" s="424" t="str">
        <f>IF(ISERROR(VLOOKUP('Child Tracking Record Sheets'!#REF!,'Child Tracking Record Sheets'!#REF!,2,0)),"",VLOOKUP('Child Tracking Record Sheets'!#REF!,'Child Tracking Record Sheets'!#REF!,2,0))</f>
        <v/>
      </c>
      <c r="B1098" s="424"/>
      <c r="C1098" s="425" t="str">
        <f>IF(ISERROR(VLOOKUP('Child Tracking Record Sheets'!#REF!,'Class Record S2'!#REF!,2,0)),"",VLOOKUP('Child Tracking Record Sheets'!#REF!,'Class Record S2'!#REF!,2,0))</f>
        <v/>
      </c>
      <c r="D1098" s="425"/>
      <c r="E1098" s="425"/>
      <c r="F1098" s="425"/>
      <c r="G1098" s="425"/>
      <c r="H1098" s="425"/>
      <c r="I1098" s="425"/>
      <c r="J1098" s="425"/>
      <c r="K1098" s="425"/>
      <c r="L1098" s="16"/>
    </row>
    <row r="1099" spans="1:12" ht="11.1" customHeight="1" x14ac:dyDescent="0.2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</row>
    <row r="1100" spans="1:12" ht="20.100000000000001" customHeight="1" x14ac:dyDescent="0.25">
      <c r="A1100" s="417" t="s">
        <v>48</v>
      </c>
      <c r="B1100" s="417"/>
      <c r="C1100" s="417"/>
      <c r="D1100" s="417"/>
      <c r="E1100" s="417"/>
      <c r="F1100" s="417"/>
      <c r="G1100" s="417"/>
      <c r="H1100" s="417"/>
      <c r="I1100" s="417"/>
      <c r="J1100" s="417"/>
      <c r="K1100" s="417"/>
      <c r="L1100" s="13" t="s">
        <v>44</v>
      </c>
    </row>
    <row r="1101" spans="1:12" ht="26.1" customHeight="1" x14ac:dyDescent="0.25">
      <c r="A1101" s="418" t="str">
        <f>IF(ISERROR(VLOOKUP('Child Tracking Record Sheets'!#REF!,'Child Tracking Record Sheets'!#REF!,2,0)),"",VLOOKUP('Child Tracking Record Sheets'!#REF!,'Child Tracking Record Sheets'!#REF!,2,0))</f>
        <v/>
      </c>
      <c r="B1101" s="418"/>
      <c r="C1101" s="419" t="str">
        <f>IF(ISERROR(VLOOKUP('Child Tracking Record Sheets'!#REF!,'Class Record S2'!#REF!,2,0)),"",VLOOKUP('Child Tracking Record Sheets'!#REF!,'Class Record S2'!#REF!,2,0))</f>
        <v/>
      </c>
      <c r="D1101" s="419"/>
      <c r="E1101" s="419"/>
      <c r="F1101" s="419"/>
      <c r="G1101" s="419"/>
      <c r="H1101" s="419"/>
      <c r="I1101" s="419"/>
      <c r="J1101" s="419"/>
      <c r="K1101" s="419"/>
      <c r="L1101" s="14"/>
    </row>
    <row r="1102" spans="1:12" ht="26.1" customHeight="1" x14ac:dyDescent="0.25">
      <c r="A1102" s="422" t="str">
        <f>IF(ISERROR(VLOOKUP('Child Tracking Record Sheets'!#REF!,'Child Tracking Record Sheets'!#REF!,2,0)),"",VLOOKUP('Child Tracking Record Sheets'!#REF!,'Child Tracking Record Sheets'!#REF!,2,0))</f>
        <v/>
      </c>
      <c r="B1102" s="422"/>
      <c r="C1102" s="423" t="str">
        <f>IF(ISERROR(VLOOKUP('Child Tracking Record Sheets'!#REF!,'Class Record S2'!#REF!,2,0)),"",VLOOKUP('Child Tracking Record Sheets'!#REF!,'Class Record S2'!#REF!,2,0))</f>
        <v/>
      </c>
      <c r="D1102" s="423"/>
      <c r="E1102" s="423"/>
      <c r="F1102" s="423"/>
      <c r="G1102" s="423"/>
      <c r="H1102" s="423"/>
      <c r="I1102" s="423"/>
      <c r="J1102" s="423"/>
      <c r="K1102" s="423"/>
      <c r="L1102" s="15"/>
    </row>
    <row r="1103" spans="1:12" ht="26.1" customHeight="1" x14ac:dyDescent="0.25">
      <c r="A1103" s="422" t="str">
        <f>IF(ISERROR(VLOOKUP('Child Tracking Record Sheets'!#REF!,'Child Tracking Record Sheets'!#REF!,2,0)),"",VLOOKUP('Child Tracking Record Sheets'!#REF!,'Child Tracking Record Sheets'!#REF!,2,0))</f>
        <v/>
      </c>
      <c r="B1103" s="422"/>
      <c r="C1103" s="423" t="str">
        <f>IF(ISERROR(VLOOKUP('Child Tracking Record Sheets'!#REF!,'Class Record S2'!#REF!,2,0)),"",VLOOKUP('Child Tracking Record Sheets'!#REF!,'Class Record S2'!#REF!,2,0))</f>
        <v/>
      </c>
      <c r="D1103" s="423"/>
      <c r="E1103" s="423"/>
      <c r="F1103" s="423"/>
      <c r="G1103" s="423"/>
      <c r="H1103" s="423"/>
      <c r="I1103" s="423"/>
      <c r="J1103" s="423"/>
      <c r="K1103" s="423"/>
      <c r="L1103" s="15"/>
    </row>
    <row r="1104" spans="1:12" ht="26.1" customHeight="1" x14ac:dyDescent="0.25">
      <c r="A1104" s="422" t="str">
        <f>IF(ISERROR(VLOOKUP('Child Tracking Record Sheets'!#REF!,'Child Tracking Record Sheets'!#REF!,2,0)),"",VLOOKUP('Child Tracking Record Sheets'!#REF!,'Child Tracking Record Sheets'!#REF!,2,0))</f>
        <v/>
      </c>
      <c r="B1104" s="422"/>
      <c r="C1104" s="423" t="str">
        <f>IF(ISERROR(VLOOKUP('Child Tracking Record Sheets'!#REF!,'Class Record S2'!#REF!,2,0)),"",VLOOKUP('Child Tracking Record Sheets'!#REF!,'Class Record S2'!#REF!,2,0))</f>
        <v/>
      </c>
      <c r="D1104" s="423"/>
      <c r="E1104" s="423"/>
      <c r="F1104" s="423"/>
      <c r="G1104" s="423"/>
      <c r="H1104" s="423"/>
      <c r="I1104" s="423"/>
      <c r="J1104" s="423"/>
      <c r="K1104" s="423"/>
      <c r="L1104" s="15"/>
    </row>
    <row r="1105" spans="1:12" ht="26.1" customHeight="1" x14ac:dyDescent="0.25">
      <c r="A1105" s="424" t="str">
        <f>IF(ISERROR(VLOOKUP('Child Tracking Record Sheets'!#REF!,'Child Tracking Record Sheets'!#REF!,2,0)),"",VLOOKUP('Child Tracking Record Sheets'!#REF!,'Child Tracking Record Sheets'!#REF!,2,0))</f>
        <v/>
      </c>
      <c r="B1105" s="424"/>
      <c r="C1105" s="425" t="str">
        <f>IF(ISERROR(VLOOKUP('Child Tracking Record Sheets'!#REF!,'Class Record S2'!#REF!,2,0)),"",VLOOKUP('Child Tracking Record Sheets'!#REF!,'Class Record S2'!#REF!,2,0))</f>
        <v/>
      </c>
      <c r="D1105" s="425"/>
      <c r="E1105" s="425"/>
      <c r="F1105" s="425"/>
      <c r="G1105" s="425"/>
      <c r="H1105" s="425"/>
      <c r="I1105" s="425"/>
      <c r="J1105" s="425"/>
      <c r="K1105" s="425"/>
      <c r="L1105" s="16"/>
    </row>
    <row r="1106" spans="1:12" ht="11.1" customHeight="1" x14ac:dyDescent="0.2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</row>
    <row r="1107" spans="1:12" ht="20.100000000000001" customHeight="1" x14ac:dyDescent="0.25">
      <c r="A1107" s="417" t="s">
        <v>49</v>
      </c>
      <c r="B1107" s="417"/>
      <c r="C1107" s="417"/>
      <c r="D1107" s="417"/>
      <c r="E1107" s="417"/>
      <c r="F1107" s="417"/>
      <c r="G1107" s="417"/>
      <c r="H1107" s="417"/>
      <c r="I1107" s="417"/>
      <c r="J1107" s="417"/>
      <c r="K1107" s="417"/>
      <c r="L1107" s="13" t="s">
        <v>44</v>
      </c>
    </row>
    <row r="1108" spans="1:12" ht="26.1" customHeight="1" x14ac:dyDescent="0.25">
      <c r="A1108" s="418" t="str">
        <f>IF(ISERROR(VLOOKUP('Child Tracking Record Sheets'!#REF!,'Child Tracking Record Sheets'!#REF!,2,0)),"",VLOOKUP('Child Tracking Record Sheets'!#REF!,'Child Tracking Record Sheets'!#REF!,2,0))</f>
        <v/>
      </c>
      <c r="B1108" s="418"/>
      <c r="C1108" s="419" t="str">
        <f>IF(ISERROR(VLOOKUP('Child Tracking Record Sheets'!#REF!,'Class Record S2'!#REF!,2,0)),"",VLOOKUP('Child Tracking Record Sheets'!#REF!,'Class Record S2'!#REF!,2,0))</f>
        <v/>
      </c>
      <c r="D1108" s="419"/>
      <c r="E1108" s="419"/>
      <c r="F1108" s="419"/>
      <c r="G1108" s="419"/>
      <c r="H1108" s="419"/>
      <c r="I1108" s="419"/>
      <c r="J1108" s="419"/>
      <c r="K1108" s="419"/>
      <c r="L1108" s="14"/>
    </row>
    <row r="1109" spans="1:12" ht="26.1" customHeight="1" x14ac:dyDescent="0.25">
      <c r="A1109" s="422" t="str">
        <f>IF(ISERROR(VLOOKUP('Child Tracking Record Sheets'!#REF!,'Child Tracking Record Sheets'!#REF!,2,0)),"",VLOOKUP('Child Tracking Record Sheets'!#REF!,'Child Tracking Record Sheets'!#REF!,2,0))</f>
        <v/>
      </c>
      <c r="B1109" s="422"/>
      <c r="C1109" s="423" t="str">
        <f>IF(ISERROR(VLOOKUP('Child Tracking Record Sheets'!#REF!,'Class Record S2'!#REF!,2,0)),"",VLOOKUP('Child Tracking Record Sheets'!#REF!,'Class Record S2'!#REF!,2,0))</f>
        <v/>
      </c>
      <c r="D1109" s="423"/>
      <c r="E1109" s="423"/>
      <c r="F1109" s="423"/>
      <c r="G1109" s="423"/>
      <c r="H1109" s="423"/>
      <c r="I1109" s="423"/>
      <c r="J1109" s="423"/>
      <c r="K1109" s="423"/>
      <c r="L1109" s="15"/>
    </row>
    <row r="1110" spans="1:12" ht="26.1" customHeight="1" x14ac:dyDescent="0.25">
      <c r="A1110" s="422" t="str">
        <f>IF(ISERROR(VLOOKUP('Child Tracking Record Sheets'!#REF!,'Child Tracking Record Sheets'!#REF!,2,0)),"",VLOOKUP('Child Tracking Record Sheets'!#REF!,'Child Tracking Record Sheets'!#REF!,2,0))</f>
        <v/>
      </c>
      <c r="B1110" s="422"/>
      <c r="C1110" s="423" t="str">
        <f>IF(ISERROR(VLOOKUP('Child Tracking Record Sheets'!#REF!,'Class Record S2'!#REF!,2,0)),"",VLOOKUP('Child Tracking Record Sheets'!#REF!,'Class Record S2'!#REF!,2,0))</f>
        <v/>
      </c>
      <c r="D1110" s="423"/>
      <c r="E1110" s="423"/>
      <c r="F1110" s="423"/>
      <c r="G1110" s="423"/>
      <c r="H1110" s="423"/>
      <c r="I1110" s="423"/>
      <c r="J1110" s="423"/>
      <c r="K1110" s="423"/>
      <c r="L1110" s="15"/>
    </row>
    <row r="1111" spans="1:12" ht="26.1" customHeight="1" x14ac:dyDescent="0.25">
      <c r="A1111" s="422" t="str">
        <f>IF(ISERROR(VLOOKUP('Child Tracking Record Sheets'!#REF!,'Child Tracking Record Sheets'!#REF!,2,0)),"",VLOOKUP('Child Tracking Record Sheets'!#REF!,'Child Tracking Record Sheets'!#REF!,2,0))</f>
        <v/>
      </c>
      <c r="B1111" s="422"/>
      <c r="C1111" s="423" t="str">
        <f>IF(ISERROR(VLOOKUP('Child Tracking Record Sheets'!#REF!,'Class Record S2'!#REF!,2,0)),"",VLOOKUP('Child Tracking Record Sheets'!#REF!,'Class Record S2'!#REF!,2,0))</f>
        <v/>
      </c>
      <c r="D1111" s="423"/>
      <c r="E1111" s="423"/>
      <c r="F1111" s="423"/>
      <c r="G1111" s="423"/>
      <c r="H1111" s="423"/>
      <c r="I1111" s="423"/>
      <c r="J1111" s="423"/>
      <c r="K1111" s="423"/>
      <c r="L1111" s="15"/>
    </row>
    <row r="1112" spans="1:12" ht="26.1" customHeight="1" x14ac:dyDescent="0.25">
      <c r="A1112" s="424" t="str">
        <f>IF(ISERROR(VLOOKUP('Child Tracking Record Sheets'!#REF!,'Child Tracking Record Sheets'!#REF!,2,0)),"",VLOOKUP('Child Tracking Record Sheets'!#REF!,'Child Tracking Record Sheets'!#REF!,2,0))</f>
        <v/>
      </c>
      <c r="B1112" s="424"/>
      <c r="C1112" s="425" t="str">
        <f>IF(ISERROR(VLOOKUP('Child Tracking Record Sheets'!#REF!,'Class Record S2'!#REF!,2,0)),"",VLOOKUP('Child Tracking Record Sheets'!#REF!,'Class Record S2'!#REF!,2,0))</f>
        <v/>
      </c>
      <c r="D1112" s="425"/>
      <c r="E1112" s="425"/>
      <c r="F1112" s="425"/>
      <c r="G1112" s="425"/>
      <c r="H1112" s="425"/>
      <c r="I1112" s="425"/>
      <c r="J1112" s="425"/>
      <c r="K1112" s="425"/>
      <c r="L1112" s="16"/>
    </row>
    <row r="1113" spans="1:12" ht="11.1" customHeight="1" x14ac:dyDescent="0.2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</row>
    <row r="1114" spans="1:12" ht="20.100000000000001" customHeight="1" x14ac:dyDescent="0.25">
      <c r="A1114" s="417" t="s">
        <v>50</v>
      </c>
      <c r="B1114" s="417"/>
      <c r="C1114" s="417"/>
      <c r="D1114" s="417"/>
      <c r="E1114" s="417"/>
      <c r="F1114" s="417"/>
      <c r="G1114" s="417"/>
      <c r="H1114" s="417"/>
      <c r="I1114" s="417"/>
      <c r="J1114" s="417"/>
      <c r="K1114" s="417"/>
      <c r="L1114" s="13" t="s">
        <v>44</v>
      </c>
    </row>
    <row r="1115" spans="1:12" ht="26.1" customHeight="1" x14ac:dyDescent="0.25">
      <c r="A1115" s="418" t="str">
        <f>IF(ISERROR(VLOOKUP('Child Tracking Record Sheets'!#REF!,'Child Tracking Record Sheets'!#REF!,2,0)),"",VLOOKUP('Child Tracking Record Sheets'!#REF!,'Child Tracking Record Sheets'!#REF!,2,0))</f>
        <v/>
      </c>
      <c r="B1115" s="418"/>
      <c r="C1115" s="419" t="str">
        <f>IF(ISERROR(VLOOKUP('Child Tracking Record Sheets'!#REF!,'Class Record S2'!#REF!,2,0)),"",VLOOKUP('Child Tracking Record Sheets'!#REF!,'Class Record S2'!#REF!,2,0))</f>
        <v/>
      </c>
      <c r="D1115" s="419"/>
      <c r="E1115" s="419"/>
      <c r="F1115" s="419"/>
      <c r="G1115" s="419"/>
      <c r="H1115" s="419"/>
      <c r="I1115" s="419"/>
      <c r="J1115" s="419"/>
      <c r="K1115" s="419"/>
      <c r="L1115" s="14"/>
    </row>
    <row r="1116" spans="1:12" ht="26.1" customHeight="1" x14ac:dyDescent="0.25">
      <c r="A1116" s="422" t="str">
        <f>IF(ISERROR(VLOOKUP('Child Tracking Record Sheets'!#REF!,'Child Tracking Record Sheets'!#REF!,2,0)),"",VLOOKUP('Child Tracking Record Sheets'!#REF!,'Child Tracking Record Sheets'!#REF!,2,0))</f>
        <v/>
      </c>
      <c r="B1116" s="422"/>
      <c r="C1116" s="423" t="str">
        <f>IF(ISERROR(VLOOKUP('Child Tracking Record Sheets'!#REF!,'Class Record S2'!#REF!,2,0)),"",VLOOKUP('Child Tracking Record Sheets'!#REF!,'Class Record S2'!#REF!,2,0))</f>
        <v/>
      </c>
      <c r="D1116" s="423"/>
      <c r="E1116" s="423"/>
      <c r="F1116" s="423"/>
      <c r="G1116" s="423"/>
      <c r="H1116" s="423"/>
      <c r="I1116" s="423"/>
      <c r="J1116" s="423"/>
      <c r="K1116" s="423"/>
      <c r="L1116" s="15"/>
    </row>
    <row r="1117" spans="1:12" ht="26.1" customHeight="1" x14ac:dyDescent="0.25">
      <c r="A1117" s="422" t="str">
        <f>IF(ISERROR(VLOOKUP('Child Tracking Record Sheets'!#REF!,'Child Tracking Record Sheets'!#REF!,2,0)),"",VLOOKUP('Child Tracking Record Sheets'!#REF!,'Child Tracking Record Sheets'!#REF!,2,0))</f>
        <v/>
      </c>
      <c r="B1117" s="422"/>
      <c r="C1117" s="423" t="str">
        <f>IF(ISERROR(VLOOKUP('Child Tracking Record Sheets'!#REF!,'Class Record S2'!#REF!,2,0)),"",VLOOKUP('Child Tracking Record Sheets'!#REF!,'Class Record S2'!#REF!,2,0))</f>
        <v/>
      </c>
      <c r="D1117" s="423"/>
      <c r="E1117" s="423"/>
      <c r="F1117" s="423"/>
      <c r="G1117" s="423"/>
      <c r="H1117" s="423"/>
      <c r="I1117" s="423"/>
      <c r="J1117" s="423"/>
      <c r="K1117" s="423"/>
      <c r="L1117" s="15"/>
    </row>
    <row r="1118" spans="1:12" ht="26.1" customHeight="1" x14ac:dyDescent="0.25">
      <c r="A1118" s="424" t="str">
        <f>IF(ISERROR(VLOOKUP('Child Tracking Record Sheets'!#REF!,'Child Tracking Record Sheets'!#REF!,2,0)),"",VLOOKUP('Child Tracking Record Sheets'!#REF!,'Child Tracking Record Sheets'!#REF!,2,0))</f>
        <v/>
      </c>
      <c r="B1118" s="424"/>
      <c r="C1118" s="425" t="str">
        <f>IF(ISERROR(VLOOKUP('Child Tracking Record Sheets'!#REF!,'Class Record S2'!#REF!,2,0)),"",VLOOKUP('Child Tracking Record Sheets'!#REF!,'Class Record S2'!#REF!,2,0))</f>
        <v/>
      </c>
      <c r="D1118" s="425"/>
      <c r="E1118" s="425"/>
      <c r="F1118" s="425"/>
      <c r="G1118" s="425"/>
      <c r="H1118" s="425"/>
      <c r="I1118" s="425"/>
      <c r="J1118" s="425"/>
      <c r="K1118" s="425"/>
      <c r="L1118" s="16"/>
    </row>
    <row r="1119" spans="1:12" ht="11.1" customHeight="1" x14ac:dyDescent="0.25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</row>
    <row r="1120" spans="1:12" ht="20.100000000000001" customHeight="1" x14ac:dyDescent="0.25">
      <c r="A1120" s="426" t="s">
        <v>45</v>
      </c>
      <c r="B1120" s="426"/>
      <c r="C1120" s="426"/>
      <c r="D1120" s="426"/>
      <c r="E1120" s="426"/>
      <c r="F1120" s="426"/>
      <c r="G1120" s="426"/>
      <c r="H1120" s="426"/>
      <c r="I1120" s="426"/>
      <c r="J1120" s="426"/>
      <c r="K1120" s="427" t="s">
        <v>46</v>
      </c>
      <c r="L1120" s="427"/>
    </row>
    <row r="1121" spans="1:12" ht="20.100000000000001" customHeight="1" x14ac:dyDescent="0.25">
      <c r="A1121" s="428"/>
      <c r="B1121" s="428"/>
      <c r="C1121" s="428"/>
      <c r="D1121" s="428"/>
      <c r="E1121" s="428"/>
      <c r="F1121" s="428"/>
      <c r="G1121" s="428"/>
      <c r="H1121" s="428"/>
      <c r="I1121" s="428"/>
      <c r="J1121" s="428"/>
      <c r="K1121" s="429" t="e">
        <f>'Class Record S2'!#REF!</f>
        <v>#REF!</v>
      </c>
      <c r="L1121" s="429"/>
    </row>
    <row r="1122" spans="1:12" ht="20.100000000000001" customHeight="1" x14ac:dyDescent="0.25">
      <c r="A1122" s="428"/>
      <c r="B1122" s="428"/>
      <c r="C1122" s="428"/>
      <c r="D1122" s="428"/>
      <c r="E1122" s="428"/>
      <c r="F1122" s="428"/>
      <c r="G1122" s="428"/>
      <c r="H1122" s="428"/>
      <c r="I1122" s="428"/>
      <c r="J1122" s="428"/>
      <c r="K1122" s="429"/>
      <c r="L1122" s="429"/>
    </row>
    <row r="1123" spans="1:12" ht="20.100000000000001" customHeight="1" x14ac:dyDescent="0.25">
      <c r="A1123" s="428"/>
      <c r="B1123" s="428"/>
      <c r="C1123" s="428"/>
      <c r="D1123" s="428"/>
      <c r="E1123" s="428"/>
      <c r="F1123" s="428"/>
      <c r="G1123" s="428"/>
      <c r="H1123" s="428"/>
      <c r="I1123" s="428"/>
      <c r="J1123" s="428"/>
      <c r="K1123" s="429"/>
      <c r="L1123" s="429"/>
    </row>
    <row r="1124" spans="1:12" ht="20.100000000000001" customHeight="1" x14ac:dyDescent="0.25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1:12" ht="20.100000000000001" customHeight="1" x14ac:dyDescent="0.25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1:12" ht="24.6" customHeight="1" x14ac:dyDescent="0.25">
      <c r="A1126" s="411" t="e">
        <f>'Child Tracking Record Sheets'!$B$1:$F$1</f>
        <v>#VALUE!</v>
      </c>
      <c r="B1126" s="411"/>
      <c r="C1126" s="411"/>
      <c r="D1126" s="411"/>
      <c r="E1126" s="411"/>
      <c r="F1126" s="411"/>
      <c r="G1126" s="411"/>
      <c r="H1126" s="411"/>
      <c r="I1126" s="411"/>
      <c r="J1126" s="411"/>
      <c r="K1126" s="411"/>
      <c r="L1126" s="411"/>
    </row>
    <row r="1127" spans="1:12" ht="11.1" customHeight="1" x14ac:dyDescent="0.25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</row>
    <row r="1128" spans="1:12" ht="12" customHeight="1" x14ac:dyDescent="0.25">
      <c r="A1128" s="412" t="s">
        <v>18</v>
      </c>
      <c r="B1128" s="412"/>
      <c r="C1128" s="413">
        <f>'Class Record S2'!AD$2</f>
        <v>0</v>
      </c>
      <c r="D1128" s="413"/>
      <c r="E1128" s="413"/>
      <c r="F1128" s="413"/>
      <c r="G1128" s="412" t="s">
        <v>19</v>
      </c>
      <c r="H1128" s="414" t="e">
        <f>$H$3</f>
        <v>#REF!</v>
      </c>
      <c r="I1128" s="414"/>
      <c r="J1128" s="415" t="str">
        <f>'Class Record S2'!$C$2</f>
        <v>CLASS: 2A</v>
      </c>
      <c r="K1128" s="415"/>
      <c r="L1128" s="415"/>
    </row>
    <row r="1129" spans="1:12" ht="12" customHeight="1" x14ac:dyDescent="0.25">
      <c r="A1129" s="412"/>
      <c r="B1129" s="412"/>
      <c r="C1129" s="413"/>
      <c r="D1129" s="413"/>
      <c r="E1129" s="413"/>
      <c r="F1129" s="413"/>
      <c r="G1129" s="412"/>
      <c r="H1129" s="414"/>
      <c r="I1129" s="414"/>
      <c r="J1129" s="415"/>
      <c r="K1129" s="415"/>
      <c r="L1129" s="415"/>
    </row>
    <row r="1130" spans="1:12" ht="11.1" customHeight="1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</row>
    <row r="1131" spans="1:12" ht="20.100000000000001" customHeight="1" x14ac:dyDescent="0.25">
      <c r="A1131" s="405" t="s">
        <v>20</v>
      </c>
      <c r="B1131" s="405"/>
      <c r="C1131" s="405"/>
      <c r="D1131" s="405"/>
      <c r="E1131" s="406" t="s">
        <v>21</v>
      </c>
      <c r="F1131" s="406"/>
      <c r="G1131" s="406"/>
      <c r="H1131" s="406"/>
      <c r="I1131" s="407" t="s">
        <v>22</v>
      </c>
      <c r="J1131" s="407"/>
      <c r="K1131" s="407"/>
      <c r="L1131" s="407"/>
    </row>
    <row r="1132" spans="1:12" ht="20.100000000000001" customHeight="1" x14ac:dyDescent="0.25">
      <c r="A1132" s="408" t="s">
        <v>23</v>
      </c>
      <c r="B1132" s="408"/>
      <c r="C1132" s="409" t="s">
        <v>24</v>
      </c>
      <c r="D1132" s="409"/>
      <c r="E1132" s="409" t="s">
        <v>25</v>
      </c>
      <c r="F1132" s="409"/>
      <c r="G1132" s="409" t="s">
        <v>26</v>
      </c>
      <c r="H1132" s="409"/>
      <c r="I1132" s="409" t="s">
        <v>27</v>
      </c>
      <c r="J1132" s="409"/>
      <c r="K1132" s="410" t="s">
        <v>28</v>
      </c>
      <c r="L1132" s="410"/>
    </row>
    <row r="1133" spans="1:12" ht="15" customHeight="1" x14ac:dyDescent="0.25">
      <c r="A1133" s="421" t="s">
        <v>29</v>
      </c>
      <c r="B1133" s="421"/>
      <c r="C1133" s="421"/>
      <c r="D1133" s="421"/>
      <c r="E1133" s="421" t="s">
        <v>30</v>
      </c>
      <c r="F1133" s="421"/>
      <c r="G1133" s="421"/>
      <c r="H1133" s="421"/>
      <c r="I1133" s="421" t="s">
        <v>31</v>
      </c>
      <c r="J1133" s="421"/>
      <c r="K1133" s="421"/>
      <c r="L1133" s="421"/>
    </row>
    <row r="1134" spans="1:12" ht="15" customHeight="1" x14ac:dyDescent="0.25">
      <c r="A1134" s="420" t="s">
        <v>32</v>
      </c>
      <c r="B1134" s="420"/>
      <c r="C1134" s="420"/>
      <c r="D1134" s="420"/>
      <c r="E1134" s="420" t="s">
        <v>33</v>
      </c>
      <c r="F1134" s="420"/>
      <c r="G1134" s="420"/>
      <c r="H1134" s="420"/>
      <c r="I1134" s="420" t="s">
        <v>34</v>
      </c>
      <c r="J1134" s="420"/>
      <c r="K1134" s="420"/>
      <c r="L1134" s="420"/>
    </row>
    <row r="1135" spans="1:12" ht="15" customHeight="1" x14ac:dyDescent="0.25">
      <c r="A1135" s="420" t="s">
        <v>35</v>
      </c>
      <c r="B1135" s="420"/>
      <c r="C1135" s="420"/>
      <c r="D1135" s="420"/>
      <c r="E1135" s="420" t="s">
        <v>36</v>
      </c>
      <c r="F1135" s="420"/>
      <c r="G1135" s="420"/>
      <c r="H1135" s="420"/>
      <c r="I1135" s="420" t="s">
        <v>37</v>
      </c>
      <c r="J1135" s="420"/>
      <c r="K1135" s="420"/>
      <c r="L1135" s="420"/>
    </row>
    <row r="1136" spans="1:12" ht="15" customHeight="1" x14ac:dyDescent="0.25">
      <c r="A1136" s="420" t="s">
        <v>38</v>
      </c>
      <c r="B1136" s="420"/>
      <c r="C1136" s="420"/>
      <c r="D1136" s="420"/>
      <c r="E1136" s="420" t="s">
        <v>39</v>
      </c>
      <c r="F1136" s="420"/>
      <c r="G1136" s="420"/>
      <c r="H1136" s="420"/>
      <c r="I1136" s="420" t="s">
        <v>40</v>
      </c>
      <c r="J1136" s="420"/>
      <c r="K1136" s="420"/>
      <c r="L1136" s="420"/>
    </row>
    <row r="1137" spans="1:12" ht="15" customHeight="1" x14ac:dyDescent="0.25">
      <c r="A1137" s="416" t="s">
        <v>41</v>
      </c>
      <c r="B1137" s="416"/>
      <c r="C1137" s="416"/>
      <c r="D1137" s="416"/>
      <c r="E1137" s="416" t="s">
        <v>42</v>
      </c>
      <c r="F1137" s="416"/>
      <c r="G1137" s="416"/>
      <c r="H1137" s="416"/>
      <c r="I1137" s="416" t="s">
        <v>43</v>
      </c>
      <c r="J1137" s="416"/>
      <c r="K1137" s="416"/>
      <c r="L1137" s="416"/>
    </row>
    <row r="1138" spans="1:12" ht="11.1" customHeight="1" x14ac:dyDescent="0.25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1:12" ht="20.100000000000001" customHeight="1" x14ac:dyDescent="0.25">
      <c r="A1139" s="417" t="s">
        <v>47</v>
      </c>
      <c r="B1139" s="417"/>
      <c r="C1139" s="417"/>
      <c r="D1139" s="417"/>
      <c r="E1139" s="417"/>
      <c r="F1139" s="417"/>
      <c r="G1139" s="417"/>
      <c r="H1139" s="417"/>
      <c r="I1139" s="417"/>
      <c r="J1139" s="417"/>
      <c r="K1139" s="417"/>
      <c r="L1139" s="13" t="s">
        <v>44</v>
      </c>
    </row>
    <row r="1140" spans="1:12" ht="26.1" customHeight="1" x14ac:dyDescent="0.25">
      <c r="A1140" s="418" t="str">
        <f>IF(ISERROR(VLOOKUP('Child Tracking Record Sheets'!#REF!,'Child Tracking Record Sheets'!#REF!,2,0)),"",VLOOKUP('Child Tracking Record Sheets'!#REF!,'Child Tracking Record Sheets'!#REF!,2,0))</f>
        <v/>
      </c>
      <c r="B1140" s="418"/>
      <c r="C1140" s="419" t="str">
        <f>IF(ISERROR(VLOOKUP('Child Tracking Record Sheets'!#REF!,'Class Record S2'!#REF!,2,0)),"",VLOOKUP('Child Tracking Record Sheets'!#REF!,'Class Record S2'!#REF!,2,0))</f>
        <v/>
      </c>
      <c r="D1140" s="419"/>
      <c r="E1140" s="419"/>
      <c r="F1140" s="419"/>
      <c r="G1140" s="419"/>
      <c r="H1140" s="419"/>
      <c r="I1140" s="419"/>
      <c r="J1140" s="419"/>
      <c r="K1140" s="419"/>
      <c r="L1140" s="14"/>
    </row>
    <row r="1141" spans="1:12" ht="26.1" customHeight="1" x14ac:dyDescent="0.25">
      <c r="A1141" s="422" t="str">
        <f>IF(ISERROR(VLOOKUP('Child Tracking Record Sheets'!#REF!,'Child Tracking Record Sheets'!#REF!,2,0)),"",VLOOKUP('Child Tracking Record Sheets'!#REF!,'Child Tracking Record Sheets'!#REF!,2,0))</f>
        <v/>
      </c>
      <c r="B1141" s="422"/>
      <c r="C1141" s="423" t="str">
        <f>IF(ISERROR(VLOOKUP('Child Tracking Record Sheets'!#REF!,'Class Record S2'!#REF!,2,0)),"",VLOOKUP('Child Tracking Record Sheets'!#REF!,'Class Record S2'!#REF!,2,0))</f>
        <v/>
      </c>
      <c r="D1141" s="423"/>
      <c r="E1141" s="423"/>
      <c r="F1141" s="423"/>
      <c r="G1141" s="423"/>
      <c r="H1141" s="423"/>
      <c r="I1141" s="423"/>
      <c r="J1141" s="423"/>
      <c r="K1141" s="423"/>
      <c r="L1141" s="15"/>
    </row>
    <row r="1142" spans="1:12" ht="26.1" customHeight="1" x14ac:dyDescent="0.25">
      <c r="A1142" s="422" t="str">
        <f>IF(ISERROR(VLOOKUP('Child Tracking Record Sheets'!#REF!,'Child Tracking Record Sheets'!#REF!,2,0)),"",VLOOKUP('Child Tracking Record Sheets'!#REF!,'Child Tracking Record Sheets'!#REF!,2,0))</f>
        <v/>
      </c>
      <c r="B1142" s="422"/>
      <c r="C1142" s="423" t="str">
        <f>IF(ISERROR(VLOOKUP('Child Tracking Record Sheets'!#REF!,'Class Record S2'!#REF!,2,0)),"",VLOOKUP('Child Tracking Record Sheets'!#REF!,'Class Record S2'!#REF!,2,0))</f>
        <v/>
      </c>
      <c r="D1142" s="423"/>
      <c r="E1142" s="423"/>
      <c r="F1142" s="423"/>
      <c r="G1142" s="423"/>
      <c r="H1142" s="423"/>
      <c r="I1142" s="423"/>
      <c r="J1142" s="423"/>
      <c r="K1142" s="423"/>
      <c r="L1142" s="15"/>
    </row>
    <row r="1143" spans="1:12" ht="26.1" customHeight="1" x14ac:dyDescent="0.25">
      <c r="A1143" s="424" t="str">
        <f>IF(ISERROR(VLOOKUP('Child Tracking Record Sheets'!#REF!,'Child Tracking Record Sheets'!#REF!,2,0)),"",VLOOKUP('Child Tracking Record Sheets'!#REF!,'Child Tracking Record Sheets'!#REF!,2,0))</f>
        <v/>
      </c>
      <c r="B1143" s="424"/>
      <c r="C1143" s="425" t="str">
        <f>IF(ISERROR(VLOOKUP('Child Tracking Record Sheets'!#REF!,'Class Record S2'!#REF!,2,0)),"",VLOOKUP('Child Tracking Record Sheets'!#REF!,'Class Record S2'!#REF!,2,0))</f>
        <v/>
      </c>
      <c r="D1143" s="425"/>
      <c r="E1143" s="425"/>
      <c r="F1143" s="425"/>
      <c r="G1143" s="425"/>
      <c r="H1143" s="425"/>
      <c r="I1143" s="425"/>
      <c r="J1143" s="425"/>
      <c r="K1143" s="425"/>
      <c r="L1143" s="16"/>
    </row>
    <row r="1144" spans="1:12" ht="11.1" customHeight="1" x14ac:dyDescent="0.25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</row>
    <row r="1145" spans="1:12" ht="20.100000000000001" customHeight="1" x14ac:dyDescent="0.25">
      <c r="A1145" s="417" t="s">
        <v>48</v>
      </c>
      <c r="B1145" s="417"/>
      <c r="C1145" s="417"/>
      <c r="D1145" s="417"/>
      <c r="E1145" s="417"/>
      <c r="F1145" s="417"/>
      <c r="G1145" s="417"/>
      <c r="H1145" s="417"/>
      <c r="I1145" s="417"/>
      <c r="J1145" s="417"/>
      <c r="K1145" s="417"/>
      <c r="L1145" s="13" t="s">
        <v>44</v>
      </c>
    </row>
    <row r="1146" spans="1:12" ht="26.1" customHeight="1" x14ac:dyDescent="0.25">
      <c r="A1146" s="418" t="str">
        <f>IF(ISERROR(VLOOKUP('Child Tracking Record Sheets'!#REF!,'Child Tracking Record Sheets'!#REF!,2,0)),"",VLOOKUP('Child Tracking Record Sheets'!#REF!,'Child Tracking Record Sheets'!#REF!,2,0))</f>
        <v/>
      </c>
      <c r="B1146" s="418"/>
      <c r="C1146" s="419" t="str">
        <f>IF(ISERROR(VLOOKUP('Child Tracking Record Sheets'!#REF!,'Class Record S2'!#REF!,2,0)),"",VLOOKUP('Child Tracking Record Sheets'!#REF!,'Class Record S2'!#REF!,2,0))</f>
        <v/>
      </c>
      <c r="D1146" s="419"/>
      <c r="E1146" s="419"/>
      <c r="F1146" s="419"/>
      <c r="G1146" s="419"/>
      <c r="H1146" s="419"/>
      <c r="I1146" s="419"/>
      <c r="J1146" s="419"/>
      <c r="K1146" s="419"/>
      <c r="L1146" s="14"/>
    </row>
    <row r="1147" spans="1:12" ht="26.1" customHeight="1" x14ac:dyDescent="0.25">
      <c r="A1147" s="422" t="str">
        <f>IF(ISERROR(VLOOKUP('Child Tracking Record Sheets'!#REF!,'Child Tracking Record Sheets'!#REF!,2,0)),"",VLOOKUP('Child Tracking Record Sheets'!#REF!,'Child Tracking Record Sheets'!#REF!,2,0))</f>
        <v/>
      </c>
      <c r="B1147" s="422"/>
      <c r="C1147" s="423" t="str">
        <f>IF(ISERROR(VLOOKUP('Child Tracking Record Sheets'!#REF!,'Class Record S2'!#REF!,2,0)),"",VLOOKUP('Child Tracking Record Sheets'!#REF!,'Class Record S2'!#REF!,2,0))</f>
        <v/>
      </c>
      <c r="D1147" s="423"/>
      <c r="E1147" s="423"/>
      <c r="F1147" s="423"/>
      <c r="G1147" s="423"/>
      <c r="H1147" s="423"/>
      <c r="I1147" s="423"/>
      <c r="J1147" s="423"/>
      <c r="K1147" s="423"/>
      <c r="L1147" s="15"/>
    </row>
    <row r="1148" spans="1:12" ht="26.1" customHeight="1" x14ac:dyDescent="0.25">
      <c r="A1148" s="422" t="str">
        <f>IF(ISERROR(VLOOKUP('Child Tracking Record Sheets'!#REF!,'Child Tracking Record Sheets'!#REF!,2,0)),"",VLOOKUP('Child Tracking Record Sheets'!#REF!,'Child Tracking Record Sheets'!#REF!,2,0))</f>
        <v/>
      </c>
      <c r="B1148" s="422"/>
      <c r="C1148" s="423" t="str">
        <f>IF(ISERROR(VLOOKUP('Child Tracking Record Sheets'!#REF!,'Class Record S2'!#REF!,2,0)),"",VLOOKUP('Child Tracking Record Sheets'!#REF!,'Class Record S2'!#REF!,2,0))</f>
        <v/>
      </c>
      <c r="D1148" s="423"/>
      <c r="E1148" s="423"/>
      <c r="F1148" s="423"/>
      <c r="G1148" s="423"/>
      <c r="H1148" s="423"/>
      <c r="I1148" s="423"/>
      <c r="J1148" s="423"/>
      <c r="K1148" s="423"/>
      <c r="L1148" s="15"/>
    </row>
    <row r="1149" spans="1:12" ht="26.1" customHeight="1" x14ac:dyDescent="0.25">
      <c r="A1149" s="422" t="str">
        <f>IF(ISERROR(VLOOKUP('Child Tracking Record Sheets'!#REF!,'Child Tracking Record Sheets'!#REF!,2,0)),"",VLOOKUP('Child Tracking Record Sheets'!#REF!,'Child Tracking Record Sheets'!#REF!,2,0))</f>
        <v/>
      </c>
      <c r="B1149" s="422"/>
      <c r="C1149" s="423" t="str">
        <f>IF(ISERROR(VLOOKUP('Child Tracking Record Sheets'!#REF!,'Class Record S2'!#REF!,2,0)),"",VLOOKUP('Child Tracking Record Sheets'!#REF!,'Class Record S2'!#REF!,2,0))</f>
        <v/>
      </c>
      <c r="D1149" s="423"/>
      <c r="E1149" s="423"/>
      <c r="F1149" s="423"/>
      <c r="G1149" s="423"/>
      <c r="H1149" s="423"/>
      <c r="I1149" s="423"/>
      <c r="J1149" s="423"/>
      <c r="K1149" s="423"/>
      <c r="L1149" s="15"/>
    </row>
    <row r="1150" spans="1:12" ht="26.1" customHeight="1" x14ac:dyDescent="0.25">
      <c r="A1150" s="424" t="str">
        <f>IF(ISERROR(VLOOKUP('Child Tracking Record Sheets'!#REF!,'Child Tracking Record Sheets'!#REF!,2,0)),"",VLOOKUP('Child Tracking Record Sheets'!#REF!,'Child Tracking Record Sheets'!#REF!,2,0))</f>
        <v/>
      </c>
      <c r="B1150" s="424"/>
      <c r="C1150" s="425" t="str">
        <f>IF(ISERROR(VLOOKUP('Child Tracking Record Sheets'!#REF!,'Class Record S2'!#REF!,2,0)),"",VLOOKUP('Child Tracking Record Sheets'!#REF!,'Class Record S2'!#REF!,2,0))</f>
        <v/>
      </c>
      <c r="D1150" s="425"/>
      <c r="E1150" s="425"/>
      <c r="F1150" s="425"/>
      <c r="G1150" s="425"/>
      <c r="H1150" s="425"/>
      <c r="I1150" s="425"/>
      <c r="J1150" s="425"/>
      <c r="K1150" s="425"/>
      <c r="L1150" s="16"/>
    </row>
    <row r="1151" spans="1:12" ht="11.1" customHeight="1" x14ac:dyDescent="0.25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</row>
    <row r="1152" spans="1:12" ht="20.100000000000001" customHeight="1" x14ac:dyDescent="0.25">
      <c r="A1152" s="417" t="s">
        <v>49</v>
      </c>
      <c r="B1152" s="417"/>
      <c r="C1152" s="417"/>
      <c r="D1152" s="417"/>
      <c r="E1152" s="417"/>
      <c r="F1152" s="417"/>
      <c r="G1152" s="417"/>
      <c r="H1152" s="417"/>
      <c r="I1152" s="417"/>
      <c r="J1152" s="417"/>
      <c r="K1152" s="417"/>
      <c r="L1152" s="13" t="s">
        <v>44</v>
      </c>
    </row>
    <row r="1153" spans="1:12" ht="26.1" customHeight="1" x14ac:dyDescent="0.25">
      <c r="A1153" s="418" t="str">
        <f>IF(ISERROR(VLOOKUP('Child Tracking Record Sheets'!#REF!,'Child Tracking Record Sheets'!#REF!,2,0)),"",VLOOKUP('Child Tracking Record Sheets'!#REF!,'Child Tracking Record Sheets'!#REF!,2,0))</f>
        <v/>
      </c>
      <c r="B1153" s="418"/>
      <c r="C1153" s="419" t="str">
        <f>IF(ISERROR(VLOOKUP('Child Tracking Record Sheets'!#REF!,'Class Record S2'!#REF!,2,0)),"",VLOOKUP('Child Tracking Record Sheets'!#REF!,'Class Record S2'!#REF!,2,0))</f>
        <v/>
      </c>
      <c r="D1153" s="419"/>
      <c r="E1153" s="419"/>
      <c r="F1153" s="419"/>
      <c r="G1153" s="419"/>
      <c r="H1153" s="419"/>
      <c r="I1153" s="419"/>
      <c r="J1153" s="419"/>
      <c r="K1153" s="419"/>
      <c r="L1153" s="14"/>
    </row>
    <row r="1154" spans="1:12" ht="26.1" customHeight="1" x14ac:dyDescent="0.25">
      <c r="A1154" s="422" t="str">
        <f>IF(ISERROR(VLOOKUP('Child Tracking Record Sheets'!#REF!,'Child Tracking Record Sheets'!#REF!,2,0)),"",VLOOKUP('Child Tracking Record Sheets'!#REF!,'Child Tracking Record Sheets'!#REF!,2,0))</f>
        <v/>
      </c>
      <c r="B1154" s="422"/>
      <c r="C1154" s="423" t="str">
        <f>IF(ISERROR(VLOOKUP('Child Tracking Record Sheets'!#REF!,'Class Record S2'!#REF!,2,0)),"",VLOOKUP('Child Tracking Record Sheets'!#REF!,'Class Record S2'!#REF!,2,0))</f>
        <v/>
      </c>
      <c r="D1154" s="423"/>
      <c r="E1154" s="423"/>
      <c r="F1154" s="423"/>
      <c r="G1154" s="423"/>
      <c r="H1154" s="423"/>
      <c r="I1154" s="423"/>
      <c r="J1154" s="423"/>
      <c r="K1154" s="423"/>
      <c r="L1154" s="15"/>
    </row>
    <row r="1155" spans="1:12" ht="26.1" customHeight="1" x14ac:dyDescent="0.25">
      <c r="A1155" s="422" t="str">
        <f>IF(ISERROR(VLOOKUP('Child Tracking Record Sheets'!#REF!,'Child Tracking Record Sheets'!#REF!,2,0)),"",VLOOKUP('Child Tracking Record Sheets'!#REF!,'Child Tracking Record Sheets'!#REF!,2,0))</f>
        <v/>
      </c>
      <c r="B1155" s="422"/>
      <c r="C1155" s="423" t="str">
        <f>IF(ISERROR(VLOOKUP('Child Tracking Record Sheets'!#REF!,'Class Record S2'!#REF!,2,0)),"",VLOOKUP('Child Tracking Record Sheets'!#REF!,'Class Record S2'!#REF!,2,0))</f>
        <v/>
      </c>
      <c r="D1155" s="423"/>
      <c r="E1155" s="423"/>
      <c r="F1155" s="423"/>
      <c r="G1155" s="423"/>
      <c r="H1155" s="423"/>
      <c r="I1155" s="423"/>
      <c r="J1155" s="423"/>
      <c r="K1155" s="423"/>
      <c r="L1155" s="15"/>
    </row>
    <row r="1156" spans="1:12" ht="26.1" customHeight="1" x14ac:dyDescent="0.25">
      <c r="A1156" s="422" t="str">
        <f>IF(ISERROR(VLOOKUP('Child Tracking Record Sheets'!#REF!,'Child Tracking Record Sheets'!#REF!,2,0)),"",VLOOKUP('Child Tracking Record Sheets'!#REF!,'Child Tracking Record Sheets'!#REF!,2,0))</f>
        <v/>
      </c>
      <c r="B1156" s="422"/>
      <c r="C1156" s="423" t="str">
        <f>IF(ISERROR(VLOOKUP('Child Tracking Record Sheets'!#REF!,'Class Record S2'!#REF!,2,0)),"",VLOOKUP('Child Tracking Record Sheets'!#REF!,'Class Record S2'!#REF!,2,0))</f>
        <v/>
      </c>
      <c r="D1156" s="423"/>
      <c r="E1156" s="423"/>
      <c r="F1156" s="423"/>
      <c r="G1156" s="423"/>
      <c r="H1156" s="423"/>
      <c r="I1156" s="423"/>
      <c r="J1156" s="423"/>
      <c r="K1156" s="423"/>
      <c r="L1156" s="15"/>
    </row>
    <row r="1157" spans="1:12" ht="26.1" customHeight="1" x14ac:dyDescent="0.25">
      <c r="A1157" s="424" t="str">
        <f>IF(ISERROR(VLOOKUP('Child Tracking Record Sheets'!#REF!,'Child Tracking Record Sheets'!#REF!,2,0)),"",VLOOKUP('Child Tracking Record Sheets'!#REF!,'Child Tracking Record Sheets'!#REF!,2,0))</f>
        <v/>
      </c>
      <c r="B1157" s="424"/>
      <c r="C1157" s="425" t="str">
        <f>IF(ISERROR(VLOOKUP('Child Tracking Record Sheets'!#REF!,'Class Record S2'!#REF!,2,0)),"",VLOOKUP('Child Tracking Record Sheets'!#REF!,'Class Record S2'!#REF!,2,0))</f>
        <v/>
      </c>
      <c r="D1157" s="425"/>
      <c r="E1157" s="425"/>
      <c r="F1157" s="425"/>
      <c r="G1157" s="425"/>
      <c r="H1157" s="425"/>
      <c r="I1157" s="425"/>
      <c r="J1157" s="425"/>
      <c r="K1157" s="425"/>
      <c r="L1157" s="16"/>
    </row>
    <row r="1158" spans="1:12" ht="11.1" customHeight="1" x14ac:dyDescent="0.25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</row>
    <row r="1159" spans="1:12" ht="20.100000000000001" customHeight="1" x14ac:dyDescent="0.25">
      <c r="A1159" s="417" t="s">
        <v>50</v>
      </c>
      <c r="B1159" s="417"/>
      <c r="C1159" s="417"/>
      <c r="D1159" s="417"/>
      <c r="E1159" s="417"/>
      <c r="F1159" s="417"/>
      <c r="G1159" s="417"/>
      <c r="H1159" s="417"/>
      <c r="I1159" s="417"/>
      <c r="J1159" s="417"/>
      <c r="K1159" s="417"/>
      <c r="L1159" s="13" t="s">
        <v>44</v>
      </c>
    </row>
    <row r="1160" spans="1:12" ht="26.1" customHeight="1" x14ac:dyDescent="0.25">
      <c r="A1160" s="418" t="str">
        <f>IF(ISERROR(VLOOKUP('Child Tracking Record Sheets'!#REF!,'Child Tracking Record Sheets'!#REF!,2,0)),"",VLOOKUP('Child Tracking Record Sheets'!#REF!,'Child Tracking Record Sheets'!#REF!,2,0))</f>
        <v/>
      </c>
      <c r="B1160" s="418"/>
      <c r="C1160" s="419" t="str">
        <f>IF(ISERROR(VLOOKUP('Child Tracking Record Sheets'!#REF!,'Class Record S2'!#REF!,2,0)),"",VLOOKUP('Child Tracking Record Sheets'!#REF!,'Class Record S2'!#REF!,2,0))</f>
        <v/>
      </c>
      <c r="D1160" s="419"/>
      <c r="E1160" s="419"/>
      <c r="F1160" s="419"/>
      <c r="G1160" s="419"/>
      <c r="H1160" s="419"/>
      <c r="I1160" s="419"/>
      <c r="J1160" s="419"/>
      <c r="K1160" s="419"/>
      <c r="L1160" s="14"/>
    </row>
    <row r="1161" spans="1:12" ht="26.1" customHeight="1" x14ac:dyDescent="0.25">
      <c r="A1161" s="422" t="str">
        <f>IF(ISERROR(VLOOKUP('Child Tracking Record Sheets'!#REF!,'Child Tracking Record Sheets'!#REF!,2,0)),"",VLOOKUP('Child Tracking Record Sheets'!#REF!,'Child Tracking Record Sheets'!#REF!,2,0))</f>
        <v/>
      </c>
      <c r="B1161" s="422"/>
      <c r="C1161" s="423" t="str">
        <f>IF(ISERROR(VLOOKUP('Child Tracking Record Sheets'!#REF!,'Class Record S2'!#REF!,2,0)),"",VLOOKUP('Child Tracking Record Sheets'!#REF!,'Class Record S2'!#REF!,2,0))</f>
        <v/>
      </c>
      <c r="D1161" s="423"/>
      <c r="E1161" s="423"/>
      <c r="F1161" s="423"/>
      <c r="G1161" s="423"/>
      <c r="H1161" s="423"/>
      <c r="I1161" s="423"/>
      <c r="J1161" s="423"/>
      <c r="K1161" s="423"/>
      <c r="L1161" s="15"/>
    </row>
    <row r="1162" spans="1:12" ht="26.1" customHeight="1" x14ac:dyDescent="0.25">
      <c r="A1162" s="422" t="str">
        <f>IF(ISERROR(VLOOKUP('Child Tracking Record Sheets'!#REF!,'Child Tracking Record Sheets'!#REF!,2,0)),"",VLOOKUP('Child Tracking Record Sheets'!#REF!,'Child Tracking Record Sheets'!#REF!,2,0))</f>
        <v/>
      </c>
      <c r="B1162" s="422"/>
      <c r="C1162" s="423" t="str">
        <f>IF(ISERROR(VLOOKUP('Child Tracking Record Sheets'!#REF!,'Class Record S2'!#REF!,2,0)),"",VLOOKUP('Child Tracking Record Sheets'!#REF!,'Class Record S2'!#REF!,2,0))</f>
        <v/>
      </c>
      <c r="D1162" s="423"/>
      <c r="E1162" s="423"/>
      <c r="F1162" s="423"/>
      <c r="G1162" s="423"/>
      <c r="H1162" s="423"/>
      <c r="I1162" s="423"/>
      <c r="J1162" s="423"/>
      <c r="K1162" s="423"/>
      <c r="L1162" s="15"/>
    </row>
    <row r="1163" spans="1:12" ht="26.1" customHeight="1" x14ac:dyDescent="0.25">
      <c r="A1163" s="424" t="str">
        <f>IF(ISERROR(VLOOKUP('Child Tracking Record Sheets'!#REF!,'Child Tracking Record Sheets'!#REF!,2,0)),"",VLOOKUP('Child Tracking Record Sheets'!#REF!,'Child Tracking Record Sheets'!#REF!,2,0))</f>
        <v/>
      </c>
      <c r="B1163" s="424"/>
      <c r="C1163" s="425" t="str">
        <f>IF(ISERROR(VLOOKUP('Child Tracking Record Sheets'!#REF!,'Class Record S2'!#REF!,2,0)),"",VLOOKUP('Child Tracking Record Sheets'!#REF!,'Class Record S2'!#REF!,2,0))</f>
        <v/>
      </c>
      <c r="D1163" s="425"/>
      <c r="E1163" s="425"/>
      <c r="F1163" s="425"/>
      <c r="G1163" s="425"/>
      <c r="H1163" s="425"/>
      <c r="I1163" s="425"/>
      <c r="J1163" s="425"/>
      <c r="K1163" s="425"/>
      <c r="L1163" s="16"/>
    </row>
    <row r="1164" spans="1:12" ht="11.1" customHeight="1" x14ac:dyDescent="0.25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</row>
    <row r="1165" spans="1:12" ht="20.100000000000001" customHeight="1" x14ac:dyDescent="0.25">
      <c r="A1165" s="426" t="s">
        <v>45</v>
      </c>
      <c r="B1165" s="426"/>
      <c r="C1165" s="426"/>
      <c r="D1165" s="426"/>
      <c r="E1165" s="426"/>
      <c r="F1165" s="426"/>
      <c r="G1165" s="426"/>
      <c r="H1165" s="426"/>
      <c r="I1165" s="426"/>
      <c r="J1165" s="426"/>
      <c r="K1165" s="427" t="s">
        <v>46</v>
      </c>
      <c r="L1165" s="427"/>
    </row>
    <row r="1166" spans="1:12" ht="20.100000000000001" customHeight="1" x14ac:dyDescent="0.25">
      <c r="A1166" s="428"/>
      <c r="B1166" s="428"/>
      <c r="C1166" s="428"/>
      <c r="D1166" s="428"/>
      <c r="E1166" s="428"/>
      <c r="F1166" s="428"/>
      <c r="G1166" s="428"/>
      <c r="H1166" s="428"/>
      <c r="I1166" s="428"/>
      <c r="J1166" s="428"/>
      <c r="K1166" s="429" t="e">
        <f>'Class Record S2'!#REF!</f>
        <v>#REF!</v>
      </c>
      <c r="L1166" s="429"/>
    </row>
    <row r="1167" spans="1:12" ht="20.100000000000001" customHeight="1" x14ac:dyDescent="0.25">
      <c r="A1167" s="428"/>
      <c r="B1167" s="428"/>
      <c r="C1167" s="428"/>
      <c r="D1167" s="428"/>
      <c r="E1167" s="428"/>
      <c r="F1167" s="428"/>
      <c r="G1167" s="428"/>
      <c r="H1167" s="428"/>
      <c r="I1167" s="428"/>
      <c r="J1167" s="428"/>
      <c r="K1167" s="429"/>
      <c r="L1167" s="429"/>
    </row>
    <row r="1168" spans="1:12" ht="20.100000000000001" customHeight="1" x14ac:dyDescent="0.25">
      <c r="A1168" s="428"/>
      <c r="B1168" s="428"/>
      <c r="C1168" s="428"/>
      <c r="D1168" s="428"/>
      <c r="E1168" s="428"/>
      <c r="F1168" s="428"/>
      <c r="G1168" s="428"/>
      <c r="H1168" s="428"/>
      <c r="I1168" s="428"/>
      <c r="J1168" s="428"/>
      <c r="K1168" s="429"/>
      <c r="L1168" s="429"/>
    </row>
    <row r="1169" spans="1:12" ht="20.100000000000001" customHeight="1" x14ac:dyDescent="0.25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1:12" ht="20.100000000000001" customHeight="1" x14ac:dyDescent="0.25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1:12" ht="24.6" customHeight="1" x14ac:dyDescent="0.25">
      <c r="A1171" s="411" t="e">
        <f>'Child Tracking Record Sheets'!$B$1:$F$1</f>
        <v>#VALUE!</v>
      </c>
      <c r="B1171" s="411"/>
      <c r="C1171" s="411"/>
      <c r="D1171" s="411"/>
      <c r="E1171" s="411"/>
      <c r="F1171" s="411"/>
      <c r="G1171" s="411"/>
      <c r="H1171" s="411"/>
      <c r="I1171" s="411"/>
      <c r="J1171" s="411"/>
      <c r="K1171" s="411"/>
      <c r="L1171" s="411"/>
    </row>
    <row r="1172" spans="1:12" ht="11.1" customHeight="1" x14ac:dyDescent="0.25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</row>
    <row r="1173" spans="1:12" ht="12" customHeight="1" x14ac:dyDescent="0.25">
      <c r="A1173" s="412" t="s">
        <v>18</v>
      </c>
      <c r="B1173" s="412"/>
      <c r="C1173" s="413">
        <f>'Class Record S2'!AE$2</f>
        <v>0</v>
      </c>
      <c r="D1173" s="413"/>
      <c r="E1173" s="413"/>
      <c r="F1173" s="413"/>
      <c r="G1173" s="412" t="s">
        <v>19</v>
      </c>
      <c r="H1173" s="414" t="e">
        <f>$H$3</f>
        <v>#REF!</v>
      </c>
      <c r="I1173" s="414"/>
      <c r="J1173" s="415" t="str">
        <f>'Class Record S2'!$C$2</f>
        <v>CLASS: 2A</v>
      </c>
      <c r="K1173" s="415"/>
      <c r="L1173" s="415"/>
    </row>
    <row r="1174" spans="1:12" ht="12" customHeight="1" x14ac:dyDescent="0.25">
      <c r="A1174" s="412"/>
      <c r="B1174" s="412"/>
      <c r="C1174" s="413"/>
      <c r="D1174" s="413"/>
      <c r="E1174" s="413"/>
      <c r="F1174" s="413"/>
      <c r="G1174" s="412"/>
      <c r="H1174" s="414"/>
      <c r="I1174" s="414"/>
      <c r="J1174" s="415"/>
      <c r="K1174" s="415"/>
      <c r="L1174" s="415"/>
    </row>
    <row r="1175" spans="1:12" ht="11.1" customHeight="1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</row>
    <row r="1176" spans="1:12" ht="20.100000000000001" customHeight="1" x14ac:dyDescent="0.25">
      <c r="A1176" s="405" t="s">
        <v>20</v>
      </c>
      <c r="B1176" s="405"/>
      <c r="C1176" s="405"/>
      <c r="D1176" s="405"/>
      <c r="E1176" s="406" t="s">
        <v>21</v>
      </c>
      <c r="F1176" s="406"/>
      <c r="G1176" s="406"/>
      <c r="H1176" s="406"/>
      <c r="I1176" s="407" t="s">
        <v>22</v>
      </c>
      <c r="J1176" s="407"/>
      <c r="K1176" s="407"/>
      <c r="L1176" s="407"/>
    </row>
    <row r="1177" spans="1:12" ht="20.100000000000001" customHeight="1" x14ac:dyDescent="0.25">
      <c r="A1177" s="408" t="s">
        <v>23</v>
      </c>
      <c r="B1177" s="408"/>
      <c r="C1177" s="409" t="s">
        <v>24</v>
      </c>
      <c r="D1177" s="409"/>
      <c r="E1177" s="409" t="s">
        <v>25</v>
      </c>
      <c r="F1177" s="409"/>
      <c r="G1177" s="409" t="s">
        <v>26</v>
      </c>
      <c r="H1177" s="409"/>
      <c r="I1177" s="409" t="s">
        <v>27</v>
      </c>
      <c r="J1177" s="409"/>
      <c r="K1177" s="410" t="s">
        <v>28</v>
      </c>
      <c r="L1177" s="410"/>
    </row>
    <row r="1178" spans="1:12" ht="15" customHeight="1" x14ac:dyDescent="0.25">
      <c r="A1178" s="421" t="s">
        <v>29</v>
      </c>
      <c r="B1178" s="421"/>
      <c r="C1178" s="421"/>
      <c r="D1178" s="421"/>
      <c r="E1178" s="421" t="s">
        <v>30</v>
      </c>
      <c r="F1178" s="421"/>
      <c r="G1178" s="421"/>
      <c r="H1178" s="421"/>
      <c r="I1178" s="421" t="s">
        <v>31</v>
      </c>
      <c r="J1178" s="421"/>
      <c r="K1178" s="421"/>
      <c r="L1178" s="421"/>
    </row>
    <row r="1179" spans="1:12" ht="15" customHeight="1" x14ac:dyDescent="0.25">
      <c r="A1179" s="420" t="s">
        <v>32</v>
      </c>
      <c r="B1179" s="420"/>
      <c r="C1179" s="420"/>
      <c r="D1179" s="420"/>
      <c r="E1179" s="420" t="s">
        <v>33</v>
      </c>
      <c r="F1179" s="420"/>
      <c r="G1179" s="420"/>
      <c r="H1179" s="420"/>
      <c r="I1179" s="420" t="s">
        <v>34</v>
      </c>
      <c r="J1179" s="420"/>
      <c r="K1179" s="420"/>
      <c r="L1179" s="420"/>
    </row>
    <row r="1180" spans="1:12" ht="15" customHeight="1" x14ac:dyDescent="0.25">
      <c r="A1180" s="420" t="s">
        <v>35</v>
      </c>
      <c r="B1180" s="420"/>
      <c r="C1180" s="420"/>
      <c r="D1180" s="420"/>
      <c r="E1180" s="420" t="s">
        <v>36</v>
      </c>
      <c r="F1180" s="420"/>
      <c r="G1180" s="420"/>
      <c r="H1180" s="420"/>
      <c r="I1180" s="420" t="s">
        <v>37</v>
      </c>
      <c r="J1180" s="420"/>
      <c r="K1180" s="420"/>
      <c r="L1180" s="420"/>
    </row>
    <row r="1181" spans="1:12" ht="15" customHeight="1" x14ac:dyDescent="0.25">
      <c r="A1181" s="420" t="s">
        <v>38</v>
      </c>
      <c r="B1181" s="420"/>
      <c r="C1181" s="420"/>
      <c r="D1181" s="420"/>
      <c r="E1181" s="420" t="s">
        <v>39</v>
      </c>
      <c r="F1181" s="420"/>
      <c r="G1181" s="420"/>
      <c r="H1181" s="420"/>
      <c r="I1181" s="420" t="s">
        <v>40</v>
      </c>
      <c r="J1181" s="420"/>
      <c r="K1181" s="420"/>
      <c r="L1181" s="420"/>
    </row>
    <row r="1182" spans="1:12" ht="15" customHeight="1" x14ac:dyDescent="0.25">
      <c r="A1182" s="416" t="s">
        <v>41</v>
      </c>
      <c r="B1182" s="416"/>
      <c r="C1182" s="416"/>
      <c r="D1182" s="416"/>
      <c r="E1182" s="416" t="s">
        <v>42</v>
      </c>
      <c r="F1182" s="416"/>
      <c r="G1182" s="416"/>
      <c r="H1182" s="416"/>
      <c r="I1182" s="416" t="s">
        <v>43</v>
      </c>
      <c r="J1182" s="416"/>
      <c r="K1182" s="416"/>
      <c r="L1182" s="416"/>
    </row>
    <row r="1183" spans="1:12" ht="11.1" customHeight="1" x14ac:dyDescent="0.25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1:12" ht="20.100000000000001" customHeight="1" x14ac:dyDescent="0.25">
      <c r="A1184" s="417" t="s">
        <v>47</v>
      </c>
      <c r="B1184" s="417"/>
      <c r="C1184" s="417"/>
      <c r="D1184" s="417"/>
      <c r="E1184" s="417"/>
      <c r="F1184" s="417"/>
      <c r="G1184" s="417"/>
      <c r="H1184" s="417"/>
      <c r="I1184" s="417"/>
      <c r="J1184" s="417"/>
      <c r="K1184" s="417"/>
      <c r="L1184" s="13" t="s">
        <v>44</v>
      </c>
    </row>
    <row r="1185" spans="1:12" ht="26.1" customHeight="1" x14ac:dyDescent="0.25">
      <c r="A1185" s="418" t="str">
        <f>IF(ISERROR(VLOOKUP('Child Tracking Record Sheets'!#REF!,'Child Tracking Record Sheets'!#REF!,2,0)),"",VLOOKUP('Child Tracking Record Sheets'!#REF!,'Child Tracking Record Sheets'!#REF!,2,0))</f>
        <v/>
      </c>
      <c r="B1185" s="418"/>
      <c r="C1185" s="419" t="str">
        <f>IF(ISERROR(VLOOKUP('Child Tracking Record Sheets'!#REF!,'Class Record S2'!#REF!,2,0)),"",VLOOKUP('Child Tracking Record Sheets'!#REF!,'Class Record S2'!#REF!,2,0))</f>
        <v/>
      </c>
      <c r="D1185" s="419"/>
      <c r="E1185" s="419"/>
      <c r="F1185" s="419"/>
      <c r="G1185" s="419"/>
      <c r="H1185" s="419"/>
      <c r="I1185" s="419"/>
      <c r="J1185" s="419"/>
      <c r="K1185" s="419"/>
      <c r="L1185" s="14"/>
    </row>
    <row r="1186" spans="1:12" ht="26.1" customHeight="1" x14ac:dyDescent="0.25">
      <c r="A1186" s="422" t="str">
        <f>IF(ISERROR(VLOOKUP('Child Tracking Record Sheets'!#REF!,'Child Tracking Record Sheets'!#REF!,2,0)),"",VLOOKUP('Child Tracking Record Sheets'!#REF!,'Child Tracking Record Sheets'!#REF!,2,0))</f>
        <v/>
      </c>
      <c r="B1186" s="422"/>
      <c r="C1186" s="423" t="str">
        <f>IF(ISERROR(VLOOKUP('Child Tracking Record Sheets'!#REF!,'Class Record S2'!#REF!,2,0)),"",VLOOKUP('Child Tracking Record Sheets'!#REF!,'Class Record S2'!#REF!,2,0))</f>
        <v/>
      </c>
      <c r="D1186" s="423"/>
      <c r="E1186" s="423"/>
      <c r="F1186" s="423"/>
      <c r="G1186" s="423"/>
      <c r="H1186" s="423"/>
      <c r="I1186" s="423"/>
      <c r="J1186" s="423"/>
      <c r="K1186" s="423"/>
      <c r="L1186" s="15"/>
    </row>
    <row r="1187" spans="1:12" ht="26.1" customHeight="1" x14ac:dyDescent="0.25">
      <c r="A1187" s="422" t="str">
        <f>IF(ISERROR(VLOOKUP('Child Tracking Record Sheets'!#REF!,'Child Tracking Record Sheets'!#REF!,2,0)),"",VLOOKUP('Child Tracking Record Sheets'!#REF!,'Child Tracking Record Sheets'!#REF!,2,0))</f>
        <v/>
      </c>
      <c r="B1187" s="422"/>
      <c r="C1187" s="423" t="str">
        <f>IF(ISERROR(VLOOKUP('Child Tracking Record Sheets'!#REF!,'Class Record S2'!#REF!,2,0)),"",VLOOKUP('Child Tracking Record Sheets'!#REF!,'Class Record S2'!#REF!,2,0))</f>
        <v/>
      </c>
      <c r="D1187" s="423"/>
      <c r="E1187" s="423"/>
      <c r="F1187" s="423"/>
      <c r="G1187" s="423"/>
      <c r="H1187" s="423"/>
      <c r="I1187" s="423"/>
      <c r="J1187" s="423"/>
      <c r="K1187" s="423"/>
      <c r="L1187" s="15"/>
    </row>
    <row r="1188" spans="1:12" ht="26.1" customHeight="1" x14ac:dyDescent="0.25">
      <c r="A1188" s="424" t="str">
        <f>IF(ISERROR(VLOOKUP('Child Tracking Record Sheets'!#REF!,'Child Tracking Record Sheets'!#REF!,2,0)),"",VLOOKUP('Child Tracking Record Sheets'!#REF!,'Child Tracking Record Sheets'!#REF!,2,0))</f>
        <v/>
      </c>
      <c r="B1188" s="424"/>
      <c r="C1188" s="425" t="str">
        <f>IF(ISERROR(VLOOKUP('Child Tracking Record Sheets'!#REF!,'Class Record S2'!#REF!,2,0)),"",VLOOKUP('Child Tracking Record Sheets'!#REF!,'Class Record S2'!#REF!,2,0))</f>
        <v/>
      </c>
      <c r="D1188" s="425"/>
      <c r="E1188" s="425"/>
      <c r="F1188" s="425"/>
      <c r="G1188" s="425"/>
      <c r="H1188" s="425"/>
      <c r="I1188" s="425"/>
      <c r="J1188" s="425"/>
      <c r="K1188" s="425"/>
      <c r="L1188" s="16"/>
    </row>
    <row r="1189" spans="1:12" ht="11.1" customHeight="1" x14ac:dyDescent="0.25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</row>
    <row r="1190" spans="1:12" ht="20.100000000000001" customHeight="1" x14ac:dyDescent="0.25">
      <c r="A1190" s="417" t="s">
        <v>48</v>
      </c>
      <c r="B1190" s="417"/>
      <c r="C1190" s="417"/>
      <c r="D1190" s="417"/>
      <c r="E1190" s="417"/>
      <c r="F1190" s="417"/>
      <c r="G1190" s="417"/>
      <c r="H1190" s="417"/>
      <c r="I1190" s="417"/>
      <c r="J1190" s="417"/>
      <c r="K1190" s="417"/>
      <c r="L1190" s="13" t="s">
        <v>44</v>
      </c>
    </row>
    <row r="1191" spans="1:12" ht="26.1" customHeight="1" x14ac:dyDescent="0.25">
      <c r="A1191" s="418" t="str">
        <f>IF(ISERROR(VLOOKUP('Child Tracking Record Sheets'!#REF!,'Child Tracking Record Sheets'!#REF!,2,0)),"",VLOOKUP('Child Tracking Record Sheets'!#REF!,'Child Tracking Record Sheets'!#REF!,2,0))</f>
        <v/>
      </c>
      <c r="B1191" s="418"/>
      <c r="C1191" s="419" t="str">
        <f>IF(ISERROR(VLOOKUP('Child Tracking Record Sheets'!#REF!,'Class Record S2'!#REF!,2,0)),"",VLOOKUP('Child Tracking Record Sheets'!#REF!,'Class Record S2'!#REF!,2,0))</f>
        <v/>
      </c>
      <c r="D1191" s="419"/>
      <c r="E1191" s="419"/>
      <c r="F1191" s="419"/>
      <c r="G1191" s="419"/>
      <c r="H1191" s="419"/>
      <c r="I1191" s="419"/>
      <c r="J1191" s="419"/>
      <c r="K1191" s="419"/>
      <c r="L1191" s="14"/>
    </row>
    <row r="1192" spans="1:12" ht="26.1" customHeight="1" x14ac:dyDescent="0.25">
      <c r="A1192" s="422" t="str">
        <f>IF(ISERROR(VLOOKUP('Child Tracking Record Sheets'!#REF!,'Child Tracking Record Sheets'!#REF!,2,0)),"",VLOOKUP('Child Tracking Record Sheets'!#REF!,'Child Tracking Record Sheets'!#REF!,2,0))</f>
        <v/>
      </c>
      <c r="B1192" s="422"/>
      <c r="C1192" s="423" t="str">
        <f>IF(ISERROR(VLOOKUP('Child Tracking Record Sheets'!#REF!,'Class Record S2'!#REF!,2,0)),"",VLOOKUP('Child Tracking Record Sheets'!#REF!,'Class Record S2'!#REF!,2,0))</f>
        <v/>
      </c>
      <c r="D1192" s="423"/>
      <c r="E1192" s="423"/>
      <c r="F1192" s="423"/>
      <c r="G1192" s="423"/>
      <c r="H1192" s="423"/>
      <c r="I1192" s="423"/>
      <c r="J1192" s="423"/>
      <c r="K1192" s="423"/>
      <c r="L1192" s="15"/>
    </row>
    <row r="1193" spans="1:12" ht="26.1" customHeight="1" x14ac:dyDescent="0.25">
      <c r="A1193" s="422" t="str">
        <f>IF(ISERROR(VLOOKUP('Child Tracking Record Sheets'!#REF!,'Child Tracking Record Sheets'!#REF!,2,0)),"",VLOOKUP('Child Tracking Record Sheets'!#REF!,'Child Tracking Record Sheets'!#REF!,2,0))</f>
        <v/>
      </c>
      <c r="B1193" s="422"/>
      <c r="C1193" s="423" t="str">
        <f>IF(ISERROR(VLOOKUP('Child Tracking Record Sheets'!#REF!,'Class Record S2'!#REF!,2,0)),"",VLOOKUP('Child Tracking Record Sheets'!#REF!,'Class Record S2'!#REF!,2,0))</f>
        <v/>
      </c>
      <c r="D1193" s="423"/>
      <c r="E1193" s="423"/>
      <c r="F1193" s="423"/>
      <c r="G1193" s="423"/>
      <c r="H1193" s="423"/>
      <c r="I1193" s="423"/>
      <c r="J1193" s="423"/>
      <c r="K1193" s="423"/>
      <c r="L1193" s="15"/>
    </row>
    <row r="1194" spans="1:12" ht="26.1" customHeight="1" x14ac:dyDescent="0.25">
      <c r="A1194" s="422" t="str">
        <f>IF(ISERROR(VLOOKUP('Child Tracking Record Sheets'!#REF!,'Child Tracking Record Sheets'!#REF!,2,0)),"",VLOOKUP('Child Tracking Record Sheets'!#REF!,'Child Tracking Record Sheets'!#REF!,2,0))</f>
        <v/>
      </c>
      <c r="B1194" s="422"/>
      <c r="C1194" s="423" t="str">
        <f>IF(ISERROR(VLOOKUP('Child Tracking Record Sheets'!#REF!,'Class Record S2'!#REF!,2,0)),"",VLOOKUP('Child Tracking Record Sheets'!#REF!,'Class Record S2'!#REF!,2,0))</f>
        <v/>
      </c>
      <c r="D1194" s="423"/>
      <c r="E1194" s="423"/>
      <c r="F1194" s="423"/>
      <c r="G1194" s="423"/>
      <c r="H1194" s="423"/>
      <c r="I1194" s="423"/>
      <c r="J1194" s="423"/>
      <c r="K1194" s="423"/>
      <c r="L1194" s="15"/>
    </row>
    <row r="1195" spans="1:12" ht="26.1" customHeight="1" x14ac:dyDescent="0.25">
      <c r="A1195" s="424" t="str">
        <f>IF(ISERROR(VLOOKUP('Child Tracking Record Sheets'!#REF!,'Child Tracking Record Sheets'!#REF!,2,0)),"",VLOOKUP('Child Tracking Record Sheets'!#REF!,'Child Tracking Record Sheets'!#REF!,2,0))</f>
        <v/>
      </c>
      <c r="B1195" s="424"/>
      <c r="C1195" s="425" t="str">
        <f>IF(ISERROR(VLOOKUP('Child Tracking Record Sheets'!#REF!,'Class Record S2'!#REF!,2,0)),"",VLOOKUP('Child Tracking Record Sheets'!#REF!,'Class Record S2'!#REF!,2,0))</f>
        <v/>
      </c>
      <c r="D1195" s="425"/>
      <c r="E1195" s="425"/>
      <c r="F1195" s="425"/>
      <c r="G1195" s="425"/>
      <c r="H1195" s="425"/>
      <c r="I1195" s="425"/>
      <c r="J1195" s="425"/>
      <c r="K1195" s="425"/>
      <c r="L1195" s="16"/>
    </row>
    <row r="1196" spans="1:12" ht="11.1" customHeight="1" x14ac:dyDescent="0.25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</row>
    <row r="1197" spans="1:12" ht="20.100000000000001" customHeight="1" x14ac:dyDescent="0.25">
      <c r="A1197" s="417" t="s">
        <v>49</v>
      </c>
      <c r="B1197" s="417"/>
      <c r="C1197" s="417"/>
      <c r="D1197" s="417"/>
      <c r="E1197" s="417"/>
      <c r="F1197" s="417"/>
      <c r="G1197" s="417"/>
      <c r="H1197" s="417"/>
      <c r="I1197" s="417"/>
      <c r="J1197" s="417"/>
      <c r="K1197" s="417"/>
      <c r="L1197" s="13" t="s">
        <v>44</v>
      </c>
    </row>
    <row r="1198" spans="1:12" ht="26.1" customHeight="1" x14ac:dyDescent="0.25">
      <c r="A1198" s="418" t="str">
        <f>IF(ISERROR(VLOOKUP('Child Tracking Record Sheets'!#REF!,'Child Tracking Record Sheets'!#REF!,2,0)),"",VLOOKUP('Child Tracking Record Sheets'!#REF!,'Child Tracking Record Sheets'!#REF!,2,0))</f>
        <v/>
      </c>
      <c r="B1198" s="418"/>
      <c r="C1198" s="419" t="str">
        <f>IF(ISERROR(VLOOKUP('Child Tracking Record Sheets'!#REF!,'Class Record S2'!#REF!,2,0)),"",VLOOKUP('Child Tracking Record Sheets'!#REF!,'Class Record S2'!#REF!,2,0))</f>
        <v/>
      </c>
      <c r="D1198" s="419"/>
      <c r="E1198" s="419"/>
      <c r="F1198" s="419"/>
      <c r="G1198" s="419"/>
      <c r="H1198" s="419"/>
      <c r="I1198" s="419"/>
      <c r="J1198" s="419"/>
      <c r="K1198" s="419"/>
      <c r="L1198" s="14"/>
    </row>
    <row r="1199" spans="1:12" ht="26.1" customHeight="1" x14ac:dyDescent="0.25">
      <c r="A1199" s="422" t="str">
        <f>IF(ISERROR(VLOOKUP('Child Tracking Record Sheets'!#REF!,'Child Tracking Record Sheets'!#REF!,2,0)),"",VLOOKUP('Child Tracking Record Sheets'!#REF!,'Child Tracking Record Sheets'!#REF!,2,0))</f>
        <v/>
      </c>
      <c r="B1199" s="422"/>
      <c r="C1199" s="423" t="str">
        <f>IF(ISERROR(VLOOKUP('Child Tracking Record Sheets'!#REF!,'Class Record S2'!#REF!,2,0)),"",VLOOKUP('Child Tracking Record Sheets'!#REF!,'Class Record S2'!#REF!,2,0))</f>
        <v/>
      </c>
      <c r="D1199" s="423"/>
      <c r="E1199" s="423"/>
      <c r="F1199" s="423"/>
      <c r="G1199" s="423"/>
      <c r="H1199" s="423"/>
      <c r="I1199" s="423"/>
      <c r="J1199" s="423"/>
      <c r="K1199" s="423"/>
      <c r="L1199" s="15"/>
    </row>
    <row r="1200" spans="1:12" ht="26.1" customHeight="1" x14ac:dyDescent="0.25">
      <c r="A1200" s="422" t="str">
        <f>IF(ISERROR(VLOOKUP('Child Tracking Record Sheets'!#REF!,'Child Tracking Record Sheets'!#REF!,2,0)),"",VLOOKUP('Child Tracking Record Sheets'!#REF!,'Child Tracking Record Sheets'!#REF!,2,0))</f>
        <v/>
      </c>
      <c r="B1200" s="422"/>
      <c r="C1200" s="423" t="str">
        <f>IF(ISERROR(VLOOKUP('Child Tracking Record Sheets'!#REF!,'Class Record S2'!#REF!,2,0)),"",VLOOKUP('Child Tracking Record Sheets'!#REF!,'Class Record S2'!#REF!,2,0))</f>
        <v/>
      </c>
      <c r="D1200" s="423"/>
      <c r="E1200" s="423"/>
      <c r="F1200" s="423"/>
      <c r="G1200" s="423"/>
      <c r="H1200" s="423"/>
      <c r="I1200" s="423"/>
      <c r="J1200" s="423"/>
      <c r="K1200" s="423"/>
      <c r="L1200" s="15"/>
    </row>
    <row r="1201" spans="1:12" ht="26.1" customHeight="1" x14ac:dyDescent="0.25">
      <c r="A1201" s="422" t="str">
        <f>IF(ISERROR(VLOOKUP('Child Tracking Record Sheets'!#REF!,'Child Tracking Record Sheets'!#REF!,2,0)),"",VLOOKUP('Child Tracking Record Sheets'!#REF!,'Child Tracking Record Sheets'!#REF!,2,0))</f>
        <v/>
      </c>
      <c r="B1201" s="422"/>
      <c r="C1201" s="423" t="str">
        <f>IF(ISERROR(VLOOKUP('Child Tracking Record Sheets'!#REF!,'Class Record S2'!#REF!,2,0)),"",VLOOKUP('Child Tracking Record Sheets'!#REF!,'Class Record S2'!#REF!,2,0))</f>
        <v/>
      </c>
      <c r="D1201" s="423"/>
      <c r="E1201" s="423"/>
      <c r="F1201" s="423"/>
      <c r="G1201" s="423"/>
      <c r="H1201" s="423"/>
      <c r="I1201" s="423"/>
      <c r="J1201" s="423"/>
      <c r="K1201" s="423"/>
      <c r="L1201" s="15"/>
    </row>
    <row r="1202" spans="1:12" ht="26.1" customHeight="1" x14ac:dyDescent="0.25">
      <c r="A1202" s="424" t="str">
        <f>IF(ISERROR(VLOOKUP('Child Tracking Record Sheets'!#REF!,'Child Tracking Record Sheets'!#REF!,2,0)),"",VLOOKUP('Child Tracking Record Sheets'!#REF!,'Child Tracking Record Sheets'!#REF!,2,0))</f>
        <v/>
      </c>
      <c r="B1202" s="424"/>
      <c r="C1202" s="425" t="str">
        <f>IF(ISERROR(VLOOKUP('Child Tracking Record Sheets'!#REF!,'Class Record S2'!#REF!,2,0)),"",VLOOKUP('Child Tracking Record Sheets'!#REF!,'Class Record S2'!#REF!,2,0))</f>
        <v/>
      </c>
      <c r="D1202" s="425"/>
      <c r="E1202" s="425"/>
      <c r="F1202" s="425"/>
      <c r="G1202" s="425"/>
      <c r="H1202" s="425"/>
      <c r="I1202" s="425"/>
      <c r="J1202" s="425"/>
      <c r="K1202" s="425"/>
      <c r="L1202" s="16"/>
    </row>
    <row r="1203" spans="1:12" ht="11.1" customHeight="1" x14ac:dyDescent="0.25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</row>
    <row r="1204" spans="1:12" ht="20.100000000000001" customHeight="1" x14ac:dyDescent="0.25">
      <c r="A1204" s="417" t="s">
        <v>50</v>
      </c>
      <c r="B1204" s="417"/>
      <c r="C1204" s="417"/>
      <c r="D1204" s="417"/>
      <c r="E1204" s="417"/>
      <c r="F1204" s="417"/>
      <c r="G1204" s="417"/>
      <c r="H1204" s="417"/>
      <c r="I1204" s="417"/>
      <c r="J1204" s="417"/>
      <c r="K1204" s="417"/>
      <c r="L1204" s="13" t="s">
        <v>44</v>
      </c>
    </row>
    <row r="1205" spans="1:12" ht="26.1" customHeight="1" x14ac:dyDescent="0.25">
      <c r="A1205" s="418" t="str">
        <f>IF(ISERROR(VLOOKUP('Child Tracking Record Sheets'!#REF!,'Child Tracking Record Sheets'!#REF!,2,0)),"",VLOOKUP('Child Tracking Record Sheets'!#REF!,'Child Tracking Record Sheets'!#REF!,2,0))</f>
        <v/>
      </c>
      <c r="B1205" s="418"/>
      <c r="C1205" s="419" t="str">
        <f>IF(ISERROR(VLOOKUP('Child Tracking Record Sheets'!#REF!,'Class Record S2'!#REF!,2,0)),"",VLOOKUP('Child Tracking Record Sheets'!#REF!,'Class Record S2'!#REF!,2,0))</f>
        <v/>
      </c>
      <c r="D1205" s="419"/>
      <c r="E1205" s="419"/>
      <c r="F1205" s="419"/>
      <c r="G1205" s="419"/>
      <c r="H1205" s="419"/>
      <c r="I1205" s="419"/>
      <c r="J1205" s="419"/>
      <c r="K1205" s="419"/>
      <c r="L1205" s="14"/>
    </row>
    <row r="1206" spans="1:12" ht="26.1" customHeight="1" x14ac:dyDescent="0.25">
      <c r="A1206" s="422" t="str">
        <f>IF(ISERROR(VLOOKUP('Child Tracking Record Sheets'!#REF!,'Child Tracking Record Sheets'!#REF!,2,0)),"",VLOOKUP('Child Tracking Record Sheets'!#REF!,'Child Tracking Record Sheets'!#REF!,2,0))</f>
        <v/>
      </c>
      <c r="B1206" s="422"/>
      <c r="C1206" s="423" t="str">
        <f>IF(ISERROR(VLOOKUP('Child Tracking Record Sheets'!#REF!,'Class Record S2'!#REF!,2,0)),"",VLOOKUP('Child Tracking Record Sheets'!#REF!,'Class Record S2'!#REF!,2,0))</f>
        <v/>
      </c>
      <c r="D1206" s="423"/>
      <c r="E1206" s="423"/>
      <c r="F1206" s="423"/>
      <c r="G1206" s="423"/>
      <c r="H1206" s="423"/>
      <c r="I1206" s="423"/>
      <c r="J1206" s="423"/>
      <c r="K1206" s="423"/>
      <c r="L1206" s="15"/>
    </row>
    <row r="1207" spans="1:12" ht="26.1" customHeight="1" x14ac:dyDescent="0.25">
      <c r="A1207" s="422" t="str">
        <f>IF(ISERROR(VLOOKUP('Child Tracking Record Sheets'!#REF!,'Child Tracking Record Sheets'!#REF!,2,0)),"",VLOOKUP('Child Tracking Record Sheets'!#REF!,'Child Tracking Record Sheets'!#REF!,2,0))</f>
        <v/>
      </c>
      <c r="B1207" s="422"/>
      <c r="C1207" s="423" t="str">
        <f>IF(ISERROR(VLOOKUP('Child Tracking Record Sheets'!#REF!,'Class Record S2'!#REF!,2,0)),"",VLOOKUP('Child Tracking Record Sheets'!#REF!,'Class Record S2'!#REF!,2,0))</f>
        <v/>
      </c>
      <c r="D1207" s="423"/>
      <c r="E1207" s="423"/>
      <c r="F1207" s="423"/>
      <c r="G1207" s="423"/>
      <c r="H1207" s="423"/>
      <c r="I1207" s="423"/>
      <c r="J1207" s="423"/>
      <c r="K1207" s="423"/>
      <c r="L1207" s="15"/>
    </row>
    <row r="1208" spans="1:12" ht="26.1" customHeight="1" x14ac:dyDescent="0.25">
      <c r="A1208" s="424" t="str">
        <f>IF(ISERROR(VLOOKUP('Child Tracking Record Sheets'!#REF!,'Child Tracking Record Sheets'!#REF!,2,0)),"",VLOOKUP('Child Tracking Record Sheets'!#REF!,'Child Tracking Record Sheets'!#REF!,2,0))</f>
        <v/>
      </c>
      <c r="B1208" s="424"/>
      <c r="C1208" s="425" t="str">
        <f>IF(ISERROR(VLOOKUP('Child Tracking Record Sheets'!#REF!,'Class Record S2'!#REF!,2,0)),"",VLOOKUP('Child Tracking Record Sheets'!#REF!,'Class Record S2'!#REF!,2,0))</f>
        <v/>
      </c>
      <c r="D1208" s="425"/>
      <c r="E1208" s="425"/>
      <c r="F1208" s="425"/>
      <c r="G1208" s="425"/>
      <c r="H1208" s="425"/>
      <c r="I1208" s="425"/>
      <c r="J1208" s="425"/>
      <c r="K1208" s="425"/>
      <c r="L1208" s="16"/>
    </row>
    <row r="1209" spans="1:12" ht="11.1" customHeight="1" x14ac:dyDescent="0.25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</row>
    <row r="1210" spans="1:12" ht="20.100000000000001" customHeight="1" x14ac:dyDescent="0.25">
      <c r="A1210" s="426" t="s">
        <v>45</v>
      </c>
      <c r="B1210" s="426"/>
      <c r="C1210" s="426"/>
      <c r="D1210" s="426"/>
      <c r="E1210" s="426"/>
      <c r="F1210" s="426"/>
      <c r="G1210" s="426"/>
      <c r="H1210" s="426"/>
      <c r="I1210" s="426"/>
      <c r="J1210" s="426"/>
      <c r="K1210" s="427" t="s">
        <v>46</v>
      </c>
      <c r="L1210" s="427"/>
    </row>
    <row r="1211" spans="1:12" ht="20.100000000000001" customHeight="1" x14ac:dyDescent="0.25">
      <c r="A1211" s="428"/>
      <c r="B1211" s="428"/>
      <c r="C1211" s="428"/>
      <c r="D1211" s="428"/>
      <c r="E1211" s="428"/>
      <c r="F1211" s="428"/>
      <c r="G1211" s="428"/>
      <c r="H1211" s="428"/>
      <c r="I1211" s="428"/>
      <c r="J1211" s="428"/>
      <c r="K1211" s="429" t="e">
        <f>'Class Record S2'!#REF!</f>
        <v>#REF!</v>
      </c>
      <c r="L1211" s="429"/>
    </row>
    <row r="1212" spans="1:12" ht="20.100000000000001" customHeight="1" x14ac:dyDescent="0.25">
      <c r="A1212" s="428"/>
      <c r="B1212" s="428"/>
      <c r="C1212" s="428"/>
      <c r="D1212" s="428"/>
      <c r="E1212" s="428"/>
      <c r="F1212" s="428"/>
      <c r="G1212" s="428"/>
      <c r="H1212" s="428"/>
      <c r="I1212" s="428"/>
      <c r="J1212" s="428"/>
      <c r="K1212" s="429"/>
      <c r="L1212" s="429"/>
    </row>
    <row r="1213" spans="1:12" ht="20.100000000000001" customHeight="1" x14ac:dyDescent="0.25">
      <c r="A1213" s="428"/>
      <c r="B1213" s="428"/>
      <c r="C1213" s="428"/>
      <c r="D1213" s="428"/>
      <c r="E1213" s="428"/>
      <c r="F1213" s="428"/>
      <c r="G1213" s="428"/>
      <c r="H1213" s="428"/>
      <c r="I1213" s="428"/>
      <c r="J1213" s="428"/>
      <c r="K1213" s="429"/>
      <c r="L1213" s="429"/>
    </row>
    <row r="1214" spans="1:12" ht="20.100000000000001" customHeight="1" x14ac:dyDescent="0.25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1:12" ht="20.100000000000001" customHeight="1" x14ac:dyDescent="0.25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1:12" ht="24.6" customHeight="1" x14ac:dyDescent="0.25">
      <c r="A1216" s="411" t="e">
        <f>'Child Tracking Record Sheets'!$B$1:$F$1</f>
        <v>#VALUE!</v>
      </c>
      <c r="B1216" s="411"/>
      <c r="C1216" s="411"/>
      <c r="D1216" s="411"/>
      <c r="E1216" s="411"/>
      <c r="F1216" s="411"/>
      <c r="G1216" s="411"/>
      <c r="H1216" s="411"/>
      <c r="I1216" s="411"/>
      <c r="J1216" s="411"/>
      <c r="K1216" s="411"/>
      <c r="L1216" s="411"/>
    </row>
    <row r="1217" spans="1:12" ht="11.1" customHeight="1" x14ac:dyDescent="0.25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</row>
    <row r="1218" spans="1:12" ht="12" customHeight="1" x14ac:dyDescent="0.25">
      <c r="A1218" s="412" t="s">
        <v>18</v>
      </c>
      <c r="B1218" s="412"/>
      <c r="C1218" s="413">
        <f>'Class Record S2'!AF$2</f>
        <v>0</v>
      </c>
      <c r="D1218" s="413"/>
      <c r="E1218" s="413"/>
      <c r="F1218" s="413"/>
      <c r="G1218" s="412" t="s">
        <v>19</v>
      </c>
      <c r="H1218" s="414" t="e">
        <f>$H$3</f>
        <v>#REF!</v>
      </c>
      <c r="I1218" s="414"/>
      <c r="J1218" s="415" t="str">
        <f>'Class Record S2'!$C$2</f>
        <v>CLASS: 2A</v>
      </c>
      <c r="K1218" s="415"/>
      <c r="L1218" s="415"/>
    </row>
    <row r="1219" spans="1:12" ht="12" customHeight="1" x14ac:dyDescent="0.25">
      <c r="A1219" s="412"/>
      <c r="B1219" s="412"/>
      <c r="C1219" s="413"/>
      <c r="D1219" s="413"/>
      <c r="E1219" s="413"/>
      <c r="F1219" s="413"/>
      <c r="G1219" s="412"/>
      <c r="H1219" s="414"/>
      <c r="I1219" s="414"/>
      <c r="J1219" s="415"/>
      <c r="K1219" s="415"/>
      <c r="L1219" s="415"/>
    </row>
    <row r="1220" spans="1:12" ht="11.1" customHeight="1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</row>
    <row r="1221" spans="1:12" ht="20.100000000000001" customHeight="1" x14ac:dyDescent="0.25">
      <c r="A1221" s="405" t="s">
        <v>20</v>
      </c>
      <c r="B1221" s="405"/>
      <c r="C1221" s="405"/>
      <c r="D1221" s="405"/>
      <c r="E1221" s="406" t="s">
        <v>21</v>
      </c>
      <c r="F1221" s="406"/>
      <c r="G1221" s="406"/>
      <c r="H1221" s="406"/>
      <c r="I1221" s="407" t="s">
        <v>22</v>
      </c>
      <c r="J1221" s="407"/>
      <c r="K1221" s="407"/>
      <c r="L1221" s="407"/>
    </row>
    <row r="1222" spans="1:12" ht="20.100000000000001" customHeight="1" x14ac:dyDescent="0.25">
      <c r="A1222" s="408" t="s">
        <v>23</v>
      </c>
      <c r="B1222" s="408"/>
      <c r="C1222" s="409" t="s">
        <v>24</v>
      </c>
      <c r="D1222" s="409"/>
      <c r="E1222" s="409" t="s">
        <v>25</v>
      </c>
      <c r="F1222" s="409"/>
      <c r="G1222" s="409" t="s">
        <v>26</v>
      </c>
      <c r="H1222" s="409"/>
      <c r="I1222" s="409" t="s">
        <v>27</v>
      </c>
      <c r="J1222" s="409"/>
      <c r="K1222" s="410" t="s">
        <v>28</v>
      </c>
      <c r="L1222" s="410"/>
    </row>
    <row r="1223" spans="1:12" ht="15" customHeight="1" x14ac:dyDescent="0.25">
      <c r="A1223" s="421" t="s">
        <v>29</v>
      </c>
      <c r="B1223" s="421"/>
      <c r="C1223" s="421"/>
      <c r="D1223" s="421"/>
      <c r="E1223" s="421" t="s">
        <v>30</v>
      </c>
      <c r="F1223" s="421"/>
      <c r="G1223" s="421"/>
      <c r="H1223" s="421"/>
      <c r="I1223" s="421" t="s">
        <v>31</v>
      </c>
      <c r="J1223" s="421"/>
      <c r="K1223" s="421"/>
      <c r="L1223" s="421"/>
    </row>
    <row r="1224" spans="1:12" ht="15" customHeight="1" x14ac:dyDescent="0.25">
      <c r="A1224" s="420" t="s">
        <v>32</v>
      </c>
      <c r="B1224" s="420"/>
      <c r="C1224" s="420"/>
      <c r="D1224" s="420"/>
      <c r="E1224" s="420" t="s">
        <v>33</v>
      </c>
      <c r="F1224" s="420"/>
      <c r="G1224" s="420"/>
      <c r="H1224" s="420"/>
      <c r="I1224" s="420" t="s">
        <v>34</v>
      </c>
      <c r="J1224" s="420"/>
      <c r="K1224" s="420"/>
      <c r="L1224" s="420"/>
    </row>
    <row r="1225" spans="1:12" ht="15" customHeight="1" x14ac:dyDescent="0.25">
      <c r="A1225" s="420" t="s">
        <v>35</v>
      </c>
      <c r="B1225" s="420"/>
      <c r="C1225" s="420"/>
      <c r="D1225" s="420"/>
      <c r="E1225" s="420" t="s">
        <v>36</v>
      </c>
      <c r="F1225" s="420"/>
      <c r="G1225" s="420"/>
      <c r="H1225" s="420"/>
      <c r="I1225" s="420" t="s">
        <v>37</v>
      </c>
      <c r="J1225" s="420"/>
      <c r="K1225" s="420"/>
      <c r="L1225" s="420"/>
    </row>
    <row r="1226" spans="1:12" ht="15" customHeight="1" x14ac:dyDescent="0.25">
      <c r="A1226" s="420" t="s">
        <v>38</v>
      </c>
      <c r="B1226" s="420"/>
      <c r="C1226" s="420"/>
      <c r="D1226" s="420"/>
      <c r="E1226" s="420" t="s">
        <v>39</v>
      </c>
      <c r="F1226" s="420"/>
      <c r="G1226" s="420"/>
      <c r="H1226" s="420"/>
      <c r="I1226" s="420" t="s">
        <v>40</v>
      </c>
      <c r="J1226" s="420"/>
      <c r="K1226" s="420"/>
      <c r="L1226" s="420"/>
    </row>
    <row r="1227" spans="1:12" ht="15" customHeight="1" x14ac:dyDescent="0.25">
      <c r="A1227" s="416" t="s">
        <v>41</v>
      </c>
      <c r="B1227" s="416"/>
      <c r="C1227" s="416"/>
      <c r="D1227" s="416"/>
      <c r="E1227" s="416" t="s">
        <v>42</v>
      </c>
      <c r="F1227" s="416"/>
      <c r="G1227" s="416"/>
      <c r="H1227" s="416"/>
      <c r="I1227" s="416" t="s">
        <v>43</v>
      </c>
      <c r="J1227" s="416"/>
      <c r="K1227" s="416"/>
      <c r="L1227" s="416"/>
    </row>
    <row r="1228" spans="1:12" ht="11.1" customHeight="1" x14ac:dyDescent="0.25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1:12" ht="20.100000000000001" customHeight="1" x14ac:dyDescent="0.25">
      <c r="A1229" s="417" t="s">
        <v>47</v>
      </c>
      <c r="B1229" s="417"/>
      <c r="C1229" s="417"/>
      <c r="D1229" s="417"/>
      <c r="E1229" s="417"/>
      <c r="F1229" s="417"/>
      <c r="G1229" s="417"/>
      <c r="H1229" s="417"/>
      <c r="I1229" s="417"/>
      <c r="J1229" s="417"/>
      <c r="K1229" s="417"/>
      <c r="L1229" s="13" t="s">
        <v>44</v>
      </c>
    </row>
    <row r="1230" spans="1:12" ht="26.1" customHeight="1" x14ac:dyDescent="0.25">
      <c r="A1230" s="418" t="str">
        <f>IF(ISERROR(VLOOKUP('Child Tracking Record Sheets'!#REF!,'Child Tracking Record Sheets'!#REF!,2,0)),"",VLOOKUP('Child Tracking Record Sheets'!#REF!,'Child Tracking Record Sheets'!#REF!,2,0))</f>
        <v/>
      </c>
      <c r="B1230" s="418"/>
      <c r="C1230" s="419" t="str">
        <f>IF(ISERROR(VLOOKUP('Child Tracking Record Sheets'!#REF!,'Class Record S2'!#REF!,2,0)),"",VLOOKUP('Child Tracking Record Sheets'!#REF!,'Class Record S2'!#REF!,2,0))</f>
        <v/>
      </c>
      <c r="D1230" s="419"/>
      <c r="E1230" s="419"/>
      <c r="F1230" s="419"/>
      <c r="G1230" s="419"/>
      <c r="H1230" s="419"/>
      <c r="I1230" s="419"/>
      <c r="J1230" s="419"/>
      <c r="K1230" s="419"/>
      <c r="L1230" s="14"/>
    </row>
    <row r="1231" spans="1:12" ht="26.1" customHeight="1" x14ac:dyDescent="0.25">
      <c r="A1231" s="422" t="str">
        <f>IF(ISERROR(VLOOKUP('Child Tracking Record Sheets'!#REF!,'Child Tracking Record Sheets'!#REF!,2,0)),"",VLOOKUP('Child Tracking Record Sheets'!#REF!,'Child Tracking Record Sheets'!#REF!,2,0))</f>
        <v/>
      </c>
      <c r="B1231" s="422"/>
      <c r="C1231" s="423" t="str">
        <f>IF(ISERROR(VLOOKUP('Child Tracking Record Sheets'!#REF!,'Class Record S2'!#REF!,2,0)),"",VLOOKUP('Child Tracking Record Sheets'!#REF!,'Class Record S2'!#REF!,2,0))</f>
        <v/>
      </c>
      <c r="D1231" s="423"/>
      <c r="E1231" s="423"/>
      <c r="F1231" s="423"/>
      <c r="G1231" s="423"/>
      <c r="H1231" s="423"/>
      <c r="I1231" s="423"/>
      <c r="J1231" s="423"/>
      <c r="K1231" s="423"/>
      <c r="L1231" s="15"/>
    </row>
    <row r="1232" spans="1:12" ht="26.1" customHeight="1" x14ac:dyDescent="0.25">
      <c r="A1232" s="422" t="str">
        <f>IF(ISERROR(VLOOKUP('Child Tracking Record Sheets'!#REF!,'Child Tracking Record Sheets'!#REF!,2,0)),"",VLOOKUP('Child Tracking Record Sheets'!#REF!,'Child Tracking Record Sheets'!#REF!,2,0))</f>
        <v/>
      </c>
      <c r="B1232" s="422"/>
      <c r="C1232" s="423" t="str">
        <f>IF(ISERROR(VLOOKUP('Child Tracking Record Sheets'!#REF!,'Class Record S2'!#REF!,2,0)),"",VLOOKUP('Child Tracking Record Sheets'!#REF!,'Class Record S2'!#REF!,2,0))</f>
        <v/>
      </c>
      <c r="D1232" s="423"/>
      <c r="E1232" s="423"/>
      <c r="F1232" s="423"/>
      <c r="G1232" s="423"/>
      <c r="H1232" s="423"/>
      <c r="I1232" s="423"/>
      <c r="J1232" s="423"/>
      <c r="K1232" s="423"/>
      <c r="L1232" s="15"/>
    </row>
    <row r="1233" spans="1:12" ht="26.1" customHeight="1" x14ac:dyDescent="0.25">
      <c r="A1233" s="424" t="str">
        <f>IF(ISERROR(VLOOKUP('Child Tracking Record Sheets'!#REF!,'Child Tracking Record Sheets'!#REF!,2,0)),"",VLOOKUP('Child Tracking Record Sheets'!#REF!,'Child Tracking Record Sheets'!#REF!,2,0))</f>
        <v/>
      </c>
      <c r="B1233" s="424"/>
      <c r="C1233" s="425" t="str">
        <f>IF(ISERROR(VLOOKUP('Child Tracking Record Sheets'!#REF!,'Class Record S2'!#REF!,2,0)),"",VLOOKUP('Child Tracking Record Sheets'!#REF!,'Class Record S2'!#REF!,2,0))</f>
        <v/>
      </c>
      <c r="D1233" s="425"/>
      <c r="E1233" s="425"/>
      <c r="F1233" s="425"/>
      <c r="G1233" s="425"/>
      <c r="H1233" s="425"/>
      <c r="I1233" s="425"/>
      <c r="J1233" s="425"/>
      <c r="K1233" s="425"/>
      <c r="L1233" s="16"/>
    </row>
    <row r="1234" spans="1:12" ht="11.1" customHeight="1" x14ac:dyDescent="0.25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</row>
    <row r="1235" spans="1:12" ht="20.100000000000001" customHeight="1" x14ac:dyDescent="0.25">
      <c r="A1235" s="417" t="s">
        <v>48</v>
      </c>
      <c r="B1235" s="417"/>
      <c r="C1235" s="417"/>
      <c r="D1235" s="417"/>
      <c r="E1235" s="417"/>
      <c r="F1235" s="417"/>
      <c r="G1235" s="417"/>
      <c r="H1235" s="417"/>
      <c r="I1235" s="417"/>
      <c r="J1235" s="417"/>
      <c r="K1235" s="417"/>
      <c r="L1235" s="13" t="s">
        <v>44</v>
      </c>
    </row>
    <row r="1236" spans="1:12" ht="26.1" customHeight="1" x14ac:dyDescent="0.25">
      <c r="A1236" s="418" t="str">
        <f>IF(ISERROR(VLOOKUP('Child Tracking Record Sheets'!#REF!,'Child Tracking Record Sheets'!#REF!,2,0)),"",VLOOKUP('Child Tracking Record Sheets'!#REF!,'Child Tracking Record Sheets'!#REF!,2,0))</f>
        <v/>
      </c>
      <c r="B1236" s="418"/>
      <c r="C1236" s="419" t="str">
        <f>IF(ISERROR(VLOOKUP('Child Tracking Record Sheets'!#REF!,'Class Record S2'!#REF!,2,0)),"",VLOOKUP('Child Tracking Record Sheets'!#REF!,'Class Record S2'!#REF!,2,0))</f>
        <v/>
      </c>
      <c r="D1236" s="419"/>
      <c r="E1236" s="419"/>
      <c r="F1236" s="419"/>
      <c r="G1236" s="419"/>
      <c r="H1236" s="419"/>
      <c r="I1236" s="419"/>
      <c r="J1236" s="419"/>
      <c r="K1236" s="419"/>
      <c r="L1236" s="14"/>
    </row>
    <row r="1237" spans="1:12" ht="26.1" customHeight="1" x14ac:dyDescent="0.25">
      <c r="A1237" s="422" t="str">
        <f>IF(ISERROR(VLOOKUP('Child Tracking Record Sheets'!#REF!,'Child Tracking Record Sheets'!#REF!,2,0)),"",VLOOKUP('Child Tracking Record Sheets'!#REF!,'Child Tracking Record Sheets'!#REF!,2,0))</f>
        <v/>
      </c>
      <c r="B1237" s="422"/>
      <c r="C1237" s="423" t="str">
        <f>IF(ISERROR(VLOOKUP('Child Tracking Record Sheets'!#REF!,'Class Record S2'!#REF!,2,0)),"",VLOOKUP('Child Tracking Record Sheets'!#REF!,'Class Record S2'!#REF!,2,0))</f>
        <v/>
      </c>
      <c r="D1237" s="423"/>
      <c r="E1237" s="423"/>
      <c r="F1237" s="423"/>
      <c r="G1237" s="423"/>
      <c r="H1237" s="423"/>
      <c r="I1237" s="423"/>
      <c r="J1237" s="423"/>
      <c r="K1237" s="423"/>
      <c r="L1237" s="15"/>
    </row>
    <row r="1238" spans="1:12" ht="26.1" customHeight="1" x14ac:dyDescent="0.25">
      <c r="A1238" s="422" t="str">
        <f>IF(ISERROR(VLOOKUP('Child Tracking Record Sheets'!#REF!,'Child Tracking Record Sheets'!#REF!,2,0)),"",VLOOKUP('Child Tracking Record Sheets'!#REF!,'Child Tracking Record Sheets'!#REF!,2,0))</f>
        <v/>
      </c>
      <c r="B1238" s="422"/>
      <c r="C1238" s="423" t="str">
        <f>IF(ISERROR(VLOOKUP('Child Tracking Record Sheets'!#REF!,'Class Record S2'!#REF!,2,0)),"",VLOOKUP('Child Tracking Record Sheets'!#REF!,'Class Record S2'!#REF!,2,0))</f>
        <v/>
      </c>
      <c r="D1238" s="423"/>
      <c r="E1238" s="423"/>
      <c r="F1238" s="423"/>
      <c r="G1238" s="423"/>
      <c r="H1238" s="423"/>
      <c r="I1238" s="423"/>
      <c r="J1238" s="423"/>
      <c r="K1238" s="423"/>
      <c r="L1238" s="15"/>
    </row>
    <row r="1239" spans="1:12" ht="26.1" customHeight="1" x14ac:dyDescent="0.25">
      <c r="A1239" s="422" t="str">
        <f>IF(ISERROR(VLOOKUP('Child Tracking Record Sheets'!#REF!,'Child Tracking Record Sheets'!#REF!,2,0)),"",VLOOKUP('Child Tracking Record Sheets'!#REF!,'Child Tracking Record Sheets'!#REF!,2,0))</f>
        <v/>
      </c>
      <c r="B1239" s="422"/>
      <c r="C1239" s="423" t="str">
        <f>IF(ISERROR(VLOOKUP('Child Tracking Record Sheets'!#REF!,'Class Record S2'!#REF!,2,0)),"",VLOOKUP('Child Tracking Record Sheets'!#REF!,'Class Record S2'!#REF!,2,0))</f>
        <v/>
      </c>
      <c r="D1239" s="423"/>
      <c r="E1239" s="423"/>
      <c r="F1239" s="423"/>
      <c r="G1239" s="423"/>
      <c r="H1239" s="423"/>
      <c r="I1239" s="423"/>
      <c r="J1239" s="423"/>
      <c r="K1239" s="423"/>
      <c r="L1239" s="15"/>
    </row>
    <row r="1240" spans="1:12" ht="26.1" customHeight="1" x14ac:dyDescent="0.25">
      <c r="A1240" s="424" t="str">
        <f>IF(ISERROR(VLOOKUP('Child Tracking Record Sheets'!#REF!,'Child Tracking Record Sheets'!#REF!,2,0)),"",VLOOKUP('Child Tracking Record Sheets'!#REF!,'Child Tracking Record Sheets'!#REF!,2,0))</f>
        <v/>
      </c>
      <c r="B1240" s="424"/>
      <c r="C1240" s="425" t="str">
        <f>IF(ISERROR(VLOOKUP('Child Tracking Record Sheets'!#REF!,'Class Record S2'!#REF!,2,0)),"",VLOOKUP('Child Tracking Record Sheets'!#REF!,'Class Record S2'!#REF!,2,0))</f>
        <v/>
      </c>
      <c r="D1240" s="425"/>
      <c r="E1240" s="425"/>
      <c r="F1240" s="425"/>
      <c r="G1240" s="425"/>
      <c r="H1240" s="425"/>
      <c r="I1240" s="425"/>
      <c r="J1240" s="425"/>
      <c r="K1240" s="425"/>
      <c r="L1240" s="16"/>
    </row>
    <row r="1241" spans="1:12" ht="11.1" customHeight="1" x14ac:dyDescent="0.25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</row>
    <row r="1242" spans="1:12" ht="20.100000000000001" customHeight="1" x14ac:dyDescent="0.25">
      <c r="A1242" s="417" t="s">
        <v>49</v>
      </c>
      <c r="B1242" s="417"/>
      <c r="C1242" s="417"/>
      <c r="D1242" s="417"/>
      <c r="E1242" s="417"/>
      <c r="F1242" s="417"/>
      <c r="G1242" s="417"/>
      <c r="H1242" s="417"/>
      <c r="I1242" s="417"/>
      <c r="J1242" s="417"/>
      <c r="K1242" s="417"/>
      <c r="L1242" s="13" t="s">
        <v>44</v>
      </c>
    </row>
    <row r="1243" spans="1:12" ht="26.1" customHeight="1" x14ac:dyDescent="0.25">
      <c r="A1243" s="418" t="str">
        <f>IF(ISERROR(VLOOKUP('Child Tracking Record Sheets'!#REF!,'Child Tracking Record Sheets'!#REF!,2,0)),"",VLOOKUP('Child Tracking Record Sheets'!#REF!,'Child Tracking Record Sheets'!#REF!,2,0))</f>
        <v/>
      </c>
      <c r="B1243" s="418"/>
      <c r="C1243" s="419" t="str">
        <f>IF(ISERROR(VLOOKUP('Child Tracking Record Sheets'!#REF!,'Class Record S2'!#REF!,2,0)),"",VLOOKUP('Child Tracking Record Sheets'!#REF!,'Class Record S2'!#REF!,2,0))</f>
        <v/>
      </c>
      <c r="D1243" s="419"/>
      <c r="E1243" s="419"/>
      <c r="F1243" s="419"/>
      <c r="G1243" s="419"/>
      <c r="H1243" s="419"/>
      <c r="I1243" s="419"/>
      <c r="J1243" s="419"/>
      <c r="K1243" s="419"/>
      <c r="L1243" s="14"/>
    </row>
    <row r="1244" spans="1:12" ht="26.1" customHeight="1" x14ac:dyDescent="0.25">
      <c r="A1244" s="422" t="str">
        <f>IF(ISERROR(VLOOKUP('Child Tracking Record Sheets'!#REF!,'Child Tracking Record Sheets'!#REF!,2,0)),"",VLOOKUP('Child Tracking Record Sheets'!#REF!,'Child Tracking Record Sheets'!#REF!,2,0))</f>
        <v/>
      </c>
      <c r="B1244" s="422"/>
      <c r="C1244" s="423" t="str">
        <f>IF(ISERROR(VLOOKUP('Child Tracking Record Sheets'!#REF!,'Class Record S2'!#REF!,2,0)),"",VLOOKUP('Child Tracking Record Sheets'!#REF!,'Class Record S2'!#REF!,2,0))</f>
        <v/>
      </c>
      <c r="D1244" s="423"/>
      <c r="E1244" s="423"/>
      <c r="F1244" s="423"/>
      <c r="G1244" s="423"/>
      <c r="H1244" s="423"/>
      <c r="I1244" s="423"/>
      <c r="J1244" s="423"/>
      <c r="K1244" s="423"/>
      <c r="L1244" s="15"/>
    </row>
    <row r="1245" spans="1:12" ht="26.1" customHeight="1" x14ac:dyDescent="0.25">
      <c r="A1245" s="422" t="str">
        <f>IF(ISERROR(VLOOKUP('Child Tracking Record Sheets'!#REF!,'Child Tracking Record Sheets'!#REF!,2,0)),"",VLOOKUP('Child Tracking Record Sheets'!#REF!,'Child Tracking Record Sheets'!#REF!,2,0))</f>
        <v/>
      </c>
      <c r="B1245" s="422"/>
      <c r="C1245" s="423" t="str">
        <f>IF(ISERROR(VLOOKUP('Child Tracking Record Sheets'!#REF!,'Class Record S2'!#REF!,2,0)),"",VLOOKUP('Child Tracking Record Sheets'!#REF!,'Class Record S2'!#REF!,2,0))</f>
        <v/>
      </c>
      <c r="D1245" s="423"/>
      <c r="E1245" s="423"/>
      <c r="F1245" s="423"/>
      <c r="G1245" s="423"/>
      <c r="H1245" s="423"/>
      <c r="I1245" s="423"/>
      <c r="J1245" s="423"/>
      <c r="K1245" s="423"/>
      <c r="L1245" s="15"/>
    </row>
    <row r="1246" spans="1:12" ht="26.1" customHeight="1" x14ac:dyDescent="0.25">
      <c r="A1246" s="422" t="str">
        <f>IF(ISERROR(VLOOKUP('Child Tracking Record Sheets'!#REF!,'Child Tracking Record Sheets'!#REF!,2,0)),"",VLOOKUP('Child Tracking Record Sheets'!#REF!,'Child Tracking Record Sheets'!#REF!,2,0))</f>
        <v/>
      </c>
      <c r="B1246" s="422"/>
      <c r="C1246" s="423" t="str">
        <f>IF(ISERROR(VLOOKUP('Child Tracking Record Sheets'!#REF!,'Class Record S2'!#REF!,2,0)),"",VLOOKUP('Child Tracking Record Sheets'!#REF!,'Class Record S2'!#REF!,2,0))</f>
        <v/>
      </c>
      <c r="D1246" s="423"/>
      <c r="E1246" s="423"/>
      <c r="F1246" s="423"/>
      <c r="G1246" s="423"/>
      <c r="H1246" s="423"/>
      <c r="I1246" s="423"/>
      <c r="J1246" s="423"/>
      <c r="K1246" s="423"/>
      <c r="L1246" s="15"/>
    </row>
    <row r="1247" spans="1:12" ht="26.1" customHeight="1" x14ac:dyDescent="0.25">
      <c r="A1247" s="424" t="str">
        <f>IF(ISERROR(VLOOKUP('Child Tracking Record Sheets'!#REF!,'Child Tracking Record Sheets'!#REF!,2,0)),"",VLOOKUP('Child Tracking Record Sheets'!#REF!,'Child Tracking Record Sheets'!#REF!,2,0))</f>
        <v/>
      </c>
      <c r="B1247" s="424"/>
      <c r="C1247" s="425" t="str">
        <f>IF(ISERROR(VLOOKUP('Child Tracking Record Sheets'!#REF!,'Class Record S2'!#REF!,2,0)),"",VLOOKUP('Child Tracking Record Sheets'!#REF!,'Class Record S2'!#REF!,2,0))</f>
        <v/>
      </c>
      <c r="D1247" s="425"/>
      <c r="E1247" s="425"/>
      <c r="F1247" s="425"/>
      <c r="G1247" s="425"/>
      <c r="H1247" s="425"/>
      <c r="I1247" s="425"/>
      <c r="J1247" s="425"/>
      <c r="K1247" s="425"/>
      <c r="L1247" s="16"/>
    </row>
    <row r="1248" spans="1:12" ht="11.1" customHeight="1" x14ac:dyDescent="0.25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</row>
    <row r="1249" spans="1:12" ht="20.100000000000001" customHeight="1" x14ac:dyDescent="0.25">
      <c r="A1249" s="417" t="s">
        <v>50</v>
      </c>
      <c r="B1249" s="417"/>
      <c r="C1249" s="417"/>
      <c r="D1249" s="417"/>
      <c r="E1249" s="417"/>
      <c r="F1249" s="417"/>
      <c r="G1249" s="417"/>
      <c r="H1249" s="417"/>
      <c r="I1249" s="417"/>
      <c r="J1249" s="417"/>
      <c r="K1249" s="417"/>
      <c r="L1249" s="13" t="s">
        <v>44</v>
      </c>
    </row>
    <row r="1250" spans="1:12" ht="26.1" customHeight="1" x14ac:dyDescent="0.25">
      <c r="A1250" s="418" t="str">
        <f>IF(ISERROR(VLOOKUP('Child Tracking Record Sheets'!#REF!,'Child Tracking Record Sheets'!#REF!,2,0)),"",VLOOKUP('Child Tracking Record Sheets'!#REF!,'Child Tracking Record Sheets'!#REF!,2,0))</f>
        <v/>
      </c>
      <c r="B1250" s="418"/>
      <c r="C1250" s="419" t="str">
        <f>IF(ISERROR(VLOOKUP('Child Tracking Record Sheets'!#REF!,'Class Record S2'!#REF!,2,0)),"",VLOOKUP('Child Tracking Record Sheets'!#REF!,'Class Record S2'!#REF!,2,0))</f>
        <v/>
      </c>
      <c r="D1250" s="419"/>
      <c r="E1250" s="419"/>
      <c r="F1250" s="419"/>
      <c r="G1250" s="419"/>
      <c r="H1250" s="419"/>
      <c r="I1250" s="419"/>
      <c r="J1250" s="419"/>
      <c r="K1250" s="419"/>
      <c r="L1250" s="14"/>
    </row>
    <row r="1251" spans="1:12" ht="26.1" customHeight="1" x14ac:dyDescent="0.25">
      <c r="A1251" s="422" t="str">
        <f>IF(ISERROR(VLOOKUP('Child Tracking Record Sheets'!#REF!,'Child Tracking Record Sheets'!#REF!,2,0)),"",VLOOKUP('Child Tracking Record Sheets'!#REF!,'Child Tracking Record Sheets'!#REF!,2,0))</f>
        <v/>
      </c>
      <c r="B1251" s="422"/>
      <c r="C1251" s="423" t="str">
        <f>IF(ISERROR(VLOOKUP('Child Tracking Record Sheets'!#REF!,'Class Record S2'!#REF!,2,0)),"",VLOOKUP('Child Tracking Record Sheets'!#REF!,'Class Record S2'!#REF!,2,0))</f>
        <v/>
      </c>
      <c r="D1251" s="423"/>
      <c r="E1251" s="423"/>
      <c r="F1251" s="423"/>
      <c r="G1251" s="423"/>
      <c r="H1251" s="423"/>
      <c r="I1251" s="423"/>
      <c r="J1251" s="423"/>
      <c r="K1251" s="423"/>
      <c r="L1251" s="15"/>
    </row>
    <row r="1252" spans="1:12" ht="26.1" customHeight="1" x14ac:dyDescent="0.25">
      <c r="A1252" s="422" t="str">
        <f>IF(ISERROR(VLOOKUP('Child Tracking Record Sheets'!#REF!,'Child Tracking Record Sheets'!#REF!,2,0)),"",VLOOKUP('Child Tracking Record Sheets'!#REF!,'Child Tracking Record Sheets'!#REF!,2,0))</f>
        <v/>
      </c>
      <c r="B1252" s="422"/>
      <c r="C1252" s="423" t="str">
        <f>IF(ISERROR(VLOOKUP('Child Tracking Record Sheets'!#REF!,'Class Record S2'!#REF!,2,0)),"",VLOOKUP('Child Tracking Record Sheets'!#REF!,'Class Record S2'!#REF!,2,0))</f>
        <v/>
      </c>
      <c r="D1252" s="423"/>
      <c r="E1252" s="423"/>
      <c r="F1252" s="423"/>
      <c r="G1252" s="423"/>
      <c r="H1252" s="423"/>
      <c r="I1252" s="423"/>
      <c r="J1252" s="423"/>
      <c r="K1252" s="423"/>
      <c r="L1252" s="15"/>
    </row>
    <row r="1253" spans="1:12" ht="26.1" customHeight="1" x14ac:dyDescent="0.25">
      <c r="A1253" s="424" t="str">
        <f>IF(ISERROR(VLOOKUP('Child Tracking Record Sheets'!#REF!,'Child Tracking Record Sheets'!#REF!,2,0)),"",VLOOKUP('Child Tracking Record Sheets'!#REF!,'Child Tracking Record Sheets'!#REF!,2,0))</f>
        <v/>
      </c>
      <c r="B1253" s="424"/>
      <c r="C1253" s="425" t="str">
        <f>IF(ISERROR(VLOOKUP('Child Tracking Record Sheets'!#REF!,'Class Record S2'!#REF!,2,0)),"",VLOOKUP('Child Tracking Record Sheets'!#REF!,'Class Record S2'!#REF!,2,0))</f>
        <v/>
      </c>
      <c r="D1253" s="425"/>
      <c r="E1253" s="425"/>
      <c r="F1253" s="425"/>
      <c r="G1253" s="425"/>
      <c r="H1253" s="425"/>
      <c r="I1253" s="425"/>
      <c r="J1253" s="425"/>
      <c r="K1253" s="425"/>
      <c r="L1253" s="16"/>
    </row>
    <row r="1254" spans="1:12" ht="11.1" customHeight="1" x14ac:dyDescent="0.25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</row>
    <row r="1255" spans="1:12" ht="20.100000000000001" customHeight="1" x14ac:dyDescent="0.25">
      <c r="A1255" s="426" t="s">
        <v>45</v>
      </c>
      <c r="B1255" s="426"/>
      <c r="C1255" s="426"/>
      <c r="D1255" s="426"/>
      <c r="E1255" s="426"/>
      <c r="F1255" s="426"/>
      <c r="G1255" s="426"/>
      <c r="H1255" s="426"/>
      <c r="I1255" s="426"/>
      <c r="J1255" s="426"/>
      <c r="K1255" s="427" t="s">
        <v>46</v>
      </c>
      <c r="L1255" s="427"/>
    </row>
    <row r="1256" spans="1:12" ht="20.100000000000001" customHeight="1" x14ac:dyDescent="0.25">
      <c r="A1256" s="428"/>
      <c r="B1256" s="428"/>
      <c r="C1256" s="428"/>
      <c r="D1256" s="428"/>
      <c r="E1256" s="428"/>
      <c r="F1256" s="428"/>
      <c r="G1256" s="428"/>
      <c r="H1256" s="428"/>
      <c r="I1256" s="428"/>
      <c r="J1256" s="428"/>
      <c r="K1256" s="429" t="e">
        <f>'Class Record S2'!#REF!</f>
        <v>#REF!</v>
      </c>
      <c r="L1256" s="429"/>
    </row>
    <row r="1257" spans="1:12" ht="20.100000000000001" customHeight="1" x14ac:dyDescent="0.25">
      <c r="A1257" s="428"/>
      <c r="B1257" s="428"/>
      <c r="C1257" s="428"/>
      <c r="D1257" s="428"/>
      <c r="E1257" s="428"/>
      <c r="F1257" s="428"/>
      <c r="G1257" s="428"/>
      <c r="H1257" s="428"/>
      <c r="I1257" s="428"/>
      <c r="J1257" s="428"/>
      <c r="K1257" s="429"/>
      <c r="L1257" s="429"/>
    </row>
    <row r="1258" spans="1:12" ht="20.100000000000001" customHeight="1" x14ac:dyDescent="0.25">
      <c r="A1258" s="428"/>
      <c r="B1258" s="428"/>
      <c r="C1258" s="428"/>
      <c r="D1258" s="428"/>
      <c r="E1258" s="428"/>
      <c r="F1258" s="428"/>
      <c r="G1258" s="428"/>
      <c r="H1258" s="428"/>
      <c r="I1258" s="428"/>
      <c r="J1258" s="428"/>
      <c r="K1258" s="429"/>
      <c r="L1258" s="429"/>
    </row>
    <row r="1259" spans="1:12" ht="20.100000000000001" customHeight="1" x14ac:dyDescent="0.25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1:12" ht="20.100000000000001" customHeight="1" x14ac:dyDescent="0.25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1:12" ht="24.6" customHeight="1" x14ac:dyDescent="0.25">
      <c r="A1261" s="411" t="e">
        <f>'Child Tracking Record Sheets'!$B$1:$F$1</f>
        <v>#VALUE!</v>
      </c>
      <c r="B1261" s="411"/>
      <c r="C1261" s="411"/>
      <c r="D1261" s="411"/>
      <c r="E1261" s="411"/>
      <c r="F1261" s="411"/>
      <c r="G1261" s="411"/>
      <c r="H1261" s="411"/>
      <c r="I1261" s="411"/>
      <c r="J1261" s="411"/>
      <c r="K1261" s="411"/>
      <c r="L1261" s="411"/>
    </row>
    <row r="1262" spans="1:12" ht="11.1" customHeight="1" x14ac:dyDescent="0.25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</row>
    <row r="1263" spans="1:12" ht="12" customHeight="1" x14ac:dyDescent="0.25">
      <c r="A1263" s="412" t="s">
        <v>18</v>
      </c>
      <c r="B1263" s="412"/>
      <c r="C1263" s="413">
        <f>'Class Record S2'!AG$2</f>
        <v>0</v>
      </c>
      <c r="D1263" s="413"/>
      <c r="E1263" s="413"/>
      <c r="F1263" s="413"/>
      <c r="G1263" s="412" t="s">
        <v>19</v>
      </c>
      <c r="H1263" s="414" t="e">
        <f>$H$3</f>
        <v>#REF!</v>
      </c>
      <c r="I1263" s="414"/>
      <c r="J1263" s="415" t="str">
        <f>'Class Record S2'!$C$2</f>
        <v>CLASS: 2A</v>
      </c>
      <c r="K1263" s="415"/>
      <c r="L1263" s="415"/>
    </row>
    <row r="1264" spans="1:12" ht="12" customHeight="1" x14ac:dyDescent="0.25">
      <c r="A1264" s="412"/>
      <c r="B1264" s="412"/>
      <c r="C1264" s="413"/>
      <c r="D1264" s="413"/>
      <c r="E1264" s="413"/>
      <c r="F1264" s="413"/>
      <c r="G1264" s="412"/>
      <c r="H1264" s="414"/>
      <c r="I1264" s="414"/>
      <c r="J1264" s="415"/>
      <c r="K1264" s="415"/>
      <c r="L1264" s="415"/>
    </row>
    <row r="1265" spans="1:12" ht="11.1" customHeight="1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</row>
    <row r="1266" spans="1:12" ht="20.100000000000001" customHeight="1" x14ac:dyDescent="0.25">
      <c r="A1266" s="405" t="s">
        <v>20</v>
      </c>
      <c r="B1266" s="405"/>
      <c r="C1266" s="405"/>
      <c r="D1266" s="405"/>
      <c r="E1266" s="406" t="s">
        <v>21</v>
      </c>
      <c r="F1266" s="406"/>
      <c r="G1266" s="406"/>
      <c r="H1266" s="406"/>
      <c r="I1266" s="407" t="s">
        <v>22</v>
      </c>
      <c r="J1266" s="407"/>
      <c r="K1266" s="407"/>
      <c r="L1266" s="407"/>
    </row>
    <row r="1267" spans="1:12" ht="20.100000000000001" customHeight="1" x14ac:dyDescent="0.25">
      <c r="A1267" s="408" t="s">
        <v>23</v>
      </c>
      <c r="B1267" s="408"/>
      <c r="C1267" s="409" t="s">
        <v>24</v>
      </c>
      <c r="D1267" s="409"/>
      <c r="E1267" s="409" t="s">
        <v>25</v>
      </c>
      <c r="F1267" s="409"/>
      <c r="G1267" s="409" t="s">
        <v>26</v>
      </c>
      <c r="H1267" s="409"/>
      <c r="I1267" s="409" t="s">
        <v>27</v>
      </c>
      <c r="J1267" s="409"/>
      <c r="K1267" s="410" t="s">
        <v>28</v>
      </c>
      <c r="L1267" s="410"/>
    </row>
    <row r="1268" spans="1:12" ht="15" customHeight="1" x14ac:dyDescent="0.25">
      <c r="A1268" s="421" t="s">
        <v>29</v>
      </c>
      <c r="B1268" s="421"/>
      <c r="C1268" s="421"/>
      <c r="D1268" s="421"/>
      <c r="E1268" s="421" t="s">
        <v>30</v>
      </c>
      <c r="F1268" s="421"/>
      <c r="G1268" s="421"/>
      <c r="H1268" s="421"/>
      <c r="I1268" s="421" t="s">
        <v>31</v>
      </c>
      <c r="J1268" s="421"/>
      <c r="K1268" s="421"/>
      <c r="L1268" s="421"/>
    </row>
    <row r="1269" spans="1:12" ht="15" customHeight="1" x14ac:dyDescent="0.25">
      <c r="A1269" s="420" t="s">
        <v>32</v>
      </c>
      <c r="B1269" s="420"/>
      <c r="C1269" s="420"/>
      <c r="D1269" s="420"/>
      <c r="E1269" s="420" t="s">
        <v>33</v>
      </c>
      <c r="F1269" s="420"/>
      <c r="G1269" s="420"/>
      <c r="H1269" s="420"/>
      <c r="I1269" s="420" t="s">
        <v>34</v>
      </c>
      <c r="J1269" s="420"/>
      <c r="K1269" s="420"/>
      <c r="L1269" s="420"/>
    </row>
    <row r="1270" spans="1:12" ht="15" customHeight="1" x14ac:dyDescent="0.25">
      <c r="A1270" s="420" t="s">
        <v>35</v>
      </c>
      <c r="B1270" s="420"/>
      <c r="C1270" s="420"/>
      <c r="D1270" s="420"/>
      <c r="E1270" s="420" t="s">
        <v>36</v>
      </c>
      <c r="F1270" s="420"/>
      <c r="G1270" s="420"/>
      <c r="H1270" s="420"/>
      <c r="I1270" s="420" t="s">
        <v>37</v>
      </c>
      <c r="J1270" s="420"/>
      <c r="K1270" s="420"/>
      <c r="L1270" s="420"/>
    </row>
    <row r="1271" spans="1:12" ht="15" customHeight="1" x14ac:dyDescent="0.25">
      <c r="A1271" s="420" t="s">
        <v>38</v>
      </c>
      <c r="B1271" s="420"/>
      <c r="C1271" s="420"/>
      <c r="D1271" s="420"/>
      <c r="E1271" s="420" t="s">
        <v>39</v>
      </c>
      <c r="F1271" s="420"/>
      <c r="G1271" s="420"/>
      <c r="H1271" s="420"/>
      <c r="I1271" s="420" t="s">
        <v>40</v>
      </c>
      <c r="J1271" s="420"/>
      <c r="K1271" s="420"/>
      <c r="L1271" s="420"/>
    </row>
    <row r="1272" spans="1:12" ht="15" customHeight="1" x14ac:dyDescent="0.25">
      <c r="A1272" s="416" t="s">
        <v>41</v>
      </c>
      <c r="B1272" s="416"/>
      <c r="C1272" s="416"/>
      <c r="D1272" s="416"/>
      <c r="E1272" s="416" t="s">
        <v>42</v>
      </c>
      <c r="F1272" s="416"/>
      <c r="G1272" s="416"/>
      <c r="H1272" s="416"/>
      <c r="I1272" s="416" t="s">
        <v>43</v>
      </c>
      <c r="J1272" s="416"/>
      <c r="K1272" s="416"/>
      <c r="L1272" s="416"/>
    </row>
    <row r="1273" spans="1:12" ht="11.1" customHeight="1" x14ac:dyDescent="0.25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1:12" ht="20.100000000000001" customHeight="1" x14ac:dyDescent="0.25">
      <c r="A1274" s="417" t="s">
        <v>47</v>
      </c>
      <c r="B1274" s="417"/>
      <c r="C1274" s="417"/>
      <c r="D1274" s="417"/>
      <c r="E1274" s="417"/>
      <c r="F1274" s="417"/>
      <c r="G1274" s="417"/>
      <c r="H1274" s="417"/>
      <c r="I1274" s="417"/>
      <c r="J1274" s="417"/>
      <c r="K1274" s="417"/>
      <c r="L1274" s="13" t="s">
        <v>44</v>
      </c>
    </row>
    <row r="1275" spans="1:12" ht="26.1" customHeight="1" x14ac:dyDescent="0.25">
      <c r="A1275" s="418" t="str">
        <f>IF(ISERROR(VLOOKUP('Child Tracking Record Sheets'!#REF!,'Child Tracking Record Sheets'!#REF!,2,0)),"",VLOOKUP('Child Tracking Record Sheets'!#REF!,'Child Tracking Record Sheets'!#REF!,2,0))</f>
        <v/>
      </c>
      <c r="B1275" s="418"/>
      <c r="C1275" s="419" t="str">
        <f>IF(ISERROR(VLOOKUP('Child Tracking Record Sheets'!#REF!,'Class Record S2'!#REF!,2,0)),"",VLOOKUP('Child Tracking Record Sheets'!#REF!,'Class Record S2'!#REF!,2,0))</f>
        <v/>
      </c>
      <c r="D1275" s="419"/>
      <c r="E1275" s="419"/>
      <c r="F1275" s="419"/>
      <c r="G1275" s="419"/>
      <c r="H1275" s="419"/>
      <c r="I1275" s="419"/>
      <c r="J1275" s="419"/>
      <c r="K1275" s="419"/>
      <c r="L1275" s="14"/>
    </row>
    <row r="1276" spans="1:12" ht="26.1" customHeight="1" x14ac:dyDescent="0.25">
      <c r="A1276" s="422" t="str">
        <f>IF(ISERROR(VLOOKUP('Child Tracking Record Sheets'!#REF!,'Child Tracking Record Sheets'!#REF!,2,0)),"",VLOOKUP('Child Tracking Record Sheets'!#REF!,'Child Tracking Record Sheets'!#REF!,2,0))</f>
        <v/>
      </c>
      <c r="B1276" s="422"/>
      <c r="C1276" s="423" t="str">
        <f>IF(ISERROR(VLOOKUP('Child Tracking Record Sheets'!#REF!,'Class Record S2'!#REF!,2,0)),"",VLOOKUP('Child Tracking Record Sheets'!#REF!,'Class Record S2'!#REF!,2,0))</f>
        <v/>
      </c>
      <c r="D1276" s="423"/>
      <c r="E1276" s="423"/>
      <c r="F1276" s="423"/>
      <c r="G1276" s="423"/>
      <c r="H1276" s="423"/>
      <c r="I1276" s="423"/>
      <c r="J1276" s="423"/>
      <c r="K1276" s="423"/>
      <c r="L1276" s="15"/>
    </row>
    <row r="1277" spans="1:12" ht="26.1" customHeight="1" x14ac:dyDescent="0.25">
      <c r="A1277" s="422" t="str">
        <f>IF(ISERROR(VLOOKUP('Child Tracking Record Sheets'!#REF!,'Child Tracking Record Sheets'!#REF!,2,0)),"",VLOOKUP('Child Tracking Record Sheets'!#REF!,'Child Tracking Record Sheets'!#REF!,2,0))</f>
        <v/>
      </c>
      <c r="B1277" s="422"/>
      <c r="C1277" s="423" t="str">
        <f>IF(ISERROR(VLOOKUP('Child Tracking Record Sheets'!#REF!,'Class Record S2'!#REF!,2,0)),"",VLOOKUP('Child Tracking Record Sheets'!#REF!,'Class Record S2'!#REF!,2,0))</f>
        <v/>
      </c>
      <c r="D1277" s="423"/>
      <c r="E1277" s="423"/>
      <c r="F1277" s="423"/>
      <c r="G1277" s="423"/>
      <c r="H1277" s="423"/>
      <c r="I1277" s="423"/>
      <c r="J1277" s="423"/>
      <c r="K1277" s="423"/>
      <c r="L1277" s="15"/>
    </row>
    <row r="1278" spans="1:12" ht="26.1" customHeight="1" x14ac:dyDescent="0.25">
      <c r="A1278" s="424" t="str">
        <f>IF(ISERROR(VLOOKUP('Child Tracking Record Sheets'!#REF!,'Child Tracking Record Sheets'!#REF!,2,0)),"",VLOOKUP('Child Tracking Record Sheets'!#REF!,'Child Tracking Record Sheets'!#REF!,2,0))</f>
        <v/>
      </c>
      <c r="B1278" s="424"/>
      <c r="C1278" s="425" t="str">
        <f>IF(ISERROR(VLOOKUP('Child Tracking Record Sheets'!#REF!,'Class Record S2'!#REF!,2,0)),"",VLOOKUP('Child Tracking Record Sheets'!#REF!,'Class Record S2'!#REF!,2,0))</f>
        <v/>
      </c>
      <c r="D1278" s="425"/>
      <c r="E1278" s="425"/>
      <c r="F1278" s="425"/>
      <c r="G1278" s="425"/>
      <c r="H1278" s="425"/>
      <c r="I1278" s="425"/>
      <c r="J1278" s="425"/>
      <c r="K1278" s="425"/>
      <c r="L1278" s="16"/>
    </row>
    <row r="1279" spans="1:12" ht="11.1" customHeight="1" x14ac:dyDescent="0.25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</row>
    <row r="1280" spans="1:12" ht="20.100000000000001" customHeight="1" x14ac:dyDescent="0.25">
      <c r="A1280" s="417" t="s">
        <v>48</v>
      </c>
      <c r="B1280" s="417"/>
      <c r="C1280" s="417"/>
      <c r="D1280" s="417"/>
      <c r="E1280" s="417"/>
      <c r="F1280" s="417"/>
      <c r="G1280" s="417"/>
      <c r="H1280" s="417"/>
      <c r="I1280" s="417"/>
      <c r="J1280" s="417"/>
      <c r="K1280" s="417"/>
      <c r="L1280" s="13" t="s">
        <v>44</v>
      </c>
    </row>
    <row r="1281" spans="1:12" ht="26.1" customHeight="1" x14ac:dyDescent="0.25">
      <c r="A1281" s="418" t="str">
        <f>IF(ISERROR(VLOOKUP('Child Tracking Record Sheets'!#REF!,'Child Tracking Record Sheets'!#REF!,2,0)),"",VLOOKUP('Child Tracking Record Sheets'!#REF!,'Child Tracking Record Sheets'!#REF!,2,0))</f>
        <v/>
      </c>
      <c r="B1281" s="418"/>
      <c r="C1281" s="419" t="str">
        <f>IF(ISERROR(VLOOKUP('Child Tracking Record Sheets'!#REF!,'Class Record S2'!#REF!,2,0)),"",VLOOKUP('Child Tracking Record Sheets'!#REF!,'Class Record S2'!#REF!,2,0))</f>
        <v/>
      </c>
      <c r="D1281" s="419"/>
      <c r="E1281" s="419"/>
      <c r="F1281" s="419"/>
      <c r="G1281" s="419"/>
      <c r="H1281" s="419"/>
      <c r="I1281" s="419"/>
      <c r="J1281" s="419"/>
      <c r="K1281" s="419"/>
      <c r="L1281" s="14"/>
    </row>
    <row r="1282" spans="1:12" ht="26.1" customHeight="1" x14ac:dyDescent="0.25">
      <c r="A1282" s="422" t="str">
        <f>IF(ISERROR(VLOOKUP('Child Tracking Record Sheets'!#REF!,'Child Tracking Record Sheets'!#REF!,2,0)),"",VLOOKUP('Child Tracking Record Sheets'!#REF!,'Child Tracking Record Sheets'!#REF!,2,0))</f>
        <v/>
      </c>
      <c r="B1282" s="422"/>
      <c r="C1282" s="423" t="str">
        <f>IF(ISERROR(VLOOKUP('Child Tracking Record Sheets'!#REF!,'Class Record S2'!#REF!,2,0)),"",VLOOKUP('Child Tracking Record Sheets'!#REF!,'Class Record S2'!#REF!,2,0))</f>
        <v/>
      </c>
      <c r="D1282" s="423"/>
      <c r="E1282" s="423"/>
      <c r="F1282" s="423"/>
      <c r="G1282" s="423"/>
      <c r="H1282" s="423"/>
      <c r="I1282" s="423"/>
      <c r="J1282" s="423"/>
      <c r="K1282" s="423"/>
      <c r="L1282" s="15"/>
    </row>
    <row r="1283" spans="1:12" ht="26.1" customHeight="1" x14ac:dyDescent="0.25">
      <c r="A1283" s="422" t="str">
        <f>IF(ISERROR(VLOOKUP('Child Tracking Record Sheets'!#REF!,'Child Tracking Record Sheets'!#REF!,2,0)),"",VLOOKUP('Child Tracking Record Sheets'!#REF!,'Child Tracking Record Sheets'!#REF!,2,0))</f>
        <v/>
      </c>
      <c r="B1283" s="422"/>
      <c r="C1283" s="423" t="str">
        <f>IF(ISERROR(VLOOKUP('Child Tracking Record Sheets'!#REF!,'Class Record S2'!#REF!,2,0)),"",VLOOKUP('Child Tracking Record Sheets'!#REF!,'Class Record S2'!#REF!,2,0))</f>
        <v/>
      </c>
      <c r="D1283" s="423"/>
      <c r="E1283" s="423"/>
      <c r="F1283" s="423"/>
      <c r="G1283" s="423"/>
      <c r="H1283" s="423"/>
      <c r="I1283" s="423"/>
      <c r="J1283" s="423"/>
      <c r="K1283" s="423"/>
      <c r="L1283" s="15"/>
    </row>
    <row r="1284" spans="1:12" ht="26.1" customHeight="1" x14ac:dyDescent="0.25">
      <c r="A1284" s="422" t="str">
        <f>IF(ISERROR(VLOOKUP('Child Tracking Record Sheets'!#REF!,'Child Tracking Record Sheets'!#REF!,2,0)),"",VLOOKUP('Child Tracking Record Sheets'!#REF!,'Child Tracking Record Sheets'!#REF!,2,0))</f>
        <v/>
      </c>
      <c r="B1284" s="422"/>
      <c r="C1284" s="423" t="str">
        <f>IF(ISERROR(VLOOKUP('Child Tracking Record Sheets'!#REF!,'Class Record S2'!#REF!,2,0)),"",VLOOKUP('Child Tracking Record Sheets'!#REF!,'Class Record S2'!#REF!,2,0))</f>
        <v/>
      </c>
      <c r="D1284" s="423"/>
      <c r="E1284" s="423"/>
      <c r="F1284" s="423"/>
      <c r="G1284" s="423"/>
      <c r="H1284" s="423"/>
      <c r="I1284" s="423"/>
      <c r="J1284" s="423"/>
      <c r="K1284" s="423"/>
      <c r="L1284" s="15"/>
    </row>
    <row r="1285" spans="1:12" ht="26.1" customHeight="1" x14ac:dyDescent="0.25">
      <c r="A1285" s="424" t="str">
        <f>IF(ISERROR(VLOOKUP('Child Tracking Record Sheets'!#REF!,'Child Tracking Record Sheets'!#REF!,2,0)),"",VLOOKUP('Child Tracking Record Sheets'!#REF!,'Child Tracking Record Sheets'!#REF!,2,0))</f>
        <v/>
      </c>
      <c r="B1285" s="424"/>
      <c r="C1285" s="425" t="str">
        <f>IF(ISERROR(VLOOKUP('Child Tracking Record Sheets'!#REF!,'Class Record S2'!#REF!,2,0)),"",VLOOKUP('Child Tracking Record Sheets'!#REF!,'Class Record S2'!#REF!,2,0))</f>
        <v/>
      </c>
      <c r="D1285" s="425"/>
      <c r="E1285" s="425"/>
      <c r="F1285" s="425"/>
      <c r="G1285" s="425"/>
      <c r="H1285" s="425"/>
      <c r="I1285" s="425"/>
      <c r="J1285" s="425"/>
      <c r="K1285" s="425"/>
      <c r="L1285" s="16"/>
    </row>
    <row r="1286" spans="1:12" ht="11.1" customHeight="1" x14ac:dyDescent="0.25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</row>
    <row r="1287" spans="1:12" ht="20.100000000000001" customHeight="1" x14ac:dyDescent="0.25">
      <c r="A1287" s="417" t="s">
        <v>49</v>
      </c>
      <c r="B1287" s="417"/>
      <c r="C1287" s="417"/>
      <c r="D1287" s="417"/>
      <c r="E1287" s="417"/>
      <c r="F1287" s="417"/>
      <c r="G1287" s="417"/>
      <c r="H1287" s="417"/>
      <c r="I1287" s="417"/>
      <c r="J1287" s="417"/>
      <c r="K1287" s="417"/>
      <c r="L1287" s="13" t="s">
        <v>44</v>
      </c>
    </row>
    <row r="1288" spans="1:12" ht="26.1" customHeight="1" x14ac:dyDescent="0.25">
      <c r="A1288" s="418" t="str">
        <f>IF(ISERROR(VLOOKUP('Child Tracking Record Sheets'!#REF!,'Child Tracking Record Sheets'!#REF!,2,0)),"",VLOOKUP('Child Tracking Record Sheets'!#REF!,'Child Tracking Record Sheets'!#REF!,2,0))</f>
        <v/>
      </c>
      <c r="B1288" s="418"/>
      <c r="C1288" s="419" t="str">
        <f>IF(ISERROR(VLOOKUP('Child Tracking Record Sheets'!#REF!,'Class Record S2'!#REF!,2,0)),"",VLOOKUP('Child Tracking Record Sheets'!#REF!,'Class Record S2'!#REF!,2,0))</f>
        <v/>
      </c>
      <c r="D1288" s="419"/>
      <c r="E1288" s="419"/>
      <c r="F1288" s="419"/>
      <c r="G1288" s="419"/>
      <c r="H1288" s="419"/>
      <c r="I1288" s="419"/>
      <c r="J1288" s="419"/>
      <c r="K1288" s="419"/>
      <c r="L1288" s="14"/>
    </row>
    <row r="1289" spans="1:12" ht="26.1" customHeight="1" x14ac:dyDescent="0.25">
      <c r="A1289" s="422" t="str">
        <f>IF(ISERROR(VLOOKUP('Child Tracking Record Sheets'!#REF!,'Child Tracking Record Sheets'!#REF!,2,0)),"",VLOOKUP('Child Tracking Record Sheets'!#REF!,'Child Tracking Record Sheets'!#REF!,2,0))</f>
        <v/>
      </c>
      <c r="B1289" s="422"/>
      <c r="C1289" s="423" t="str">
        <f>IF(ISERROR(VLOOKUP('Child Tracking Record Sheets'!#REF!,'Class Record S2'!#REF!,2,0)),"",VLOOKUP('Child Tracking Record Sheets'!#REF!,'Class Record S2'!#REF!,2,0))</f>
        <v/>
      </c>
      <c r="D1289" s="423"/>
      <c r="E1289" s="423"/>
      <c r="F1289" s="423"/>
      <c r="G1289" s="423"/>
      <c r="H1289" s="423"/>
      <c r="I1289" s="423"/>
      <c r="J1289" s="423"/>
      <c r="K1289" s="423"/>
      <c r="L1289" s="15"/>
    </row>
    <row r="1290" spans="1:12" ht="26.1" customHeight="1" x14ac:dyDescent="0.25">
      <c r="A1290" s="422" t="str">
        <f>IF(ISERROR(VLOOKUP('Child Tracking Record Sheets'!#REF!,'Child Tracking Record Sheets'!#REF!,2,0)),"",VLOOKUP('Child Tracking Record Sheets'!#REF!,'Child Tracking Record Sheets'!#REF!,2,0))</f>
        <v/>
      </c>
      <c r="B1290" s="422"/>
      <c r="C1290" s="423" t="str">
        <f>IF(ISERROR(VLOOKUP('Child Tracking Record Sheets'!#REF!,'Class Record S2'!#REF!,2,0)),"",VLOOKUP('Child Tracking Record Sheets'!#REF!,'Class Record S2'!#REF!,2,0))</f>
        <v/>
      </c>
      <c r="D1290" s="423"/>
      <c r="E1290" s="423"/>
      <c r="F1290" s="423"/>
      <c r="G1290" s="423"/>
      <c r="H1290" s="423"/>
      <c r="I1290" s="423"/>
      <c r="J1290" s="423"/>
      <c r="K1290" s="423"/>
      <c r="L1290" s="15"/>
    </row>
    <row r="1291" spans="1:12" ht="26.1" customHeight="1" x14ac:dyDescent="0.25">
      <c r="A1291" s="422" t="str">
        <f>IF(ISERROR(VLOOKUP('Child Tracking Record Sheets'!#REF!,'Child Tracking Record Sheets'!#REF!,2,0)),"",VLOOKUP('Child Tracking Record Sheets'!#REF!,'Child Tracking Record Sheets'!#REF!,2,0))</f>
        <v/>
      </c>
      <c r="B1291" s="422"/>
      <c r="C1291" s="423" t="str">
        <f>IF(ISERROR(VLOOKUP('Child Tracking Record Sheets'!#REF!,'Class Record S2'!#REF!,2,0)),"",VLOOKUP('Child Tracking Record Sheets'!#REF!,'Class Record S2'!#REF!,2,0))</f>
        <v/>
      </c>
      <c r="D1291" s="423"/>
      <c r="E1291" s="423"/>
      <c r="F1291" s="423"/>
      <c r="G1291" s="423"/>
      <c r="H1291" s="423"/>
      <c r="I1291" s="423"/>
      <c r="J1291" s="423"/>
      <c r="K1291" s="423"/>
      <c r="L1291" s="15"/>
    </row>
    <row r="1292" spans="1:12" ht="26.1" customHeight="1" x14ac:dyDescent="0.25">
      <c r="A1292" s="424" t="str">
        <f>IF(ISERROR(VLOOKUP('Child Tracking Record Sheets'!#REF!,'Child Tracking Record Sheets'!#REF!,2,0)),"",VLOOKUP('Child Tracking Record Sheets'!#REF!,'Child Tracking Record Sheets'!#REF!,2,0))</f>
        <v/>
      </c>
      <c r="B1292" s="424"/>
      <c r="C1292" s="425" t="str">
        <f>IF(ISERROR(VLOOKUP('Child Tracking Record Sheets'!#REF!,'Class Record S2'!#REF!,2,0)),"",VLOOKUP('Child Tracking Record Sheets'!#REF!,'Class Record S2'!#REF!,2,0))</f>
        <v/>
      </c>
      <c r="D1292" s="425"/>
      <c r="E1292" s="425"/>
      <c r="F1292" s="425"/>
      <c r="G1292" s="425"/>
      <c r="H1292" s="425"/>
      <c r="I1292" s="425"/>
      <c r="J1292" s="425"/>
      <c r="K1292" s="425"/>
      <c r="L1292" s="16"/>
    </row>
    <row r="1293" spans="1:12" ht="11.1" customHeight="1" x14ac:dyDescent="0.25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</row>
    <row r="1294" spans="1:12" ht="20.100000000000001" customHeight="1" x14ac:dyDescent="0.25">
      <c r="A1294" s="417" t="s">
        <v>50</v>
      </c>
      <c r="B1294" s="417"/>
      <c r="C1294" s="417"/>
      <c r="D1294" s="417"/>
      <c r="E1294" s="417"/>
      <c r="F1294" s="417"/>
      <c r="G1294" s="417"/>
      <c r="H1294" s="417"/>
      <c r="I1294" s="417"/>
      <c r="J1294" s="417"/>
      <c r="K1294" s="417"/>
      <c r="L1294" s="13" t="s">
        <v>44</v>
      </c>
    </row>
    <row r="1295" spans="1:12" ht="26.1" customHeight="1" x14ac:dyDescent="0.25">
      <c r="A1295" s="418" t="str">
        <f>IF(ISERROR(VLOOKUP('Child Tracking Record Sheets'!#REF!,'Child Tracking Record Sheets'!#REF!,2,0)),"",VLOOKUP('Child Tracking Record Sheets'!#REF!,'Child Tracking Record Sheets'!#REF!,2,0))</f>
        <v/>
      </c>
      <c r="B1295" s="418"/>
      <c r="C1295" s="419" t="str">
        <f>IF(ISERROR(VLOOKUP('Child Tracking Record Sheets'!#REF!,'Class Record S2'!#REF!,2,0)),"",VLOOKUP('Child Tracking Record Sheets'!#REF!,'Class Record S2'!#REF!,2,0))</f>
        <v/>
      </c>
      <c r="D1295" s="419"/>
      <c r="E1295" s="419"/>
      <c r="F1295" s="419"/>
      <c r="G1295" s="419"/>
      <c r="H1295" s="419"/>
      <c r="I1295" s="419"/>
      <c r="J1295" s="419"/>
      <c r="K1295" s="419"/>
      <c r="L1295" s="14"/>
    </row>
    <row r="1296" spans="1:12" ht="26.1" customHeight="1" x14ac:dyDescent="0.25">
      <c r="A1296" s="422" t="str">
        <f>IF(ISERROR(VLOOKUP('Child Tracking Record Sheets'!#REF!,'Child Tracking Record Sheets'!#REF!,2,0)),"",VLOOKUP('Child Tracking Record Sheets'!#REF!,'Child Tracking Record Sheets'!#REF!,2,0))</f>
        <v/>
      </c>
      <c r="B1296" s="422"/>
      <c r="C1296" s="423" t="str">
        <f>IF(ISERROR(VLOOKUP('Child Tracking Record Sheets'!#REF!,'Class Record S2'!#REF!,2,0)),"",VLOOKUP('Child Tracking Record Sheets'!#REF!,'Class Record S2'!#REF!,2,0))</f>
        <v/>
      </c>
      <c r="D1296" s="423"/>
      <c r="E1296" s="423"/>
      <c r="F1296" s="423"/>
      <c r="G1296" s="423"/>
      <c r="H1296" s="423"/>
      <c r="I1296" s="423"/>
      <c r="J1296" s="423"/>
      <c r="K1296" s="423"/>
      <c r="L1296" s="15"/>
    </row>
    <row r="1297" spans="1:12" ht="26.1" customHeight="1" x14ac:dyDescent="0.25">
      <c r="A1297" s="422" t="str">
        <f>IF(ISERROR(VLOOKUP('Child Tracking Record Sheets'!#REF!,'Child Tracking Record Sheets'!#REF!,2,0)),"",VLOOKUP('Child Tracking Record Sheets'!#REF!,'Child Tracking Record Sheets'!#REF!,2,0))</f>
        <v/>
      </c>
      <c r="B1297" s="422"/>
      <c r="C1297" s="423" t="str">
        <f>IF(ISERROR(VLOOKUP('Child Tracking Record Sheets'!#REF!,'Class Record S2'!#REF!,2,0)),"",VLOOKUP('Child Tracking Record Sheets'!#REF!,'Class Record S2'!#REF!,2,0))</f>
        <v/>
      </c>
      <c r="D1297" s="423"/>
      <c r="E1297" s="423"/>
      <c r="F1297" s="423"/>
      <c r="G1297" s="423"/>
      <c r="H1297" s="423"/>
      <c r="I1297" s="423"/>
      <c r="J1297" s="423"/>
      <c r="K1297" s="423"/>
      <c r="L1297" s="15"/>
    </row>
    <row r="1298" spans="1:12" ht="26.1" customHeight="1" x14ac:dyDescent="0.25">
      <c r="A1298" s="424" t="str">
        <f>IF(ISERROR(VLOOKUP('Child Tracking Record Sheets'!#REF!,'Child Tracking Record Sheets'!#REF!,2,0)),"",VLOOKUP('Child Tracking Record Sheets'!#REF!,'Child Tracking Record Sheets'!#REF!,2,0))</f>
        <v/>
      </c>
      <c r="B1298" s="424"/>
      <c r="C1298" s="425" t="str">
        <f>IF(ISERROR(VLOOKUP('Child Tracking Record Sheets'!#REF!,'Class Record S2'!#REF!,2,0)),"",VLOOKUP('Child Tracking Record Sheets'!#REF!,'Class Record S2'!#REF!,2,0))</f>
        <v/>
      </c>
      <c r="D1298" s="425"/>
      <c r="E1298" s="425"/>
      <c r="F1298" s="425"/>
      <c r="G1298" s="425"/>
      <c r="H1298" s="425"/>
      <c r="I1298" s="425"/>
      <c r="J1298" s="425"/>
      <c r="K1298" s="425"/>
      <c r="L1298" s="16"/>
    </row>
    <row r="1299" spans="1:12" ht="11.1" customHeight="1" x14ac:dyDescent="0.25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</row>
    <row r="1300" spans="1:12" ht="20.100000000000001" customHeight="1" x14ac:dyDescent="0.25">
      <c r="A1300" s="426" t="s">
        <v>45</v>
      </c>
      <c r="B1300" s="426"/>
      <c r="C1300" s="426"/>
      <c r="D1300" s="426"/>
      <c r="E1300" s="426"/>
      <c r="F1300" s="426"/>
      <c r="G1300" s="426"/>
      <c r="H1300" s="426"/>
      <c r="I1300" s="426"/>
      <c r="J1300" s="426"/>
      <c r="K1300" s="427" t="s">
        <v>46</v>
      </c>
      <c r="L1300" s="427"/>
    </row>
    <row r="1301" spans="1:12" ht="20.100000000000001" customHeight="1" x14ac:dyDescent="0.25">
      <c r="A1301" s="428"/>
      <c r="B1301" s="428"/>
      <c r="C1301" s="428"/>
      <c r="D1301" s="428"/>
      <c r="E1301" s="428"/>
      <c r="F1301" s="428"/>
      <c r="G1301" s="428"/>
      <c r="H1301" s="428"/>
      <c r="I1301" s="428"/>
      <c r="J1301" s="428"/>
      <c r="K1301" s="429" t="e">
        <f>'Class Record S2'!#REF!</f>
        <v>#REF!</v>
      </c>
      <c r="L1301" s="429"/>
    </row>
    <row r="1302" spans="1:12" ht="20.100000000000001" customHeight="1" x14ac:dyDescent="0.25">
      <c r="A1302" s="428"/>
      <c r="B1302" s="428"/>
      <c r="C1302" s="428"/>
      <c r="D1302" s="428"/>
      <c r="E1302" s="428"/>
      <c r="F1302" s="428"/>
      <c r="G1302" s="428"/>
      <c r="H1302" s="428"/>
      <c r="I1302" s="428"/>
      <c r="J1302" s="428"/>
      <c r="K1302" s="429"/>
      <c r="L1302" s="429"/>
    </row>
    <row r="1303" spans="1:12" ht="20.100000000000001" customHeight="1" x14ac:dyDescent="0.25">
      <c r="A1303" s="428"/>
      <c r="B1303" s="428"/>
      <c r="C1303" s="428"/>
      <c r="D1303" s="428"/>
      <c r="E1303" s="428"/>
      <c r="F1303" s="428"/>
      <c r="G1303" s="428"/>
      <c r="H1303" s="428"/>
      <c r="I1303" s="428"/>
      <c r="J1303" s="428"/>
      <c r="K1303" s="429"/>
      <c r="L1303" s="429"/>
    </row>
    <row r="1304" spans="1:12" ht="20.100000000000001" customHeight="1" x14ac:dyDescent="0.25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1:12" ht="20.100000000000001" customHeight="1" x14ac:dyDescent="0.25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1:12" ht="24.6" customHeight="1" x14ac:dyDescent="0.25">
      <c r="A1306" s="411" t="e">
        <f>'Child Tracking Record Sheets'!$B$1:$F$1</f>
        <v>#VALUE!</v>
      </c>
      <c r="B1306" s="411"/>
      <c r="C1306" s="411"/>
      <c r="D1306" s="411"/>
      <c r="E1306" s="411"/>
      <c r="F1306" s="411"/>
      <c r="G1306" s="411"/>
      <c r="H1306" s="411"/>
      <c r="I1306" s="411"/>
      <c r="J1306" s="411"/>
      <c r="K1306" s="411"/>
      <c r="L1306" s="411"/>
    </row>
    <row r="1307" spans="1:12" ht="11.1" customHeight="1" x14ac:dyDescent="0.25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</row>
    <row r="1308" spans="1:12" ht="12" customHeight="1" x14ac:dyDescent="0.25">
      <c r="A1308" s="412" t="s">
        <v>18</v>
      </c>
      <c r="B1308" s="412"/>
      <c r="C1308" s="413">
        <f>'Class Record S2'!AH$2</f>
        <v>0</v>
      </c>
      <c r="D1308" s="413"/>
      <c r="E1308" s="413"/>
      <c r="F1308" s="413"/>
      <c r="G1308" s="412" t="s">
        <v>19</v>
      </c>
      <c r="H1308" s="414" t="e">
        <f>$H$3</f>
        <v>#REF!</v>
      </c>
      <c r="I1308" s="414"/>
      <c r="J1308" s="415" t="str">
        <f>'Class Record S2'!$C$2</f>
        <v>CLASS: 2A</v>
      </c>
      <c r="K1308" s="415"/>
      <c r="L1308" s="415"/>
    </row>
    <row r="1309" spans="1:12" ht="12" customHeight="1" x14ac:dyDescent="0.25">
      <c r="A1309" s="412"/>
      <c r="B1309" s="412"/>
      <c r="C1309" s="413"/>
      <c r="D1309" s="413"/>
      <c r="E1309" s="413"/>
      <c r="F1309" s="413"/>
      <c r="G1309" s="412"/>
      <c r="H1309" s="414"/>
      <c r="I1309" s="414"/>
      <c r="J1309" s="415"/>
      <c r="K1309" s="415"/>
      <c r="L1309" s="415"/>
    </row>
    <row r="1310" spans="1:12" ht="11.1" customHeight="1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</row>
    <row r="1311" spans="1:12" ht="20.100000000000001" customHeight="1" x14ac:dyDescent="0.25">
      <c r="A1311" s="405" t="s">
        <v>20</v>
      </c>
      <c r="B1311" s="405"/>
      <c r="C1311" s="405"/>
      <c r="D1311" s="405"/>
      <c r="E1311" s="406" t="s">
        <v>21</v>
      </c>
      <c r="F1311" s="406"/>
      <c r="G1311" s="406"/>
      <c r="H1311" s="406"/>
      <c r="I1311" s="407" t="s">
        <v>22</v>
      </c>
      <c r="J1311" s="407"/>
      <c r="K1311" s="407"/>
      <c r="L1311" s="407"/>
    </row>
    <row r="1312" spans="1:12" ht="20.100000000000001" customHeight="1" x14ac:dyDescent="0.25">
      <c r="A1312" s="408" t="s">
        <v>23</v>
      </c>
      <c r="B1312" s="408"/>
      <c r="C1312" s="409" t="s">
        <v>24</v>
      </c>
      <c r="D1312" s="409"/>
      <c r="E1312" s="409" t="s">
        <v>25</v>
      </c>
      <c r="F1312" s="409"/>
      <c r="G1312" s="409" t="s">
        <v>26</v>
      </c>
      <c r="H1312" s="409"/>
      <c r="I1312" s="409" t="s">
        <v>27</v>
      </c>
      <c r="J1312" s="409"/>
      <c r="K1312" s="410" t="s">
        <v>28</v>
      </c>
      <c r="L1312" s="410"/>
    </row>
    <row r="1313" spans="1:12" ht="15" customHeight="1" x14ac:dyDescent="0.25">
      <c r="A1313" s="421" t="s">
        <v>29</v>
      </c>
      <c r="B1313" s="421"/>
      <c r="C1313" s="421"/>
      <c r="D1313" s="421"/>
      <c r="E1313" s="421" t="s">
        <v>30</v>
      </c>
      <c r="F1313" s="421"/>
      <c r="G1313" s="421"/>
      <c r="H1313" s="421"/>
      <c r="I1313" s="421" t="s">
        <v>31</v>
      </c>
      <c r="J1313" s="421"/>
      <c r="K1313" s="421"/>
      <c r="L1313" s="421"/>
    </row>
    <row r="1314" spans="1:12" ht="15" customHeight="1" x14ac:dyDescent="0.25">
      <c r="A1314" s="420" t="s">
        <v>32</v>
      </c>
      <c r="B1314" s="420"/>
      <c r="C1314" s="420"/>
      <c r="D1314" s="420"/>
      <c r="E1314" s="420" t="s">
        <v>33</v>
      </c>
      <c r="F1314" s="420"/>
      <c r="G1314" s="420"/>
      <c r="H1314" s="420"/>
      <c r="I1314" s="420" t="s">
        <v>34</v>
      </c>
      <c r="J1314" s="420"/>
      <c r="K1314" s="420"/>
      <c r="L1314" s="420"/>
    </row>
    <row r="1315" spans="1:12" ht="15" customHeight="1" x14ac:dyDescent="0.25">
      <c r="A1315" s="420" t="s">
        <v>35</v>
      </c>
      <c r="B1315" s="420"/>
      <c r="C1315" s="420"/>
      <c r="D1315" s="420"/>
      <c r="E1315" s="420" t="s">
        <v>36</v>
      </c>
      <c r="F1315" s="420"/>
      <c r="G1315" s="420"/>
      <c r="H1315" s="420"/>
      <c r="I1315" s="420" t="s">
        <v>37</v>
      </c>
      <c r="J1315" s="420"/>
      <c r="K1315" s="420"/>
      <c r="L1315" s="420"/>
    </row>
    <row r="1316" spans="1:12" ht="15" customHeight="1" x14ac:dyDescent="0.25">
      <c r="A1316" s="420" t="s">
        <v>38</v>
      </c>
      <c r="B1316" s="420"/>
      <c r="C1316" s="420"/>
      <c r="D1316" s="420"/>
      <c r="E1316" s="420" t="s">
        <v>39</v>
      </c>
      <c r="F1316" s="420"/>
      <c r="G1316" s="420"/>
      <c r="H1316" s="420"/>
      <c r="I1316" s="420" t="s">
        <v>40</v>
      </c>
      <c r="J1316" s="420"/>
      <c r="K1316" s="420"/>
      <c r="L1316" s="420"/>
    </row>
    <row r="1317" spans="1:12" ht="15" customHeight="1" x14ac:dyDescent="0.25">
      <c r="A1317" s="416" t="s">
        <v>41</v>
      </c>
      <c r="B1317" s="416"/>
      <c r="C1317" s="416"/>
      <c r="D1317" s="416"/>
      <c r="E1317" s="416" t="s">
        <v>42</v>
      </c>
      <c r="F1317" s="416"/>
      <c r="G1317" s="416"/>
      <c r="H1317" s="416"/>
      <c r="I1317" s="416" t="s">
        <v>43</v>
      </c>
      <c r="J1317" s="416"/>
      <c r="K1317" s="416"/>
      <c r="L1317" s="416"/>
    </row>
    <row r="1318" spans="1:12" ht="11.1" customHeight="1" x14ac:dyDescent="0.25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1:12" ht="20.100000000000001" customHeight="1" x14ac:dyDescent="0.25">
      <c r="A1319" s="417" t="s">
        <v>47</v>
      </c>
      <c r="B1319" s="417"/>
      <c r="C1319" s="417"/>
      <c r="D1319" s="417"/>
      <c r="E1319" s="417"/>
      <c r="F1319" s="417"/>
      <c r="G1319" s="417"/>
      <c r="H1319" s="417"/>
      <c r="I1319" s="417"/>
      <c r="J1319" s="417"/>
      <c r="K1319" s="417"/>
      <c r="L1319" s="13" t="s">
        <v>44</v>
      </c>
    </row>
    <row r="1320" spans="1:12" ht="26.1" customHeight="1" x14ac:dyDescent="0.25">
      <c r="A1320" s="418" t="str">
        <f>IF(ISERROR(VLOOKUP('Child Tracking Record Sheets'!#REF!,'Child Tracking Record Sheets'!#REF!,2,0)),"",VLOOKUP('Child Tracking Record Sheets'!#REF!,'Child Tracking Record Sheets'!#REF!,2,0))</f>
        <v/>
      </c>
      <c r="B1320" s="418"/>
      <c r="C1320" s="419" t="str">
        <f>IF(ISERROR(VLOOKUP('Child Tracking Record Sheets'!#REF!,'Class Record S2'!#REF!,2,0)),"",VLOOKUP('Child Tracking Record Sheets'!#REF!,'Class Record S2'!#REF!,2,0))</f>
        <v/>
      </c>
      <c r="D1320" s="419"/>
      <c r="E1320" s="419"/>
      <c r="F1320" s="419"/>
      <c r="G1320" s="419"/>
      <c r="H1320" s="419"/>
      <c r="I1320" s="419"/>
      <c r="J1320" s="419"/>
      <c r="K1320" s="419"/>
      <c r="L1320" s="14"/>
    </row>
    <row r="1321" spans="1:12" ht="26.1" customHeight="1" x14ac:dyDescent="0.25">
      <c r="A1321" s="422" t="str">
        <f>IF(ISERROR(VLOOKUP('Child Tracking Record Sheets'!#REF!,'Child Tracking Record Sheets'!#REF!,2,0)),"",VLOOKUP('Child Tracking Record Sheets'!#REF!,'Child Tracking Record Sheets'!#REF!,2,0))</f>
        <v/>
      </c>
      <c r="B1321" s="422"/>
      <c r="C1321" s="423" t="str">
        <f>IF(ISERROR(VLOOKUP('Child Tracking Record Sheets'!#REF!,'Class Record S2'!#REF!,2,0)),"",VLOOKUP('Child Tracking Record Sheets'!#REF!,'Class Record S2'!#REF!,2,0))</f>
        <v/>
      </c>
      <c r="D1321" s="423"/>
      <c r="E1321" s="423"/>
      <c r="F1321" s="423"/>
      <c r="G1321" s="423"/>
      <c r="H1321" s="423"/>
      <c r="I1321" s="423"/>
      <c r="J1321" s="423"/>
      <c r="K1321" s="423"/>
      <c r="L1321" s="15"/>
    </row>
    <row r="1322" spans="1:12" ht="26.1" customHeight="1" x14ac:dyDescent="0.25">
      <c r="A1322" s="422" t="str">
        <f>IF(ISERROR(VLOOKUP('Child Tracking Record Sheets'!#REF!,'Child Tracking Record Sheets'!#REF!,2,0)),"",VLOOKUP('Child Tracking Record Sheets'!#REF!,'Child Tracking Record Sheets'!#REF!,2,0))</f>
        <v/>
      </c>
      <c r="B1322" s="422"/>
      <c r="C1322" s="423" t="str">
        <f>IF(ISERROR(VLOOKUP('Child Tracking Record Sheets'!#REF!,'Class Record S2'!#REF!,2,0)),"",VLOOKUP('Child Tracking Record Sheets'!#REF!,'Class Record S2'!#REF!,2,0))</f>
        <v/>
      </c>
      <c r="D1322" s="423"/>
      <c r="E1322" s="423"/>
      <c r="F1322" s="423"/>
      <c r="G1322" s="423"/>
      <c r="H1322" s="423"/>
      <c r="I1322" s="423"/>
      <c r="J1322" s="423"/>
      <c r="K1322" s="423"/>
      <c r="L1322" s="15"/>
    </row>
    <row r="1323" spans="1:12" ht="26.1" customHeight="1" x14ac:dyDescent="0.25">
      <c r="A1323" s="424" t="str">
        <f>IF(ISERROR(VLOOKUP('Child Tracking Record Sheets'!#REF!,'Child Tracking Record Sheets'!#REF!,2,0)),"",VLOOKUP('Child Tracking Record Sheets'!#REF!,'Child Tracking Record Sheets'!#REF!,2,0))</f>
        <v/>
      </c>
      <c r="B1323" s="424"/>
      <c r="C1323" s="425" t="str">
        <f>IF(ISERROR(VLOOKUP('Child Tracking Record Sheets'!#REF!,'Class Record S2'!#REF!,2,0)),"",VLOOKUP('Child Tracking Record Sheets'!#REF!,'Class Record S2'!#REF!,2,0))</f>
        <v/>
      </c>
      <c r="D1323" s="425"/>
      <c r="E1323" s="425"/>
      <c r="F1323" s="425"/>
      <c r="G1323" s="425"/>
      <c r="H1323" s="425"/>
      <c r="I1323" s="425"/>
      <c r="J1323" s="425"/>
      <c r="K1323" s="425"/>
      <c r="L1323" s="16"/>
    </row>
    <row r="1324" spans="1:12" ht="11.1" customHeight="1" x14ac:dyDescent="0.25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</row>
    <row r="1325" spans="1:12" ht="20.100000000000001" customHeight="1" x14ac:dyDescent="0.25">
      <c r="A1325" s="417" t="s">
        <v>48</v>
      </c>
      <c r="B1325" s="417"/>
      <c r="C1325" s="417"/>
      <c r="D1325" s="417"/>
      <c r="E1325" s="417"/>
      <c r="F1325" s="417"/>
      <c r="G1325" s="417"/>
      <c r="H1325" s="417"/>
      <c r="I1325" s="417"/>
      <c r="J1325" s="417"/>
      <c r="K1325" s="417"/>
      <c r="L1325" s="13" t="s">
        <v>44</v>
      </c>
    </row>
    <row r="1326" spans="1:12" ht="26.1" customHeight="1" x14ac:dyDescent="0.25">
      <c r="A1326" s="418" t="str">
        <f>IF(ISERROR(VLOOKUP('Child Tracking Record Sheets'!#REF!,'Child Tracking Record Sheets'!#REF!,2,0)),"",VLOOKUP('Child Tracking Record Sheets'!#REF!,'Child Tracking Record Sheets'!#REF!,2,0))</f>
        <v/>
      </c>
      <c r="B1326" s="418"/>
      <c r="C1326" s="419" t="str">
        <f>IF(ISERROR(VLOOKUP('Child Tracking Record Sheets'!#REF!,'Class Record S2'!#REF!,2,0)),"",VLOOKUP('Child Tracking Record Sheets'!#REF!,'Class Record S2'!#REF!,2,0))</f>
        <v/>
      </c>
      <c r="D1326" s="419"/>
      <c r="E1326" s="419"/>
      <c r="F1326" s="419"/>
      <c r="G1326" s="419"/>
      <c r="H1326" s="419"/>
      <c r="I1326" s="419"/>
      <c r="J1326" s="419"/>
      <c r="K1326" s="419"/>
      <c r="L1326" s="14"/>
    </row>
    <row r="1327" spans="1:12" ht="26.1" customHeight="1" x14ac:dyDescent="0.25">
      <c r="A1327" s="422" t="str">
        <f>IF(ISERROR(VLOOKUP('Child Tracking Record Sheets'!#REF!,'Child Tracking Record Sheets'!#REF!,2,0)),"",VLOOKUP('Child Tracking Record Sheets'!#REF!,'Child Tracking Record Sheets'!#REF!,2,0))</f>
        <v/>
      </c>
      <c r="B1327" s="422"/>
      <c r="C1327" s="423" t="str">
        <f>IF(ISERROR(VLOOKUP('Child Tracking Record Sheets'!#REF!,'Class Record S2'!#REF!,2,0)),"",VLOOKUP('Child Tracking Record Sheets'!#REF!,'Class Record S2'!#REF!,2,0))</f>
        <v/>
      </c>
      <c r="D1327" s="423"/>
      <c r="E1327" s="423"/>
      <c r="F1327" s="423"/>
      <c r="G1327" s="423"/>
      <c r="H1327" s="423"/>
      <c r="I1327" s="423"/>
      <c r="J1327" s="423"/>
      <c r="K1327" s="423"/>
      <c r="L1327" s="15"/>
    </row>
    <row r="1328" spans="1:12" ht="26.1" customHeight="1" x14ac:dyDescent="0.25">
      <c r="A1328" s="422" t="str">
        <f>IF(ISERROR(VLOOKUP('Child Tracking Record Sheets'!#REF!,'Child Tracking Record Sheets'!#REF!,2,0)),"",VLOOKUP('Child Tracking Record Sheets'!#REF!,'Child Tracking Record Sheets'!#REF!,2,0))</f>
        <v/>
      </c>
      <c r="B1328" s="422"/>
      <c r="C1328" s="423" t="str">
        <f>IF(ISERROR(VLOOKUP('Child Tracking Record Sheets'!#REF!,'Class Record S2'!#REF!,2,0)),"",VLOOKUP('Child Tracking Record Sheets'!#REF!,'Class Record S2'!#REF!,2,0))</f>
        <v/>
      </c>
      <c r="D1328" s="423"/>
      <c r="E1328" s="423"/>
      <c r="F1328" s="423"/>
      <c r="G1328" s="423"/>
      <c r="H1328" s="423"/>
      <c r="I1328" s="423"/>
      <c r="J1328" s="423"/>
      <c r="K1328" s="423"/>
      <c r="L1328" s="15"/>
    </row>
    <row r="1329" spans="1:12" ht="26.1" customHeight="1" x14ac:dyDescent="0.25">
      <c r="A1329" s="422" t="str">
        <f>IF(ISERROR(VLOOKUP('Child Tracking Record Sheets'!#REF!,'Child Tracking Record Sheets'!#REF!,2,0)),"",VLOOKUP('Child Tracking Record Sheets'!#REF!,'Child Tracking Record Sheets'!#REF!,2,0))</f>
        <v/>
      </c>
      <c r="B1329" s="422"/>
      <c r="C1329" s="423" t="str">
        <f>IF(ISERROR(VLOOKUP('Child Tracking Record Sheets'!#REF!,'Class Record S2'!#REF!,2,0)),"",VLOOKUP('Child Tracking Record Sheets'!#REF!,'Class Record S2'!#REF!,2,0))</f>
        <v/>
      </c>
      <c r="D1329" s="423"/>
      <c r="E1329" s="423"/>
      <c r="F1329" s="423"/>
      <c r="G1329" s="423"/>
      <c r="H1329" s="423"/>
      <c r="I1329" s="423"/>
      <c r="J1329" s="423"/>
      <c r="K1329" s="423"/>
      <c r="L1329" s="15"/>
    </row>
    <row r="1330" spans="1:12" ht="26.1" customHeight="1" x14ac:dyDescent="0.25">
      <c r="A1330" s="424" t="str">
        <f>IF(ISERROR(VLOOKUP('Child Tracking Record Sheets'!#REF!,'Child Tracking Record Sheets'!#REF!,2,0)),"",VLOOKUP('Child Tracking Record Sheets'!#REF!,'Child Tracking Record Sheets'!#REF!,2,0))</f>
        <v/>
      </c>
      <c r="B1330" s="424"/>
      <c r="C1330" s="425" t="str">
        <f>IF(ISERROR(VLOOKUP('Child Tracking Record Sheets'!#REF!,'Class Record S2'!#REF!,2,0)),"",VLOOKUP('Child Tracking Record Sheets'!#REF!,'Class Record S2'!#REF!,2,0))</f>
        <v/>
      </c>
      <c r="D1330" s="425"/>
      <c r="E1330" s="425"/>
      <c r="F1330" s="425"/>
      <c r="G1330" s="425"/>
      <c r="H1330" s="425"/>
      <c r="I1330" s="425"/>
      <c r="J1330" s="425"/>
      <c r="K1330" s="425"/>
      <c r="L1330" s="16"/>
    </row>
    <row r="1331" spans="1:12" ht="11.1" customHeight="1" x14ac:dyDescent="0.25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</row>
    <row r="1332" spans="1:12" ht="20.100000000000001" customHeight="1" x14ac:dyDescent="0.25">
      <c r="A1332" s="417" t="s">
        <v>49</v>
      </c>
      <c r="B1332" s="417"/>
      <c r="C1332" s="417"/>
      <c r="D1332" s="417"/>
      <c r="E1332" s="417"/>
      <c r="F1332" s="417"/>
      <c r="G1332" s="417"/>
      <c r="H1332" s="417"/>
      <c r="I1332" s="417"/>
      <c r="J1332" s="417"/>
      <c r="K1332" s="417"/>
      <c r="L1332" s="13" t="s">
        <v>44</v>
      </c>
    </row>
    <row r="1333" spans="1:12" ht="26.1" customHeight="1" x14ac:dyDescent="0.25">
      <c r="A1333" s="418" t="str">
        <f>IF(ISERROR(VLOOKUP('Child Tracking Record Sheets'!#REF!,'Child Tracking Record Sheets'!#REF!,2,0)),"",VLOOKUP('Child Tracking Record Sheets'!#REF!,'Child Tracking Record Sheets'!#REF!,2,0))</f>
        <v/>
      </c>
      <c r="B1333" s="418"/>
      <c r="C1333" s="419" t="str">
        <f>IF(ISERROR(VLOOKUP('Child Tracking Record Sheets'!#REF!,'Class Record S2'!#REF!,2,0)),"",VLOOKUP('Child Tracking Record Sheets'!#REF!,'Class Record S2'!#REF!,2,0))</f>
        <v/>
      </c>
      <c r="D1333" s="419"/>
      <c r="E1333" s="419"/>
      <c r="F1333" s="419"/>
      <c r="G1333" s="419"/>
      <c r="H1333" s="419"/>
      <c r="I1333" s="419"/>
      <c r="J1333" s="419"/>
      <c r="K1333" s="419"/>
      <c r="L1333" s="14"/>
    </row>
    <row r="1334" spans="1:12" ht="26.1" customHeight="1" x14ac:dyDescent="0.25">
      <c r="A1334" s="422" t="str">
        <f>IF(ISERROR(VLOOKUP('Child Tracking Record Sheets'!#REF!,'Child Tracking Record Sheets'!#REF!,2,0)),"",VLOOKUP('Child Tracking Record Sheets'!#REF!,'Child Tracking Record Sheets'!#REF!,2,0))</f>
        <v/>
      </c>
      <c r="B1334" s="422"/>
      <c r="C1334" s="423" t="str">
        <f>IF(ISERROR(VLOOKUP('Child Tracking Record Sheets'!#REF!,'Class Record S2'!#REF!,2,0)),"",VLOOKUP('Child Tracking Record Sheets'!#REF!,'Class Record S2'!#REF!,2,0))</f>
        <v/>
      </c>
      <c r="D1334" s="423"/>
      <c r="E1334" s="423"/>
      <c r="F1334" s="423"/>
      <c r="G1334" s="423"/>
      <c r="H1334" s="423"/>
      <c r="I1334" s="423"/>
      <c r="J1334" s="423"/>
      <c r="K1334" s="423"/>
      <c r="L1334" s="15"/>
    </row>
    <row r="1335" spans="1:12" ht="26.1" customHeight="1" x14ac:dyDescent="0.25">
      <c r="A1335" s="422" t="str">
        <f>IF(ISERROR(VLOOKUP('Child Tracking Record Sheets'!#REF!,'Child Tracking Record Sheets'!#REF!,2,0)),"",VLOOKUP('Child Tracking Record Sheets'!#REF!,'Child Tracking Record Sheets'!#REF!,2,0))</f>
        <v/>
      </c>
      <c r="B1335" s="422"/>
      <c r="C1335" s="423" t="str">
        <f>IF(ISERROR(VLOOKUP('Child Tracking Record Sheets'!#REF!,'Class Record S2'!#REF!,2,0)),"",VLOOKUP('Child Tracking Record Sheets'!#REF!,'Class Record S2'!#REF!,2,0))</f>
        <v/>
      </c>
      <c r="D1335" s="423"/>
      <c r="E1335" s="423"/>
      <c r="F1335" s="423"/>
      <c r="G1335" s="423"/>
      <c r="H1335" s="423"/>
      <c r="I1335" s="423"/>
      <c r="J1335" s="423"/>
      <c r="K1335" s="423"/>
      <c r="L1335" s="15"/>
    </row>
    <row r="1336" spans="1:12" ht="26.1" customHeight="1" x14ac:dyDescent="0.25">
      <c r="A1336" s="422" t="str">
        <f>IF(ISERROR(VLOOKUP('Child Tracking Record Sheets'!#REF!,'Child Tracking Record Sheets'!#REF!,2,0)),"",VLOOKUP('Child Tracking Record Sheets'!#REF!,'Child Tracking Record Sheets'!#REF!,2,0))</f>
        <v/>
      </c>
      <c r="B1336" s="422"/>
      <c r="C1336" s="423" t="str">
        <f>IF(ISERROR(VLOOKUP('Child Tracking Record Sheets'!#REF!,'Class Record S2'!#REF!,2,0)),"",VLOOKUP('Child Tracking Record Sheets'!#REF!,'Class Record S2'!#REF!,2,0))</f>
        <v/>
      </c>
      <c r="D1336" s="423"/>
      <c r="E1336" s="423"/>
      <c r="F1336" s="423"/>
      <c r="G1336" s="423"/>
      <c r="H1336" s="423"/>
      <c r="I1336" s="423"/>
      <c r="J1336" s="423"/>
      <c r="K1336" s="423"/>
      <c r="L1336" s="15"/>
    </row>
    <row r="1337" spans="1:12" ht="26.1" customHeight="1" x14ac:dyDescent="0.25">
      <c r="A1337" s="424" t="str">
        <f>IF(ISERROR(VLOOKUP('Child Tracking Record Sheets'!#REF!,'Child Tracking Record Sheets'!#REF!,2,0)),"",VLOOKUP('Child Tracking Record Sheets'!#REF!,'Child Tracking Record Sheets'!#REF!,2,0))</f>
        <v/>
      </c>
      <c r="B1337" s="424"/>
      <c r="C1337" s="425" t="str">
        <f>IF(ISERROR(VLOOKUP('Child Tracking Record Sheets'!#REF!,'Class Record S2'!#REF!,2,0)),"",VLOOKUP('Child Tracking Record Sheets'!#REF!,'Class Record S2'!#REF!,2,0))</f>
        <v/>
      </c>
      <c r="D1337" s="425"/>
      <c r="E1337" s="425"/>
      <c r="F1337" s="425"/>
      <c r="G1337" s="425"/>
      <c r="H1337" s="425"/>
      <c r="I1337" s="425"/>
      <c r="J1337" s="425"/>
      <c r="K1337" s="425"/>
      <c r="L1337" s="16"/>
    </row>
    <row r="1338" spans="1:12" ht="11.1" customHeight="1" x14ac:dyDescent="0.25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</row>
    <row r="1339" spans="1:12" ht="20.100000000000001" customHeight="1" x14ac:dyDescent="0.25">
      <c r="A1339" s="417" t="s">
        <v>50</v>
      </c>
      <c r="B1339" s="417"/>
      <c r="C1339" s="417"/>
      <c r="D1339" s="417"/>
      <c r="E1339" s="417"/>
      <c r="F1339" s="417"/>
      <c r="G1339" s="417"/>
      <c r="H1339" s="417"/>
      <c r="I1339" s="417"/>
      <c r="J1339" s="417"/>
      <c r="K1339" s="417"/>
      <c r="L1339" s="13" t="s">
        <v>44</v>
      </c>
    </row>
    <row r="1340" spans="1:12" ht="26.1" customHeight="1" x14ac:dyDescent="0.25">
      <c r="A1340" s="418" t="str">
        <f>IF(ISERROR(VLOOKUP('Child Tracking Record Sheets'!#REF!,'Child Tracking Record Sheets'!#REF!,2,0)),"",VLOOKUP('Child Tracking Record Sheets'!#REF!,'Child Tracking Record Sheets'!#REF!,2,0))</f>
        <v/>
      </c>
      <c r="B1340" s="418"/>
      <c r="C1340" s="419" t="str">
        <f>IF(ISERROR(VLOOKUP('Child Tracking Record Sheets'!#REF!,'Class Record S2'!#REF!,2,0)),"",VLOOKUP('Child Tracking Record Sheets'!#REF!,'Class Record S2'!#REF!,2,0))</f>
        <v/>
      </c>
      <c r="D1340" s="419"/>
      <c r="E1340" s="419"/>
      <c r="F1340" s="419"/>
      <c r="G1340" s="419"/>
      <c r="H1340" s="419"/>
      <c r="I1340" s="419"/>
      <c r="J1340" s="419"/>
      <c r="K1340" s="419"/>
      <c r="L1340" s="14"/>
    </row>
    <row r="1341" spans="1:12" ht="26.1" customHeight="1" x14ac:dyDescent="0.25">
      <c r="A1341" s="422" t="str">
        <f>IF(ISERROR(VLOOKUP('Child Tracking Record Sheets'!#REF!,'Child Tracking Record Sheets'!#REF!,2,0)),"",VLOOKUP('Child Tracking Record Sheets'!#REF!,'Child Tracking Record Sheets'!#REF!,2,0))</f>
        <v/>
      </c>
      <c r="B1341" s="422"/>
      <c r="C1341" s="423" t="str">
        <f>IF(ISERROR(VLOOKUP('Child Tracking Record Sheets'!#REF!,'Class Record S2'!#REF!,2,0)),"",VLOOKUP('Child Tracking Record Sheets'!#REF!,'Class Record S2'!#REF!,2,0))</f>
        <v/>
      </c>
      <c r="D1341" s="423"/>
      <c r="E1341" s="423"/>
      <c r="F1341" s="423"/>
      <c r="G1341" s="423"/>
      <c r="H1341" s="423"/>
      <c r="I1341" s="423"/>
      <c r="J1341" s="423"/>
      <c r="K1341" s="423"/>
      <c r="L1341" s="15"/>
    </row>
    <row r="1342" spans="1:12" ht="26.1" customHeight="1" x14ac:dyDescent="0.25">
      <c r="A1342" s="422" t="str">
        <f>IF(ISERROR(VLOOKUP('Child Tracking Record Sheets'!#REF!,'Child Tracking Record Sheets'!#REF!,2,0)),"",VLOOKUP('Child Tracking Record Sheets'!#REF!,'Child Tracking Record Sheets'!#REF!,2,0))</f>
        <v/>
      </c>
      <c r="B1342" s="422"/>
      <c r="C1342" s="423" t="str">
        <f>IF(ISERROR(VLOOKUP('Child Tracking Record Sheets'!#REF!,'Class Record S2'!#REF!,2,0)),"",VLOOKUP('Child Tracking Record Sheets'!#REF!,'Class Record S2'!#REF!,2,0))</f>
        <v/>
      </c>
      <c r="D1342" s="423"/>
      <c r="E1342" s="423"/>
      <c r="F1342" s="423"/>
      <c r="G1342" s="423"/>
      <c r="H1342" s="423"/>
      <c r="I1342" s="423"/>
      <c r="J1342" s="423"/>
      <c r="K1342" s="423"/>
      <c r="L1342" s="15"/>
    </row>
    <row r="1343" spans="1:12" ht="26.1" customHeight="1" x14ac:dyDescent="0.25">
      <c r="A1343" s="424" t="str">
        <f>IF(ISERROR(VLOOKUP('Child Tracking Record Sheets'!#REF!,'Child Tracking Record Sheets'!#REF!,2,0)),"",VLOOKUP('Child Tracking Record Sheets'!#REF!,'Child Tracking Record Sheets'!#REF!,2,0))</f>
        <v/>
      </c>
      <c r="B1343" s="424"/>
      <c r="C1343" s="425" t="str">
        <f>IF(ISERROR(VLOOKUP('Child Tracking Record Sheets'!#REF!,'Class Record S2'!#REF!,2,0)),"",VLOOKUP('Child Tracking Record Sheets'!#REF!,'Class Record S2'!#REF!,2,0))</f>
        <v/>
      </c>
      <c r="D1343" s="425"/>
      <c r="E1343" s="425"/>
      <c r="F1343" s="425"/>
      <c r="G1343" s="425"/>
      <c r="H1343" s="425"/>
      <c r="I1343" s="425"/>
      <c r="J1343" s="425"/>
      <c r="K1343" s="425"/>
      <c r="L1343" s="16"/>
    </row>
    <row r="1344" spans="1:12" ht="11.1" customHeight="1" x14ac:dyDescent="0.25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</row>
    <row r="1345" spans="1:12" ht="20.100000000000001" customHeight="1" x14ac:dyDescent="0.25">
      <c r="A1345" s="426" t="s">
        <v>45</v>
      </c>
      <c r="B1345" s="426"/>
      <c r="C1345" s="426"/>
      <c r="D1345" s="426"/>
      <c r="E1345" s="426"/>
      <c r="F1345" s="426"/>
      <c r="G1345" s="426"/>
      <c r="H1345" s="426"/>
      <c r="I1345" s="426"/>
      <c r="J1345" s="426"/>
      <c r="K1345" s="427" t="s">
        <v>46</v>
      </c>
      <c r="L1345" s="427"/>
    </row>
    <row r="1346" spans="1:12" ht="20.100000000000001" customHeight="1" x14ac:dyDescent="0.25">
      <c r="A1346" s="428"/>
      <c r="B1346" s="428"/>
      <c r="C1346" s="428"/>
      <c r="D1346" s="428"/>
      <c r="E1346" s="428"/>
      <c r="F1346" s="428"/>
      <c r="G1346" s="428"/>
      <c r="H1346" s="428"/>
      <c r="I1346" s="428"/>
      <c r="J1346" s="428"/>
      <c r="K1346" s="429" t="e">
        <f>'Class Record S2'!#REF!</f>
        <v>#REF!</v>
      </c>
      <c r="L1346" s="429"/>
    </row>
    <row r="1347" spans="1:12" ht="20.100000000000001" customHeight="1" x14ac:dyDescent="0.25">
      <c r="A1347" s="428"/>
      <c r="B1347" s="428"/>
      <c r="C1347" s="428"/>
      <c r="D1347" s="428"/>
      <c r="E1347" s="428"/>
      <c r="F1347" s="428"/>
      <c r="G1347" s="428"/>
      <c r="H1347" s="428"/>
      <c r="I1347" s="428"/>
      <c r="J1347" s="428"/>
      <c r="K1347" s="429"/>
      <c r="L1347" s="429"/>
    </row>
    <row r="1348" spans="1:12" ht="20.100000000000001" customHeight="1" x14ac:dyDescent="0.25">
      <c r="A1348" s="428"/>
      <c r="B1348" s="428"/>
      <c r="C1348" s="428"/>
      <c r="D1348" s="428"/>
      <c r="E1348" s="428"/>
      <c r="F1348" s="428"/>
      <c r="G1348" s="428"/>
      <c r="H1348" s="428"/>
      <c r="I1348" s="428"/>
      <c r="J1348" s="428"/>
      <c r="K1348" s="429"/>
      <c r="L1348" s="429"/>
    </row>
    <row r="1349" spans="1:12" ht="20.100000000000001" customHeight="1" x14ac:dyDescent="0.25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1:12" ht="20.100000000000001" customHeight="1" x14ac:dyDescent="0.25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1:12" ht="24.6" customHeight="1" x14ac:dyDescent="0.25">
      <c r="A1351" s="411" t="e">
        <f>'Child Tracking Record Sheets'!$B$1:$F$1</f>
        <v>#VALUE!</v>
      </c>
      <c r="B1351" s="411"/>
      <c r="C1351" s="411"/>
      <c r="D1351" s="411"/>
      <c r="E1351" s="411"/>
      <c r="F1351" s="411"/>
      <c r="G1351" s="411"/>
      <c r="H1351" s="411"/>
      <c r="I1351" s="411"/>
      <c r="J1351" s="411"/>
      <c r="K1351" s="411"/>
      <c r="L1351" s="411"/>
    </row>
    <row r="1352" spans="1:12" ht="11.1" customHeight="1" x14ac:dyDescent="0.25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  <c r="L1352" s="11"/>
    </row>
    <row r="1353" spans="1:12" ht="12" customHeight="1" x14ac:dyDescent="0.25">
      <c r="A1353" s="412" t="s">
        <v>18</v>
      </c>
      <c r="B1353" s="412"/>
      <c r="C1353" s="413">
        <f>'Class Record S2'!AI$2</f>
        <v>0</v>
      </c>
      <c r="D1353" s="413"/>
      <c r="E1353" s="413"/>
      <c r="F1353" s="413"/>
      <c r="G1353" s="412" t="s">
        <v>19</v>
      </c>
      <c r="H1353" s="414" t="e">
        <f>$H$3</f>
        <v>#REF!</v>
      </c>
      <c r="I1353" s="414"/>
      <c r="J1353" s="415" t="str">
        <f>'Class Record S2'!$C$2</f>
        <v>CLASS: 2A</v>
      </c>
      <c r="K1353" s="415"/>
      <c r="L1353" s="415"/>
    </row>
    <row r="1354" spans="1:12" ht="12" customHeight="1" x14ac:dyDescent="0.25">
      <c r="A1354" s="412"/>
      <c r="B1354" s="412"/>
      <c r="C1354" s="413"/>
      <c r="D1354" s="413"/>
      <c r="E1354" s="413"/>
      <c r="F1354" s="413"/>
      <c r="G1354" s="412"/>
      <c r="H1354" s="414"/>
      <c r="I1354" s="414"/>
      <c r="J1354" s="415"/>
      <c r="K1354" s="415"/>
      <c r="L1354" s="415"/>
    </row>
    <row r="1355" spans="1:12" ht="11.1" customHeight="1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</row>
    <row r="1356" spans="1:12" ht="20.100000000000001" customHeight="1" x14ac:dyDescent="0.25">
      <c r="A1356" s="405" t="s">
        <v>20</v>
      </c>
      <c r="B1356" s="405"/>
      <c r="C1356" s="405"/>
      <c r="D1356" s="405"/>
      <c r="E1356" s="406" t="s">
        <v>21</v>
      </c>
      <c r="F1356" s="406"/>
      <c r="G1356" s="406"/>
      <c r="H1356" s="406"/>
      <c r="I1356" s="407" t="s">
        <v>22</v>
      </c>
      <c r="J1356" s="407"/>
      <c r="K1356" s="407"/>
      <c r="L1356" s="407"/>
    </row>
    <row r="1357" spans="1:12" ht="20.100000000000001" customHeight="1" x14ac:dyDescent="0.25">
      <c r="A1357" s="408" t="s">
        <v>23</v>
      </c>
      <c r="B1357" s="408"/>
      <c r="C1357" s="409" t="s">
        <v>24</v>
      </c>
      <c r="D1357" s="409"/>
      <c r="E1357" s="409" t="s">
        <v>25</v>
      </c>
      <c r="F1357" s="409"/>
      <c r="G1357" s="409" t="s">
        <v>26</v>
      </c>
      <c r="H1357" s="409"/>
      <c r="I1357" s="409" t="s">
        <v>27</v>
      </c>
      <c r="J1357" s="409"/>
      <c r="K1357" s="410" t="s">
        <v>28</v>
      </c>
      <c r="L1357" s="410"/>
    </row>
    <row r="1358" spans="1:12" ht="15" customHeight="1" x14ac:dyDescent="0.25">
      <c r="A1358" s="421" t="s">
        <v>29</v>
      </c>
      <c r="B1358" s="421"/>
      <c r="C1358" s="421"/>
      <c r="D1358" s="421"/>
      <c r="E1358" s="421" t="s">
        <v>30</v>
      </c>
      <c r="F1358" s="421"/>
      <c r="G1358" s="421"/>
      <c r="H1358" s="421"/>
      <c r="I1358" s="421" t="s">
        <v>31</v>
      </c>
      <c r="J1358" s="421"/>
      <c r="K1358" s="421"/>
      <c r="L1358" s="421"/>
    </row>
    <row r="1359" spans="1:12" ht="15" customHeight="1" x14ac:dyDescent="0.25">
      <c r="A1359" s="420" t="s">
        <v>32</v>
      </c>
      <c r="B1359" s="420"/>
      <c r="C1359" s="420"/>
      <c r="D1359" s="420"/>
      <c r="E1359" s="420" t="s">
        <v>33</v>
      </c>
      <c r="F1359" s="420"/>
      <c r="G1359" s="420"/>
      <c r="H1359" s="420"/>
      <c r="I1359" s="420" t="s">
        <v>34</v>
      </c>
      <c r="J1359" s="420"/>
      <c r="K1359" s="420"/>
      <c r="L1359" s="420"/>
    </row>
    <row r="1360" spans="1:12" ht="15" customHeight="1" x14ac:dyDescent="0.25">
      <c r="A1360" s="420" t="s">
        <v>35</v>
      </c>
      <c r="B1360" s="420"/>
      <c r="C1360" s="420"/>
      <c r="D1360" s="420"/>
      <c r="E1360" s="420" t="s">
        <v>36</v>
      </c>
      <c r="F1360" s="420"/>
      <c r="G1360" s="420"/>
      <c r="H1360" s="420"/>
      <c r="I1360" s="420" t="s">
        <v>37</v>
      </c>
      <c r="J1360" s="420"/>
      <c r="K1360" s="420"/>
      <c r="L1360" s="420"/>
    </row>
    <row r="1361" spans="1:12" ht="15" customHeight="1" x14ac:dyDescent="0.25">
      <c r="A1361" s="420" t="s">
        <v>38</v>
      </c>
      <c r="B1361" s="420"/>
      <c r="C1361" s="420"/>
      <c r="D1361" s="420"/>
      <c r="E1361" s="420" t="s">
        <v>39</v>
      </c>
      <c r="F1361" s="420"/>
      <c r="G1361" s="420"/>
      <c r="H1361" s="420"/>
      <c r="I1361" s="420" t="s">
        <v>40</v>
      </c>
      <c r="J1361" s="420"/>
      <c r="K1361" s="420"/>
      <c r="L1361" s="420"/>
    </row>
    <row r="1362" spans="1:12" ht="15" customHeight="1" x14ac:dyDescent="0.25">
      <c r="A1362" s="416" t="s">
        <v>41</v>
      </c>
      <c r="B1362" s="416"/>
      <c r="C1362" s="416"/>
      <c r="D1362" s="416"/>
      <c r="E1362" s="416" t="s">
        <v>42</v>
      </c>
      <c r="F1362" s="416"/>
      <c r="G1362" s="416"/>
      <c r="H1362" s="416"/>
      <c r="I1362" s="416" t="s">
        <v>43</v>
      </c>
      <c r="J1362" s="416"/>
      <c r="K1362" s="416"/>
      <c r="L1362" s="416"/>
    </row>
    <row r="1363" spans="1:12" ht="11.1" customHeight="1" x14ac:dyDescent="0.25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1:12" ht="20.100000000000001" customHeight="1" x14ac:dyDescent="0.25">
      <c r="A1364" s="417" t="s">
        <v>47</v>
      </c>
      <c r="B1364" s="417"/>
      <c r="C1364" s="417"/>
      <c r="D1364" s="417"/>
      <c r="E1364" s="417"/>
      <c r="F1364" s="417"/>
      <c r="G1364" s="417"/>
      <c r="H1364" s="417"/>
      <c r="I1364" s="417"/>
      <c r="J1364" s="417"/>
      <c r="K1364" s="417"/>
      <c r="L1364" s="13" t="s">
        <v>44</v>
      </c>
    </row>
    <row r="1365" spans="1:12" ht="26.1" customHeight="1" x14ac:dyDescent="0.25">
      <c r="A1365" s="418" t="str">
        <f>IF(ISERROR(VLOOKUP('Child Tracking Record Sheets'!#REF!,'Child Tracking Record Sheets'!#REF!,2,0)),"",VLOOKUP('Child Tracking Record Sheets'!#REF!,'Child Tracking Record Sheets'!#REF!,2,0))</f>
        <v/>
      </c>
      <c r="B1365" s="418"/>
      <c r="C1365" s="419" t="str">
        <f>IF(ISERROR(VLOOKUP('Child Tracking Record Sheets'!#REF!,'Class Record S2'!#REF!,2,0)),"",VLOOKUP('Child Tracking Record Sheets'!#REF!,'Class Record S2'!#REF!,2,0))</f>
        <v/>
      </c>
      <c r="D1365" s="419"/>
      <c r="E1365" s="419"/>
      <c r="F1365" s="419"/>
      <c r="G1365" s="419"/>
      <c r="H1365" s="419"/>
      <c r="I1365" s="419"/>
      <c r="J1365" s="419"/>
      <c r="K1365" s="419"/>
      <c r="L1365" s="14"/>
    </row>
    <row r="1366" spans="1:12" ht="26.1" customHeight="1" x14ac:dyDescent="0.25">
      <c r="A1366" s="422" t="str">
        <f>IF(ISERROR(VLOOKUP('Child Tracking Record Sheets'!#REF!,'Child Tracking Record Sheets'!#REF!,2,0)),"",VLOOKUP('Child Tracking Record Sheets'!#REF!,'Child Tracking Record Sheets'!#REF!,2,0))</f>
        <v/>
      </c>
      <c r="B1366" s="422"/>
      <c r="C1366" s="423" t="str">
        <f>IF(ISERROR(VLOOKUP('Child Tracking Record Sheets'!#REF!,'Class Record S2'!#REF!,2,0)),"",VLOOKUP('Child Tracking Record Sheets'!#REF!,'Class Record S2'!#REF!,2,0))</f>
        <v/>
      </c>
      <c r="D1366" s="423"/>
      <c r="E1366" s="423"/>
      <c r="F1366" s="423"/>
      <c r="G1366" s="423"/>
      <c r="H1366" s="423"/>
      <c r="I1366" s="423"/>
      <c r="J1366" s="423"/>
      <c r="K1366" s="423"/>
      <c r="L1366" s="15"/>
    </row>
    <row r="1367" spans="1:12" ht="26.1" customHeight="1" x14ac:dyDescent="0.25">
      <c r="A1367" s="422" t="str">
        <f>IF(ISERROR(VLOOKUP('Child Tracking Record Sheets'!#REF!,'Child Tracking Record Sheets'!#REF!,2,0)),"",VLOOKUP('Child Tracking Record Sheets'!#REF!,'Child Tracking Record Sheets'!#REF!,2,0))</f>
        <v/>
      </c>
      <c r="B1367" s="422"/>
      <c r="C1367" s="423" t="str">
        <f>IF(ISERROR(VLOOKUP('Child Tracking Record Sheets'!#REF!,'Class Record S2'!#REF!,2,0)),"",VLOOKUP('Child Tracking Record Sheets'!#REF!,'Class Record S2'!#REF!,2,0))</f>
        <v/>
      </c>
      <c r="D1367" s="423"/>
      <c r="E1367" s="423"/>
      <c r="F1367" s="423"/>
      <c r="G1367" s="423"/>
      <c r="H1367" s="423"/>
      <c r="I1367" s="423"/>
      <c r="J1367" s="423"/>
      <c r="K1367" s="423"/>
      <c r="L1367" s="15"/>
    </row>
    <row r="1368" spans="1:12" ht="26.1" customHeight="1" x14ac:dyDescent="0.25">
      <c r="A1368" s="424" t="str">
        <f>IF(ISERROR(VLOOKUP('Child Tracking Record Sheets'!#REF!,'Child Tracking Record Sheets'!#REF!,2,0)),"",VLOOKUP('Child Tracking Record Sheets'!#REF!,'Child Tracking Record Sheets'!#REF!,2,0))</f>
        <v/>
      </c>
      <c r="B1368" s="424"/>
      <c r="C1368" s="425" t="str">
        <f>IF(ISERROR(VLOOKUP('Child Tracking Record Sheets'!#REF!,'Class Record S2'!#REF!,2,0)),"",VLOOKUP('Child Tracking Record Sheets'!#REF!,'Class Record S2'!#REF!,2,0))</f>
        <v/>
      </c>
      <c r="D1368" s="425"/>
      <c r="E1368" s="425"/>
      <c r="F1368" s="425"/>
      <c r="G1368" s="425"/>
      <c r="H1368" s="425"/>
      <c r="I1368" s="425"/>
      <c r="J1368" s="425"/>
      <c r="K1368" s="425"/>
      <c r="L1368" s="16"/>
    </row>
    <row r="1369" spans="1:12" ht="11.1" customHeight="1" x14ac:dyDescent="0.25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</row>
    <row r="1370" spans="1:12" ht="20.100000000000001" customHeight="1" x14ac:dyDescent="0.25">
      <c r="A1370" s="417" t="s">
        <v>48</v>
      </c>
      <c r="B1370" s="417"/>
      <c r="C1370" s="417"/>
      <c r="D1370" s="417"/>
      <c r="E1370" s="417"/>
      <c r="F1370" s="417"/>
      <c r="G1370" s="417"/>
      <c r="H1370" s="417"/>
      <c r="I1370" s="417"/>
      <c r="J1370" s="417"/>
      <c r="K1370" s="417"/>
      <c r="L1370" s="13" t="s">
        <v>44</v>
      </c>
    </row>
    <row r="1371" spans="1:12" ht="26.1" customHeight="1" x14ac:dyDescent="0.25">
      <c r="A1371" s="418" t="str">
        <f>IF(ISERROR(VLOOKUP('Child Tracking Record Sheets'!#REF!,'Child Tracking Record Sheets'!#REF!,2,0)),"",VLOOKUP('Child Tracking Record Sheets'!#REF!,'Child Tracking Record Sheets'!#REF!,2,0))</f>
        <v/>
      </c>
      <c r="B1371" s="418"/>
      <c r="C1371" s="419" t="str">
        <f>IF(ISERROR(VLOOKUP('Child Tracking Record Sheets'!#REF!,'Class Record S2'!#REF!,2,0)),"",VLOOKUP('Child Tracking Record Sheets'!#REF!,'Class Record S2'!#REF!,2,0))</f>
        <v/>
      </c>
      <c r="D1371" s="419"/>
      <c r="E1371" s="419"/>
      <c r="F1371" s="419"/>
      <c r="G1371" s="419"/>
      <c r="H1371" s="419"/>
      <c r="I1371" s="419"/>
      <c r="J1371" s="419"/>
      <c r="K1371" s="419"/>
      <c r="L1371" s="14"/>
    </row>
    <row r="1372" spans="1:12" ht="26.1" customHeight="1" x14ac:dyDescent="0.25">
      <c r="A1372" s="422" t="str">
        <f>IF(ISERROR(VLOOKUP('Child Tracking Record Sheets'!#REF!,'Child Tracking Record Sheets'!#REF!,2,0)),"",VLOOKUP('Child Tracking Record Sheets'!#REF!,'Child Tracking Record Sheets'!#REF!,2,0))</f>
        <v/>
      </c>
      <c r="B1372" s="422"/>
      <c r="C1372" s="423" t="str">
        <f>IF(ISERROR(VLOOKUP('Child Tracking Record Sheets'!#REF!,'Class Record S2'!#REF!,2,0)),"",VLOOKUP('Child Tracking Record Sheets'!#REF!,'Class Record S2'!#REF!,2,0))</f>
        <v/>
      </c>
      <c r="D1372" s="423"/>
      <c r="E1372" s="423"/>
      <c r="F1372" s="423"/>
      <c r="G1372" s="423"/>
      <c r="H1372" s="423"/>
      <c r="I1372" s="423"/>
      <c r="J1372" s="423"/>
      <c r="K1372" s="423"/>
      <c r="L1372" s="15"/>
    </row>
    <row r="1373" spans="1:12" ht="26.1" customHeight="1" x14ac:dyDescent="0.25">
      <c r="A1373" s="422" t="str">
        <f>IF(ISERROR(VLOOKUP('Child Tracking Record Sheets'!#REF!,'Child Tracking Record Sheets'!#REF!,2,0)),"",VLOOKUP('Child Tracking Record Sheets'!#REF!,'Child Tracking Record Sheets'!#REF!,2,0))</f>
        <v/>
      </c>
      <c r="B1373" s="422"/>
      <c r="C1373" s="423" t="str">
        <f>IF(ISERROR(VLOOKUP('Child Tracking Record Sheets'!#REF!,'Class Record S2'!#REF!,2,0)),"",VLOOKUP('Child Tracking Record Sheets'!#REF!,'Class Record S2'!#REF!,2,0))</f>
        <v/>
      </c>
      <c r="D1373" s="423"/>
      <c r="E1373" s="423"/>
      <c r="F1373" s="423"/>
      <c r="G1373" s="423"/>
      <c r="H1373" s="423"/>
      <c r="I1373" s="423"/>
      <c r="J1373" s="423"/>
      <c r="K1373" s="423"/>
      <c r="L1373" s="15"/>
    </row>
    <row r="1374" spans="1:12" ht="26.1" customHeight="1" x14ac:dyDescent="0.25">
      <c r="A1374" s="422" t="str">
        <f>IF(ISERROR(VLOOKUP('Child Tracking Record Sheets'!#REF!,'Child Tracking Record Sheets'!#REF!,2,0)),"",VLOOKUP('Child Tracking Record Sheets'!#REF!,'Child Tracking Record Sheets'!#REF!,2,0))</f>
        <v/>
      </c>
      <c r="B1374" s="422"/>
      <c r="C1374" s="423" t="str">
        <f>IF(ISERROR(VLOOKUP('Child Tracking Record Sheets'!#REF!,'Class Record S2'!#REF!,2,0)),"",VLOOKUP('Child Tracking Record Sheets'!#REF!,'Class Record S2'!#REF!,2,0))</f>
        <v/>
      </c>
      <c r="D1374" s="423"/>
      <c r="E1374" s="423"/>
      <c r="F1374" s="423"/>
      <c r="G1374" s="423"/>
      <c r="H1374" s="423"/>
      <c r="I1374" s="423"/>
      <c r="J1374" s="423"/>
      <c r="K1374" s="423"/>
      <c r="L1374" s="15"/>
    </row>
    <row r="1375" spans="1:12" ht="26.1" customHeight="1" x14ac:dyDescent="0.25">
      <c r="A1375" s="424" t="str">
        <f>IF(ISERROR(VLOOKUP('Child Tracking Record Sheets'!#REF!,'Child Tracking Record Sheets'!#REF!,2,0)),"",VLOOKUP('Child Tracking Record Sheets'!#REF!,'Child Tracking Record Sheets'!#REF!,2,0))</f>
        <v/>
      </c>
      <c r="B1375" s="424"/>
      <c r="C1375" s="425" t="str">
        <f>IF(ISERROR(VLOOKUP('Child Tracking Record Sheets'!#REF!,'Class Record S2'!#REF!,2,0)),"",VLOOKUP('Child Tracking Record Sheets'!#REF!,'Class Record S2'!#REF!,2,0))</f>
        <v/>
      </c>
      <c r="D1375" s="425"/>
      <c r="E1375" s="425"/>
      <c r="F1375" s="425"/>
      <c r="G1375" s="425"/>
      <c r="H1375" s="425"/>
      <c r="I1375" s="425"/>
      <c r="J1375" s="425"/>
      <c r="K1375" s="425"/>
      <c r="L1375" s="16"/>
    </row>
    <row r="1376" spans="1:12" ht="11.1" customHeight="1" x14ac:dyDescent="0.25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</row>
    <row r="1377" spans="1:12" ht="20.100000000000001" customHeight="1" x14ac:dyDescent="0.25">
      <c r="A1377" s="417" t="s">
        <v>49</v>
      </c>
      <c r="B1377" s="417"/>
      <c r="C1377" s="417"/>
      <c r="D1377" s="417"/>
      <c r="E1377" s="417"/>
      <c r="F1377" s="417"/>
      <c r="G1377" s="417"/>
      <c r="H1377" s="417"/>
      <c r="I1377" s="417"/>
      <c r="J1377" s="417"/>
      <c r="K1377" s="417"/>
      <c r="L1377" s="13" t="s">
        <v>44</v>
      </c>
    </row>
    <row r="1378" spans="1:12" ht="26.1" customHeight="1" x14ac:dyDescent="0.25">
      <c r="A1378" s="418" t="str">
        <f>IF(ISERROR(VLOOKUP('Child Tracking Record Sheets'!#REF!,'Child Tracking Record Sheets'!#REF!,2,0)),"",VLOOKUP('Child Tracking Record Sheets'!#REF!,'Child Tracking Record Sheets'!#REF!,2,0))</f>
        <v/>
      </c>
      <c r="B1378" s="418"/>
      <c r="C1378" s="419" t="str">
        <f>IF(ISERROR(VLOOKUP('Child Tracking Record Sheets'!#REF!,'Class Record S2'!#REF!,2,0)),"",VLOOKUP('Child Tracking Record Sheets'!#REF!,'Class Record S2'!#REF!,2,0))</f>
        <v/>
      </c>
      <c r="D1378" s="419"/>
      <c r="E1378" s="419"/>
      <c r="F1378" s="419"/>
      <c r="G1378" s="419"/>
      <c r="H1378" s="419"/>
      <c r="I1378" s="419"/>
      <c r="J1378" s="419"/>
      <c r="K1378" s="419"/>
      <c r="L1378" s="14"/>
    </row>
    <row r="1379" spans="1:12" ht="26.1" customHeight="1" x14ac:dyDescent="0.25">
      <c r="A1379" s="422" t="str">
        <f>IF(ISERROR(VLOOKUP('Child Tracking Record Sheets'!#REF!,'Child Tracking Record Sheets'!#REF!,2,0)),"",VLOOKUP('Child Tracking Record Sheets'!#REF!,'Child Tracking Record Sheets'!#REF!,2,0))</f>
        <v/>
      </c>
      <c r="B1379" s="422"/>
      <c r="C1379" s="423" t="str">
        <f>IF(ISERROR(VLOOKUP('Child Tracking Record Sheets'!#REF!,'Class Record S2'!#REF!,2,0)),"",VLOOKUP('Child Tracking Record Sheets'!#REF!,'Class Record S2'!#REF!,2,0))</f>
        <v/>
      </c>
      <c r="D1379" s="423"/>
      <c r="E1379" s="423"/>
      <c r="F1379" s="423"/>
      <c r="G1379" s="423"/>
      <c r="H1379" s="423"/>
      <c r="I1379" s="423"/>
      <c r="J1379" s="423"/>
      <c r="K1379" s="423"/>
      <c r="L1379" s="15"/>
    </row>
    <row r="1380" spans="1:12" ht="26.1" customHeight="1" x14ac:dyDescent="0.25">
      <c r="A1380" s="422" t="str">
        <f>IF(ISERROR(VLOOKUP('Child Tracking Record Sheets'!#REF!,'Child Tracking Record Sheets'!#REF!,2,0)),"",VLOOKUP('Child Tracking Record Sheets'!#REF!,'Child Tracking Record Sheets'!#REF!,2,0))</f>
        <v/>
      </c>
      <c r="B1380" s="422"/>
      <c r="C1380" s="423" t="str">
        <f>IF(ISERROR(VLOOKUP('Child Tracking Record Sheets'!#REF!,'Class Record S2'!#REF!,2,0)),"",VLOOKUP('Child Tracking Record Sheets'!#REF!,'Class Record S2'!#REF!,2,0))</f>
        <v/>
      </c>
      <c r="D1380" s="423"/>
      <c r="E1380" s="423"/>
      <c r="F1380" s="423"/>
      <c r="G1380" s="423"/>
      <c r="H1380" s="423"/>
      <c r="I1380" s="423"/>
      <c r="J1380" s="423"/>
      <c r="K1380" s="423"/>
      <c r="L1380" s="15"/>
    </row>
    <row r="1381" spans="1:12" ht="26.1" customHeight="1" x14ac:dyDescent="0.25">
      <c r="A1381" s="422" t="str">
        <f>IF(ISERROR(VLOOKUP('Child Tracking Record Sheets'!#REF!,'Child Tracking Record Sheets'!#REF!,2,0)),"",VLOOKUP('Child Tracking Record Sheets'!#REF!,'Child Tracking Record Sheets'!#REF!,2,0))</f>
        <v/>
      </c>
      <c r="B1381" s="422"/>
      <c r="C1381" s="423" t="str">
        <f>IF(ISERROR(VLOOKUP('Child Tracking Record Sheets'!#REF!,'Class Record S2'!#REF!,2,0)),"",VLOOKUP('Child Tracking Record Sheets'!#REF!,'Class Record S2'!#REF!,2,0))</f>
        <v/>
      </c>
      <c r="D1381" s="423"/>
      <c r="E1381" s="423"/>
      <c r="F1381" s="423"/>
      <c r="G1381" s="423"/>
      <c r="H1381" s="423"/>
      <c r="I1381" s="423"/>
      <c r="J1381" s="423"/>
      <c r="K1381" s="423"/>
      <c r="L1381" s="15"/>
    </row>
    <row r="1382" spans="1:12" ht="26.1" customHeight="1" x14ac:dyDescent="0.25">
      <c r="A1382" s="424" t="str">
        <f>IF(ISERROR(VLOOKUP('Child Tracking Record Sheets'!#REF!,'Child Tracking Record Sheets'!#REF!,2,0)),"",VLOOKUP('Child Tracking Record Sheets'!#REF!,'Child Tracking Record Sheets'!#REF!,2,0))</f>
        <v/>
      </c>
      <c r="B1382" s="424"/>
      <c r="C1382" s="425" t="str">
        <f>IF(ISERROR(VLOOKUP('Child Tracking Record Sheets'!#REF!,'Class Record S2'!#REF!,2,0)),"",VLOOKUP('Child Tracking Record Sheets'!#REF!,'Class Record S2'!#REF!,2,0))</f>
        <v/>
      </c>
      <c r="D1382" s="425"/>
      <c r="E1382" s="425"/>
      <c r="F1382" s="425"/>
      <c r="G1382" s="425"/>
      <c r="H1382" s="425"/>
      <c r="I1382" s="425"/>
      <c r="J1382" s="425"/>
      <c r="K1382" s="425"/>
      <c r="L1382" s="16"/>
    </row>
    <row r="1383" spans="1:12" ht="11.1" customHeight="1" x14ac:dyDescent="0.25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</row>
    <row r="1384" spans="1:12" ht="20.100000000000001" customHeight="1" x14ac:dyDescent="0.25">
      <c r="A1384" s="417" t="s">
        <v>50</v>
      </c>
      <c r="B1384" s="417"/>
      <c r="C1384" s="417"/>
      <c r="D1384" s="417"/>
      <c r="E1384" s="417"/>
      <c r="F1384" s="417"/>
      <c r="G1384" s="417"/>
      <c r="H1384" s="417"/>
      <c r="I1384" s="417"/>
      <c r="J1384" s="417"/>
      <c r="K1384" s="417"/>
      <c r="L1384" s="13" t="s">
        <v>44</v>
      </c>
    </row>
    <row r="1385" spans="1:12" ht="26.1" customHeight="1" x14ac:dyDescent="0.25">
      <c r="A1385" s="418" t="str">
        <f>IF(ISERROR(VLOOKUP('Child Tracking Record Sheets'!#REF!,'Child Tracking Record Sheets'!#REF!,2,0)),"",VLOOKUP('Child Tracking Record Sheets'!#REF!,'Child Tracking Record Sheets'!#REF!,2,0))</f>
        <v/>
      </c>
      <c r="B1385" s="418"/>
      <c r="C1385" s="419" t="str">
        <f>IF(ISERROR(VLOOKUP('Child Tracking Record Sheets'!#REF!,'Class Record S2'!#REF!,2,0)),"",VLOOKUP('Child Tracking Record Sheets'!#REF!,'Class Record S2'!#REF!,2,0))</f>
        <v/>
      </c>
      <c r="D1385" s="419"/>
      <c r="E1385" s="419"/>
      <c r="F1385" s="419"/>
      <c r="G1385" s="419"/>
      <c r="H1385" s="419"/>
      <c r="I1385" s="419"/>
      <c r="J1385" s="419"/>
      <c r="K1385" s="419"/>
      <c r="L1385" s="14"/>
    </row>
    <row r="1386" spans="1:12" ht="26.1" customHeight="1" x14ac:dyDescent="0.25">
      <c r="A1386" s="422" t="str">
        <f>IF(ISERROR(VLOOKUP('Child Tracking Record Sheets'!#REF!,'Child Tracking Record Sheets'!#REF!,2,0)),"",VLOOKUP('Child Tracking Record Sheets'!#REF!,'Child Tracking Record Sheets'!#REF!,2,0))</f>
        <v/>
      </c>
      <c r="B1386" s="422"/>
      <c r="C1386" s="423" t="str">
        <f>IF(ISERROR(VLOOKUP('Child Tracking Record Sheets'!#REF!,'Class Record S2'!#REF!,2,0)),"",VLOOKUP('Child Tracking Record Sheets'!#REF!,'Class Record S2'!#REF!,2,0))</f>
        <v/>
      </c>
      <c r="D1386" s="423"/>
      <c r="E1386" s="423"/>
      <c r="F1386" s="423"/>
      <c r="G1386" s="423"/>
      <c r="H1386" s="423"/>
      <c r="I1386" s="423"/>
      <c r="J1386" s="423"/>
      <c r="K1386" s="423"/>
      <c r="L1386" s="15"/>
    </row>
    <row r="1387" spans="1:12" ht="26.1" customHeight="1" x14ac:dyDescent="0.25">
      <c r="A1387" s="422" t="str">
        <f>IF(ISERROR(VLOOKUP('Child Tracking Record Sheets'!#REF!,'Child Tracking Record Sheets'!#REF!,2,0)),"",VLOOKUP('Child Tracking Record Sheets'!#REF!,'Child Tracking Record Sheets'!#REF!,2,0))</f>
        <v/>
      </c>
      <c r="B1387" s="422"/>
      <c r="C1387" s="423" t="str">
        <f>IF(ISERROR(VLOOKUP('Child Tracking Record Sheets'!#REF!,'Class Record S2'!#REF!,2,0)),"",VLOOKUP('Child Tracking Record Sheets'!#REF!,'Class Record S2'!#REF!,2,0))</f>
        <v/>
      </c>
      <c r="D1387" s="423"/>
      <c r="E1387" s="423"/>
      <c r="F1387" s="423"/>
      <c r="G1387" s="423"/>
      <c r="H1387" s="423"/>
      <c r="I1387" s="423"/>
      <c r="J1387" s="423"/>
      <c r="K1387" s="423"/>
      <c r="L1387" s="15"/>
    </row>
    <row r="1388" spans="1:12" ht="26.1" customHeight="1" x14ac:dyDescent="0.25">
      <c r="A1388" s="424" t="str">
        <f>IF(ISERROR(VLOOKUP('Child Tracking Record Sheets'!#REF!,'Child Tracking Record Sheets'!#REF!,2,0)),"",VLOOKUP('Child Tracking Record Sheets'!#REF!,'Child Tracking Record Sheets'!#REF!,2,0))</f>
        <v/>
      </c>
      <c r="B1388" s="424"/>
      <c r="C1388" s="425" t="str">
        <f>IF(ISERROR(VLOOKUP('Child Tracking Record Sheets'!#REF!,'Class Record S2'!#REF!,2,0)),"",VLOOKUP('Child Tracking Record Sheets'!#REF!,'Class Record S2'!#REF!,2,0))</f>
        <v/>
      </c>
      <c r="D1388" s="425"/>
      <c r="E1388" s="425"/>
      <c r="F1388" s="425"/>
      <c r="G1388" s="425"/>
      <c r="H1388" s="425"/>
      <c r="I1388" s="425"/>
      <c r="J1388" s="425"/>
      <c r="K1388" s="425"/>
      <c r="L1388" s="16"/>
    </row>
    <row r="1389" spans="1:12" ht="11.1" customHeight="1" x14ac:dyDescent="0.25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</row>
    <row r="1390" spans="1:12" ht="20.100000000000001" customHeight="1" x14ac:dyDescent="0.25">
      <c r="A1390" s="426" t="s">
        <v>45</v>
      </c>
      <c r="B1390" s="426"/>
      <c r="C1390" s="426"/>
      <c r="D1390" s="426"/>
      <c r="E1390" s="426"/>
      <c r="F1390" s="426"/>
      <c r="G1390" s="426"/>
      <c r="H1390" s="426"/>
      <c r="I1390" s="426"/>
      <c r="J1390" s="426"/>
      <c r="K1390" s="427" t="s">
        <v>46</v>
      </c>
      <c r="L1390" s="427"/>
    </row>
    <row r="1391" spans="1:12" ht="20.100000000000001" customHeight="1" x14ac:dyDescent="0.25">
      <c r="A1391" s="428"/>
      <c r="B1391" s="428"/>
      <c r="C1391" s="428"/>
      <c r="D1391" s="428"/>
      <c r="E1391" s="428"/>
      <c r="F1391" s="428"/>
      <c r="G1391" s="428"/>
      <c r="H1391" s="428"/>
      <c r="I1391" s="428"/>
      <c r="J1391" s="428"/>
      <c r="K1391" s="429" t="e">
        <f>'Class Record S2'!#REF!</f>
        <v>#REF!</v>
      </c>
      <c r="L1391" s="429"/>
    </row>
    <row r="1392" spans="1:12" ht="20.100000000000001" customHeight="1" x14ac:dyDescent="0.25">
      <c r="A1392" s="428"/>
      <c r="B1392" s="428"/>
      <c r="C1392" s="428"/>
      <c r="D1392" s="428"/>
      <c r="E1392" s="428"/>
      <c r="F1392" s="428"/>
      <c r="G1392" s="428"/>
      <c r="H1392" s="428"/>
      <c r="I1392" s="428"/>
      <c r="J1392" s="428"/>
      <c r="K1392" s="429"/>
      <c r="L1392" s="429"/>
    </row>
    <row r="1393" spans="1:12" ht="20.100000000000001" customHeight="1" x14ac:dyDescent="0.25">
      <c r="A1393" s="428"/>
      <c r="B1393" s="428"/>
      <c r="C1393" s="428"/>
      <c r="D1393" s="428"/>
      <c r="E1393" s="428"/>
      <c r="F1393" s="428"/>
      <c r="G1393" s="428"/>
      <c r="H1393" s="428"/>
      <c r="I1393" s="428"/>
      <c r="J1393" s="428"/>
      <c r="K1393" s="429"/>
      <c r="L1393" s="429"/>
    </row>
    <row r="1394" spans="1:12" ht="20.100000000000001" customHeight="1" x14ac:dyDescent="0.25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1:12" ht="20.100000000000001" customHeight="1" x14ac:dyDescent="0.25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1:12" ht="24.6" customHeight="1" x14ac:dyDescent="0.25">
      <c r="A1396" s="411" t="e">
        <f>'Child Tracking Record Sheets'!$B$1:$F$1</f>
        <v>#VALUE!</v>
      </c>
      <c r="B1396" s="411"/>
      <c r="C1396" s="411"/>
      <c r="D1396" s="411"/>
      <c r="E1396" s="411"/>
      <c r="F1396" s="411"/>
      <c r="G1396" s="411"/>
      <c r="H1396" s="411"/>
      <c r="I1396" s="411"/>
      <c r="J1396" s="411"/>
      <c r="K1396" s="411"/>
      <c r="L1396" s="411"/>
    </row>
    <row r="1397" spans="1:12" ht="11.1" customHeight="1" x14ac:dyDescent="0.25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</row>
    <row r="1398" spans="1:12" ht="12" customHeight="1" x14ac:dyDescent="0.25">
      <c r="A1398" s="412" t="s">
        <v>18</v>
      </c>
      <c r="B1398" s="412"/>
      <c r="C1398" s="413">
        <f>'Class Record S2'!AJ$2</f>
        <v>0</v>
      </c>
      <c r="D1398" s="413"/>
      <c r="E1398" s="413"/>
      <c r="F1398" s="413"/>
      <c r="G1398" s="412" t="s">
        <v>19</v>
      </c>
      <c r="H1398" s="414" t="e">
        <f>$H$3</f>
        <v>#REF!</v>
      </c>
      <c r="I1398" s="414"/>
      <c r="J1398" s="415" t="str">
        <f>'Class Record S2'!$C$2</f>
        <v>CLASS: 2A</v>
      </c>
      <c r="K1398" s="415"/>
      <c r="L1398" s="415"/>
    </row>
    <row r="1399" spans="1:12" ht="12" customHeight="1" x14ac:dyDescent="0.25">
      <c r="A1399" s="412"/>
      <c r="B1399" s="412"/>
      <c r="C1399" s="413"/>
      <c r="D1399" s="413"/>
      <c r="E1399" s="413"/>
      <c r="F1399" s="413"/>
      <c r="G1399" s="412"/>
      <c r="H1399" s="414"/>
      <c r="I1399" s="414"/>
      <c r="J1399" s="415"/>
      <c r="K1399" s="415"/>
      <c r="L1399" s="415"/>
    </row>
    <row r="1400" spans="1:12" ht="11.1" customHeight="1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</row>
    <row r="1401" spans="1:12" ht="20.100000000000001" customHeight="1" x14ac:dyDescent="0.25">
      <c r="A1401" s="405" t="s">
        <v>20</v>
      </c>
      <c r="B1401" s="405"/>
      <c r="C1401" s="405"/>
      <c r="D1401" s="405"/>
      <c r="E1401" s="406" t="s">
        <v>21</v>
      </c>
      <c r="F1401" s="406"/>
      <c r="G1401" s="406"/>
      <c r="H1401" s="406"/>
      <c r="I1401" s="407" t="s">
        <v>22</v>
      </c>
      <c r="J1401" s="407"/>
      <c r="K1401" s="407"/>
      <c r="L1401" s="407"/>
    </row>
    <row r="1402" spans="1:12" ht="20.100000000000001" customHeight="1" x14ac:dyDescent="0.25">
      <c r="A1402" s="408" t="s">
        <v>23</v>
      </c>
      <c r="B1402" s="408"/>
      <c r="C1402" s="409" t="s">
        <v>24</v>
      </c>
      <c r="D1402" s="409"/>
      <c r="E1402" s="409" t="s">
        <v>25</v>
      </c>
      <c r="F1402" s="409"/>
      <c r="G1402" s="409" t="s">
        <v>26</v>
      </c>
      <c r="H1402" s="409"/>
      <c r="I1402" s="409" t="s">
        <v>27</v>
      </c>
      <c r="J1402" s="409"/>
      <c r="K1402" s="410" t="s">
        <v>28</v>
      </c>
      <c r="L1402" s="410"/>
    </row>
    <row r="1403" spans="1:12" ht="15" customHeight="1" x14ac:dyDescent="0.25">
      <c r="A1403" s="421" t="s">
        <v>29</v>
      </c>
      <c r="B1403" s="421"/>
      <c r="C1403" s="421"/>
      <c r="D1403" s="421"/>
      <c r="E1403" s="421" t="s">
        <v>30</v>
      </c>
      <c r="F1403" s="421"/>
      <c r="G1403" s="421"/>
      <c r="H1403" s="421"/>
      <c r="I1403" s="421" t="s">
        <v>31</v>
      </c>
      <c r="J1403" s="421"/>
      <c r="K1403" s="421"/>
      <c r="L1403" s="421"/>
    </row>
    <row r="1404" spans="1:12" ht="15" customHeight="1" x14ac:dyDescent="0.25">
      <c r="A1404" s="420" t="s">
        <v>32</v>
      </c>
      <c r="B1404" s="420"/>
      <c r="C1404" s="420"/>
      <c r="D1404" s="420"/>
      <c r="E1404" s="420" t="s">
        <v>33</v>
      </c>
      <c r="F1404" s="420"/>
      <c r="G1404" s="420"/>
      <c r="H1404" s="420"/>
      <c r="I1404" s="420" t="s">
        <v>34</v>
      </c>
      <c r="J1404" s="420"/>
      <c r="K1404" s="420"/>
      <c r="L1404" s="420"/>
    </row>
    <row r="1405" spans="1:12" ht="15" customHeight="1" x14ac:dyDescent="0.25">
      <c r="A1405" s="420" t="s">
        <v>35</v>
      </c>
      <c r="B1405" s="420"/>
      <c r="C1405" s="420"/>
      <c r="D1405" s="420"/>
      <c r="E1405" s="420" t="s">
        <v>36</v>
      </c>
      <c r="F1405" s="420"/>
      <c r="G1405" s="420"/>
      <c r="H1405" s="420"/>
      <c r="I1405" s="420" t="s">
        <v>37</v>
      </c>
      <c r="J1405" s="420"/>
      <c r="K1405" s="420"/>
      <c r="L1405" s="420"/>
    </row>
    <row r="1406" spans="1:12" ht="15" customHeight="1" x14ac:dyDescent="0.25">
      <c r="A1406" s="420" t="s">
        <v>38</v>
      </c>
      <c r="B1406" s="420"/>
      <c r="C1406" s="420"/>
      <c r="D1406" s="420"/>
      <c r="E1406" s="420" t="s">
        <v>39</v>
      </c>
      <c r="F1406" s="420"/>
      <c r="G1406" s="420"/>
      <c r="H1406" s="420"/>
      <c r="I1406" s="420" t="s">
        <v>40</v>
      </c>
      <c r="J1406" s="420"/>
      <c r="K1406" s="420"/>
      <c r="L1406" s="420"/>
    </row>
    <row r="1407" spans="1:12" ht="15" customHeight="1" x14ac:dyDescent="0.25">
      <c r="A1407" s="416" t="s">
        <v>41</v>
      </c>
      <c r="B1407" s="416"/>
      <c r="C1407" s="416"/>
      <c r="D1407" s="416"/>
      <c r="E1407" s="416" t="s">
        <v>42</v>
      </c>
      <c r="F1407" s="416"/>
      <c r="G1407" s="416"/>
      <c r="H1407" s="416"/>
      <c r="I1407" s="416" t="s">
        <v>43</v>
      </c>
      <c r="J1407" s="416"/>
      <c r="K1407" s="416"/>
      <c r="L1407" s="416"/>
    </row>
    <row r="1408" spans="1:12" ht="11.1" customHeight="1" x14ac:dyDescent="0.25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1:12" ht="20.100000000000001" customHeight="1" x14ac:dyDescent="0.25">
      <c r="A1409" s="417" t="s">
        <v>47</v>
      </c>
      <c r="B1409" s="417"/>
      <c r="C1409" s="417"/>
      <c r="D1409" s="417"/>
      <c r="E1409" s="417"/>
      <c r="F1409" s="417"/>
      <c r="G1409" s="417"/>
      <c r="H1409" s="417"/>
      <c r="I1409" s="417"/>
      <c r="J1409" s="417"/>
      <c r="K1409" s="417"/>
      <c r="L1409" s="13" t="s">
        <v>44</v>
      </c>
    </row>
    <row r="1410" spans="1:12" ht="26.1" customHeight="1" x14ac:dyDescent="0.25">
      <c r="A1410" s="418" t="str">
        <f>IF(ISERROR(VLOOKUP('Child Tracking Record Sheets'!#REF!,'Child Tracking Record Sheets'!#REF!,2,0)),"",VLOOKUP('Child Tracking Record Sheets'!#REF!,'Child Tracking Record Sheets'!#REF!,2,0))</f>
        <v/>
      </c>
      <c r="B1410" s="418"/>
      <c r="C1410" s="419" t="str">
        <f>IF(ISERROR(VLOOKUP('Child Tracking Record Sheets'!#REF!,'Class Record S2'!#REF!,2,0)),"",VLOOKUP('Child Tracking Record Sheets'!#REF!,'Class Record S2'!#REF!,2,0))</f>
        <v/>
      </c>
      <c r="D1410" s="419"/>
      <c r="E1410" s="419"/>
      <c r="F1410" s="419"/>
      <c r="G1410" s="419"/>
      <c r="H1410" s="419"/>
      <c r="I1410" s="419"/>
      <c r="J1410" s="419"/>
      <c r="K1410" s="419"/>
      <c r="L1410" s="14"/>
    </row>
    <row r="1411" spans="1:12" ht="26.1" customHeight="1" x14ac:dyDescent="0.25">
      <c r="A1411" s="422" t="str">
        <f>IF(ISERROR(VLOOKUP('Child Tracking Record Sheets'!#REF!,'Child Tracking Record Sheets'!#REF!,2,0)),"",VLOOKUP('Child Tracking Record Sheets'!#REF!,'Child Tracking Record Sheets'!#REF!,2,0))</f>
        <v/>
      </c>
      <c r="B1411" s="422"/>
      <c r="C1411" s="423" t="str">
        <f>IF(ISERROR(VLOOKUP('Child Tracking Record Sheets'!#REF!,'Class Record S2'!#REF!,2,0)),"",VLOOKUP('Child Tracking Record Sheets'!#REF!,'Class Record S2'!#REF!,2,0))</f>
        <v/>
      </c>
      <c r="D1411" s="423"/>
      <c r="E1411" s="423"/>
      <c r="F1411" s="423"/>
      <c r="G1411" s="423"/>
      <c r="H1411" s="423"/>
      <c r="I1411" s="423"/>
      <c r="J1411" s="423"/>
      <c r="K1411" s="423"/>
      <c r="L1411" s="15"/>
    </row>
    <row r="1412" spans="1:12" ht="26.1" customHeight="1" x14ac:dyDescent="0.25">
      <c r="A1412" s="422" t="str">
        <f>IF(ISERROR(VLOOKUP('Child Tracking Record Sheets'!#REF!,'Child Tracking Record Sheets'!#REF!,2,0)),"",VLOOKUP('Child Tracking Record Sheets'!#REF!,'Child Tracking Record Sheets'!#REF!,2,0))</f>
        <v/>
      </c>
      <c r="B1412" s="422"/>
      <c r="C1412" s="423" t="str">
        <f>IF(ISERROR(VLOOKUP('Child Tracking Record Sheets'!#REF!,'Class Record S2'!#REF!,2,0)),"",VLOOKUP('Child Tracking Record Sheets'!#REF!,'Class Record S2'!#REF!,2,0))</f>
        <v/>
      </c>
      <c r="D1412" s="423"/>
      <c r="E1412" s="423"/>
      <c r="F1412" s="423"/>
      <c r="G1412" s="423"/>
      <c r="H1412" s="423"/>
      <c r="I1412" s="423"/>
      <c r="J1412" s="423"/>
      <c r="K1412" s="423"/>
      <c r="L1412" s="15"/>
    </row>
    <row r="1413" spans="1:12" ht="26.1" customHeight="1" x14ac:dyDescent="0.25">
      <c r="A1413" s="424" t="str">
        <f>IF(ISERROR(VLOOKUP('Child Tracking Record Sheets'!#REF!,'Child Tracking Record Sheets'!#REF!,2,0)),"",VLOOKUP('Child Tracking Record Sheets'!#REF!,'Child Tracking Record Sheets'!#REF!,2,0))</f>
        <v/>
      </c>
      <c r="B1413" s="424"/>
      <c r="C1413" s="425" t="str">
        <f>IF(ISERROR(VLOOKUP('Child Tracking Record Sheets'!#REF!,'Class Record S2'!#REF!,2,0)),"",VLOOKUP('Child Tracking Record Sheets'!#REF!,'Class Record S2'!#REF!,2,0))</f>
        <v/>
      </c>
      <c r="D1413" s="425"/>
      <c r="E1413" s="425"/>
      <c r="F1413" s="425"/>
      <c r="G1413" s="425"/>
      <c r="H1413" s="425"/>
      <c r="I1413" s="425"/>
      <c r="J1413" s="425"/>
      <c r="K1413" s="425"/>
      <c r="L1413" s="16"/>
    </row>
    <row r="1414" spans="1:12" ht="11.1" customHeight="1" x14ac:dyDescent="0.25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</row>
    <row r="1415" spans="1:12" ht="20.100000000000001" customHeight="1" x14ac:dyDescent="0.25">
      <c r="A1415" s="417" t="s">
        <v>48</v>
      </c>
      <c r="B1415" s="417"/>
      <c r="C1415" s="417"/>
      <c r="D1415" s="417"/>
      <c r="E1415" s="417"/>
      <c r="F1415" s="417"/>
      <c r="G1415" s="417"/>
      <c r="H1415" s="417"/>
      <c r="I1415" s="417"/>
      <c r="J1415" s="417"/>
      <c r="K1415" s="417"/>
      <c r="L1415" s="13" t="s">
        <v>44</v>
      </c>
    </row>
    <row r="1416" spans="1:12" ht="26.1" customHeight="1" x14ac:dyDescent="0.25">
      <c r="A1416" s="418" t="str">
        <f>IF(ISERROR(VLOOKUP('Child Tracking Record Sheets'!#REF!,'Child Tracking Record Sheets'!#REF!,2,0)),"",VLOOKUP('Child Tracking Record Sheets'!#REF!,'Child Tracking Record Sheets'!#REF!,2,0))</f>
        <v/>
      </c>
      <c r="B1416" s="418"/>
      <c r="C1416" s="419" t="str">
        <f>IF(ISERROR(VLOOKUP('Child Tracking Record Sheets'!#REF!,'Class Record S2'!#REF!,2,0)),"",VLOOKUP('Child Tracking Record Sheets'!#REF!,'Class Record S2'!#REF!,2,0))</f>
        <v/>
      </c>
      <c r="D1416" s="419"/>
      <c r="E1416" s="419"/>
      <c r="F1416" s="419"/>
      <c r="G1416" s="419"/>
      <c r="H1416" s="419"/>
      <c r="I1416" s="419"/>
      <c r="J1416" s="419"/>
      <c r="K1416" s="419"/>
      <c r="L1416" s="14"/>
    </row>
    <row r="1417" spans="1:12" ht="26.1" customHeight="1" x14ac:dyDescent="0.25">
      <c r="A1417" s="422" t="str">
        <f>IF(ISERROR(VLOOKUP('Child Tracking Record Sheets'!#REF!,'Child Tracking Record Sheets'!#REF!,2,0)),"",VLOOKUP('Child Tracking Record Sheets'!#REF!,'Child Tracking Record Sheets'!#REF!,2,0))</f>
        <v/>
      </c>
      <c r="B1417" s="422"/>
      <c r="C1417" s="423" t="str">
        <f>IF(ISERROR(VLOOKUP('Child Tracking Record Sheets'!#REF!,'Class Record S2'!#REF!,2,0)),"",VLOOKUP('Child Tracking Record Sheets'!#REF!,'Class Record S2'!#REF!,2,0))</f>
        <v/>
      </c>
      <c r="D1417" s="423"/>
      <c r="E1417" s="423"/>
      <c r="F1417" s="423"/>
      <c r="G1417" s="423"/>
      <c r="H1417" s="423"/>
      <c r="I1417" s="423"/>
      <c r="J1417" s="423"/>
      <c r="K1417" s="423"/>
      <c r="L1417" s="15"/>
    </row>
    <row r="1418" spans="1:12" ht="26.1" customHeight="1" x14ac:dyDescent="0.25">
      <c r="A1418" s="422" t="str">
        <f>IF(ISERROR(VLOOKUP('Child Tracking Record Sheets'!#REF!,'Child Tracking Record Sheets'!#REF!,2,0)),"",VLOOKUP('Child Tracking Record Sheets'!#REF!,'Child Tracking Record Sheets'!#REF!,2,0))</f>
        <v/>
      </c>
      <c r="B1418" s="422"/>
      <c r="C1418" s="423" t="str">
        <f>IF(ISERROR(VLOOKUP('Child Tracking Record Sheets'!#REF!,'Class Record S2'!#REF!,2,0)),"",VLOOKUP('Child Tracking Record Sheets'!#REF!,'Class Record S2'!#REF!,2,0))</f>
        <v/>
      </c>
      <c r="D1418" s="423"/>
      <c r="E1418" s="423"/>
      <c r="F1418" s="423"/>
      <c r="G1418" s="423"/>
      <c r="H1418" s="423"/>
      <c r="I1418" s="423"/>
      <c r="J1418" s="423"/>
      <c r="K1418" s="423"/>
      <c r="L1418" s="15"/>
    </row>
    <row r="1419" spans="1:12" ht="26.1" customHeight="1" x14ac:dyDescent="0.25">
      <c r="A1419" s="422" t="str">
        <f>IF(ISERROR(VLOOKUP('Child Tracking Record Sheets'!#REF!,'Child Tracking Record Sheets'!#REF!,2,0)),"",VLOOKUP('Child Tracking Record Sheets'!#REF!,'Child Tracking Record Sheets'!#REF!,2,0))</f>
        <v/>
      </c>
      <c r="B1419" s="422"/>
      <c r="C1419" s="423" t="str">
        <f>IF(ISERROR(VLOOKUP('Child Tracking Record Sheets'!#REF!,'Class Record S2'!#REF!,2,0)),"",VLOOKUP('Child Tracking Record Sheets'!#REF!,'Class Record S2'!#REF!,2,0))</f>
        <v/>
      </c>
      <c r="D1419" s="423"/>
      <c r="E1419" s="423"/>
      <c r="F1419" s="423"/>
      <c r="G1419" s="423"/>
      <c r="H1419" s="423"/>
      <c r="I1419" s="423"/>
      <c r="J1419" s="423"/>
      <c r="K1419" s="423"/>
      <c r="L1419" s="15"/>
    </row>
    <row r="1420" spans="1:12" ht="26.1" customHeight="1" x14ac:dyDescent="0.25">
      <c r="A1420" s="424" t="str">
        <f>IF(ISERROR(VLOOKUP('Child Tracking Record Sheets'!#REF!,'Child Tracking Record Sheets'!#REF!,2,0)),"",VLOOKUP('Child Tracking Record Sheets'!#REF!,'Child Tracking Record Sheets'!#REF!,2,0))</f>
        <v/>
      </c>
      <c r="B1420" s="424"/>
      <c r="C1420" s="425" t="str">
        <f>IF(ISERROR(VLOOKUP('Child Tracking Record Sheets'!#REF!,'Class Record S2'!#REF!,2,0)),"",VLOOKUP('Child Tracking Record Sheets'!#REF!,'Class Record S2'!#REF!,2,0))</f>
        <v/>
      </c>
      <c r="D1420" s="425"/>
      <c r="E1420" s="425"/>
      <c r="F1420" s="425"/>
      <c r="G1420" s="425"/>
      <c r="H1420" s="425"/>
      <c r="I1420" s="425"/>
      <c r="J1420" s="425"/>
      <c r="K1420" s="425"/>
      <c r="L1420" s="16"/>
    </row>
    <row r="1421" spans="1:12" ht="11.1" customHeight="1" x14ac:dyDescent="0.25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</row>
    <row r="1422" spans="1:12" ht="20.100000000000001" customHeight="1" x14ac:dyDescent="0.25">
      <c r="A1422" s="417" t="s">
        <v>49</v>
      </c>
      <c r="B1422" s="417"/>
      <c r="C1422" s="417"/>
      <c r="D1422" s="417"/>
      <c r="E1422" s="417"/>
      <c r="F1422" s="417"/>
      <c r="G1422" s="417"/>
      <c r="H1422" s="417"/>
      <c r="I1422" s="417"/>
      <c r="J1422" s="417"/>
      <c r="K1422" s="417"/>
      <c r="L1422" s="13" t="s">
        <v>44</v>
      </c>
    </row>
    <row r="1423" spans="1:12" ht="26.1" customHeight="1" x14ac:dyDescent="0.25">
      <c r="A1423" s="418" t="str">
        <f>IF(ISERROR(VLOOKUP('Child Tracking Record Sheets'!#REF!,'Child Tracking Record Sheets'!#REF!,2,0)),"",VLOOKUP('Child Tracking Record Sheets'!#REF!,'Child Tracking Record Sheets'!#REF!,2,0))</f>
        <v/>
      </c>
      <c r="B1423" s="418"/>
      <c r="C1423" s="419" t="str">
        <f>IF(ISERROR(VLOOKUP('Child Tracking Record Sheets'!#REF!,'Class Record S2'!#REF!,2,0)),"",VLOOKUP('Child Tracking Record Sheets'!#REF!,'Class Record S2'!#REF!,2,0))</f>
        <v/>
      </c>
      <c r="D1423" s="419"/>
      <c r="E1423" s="419"/>
      <c r="F1423" s="419"/>
      <c r="G1423" s="419"/>
      <c r="H1423" s="419"/>
      <c r="I1423" s="419"/>
      <c r="J1423" s="419"/>
      <c r="K1423" s="419"/>
      <c r="L1423" s="14"/>
    </row>
    <row r="1424" spans="1:12" ht="26.1" customHeight="1" x14ac:dyDescent="0.25">
      <c r="A1424" s="422" t="str">
        <f>IF(ISERROR(VLOOKUP('Child Tracking Record Sheets'!#REF!,'Child Tracking Record Sheets'!#REF!,2,0)),"",VLOOKUP('Child Tracking Record Sheets'!#REF!,'Child Tracking Record Sheets'!#REF!,2,0))</f>
        <v/>
      </c>
      <c r="B1424" s="422"/>
      <c r="C1424" s="423" t="str">
        <f>IF(ISERROR(VLOOKUP('Child Tracking Record Sheets'!#REF!,'Class Record S2'!#REF!,2,0)),"",VLOOKUP('Child Tracking Record Sheets'!#REF!,'Class Record S2'!#REF!,2,0))</f>
        <v/>
      </c>
      <c r="D1424" s="423"/>
      <c r="E1424" s="423"/>
      <c r="F1424" s="423"/>
      <c r="G1424" s="423"/>
      <c r="H1424" s="423"/>
      <c r="I1424" s="423"/>
      <c r="J1424" s="423"/>
      <c r="K1424" s="423"/>
      <c r="L1424" s="15"/>
    </row>
    <row r="1425" spans="1:12" ht="26.1" customHeight="1" x14ac:dyDescent="0.25">
      <c r="A1425" s="422" t="str">
        <f>IF(ISERROR(VLOOKUP('Child Tracking Record Sheets'!#REF!,'Child Tracking Record Sheets'!#REF!,2,0)),"",VLOOKUP('Child Tracking Record Sheets'!#REF!,'Child Tracking Record Sheets'!#REF!,2,0))</f>
        <v/>
      </c>
      <c r="B1425" s="422"/>
      <c r="C1425" s="423" t="str">
        <f>IF(ISERROR(VLOOKUP('Child Tracking Record Sheets'!#REF!,'Class Record S2'!#REF!,2,0)),"",VLOOKUP('Child Tracking Record Sheets'!#REF!,'Class Record S2'!#REF!,2,0))</f>
        <v/>
      </c>
      <c r="D1425" s="423"/>
      <c r="E1425" s="423"/>
      <c r="F1425" s="423"/>
      <c r="G1425" s="423"/>
      <c r="H1425" s="423"/>
      <c r="I1425" s="423"/>
      <c r="J1425" s="423"/>
      <c r="K1425" s="423"/>
      <c r="L1425" s="15"/>
    </row>
    <row r="1426" spans="1:12" ht="26.1" customHeight="1" x14ac:dyDescent="0.25">
      <c r="A1426" s="422" t="str">
        <f>IF(ISERROR(VLOOKUP('Child Tracking Record Sheets'!#REF!,'Child Tracking Record Sheets'!#REF!,2,0)),"",VLOOKUP('Child Tracking Record Sheets'!#REF!,'Child Tracking Record Sheets'!#REF!,2,0))</f>
        <v/>
      </c>
      <c r="B1426" s="422"/>
      <c r="C1426" s="423" t="str">
        <f>IF(ISERROR(VLOOKUP('Child Tracking Record Sheets'!#REF!,'Class Record S2'!#REF!,2,0)),"",VLOOKUP('Child Tracking Record Sheets'!#REF!,'Class Record S2'!#REF!,2,0))</f>
        <v/>
      </c>
      <c r="D1426" s="423"/>
      <c r="E1426" s="423"/>
      <c r="F1426" s="423"/>
      <c r="G1426" s="423"/>
      <c r="H1426" s="423"/>
      <c r="I1426" s="423"/>
      <c r="J1426" s="423"/>
      <c r="K1426" s="423"/>
      <c r="L1426" s="15"/>
    </row>
    <row r="1427" spans="1:12" ht="26.1" customHeight="1" x14ac:dyDescent="0.25">
      <c r="A1427" s="424" t="str">
        <f>IF(ISERROR(VLOOKUP('Child Tracking Record Sheets'!#REF!,'Child Tracking Record Sheets'!#REF!,2,0)),"",VLOOKUP('Child Tracking Record Sheets'!#REF!,'Child Tracking Record Sheets'!#REF!,2,0))</f>
        <v/>
      </c>
      <c r="B1427" s="424"/>
      <c r="C1427" s="425" t="str">
        <f>IF(ISERROR(VLOOKUP('Child Tracking Record Sheets'!#REF!,'Class Record S2'!#REF!,2,0)),"",VLOOKUP('Child Tracking Record Sheets'!#REF!,'Class Record S2'!#REF!,2,0))</f>
        <v/>
      </c>
      <c r="D1427" s="425"/>
      <c r="E1427" s="425"/>
      <c r="F1427" s="425"/>
      <c r="G1427" s="425"/>
      <c r="H1427" s="425"/>
      <c r="I1427" s="425"/>
      <c r="J1427" s="425"/>
      <c r="K1427" s="425"/>
      <c r="L1427" s="16"/>
    </row>
    <row r="1428" spans="1:12" ht="11.1" customHeight="1" x14ac:dyDescent="0.25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</row>
    <row r="1429" spans="1:12" ht="20.100000000000001" customHeight="1" x14ac:dyDescent="0.25">
      <c r="A1429" s="417" t="s">
        <v>50</v>
      </c>
      <c r="B1429" s="417"/>
      <c r="C1429" s="417"/>
      <c r="D1429" s="417"/>
      <c r="E1429" s="417"/>
      <c r="F1429" s="417"/>
      <c r="G1429" s="417"/>
      <c r="H1429" s="417"/>
      <c r="I1429" s="417"/>
      <c r="J1429" s="417"/>
      <c r="K1429" s="417"/>
      <c r="L1429" s="13" t="s">
        <v>44</v>
      </c>
    </row>
    <row r="1430" spans="1:12" ht="26.1" customHeight="1" x14ac:dyDescent="0.25">
      <c r="A1430" s="418" t="str">
        <f>IF(ISERROR(VLOOKUP('Child Tracking Record Sheets'!#REF!,'Child Tracking Record Sheets'!#REF!,2,0)),"",VLOOKUP('Child Tracking Record Sheets'!#REF!,'Child Tracking Record Sheets'!#REF!,2,0))</f>
        <v/>
      </c>
      <c r="B1430" s="418"/>
      <c r="C1430" s="419" t="str">
        <f>IF(ISERROR(VLOOKUP('Child Tracking Record Sheets'!#REF!,'Class Record S2'!#REF!,2,0)),"",VLOOKUP('Child Tracking Record Sheets'!#REF!,'Class Record S2'!#REF!,2,0))</f>
        <v/>
      </c>
      <c r="D1430" s="419"/>
      <c r="E1430" s="419"/>
      <c r="F1430" s="419"/>
      <c r="G1430" s="419"/>
      <c r="H1430" s="419"/>
      <c r="I1430" s="419"/>
      <c r="J1430" s="419"/>
      <c r="K1430" s="419"/>
      <c r="L1430" s="14"/>
    </row>
    <row r="1431" spans="1:12" ht="26.1" customHeight="1" x14ac:dyDescent="0.25">
      <c r="A1431" s="422" t="str">
        <f>IF(ISERROR(VLOOKUP('Child Tracking Record Sheets'!#REF!,'Child Tracking Record Sheets'!#REF!,2,0)),"",VLOOKUP('Child Tracking Record Sheets'!#REF!,'Child Tracking Record Sheets'!#REF!,2,0))</f>
        <v/>
      </c>
      <c r="B1431" s="422"/>
      <c r="C1431" s="423" t="str">
        <f>IF(ISERROR(VLOOKUP('Child Tracking Record Sheets'!#REF!,'Class Record S2'!#REF!,2,0)),"",VLOOKUP('Child Tracking Record Sheets'!#REF!,'Class Record S2'!#REF!,2,0))</f>
        <v/>
      </c>
      <c r="D1431" s="423"/>
      <c r="E1431" s="423"/>
      <c r="F1431" s="423"/>
      <c r="G1431" s="423"/>
      <c r="H1431" s="423"/>
      <c r="I1431" s="423"/>
      <c r="J1431" s="423"/>
      <c r="K1431" s="423"/>
      <c r="L1431" s="15"/>
    </row>
    <row r="1432" spans="1:12" ht="26.1" customHeight="1" x14ac:dyDescent="0.25">
      <c r="A1432" s="422" t="str">
        <f>IF(ISERROR(VLOOKUP('Child Tracking Record Sheets'!#REF!,'Child Tracking Record Sheets'!#REF!,2,0)),"",VLOOKUP('Child Tracking Record Sheets'!#REF!,'Child Tracking Record Sheets'!#REF!,2,0))</f>
        <v/>
      </c>
      <c r="B1432" s="422"/>
      <c r="C1432" s="423" t="str">
        <f>IF(ISERROR(VLOOKUP('Child Tracking Record Sheets'!#REF!,'Class Record S2'!#REF!,2,0)),"",VLOOKUP('Child Tracking Record Sheets'!#REF!,'Class Record S2'!#REF!,2,0))</f>
        <v/>
      </c>
      <c r="D1432" s="423"/>
      <c r="E1432" s="423"/>
      <c r="F1432" s="423"/>
      <c r="G1432" s="423"/>
      <c r="H1432" s="423"/>
      <c r="I1432" s="423"/>
      <c r="J1432" s="423"/>
      <c r="K1432" s="423"/>
      <c r="L1432" s="15"/>
    </row>
    <row r="1433" spans="1:12" ht="26.1" customHeight="1" x14ac:dyDescent="0.25">
      <c r="A1433" s="424" t="str">
        <f>IF(ISERROR(VLOOKUP('Child Tracking Record Sheets'!#REF!,'Child Tracking Record Sheets'!#REF!,2,0)),"",VLOOKUP('Child Tracking Record Sheets'!#REF!,'Child Tracking Record Sheets'!#REF!,2,0))</f>
        <v/>
      </c>
      <c r="B1433" s="424"/>
      <c r="C1433" s="425" t="str">
        <f>IF(ISERROR(VLOOKUP('Child Tracking Record Sheets'!#REF!,'Class Record S2'!#REF!,2,0)),"",VLOOKUP('Child Tracking Record Sheets'!#REF!,'Class Record S2'!#REF!,2,0))</f>
        <v/>
      </c>
      <c r="D1433" s="425"/>
      <c r="E1433" s="425"/>
      <c r="F1433" s="425"/>
      <c r="G1433" s="425"/>
      <c r="H1433" s="425"/>
      <c r="I1433" s="425"/>
      <c r="J1433" s="425"/>
      <c r="K1433" s="425"/>
      <c r="L1433" s="16"/>
    </row>
    <row r="1434" spans="1:12" ht="11.1" customHeight="1" x14ac:dyDescent="0.25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</row>
    <row r="1435" spans="1:12" ht="20.100000000000001" customHeight="1" x14ac:dyDescent="0.25">
      <c r="A1435" s="426" t="s">
        <v>45</v>
      </c>
      <c r="B1435" s="426"/>
      <c r="C1435" s="426"/>
      <c r="D1435" s="426"/>
      <c r="E1435" s="426"/>
      <c r="F1435" s="426"/>
      <c r="G1435" s="426"/>
      <c r="H1435" s="426"/>
      <c r="I1435" s="426"/>
      <c r="J1435" s="426"/>
      <c r="K1435" s="427" t="s">
        <v>46</v>
      </c>
      <c r="L1435" s="427"/>
    </row>
    <row r="1436" spans="1:12" ht="20.100000000000001" customHeight="1" x14ac:dyDescent="0.25">
      <c r="A1436" s="428"/>
      <c r="B1436" s="428"/>
      <c r="C1436" s="428"/>
      <c r="D1436" s="428"/>
      <c r="E1436" s="428"/>
      <c r="F1436" s="428"/>
      <c r="G1436" s="428"/>
      <c r="H1436" s="428"/>
      <c r="I1436" s="428"/>
      <c r="J1436" s="428"/>
      <c r="K1436" s="429" t="e">
        <f>'Class Record S2'!#REF!</f>
        <v>#REF!</v>
      </c>
      <c r="L1436" s="429"/>
    </row>
    <row r="1437" spans="1:12" ht="20.100000000000001" customHeight="1" x14ac:dyDescent="0.25">
      <c r="A1437" s="428"/>
      <c r="B1437" s="428"/>
      <c r="C1437" s="428"/>
      <c r="D1437" s="428"/>
      <c r="E1437" s="428"/>
      <c r="F1437" s="428"/>
      <c r="G1437" s="428"/>
      <c r="H1437" s="428"/>
      <c r="I1437" s="428"/>
      <c r="J1437" s="428"/>
      <c r="K1437" s="429"/>
      <c r="L1437" s="429"/>
    </row>
    <row r="1438" spans="1:12" ht="20.100000000000001" customHeight="1" x14ac:dyDescent="0.25">
      <c r="A1438" s="428"/>
      <c r="B1438" s="428"/>
      <c r="C1438" s="428"/>
      <c r="D1438" s="428"/>
      <c r="E1438" s="428"/>
      <c r="F1438" s="428"/>
      <c r="G1438" s="428"/>
      <c r="H1438" s="428"/>
      <c r="I1438" s="428"/>
      <c r="J1438" s="428"/>
      <c r="K1438" s="429"/>
      <c r="L1438" s="429"/>
    </row>
    <row r="1439" spans="1:12" ht="20.100000000000001" customHeight="1" x14ac:dyDescent="0.25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1:12" ht="20.100000000000001" customHeight="1" x14ac:dyDescent="0.25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1:12" ht="24.6" customHeight="1" x14ac:dyDescent="0.25">
      <c r="A1441" s="411" t="e">
        <f>'Child Tracking Record Sheets'!$B$1:$F$1</f>
        <v>#VALUE!</v>
      </c>
      <c r="B1441" s="411"/>
      <c r="C1441" s="411"/>
      <c r="D1441" s="411"/>
      <c r="E1441" s="411"/>
      <c r="F1441" s="411"/>
      <c r="G1441" s="411"/>
      <c r="H1441" s="411"/>
      <c r="I1441" s="411"/>
      <c r="J1441" s="411"/>
      <c r="K1441" s="411"/>
      <c r="L1441" s="411"/>
    </row>
    <row r="1442" spans="1:12" ht="11.1" customHeight="1" x14ac:dyDescent="0.25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</row>
    <row r="1443" spans="1:12" ht="12" customHeight="1" x14ac:dyDescent="0.25">
      <c r="A1443" s="412" t="s">
        <v>18</v>
      </c>
      <c r="B1443" s="412"/>
      <c r="C1443" s="413">
        <f>'Class Record S2'!AK$2</f>
        <v>0</v>
      </c>
      <c r="D1443" s="413"/>
      <c r="E1443" s="413"/>
      <c r="F1443" s="413"/>
      <c r="G1443" s="412" t="s">
        <v>19</v>
      </c>
      <c r="H1443" s="414" t="e">
        <f>$H$3</f>
        <v>#REF!</v>
      </c>
      <c r="I1443" s="414"/>
      <c r="J1443" s="415" t="str">
        <f>'Class Record S2'!$C$2</f>
        <v>CLASS: 2A</v>
      </c>
      <c r="K1443" s="415"/>
      <c r="L1443" s="415"/>
    </row>
    <row r="1444" spans="1:12" ht="12" customHeight="1" x14ac:dyDescent="0.25">
      <c r="A1444" s="412"/>
      <c r="B1444" s="412"/>
      <c r="C1444" s="413"/>
      <c r="D1444" s="413"/>
      <c r="E1444" s="413"/>
      <c r="F1444" s="413"/>
      <c r="G1444" s="412"/>
      <c r="H1444" s="414"/>
      <c r="I1444" s="414"/>
      <c r="J1444" s="415"/>
      <c r="K1444" s="415"/>
      <c r="L1444" s="415"/>
    </row>
    <row r="1445" spans="1:12" ht="11.1" customHeight="1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</row>
    <row r="1446" spans="1:12" ht="20.100000000000001" customHeight="1" x14ac:dyDescent="0.25">
      <c r="A1446" s="405" t="s">
        <v>20</v>
      </c>
      <c r="B1446" s="405"/>
      <c r="C1446" s="405"/>
      <c r="D1446" s="405"/>
      <c r="E1446" s="406" t="s">
        <v>21</v>
      </c>
      <c r="F1446" s="406"/>
      <c r="G1446" s="406"/>
      <c r="H1446" s="406"/>
      <c r="I1446" s="407" t="s">
        <v>22</v>
      </c>
      <c r="J1446" s="407"/>
      <c r="K1446" s="407"/>
      <c r="L1446" s="407"/>
    </row>
    <row r="1447" spans="1:12" ht="20.100000000000001" customHeight="1" x14ac:dyDescent="0.25">
      <c r="A1447" s="408" t="s">
        <v>23</v>
      </c>
      <c r="B1447" s="408"/>
      <c r="C1447" s="409" t="s">
        <v>24</v>
      </c>
      <c r="D1447" s="409"/>
      <c r="E1447" s="409" t="s">
        <v>25</v>
      </c>
      <c r="F1447" s="409"/>
      <c r="G1447" s="409" t="s">
        <v>26</v>
      </c>
      <c r="H1447" s="409"/>
      <c r="I1447" s="409" t="s">
        <v>27</v>
      </c>
      <c r="J1447" s="409"/>
      <c r="K1447" s="410" t="s">
        <v>28</v>
      </c>
      <c r="L1447" s="410"/>
    </row>
    <row r="1448" spans="1:12" ht="15" customHeight="1" x14ac:dyDescent="0.25">
      <c r="A1448" s="421" t="s">
        <v>29</v>
      </c>
      <c r="B1448" s="421"/>
      <c r="C1448" s="421"/>
      <c r="D1448" s="421"/>
      <c r="E1448" s="421" t="s">
        <v>30</v>
      </c>
      <c r="F1448" s="421"/>
      <c r="G1448" s="421"/>
      <c r="H1448" s="421"/>
      <c r="I1448" s="421" t="s">
        <v>31</v>
      </c>
      <c r="J1448" s="421"/>
      <c r="K1448" s="421"/>
      <c r="L1448" s="421"/>
    </row>
    <row r="1449" spans="1:12" ht="15" customHeight="1" x14ac:dyDescent="0.25">
      <c r="A1449" s="420" t="s">
        <v>32</v>
      </c>
      <c r="B1449" s="420"/>
      <c r="C1449" s="420"/>
      <c r="D1449" s="420"/>
      <c r="E1449" s="420" t="s">
        <v>33</v>
      </c>
      <c r="F1449" s="420"/>
      <c r="G1449" s="420"/>
      <c r="H1449" s="420"/>
      <c r="I1449" s="420" t="s">
        <v>34</v>
      </c>
      <c r="J1449" s="420"/>
      <c r="K1449" s="420"/>
      <c r="L1449" s="420"/>
    </row>
    <row r="1450" spans="1:12" ht="15" customHeight="1" x14ac:dyDescent="0.25">
      <c r="A1450" s="420" t="s">
        <v>35</v>
      </c>
      <c r="B1450" s="420"/>
      <c r="C1450" s="420"/>
      <c r="D1450" s="420"/>
      <c r="E1450" s="420" t="s">
        <v>36</v>
      </c>
      <c r="F1450" s="420"/>
      <c r="G1450" s="420"/>
      <c r="H1450" s="420"/>
      <c r="I1450" s="420" t="s">
        <v>37</v>
      </c>
      <c r="J1450" s="420"/>
      <c r="K1450" s="420"/>
      <c r="L1450" s="420"/>
    </row>
    <row r="1451" spans="1:12" ht="15" customHeight="1" x14ac:dyDescent="0.25">
      <c r="A1451" s="420" t="s">
        <v>38</v>
      </c>
      <c r="B1451" s="420"/>
      <c r="C1451" s="420"/>
      <c r="D1451" s="420"/>
      <c r="E1451" s="420" t="s">
        <v>39</v>
      </c>
      <c r="F1451" s="420"/>
      <c r="G1451" s="420"/>
      <c r="H1451" s="420"/>
      <c r="I1451" s="420" t="s">
        <v>40</v>
      </c>
      <c r="J1451" s="420"/>
      <c r="K1451" s="420"/>
      <c r="L1451" s="420"/>
    </row>
    <row r="1452" spans="1:12" ht="15" customHeight="1" x14ac:dyDescent="0.25">
      <c r="A1452" s="416" t="s">
        <v>41</v>
      </c>
      <c r="B1452" s="416"/>
      <c r="C1452" s="416"/>
      <c r="D1452" s="416"/>
      <c r="E1452" s="416" t="s">
        <v>42</v>
      </c>
      <c r="F1452" s="416"/>
      <c r="G1452" s="416"/>
      <c r="H1452" s="416"/>
      <c r="I1452" s="416" t="s">
        <v>43</v>
      </c>
      <c r="J1452" s="416"/>
      <c r="K1452" s="416"/>
      <c r="L1452" s="416"/>
    </row>
    <row r="1453" spans="1:12" ht="11.1" customHeight="1" x14ac:dyDescent="0.25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1:12" ht="20.100000000000001" customHeight="1" x14ac:dyDescent="0.25">
      <c r="A1454" s="417" t="s">
        <v>47</v>
      </c>
      <c r="B1454" s="417"/>
      <c r="C1454" s="417"/>
      <c r="D1454" s="417"/>
      <c r="E1454" s="417"/>
      <c r="F1454" s="417"/>
      <c r="G1454" s="417"/>
      <c r="H1454" s="417"/>
      <c r="I1454" s="417"/>
      <c r="J1454" s="417"/>
      <c r="K1454" s="417"/>
      <c r="L1454" s="13" t="s">
        <v>44</v>
      </c>
    </row>
    <row r="1455" spans="1:12" ht="26.1" customHeight="1" x14ac:dyDescent="0.25">
      <c r="A1455" s="418" t="str">
        <f>IF(ISERROR(VLOOKUP('Child Tracking Record Sheets'!#REF!,'Child Tracking Record Sheets'!#REF!,2,0)),"",VLOOKUP('Child Tracking Record Sheets'!#REF!,'Child Tracking Record Sheets'!#REF!,2,0))</f>
        <v/>
      </c>
      <c r="B1455" s="418"/>
      <c r="C1455" s="419" t="str">
        <f>IF(ISERROR(VLOOKUP('Child Tracking Record Sheets'!#REF!,'Class Record S2'!#REF!,2,0)),"",VLOOKUP('Child Tracking Record Sheets'!#REF!,'Class Record S2'!#REF!,2,0))</f>
        <v/>
      </c>
      <c r="D1455" s="419"/>
      <c r="E1455" s="419"/>
      <c r="F1455" s="419"/>
      <c r="G1455" s="419"/>
      <c r="H1455" s="419"/>
      <c r="I1455" s="419"/>
      <c r="J1455" s="419"/>
      <c r="K1455" s="419"/>
      <c r="L1455" s="14"/>
    </row>
    <row r="1456" spans="1:12" ht="26.1" customHeight="1" x14ac:dyDescent="0.25">
      <c r="A1456" s="422" t="str">
        <f>IF(ISERROR(VLOOKUP('Child Tracking Record Sheets'!#REF!,'Child Tracking Record Sheets'!#REF!,2,0)),"",VLOOKUP('Child Tracking Record Sheets'!#REF!,'Child Tracking Record Sheets'!#REF!,2,0))</f>
        <v/>
      </c>
      <c r="B1456" s="422"/>
      <c r="C1456" s="423" t="str">
        <f>IF(ISERROR(VLOOKUP('Child Tracking Record Sheets'!#REF!,'Class Record S2'!#REF!,2,0)),"",VLOOKUP('Child Tracking Record Sheets'!#REF!,'Class Record S2'!#REF!,2,0))</f>
        <v/>
      </c>
      <c r="D1456" s="423"/>
      <c r="E1456" s="423"/>
      <c r="F1456" s="423"/>
      <c r="G1456" s="423"/>
      <c r="H1456" s="423"/>
      <c r="I1456" s="423"/>
      <c r="J1456" s="423"/>
      <c r="K1456" s="423"/>
      <c r="L1456" s="15"/>
    </row>
    <row r="1457" spans="1:12" ht="26.1" customHeight="1" x14ac:dyDescent="0.25">
      <c r="A1457" s="422" t="str">
        <f>IF(ISERROR(VLOOKUP('Child Tracking Record Sheets'!#REF!,'Child Tracking Record Sheets'!#REF!,2,0)),"",VLOOKUP('Child Tracking Record Sheets'!#REF!,'Child Tracking Record Sheets'!#REF!,2,0))</f>
        <v/>
      </c>
      <c r="B1457" s="422"/>
      <c r="C1457" s="423" t="str">
        <f>IF(ISERROR(VLOOKUP('Child Tracking Record Sheets'!#REF!,'Class Record S2'!#REF!,2,0)),"",VLOOKUP('Child Tracking Record Sheets'!#REF!,'Class Record S2'!#REF!,2,0))</f>
        <v/>
      </c>
      <c r="D1457" s="423"/>
      <c r="E1457" s="423"/>
      <c r="F1457" s="423"/>
      <c r="G1457" s="423"/>
      <c r="H1457" s="423"/>
      <c r="I1457" s="423"/>
      <c r="J1457" s="423"/>
      <c r="K1457" s="423"/>
      <c r="L1457" s="15"/>
    </row>
    <row r="1458" spans="1:12" ht="26.1" customHeight="1" x14ac:dyDescent="0.25">
      <c r="A1458" s="424" t="str">
        <f>IF(ISERROR(VLOOKUP('Child Tracking Record Sheets'!#REF!,'Child Tracking Record Sheets'!#REF!,2,0)),"",VLOOKUP('Child Tracking Record Sheets'!#REF!,'Child Tracking Record Sheets'!#REF!,2,0))</f>
        <v/>
      </c>
      <c r="B1458" s="424"/>
      <c r="C1458" s="425" t="str">
        <f>IF(ISERROR(VLOOKUP('Child Tracking Record Sheets'!#REF!,'Class Record S2'!#REF!,2,0)),"",VLOOKUP('Child Tracking Record Sheets'!#REF!,'Class Record S2'!#REF!,2,0))</f>
        <v/>
      </c>
      <c r="D1458" s="425"/>
      <c r="E1458" s="425"/>
      <c r="F1458" s="425"/>
      <c r="G1458" s="425"/>
      <c r="H1458" s="425"/>
      <c r="I1458" s="425"/>
      <c r="J1458" s="425"/>
      <c r="K1458" s="425"/>
      <c r="L1458" s="16"/>
    </row>
    <row r="1459" spans="1:12" ht="11.1" customHeight="1" x14ac:dyDescent="0.25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</row>
    <row r="1460" spans="1:12" ht="20.100000000000001" customHeight="1" x14ac:dyDescent="0.25">
      <c r="A1460" s="417" t="s">
        <v>48</v>
      </c>
      <c r="B1460" s="417"/>
      <c r="C1460" s="417"/>
      <c r="D1460" s="417"/>
      <c r="E1460" s="417"/>
      <c r="F1460" s="417"/>
      <c r="G1460" s="417"/>
      <c r="H1460" s="417"/>
      <c r="I1460" s="417"/>
      <c r="J1460" s="417"/>
      <c r="K1460" s="417"/>
      <c r="L1460" s="13" t="s">
        <v>44</v>
      </c>
    </row>
    <row r="1461" spans="1:12" ht="26.1" customHeight="1" x14ac:dyDescent="0.25">
      <c r="A1461" s="418" t="str">
        <f>IF(ISERROR(VLOOKUP('Child Tracking Record Sheets'!#REF!,'Child Tracking Record Sheets'!#REF!,2,0)),"",VLOOKUP('Child Tracking Record Sheets'!#REF!,'Child Tracking Record Sheets'!#REF!,2,0))</f>
        <v/>
      </c>
      <c r="B1461" s="418"/>
      <c r="C1461" s="419" t="str">
        <f>IF(ISERROR(VLOOKUP('Child Tracking Record Sheets'!#REF!,'Class Record S2'!#REF!,2,0)),"",VLOOKUP('Child Tracking Record Sheets'!#REF!,'Class Record S2'!#REF!,2,0))</f>
        <v/>
      </c>
      <c r="D1461" s="419"/>
      <c r="E1461" s="419"/>
      <c r="F1461" s="419"/>
      <c r="G1461" s="419"/>
      <c r="H1461" s="419"/>
      <c r="I1461" s="419"/>
      <c r="J1461" s="419"/>
      <c r="K1461" s="419"/>
      <c r="L1461" s="14"/>
    </row>
    <row r="1462" spans="1:12" ht="26.1" customHeight="1" x14ac:dyDescent="0.25">
      <c r="A1462" s="422" t="str">
        <f>IF(ISERROR(VLOOKUP('Child Tracking Record Sheets'!#REF!,'Child Tracking Record Sheets'!#REF!,2,0)),"",VLOOKUP('Child Tracking Record Sheets'!#REF!,'Child Tracking Record Sheets'!#REF!,2,0))</f>
        <v/>
      </c>
      <c r="B1462" s="422"/>
      <c r="C1462" s="423" t="str">
        <f>IF(ISERROR(VLOOKUP('Child Tracking Record Sheets'!#REF!,'Class Record S2'!#REF!,2,0)),"",VLOOKUP('Child Tracking Record Sheets'!#REF!,'Class Record S2'!#REF!,2,0))</f>
        <v/>
      </c>
      <c r="D1462" s="423"/>
      <c r="E1462" s="423"/>
      <c r="F1462" s="423"/>
      <c r="G1462" s="423"/>
      <c r="H1462" s="423"/>
      <c r="I1462" s="423"/>
      <c r="J1462" s="423"/>
      <c r="K1462" s="423"/>
      <c r="L1462" s="15"/>
    </row>
    <row r="1463" spans="1:12" ht="26.1" customHeight="1" x14ac:dyDescent="0.25">
      <c r="A1463" s="422" t="str">
        <f>IF(ISERROR(VLOOKUP('Child Tracking Record Sheets'!#REF!,'Child Tracking Record Sheets'!#REF!,2,0)),"",VLOOKUP('Child Tracking Record Sheets'!#REF!,'Child Tracking Record Sheets'!#REF!,2,0))</f>
        <v/>
      </c>
      <c r="B1463" s="422"/>
      <c r="C1463" s="423" t="str">
        <f>IF(ISERROR(VLOOKUP('Child Tracking Record Sheets'!#REF!,'Class Record S2'!#REF!,2,0)),"",VLOOKUP('Child Tracking Record Sheets'!#REF!,'Class Record S2'!#REF!,2,0))</f>
        <v/>
      </c>
      <c r="D1463" s="423"/>
      <c r="E1463" s="423"/>
      <c r="F1463" s="423"/>
      <c r="G1463" s="423"/>
      <c r="H1463" s="423"/>
      <c r="I1463" s="423"/>
      <c r="J1463" s="423"/>
      <c r="K1463" s="423"/>
      <c r="L1463" s="15"/>
    </row>
    <row r="1464" spans="1:12" ht="26.1" customHeight="1" x14ac:dyDescent="0.25">
      <c r="A1464" s="422" t="str">
        <f>IF(ISERROR(VLOOKUP('Child Tracking Record Sheets'!#REF!,'Child Tracking Record Sheets'!#REF!,2,0)),"",VLOOKUP('Child Tracking Record Sheets'!#REF!,'Child Tracking Record Sheets'!#REF!,2,0))</f>
        <v/>
      </c>
      <c r="B1464" s="422"/>
      <c r="C1464" s="423" t="str">
        <f>IF(ISERROR(VLOOKUP('Child Tracking Record Sheets'!#REF!,'Class Record S2'!#REF!,2,0)),"",VLOOKUP('Child Tracking Record Sheets'!#REF!,'Class Record S2'!#REF!,2,0))</f>
        <v/>
      </c>
      <c r="D1464" s="423"/>
      <c r="E1464" s="423"/>
      <c r="F1464" s="423"/>
      <c r="G1464" s="423"/>
      <c r="H1464" s="423"/>
      <c r="I1464" s="423"/>
      <c r="J1464" s="423"/>
      <c r="K1464" s="423"/>
      <c r="L1464" s="15"/>
    </row>
    <row r="1465" spans="1:12" ht="26.1" customHeight="1" x14ac:dyDescent="0.25">
      <c r="A1465" s="424" t="str">
        <f>IF(ISERROR(VLOOKUP('Child Tracking Record Sheets'!#REF!,'Child Tracking Record Sheets'!#REF!,2,0)),"",VLOOKUP('Child Tracking Record Sheets'!#REF!,'Child Tracking Record Sheets'!#REF!,2,0))</f>
        <v/>
      </c>
      <c r="B1465" s="424"/>
      <c r="C1465" s="425" t="str">
        <f>IF(ISERROR(VLOOKUP('Child Tracking Record Sheets'!#REF!,'Class Record S2'!#REF!,2,0)),"",VLOOKUP('Child Tracking Record Sheets'!#REF!,'Class Record S2'!#REF!,2,0))</f>
        <v/>
      </c>
      <c r="D1465" s="425"/>
      <c r="E1465" s="425"/>
      <c r="F1465" s="425"/>
      <c r="G1465" s="425"/>
      <c r="H1465" s="425"/>
      <c r="I1465" s="425"/>
      <c r="J1465" s="425"/>
      <c r="K1465" s="425"/>
      <c r="L1465" s="16"/>
    </row>
    <row r="1466" spans="1:12" ht="11.1" customHeight="1" x14ac:dyDescent="0.25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</row>
    <row r="1467" spans="1:12" ht="20.100000000000001" customHeight="1" x14ac:dyDescent="0.25">
      <c r="A1467" s="417" t="s">
        <v>49</v>
      </c>
      <c r="B1467" s="417"/>
      <c r="C1467" s="417"/>
      <c r="D1467" s="417"/>
      <c r="E1467" s="417"/>
      <c r="F1467" s="417"/>
      <c r="G1467" s="417"/>
      <c r="H1467" s="417"/>
      <c r="I1467" s="417"/>
      <c r="J1467" s="417"/>
      <c r="K1467" s="417"/>
      <c r="L1467" s="13" t="s">
        <v>44</v>
      </c>
    </row>
    <row r="1468" spans="1:12" ht="26.1" customHeight="1" x14ac:dyDescent="0.25">
      <c r="A1468" s="418" t="str">
        <f>IF(ISERROR(VLOOKUP('Child Tracking Record Sheets'!#REF!,'Child Tracking Record Sheets'!#REF!,2,0)),"",VLOOKUP('Child Tracking Record Sheets'!#REF!,'Child Tracking Record Sheets'!#REF!,2,0))</f>
        <v/>
      </c>
      <c r="B1468" s="418"/>
      <c r="C1468" s="419" t="str">
        <f>IF(ISERROR(VLOOKUP('Child Tracking Record Sheets'!#REF!,'Class Record S2'!#REF!,2,0)),"",VLOOKUP('Child Tracking Record Sheets'!#REF!,'Class Record S2'!#REF!,2,0))</f>
        <v/>
      </c>
      <c r="D1468" s="419"/>
      <c r="E1468" s="419"/>
      <c r="F1468" s="419"/>
      <c r="G1468" s="419"/>
      <c r="H1468" s="419"/>
      <c r="I1468" s="419"/>
      <c r="J1468" s="419"/>
      <c r="K1468" s="419"/>
      <c r="L1468" s="14"/>
    </row>
    <row r="1469" spans="1:12" ht="26.1" customHeight="1" x14ac:dyDescent="0.25">
      <c r="A1469" s="422" t="str">
        <f>IF(ISERROR(VLOOKUP('Child Tracking Record Sheets'!#REF!,'Child Tracking Record Sheets'!#REF!,2,0)),"",VLOOKUP('Child Tracking Record Sheets'!#REF!,'Child Tracking Record Sheets'!#REF!,2,0))</f>
        <v/>
      </c>
      <c r="B1469" s="422"/>
      <c r="C1469" s="423" t="str">
        <f>IF(ISERROR(VLOOKUP('Child Tracking Record Sheets'!#REF!,'Class Record S2'!#REF!,2,0)),"",VLOOKUP('Child Tracking Record Sheets'!#REF!,'Class Record S2'!#REF!,2,0))</f>
        <v/>
      </c>
      <c r="D1469" s="423"/>
      <c r="E1469" s="423"/>
      <c r="F1469" s="423"/>
      <c r="G1469" s="423"/>
      <c r="H1469" s="423"/>
      <c r="I1469" s="423"/>
      <c r="J1469" s="423"/>
      <c r="K1469" s="423"/>
      <c r="L1469" s="15"/>
    </row>
    <row r="1470" spans="1:12" ht="26.1" customHeight="1" x14ac:dyDescent="0.25">
      <c r="A1470" s="422" t="str">
        <f>IF(ISERROR(VLOOKUP('Child Tracking Record Sheets'!#REF!,'Child Tracking Record Sheets'!#REF!,2,0)),"",VLOOKUP('Child Tracking Record Sheets'!#REF!,'Child Tracking Record Sheets'!#REF!,2,0))</f>
        <v/>
      </c>
      <c r="B1470" s="422"/>
      <c r="C1470" s="423" t="str">
        <f>IF(ISERROR(VLOOKUP('Child Tracking Record Sheets'!#REF!,'Class Record S2'!#REF!,2,0)),"",VLOOKUP('Child Tracking Record Sheets'!#REF!,'Class Record S2'!#REF!,2,0))</f>
        <v/>
      </c>
      <c r="D1470" s="423"/>
      <c r="E1470" s="423"/>
      <c r="F1470" s="423"/>
      <c r="G1470" s="423"/>
      <c r="H1470" s="423"/>
      <c r="I1470" s="423"/>
      <c r="J1470" s="423"/>
      <c r="K1470" s="423"/>
      <c r="L1470" s="15"/>
    </row>
    <row r="1471" spans="1:12" ht="26.1" customHeight="1" x14ac:dyDescent="0.25">
      <c r="A1471" s="422" t="str">
        <f>IF(ISERROR(VLOOKUP('Child Tracking Record Sheets'!#REF!,'Child Tracking Record Sheets'!#REF!,2,0)),"",VLOOKUP('Child Tracking Record Sheets'!#REF!,'Child Tracking Record Sheets'!#REF!,2,0))</f>
        <v/>
      </c>
      <c r="B1471" s="422"/>
      <c r="C1471" s="423" t="str">
        <f>IF(ISERROR(VLOOKUP('Child Tracking Record Sheets'!#REF!,'Class Record S2'!#REF!,2,0)),"",VLOOKUP('Child Tracking Record Sheets'!#REF!,'Class Record S2'!#REF!,2,0))</f>
        <v/>
      </c>
      <c r="D1471" s="423"/>
      <c r="E1471" s="423"/>
      <c r="F1471" s="423"/>
      <c r="G1471" s="423"/>
      <c r="H1471" s="423"/>
      <c r="I1471" s="423"/>
      <c r="J1471" s="423"/>
      <c r="K1471" s="423"/>
      <c r="L1471" s="15"/>
    </row>
    <row r="1472" spans="1:12" ht="26.1" customHeight="1" x14ac:dyDescent="0.25">
      <c r="A1472" s="424" t="str">
        <f>IF(ISERROR(VLOOKUP('Child Tracking Record Sheets'!#REF!,'Child Tracking Record Sheets'!#REF!,2,0)),"",VLOOKUP('Child Tracking Record Sheets'!#REF!,'Child Tracking Record Sheets'!#REF!,2,0))</f>
        <v/>
      </c>
      <c r="B1472" s="424"/>
      <c r="C1472" s="425" t="str">
        <f>IF(ISERROR(VLOOKUP('Child Tracking Record Sheets'!#REF!,'Class Record S2'!#REF!,2,0)),"",VLOOKUP('Child Tracking Record Sheets'!#REF!,'Class Record S2'!#REF!,2,0))</f>
        <v/>
      </c>
      <c r="D1472" s="425"/>
      <c r="E1472" s="425"/>
      <c r="F1472" s="425"/>
      <c r="G1472" s="425"/>
      <c r="H1472" s="425"/>
      <c r="I1472" s="425"/>
      <c r="J1472" s="425"/>
      <c r="K1472" s="425"/>
      <c r="L1472" s="16"/>
    </row>
    <row r="1473" spans="1:12" ht="11.1" customHeight="1" x14ac:dyDescent="0.25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</row>
    <row r="1474" spans="1:12" ht="20.100000000000001" customHeight="1" x14ac:dyDescent="0.25">
      <c r="A1474" s="417" t="s">
        <v>50</v>
      </c>
      <c r="B1474" s="417"/>
      <c r="C1474" s="417"/>
      <c r="D1474" s="417"/>
      <c r="E1474" s="417"/>
      <c r="F1474" s="417"/>
      <c r="G1474" s="417"/>
      <c r="H1474" s="417"/>
      <c r="I1474" s="417"/>
      <c r="J1474" s="417"/>
      <c r="K1474" s="417"/>
      <c r="L1474" s="13" t="s">
        <v>44</v>
      </c>
    </row>
    <row r="1475" spans="1:12" ht="26.1" customHeight="1" x14ac:dyDescent="0.25">
      <c r="A1475" s="418" t="str">
        <f>IF(ISERROR(VLOOKUP('Child Tracking Record Sheets'!#REF!,'Child Tracking Record Sheets'!#REF!,2,0)),"",VLOOKUP('Child Tracking Record Sheets'!#REF!,'Child Tracking Record Sheets'!#REF!,2,0))</f>
        <v/>
      </c>
      <c r="B1475" s="418"/>
      <c r="C1475" s="419" t="str">
        <f>IF(ISERROR(VLOOKUP('Child Tracking Record Sheets'!#REF!,'Class Record S2'!#REF!,2,0)),"",VLOOKUP('Child Tracking Record Sheets'!#REF!,'Class Record S2'!#REF!,2,0))</f>
        <v/>
      </c>
      <c r="D1475" s="419"/>
      <c r="E1475" s="419"/>
      <c r="F1475" s="419"/>
      <c r="G1475" s="419"/>
      <c r="H1475" s="419"/>
      <c r="I1475" s="419"/>
      <c r="J1475" s="419"/>
      <c r="K1475" s="419"/>
      <c r="L1475" s="14"/>
    </row>
    <row r="1476" spans="1:12" ht="26.1" customHeight="1" x14ac:dyDescent="0.25">
      <c r="A1476" s="422" t="str">
        <f>IF(ISERROR(VLOOKUP('Child Tracking Record Sheets'!#REF!,'Child Tracking Record Sheets'!#REF!,2,0)),"",VLOOKUP('Child Tracking Record Sheets'!#REF!,'Child Tracking Record Sheets'!#REF!,2,0))</f>
        <v/>
      </c>
      <c r="B1476" s="422"/>
      <c r="C1476" s="423" t="str">
        <f>IF(ISERROR(VLOOKUP('Child Tracking Record Sheets'!#REF!,'Class Record S2'!#REF!,2,0)),"",VLOOKUP('Child Tracking Record Sheets'!#REF!,'Class Record S2'!#REF!,2,0))</f>
        <v/>
      </c>
      <c r="D1476" s="423"/>
      <c r="E1476" s="423"/>
      <c r="F1476" s="423"/>
      <c r="G1476" s="423"/>
      <c r="H1476" s="423"/>
      <c r="I1476" s="423"/>
      <c r="J1476" s="423"/>
      <c r="K1476" s="423"/>
      <c r="L1476" s="15"/>
    </row>
    <row r="1477" spans="1:12" ht="26.1" customHeight="1" x14ac:dyDescent="0.25">
      <c r="A1477" s="422" t="str">
        <f>IF(ISERROR(VLOOKUP('Child Tracking Record Sheets'!#REF!,'Child Tracking Record Sheets'!#REF!,2,0)),"",VLOOKUP('Child Tracking Record Sheets'!#REF!,'Child Tracking Record Sheets'!#REF!,2,0))</f>
        <v/>
      </c>
      <c r="B1477" s="422"/>
      <c r="C1477" s="423" t="str">
        <f>IF(ISERROR(VLOOKUP('Child Tracking Record Sheets'!#REF!,'Class Record S2'!#REF!,2,0)),"",VLOOKUP('Child Tracking Record Sheets'!#REF!,'Class Record S2'!#REF!,2,0))</f>
        <v/>
      </c>
      <c r="D1477" s="423"/>
      <c r="E1477" s="423"/>
      <c r="F1477" s="423"/>
      <c r="G1477" s="423"/>
      <c r="H1477" s="423"/>
      <c r="I1477" s="423"/>
      <c r="J1477" s="423"/>
      <c r="K1477" s="423"/>
      <c r="L1477" s="15"/>
    </row>
    <row r="1478" spans="1:12" ht="26.1" customHeight="1" x14ac:dyDescent="0.25">
      <c r="A1478" s="424" t="str">
        <f>IF(ISERROR(VLOOKUP('Child Tracking Record Sheets'!#REF!,'Child Tracking Record Sheets'!#REF!,2,0)),"",VLOOKUP('Child Tracking Record Sheets'!#REF!,'Child Tracking Record Sheets'!#REF!,2,0))</f>
        <v/>
      </c>
      <c r="B1478" s="424"/>
      <c r="C1478" s="425" t="str">
        <f>IF(ISERROR(VLOOKUP('Child Tracking Record Sheets'!#REF!,'Class Record S2'!#REF!,2,0)),"",VLOOKUP('Child Tracking Record Sheets'!#REF!,'Class Record S2'!#REF!,2,0))</f>
        <v/>
      </c>
      <c r="D1478" s="425"/>
      <c r="E1478" s="425"/>
      <c r="F1478" s="425"/>
      <c r="G1478" s="425"/>
      <c r="H1478" s="425"/>
      <c r="I1478" s="425"/>
      <c r="J1478" s="425"/>
      <c r="K1478" s="425"/>
      <c r="L1478" s="16"/>
    </row>
    <row r="1479" spans="1:12" ht="11.1" customHeight="1" x14ac:dyDescent="0.25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</row>
    <row r="1480" spans="1:12" ht="20.100000000000001" customHeight="1" x14ac:dyDescent="0.25">
      <c r="A1480" s="426" t="s">
        <v>45</v>
      </c>
      <c r="B1480" s="426"/>
      <c r="C1480" s="426"/>
      <c r="D1480" s="426"/>
      <c r="E1480" s="426"/>
      <c r="F1480" s="426"/>
      <c r="G1480" s="426"/>
      <c r="H1480" s="426"/>
      <c r="I1480" s="426"/>
      <c r="J1480" s="426"/>
      <c r="K1480" s="427" t="s">
        <v>46</v>
      </c>
      <c r="L1480" s="427"/>
    </row>
    <row r="1481" spans="1:12" ht="20.100000000000001" customHeight="1" x14ac:dyDescent="0.25">
      <c r="A1481" s="428"/>
      <c r="B1481" s="428"/>
      <c r="C1481" s="428"/>
      <c r="D1481" s="428"/>
      <c r="E1481" s="428"/>
      <c r="F1481" s="428"/>
      <c r="G1481" s="428"/>
      <c r="H1481" s="428"/>
      <c r="I1481" s="428"/>
      <c r="J1481" s="428"/>
      <c r="K1481" s="429" t="e">
        <f>'Class Record S2'!#REF!</f>
        <v>#REF!</v>
      </c>
      <c r="L1481" s="429"/>
    </row>
    <row r="1482" spans="1:12" ht="20.100000000000001" customHeight="1" x14ac:dyDescent="0.25">
      <c r="A1482" s="428"/>
      <c r="B1482" s="428"/>
      <c r="C1482" s="428"/>
      <c r="D1482" s="428"/>
      <c r="E1482" s="428"/>
      <c r="F1482" s="428"/>
      <c r="G1482" s="428"/>
      <c r="H1482" s="428"/>
      <c r="I1482" s="428"/>
      <c r="J1482" s="428"/>
      <c r="K1482" s="429"/>
      <c r="L1482" s="429"/>
    </row>
    <row r="1483" spans="1:12" ht="20.100000000000001" customHeight="1" x14ac:dyDescent="0.25">
      <c r="A1483" s="428"/>
      <c r="B1483" s="428"/>
      <c r="C1483" s="428"/>
      <c r="D1483" s="428"/>
      <c r="E1483" s="428"/>
      <c r="F1483" s="428"/>
      <c r="G1483" s="428"/>
      <c r="H1483" s="428"/>
      <c r="I1483" s="428"/>
      <c r="J1483" s="428"/>
      <c r="K1483" s="429"/>
      <c r="L1483" s="429"/>
    </row>
    <row r="1484" spans="1:12" ht="20.100000000000001" customHeight="1" x14ac:dyDescent="0.25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1:12" ht="20.100000000000001" customHeight="1" x14ac:dyDescent="0.25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1:12" ht="24.6" customHeight="1" x14ac:dyDescent="0.25">
      <c r="A1486" s="411" t="e">
        <f>'Child Tracking Record Sheets'!$B$1:$F$1</f>
        <v>#VALUE!</v>
      </c>
      <c r="B1486" s="411"/>
      <c r="C1486" s="411"/>
      <c r="D1486" s="411"/>
      <c r="E1486" s="411"/>
      <c r="F1486" s="411"/>
      <c r="G1486" s="411"/>
      <c r="H1486" s="411"/>
      <c r="I1486" s="411"/>
      <c r="J1486" s="411"/>
      <c r="K1486" s="411"/>
      <c r="L1486" s="411"/>
    </row>
    <row r="1487" spans="1:12" ht="11.1" customHeight="1" x14ac:dyDescent="0.25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  <c r="L1487" s="11"/>
    </row>
    <row r="1488" spans="1:12" ht="12" customHeight="1" x14ac:dyDescent="0.25">
      <c r="A1488" s="412" t="s">
        <v>18</v>
      </c>
      <c r="B1488" s="412"/>
      <c r="C1488" s="413">
        <f>'Class Record S2'!AL$2</f>
        <v>0</v>
      </c>
      <c r="D1488" s="413"/>
      <c r="E1488" s="413"/>
      <c r="F1488" s="413"/>
      <c r="G1488" s="412" t="s">
        <v>19</v>
      </c>
      <c r="H1488" s="414" t="e">
        <f>$H$3</f>
        <v>#REF!</v>
      </c>
      <c r="I1488" s="414"/>
      <c r="J1488" s="415" t="str">
        <f>'Class Record S2'!$C$2</f>
        <v>CLASS: 2A</v>
      </c>
      <c r="K1488" s="415"/>
      <c r="L1488" s="415"/>
    </row>
    <row r="1489" spans="1:12" ht="12" customHeight="1" x14ac:dyDescent="0.25">
      <c r="A1489" s="412"/>
      <c r="B1489" s="412"/>
      <c r="C1489" s="413"/>
      <c r="D1489" s="413"/>
      <c r="E1489" s="413"/>
      <c r="F1489" s="413"/>
      <c r="G1489" s="412"/>
      <c r="H1489" s="414"/>
      <c r="I1489" s="414"/>
      <c r="J1489" s="415"/>
      <c r="K1489" s="415"/>
      <c r="L1489" s="415"/>
    </row>
    <row r="1490" spans="1:12" ht="11.1" customHeight="1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</row>
    <row r="1491" spans="1:12" ht="20.100000000000001" customHeight="1" x14ac:dyDescent="0.25">
      <c r="A1491" s="405" t="s">
        <v>20</v>
      </c>
      <c r="B1491" s="405"/>
      <c r="C1491" s="405"/>
      <c r="D1491" s="405"/>
      <c r="E1491" s="406" t="s">
        <v>21</v>
      </c>
      <c r="F1491" s="406"/>
      <c r="G1491" s="406"/>
      <c r="H1491" s="406"/>
      <c r="I1491" s="407" t="s">
        <v>22</v>
      </c>
      <c r="J1491" s="407"/>
      <c r="K1491" s="407"/>
      <c r="L1491" s="407"/>
    </row>
    <row r="1492" spans="1:12" ht="20.100000000000001" customHeight="1" x14ac:dyDescent="0.25">
      <c r="A1492" s="408" t="s">
        <v>23</v>
      </c>
      <c r="B1492" s="408"/>
      <c r="C1492" s="409" t="s">
        <v>24</v>
      </c>
      <c r="D1492" s="409"/>
      <c r="E1492" s="409" t="s">
        <v>25</v>
      </c>
      <c r="F1492" s="409"/>
      <c r="G1492" s="409" t="s">
        <v>26</v>
      </c>
      <c r="H1492" s="409"/>
      <c r="I1492" s="409" t="s">
        <v>27</v>
      </c>
      <c r="J1492" s="409"/>
      <c r="K1492" s="410" t="s">
        <v>28</v>
      </c>
      <c r="L1492" s="410"/>
    </row>
    <row r="1493" spans="1:12" ht="15" customHeight="1" x14ac:dyDescent="0.25">
      <c r="A1493" s="421" t="s">
        <v>29</v>
      </c>
      <c r="B1493" s="421"/>
      <c r="C1493" s="421"/>
      <c r="D1493" s="421"/>
      <c r="E1493" s="421" t="s">
        <v>30</v>
      </c>
      <c r="F1493" s="421"/>
      <c r="G1493" s="421"/>
      <c r="H1493" s="421"/>
      <c r="I1493" s="421" t="s">
        <v>31</v>
      </c>
      <c r="J1493" s="421"/>
      <c r="K1493" s="421"/>
      <c r="L1493" s="421"/>
    </row>
    <row r="1494" spans="1:12" ht="15" customHeight="1" x14ac:dyDescent="0.25">
      <c r="A1494" s="420" t="s">
        <v>32</v>
      </c>
      <c r="B1494" s="420"/>
      <c r="C1494" s="420"/>
      <c r="D1494" s="420"/>
      <c r="E1494" s="420" t="s">
        <v>33</v>
      </c>
      <c r="F1494" s="420"/>
      <c r="G1494" s="420"/>
      <c r="H1494" s="420"/>
      <c r="I1494" s="420" t="s">
        <v>34</v>
      </c>
      <c r="J1494" s="420"/>
      <c r="K1494" s="420"/>
      <c r="L1494" s="420"/>
    </row>
    <row r="1495" spans="1:12" ht="15" customHeight="1" x14ac:dyDescent="0.25">
      <c r="A1495" s="420" t="s">
        <v>35</v>
      </c>
      <c r="B1495" s="420"/>
      <c r="C1495" s="420"/>
      <c r="D1495" s="420"/>
      <c r="E1495" s="420" t="s">
        <v>36</v>
      </c>
      <c r="F1495" s="420"/>
      <c r="G1495" s="420"/>
      <c r="H1495" s="420"/>
      <c r="I1495" s="420" t="s">
        <v>37</v>
      </c>
      <c r="J1495" s="420"/>
      <c r="K1495" s="420"/>
      <c r="L1495" s="420"/>
    </row>
    <row r="1496" spans="1:12" ht="15" customHeight="1" x14ac:dyDescent="0.25">
      <c r="A1496" s="420" t="s">
        <v>38</v>
      </c>
      <c r="B1496" s="420"/>
      <c r="C1496" s="420"/>
      <c r="D1496" s="420"/>
      <c r="E1496" s="420" t="s">
        <v>39</v>
      </c>
      <c r="F1496" s="420"/>
      <c r="G1496" s="420"/>
      <c r="H1496" s="420"/>
      <c r="I1496" s="420" t="s">
        <v>40</v>
      </c>
      <c r="J1496" s="420"/>
      <c r="K1496" s="420"/>
      <c r="L1496" s="420"/>
    </row>
    <row r="1497" spans="1:12" ht="15" customHeight="1" x14ac:dyDescent="0.25">
      <c r="A1497" s="416" t="s">
        <v>41</v>
      </c>
      <c r="B1497" s="416"/>
      <c r="C1497" s="416"/>
      <c r="D1497" s="416"/>
      <c r="E1497" s="416" t="s">
        <v>42</v>
      </c>
      <c r="F1497" s="416"/>
      <c r="G1497" s="416"/>
      <c r="H1497" s="416"/>
      <c r="I1497" s="416" t="s">
        <v>43</v>
      </c>
      <c r="J1497" s="416"/>
      <c r="K1497" s="416"/>
      <c r="L1497" s="416"/>
    </row>
    <row r="1498" spans="1:12" ht="11.1" customHeight="1" x14ac:dyDescent="0.25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1:12" ht="20.100000000000001" customHeight="1" x14ac:dyDescent="0.25">
      <c r="A1499" s="417" t="s">
        <v>47</v>
      </c>
      <c r="B1499" s="417"/>
      <c r="C1499" s="417"/>
      <c r="D1499" s="417"/>
      <c r="E1499" s="417"/>
      <c r="F1499" s="417"/>
      <c r="G1499" s="417"/>
      <c r="H1499" s="417"/>
      <c r="I1499" s="417"/>
      <c r="J1499" s="417"/>
      <c r="K1499" s="417"/>
      <c r="L1499" s="13" t="s">
        <v>44</v>
      </c>
    </row>
    <row r="1500" spans="1:12" ht="26.1" customHeight="1" x14ac:dyDescent="0.25">
      <c r="A1500" s="418" t="str">
        <f>IF(ISERROR(VLOOKUP('Child Tracking Record Sheets'!#REF!,'Child Tracking Record Sheets'!#REF!,2,0)),"",VLOOKUP('Child Tracking Record Sheets'!#REF!,'Child Tracking Record Sheets'!#REF!,2,0))</f>
        <v/>
      </c>
      <c r="B1500" s="418"/>
      <c r="C1500" s="419" t="str">
        <f>IF(ISERROR(VLOOKUP('Child Tracking Record Sheets'!#REF!,'Class Record S2'!#REF!,2,0)),"",VLOOKUP('Child Tracking Record Sheets'!#REF!,'Class Record S2'!#REF!,2,0))</f>
        <v/>
      </c>
      <c r="D1500" s="419"/>
      <c r="E1500" s="419"/>
      <c r="F1500" s="419"/>
      <c r="G1500" s="419"/>
      <c r="H1500" s="419"/>
      <c r="I1500" s="419"/>
      <c r="J1500" s="419"/>
      <c r="K1500" s="419"/>
      <c r="L1500" s="14"/>
    </row>
    <row r="1501" spans="1:12" ht="26.1" customHeight="1" x14ac:dyDescent="0.25">
      <c r="A1501" s="422" t="str">
        <f>IF(ISERROR(VLOOKUP('Child Tracking Record Sheets'!#REF!,'Child Tracking Record Sheets'!#REF!,2,0)),"",VLOOKUP('Child Tracking Record Sheets'!#REF!,'Child Tracking Record Sheets'!#REF!,2,0))</f>
        <v/>
      </c>
      <c r="B1501" s="422"/>
      <c r="C1501" s="423" t="str">
        <f>IF(ISERROR(VLOOKUP('Child Tracking Record Sheets'!#REF!,'Class Record S2'!#REF!,2,0)),"",VLOOKUP('Child Tracking Record Sheets'!#REF!,'Class Record S2'!#REF!,2,0))</f>
        <v/>
      </c>
      <c r="D1501" s="423"/>
      <c r="E1501" s="423"/>
      <c r="F1501" s="423"/>
      <c r="G1501" s="423"/>
      <c r="H1501" s="423"/>
      <c r="I1501" s="423"/>
      <c r="J1501" s="423"/>
      <c r="K1501" s="423"/>
      <c r="L1501" s="15"/>
    </row>
    <row r="1502" spans="1:12" ht="26.1" customHeight="1" x14ac:dyDescent="0.25">
      <c r="A1502" s="422" t="str">
        <f>IF(ISERROR(VLOOKUP('Child Tracking Record Sheets'!#REF!,'Child Tracking Record Sheets'!#REF!,2,0)),"",VLOOKUP('Child Tracking Record Sheets'!#REF!,'Child Tracking Record Sheets'!#REF!,2,0))</f>
        <v/>
      </c>
      <c r="B1502" s="422"/>
      <c r="C1502" s="423" t="str">
        <f>IF(ISERROR(VLOOKUP('Child Tracking Record Sheets'!#REF!,'Class Record S2'!#REF!,2,0)),"",VLOOKUP('Child Tracking Record Sheets'!#REF!,'Class Record S2'!#REF!,2,0))</f>
        <v/>
      </c>
      <c r="D1502" s="423"/>
      <c r="E1502" s="423"/>
      <c r="F1502" s="423"/>
      <c r="G1502" s="423"/>
      <c r="H1502" s="423"/>
      <c r="I1502" s="423"/>
      <c r="J1502" s="423"/>
      <c r="K1502" s="423"/>
      <c r="L1502" s="15"/>
    </row>
    <row r="1503" spans="1:12" ht="26.1" customHeight="1" x14ac:dyDescent="0.25">
      <c r="A1503" s="424" t="str">
        <f>IF(ISERROR(VLOOKUP('Child Tracking Record Sheets'!#REF!,'Child Tracking Record Sheets'!#REF!,2,0)),"",VLOOKUP('Child Tracking Record Sheets'!#REF!,'Child Tracking Record Sheets'!#REF!,2,0))</f>
        <v/>
      </c>
      <c r="B1503" s="424"/>
      <c r="C1503" s="425" t="str">
        <f>IF(ISERROR(VLOOKUP('Child Tracking Record Sheets'!#REF!,'Class Record S2'!#REF!,2,0)),"",VLOOKUP('Child Tracking Record Sheets'!#REF!,'Class Record S2'!#REF!,2,0))</f>
        <v/>
      </c>
      <c r="D1503" s="425"/>
      <c r="E1503" s="425"/>
      <c r="F1503" s="425"/>
      <c r="G1503" s="425"/>
      <c r="H1503" s="425"/>
      <c r="I1503" s="425"/>
      <c r="J1503" s="425"/>
      <c r="K1503" s="425"/>
      <c r="L1503" s="16"/>
    </row>
    <row r="1504" spans="1:12" ht="11.1" customHeight="1" x14ac:dyDescent="0.25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</row>
    <row r="1505" spans="1:12" ht="20.100000000000001" customHeight="1" x14ac:dyDescent="0.25">
      <c r="A1505" s="417" t="s">
        <v>48</v>
      </c>
      <c r="B1505" s="417"/>
      <c r="C1505" s="417"/>
      <c r="D1505" s="417"/>
      <c r="E1505" s="417"/>
      <c r="F1505" s="417"/>
      <c r="G1505" s="417"/>
      <c r="H1505" s="417"/>
      <c r="I1505" s="417"/>
      <c r="J1505" s="417"/>
      <c r="K1505" s="417"/>
      <c r="L1505" s="13" t="s">
        <v>44</v>
      </c>
    </row>
    <row r="1506" spans="1:12" ht="26.1" customHeight="1" x14ac:dyDescent="0.25">
      <c r="A1506" s="418" t="str">
        <f>IF(ISERROR(VLOOKUP('Child Tracking Record Sheets'!#REF!,'Child Tracking Record Sheets'!#REF!,2,0)),"",VLOOKUP('Child Tracking Record Sheets'!#REF!,'Child Tracking Record Sheets'!#REF!,2,0))</f>
        <v/>
      </c>
      <c r="B1506" s="418"/>
      <c r="C1506" s="419" t="str">
        <f>IF(ISERROR(VLOOKUP('Child Tracking Record Sheets'!#REF!,'Class Record S2'!#REF!,2,0)),"",VLOOKUP('Child Tracking Record Sheets'!#REF!,'Class Record S2'!#REF!,2,0))</f>
        <v/>
      </c>
      <c r="D1506" s="419"/>
      <c r="E1506" s="419"/>
      <c r="F1506" s="419"/>
      <c r="G1506" s="419"/>
      <c r="H1506" s="419"/>
      <c r="I1506" s="419"/>
      <c r="J1506" s="419"/>
      <c r="K1506" s="419"/>
      <c r="L1506" s="14"/>
    </row>
    <row r="1507" spans="1:12" ht="26.1" customHeight="1" x14ac:dyDescent="0.25">
      <c r="A1507" s="422" t="str">
        <f>IF(ISERROR(VLOOKUP('Child Tracking Record Sheets'!#REF!,'Child Tracking Record Sheets'!#REF!,2,0)),"",VLOOKUP('Child Tracking Record Sheets'!#REF!,'Child Tracking Record Sheets'!#REF!,2,0))</f>
        <v/>
      </c>
      <c r="B1507" s="422"/>
      <c r="C1507" s="423" t="str">
        <f>IF(ISERROR(VLOOKUP('Child Tracking Record Sheets'!#REF!,'Class Record S2'!#REF!,2,0)),"",VLOOKUP('Child Tracking Record Sheets'!#REF!,'Class Record S2'!#REF!,2,0))</f>
        <v/>
      </c>
      <c r="D1507" s="423"/>
      <c r="E1507" s="423"/>
      <c r="F1507" s="423"/>
      <c r="G1507" s="423"/>
      <c r="H1507" s="423"/>
      <c r="I1507" s="423"/>
      <c r="J1507" s="423"/>
      <c r="K1507" s="423"/>
      <c r="L1507" s="15"/>
    </row>
    <row r="1508" spans="1:12" ht="26.1" customHeight="1" x14ac:dyDescent="0.25">
      <c r="A1508" s="422" t="str">
        <f>IF(ISERROR(VLOOKUP('Child Tracking Record Sheets'!#REF!,'Child Tracking Record Sheets'!#REF!,2,0)),"",VLOOKUP('Child Tracking Record Sheets'!#REF!,'Child Tracking Record Sheets'!#REF!,2,0))</f>
        <v/>
      </c>
      <c r="B1508" s="422"/>
      <c r="C1508" s="423" t="str">
        <f>IF(ISERROR(VLOOKUP('Child Tracking Record Sheets'!#REF!,'Class Record S2'!#REF!,2,0)),"",VLOOKUP('Child Tracking Record Sheets'!#REF!,'Class Record S2'!#REF!,2,0))</f>
        <v/>
      </c>
      <c r="D1508" s="423"/>
      <c r="E1508" s="423"/>
      <c r="F1508" s="423"/>
      <c r="G1508" s="423"/>
      <c r="H1508" s="423"/>
      <c r="I1508" s="423"/>
      <c r="J1508" s="423"/>
      <c r="K1508" s="423"/>
      <c r="L1508" s="15"/>
    </row>
    <row r="1509" spans="1:12" ht="26.1" customHeight="1" x14ac:dyDescent="0.25">
      <c r="A1509" s="422" t="str">
        <f>IF(ISERROR(VLOOKUP('Child Tracking Record Sheets'!#REF!,'Child Tracking Record Sheets'!#REF!,2,0)),"",VLOOKUP('Child Tracking Record Sheets'!#REF!,'Child Tracking Record Sheets'!#REF!,2,0))</f>
        <v/>
      </c>
      <c r="B1509" s="422"/>
      <c r="C1509" s="423" t="str">
        <f>IF(ISERROR(VLOOKUP('Child Tracking Record Sheets'!#REF!,'Class Record S2'!#REF!,2,0)),"",VLOOKUP('Child Tracking Record Sheets'!#REF!,'Class Record S2'!#REF!,2,0))</f>
        <v/>
      </c>
      <c r="D1509" s="423"/>
      <c r="E1509" s="423"/>
      <c r="F1509" s="423"/>
      <c r="G1509" s="423"/>
      <c r="H1509" s="423"/>
      <c r="I1509" s="423"/>
      <c r="J1509" s="423"/>
      <c r="K1509" s="423"/>
      <c r="L1509" s="15"/>
    </row>
    <row r="1510" spans="1:12" ht="26.1" customHeight="1" x14ac:dyDescent="0.25">
      <c r="A1510" s="424" t="str">
        <f>IF(ISERROR(VLOOKUP('Child Tracking Record Sheets'!#REF!,'Child Tracking Record Sheets'!#REF!,2,0)),"",VLOOKUP('Child Tracking Record Sheets'!#REF!,'Child Tracking Record Sheets'!#REF!,2,0))</f>
        <v/>
      </c>
      <c r="B1510" s="424"/>
      <c r="C1510" s="425" t="str">
        <f>IF(ISERROR(VLOOKUP('Child Tracking Record Sheets'!#REF!,'Class Record S2'!#REF!,2,0)),"",VLOOKUP('Child Tracking Record Sheets'!#REF!,'Class Record S2'!#REF!,2,0))</f>
        <v/>
      </c>
      <c r="D1510" s="425"/>
      <c r="E1510" s="425"/>
      <c r="F1510" s="425"/>
      <c r="G1510" s="425"/>
      <c r="H1510" s="425"/>
      <c r="I1510" s="425"/>
      <c r="J1510" s="425"/>
      <c r="K1510" s="425"/>
      <c r="L1510" s="16"/>
    </row>
    <row r="1511" spans="1:12" ht="11.1" customHeight="1" x14ac:dyDescent="0.25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</row>
    <row r="1512" spans="1:12" ht="20.100000000000001" customHeight="1" x14ac:dyDescent="0.25">
      <c r="A1512" s="417" t="s">
        <v>49</v>
      </c>
      <c r="B1512" s="417"/>
      <c r="C1512" s="417"/>
      <c r="D1512" s="417"/>
      <c r="E1512" s="417"/>
      <c r="F1512" s="417"/>
      <c r="G1512" s="417"/>
      <c r="H1512" s="417"/>
      <c r="I1512" s="417"/>
      <c r="J1512" s="417"/>
      <c r="K1512" s="417"/>
      <c r="L1512" s="13" t="s">
        <v>44</v>
      </c>
    </row>
    <row r="1513" spans="1:12" ht="26.1" customHeight="1" x14ac:dyDescent="0.25">
      <c r="A1513" s="418" t="str">
        <f>IF(ISERROR(VLOOKUP('Child Tracking Record Sheets'!#REF!,'Child Tracking Record Sheets'!#REF!,2,0)),"",VLOOKUP('Child Tracking Record Sheets'!#REF!,'Child Tracking Record Sheets'!#REF!,2,0))</f>
        <v/>
      </c>
      <c r="B1513" s="418"/>
      <c r="C1513" s="419" t="str">
        <f>IF(ISERROR(VLOOKUP('Child Tracking Record Sheets'!#REF!,'Class Record S2'!#REF!,2,0)),"",VLOOKUP('Child Tracking Record Sheets'!#REF!,'Class Record S2'!#REF!,2,0))</f>
        <v/>
      </c>
      <c r="D1513" s="419"/>
      <c r="E1513" s="419"/>
      <c r="F1513" s="419"/>
      <c r="G1513" s="419"/>
      <c r="H1513" s="419"/>
      <c r="I1513" s="419"/>
      <c r="J1513" s="419"/>
      <c r="K1513" s="419"/>
      <c r="L1513" s="14"/>
    </row>
    <row r="1514" spans="1:12" ht="26.1" customHeight="1" x14ac:dyDescent="0.25">
      <c r="A1514" s="422" t="str">
        <f>IF(ISERROR(VLOOKUP('Child Tracking Record Sheets'!#REF!,'Child Tracking Record Sheets'!#REF!,2,0)),"",VLOOKUP('Child Tracking Record Sheets'!#REF!,'Child Tracking Record Sheets'!#REF!,2,0))</f>
        <v/>
      </c>
      <c r="B1514" s="422"/>
      <c r="C1514" s="423" t="str">
        <f>IF(ISERROR(VLOOKUP('Child Tracking Record Sheets'!#REF!,'Class Record S2'!#REF!,2,0)),"",VLOOKUP('Child Tracking Record Sheets'!#REF!,'Class Record S2'!#REF!,2,0))</f>
        <v/>
      </c>
      <c r="D1514" s="423"/>
      <c r="E1514" s="423"/>
      <c r="F1514" s="423"/>
      <c r="G1514" s="423"/>
      <c r="H1514" s="423"/>
      <c r="I1514" s="423"/>
      <c r="J1514" s="423"/>
      <c r="K1514" s="423"/>
      <c r="L1514" s="15"/>
    </row>
    <row r="1515" spans="1:12" ht="26.1" customHeight="1" x14ac:dyDescent="0.25">
      <c r="A1515" s="422" t="str">
        <f>IF(ISERROR(VLOOKUP('Child Tracking Record Sheets'!#REF!,'Child Tracking Record Sheets'!#REF!,2,0)),"",VLOOKUP('Child Tracking Record Sheets'!#REF!,'Child Tracking Record Sheets'!#REF!,2,0))</f>
        <v/>
      </c>
      <c r="B1515" s="422"/>
      <c r="C1515" s="423" t="str">
        <f>IF(ISERROR(VLOOKUP('Child Tracking Record Sheets'!#REF!,'Class Record S2'!#REF!,2,0)),"",VLOOKUP('Child Tracking Record Sheets'!#REF!,'Class Record S2'!#REF!,2,0))</f>
        <v/>
      </c>
      <c r="D1515" s="423"/>
      <c r="E1515" s="423"/>
      <c r="F1515" s="423"/>
      <c r="G1515" s="423"/>
      <c r="H1515" s="423"/>
      <c r="I1515" s="423"/>
      <c r="J1515" s="423"/>
      <c r="K1515" s="423"/>
      <c r="L1515" s="15"/>
    </row>
    <row r="1516" spans="1:12" ht="26.1" customHeight="1" x14ac:dyDescent="0.25">
      <c r="A1516" s="422" t="str">
        <f>IF(ISERROR(VLOOKUP('Child Tracking Record Sheets'!#REF!,'Child Tracking Record Sheets'!#REF!,2,0)),"",VLOOKUP('Child Tracking Record Sheets'!#REF!,'Child Tracking Record Sheets'!#REF!,2,0))</f>
        <v/>
      </c>
      <c r="B1516" s="422"/>
      <c r="C1516" s="423" t="str">
        <f>IF(ISERROR(VLOOKUP('Child Tracking Record Sheets'!#REF!,'Class Record S2'!#REF!,2,0)),"",VLOOKUP('Child Tracking Record Sheets'!#REF!,'Class Record S2'!#REF!,2,0))</f>
        <v/>
      </c>
      <c r="D1516" s="423"/>
      <c r="E1516" s="423"/>
      <c r="F1516" s="423"/>
      <c r="G1516" s="423"/>
      <c r="H1516" s="423"/>
      <c r="I1516" s="423"/>
      <c r="J1516" s="423"/>
      <c r="K1516" s="423"/>
      <c r="L1516" s="15"/>
    </row>
    <row r="1517" spans="1:12" ht="26.1" customHeight="1" x14ac:dyDescent="0.25">
      <c r="A1517" s="424" t="str">
        <f>IF(ISERROR(VLOOKUP('Child Tracking Record Sheets'!#REF!,'Child Tracking Record Sheets'!#REF!,2,0)),"",VLOOKUP('Child Tracking Record Sheets'!#REF!,'Child Tracking Record Sheets'!#REF!,2,0))</f>
        <v/>
      </c>
      <c r="B1517" s="424"/>
      <c r="C1517" s="425" t="str">
        <f>IF(ISERROR(VLOOKUP('Child Tracking Record Sheets'!#REF!,'Class Record S2'!#REF!,2,0)),"",VLOOKUP('Child Tracking Record Sheets'!#REF!,'Class Record S2'!#REF!,2,0))</f>
        <v/>
      </c>
      <c r="D1517" s="425"/>
      <c r="E1517" s="425"/>
      <c r="F1517" s="425"/>
      <c r="G1517" s="425"/>
      <c r="H1517" s="425"/>
      <c r="I1517" s="425"/>
      <c r="J1517" s="425"/>
      <c r="K1517" s="425"/>
      <c r="L1517" s="16"/>
    </row>
    <row r="1518" spans="1:12" ht="11.1" customHeight="1" x14ac:dyDescent="0.25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</row>
    <row r="1519" spans="1:12" ht="20.100000000000001" customHeight="1" x14ac:dyDescent="0.25">
      <c r="A1519" s="417" t="s">
        <v>50</v>
      </c>
      <c r="B1519" s="417"/>
      <c r="C1519" s="417"/>
      <c r="D1519" s="417"/>
      <c r="E1519" s="417"/>
      <c r="F1519" s="417"/>
      <c r="G1519" s="417"/>
      <c r="H1519" s="417"/>
      <c r="I1519" s="417"/>
      <c r="J1519" s="417"/>
      <c r="K1519" s="417"/>
      <c r="L1519" s="13" t="s">
        <v>44</v>
      </c>
    </row>
    <row r="1520" spans="1:12" ht="26.1" customHeight="1" x14ac:dyDescent="0.25">
      <c r="A1520" s="418" t="str">
        <f>IF(ISERROR(VLOOKUP('Child Tracking Record Sheets'!#REF!,'Child Tracking Record Sheets'!#REF!,2,0)),"",VLOOKUP('Child Tracking Record Sheets'!#REF!,'Child Tracking Record Sheets'!#REF!,2,0))</f>
        <v/>
      </c>
      <c r="B1520" s="418"/>
      <c r="C1520" s="419" t="str">
        <f>IF(ISERROR(VLOOKUP('Child Tracking Record Sheets'!#REF!,'Class Record S2'!#REF!,2,0)),"",VLOOKUP('Child Tracking Record Sheets'!#REF!,'Class Record S2'!#REF!,2,0))</f>
        <v/>
      </c>
      <c r="D1520" s="419"/>
      <c r="E1520" s="419"/>
      <c r="F1520" s="419"/>
      <c r="G1520" s="419"/>
      <c r="H1520" s="419"/>
      <c r="I1520" s="419"/>
      <c r="J1520" s="419"/>
      <c r="K1520" s="419"/>
      <c r="L1520" s="14"/>
    </row>
    <row r="1521" spans="1:12" ht="26.1" customHeight="1" x14ac:dyDescent="0.25">
      <c r="A1521" s="422" t="str">
        <f>IF(ISERROR(VLOOKUP('Child Tracking Record Sheets'!#REF!,'Child Tracking Record Sheets'!#REF!,2,0)),"",VLOOKUP('Child Tracking Record Sheets'!#REF!,'Child Tracking Record Sheets'!#REF!,2,0))</f>
        <v/>
      </c>
      <c r="B1521" s="422"/>
      <c r="C1521" s="423" t="str">
        <f>IF(ISERROR(VLOOKUP('Child Tracking Record Sheets'!#REF!,'Class Record S2'!#REF!,2,0)),"",VLOOKUP('Child Tracking Record Sheets'!#REF!,'Class Record S2'!#REF!,2,0))</f>
        <v/>
      </c>
      <c r="D1521" s="423"/>
      <c r="E1521" s="423"/>
      <c r="F1521" s="423"/>
      <c r="G1521" s="423"/>
      <c r="H1521" s="423"/>
      <c r="I1521" s="423"/>
      <c r="J1521" s="423"/>
      <c r="K1521" s="423"/>
      <c r="L1521" s="15"/>
    </row>
    <row r="1522" spans="1:12" ht="26.1" customHeight="1" x14ac:dyDescent="0.25">
      <c r="A1522" s="422" t="str">
        <f>IF(ISERROR(VLOOKUP('Child Tracking Record Sheets'!#REF!,'Child Tracking Record Sheets'!#REF!,2,0)),"",VLOOKUP('Child Tracking Record Sheets'!#REF!,'Child Tracking Record Sheets'!#REF!,2,0))</f>
        <v/>
      </c>
      <c r="B1522" s="422"/>
      <c r="C1522" s="423" t="str">
        <f>IF(ISERROR(VLOOKUP('Child Tracking Record Sheets'!#REF!,'Class Record S2'!#REF!,2,0)),"",VLOOKUP('Child Tracking Record Sheets'!#REF!,'Class Record S2'!#REF!,2,0))</f>
        <v/>
      </c>
      <c r="D1522" s="423"/>
      <c r="E1522" s="423"/>
      <c r="F1522" s="423"/>
      <c r="G1522" s="423"/>
      <c r="H1522" s="423"/>
      <c r="I1522" s="423"/>
      <c r="J1522" s="423"/>
      <c r="K1522" s="423"/>
      <c r="L1522" s="15"/>
    </row>
    <row r="1523" spans="1:12" ht="26.1" customHeight="1" x14ac:dyDescent="0.25">
      <c r="A1523" s="424" t="str">
        <f>IF(ISERROR(VLOOKUP('Child Tracking Record Sheets'!#REF!,'Child Tracking Record Sheets'!#REF!,2,0)),"",VLOOKUP('Child Tracking Record Sheets'!#REF!,'Child Tracking Record Sheets'!#REF!,2,0))</f>
        <v/>
      </c>
      <c r="B1523" s="424"/>
      <c r="C1523" s="425" t="str">
        <f>IF(ISERROR(VLOOKUP('Child Tracking Record Sheets'!#REF!,'Class Record S2'!#REF!,2,0)),"",VLOOKUP('Child Tracking Record Sheets'!#REF!,'Class Record S2'!#REF!,2,0))</f>
        <v/>
      </c>
      <c r="D1523" s="425"/>
      <c r="E1523" s="425"/>
      <c r="F1523" s="425"/>
      <c r="G1523" s="425"/>
      <c r="H1523" s="425"/>
      <c r="I1523" s="425"/>
      <c r="J1523" s="425"/>
      <c r="K1523" s="425"/>
      <c r="L1523" s="16"/>
    </row>
    <row r="1524" spans="1:12" ht="11.1" customHeight="1" x14ac:dyDescent="0.25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</row>
    <row r="1525" spans="1:12" ht="20.100000000000001" customHeight="1" x14ac:dyDescent="0.25">
      <c r="A1525" s="426" t="s">
        <v>45</v>
      </c>
      <c r="B1525" s="426"/>
      <c r="C1525" s="426"/>
      <c r="D1525" s="426"/>
      <c r="E1525" s="426"/>
      <c r="F1525" s="426"/>
      <c r="G1525" s="426"/>
      <c r="H1525" s="426"/>
      <c r="I1525" s="426"/>
      <c r="J1525" s="426"/>
      <c r="K1525" s="427" t="s">
        <v>46</v>
      </c>
      <c r="L1525" s="427"/>
    </row>
    <row r="1526" spans="1:12" ht="20.100000000000001" customHeight="1" x14ac:dyDescent="0.25">
      <c r="A1526" s="428"/>
      <c r="B1526" s="428"/>
      <c r="C1526" s="428"/>
      <c r="D1526" s="428"/>
      <c r="E1526" s="428"/>
      <c r="F1526" s="428"/>
      <c r="G1526" s="428"/>
      <c r="H1526" s="428"/>
      <c r="I1526" s="428"/>
      <c r="J1526" s="428"/>
      <c r="K1526" s="429" t="e">
        <f>'Class Record S2'!#REF!</f>
        <v>#REF!</v>
      </c>
      <c r="L1526" s="429"/>
    </row>
    <row r="1527" spans="1:12" ht="20.100000000000001" customHeight="1" x14ac:dyDescent="0.25">
      <c r="A1527" s="428"/>
      <c r="B1527" s="428"/>
      <c r="C1527" s="428"/>
      <c r="D1527" s="428"/>
      <c r="E1527" s="428"/>
      <c r="F1527" s="428"/>
      <c r="G1527" s="428"/>
      <c r="H1527" s="428"/>
      <c r="I1527" s="428"/>
      <c r="J1527" s="428"/>
      <c r="K1527" s="429"/>
      <c r="L1527" s="429"/>
    </row>
    <row r="1528" spans="1:12" ht="20.100000000000001" customHeight="1" x14ac:dyDescent="0.25">
      <c r="A1528" s="428"/>
      <c r="B1528" s="428"/>
      <c r="C1528" s="428"/>
      <c r="D1528" s="428"/>
      <c r="E1528" s="428"/>
      <c r="F1528" s="428"/>
      <c r="G1528" s="428"/>
      <c r="H1528" s="428"/>
      <c r="I1528" s="428"/>
      <c r="J1528" s="428"/>
      <c r="K1528" s="429"/>
      <c r="L1528" s="429"/>
    </row>
    <row r="1529" spans="1:12" ht="20.100000000000001" customHeight="1" x14ac:dyDescent="0.25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1:12" ht="20.100000000000001" customHeight="1" x14ac:dyDescent="0.25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1:12" ht="24.6" customHeight="1" x14ac:dyDescent="0.25">
      <c r="A1531" s="411" t="e">
        <f>'Child Tracking Record Sheets'!$B$1:$F$1</f>
        <v>#VALUE!</v>
      </c>
      <c r="B1531" s="411"/>
      <c r="C1531" s="411"/>
      <c r="D1531" s="411"/>
      <c r="E1531" s="411"/>
      <c r="F1531" s="411"/>
      <c r="G1531" s="411"/>
      <c r="H1531" s="411"/>
      <c r="I1531" s="411"/>
      <c r="J1531" s="411"/>
      <c r="K1531" s="411"/>
      <c r="L1531" s="411"/>
    </row>
    <row r="1532" spans="1:12" ht="11.1" customHeight="1" x14ac:dyDescent="0.25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</row>
    <row r="1533" spans="1:12" ht="12" customHeight="1" x14ac:dyDescent="0.25">
      <c r="A1533" s="412" t="s">
        <v>18</v>
      </c>
      <c r="B1533" s="412"/>
      <c r="C1533" s="413">
        <f>'Class Record S2'!AM$2</f>
        <v>0</v>
      </c>
      <c r="D1533" s="413"/>
      <c r="E1533" s="413"/>
      <c r="F1533" s="413"/>
      <c r="G1533" s="412" t="s">
        <v>19</v>
      </c>
      <c r="H1533" s="414" t="e">
        <f>$H$3</f>
        <v>#REF!</v>
      </c>
      <c r="I1533" s="414"/>
      <c r="J1533" s="415" t="str">
        <f>'Class Record S2'!$C$2</f>
        <v>CLASS: 2A</v>
      </c>
      <c r="K1533" s="415"/>
      <c r="L1533" s="415"/>
    </row>
    <row r="1534" spans="1:12" ht="12" customHeight="1" x14ac:dyDescent="0.25">
      <c r="A1534" s="412"/>
      <c r="B1534" s="412"/>
      <c r="C1534" s="413"/>
      <c r="D1534" s="413"/>
      <c r="E1534" s="413"/>
      <c r="F1534" s="413"/>
      <c r="G1534" s="412"/>
      <c r="H1534" s="414"/>
      <c r="I1534" s="414"/>
      <c r="J1534" s="415"/>
      <c r="K1534" s="415"/>
      <c r="L1534" s="415"/>
    </row>
    <row r="1535" spans="1:12" ht="11.1" customHeight="1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</row>
    <row r="1536" spans="1:12" ht="20.100000000000001" customHeight="1" x14ac:dyDescent="0.25">
      <c r="A1536" s="405" t="s">
        <v>20</v>
      </c>
      <c r="B1536" s="405"/>
      <c r="C1536" s="405"/>
      <c r="D1536" s="405"/>
      <c r="E1536" s="406" t="s">
        <v>21</v>
      </c>
      <c r="F1536" s="406"/>
      <c r="G1536" s="406"/>
      <c r="H1536" s="406"/>
      <c r="I1536" s="407" t="s">
        <v>22</v>
      </c>
      <c r="J1536" s="407"/>
      <c r="K1536" s="407"/>
      <c r="L1536" s="407"/>
    </row>
    <row r="1537" spans="1:12" ht="20.100000000000001" customHeight="1" x14ac:dyDescent="0.25">
      <c r="A1537" s="408" t="s">
        <v>23</v>
      </c>
      <c r="B1537" s="408"/>
      <c r="C1537" s="409" t="s">
        <v>24</v>
      </c>
      <c r="D1537" s="409"/>
      <c r="E1537" s="409" t="s">
        <v>25</v>
      </c>
      <c r="F1537" s="409"/>
      <c r="G1537" s="409" t="s">
        <v>26</v>
      </c>
      <c r="H1537" s="409"/>
      <c r="I1537" s="409" t="s">
        <v>27</v>
      </c>
      <c r="J1537" s="409"/>
      <c r="K1537" s="410" t="s">
        <v>28</v>
      </c>
      <c r="L1537" s="410"/>
    </row>
    <row r="1538" spans="1:12" ht="15" customHeight="1" x14ac:dyDescent="0.25">
      <c r="A1538" s="421" t="s">
        <v>29</v>
      </c>
      <c r="B1538" s="421"/>
      <c r="C1538" s="421"/>
      <c r="D1538" s="421"/>
      <c r="E1538" s="421" t="s">
        <v>30</v>
      </c>
      <c r="F1538" s="421"/>
      <c r="G1538" s="421"/>
      <c r="H1538" s="421"/>
      <c r="I1538" s="421" t="s">
        <v>31</v>
      </c>
      <c r="J1538" s="421"/>
      <c r="K1538" s="421"/>
      <c r="L1538" s="421"/>
    </row>
    <row r="1539" spans="1:12" ht="15" customHeight="1" x14ac:dyDescent="0.25">
      <c r="A1539" s="420" t="s">
        <v>32</v>
      </c>
      <c r="B1539" s="420"/>
      <c r="C1539" s="420"/>
      <c r="D1539" s="420"/>
      <c r="E1539" s="420" t="s">
        <v>33</v>
      </c>
      <c r="F1539" s="420"/>
      <c r="G1539" s="420"/>
      <c r="H1539" s="420"/>
      <c r="I1539" s="420" t="s">
        <v>34</v>
      </c>
      <c r="J1539" s="420"/>
      <c r="K1539" s="420"/>
      <c r="L1539" s="420"/>
    </row>
    <row r="1540" spans="1:12" ht="15" customHeight="1" x14ac:dyDescent="0.25">
      <c r="A1540" s="420" t="s">
        <v>35</v>
      </c>
      <c r="B1540" s="420"/>
      <c r="C1540" s="420"/>
      <c r="D1540" s="420"/>
      <c r="E1540" s="420" t="s">
        <v>36</v>
      </c>
      <c r="F1540" s="420"/>
      <c r="G1540" s="420"/>
      <c r="H1540" s="420"/>
      <c r="I1540" s="420" t="s">
        <v>37</v>
      </c>
      <c r="J1540" s="420"/>
      <c r="K1540" s="420"/>
      <c r="L1540" s="420"/>
    </row>
    <row r="1541" spans="1:12" ht="15" customHeight="1" x14ac:dyDescent="0.25">
      <c r="A1541" s="420" t="s">
        <v>38</v>
      </c>
      <c r="B1541" s="420"/>
      <c r="C1541" s="420"/>
      <c r="D1541" s="420"/>
      <c r="E1541" s="420" t="s">
        <v>39</v>
      </c>
      <c r="F1541" s="420"/>
      <c r="G1541" s="420"/>
      <c r="H1541" s="420"/>
      <c r="I1541" s="420" t="s">
        <v>40</v>
      </c>
      <c r="J1541" s="420"/>
      <c r="K1541" s="420"/>
      <c r="L1541" s="420"/>
    </row>
    <row r="1542" spans="1:12" ht="15" customHeight="1" x14ac:dyDescent="0.25">
      <c r="A1542" s="416" t="s">
        <v>41</v>
      </c>
      <c r="B1542" s="416"/>
      <c r="C1542" s="416"/>
      <c r="D1542" s="416"/>
      <c r="E1542" s="416" t="s">
        <v>42</v>
      </c>
      <c r="F1542" s="416"/>
      <c r="G1542" s="416"/>
      <c r="H1542" s="416"/>
      <c r="I1542" s="416" t="s">
        <v>43</v>
      </c>
      <c r="J1542" s="416"/>
      <c r="K1542" s="416"/>
      <c r="L1542" s="416"/>
    </row>
    <row r="1543" spans="1:12" ht="11.1" customHeight="1" x14ac:dyDescent="0.25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1:12" ht="20.100000000000001" customHeight="1" x14ac:dyDescent="0.25">
      <c r="A1544" s="417" t="s">
        <v>47</v>
      </c>
      <c r="B1544" s="417"/>
      <c r="C1544" s="417"/>
      <c r="D1544" s="417"/>
      <c r="E1544" s="417"/>
      <c r="F1544" s="417"/>
      <c r="G1544" s="417"/>
      <c r="H1544" s="417"/>
      <c r="I1544" s="417"/>
      <c r="J1544" s="417"/>
      <c r="K1544" s="417"/>
      <c r="L1544" s="13" t="s">
        <v>44</v>
      </c>
    </row>
    <row r="1545" spans="1:12" ht="26.1" customHeight="1" x14ac:dyDescent="0.25">
      <c r="A1545" s="418" t="str">
        <f>IF(ISERROR(VLOOKUP('Child Tracking Record Sheets'!#REF!,'Child Tracking Record Sheets'!#REF!,2,0)),"",VLOOKUP('Child Tracking Record Sheets'!#REF!,'Child Tracking Record Sheets'!#REF!,2,0))</f>
        <v/>
      </c>
      <c r="B1545" s="418"/>
      <c r="C1545" s="419" t="str">
        <f>IF(ISERROR(VLOOKUP('Child Tracking Record Sheets'!#REF!,'Class Record S2'!#REF!,2,0)),"",VLOOKUP('Child Tracking Record Sheets'!#REF!,'Class Record S2'!#REF!,2,0))</f>
        <v/>
      </c>
      <c r="D1545" s="419"/>
      <c r="E1545" s="419"/>
      <c r="F1545" s="419"/>
      <c r="G1545" s="419"/>
      <c r="H1545" s="419"/>
      <c r="I1545" s="419"/>
      <c r="J1545" s="419"/>
      <c r="K1545" s="419"/>
      <c r="L1545" s="14"/>
    </row>
    <row r="1546" spans="1:12" ht="26.1" customHeight="1" x14ac:dyDescent="0.25">
      <c r="A1546" s="422" t="str">
        <f>IF(ISERROR(VLOOKUP('Child Tracking Record Sheets'!#REF!,'Child Tracking Record Sheets'!#REF!,2,0)),"",VLOOKUP('Child Tracking Record Sheets'!#REF!,'Child Tracking Record Sheets'!#REF!,2,0))</f>
        <v/>
      </c>
      <c r="B1546" s="422"/>
      <c r="C1546" s="423" t="str">
        <f>IF(ISERROR(VLOOKUP('Child Tracking Record Sheets'!#REF!,'Class Record S2'!#REF!,2,0)),"",VLOOKUP('Child Tracking Record Sheets'!#REF!,'Class Record S2'!#REF!,2,0))</f>
        <v/>
      </c>
      <c r="D1546" s="423"/>
      <c r="E1546" s="423"/>
      <c r="F1546" s="423"/>
      <c r="G1546" s="423"/>
      <c r="H1546" s="423"/>
      <c r="I1546" s="423"/>
      <c r="J1546" s="423"/>
      <c r="K1546" s="423"/>
      <c r="L1546" s="15"/>
    </row>
    <row r="1547" spans="1:12" ht="26.1" customHeight="1" x14ac:dyDescent="0.25">
      <c r="A1547" s="422" t="str">
        <f>IF(ISERROR(VLOOKUP('Child Tracking Record Sheets'!#REF!,'Child Tracking Record Sheets'!#REF!,2,0)),"",VLOOKUP('Child Tracking Record Sheets'!#REF!,'Child Tracking Record Sheets'!#REF!,2,0))</f>
        <v/>
      </c>
      <c r="B1547" s="422"/>
      <c r="C1547" s="423" t="str">
        <f>IF(ISERROR(VLOOKUP('Child Tracking Record Sheets'!#REF!,'Class Record S2'!#REF!,2,0)),"",VLOOKUP('Child Tracking Record Sheets'!#REF!,'Class Record S2'!#REF!,2,0))</f>
        <v/>
      </c>
      <c r="D1547" s="423"/>
      <c r="E1547" s="423"/>
      <c r="F1547" s="423"/>
      <c r="G1547" s="423"/>
      <c r="H1547" s="423"/>
      <c r="I1547" s="423"/>
      <c r="J1547" s="423"/>
      <c r="K1547" s="423"/>
      <c r="L1547" s="15"/>
    </row>
    <row r="1548" spans="1:12" ht="26.1" customHeight="1" x14ac:dyDescent="0.25">
      <c r="A1548" s="424" t="str">
        <f>IF(ISERROR(VLOOKUP('Child Tracking Record Sheets'!#REF!,'Child Tracking Record Sheets'!#REF!,2,0)),"",VLOOKUP('Child Tracking Record Sheets'!#REF!,'Child Tracking Record Sheets'!#REF!,2,0))</f>
        <v/>
      </c>
      <c r="B1548" s="424"/>
      <c r="C1548" s="425" t="str">
        <f>IF(ISERROR(VLOOKUP('Child Tracking Record Sheets'!#REF!,'Class Record S2'!#REF!,2,0)),"",VLOOKUP('Child Tracking Record Sheets'!#REF!,'Class Record S2'!#REF!,2,0))</f>
        <v/>
      </c>
      <c r="D1548" s="425"/>
      <c r="E1548" s="425"/>
      <c r="F1548" s="425"/>
      <c r="G1548" s="425"/>
      <c r="H1548" s="425"/>
      <c r="I1548" s="425"/>
      <c r="J1548" s="425"/>
      <c r="K1548" s="425"/>
      <c r="L1548" s="16"/>
    </row>
    <row r="1549" spans="1:12" ht="11.1" customHeight="1" x14ac:dyDescent="0.25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</row>
    <row r="1550" spans="1:12" ht="20.100000000000001" customHeight="1" x14ac:dyDescent="0.25">
      <c r="A1550" s="417" t="s">
        <v>48</v>
      </c>
      <c r="B1550" s="417"/>
      <c r="C1550" s="417"/>
      <c r="D1550" s="417"/>
      <c r="E1550" s="417"/>
      <c r="F1550" s="417"/>
      <c r="G1550" s="417"/>
      <c r="H1550" s="417"/>
      <c r="I1550" s="417"/>
      <c r="J1550" s="417"/>
      <c r="K1550" s="417"/>
      <c r="L1550" s="13" t="s">
        <v>44</v>
      </c>
    </row>
    <row r="1551" spans="1:12" ht="26.1" customHeight="1" x14ac:dyDescent="0.25">
      <c r="A1551" s="418" t="str">
        <f>IF(ISERROR(VLOOKUP('Child Tracking Record Sheets'!#REF!,'Child Tracking Record Sheets'!#REF!,2,0)),"",VLOOKUP('Child Tracking Record Sheets'!#REF!,'Child Tracking Record Sheets'!#REF!,2,0))</f>
        <v/>
      </c>
      <c r="B1551" s="418"/>
      <c r="C1551" s="419" t="str">
        <f>IF(ISERROR(VLOOKUP('Child Tracking Record Sheets'!#REF!,'Class Record S2'!#REF!,2,0)),"",VLOOKUP('Child Tracking Record Sheets'!#REF!,'Class Record S2'!#REF!,2,0))</f>
        <v/>
      </c>
      <c r="D1551" s="419"/>
      <c r="E1551" s="419"/>
      <c r="F1551" s="419"/>
      <c r="G1551" s="419"/>
      <c r="H1551" s="419"/>
      <c r="I1551" s="419"/>
      <c r="J1551" s="419"/>
      <c r="K1551" s="419"/>
      <c r="L1551" s="14"/>
    </row>
    <row r="1552" spans="1:12" ht="26.1" customHeight="1" x14ac:dyDescent="0.25">
      <c r="A1552" s="422" t="str">
        <f>IF(ISERROR(VLOOKUP('Child Tracking Record Sheets'!#REF!,'Child Tracking Record Sheets'!#REF!,2,0)),"",VLOOKUP('Child Tracking Record Sheets'!#REF!,'Child Tracking Record Sheets'!#REF!,2,0))</f>
        <v/>
      </c>
      <c r="B1552" s="422"/>
      <c r="C1552" s="423" t="str">
        <f>IF(ISERROR(VLOOKUP('Child Tracking Record Sheets'!#REF!,'Class Record S2'!#REF!,2,0)),"",VLOOKUP('Child Tracking Record Sheets'!#REF!,'Class Record S2'!#REF!,2,0))</f>
        <v/>
      </c>
      <c r="D1552" s="423"/>
      <c r="E1552" s="423"/>
      <c r="F1552" s="423"/>
      <c r="G1552" s="423"/>
      <c r="H1552" s="423"/>
      <c r="I1552" s="423"/>
      <c r="J1552" s="423"/>
      <c r="K1552" s="423"/>
      <c r="L1552" s="15"/>
    </row>
    <row r="1553" spans="1:12" ht="26.1" customHeight="1" x14ac:dyDescent="0.25">
      <c r="A1553" s="422" t="str">
        <f>IF(ISERROR(VLOOKUP('Child Tracking Record Sheets'!#REF!,'Child Tracking Record Sheets'!#REF!,2,0)),"",VLOOKUP('Child Tracking Record Sheets'!#REF!,'Child Tracking Record Sheets'!#REF!,2,0))</f>
        <v/>
      </c>
      <c r="B1553" s="422"/>
      <c r="C1553" s="423" t="str">
        <f>IF(ISERROR(VLOOKUP('Child Tracking Record Sheets'!#REF!,'Class Record S2'!#REF!,2,0)),"",VLOOKUP('Child Tracking Record Sheets'!#REF!,'Class Record S2'!#REF!,2,0))</f>
        <v/>
      </c>
      <c r="D1553" s="423"/>
      <c r="E1553" s="423"/>
      <c r="F1553" s="423"/>
      <c r="G1553" s="423"/>
      <c r="H1553" s="423"/>
      <c r="I1553" s="423"/>
      <c r="J1553" s="423"/>
      <c r="K1553" s="423"/>
      <c r="L1553" s="15"/>
    </row>
    <row r="1554" spans="1:12" ht="26.1" customHeight="1" x14ac:dyDescent="0.25">
      <c r="A1554" s="422" t="str">
        <f>IF(ISERROR(VLOOKUP('Child Tracking Record Sheets'!#REF!,'Child Tracking Record Sheets'!#REF!,2,0)),"",VLOOKUP('Child Tracking Record Sheets'!#REF!,'Child Tracking Record Sheets'!#REF!,2,0))</f>
        <v/>
      </c>
      <c r="B1554" s="422"/>
      <c r="C1554" s="423" t="str">
        <f>IF(ISERROR(VLOOKUP('Child Tracking Record Sheets'!#REF!,'Class Record S2'!#REF!,2,0)),"",VLOOKUP('Child Tracking Record Sheets'!#REF!,'Class Record S2'!#REF!,2,0))</f>
        <v/>
      </c>
      <c r="D1554" s="423"/>
      <c r="E1554" s="423"/>
      <c r="F1554" s="423"/>
      <c r="G1554" s="423"/>
      <c r="H1554" s="423"/>
      <c r="I1554" s="423"/>
      <c r="J1554" s="423"/>
      <c r="K1554" s="423"/>
      <c r="L1554" s="15"/>
    </row>
    <row r="1555" spans="1:12" ht="26.1" customHeight="1" x14ac:dyDescent="0.25">
      <c r="A1555" s="424" t="str">
        <f>IF(ISERROR(VLOOKUP('Child Tracking Record Sheets'!#REF!,'Child Tracking Record Sheets'!#REF!,2,0)),"",VLOOKUP('Child Tracking Record Sheets'!#REF!,'Child Tracking Record Sheets'!#REF!,2,0))</f>
        <v/>
      </c>
      <c r="B1555" s="424"/>
      <c r="C1555" s="425" t="str">
        <f>IF(ISERROR(VLOOKUP('Child Tracking Record Sheets'!#REF!,'Class Record S2'!#REF!,2,0)),"",VLOOKUP('Child Tracking Record Sheets'!#REF!,'Class Record S2'!#REF!,2,0))</f>
        <v/>
      </c>
      <c r="D1555" s="425"/>
      <c r="E1555" s="425"/>
      <c r="F1555" s="425"/>
      <c r="G1555" s="425"/>
      <c r="H1555" s="425"/>
      <c r="I1555" s="425"/>
      <c r="J1555" s="425"/>
      <c r="K1555" s="425"/>
      <c r="L1555" s="16"/>
    </row>
    <row r="1556" spans="1:12" ht="11.1" customHeight="1" x14ac:dyDescent="0.25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</row>
    <row r="1557" spans="1:12" ht="20.100000000000001" customHeight="1" x14ac:dyDescent="0.25">
      <c r="A1557" s="417" t="s">
        <v>49</v>
      </c>
      <c r="B1557" s="417"/>
      <c r="C1557" s="417"/>
      <c r="D1557" s="417"/>
      <c r="E1557" s="417"/>
      <c r="F1557" s="417"/>
      <c r="G1557" s="417"/>
      <c r="H1557" s="417"/>
      <c r="I1557" s="417"/>
      <c r="J1557" s="417"/>
      <c r="K1557" s="417"/>
      <c r="L1557" s="13" t="s">
        <v>44</v>
      </c>
    </row>
    <row r="1558" spans="1:12" ht="26.1" customHeight="1" x14ac:dyDescent="0.25">
      <c r="A1558" s="418" t="str">
        <f>IF(ISERROR(VLOOKUP('Child Tracking Record Sheets'!#REF!,'Child Tracking Record Sheets'!#REF!,2,0)),"",VLOOKUP('Child Tracking Record Sheets'!#REF!,'Child Tracking Record Sheets'!#REF!,2,0))</f>
        <v/>
      </c>
      <c r="B1558" s="418"/>
      <c r="C1558" s="419" t="str">
        <f>IF(ISERROR(VLOOKUP('Child Tracking Record Sheets'!#REF!,'Class Record S2'!#REF!,2,0)),"",VLOOKUP('Child Tracking Record Sheets'!#REF!,'Class Record S2'!#REF!,2,0))</f>
        <v/>
      </c>
      <c r="D1558" s="419"/>
      <c r="E1558" s="419"/>
      <c r="F1558" s="419"/>
      <c r="G1558" s="419"/>
      <c r="H1558" s="419"/>
      <c r="I1558" s="419"/>
      <c r="J1558" s="419"/>
      <c r="K1558" s="419"/>
      <c r="L1558" s="14"/>
    </row>
    <row r="1559" spans="1:12" ht="26.1" customHeight="1" x14ac:dyDescent="0.25">
      <c r="A1559" s="422" t="str">
        <f>IF(ISERROR(VLOOKUP('Child Tracking Record Sheets'!#REF!,'Child Tracking Record Sheets'!#REF!,2,0)),"",VLOOKUP('Child Tracking Record Sheets'!#REF!,'Child Tracking Record Sheets'!#REF!,2,0))</f>
        <v/>
      </c>
      <c r="B1559" s="422"/>
      <c r="C1559" s="423" t="str">
        <f>IF(ISERROR(VLOOKUP('Child Tracking Record Sheets'!#REF!,'Class Record S2'!#REF!,2,0)),"",VLOOKUP('Child Tracking Record Sheets'!#REF!,'Class Record S2'!#REF!,2,0))</f>
        <v/>
      </c>
      <c r="D1559" s="423"/>
      <c r="E1559" s="423"/>
      <c r="F1559" s="423"/>
      <c r="G1559" s="423"/>
      <c r="H1559" s="423"/>
      <c r="I1559" s="423"/>
      <c r="J1559" s="423"/>
      <c r="K1559" s="423"/>
      <c r="L1559" s="15"/>
    </row>
    <row r="1560" spans="1:12" ht="26.1" customHeight="1" x14ac:dyDescent="0.25">
      <c r="A1560" s="422" t="str">
        <f>IF(ISERROR(VLOOKUP('Child Tracking Record Sheets'!#REF!,'Child Tracking Record Sheets'!#REF!,2,0)),"",VLOOKUP('Child Tracking Record Sheets'!#REF!,'Child Tracking Record Sheets'!#REF!,2,0))</f>
        <v/>
      </c>
      <c r="B1560" s="422"/>
      <c r="C1560" s="423" t="str">
        <f>IF(ISERROR(VLOOKUP('Child Tracking Record Sheets'!#REF!,'Class Record S2'!#REF!,2,0)),"",VLOOKUP('Child Tracking Record Sheets'!#REF!,'Class Record S2'!#REF!,2,0))</f>
        <v/>
      </c>
      <c r="D1560" s="423"/>
      <c r="E1560" s="423"/>
      <c r="F1560" s="423"/>
      <c r="G1560" s="423"/>
      <c r="H1560" s="423"/>
      <c r="I1560" s="423"/>
      <c r="J1560" s="423"/>
      <c r="K1560" s="423"/>
      <c r="L1560" s="15"/>
    </row>
    <row r="1561" spans="1:12" ht="26.1" customHeight="1" x14ac:dyDescent="0.25">
      <c r="A1561" s="422" t="str">
        <f>IF(ISERROR(VLOOKUP('Child Tracking Record Sheets'!#REF!,'Child Tracking Record Sheets'!#REF!,2,0)),"",VLOOKUP('Child Tracking Record Sheets'!#REF!,'Child Tracking Record Sheets'!#REF!,2,0))</f>
        <v/>
      </c>
      <c r="B1561" s="422"/>
      <c r="C1561" s="423" t="str">
        <f>IF(ISERROR(VLOOKUP('Child Tracking Record Sheets'!#REF!,'Class Record S2'!#REF!,2,0)),"",VLOOKUP('Child Tracking Record Sheets'!#REF!,'Class Record S2'!#REF!,2,0))</f>
        <v/>
      </c>
      <c r="D1561" s="423"/>
      <c r="E1561" s="423"/>
      <c r="F1561" s="423"/>
      <c r="G1561" s="423"/>
      <c r="H1561" s="423"/>
      <c r="I1561" s="423"/>
      <c r="J1561" s="423"/>
      <c r="K1561" s="423"/>
      <c r="L1561" s="15"/>
    </row>
    <row r="1562" spans="1:12" ht="26.1" customHeight="1" x14ac:dyDescent="0.25">
      <c r="A1562" s="424" t="str">
        <f>IF(ISERROR(VLOOKUP('Child Tracking Record Sheets'!#REF!,'Child Tracking Record Sheets'!#REF!,2,0)),"",VLOOKUP('Child Tracking Record Sheets'!#REF!,'Child Tracking Record Sheets'!#REF!,2,0))</f>
        <v/>
      </c>
      <c r="B1562" s="424"/>
      <c r="C1562" s="425" t="str">
        <f>IF(ISERROR(VLOOKUP('Child Tracking Record Sheets'!#REF!,'Class Record S2'!#REF!,2,0)),"",VLOOKUP('Child Tracking Record Sheets'!#REF!,'Class Record S2'!#REF!,2,0))</f>
        <v/>
      </c>
      <c r="D1562" s="425"/>
      <c r="E1562" s="425"/>
      <c r="F1562" s="425"/>
      <c r="G1562" s="425"/>
      <c r="H1562" s="425"/>
      <c r="I1562" s="425"/>
      <c r="J1562" s="425"/>
      <c r="K1562" s="425"/>
      <c r="L1562" s="16"/>
    </row>
    <row r="1563" spans="1:12" ht="11.1" customHeight="1" x14ac:dyDescent="0.25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</row>
    <row r="1564" spans="1:12" ht="20.100000000000001" customHeight="1" x14ac:dyDescent="0.25">
      <c r="A1564" s="417" t="s">
        <v>50</v>
      </c>
      <c r="B1564" s="417"/>
      <c r="C1564" s="417"/>
      <c r="D1564" s="417"/>
      <c r="E1564" s="417"/>
      <c r="F1564" s="417"/>
      <c r="G1564" s="417"/>
      <c r="H1564" s="417"/>
      <c r="I1564" s="417"/>
      <c r="J1564" s="417"/>
      <c r="K1564" s="417"/>
      <c r="L1564" s="13" t="s">
        <v>44</v>
      </c>
    </row>
    <row r="1565" spans="1:12" ht="26.1" customHeight="1" x14ac:dyDescent="0.25">
      <c r="A1565" s="418" t="str">
        <f>IF(ISERROR(VLOOKUP('Child Tracking Record Sheets'!#REF!,'Child Tracking Record Sheets'!#REF!,2,0)),"",VLOOKUP('Child Tracking Record Sheets'!#REF!,'Child Tracking Record Sheets'!#REF!,2,0))</f>
        <v/>
      </c>
      <c r="B1565" s="418"/>
      <c r="C1565" s="419" t="str">
        <f>IF(ISERROR(VLOOKUP('Child Tracking Record Sheets'!#REF!,'Class Record S2'!#REF!,2,0)),"",VLOOKUP('Child Tracking Record Sheets'!#REF!,'Class Record S2'!#REF!,2,0))</f>
        <v/>
      </c>
      <c r="D1565" s="419"/>
      <c r="E1565" s="419"/>
      <c r="F1565" s="419"/>
      <c r="G1565" s="419"/>
      <c r="H1565" s="419"/>
      <c r="I1565" s="419"/>
      <c r="J1565" s="419"/>
      <c r="K1565" s="419"/>
      <c r="L1565" s="14"/>
    </row>
    <row r="1566" spans="1:12" ht="26.1" customHeight="1" x14ac:dyDescent="0.25">
      <c r="A1566" s="422" t="str">
        <f>IF(ISERROR(VLOOKUP('Child Tracking Record Sheets'!#REF!,'Child Tracking Record Sheets'!#REF!,2,0)),"",VLOOKUP('Child Tracking Record Sheets'!#REF!,'Child Tracking Record Sheets'!#REF!,2,0))</f>
        <v/>
      </c>
      <c r="B1566" s="422"/>
      <c r="C1566" s="423" t="str">
        <f>IF(ISERROR(VLOOKUP('Child Tracking Record Sheets'!#REF!,'Class Record S2'!#REF!,2,0)),"",VLOOKUP('Child Tracking Record Sheets'!#REF!,'Class Record S2'!#REF!,2,0))</f>
        <v/>
      </c>
      <c r="D1566" s="423"/>
      <c r="E1566" s="423"/>
      <c r="F1566" s="423"/>
      <c r="G1566" s="423"/>
      <c r="H1566" s="423"/>
      <c r="I1566" s="423"/>
      <c r="J1566" s="423"/>
      <c r="K1566" s="423"/>
      <c r="L1566" s="15"/>
    </row>
    <row r="1567" spans="1:12" ht="26.1" customHeight="1" x14ac:dyDescent="0.25">
      <c r="A1567" s="422" t="str">
        <f>IF(ISERROR(VLOOKUP('Child Tracking Record Sheets'!#REF!,'Child Tracking Record Sheets'!#REF!,2,0)),"",VLOOKUP('Child Tracking Record Sheets'!#REF!,'Child Tracking Record Sheets'!#REF!,2,0))</f>
        <v/>
      </c>
      <c r="B1567" s="422"/>
      <c r="C1567" s="423" t="str">
        <f>IF(ISERROR(VLOOKUP('Child Tracking Record Sheets'!#REF!,'Class Record S2'!#REF!,2,0)),"",VLOOKUP('Child Tracking Record Sheets'!#REF!,'Class Record S2'!#REF!,2,0))</f>
        <v/>
      </c>
      <c r="D1567" s="423"/>
      <c r="E1567" s="423"/>
      <c r="F1567" s="423"/>
      <c r="G1567" s="423"/>
      <c r="H1567" s="423"/>
      <c r="I1567" s="423"/>
      <c r="J1567" s="423"/>
      <c r="K1567" s="423"/>
      <c r="L1567" s="15"/>
    </row>
    <row r="1568" spans="1:12" ht="26.1" customHeight="1" x14ac:dyDescent="0.25">
      <c r="A1568" s="424" t="str">
        <f>IF(ISERROR(VLOOKUP('Child Tracking Record Sheets'!#REF!,'Child Tracking Record Sheets'!#REF!,2,0)),"",VLOOKUP('Child Tracking Record Sheets'!#REF!,'Child Tracking Record Sheets'!#REF!,2,0))</f>
        <v/>
      </c>
      <c r="B1568" s="424"/>
      <c r="C1568" s="425" t="str">
        <f>IF(ISERROR(VLOOKUP('Child Tracking Record Sheets'!#REF!,'Class Record S2'!#REF!,2,0)),"",VLOOKUP('Child Tracking Record Sheets'!#REF!,'Class Record S2'!#REF!,2,0))</f>
        <v/>
      </c>
      <c r="D1568" s="425"/>
      <c r="E1568" s="425"/>
      <c r="F1568" s="425"/>
      <c r="G1568" s="425"/>
      <c r="H1568" s="425"/>
      <c r="I1568" s="425"/>
      <c r="J1568" s="425"/>
      <c r="K1568" s="425"/>
      <c r="L1568" s="16"/>
    </row>
    <row r="1569" spans="1:12" ht="11.1" customHeight="1" x14ac:dyDescent="0.25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</row>
    <row r="1570" spans="1:12" ht="20.100000000000001" customHeight="1" x14ac:dyDescent="0.25">
      <c r="A1570" s="426" t="s">
        <v>45</v>
      </c>
      <c r="B1570" s="426"/>
      <c r="C1570" s="426"/>
      <c r="D1570" s="426"/>
      <c r="E1570" s="426"/>
      <c r="F1570" s="426"/>
      <c r="G1570" s="426"/>
      <c r="H1570" s="426"/>
      <c r="I1570" s="426"/>
      <c r="J1570" s="426"/>
      <c r="K1570" s="427" t="s">
        <v>46</v>
      </c>
      <c r="L1570" s="427"/>
    </row>
    <row r="1571" spans="1:12" ht="20.100000000000001" customHeight="1" x14ac:dyDescent="0.25">
      <c r="A1571" s="428"/>
      <c r="B1571" s="428"/>
      <c r="C1571" s="428"/>
      <c r="D1571" s="428"/>
      <c r="E1571" s="428"/>
      <c r="F1571" s="428"/>
      <c r="G1571" s="428"/>
      <c r="H1571" s="428"/>
      <c r="I1571" s="428"/>
      <c r="J1571" s="428"/>
      <c r="K1571" s="429" t="e">
        <f>'Class Record S2'!#REF!</f>
        <v>#REF!</v>
      </c>
      <c r="L1571" s="429"/>
    </row>
    <row r="1572" spans="1:12" ht="20.100000000000001" customHeight="1" x14ac:dyDescent="0.25">
      <c r="A1572" s="428"/>
      <c r="B1572" s="428"/>
      <c r="C1572" s="428"/>
      <c r="D1572" s="428"/>
      <c r="E1572" s="428"/>
      <c r="F1572" s="428"/>
      <c r="G1572" s="428"/>
      <c r="H1572" s="428"/>
      <c r="I1572" s="428"/>
      <c r="J1572" s="428"/>
      <c r="K1572" s="429"/>
      <c r="L1572" s="429"/>
    </row>
    <row r="1573" spans="1:12" ht="20.100000000000001" customHeight="1" x14ac:dyDescent="0.25">
      <c r="A1573" s="428"/>
      <c r="B1573" s="428"/>
      <c r="C1573" s="428"/>
      <c r="D1573" s="428"/>
      <c r="E1573" s="428"/>
      <c r="F1573" s="428"/>
      <c r="G1573" s="428"/>
      <c r="H1573" s="428"/>
      <c r="I1573" s="428"/>
      <c r="J1573" s="428"/>
      <c r="K1573" s="429"/>
      <c r="L1573" s="429"/>
    </row>
    <row r="1574" spans="1:12" ht="20.100000000000001" customHeight="1" x14ac:dyDescent="0.25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1:12" ht="20.100000000000001" customHeight="1" x14ac:dyDescent="0.25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1:12" ht="24.6" customHeight="1" x14ac:dyDescent="0.25">
      <c r="A1576" s="411" t="e">
        <f>'Child Tracking Record Sheets'!$B$1:$F$1</f>
        <v>#VALUE!</v>
      </c>
      <c r="B1576" s="411"/>
      <c r="C1576" s="411"/>
      <c r="D1576" s="411"/>
      <c r="E1576" s="411"/>
      <c r="F1576" s="411"/>
      <c r="G1576" s="411"/>
      <c r="H1576" s="411"/>
      <c r="I1576" s="411"/>
      <c r="J1576" s="411"/>
      <c r="K1576" s="411"/>
      <c r="L1576" s="411"/>
    </row>
    <row r="1577" spans="1:12" ht="11.1" customHeight="1" x14ac:dyDescent="0.25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</row>
    <row r="1578" spans="1:12" ht="12" customHeight="1" x14ac:dyDescent="0.25">
      <c r="A1578" s="412" t="s">
        <v>18</v>
      </c>
      <c r="B1578" s="412"/>
      <c r="C1578" s="413" t="e">
        <f>'Class Record S2'!#REF!</f>
        <v>#REF!</v>
      </c>
      <c r="D1578" s="413"/>
      <c r="E1578" s="413"/>
      <c r="F1578" s="413"/>
      <c r="G1578" s="412" t="s">
        <v>19</v>
      </c>
      <c r="H1578" s="414" t="e">
        <f>$H$3</f>
        <v>#REF!</v>
      </c>
      <c r="I1578" s="414"/>
      <c r="J1578" s="415" t="str">
        <f>'Class Record S2'!$C$2</f>
        <v>CLASS: 2A</v>
      </c>
      <c r="K1578" s="415"/>
      <c r="L1578" s="415"/>
    </row>
    <row r="1579" spans="1:12" ht="12" customHeight="1" x14ac:dyDescent="0.25">
      <c r="A1579" s="412"/>
      <c r="B1579" s="412"/>
      <c r="C1579" s="413"/>
      <c r="D1579" s="413"/>
      <c r="E1579" s="413"/>
      <c r="F1579" s="413"/>
      <c r="G1579" s="412"/>
      <c r="H1579" s="414"/>
      <c r="I1579" s="414"/>
      <c r="J1579" s="415"/>
      <c r="K1579" s="415"/>
      <c r="L1579" s="415"/>
    </row>
    <row r="1580" spans="1:12" ht="11.1" customHeight="1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</row>
    <row r="1581" spans="1:12" ht="20.100000000000001" customHeight="1" x14ac:dyDescent="0.25">
      <c r="A1581" s="405" t="s">
        <v>20</v>
      </c>
      <c r="B1581" s="405"/>
      <c r="C1581" s="405"/>
      <c r="D1581" s="405"/>
      <c r="E1581" s="406" t="s">
        <v>21</v>
      </c>
      <c r="F1581" s="406"/>
      <c r="G1581" s="406"/>
      <c r="H1581" s="406"/>
      <c r="I1581" s="407" t="s">
        <v>22</v>
      </c>
      <c r="J1581" s="407"/>
      <c r="K1581" s="407"/>
      <c r="L1581" s="407"/>
    </row>
    <row r="1582" spans="1:12" ht="20.100000000000001" customHeight="1" x14ac:dyDescent="0.25">
      <c r="A1582" s="408" t="s">
        <v>23</v>
      </c>
      <c r="B1582" s="408"/>
      <c r="C1582" s="409" t="s">
        <v>24</v>
      </c>
      <c r="D1582" s="409"/>
      <c r="E1582" s="409" t="s">
        <v>25</v>
      </c>
      <c r="F1582" s="409"/>
      <c r="G1582" s="409" t="s">
        <v>26</v>
      </c>
      <c r="H1582" s="409"/>
      <c r="I1582" s="409" t="s">
        <v>27</v>
      </c>
      <c r="J1582" s="409"/>
      <c r="K1582" s="410" t="s">
        <v>28</v>
      </c>
      <c r="L1582" s="410"/>
    </row>
    <row r="1583" spans="1:12" ht="15" customHeight="1" x14ac:dyDescent="0.25">
      <c r="A1583" s="421" t="s">
        <v>29</v>
      </c>
      <c r="B1583" s="421"/>
      <c r="C1583" s="421"/>
      <c r="D1583" s="421"/>
      <c r="E1583" s="421" t="s">
        <v>30</v>
      </c>
      <c r="F1583" s="421"/>
      <c r="G1583" s="421"/>
      <c r="H1583" s="421"/>
      <c r="I1583" s="421" t="s">
        <v>31</v>
      </c>
      <c r="J1583" s="421"/>
      <c r="K1583" s="421"/>
      <c r="L1583" s="421"/>
    </row>
    <row r="1584" spans="1:12" ht="15" customHeight="1" x14ac:dyDescent="0.25">
      <c r="A1584" s="420" t="s">
        <v>32</v>
      </c>
      <c r="B1584" s="420"/>
      <c r="C1584" s="420"/>
      <c r="D1584" s="420"/>
      <c r="E1584" s="420" t="s">
        <v>33</v>
      </c>
      <c r="F1584" s="420"/>
      <c r="G1584" s="420"/>
      <c r="H1584" s="420"/>
      <c r="I1584" s="420" t="s">
        <v>34</v>
      </c>
      <c r="J1584" s="420"/>
      <c r="K1584" s="420"/>
      <c r="L1584" s="420"/>
    </row>
    <row r="1585" spans="1:12" ht="15" customHeight="1" x14ac:dyDescent="0.25">
      <c r="A1585" s="420" t="s">
        <v>35</v>
      </c>
      <c r="B1585" s="420"/>
      <c r="C1585" s="420"/>
      <c r="D1585" s="420"/>
      <c r="E1585" s="420" t="s">
        <v>36</v>
      </c>
      <c r="F1585" s="420"/>
      <c r="G1585" s="420"/>
      <c r="H1585" s="420"/>
      <c r="I1585" s="420" t="s">
        <v>37</v>
      </c>
      <c r="J1585" s="420"/>
      <c r="K1585" s="420"/>
      <c r="L1585" s="420"/>
    </row>
    <row r="1586" spans="1:12" ht="15" customHeight="1" x14ac:dyDescent="0.25">
      <c r="A1586" s="420" t="s">
        <v>38</v>
      </c>
      <c r="B1586" s="420"/>
      <c r="C1586" s="420"/>
      <c r="D1586" s="420"/>
      <c r="E1586" s="420" t="s">
        <v>39</v>
      </c>
      <c r="F1586" s="420"/>
      <c r="G1586" s="420"/>
      <c r="H1586" s="420"/>
      <c r="I1586" s="420" t="s">
        <v>40</v>
      </c>
      <c r="J1586" s="420"/>
      <c r="K1586" s="420"/>
      <c r="L1586" s="420"/>
    </row>
    <row r="1587" spans="1:12" ht="15" customHeight="1" x14ac:dyDescent="0.25">
      <c r="A1587" s="416" t="s">
        <v>41</v>
      </c>
      <c r="B1587" s="416"/>
      <c r="C1587" s="416"/>
      <c r="D1587" s="416"/>
      <c r="E1587" s="416" t="s">
        <v>42</v>
      </c>
      <c r="F1587" s="416"/>
      <c r="G1587" s="416"/>
      <c r="H1587" s="416"/>
      <c r="I1587" s="416" t="s">
        <v>43</v>
      </c>
      <c r="J1587" s="416"/>
      <c r="K1587" s="416"/>
      <c r="L1587" s="416"/>
    </row>
    <row r="1588" spans="1:12" ht="11.1" customHeight="1" x14ac:dyDescent="0.25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1:12" ht="20.100000000000001" customHeight="1" x14ac:dyDescent="0.25">
      <c r="A1589" s="417" t="s">
        <v>47</v>
      </c>
      <c r="B1589" s="417"/>
      <c r="C1589" s="417"/>
      <c r="D1589" s="417"/>
      <c r="E1589" s="417"/>
      <c r="F1589" s="417"/>
      <c r="G1589" s="417"/>
      <c r="H1589" s="417"/>
      <c r="I1589" s="417"/>
      <c r="J1589" s="417"/>
      <c r="K1589" s="417"/>
      <c r="L1589" s="13" t="s">
        <v>44</v>
      </c>
    </row>
    <row r="1590" spans="1:12" ht="26.1" customHeight="1" x14ac:dyDescent="0.25">
      <c r="A1590" s="418" t="str">
        <f>IF(ISERROR(VLOOKUP('Child Tracking Record Sheets'!#REF!,'Child Tracking Record Sheets'!#REF!,2,0)),"",VLOOKUP('Child Tracking Record Sheets'!#REF!,'Child Tracking Record Sheets'!#REF!,2,0))</f>
        <v/>
      </c>
      <c r="B1590" s="418"/>
      <c r="C1590" s="419" t="str">
        <f>IF(ISERROR(VLOOKUP('Child Tracking Record Sheets'!#REF!,'Class Record S2'!#REF!,2,0)),"",VLOOKUP('Child Tracking Record Sheets'!#REF!,'Class Record S2'!#REF!,2,0))</f>
        <v/>
      </c>
      <c r="D1590" s="419"/>
      <c r="E1590" s="419"/>
      <c r="F1590" s="419"/>
      <c r="G1590" s="419"/>
      <c r="H1590" s="419"/>
      <c r="I1590" s="419"/>
      <c r="J1590" s="419"/>
      <c r="K1590" s="419"/>
      <c r="L1590" s="14"/>
    </row>
    <row r="1591" spans="1:12" ht="26.1" customHeight="1" x14ac:dyDescent="0.25">
      <c r="A1591" s="422" t="str">
        <f>IF(ISERROR(VLOOKUP('Child Tracking Record Sheets'!#REF!,'Child Tracking Record Sheets'!#REF!,2,0)),"",VLOOKUP('Child Tracking Record Sheets'!#REF!,'Child Tracking Record Sheets'!#REF!,2,0))</f>
        <v/>
      </c>
      <c r="B1591" s="422"/>
      <c r="C1591" s="423" t="str">
        <f>IF(ISERROR(VLOOKUP('Child Tracking Record Sheets'!#REF!,'Class Record S2'!#REF!,2,0)),"",VLOOKUP('Child Tracking Record Sheets'!#REF!,'Class Record S2'!#REF!,2,0))</f>
        <v/>
      </c>
      <c r="D1591" s="423"/>
      <c r="E1591" s="423"/>
      <c r="F1591" s="423"/>
      <c r="G1591" s="423"/>
      <c r="H1591" s="423"/>
      <c r="I1591" s="423"/>
      <c r="J1591" s="423"/>
      <c r="K1591" s="423"/>
      <c r="L1591" s="15"/>
    </row>
    <row r="1592" spans="1:12" ht="26.1" customHeight="1" x14ac:dyDescent="0.25">
      <c r="A1592" s="422" t="str">
        <f>IF(ISERROR(VLOOKUP('Child Tracking Record Sheets'!#REF!,'Child Tracking Record Sheets'!#REF!,2,0)),"",VLOOKUP('Child Tracking Record Sheets'!#REF!,'Child Tracking Record Sheets'!#REF!,2,0))</f>
        <v/>
      </c>
      <c r="B1592" s="422"/>
      <c r="C1592" s="423" t="str">
        <f>IF(ISERROR(VLOOKUP('Child Tracking Record Sheets'!#REF!,'Class Record S2'!#REF!,2,0)),"",VLOOKUP('Child Tracking Record Sheets'!#REF!,'Class Record S2'!#REF!,2,0))</f>
        <v/>
      </c>
      <c r="D1592" s="423"/>
      <c r="E1592" s="423"/>
      <c r="F1592" s="423"/>
      <c r="G1592" s="423"/>
      <c r="H1592" s="423"/>
      <c r="I1592" s="423"/>
      <c r="J1592" s="423"/>
      <c r="K1592" s="423"/>
      <c r="L1592" s="15"/>
    </row>
    <row r="1593" spans="1:12" ht="26.1" customHeight="1" x14ac:dyDescent="0.25">
      <c r="A1593" s="424" t="str">
        <f>IF(ISERROR(VLOOKUP('Child Tracking Record Sheets'!#REF!,'Child Tracking Record Sheets'!#REF!,2,0)),"",VLOOKUP('Child Tracking Record Sheets'!#REF!,'Child Tracking Record Sheets'!#REF!,2,0))</f>
        <v/>
      </c>
      <c r="B1593" s="424"/>
      <c r="C1593" s="425" t="str">
        <f>IF(ISERROR(VLOOKUP('Child Tracking Record Sheets'!#REF!,'Class Record S2'!#REF!,2,0)),"",VLOOKUP('Child Tracking Record Sheets'!#REF!,'Class Record S2'!#REF!,2,0))</f>
        <v/>
      </c>
      <c r="D1593" s="425"/>
      <c r="E1593" s="425"/>
      <c r="F1593" s="425"/>
      <c r="G1593" s="425"/>
      <c r="H1593" s="425"/>
      <c r="I1593" s="425"/>
      <c r="J1593" s="425"/>
      <c r="K1593" s="425"/>
      <c r="L1593" s="16"/>
    </row>
    <row r="1594" spans="1:12" ht="11.1" customHeight="1" x14ac:dyDescent="0.25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</row>
    <row r="1595" spans="1:12" ht="20.100000000000001" customHeight="1" x14ac:dyDescent="0.25">
      <c r="A1595" s="417" t="s">
        <v>48</v>
      </c>
      <c r="B1595" s="417"/>
      <c r="C1595" s="417"/>
      <c r="D1595" s="417"/>
      <c r="E1595" s="417"/>
      <c r="F1595" s="417"/>
      <c r="G1595" s="417"/>
      <c r="H1595" s="417"/>
      <c r="I1595" s="417"/>
      <c r="J1595" s="417"/>
      <c r="K1595" s="417"/>
      <c r="L1595" s="13" t="s">
        <v>44</v>
      </c>
    </row>
    <row r="1596" spans="1:12" ht="26.1" customHeight="1" x14ac:dyDescent="0.25">
      <c r="A1596" s="418" t="str">
        <f>IF(ISERROR(VLOOKUP('Child Tracking Record Sheets'!#REF!,'Child Tracking Record Sheets'!#REF!,2,0)),"",VLOOKUP('Child Tracking Record Sheets'!#REF!,'Child Tracking Record Sheets'!#REF!,2,0))</f>
        <v/>
      </c>
      <c r="B1596" s="418"/>
      <c r="C1596" s="419" t="str">
        <f>IF(ISERROR(VLOOKUP('Child Tracking Record Sheets'!#REF!,'Class Record S2'!#REF!,2,0)),"",VLOOKUP('Child Tracking Record Sheets'!#REF!,'Class Record S2'!#REF!,2,0))</f>
        <v/>
      </c>
      <c r="D1596" s="419"/>
      <c r="E1596" s="419"/>
      <c r="F1596" s="419"/>
      <c r="G1596" s="419"/>
      <c r="H1596" s="419"/>
      <c r="I1596" s="419"/>
      <c r="J1596" s="419"/>
      <c r="K1596" s="419"/>
      <c r="L1596" s="14"/>
    </row>
    <row r="1597" spans="1:12" ht="26.1" customHeight="1" x14ac:dyDescent="0.25">
      <c r="A1597" s="422" t="str">
        <f>IF(ISERROR(VLOOKUP('Child Tracking Record Sheets'!#REF!,'Child Tracking Record Sheets'!#REF!,2,0)),"",VLOOKUP('Child Tracking Record Sheets'!#REF!,'Child Tracking Record Sheets'!#REF!,2,0))</f>
        <v/>
      </c>
      <c r="B1597" s="422"/>
      <c r="C1597" s="423" t="str">
        <f>IF(ISERROR(VLOOKUP('Child Tracking Record Sheets'!#REF!,'Class Record S2'!#REF!,2,0)),"",VLOOKUP('Child Tracking Record Sheets'!#REF!,'Class Record S2'!#REF!,2,0))</f>
        <v/>
      </c>
      <c r="D1597" s="423"/>
      <c r="E1597" s="423"/>
      <c r="F1597" s="423"/>
      <c r="G1597" s="423"/>
      <c r="H1597" s="423"/>
      <c r="I1597" s="423"/>
      <c r="J1597" s="423"/>
      <c r="K1597" s="423"/>
      <c r="L1597" s="15"/>
    </row>
    <row r="1598" spans="1:12" ht="26.1" customHeight="1" x14ac:dyDescent="0.25">
      <c r="A1598" s="422" t="str">
        <f>IF(ISERROR(VLOOKUP('Child Tracking Record Sheets'!#REF!,'Child Tracking Record Sheets'!#REF!,2,0)),"",VLOOKUP('Child Tracking Record Sheets'!#REF!,'Child Tracking Record Sheets'!#REF!,2,0))</f>
        <v/>
      </c>
      <c r="B1598" s="422"/>
      <c r="C1598" s="423" t="str">
        <f>IF(ISERROR(VLOOKUP('Child Tracking Record Sheets'!#REF!,'Class Record S2'!#REF!,2,0)),"",VLOOKUP('Child Tracking Record Sheets'!#REF!,'Class Record S2'!#REF!,2,0))</f>
        <v/>
      </c>
      <c r="D1598" s="423"/>
      <c r="E1598" s="423"/>
      <c r="F1598" s="423"/>
      <c r="G1598" s="423"/>
      <c r="H1598" s="423"/>
      <c r="I1598" s="423"/>
      <c r="J1598" s="423"/>
      <c r="K1598" s="423"/>
      <c r="L1598" s="15"/>
    </row>
    <row r="1599" spans="1:12" ht="26.1" customHeight="1" x14ac:dyDescent="0.25">
      <c r="A1599" s="422" t="str">
        <f>IF(ISERROR(VLOOKUP('Child Tracking Record Sheets'!#REF!,'Child Tracking Record Sheets'!#REF!,2,0)),"",VLOOKUP('Child Tracking Record Sheets'!#REF!,'Child Tracking Record Sheets'!#REF!,2,0))</f>
        <v/>
      </c>
      <c r="B1599" s="422"/>
      <c r="C1599" s="423" t="str">
        <f>IF(ISERROR(VLOOKUP('Child Tracking Record Sheets'!#REF!,'Class Record S2'!#REF!,2,0)),"",VLOOKUP('Child Tracking Record Sheets'!#REF!,'Class Record S2'!#REF!,2,0))</f>
        <v/>
      </c>
      <c r="D1599" s="423"/>
      <c r="E1599" s="423"/>
      <c r="F1599" s="423"/>
      <c r="G1599" s="423"/>
      <c r="H1599" s="423"/>
      <c r="I1599" s="423"/>
      <c r="J1599" s="423"/>
      <c r="K1599" s="423"/>
      <c r="L1599" s="15"/>
    </row>
    <row r="1600" spans="1:12" ht="26.1" customHeight="1" x14ac:dyDescent="0.25">
      <c r="A1600" s="424" t="str">
        <f>IF(ISERROR(VLOOKUP('Child Tracking Record Sheets'!#REF!,'Child Tracking Record Sheets'!#REF!,2,0)),"",VLOOKUP('Child Tracking Record Sheets'!#REF!,'Child Tracking Record Sheets'!#REF!,2,0))</f>
        <v/>
      </c>
      <c r="B1600" s="424"/>
      <c r="C1600" s="425" t="str">
        <f>IF(ISERROR(VLOOKUP('Child Tracking Record Sheets'!#REF!,'Class Record S2'!#REF!,2,0)),"",VLOOKUP('Child Tracking Record Sheets'!#REF!,'Class Record S2'!#REF!,2,0))</f>
        <v/>
      </c>
      <c r="D1600" s="425"/>
      <c r="E1600" s="425"/>
      <c r="F1600" s="425"/>
      <c r="G1600" s="425"/>
      <c r="H1600" s="425"/>
      <c r="I1600" s="425"/>
      <c r="J1600" s="425"/>
      <c r="K1600" s="425"/>
      <c r="L1600" s="16"/>
    </row>
    <row r="1601" spans="1:12" ht="11.1" customHeight="1" x14ac:dyDescent="0.25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</row>
    <row r="1602" spans="1:12" ht="20.100000000000001" customHeight="1" x14ac:dyDescent="0.25">
      <c r="A1602" s="417" t="s">
        <v>49</v>
      </c>
      <c r="B1602" s="417"/>
      <c r="C1602" s="417"/>
      <c r="D1602" s="417"/>
      <c r="E1602" s="417"/>
      <c r="F1602" s="417"/>
      <c r="G1602" s="417"/>
      <c r="H1602" s="417"/>
      <c r="I1602" s="417"/>
      <c r="J1602" s="417"/>
      <c r="K1602" s="417"/>
      <c r="L1602" s="13" t="s">
        <v>44</v>
      </c>
    </row>
    <row r="1603" spans="1:12" ht="26.1" customHeight="1" x14ac:dyDescent="0.25">
      <c r="A1603" s="418" t="str">
        <f>IF(ISERROR(VLOOKUP('Child Tracking Record Sheets'!#REF!,'Child Tracking Record Sheets'!#REF!,2,0)),"",VLOOKUP('Child Tracking Record Sheets'!#REF!,'Child Tracking Record Sheets'!#REF!,2,0))</f>
        <v/>
      </c>
      <c r="B1603" s="418"/>
      <c r="C1603" s="419" t="str">
        <f>IF(ISERROR(VLOOKUP('Child Tracking Record Sheets'!#REF!,'Class Record S2'!#REF!,2,0)),"",VLOOKUP('Child Tracking Record Sheets'!#REF!,'Class Record S2'!#REF!,2,0))</f>
        <v/>
      </c>
      <c r="D1603" s="419"/>
      <c r="E1603" s="419"/>
      <c r="F1603" s="419"/>
      <c r="G1603" s="419"/>
      <c r="H1603" s="419"/>
      <c r="I1603" s="419"/>
      <c r="J1603" s="419"/>
      <c r="K1603" s="419"/>
      <c r="L1603" s="14"/>
    </row>
    <row r="1604" spans="1:12" ht="26.1" customHeight="1" x14ac:dyDescent="0.25">
      <c r="A1604" s="422" t="str">
        <f>IF(ISERROR(VLOOKUP('Child Tracking Record Sheets'!#REF!,'Child Tracking Record Sheets'!#REF!,2,0)),"",VLOOKUP('Child Tracking Record Sheets'!#REF!,'Child Tracking Record Sheets'!#REF!,2,0))</f>
        <v/>
      </c>
      <c r="B1604" s="422"/>
      <c r="C1604" s="423" t="str">
        <f>IF(ISERROR(VLOOKUP('Child Tracking Record Sheets'!#REF!,'Class Record S2'!#REF!,2,0)),"",VLOOKUP('Child Tracking Record Sheets'!#REF!,'Class Record S2'!#REF!,2,0))</f>
        <v/>
      </c>
      <c r="D1604" s="423"/>
      <c r="E1604" s="423"/>
      <c r="F1604" s="423"/>
      <c r="G1604" s="423"/>
      <c r="H1604" s="423"/>
      <c r="I1604" s="423"/>
      <c r="J1604" s="423"/>
      <c r="K1604" s="423"/>
      <c r="L1604" s="15"/>
    </row>
    <row r="1605" spans="1:12" ht="26.1" customHeight="1" x14ac:dyDescent="0.25">
      <c r="A1605" s="422" t="str">
        <f>IF(ISERROR(VLOOKUP('Child Tracking Record Sheets'!#REF!,'Child Tracking Record Sheets'!#REF!,2,0)),"",VLOOKUP('Child Tracking Record Sheets'!#REF!,'Child Tracking Record Sheets'!#REF!,2,0))</f>
        <v/>
      </c>
      <c r="B1605" s="422"/>
      <c r="C1605" s="423" t="str">
        <f>IF(ISERROR(VLOOKUP('Child Tracking Record Sheets'!#REF!,'Class Record S2'!#REF!,2,0)),"",VLOOKUP('Child Tracking Record Sheets'!#REF!,'Class Record S2'!#REF!,2,0))</f>
        <v/>
      </c>
      <c r="D1605" s="423"/>
      <c r="E1605" s="423"/>
      <c r="F1605" s="423"/>
      <c r="G1605" s="423"/>
      <c r="H1605" s="423"/>
      <c r="I1605" s="423"/>
      <c r="J1605" s="423"/>
      <c r="K1605" s="423"/>
      <c r="L1605" s="15"/>
    </row>
    <row r="1606" spans="1:12" ht="26.1" customHeight="1" x14ac:dyDescent="0.25">
      <c r="A1606" s="422" t="str">
        <f>IF(ISERROR(VLOOKUP('Child Tracking Record Sheets'!#REF!,'Child Tracking Record Sheets'!#REF!,2,0)),"",VLOOKUP('Child Tracking Record Sheets'!#REF!,'Child Tracking Record Sheets'!#REF!,2,0))</f>
        <v/>
      </c>
      <c r="B1606" s="422"/>
      <c r="C1606" s="423" t="str">
        <f>IF(ISERROR(VLOOKUP('Child Tracking Record Sheets'!#REF!,'Class Record S2'!#REF!,2,0)),"",VLOOKUP('Child Tracking Record Sheets'!#REF!,'Class Record S2'!#REF!,2,0))</f>
        <v/>
      </c>
      <c r="D1606" s="423"/>
      <c r="E1606" s="423"/>
      <c r="F1606" s="423"/>
      <c r="G1606" s="423"/>
      <c r="H1606" s="423"/>
      <c r="I1606" s="423"/>
      <c r="J1606" s="423"/>
      <c r="K1606" s="423"/>
      <c r="L1606" s="15"/>
    </row>
    <row r="1607" spans="1:12" ht="26.1" customHeight="1" x14ac:dyDescent="0.25">
      <c r="A1607" s="424" t="str">
        <f>IF(ISERROR(VLOOKUP('Child Tracking Record Sheets'!#REF!,'Child Tracking Record Sheets'!#REF!,2,0)),"",VLOOKUP('Child Tracking Record Sheets'!#REF!,'Child Tracking Record Sheets'!#REF!,2,0))</f>
        <v/>
      </c>
      <c r="B1607" s="424"/>
      <c r="C1607" s="425" t="str">
        <f>IF(ISERROR(VLOOKUP('Child Tracking Record Sheets'!#REF!,'Class Record S2'!#REF!,2,0)),"",VLOOKUP('Child Tracking Record Sheets'!#REF!,'Class Record S2'!#REF!,2,0))</f>
        <v/>
      </c>
      <c r="D1607" s="425"/>
      <c r="E1607" s="425"/>
      <c r="F1607" s="425"/>
      <c r="G1607" s="425"/>
      <c r="H1607" s="425"/>
      <c r="I1607" s="425"/>
      <c r="J1607" s="425"/>
      <c r="K1607" s="425"/>
      <c r="L1607" s="16"/>
    </row>
    <row r="1608" spans="1:12" ht="11.1" customHeight="1" x14ac:dyDescent="0.25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</row>
    <row r="1609" spans="1:12" ht="20.100000000000001" customHeight="1" x14ac:dyDescent="0.25">
      <c r="A1609" s="417" t="s">
        <v>50</v>
      </c>
      <c r="B1609" s="417"/>
      <c r="C1609" s="417"/>
      <c r="D1609" s="417"/>
      <c r="E1609" s="417"/>
      <c r="F1609" s="417"/>
      <c r="G1609" s="417"/>
      <c r="H1609" s="417"/>
      <c r="I1609" s="417"/>
      <c r="J1609" s="417"/>
      <c r="K1609" s="417"/>
      <c r="L1609" s="13" t="s">
        <v>44</v>
      </c>
    </row>
    <row r="1610" spans="1:12" ht="26.1" customHeight="1" x14ac:dyDescent="0.25">
      <c r="A1610" s="418" t="str">
        <f>IF(ISERROR(VLOOKUP('Child Tracking Record Sheets'!#REF!,'Child Tracking Record Sheets'!#REF!,2,0)),"",VLOOKUP('Child Tracking Record Sheets'!#REF!,'Child Tracking Record Sheets'!#REF!,2,0))</f>
        <v/>
      </c>
      <c r="B1610" s="418"/>
      <c r="C1610" s="419" t="str">
        <f>IF(ISERROR(VLOOKUP('Child Tracking Record Sheets'!#REF!,'Class Record S2'!#REF!,2,0)),"",VLOOKUP('Child Tracking Record Sheets'!#REF!,'Class Record S2'!#REF!,2,0))</f>
        <v/>
      </c>
      <c r="D1610" s="419"/>
      <c r="E1610" s="419"/>
      <c r="F1610" s="419"/>
      <c r="G1610" s="419"/>
      <c r="H1610" s="419"/>
      <c r="I1610" s="419"/>
      <c r="J1610" s="419"/>
      <c r="K1610" s="419"/>
      <c r="L1610" s="14"/>
    </row>
    <row r="1611" spans="1:12" ht="26.1" customHeight="1" x14ac:dyDescent="0.25">
      <c r="A1611" s="422" t="str">
        <f>IF(ISERROR(VLOOKUP('Child Tracking Record Sheets'!#REF!,'Child Tracking Record Sheets'!#REF!,2,0)),"",VLOOKUP('Child Tracking Record Sheets'!#REF!,'Child Tracking Record Sheets'!#REF!,2,0))</f>
        <v/>
      </c>
      <c r="B1611" s="422"/>
      <c r="C1611" s="423" t="str">
        <f>IF(ISERROR(VLOOKUP('Child Tracking Record Sheets'!#REF!,'Class Record S2'!#REF!,2,0)),"",VLOOKUP('Child Tracking Record Sheets'!#REF!,'Class Record S2'!#REF!,2,0))</f>
        <v/>
      </c>
      <c r="D1611" s="423"/>
      <c r="E1611" s="423"/>
      <c r="F1611" s="423"/>
      <c r="G1611" s="423"/>
      <c r="H1611" s="423"/>
      <c r="I1611" s="423"/>
      <c r="J1611" s="423"/>
      <c r="K1611" s="423"/>
      <c r="L1611" s="15"/>
    </row>
    <row r="1612" spans="1:12" ht="26.1" customHeight="1" x14ac:dyDescent="0.25">
      <c r="A1612" s="422" t="str">
        <f>IF(ISERROR(VLOOKUP('Child Tracking Record Sheets'!#REF!,'Child Tracking Record Sheets'!#REF!,2,0)),"",VLOOKUP('Child Tracking Record Sheets'!#REF!,'Child Tracking Record Sheets'!#REF!,2,0))</f>
        <v/>
      </c>
      <c r="B1612" s="422"/>
      <c r="C1612" s="423" t="str">
        <f>IF(ISERROR(VLOOKUP('Child Tracking Record Sheets'!#REF!,'Class Record S2'!#REF!,2,0)),"",VLOOKUP('Child Tracking Record Sheets'!#REF!,'Class Record S2'!#REF!,2,0))</f>
        <v/>
      </c>
      <c r="D1612" s="423"/>
      <c r="E1612" s="423"/>
      <c r="F1612" s="423"/>
      <c r="G1612" s="423"/>
      <c r="H1612" s="423"/>
      <c r="I1612" s="423"/>
      <c r="J1612" s="423"/>
      <c r="K1612" s="423"/>
      <c r="L1612" s="15"/>
    </row>
    <row r="1613" spans="1:12" ht="26.1" customHeight="1" x14ac:dyDescent="0.25">
      <c r="A1613" s="424" t="str">
        <f>IF(ISERROR(VLOOKUP('Child Tracking Record Sheets'!#REF!,'Child Tracking Record Sheets'!#REF!,2,0)),"",VLOOKUP('Child Tracking Record Sheets'!#REF!,'Child Tracking Record Sheets'!#REF!,2,0))</f>
        <v/>
      </c>
      <c r="B1613" s="424"/>
      <c r="C1613" s="425" t="str">
        <f>IF(ISERROR(VLOOKUP('Child Tracking Record Sheets'!#REF!,'Class Record S2'!#REF!,2,0)),"",VLOOKUP('Child Tracking Record Sheets'!#REF!,'Class Record S2'!#REF!,2,0))</f>
        <v/>
      </c>
      <c r="D1613" s="425"/>
      <c r="E1613" s="425"/>
      <c r="F1613" s="425"/>
      <c r="G1613" s="425"/>
      <c r="H1613" s="425"/>
      <c r="I1613" s="425"/>
      <c r="J1613" s="425"/>
      <c r="K1613" s="425"/>
      <c r="L1613" s="16"/>
    </row>
    <row r="1614" spans="1:12" ht="11.1" customHeight="1" x14ac:dyDescent="0.25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</row>
    <row r="1615" spans="1:12" ht="20.100000000000001" customHeight="1" x14ac:dyDescent="0.25">
      <c r="A1615" s="426" t="s">
        <v>45</v>
      </c>
      <c r="B1615" s="426"/>
      <c r="C1615" s="426"/>
      <c r="D1615" s="426"/>
      <c r="E1615" s="426"/>
      <c r="F1615" s="426"/>
      <c r="G1615" s="426"/>
      <c r="H1615" s="426"/>
      <c r="I1615" s="426"/>
      <c r="J1615" s="426"/>
      <c r="K1615" s="427" t="s">
        <v>46</v>
      </c>
      <c r="L1615" s="427"/>
    </row>
    <row r="1616" spans="1:12" ht="20.100000000000001" customHeight="1" x14ac:dyDescent="0.25">
      <c r="A1616" s="428"/>
      <c r="B1616" s="428"/>
      <c r="C1616" s="428"/>
      <c r="D1616" s="428"/>
      <c r="E1616" s="428"/>
      <c r="F1616" s="428"/>
      <c r="G1616" s="428"/>
      <c r="H1616" s="428"/>
      <c r="I1616" s="428"/>
      <c r="J1616" s="428"/>
      <c r="K1616" s="429" t="e">
        <f>'Class Record S2'!#REF!</f>
        <v>#REF!</v>
      </c>
      <c r="L1616" s="429"/>
    </row>
    <row r="1617" spans="1:12" ht="20.100000000000001" customHeight="1" x14ac:dyDescent="0.25">
      <c r="A1617" s="428"/>
      <c r="B1617" s="428"/>
      <c r="C1617" s="428"/>
      <c r="D1617" s="428"/>
      <c r="E1617" s="428"/>
      <c r="F1617" s="428"/>
      <c r="G1617" s="428"/>
      <c r="H1617" s="428"/>
      <c r="I1617" s="428"/>
      <c r="J1617" s="428"/>
      <c r="K1617" s="429"/>
      <c r="L1617" s="429"/>
    </row>
    <row r="1618" spans="1:12" ht="20.100000000000001" customHeight="1" x14ac:dyDescent="0.25">
      <c r="A1618" s="428"/>
      <c r="B1618" s="428"/>
      <c r="C1618" s="428"/>
      <c r="D1618" s="428"/>
      <c r="E1618" s="428"/>
      <c r="F1618" s="428"/>
      <c r="G1618" s="428"/>
      <c r="H1618" s="428"/>
      <c r="I1618" s="428"/>
      <c r="J1618" s="428"/>
      <c r="K1618" s="429"/>
      <c r="L1618" s="429"/>
    </row>
    <row r="1619" spans="1:12" ht="20.100000000000001" customHeight="1" x14ac:dyDescent="0.25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1:12" ht="20.100000000000001" customHeight="1" x14ac:dyDescent="0.25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1:12" ht="24.6" customHeight="1" x14ac:dyDescent="0.25">
      <c r="A1621" s="411" t="e">
        <f>'Child Tracking Record Sheets'!$B$1:$F$1</f>
        <v>#VALUE!</v>
      </c>
      <c r="B1621" s="411"/>
      <c r="C1621" s="411"/>
      <c r="D1621" s="411"/>
      <c r="E1621" s="411"/>
      <c r="F1621" s="411"/>
      <c r="G1621" s="411"/>
      <c r="H1621" s="411"/>
      <c r="I1621" s="411"/>
      <c r="J1621" s="411"/>
      <c r="K1621" s="411"/>
      <c r="L1621" s="411"/>
    </row>
    <row r="1622" spans="1:12" ht="11.1" customHeight="1" x14ac:dyDescent="0.25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</row>
    <row r="1623" spans="1:12" ht="12" customHeight="1" x14ac:dyDescent="0.25">
      <c r="A1623" s="412" t="s">
        <v>18</v>
      </c>
      <c r="B1623" s="412"/>
      <c r="C1623" s="413" t="e">
        <f>'Class Record S2'!#REF!</f>
        <v>#REF!</v>
      </c>
      <c r="D1623" s="413"/>
      <c r="E1623" s="413"/>
      <c r="F1623" s="413"/>
      <c r="G1623" s="412" t="s">
        <v>19</v>
      </c>
      <c r="H1623" s="414" t="e">
        <f>$H$3</f>
        <v>#REF!</v>
      </c>
      <c r="I1623" s="414"/>
      <c r="J1623" s="415" t="str">
        <f>'Class Record S2'!$C$2</f>
        <v>CLASS: 2A</v>
      </c>
      <c r="K1623" s="415"/>
      <c r="L1623" s="415"/>
    </row>
    <row r="1624" spans="1:12" ht="12" customHeight="1" x14ac:dyDescent="0.25">
      <c r="A1624" s="412"/>
      <c r="B1624" s="412"/>
      <c r="C1624" s="413"/>
      <c r="D1624" s="413"/>
      <c r="E1624" s="413"/>
      <c r="F1624" s="413"/>
      <c r="G1624" s="412"/>
      <c r="H1624" s="414"/>
      <c r="I1624" s="414"/>
      <c r="J1624" s="415"/>
      <c r="K1624" s="415"/>
      <c r="L1624" s="415"/>
    </row>
    <row r="1625" spans="1:12" ht="11.1" customHeight="1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</row>
    <row r="1626" spans="1:12" ht="20.100000000000001" customHeight="1" x14ac:dyDescent="0.25">
      <c r="A1626" s="405" t="s">
        <v>20</v>
      </c>
      <c r="B1626" s="405"/>
      <c r="C1626" s="405"/>
      <c r="D1626" s="405"/>
      <c r="E1626" s="406" t="s">
        <v>21</v>
      </c>
      <c r="F1626" s="406"/>
      <c r="G1626" s="406"/>
      <c r="H1626" s="406"/>
      <c r="I1626" s="407" t="s">
        <v>22</v>
      </c>
      <c r="J1626" s="407"/>
      <c r="K1626" s="407"/>
      <c r="L1626" s="407"/>
    </row>
    <row r="1627" spans="1:12" ht="20.100000000000001" customHeight="1" x14ac:dyDescent="0.25">
      <c r="A1627" s="408" t="s">
        <v>23</v>
      </c>
      <c r="B1627" s="408"/>
      <c r="C1627" s="409" t="s">
        <v>24</v>
      </c>
      <c r="D1627" s="409"/>
      <c r="E1627" s="409" t="s">
        <v>25</v>
      </c>
      <c r="F1627" s="409"/>
      <c r="G1627" s="409" t="s">
        <v>26</v>
      </c>
      <c r="H1627" s="409"/>
      <c r="I1627" s="409" t="s">
        <v>27</v>
      </c>
      <c r="J1627" s="409"/>
      <c r="K1627" s="410" t="s">
        <v>28</v>
      </c>
      <c r="L1627" s="410"/>
    </row>
    <row r="1628" spans="1:12" ht="15" customHeight="1" x14ac:dyDescent="0.25">
      <c r="A1628" s="421" t="s">
        <v>29</v>
      </c>
      <c r="B1628" s="421"/>
      <c r="C1628" s="421"/>
      <c r="D1628" s="421"/>
      <c r="E1628" s="421" t="s">
        <v>30</v>
      </c>
      <c r="F1628" s="421"/>
      <c r="G1628" s="421"/>
      <c r="H1628" s="421"/>
      <c r="I1628" s="421" t="s">
        <v>31</v>
      </c>
      <c r="J1628" s="421"/>
      <c r="K1628" s="421"/>
      <c r="L1628" s="421"/>
    </row>
    <row r="1629" spans="1:12" ht="15" customHeight="1" x14ac:dyDescent="0.25">
      <c r="A1629" s="420" t="s">
        <v>32</v>
      </c>
      <c r="B1629" s="420"/>
      <c r="C1629" s="420"/>
      <c r="D1629" s="420"/>
      <c r="E1629" s="420" t="s">
        <v>33</v>
      </c>
      <c r="F1629" s="420"/>
      <c r="G1629" s="420"/>
      <c r="H1629" s="420"/>
      <c r="I1629" s="420" t="s">
        <v>34</v>
      </c>
      <c r="J1629" s="420"/>
      <c r="K1629" s="420"/>
      <c r="L1629" s="420"/>
    </row>
    <row r="1630" spans="1:12" ht="15" customHeight="1" x14ac:dyDescent="0.25">
      <c r="A1630" s="420" t="s">
        <v>35</v>
      </c>
      <c r="B1630" s="420"/>
      <c r="C1630" s="420"/>
      <c r="D1630" s="420"/>
      <c r="E1630" s="420" t="s">
        <v>36</v>
      </c>
      <c r="F1630" s="420"/>
      <c r="G1630" s="420"/>
      <c r="H1630" s="420"/>
      <c r="I1630" s="420" t="s">
        <v>37</v>
      </c>
      <c r="J1630" s="420"/>
      <c r="K1630" s="420"/>
      <c r="L1630" s="420"/>
    </row>
    <row r="1631" spans="1:12" ht="15" customHeight="1" x14ac:dyDescent="0.25">
      <c r="A1631" s="420" t="s">
        <v>38</v>
      </c>
      <c r="B1631" s="420"/>
      <c r="C1631" s="420"/>
      <c r="D1631" s="420"/>
      <c r="E1631" s="420" t="s">
        <v>39</v>
      </c>
      <c r="F1631" s="420"/>
      <c r="G1631" s="420"/>
      <c r="H1631" s="420"/>
      <c r="I1631" s="420" t="s">
        <v>40</v>
      </c>
      <c r="J1631" s="420"/>
      <c r="K1631" s="420"/>
      <c r="L1631" s="420"/>
    </row>
    <row r="1632" spans="1:12" ht="15" customHeight="1" x14ac:dyDescent="0.25">
      <c r="A1632" s="416" t="s">
        <v>41</v>
      </c>
      <c r="B1632" s="416"/>
      <c r="C1632" s="416"/>
      <c r="D1632" s="416"/>
      <c r="E1632" s="416" t="s">
        <v>42</v>
      </c>
      <c r="F1632" s="416"/>
      <c r="G1632" s="416"/>
      <c r="H1632" s="416"/>
      <c r="I1632" s="416" t="s">
        <v>43</v>
      </c>
      <c r="J1632" s="416"/>
      <c r="K1632" s="416"/>
      <c r="L1632" s="416"/>
    </row>
    <row r="1633" spans="1:12" ht="11.1" customHeight="1" x14ac:dyDescent="0.25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1:12" ht="20.100000000000001" customHeight="1" x14ac:dyDescent="0.25">
      <c r="A1634" s="417" t="s">
        <v>47</v>
      </c>
      <c r="B1634" s="417"/>
      <c r="C1634" s="417"/>
      <c r="D1634" s="417"/>
      <c r="E1634" s="417"/>
      <c r="F1634" s="417"/>
      <c r="G1634" s="417"/>
      <c r="H1634" s="417"/>
      <c r="I1634" s="417"/>
      <c r="J1634" s="417"/>
      <c r="K1634" s="417"/>
      <c r="L1634" s="13" t="s">
        <v>44</v>
      </c>
    </row>
    <row r="1635" spans="1:12" ht="26.1" customHeight="1" x14ac:dyDescent="0.25">
      <c r="A1635" s="418" t="str">
        <f>IF(ISERROR(VLOOKUP('Child Tracking Record Sheets'!#REF!,'Child Tracking Record Sheets'!#REF!,2,0)),"",VLOOKUP('Child Tracking Record Sheets'!#REF!,'Child Tracking Record Sheets'!#REF!,2,0))</f>
        <v/>
      </c>
      <c r="B1635" s="418"/>
      <c r="C1635" s="419" t="str">
        <f>IF(ISERROR(VLOOKUP('Child Tracking Record Sheets'!#REF!,'Class Record S2'!#REF!,2,0)),"",VLOOKUP('Child Tracking Record Sheets'!#REF!,'Class Record S2'!#REF!,2,0))</f>
        <v/>
      </c>
      <c r="D1635" s="419"/>
      <c r="E1635" s="419"/>
      <c r="F1635" s="419"/>
      <c r="G1635" s="419"/>
      <c r="H1635" s="419"/>
      <c r="I1635" s="419"/>
      <c r="J1635" s="419"/>
      <c r="K1635" s="419"/>
      <c r="L1635" s="14"/>
    </row>
    <row r="1636" spans="1:12" ht="26.1" customHeight="1" x14ac:dyDescent="0.25">
      <c r="A1636" s="422" t="str">
        <f>IF(ISERROR(VLOOKUP('Child Tracking Record Sheets'!#REF!,'Child Tracking Record Sheets'!#REF!,2,0)),"",VLOOKUP('Child Tracking Record Sheets'!#REF!,'Child Tracking Record Sheets'!#REF!,2,0))</f>
        <v/>
      </c>
      <c r="B1636" s="422"/>
      <c r="C1636" s="423" t="str">
        <f>IF(ISERROR(VLOOKUP('Child Tracking Record Sheets'!#REF!,'Class Record S2'!#REF!,2,0)),"",VLOOKUP('Child Tracking Record Sheets'!#REF!,'Class Record S2'!#REF!,2,0))</f>
        <v/>
      </c>
      <c r="D1636" s="423"/>
      <c r="E1636" s="423"/>
      <c r="F1636" s="423"/>
      <c r="G1636" s="423"/>
      <c r="H1636" s="423"/>
      <c r="I1636" s="423"/>
      <c r="J1636" s="423"/>
      <c r="K1636" s="423"/>
      <c r="L1636" s="15"/>
    </row>
    <row r="1637" spans="1:12" ht="26.1" customHeight="1" x14ac:dyDescent="0.25">
      <c r="A1637" s="422" t="str">
        <f>IF(ISERROR(VLOOKUP('Child Tracking Record Sheets'!#REF!,'Child Tracking Record Sheets'!#REF!,2,0)),"",VLOOKUP('Child Tracking Record Sheets'!#REF!,'Child Tracking Record Sheets'!#REF!,2,0))</f>
        <v/>
      </c>
      <c r="B1637" s="422"/>
      <c r="C1637" s="423" t="str">
        <f>IF(ISERROR(VLOOKUP('Child Tracking Record Sheets'!#REF!,'Class Record S2'!#REF!,2,0)),"",VLOOKUP('Child Tracking Record Sheets'!#REF!,'Class Record S2'!#REF!,2,0))</f>
        <v/>
      </c>
      <c r="D1637" s="423"/>
      <c r="E1637" s="423"/>
      <c r="F1637" s="423"/>
      <c r="G1637" s="423"/>
      <c r="H1637" s="423"/>
      <c r="I1637" s="423"/>
      <c r="J1637" s="423"/>
      <c r="K1637" s="423"/>
      <c r="L1637" s="15"/>
    </row>
    <row r="1638" spans="1:12" ht="26.1" customHeight="1" x14ac:dyDescent="0.25">
      <c r="A1638" s="424" t="str">
        <f>IF(ISERROR(VLOOKUP('Child Tracking Record Sheets'!#REF!,'Child Tracking Record Sheets'!#REF!,2,0)),"",VLOOKUP('Child Tracking Record Sheets'!#REF!,'Child Tracking Record Sheets'!#REF!,2,0))</f>
        <v/>
      </c>
      <c r="B1638" s="424"/>
      <c r="C1638" s="425" t="str">
        <f>IF(ISERROR(VLOOKUP('Child Tracking Record Sheets'!#REF!,'Class Record S2'!#REF!,2,0)),"",VLOOKUP('Child Tracking Record Sheets'!#REF!,'Class Record S2'!#REF!,2,0))</f>
        <v/>
      </c>
      <c r="D1638" s="425"/>
      <c r="E1638" s="425"/>
      <c r="F1638" s="425"/>
      <c r="G1638" s="425"/>
      <c r="H1638" s="425"/>
      <c r="I1638" s="425"/>
      <c r="J1638" s="425"/>
      <c r="K1638" s="425"/>
      <c r="L1638" s="16"/>
    </row>
    <row r="1639" spans="1:12" ht="11.1" customHeight="1" x14ac:dyDescent="0.25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</row>
    <row r="1640" spans="1:12" ht="20.100000000000001" customHeight="1" x14ac:dyDescent="0.25">
      <c r="A1640" s="417" t="s">
        <v>48</v>
      </c>
      <c r="B1640" s="417"/>
      <c r="C1640" s="417"/>
      <c r="D1640" s="417"/>
      <c r="E1640" s="417"/>
      <c r="F1640" s="417"/>
      <c r="G1640" s="417"/>
      <c r="H1640" s="417"/>
      <c r="I1640" s="417"/>
      <c r="J1640" s="417"/>
      <c r="K1640" s="417"/>
      <c r="L1640" s="13" t="s">
        <v>44</v>
      </c>
    </row>
    <row r="1641" spans="1:12" ht="26.1" customHeight="1" x14ac:dyDescent="0.25">
      <c r="A1641" s="418" t="str">
        <f>IF(ISERROR(VLOOKUP('Child Tracking Record Sheets'!#REF!,'Child Tracking Record Sheets'!#REF!,2,0)),"",VLOOKUP('Child Tracking Record Sheets'!#REF!,'Child Tracking Record Sheets'!#REF!,2,0))</f>
        <v/>
      </c>
      <c r="B1641" s="418"/>
      <c r="C1641" s="419" t="str">
        <f>IF(ISERROR(VLOOKUP('Child Tracking Record Sheets'!#REF!,'Class Record S2'!#REF!,2,0)),"",VLOOKUP('Child Tracking Record Sheets'!#REF!,'Class Record S2'!#REF!,2,0))</f>
        <v/>
      </c>
      <c r="D1641" s="419"/>
      <c r="E1641" s="419"/>
      <c r="F1641" s="419"/>
      <c r="G1641" s="419"/>
      <c r="H1641" s="419"/>
      <c r="I1641" s="419"/>
      <c r="J1641" s="419"/>
      <c r="K1641" s="419"/>
      <c r="L1641" s="14"/>
    </row>
    <row r="1642" spans="1:12" ht="26.1" customHeight="1" x14ac:dyDescent="0.25">
      <c r="A1642" s="422" t="str">
        <f>IF(ISERROR(VLOOKUP('Child Tracking Record Sheets'!#REF!,'Child Tracking Record Sheets'!#REF!,2,0)),"",VLOOKUP('Child Tracking Record Sheets'!#REF!,'Child Tracking Record Sheets'!#REF!,2,0))</f>
        <v/>
      </c>
      <c r="B1642" s="422"/>
      <c r="C1642" s="423" t="str">
        <f>IF(ISERROR(VLOOKUP('Child Tracking Record Sheets'!#REF!,'Class Record S2'!#REF!,2,0)),"",VLOOKUP('Child Tracking Record Sheets'!#REF!,'Class Record S2'!#REF!,2,0))</f>
        <v/>
      </c>
      <c r="D1642" s="423"/>
      <c r="E1642" s="423"/>
      <c r="F1642" s="423"/>
      <c r="G1642" s="423"/>
      <c r="H1642" s="423"/>
      <c r="I1642" s="423"/>
      <c r="J1642" s="423"/>
      <c r="K1642" s="423"/>
      <c r="L1642" s="15"/>
    </row>
    <row r="1643" spans="1:12" ht="26.1" customHeight="1" x14ac:dyDescent="0.25">
      <c r="A1643" s="422" t="str">
        <f>IF(ISERROR(VLOOKUP('Child Tracking Record Sheets'!#REF!,'Child Tracking Record Sheets'!#REF!,2,0)),"",VLOOKUP('Child Tracking Record Sheets'!#REF!,'Child Tracking Record Sheets'!#REF!,2,0))</f>
        <v/>
      </c>
      <c r="B1643" s="422"/>
      <c r="C1643" s="423" t="str">
        <f>IF(ISERROR(VLOOKUP('Child Tracking Record Sheets'!#REF!,'Class Record S2'!#REF!,2,0)),"",VLOOKUP('Child Tracking Record Sheets'!#REF!,'Class Record S2'!#REF!,2,0))</f>
        <v/>
      </c>
      <c r="D1643" s="423"/>
      <c r="E1643" s="423"/>
      <c r="F1643" s="423"/>
      <c r="G1643" s="423"/>
      <c r="H1643" s="423"/>
      <c r="I1643" s="423"/>
      <c r="J1643" s="423"/>
      <c r="K1643" s="423"/>
      <c r="L1643" s="15"/>
    </row>
    <row r="1644" spans="1:12" ht="26.1" customHeight="1" x14ac:dyDescent="0.25">
      <c r="A1644" s="422" t="str">
        <f>IF(ISERROR(VLOOKUP('Child Tracking Record Sheets'!#REF!,'Child Tracking Record Sheets'!#REF!,2,0)),"",VLOOKUP('Child Tracking Record Sheets'!#REF!,'Child Tracking Record Sheets'!#REF!,2,0))</f>
        <v/>
      </c>
      <c r="B1644" s="422"/>
      <c r="C1644" s="423" t="str">
        <f>IF(ISERROR(VLOOKUP('Child Tracking Record Sheets'!#REF!,'Class Record S2'!#REF!,2,0)),"",VLOOKUP('Child Tracking Record Sheets'!#REF!,'Class Record S2'!#REF!,2,0))</f>
        <v/>
      </c>
      <c r="D1644" s="423"/>
      <c r="E1644" s="423"/>
      <c r="F1644" s="423"/>
      <c r="G1644" s="423"/>
      <c r="H1644" s="423"/>
      <c r="I1644" s="423"/>
      <c r="J1644" s="423"/>
      <c r="K1644" s="423"/>
      <c r="L1644" s="15"/>
    </row>
    <row r="1645" spans="1:12" ht="26.1" customHeight="1" x14ac:dyDescent="0.25">
      <c r="A1645" s="424" t="str">
        <f>IF(ISERROR(VLOOKUP('Child Tracking Record Sheets'!#REF!,'Child Tracking Record Sheets'!#REF!,2,0)),"",VLOOKUP('Child Tracking Record Sheets'!#REF!,'Child Tracking Record Sheets'!#REF!,2,0))</f>
        <v/>
      </c>
      <c r="B1645" s="424"/>
      <c r="C1645" s="425" t="str">
        <f>IF(ISERROR(VLOOKUP('Child Tracking Record Sheets'!#REF!,'Class Record S2'!#REF!,2,0)),"",VLOOKUP('Child Tracking Record Sheets'!#REF!,'Class Record S2'!#REF!,2,0))</f>
        <v/>
      </c>
      <c r="D1645" s="425"/>
      <c r="E1645" s="425"/>
      <c r="F1645" s="425"/>
      <c r="G1645" s="425"/>
      <c r="H1645" s="425"/>
      <c r="I1645" s="425"/>
      <c r="J1645" s="425"/>
      <c r="K1645" s="425"/>
      <c r="L1645" s="16"/>
    </row>
    <row r="1646" spans="1:12" ht="11.1" customHeight="1" x14ac:dyDescent="0.25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</row>
    <row r="1647" spans="1:12" ht="20.100000000000001" customHeight="1" x14ac:dyDescent="0.25">
      <c r="A1647" s="417" t="s">
        <v>49</v>
      </c>
      <c r="B1647" s="417"/>
      <c r="C1647" s="417"/>
      <c r="D1647" s="417"/>
      <c r="E1647" s="417"/>
      <c r="F1647" s="417"/>
      <c r="G1647" s="417"/>
      <c r="H1647" s="417"/>
      <c r="I1647" s="417"/>
      <c r="J1647" s="417"/>
      <c r="K1647" s="417"/>
      <c r="L1647" s="13" t="s">
        <v>44</v>
      </c>
    </row>
    <row r="1648" spans="1:12" ht="26.1" customHeight="1" x14ac:dyDescent="0.25">
      <c r="A1648" s="418" t="str">
        <f>IF(ISERROR(VLOOKUP('Child Tracking Record Sheets'!#REF!,'Child Tracking Record Sheets'!#REF!,2,0)),"",VLOOKUP('Child Tracking Record Sheets'!#REF!,'Child Tracking Record Sheets'!#REF!,2,0))</f>
        <v/>
      </c>
      <c r="B1648" s="418"/>
      <c r="C1648" s="419" t="str">
        <f>IF(ISERROR(VLOOKUP('Child Tracking Record Sheets'!#REF!,'Class Record S2'!#REF!,2,0)),"",VLOOKUP('Child Tracking Record Sheets'!#REF!,'Class Record S2'!#REF!,2,0))</f>
        <v/>
      </c>
      <c r="D1648" s="419"/>
      <c r="E1648" s="419"/>
      <c r="F1648" s="419"/>
      <c r="G1648" s="419"/>
      <c r="H1648" s="419"/>
      <c r="I1648" s="419"/>
      <c r="J1648" s="419"/>
      <c r="K1648" s="419"/>
      <c r="L1648" s="14"/>
    </row>
    <row r="1649" spans="1:12" ht="26.1" customHeight="1" x14ac:dyDescent="0.25">
      <c r="A1649" s="422" t="str">
        <f>IF(ISERROR(VLOOKUP('Child Tracking Record Sheets'!#REF!,'Child Tracking Record Sheets'!#REF!,2,0)),"",VLOOKUP('Child Tracking Record Sheets'!#REF!,'Child Tracking Record Sheets'!#REF!,2,0))</f>
        <v/>
      </c>
      <c r="B1649" s="422"/>
      <c r="C1649" s="423" t="str">
        <f>IF(ISERROR(VLOOKUP('Child Tracking Record Sheets'!#REF!,'Class Record S2'!#REF!,2,0)),"",VLOOKUP('Child Tracking Record Sheets'!#REF!,'Class Record S2'!#REF!,2,0))</f>
        <v/>
      </c>
      <c r="D1649" s="423"/>
      <c r="E1649" s="423"/>
      <c r="F1649" s="423"/>
      <c r="G1649" s="423"/>
      <c r="H1649" s="423"/>
      <c r="I1649" s="423"/>
      <c r="J1649" s="423"/>
      <c r="K1649" s="423"/>
      <c r="L1649" s="15"/>
    </row>
    <row r="1650" spans="1:12" ht="26.1" customHeight="1" x14ac:dyDescent="0.25">
      <c r="A1650" s="422" t="str">
        <f>IF(ISERROR(VLOOKUP('Child Tracking Record Sheets'!#REF!,'Child Tracking Record Sheets'!#REF!,2,0)),"",VLOOKUP('Child Tracking Record Sheets'!#REF!,'Child Tracking Record Sheets'!#REF!,2,0))</f>
        <v/>
      </c>
      <c r="B1650" s="422"/>
      <c r="C1650" s="423" t="str">
        <f>IF(ISERROR(VLOOKUP('Child Tracking Record Sheets'!#REF!,'Class Record S2'!#REF!,2,0)),"",VLOOKUP('Child Tracking Record Sheets'!#REF!,'Class Record S2'!#REF!,2,0))</f>
        <v/>
      </c>
      <c r="D1650" s="423"/>
      <c r="E1650" s="423"/>
      <c r="F1650" s="423"/>
      <c r="G1650" s="423"/>
      <c r="H1650" s="423"/>
      <c r="I1650" s="423"/>
      <c r="J1650" s="423"/>
      <c r="K1650" s="423"/>
      <c r="L1650" s="15"/>
    </row>
    <row r="1651" spans="1:12" ht="26.1" customHeight="1" x14ac:dyDescent="0.25">
      <c r="A1651" s="422" t="str">
        <f>IF(ISERROR(VLOOKUP('Child Tracking Record Sheets'!#REF!,'Child Tracking Record Sheets'!#REF!,2,0)),"",VLOOKUP('Child Tracking Record Sheets'!#REF!,'Child Tracking Record Sheets'!#REF!,2,0))</f>
        <v/>
      </c>
      <c r="B1651" s="422"/>
      <c r="C1651" s="423" t="str">
        <f>IF(ISERROR(VLOOKUP('Child Tracking Record Sheets'!#REF!,'Class Record S2'!#REF!,2,0)),"",VLOOKUP('Child Tracking Record Sheets'!#REF!,'Class Record S2'!#REF!,2,0))</f>
        <v/>
      </c>
      <c r="D1651" s="423"/>
      <c r="E1651" s="423"/>
      <c r="F1651" s="423"/>
      <c r="G1651" s="423"/>
      <c r="H1651" s="423"/>
      <c r="I1651" s="423"/>
      <c r="J1651" s="423"/>
      <c r="K1651" s="423"/>
      <c r="L1651" s="15"/>
    </row>
    <row r="1652" spans="1:12" ht="26.1" customHeight="1" x14ac:dyDescent="0.25">
      <c r="A1652" s="424" t="str">
        <f>IF(ISERROR(VLOOKUP('Child Tracking Record Sheets'!#REF!,'Child Tracking Record Sheets'!#REF!,2,0)),"",VLOOKUP('Child Tracking Record Sheets'!#REF!,'Child Tracking Record Sheets'!#REF!,2,0))</f>
        <v/>
      </c>
      <c r="B1652" s="424"/>
      <c r="C1652" s="425" t="str">
        <f>IF(ISERROR(VLOOKUP('Child Tracking Record Sheets'!#REF!,'Class Record S2'!#REF!,2,0)),"",VLOOKUP('Child Tracking Record Sheets'!#REF!,'Class Record S2'!#REF!,2,0))</f>
        <v/>
      </c>
      <c r="D1652" s="425"/>
      <c r="E1652" s="425"/>
      <c r="F1652" s="425"/>
      <c r="G1652" s="425"/>
      <c r="H1652" s="425"/>
      <c r="I1652" s="425"/>
      <c r="J1652" s="425"/>
      <c r="K1652" s="425"/>
      <c r="L1652" s="16"/>
    </row>
    <row r="1653" spans="1:12" ht="11.1" customHeight="1" x14ac:dyDescent="0.25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</row>
    <row r="1654" spans="1:12" ht="20.100000000000001" customHeight="1" x14ac:dyDescent="0.25">
      <c r="A1654" s="417" t="s">
        <v>50</v>
      </c>
      <c r="B1654" s="417"/>
      <c r="C1654" s="417"/>
      <c r="D1654" s="417"/>
      <c r="E1654" s="417"/>
      <c r="F1654" s="417"/>
      <c r="G1654" s="417"/>
      <c r="H1654" s="417"/>
      <c r="I1654" s="417"/>
      <c r="J1654" s="417"/>
      <c r="K1654" s="417"/>
      <c r="L1654" s="13" t="s">
        <v>44</v>
      </c>
    </row>
    <row r="1655" spans="1:12" ht="26.1" customHeight="1" x14ac:dyDescent="0.25">
      <c r="A1655" s="418" t="str">
        <f>IF(ISERROR(VLOOKUP('Child Tracking Record Sheets'!#REF!,'Child Tracking Record Sheets'!#REF!,2,0)),"",VLOOKUP('Child Tracking Record Sheets'!#REF!,'Child Tracking Record Sheets'!#REF!,2,0))</f>
        <v/>
      </c>
      <c r="B1655" s="418"/>
      <c r="C1655" s="419" t="str">
        <f>IF(ISERROR(VLOOKUP('Child Tracking Record Sheets'!#REF!,'Class Record S2'!#REF!,2,0)),"",VLOOKUP('Child Tracking Record Sheets'!#REF!,'Class Record S2'!#REF!,2,0))</f>
        <v/>
      </c>
      <c r="D1655" s="419"/>
      <c r="E1655" s="419"/>
      <c r="F1655" s="419"/>
      <c r="G1655" s="419"/>
      <c r="H1655" s="419"/>
      <c r="I1655" s="419"/>
      <c r="J1655" s="419"/>
      <c r="K1655" s="419"/>
      <c r="L1655" s="14"/>
    </row>
    <row r="1656" spans="1:12" ht="26.1" customHeight="1" x14ac:dyDescent="0.25">
      <c r="A1656" s="422" t="str">
        <f>IF(ISERROR(VLOOKUP('Child Tracking Record Sheets'!#REF!,'Child Tracking Record Sheets'!#REF!,2,0)),"",VLOOKUP('Child Tracking Record Sheets'!#REF!,'Child Tracking Record Sheets'!#REF!,2,0))</f>
        <v/>
      </c>
      <c r="B1656" s="422"/>
      <c r="C1656" s="423" t="str">
        <f>IF(ISERROR(VLOOKUP('Child Tracking Record Sheets'!#REF!,'Class Record S2'!#REF!,2,0)),"",VLOOKUP('Child Tracking Record Sheets'!#REF!,'Class Record S2'!#REF!,2,0))</f>
        <v/>
      </c>
      <c r="D1656" s="423"/>
      <c r="E1656" s="423"/>
      <c r="F1656" s="423"/>
      <c r="G1656" s="423"/>
      <c r="H1656" s="423"/>
      <c r="I1656" s="423"/>
      <c r="J1656" s="423"/>
      <c r="K1656" s="423"/>
      <c r="L1656" s="15"/>
    </row>
    <row r="1657" spans="1:12" ht="26.1" customHeight="1" x14ac:dyDescent="0.25">
      <c r="A1657" s="422" t="str">
        <f>IF(ISERROR(VLOOKUP('Child Tracking Record Sheets'!#REF!,'Child Tracking Record Sheets'!#REF!,2,0)),"",VLOOKUP('Child Tracking Record Sheets'!#REF!,'Child Tracking Record Sheets'!#REF!,2,0))</f>
        <v/>
      </c>
      <c r="B1657" s="422"/>
      <c r="C1657" s="423" t="str">
        <f>IF(ISERROR(VLOOKUP('Child Tracking Record Sheets'!#REF!,'Class Record S2'!#REF!,2,0)),"",VLOOKUP('Child Tracking Record Sheets'!#REF!,'Class Record S2'!#REF!,2,0))</f>
        <v/>
      </c>
      <c r="D1657" s="423"/>
      <c r="E1657" s="423"/>
      <c r="F1657" s="423"/>
      <c r="G1657" s="423"/>
      <c r="H1657" s="423"/>
      <c r="I1657" s="423"/>
      <c r="J1657" s="423"/>
      <c r="K1657" s="423"/>
      <c r="L1657" s="15"/>
    </row>
    <row r="1658" spans="1:12" ht="26.1" customHeight="1" x14ac:dyDescent="0.25">
      <c r="A1658" s="424" t="str">
        <f>IF(ISERROR(VLOOKUP('Child Tracking Record Sheets'!#REF!,'Child Tracking Record Sheets'!#REF!,2,0)),"",VLOOKUP('Child Tracking Record Sheets'!#REF!,'Child Tracking Record Sheets'!#REF!,2,0))</f>
        <v/>
      </c>
      <c r="B1658" s="424"/>
      <c r="C1658" s="425" t="str">
        <f>IF(ISERROR(VLOOKUP('Child Tracking Record Sheets'!#REF!,'Class Record S2'!#REF!,2,0)),"",VLOOKUP('Child Tracking Record Sheets'!#REF!,'Class Record S2'!#REF!,2,0))</f>
        <v/>
      </c>
      <c r="D1658" s="425"/>
      <c r="E1658" s="425"/>
      <c r="F1658" s="425"/>
      <c r="G1658" s="425"/>
      <c r="H1658" s="425"/>
      <c r="I1658" s="425"/>
      <c r="J1658" s="425"/>
      <c r="K1658" s="425"/>
      <c r="L1658" s="16"/>
    </row>
    <row r="1659" spans="1:12" ht="11.1" customHeight="1" x14ac:dyDescent="0.25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</row>
    <row r="1660" spans="1:12" ht="20.100000000000001" customHeight="1" x14ac:dyDescent="0.25">
      <c r="A1660" s="426" t="s">
        <v>45</v>
      </c>
      <c r="B1660" s="426"/>
      <c r="C1660" s="426"/>
      <c r="D1660" s="426"/>
      <c r="E1660" s="426"/>
      <c r="F1660" s="426"/>
      <c r="G1660" s="426"/>
      <c r="H1660" s="426"/>
      <c r="I1660" s="426"/>
      <c r="J1660" s="426"/>
      <c r="K1660" s="427" t="s">
        <v>46</v>
      </c>
      <c r="L1660" s="427"/>
    </row>
    <row r="1661" spans="1:12" ht="20.100000000000001" customHeight="1" x14ac:dyDescent="0.25">
      <c r="A1661" s="428"/>
      <c r="B1661" s="428"/>
      <c r="C1661" s="428"/>
      <c r="D1661" s="428"/>
      <c r="E1661" s="428"/>
      <c r="F1661" s="428"/>
      <c r="G1661" s="428"/>
      <c r="H1661" s="428"/>
      <c r="I1661" s="428"/>
      <c r="J1661" s="428"/>
      <c r="K1661" s="429" t="e">
        <f>'Class Record S2'!#REF!</f>
        <v>#REF!</v>
      </c>
      <c r="L1661" s="429"/>
    </row>
    <row r="1662" spans="1:12" ht="20.100000000000001" customHeight="1" x14ac:dyDescent="0.25">
      <c r="A1662" s="428"/>
      <c r="B1662" s="428"/>
      <c r="C1662" s="428"/>
      <c r="D1662" s="428"/>
      <c r="E1662" s="428"/>
      <c r="F1662" s="428"/>
      <c r="G1662" s="428"/>
      <c r="H1662" s="428"/>
      <c r="I1662" s="428"/>
      <c r="J1662" s="428"/>
      <c r="K1662" s="429"/>
      <c r="L1662" s="429"/>
    </row>
    <row r="1663" spans="1:12" ht="20.100000000000001" customHeight="1" x14ac:dyDescent="0.25">
      <c r="A1663" s="428"/>
      <c r="B1663" s="428"/>
      <c r="C1663" s="428"/>
      <c r="D1663" s="428"/>
      <c r="E1663" s="428"/>
      <c r="F1663" s="428"/>
      <c r="G1663" s="428"/>
      <c r="H1663" s="428"/>
      <c r="I1663" s="428"/>
      <c r="J1663" s="428"/>
      <c r="K1663" s="429"/>
      <c r="L1663" s="429"/>
    </row>
    <row r="1664" spans="1:12" ht="20.100000000000001" customHeight="1" x14ac:dyDescent="0.25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1:12" ht="20.100000000000001" customHeight="1" x14ac:dyDescent="0.25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1:12" ht="24.6" customHeight="1" x14ac:dyDescent="0.25">
      <c r="A1666" s="411" t="e">
        <f>'Child Tracking Record Sheets'!$B$1:$F$1</f>
        <v>#VALUE!</v>
      </c>
      <c r="B1666" s="411"/>
      <c r="C1666" s="411"/>
      <c r="D1666" s="411"/>
      <c r="E1666" s="411"/>
      <c r="F1666" s="411"/>
      <c r="G1666" s="411"/>
      <c r="H1666" s="411"/>
      <c r="I1666" s="411"/>
      <c r="J1666" s="411"/>
      <c r="K1666" s="411"/>
      <c r="L1666" s="411"/>
    </row>
    <row r="1667" spans="1:12" ht="11.1" customHeight="1" x14ac:dyDescent="0.25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</row>
    <row r="1668" spans="1:12" ht="12" customHeight="1" x14ac:dyDescent="0.25">
      <c r="A1668" s="412" t="s">
        <v>18</v>
      </c>
      <c r="B1668" s="412"/>
      <c r="C1668" s="413" t="e">
        <f>'Class Record S2'!#REF!</f>
        <v>#REF!</v>
      </c>
      <c r="D1668" s="413"/>
      <c r="E1668" s="413"/>
      <c r="F1668" s="413"/>
      <c r="G1668" s="412" t="s">
        <v>19</v>
      </c>
      <c r="H1668" s="414" t="e">
        <f>$H$3</f>
        <v>#REF!</v>
      </c>
      <c r="I1668" s="414"/>
      <c r="J1668" s="415" t="str">
        <f>'Class Record S2'!$C$2</f>
        <v>CLASS: 2A</v>
      </c>
      <c r="K1668" s="415"/>
      <c r="L1668" s="415"/>
    </row>
    <row r="1669" spans="1:12" ht="12" customHeight="1" x14ac:dyDescent="0.25">
      <c r="A1669" s="412"/>
      <c r="B1669" s="412"/>
      <c r="C1669" s="413"/>
      <c r="D1669" s="413"/>
      <c r="E1669" s="413"/>
      <c r="F1669" s="413"/>
      <c r="G1669" s="412"/>
      <c r="H1669" s="414"/>
      <c r="I1669" s="414"/>
      <c r="J1669" s="415"/>
      <c r="K1669" s="415"/>
      <c r="L1669" s="415"/>
    </row>
    <row r="1670" spans="1:12" ht="11.1" customHeight="1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</row>
    <row r="1671" spans="1:12" ht="20.100000000000001" customHeight="1" x14ac:dyDescent="0.25">
      <c r="A1671" s="405" t="s">
        <v>20</v>
      </c>
      <c r="B1671" s="405"/>
      <c r="C1671" s="405"/>
      <c r="D1671" s="405"/>
      <c r="E1671" s="406" t="s">
        <v>21</v>
      </c>
      <c r="F1671" s="406"/>
      <c r="G1671" s="406"/>
      <c r="H1671" s="406"/>
      <c r="I1671" s="407" t="s">
        <v>22</v>
      </c>
      <c r="J1671" s="407"/>
      <c r="K1671" s="407"/>
      <c r="L1671" s="407"/>
    </row>
    <row r="1672" spans="1:12" ht="20.100000000000001" customHeight="1" x14ac:dyDescent="0.25">
      <c r="A1672" s="408" t="s">
        <v>23</v>
      </c>
      <c r="B1672" s="408"/>
      <c r="C1672" s="409" t="s">
        <v>24</v>
      </c>
      <c r="D1672" s="409"/>
      <c r="E1672" s="409" t="s">
        <v>25</v>
      </c>
      <c r="F1672" s="409"/>
      <c r="G1672" s="409" t="s">
        <v>26</v>
      </c>
      <c r="H1672" s="409"/>
      <c r="I1672" s="409" t="s">
        <v>27</v>
      </c>
      <c r="J1672" s="409"/>
      <c r="K1672" s="410" t="s">
        <v>28</v>
      </c>
      <c r="L1672" s="410"/>
    </row>
    <row r="1673" spans="1:12" ht="15" customHeight="1" x14ac:dyDescent="0.25">
      <c r="A1673" s="421" t="s">
        <v>29</v>
      </c>
      <c r="B1673" s="421"/>
      <c r="C1673" s="421"/>
      <c r="D1673" s="421"/>
      <c r="E1673" s="421" t="s">
        <v>30</v>
      </c>
      <c r="F1673" s="421"/>
      <c r="G1673" s="421"/>
      <c r="H1673" s="421"/>
      <c r="I1673" s="421" t="s">
        <v>31</v>
      </c>
      <c r="J1673" s="421"/>
      <c r="K1673" s="421"/>
      <c r="L1673" s="421"/>
    </row>
    <row r="1674" spans="1:12" ht="15" customHeight="1" x14ac:dyDescent="0.25">
      <c r="A1674" s="420" t="s">
        <v>32</v>
      </c>
      <c r="B1674" s="420"/>
      <c r="C1674" s="420"/>
      <c r="D1674" s="420"/>
      <c r="E1674" s="420" t="s">
        <v>33</v>
      </c>
      <c r="F1674" s="420"/>
      <c r="G1674" s="420"/>
      <c r="H1674" s="420"/>
      <c r="I1674" s="420" t="s">
        <v>34</v>
      </c>
      <c r="J1674" s="420"/>
      <c r="K1674" s="420"/>
      <c r="L1674" s="420"/>
    </row>
    <row r="1675" spans="1:12" ht="15" customHeight="1" x14ac:dyDescent="0.25">
      <c r="A1675" s="420" t="s">
        <v>35</v>
      </c>
      <c r="B1675" s="420"/>
      <c r="C1675" s="420"/>
      <c r="D1675" s="420"/>
      <c r="E1675" s="420" t="s">
        <v>36</v>
      </c>
      <c r="F1675" s="420"/>
      <c r="G1675" s="420"/>
      <c r="H1675" s="420"/>
      <c r="I1675" s="420" t="s">
        <v>37</v>
      </c>
      <c r="J1675" s="420"/>
      <c r="K1675" s="420"/>
      <c r="L1675" s="420"/>
    </row>
    <row r="1676" spans="1:12" ht="15" customHeight="1" x14ac:dyDescent="0.25">
      <c r="A1676" s="420" t="s">
        <v>38</v>
      </c>
      <c r="B1676" s="420"/>
      <c r="C1676" s="420"/>
      <c r="D1676" s="420"/>
      <c r="E1676" s="420" t="s">
        <v>39</v>
      </c>
      <c r="F1676" s="420"/>
      <c r="G1676" s="420"/>
      <c r="H1676" s="420"/>
      <c r="I1676" s="420" t="s">
        <v>40</v>
      </c>
      <c r="J1676" s="420"/>
      <c r="K1676" s="420"/>
      <c r="L1676" s="420"/>
    </row>
    <row r="1677" spans="1:12" ht="15" customHeight="1" x14ac:dyDescent="0.25">
      <c r="A1677" s="416" t="s">
        <v>41</v>
      </c>
      <c r="B1677" s="416"/>
      <c r="C1677" s="416"/>
      <c r="D1677" s="416"/>
      <c r="E1677" s="416" t="s">
        <v>42</v>
      </c>
      <c r="F1677" s="416"/>
      <c r="G1677" s="416"/>
      <c r="H1677" s="416"/>
      <c r="I1677" s="416" t="s">
        <v>43</v>
      </c>
      <c r="J1677" s="416"/>
      <c r="K1677" s="416"/>
      <c r="L1677" s="416"/>
    </row>
    <row r="1678" spans="1:12" ht="11.1" customHeight="1" x14ac:dyDescent="0.25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1:12" ht="20.100000000000001" customHeight="1" x14ac:dyDescent="0.25">
      <c r="A1679" s="417" t="s">
        <v>47</v>
      </c>
      <c r="B1679" s="417"/>
      <c r="C1679" s="417"/>
      <c r="D1679" s="417"/>
      <c r="E1679" s="417"/>
      <c r="F1679" s="417"/>
      <c r="G1679" s="417"/>
      <c r="H1679" s="417"/>
      <c r="I1679" s="417"/>
      <c r="J1679" s="417"/>
      <c r="K1679" s="417"/>
      <c r="L1679" s="13" t="s">
        <v>44</v>
      </c>
    </row>
    <row r="1680" spans="1:12" ht="26.1" customHeight="1" x14ac:dyDescent="0.25">
      <c r="A1680" s="418" t="str">
        <f>IF(ISERROR(VLOOKUP('Child Tracking Record Sheets'!#REF!,'Child Tracking Record Sheets'!#REF!,2,0)),"",VLOOKUP('Child Tracking Record Sheets'!#REF!,'Child Tracking Record Sheets'!#REF!,2,0))</f>
        <v/>
      </c>
      <c r="B1680" s="418"/>
      <c r="C1680" s="419" t="str">
        <f>IF(ISERROR(VLOOKUP('Child Tracking Record Sheets'!#REF!,'Class Record S2'!#REF!,2,0)),"",VLOOKUP('Child Tracking Record Sheets'!#REF!,'Class Record S2'!#REF!,2,0))</f>
        <v/>
      </c>
      <c r="D1680" s="419"/>
      <c r="E1680" s="419"/>
      <c r="F1680" s="419"/>
      <c r="G1680" s="419"/>
      <c r="H1680" s="419"/>
      <c r="I1680" s="419"/>
      <c r="J1680" s="419"/>
      <c r="K1680" s="419"/>
      <c r="L1680" s="14"/>
    </row>
    <row r="1681" spans="1:12" ht="26.1" customHeight="1" x14ac:dyDescent="0.25">
      <c r="A1681" s="422" t="str">
        <f>IF(ISERROR(VLOOKUP('Child Tracking Record Sheets'!#REF!,'Child Tracking Record Sheets'!#REF!,2,0)),"",VLOOKUP('Child Tracking Record Sheets'!#REF!,'Child Tracking Record Sheets'!#REF!,2,0))</f>
        <v/>
      </c>
      <c r="B1681" s="422"/>
      <c r="C1681" s="423" t="str">
        <f>IF(ISERROR(VLOOKUP('Child Tracking Record Sheets'!#REF!,'Class Record S2'!#REF!,2,0)),"",VLOOKUP('Child Tracking Record Sheets'!#REF!,'Class Record S2'!#REF!,2,0))</f>
        <v/>
      </c>
      <c r="D1681" s="423"/>
      <c r="E1681" s="423"/>
      <c r="F1681" s="423"/>
      <c r="G1681" s="423"/>
      <c r="H1681" s="423"/>
      <c r="I1681" s="423"/>
      <c r="J1681" s="423"/>
      <c r="K1681" s="423"/>
      <c r="L1681" s="15"/>
    </row>
    <row r="1682" spans="1:12" ht="26.1" customHeight="1" x14ac:dyDescent="0.25">
      <c r="A1682" s="422" t="str">
        <f>IF(ISERROR(VLOOKUP('Child Tracking Record Sheets'!#REF!,'Child Tracking Record Sheets'!#REF!,2,0)),"",VLOOKUP('Child Tracking Record Sheets'!#REF!,'Child Tracking Record Sheets'!#REF!,2,0))</f>
        <v/>
      </c>
      <c r="B1682" s="422"/>
      <c r="C1682" s="423" t="str">
        <f>IF(ISERROR(VLOOKUP('Child Tracking Record Sheets'!#REF!,'Class Record S2'!#REF!,2,0)),"",VLOOKUP('Child Tracking Record Sheets'!#REF!,'Class Record S2'!#REF!,2,0))</f>
        <v/>
      </c>
      <c r="D1682" s="423"/>
      <c r="E1682" s="423"/>
      <c r="F1682" s="423"/>
      <c r="G1682" s="423"/>
      <c r="H1682" s="423"/>
      <c r="I1682" s="423"/>
      <c r="J1682" s="423"/>
      <c r="K1682" s="423"/>
      <c r="L1682" s="15"/>
    </row>
    <row r="1683" spans="1:12" ht="26.1" customHeight="1" x14ac:dyDescent="0.25">
      <c r="A1683" s="424" t="str">
        <f>IF(ISERROR(VLOOKUP('Child Tracking Record Sheets'!#REF!,'Child Tracking Record Sheets'!#REF!,2,0)),"",VLOOKUP('Child Tracking Record Sheets'!#REF!,'Child Tracking Record Sheets'!#REF!,2,0))</f>
        <v/>
      </c>
      <c r="B1683" s="424"/>
      <c r="C1683" s="425" t="str">
        <f>IF(ISERROR(VLOOKUP('Child Tracking Record Sheets'!#REF!,'Class Record S2'!#REF!,2,0)),"",VLOOKUP('Child Tracking Record Sheets'!#REF!,'Class Record S2'!#REF!,2,0))</f>
        <v/>
      </c>
      <c r="D1683" s="425"/>
      <c r="E1683" s="425"/>
      <c r="F1683" s="425"/>
      <c r="G1683" s="425"/>
      <c r="H1683" s="425"/>
      <c r="I1683" s="425"/>
      <c r="J1683" s="425"/>
      <c r="K1683" s="425"/>
      <c r="L1683" s="16"/>
    </row>
    <row r="1684" spans="1:12" ht="11.1" customHeight="1" x14ac:dyDescent="0.25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</row>
    <row r="1685" spans="1:12" ht="20.100000000000001" customHeight="1" x14ac:dyDescent="0.25">
      <c r="A1685" s="417" t="s">
        <v>48</v>
      </c>
      <c r="B1685" s="417"/>
      <c r="C1685" s="417"/>
      <c r="D1685" s="417"/>
      <c r="E1685" s="417"/>
      <c r="F1685" s="417"/>
      <c r="G1685" s="417"/>
      <c r="H1685" s="417"/>
      <c r="I1685" s="417"/>
      <c r="J1685" s="417"/>
      <c r="K1685" s="417"/>
      <c r="L1685" s="13" t="s">
        <v>44</v>
      </c>
    </row>
    <row r="1686" spans="1:12" ht="26.1" customHeight="1" x14ac:dyDescent="0.25">
      <c r="A1686" s="418" t="str">
        <f>IF(ISERROR(VLOOKUP('Child Tracking Record Sheets'!#REF!,'Child Tracking Record Sheets'!#REF!,2,0)),"",VLOOKUP('Child Tracking Record Sheets'!#REF!,'Child Tracking Record Sheets'!#REF!,2,0))</f>
        <v/>
      </c>
      <c r="B1686" s="418"/>
      <c r="C1686" s="419" t="str">
        <f>IF(ISERROR(VLOOKUP('Child Tracking Record Sheets'!#REF!,'Class Record S2'!#REF!,2,0)),"",VLOOKUP('Child Tracking Record Sheets'!#REF!,'Class Record S2'!#REF!,2,0))</f>
        <v/>
      </c>
      <c r="D1686" s="419"/>
      <c r="E1686" s="419"/>
      <c r="F1686" s="419"/>
      <c r="G1686" s="419"/>
      <c r="H1686" s="419"/>
      <c r="I1686" s="419"/>
      <c r="J1686" s="419"/>
      <c r="K1686" s="419"/>
      <c r="L1686" s="14"/>
    </row>
    <row r="1687" spans="1:12" ht="26.1" customHeight="1" x14ac:dyDescent="0.25">
      <c r="A1687" s="422" t="str">
        <f>IF(ISERROR(VLOOKUP('Child Tracking Record Sheets'!#REF!,'Child Tracking Record Sheets'!#REF!,2,0)),"",VLOOKUP('Child Tracking Record Sheets'!#REF!,'Child Tracking Record Sheets'!#REF!,2,0))</f>
        <v/>
      </c>
      <c r="B1687" s="422"/>
      <c r="C1687" s="423" t="str">
        <f>IF(ISERROR(VLOOKUP('Child Tracking Record Sheets'!#REF!,'Class Record S2'!#REF!,2,0)),"",VLOOKUP('Child Tracking Record Sheets'!#REF!,'Class Record S2'!#REF!,2,0))</f>
        <v/>
      </c>
      <c r="D1687" s="423"/>
      <c r="E1687" s="423"/>
      <c r="F1687" s="423"/>
      <c r="G1687" s="423"/>
      <c r="H1687" s="423"/>
      <c r="I1687" s="423"/>
      <c r="J1687" s="423"/>
      <c r="K1687" s="423"/>
      <c r="L1687" s="15"/>
    </row>
    <row r="1688" spans="1:12" ht="26.1" customHeight="1" x14ac:dyDescent="0.25">
      <c r="A1688" s="422" t="str">
        <f>IF(ISERROR(VLOOKUP('Child Tracking Record Sheets'!#REF!,'Child Tracking Record Sheets'!#REF!,2,0)),"",VLOOKUP('Child Tracking Record Sheets'!#REF!,'Child Tracking Record Sheets'!#REF!,2,0))</f>
        <v/>
      </c>
      <c r="B1688" s="422"/>
      <c r="C1688" s="423" t="str">
        <f>IF(ISERROR(VLOOKUP('Child Tracking Record Sheets'!#REF!,'Class Record S2'!#REF!,2,0)),"",VLOOKUP('Child Tracking Record Sheets'!#REF!,'Class Record S2'!#REF!,2,0))</f>
        <v/>
      </c>
      <c r="D1688" s="423"/>
      <c r="E1688" s="423"/>
      <c r="F1688" s="423"/>
      <c r="G1688" s="423"/>
      <c r="H1688" s="423"/>
      <c r="I1688" s="423"/>
      <c r="J1688" s="423"/>
      <c r="K1688" s="423"/>
      <c r="L1688" s="15"/>
    </row>
    <row r="1689" spans="1:12" ht="26.1" customHeight="1" x14ac:dyDescent="0.25">
      <c r="A1689" s="422" t="str">
        <f>IF(ISERROR(VLOOKUP('Child Tracking Record Sheets'!#REF!,'Child Tracking Record Sheets'!#REF!,2,0)),"",VLOOKUP('Child Tracking Record Sheets'!#REF!,'Child Tracking Record Sheets'!#REF!,2,0))</f>
        <v/>
      </c>
      <c r="B1689" s="422"/>
      <c r="C1689" s="423" t="str">
        <f>IF(ISERROR(VLOOKUP('Child Tracking Record Sheets'!#REF!,'Class Record S2'!#REF!,2,0)),"",VLOOKUP('Child Tracking Record Sheets'!#REF!,'Class Record S2'!#REF!,2,0))</f>
        <v/>
      </c>
      <c r="D1689" s="423"/>
      <c r="E1689" s="423"/>
      <c r="F1689" s="423"/>
      <c r="G1689" s="423"/>
      <c r="H1689" s="423"/>
      <c r="I1689" s="423"/>
      <c r="J1689" s="423"/>
      <c r="K1689" s="423"/>
      <c r="L1689" s="15"/>
    </row>
    <row r="1690" spans="1:12" ht="26.1" customHeight="1" x14ac:dyDescent="0.25">
      <c r="A1690" s="424" t="str">
        <f>IF(ISERROR(VLOOKUP('Child Tracking Record Sheets'!#REF!,'Child Tracking Record Sheets'!#REF!,2,0)),"",VLOOKUP('Child Tracking Record Sheets'!#REF!,'Child Tracking Record Sheets'!#REF!,2,0))</f>
        <v/>
      </c>
      <c r="B1690" s="424"/>
      <c r="C1690" s="425" t="str">
        <f>IF(ISERROR(VLOOKUP('Child Tracking Record Sheets'!#REF!,'Class Record S2'!#REF!,2,0)),"",VLOOKUP('Child Tracking Record Sheets'!#REF!,'Class Record S2'!#REF!,2,0))</f>
        <v/>
      </c>
      <c r="D1690" s="425"/>
      <c r="E1690" s="425"/>
      <c r="F1690" s="425"/>
      <c r="G1690" s="425"/>
      <c r="H1690" s="425"/>
      <c r="I1690" s="425"/>
      <c r="J1690" s="425"/>
      <c r="K1690" s="425"/>
      <c r="L1690" s="16"/>
    </row>
    <row r="1691" spans="1:12" ht="11.1" customHeight="1" x14ac:dyDescent="0.25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</row>
    <row r="1692" spans="1:12" ht="20.100000000000001" customHeight="1" x14ac:dyDescent="0.25">
      <c r="A1692" s="417" t="s">
        <v>49</v>
      </c>
      <c r="B1692" s="417"/>
      <c r="C1692" s="417"/>
      <c r="D1692" s="417"/>
      <c r="E1692" s="417"/>
      <c r="F1692" s="417"/>
      <c r="G1692" s="417"/>
      <c r="H1692" s="417"/>
      <c r="I1692" s="417"/>
      <c r="J1692" s="417"/>
      <c r="K1692" s="417"/>
      <c r="L1692" s="13" t="s">
        <v>44</v>
      </c>
    </row>
    <row r="1693" spans="1:12" ht="26.1" customHeight="1" x14ac:dyDescent="0.25">
      <c r="A1693" s="418" t="str">
        <f>IF(ISERROR(VLOOKUP('Child Tracking Record Sheets'!#REF!,'Child Tracking Record Sheets'!#REF!,2,0)),"",VLOOKUP('Child Tracking Record Sheets'!#REF!,'Child Tracking Record Sheets'!#REF!,2,0))</f>
        <v/>
      </c>
      <c r="B1693" s="418"/>
      <c r="C1693" s="419" t="str">
        <f>IF(ISERROR(VLOOKUP('Child Tracking Record Sheets'!#REF!,'Class Record S2'!#REF!,2,0)),"",VLOOKUP('Child Tracking Record Sheets'!#REF!,'Class Record S2'!#REF!,2,0))</f>
        <v/>
      </c>
      <c r="D1693" s="419"/>
      <c r="E1693" s="419"/>
      <c r="F1693" s="419"/>
      <c r="G1693" s="419"/>
      <c r="H1693" s="419"/>
      <c r="I1693" s="419"/>
      <c r="J1693" s="419"/>
      <c r="K1693" s="419"/>
      <c r="L1693" s="14"/>
    </row>
    <row r="1694" spans="1:12" ht="26.1" customHeight="1" x14ac:dyDescent="0.25">
      <c r="A1694" s="422" t="str">
        <f>IF(ISERROR(VLOOKUP('Child Tracking Record Sheets'!#REF!,'Child Tracking Record Sheets'!#REF!,2,0)),"",VLOOKUP('Child Tracking Record Sheets'!#REF!,'Child Tracking Record Sheets'!#REF!,2,0))</f>
        <v/>
      </c>
      <c r="B1694" s="422"/>
      <c r="C1694" s="423" t="str">
        <f>IF(ISERROR(VLOOKUP('Child Tracking Record Sheets'!#REF!,'Class Record S2'!#REF!,2,0)),"",VLOOKUP('Child Tracking Record Sheets'!#REF!,'Class Record S2'!#REF!,2,0))</f>
        <v/>
      </c>
      <c r="D1694" s="423"/>
      <c r="E1694" s="423"/>
      <c r="F1694" s="423"/>
      <c r="G1694" s="423"/>
      <c r="H1694" s="423"/>
      <c r="I1694" s="423"/>
      <c r="J1694" s="423"/>
      <c r="K1694" s="423"/>
      <c r="L1694" s="15"/>
    </row>
    <row r="1695" spans="1:12" ht="26.1" customHeight="1" x14ac:dyDescent="0.25">
      <c r="A1695" s="422" t="str">
        <f>IF(ISERROR(VLOOKUP('Child Tracking Record Sheets'!#REF!,'Child Tracking Record Sheets'!#REF!,2,0)),"",VLOOKUP('Child Tracking Record Sheets'!#REF!,'Child Tracking Record Sheets'!#REF!,2,0))</f>
        <v/>
      </c>
      <c r="B1695" s="422"/>
      <c r="C1695" s="423" t="str">
        <f>IF(ISERROR(VLOOKUP('Child Tracking Record Sheets'!#REF!,'Class Record S2'!#REF!,2,0)),"",VLOOKUP('Child Tracking Record Sheets'!#REF!,'Class Record S2'!#REF!,2,0))</f>
        <v/>
      </c>
      <c r="D1695" s="423"/>
      <c r="E1695" s="423"/>
      <c r="F1695" s="423"/>
      <c r="G1695" s="423"/>
      <c r="H1695" s="423"/>
      <c r="I1695" s="423"/>
      <c r="J1695" s="423"/>
      <c r="K1695" s="423"/>
      <c r="L1695" s="15"/>
    </row>
    <row r="1696" spans="1:12" ht="26.1" customHeight="1" x14ac:dyDescent="0.25">
      <c r="A1696" s="422" t="str">
        <f>IF(ISERROR(VLOOKUP('Child Tracking Record Sheets'!#REF!,'Child Tracking Record Sheets'!#REF!,2,0)),"",VLOOKUP('Child Tracking Record Sheets'!#REF!,'Child Tracking Record Sheets'!#REF!,2,0))</f>
        <v/>
      </c>
      <c r="B1696" s="422"/>
      <c r="C1696" s="423" t="str">
        <f>IF(ISERROR(VLOOKUP('Child Tracking Record Sheets'!#REF!,'Class Record S2'!#REF!,2,0)),"",VLOOKUP('Child Tracking Record Sheets'!#REF!,'Class Record S2'!#REF!,2,0))</f>
        <v/>
      </c>
      <c r="D1696" s="423"/>
      <c r="E1696" s="423"/>
      <c r="F1696" s="423"/>
      <c r="G1696" s="423"/>
      <c r="H1696" s="423"/>
      <c r="I1696" s="423"/>
      <c r="J1696" s="423"/>
      <c r="K1696" s="423"/>
      <c r="L1696" s="15"/>
    </row>
    <row r="1697" spans="1:12" ht="26.1" customHeight="1" x14ac:dyDescent="0.25">
      <c r="A1697" s="424" t="str">
        <f>IF(ISERROR(VLOOKUP('Child Tracking Record Sheets'!#REF!,'Child Tracking Record Sheets'!#REF!,2,0)),"",VLOOKUP('Child Tracking Record Sheets'!#REF!,'Child Tracking Record Sheets'!#REF!,2,0))</f>
        <v/>
      </c>
      <c r="B1697" s="424"/>
      <c r="C1697" s="425" t="str">
        <f>IF(ISERROR(VLOOKUP('Child Tracking Record Sheets'!#REF!,'Class Record S2'!#REF!,2,0)),"",VLOOKUP('Child Tracking Record Sheets'!#REF!,'Class Record S2'!#REF!,2,0))</f>
        <v/>
      </c>
      <c r="D1697" s="425"/>
      <c r="E1697" s="425"/>
      <c r="F1697" s="425"/>
      <c r="G1697" s="425"/>
      <c r="H1697" s="425"/>
      <c r="I1697" s="425"/>
      <c r="J1697" s="425"/>
      <c r="K1697" s="425"/>
      <c r="L1697" s="16"/>
    </row>
    <row r="1698" spans="1:12" ht="11.1" customHeight="1" x14ac:dyDescent="0.25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</row>
    <row r="1699" spans="1:12" ht="20.100000000000001" customHeight="1" x14ac:dyDescent="0.25">
      <c r="A1699" s="417" t="s">
        <v>50</v>
      </c>
      <c r="B1699" s="417"/>
      <c r="C1699" s="417"/>
      <c r="D1699" s="417"/>
      <c r="E1699" s="417"/>
      <c r="F1699" s="417"/>
      <c r="G1699" s="417"/>
      <c r="H1699" s="417"/>
      <c r="I1699" s="417"/>
      <c r="J1699" s="417"/>
      <c r="K1699" s="417"/>
      <c r="L1699" s="13" t="s">
        <v>44</v>
      </c>
    </row>
    <row r="1700" spans="1:12" ht="26.1" customHeight="1" x14ac:dyDescent="0.25">
      <c r="A1700" s="418" t="str">
        <f>IF(ISERROR(VLOOKUP('Child Tracking Record Sheets'!#REF!,'Child Tracking Record Sheets'!#REF!,2,0)),"",VLOOKUP('Child Tracking Record Sheets'!#REF!,'Child Tracking Record Sheets'!#REF!,2,0))</f>
        <v/>
      </c>
      <c r="B1700" s="418"/>
      <c r="C1700" s="419" t="str">
        <f>IF(ISERROR(VLOOKUP('Child Tracking Record Sheets'!#REF!,'Class Record S2'!#REF!,2,0)),"",VLOOKUP('Child Tracking Record Sheets'!#REF!,'Class Record S2'!#REF!,2,0))</f>
        <v/>
      </c>
      <c r="D1700" s="419"/>
      <c r="E1700" s="419"/>
      <c r="F1700" s="419"/>
      <c r="G1700" s="419"/>
      <c r="H1700" s="419"/>
      <c r="I1700" s="419"/>
      <c r="J1700" s="419"/>
      <c r="K1700" s="419"/>
      <c r="L1700" s="14"/>
    </row>
    <row r="1701" spans="1:12" ht="26.1" customHeight="1" x14ac:dyDescent="0.25">
      <c r="A1701" s="422" t="str">
        <f>IF(ISERROR(VLOOKUP('Child Tracking Record Sheets'!#REF!,'Child Tracking Record Sheets'!#REF!,2,0)),"",VLOOKUP('Child Tracking Record Sheets'!#REF!,'Child Tracking Record Sheets'!#REF!,2,0))</f>
        <v/>
      </c>
      <c r="B1701" s="422"/>
      <c r="C1701" s="423" t="str">
        <f>IF(ISERROR(VLOOKUP('Child Tracking Record Sheets'!#REF!,'Class Record S2'!#REF!,2,0)),"",VLOOKUP('Child Tracking Record Sheets'!#REF!,'Class Record S2'!#REF!,2,0))</f>
        <v/>
      </c>
      <c r="D1701" s="423"/>
      <c r="E1701" s="423"/>
      <c r="F1701" s="423"/>
      <c r="G1701" s="423"/>
      <c r="H1701" s="423"/>
      <c r="I1701" s="423"/>
      <c r="J1701" s="423"/>
      <c r="K1701" s="423"/>
      <c r="L1701" s="15"/>
    </row>
    <row r="1702" spans="1:12" ht="26.1" customHeight="1" x14ac:dyDescent="0.25">
      <c r="A1702" s="422" t="str">
        <f>IF(ISERROR(VLOOKUP('Child Tracking Record Sheets'!#REF!,'Child Tracking Record Sheets'!#REF!,2,0)),"",VLOOKUP('Child Tracking Record Sheets'!#REF!,'Child Tracking Record Sheets'!#REF!,2,0))</f>
        <v/>
      </c>
      <c r="B1702" s="422"/>
      <c r="C1702" s="423" t="str">
        <f>IF(ISERROR(VLOOKUP('Child Tracking Record Sheets'!#REF!,'Class Record S2'!#REF!,2,0)),"",VLOOKUP('Child Tracking Record Sheets'!#REF!,'Class Record S2'!#REF!,2,0))</f>
        <v/>
      </c>
      <c r="D1702" s="423"/>
      <c r="E1702" s="423"/>
      <c r="F1702" s="423"/>
      <c r="G1702" s="423"/>
      <c r="H1702" s="423"/>
      <c r="I1702" s="423"/>
      <c r="J1702" s="423"/>
      <c r="K1702" s="423"/>
      <c r="L1702" s="15"/>
    </row>
    <row r="1703" spans="1:12" ht="26.1" customHeight="1" x14ac:dyDescent="0.25">
      <c r="A1703" s="424" t="str">
        <f>IF(ISERROR(VLOOKUP('Child Tracking Record Sheets'!#REF!,'Child Tracking Record Sheets'!#REF!,2,0)),"",VLOOKUP('Child Tracking Record Sheets'!#REF!,'Child Tracking Record Sheets'!#REF!,2,0))</f>
        <v/>
      </c>
      <c r="B1703" s="424"/>
      <c r="C1703" s="425" t="str">
        <f>IF(ISERROR(VLOOKUP('Child Tracking Record Sheets'!#REF!,'Class Record S2'!#REF!,2,0)),"",VLOOKUP('Child Tracking Record Sheets'!#REF!,'Class Record S2'!#REF!,2,0))</f>
        <v/>
      </c>
      <c r="D1703" s="425"/>
      <c r="E1703" s="425"/>
      <c r="F1703" s="425"/>
      <c r="G1703" s="425"/>
      <c r="H1703" s="425"/>
      <c r="I1703" s="425"/>
      <c r="J1703" s="425"/>
      <c r="K1703" s="425"/>
      <c r="L1703" s="16"/>
    </row>
    <row r="1704" spans="1:12" ht="11.1" customHeight="1" x14ac:dyDescent="0.25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</row>
    <row r="1705" spans="1:12" ht="20.100000000000001" customHeight="1" x14ac:dyDescent="0.25">
      <c r="A1705" s="426" t="s">
        <v>45</v>
      </c>
      <c r="B1705" s="426"/>
      <c r="C1705" s="426"/>
      <c r="D1705" s="426"/>
      <c r="E1705" s="426"/>
      <c r="F1705" s="426"/>
      <c r="G1705" s="426"/>
      <c r="H1705" s="426"/>
      <c r="I1705" s="426"/>
      <c r="J1705" s="426"/>
      <c r="K1705" s="427" t="s">
        <v>46</v>
      </c>
      <c r="L1705" s="427"/>
    </row>
    <row r="1706" spans="1:12" ht="20.100000000000001" customHeight="1" x14ac:dyDescent="0.25">
      <c r="A1706" s="428"/>
      <c r="B1706" s="428"/>
      <c r="C1706" s="428"/>
      <c r="D1706" s="428"/>
      <c r="E1706" s="428"/>
      <c r="F1706" s="428"/>
      <c r="G1706" s="428"/>
      <c r="H1706" s="428"/>
      <c r="I1706" s="428"/>
      <c r="J1706" s="428"/>
      <c r="K1706" s="429" t="e">
        <f>'Class Record S2'!#REF!</f>
        <v>#REF!</v>
      </c>
      <c r="L1706" s="429"/>
    </row>
    <row r="1707" spans="1:12" ht="20.100000000000001" customHeight="1" x14ac:dyDescent="0.25">
      <c r="A1707" s="428"/>
      <c r="B1707" s="428"/>
      <c r="C1707" s="428"/>
      <c r="D1707" s="428"/>
      <c r="E1707" s="428"/>
      <c r="F1707" s="428"/>
      <c r="G1707" s="428"/>
      <c r="H1707" s="428"/>
      <c r="I1707" s="428"/>
      <c r="J1707" s="428"/>
      <c r="K1707" s="429"/>
      <c r="L1707" s="429"/>
    </row>
    <row r="1708" spans="1:12" ht="20.100000000000001" customHeight="1" x14ac:dyDescent="0.25">
      <c r="A1708" s="428"/>
      <c r="B1708" s="428"/>
      <c r="C1708" s="428"/>
      <c r="D1708" s="428"/>
      <c r="E1708" s="428"/>
      <c r="F1708" s="428"/>
      <c r="G1708" s="428"/>
      <c r="H1708" s="428"/>
      <c r="I1708" s="428"/>
      <c r="J1708" s="428"/>
      <c r="K1708" s="429"/>
      <c r="L1708" s="429"/>
    </row>
    <row r="1709" spans="1:12" ht="20.100000000000001" customHeight="1" x14ac:dyDescent="0.25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1:12" ht="20.100000000000001" customHeight="1" x14ac:dyDescent="0.25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1:12" ht="24.6" customHeight="1" x14ac:dyDescent="0.25">
      <c r="A1711" s="411" t="e">
        <f>'Child Tracking Record Sheets'!$B$1:$F$1</f>
        <v>#VALUE!</v>
      </c>
      <c r="B1711" s="411"/>
      <c r="C1711" s="411"/>
      <c r="D1711" s="411"/>
      <c r="E1711" s="411"/>
      <c r="F1711" s="411"/>
      <c r="G1711" s="411"/>
      <c r="H1711" s="411"/>
      <c r="I1711" s="411"/>
      <c r="J1711" s="411"/>
      <c r="K1711" s="411"/>
      <c r="L1711" s="411"/>
    </row>
    <row r="1712" spans="1:12" ht="11.1" customHeight="1" x14ac:dyDescent="0.25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</row>
    <row r="1713" spans="1:12" ht="12" customHeight="1" x14ac:dyDescent="0.25">
      <c r="A1713" s="412" t="s">
        <v>18</v>
      </c>
      <c r="B1713" s="412"/>
      <c r="C1713" s="413" t="e">
        <f>'Class Record S2'!#REF!</f>
        <v>#REF!</v>
      </c>
      <c r="D1713" s="413"/>
      <c r="E1713" s="413"/>
      <c r="F1713" s="413"/>
      <c r="G1713" s="412" t="s">
        <v>19</v>
      </c>
      <c r="H1713" s="414" t="e">
        <f>$H$3</f>
        <v>#REF!</v>
      </c>
      <c r="I1713" s="414"/>
      <c r="J1713" s="415" t="str">
        <f>'Class Record S2'!$C$2</f>
        <v>CLASS: 2A</v>
      </c>
      <c r="K1713" s="415"/>
      <c r="L1713" s="415"/>
    </row>
    <row r="1714" spans="1:12" ht="12" customHeight="1" x14ac:dyDescent="0.25">
      <c r="A1714" s="412"/>
      <c r="B1714" s="412"/>
      <c r="C1714" s="413"/>
      <c r="D1714" s="413"/>
      <c r="E1714" s="413"/>
      <c r="F1714" s="413"/>
      <c r="G1714" s="412"/>
      <c r="H1714" s="414"/>
      <c r="I1714" s="414"/>
      <c r="J1714" s="415"/>
      <c r="K1714" s="415"/>
      <c r="L1714" s="415"/>
    </row>
    <row r="1715" spans="1:12" ht="11.1" customHeight="1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</row>
    <row r="1716" spans="1:12" ht="20.100000000000001" customHeight="1" x14ac:dyDescent="0.25">
      <c r="A1716" s="405" t="s">
        <v>20</v>
      </c>
      <c r="B1716" s="405"/>
      <c r="C1716" s="405"/>
      <c r="D1716" s="405"/>
      <c r="E1716" s="406" t="s">
        <v>21</v>
      </c>
      <c r="F1716" s="406"/>
      <c r="G1716" s="406"/>
      <c r="H1716" s="406"/>
      <c r="I1716" s="407" t="s">
        <v>22</v>
      </c>
      <c r="J1716" s="407"/>
      <c r="K1716" s="407"/>
      <c r="L1716" s="407"/>
    </row>
    <row r="1717" spans="1:12" ht="20.100000000000001" customHeight="1" x14ac:dyDescent="0.25">
      <c r="A1717" s="408" t="s">
        <v>23</v>
      </c>
      <c r="B1717" s="408"/>
      <c r="C1717" s="409" t="s">
        <v>24</v>
      </c>
      <c r="D1717" s="409"/>
      <c r="E1717" s="409" t="s">
        <v>25</v>
      </c>
      <c r="F1717" s="409"/>
      <c r="G1717" s="409" t="s">
        <v>26</v>
      </c>
      <c r="H1717" s="409"/>
      <c r="I1717" s="409" t="s">
        <v>27</v>
      </c>
      <c r="J1717" s="409"/>
      <c r="K1717" s="410" t="s">
        <v>28</v>
      </c>
      <c r="L1717" s="410"/>
    </row>
    <row r="1718" spans="1:12" ht="15" customHeight="1" x14ac:dyDescent="0.25">
      <c r="A1718" s="421" t="s">
        <v>29</v>
      </c>
      <c r="B1718" s="421"/>
      <c r="C1718" s="421"/>
      <c r="D1718" s="421"/>
      <c r="E1718" s="421" t="s">
        <v>30</v>
      </c>
      <c r="F1718" s="421"/>
      <c r="G1718" s="421"/>
      <c r="H1718" s="421"/>
      <c r="I1718" s="421" t="s">
        <v>31</v>
      </c>
      <c r="J1718" s="421"/>
      <c r="K1718" s="421"/>
      <c r="L1718" s="421"/>
    </row>
    <row r="1719" spans="1:12" ht="15" customHeight="1" x14ac:dyDescent="0.25">
      <c r="A1719" s="420" t="s">
        <v>32</v>
      </c>
      <c r="B1719" s="420"/>
      <c r="C1719" s="420"/>
      <c r="D1719" s="420"/>
      <c r="E1719" s="420" t="s">
        <v>33</v>
      </c>
      <c r="F1719" s="420"/>
      <c r="G1719" s="420"/>
      <c r="H1719" s="420"/>
      <c r="I1719" s="420" t="s">
        <v>34</v>
      </c>
      <c r="J1719" s="420"/>
      <c r="K1719" s="420"/>
      <c r="L1719" s="420"/>
    </row>
    <row r="1720" spans="1:12" ht="15" customHeight="1" x14ac:dyDescent="0.25">
      <c r="A1720" s="420" t="s">
        <v>35</v>
      </c>
      <c r="B1720" s="420"/>
      <c r="C1720" s="420"/>
      <c r="D1720" s="420"/>
      <c r="E1720" s="420" t="s">
        <v>36</v>
      </c>
      <c r="F1720" s="420"/>
      <c r="G1720" s="420"/>
      <c r="H1720" s="420"/>
      <c r="I1720" s="420" t="s">
        <v>37</v>
      </c>
      <c r="J1720" s="420"/>
      <c r="K1720" s="420"/>
      <c r="L1720" s="420"/>
    </row>
    <row r="1721" spans="1:12" ht="15" customHeight="1" x14ac:dyDescent="0.25">
      <c r="A1721" s="420" t="s">
        <v>38</v>
      </c>
      <c r="B1721" s="420"/>
      <c r="C1721" s="420"/>
      <c r="D1721" s="420"/>
      <c r="E1721" s="420" t="s">
        <v>39</v>
      </c>
      <c r="F1721" s="420"/>
      <c r="G1721" s="420"/>
      <c r="H1721" s="420"/>
      <c r="I1721" s="420" t="s">
        <v>40</v>
      </c>
      <c r="J1721" s="420"/>
      <c r="K1721" s="420"/>
      <c r="L1721" s="420"/>
    </row>
    <row r="1722" spans="1:12" ht="15" customHeight="1" x14ac:dyDescent="0.25">
      <c r="A1722" s="416" t="s">
        <v>41</v>
      </c>
      <c r="B1722" s="416"/>
      <c r="C1722" s="416"/>
      <c r="D1722" s="416"/>
      <c r="E1722" s="416" t="s">
        <v>42</v>
      </c>
      <c r="F1722" s="416"/>
      <c r="G1722" s="416"/>
      <c r="H1722" s="416"/>
      <c r="I1722" s="416" t="s">
        <v>43</v>
      </c>
      <c r="J1722" s="416"/>
      <c r="K1722" s="416"/>
      <c r="L1722" s="416"/>
    </row>
    <row r="1723" spans="1:12" ht="11.1" customHeight="1" x14ac:dyDescent="0.25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1:12" ht="20.100000000000001" customHeight="1" x14ac:dyDescent="0.25">
      <c r="A1724" s="417" t="s">
        <v>47</v>
      </c>
      <c r="B1724" s="417"/>
      <c r="C1724" s="417"/>
      <c r="D1724" s="417"/>
      <c r="E1724" s="417"/>
      <c r="F1724" s="417"/>
      <c r="G1724" s="417"/>
      <c r="H1724" s="417"/>
      <c r="I1724" s="417"/>
      <c r="J1724" s="417"/>
      <c r="K1724" s="417"/>
      <c r="L1724" s="13" t="s">
        <v>44</v>
      </c>
    </row>
    <row r="1725" spans="1:12" ht="26.1" customHeight="1" x14ac:dyDescent="0.25">
      <c r="A1725" s="418" t="str">
        <f>IF(ISERROR(VLOOKUP('Child Tracking Record Sheets'!#REF!,'Child Tracking Record Sheets'!#REF!,2,0)),"",VLOOKUP('Child Tracking Record Sheets'!#REF!,'Child Tracking Record Sheets'!#REF!,2,0))</f>
        <v/>
      </c>
      <c r="B1725" s="418"/>
      <c r="C1725" s="419" t="str">
        <f>IF(ISERROR(VLOOKUP('Child Tracking Record Sheets'!#REF!,'Class Record S2'!#REF!,2,0)),"",VLOOKUP('Child Tracking Record Sheets'!#REF!,'Class Record S2'!#REF!,2,0))</f>
        <v/>
      </c>
      <c r="D1725" s="419"/>
      <c r="E1725" s="419"/>
      <c r="F1725" s="419"/>
      <c r="G1725" s="419"/>
      <c r="H1725" s="419"/>
      <c r="I1725" s="419"/>
      <c r="J1725" s="419"/>
      <c r="K1725" s="419"/>
      <c r="L1725" s="14"/>
    </row>
    <row r="1726" spans="1:12" ht="26.1" customHeight="1" x14ac:dyDescent="0.25">
      <c r="A1726" s="422" t="str">
        <f>IF(ISERROR(VLOOKUP('Child Tracking Record Sheets'!#REF!,'Child Tracking Record Sheets'!#REF!,2,0)),"",VLOOKUP('Child Tracking Record Sheets'!#REF!,'Child Tracking Record Sheets'!#REF!,2,0))</f>
        <v/>
      </c>
      <c r="B1726" s="422"/>
      <c r="C1726" s="423" t="str">
        <f>IF(ISERROR(VLOOKUP('Child Tracking Record Sheets'!#REF!,'Class Record S2'!#REF!,2,0)),"",VLOOKUP('Child Tracking Record Sheets'!#REF!,'Class Record S2'!#REF!,2,0))</f>
        <v/>
      </c>
      <c r="D1726" s="423"/>
      <c r="E1726" s="423"/>
      <c r="F1726" s="423"/>
      <c r="G1726" s="423"/>
      <c r="H1726" s="423"/>
      <c r="I1726" s="423"/>
      <c r="J1726" s="423"/>
      <c r="K1726" s="423"/>
      <c r="L1726" s="15"/>
    </row>
    <row r="1727" spans="1:12" ht="26.1" customHeight="1" x14ac:dyDescent="0.25">
      <c r="A1727" s="422" t="str">
        <f>IF(ISERROR(VLOOKUP('Child Tracking Record Sheets'!#REF!,'Child Tracking Record Sheets'!#REF!,2,0)),"",VLOOKUP('Child Tracking Record Sheets'!#REF!,'Child Tracking Record Sheets'!#REF!,2,0))</f>
        <v/>
      </c>
      <c r="B1727" s="422"/>
      <c r="C1727" s="423" t="str">
        <f>IF(ISERROR(VLOOKUP('Child Tracking Record Sheets'!#REF!,'Class Record S2'!#REF!,2,0)),"",VLOOKUP('Child Tracking Record Sheets'!#REF!,'Class Record S2'!#REF!,2,0))</f>
        <v/>
      </c>
      <c r="D1727" s="423"/>
      <c r="E1727" s="423"/>
      <c r="F1727" s="423"/>
      <c r="G1727" s="423"/>
      <c r="H1727" s="423"/>
      <c r="I1727" s="423"/>
      <c r="J1727" s="423"/>
      <c r="K1727" s="423"/>
      <c r="L1727" s="15"/>
    </row>
    <row r="1728" spans="1:12" ht="26.1" customHeight="1" x14ac:dyDescent="0.25">
      <c r="A1728" s="424" t="str">
        <f>IF(ISERROR(VLOOKUP('Child Tracking Record Sheets'!#REF!,'Child Tracking Record Sheets'!#REF!,2,0)),"",VLOOKUP('Child Tracking Record Sheets'!#REF!,'Child Tracking Record Sheets'!#REF!,2,0))</f>
        <v/>
      </c>
      <c r="B1728" s="424"/>
      <c r="C1728" s="425" t="str">
        <f>IF(ISERROR(VLOOKUP('Child Tracking Record Sheets'!#REF!,'Class Record S2'!#REF!,2,0)),"",VLOOKUP('Child Tracking Record Sheets'!#REF!,'Class Record S2'!#REF!,2,0))</f>
        <v/>
      </c>
      <c r="D1728" s="425"/>
      <c r="E1728" s="425"/>
      <c r="F1728" s="425"/>
      <c r="G1728" s="425"/>
      <c r="H1728" s="425"/>
      <c r="I1728" s="425"/>
      <c r="J1728" s="425"/>
      <c r="K1728" s="425"/>
      <c r="L1728" s="16"/>
    </row>
    <row r="1729" spans="1:12" ht="11.1" customHeight="1" x14ac:dyDescent="0.25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</row>
    <row r="1730" spans="1:12" ht="20.100000000000001" customHeight="1" x14ac:dyDescent="0.25">
      <c r="A1730" s="417" t="s">
        <v>48</v>
      </c>
      <c r="B1730" s="417"/>
      <c r="C1730" s="417"/>
      <c r="D1730" s="417"/>
      <c r="E1730" s="417"/>
      <c r="F1730" s="417"/>
      <c r="G1730" s="417"/>
      <c r="H1730" s="417"/>
      <c r="I1730" s="417"/>
      <c r="J1730" s="417"/>
      <c r="K1730" s="417"/>
      <c r="L1730" s="13" t="s">
        <v>44</v>
      </c>
    </row>
    <row r="1731" spans="1:12" ht="26.1" customHeight="1" x14ac:dyDescent="0.25">
      <c r="A1731" s="418" t="str">
        <f>IF(ISERROR(VLOOKUP('Child Tracking Record Sheets'!#REF!,'Child Tracking Record Sheets'!#REF!,2,0)),"",VLOOKUP('Child Tracking Record Sheets'!#REF!,'Child Tracking Record Sheets'!#REF!,2,0))</f>
        <v/>
      </c>
      <c r="B1731" s="418"/>
      <c r="C1731" s="419" t="str">
        <f>IF(ISERROR(VLOOKUP('Child Tracking Record Sheets'!#REF!,'Class Record S2'!#REF!,2,0)),"",VLOOKUP('Child Tracking Record Sheets'!#REF!,'Class Record S2'!#REF!,2,0))</f>
        <v/>
      </c>
      <c r="D1731" s="419"/>
      <c r="E1731" s="419"/>
      <c r="F1731" s="419"/>
      <c r="G1731" s="419"/>
      <c r="H1731" s="419"/>
      <c r="I1731" s="419"/>
      <c r="J1731" s="419"/>
      <c r="K1731" s="419"/>
      <c r="L1731" s="14"/>
    </row>
    <row r="1732" spans="1:12" ht="26.1" customHeight="1" x14ac:dyDescent="0.25">
      <c r="A1732" s="422" t="str">
        <f>IF(ISERROR(VLOOKUP('Child Tracking Record Sheets'!#REF!,'Child Tracking Record Sheets'!#REF!,2,0)),"",VLOOKUP('Child Tracking Record Sheets'!#REF!,'Child Tracking Record Sheets'!#REF!,2,0))</f>
        <v/>
      </c>
      <c r="B1732" s="422"/>
      <c r="C1732" s="423" t="str">
        <f>IF(ISERROR(VLOOKUP('Child Tracking Record Sheets'!#REF!,'Class Record S2'!#REF!,2,0)),"",VLOOKUP('Child Tracking Record Sheets'!#REF!,'Class Record S2'!#REF!,2,0))</f>
        <v/>
      </c>
      <c r="D1732" s="423"/>
      <c r="E1732" s="423"/>
      <c r="F1732" s="423"/>
      <c r="G1732" s="423"/>
      <c r="H1732" s="423"/>
      <c r="I1732" s="423"/>
      <c r="J1732" s="423"/>
      <c r="K1732" s="423"/>
      <c r="L1732" s="15"/>
    </row>
    <row r="1733" spans="1:12" ht="26.1" customHeight="1" x14ac:dyDescent="0.25">
      <c r="A1733" s="422" t="str">
        <f>IF(ISERROR(VLOOKUP('Child Tracking Record Sheets'!#REF!,'Child Tracking Record Sheets'!#REF!,2,0)),"",VLOOKUP('Child Tracking Record Sheets'!#REF!,'Child Tracking Record Sheets'!#REF!,2,0))</f>
        <v/>
      </c>
      <c r="B1733" s="422"/>
      <c r="C1733" s="423" t="str">
        <f>IF(ISERROR(VLOOKUP('Child Tracking Record Sheets'!#REF!,'Class Record S2'!#REF!,2,0)),"",VLOOKUP('Child Tracking Record Sheets'!#REF!,'Class Record S2'!#REF!,2,0))</f>
        <v/>
      </c>
      <c r="D1733" s="423"/>
      <c r="E1733" s="423"/>
      <c r="F1733" s="423"/>
      <c r="G1733" s="423"/>
      <c r="H1733" s="423"/>
      <c r="I1733" s="423"/>
      <c r="J1733" s="423"/>
      <c r="K1733" s="423"/>
      <c r="L1733" s="15"/>
    </row>
    <row r="1734" spans="1:12" ht="26.1" customHeight="1" x14ac:dyDescent="0.25">
      <c r="A1734" s="422" t="str">
        <f>IF(ISERROR(VLOOKUP('Child Tracking Record Sheets'!#REF!,'Child Tracking Record Sheets'!#REF!,2,0)),"",VLOOKUP('Child Tracking Record Sheets'!#REF!,'Child Tracking Record Sheets'!#REF!,2,0))</f>
        <v/>
      </c>
      <c r="B1734" s="422"/>
      <c r="C1734" s="423" t="str">
        <f>IF(ISERROR(VLOOKUP('Child Tracking Record Sheets'!#REF!,'Class Record S2'!#REF!,2,0)),"",VLOOKUP('Child Tracking Record Sheets'!#REF!,'Class Record S2'!#REF!,2,0))</f>
        <v/>
      </c>
      <c r="D1734" s="423"/>
      <c r="E1734" s="423"/>
      <c r="F1734" s="423"/>
      <c r="G1734" s="423"/>
      <c r="H1734" s="423"/>
      <c r="I1734" s="423"/>
      <c r="J1734" s="423"/>
      <c r="K1734" s="423"/>
      <c r="L1734" s="15"/>
    </row>
    <row r="1735" spans="1:12" ht="26.1" customHeight="1" x14ac:dyDescent="0.25">
      <c r="A1735" s="424" t="str">
        <f>IF(ISERROR(VLOOKUP('Child Tracking Record Sheets'!#REF!,'Child Tracking Record Sheets'!#REF!,2,0)),"",VLOOKUP('Child Tracking Record Sheets'!#REF!,'Child Tracking Record Sheets'!#REF!,2,0))</f>
        <v/>
      </c>
      <c r="B1735" s="424"/>
      <c r="C1735" s="425" t="str">
        <f>IF(ISERROR(VLOOKUP('Child Tracking Record Sheets'!#REF!,'Class Record S2'!#REF!,2,0)),"",VLOOKUP('Child Tracking Record Sheets'!#REF!,'Class Record S2'!#REF!,2,0))</f>
        <v/>
      </c>
      <c r="D1735" s="425"/>
      <c r="E1735" s="425"/>
      <c r="F1735" s="425"/>
      <c r="G1735" s="425"/>
      <c r="H1735" s="425"/>
      <c r="I1735" s="425"/>
      <c r="J1735" s="425"/>
      <c r="K1735" s="425"/>
      <c r="L1735" s="16"/>
    </row>
    <row r="1736" spans="1:12" ht="11.1" customHeight="1" x14ac:dyDescent="0.25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</row>
    <row r="1737" spans="1:12" ht="20.100000000000001" customHeight="1" x14ac:dyDescent="0.25">
      <c r="A1737" s="417" t="s">
        <v>49</v>
      </c>
      <c r="B1737" s="417"/>
      <c r="C1737" s="417"/>
      <c r="D1737" s="417"/>
      <c r="E1737" s="417"/>
      <c r="F1737" s="417"/>
      <c r="G1737" s="417"/>
      <c r="H1737" s="417"/>
      <c r="I1737" s="417"/>
      <c r="J1737" s="417"/>
      <c r="K1737" s="417"/>
      <c r="L1737" s="13" t="s">
        <v>44</v>
      </c>
    </row>
    <row r="1738" spans="1:12" ht="26.1" customHeight="1" x14ac:dyDescent="0.25">
      <c r="A1738" s="418" t="str">
        <f>IF(ISERROR(VLOOKUP('Child Tracking Record Sheets'!#REF!,'Child Tracking Record Sheets'!#REF!,2,0)),"",VLOOKUP('Child Tracking Record Sheets'!#REF!,'Child Tracking Record Sheets'!#REF!,2,0))</f>
        <v/>
      </c>
      <c r="B1738" s="418"/>
      <c r="C1738" s="419" t="str">
        <f>IF(ISERROR(VLOOKUP('Child Tracking Record Sheets'!#REF!,'Class Record S2'!#REF!,2,0)),"",VLOOKUP('Child Tracking Record Sheets'!#REF!,'Class Record S2'!#REF!,2,0))</f>
        <v/>
      </c>
      <c r="D1738" s="419"/>
      <c r="E1738" s="419"/>
      <c r="F1738" s="419"/>
      <c r="G1738" s="419"/>
      <c r="H1738" s="419"/>
      <c r="I1738" s="419"/>
      <c r="J1738" s="419"/>
      <c r="K1738" s="419"/>
      <c r="L1738" s="14"/>
    </row>
    <row r="1739" spans="1:12" ht="26.1" customHeight="1" x14ac:dyDescent="0.25">
      <c r="A1739" s="422" t="str">
        <f>IF(ISERROR(VLOOKUP('Child Tracking Record Sheets'!#REF!,'Child Tracking Record Sheets'!#REF!,2,0)),"",VLOOKUP('Child Tracking Record Sheets'!#REF!,'Child Tracking Record Sheets'!#REF!,2,0))</f>
        <v/>
      </c>
      <c r="B1739" s="422"/>
      <c r="C1739" s="423" t="str">
        <f>IF(ISERROR(VLOOKUP('Child Tracking Record Sheets'!#REF!,'Class Record S2'!#REF!,2,0)),"",VLOOKUP('Child Tracking Record Sheets'!#REF!,'Class Record S2'!#REF!,2,0))</f>
        <v/>
      </c>
      <c r="D1739" s="423"/>
      <c r="E1739" s="423"/>
      <c r="F1739" s="423"/>
      <c r="G1739" s="423"/>
      <c r="H1739" s="423"/>
      <c r="I1739" s="423"/>
      <c r="J1739" s="423"/>
      <c r="K1739" s="423"/>
      <c r="L1739" s="15"/>
    </row>
    <row r="1740" spans="1:12" ht="26.1" customHeight="1" x14ac:dyDescent="0.25">
      <c r="A1740" s="422" t="str">
        <f>IF(ISERROR(VLOOKUP('Child Tracking Record Sheets'!#REF!,'Child Tracking Record Sheets'!#REF!,2,0)),"",VLOOKUP('Child Tracking Record Sheets'!#REF!,'Child Tracking Record Sheets'!#REF!,2,0))</f>
        <v/>
      </c>
      <c r="B1740" s="422"/>
      <c r="C1740" s="423" t="str">
        <f>IF(ISERROR(VLOOKUP('Child Tracking Record Sheets'!#REF!,'Class Record S2'!#REF!,2,0)),"",VLOOKUP('Child Tracking Record Sheets'!#REF!,'Class Record S2'!#REF!,2,0))</f>
        <v/>
      </c>
      <c r="D1740" s="423"/>
      <c r="E1740" s="423"/>
      <c r="F1740" s="423"/>
      <c r="G1740" s="423"/>
      <c r="H1740" s="423"/>
      <c r="I1740" s="423"/>
      <c r="J1740" s="423"/>
      <c r="K1740" s="423"/>
      <c r="L1740" s="15"/>
    </row>
    <row r="1741" spans="1:12" ht="26.1" customHeight="1" x14ac:dyDescent="0.25">
      <c r="A1741" s="422" t="str">
        <f>IF(ISERROR(VLOOKUP('Child Tracking Record Sheets'!#REF!,'Child Tracking Record Sheets'!#REF!,2,0)),"",VLOOKUP('Child Tracking Record Sheets'!#REF!,'Child Tracking Record Sheets'!#REF!,2,0))</f>
        <v/>
      </c>
      <c r="B1741" s="422"/>
      <c r="C1741" s="423" t="str">
        <f>IF(ISERROR(VLOOKUP('Child Tracking Record Sheets'!#REF!,'Class Record S2'!#REF!,2,0)),"",VLOOKUP('Child Tracking Record Sheets'!#REF!,'Class Record S2'!#REF!,2,0))</f>
        <v/>
      </c>
      <c r="D1741" s="423"/>
      <c r="E1741" s="423"/>
      <c r="F1741" s="423"/>
      <c r="G1741" s="423"/>
      <c r="H1741" s="423"/>
      <c r="I1741" s="423"/>
      <c r="J1741" s="423"/>
      <c r="K1741" s="423"/>
      <c r="L1741" s="15"/>
    </row>
    <row r="1742" spans="1:12" ht="26.1" customHeight="1" x14ac:dyDescent="0.25">
      <c r="A1742" s="424" t="str">
        <f>IF(ISERROR(VLOOKUP('Child Tracking Record Sheets'!#REF!,'Child Tracking Record Sheets'!#REF!,2,0)),"",VLOOKUP('Child Tracking Record Sheets'!#REF!,'Child Tracking Record Sheets'!#REF!,2,0))</f>
        <v/>
      </c>
      <c r="B1742" s="424"/>
      <c r="C1742" s="425" t="str">
        <f>IF(ISERROR(VLOOKUP('Child Tracking Record Sheets'!#REF!,'Class Record S2'!#REF!,2,0)),"",VLOOKUP('Child Tracking Record Sheets'!#REF!,'Class Record S2'!#REF!,2,0))</f>
        <v/>
      </c>
      <c r="D1742" s="425"/>
      <c r="E1742" s="425"/>
      <c r="F1742" s="425"/>
      <c r="G1742" s="425"/>
      <c r="H1742" s="425"/>
      <c r="I1742" s="425"/>
      <c r="J1742" s="425"/>
      <c r="K1742" s="425"/>
      <c r="L1742" s="16"/>
    </row>
    <row r="1743" spans="1:12" ht="11.1" customHeight="1" x14ac:dyDescent="0.25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</row>
    <row r="1744" spans="1:12" ht="20.100000000000001" customHeight="1" x14ac:dyDescent="0.25">
      <c r="A1744" s="417" t="s">
        <v>50</v>
      </c>
      <c r="B1744" s="417"/>
      <c r="C1744" s="417"/>
      <c r="D1744" s="417"/>
      <c r="E1744" s="417"/>
      <c r="F1744" s="417"/>
      <c r="G1744" s="417"/>
      <c r="H1744" s="417"/>
      <c r="I1744" s="417"/>
      <c r="J1744" s="417"/>
      <c r="K1744" s="417"/>
      <c r="L1744" s="13" t="s">
        <v>44</v>
      </c>
    </row>
    <row r="1745" spans="1:12" ht="26.1" customHeight="1" x14ac:dyDescent="0.25">
      <c r="A1745" s="418" t="str">
        <f>IF(ISERROR(VLOOKUP('Child Tracking Record Sheets'!#REF!,'Child Tracking Record Sheets'!#REF!,2,0)),"",VLOOKUP('Child Tracking Record Sheets'!#REF!,'Child Tracking Record Sheets'!#REF!,2,0))</f>
        <v/>
      </c>
      <c r="B1745" s="418"/>
      <c r="C1745" s="419" t="str">
        <f>IF(ISERROR(VLOOKUP('Child Tracking Record Sheets'!#REF!,'Class Record S2'!#REF!,2,0)),"",VLOOKUP('Child Tracking Record Sheets'!#REF!,'Class Record S2'!#REF!,2,0))</f>
        <v/>
      </c>
      <c r="D1745" s="419"/>
      <c r="E1745" s="419"/>
      <c r="F1745" s="419"/>
      <c r="G1745" s="419"/>
      <c r="H1745" s="419"/>
      <c r="I1745" s="419"/>
      <c r="J1745" s="419"/>
      <c r="K1745" s="419"/>
      <c r="L1745" s="14"/>
    </row>
    <row r="1746" spans="1:12" ht="26.1" customHeight="1" x14ac:dyDescent="0.25">
      <c r="A1746" s="422" t="str">
        <f>IF(ISERROR(VLOOKUP('Child Tracking Record Sheets'!#REF!,'Child Tracking Record Sheets'!#REF!,2,0)),"",VLOOKUP('Child Tracking Record Sheets'!#REF!,'Child Tracking Record Sheets'!#REF!,2,0))</f>
        <v/>
      </c>
      <c r="B1746" s="422"/>
      <c r="C1746" s="423" t="str">
        <f>IF(ISERROR(VLOOKUP('Child Tracking Record Sheets'!#REF!,'Class Record S2'!#REF!,2,0)),"",VLOOKUP('Child Tracking Record Sheets'!#REF!,'Class Record S2'!#REF!,2,0))</f>
        <v/>
      </c>
      <c r="D1746" s="423"/>
      <c r="E1746" s="423"/>
      <c r="F1746" s="423"/>
      <c r="G1746" s="423"/>
      <c r="H1746" s="423"/>
      <c r="I1746" s="423"/>
      <c r="J1746" s="423"/>
      <c r="K1746" s="423"/>
      <c r="L1746" s="15"/>
    </row>
    <row r="1747" spans="1:12" ht="26.1" customHeight="1" x14ac:dyDescent="0.25">
      <c r="A1747" s="422" t="str">
        <f>IF(ISERROR(VLOOKUP('Child Tracking Record Sheets'!#REF!,'Child Tracking Record Sheets'!#REF!,2,0)),"",VLOOKUP('Child Tracking Record Sheets'!#REF!,'Child Tracking Record Sheets'!#REF!,2,0))</f>
        <v/>
      </c>
      <c r="B1747" s="422"/>
      <c r="C1747" s="423" t="str">
        <f>IF(ISERROR(VLOOKUP('Child Tracking Record Sheets'!#REF!,'Class Record S2'!#REF!,2,0)),"",VLOOKUP('Child Tracking Record Sheets'!#REF!,'Class Record S2'!#REF!,2,0))</f>
        <v/>
      </c>
      <c r="D1747" s="423"/>
      <c r="E1747" s="423"/>
      <c r="F1747" s="423"/>
      <c r="G1747" s="423"/>
      <c r="H1747" s="423"/>
      <c r="I1747" s="423"/>
      <c r="J1747" s="423"/>
      <c r="K1747" s="423"/>
      <c r="L1747" s="15"/>
    </row>
    <row r="1748" spans="1:12" ht="26.1" customHeight="1" x14ac:dyDescent="0.25">
      <c r="A1748" s="424" t="str">
        <f>IF(ISERROR(VLOOKUP('Child Tracking Record Sheets'!#REF!,'Child Tracking Record Sheets'!#REF!,2,0)),"",VLOOKUP('Child Tracking Record Sheets'!#REF!,'Child Tracking Record Sheets'!#REF!,2,0))</f>
        <v/>
      </c>
      <c r="B1748" s="424"/>
      <c r="C1748" s="425" t="str">
        <f>IF(ISERROR(VLOOKUP('Child Tracking Record Sheets'!#REF!,'Class Record S2'!#REF!,2,0)),"",VLOOKUP('Child Tracking Record Sheets'!#REF!,'Class Record S2'!#REF!,2,0))</f>
        <v/>
      </c>
      <c r="D1748" s="425"/>
      <c r="E1748" s="425"/>
      <c r="F1748" s="425"/>
      <c r="G1748" s="425"/>
      <c r="H1748" s="425"/>
      <c r="I1748" s="425"/>
      <c r="J1748" s="425"/>
      <c r="K1748" s="425"/>
      <c r="L1748" s="16"/>
    </row>
    <row r="1749" spans="1:12" ht="11.1" customHeight="1" x14ac:dyDescent="0.25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</row>
    <row r="1750" spans="1:12" ht="20.100000000000001" customHeight="1" x14ac:dyDescent="0.25">
      <c r="A1750" s="426" t="s">
        <v>45</v>
      </c>
      <c r="B1750" s="426"/>
      <c r="C1750" s="426"/>
      <c r="D1750" s="426"/>
      <c r="E1750" s="426"/>
      <c r="F1750" s="426"/>
      <c r="G1750" s="426"/>
      <c r="H1750" s="426"/>
      <c r="I1750" s="426"/>
      <c r="J1750" s="426"/>
      <c r="K1750" s="427" t="s">
        <v>46</v>
      </c>
      <c r="L1750" s="427"/>
    </row>
    <row r="1751" spans="1:12" ht="20.100000000000001" customHeight="1" x14ac:dyDescent="0.25">
      <c r="A1751" s="428"/>
      <c r="B1751" s="428"/>
      <c r="C1751" s="428"/>
      <c r="D1751" s="428"/>
      <c r="E1751" s="428"/>
      <c r="F1751" s="428"/>
      <c r="G1751" s="428"/>
      <c r="H1751" s="428"/>
      <c r="I1751" s="428"/>
      <c r="J1751" s="428"/>
      <c r="K1751" s="429" t="e">
        <f>'Class Record S2'!#REF!</f>
        <v>#REF!</v>
      </c>
      <c r="L1751" s="429"/>
    </row>
    <row r="1752" spans="1:12" ht="20.100000000000001" customHeight="1" x14ac:dyDescent="0.25">
      <c r="A1752" s="428"/>
      <c r="B1752" s="428"/>
      <c r="C1752" s="428"/>
      <c r="D1752" s="428"/>
      <c r="E1752" s="428"/>
      <c r="F1752" s="428"/>
      <c r="G1752" s="428"/>
      <c r="H1752" s="428"/>
      <c r="I1752" s="428"/>
      <c r="J1752" s="428"/>
      <c r="K1752" s="429"/>
      <c r="L1752" s="429"/>
    </row>
    <row r="1753" spans="1:12" ht="20.100000000000001" customHeight="1" x14ac:dyDescent="0.25">
      <c r="A1753" s="428"/>
      <c r="B1753" s="428"/>
      <c r="C1753" s="428"/>
      <c r="D1753" s="428"/>
      <c r="E1753" s="428"/>
      <c r="F1753" s="428"/>
      <c r="G1753" s="428"/>
      <c r="H1753" s="428"/>
      <c r="I1753" s="428"/>
      <c r="J1753" s="428"/>
      <c r="K1753" s="429"/>
      <c r="L1753" s="429"/>
    </row>
    <row r="1754" spans="1:12" ht="20.100000000000001" customHeight="1" x14ac:dyDescent="0.25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1:12" ht="20.100000000000001" customHeight="1" x14ac:dyDescent="0.25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1:12" ht="24.6" customHeight="1" x14ac:dyDescent="0.25">
      <c r="A1756" s="411" t="e">
        <f>'Child Tracking Record Sheets'!$B$1:$F$1</f>
        <v>#VALUE!</v>
      </c>
      <c r="B1756" s="411"/>
      <c r="C1756" s="411"/>
      <c r="D1756" s="411"/>
      <c r="E1756" s="411"/>
      <c r="F1756" s="411"/>
      <c r="G1756" s="411"/>
      <c r="H1756" s="411"/>
      <c r="I1756" s="411"/>
      <c r="J1756" s="411"/>
      <c r="K1756" s="411"/>
      <c r="L1756" s="411"/>
    </row>
    <row r="1757" spans="1:12" ht="11.1" customHeight="1" x14ac:dyDescent="0.25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</row>
    <row r="1758" spans="1:12" ht="12" customHeight="1" x14ac:dyDescent="0.25">
      <c r="A1758" s="412" t="s">
        <v>18</v>
      </c>
      <c r="B1758" s="412"/>
      <c r="C1758" s="413" t="e">
        <f>'Class Record S2'!#REF!</f>
        <v>#REF!</v>
      </c>
      <c r="D1758" s="413"/>
      <c r="E1758" s="413"/>
      <c r="F1758" s="413"/>
      <c r="G1758" s="412" t="s">
        <v>19</v>
      </c>
      <c r="H1758" s="414" t="e">
        <f>$H$3</f>
        <v>#REF!</v>
      </c>
      <c r="I1758" s="414"/>
      <c r="J1758" s="415" t="str">
        <f>'Class Record S2'!$C$2</f>
        <v>CLASS: 2A</v>
      </c>
      <c r="K1758" s="415"/>
      <c r="L1758" s="415"/>
    </row>
    <row r="1759" spans="1:12" ht="12" customHeight="1" x14ac:dyDescent="0.25">
      <c r="A1759" s="412"/>
      <c r="B1759" s="412"/>
      <c r="C1759" s="413"/>
      <c r="D1759" s="413"/>
      <c r="E1759" s="413"/>
      <c r="F1759" s="413"/>
      <c r="G1759" s="412"/>
      <c r="H1759" s="414"/>
      <c r="I1759" s="414"/>
      <c r="J1759" s="415"/>
      <c r="K1759" s="415"/>
      <c r="L1759" s="415"/>
    </row>
    <row r="1760" spans="1:12" ht="11.1" customHeight="1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</row>
    <row r="1761" spans="1:12" ht="20.100000000000001" customHeight="1" x14ac:dyDescent="0.25">
      <c r="A1761" s="405" t="s">
        <v>20</v>
      </c>
      <c r="B1761" s="405"/>
      <c r="C1761" s="405"/>
      <c r="D1761" s="405"/>
      <c r="E1761" s="406" t="s">
        <v>21</v>
      </c>
      <c r="F1761" s="406"/>
      <c r="G1761" s="406"/>
      <c r="H1761" s="406"/>
      <c r="I1761" s="407" t="s">
        <v>22</v>
      </c>
      <c r="J1761" s="407"/>
      <c r="K1761" s="407"/>
      <c r="L1761" s="407"/>
    </row>
    <row r="1762" spans="1:12" ht="20.100000000000001" customHeight="1" x14ac:dyDescent="0.25">
      <c r="A1762" s="408" t="s">
        <v>23</v>
      </c>
      <c r="B1762" s="408"/>
      <c r="C1762" s="409" t="s">
        <v>24</v>
      </c>
      <c r="D1762" s="409"/>
      <c r="E1762" s="409" t="s">
        <v>25</v>
      </c>
      <c r="F1762" s="409"/>
      <c r="G1762" s="409" t="s">
        <v>26</v>
      </c>
      <c r="H1762" s="409"/>
      <c r="I1762" s="409" t="s">
        <v>27</v>
      </c>
      <c r="J1762" s="409"/>
      <c r="K1762" s="410" t="s">
        <v>28</v>
      </c>
      <c r="L1762" s="410"/>
    </row>
    <row r="1763" spans="1:12" ht="15" customHeight="1" x14ac:dyDescent="0.25">
      <c r="A1763" s="421" t="s">
        <v>29</v>
      </c>
      <c r="B1763" s="421"/>
      <c r="C1763" s="421"/>
      <c r="D1763" s="421"/>
      <c r="E1763" s="421" t="s">
        <v>30</v>
      </c>
      <c r="F1763" s="421"/>
      <c r="G1763" s="421"/>
      <c r="H1763" s="421"/>
      <c r="I1763" s="421" t="s">
        <v>31</v>
      </c>
      <c r="J1763" s="421"/>
      <c r="K1763" s="421"/>
      <c r="L1763" s="421"/>
    </row>
    <row r="1764" spans="1:12" ht="15" customHeight="1" x14ac:dyDescent="0.25">
      <c r="A1764" s="420" t="s">
        <v>32</v>
      </c>
      <c r="B1764" s="420"/>
      <c r="C1764" s="420"/>
      <c r="D1764" s="420"/>
      <c r="E1764" s="420" t="s">
        <v>33</v>
      </c>
      <c r="F1764" s="420"/>
      <c r="G1764" s="420"/>
      <c r="H1764" s="420"/>
      <c r="I1764" s="420" t="s">
        <v>34</v>
      </c>
      <c r="J1764" s="420"/>
      <c r="K1764" s="420"/>
      <c r="L1764" s="420"/>
    </row>
    <row r="1765" spans="1:12" ht="15" customHeight="1" x14ac:dyDescent="0.25">
      <c r="A1765" s="420" t="s">
        <v>35</v>
      </c>
      <c r="B1765" s="420"/>
      <c r="C1765" s="420"/>
      <c r="D1765" s="420"/>
      <c r="E1765" s="420" t="s">
        <v>36</v>
      </c>
      <c r="F1765" s="420"/>
      <c r="G1765" s="420"/>
      <c r="H1765" s="420"/>
      <c r="I1765" s="420" t="s">
        <v>37</v>
      </c>
      <c r="J1765" s="420"/>
      <c r="K1765" s="420"/>
      <c r="L1765" s="420"/>
    </row>
    <row r="1766" spans="1:12" ht="15" customHeight="1" x14ac:dyDescent="0.25">
      <c r="A1766" s="420" t="s">
        <v>38</v>
      </c>
      <c r="B1766" s="420"/>
      <c r="C1766" s="420"/>
      <c r="D1766" s="420"/>
      <c r="E1766" s="420" t="s">
        <v>39</v>
      </c>
      <c r="F1766" s="420"/>
      <c r="G1766" s="420"/>
      <c r="H1766" s="420"/>
      <c r="I1766" s="420" t="s">
        <v>40</v>
      </c>
      <c r="J1766" s="420"/>
      <c r="K1766" s="420"/>
      <c r="L1766" s="420"/>
    </row>
    <row r="1767" spans="1:12" ht="15" customHeight="1" x14ac:dyDescent="0.25">
      <c r="A1767" s="416" t="s">
        <v>41</v>
      </c>
      <c r="B1767" s="416"/>
      <c r="C1767" s="416"/>
      <c r="D1767" s="416"/>
      <c r="E1767" s="416" t="s">
        <v>42</v>
      </c>
      <c r="F1767" s="416"/>
      <c r="G1767" s="416"/>
      <c r="H1767" s="416"/>
      <c r="I1767" s="416" t="s">
        <v>43</v>
      </c>
      <c r="J1767" s="416"/>
      <c r="K1767" s="416"/>
      <c r="L1767" s="416"/>
    </row>
    <row r="1768" spans="1:12" ht="11.1" customHeight="1" x14ac:dyDescent="0.25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1:12" ht="20.100000000000001" customHeight="1" x14ac:dyDescent="0.25">
      <c r="A1769" s="417" t="s">
        <v>47</v>
      </c>
      <c r="B1769" s="417"/>
      <c r="C1769" s="417"/>
      <c r="D1769" s="417"/>
      <c r="E1769" s="417"/>
      <c r="F1769" s="417"/>
      <c r="G1769" s="417"/>
      <c r="H1769" s="417"/>
      <c r="I1769" s="417"/>
      <c r="J1769" s="417"/>
      <c r="K1769" s="417"/>
      <c r="L1769" s="13" t="s">
        <v>44</v>
      </c>
    </row>
    <row r="1770" spans="1:12" ht="26.1" customHeight="1" x14ac:dyDescent="0.25">
      <c r="A1770" s="418" t="str">
        <f>IF(ISERROR(VLOOKUP('Child Tracking Record Sheets'!#REF!,'Child Tracking Record Sheets'!#REF!,2,0)),"",VLOOKUP('Child Tracking Record Sheets'!#REF!,'Child Tracking Record Sheets'!#REF!,2,0))</f>
        <v/>
      </c>
      <c r="B1770" s="418"/>
      <c r="C1770" s="419" t="str">
        <f>IF(ISERROR(VLOOKUP('Child Tracking Record Sheets'!#REF!,'Class Record S2'!#REF!,2,0)),"",VLOOKUP('Child Tracking Record Sheets'!#REF!,'Class Record S2'!#REF!,2,0))</f>
        <v/>
      </c>
      <c r="D1770" s="419"/>
      <c r="E1770" s="419"/>
      <c r="F1770" s="419"/>
      <c r="G1770" s="419"/>
      <c r="H1770" s="419"/>
      <c r="I1770" s="419"/>
      <c r="J1770" s="419"/>
      <c r="K1770" s="419"/>
      <c r="L1770" s="14"/>
    </row>
    <row r="1771" spans="1:12" ht="26.1" customHeight="1" x14ac:dyDescent="0.25">
      <c r="A1771" s="422" t="str">
        <f>IF(ISERROR(VLOOKUP('Child Tracking Record Sheets'!#REF!,'Child Tracking Record Sheets'!#REF!,2,0)),"",VLOOKUP('Child Tracking Record Sheets'!#REF!,'Child Tracking Record Sheets'!#REF!,2,0))</f>
        <v/>
      </c>
      <c r="B1771" s="422"/>
      <c r="C1771" s="423" t="str">
        <f>IF(ISERROR(VLOOKUP('Child Tracking Record Sheets'!#REF!,'Class Record S2'!#REF!,2,0)),"",VLOOKUP('Child Tracking Record Sheets'!#REF!,'Class Record S2'!#REF!,2,0))</f>
        <v/>
      </c>
      <c r="D1771" s="423"/>
      <c r="E1771" s="423"/>
      <c r="F1771" s="423"/>
      <c r="G1771" s="423"/>
      <c r="H1771" s="423"/>
      <c r="I1771" s="423"/>
      <c r="J1771" s="423"/>
      <c r="K1771" s="423"/>
      <c r="L1771" s="15"/>
    </row>
    <row r="1772" spans="1:12" ht="26.1" customHeight="1" x14ac:dyDescent="0.25">
      <c r="A1772" s="422" t="str">
        <f>IF(ISERROR(VLOOKUP('Child Tracking Record Sheets'!#REF!,'Child Tracking Record Sheets'!#REF!,2,0)),"",VLOOKUP('Child Tracking Record Sheets'!#REF!,'Child Tracking Record Sheets'!#REF!,2,0))</f>
        <v/>
      </c>
      <c r="B1772" s="422"/>
      <c r="C1772" s="423" t="str">
        <f>IF(ISERROR(VLOOKUP('Child Tracking Record Sheets'!#REF!,'Class Record S2'!#REF!,2,0)),"",VLOOKUP('Child Tracking Record Sheets'!#REF!,'Class Record S2'!#REF!,2,0))</f>
        <v/>
      </c>
      <c r="D1772" s="423"/>
      <c r="E1772" s="423"/>
      <c r="F1772" s="423"/>
      <c r="G1772" s="423"/>
      <c r="H1772" s="423"/>
      <c r="I1772" s="423"/>
      <c r="J1772" s="423"/>
      <c r="K1772" s="423"/>
      <c r="L1772" s="15"/>
    </row>
    <row r="1773" spans="1:12" ht="26.1" customHeight="1" x14ac:dyDescent="0.25">
      <c r="A1773" s="424" t="str">
        <f>IF(ISERROR(VLOOKUP('Child Tracking Record Sheets'!#REF!,'Child Tracking Record Sheets'!#REF!,2,0)),"",VLOOKUP('Child Tracking Record Sheets'!#REF!,'Child Tracking Record Sheets'!#REF!,2,0))</f>
        <v/>
      </c>
      <c r="B1773" s="424"/>
      <c r="C1773" s="425" t="str">
        <f>IF(ISERROR(VLOOKUP('Child Tracking Record Sheets'!#REF!,'Class Record S2'!#REF!,2,0)),"",VLOOKUP('Child Tracking Record Sheets'!#REF!,'Class Record S2'!#REF!,2,0))</f>
        <v/>
      </c>
      <c r="D1773" s="425"/>
      <c r="E1773" s="425"/>
      <c r="F1773" s="425"/>
      <c r="G1773" s="425"/>
      <c r="H1773" s="425"/>
      <c r="I1773" s="425"/>
      <c r="J1773" s="425"/>
      <c r="K1773" s="425"/>
      <c r="L1773" s="16"/>
    </row>
    <row r="1774" spans="1:12" ht="11.1" customHeight="1" x14ac:dyDescent="0.25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</row>
    <row r="1775" spans="1:12" ht="20.100000000000001" customHeight="1" x14ac:dyDescent="0.25">
      <c r="A1775" s="417" t="s">
        <v>48</v>
      </c>
      <c r="B1775" s="417"/>
      <c r="C1775" s="417"/>
      <c r="D1775" s="417"/>
      <c r="E1775" s="417"/>
      <c r="F1775" s="417"/>
      <c r="G1775" s="417"/>
      <c r="H1775" s="417"/>
      <c r="I1775" s="417"/>
      <c r="J1775" s="417"/>
      <c r="K1775" s="417"/>
      <c r="L1775" s="13" t="s">
        <v>44</v>
      </c>
    </row>
    <row r="1776" spans="1:12" ht="26.1" customHeight="1" x14ac:dyDescent="0.25">
      <c r="A1776" s="418" t="str">
        <f>IF(ISERROR(VLOOKUP('Child Tracking Record Sheets'!#REF!,'Child Tracking Record Sheets'!#REF!,2,0)),"",VLOOKUP('Child Tracking Record Sheets'!#REF!,'Child Tracking Record Sheets'!#REF!,2,0))</f>
        <v/>
      </c>
      <c r="B1776" s="418"/>
      <c r="C1776" s="419" t="str">
        <f>IF(ISERROR(VLOOKUP('Child Tracking Record Sheets'!#REF!,'Class Record S2'!#REF!,2,0)),"",VLOOKUP('Child Tracking Record Sheets'!#REF!,'Class Record S2'!#REF!,2,0))</f>
        <v/>
      </c>
      <c r="D1776" s="419"/>
      <c r="E1776" s="419"/>
      <c r="F1776" s="419"/>
      <c r="G1776" s="419"/>
      <c r="H1776" s="419"/>
      <c r="I1776" s="419"/>
      <c r="J1776" s="419"/>
      <c r="K1776" s="419"/>
      <c r="L1776" s="14"/>
    </row>
    <row r="1777" spans="1:12" ht="26.1" customHeight="1" x14ac:dyDescent="0.25">
      <c r="A1777" s="422" t="str">
        <f>IF(ISERROR(VLOOKUP('Child Tracking Record Sheets'!#REF!,'Child Tracking Record Sheets'!#REF!,2,0)),"",VLOOKUP('Child Tracking Record Sheets'!#REF!,'Child Tracking Record Sheets'!#REF!,2,0))</f>
        <v/>
      </c>
      <c r="B1777" s="422"/>
      <c r="C1777" s="423" t="str">
        <f>IF(ISERROR(VLOOKUP('Child Tracking Record Sheets'!#REF!,'Class Record S2'!#REF!,2,0)),"",VLOOKUP('Child Tracking Record Sheets'!#REF!,'Class Record S2'!#REF!,2,0))</f>
        <v/>
      </c>
      <c r="D1777" s="423"/>
      <c r="E1777" s="423"/>
      <c r="F1777" s="423"/>
      <c r="G1777" s="423"/>
      <c r="H1777" s="423"/>
      <c r="I1777" s="423"/>
      <c r="J1777" s="423"/>
      <c r="K1777" s="423"/>
      <c r="L1777" s="15"/>
    </row>
    <row r="1778" spans="1:12" ht="26.1" customHeight="1" x14ac:dyDescent="0.25">
      <c r="A1778" s="422" t="str">
        <f>IF(ISERROR(VLOOKUP('Child Tracking Record Sheets'!#REF!,'Child Tracking Record Sheets'!#REF!,2,0)),"",VLOOKUP('Child Tracking Record Sheets'!#REF!,'Child Tracking Record Sheets'!#REF!,2,0))</f>
        <v/>
      </c>
      <c r="B1778" s="422"/>
      <c r="C1778" s="423" t="str">
        <f>IF(ISERROR(VLOOKUP('Child Tracking Record Sheets'!#REF!,'Class Record S2'!#REF!,2,0)),"",VLOOKUP('Child Tracking Record Sheets'!#REF!,'Class Record S2'!#REF!,2,0))</f>
        <v/>
      </c>
      <c r="D1778" s="423"/>
      <c r="E1778" s="423"/>
      <c r="F1778" s="423"/>
      <c r="G1778" s="423"/>
      <c r="H1778" s="423"/>
      <c r="I1778" s="423"/>
      <c r="J1778" s="423"/>
      <c r="K1778" s="423"/>
      <c r="L1778" s="15"/>
    </row>
    <row r="1779" spans="1:12" ht="26.1" customHeight="1" x14ac:dyDescent="0.25">
      <c r="A1779" s="422" t="str">
        <f>IF(ISERROR(VLOOKUP('Child Tracking Record Sheets'!#REF!,'Child Tracking Record Sheets'!#REF!,2,0)),"",VLOOKUP('Child Tracking Record Sheets'!#REF!,'Child Tracking Record Sheets'!#REF!,2,0))</f>
        <v/>
      </c>
      <c r="B1779" s="422"/>
      <c r="C1779" s="423" t="str">
        <f>IF(ISERROR(VLOOKUP('Child Tracking Record Sheets'!#REF!,'Class Record S2'!#REF!,2,0)),"",VLOOKUP('Child Tracking Record Sheets'!#REF!,'Class Record S2'!#REF!,2,0))</f>
        <v/>
      </c>
      <c r="D1779" s="423"/>
      <c r="E1779" s="423"/>
      <c r="F1779" s="423"/>
      <c r="G1779" s="423"/>
      <c r="H1779" s="423"/>
      <c r="I1779" s="423"/>
      <c r="J1779" s="423"/>
      <c r="K1779" s="423"/>
      <c r="L1779" s="15"/>
    </row>
    <row r="1780" spans="1:12" ht="26.1" customHeight="1" x14ac:dyDescent="0.25">
      <c r="A1780" s="424" t="str">
        <f>IF(ISERROR(VLOOKUP('Child Tracking Record Sheets'!#REF!,'Child Tracking Record Sheets'!#REF!,2,0)),"",VLOOKUP('Child Tracking Record Sheets'!#REF!,'Child Tracking Record Sheets'!#REF!,2,0))</f>
        <v/>
      </c>
      <c r="B1780" s="424"/>
      <c r="C1780" s="425" t="str">
        <f>IF(ISERROR(VLOOKUP('Child Tracking Record Sheets'!#REF!,'Class Record S2'!#REF!,2,0)),"",VLOOKUP('Child Tracking Record Sheets'!#REF!,'Class Record S2'!#REF!,2,0))</f>
        <v/>
      </c>
      <c r="D1780" s="425"/>
      <c r="E1780" s="425"/>
      <c r="F1780" s="425"/>
      <c r="G1780" s="425"/>
      <c r="H1780" s="425"/>
      <c r="I1780" s="425"/>
      <c r="J1780" s="425"/>
      <c r="K1780" s="425"/>
      <c r="L1780" s="16"/>
    </row>
    <row r="1781" spans="1:12" ht="11.1" customHeight="1" x14ac:dyDescent="0.25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</row>
    <row r="1782" spans="1:12" ht="20.100000000000001" customHeight="1" x14ac:dyDescent="0.25">
      <c r="A1782" s="417" t="s">
        <v>49</v>
      </c>
      <c r="B1782" s="417"/>
      <c r="C1782" s="417"/>
      <c r="D1782" s="417"/>
      <c r="E1782" s="417"/>
      <c r="F1782" s="417"/>
      <c r="G1782" s="417"/>
      <c r="H1782" s="417"/>
      <c r="I1782" s="417"/>
      <c r="J1782" s="417"/>
      <c r="K1782" s="417"/>
      <c r="L1782" s="13" t="s">
        <v>44</v>
      </c>
    </row>
    <row r="1783" spans="1:12" ht="26.1" customHeight="1" x14ac:dyDescent="0.25">
      <c r="A1783" s="418" t="str">
        <f>IF(ISERROR(VLOOKUP('Child Tracking Record Sheets'!#REF!,'Child Tracking Record Sheets'!#REF!,2,0)),"",VLOOKUP('Child Tracking Record Sheets'!#REF!,'Child Tracking Record Sheets'!#REF!,2,0))</f>
        <v/>
      </c>
      <c r="B1783" s="418"/>
      <c r="C1783" s="419" t="str">
        <f>IF(ISERROR(VLOOKUP('Child Tracking Record Sheets'!#REF!,'Class Record S2'!#REF!,2,0)),"",VLOOKUP('Child Tracking Record Sheets'!#REF!,'Class Record S2'!#REF!,2,0))</f>
        <v/>
      </c>
      <c r="D1783" s="419"/>
      <c r="E1783" s="419"/>
      <c r="F1783" s="419"/>
      <c r="G1783" s="419"/>
      <c r="H1783" s="419"/>
      <c r="I1783" s="419"/>
      <c r="J1783" s="419"/>
      <c r="K1783" s="419"/>
      <c r="L1783" s="14"/>
    </row>
    <row r="1784" spans="1:12" ht="26.1" customHeight="1" x14ac:dyDescent="0.25">
      <c r="A1784" s="422" t="str">
        <f>IF(ISERROR(VLOOKUP('Child Tracking Record Sheets'!#REF!,'Child Tracking Record Sheets'!#REF!,2,0)),"",VLOOKUP('Child Tracking Record Sheets'!#REF!,'Child Tracking Record Sheets'!#REF!,2,0))</f>
        <v/>
      </c>
      <c r="B1784" s="422"/>
      <c r="C1784" s="423" t="str">
        <f>IF(ISERROR(VLOOKUP('Child Tracking Record Sheets'!#REF!,'Class Record S2'!#REF!,2,0)),"",VLOOKUP('Child Tracking Record Sheets'!#REF!,'Class Record S2'!#REF!,2,0))</f>
        <v/>
      </c>
      <c r="D1784" s="423"/>
      <c r="E1784" s="423"/>
      <c r="F1784" s="423"/>
      <c r="G1784" s="423"/>
      <c r="H1784" s="423"/>
      <c r="I1784" s="423"/>
      <c r="J1784" s="423"/>
      <c r="K1784" s="423"/>
      <c r="L1784" s="15"/>
    </row>
    <row r="1785" spans="1:12" ht="26.1" customHeight="1" x14ac:dyDescent="0.25">
      <c r="A1785" s="422" t="str">
        <f>IF(ISERROR(VLOOKUP('Child Tracking Record Sheets'!#REF!,'Child Tracking Record Sheets'!#REF!,2,0)),"",VLOOKUP('Child Tracking Record Sheets'!#REF!,'Child Tracking Record Sheets'!#REF!,2,0))</f>
        <v/>
      </c>
      <c r="B1785" s="422"/>
      <c r="C1785" s="423" t="str">
        <f>IF(ISERROR(VLOOKUP('Child Tracking Record Sheets'!#REF!,'Class Record S2'!#REF!,2,0)),"",VLOOKUP('Child Tracking Record Sheets'!#REF!,'Class Record S2'!#REF!,2,0))</f>
        <v/>
      </c>
      <c r="D1785" s="423"/>
      <c r="E1785" s="423"/>
      <c r="F1785" s="423"/>
      <c r="G1785" s="423"/>
      <c r="H1785" s="423"/>
      <c r="I1785" s="423"/>
      <c r="J1785" s="423"/>
      <c r="K1785" s="423"/>
      <c r="L1785" s="15"/>
    </row>
    <row r="1786" spans="1:12" ht="26.1" customHeight="1" x14ac:dyDescent="0.25">
      <c r="A1786" s="422" t="str">
        <f>IF(ISERROR(VLOOKUP('Child Tracking Record Sheets'!#REF!,'Child Tracking Record Sheets'!#REF!,2,0)),"",VLOOKUP('Child Tracking Record Sheets'!#REF!,'Child Tracking Record Sheets'!#REF!,2,0))</f>
        <v/>
      </c>
      <c r="B1786" s="422"/>
      <c r="C1786" s="423" t="str">
        <f>IF(ISERROR(VLOOKUP('Child Tracking Record Sheets'!#REF!,'Class Record S2'!#REF!,2,0)),"",VLOOKUP('Child Tracking Record Sheets'!#REF!,'Class Record S2'!#REF!,2,0))</f>
        <v/>
      </c>
      <c r="D1786" s="423"/>
      <c r="E1786" s="423"/>
      <c r="F1786" s="423"/>
      <c r="G1786" s="423"/>
      <c r="H1786" s="423"/>
      <c r="I1786" s="423"/>
      <c r="J1786" s="423"/>
      <c r="K1786" s="423"/>
      <c r="L1786" s="15"/>
    </row>
    <row r="1787" spans="1:12" ht="26.1" customHeight="1" x14ac:dyDescent="0.25">
      <c r="A1787" s="424" t="str">
        <f>IF(ISERROR(VLOOKUP('Child Tracking Record Sheets'!#REF!,'Child Tracking Record Sheets'!#REF!,2,0)),"",VLOOKUP('Child Tracking Record Sheets'!#REF!,'Child Tracking Record Sheets'!#REF!,2,0))</f>
        <v/>
      </c>
      <c r="B1787" s="424"/>
      <c r="C1787" s="425" t="str">
        <f>IF(ISERROR(VLOOKUP('Child Tracking Record Sheets'!#REF!,'Class Record S2'!#REF!,2,0)),"",VLOOKUP('Child Tracking Record Sheets'!#REF!,'Class Record S2'!#REF!,2,0))</f>
        <v/>
      </c>
      <c r="D1787" s="425"/>
      <c r="E1787" s="425"/>
      <c r="F1787" s="425"/>
      <c r="G1787" s="425"/>
      <c r="H1787" s="425"/>
      <c r="I1787" s="425"/>
      <c r="J1787" s="425"/>
      <c r="K1787" s="425"/>
      <c r="L1787" s="16"/>
    </row>
    <row r="1788" spans="1:12" ht="11.1" customHeight="1" x14ac:dyDescent="0.25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</row>
    <row r="1789" spans="1:12" ht="20.100000000000001" customHeight="1" x14ac:dyDescent="0.25">
      <c r="A1789" s="417" t="s">
        <v>50</v>
      </c>
      <c r="B1789" s="417"/>
      <c r="C1789" s="417"/>
      <c r="D1789" s="417"/>
      <c r="E1789" s="417"/>
      <c r="F1789" s="417"/>
      <c r="G1789" s="417"/>
      <c r="H1789" s="417"/>
      <c r="I1789" s="417"/>
      <c r="J1789" s="417"/>
      <c r="K1789" s="417"/>
      <c r="L1789" s="13" t="s">
        <v>44</v>
      </c>
    </row>
    <row r="1790" spans="1:12" ht="26.1" customHeight="1" x14ac:dyDescent="0.25">
      <c r="A1790" s="418" t="str">
        <f>IF(ISERROR(VLOOKUP('Child Tracking Record Sheets'!#REF!,'Child Tracking Record Sheets'!#REF!,2,0)),"",VLOOKUP('Child Tracking Record Sheets'!#REF!,'Child Tracking Record Sheets'!#REF!,2,0))</f>
        <v/>
      </c>
      <c r="B1790" s="418"/>
      <c r="C1790" s="419" t="str">
        <f>IF(ISERROR(VLOOKUP('Child Tracking Record Sheets'!#REF!,'Class Record S2'!#REF!,2,0)),"",VLOOKUP('Child Tracking Record Sheets'!#REF!,'Class Record S2'!#REF!,2,0))</f>
        <v/>
      </c>
      <c r="D1790" s="419"/>
      <c r="E1790" s="419"/>
      <c r="F1790" s="419"/>
      <c r="G1790" s="419"/>
      <c r="H1790" s="419"/>
      <c r="I1790" s="419"/>
      <c r="J1790" s="419"/>
      <c r="K1790" s="419"/>
      <c r="L1790" s="14"/>
    </row>
    <row r="1791" spans="1:12" ht="26.1" customHeight="1" x14ac:dyDescent="0.25">
      <c r="A1791" s="422" t="str">
        <f>IF(ISERROR(VLOOKUP('Child Tracking Record Sheets'!#REF!,'Child Tracking Record Sheets'!#REF!,2,0)),"",VLOOKUP('Child Tracking Record Sheets'!#REF!,'Child Tracking Record Sheets'!#REF!,2,0))</f>
        <v/>
      </c>
      <c r="B1791" s="422"/>
      <c r="C1791" s="423" t="str">
        <f>IF(ISERROR(VLOOKUP('Child Tracking Record Sheets'!#REF!,'Class Record S2'!#REF!,2,0)),"",VLOOKUP('Child Tracking Record Sheets'!#REF!,'Class Record S2'!#REF!,2,0))</f>
        <v/>
      </c>
      <c r="D1791" s="423"/>
      <c r="E1791" s="423"/>
      <c r="F1791" s="423"/>
      <c r="G1791" s="423"/>
      <c r="H1791" s="423"/>
      <c r="I1791" s="423"/>
      <c r="J1791" s="423"/>
      <c r="K1791" s="423"/>
      <c r="L1791" s="15"/>
    </row>
    <row r="1792" spans="1:12" ht="26.1" customHeight="1" x14ac:dyDescent="0.25">
      <c r="A1792" s="422" t="str">
        <f>IF(ISERROR(VLOOKUP('Child Tracking Record Sheets'!#REF!,'Child Tracking Record Sheets'!#REF!,2,0)),"",VLOOKUP('Child Tracking Record Sheets'!#REF!,'Child Tracking Record Sheets'!#REF!,2,0))</f>
        <v/>
      </c>
      <c r="B1792" s="422"/>
      <c r="C1792" s="423" t="str">
        <f>IF(ISERROR(VLOOKUP('Child Tracking Record Sheets'!#REF!,'Class Record S2'!#REF!,2,0)),"",VLOOKUP('Child Tracking Record Sheets'!#REF!,'Class Record S2'!#REF!,2,0))</f>
        <v/>
      </c>
      <c r="D1792" s="423"/>
      <c r="E1792" s="423"/>
      <c r="F1792" s="423"/>
      <c r="G1792" s="423"/>
      <c r="H1792" s="423"/>
      <c r="I1792" s="423"/>
      <c r="J1792" s="423"/>
      <c r="K1792" s="423"/>
      <c r="L1792" s="15"/>
    </row>
    <row r="1793" spans="1:12" ht="26.1" customHeight="1" x14ac:dyDescent="0.25">
      <c r="A1793" s="424" t="str">
        <f>IF(ISERROR(VLOOKUP('Child Tracking Record Sheets'!#REF!,'Child Tracking Record Sheets'!#REF!,2,0)),"",VLOOKUP('Child Tracking Record Sheets'!#REF!,'Child Tracking Record Sheets'!#REF!,2,0))</f>
        <v/>
      </c>
      <c r="B1793" s="424"/>
      <c r="C1793" s="425" t="str">
        <f>IF(ISERROR(VLOOKUP('Child Tracking Record Sheets'!#REF!,'Class Record S2'!#REF!,2,0)),"",VLOOKUP('Child Tracking Record Sheets'!#REF!,'Class Record S2'!#REF!,2,0))</f>
        <v/>
      </c>
      <c r="D1793" s="425"/>
      <c r="E1793" s="425"/>
      <c r="F1793" s="425"/>
      <c r="G1793" s="425"/>
      <c r="H1793" s="425"/>
      <c r="I1793" s="425"/>
      <c r="J1793" s="425"/>
      <c r="K1793" s="425"/>
      <c r="L1793" s="16"/>
    </row>
    <row r="1794" spans="1:12" ht="11.1" customHeight="1" x14ac:dyDescent="0.25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</row>
    <row r="1795" spans="1:12" ht="20.100000000000001" customHeight="1" x14ac:dyDescent="0.25">
      <c r="A1795" s="426" t="s">
        <v>45</v>
      </c>
      <c r="B1795" s="426"/>
      <c r="C1795" s="426"/>
      <c r="D1795" s="426"/>
      <c r="E1795" s="426"/>
      <c r="F1795" s="426"/>
      <c r="G1795" s="426"/>
      <c r="H1795" s="426"/>
      <c r="I1795" s="426"/>
      <c r="J1795" s="426"/>
      <c r="K1795" s="427" t="s">
        <v>46</v>
      </c>
      <c r="L1795" s="427"/>
    </row>
    <row r="1796" spans="1:12" ht="20.100000000000001" customHeight="1" x14ac:dyDescent="0.25">
      <c r="A1796" s="428"/>
      <c r="B1796" s="428"/>
      <c r="C1796" s="428"/>
      <c r="D1796" s="428"/>
      <c r="E1796" s="428"/>
      <c r="F1796" s="428"/>
      <c r="G1796" s="428"/>
      <c r="H1796" s="428"/>
      <c r="I1796" s="428"/>
      <c r="J1796" s="428"/>
      <c r="K1796" s="429" t="e">
        <f>'Class Record S2'!#REF!</f>
        <v>#REF!</v>
      </c>
      <c r="L1796" s="429"/>
    </row>
    <row r="1797" spans="1:12" ht="20.100000000000001" customHeight="1" x14ac:dyDescent="0.25">
      <c r="A1797" s="428"/>
      <c r="B1797" s="428"/>
      <c r="C1797" s="428"/>
      <c r="D1797" s="428"/>
      <c r="E1797" s="428"/>
      <c r="F1797" s="428"/>
      <c r="G1797" s="428"/>
      <c r="H1797" s="428"/>
      <c r="I1797" s="428"/>
      <c r="J1797" s="428"/>
      <c r="K1797" s="429"/>
      <c r="L1797" s="429"/>
    </row>
    <row r="1798" spans="1:12" ht="20.100000000000001" customHeight="1" x14ac:dyDescent="0.25">
      <c r="A1798" s="428"/>
      <c r="B1798" s="428"/>
      <c r="C1798" s="428"/>
      <c r="D1798" s="428"/>
      <c r="E1798" s="428"/>
      <c r="F1798" s="428"/>
      <c r="G1798" s="428"/>
      <c r="H1798" s="428"/>
      <c r="I1798" s="428"/>
      <c r="J1798" s="428"/>
      <c r="K1798" s="429"/>
      <c r="L1798" s="429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1799"/>
  <sheetViews>
    <sheetView zoomScale="60" zoomScaleNormal="60" zoomScalePageLayoutView="60" workbookViewId="0">
      <selection activeCell="A5" sqref="A5"/>
    </sheetView>
  </sheetViews>
  <sheetFormatPr defaultColWidth="8.85546875" defaultRowHeight="15" x14ac:dyDescent="0.25"/>
  <cols>
    <col min="1" max="12" width="7.7109375" style="8" customWidth="1"/>
    <col min="13" max="16384" width="8.85546875" style="8"/>
  </cols>
  <sheetData>
    <row r="1" spans="1:12" ht="24.6" customHeight="1" x14ac:dyDescent="0.25">
      <c r="A1" s="411" t="e">
        <f>'Child Tracking Record Sheets'!$B$1:$F$1</f>
        <v>#VALUE!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2" ht="11.1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12" customHeight="1" x14ac:dyDescent="0.25">
      <c r="A3" s="412" t="s">
        <v>18</v>
      </c>
      <c r="B3" s="412"/>
      <c r="C3" s="413" t="str">
        <f>'Class Record S2'!E$2</f>
        <v>John Smith</v>
      </c>
      <c r="D3" s="413"/>
      <c r="E3" s="413"/>
      <c r="F3" s="413"/>
      <c r="G3" s="412" t="s">
        <v>19</v>
      </c>
      <c r="H3" s="414" t="e">
        <f>'Class Record S2'!#REF!</f>
        <v>#REF!</v>
      </c>
      <c r="I3" s="414"/>
      <c r="J3" s="415" t="str">
        <f>'Class Record S2'!$C$2</f>
        <v>CLASS: 2A</v>
      </c>
      <c r="K3" s="415"/>
      <c r="L3" s="415"/>
    </row>
    <row r="4" spans="1:12" ht="12" customHeight="1" x14ac:dyDescent="0.25">
      <c r="A4" s="412"/>
      <c r="B4" s="412"/>
      <c r="C4" s="413"/>
      <c r="D4" s="413"/>
      <c r="E4" s="413"/>
      <c r="F4" s="413"/>
      <c r="G4" s="412"/>
      <c r="H4" s="414"/>
      <c r="I4" s="414"/>
      <c r="J4" s="415"/>
      <c r="K4" s="415"/>
      <c r="L4" s="415"/>
    </row>
    <row r="5" spans="1:12" ht="11.1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 ht="20.100000000000001" customHeight="1" x14ac:dyDescent="0.25">
      <c r="A6" s="405" t="s">
        <v>20</v>
      </c>
      <c r="B6" s="405"/>
      <c r="C6" s="405"/>
      <c r="D6" s="405"/>
      <c r="E6" s="406" t="s">
        <v>21</v>
      </c>
      <c r="F6" s="406"/>
      <c r="G6" s="406"/>
      <c r="H6" s="406"/>
      <c r="I6" s="407" t="s">
        <v>22</v>
      </c>
      <c r="J6" s="407"/>
      <c r="K6" s="407"/>
      <c r="L6" s="407"/>
    </row>
    <row r="7" spans="1:12" ht="20.100000000000001" customHeight="1" x14ac:dyDescent="0.25">
      <c r="A7" s="408" t="s">
        <v>23</v>
      </c>
      <c r="B7" s="408"/>
      <c r="C7" s="409" t="s">
        <v>24</v>
      </c>
      <c r="D7" s="409"/>
      <c r="E7" s="409" t="s">
        <v>25</v>
      </c>
      <c r="F7" s="409"/>
      <c r="G7" s="409" t="s">
        <v>26</v>
      </c>
      <c r="H7" s="409"/>
      <c r="I7" s="409" t="s">
        <v>27</v>
      </c>
      <c r="J7" s="409"/>
      <c r="K7" s="410" t="s">
        <v>28</v>
      </c>
      <c r="L7" s="410"/>
    </row>
    <row r="8" spans="1:12" ht="15" customHeight="1" x14ac:dyDescent="0.25">
      <c r="A8" s="421" t="s">
        <v>29</v>
      </c>
      <c r="B8" s="421"/>
      <c r="C8" s="421"/>
      <c r="D8" s="421"/>
      <c r="E8" s="421" t="s">
        <v>30</v>
      </c>
      <c r="F8" s="421"/>
      <c r="G8" s="421"/>
      <c r="H8" s="421"/>
      <c r="I8" s="421" t="s">
        <v>31</v>
      </c>
      <c r="J8" s="421"/>
      <c r="K8" s="421"/>
      <c r="L8" s="421"/>
    </row>
    <row r="9" spans="1:12" ht="15" customHeight="1" x14ac:dyDescent="0.25">
      <c r="A9" s="420" t="s">
        <v>32</v>
      </c>
      <c r="B9" s="420"/>
      <c r="C9" s="420"/>
      <c r="D9" s="420"/>
      <c r="E9" s="420" t="s">
        <v>33</v>
      </c>
      <c r="F9" s="420"/>
      <c r="G9" s="420"/>
      <c r="H9" s="420"/>
      <c r="I9" s="420" t="s">
        <v>34</v>
      </c>
      <c r="J9" s="420"/>
      <c r="K9" s="420"/>
      <c r="L9" s="420"/>
    </row>
    <row r="10" spans="1:12" ht="15" customHeight="1" x14ac:dyDescent="0.25">
      <c r="A10" s="420" t="s">
        <v>35</v>
      </c>
      <c r="B10" s="420"/>
      <c r="C10" s="420"/>
      <c r="D10" s="420"/>
      <c r="E10" s="420" t="s">
        <v>36</v>
      </c>
      <c r="F10" s="420"/>
      <c r="G10" s="420"/>
      <c r="H10" s="420"/>
      <c r="I10" s="420" t="s">
        <v>37</v>
      </c>
      <c r="J10" s="420"/>
      <c r="K10" s="420"/>
      <c r="L10" s="420"/>
    </row>
    <row r="11" spans="1:12" ht="15" customHeight="1" x14ac:dyDescent="0.25">
      <c r="A11" s="420" t="s">
        <v>38</v>
      </c>
      <c r="B11" s="420"/>
      <c r="C11" s="420"/>
      <c r="D11" s="420"/>
      <c r="E11" s="420" t="s">
        <v>39</v>
      </c>
      <c r="F11" s="420"/>
      <c r="G11" s="420"/>
      <c r="H11" s="420"/>
      <c r="I11" s="420" t="s">
        <v>40</v>
      </c>
      <c r="J11" s="420"/>
      <c r="K11" s="420"/>
      <c r="L11" s="420"/>
    </row>
    <row r="12" spans="1:12" ht="15" customHeight="1" x14ac:dyDescent="0.25">
      <c r="A12" s="416" t="s">
        <v>41</v>
      </c>
      <c r="B12" s="416"/>
      <c r="C12" s="416"/>
      <c r="D12" s="416"/>
      <c r="E12" s="416" t="s">
        <v>42</v>
      </c>
      <c r="F12" s="416"/>
      <c r="G12" s="416"/>
      <c r="H12" s="416"/>
      <c r="I12" s="416" t="s">
        <v>43</v>
      </c>
      <c r="J12" s="416"/>
      <c r="K12" s="416"/>
      <c r="L12" s="416"/>
    </row>
    <row r="13" spans="1:12" ht="11.1" customHeight="1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</row>
    <row r="14" spans="1:12" ht="20.100000000000001" customHeight="1" x14ac:dyDescent="0.25">
      <c r="A14" s="417" t="s">
        <v>47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13" t="s">
        <v>44</v>
      </c>
    </row>
    <row r="15" spans="1:12" ht="26.1" customHeight="1" x14ac:dyDescent="0.25">
      <c r="A15" s="418" t="str">
        <f>IF(ISERROR(VLOOKUP('Child Tracking Record Sheets'!S1,'Child Tracking Record Sheets'!#REF!,2,0)),"",VLOOKUP('Child Tracking Record Sheets'!S1,'Child Tracking Record Sheets'!#REF!,2,0))</f>
        <v/>
      </c>
      <c r="B15" s="418"/>
      <c r="C15" s="419" t="str">
        <f>IF(ISERROR(VLOOKUP('Child Tracking Record Sheets'!S1,'Class Record S2'!#REF!,2,0)),"",VLOOKUP('Child Tracking Record Sheets'!S1,'Class Record S2'!#REF!,2,0))</f>
        <v/>
      </c>
      <c r="D15" s="419"/>
      <c r="E15" s="419"/>
      <c r="F15" s="419"/>
      <c r="G15" s="419"/>
      <c r="H15" s="419"/>
      <c r="I15" s="419"/>
      <c r="J15" s="419"/>
      <c r="K15" s="419"/>
      <c r="L15" s="14"/>
    </row>
    <row r="16" spans="1:12" ht="26.1" customHeight="1" x14ac:dyDescent="0.25">
      <c r="A16" s="422" t="str">
        <f>IF(ISERROR(VLOOKUP('Child Tracking Record Sheets'!#REF!,'Child Tracking Record Sheets'!#REF!,2,0)),"",VLOOKUP('Child Tracking Record Sheets'!#REF!,'Child Tracking Record Sheets'!#REF!,2,0))</f>
        <v/>
      </c>
      <c r="B16" s="422"/>
      <c r="C16" s="423" t="str">
        <f>IF(ISERROR(VLOOKUP('Child Tracking Record Sheets'!#REF!,'Class Record S2'!#REF!,2,0)),"",VLOOKUP('Child Tracking Record Sheets'!#REF!,'Class Record S2'!#REF!,2,0))</f>
        <v/>
      </c>
      <c r="D16" s="423"/>
      <c r="E16" s="423"/>
      <c r="F16" s="423"/>
      <c r="G16" s="423"/>
      <c r="H16" s="423"/>
      <c r="I16" s="423"/>
      <c r="J16" s="423"/>
      <c r="K16" s="423"/>
      <c r="L16" s="15"/>
    </row>
    <row r="17" spans="1:12" ht="26.1" customHeight="1" x14ac:dyDescent="0.25">
      <c r="A17" s="422" t="str">
        <f>IF(ISERROR(VLOOKUP('Child Tracking Record Sheets'!S2,'Child Tracking Record Sheets'!#REF!,2,0)),"",VLOOKUP('Child Tracking Record Sheets'!S2,'Child Tracking Record Sheets'!#REF!,2,0))</f>
        <v/>
      </c>
      <c r="B17" s="422"/>
      <c r="C17" s="423" t="str">
        <f>IF(ISERROR(VLOOKUP('Child Tracking Record Sheets'!S2,'Class Record S2'!#REF!,2,0)),"",VLOOKUP('Child Tracking Record Sheets'!S2,'Class Record S2'!#REF!,2,0))</f>
        <v/>
      </c>
      <c r="D17" s="423"/>
      <c r="E17" s="423"/>
      <c r="F17" s="423"/>
      <c r="G17" s="423"/>
      <c r="H17" s="423"/>
      <c r="I17" s="423"/>
      <c r="J17" s="423"/>
      <c r="K17" s="423"/>
      <c r="L17" s="15"/>
    </row>
    <row r="18" spans="1:12" ht="26.1" customHeight="1" x14ac:dyDescent="0.25">
      <c r="A18" s="424" t="str">
        <f>IF(ISERROR(VLOOKUP('Child Tracking Record Sheets'!S3,'Child Tracking Record Sheets'!#REF!,2,0)),"",VLOOKUP('Child Tracking Record Sheets'!S3,'Child Tracking Record Sheets'!#REF!,2,0))</f>
        <v/>
      </c>
      <c r="B18" s="424"/>
      <c r="C18" s="425" t="str">
        <f>IF(ISERROR(VLOOKUP('Child Tracking Record Sheets'!S3,'Class Record S2'!#REF!,2,0)),"",VLOOKUP('Child Tracking Record Sheets'!S3,'Class Record S2'!#REF!,2,0))</f>
        <v/>
      </c>
      <c r="D18" s="425"/>
      <c r="E18" s="425"/>
      <c r="F18" s="425"/>
      <c r="G18" s="425"/>
      <c r="H18" s="425"/>
      <c r="I18" s="425"/>
      <c r="J18" s="425"/>
      <c r="K18" s="425"/>
      <c r="L18" s="16"/>
    </row>
    <row r="19" spans="1:12" ht="11.1" customHeigh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20.100000000000001" customHeight="1" x14ac:dyDescent="0.25">
      <c r="A20" s="417" t="s">
        <v>48</v>
      </c>
      <c r="B20" s="417"/>
      <c r="C20" s="417"/>
      <c r="D20" s="417"/>
      <c r="E20" s="417"/>
      <c r="F20" s="417"/>
      <c r="G20" s="417"/>
      <c r="H20" s="417"/>
      <c r="I20" s="417"/>
      <c r="J20" s="417"/>
      <c r="K20" s="417"/>
      <c r="L20" s="13" t="s">
        <v>44</v>
      </c>
    </row>
    <row r="21" spans="1:12" ht="26.1" customHeight="1" x14ac:dyDescent="0.25">
      <c r="A21" s="418" t="str">
        <f>IF(ISERROR(VLOOKUP('Child Tracking Record Sheets'!S1,'Child Tracking Record Sheets'!#REF!,2,0)),"",VLOOKUP('Child Tracking Record Sheets'!S1,'Child Tracking Record Sheets'!#REF!,2,0))</f>
        <v/>
      </c>
      <c r="B21" s="418"/>
      <c r="C21" s="419" t="str">
        <f>IF(ISERROR(VLOOKUP('Child Tracking Record Sheets'!S1,'Class Record S2'!#REF!,2,0)),"",VLOOKUP('Child Tracking Record Sheets'!S1,'Class Record S2'!#REF!,2,0))</f>
        <v/>
      </c>
      <c r="D21" s="419"/>
      <c r="E21" s="419"/>
      <c r="F21" s="419"/>
      <c r="G21" s="419"/>
      <c r="H21" s="419"/>
      <c r="I21" s="419"/>
      <c r="J21" s="419"/>
      <c r="K21" s="419"/>
      <c r="L21" s="14"/>
    </row>
    <row r="22" spans="1:12" ht="26.1" customHeight="1" x14ac:dyDescent="0.25">
      <c r="A22" s="422" t="str">
        <f>IF(ISERROR(VLOOKUP('Child Tracking Record Sheets'!#REF!,'Child Tracking Record Sheets'!#REF!,2,0)),"",VLOOKUP('Child Tracking Record Sheets'!#REF!,'Child Tracking Record Sheets'!#REF!,2,0))</f>
        <v/>
      </c>
      <c r="B22" s="422"/>
      <c r="C22" s="423" t="str">
        <f>IF(ISERROR(VLOOKUP('Child Tracking Record Sheets'!#REF!,'Class Record S2'!#REF!,2,0)),"",VLOOKUP('Child Tracking Record Sheets'!#REF!,'Class Record S2'!#REF!,2,0))</f>
        <v/>
      </c>
      <c r="D22" s="423"/>
      <c r="E22" s="423"/>
      <c r="F22" s="423"/>
      <c r="G22" s="423"/>
      <c r="H22" s="423"/>
      <c r="I22" s="423"/>
      <c r="J22" s="423"/>
      <c r="K22" s="423"/>
      <c r="L22" s="15"/>
    </row>
    <row r="23" spans="1:12" ht="26.1" customHeight="1" x14ac:dyDescent="0.25">
      <c r="A23" s="422" t="str">
        <f>IF(ISERROR(VLOOKUP('Child Tracking Record Sheets'!S2,'Child Tracking Record Sheets'!#REF!,2,0)),"",VLOOKUP('Child Tracking Record Sheets'!S2,'Child Tracking Record Sheets'!#REF!,2,0))</f>
        <v/>
      </c>
      <c r="B23" s="422"/>
      <c r="C23" s="423" t="str">
        <f>IF(ISERROR(VLOOKUP('Child Tracking Record Sheets'!S2,'Class Record S2'!#REF!,2,0)),"",VLOOKUP('Child Tracking Record Sheets'!S2,'Class Record S2'!#REF!,2,0))</f>
        <v/>
      </c>
      <c r="D23" s="423"/>
      <c r="E23" s="423"/>
      <c r="F23" s="423"/>
      <c r="G23" s="423"/>
      <c r="H23" s="423"/>
      <c r="I23" s="423"/>
      <c r="J23" s="423"/>
      <c r="K23" s="423"/>
      <c r="L23" s="15"/>
    </row>
    <row r="24" spans="1:12" ht="26.1" customHeight="1" x14ac:dyDescent="0.25">
      <c r="A24" s="422" t="str">
        <f>IF(ISERROR(VLOOKUP('Child Tracking Record Sheets'!S3,'Child Tracking Record Sheets'!#REF!,2,0)),"",VLOOKUP('Child Tracking Record Sheets'!S3,'Child Tracking Record Sheets'!#REF!,2,0))</f>
        <v/>
      </c>
      <c r="B24" s="422"/>
      <c r="C24" s="423" t="str">
        <f>IF(ISERROR(VLOOKUP('Child Tracking Record Sheets'!S3,'Class Record S2'!#REF!,2,0)),"",VLOOKUP('Child Tracking Record Sheets'!S3,'Class Record S2'!#REF!,2,0))</f>
        <v/>
      </c>
      <c r="D24" s="423"/>
      <c r="E24" s="423"/>
      <c r="F24" s="423"/>
      <c r="G24" s="423"/>
      <c r="H24" s="423"/>
      <c r="I24" s="423"/>
      <c r="J24" s="423"/>
      <c r="K24" s="423"/>
      <c r="L24" s="15"/>
    </row>
    <row r="25" spans="1:12" ht="26.1" customHeight="1" x14ac:dyDescent="0.25">
      <c r="A25" s="424" t="str">
        <f>IF(ISERROR(VLOOKUP('Child Tracking Record Sheets'!S4,'Child Tracking Record Sheets'!#REF!,2,0)),"",VLOOKUP('Child Tracking Record Sheets'!S4,'Child Tracking Record Sheets'!#REF!,2,0))</f>
        <v/>
      </c>
      <c r="B25" s="424"/>
      <c r="C25" s="425" t="str">
        <f>IF(ISERROR(VLOOKUP('Child Tracking Record Sheets'!S4,'Class Record S2'!#REF!,2,0)),"",VLOOKUP('Child Tracking Record Sheets'!S4,'Class Record S2'!#REF!,2,0))</f>
        <v/>
      </c>
      <c r="D25" s="425"/>
      <c r="E25" s="425"/>
      <c r="F25" s="425"/>
      <c r="G25" s="425"/>
      <c r="H25" s="425"/>
      <c r="I25" s="425"/>
      <c r="J25" s="425"/>
      <c r="K25" s="425"/>
      <c r="L25" s="16"/>
    </row>
    <row r="26" spans="1:12" ht="11.1" customHeigh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20.100000000000001" customHeight="1" x14ac:dyDescent="0.25">
      <c r="A27" s="417" t="s">
        <v>49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13" t="s">
        <v>44</v>
      </c>
    </row>
    <row r="28" spans="1:12" ht="26.1" customHeight="1" x14ac:dyDescent="0.25">
      <c r="A28" s="418" t="str">
        <f>IF(ISERROR(VLOOKUP('Child Tracking Record Sheets'!S1,'Child Tracking Record Sheets'!#REF!,2,0)),"",VLOOKUP('Child Tracking Record Sheets'!S1,'Child Tracking Record Sheets'!#REF!,2,0))</f>
        <v/>
      </c>
      <c r="B28" s="418"/>
      <c r="C28" s="419" t="str">
        <f>IF(ISERROR(VLOOKUP('Child Tracking Record Sheets'!S1,'Class Record S2'!#REF!,2,0)),"",VLOOKUP('Child Tracking Record Sheets'!S1,'Class Record S2'!#REF!,2,0))</f>
        <v/>
      </c>
      <c r="D28" s="419"/>
      <c r="E28" s="419"/>
      <c r="F28" s="419"/>
      <c r="G28" s="419"/>
      <c r="H28" s="419"/>
      <c r="I28" s="419"/>
      <c r="J28" s="419"/>
      <c r="K28" s="419"/>
      <c r="L28" s="14"/>
    </row>
    <row r="29" spans="1:12" ht="26.1" customHeight="1" x14ac:dyDescent="0.25">
      <c r="A29" s="422" t="str">
        <f>IF(ISERROR(VLOOKUP('Child Tracking Record Sheets'!#REF!,'Child Tracking Record Sheets'!#REF!,2,0)),"",VLOOKUP('Child Tracking Record Sheets'!#REF!,'Child Tracking Record Sheets'!#REF!,2,0))</f>
        <v/>
      </c>
      <c r="B29" s="422"/>
      <c r="C29" s="423" t="str">
        <f>IF(ISERROR(VLOOKUP('Child Tracking Record Sheets'!#REF!,'Class Record S2'!#REF!,2,0)),"",VLOOKUP('Child Tracking Record Sheets'!#REF!,'Class Record S2'!#REF!,2,0))</f>
        <v/>
      </c>
      <c r="D29" s="423"/>
      <c r="E29" s="423"/>
      <c r="F29" s="423"/>
      <c r="G29" s="423"/>
      <c r="H29" s="423"/>
      <c r="I29" s="423"/>
      <c r="J29" s="423"/>
      <c r="K29" s="423"/>
      <c r="L29" s="15"/>
    </row>
    <row r="30" spans="1:12" ht="26.1" customHeight="1" x14ac:dyDescent="0.25">
      <c r="A30" s="422" t="str">
        <f>IF(ISERROR(VLOOKUP('Child Tracking Record Sheets'!S2,'Child Tracking Record Sheets'!#REF!,2,0)),"",VLOOKUP('Child Tracking Record Sheets'!S2,'Child Tracking Record Sheets'!#REF!,2,0))</f>
        <v/>
      </c>
      <c r="B30" s="422"/>
      <c r="C30" s="423" t="str">
        <f>IF(ISERROR(VLOOKUP('Child Tracking Record Sheets'!S2,'Class Record S2'!#REF!,2,0)),"",VLOOKUP('Child Tracking Record Sheets'!S2,'Class Record S2'!#REF!,2,0))</f>
        <v/>
      </c>
      <c r="D30" s="423"/>
      <c r="E30" s="423"/>
      <c r="F30" s="423"/>
      <c r="G30" s="423"/>
      <c r="H30" s="423"/>
      <c r="I30" s="423"/>
      <c r="J30" s="423"/>
      <c r="K30" s="423"/>
      <c r="L30" s="15"/>
    </row>
    <row r="31" spans="1:12" ht="26.1" customHeight="1" x14ac:dyDescent="0.25">
      <c r="A31" s="422" t="str">
        <f>IF(ISERROR(VLOOKUP('Child Tracking Record Sheets'!S3,'Child Tracking Record Sheets'!#REF!,2,0)),"",VLOOKUP('Child Tracking Record Sheets'!S3,'Child Tracking Record Sheets'!#REF!,2,0))</f>
        <v/>
      </c>
      <c r="B31" s="422"/>
      <c r="C31" s="423" t="str">
        <f>IF(ISERROR(VLOOKUP('Child Tracking Record Sheets'!S3,'Class Record S2'!#REF!,2,0)),"",VLOOKUP('Child Tracking Record Sheets'!S3,'Class Record S2'!#REF!,2,0))</f>
        <v/>
      </c>
      <c r="D31" s="423"/>
      <c r="E31" s="423"/>
      <c r="F31" s="423"/>
      <c r="G31" s="423"/>
      <c r="H31" s="423"/>
      <c r="I31" s="423"/>
      <c r="J31" s="423"/>
      <c r="K31" s="423"/>
      <c r="L31" s="15"/>
    </row>
    <row r="32" spans="1:12" ht="26.1" customHeight="1" x14ac:dyDescent="0.25">
      <c r="A32" s="424" t="str">
        <f>IF(ISERROR(VLOOKUP('Child Tracking Record Sheets'!S4,'Child Tracking Record Sheets'!#REF!,2,0)),"",VLOOKUP('Child Tracking Record Sheets'!S4,'Child Tracking Record Sheets'!#REF!,2,0))</f>
        <v/>
      </c>
      <c r="B32" s="424"/>
      <c r="C32" s="425" t="str">
        <f>IF(ISERROR(VLOOKUP('Child Tracking Record Sheets'!S4,'Class Record S2'!#REF!,2,0)),"",VLOOKUP('Child Tracking Record Sheets'!S4,'Class Record S2'!#REF!,2,0))</f>
        <v/>
      </c>
      <c r="D32" s="425"/>
      <c r="E32" s="425"/>
      <c r="F32" s="425"/>
      <c r="G32" s="425"/>
      <c r="H32" s="425"/>
      <c r="I32" s="425"/>
      <c r="J32" s="425"/>
      <c r="K32" s="425"/>
      <c r="L32" s="16"/>
    </row>
    <row r="33" spans="1:13" ht="11.1" customHeigh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3" ht="20.100000000000001" customHeight="1" x14ac:dyDescent="0.25">
      <c r="A34" s="417" t="s">
        <v>50</v>
      </c>
      <c r="B34" s="417"/>
      <c r="C34" s="417"/>
      <c r="D34" s="417"/>
      <c r="E34" s="417"/>
      <c r="F34" s="417"/>
      <c r="G34" s="417"/>
      <c r="H34" s="417"/>
      <c r="I34" s="417"/>
      <c r="J34" s="417"/>
      <c r="K34" s="417"/>
      <c r="L34" s="13" t="s">
        <v>44</v>
      </c>
    </row>
    <row r="35" spans="1:13" ht="26.1" customHeight="1" x14ac:dyDescent="0.25">
      <c r="A35" s="418" t="str">
        <f>IF(ISERROR(VLOOKUP('Child Tracking Record Sheets'!#REF!,'Child Tracking Record Sheets'!#REF!,2,0)),"",VLOOKUP('Child Tracking Record Sheets'!#REF!,'Child Tracking Record Sheets'!#REF!,2,0))</f>
        <v/>
      </c>
      <c r="B35" s="418"/>
      <c r="C35" s="419" t="str">
        <f>IF(ISERROR(VLOOKUP('Child Tracking Record Sheets'!#REF!,'Class Record S2'!#REF!,2,0)),"",VLOOKUP('Child Tracking Record Sheets'!#REF!,'Class Record S2'!#REF!,2,0))</f>
        <v/>
      </c>
      <c r="D35" s="419"/>
      <c r="E35" s="419"/>
      <c r="F35" s="419"/>
      <c r="G35" s="419"/>
      <c r="H35" s="419"/>
      <c r="I35" s="419"/>
      <c r="J35" s="419"/>
      <c r="K35" s="419"/>
      <c r="L35" s="14"/>
    </row>
    <row r="36" spans="1:13" ht="26.1" customHeight="1" x14ac:dyDescent="0.25">
      <c r="A36" s="422" t="str">
        <f>IF(ISERROR(VLOOKUP('Child Tracking Record Sheets'!S2,'Child Tracking Record Sheets'!#REF!,2,0)),"",VLOOKUP('Child Tracking Record Sheets'!S2,'Child Tracking Record Sheets'!#REF!,2,0))</f>
        <v/>
      </c>
      <c r="B36" s="422"/>
      <c r="C36" s="423" t="str">
        <f>IF(ISERROR(VLOOKUP('Child Tracking Record Sheets'!S2,'Class Record S2'!#REF!,2,0)),"",VLOOKUP('Child Tracking Record Sheets'!S2,'Class Record S2'!#REF!,2,0))</f>
        <v/>
      </c>
      <c r="D36" s="423"/>
      <c r="E36" s="423"/>
      <c r="F36" s="423"/>
      <c r="G36" s="423"/>
      <c r="H36" s="423"/>
      <c r="I36" s="423"/>
      <c r="J36" s="423"/>
      <c r="K36" s="423"/>
      <c r="L36" s="15"/>
    </row>
    <row r="37" spans="1:13" ht="26.1" customHeight="1" x14ac:dyDescent="0.25">
      <c r="A37" s="422" t="str">
        <f>IF(ISERROR(VLOOKUP('Child Tracking Record Sheets'!S3,'Child Tracking Record Sheets'!#REF!,2,0)),"",VLOOKUP('Child Tracking Record Sheets'!S3,'Child Tracking Record Sheets'!#REF!,2,0))</f>
        <v/>
      </c>
      <c r="B37" s="422"/>
      <c r="C37" s="423" t="str">
        <f>IF(ISERROR(VLOOKUP('Child Tracking Record Sheets'!S3,'Class Record S2'!#REF!,2,0)),"",VLOOKUP('Child Tracking Record Sheets'!S3,'Class Record S2'!#REF!,2,0))</f>
        <v/>
      </c>
      <c r="D37" s="423"/>
      <c r="E37" s="423"/>
      <c r="F37" s="423"/>
      <c r="G37" s="423"/>
      <c r="H37" s="423"/>
      <c r="I37" s="423"/>
      <c r="J37" s="423"/>
      <c r="K37" s="423"/>
      <c r="L37" s="15"/>
    </row>
    <row r="38" spans="1:13" ht="26.1" customHeight="1" x14ac:dyDescent="0.25">
      <c r="A38" s="424" t="str">
        <f>IF(ISERROR(VLOOKUP('Child Tracking Record Sheets'!S4,'Child Tracking Record Sheets'!#REF!,2,0)),"",VLOOKUP('Child Tracking Record Sheets'!S4,'Child Tracking Record Sheets'!#REF!,2,0))</f>
        <v/>
      </c>
      <c r="B38" s="424"/>
      <c r="C38" s="425" t="str">
        <f>IF(ISERROR(VLOOKUP('Child Tracking Record Sheets'!S4,'Class Record S2'!#REF!,2,0)),"",VLOOKUP('Child Tracking Record Sheets'!S4,'Class Record S2'!#REF!,2,0))</f>
        <v/>
      </c>
      <c r="D38" s="425"/>
      <c r="E38" s="425"/>
      <c r="F38" s="425"/>
      <c r="G38" s="425"/>
      <c r="H38" s="425"/>
      <c r="I38" s="425"/>
      <c r="J38" s="425"/>
      <c r="K38" s="425"/>
      <c r="L38" s="16"/>
    </row>
    <row r="39" spans="1:13" ht="11.1" customHeigh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3" ht="20.100000000000001" customHeight="1" x14ac:dyDescent="0.25">
      <c r="A40" s="426" t="s">
        <v>45</v>
      </c>
      <c r="B40" s="426"/>
      <c r="C40" s="426"/>
      <c r="D40" s="426"/>
      <c r="E40" s="426"/>
      <c r="F40" s="426"/>
      <c r="G40" s="426"/>
      <c r="H40" s="426"/>
      <c r="I40" s="426"/>
      <c r="J40" s="426"/>
      <c r="K40" s="427" t="s">
        <v>46</v>
      </c>
      <c r="L40" s="427"/>
    </row>
    <row r="41" spans="1:13" ht="20.100000000000001" customHeight="1" x14ac:dyDescent="0.25">
      <c r="A41" s="428"/>
      <c r="B41" s="428"/>
      <c r="C41" s="428"/>
      <c r="D41" s="428"/>
      <c r="E41" s="428"/>
      <c r="F41" s="428"/>
      <c r="G41" s="428"/>
      <c r="H41" s="428"/>
      <c r="I41" s="428"/>
      <c r="J41" s="428"/>
      <c r="K41" s="429" t="e">
        <f>'Class Record S2'!#REF!</f>
        <v>#REF!</v>
      </c>
      <c r="L41" s="429"/>
    </row>
    <row r="42" spans="1:13" ht="20.100000000000001" customHeight="1" x14ac:dyDescent="0.25">
      <c r="A42" s="428"/>
      <c r="B42" s="428"/>
      <c r="C42" s="428"/>
      <c r="D42" s="428"/>
      <c r="E42" s="428"/>
      <c r="F42" s="428"/>
      <c r="G42" s="428"/>
      <c r="H42" s="428"/>
      <c r="I42" s="428"/>
      <c r="J42" s="428"/>
      <c r="K42" s="429"/>
      <c r="L42" s="429"/>
    </row>
    <row r="43" spans="1:13" ht="20.100000000000001" customHeight="1" x14ac:dyDescent="0.25">
      <c r="A43" s="428"/>
      <c r="B43" s="428"/>
      <c r="C43" s="428"/>
      <c r="D43" s="428"/>
      <c r="E43" s="428"/>
      <c r="F43" s="428"/>
      <c r="G43" s="428"/>
      <c r="H43" s="428"/>
      <c r="I43" s="428"/>
      <c r="J43" s="428"/>
      <c r="K43" s="429"/>
      <c r="L43" s="429"/>
    </row>
    <row r="44" spans="1:13" ht="20.100000000000001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3" ht="20.100000000000001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0"/>
    </row>
    <row r="46" spans="1:13" ht="24.6" customHeight="1" x14ac:dyDescent="0.25">
      <c r="A46" s="411" t="e">
        <f>'Child Tracking Record Sheets'!$B$1:$F$1</f>
        <v>#VALUE!</v>
      </c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</row>
    <row r="47" spans="1:13" ht="11.1" customHeight="1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3" ht="12" customHeight="1" x14ac:dyDescent="0.25">
      <c r="A48" s="412" t="s">
        <v>18</v>
      </c>
      <c r="B48" s="412"/>
      <c r="C48" s="413" t="str">
        <f>'Class Record S2'!F$2</f>
        <v>Joe Bloggs</v>
      </c>
      <c r="D48" s="413"/>
      <c r="E48" s="413"/>
      <c r="F48" s="413"/>
      <c r="G48" s="412" t="s">
        <v>19</v>
      </c>
      <c r="H48" s="414" t="e">
        <f>$H$3</f>
        <v>#REF!</v>
      </c>
      <c r="I48" s="414"/>
      <c r="J48" s="415" t="str">
        <f>'Class Record S2'!$C$2</f>
        <v>CLASS: 2A</v>
      </c>
      <c r="K48" s="415"/>
      <c r="L48" s="415"/>
    </row>
    <row r="49" spans="1:12" ht="12" customHeight="1" x14ac:dyDescent="0.25">
      <c r="A49" s="412"/>
      <c r="B49" s="412"/>
      <c r="C49" s="413"/>
      <c r="D49" s="413"/>
      <c r="E49" s="413"/>
      <c r="F49" s="413"/>
      <c r="G49" s="412"/>
      <c r="H49" s="414"/>
      <c r="I49" s="414"/>
      <c r="J49" s="415"/>
      <c r="K49" s="415"/>
      <c r="L49" s="415"/>
    </row>
    <row r="50" spans="1:12" ht="11.1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1:12" ht="20.100000000000001" customHeight="1" x14ac:dyDescent="0.25">
      <c r="A51" s="405" t="s">
        <v>20</v>
      </c>
      <c r="B51" s="405"/>
      <c r="C51" s="405"/>
      <c r="D51" s="405"/>
      <c r="E51" s="406" t="s">
        <v>21</v>
      </c>
      <c r="F51" s="406"/>
      <c r="G51" s="406"/>
      <c r="H51" s="406"/>
      <c r="I51" s="407" t="s">
        <v>22</v>
      </c>
      <c r="J51" s="407"/>
      <c r="K51" s="407"/>
      <c r="L51" s="407"/>
    </row>
    <row r="52" spans="1:12" ht="20.100000000000001" customHeight="1" x14ac:dyDescent="0.25">
      <c r="A52" s="408" t="s">
        <v>23</v>
      </c>
      <c r="B52" s="408"/>
      <c r="C52" s="409" t="s">
        <v>24</v>
      </c>
      <c r="D52" s="409"/>
      <c r="E52" s="409" t="s">
        <v>25</v>
      </c>
      <c r="F52" s="409"/>
      <c r="G52" s="409" t="s">
        <v>26</v>
      </c>
      <c r="H52" s="409"/>
      <c r="I52" s="409" t="s">
        <v>27</v>
      </c>
      <c r="J52" s="409"/>
      <c r="K52" s="410" t="s">
        <v>28</v>
      </c>
      <c r="L52" s="410"/>
    </row>
    <row r="53" spans="1:12" ht="15" customHeight="1" x14ac:dyDescent="0.25">
      <c r="A53" s="421" t="s">
        <v>29</v>
      </c>
      <c r="B53" s="421"/>
      <c r="C53" s="421"/>
      <c r="D53" s="421"/>
      <c r="E53" s="421" t="s">
        <v>30</v>
      </c>
      <c r="F53" s="421"/>
      <c r="G53" s="421"/>
      <c r="H53" s="421"/>
      <c r="I53" s="421" t="s">
        <v>31</v>
      </c>
      <c r="J53" s="421"/>
      <c r="K53" s="421"/>
      <c r="L53" s="421"/>
    </row>
    <row r="54" spans="1:12" ht="15" customHeight="1" x14ac:dyDescent="0.25">
      <c r="A54" s="420" t="s">
        <v>32</v>
      </c>
      <c r="B54" s="420"/>
      <c r="C54" s="420"/>
      <c r="D54" s="420"/>
      <c r="E54" s="420" t="s">
        <v>33</v>
      </c>
      <c r="F54" s="420"/>
      <c r="G54" s="420"/>
      <c r="H54" s="420"/>
      <c r="I54" s="420" t="s">
        <v>34</v>
      </c>
      <c r="J54" s="420"/>
      <c r="K54" s="420"/>
      <c r="L54" s="420"/>
    </row>
    <row r="55" spans="1:12" ht="15" customHeight="1" x14ac:dyDescent="0.25">
      <c r="A55" s="420" t="s">
        <v>35</v>
      </c>
      <c r="B55" s="420"/>
      <c r="C55" s="420"/>
      <c r="D55" s="420"/>
      <c r="E55" s="420" t="s">
        <v>36</v>
      </c>
      <c r="F55" s="420"/>
      <c r="G55" s="420"/>
      <c r="H55" s="420"/>
      <c r="I55" s="420" t="s">
        <v>37</v>
      </c>
      <c r="J55" s="420"/>
      <c r="K55" s="420"/>
      <c r="L55" s="420"/>
    </row>
    <row r="56" spans="1:12" ht="15" customHeight="1" x14ac:dyDescent="0.25">
      <c r="A56" s="420" t="s">
        <v>38</v>
      </c>
      <c r="B56" s="420"/>
      <c r="C56" s="420"/>
      <c r="D56" s="420"/>
      <c r="E56" s="420" t="s">
        <v>39</v>
      </c>
      <c r="F56" s="420"/>
      <c r="G56" s="420"/>
      <c r="H56" s="420"/>
      <c r="I56" s="420" t="s">
        <v>40</v>
      </c>
      <c r="J56" s="420"/>
      <c r="K56" s="420"/>
      <c r="L56" s="420"/>
    </row>
    <row r="57" spans="1:12" ht="15" customHeight="1" x14ac:dyDescent="0.25">
      <c r="A57" s="416" t="s">
        <v>41</v>
      </c>
      <c r="B57" s="416"/>
      <c r="C57" s="416"/>
      <c r="D57" s="416"/>
      <c r="E57" s="416" t="s">
        <v>42</v>
      </c>
      <c r="F57" s="416"/>
      <c r="G57" s="416"/>
      <c r="H57" s="416"/>
      <c r="I57" s="416" t="s">
        <v>43</v>
      </c>
      <c r="J57" s="416"/>
      <c r="K57" s="416"/>
      <c r="L57" s="416"/>
    </row>
    <row r="58" spans="1:12" ht="11.1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1:12" ht="20.100000000000001" customHeight="1" x14ac:dyDescent="0.25">
      <c r="A59" s="417" t="s">
        <v>47</v>
      </c>
      <c r="B59" s="417"/>
      <c r="C59" s="417"/>
      <c r="D59" s="417"/>
      <c r="E59" s="417"/>
      <c r="F59" s="417"/>
      <c r="G59" s="417"/>
      <c r="H59" s="417"/>
      <c r="I59" s="417"/>
      <c r="J59" s="417"/>
      <c r="K59" s="417"/>
      <c r="L59" s="13" t="s">
        <v>44</v>
      </c>
    </row>
    <row r="60" spans="1:12" ht="26.1" customHeight="1" x14ac:dyDescent="0.25">
      <c r="A60" s="418" t="str">
        <f>IF(ISERROR(VLOOKUP('Child Tracking Record Sheets'!#REF!,'Child Tracking Record Sheets'!#REF!,2,0)),"",VLOOKUP('Child Tracking Record Sheets'!#REF!,'Child Tracking Record Sheets'!#REF!,2,0))</f>
        <v/>
      </c>
      <c r="B60" s="418"/>
      <c r="C60" s="419" t="str">
        <f>IF(ISERROR(VLOOKUP('Child Tracking Record Sheets'!#REF!,'Class Record S2'!#REF!,2,0)),"",VLOOKUP('Child Tracking Record Sheets'!#REF!,'Class Record S2'!#REF!,2,0))</f>
        <v/>
      </c>
      <c r="D60" s="419"/>
      <c r="E60" s="419"/>
      <c r="F60" s="419"/>
      <c r="G60" s="419"/>
      <c r="H60" s="419"/>
      <c r="I60" s="419"/>
      <c r="J60" s="419"/>
      <c r="K60" s="419"/>
      <c r="L60" s="14"/>
    </row>
    <row r="61" spans="1:12" ht="26.1" customHeight="1" x14ac:dyDescent="0.25">
      <c r="A61" s="422" t="str">
        <f>IF(ISERROR(VLOOKUP('Child Tracking Record Sheets'!#REF!,'Child Tracking Record Sheets'!#REF!,2,0)),"",VLOOKUP('Child Tracking Record Sheets'!#REF!,'Child Tracking Record Sheets'!#REF!,2,0))</f>
        <v/>
      </c>
      <c r="B61" s="422"/>
      <c r="C61" s="423" t="str">
        <f>IF(ISERROR(VLOOKUP('Child Tracking Record Sheets'!#REF!,'Class Record S2'!#REF!,2,0)),"",VLOOKUP('Child Tracking Record Sheets'!#REF!,'Class Record S2'!#REF!,2,0))</f>
        <v/>
      </c>
      <c r="D61" s="423"/>
      <c r="E61" s="423"/>
      <c r="F61" s="423"/>
      <c r="G61" s="423"/>
      <c r="H61" s="423"/>
      <c r="I61" s="423"/>
      <c r="J61" s="423"/>
      <c r="K61" s="423"/>
      <c r="L61" s="15"/>
    </row>
    <row r="62" spans="1:12" ht="26.1" customHeight="1" x14ac:dyDescent="0.25">
      <c r="A62" s="422" t="str">
        <f>IF(ISERROR(VLOOKUP('Child Tracking Record Sheets'!#REF!,'Child Tracking Record Sheets'!#REF!,2,0)),"",VLOOKUP('Child Tracking Record Sheets'!#REF!,'Child Tracking Record Sheets'!#REF!,2,0))</f>
        <v/>
      </c>
      <c r="B62" s="422"/>
      <c r="C62" s="423" t="str">
        <f>IF(ISERROR(VLOOKUP('Child Tracking Record Sheets'!#REF!,'Class Record S2'!#REF!,2,0)),"",VLOOKUP('Child Tracking Record Sheets'!#REF!,'Class Record S2'!#REF!,2,0))</f>
        <v/>
      </c>
      <c r="D62" s="423"/>
      <c r="E62" s="423"/>
      <c r="F62" s="423"/>
      <c r="G62" s="423"/>
      <c r="H62" s="423"/>
      <c r="I62" s="423"/>
      <c r="J62" s="423"/>
      <c r="K62" s="423"/>
      <c r="L62" s="15"/>
    </row>
    <row r="63" spans="1:12" ht="26.1" customHeight="1" x14ac:dyDescent="0.25">
      <c r="A63" s="424" t="str">
        <f>IF(ISERROR(VLOOKUP('Child Tracking Record Sheets'!#REF!,'Child Tracking Record Sheets'!#REF!,2,0)),"",VLOOKUP('Child Tracking Record Sheets'!#REF!,'Child Tracking Record Sheets'!#REF!,2,0))</f>
        <v/>
      </c>
      <c r="B63" s="424"/>
      <c r="C63" s="425" t="str">
        <f>IF(ISERROR(VLOOKUP('Child Tracking Record Sheets'!#REF!,'Class Record S2'!#REF!,2,0)),"",VLOOKUP('Child Tracking Record Sheets'!#REF!,'Class Record S2'!#REF!,2,0))</f>
        <v/>
      </c>
      <c r="D63" s="425"/>
      <c r="E63" s="425"/>
      <c r="F63" s="425"/>
      <c r="G63" s="425"/>
      <c r="H63" s="425"/>
      <c r="I63" s="425"/>
      <c r="J63" s="425"/>
      <c r="K63" s="425"/>
      <c r="L63" s="16"/>
    </row>
    <row r="64" spans="1:12" ht="11.1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20.100000000000001" customHeight="1" x14ac:dyDescent="0.25">
      <c r="A65" s="417" t="s">
        <v>48</v>
      </c>
      <c r="B65" s="417"/>
      <c r="C65" s="417"/>
      <c r="D65" s="417"/>
      <c r="E65" s="417"/>
      <c r="F65" s="417"/>
      <c r="G65" s="417"/>
      <c r="H65" s="417"/>
      <c r="I65" s="417"/>
      <c r="J65" s="417"/>
      <c r="K65" s="417"/>
      <c r="L65" s="13" t="s">
        <v>44</v>
      </c>
    </row>
    <row r="66" spans="1:12" ht="26.1" customHeight="1" x14ac:dyDescent="0.25">
      <c r="A66" s="418" t="str">
        <f>IF(ISERROR(VLOOKUP('Child Tracking Record Sheets'!#REF!,'Child Tracking Record Sheets'!#REF!,2,0)),"",VLOOKUP('Child Tracking Record Sheets'!#REF!,'Child Tracking Record Sheets'!#REF!,2,0))</f>
        <v/>
      </c>
      <c r="B66" s="418"/>
      <c r="C66" s="419" t="str">
        <f>IF(ISERROR(VLOOKUP('Child Tracking Record Sheets'!#REF!,'Class Record S2'!#REF!,2,0)),"",VLOOKUP('Child Tracking Record Sheets'!#REF!,'Class Record S2'!#REF!,2,0))</f>
        <v/>
      </c>
      <c r="D66" s="419"/>
      <c r="E66" s="419"/>
      <c r="F66" s="419"/>
      <c r="G66" s="419"/>
      <c r="H66" s="419"/>
      <c r="I66" s="419"/>
      <c r="J66" s="419"/>
      <c r="K66" s="419"/>
      <c r="L66" s="14"/>
    </row>
    <row r="67" spans="1:12" ht="26.1" customHeight="1" x14ac:dyDescent="0.25">
      <c r="A67" s="422" t="str">
        <f>IF(ISERROR(VLOOKUP('Child Tracking Record Sheets'!#REF!,'Child Tracking Record Sheets'!#REF!,2,0)),"",VLOOKUP('Child Tracking Record Sheets'!#REF!,'Child Tracking Record Sheets'!#REF!,2,0))</f>
        <v/>
      </c>
      <c r="B67" s="422"/>
      <c r="C67" s="423" t="str">
        <f>IF(ISERROR(VLOOKUP('Child Tracking Record Sheets'!#REF!,'Class Record S2'!#REF!,2,0)),"",VLOOKUP('Child Tracking Record Sheets'!#REF!,'Class Record S2'!#REF!,2,0))</f>
        <v/>
      </c>
      <c r="D67" s="423"/>
      <c r="E67" s="423"/>
      <c r="F67" s="423"/>
      <c r="G67" s="423"/>
      <c r="H67" s="423"/>
      <c r="I67" s="423"/>
      <c r="J67" s="423"/>
      <c r="K67" s="423"/>
      <c r="L67" s="15"/>
    </row>
    <row r="68" spans="1:12" ht="26.1" customHeight="1" x14ac:dyDescent="0.25">
      <c r="A68" s="422" t="str">
        <f>IF(ISERROR(VLOOKUP('Child Tracking Record Sheets'!#REF!,'Child Tracking Record Sheets'!#REF!,2,0)),"",VLOOKUP('Child Tracking Record Sheets'!#REF!,'Child Tracking Record Sheets'!#REF!,2,0))</f>
        <v/>
      </c>
      <c r="B68" s="422"/>
      <c r="C68" s="423" t="str">
        <f>IF(ISERROR(VLOOKUP('Child Tracking Record Sheets'!#REF!,'Class Record S2'!#REF!,2,0)),"",VLOOKUP('Child Tracking Record Sheets'!#REF!,'Class Record S2'!#REF!,2,0))</f>
        <v/>
      </c>
      <c r="D68" s="423"/>
      <c r="E68" s="423"/>
      <c r="F68" s="423"/>
      <c r="G68" s="423"/>
      <c r="H68" s="423"/>
      <c r="I68" s="423"/>
      <c r="J68" s="423"/>
      <c r="K68" s="423"/>
      <c r="L68" s="15"/>
    </row>
    <row r="69" spans="1:12" ht="26.1" customHeight="1" x14ac:dyDescent="0.25">
      <c r="A69" s="422" t="str">
        <f>IF(ISERROR(VLOOKUP('Child Tracking Record Sheets'!#REF!,'Child Tracking Record Sheets'!#REF!,2,0)),"",VLOOKUP('Child Tracking Record Sheets'!#REF!,'Child Tracking Record Sheets'!#REF!,2,0))</f>
        <v/>
      </c>
      <c r="B69" s="422"/>
      <c r="C69" s="423" t="str">
        <f>IF(ISERROR(VLOOKUP('Child Tracking Record Sheets'!#REF!,'Class Record S2'!#REF!,2,0)),"",VLOOKUP('Child Tracking Record Sheets'!#REF!,'Class Record S2'!#REF!,2,0))</f>
        <v/>
      </c>
      <c r="D69" s="423"/>
      <c r="E69" s="423"/>
      <c r="F69" s="423"/>
      <c r="G69" s="423"/>
      <c r="H69" s="423"/>
      <c r="I69" s="423"/>
      <c r="J69" s="423"/>
      <c r="K69" s="423"/>
      <c r="L69" s="15"/>
    </row>
    <row r="70" spans="1:12" ht="26.1" customHeight="1" x14ac:dyDescent="0.25">
      <c r="A70" s="424" t="str">
        <f>IF(ISERROR(VLOOKUP('Child Tracking Record Sheets'!#REF!,'Child Tracking Record Sheets'!#REF!,2,0)),"",VLOOKUP('Child Tracking Record Sheets'!#REF!,'Child Tracking Record Sheets'!#REF!,2,0))</f>
        <v/>
      </c>
      <c r="B70" s="424"/>
      <c r="C70" s="425" t="str">
        <f>IF(ISERROR(VLOOKUP('Child Tracking Record Sheets'!#REF!,'Class Record S2'!#REF!,2,0)),"",VLOOKUP('Child Tracking Record Sheets'!#REF!,'Class Record S2'!#REF!,2,0))</f>
        <v/>
      </c>
      <c r="D70" s="425"/>
      <c r="E70" s="425"/>
      <c r="F70" s="425"/>
      <c r="G70" s="425"/>
      <c r="H70" s="425"/>
      <c r="I70" s="425"/>
      <c r="J70" s="425"/>
      <c r="K70" s="425"/>
      <c r="L70" s="16"/>
    </row>
    <row r="71" spans="1:12" ht="11.1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20.100000000000001" customHeight="1" x14ac:dyDescent="0.25">
      <c r="A72" s="417" t="s">
        <v>49</v>
      </c>
      <c r="B72" s="417"/>
      <c r="C72" s="417"/>
      <c r="D72" s="417"/>
      <c r="E72" s="417"/>
      <c r="F72" s="417"/>
      <c r="G72" s="417"/>
      <c r="H72" s="417"/>
      <c r="I72" s="417"/>
      <c r="J72" s="417"/>
      <c r="K72" s="417"/>
      <c r="L72" s="13" t="s">
        <v>44</v>
      </c>
    </row>
    <row r="73" spans="1:12" ht="26.1" customHeight="1" x14ac:dyDescent="0.25">
      <c r="A73" s="418" t="str">
        <f>IF(ISERROR(VLOOKUP('Child Tracking Record Sheets'!#REF!,'Child Tracking Record Sheets'!#REF!,2,0)),"",VLOOKUP('Child Tracking Record Sheets'!#REF!,'Child Tracking Record Sheets'!#REF!,2,0))</f>
        <v/>
      </c>
      <c r="B73" s="418"/>
      <c r="C73" s="419" t="str">
        <f>IF(ISERROR(VLOOKUP('Child Tracking Record Sheets'!#REF!,'Class Record S2'!#REF!,2,0)),"",VLOOKUP('Child Tracking Record Sheets'!#REF!,'Class Record S2'!#REF!,2,0))</f>
        <v/>
      </c>
      <c r="D73" s="419"/>
      <c r="E73" s="419"/>
      <c r="F73" s="419"/>
      <c r="G73" s="419"/>
      <c r="H73" s="419"/>
      <c r="I73" s="419"/>
      <c r="J73" s="419"/>
      <c r="K73" s="419"/>
      <c r="L73" s="14"/>
    </row>
    <row r="74" spans="1:12" ht="26.1" customHeight="1" x14ac:dyDescent="0.25">
      <c r="A74" s="422" t="str">
        <f>IF(ISERROR(VLOOKUP('Child Tracking Record Sheets'!#REF!,'Child Tracking Record Sheets'!#REF!,2,0)),"",VLOOKUP('Child Tracking Record Sheets'!#REF!,'Child Tracking Record Sheets'!#REF!,2,0))</f>
        <v/>
      </c>
      <c r="B74" s="422"/>
      <c r="C74" s="423" t="str">
        <f>IF(ISERROR(VLOOKUP('Child Tracking Record Sheets'!#REF!,'Class Record S2'!#REF!,2,0)),"",VLOOKUP('Child Tracking Record Sheets'!#REF!,'Class Record S2'!#REF!,2,0))</f>
        <v/>
      </c>
      <c r="D74" s="423"/>
      <c r="E74" s="423"/>
      <c r="F74" s="423"/>
      <c r="G74" s="423"/>
      <c r="H74" s="423"/>
      <c r="I74" s="423"/>
      <c r="J74" s="423"/>
      <c r="K74" s="423"/>
      <c r="L74" s="15"/>
    </row>
    <row r="75" spans="1:12" ht="26.1" customHeight="1" x14ac:dyDescent="0.25">
      <c r="A75" s="422" t="str">
        <f>IF(ISERROR(VLOOKUP('Child Tracking Record Sheets'!#REF!,'Child Tracking Record Sheets'!#REF!,2,0)),"",VLOOKUP('Child Tracking Record Sheets'!#REF!,'Child Tracking Record Sheets'!#REF!,2,0))</f>
        <v/>
      </c>
      <c r="B75" s="422"/>
      <c r="C75" s="423" t="str">
        <f>IF(ISERROR(VLOOKUP('Child Tracking Record Sheets'!#REF!,'Class Record S2'!#REF!,2,0)),"",VLOOKUP('Child Tracking Record Sheets'!#REF!,'Class Record S2'!#REF!,2,0))</f>
        <v/>
      </c>
      <c r="D75" s="423"/>
      <c r="E75" s="423"/>
      <c r="F75" s="423"/>
      <c r="G75" s="423"/>
      <c r="H75" s="423"/>
      <c r="I75" s="423"/>
      <c r="J75" s="423"/>
      <c r="K75" s="423"/>
      <c r="L75" s="15"/>
    </row>
    <row r="76" spans="1:12" ht="26.1" customHeight="1" x14ac:dyDescent="0.25">
      <c r="A76" s="422" t="str">
        <f>IF(ISERROR(VLOOKUP('Child Tracking Record Sheets'!#REF!,'Child Tracking Record Sheets'!#REF!,2,0)),"",VLOOKUP('Child Tracking Record Sheets'!#REF!,'Child Tracking Record Sheets'!#REF!,2,0))</f>
        <v/>
      </c>
      <c r="B76" s="422"/>
      <c r="C76" s="423" t="str">
        <f>IF(ISERROR(VLOOKUP('Child Tracking Record Sheets'!#REF!,'Class Record S2'!#REF!,2,0)),"",VLOOKUP('Child Tracking Record Sheets'!#REF!,'Class Record S2'!#REF!,2,0))</f>
        <v/>
      </c>
      <c r="D76" s="423"/>
      <c r="E76" s="423"/>
      <c r="F76" s="423"/>
      <c r="G76" s="423"/>
      <c r="H76" s="423"/>
      <c r="I76" s="423"/>
      <c r="J76" s="423"/>
      <c r="K76" s="423"/>
      <c r="L76" s="15"/>
    </row>
    <row r="77" spans="1:12" ht="26.1" customHeight="1" x14ac:dyDescent="0.25">
      <c r="A77" s="424" t="str">
        <f>IF(ISERROR(VLOOKUP('Child Tracking Record Sheets'!#REF!,'Child Tracking Record Sheets'!#REF!,2,0)),"",VLOOKUP('Child Tracking Record Sheets'!#REF!,'Child Tracking Record Sheets'!#REF!,2,0))</f>
        <v/>
      </c>
      <c r="B77" s="424"/>
      <c r="C77" s="425" t="str">
        <f>IF(ISERROR(VLOOKUP('Child Tracking Record Sheets'!#REF!,'Class Record S2'!#REF!,2,0)),"",VLOOKUP('Child Tracking Record Sheets'!#REF!,'Class Record S2'!#REF!,2,0))</f>
        <v/>
      </c>
      <c r="D77" s="425"/>
      <c r="E77" s="425"/>
      <c r="F77" s="425"/>
      <c r="G77" s="425"/>
      <c r="H77" s="425"/>
      <c r="I77" s="425"/>
      <c r="J77" s="425"/>
      <c r="K77" s="425"/>
      <c r="L77" s="16"/>
    </row>
    <row r="78" spans="1:12" ht="11.1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20.100000000000001" customHeight="1" x14ac:dyDescent="0.25">
      <c r="A79" s="417" t="s">
        <v>50</v>
      </c>
      <c r="B79" s="417"/>
      <c r="C79" s="417"/>
      <c r="D79" s="417"/>
      <c r="E79" s="417"/>
      <c r="F79" s="417"/>
      <c r="G79" s="417"/>
      <c r="H79" s="417"/>
      <c r="I79" s="417"/>
      <c r="J79" s="417"/>
      <c r="K79" s="417"/>
      <c r="L79" s="13" t="s">
        <v>44</v>
      </c>
    </row>
    <row r="80" spans="1:12" ht="26.1" customHeight="1" x14ac:dyDescent="0.25">
      <c r="A80" s="418" t="str">
        <f>IF(ISERROR(VLOOKUP('Child Tracking Record Sheets'!#REF!,'Child Tracking Record Sheets'!#REF!,2,0)),"",VLOOKUP('Child Tracking Record Sheets'!#REF!,'Child Tracking Record Sheets'!#REF!,2,0))</f>
        <v/>
      </c>
      <c r="B80" s="418"/>
      <c r="C80" s="419" t="str">
        <f>IF(ISERROR(VLOOKUP('Child Tracking Record Sheets'!#REF!,'Class Record S2'!#REF!,2,0)),"",VLOOKUP('Child Tracking Record Sheets'!#REF!,'Class Record S2'!#REF!,2,0))</f>
        <v/>
      </c>
      <c r="D80" s="419"/>
      <c r="E80" s="419"/>
      <c r="F80" s="419"/>
      <c r="G80" s="419"/>
      <c r="H80" s="419"/>
      <c r="I80" s="419"/>
      <c r="J80" s="419"/>
      <c r="K80" s="419"/>
      <c r="L80" s="14"/>
    </row>
    <row r="81" spans="1:12" ht="26.1" customHeight="1" x14ac:dyDescent="0.25">
      <c r="A81" s="422" t="str">
        <f>IF(ISERROR(VLOOKUP('Child Tracking Record Sheets'!#REF!,'Child Tracking Record Sheets'!#REF!,2,0)),"",VLOOKUP('Child Tracking Record Sheets'!#REF!,'Child Tracking Record Sheets'!#REF!,2,0))</f>
        <v/>
      </c>
      <c r="B81" s="422"/>
      <c r="C81" s="423" t="str">
        <f>IF(ISERROR(VLOOKUP('Child Tracking Record Sheets'!#REF!,'Class Record S2'!#REF!,2,0)),"",VLOOKUP('Child Tracking Record Sheets'!#REF!,'Class Record S2'!#REF!,2,0))</f>
        <v/>
      </c>
      <c r="D81" s="423"/>
      <c r="E81" s="423"/>
      <c r="F81" s="423"/>
      <c r="G81" s="423"/>
      <c r="H81" s="423"/>
      <c r="I81" s="423"/>
      <c r="J81" s="423"/>
      <c r="K81" s="423"/>
      <c r="L81" s="15"/>
    </row>
    <row r="82" spans="1:12" ht="26.1" customHeight="1" x14ac:dyDescent="0.25">
      <c r="A82" s="422" t="str">
        <f>IF(ISERROR(VLOOKUP('Child Tracking Record Sheets'!#REF!,'Child Tracking Record Sheets'!#REF!,2,0)),"",VLOOKUP('Child Tracking Record Sheets'!#REF!,'Child Tracking Record Sheets'!#REF!,2,0))</f>
        <v/>
      </c>
      <c r="B82" s="422"/>
      <c r="C82" s="423" t="str">
        <f>IF(ISERROR(VLOOKUP('Child Tracking Record Sheets'!#REF!,'Class Record S2'!#REF!,2,0)),"",VLOOKUP('Child Tracking Record Sheets'!#REF!,'Class Record S2'!#REF!,2,0))</f>
        <v/>
      </c>
      <c r="D82" s="423"/>
      <c r="E82" s="423"/>
      <c r="F82" s="423"/>
      <c r="G82" s="423"/>
      <c r="H82" s="423"/>
      <c r="I82" s="423"/>
      <c r="J82" s="423"/>
      <c r="K82" s="423"/>
      <c r="L82" s="15"/>
    </row>
    <row r="83" spans="1:12" ht="26.1" customHeight="1" x14ac:dyDescent="0.25">
      <c r="A83" s="424" t="str">
        <f>IF(ISERROR(VLOOKUP('Child Tracking Record Sheets'!#REF!,'Child Tracking Record Sheets'!#REF!,2,0)),"",VLOOKUP('Child Tracking Record Sheets'!#REF!,'Child Tracking Record Sheets'!#REF!,2,0))</f>
        <v/>
      </c>
      <c r="B83" s="424"/>
      <c r="C83" s="425" t="str">
        <f>IF(ISERROR(VLOOKUP('Child Tracking Record Sheets'!#REF!,'Class Record S2'!#REF!,2,0)),"",VLOOKUP('Child Tracking Record Sheets'!#REF!,'Class Record S2'!#REF!,2,0))</f>
        <v/>
      </c>
      <c r="D83" s="425"/>
      <c r="E83" s="425"/>
      <c r="F83" s="425"/>
      <c r="G83" s="425"/>
      <c r="H83" s="425"/>
      <c r="I83" s="425"/>
      <c r="J83" s="425"/>
      <c r="K83" s="425"/>
      <c r="L83" s="16"/>
    </row>
    <row r="84" spans="1:12" ht="11.1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20.100000000000001" customHeight="1" x14ac:dyDescent="0.25">
      <c r="A85" s="426" t="s">
        <v>45</v>
      </c>
      <c r="B85" s="426"/>
      <c r="C85" s="426"/>
      <c r="D85" s="426"/>
      <c r="E85" s="426"/>
      <c r="F85" s="426"/>
      <c r="G85" s="426"/>
      <c r="H85" s="426"/>
      <c r="I85" s="426"/>
      <c r="J85" s="426"/>
      <c r="K85" s="427" t="s">
        <v>46</v>
      </c>
      <c r="L85" s="427"/>
    </row>
    <row r="86" spans="1:12" ht="20.100000000000001" customHeight="1" x14ac:dyDescent="0.25">
      <c r="A86" s="428"/>
      <c r="B86" s="428"/>
      <c r="C86" s="428"/>
      <c r="D86" s="428"/>
      <c r="E86" s="428"/>
      <c r="F86" s="428"/>
      <c r="G86" s="428"/>
      <c r="H86" s="428"/>
      <c r="I86" s="428"/>
      <c r="J86" s="428"/>
      <c r="K86" s="429" t="e">
        <f>'Class Record S2'!#REF!</f>
        <v>#REF!</v>
      </c>
      <c r="L86" s="429"/>
    </row>
    <row r="87" spans="1:12" ht="20.100000000000001" customHeight="1" x14ac:dyDescent="0.25">
      <c r="A87" s="428"/>
      <c r="B87" s="428"/>
      <c r="C87" s="428"/>
      <c r="D87" s="428"/>
      <c r="E87" s="428"/>
      <c r="F87" s="428"/>
      <c r="G87" s="428"/>
      <c r="H87" s="428"/>
      <c r="I87" s="428"/>
      <c r="J87" s="428"/>
      <c r="K87" s="429"/>
      <c r="L87" s="429"/>
    </row>
    <row r="88" spans="1:12" ht="20.100000000000001" customHeight="1" x14ac:dyDescent="0.25">
      <c r="A88" s="428"/>
      <c r="B88" s="428"/>
      <c r="C88" s="428"/>
      <c r="D88" s="428"/>
      <c r="E88" s="428"/>
      <c r="F88" s="428"/>
      <c r="G88" s="428"/>
      <c r="H88" s="428"/>
      <c r="I88" s="428"/>
      <c r="J88" s="428"/>
      <c r="K88" s="429"/>
      <c r="L88" s="429"/>
    </row>
    <row r="89" spans="1:12" ht="20.100000000000001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1:12" ht="20.100000000000001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1:12" ht="24.6" customHeight="1" x14ac:dyDescent="0.25">
      <c r="A91" s="411" t="e">
        <f>'Child Tracking Record Sheets'!$B$1:$F$1</f>
        <v>#VALUE!</v>
      </c>
      <c r="B91" s="411"/>
      <c r="C91" s="411"/>
      <c r="D91" s="411"/>
      <c r="E91" s="411"/>
      <c r="F91" s="411"/>
      <c r="G91" s="411"/>
      <c r="H91" s="411"/>
      <c r="I91" s="411"/>
      <c r="J91" s="411"/>
      <c r="K91" s="411"/>
      <c r="L91" s="411"/>
    </row>
    <row r="92" spans="1:12" ht="11.1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1:12" ht="12" customHeight="1" x14ac:dyDescent="0.25">
      <c r="A93" s="412" t="s">
        <v>18</v>
      </c>
      <c r="B93" s="412"/>
      <c r="C93" s="413">
        <f>'Class Record S2'!G$2</f>
        <v>0</v>
      </c>
      <c r="D93" s="413"/>
      <c r="E93" s="413"/>
      <c r="F93" s="413"/>
      <c r="G93" s="412" t="s">
        <v>19</v>
      </c>
      <c r="H93" s="414" t="e">
        <f>$H$3</f>
        <v>#REF!</v>
      </c>
      <c r="I93" s="414"/>
      <c r="J93" s="415" t="str">
        <f>'Class Record S2'!$C$2</f>
        <v>CLASS: 2A</v>
      </c>
      <c r="K93" s="415"/>
      <c r="L93" s="415"/>
    </row>
    <row r="94" spans="1:12" ht="12" customHeight="1" x14ac:dyDescent="0.25">
      <c r="A94" s="412"/>
      <c r="B94" s="412"/>
      <c r="C94" s="413"/>
      <c r="D94" s="413"/>
      <c r="E94" s="413"/>
      <c r="F94" s="413"/>
      <c r="G94" s="412"/>
      <c r="H94" s="414"/>
      <c r="I94" s="414"/>
      <c r="J94" s="415"/>
      <c r="K94" s="415"/>
      <c r="L94" s="415"/>
    </row>
    <row r="95" spans="1:12" ht="11.1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ht="20.100000000000001" customHeight="1" x14ac:dyDescent="0.25">
      <c r="A96" s="405" t="s">
        <v>20</v>
      </c>
      <c r="B96" s="405"/>
      <c r="C96" s="405"/>
      <c r="D96" s="405"/>
      <c r="E96" s="406" t="s">
        <v>21</v>
      </c>
      <c r="F96" s="406"/>
      <c r="G96" s="406"/>
      <c r="H96" s="406"/>
      <c r="I96" s="407" t="s">
        <v>22</v>
      </c>
      <c r="J96" s="407"/>
      <c r="K96" s="407"/>
      <c r="L96" s="407"/>
    </row>
    <row r="97" spans="1:12" ht="20.100000000000001" customHeight="1" x14ac:dyDescent="0.25">
      <c r="A97" s="408" t="s">
        <v>23</v>
      </c>
      <c r="B97" s="408"/>
      <c r="C97" s="409" t="s">
        <v>24</v>
      </c>
      <c r="D97" s="409"/>
      <c r="E97" s="409" t="s">
        <v>25</v>
      </c>
      <c r="F97" s="409"/>
      <c r="G97" s="409" t="s">
        <v>26</v>
      </c>
      <c r="H97" s="409"/>
      <c r="I97" s="409" t="s">
        <v>27</v>
      </c>
      <c r="J97" s="409"/>
      <c r="K97" s="410" t="s">
        <v>28</v>
      </c>
      <c r="L97" s="410"/>
    </row>
    <row r="98" spans="1:12" ht="15" customHeight="1" x14ac:dyDescent="0.25">
      <c r="A98" s="421" t="s">
        <v>29</v>
      </c>
      <c r="B98" s="421"/>
      <c r="C98" s="421"/>
      <c r="D98" s="421"/>
      <c r="E98" s="421" t="s">
        <v>30</v>
      </c>
      <c r="F98" s="421"/>
      <c r="G98" s="421"/>
      <c r="H98" s="421"/>
      <c r="I98" s="421" t="s">
        <v>31</v>
      </c>
      <c r="J98" s="421"/>
      <c r="K98" s="421"/>
      <c r="L98" s="421"/>
    </row>
    <row r="99" spans="1:12" ht="15" customHeight="1" x14ac:dyDescent="0.25">
      <c r="A99" s="420" t="s">
        <v>32</v>
      </c>
      <c r="B99" s="420"/>
      <c r="C99" s="420"/>
      <c r="D99" s="420"/>
      <c r="E99" s="420" t="s">
        <v>33</v>
      </c>
      <c r="F99" s="420"/>
      <c r="G99" s="420"/>
      <c r="H99" s="420"/>
      <c r="I99" s="420" t="s">
        <v>34</v>
      </c>
      <c r="J99" s="420"/>
      <c r="K99" s="420"/>
      <c r="L99" s="420"/>
    </row>
    <row r="100" spans="1:12" ht="15" customHeight="1" x14ac:dyDescent="0.25">
      <c r="A100" s="420" t="s">
        <v>35</v>
      </c>
      <c r="B100" s="420"/>
      <c r="C100" s="420"/>
      <c r="D100" s="420"/>
      <c r="E100" s="420" t="s">
        <v>36</v>
      </c>
      <c r="F100" s="420"/>
      <c r="G100" s="420"/>
      <c r="H100" s="420"/>
      <c r="I100" s="420" t="s">
        <v>37</v>
      </c>
      <c r="J100" s="420"/>
      <c r="K100" s="420"/>
      <c r="L100" s="420"/>
    </row>
    <row r="101" spans="1:12" ht="15" customHeight="1" x14ac:dyDescent="0.25">
      <c r="A101" s="420" t="s">
        <v>38</v>
      </c>
      <c r="B101" s="420"/>
      <c r="C101" s="420"/>
      <c r="D101" s="420"/>
      <c r="E101" s="420" t="s">
        <v>39</v>
      </c>
      <c r="F101" s="420"/>
      <c r="G101" s="420"/>
      <c r="H101" s="420"/>
      <c r="I101" s="420" t="s">
        <v>40</v>
      </c>
      <c r="J101" s="420"/>
      <c r="K101" s="420"/>
      <c r="L101" s="420"/>
    </row>
    <row r="102" spans="1:12" ht="15" customHeight="1" x14ac:dyDescent="0.25">
      <c r="A102" s="416" t="s">
        <v>41</v>
      </c>
      <c r="B102" s="416"/>
      <c r="C102" s="416"/>
      <c r="D102" s="416"/>
      <c r="E102" s="416" t="s">
        <v>42</v>
      </c>
      <c r="F102" s="416"/>
      <c r="G102" s="416"/>
      <c r="H102" s="416"/>
      <c r="I102" s="416" t="s">
        <v>43</v>
      </c>
      <c r="J102" s="416"/>
      <c r="K102" s="416"/>
      <c r="L102" s="416"/>
    </row>
    <row r="103" spans="1:12" ht="11.1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2" ht="20.100000000000001" customHeight="1" x14ac:dyDescent="0.25">
      <c r="A104" s="417" t="s">
        <v>47</v>
      </c>
      <c r="B104" s="417"/>
      <c r="C104" s="417"/>
      <c r="D104" s="417"/>
      <c r="E104" s="417"/>
      <c r="F104" s="417"/>
      <c r="G104" s="417"/>
      <c r="H104" s="417"/>
      <c r="I104" s="417"/>
      <c r="J104" s="417"/>
      <c r="K104" s="417"/>
      <c r="L104" s="13" t="s">
        <v>44</v>
      </c>
    </row>
    <row r="105" spans="1:12" ht="26.1" customHeight="1" x14ac:dyDescent="0.25">
      <c r="A105" s="418" t="str">
        <f>IF(ISERROR(VLOOKUP('Child Tracking Record Sheets'!#REF!,'Child Tracking Record Sheets'!#REF!,2,0)),"",VLOOKUP('Child Tracking Record Sheets'!#REF!,'Child Tracking Record Sheets'!#REF!,2,0))</f>
        <v/>
      </c>
      <c r="B105" s="418"/>
      <c r="C105" s="419" t="str">
        <f>IF(ISERROR(VLOOKUP('Child Tracking Record Sheets'!#REF!,'Class Record S2'!#REF!,2,0)),"",VLOOKUP('Child Tracking Record Sheets'!#REF!,'Class Record S2'!#REF!,2,0))</f>
        <v/>
      </c>
      <c r="D105" s="419"/>
      <c r="E105" s="419"/>
      <c r="F105" s="419"/>
      <c r="G105" s="419"/>
      <c r="H105" s="419"/>
      <c r="I105" s="419"/>
      <c r="J105" s="419"/>
      <c r="K105" s="419"/>
      <c r="L105" s="14"/>
    </row>
    <row r="106" spans="1:12" ht="26.1" customHeight="1" x14ac:dyDescent="0.25">
      <c r="A106" s="422" t="str">
        <f>IF(ISERROR(VLOOKUP('Child Tracking Record Sheets'!#REF!,'Child Tracking Record Sheets'!#REF!,2,0)),"",VLOOKUP('Child Tracking Record Sheets'!#REF!,'Child Tracking Record Sheets'!#REF!,2,0))</f>
        <v/>
      </c>
      <c r="B106" s="422"/>
      <c r="C106" s="423" t="str">
        <f>IF(ISERROR(VLOOKUP('Child Tracking Record Sheets'!#REF!,'Class Record S2'!#REF!,2,0)),"",VLOOKUP('Child Tracking Record Sheets'!#REF!,'Class Record S2'!#REF!,2,0))</f>
        <v/>
      </c>
      <c r="D106" s="423"/>
      <c r="E106" s="423"/>
      <c r="F106" s="423"/>
      <c r="G106" s="423"/>
      <c r="H106" s="423"/>
      <c r="I106" s="423"/>
      <c r="J106" s="423"/>
      <c r="K106" s="423"/>
      <c r="L106" s="15"/>
    </row>
    <row r="107" spans="1:12" ht="26.1" customHeight="1" x14ac:dyDescent="0.25">
      <c r="A107" s="422" t="str">
        <f>IF(ISERROR(VLOOKUP('Child Tracking Record Sheets'!#REF!,'Child Tracking Record Sheets'!#REF!,2,0)),"",VLOOKUP('Child Tracking Record Sheets'!#REF!,'Child Tracking Record Sheets'!#REF!,2,0))</f>
        <v/>
      </c>
      <c r="B107" s="422"/>
      <c r="C107" s="423" t="str">
        <f>IF(ISERROR(VLOOKUP('Child Tracking Record Sheets'!#REF!,'Class Record S2'!#REF!,2,0)),"",VLOOKUP('Child Tracking Record Sheets'!#REF!,'Class Record S2'!#REF!,2,0))</f>
        <v/>
      </c>
      <c r="D107" s="423"/>
      <c r="E107" s="423"/>
      <c r="F107" s="423"/>
      <c r="G107" s="423"/>
      <c r="H107" s="423"/>
      <c r="I107" s="423"/>
      <c r="J107" s="423"/>
      <c r="K107" s="423"/>
      <c r="L107" s="15"/>
    </row>
    <row r="108" spans="1:12" ht="26.1" customHeight="1" x14ac:dyDescent="0.25">
      <c r="A108" s="424" t="str">
        <f>IF(ISERROR(VLOOKUP('Child Tracking Record Sheets'!#REF!,'Child Tracking Record Sheets'!#REF!,2,0)),"",VLOOKUP('Child Tracking Record Sheets'!#REF!,'Child Tracking Record Sheets'!#REF!,2,0))</f>
        <v/>
      </c>
      <c r="B108" s="424"/>
      <c r="C108" s="425" t="str">
        <f>IF(ISERROR(VLOOKUP('Child Tracking Record Sheets'!#REF!,'Class Record S2'!#REF!,2,0)),"",VLOOKUP('Child Tracking Record Sheets'!#REF!,'Class Record S2'!#REF!,2,0))</f>
        <v/>
      </c>
      <c r="D108" s="425"/>
      <c r="E108" s="425"/>
      <c r="F108" s="425"/>
      <c r="G108" s="425"/>
      <c r="H108" s="425"/>
      <c r="I108" s="425"/>
      <c r="J108" s="425"/>
      <c r="K108" s="425"/>
      <c r="L108" s="16"/>
    </row>
    <row r="109" spans="1:12" ht="11.1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20.100000000000001" customHeight="1" x14ac:dyDescent="0.25">
      <c r="A110" s="417" t="s">
        <v>48</v>
      </c>
      <c r="B110" s="417"/>
      <c r="C110" s="417"/>
      <c r="D110" s="417"/>
      <c r="E110" s="417"/>
      <c r="F110" s="417"/>
      <c r="G110" s="417"/>
      <c r="H110" s="417"/>
      <c r="I110" s="417"/>
      <c r="J110" s="417"/>
      <c r="K110" s="417"/>
      <c r="L110" s="13" t="s">
        <v>44</v>
      </c>
    </row>
    <row r="111" spans="1:12" ht="26.1" customHeight="1" x14ac:dyDescent="0.25">
      <c r="A111" s="418" t="str">
        <f>IF(ISERROR(VLOOKUP('Child Tracking Record Sheets'!#REF!,'Child Tracking Record Sheets'!#REF!,2,0)),"",VLOOKUP('Child Tracking Record Sheets'!#REF!,'Child Tracking Record Sheets'!#REF!,2,0))</f>
        <v/>
      </c>
      <c r="B111" s="418"/>
      <c r="C111" s="419" t="str">
        <f>IF(ISERROR(VLOOKUP('Child Tracking Record Sheets'!#REF!,'Class Record S2'!#REF!,2,0)),"",VLOOKUP('Child Tracking Record Sheets'!#REF!,'Class Record S2'!#REF!,2,0))</f>
        <v/>
      </c>
      <c r="D111" s="419"/>
      <c r="E111" s="419"/>
      <c r="F111" s="419"/>
      <c r="G111" s="419"/>
      <c r="H111" s="419"/>
      <c r="I111" s="419"/>
      <c r="J111" s="419"/>
      <c r="K111" s="419"/>
      <c r="L111" s="14"/>
    </row>
    <row r="112" spans="1:12" ht="26.1" customHeight="1" x14ac:dyDescent="0.25">
      <c r="A112" s="422" t="str">
        <f>IF(ISERROR(VLOOKUP('Child Tracking Record Sheets'!#REF!,'Child Tracking Record Sheets'!#REF!,2,0)),"",VLOOKUP('Child Tracking Record Sheets'!#REF!,'Child Tracking Record Sheets'!#REF!,2,0))</f>
        <v/>
      </c>
      <c r="B112" s="422"/>
      <c r="C112" s="423" t="str">
        <f>IF(ISERROR(VLOOKUP('Child Tracking Record Sheets'!#REF!,'Class Record S2'!#REF!,2,0)),"",VLOOKUP('Child Tracking Record Sheets'!#REF!,'Class Record S2'!#REF!,2,0))</f>
        <v/>
      </c>
      <c r="D112" s="423"/>
      <c r="E112" s="423"/>
      <c r="F112" s="423"/>
      <c r="G112" s="423"/>
      <c r="H112" s="423"/>
      <c r="I112" s="423"/>
      <c r="J112" s="423"/>
      <c r="K112" s="423"/>
      <c r="L112" s="15"/>
    </row>
    <row r="113" spans="1:12" ht="26.1" customHeight="1" x14ac:dyDescent="0.25">
      <c r="A113" s="422" t="str">
        <f>IF(ISERROR(VLOOKUP('Child Tracking Record Sheets'!#REF!,'Child Tracking Record Sheets'!#REF!,2,0)),"",VLOOKUP('Child Tracking Record Sheets'!#REF!,'Child Tracking Record Sheets'!#REF!,2,0))</f>
        <v/>
      </c>
      <c r="B113" s="422"/>
      <c r="C113" s="423" t="str">
        <f>IF(ISERROR(VLOOKUP('Child Tracking Record Sheets'!#REF!,'Class Record S2'!#REF!,2,0)),"",VLOOKUP('Child Tracking Record Sheets'!#REF!,'Class Record S2'!#REF!,2,0))</f>
        <v/>
      </c>
      <c r="D113" s="423"/>
      <c r="E113" s="423"/>
      <c r="F113" s="423"/>
      <c r="G113" s="423"/>
      <c r="H113" s="423"/>
      <c r="I113" s="423"/>
      <c r="J113" s="423"/>
      <c r="K113" s="423"/>
      <c r="L113" s="15"/>
    </row>
    <row r="114" spans="1:12" ht="26.1" customHeight="1" x14ac:dyDescent="0.25">
      <c r="A114" s="422" t="str">
        <f>IF(ISERROR(VLOOKUP('Child Tracking Record Sheets'!#REF!,'Child Tracking Record Sheets'!#REF!,2,0)),"",VLOOKUP('Child Tracking Record Sheets'!#REF!,'Child Tracking Record Sheets'!#REF!,2,0))</f>
        <v/>
      </c>
      <c r="B114" s="422"/>
      <c r="C114" s="423" t="str">
        <f>IF(ISERROR(VLOOKUP('Child Tracking Record Sheets'!#REF!,'Class Record S2'!#REF!,2,0)),"",VLOOKUP('Child Tracking Record Sheets'!#REF!,'Class Record S2'!#REF!,2,0))</f>
        <v/>
      </c>
      <c r="D114" s="423"/>
      <c r="E114" s="423"/>
      <c r="F114" s="423"/>
      <c r="G114" s="423"/>
      <c r="H114" s="423"/>
      <c r="I114" s="423"/>
      <c r="J114" s="423"/>
      <c r="K114" s="423"/>
      <c r="L114" s="15"/>
    </row>
    <row r="115" spans="1:12" ht="26.1" customHeight="1" x14ac:dyDescent="0.25">
      <c r="A115" s="424" t="str">
        <f>IF(ISERROR(VLOOKUP('Child Tracking Record Sheets'!#REF!,'Child Tracking Record Sheets'!#REF!,2,0)),"",VLOOKUP('Child Tracking Record Sheets'!#REF!,'Child Tracking Record Sheets'!#REF!,2,0))</f>
        <v/>
      </c>
      <c r="B115" s="424"/>
      <c r="C115" s="425" t="str">
        <f>IF(ISERROR(VLOOKUP('Child Tracking Record Sheets'!#REF!,'Class Record S2'!#REF!,2,0)),"",VLOOKUP('Child Tracking Record Sheets'!#REF!,'Class Record S2'!#REF!,2,0))</f>
        <v/>
      </c>
      <c r="D115" s="425"/>
      <c r="E115" s="425"/>
      <c r="F115" s="425"/>
      <c r="G115" s="425"/>
      <c r="H115" s="425"/>
      <c r="I115" s="425"/>
      <c r="J115" s="425"/>
      <c r="K115" s="425"/>
      <c r="L115" s="16"/>
    </row>
    <row r="116" spans="1:12" ht="11.1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</row>
    <row r="117" spans="1:12" ht="20.100000000000001" customHeight="1" x14ac:dyDescent="0.25">
      <c r="A117" s="417" t="s">
        <v>49</v>
      </c>
      <c r="B117" s="417"/>
      <c r="C117" s="417"/>
      <c r="D117" s="417"/>
      <c r="E117" s="417"/>
      <c r="F117" s="417"/>
      <c r="G117" s="417"/>
      <c r="H117" s="417"/>
      <c r="I117" s="417"/>
      <c r="J117" s="417"/>
      <c r="K117" s="417"/>
      <c r="L117" s="13" t="s">
        <v>44</v>
      </c>
    </row>
    <row r="118" spans="1:12" ht="26.1" customHeight="1" x14ac:dyDescent="0.25">
      <c r="A118" s="418" t="str">
        <f>IF(ISERROR(VLOOKUP('Child Tracking Record Sheets'!#REF!,'Child Tracking Record Sheets'!#REF!,2,0)),"",VLOOKUP('Child Tracking Record Sheets'!#REF!,'Child Tracking Record Sheets'!#REF!,2,0))</f>
        <v/>
      </c>
      <c r="B118" s="418"/>
      <c r="C118" s="419" t="str">
        <f>IF(ISERROR(VLOOKUP('Child Tracking Record Sheets'!#REF!,'Class Record S2'!#REF!,2,0)),"",VLOOKUP('Child Tracking Record Sheets'!#REF!,'Class Record S2'!#REF!,2,0))</f>
        <v/>
      </c>
      <c r="D118" s="419"/>
      <c r="E118" s="419"/>
      <c r="F118" s="419"/>
      <c r="G118" s="419"/>
      <c r="H118" s="419"/>
      <c r="I118" s="419"/>
      <c r="J118" s="419"/>
      <c r="K118" s="419"/>
      <c r="L118" s="14"/>
    </row>
    <row r="119" spans="1:12" ht="26.1" customHeight="1" x14ac:dyDescent="0.25">
      <c r="A119" s="422" t="str">
        <f>IF(ISERROR(VLOOKUP('Child Tracking Record Sheets'!#REF!,'Child Tracking Record Sheets'!#REF!,2,0)),"",VLOOKUP('Child Tracking Record Sheets'!#REF!,'Child Tracking Record Sheets'!#REF!,2,0))</f>
        <v/>
      </c>
      <c r="B119" s="422"/>
      <c r="C119" s="423" t="str">
        <f>IF(ISERROR(VLOOKUP('Child Tracking Record Sheets'!#REF!,'Class Record S2'!#REF!,2,0)),"",VLOOKUP('Child Tracking Record Sheets'!#REF!,'Class Record S2'!#REF!,2,0))</f>
        <v/>
      </c>
      <c r="D119" s="423"/>
      <c r="E119" s="423"/>
      <c r="F119" s="423"/>
      <c r="G119" s="423"/>
      <c r="H119" s="423"/>
      <c r="I119" s="423"/>
      <c r="J119" s="423"/>
      <c r="K119" s="423"/>
      <c r="L119" s="15"/>
    </row>
    <row r="120" spans="1:12" ht="26.1" customHeight="1" x14ac:dyDescent="0.25">
      <c r="A120" s="422" t="str">
        <f>IF(ISERROR(VLOOKUP('Child Tracking Record Sheets'!#REF!,'Child Tracking Record Sheets'!#REF!,2,0)),"",VLOOKUP('Child Tracking Record Sheets'!#REF!,'Child Tracking Record Sheets'!#REF!,2,0))</f>
        <v/>
      </c>
      <c r="B120" s="422"/>
      <c r="C120" s="423" t="str">
        <f>IF(ISERROR(VLOOKUP('Child Tracking Record Sheets'!#REF!,'Class Record S2'!#REF!,2,0)),"",VLOOKUP('Child Tracking Record Sheets'!#REF!,'Class Record S2'!#REF!,2,0))</f>
        <v/>
      </c>
      <c r="D120" s="423"/>
      <c r="E120" s="423"/>
      <c r="F120" s="423"/>
      <c r="G120" s="423"/>
      <c r="H120" s="423"/>
      <c r="I120" s="423"/>
      <c r="J120" s="423"/>
      <c r="K120" s="423"/>
      <c r="L120" s="15"/>
    </row>
    <row r="121" spans="1:12" ht="26.1" customHeight="1" x14ac:dyDescent="0.25">
      <c r="A121" s="422" t="str">
        <f>IF(ISERROR(VLOOKUP('Child Tracking Record Sheets'!#REF!,'Child Tracking Record Sheets'!#REF!,2,0)),"",VLOOKUP('Child Tracking Record Sheets'!#REF!,'Child Tracking Record Sheets'!#REF!,2,0))</f>
        <v/>
      </c>
      <c r="B121" s="422"/>
      <c r="C121" s="423" t="str">
        <f>IF(ISERROR(VLOOKUP('Child Tracking Record Sheets'!#REF!,'Class Record S2'!#REF!,2,0)),"",VLOOKUP('Child Tracking Record Sheets'!#REF!,'Class Record S2'!#REF!,2,0))</f>
        <v/>
      </c>
      <c r="D121" s="423"/>
      <c r="E121" s="423"/>
      <c r="F121" s="423"/>
      <c r="G121" s="423"/>
      <c r="H121" s="423"/>
      <c r="I121" s="423"/>
      <c r="J121" s="423"/>
      <c r="K121" s="423"/>
      <c r="L121" s="15"/>
    </row>
    <row r="122" spans="1:12" ht="26.1" customHeight="1" x14ac:dyDescent="0.25">
      <c r="A122" s="424" t="str">
        <f>IF(ISERROR(VLOOKUP('Child Tracking Record Sheets'!#REF!,'Child Tracking Record Sheets'!#REF!,2,0)),"",VLOOKUP('Child Tracking Record Sheets'!#REF!,'Child Tracking Record Sheets'!#REF!,2,0))</f>
        <v/>
      </c>
      <c r="B122" s="424"/>
      <c r="C122" s="425" t="str">
        <f>IF(ISERROR(VLOOKUP('Child Tracking Record Sheets'!#REF!,'Class Record S2'!#REF!,2,0)),"",VLOOKUP('Child Tracking Record Sheets'!#REF!,'Class Record S2'!#REF!,2,0))</f>
        <v/>
      </c>
      <c r="D122" s="425"/>
      <c r="E122" s="425"/>
      <c r="F122" s="425"/>
      <c r="G122" s="425"/>
      <c r="H122" s="425"/>
      <c r="I122" s="425"/>
      <c r="J122" s="425"/>
      <c r="K122" s="425"/>
      <c r="L122" s="16"/>
    </row>
    <row r="123" spans="1:12" ht="11.1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ht="20.100000000000001" customHeight="1" x14ac:dyDescent="0.25">
      <c r="A124" s="417" t="s">
        <v>50</v>
      </c>
      <c r="B124" s="417"/>
      <c r="C124" s="417"/>
      <c r="D124" s="417"/>
      <c r="E124" s="417"/>
      <c r="F124" s="417"/>
      <c r="G124" s="417"/>
      <c r="H124" s="417"/>
      <c r="I124" s="417"/>
      <c r="J124" s="417"/>
      <c r="K124" s="417"/>
      <c r="L124" s="13" t="s">
        <v>44</v>
      </c>
    </row>
    <row r="125" spans="1:12" ht="26.1" customHeight="1" x14ac:dyDescent="0.25">
      <c r="A125" s="418" t="str">
        <f>IF(ISERROR(VLOOKUP('Child Tracking Record Sheets'!#REF!,'Child Tracking Record Sheets'!#REF!,2,0)),"",VLOOKUP('Child Tracking Record Sheets'!#REF!,'Child Tracking Record Sheets'!#REF!,2,0))</f>
        <v/>
      </c>
      <c r="B125" s="418"/>
      <c r="C125" s="419" t="str">
        <f>IF(ISERROR(VLOOKUP('Child Tracking Record Sheets'!#REF!,'Class Record S2'!#REF!,2,0)),"",VLOOKUP('Child Tracking Record Sheets'!#REF!,'Class Record S2'!#REF!,2,0))</f>
        <v/>
      </c>
      <c r="D125" s="419"/>
      <c r="E125" s="419"/>
      <c r="F125" s="419"/>
      <c r="G125" s="419"/>
      <c r="H125" s="419"/>
      <c r="I125" s="419"/>
      <c r="J125" s="419"/>
      <c r="K125" s="419"/>
      <c r="L125" s="14"/>
    </row>
    <row r="126" spans="1:12" ht="26.1" customHeight="1" x14ac:dyDescent="0.25">
      <c r="A126" s="422" t="str">
        <f>IF(ISERROR(VLOOKUP('Child Tracking Record Sheets'!#REF!,'Child Tracking Record Sheets'!#REF!,2,0)),"",VLOOKUP('Child Tracking Record Sheets'!#REF!,'Child Tracking Record Sheets'!#REF!,2,0))</f>
        <v/>
      </c>
      <c r="B126" s="422"/>
      <c r="C126" s="423" t="str">
        <f>IF(ISERROR(VLOOKUP('Child Tracking Record Sheets'!#REF!,'Class Record S2'!#REF!,2,0)),"",VLOOKUP('Child Tracking Record Sheets'!#REF!,'Class Record S2'!#REF!,2,0))</f>
        <v/>
      </c>
      <c r="D126" s="423"/>
      <c r="E126" s="423"/>
      <c r="F126" s="423"/>
      <c r="G126" s="423"/>
      <c r="H126" s="423"/>
      <c r="I126" s="423"/>
      <c r="J126" s="423"/>
      <c r="K126" s="423"/>
      <c r="L126" s="15"/>
    </row>
    <row r="127" spans="1:12" ht="26.1" customHeight="1" x14ac:dyDescent="0.25">
      <c r="A127" s="422" t="str">
        <f>IF(ISERROR(VLOOKUP('Child Tracking Record Sheets'!#REF!,'Child Tracking Record Sheets'!#REF!,2,0)),"",VLOOKUP('Child Tracking Record Sheets'!#REF!,'Child Tracking Record Sheets'!#REF!,2,0))</f>
        <v/>
      </c>
      <c r="B127" s="422"/>
      <c r="C127" s="423" t="str">
        <f>IF(ISERROR(VLOOKUP('Child Tracking Record Sheets'!#REF!,'Class Record S2'!#REF!,2,0)),"",VLOOKUP('Child Tracking Record Sheets'!#REF!,'Class Record S2'!#REF!,2,0))</f>
        <v/>
      </c>
      <c r="D127" s="423"/>
      <c r="E127" s="423"/>
      <c r="F127" s="423"/>
      <c r="G127" s="423"/>
      <c r="H127" s="423"/>
      <c r="I127" s="423"/>
      <c r="J127" s="423"/>
      <c r="K127" s="423"/>
      <c r="L127" s="15"/>
    </row>
    <row r="128" spans="1:12" ht="26.1" customHeight="1" x14ac:dyDescent="0.25">
      <c r="A128" s="424" t="str">
        <f>IF(ISERROR(VLOOKUP('Child Tracking Record Sheets'!#REF!,'Child Tracking Record Sheets'!#REF!,2,0)),"",VLOOKUP('Child Tracking Record Sheets'!#REF!,'Child Tracking Record Sheets'!#REF!,2,0))</f>
        <v/>
      </c>
      <c r="B128" s="424"/>
      <c r="C128" s="425" t="str">
        <f>IF(ISERROR(VLOOKUP('Child Tracking Record Sheets'!#REF!,'Class Record S2'!#REF!,2,0)),"",VLOOKUP('Child Tracking Record Sheets'!#REF!,'Class Record S2'!#REF!,2,0))</f>
        <v/>
      </c>
      <c r="D128" s="425"/>
      <c r="E128" s="425"/>
      <c r="F128" s="425"/>
      <c r="G128" s="425"/>
      <c r="H128" s="425"/>
      <c r="I128" s="425"/>
      <c r="J128" s="425"/>
      <c r="K128" s="425"/>
      <c r="L128" s="16"/>
    </row>
    <row r="129" spans="1:12" ht="11.1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</row>
    <row r="130" spans="1:12" ht="20.100000000000001" customHeight="1" x14ac:dyDescent="0.25">
      <c r="A130" s="426" t="s">
        <v>45</v>
      </c>
      <c r="B130" s="426"/>
      <c r="C130" s="426"/>
      <c r="D130" s="426"/>
      <c r="E130" s="426"/>
      <c r="F130" s="426"/>
      <c r="G130" s="426"/>
      <c r="H130" s="426"/>
      <c r="I130" s="426"/>
      <c r="J130" s="426"/>
      <c r="K130" s="427" t="s">
        <v>46</v>
      </c>
      <c r="L130" s="427"/>
    </row>
    <row r="131" spans="1:12" ht="20.100000000000001" customHeight="1" x14ac:dyDescent="0.25">
      <c r="A131" s="428"/>
      <c r="B131" s="428"/>
      <c r="C131" s="428"/>
      <c r="D131" s="428"/>
      <c r="E131" s="428"/>
      <c r="F131" s="428"/>
      <c r="G131" s="428"/>
      <c r="H131" s="428"/>
      <c r="I131" s="428"/>
      <c r="J131" s="428"/>
      <c r="K131" s="429" t="e">
        <f>'Class Record S2'!#REF!</f>
        <v>#REF!</v>
      </c>
      <c r="L131" s="429"/>
    </row>
    <row r="132" spans="1:12" ht="20.100000000000001" customHeight="1" x14ac:dyDescent="0.25">
      <c r="A132" s="428"/>
      <c r="B132" s="428"/>
      <c r="C132" s="428"/>
      <c r="D132" s="428"/>
      <c r="E132" s="428"/>
      <c r="F132" s="428"/>
      <c r="G132" s="428"/>
      <c r="H132" s="428"/>
      <c r="I132" s="428"/>
      <c r="J132" s="428"/>
      <c r="K132" s="429"/>
      <c r="L132" s="429"/>
    </row>
    <row r="133" spans="1:12" ht="20.100000000000001" customHeight="1" x14ac:dyDescent="0.25">
      <c r="A133" s="428"/>
      <c r="B133" s="428"/>
      <c r="C133" s="428"/>
      <c r="D133" s="428"/>
      <c r="E133" s="428"/>
      <c r="F133" s="428"/>
      <c r="G133" s="428"/>
      <c r="H133" s="428"/>
      <c r="I133" s="428"/>
      <c r="J133" s="428"/>
      <c r="K133" s="429"/>
      <c r="L133" s="429"/>
    </row>
    <row r="134" spans="1:12" ht="20.100000000000001" customHeight="1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1:12" ht="20.100000000000001" customHeight="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1:12" ht="24.6" customHeight="1" x14ac:dyDescent="0.25">
      <c r="A136" s="411" t="e">
        <f>'Child Tracking Record Sheets'!$B$1:$F$1</f>
        <v>#VALUE!</v>
      </c>
      <c r="B136" s="411"/>
      <c r="C136" s="411"/>
      <c r="D136" s="411"/>
      <c r="E136" s="411"/>
      <c r="F136" s="411"/>
      <c r="G136" s="411"/>
      <c r="H136" s="411"/>
      <c r="I136" s="411"/>
      <c r="J136" s="411"/>
      <c r="K136" s="411"/>
      <c r="L136" s="411"/>
    </row>
    <row r="137" spans="1:12" ht="11.1" customHeight="1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12" customHeight="1" x14ac:dyDescent="0.25">
      <c r="A138" s="412" t="s">
        <v>18</v>
      </c>
      <c r="B138" s="412"/>
      <c r="C138" s="413">
        <f>'Class Record S2'!H$2</f>
        <v>0</v>
      </c>
      <c r="D138" s="413"/>
      <c r="E138" s="413"/>
      <c r="F138" s="413"/>
      <c r="G138" s="412" t="s">
        <v>19</v>
      </c>
      <c r="H138" s="414" t="e">
        <f>$H$3</f>
        <v>#REF!</v>
      </c>
      <c r="I138" s="414"/>
      <c r="J138" s="415" t="str">
        <f>'Class Record S2'!$C$2</f>
        <v>CLASS: 2A</v>
      </c>
      <c r="K138" s="415"/>
      <c r="L138" s="415"/>
    </row>
    <row r="139" spans="1:12" ht="12" customHeight="1" x14ac:dyDescent="0.25">
      <c r="A139" s="412"/>
      <c r="B139" s="412"/>
      <c r="C139" s="413"/>
      <c r="D139" s="413"/>
      <c r="E139" s="413"/>
      <c r="F139" s="413"/>
      <c r="G139" s="412"/>
      <c r="H139" s="414"/>
      <c r="I139" s="414"/>
      <c r="J139" s="415"/>
      <c r="K139" s="415"/>
      <c r="L139" s="415"/>
    </row>
    <row r="140" spans="1:12" ht="11.1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</row>
    <row r="141" spans="1:12" ht="20.100000000000001" customHeight="1" x14ac:dyDescent="0.25">
      <c r="A141" s="405" t="s">
        <v>20</v>
      </c>
      <c r="B141" s="405"/>
      <c r="C141" s="405"/>
      <c r="D141" s="405"/>
      <c r="E141" s="406" t="s">
        <v>21</v>
      </c>
      <c r="F141" s="406"/>
      <c r="G141" s="406"/>
      <c r="H141" s="406"/>
      <c r="I141" s="407" t="s">
        <v>22</v>
      </c>
      <c r="J141" s="407"/>
      <c r="K141" s="407"/>
      <c r="L141" s="407"/>
    </row>
    <row r="142" spans="1:12" ht="20.100000000000001" customHeight="1" x14ac:dyDescent="0.25">
      <c r="A142" s="408" t="s">
        <v>23</v>
      </c>
      <c r="B142" s="408"/>
      <c r="C142" s="409" t="s">
        <v>24</v>
      </c>
      <c r="D142" s="409"/>
      <c r="E142" s="409" t="s">
        <v>25</v>
      </c>
      <c r="F142" s="409"/>
      <c r="G142" s="409" t="s">
        <v>26</v>
      </c>
      <c r="H142" s="409"/>
      <c r="I142" s="409" t="s">
        <v>27</v>
      </c>
      <c r="J142" s="409"/>
      <c r="K142" s="410" t="s">
        <v>28</v>
      </c>
      <c r="L142" s="410"/>
    </row>
    <row r="143" spans="1:12" ht="15" customHeight="1" x14ac:dyDescent="0.25">
      <c r="A143" s="421" t="s">
        <v>29</v>
      </c>
      <c r="B143" s="421"/>
      <c r="C143" s="421"/>
      <c r="D143" s="421"/>
      <c r="E143" s="421" t="s">
        <v>30</v>
      </c>
      <c r="F143" s="421"/>
      <c r="G143" s="421"/>
      <c r="H143" s="421"/>
      <c r="I143" s="421" t="s">
        <v>31</v>
      </c>
      <c r="J143" s="421"/>
      <c r="K143" s="421"/>
      <c r="L143" s="421"/>
    </row>
    <row r="144" spans="1:12" ht="15" customHeight="1" x14ac:dyDescent="0.25">
      <c r="A144" s="420" t="s">
        <v>32</v>
      </c>
      <c r="B144" s="420"/>
      <c r="C144" s="420"/>
      <c r="D144" s="420"/>
      <c r="E144" s="420" t="s">
        <v>33</v>
      </c>
      <c r="F144" s="420"/>
      <c r="G144" s="420"/>
      <c r="H144" s="420"/>
      <c r="I144" s="420" t="s">
        <v>34</v>
      </c>
      <c r="J144" s="420"/>
      <c r="K144" s="420"/>
      <c r="L144" s="420"/>
    </row>
    <row r="145" spans="1:12" ht="15" customHeight="1" x14ac:dyDescent="0.25">
      <c r="A145" s="420" t="s">
        <v>35</v>
      </c>
      <c r="B145" s="420"/>
      <c r="C145" s="420"/>
      <c r="D145" s="420"/>
      <c r="E145" s="420" t="s">
        <v>36</v>
      </c>
      <c r="F145" s="420"/>
      <c r="G145" s="420"/>
      <c r="H145" s="420"/>
      <c r="I145" s="420" t="s">
        <v>37</v>
      </c>
      <c r="J145" s="420"/>
      <c r="K145" s="420"/>
      <c r="L145" s="420"/>
    </row>
    <row r="146" spans="1:12" ht="15" customHeight="1" x14ac:dyDescent="0.25">
      <c r="A146" s="420" t="s">
        <v>38</v>
      </c>
      <c r="B146" s="420"/>
      <c r="C146" s="420"/>
      <c r="D146" s="420"/>
      <c r="E146" s="420" t="s">
        <v>39</v>
      </c>
      <c r="F146" s="420"/>
      <c r="G146" s="420"/>
      <c r="H146" s="420"/>
      <c r="I146" s="420" t="s">
        <v>40</v>
      </c>
      <c r="J146" s="420"/>
      <c r="K146" s="420"/>
      <c r="L146" s="420"/>
    </row>
    <row r="147" spans="1:12" ht="15" customHeight="1" x14ac:dyDescent="0.25">
      <c r="A147" s="416" t="s">
        <v>41</v>
      </c>
      <c r="B147" s="416"/>
      <c r="C147" s="416"/>
      <c r="D147" s="416"/>
      <c r="E147" s="416" t="s">
        <v>42</v>
      </c>
      <c r="F147" s="416"/>
      <c r="G147" s="416"/>
      <c r="H147" s="416"/>
      <c r="I147" s="416" t="s">
        <v>43</v>
      </c>
      <c r="J147" s="416"/>
      <c r="K147" s="416"/>
      <c r="L147" s="416"/>
    </row>
    <row r="148" spans="1:12" ht="11.1" customHeight="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1:12" ht="20.100000000000001" customHeight="1" x14ac:dyDescent="0.25">
      <c r="A149" s="417" t="s">
        <v>47</v>
      </c>
      <c r="B149" s="417"/>
      <c r="C149" s="417"/>
      <c r="D149" s="417"/>
      <c r="E149" s="417"/>
      <c r="F149" s="417"/>
      <c r="G149" s="417"/>
      <c r="H149" s="417"/>
      <c r="I149" s="417"/>
      <c r="J149" s="417"/>
      <c r="K149" s="417"/>
      <c r="L149" s="13" t="s">
        <v>44</v>
      </c>
    </row>
    <row r="150" spans="1:12" ht="26.1" customHeight="1" x14ac:dyDescent="0.25">
      <c r="A150" s="418" t="str">
        <f>IF(ISERROR(VLOOKUP('Child Tracking Record Sheets'!#REF!,'Child Tracking Record Sheets'!#REF!,2,0)),"",VLOOKUP('Child Tracking Record Sheets'!#REF!,'Child Tracking Record Sheets'!#REF!,2,0))</f>
        <v/>
      </c>
      <c r="B150" s="418"/>
      <c r="C150" s="419" t="str">
        <f>IF(ISERROR(VLOOKUP('Child Tracking Record Sheets'!#REF!,'Class Record S2'!#REF!,2,0)),"",VLOOKUP('Child Tracking Record Sheets'!#REF!,'Class Record S2'!#REF!,2,0))</f>
        <v/>
      </c>
      <c r="D150" s="419"/>
      <c r="E150" s="419"/>
      <c r="F150" s="419"/>
      <c r="G150" s="419"/>
      <c r="H150" s="419"/>
      <c r="I150" s="419"/>
      <c r="J150" s="419"/>
      <c r="K150" s="419"/>
      <c r="L150" s="14"/>
    </row>
    <row r="151" spans="1:12" ht="26.1" customHeight="1" x14ac:dyDescent="0.25">
      <c r="A151" s="422" t="str">
        <f>IF(ISERROR(VLOOKUP('Child Tracking Record Sheets'!#REF!,'Child Tracking Record Sheets'!#REF!,2,0)),"",VLOOKUP('Child Tracking Record Sheets'!#REF!,'Child Tracking Record Sheets'!#REF!,2,0))</f>
        <v/>
      </c>
      <c r="B151" s="422"/>
      <c r="C151" s="423" t="str">
        <f>IF(ISERROR(VLOOKUP('Child Tracking Record Sheets'!#REF!,'Class Record S2'!#REF!,2,0)),"",VLOOKUP('Child Tracking Record Sheets'!#REF!,'Class Record S2'!#REF!,2,0))</f>
        <v/>
      </c>
      <c r="D151" s="423"/>
      <c r="E151" s="423"/>
      <c r="F151" s="423"/>
      <c r="G151" s="423"/>
      <c r="H151" s="423"/>
      <c r="I151" s="423"/>
      <c r="J151" s="423"/>
      <c r="K151" s="423"/>
      <c r="L151" s="15"/>
    </row>
    <row r="152" spans="1:12" ht="26.1" customHeight="1" x14ac:dyDescent="0.25">
      <c r="A152" s="422" t="str">
        <f>IF(ISERROR(VLOOKUP('Child Tracking Record Sheets'!#REF!,'Child Tracking Record Sheets'!#REF!,2,0)),"",VLOOKUP('Child Tracking Record Sheets'!#REF!,'Child Tracking Record Sheets'!#REF!,2,0))</f>
        <v/>
      </c>
      <c r="B152" s="422"/>
      <c r="C152" s="423" t="str">
        <f>IF(ISERROR(VLOOKUP('Child Tracking Record Sheets'!#REF!,'Class Record S2'!#REF!,2,0)),"",VLOOKUP('Child Tracking Record Sheets'!#REF!,'Class Record S2'!#REF!,2,0))</f>
        <v/>
      </c>
      <c r="D152" s="423"/>
      <c r="E152" s="423"/>
      <c r="F152" s="423"/>
      <c r="G152" s="423"/>
      <c r="H152" s="423"/>
      <c r="I152" s="423"/>
      <c r="J152" s="423"/>
      <c r="K152" s="423"/>
      <c r="L152" s="15"/>
    </row>
    <row r="153" spans="1:12" ht="26.1" customHeight="1" x14ac:dyDescent="0.25">
      <c r="A153" s="424" t="str">
        <f>IF(ISERROR(VLOOKUP('Child Tracking Record Sheets'!#REF!,'Child Tracking Record Sheets'!#REF!,2,0)),"",VLOOKUP('Child Tracking Record Sheets'!#REF!,'Child Tracking Record Sheets'!#REF!,2,0))</f>
        <v/>
      </c>
      <c r="B153" s="424"/>
      <c r="C153" s="425" t="str">
        <f>IF(ISERROR(VLOOKUP('Child Tracking Record Sheets'!#REF!,'Class Record S2'!#REF!,2,0)),"",VLOOKUP('Child Tracking Record Sheets'!#REF!,'Class Record S2'!#REF!,2,0))</f>
        <v/>
      </c>
      <c r="D153" s="425"/>
      <c r="E153" s="425"/>
      <c r="F153" s="425"/>
      <c r="G153" s="425"/>
      <c r="H153" s="425"/>
      <c r="I153" s="425"/>
      <c r="J153" s="425"/>
      <c r="K153" s="425"/>
      <c r="L153" s="16"/>
    </row>
    <row r="154" spans="1:12" ht="11.1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</row>
    <row r="155" spans="1:12" ht="20.100000000000001" customHeight="1" x14ac:dyDescent="0.25">
      <c r="A155" s="417" t="s">
        <v>48</v>
      </c>
      <c r="B155" s="417"/>
      <c r="C155" s="417"/>
      <c r="D155" s="417"/>
      <c r="E155" s="417"/>
      <c r="F155" s="417"/>
      <c r="G155" s="417"/>
      <c r="H155" s="417"/>
      <c r="I155" s="417"/>
      <c r="J155" s="417"/>
      <c r="K155" s="417"/>
      <c r="L155" s="13" t="s">
        <v>44</v>
      </c>
    </row>
    <row r="156" spans="1:12" ht="26.1" customHeight="1" x14ac:dyDescent="0.25">
      <c r="A156" s="418" t="str">
        <f>IF(ISERROR(VLOOKUP('Child Tracking Record Sheets'!#REF!,'Child Tracking Record Sheets'!#REF!,2,0)),"",VLOOKUP('Child Tracking Record Sheets'!#REF!,'Child Tracking Record Sheets'!#REF!,2,0))</f>
        <v/>
      </c>
      <c r="B156" s="418"/>
      <c r="C156" s="419" t="str">
        <f>IF(ISERROR(VLOOKUP('Child Tracking Record Sheets'!#REF!,'Class Record S2'!#REF!,2,0)),"",VLOOKUP('Child Tracking Record Sheets'!#REF!,'Class Record S2'!#REF!,2,0))</f>
        <v/>
      </c>
      <c r="D156" s="419"/>
      <c r="E156" s="419"/>
      <c r="F156" s="419"/>
      <c r="G156" s="419"/>
      <c r="H156" s="419"/>
      <c r="I156" s="419"/>
      <c r="J156" s="419"/>
      <c r="K156" s="419"/>
      <c r="L156" s="14"/>
    </row>
    <row r="157" spans="1:12" ht="26.1" customHeight="1" x14ac:dyDescent="0.25">
      <c r="A157" s="422" t="str">
        <f>IF(ISERROR(VLOOKUP('Child Tracking Record Sheets'!#REF!,'Child Tracking Record Sheets'!#REF!,2,0)),"",VLOOKUP('Child Tracking Record Sheets'!#REF!,'Child Tracking Record Sheets'!#REF!,2,0))</f>
        <v/>
      </c>
      <c r="B157" s="422"/>
      <c r="C157" s="423" t="str">
        <f>IF(ISERROR(VLOOKUP('Child Tracking Record Sheets'!#REF!,'Class Record S2'!#REF!,2,0)),"",VLOOKUP('Child Tracking Record Sheets'!#REF!,'Class Record S2'!#REF!,2,0))</f>
        <v/>
      </c>
      <c r="D157" s="423"/>
      <c r="E157" s="423"/>
      <c r="F157" s="423"/>
      <c r="G157" s="423"/>
      <c r="H157" s="423"/>
      <c r="I157" s="423"/>
      <c r="J157" s="423"/>
      <c r="K157" s="423"/>
      <c r="L157" s="15"/>
    </row>
    <row r="158" spans="1:12" ht="26.1" customHeight="1" x14ac:dyDescent="0.25">
      <c r="A158" s="422" t="str">
        <f>IF(ISERROR(VLOOKUP('Child Tracking Record Sheets'!#REF!,'Child Tracking Record Sheets'!#REF!,2,0)),"",VLOOKUP('Child Tracking Record Sheets'!#REF!,'Child Tracking Record Sheets'!#REF!,2,0))</f>
        <v/>
      </c>
      <c r="B158" s="422"/>
      <c r="C158" s="423" t="str">
        <f>IF(ISERROR(VLOOKUP('Child Tracking Record Sheets'!#REF!,'Class Record S2'!#REF!,2,0)),"",VLOOKUP('Child Tracking Record Sheets'!#REF!,'Class Record S2'!#REF!,2,0))</f>
        <v/>
      </c>
      <c r="D158" s="423"/>
      <c r="E158" s="423"/>
      <c r="F158" s="423"/>
      <c r="G158" s="423"/>
      <c r="H158" s="423"/>
      <c r="I158" s="423"/>
      <c r="J158" s="423"/>
      <c r="K158" s="423"/>
      <c r="L158" s="15"/>
    </row>
    <row r="159" spans="1:12" ht="26.1" customHeight="1" x14ac:dyDescent="0.25">
      <c r="A159" s="422" t="str">
        <f>IF(ISERROR(VLOOKUP('Child Tracking Record Sheets'!#REF!,'Child Tracking Record Sheets'!#REF!,2,0)),"",VLOOKUP('Child Tracking Record Sheets'!#REF!,'Child Tracking Record Sheets'!#REF!,2,0))</f>
        <v/>
      </c>
      <c r="B159" s="422"/>
      <c r="C159" s="423" t="str">
        <f>IF(ISERROR(VLOOKUP('Child Tracking Record Sheets'!#REF!,'Class Record S2'!#REF!,2,0)),"",VLOOKUP('Child Tracking Record Sheets'!#REF!,'Class Record S2'!#REF!,2,0))</f>
        <v/>
      </c>
      <c r="D159" s="423"/>
      <c r="E159" s="423"/>
      <c r="F159" s="423"/>
      <c r="G159" s="423"/>
      <c r="H159" s="423"/>
      <c r="I159" s="423"/>
      <c r="J159" s="423"/>
      <c r="K159" s="423"/>
      <c r="L159" s="15"/>
    </row>
    <row r="160" spans="1:12" ht="26.1" customHeight="1" x14ac:dyDescent="0.25">
      <c r="A160" s="424" t="str">
        <f>IF(ISERROR(VLOOKUP('Child Tracking Record Sheets'!#REF!,'Child Tracking Record Sheets'!#REF!,2,0)),"",VLOOKUP('Child Tracking Record Sheets'!#REF!,'Child Tracking Record Sheets'!#REF!,2,0))</f>
        <v/>
      </c>
      <c r="B160" s="424"/>
      <c r="C160" s="425" t="str">
        <f>IF(ISERROR(VLOOKUP('Child Tracking Record Sheets'!#REF!,'Class Record S2'!#REF!,2,0)),"",VLOOKUP('Child Tracking Record Sheets'!#REF!,'Class Record S2'!#REF!,2,0))</f>
        <v/>
      </c>
      <c r="D160" s="425"/>
      <c r="E160" s="425"/>
      <c r="F160" s="425"/>
      <c r="G160" s="425"/>
      <c r="H160" s="425"/>
      <c r="I160" s="425"/>
      <c r="J160" s="425"/>
      <c r="K160" s="425"/>
      <c r="L160" s="16"/>
    </row>
    <row r="161" spans="1:12" ht="11.1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</row>
    <row r="162" spans="1:12" ht="20.100000000000001" customHeight="1" x14ac:dyDescent="0.25">
      <c r="A162" s="417" t="s">
        <v>49</v>
      </c>
      <c r="B162" s="417"/>
      <c r="C162" s="417"/>
      <c r="D162" s="417"/>
      <c r="E162" s="417"/>
      <c r="F162" s="417"/>
      <c r="G162" s="417"/>
      <c r="H162" s="417"/>
      <c r="I162" s="417"/>
      <c r="J162" s="417"/>
      <c r="K162" s="417"/>
      <c r="L162" s="13" t="s">
        <v>44</v>
      </c>
    </row>
    <row r="163" spans="1:12" ht="26.1" customHeight="1" x14ac:dyDescent="0.25">
      <c r="A163" s="418" t="str">
        <f>IF(ISERROR(VLOOKUP('Child Tracking Record Sheets'!#REF!,'Child Tracking Record Sheets'!#REF!,2,0)),"",VLOOKUP('Child Tracking Record Sheets'!#REF!,'Child Tracking Record Sheets'!#REF!,2,0))</f>
        <v/>
      </c>
      <c r="B163" s="418"/>
      <c r="C163" s="419" t="str">
        <f>IF(ISERROR(VLOOKUP('Child Tracking Record Sheets'!#REF!,'Class Record S2'!#REF!,2,0)),"",VLOOKUP('Child Tracking Record Sheets'!#REF!,'Class Record S2'!#REF!,2,0))</f>
        <v/>
      </c>
      <c r="D163" s="419"/>
      <c r="E163" s="419"/>
      <c r="F163" s="419"/>
      <c r="G163" s="419"/>
      <c r="H163" s="419"/>
      <c r="I163" s="419"/>
      <c r="J163" s="419"/>
      <c r="K163" s="419"/>
      <c r="L163" s="14"/>
    </row>
    <row r="164" spans="1:12" ht="26.1" customHeight="1" x14ac:dyDescent="0.25">
      <c r="A164" s="422" t="str">
        <f>IF(ISERROR(VLOOKUP('Child Tracking Record Sheets'!#REF!,'Child Tracking Record Sheets'!#REF!,2,0)),"",VLOOKUP('Child Tracking Record Sheets'!#REF!,'Child Tracking Record Sheets'!#REF!,2,0))</f>
        <v/>
      </c>
      <c r="B164" s="422"/>
      <c r="C164" s="423" t="str">
        <f>IF(ISERROR(VLOOKUP('Child Tracking Record Sheets'!#REF!,'Class Record S2'!#REF!,2,0)),"",VLOOKUP('Child Tracking Record Sheets'!#REF!,'Class Record S2'!#REF!,2,0))</f>
        <v/>
      </c>
      <c r="D164" s="423"/>
      <c r="E164" s="423"/>
      <c r="F164" s="423"/>
      <c r="G164" s="423"/>
      <c r="H164" s="423"/>
      <c r="I164" s="423"/>
      <c r="J164" s="423"/>
      <c r="K164" s="423"/>
      <c r="L164" s="15"/>
    </row>
    <row r="165" spans="1:12" ht="26.1" customHeight="1" x14ac:dyDescent="0.25">
      <c r="A165" s="422" t="str">
        <f>IF(ISERROR(VLOOKUP('Child Tracking Record Sheets'!#REF!,'Child Tracking Record Sheets'!#REF!,2,0)),"",VLOOKUP('Child Tracking Record Sheets'!#REF!,'Child Tracking Record Sheets'!#REF!,2,0))</f>
        <v/>
      </c>
      <c r="B165" s="422"/>
      <c r="C165" s="423" t="str">
        <f>IF(ISERROR(VLOOKUP('Child Tracking Record Sheets'!#REF!,'Class Record S2'!#REF!,2,0)),"",VLOOKUP('Child Tracking Record Sheets'!#REF!,'Class Record S2'!#REF!,2,0))</f>
        <v/>
      </c>
      <c r="D165" s="423"/>
      <c r="E165" s="423"/>
      <c r="F165" s="423"/>
      <c r="G165" s="423"/>
      <c r="H165" s="423"/>
      <c r="I165" s="423"/>
      <c r="J165" s="423"/>
      <c r="K165" s="423"/>
      <c r="L165" s="15"/>
    </row>
    <row r="166" spans="1:12" ht="26.1" customHeight="1" x14ac:dyDescent="0.25">
      <c r="A166" s="422" t="str">
        <f>IF(ISERROR(VLOOKUP('Child Tracking Record Sheets'!#REF!,'Child Tracking Record Sheets'!#REF!,2,0)),"",VLOOKUP('Child Tracking Record Sheets'!#REF!,'Child Tracking Record Sheets'!#REF!,2,0))</f>
        <v/>
      </c>
      <c r="B166" s="422"/>
      <c r="C166" s="423" t="str">
        <f>IF(ISERROR(VLOOKUP('Child Tracking Record Sheets'!#REF!,'Class Record S2'!#REF!,2,0)),"",VLOOKUP('Child Tracking Record Sheets'!#REF!,'Class Record S2'!#REF!,2,0))</f>
        <v/>
      </c>
      <c r="D166" s="423"/>
      <c r="E166" s="423"/>
      <c r="F166" s="423"/>
      <c r="G166" s="423"/>
      <c r="H166" s="423"/>
      <c r="I166" s="423"/>
      <c r="J166" s="423"/>
      <c r="K166" s="423"/>
      <c r="L166" s="15"/>
    </row>
    <row r="167" spans="1:12" ht="26.1" customHeight="1" x14ac:dyDescent="0.25">
      <c r="A167" s="424" t="str">
        <f>IF(ISERROR(VLOOKUP('Child Tracking Record Sheets'!#REF!,'Child Tracking Record Sheets'!#REF!,2,0)),"",VLOOKUP('Child Tracking Record Sheets'!#REF!,'Child Tracking Record Sheets'!#REF!,2,0))</f>
        <v/>
      </c>
      <c r="B167" s="424"/>
      <c r="C167" s="425" t="str">
        <f>IF(ISERROR(VLOOKUP('Child Tracking Record Sheets'!#REF!,'Class Record S2'!#REF!,2,0)),"",VLOOKUP('Child Tracking Record Sheets'!#REF!,'Class Record S2'!#REF!,2,0))</f>
        <v/>
      </c>
      <c r="D167" s="425"/>
      <c r="E167" s="425"/>
      <c r="F167" s="425"/>
      <c r="G167" s="425"/>
      <c r="H167" s="425"/>
      <c r="I167" s="425"/>
      <c r="J167" s="425"/>
      <c r="K167" s="425"/>
      <c r="L167" s="16"/>
    </row>
    <row r="168" spans="1:12" ht="11.1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</row>
    <row r="169" spans="1:12" ht="20.100000000000001" customHeight="1" x14ac:dyDescent="0.25">
      <c r="A169" s="417" t="s">
        <v>50</v>
      </c>
      <c r="B169" s="417"/>
      <c r="C169" s="417"/>
      <c r="D169" s="417"/>
      <c r="E169" s="417"/>
      <c r="F169" s="417"/>
      <c r="G169" s="417"/>
      <c r="H169" s="417"/>
      <c r="I169" s="417"/>
      <c r="J169" s="417"/>
      <c r="K169" s="417"/>
      <c r="L169" s="13" t="s">
        <v>44</v>
      </c>
    </row>
    <row r="170" spans="1:12" ht="26.1" customHeight="1" x14ac:dyDescent="0.25">
      <c r="A170" s="418" t="str">
        <f>IF(ISERROR(VLOOKUP('Child Tracking Record Sheets'!#REF!,'Child Tracking Record Sheets'!#REF!,2,0)),"",VLOOKUP('Child Tracking Record Sheets'!#REF!,'Child Tracking Record Sheets'!#REF!,2,0))</f>
        <v/>
      </c>
      <c r="B170" s="418"/>
      <c r="C170" s="419" t="str">
        <f>IF(ISERROR(VLOOKUP('Child Tracking Record Sheets'!#REF!,'Class Record S2'!#REF!,2,0)),"",VLOOKUP('Child Tracking Record Sheets'!#REF!,'Class Record S2'!#REF!,2,0))</f>
        <v/>
      </c>
      <c r="D170" s="419"/>
      <c r="E170" s="419"/>
      <c r="F170" s="419"/>
      <c r="G170" s="419"/>
      <c r="H170" s="419"/>
      <c r="I170" s="419"/>
      <c r="J170" s="419"/>
      <c r="K170" s="419"/>
      <c r="L170" s="14"/>
    </row>
    <row r="171" spans="1:12" ht="26.1" customHeight="1" x14ac:dyDescent="0.25">
      <c r="A171" s="422" t="str">
        <f>IF(ISERROR(VLOOKUP('Child Tracking Record Sheets'!#REF!,'Child Tracking Record Sheets'!#REF!,2,0)),"",VLOOKUP('Child Tracking Record Sheets'!#REF!,'Child Tracking Record Sheets'!#REF!,2,0))</f>
        <v/>
      </c>
      <c r="B171" s="422"/>
      <c r="C171" s="423" t="str">
        <f>IF(ISERROR(VLOOKUP('Child Tracking Record Sheets'!#REF!,'Class Record S2'!#REF!,2,0)),"",VLOOKUP('Child Tracking Record Sheets'!#REF!,'Class Record S2'!#REF!,2,0))</f>
        <v/>
      </c>
      <c r="D171" s="423"/>
      <c r="E171" s="423"/>
      <c r="F171" s="423"/>
      <c r="G171" s="423"/>
      <c r="H171" s="423"/>
      <c r="I171" s="423"/>
      <c r="J171" s="423"/>
      <c r="K171" s="423"/>
      <c r="L171" s="15"/>
    </row>
    <row r="172" spans="1:12" ht="26.1" customHeight="1" x14ac:dyDescent="0.25">
      <c r="A172" s="422" t="str">
        <f>IF(ISERROR(VLOOKUP('Child Tracking Record Sheets'!#REF!,'Child Tracking Record Sheets'!#REF!,2,0)),"",VLOOKUP('Child Tracking Record Sheets'!#REF!,'Child Tracking Record Sheets'!#REF!,2,0))</f>
        <v/>
      </c>
      <c r="B172" s="422"/>
      <c r="C172" s="423" t="str">
        <f>IF(ISERROR(VLOOKUP('Child Tracking Record Sheets'!#REF!,'Class Record S2'!#REF!,2,0)),"",VLOOKUP('Child Tracking Record Sheets'!#REF!,'Class Record S2'!#REF!,2,0))</f>
        <v/>
      </c>
      <c r="D172" s="423"/>
      <c r="E172" s="423"/>
      <c r="F172" s="423"/>
      <c r="G172" s="423"/>
      <c r="H172" s="423"/>
      <c r="I172" s="423"/>
      <c r="J172" s="423"/>
      <c r="K172" s="423"/>
      <c r="L172" s="15"/>
    </row>
    <row r="173" spans="1:12" ht="26.1" customHeight="1" x14ac:dyDescent="0.25">
      <c r="A173" s="424" t="str">
        <f>IF(ISERROR(VLOOKUP('Child Tracking Record Sheets'!#REF!,'Child Tracking Record Sheets'!#REF!,2,0)),"",VLOOKUP('Child Tracking Record Sheets'!#REF!,'Child Tracking Record Sheets'!#REF!,2,0))</f>
        <v/>
      </c>
      <c r="B173" s="424"/>
      <c r="C173" s="425" t="str">
        <f>IF(ISERROR(VLOOKUP('Child Tracking Record Sheets'!#REF!,'Class Record S2'!#REF!,2,0)),"",VLOOKUP('Child Tracking Record Sheets'!#REF!,'Class Record S2'!#REF!,2,0))</f>
        <v/>
      </c>
      <c r="D173" s="425"/>
      <c r="E173" s="425"/>
      <c r="F173" s="425"/>
      <c r="G173" s="425"/>
      <c r="H173" s="425"/>
      <c r="I173" s="425"/>
      <c r="J173" s="425"/>
      <c r="K173" s="425"/>
      <c r="L173" s="16"/>
    </row>
    <row r="174" spans="1:12" ht="11.1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</row>
    <row r="175" spans="1:12" ht="20.100000000000001" customHeight="1" x14ac:dyDescent="0.25">
      <c r="A175" s="426" t="s">
        <v>45</v>
      </c>
      <c r="B175" s="426"/>
      <c r="C175" s="426"/>
      <c r="D175" s="426"/>
      <c r="E175" s="426"/>
      <c r="F175" s="426"/>
      <c r="G175" s="426"/>
      <c r="H175" s="426"/>
      <c r="I175" s="426"/>
      <c r="J175" s="426"/>
      <c r="K175" s="427" t="s">
        <v>46</v>
      </c>
      <c r="L175" s="427"/>
    </row>
    <row r="176" spans="1:12" ht="20.100000000000001" customHeight="1" x14ac:dyDescent="0.25">
      <c r="A176" s="428"/>
      <c r="B176" s="428"/>
      <c r="C176" s="428"/>
      <c r="D176" s="428"/>
      <c r="E176" s="428"/>
      <c r="F176" s="428"/>
      <c r="G176" s="428"/>
      <c r="H176" s="428"/>
      <c r="I176" s="428"/>
      <c r="J176" s="428"/>
      <c r="K176" s="429" t="e">
        <f>'Class Record S2'!#REF!</f>
        <v>#REF!</v>
      </c>
      <c r="L176" s="429"/>
    </row>
    <row r="177" spans="1:12" ht="20.100000000000001" customHeight="1" x14ac:dyDescent="0.25">
      <c r="A177" s="428"/>
      <c r="B177" s="428"/>
      <c r="C177" s="428"/>
      <c r="D177" s="428"/>
      <c r="E177" s="428"/>
      <c r="F177" s="428"/>
      <c r="G177" s="428"/>
      <c r="H177" s="428"/>
      <c r="I177" s="428"/>
      <c r="J177" s="428"/>
      <c r="K177" s="429"/>
      <c r="L177" s="429"/>
    </row>
    <row r="178" spans="1:12" ht="20.100000000000001" customHeight="1" x14ac:dyDescent="0.25">
      <c r="A178" s="428"/>
      <c r="B178" s="428"/>
      <c r="C178" s="428"/>
      <c r="D178" s="428"/>
      <c r="E178" s="428"/>
      <c r="F178" s="428"/>
      <c r="G178" s="428"/>
      <c r="H178" s="428"/>
      <c r="I178" s="428"/>
      <c r="J178" s="428"/>
      <c r="K178" s="429"/>
      <c r="L178" s="429"/>
    </row>
    <row r="179" spans="1:12" ht="20.100000000000001" customHeight="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</row>
    <row r="180" spans="1:12" ht="20.100000000000001" customHeight="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</row>
    <row r="181" spans="1:12" ht="24.6" customHeight="1" x14ac:dyDescent="0.25">
      <c r="A181" s="411" t="e">
        <f>'Child Tracking Record Sheets'!$B$1:$F$1</f>
        <v>#VALUE!</v>
      </c>
      <c r="B181" s="411"/>
      <c r="C181" s="411"/>
      <c r="D181" s="411"/>
      <c r="E181" s="411"/>
      <c r="F181" s="411"/>
      <c r="G181" s="411"/>
      <c r="H181" s="411"/>
      <c r="I181" s="411"/>
      <c r="J181" s="411"/>
      <c r="K181" s="411"/>
      <c r="L181" s="411"/>
    </row>
    <row r="182" spans="1:12" ht="11.1" customHeight="1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</row>
    <row r="183" spans="1:12" ht="12" customHeight="1" x14ac:dyDescent="0.25">
      <c r="A183" s="412" t="s">
        <v>18</v>
      </c>
      <c r="B183" s="412"/>
      <c r="C183" s="413">
        <f>'Class Record S2'!I$2</f>
        <v>0</v>
      </c>
      <c r="D183" s="413"/>
      <c r="E183" s="413"/>
      <c r="F183" s="413"/>
      <c r="G183" s="412" t="s">
        <v>19</v>
      </c>
      <c r="H183" s="414" t="e">
        <f>$H$3</f>
        <v>#REF!</v>
      </c>
      <c r="I183" s="414"/>
      <c r="J183" s="415" t="str">
        <f>'Class Record S2'!$C$2</f>
        <v>CLASS: 2A</v>
      </c>
      <c r="K183" s="415"/>
      <c r="L183" s="415"/>
    </row>
    <row r="184" spans="1:12" ht="12" customHeight="1" x14ac:dyDescent="0.25">
      <c r="A184" s="412"/>
      <c r="B184" s="412"/>
      <c r="C184" s="413"/>
      <c r="D184" s="413"/>
      <c r="E184" s="413"/>
      <c r="F184" s="413"/>
      <c r="G184" s="412"/>
      <c r="H184" s="414"/>
      <c r="I184" s="414"/>
      <c r="J184" s="415"/>
      <c r="K184" s="415"/>
      <c r="L184" s="415"/>
    </row>
    <row r="185" spans="1:12" ht="11.1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</row>
    <row r="186" spans="1:12" ht="20.100000000000001" customHeight="1" x14ac:dyDescent="0.25">
      <c r="A186" s="405" t="s">
        <v>20</v>
      </c>
      <c r="B186" s="405"/>
      <c r="C186" s="405"/>
      <c r="D186" s="405"/>
      <c r="E186" s="406" t="s">
        <v>21</v>
      </c>
      <c r="F186" s="406"/>
      <c r="G186" s="406"/>
      <c r="H186" s="406"/>
      <c r="I186" s="407" t="s">
        <v>22</v>
      </c>
      <c r="J186" s="407"/>
      <c r="K186" s="407"/>
      <c r="L186" s="407"/>
    </row>
    <row r="187" spans="1:12" ht="20.100000000000001" customHeight="1" x14ac:dyDescent="0.25">
      <c r="A187" s="408" t="s">
        <v>23</v>
      </c>
      <c r="B187" s="408"/>
      <c r="C187" s="409" t="s">
        <v>24</v>
      </c>
      <c r="D187" s="409"/>
      <c r="E187" s="409" t="s">
        <v>25</v>
      </c>
      <c r="F187" s="409"/>
      <c r="G187" s="409" t="s">
        <v>26</v>
      </c>
      <c r="H187" s="409"/>
      <c r="I187" s="409" t="s">
        <v>27</v>
      </c>
      <c r="J187" s="409"/>
      <c r="K187" s="410" t="s">
        <v>28</v>
      </c>
      <c r="L187" s="410"/>
    </row>
    <row r="188" spans="1:12" ht="15" customHeight="1" x14ac:dyDescent="0.25">
      <c r="A188" s="421" t="s">
        <v>29</v>
      </c>
      <c r="B188" s="421"/>
      <c r="C188" s="421"/>
      <c r="D188" s="421"/>
      <c r="E188" s="421" t="s">
        <v>30</v>
      </c>
      <c r="F188" s="421"/>
      <c r="G188" s="421"/>
      <c r="H188" s="421"/>
      <c r="I188" s="421" t="s">
        <v>31</v>
      </c>
      <c r="J188" s="421"/>
      <c r="K188" s="421"/>
      <c r="L188" s="421"/>
    </row>
    <row r="189" spans="1:12" ht="15" customHeight="1" x14ac:dyDescent="0.25">
      <c r="A189" s="420" t="s">
        <v>32</v>
      </c>
      <c r="B189" s="420"/>
      <c r="C189" s="420"/>
      <c r="D189" s="420"/>
      <c r="E189" s="420" t="s">
        <v>33</v>
      </c>
      <c r="F189" s="420"/>
      <c r="G189" s="420"/>
      <c r="H189" s="420"/>
      <c r="I189" s="420" t="s">
        <v>34</v>
      </c>
      <c r="J189" s="420"/>
      <c r="K189" s="420"/>
      <c r="L189" s="420"/>
    </row>
    <row r="190" spans="1:12" ht="15" customHeight="1" x14ac:dyDescent="0.25">
      <c r="A190" s="420" t="s">
        <v>35</v>
      </c>
      <c r="B190" s="420"/>
      <c r="C190" s="420"/>
      <c r="D190" s="420"/>
      <c r="E190" s="420" t="s">
        <v>36</v>
      </c>
      <c r="F190" s="420"/>
      <c r="G190" s="420"/>
      <c r="H190" s="420"/>
      <c r="I190" s="420" t="s">
        <v>37</v>
      </c>
      <c r="J190" s="420"/>
      <c r="K190" s="420"/>
      <c r="L190" s="420"/>
    </row>
    <row r="191" spans="1:12" ht="15" customHeight="1" x14ac:dyDescent="0.25">
      <c r="A191" s="420" t="s">
        <v>38</v>
      </c>
      <c r="B191" s="420"/>
      <c r="C191" s="420"/>
      <c r="D191" s="420"/>
      <c r="E191" s="420" t="s">
        <v>39</v>
      </c>
      <c r="F191" s="420"/>
      <c r="G191" s="420"/>
      <c r="H191" s="420"/>
      <c r="I191" s="420" t="s">
        <v>40</v>
      </c>
      <c r="J191" s="420"/>
      <c r="K191" s="420"/>
      <c r="L191" s="420"/>
    </row>
    <row r="192" spans="1:12" ht="15" customHeight="1" x14ac:dyDescent="0.25">
      <c r="A192" s="416" t="s">
        <v>41</v>
      </c>
      <c r="B192" s="416"/>
      <c r="C192" s="416"/>
      <c r="D192" s="416"/>
      <c r="E192" s="416" t="s">
        <v>42</v>
      </c>
      <c r="F192" s="416"/>
      <c r="G192" s="416"/>
      <c r="H192" s="416"/>
      <c r="I192" s="416" t="s">
        <v>43</v>
      </c>
      <c r="J192" s="416"/>
      <c r="K192" s="416"/>
      <c r="L192" s="416"/>
    </row>
    <row r="193" spans="1:12" ht="11.1" customHeight="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</row>
    <row r="194" spans="1:12" ht="20.100000000000001" customHeight="1" x14ac:dyDescent="0.25">
      <c r="A194" s="417" t="s">
        <v>47</v>
      </c>
      <c r="B194" s="417"/>
      <c r="C194" s="417"/>
      <c r="D194" s="417"/>
      <c r="E194" s="417"/>
      <c r="F194" s="417"/>
      <c r="G194" s="417"/>
      <c r="H194" s="417"/>
      <c r="I194" s="417"/>
      <c r="J194" s="417"/>
      <c r="K194" s="417"/>
      <c r="L194" s="13" t="s">
        <v>44</v>
      </c>
    </row>
    <row r="195" spans="1:12" ht="26.1" customHeight="1" x14ac:dyDescent="0.25">
      <c r="A195" s="418" t="str">
        <f>IF(ISERROR(VLOOKUP('Child Tracking Record Sheets'!#REF!,'Child Tracking Record Sheets'!#REF!,2,0)),"",VLOOKUP('Child Tracking Record Sheets'!#REF!,'Child Tracking Record Sheets'!#REF!,2,0))</f>
        <v/>
      </c>
      <c r="B195" s="418"/>
      <c r="C195" s="419" t="str">
        <f>IF(ISERROR(VLOOKUP('Child Tracking Record Sheets'!#REF!,'Class Record S2'!#REF!,2,0)),"",VLOOKUP('Child Tracking Record Sheets'!#REF!,'Class Record S2'!#REF!,2,0))</f>
        <v/>
      </c>
      <c r="D195" s="419"/>
      <c r="E195" s="419"/>
      <c r="F195" s="419"/>
      <c r="G195" s="419"/>
      <c r="H195" s="419"/>
      <c r="I195" s="419"/>
      <c r="J195" s="419"/>
      <c r="K195" s="419"/>
      <c r="L195" s="14"/>
    </row>
    <row r="196" spans="1:12" ht="26.1" customHeight="1" x14ac:dyDescent="0.25">
      <c r="A196" s="422" t="str">
        <f>IF(ISERROR(VLOOKUP('Child Tracking Record Sheets'!#REF!,'Child Tracking Record Sheets'!#REF!,2,0)),"",VLOOKUP('Child Tracking Record Sheets'!#REF!,'Child Tracking Record Sheets'!#REF!,2,0))</f>
        <v/>
      </c>
      <c r="B196" s="422"/>
      <c r="C196" s="423" t="str">
        <f>IF(ISERROR(VLOOKUP('Child Tracking Record Sheets'!#REF!,'Class Record S2'!#REF!,2,0)),"",VLOOKUP('Child Tracking Record Sheets'!#REF!,'Class Record S2'!#REF!,2,0))</f>
        <v/>
      </c>
      <c r="D196" s="423"/>
      <c r="E196" s="423"/>
      <c r="F196" s="423"/>
      <c r="G196" s="423"/>
      <c r="H196" s="423"/>
      <c r="I196" s="423"/>
      <c r="J196" s="423"/>
      <c r="K196" s="423"/>
      <c r="L196" s="15"/>
    </row>
    <row r="197" spans="1:12" ht="26.1" customHeight="1" x14ac:dyDescent="0.25">
      <c r="A197" s="422" t="str">
        <f>IF(ISERROR(VLOOKUP('Child Tracking Record Sheets'!#REF!,'Child Tracking Record Sheets'!#REF!,2,0)),"",VLOOKUP('Child Tracking Record Sheets'!#REF!,'Child Tracking Record Sheets'!#REF!,2,0))</f>
        <v/>
      </c>
      <c r="B197" s="422"/>
      <c r="C197" s="423" t="str">
        <f>IF(ISERROR(VLOOKUP('Child Tracking Record Sheets'!#REF!,'Class Record S2'!#REF!,2,0)),"",VLOOKUP('Child Tracking Record Sheets'!#REF!,'Class Record S2'!#REF!,2,0))</f>
        <v/>
      </c>
      <c r="D197" s="423"/>
      <c r="E197" s="423"/>
      <c r="F197" s="423"/>
      <c r="G197" s="423"/>
      <c r="H197" s="423"/>
      <c r="I197" s="423"/>
      <c r="J197" s="423"/>
      <c r="K197" s="423"/>
      <c r="L197" s="15"/>
    </row>
    <row r="198" spans="1:12" ht="26.1" customHeight="1" x14ac:dyDescent="0.25">
      <c r="A198" s="424" t="str">
        <f>IF(ISERROR(VLOOKUP('Child Tracking Record Sheets'!#REF!,'Child Tracking Record Sheets'!#REF!,2,0)),"",VLOOKUP('Child Tracking Record Sheets'!#REF!,'Child Tracking Record Sheets'!#REF!,2,0))</f>
        <v/>
      </c>
      <c r="B198" s="424"/>
      <c r="C198" s="425" t="str">
        <f>IF(ISERROR(VLOOKUP('Child Tracking Record Sheets'!#REF!,'Class Record S2'!#REF!,2,0)),"",VLOOKUP('Child Tracking Record Sheets'!#REF!,'Class Record S2'!#REF!,2,0))</f>
        <v/>
      </c>
      <c r="D198" s="425"/>
      <c r="E198" s="425"/>
      <c r="F198" s="425"/>
      <c r="G198" s="425"/>
      <c r="H198" s="425"/>
      <c r="I198" s="425"/>
      <c r="J198" s="425"/>
      <c r="K198" s="425"/>
      <c r="L198" s="16"/>
    </row>
    <row r="199" spans="1:12" ht="11.1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</row>
    <row r="200" spans="1:12" ht="20.100000000000001" customHeight="1" x14ac:dyDescent="0.25">
      <c r="A200" s="417" t="s">
        <v>48</v>
      </c>
      <c r="B200" s="417"/>
      <c r="C200" s="417"/>
      <c r="D200" s="417"/>
      <c r="E200" s="417"/>
      <c r="F200" s="417"/>
      <c r="G200" s="417"/>
      <c r="H200" s="417"/>
      <c r="I200" s="417"/>
      <c r="J200" s="417"/>
      <c r="K200" s="417"/>
      <c r="L200" s="13" t="s">
        <v>44</v>
      </c>
    </row>
    <row r="201" spans="1:12" ht="26.1" customHeight="1" x14ac:dyDescent="0.25">
      <c r="A201" s="418" t="str">
        <f>IF(ISERROR(VLOOKUP('Child Tracking Record Sheets'!#REF!,'Child Tracking Record Sheets'!#REF!,2,0)),"",VLOOKUP('Child Tracking Record Sheets'!#REF!,'Child Tracking Record Sheets'!#REF!,2,0))</f>
        <v/>
      </c>
      <c r="B201" s="418"/>
      <c r="C201" s="419" t="str">
        <f>IF(ISERROR(VLOOKUP('Child Tracking Record Sheets'!#REF!,'Class Record S2'!#REF!,2,0)),"",VLOOKUP('Child Tracking Record Sheets'!#REF!,'Class Record S2'!#REF!,2,0))</f>
        <v/>
      </c>
      <c r="D201" s="419"/>
      <c r="E201" s="419"/>
      <c r="F201" s="419"/>
      <c r="G201" s="419"/>
      <c r="H201" s="419"/>
      <c r="I201" s="419"/>
      <c r="J201" s="419"/>
      <c r="K201" s="419"/>
      <c r="L201" s="14"/>
    </row>
    <row r="202" spans="1:12" ht="26.1" customHeight="1" x14ac:dyDescent="0.25">
      <c r="A202" s="422" t="str">
        <f>IF(ISERROR(VLOOKUP('Child Tracking Record Sheets'!#REF!,'Child Tracking Record Sheets'!#REF!,2,0)),"",VLOOKUP('Child Tracking Record Sheets'!#REF!,'Child Tracking Record Sheets'!#REF!,2,0))</f>
        <v/>
      </c>
      <c r="B202" s="422"/>
      <c r="C202" s="423" t="str">
        <f>IF(ISERROR(VLOOKUP('Child Tracking Record Sheets'!#REF!,'Class Record S2'!#REF!,2,0)),"",VLOOKUP('Child Tracking Record Sheets'!#REF!,'Class Record S2'!#REF!,2,0))</f>
        <v/>
      </c>
      <c r="D202" s="423"/>
      <c r="E202" s="423"/>
      <c r="F202" s="423"/>
      <c r="G202" s="423"/>
      <c r="H202" s="423"/>
      <c r="I202" s="423"/>
      <c r="J202" s="423"/>
      <c r="K202" s="423"/>
      <c r="L202" s="15"/>
    </row>
    <row r="203" spans="1:12" ht="26.1" customHeight="1" x14ac:dyDescent="0.25">
      <c r="A203" s="422" t="str">
        <f>IF(ISERROR(VLOOKUP('Child Tracking Record Sheets'!#REF!,'Child Tracking Record Sheets'!#REF!,2,0)),"",VLOOKUP('Child Tracking Record Sheets'!#REF!,'Child Tracking Record Sheets'!#REF!,2,0))</f>
        <v/>
      </c>
      <c r="B203" s="422"/>
      <c r="C203" s="423" t="str">
        <f>IF(ISERROR(VLOOKUP('Child Tracking Record Sheets'!#REF!,'Class Record S2'!#REF!,2,0)),"",VLOOKUP('Child Tracking Record Sheets'!#REF!,'Class Record S2'!#REF!,2,0))</f>
        <v/>
      </c>
      <c r="D203" s="423"/>
      <c r="E203" s="423"/>
      <c r="F203" s="423"/>
      <c r="G203" s="423"/>
      <c r="H203" s="423"/>
      <c r="I203" s="423"/>
      <c r="J203" s="423"/>
      <c r="K203" s="423"/>
      <c r="L203" s="15"/>
    </row>
    <row r="204" spans="1:12" ht="26.1" customHeight="1" x14ac:dyDescent="0.25">
      <c r="A204" s="422" t="str">
        <f>IF(ISERROR(VLOOKUP('Child Tracking Record Sheets'!#REF!,'Child Tracking Record Sheets'!#REF!,2,0)),"",VLOOKUP('Child Tracking Record Sheets'!#REF!,'Child Tracking Record Sheets'!#REF!,2,0))</f>
        <v/>
      </c>
      <c r="B204" s="422"/>
      <c r="C204" s="423" t="str">
        <f>IF(ISERROR(VLOOKUP('Child Tracking Record Sheets'!#REF!,'Class Record S2'!#REF!,2,0)),"",VLOOKUP('Child Tracking Record Sheets'!#REF!,'Class Record S2'!#REF!,2,0))</f>
        <v/>
      </c>
      <c r="D204" s="423"/>
      <c r="E204" s="423"/>
      <c r="F204" s="423"/>
      <c r="G204" s="423"/>
      <c r="H204" s="423"/>
      <c r="I204" s="423"/>
      <c r="J204" s="423"/>
      <c r="K204" s="423"/>
      <c r="L204" s="15"/>
    </row>
    <row r="205" spans="1:12" ht="26.1" customHeight="1" x14ac:dyDescent="0.25">
      <c r="A205" s="424" t="str">
        <f>IF(ISERROR(VLOOKUP('Child Tracking Record Sheets'!#REF!,'Child Tracking Record Sheets'!#REF!,2,0)),"",VLOOKUP('Child Tracking Record Sheets'!#REF!,'Child Tracking Record Sheets'!#REF!,2,0))</f>
        <v/>
      </c>
      <c r="B205" s="424"/>
      <c r="C205" s="425" t="str">
        <f>IF(ISERROR(VLOOKUP('Child Tracking Record Sheets'!#REF!,'Class Record S2'!#REF!,2,0)),"",VLOOKUP('Child Tracking Record Sheets'!#REF!,'Class Record S2'!#REF!,2,0))</f>
        <v/>
      </c>
      <c r="D205" s="425"/>
      <c r="E205" s="425"/>
      <c r="F205" s="425"/>
      <c r="G205" s="425"/>
      <c r="H205" s="425"/>
      <c r="I205" s="425"/>
      <c r="J205" s="425"/>
      <c r="K205" s="425"/>
      <c r="L205" s="16"/>
    </row>
    <row r="206" spans="1:12" ht="11.1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</row>
    <row r="207" spans="1:12" ht="20.100000000000001" customHeight="1" x14ac:dyDescent="0.25">
      <c r="A207" s="417" t="s">
        <v>49</v>
      </c>
      <c r="B207" s="417"/>
      <c r="C207" s="417"/>
      <c r="D207" s="417"/>
      <c r="E207" s="417"/>
      <c r="F207" s="417"/>
      <c r="G207" s="417"/>
      <c r="H207" s="417"/>
      <c r="I207" s="417"/>
      <c r="J207" s="417"/>
      <c r="K207" s="417"/>
      <c r="L207" s="13" t="s">
        <v>44</v>
      </c>
    </row>
    <row r="208" spans="1:12" ht="26.1" customHeight="1" x14ac:dyDescent="0.25">
      <c r="A208" s="418" t="str">
        <f>IF(ISERROR(VLOOKUP('Child Tracking Record Sheets'!#REF!,'Child Tracking Record Sheets'!#REF!,2,0)),"",VLOOKUP('Child Tracking Record Sheets'!#REF!,'Child Tracking Record Sheets'!#REF!,2,0))</f>
        <v/>
      </c>
      <c r="B208" s="418"/>
      <c r="C208" s="419" t="str">
        <f>IF(ISERROR(VLOOKUP('Child Tracking Record Sheets'!#REF!,'Class Record S2'!#REF!,2,0)),"",VLOOKUP('Child Tracking Record Sheets'!#REF!,'Class Record S2'!#REF!,2,0))</f>
        <v/>
      </c>
      <c r="D208" s="419"/>
      <c r="E208" s="419"/>
      <c r="F208" s="419"/>
      <c r="G208" s="419"/>
      <c r="H208" s="419"/>
      <c r="I208" s="419"/>
      <c r="J208" s="419"/>
      <c r="K208" s="419"/>
      <c r="L208" s="14"/>
    </row>
    <row r="209" spans="1:12" ht="26.1" customHeight="1" x14ac:dyDescent="0.25">
      <c r="A209" s="422" t="str">
        <f>IF(ISERROR(VLOOKUP('Child Tracking Record Sheets'!#REF!,'Child Tracking Record Sheets'!#REF!,2,0)),"",VLOOKUP('Child Tracking Record Sheets'!#REF!,'Child Tracking Record Sheets'!#REF!,2,0))</f>
        <v/>
      </c>
      <c r="B209" s="422"/>
      <c r="C209" s="423" t="str">
        <f>IF(ISERROR(VLOOKUP('Child Tracking Record Sheets'!#REF!,'Class Record S2'!#REF!,2,0)),"",VLOOKUP('Child Tracking Record Sheets'!#REF!,'Class Record S2'!#REF!,2,0))</f>
        <v/>
      </c>
      <c r="D209" s="423"/>
      <c r="E209" s="423"/>
      <c r="F209" s="423"/>
      <c r="G209" s="423"/>
      <c r="H209" s="423"/>
      <c r="I209" s="423"/>
      <c r="J209" s="423"/>
      <c r="K209" s="423"/>
      <c r="L209" s="15"/>
    </row>
    <row r="210" spans="1:12" ht="26.1" customHeight="1" x14ac:dyDescent="0.25">
      <c r="A210" s="422" t="str">
        <f>IF(ISERROR(VLOOKUP('Child Tracking Record Sheets'!#REF!,'Child Tracking Record Sheets'!#REF!,2,0)),"",VLOOKUP('Child Tracking Record Sheets'!#REF!,'Child Tracking Record Sheets'!#REF!,2,0))</f>
        <v/>
      </c>
      <c r="B210" s="422"/>
      <c r="C210" s="423" t="str">
        <f>IF(ISERROR(VLOOKUP('Child Tracking Record Sheets'!#REF!,'Class Record S2'!#REF!,2,0)),"",VLOOKUP('Child Tracking Record Sheets'!#REF!,'Class Record S2'!#REF!,2,0))</f>
        <v/>
      </c>
      <c r="D210" s="423"/>
      <c r="E210" s="423"/>
      <c r="F210" s="423"/>
      <c r="G210" s="423"/>
      <c r="H210" s="423"/>
      <c r="I210" s="423"/>
      <c r="J210" s="423"/>
      <c r="K210" s="423"/>
      <c r="L210" s="15"/>
    </row>
    <row r="211" spans="1:12" ht="26.1" customHeight="1" x14ac:dyDescent="0.25">
      <c r="A211" s="422" t="str">
        <f>IF(ISERROR(VLOOKUP('Child Tracking Record Sheets'!#REF!,'Child Tracking Record Sheets'!#REF!,2,0)),"",VLOOKUP('Child Tracking Record Sheets'!#REF!,'Child Tracking Record Sheets'!#REF!,2,0))</f>
        <v/>
      </c>
      <c r="B211" s="422"/>
      <c r="C211" s="423" t="str">
        <f>IF(ISERROR(VLOOKUP('Child Tracking Record Sheets'!#REF!,'Class Record S2'!#REF!,2,0)),"",VLOOKUP('Child Tracking Record Sheets'!#REF!,'Class Record S2'!#REF!,2,0))</f>
        <v/>
      </c>
      <c r="D211" s="423"/>
      <c r="E211" s="423"/>
      <c r="F211" s="423"/>
      <c r="G211" s="423"/>
      <c r="H211" s="423"/>
      <c r="I211" s="423"/>
      <c r="J211" s="423"/>
      <c r="K211" s="423"/>
      <c r="L211" s="15"/>
    </row>
    <row r="212" spans="1:12" ht="26.1" customHeight="1" x14ac:dyDescent="0.25">
      <c r="A212" s="424" t="str">
        <f>IF(ISERROR(VLOOKUP('Child Tracking Record Sheets'!#REF!,'Child Tracking Record Sheets'!#REF!,2,0)),"",VLOOKUP('Child Tracking Record Sheets'!#REF!,'Child Tracking Record Sheets'!#REF!,2,0))</f>
        <v/>
      </c>
      <c r="B212" s="424"/>
      <c r="C212" s="425" t="str">
        <f>IF(ISERROR(VLOOKUP('Child Tracking Record Sheets'!#REF!,'Class Record S2'!#REF!,2,0)),"",VLOOKUP('Child Tracking Record Sheets'!#REF!,'Class Record S2'!#REF!,2,0))</f>
        <v/>
      </c>
      <c r="D212" s="425"/>
      <c r="E212" s="425"/>
      <c r="F212" s="425"/>
      <c r="G212" s="425"/>
      <c r="H212" s="425"/>
      <c r="I212" s="425"/>
      <c r="J212" s="425"/>
      <c r="K212" s="425"/>
      <c r="L212" s="16"/>
    </row>
    <row r="213" spans="1:12" ht="11.1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</row>
    <row r="214" spans="1:12" ht="20.100000000000001" customHeight="1" x14ac:dyDescent="0.25">
      <c r="A214" s="417" t="s">
        <v>50</v>
      </c>
      <c r="B214" s="417"/>
      <c r="C214" s="417"/>
      <c r="D214" s="417"/>
      <c r="E214" s="417"/>
      <c r="F214" s="417"/>
      <c r="G214" s="417"/>
      <c r="H214" s="417"/>
      <c r="I214" s="417"/>
      <c r="J214" s="417"/>
      <c r="K214" s="417"/>
      <c r="L214" s="13" t="s">
        <v>44</v>
      </c>
    </row>
    <row r="215" spans="1:12" ht="26.1" customHeight="1" x14ac:dyDescent="0.25">
      <c r="A215" s="418" t="str">
        <f>IF(ISERROR(VLOOKUP('Child Tracking Record Sheets'!#REF!,'Child Tracking Record Sheets'!#REF!,2,0)),"",VLOOKUP('Child Tracking Record Sheets'!#REF!,'Child Tracking Record Sheets'!#REF!,2,0))</f>
        <v/>
      </c>
      <c r="B215" s="418"/>
      <c r="C215" s="419" t="str">
        <f>IF(ISERROR(VLOOKUP('Child Tracking Record Sheets'!#REF!,'Class Record S2'!#REF!,2,0)),"",VLOOKUP('Child Tracking Record Sheets'!#REF!,'Class Record S2'!#REF!,2,0))</f>
        <v/>
      </c>
      <c r="D215" s="419"/>
      <c r="E215" s="419"/>
      <c r="F215" s="419"/>
      <c r="G215" s="419"/>
      <c r="H215" s="419"/>
      <c r="I215" s="419"/>
      <c r="J215" s="419"/>
      <c r="K215" s="419"/>
      <c r="L215" s="14"/>
    </row>
    <row r="216" spans="1:12" ht="26.1" customHeight="1" x14ac:dyDescent="0.25">
      <c r="A216" s="422" t="str">
        <f>IF(ISERROR(VLOOKUP('Child Tracking Record Sheets'!#REF!,'Child Tracking Record Sheets'!#REF!,2,0)),"",VLOOKUP('Child Tracking Record Sheets'!#REF!,'Child Tracking Record Sheets'!#REF!,2,0))</f>
        <v/>
      </c>
      <c r="B216" s="422"/>
      <c r="C216" s="423" t="str">
        <f>IF(ISERROR(VLOOKUP('Child Tracking Record Sheets'!#REF!,'Class Record S2'!#REF!,2,0)),"",VLOOKUP('Child Tracking Record Sheets'!#REF!,'Class Record S2'!#REF!,2,0))</f>
        <v/>
      </c>
      <c r="D216" s="423"/>
      <c r="E216" s="423"/>
      <c r="F216" s="423"/>
      <c r="G216" s="423"/>
      <c r="H216" s="423"/>
      <c r="I216" s="423"/>
      <c r="J216" s="423"/>
      <c r="K216" s="423"/>
      <c r="L216" s="15"/>
    </row>
    <row r="217" spans="1:12" ht="26.1" customHeight="1" x14ac:dyDescent="0.25">
      <c r="A217" s="422" t="str">
        <f>IF(ISERROR(VLOOKUP('Child Tracking Record Sheets'!#REF!,'Child Tracking Record Sheets'!#REF!,2,0)),"",VLOOKUP('Child Tracking Record Sheets'!#REF!,'Child Tracking Record Sheets'!#REF!,2,0))</f>
        <v/>
      </c>
      <c r="B217" s="422"/>
      <c r="C217" s="423" t="str">
        <f>IF(ISERROR(VLOOKUP('Child Tracking Record Sheets'!#REF!,'Class Record S2'!#REF!,2,0)),"",VLOOKUP('Child Tracking Record Sheets'!#REF!,'Class Record S2'!#REF!,2,0))</f>
        <v/>
      </c>
      <c r="D217" s="423"/>
      <c r="E217" s="423"/>
      <c r="F217" s="423"/>
      <c r="G217" s="423"/>
      <c r="H217" s="423"/>
      <c r="I217" s="423"/>
      <c r="J217" s="423"/>
      <c r="K217" s="423"/>
      <c r="L217" s="15"/>
    </row>
    <row r="218" spans="1:12" ht="26.1" customHeight="1" x14ac:dyDescent="0.25">
      <c r="A218" s="424" t="str">
        <f>IF(ISERROR(VLOOKUP('Child Tracking Record Sheets'!#REF!,'Child Tracking Record Sheets'!#REF!,2,0)),"",VLOOKUP('Child Tracking Record Sheets'!#REF!,'Child Tracking Record Sheets'!#REF!,2,0))</f>
        <v/>
      </c>
      <c r="B218" s="424"/>
      <c r="C218" s="425" t="str">
        <f>IF(ISERROR(VLOOKUP('Child Tracking Record Sheets'!#REF!,'Class Record S2'!#REF!,2,0)),"",VLOOKUP('Child Tracking Record Sheets'!#REF!,'Class Record S2'!#REF!,2,0))</f>
        <v/>
      </c>
      <c r="D218" s="425"/>
      <c r="E218" s="425"/>
      <c r="F218" s="425"/>
      <c r="G218" s="425"/>
      <c r="H218" s="425"/>
      <c r="I218" s="425"/>
      <c r="J218" s="425"/>
      <c r="K218" s="425"/>
      <c r="L218" s="16"/>
    </row>
    <row r="219" spans="1:12" ht="11.1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</row>
    <row r="220" spans="1:12" ht="20.100000000000001" customHeight="1" x14ac:dyDescent="0.25">
      <c r="A220" s="426" t="s">
        <v>45</v>
      </c>
      <c r="B220" s="426"/>
      <c r="C220" s="426"/>
      <c r="D220" s="426"/>
      <c r="E220" s="426"/>
      <c r="F220" s="426"/>
      <c r="G220" s="426"/>
      <c r="H220" s="426"/>
      <c r="I220" s="426"/>
      <c r="J220" s="426"/>
      <c r="K220" s="427" t="s">
        <v>46</v>
      </c>
      <c r="L220" s="427"/>
    </row>
    <row r="221" spans="1:12" ht="20.100000000000001" customHeight="1" x14ac:dyDescent="0.25">
      <c r="A221" s="428"/>
      <c r="B221" s="428"/>
      <c r="C221" s="428"/>
      <c r="D221" s="428"/>
      <c r="E221" s="428"/>
      <c r="F221" s="428"/>
      <c r="G221" s="428"/>
      <c r="H221" s="428"/>
      <c r="I221" s="428"/>
      <c r="J221" s="428"/>
      <c r="K221" s="429" t="e">
        <f>'Class Record S2'!#REF!</f>
        <v>#REF!</v>
      </c>
      <c r="L221" s="429"/>
    </row>
    <row r="222" spans="1:12" ht="20.100000000000001" customHeight="1" x14ac:dyDescent="0.25">
      <c r="A222" s="428"/>
      <c r="B222" s="428"/>
      <c r="C222" s="428"/>
      <c r="D222" s="428"/>
      <c r="E222" s="428"/>
      <c r="F222" s="428"/>
      <c r="G222" s="428"/>
      <c r="H222" s="428"/>
      <c r="I222" s="428"/>
      <c r="J222" s="428"/>
      <c r="K222" s="429"/>
      <c r="L222" s="429"/>
    </row>
    <row r="223" spans="1:12" ht="20.100000000000001" customHeight="1" x14ac:dyDescent="0.25">
      <c r="A223" s="428"/>
      <c r="B223" s="428"/>
      <c r="C223" s="428"/>
      <c r="D223" s="428"/>
      <c r="E223" s="428"/>
      <c r="F223" s="428"/>
      <c r="G223" s="428"/>
      <c r="H223" s="428"/>
      <c r="I223" s="428"/>
      <c r="J223" s="428"/>
      <c r="K223" s="429"/>
      <c r="L223" s="429"/>
    </row>
    <row r="224" spans="1:12" ht="20.100000000000001" customHeight="1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1:12" ht="20.100000000000001" customHeight="1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1:12" ht="24.6" customHeight="1" x14ac:dyDescent="0.25">
      <c r="A226" s="411" t="e">
        <f>'Child Tracking Record Sheets'!$B$1:$F$1</f>
        <v>#VALUE!</v>
      </c>
      <c r="B226" s="411"/>
      <c r="C226" s="411"/>
      <c r="D226" s="411"/>
      <c r="E226" s="411"/>
      <c r="F226" s="411"/>
      <c r="G226" s="411"/>
      <c r="H226" s="411"/>
      <c r="I226" s="411"/>
      <c r="J226" s="411"/>
      <c r="K226" s="411"/>
      <c r="L226" s="411"/>
    </row>
    <row r="227" spans="1:12" ht="11.1" customHeight="1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</row>
    <row r="228" spans="1:12" ht="12" customHeight="1" x14ac:dyDescent="0.25">
      <c r="A228" s="412" t="s">
        <v>18</v>
      </c>
      <c r="B228" s="412"/>
      <c r="C228" s="413">
        <f>'Class Record S2'!J$2</f>
        <v>0</v>
      </c>
      <c r="D228" s="413"/>
      <c r="E228" s="413"/>
      <c r="F228" s="413"/>
      <c r="G228" s="412" t="s">
        <v>19</v>
      </c>
      <c r="H228" s="414" t="e">
        <f>$H$3</f>
        <v>#REF!</v>
      </c>
      <c r="I228" s="414"/>
      <c r="J228" s="415" t="str">
        <f>'Class Record S2'!$C$2</f>
        <v>CLASS: 2A</v>
      </c>
      <c r="K228" s="415"/>
      <c r="L228" s="415"/>
    </row>
    <row r="229" spans="1:12" ht="12" customHeight="1" x14ac:dyDescent="0.25">
      <c r="A229" s="412"/>
      <c r="B229" s="412"/>
      <c r="C229" s="413"/>
      <c r="D229" s="413"/>
      <c r="E229" s="413"/>
      <c r="F229" s="413"/>
      <c r="G229" s="412"/>
      <c r="H229" s="414"/>
      <c r="I229" s="414"/>
      <c r="J229" s="415"/>
      <c r="K229" s="415"/>
      <c r="L229" s="415"/>
    </row>
    <row r="230" spans="1:12" ht="11.1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</row>
    <row r="231" spans="1:12" ht="20.100000000000001" customHeight="1" x14ac:dyDescent="0.25">
      <c r="A231" s="405" t="s">
        <v>20</v>
      </c>
      <c r="B231" s="405"/>
      <c r="C231" s="405"/>
      <c r="D231" s="405"/>
      <c r="E231" s="406" t="s">
        <v>21</v>
      </c>
      <c r="F231" s="406"/>
      <c r="G231" s="406"/>
      <c r="H231" s="406"/>
      <c r="I231" s="407" t="s">
        <v>22</v>
      </c>
      <c r="J231" s="407"/>
      <c r="K231" s="407"/>
      <c r="L231" s="407"/>
    </row>
    <row r="232" spans="1:12" ht="20.100000000000001" customHeight="1" x14ac:dyDescent="0.25">
      <c r="A232" s="408" t="s">
        <v>23</v>
      </c>
      <c r="B232" s="408"/>
      <c r="C232" s="409" t="s">
        <v>24</v>
      </c>
      <c r="D232" s="409"/>
      <c r="E232" s="409" t="s">
        <v>25</v>
      </c>
      <c r="F232" s="409"/>
      <c r="G232" s="409" t="s">
        <v>26</v>
      </c>
      <c r="H232" s="409"/>
      <c r="I232" s="409" t="s">
        <v>27</v>
      </c>
      <c r="J232" s="409"/>
      <c r="K232" s="410" t="s">
        <v>28</v>
      </c>
      <c r="L232" s="410"/>
    </row>
    <row r="233" spans="1:12" ht="15" customHeight="1" x14ac:dyDescent="0.25">
      <c r="A233" s="421" t="s">
        <v>29</v>
      </c>
      <c r="B233" s="421"/>
      <c r="C233" s="421"/>
      <c r="D233" s="421"/>
      <c r="E233" s="421" t="s">
        <v>30</v>
      </c>
      <c r="F233" s="421"/>
      <c r="G233" s="421"/>
      <c r="H233" s="421"/>
      <c r="I233" s="421" t="s">
        <v>31</v>
      </c>
      <c r="J233" s="421"/>
      <c r="K233" s="421"/>
      <c r="L233" s="421"/>
    </row>
    <row r="234" spans="1:12" ht="15" customHeight="1" x14ac:dyDescent="0.25">
      <c r="A234" s="420" t="s">
        <v>32</v>
      </c>
      <c r="B234" s="420"/>
      <c r="C234" s="420"/>
      <c r="D234" s="420"/>
      <c r="E234" s="420" t="s">
        <v>33</v>
      </c>
      <c r="F234" s="420"/>
      <c r="G234" s="420"/>
      <c r="H234" s="420"/>
      <c r="I234" s="420" t="s">
        <v>34</v>
      </c>
      <c r="J234" s="420"/>
      <c r="K234" s="420"/>
      <c r="L234" s="420"/>
    </row>
    <row r="235" spans="1:12" ht="15" customHeight="1" x14ac:dyDescent="0.25">
      <c r="A235" s="420" t="s">
        <v>35</v>
      </c>
      <c r="B235" s="420"/>
      <c r="C235" s="420"/>
      <c r="D235" s="420"/>
      <c r="E235" s="420" t="s">
        <v>36</v>
      </c>
      <c r="F235" s="420"/>
      <c r="G235" s="420"/>
      <c r="H235" s="420"/>
      <c r="I235" s="420" t="s">
        <v>37</v>
      </c>
      <c r="J235" s="420"/>
      <c r="K235" s="420"/>
      <c r="L235" s="420"/>
    </row>
    <row r="236" spans="1:12" ht="15" customHeight="1" x14ac:dyDescent="0.25">
      <c r="A236" s="420" t="s">
        <v>38</v>
      </c>
      <c r="B236" s="420"/>
      <c r="C236" s="420"/>
      <c r="D236" s="420"/>
      <c r="E236" s="420" t="s">
        <v>39</v>
      </c>
      <c r="F236" s="420"/>
      <c r="G236" s="420"/>
      <c r="H236" s="420"/>
      <c r="I236" s="420" t="s">
        <v>40</v>
      </c>
      <c r="J236" s="420"/>
      <c r="K236" s="420"/>
      <c r="L236" s="420"/>
    </row>
    <row r="237" spans="1:12" ht="15" customHeight="1" x14ac:dyDescent="0.25">
      <c r="A237" s="416" t="s">
        <v>41</v>
      </c>
      <c r="B237" s="416"/>
      <c r="C237" s="416"/>
      <c r="D237" s="416"/>
      <c r="E237" s="416" t="s">
        <v>42</v>
      </c>
      <c r="F237" s="416"/>
      <c r="G237" s="416"/>
      <c r="H237" s="416"/>
      <c r="I237" s="416" t="s">
        <v>43</v>
      </c>
      <c r="J237" s="416"/>
      <c r="K237" s="416"/>
      <c r="L237" s="416"/>
    </row>
    <row r="238" spans="1:12" ht="11.1" customHeight="1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1:12" ht="20.100000000000001" customHeight="1" x14ac:dyDescent="0.25">
      <c r="A239" s="417" t="s">
        <v>47</v>
      </c>
      <c r="B239" s="417"/>
      <c r="C239" s="417"/>
      <c r="D239" s="417"/>
      <c r="E239" s="417"/>
      <c r="F239" s="417"/>
      <c r="G239" s="417"/>
      <c r="H239" s="417"/>
      <c r="I239" s="417"/>
      <c r="J239" s="417"/>
      <c r="K239" s="417"/>
      <c r="L239" s="13" t="s">
        <v>44</v>
      </c>
    </row>
    <row r="240" spans="1:12" ht="26.1" customHeight="1" x14ac:dyDescent="0.25">
      <c r="A240" s="418" t="str">
        <f>IF(ISERROR(VLOOKUP('Child Tracking Record Sheets'!#REF!,'Child Tracking Record Sheets'!#REF!,2,0)),"",VLOOKUP('Child Tracking Record Sheets'!#REF!,'Child Tracking Record Sheets'!#REF!,2,0))</f>
        <v/>
      </c>
      <c r="B240" s="418"/>
      <c r="C240" s="419" t="str">
        <f>IF(ISERROR(VLOOKUP('Child Tracking Record Sheets'!#REF!,'Class Record S2'!#REF!,2,0)),"",VLOOKUP('Child Tracking Record Sheets'!#REF!,'Class Record S2'!#REF!,2,0))</f>
        <v/>
      </c>
      <c r="D240" s="419"/>
      <c r="E240" s="419"/>
      <c r="F240" s="419"/>
      <c r="G240" s="419"/>
      <c r="H240" s="419"/>
      <c r="I240" s="419"/>
      <c r="J240" s="419"/>
      <c r="K240" s="419"/>
      <c r="L240" s="14"/>
    </row>
    <row r="241" spans="1:12" ht="26.1" customHeight="1" x14ac:dyDescent="0.25">
      <c r="A241" s="422" t="str">
        <f>IF(ISERROR(VLOOKUP('Child Tracking Record Sheets'!#REF!,'Child Tracking Record Sheets'!#REF!,2,0)),"",VLOOKUP('Child Tracking Record Sheets'!#REF!,'Child Tracking Record Sheets'!#REF!,2,0))</f>
        <v/>
      </c>
      <c r="B241" s="422"/>
      <c r="C241" s="423" t="str">
        <f>IF(ISERROR(VLOOKUP('Child Tracking Record Sheets'!#REF!,'Class Record S2'!#REF!,2,0)),"",VLOOKUP('Child Tracking Record Sheets'!#REF!,'Class Record S2'!#REF!,2,0))</f>
        <v/>
      </c>
      <c r="D241" s="423"/>
      <c r="E241" s="423"/>
      <c r="F241" s="423"/>
      <c r="G241" s="423"/>
      <c r="H241" s="423"/>
      <c r="I241" s="423"/>
      <c r="J241" s="423"/>
      <c r="K241" s="423"/>
      <c r="L241" s="15"/>
    </row>
    <row r="242" spans="1:12" ht="26.1" customHeight="1" x14ac:dyDescent="0.25">
      <c r="A242" s="422" t="str">
        <f>IF(ISERROR(VLOOKUP('Child Tracking Record Sheets'!#REF!,'Child Tracking Record Sheets'!#REF!,2,0)),"",VLOOKUP('Child Tracking Record Sheets'!#REF!,'Child Tracking Record Sheets'!#REF!,2,0))</f>
        <v/>
      </c>
      <c r="B242" s="422"/>
      <c r="C242" s="423" t="str">
        <f>IF(ISERROR(VLOOKUP('Child Tracking Record Sheets'!#REF!,'Class Record S2'!#REF!,2,0)),"",VLOOKUP('Child Tracking Record Sheets'!#REF!,'Class Record S2'!#REF!,2,0))</f>
        <v/>
      </c>
      <c r="D242" s="423"/>
      <c r="E242" s="423"/>
      <c r="F242" s="423"/>
      <c r="G242" s="423"/>
      <c r="H242" s="423"/>
      <c r="I242" s="423"/>
      <c r="J242" s="423"/>
      <c r="K242" s="423"/>
      <c r="L242" s="15"/>
    </row>
    <row r="243" spans="1:12" ht="26.1" customHeight="1" x14ac:dyDescent="0.25">
      <c r="A243" s="424" t="str">
        <f>IF(ISERROR(VLOOKUP('Child Tracking Record Sheets'!#REF!,'Child Tracking Record Sheets'!#REF!,2,0)),"",VLOOKUP('Child Tracking Record Sheets'!#REF!,'Child Tracking Record Sheets'!#REF!,2,0))</f>
        <v/>
      </c>
      <c r="B243" s="424"/>
      <c r="C243" s="425" t="str">
        <f>IF(ISERROR(VLOOKUP('Child Tracking Record Sheets'!#REF!,'Class Record S2'!#REF!,2,0)),"",VLOOKUP('Child Tracking Record Sheets'!#REF!,'Class Record S2'!#REF!,2,0))</f>
        <v/>
      </c>
      <c r="D243" s="425"/>
      <c r="E243" s="425"/>
      <c r="F243" s="425"/>
      <c r="G243" s="425"/>
      <c r="H243" s="425"/>
      <c r="I243" s="425"/>
      <c r="J243" s="425"/>
      <c r="K243" s="425"/>
      <c r="L243" s="16"/>
    </row>
    <row r="244" spans="1:12" ht="11.1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ht="20.100000000000001" customHeight="1" x14ac:dyDescent="0.25">
      <c r="A245" s="417" t="s">
        <v>48</v>
      </c>
      <c r="B245" s="417"/>
      <c r="C245" s="417"/>
      <c r="D245" s="417"/>
      <c r="E245" s="417"/>
      <c r="F245" s="417"/>
      <c r="G245" s="417"/>
      <c r="H245" s="417"/>
      <c r="I245" s="417"/>
      <c r="J245" s="417"/>
      <c r="K245" s="417"/>
      <c r="L245" s="13" t="s">
        <v>44</v>
      </c>
    </row>
    <row r="246" spans="1:12" ht="26.1" customHeight="1" x14ac:dyDescent="0.25">
      <c r="A246" s="418" t="str">
        <f>IF(ISERROR(VLOOKUP('Child Tracking Record Sheets'!#REF!,'Child Tracking Record Sheets'!#REF!,2,0)),"",VLOOKUP('Child Tracking Record Sheets'!#REF!,'Child Tracking Record Sheets'!#REF!,2,0))</f>
        <v/>
      </c>
      <c r="B246" s="418"/>
      <c r="C246" s="419" t="str">
        <f>IF(ISERROR(VLOOKUP('Child Tracking Record Sheets'!#REF!,'Class Record S2'!#REF!,2,0)),"",VLOOKUP('Child Tracking Record Sheets'!#REF!,'Class Record S2'!#REF!,2,0))</f>
        <v/>
      </c>
      <c r="D246" s="419"/>
      <c r="E246" s="419"/>
      <c r="F246" s="419"/>
      <c r="G246" s="419"/>
      <c r="H246" s="419"/>
      <c r="I246" s="419"/>
      <c r="J246" s="419"/>
      <c r="K246" s="419"/>
      <c r="L246" s="14"/>
    </row>
    <row r="247" spans="1:12" ht="26.1" customHeight="1" x14ac:dyDescent="0.25">
      <c r="A247" s="422" t="str">
        <f>IF(ISERROR(VLOOKUP('Child Tracking Record Sheets'!#REF!,'Child Tracking Record Sheets'!#REF!,2,0)),"",VLOOKUP('Child Tracking Record Sheets'!#REF!,'Child Tracking Record Sheets'!#REF!,2,0))</f>
        <v/>
      </c>
      <c r="B247" s="422"/>
      <c r="C247" s="423" t="str">
        <f>IF(ISERROR(VLOOKUP('Child Tracking Record Sheets'!#REF!,'Class Record S2'!#REF!,2,0)),"",VLOOKUP('Child Tracking Record Sheets'!#REF!,'Class Record S2'!#REF!,2,0))</f>
        <v/>
      </c>
      <c r="D247" s="423"/>
      <c r="E247" s="423"/>
      <c r="F247" s="423"/>
      <c r="G247" s="423"/>
      <c r="H247" s="423"/>
      <c r="I247" s="423"/>
      <c r="J247" s="423"/>
      <c r="K247" s="423"/>
      <c r="L247" s="15"/>
    </row>
    <row r="248" spans="1:12" ht="26.1" customHeight="1" x14ac:dyDescent="0.25">
      <c r="A248" s="422" t="str">
        <f>IF(ISERROR(VLOOKUP('Child Tracking Record Sheets'!#REF!,'Child Tracking Record Sheets'!#REF!,2,0)),"",VLOOKUP('Child Tracking Record Sheets'!#REF!,'Child Tracking Record Sheets'!#REF!,2,0))</f>
        <v/>
      </c>
      <c r="B248" s="422"/>
      <c r="C248" s="423" t="str">
        <f>IF(ISERROR(VLOOKUP('Child Tracking Record Sheets'!#REF!,'Class Record S2'!#REF!,2,0)),"",VLOOKUP('Child Tracking Record Sheets'!#REF!,'Class Record S2'!#REF!,2,0))</f>
        <v/>
      </c>
      <c r="D248" s="423"/>
      <c r="E248" s="423"/>
      <c r="F248" s="423"/>
      <c r="G248" s="423"/>
      <c r="H248" s="423"/>
      <c r="I248" s="423"/>
      <c r="J248" s="423"/>
      <c r="K248" s="423"/>
      <c r="L248" s="15"/>
    </row>
    <row r="249" spans="1:12" ht="26.1" customHeight="1" x14ac:dyDescent="0.25">
      <c r="A249" s="422" t="str">
        <f>IF(ISERROR(VLOOKUP('Child Tracking Record Sheets'!#REF!,'Child Tracking Record Sheets'!#REF!,2,0)),"",VLOOKUP('Child Tracking Record Sheets'!#REF!,'Child Tracking Record Sheets'!#REF!,2,0))</f>
        <v/>
      </c>
      <c r="B249" s="422"/>
      <c r="C249" s="423" t="str">
        <f>IF(ISERROR(VLOOKUP('Child Tracking Record Sheets'!#REF!,'Class Record S2'!#REF!,2,0)),"",VLOOKUP('Child Tracking Record Sheets'!#REF!,'Class Record S2'!#REF!,2,0))</f>
        <v/>
      </c>
      <c r="D249" s="423"/>
      <c r="E249" s="423"/>
      <c r="F249" s="423"/>
      <c r="G249" s="423"/>
      <c r="H249" s="423"/>
      <c r="I249" s="423"/>
      <c r="J249" s="423"/>
      <c r="K249" s="423"/>
      <c r="L249" s="15"/>
    </row>
    <row r="250" spans="1:12" ht="26.1" customHeight="1" x14ac:dyDescent="0.25">
      <c r="A250" s="424" t="str">
        <f>IF(ISERROR(VLOOKUP('Child Tracking Record Sheets'!#REF!,'Child Tracking Record Sheets'!#REF!,2,0)),"",VLOOKUP('Child Tracking Record Sheets'!#REF!,'Child Tracking Record Sheets'!#REF!,2,0))</f>
        <v/>
      </c>
      <c r="B250" s="424"/>
      <c r="C250" s="425" t="str">
        <f>IF(ISERROR(VLOOKUP('Child Tracking Record Sheets'!#REF!,'Class Record S2'!#REF!,2,0)),"",VLOOKUP('Child Tracking Record Sheets'!#REF!,'Class Record S2'!#REF!,2,0))</f>
        <v/>
      </c>
      <c r="D250" s="425"/>
      <c r="E250" s="425"/>
      <c r="F250" s="425"/>
      <c r="G250" s="425"/>
      <c r="H250" s="425"/>
      <c r="I250" s="425"/>
      <c r="J250" s="425"/>
      <c r="K250" s="425"/>
      <c r="L250" s="16"/>
    </row>
    <row r="251" spans="1:12" ht="11.1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</row>
    <row r="252" spans="1:12" ht="20.100000000000001" customHeight="1" x14ac:dyDescent="0.25">
      <c r="A252" s="417" t="s">
        <v>49</v>
      </c>
      <c r="B252" s="417"/>
      <c r="C252" s="417"/>
      <c r="D252" s="417"/>
      <c r="E252" s="417"/>
      <c r="F252" s="417"/>
      <c r="G252" s="417"/>
      <c r="H252" s="417"/>
      <c r="I252" s="417"/>
      <c r="J252" s="417"/>
      <c r="K252" s="417"/>
      <c r="L252" s="13" t="s">
        <v>44</v>
      </c>
    </row>
    <row r="253" spans="1:12" ht="26.1" customHeight="1" x14ac:dyDescent="0.25">
      <c r="A253" s="418" t="str">
        <f>IF(ISERROR(VLOOKUP('Child Tracking Record Sheets'!#REF!,'Child Tracking Record Sheets'!#REF!,2,0)),"",VLOOKUP('Child Tracking Record Sheets'!#REF!,'Child Tracking Record Sheets'!#REF!,2,0))</f>
        <v/>
      </c>
      <c r="B253" s="418"/>
      <c r="C253" s="419" t="str">
        <f>IF(ISERROR(VLOOKUP('Child Tracking Record Sheets'!#REF!,'Class Record S2'!#REF!,2,0)),"",VLOOKUP('Child Tracking Record Sheets'!#REF!,'Class Record S2'!#REF!,2,0))</f>
        <v/>
      </c>
      <c r="D253" s="419"/>
      <c r="E253" s="419"/>
      <c r="F253" s="419"/>
      <c r="G253" s="419"/>
      <c r="H253" s="419"/>
      <c r="I253" s="419"/>
      <c r="J253" s="419"/>
      <c r="K253" s="419"/>
      <c r="L253" s="14"/>
    </row>
    <row r="254" spans="1:12" ht="26.1" customHeight="1" x14ac:dyDescent="0.25">
      <c r="A254" s="422" t="str">
        <f>IF(ISERROR(VLOOKUP('Child Tracking Record Sheets'!#REF!,'Child Tracking Record Sheets'!#REF!,2,0)),"",VLOOKUP('Child Tracking Record Sheets'!#REF!,'Child Tracking Record Sheets'!#REF!,2,0))</f>
        <v/>
      </c>
      <c r="B254" s="422"/>
      <c r="C254" s="423" t="str">
        <f>IF(ISERROR(VLOOKUP('Child Tracking Record Sheets'!#REF!,'Class Record S2'!#REF!,2,0)),"",VLOOKUP('Child Tracking Record Sheets'!#REF!,'Class Record S2'!#REF!,2,0))</f>
        <v/>
      </c>
      <c r="D254" s="423"/>
      <c r="E254" s="423"/>
      <c r="F254" s="423"/>
      <c r="G254" s="423"/>
      <c r="H254" s="423"/>
      <c r="I254" s="423"/>
      <c r="J254" s="423"/>
      <c r="K254" s="423"/>
      <c r="L254" s="15"/>
    </row>
    <row r="255" spans="1:12" ht="26.1" customHeight="1" x14ac:dyDescent="0.25">
      <c r="A255" s="422" t="str">
        <f>IF(ISERROR(VLOOKUP('Child Tracking Record Sheets'!#REF!,'Child Tracking Record Sheets'!#REF!,2,0)),"",VLOOKUP('Child Tracking Record Sheets'!#REF!,'Child Tracking Record Sheets'!#REF!,2,0))</f>
        <v/>
      </c>
      <c r="B255" s="422"/>
      <c r="C255" s="423" t="str">
        <f>IF(ISERROR(VLOOKUP('Child Tracking Record Sheets'!#REF!,'Class Record S2'!#REF!,2,0)),"",VLOOKUP('Child Tracking Record Sheets'!#REF!,'Class Record S2'!#REF!,2,0))</f>
        <v/>
      </c>
      <c r="D255" s="423"/>
      <c r="E255" s="423"/>
      <c r="F255" s="423"/>
      <c r="G255" s="423"/>
      <c r="H255" s="423"/>
      <c r="I255" s="423"/>
      <c r="J255" s="423"/>
      <c r="K255" s="423"/>
      <c r="L255" s="15"/>
    </row>
    <row r="256" spans="1:12" ht="26.1" customHeight="1" x14ac:dyDescent="0.25">
      <c r="A256" s="422" t="str">
        <f>IF(ISERROR(VLOOKUP('Child Tracking Record Sheets'!#REF!,'Child Tracking Record Sheets'!#REF!,2,0)),"",VLOOKUP('Child Tracking Record Sheets'!#REF!,'Child Tracking Record Sheets'!#REF!,2,0))</f>
        <v/>
      </c>
      <c r="B256" s="422"/>
      <c r="C256" s="423" t="str">
        <f>IF(ISERROR(VLOOKUP('Child Tracking Record Sheets'!#REF!,'Class Record S2'!#REF!,2,0)),"",VLOOKUP('Child Tracking Record Sheets'!#REF!,'Class Record S2'!#REF!,2,0))</f>
        <v/>
      </c>
      <c r="D256" s="423"/>
      <c r="E256" s="423"/>
      <c r="F256" s="423"/>
      <c r="G256" s="423"/>
      <c r="H256" s="423"/>
      <c r="I256" s="423"/>
      <c r="J256" s="423"/>
      <c r="K256" s="423"/>
      <c r="L256" s="15"/>
    </row>
    <row r="257" spans="1:12" ht="26.1" customHeight="1" x14ac:dyDescent="0.25">
      <c r="A257" s="424" t="str">
        <f>IF(ISERROR(VLOOKUP('Child Tracking Record Sheets'!#REF!,'Child Tracking Record Sheets'!#REF!,2,0)),"",VLOOKUP('Child Tracking Record Sheets'!#REF!,'Child Tracking Record Sheets'!#REF!,2,0))</f>
        <v/>
      </c>
      <c r="B257" s="424"/>
      <c r="C257" s="425" t="str">
        <f>IF(ISERROR(VLOOKUP('Child Tracking Record Sheets'!#REF!,'Class Record S2'!#REF!,2,0)),"",VLOOKUP('Child Tracking Record Sheets'!#REF!,'Class Record S2'!#REF!,2,0))</f>
        <v/>
      </c>
      <c r="D257" s="425"/>
      <c r="E257" s="425"/>
      <c r="F257" s="425"/>
      <c r="G257" s="425"/>
      <c r="H257" s="425"/>
      <c r="I257" s="425"/>
      <c r="J257" s="425"/>
      <c r="K257" s="425"/>
      <c r="L257" s="16"/>
    </row>
    <row r="258" spans="1:12" ht="11.1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ht="20.100000000000001" customHeight="1" x14ac:dyDescent="0.25">
      <c r="A259" s="417" t="s">
        <v>50</v>
      </c>
      <c r="B259" s="417"/>
      <c r="C259" s="417"/>
      <c r="D259" s="417"/>
      <c r="E259" s="417"/>
      <c r="F259" s="417"/>
      <c r="G259" s="417"/>
      <c r="H259" s="417"/>
      <c r="I259" s="417"/>
      <c r="J259" s="417"/>
      <c r="K259" s="417"/>
      <c r="L259" s="13" t="s">
        <v>44</v>
      </c>
    </row>
    <row r="260" spans="1:12" ht="26.1" customHeight="1" x14ac:dyDescent="0.25">
      <c r="A260" s="418" t="str">
        <f>IF(ISERROR(VLOOKUP('Child Tracking Record Sheets'!#REF!,'Child Tracking Record Sheets'!#REF!,2,0)),"",VLOOKUP('Child Tracking Record Sheets'!#REF!,'Child Tracking Record Sheets'!#REF!,2,0))</f>
        <v/>
      </c>
      <c r="B260" s="418"/>
      <c r="C260" s="419" t="str">
        <f>IF(ISERROR(VLOOKUP('Child Tracking Record Sheets'!#REF!,'Class Record S2'!#REF!,2,0)),"",VLOOKUP('Child Tracking Record Sheets'!#REF!,'Class Record S2'!#REF!,2,0))</f>
        <v/>
      </c>
      <c r="D260" s="419"/>
      <c r="E260" s="419"/>
      <c r="F260" s="419"/>
      <c r="G260" s="419"/>
      <c r="H260" s="419"/>
      <c r="I260" s="419"/>
      <c r="J260" s="419"/>
      <c r="K260" s="419"/>
      <c r="L260" s="14"/>
    </row>
    <row r="261" spans="1:12" ht="26.1" customHeight="1" x14ac:dyDescent="0.25">
      <c r="A261" s="422" t="str">
        <f>IF(ISERROR(VLOOKUP('Child Tracking Record Sheets'!#REF!,'Child Tracking Record Sheets'!#REF!,2,0)),"",VLOOKUP('Child Tracking Record Sheets'!#REF!,'Child Tracking Record Sheets'!#REF!,2,0))</f>
        <v/>
      </c>
      <c r="B261" s="422"/>
      <c r="C261" s="423" t="str">
        <f>IF(ISERROR(VLOOKUP('Child Tracking Record Sheets'!#REF!,'Class Record S2'!#REF!,2,0)),"",VLOOKUP('Child Tracking Record Sheets'!#REF!,'Class Record S2'!#REF!,2,0))</f>
        <v/>
      </c>
      <c r="D261" s="423"/>
      <c r="E261" s="423"/>
      <c r="F261" s="423"/>
      <c r="G261" s="423"/>
      <c r="H261" s="423"/>
      <c r="I261" s="423"/>
      <c r="J261" s="423"/>
      <c r="K261" s="423"/>
      <c r="L261" s="15"/>
    </row>
    <row r="262" spans="1:12" ht="26.1" customHeight="1" x14ac:dyDescent="0.25">
      <c r="A262" s="422" t="str">
        <f>IF(ISERROR(VLOOKUP('Child Tracking Record Sheets'!#REF!,'Child Tracking Record Sheets'!#REF!,2,0)),"",VLOOKUP('Child Tracking Record Sheets'!#REF!,'Child Tracking Record Sheets'!#REF!,2,0))</f>
        <v/>
      </c>
      <c r="B262" s="422"/>
      <c r="C262" s="423" t="str">
        <f>IF(ISERROR(VLOOKUP('Child Tracking Record Sheets'!#REF!,'Class Record S2'!#REF!,2,0)),"",VLOOKUP('Child Tracking Record Sheets'!#REF!,'Class Record S2'!#REF!,2,0))</f>
        <v/>
      </c>
      <c r="D262" s="423"/>
      <c r="E262" s="423"/>
      <c r="F262" s="423"/>
      <c r="G262" s="423"/>
      <c r="H262" s="423"/>
      <c r="I262" s="423"/>
      <c r="J262" s="423"/>
      <c r="K262" s="423"/>
      <c r="L262" s="15"/>
    </row>
    <row r="263" spans="1:12" ht="26.1" customHeight="1" x14ac:dyDescent="0.25">
      <c r="A263" s="424" t="str">
        <f>IF(ISERROR(VLOOKUP('Child Tracking Record Sheets'!#REF!,'Child Tracking Record Sheets'!#REF!,2,0)),"",VLOOKUP('Child Tracking Record Sheets'!#REF!,'Child Tracking Record Sheets'!#REF!,2,0))</f>
        <v/>
      </c>
      <c r="B263" s="424"/>
      <c r="C263" s="425" t="str">
        <f>IF(ISERROR(VLOOKUP('Child Tracking Record Sheets'!#REF!,'Class Record S2'!#REF!,2,0)),"",VLOOKUP('Child Tracking Record Sheets'!#REF!,'Class Record S2'!#REF!,2,0))</f>
        <v/>
      </c>
      <c r="D263" s="425"/>
      <c r="E263" s="425"/>
      <c r="F263" s="425"/>
      <c r="G263" s="425"/>
      <c r="H263" s="425"/>
      <c r="I263" s="425"/>
      <c r="J263" s="425"/>
      <c r="K263" s="425"/>
      <c r="L263" s="16"/>
    </row>
    <row r="264" spans="1:12" ht="11.1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</row>
    <row r="265" spans="1:12" ht="20.100000000000001" customHeight="1" x14ac:dyDescent="0.25">
      <c r="A265" s="426" t="s">
        <v>45</v>
      </c>
      <c r="B265" s="426"/>
      <c r="C265" s="426"/>
      <c r="D265" s="426"/>
      <c r="E265" s="426"/>
      <c r="F265" s="426"/>
      <c r="G265" s="426"/>
      <c r="H265" s="426"/>
      <c r="I265" s="426"/>
      <c r="J265" s="426"/>
      <c r="K265" s="427" t="s">
        <v>46</v>
      </c>
      <c r="L265" s="427"/>
    </row>
    <row r="266" spans="1:12" ht="20.100000000000001" customHeight="1" x14ac:dyDescent="0.25">
      <c r="A266" s="428"/>
      <c r="B266" s="428"/>
      <c r="C266" s="428"/>
      <c r="D266" s="428"/>
      <c r="E266" s="428"/>
      <c r="F266" s="428"/>
      <c r="G266" s="428"/>
      <c r="H266" s="428"/>
      <c r="I266" s="428"/>
      <c r="J266" s="428"/>
      <c r="K266" s="429" t="e">
        <f>'Class Record S2'!#REF!</f>
        <v>#REF!</v>
      </c>
      <c r="L266" s="429"/>
    </row>
    <row r="267" spans="1:12" ht="20.100000000000001" customHeight="1" x14ac:dyDescent="0.25">
      <c r="A267" s="428"/>
      <c r="B267" s="428"/>
      <c r="C267" s="428"/>
      <c r="D267" s="428"/>
      <c r="E267" s="428"/>
      <c r="F267" s="428"/>
      <c r="G267" s="428"/>
      <c r="H267" s="428"/>
      <c r="I267" s="428"/>
      <c r="J267" s="428"/>
      <c r="K267" s="429"/>
      <c r="L267" s="429"/>
    </row>
    <row r="268" spans="1:12" ht="20.100000000000001" customHeight="1" x14ac:dyDescent="0.25">
      <c r="A268" s="428"/>
      <c r="B268" s="428"/>
      <c r="C268" s="428"/>
      <c r="D268" s="428"/>
      <c r="E268" s="428"/>
      <c r="F268" s="428"/>
      <c r="G268" s="428"/>
      <c r="H268" s="428"/>
      <c r="I268" s="428"/>
      <c r="J268" s="428"/>
      <c r="K268" s="429"/>
      <c r="L268" s="429"/>
    </row>
    <row r="269" spans="1:12" ht="20.100000000000001" customHeigh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1:12" ht="20.100000000000001" customHeigh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1:12" ht="24.6" customHeight="1" x14ac:dyDescent="0.25">
      <c r="A271" s="411" t="e">
        <f>'Child Tracking Record Sheets'!$B$1:$F$1</f>
        <v>#VALUE!</v>
      </c>
      <c r="B271" s="411"/>
      <c r="C271" s="411"/>
      <c r="D271" s="411"/>
      <c r="E271" s="411"/>
      <c r="F271" s="411"/>
      <c r="G271" s="411"/>
      <c r="H271" s="411"/>
      <c r="I271" s="411"/>
      <c r="J271" s="411"/>
      <c r="K271" s="411"/>
      <c r="L271" s="411"/>
    </row>
    <row r="272" spans="1:12" ht="11.1" customHeight="1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</row>
    <row r="273" spans="1:12" ht="12" customHeight="1" x14ac:dyDescent="0.25">
      <c r="A273" s="412" t="s">
        <v>18</v>
      </c>
      <c r="B273" s="412"/>
      <c r="C273" s="413">
        <f>'Class Record S2'!K$2</f>
        <v>0</v>
      </c>
      <c r="D273" s="413"/>
      <c r="E273" s="413"/>
      <c r="F273" s="413"/>
      <c r="G273" s="412" t="s">
        <v>19</v>
      </c>
      <c r="H273" s="414" t="e">
        <f>$H$3</f>
        <v>#REF!</v>
      </c>
      <c r="I273" s="414"/>
      <c r="J273" s="415" t="str">
        <f>'Class Record S2'!$C$2</f>
        <v>CLASS: 2A</v>
      </c>
      <c r="K273" s="415"/>
      <c r="L273" s="415"/>
    </row>
    <row r="274" spans="1:12" ht="12" customHeight="1" x14ac:dyDescent="0.25">
      <c r="A274" s="412"/>
      <c r="B274" s="412"/>
      <c r="C274" s="413"/>
      <c r="D274" s="413"/>
      <c r="E274" s="413"/>
      <c r="F274" s="413"/>
      <c r="G274" s="412"/>
      <c r="H274" s="414"/>
      <c r="I274" s="414"/>
      <c r="J274" s="415"/>
      <c r="K274" s="415"/>
      <c r="L274" s="415"/>
    </row>
    <row r="275" spans="1:12" ht="11.1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</row>
    <row r="276" spans="1:12" ht="20.100000000000001" customHeight="1" x14ac:dyDescent="0.25">
      <c r="A276" s="405" t="s">
        <v>20</v>
      </c>
      <c r="B276" s="405"/>
      <c r="C276" s="405"/>
      <c r="D276" s="405"/>
      <c r="E276" s="406" t="s">
        <v>21</v>
      </c>
      <c r="F276" s="406"/>
      <c r="G276" s="406"/>
      <c r="H276" s="406"/>
      <c r="I276" s="407" t="s">
        <v>22</v>
      </c>
      <c r="J276" s="407"/>
      <c r="K276" s="407"/>
      <c r="L276" s="407"/>
    </row>
    <row r="277" spans="1:12" ht="20.100000000000001" customHeight="1" x14ac:dyDescent="0.25">
      <c r="A277" s="408" t="s">
        <v>23</v>
      </c>
      <c r="B277" s="408"/>
      <c r="C277" s="409" t="s">
        <v>24</v>
      </c>
      <c r="D277" s="409"/>
      <c r="E277" s="409" t="s">
        <v>25</v>
      </c>
      <c r="F277" s="409"/>
      <c r="G277" s="409" t="s">
        <v>26</v>
      </c>
      <c r="H277" s="409"/>
      <c r="I277" s="409" t="s">
        <v>27</v>
      </c>
      <c r="J277" s="409"/>
      <c r="K277" s="410" t="s">
        <v>28</v>
      </c>
      <c r="L277" s="410"/>
    </row>
    <row r="278" spans="1:12" ht="15" customHeight="1" x14ac:dyDescent="0.25">
      <c r="A278" s="421" t="s">
        <v>29</v>
      </c>
      <c r="B278" s="421"/>
      <c r="C278" s="421"/>
      <c r="D278" s="421"/>
      <c r="E278" s="421" t="s">
        <v>30</v>
      </c>
      <c r="F278" s="421"/>
      <c r="G278" s="421"/>
      <c r="H278" s="421"/>
      <c r="I278" s="421" t="s">
        <v>31</v>
      </c>
      <c r="J278" s="421"/>
      <c r="K278" s="421"/>
      <c r="L278" s="421"/>
    </row>
    <row r="279" spans="1:12" ht="15" customHeight="1" x14ac:dyDescent="0.25">
      <c r="A279" s="420" t="s">
        <v>32</v>
      </c>
      <c r="B279" s="420"/>
      <c r="C279" s="420"/>
      <c r="D279" s="420"/>
      <c r="E279" s="420" t="s">
        <v>33</v>
      </c>
      <c r="F279" s="420"/>
      <c r="G279" s="420"/>
      <c r="H279" s="420"/>
      <c r="I279" s="420" t="s">
        <v>34</v>
      </c>
      <c r="J279" s="420"/>
      <c r="K279" s="420"/>
      <c r="L279" s="420"/>
    </row>
    <row r="280" spans="1:12" ht="15" customHeight="1" x14ac:dyDescent="0.25">
      <c r="A280" s="420" t="s">
        <v>35</v>
      </c>
      <c r="B280" s="420"/>
      <c r="C280" s="420"/>
      <c r="D280" s="420"/>
      <c r="E280" s="420" t="s">
        <v>36</v>
      </c>
      <c r="F280" s="420"/>
      <c r="G280" s="420"/>
      <c r="H280" s="420"/>
      <c r="I280" s="420" t="s">
        <v>37</v>
      </c>
      <c r="J280" s="420"/>
      <c r="K280" s="420"/>
      <c r="L280" s="420"/>
    </row>
    <row r="281" spans="1:12" ht="15" customHeight="1" x14ac:dyDescent="0.25">
      <c r="A281" s="420" t="s">
        <v>38</v>
      </c>
      <c r="B281" s="420"/>
      <c r="C281" s="420"/>
      <c r="D281" s="420"/>
      <c r="E281" s="420" t="s">
        <v>39</v>
      </c>
      <c r="F281" s="420"/>
      <c r="G281" s="420"/>
      <c r="H281" s="420"/>
      <c r="I281" s="420" t="s">
        <v>40</v>
      </c>
      <c r="J281" s="420"/>
      <c r="K281" s="420"/>
      <c r="L281" s="420"/>
    </row>
    <row r="282" spans="1:12" ht="15" customHeight="1" x14ac:dyDescent="0.25">
      <c r="A282" s="416" t="s">
        <v>41</v>
      </c>
      <c r="B282" s="416"/>
      <c r="C282" s="416"/>
      <c r="D282" s="416"/>
      <c r="E282" s="416" t="s">
        <v>42</v>
      </c>
      <c r="F282" s="416"/>
      <c r="G282" s="416"/>
      <c r="H282" s="416"/>
      <c r="I282" s="416" t="s">
        <v>43</v>
      </c>
      <c r="J282" s="416"/>
      <c r="K282" s="416"/>
      <c r="L282" s="416"/>
    </row>
    <row r="283" spans="1:12" ht="11.1" customHeigh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1:12" ht="20.100000000000001" customHeight="1" x14ac:dyDescent="0.25">
      <c r="A284" s="417" t="s">
        <v>47</v>
      </c>
      <c r="B284" s="417"/>
      <c r="C284" s="417"/>
      <c r="D284" s="417"/>
      <c r="E284" s="417"/>
      <c r="F284" s="417"/>
      <c r="G284" s="417"/>
      <c r="H284" s="417"/>
      <c r="I284" s="417"/>
      <c r="J284" s="417"/>
      <c r="K284" s="417"/>
      <c r="L284" s="13" t="s">
        <v>44</v>
      </c>
    </row>
    <row r="285" spans="1:12" ht="26.1" customHeight="1" x14ac:dyDescent="0.25">
      <c r="A285" s="418" t="str">
        <f>IF(ISERROR(VLOOKUP('Child Tracking Record Sheets'!#REF!,'Child Tracking Record Sheets'!#REF!,2,0)),"",VLOOKUP('Child Tracking Record Sheets'!#REF!,'Child Tracking Record Sheets'!#REF!,2,0))</f>
        <v/>
      </c>
      <c r="B285" s="418"/>
      <c r="C285" s="419" t="str">
        <f>IF(ISERROR(VLOOKUP('Child Tracking Record Sheets'!#REF!,'Class Record S2'!#REF!,2,0)),"",VLOOKUP('Child Tracking Record Sheets'!#REF!,'Class Record S2'!#REF!,2,0))</f>
        <v/>
      </c>
      <c r="D285" s="419"/>
      <c r="E285" s="419"/>
      <c r="F285" s="419"/>
      <c r="G285" s="419"/>
      <c r="H285" s="419"/>
      <c r="I285" s="419"/>
      <c r="J285" s="419"/>
      <c r="K285" s="419"/>
      <c r="L285" s="14"/>
    </row>
    <row r="286" spans="1:12" ht="26.1" customHeight="1" x14ac:dyDescent="0.25">
      <c r="A286" s="422" t="str">
        <f>IF(ISERROR(VLOOKUP('Child Tracking Record Sheets'!#REF!,'Child Tracking Record Sheets'!#REF!,2,0)),"",VLOOKUP('Child Tracking Record Sheets'!#REF!,'Child Tracking Record Sheets'!#REF!,2,0))</f>
        <v/>
      </c>
      <c r="B286" s="422"/>
      <c r="C286" s="423" t="str">
        <f>IF(ISERROR(VLOOKUP('Child Tracking Record Sheets'!#REF!,'Class Record S2'!#REF!,2,0)),"",VLOOKUP('Child Tracking Record Sheets'!#REF!,'Class Record S2'!#REF!,2,0))</f>
        <v/>
      </c>
      <c r="D286" s="423"/>
      <c r="E286" s="423"/>
      <c r="F286" s="423"/>
      <c r="G286" s="423"/>
      <c r="H286" s="423"/>
      <c r="I286" s="423"/>
      <c r="J286" s="423"/>
      <c r="K286" s="423"/>
      <c r="L286" s="15"/>
    </row>
    <row r="287" spans="1:12" ht="26.1" customHeight="1" x14ac:dyDescent="0.25">
      <c r="A287" s="422" t="str">
        <f>IF(ISERROR(VLOOKUP('Child Tracking Record Sheets'!#REF!,'Child Tracking Record Sheets'!#REF!,2,0)),"",VLOOKUP('Child Tracking Record Sheets'!#REF!,'Child Tracking Record Sheets'!#REF!,2,0))</f>
        <v/>
      </c>
      <c r="B287" s="422"/>
      <c r="C287" s="423" t="str">
        <f>IF(ISERROR(VLOOKUP('Child Tracking Record Sheets'!#REF!,'Class Record S2'!#REF!,2,0)),"",VLOOKUP('Child Tracking Record Sheets'!#REF!,'Class Record S2'!#REF!,2,0))</f>
        <v/>
      </c>
      <c r="D287" s="423"/>
      <c r="E287" s="423"/>
      <c r="F287" s="423"/>
      <c r="G287" s="423"/>
      <c r="H287" s="423"/>
      <c r="I287" s="423"/>
      <c r="J287" s="423"/>
      <c r="K287" s="423"/>
      <c r="L287" s="15"/>
    </row>
    <row r="288" spans="1:12" ht="26.1" customHeight="1" x14ac:dyDescent="0.25">
      <c r="A288" s="424" t="str">
        <f>IF(ISERROR(VLOOKUP('Child Tracking Record Sheets'!#REF!,'Child Tracking Record Sheets'!#REF!,2,0)),"",VLOOKUP('Child Tracking Record Sheets'!#REF!,'Child Tracking Record Sheets'!#REF!,2,0))</f>
        <v/>
      </c>
      <c r="B288" s="424"/>
      <c r="C288" s="425" t="str">
        <f>IF(ISERROR(VLOOKUP('Child Tracking Record Sheets'!#REF!,'Class Record S2'!#REF!,2,0)),"",VLOOKUP('Child Tracking Record Sheets'!#REF!,'Class Record S2'!#REF!,2,0))</f>
        <v/>
      </c>
      <c r="D288" s="425"/>
      <c r="E288" s="425"/>
      <c r="F288" s="425"/>
      <c r="G288" s="425"/>
      <c r="H288" s="425"/>
      <c r="I288" s="425"/>
      <c r="J288" s="425"/>
      <c r="K288" s="425"/>
      <c r="L288" s="16"/>
    </row>
    <row r="289" spans="1:12" ht="11.1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</row>
    <row r="290" spans="1:12" ht="20.100000000000001" customHeight="1" x14ac:dyDescent="0.25">
      <c r="A290" s="417" t="s">
        <v>48</v>
      </c>
      <c r="B290" s="417"/>
      <c r="C290" s="417"/>
      <c r="D290" s="417"/>
      <c r="E290" s="417"/>
      <c r="F290" s="417"/>
      <c r="G290" s="417"/>
      <c r="H290" s="417"/>
      <c r="I290" s="417"/>
      <c r="J290" s="417"/>
      <c r="K290" s="417"/>
      <c r="L290" s="13" t="s">
        <v>44</v>
      </c>
    </row>
    <row r="291" spans="1:12" ht="26.1" customHeight="1" x14ac:dyDescent="0.25">
      <c r="A291" s="418" t="str">
        <f>IF(ISERROR(VLOOKUP('Child Tracking Record Sheets'!#REF!,'Child Tracking Record Sheets'!#REF!,2,0)),"",VLOOKUP('Child Tracking Record Sheets'!#REF!,'Child Tracking Record Sheets'!#REF!,2,0))</f>
        <v/>
      </c>
      <c r="B291" s="418"/>
      <c r="C291" s="419" t="str">
        <f>IF(ISERROR(VLOOKUP('Child Tracking Record Sheets'!#REF!,'Class Record S2'!#REF!,2,0)),"",VLOOKUP('Child Tracking Record Sheets'!#REF!,'Class Record S2'!#REF!,2,0))</f>
        <v/>
      </c>
      <c r="D291" s="419"/>
      <c r="E291" s="419"/>
      <c r="F291" s="419"/>
      <c r="G291" s="419"/>
      <c r="H291" s="419"/>
      <c r="I291" s="419"/>
      <c r="J291" s="419"/>
      <c r="K291" s="419"/>
      <c r="L291" s="14"/>
    </row>
    <row r="292" spans="1:12" ht="26.1" customHeight="1" x14ac:dyDescent="0.25">
      <c r="A292" s="422" t="str">
        <f>IF(ISERROR(VLOOKUP('Child Tracking Record Sheets'!#REF!,'Child Tracking Record Sheets'!#REF!,2,0)),"",VLOOKUP('Child Tracking Record Sheets'!#REF!,'Child Tracking Record Sheets'!#REF!,2,0))</f>
        <v/>
      </c>
      <c r="B292" s="422"/>
      <c r="C292" s="423" t="str">
        <f>IF(ISERROR(VLOOKUP('Child Tracking Record Sheets'!#REF!,'Class Record S2'!#REF!,2,0)),"",VLOOKUP('Child Tracking Record Sheets'!#REF!,'Class Record S2'!#REF!,2,0))</f>
        <v/>
      </c>
      <c r="D292" s="423"/>
      <c r="E292" s="423"/>
      <c r="F292" s="423"/>
      <c r="G292" s="423"/>
      <c r="H292" s="423"/>
      <c r="I292" s="423"/>
      <c r="J292" s="423"/>
      <c r="K292" s="423"/>
      <c r="L292" s="15"/>
    </row>
    <row r="293" spans="1:12" ht="26.1" customHeight="1" x14ac:dyDescent="0.25">
      <c r="A293" s="422" t="str">
        <f>IF(ISERROR(VLOOKUP('Child Tracking Record Sheets'!#REF!,'Child Tracking Record Sheets'!#REF!,2,0)),"",VLOOKUP('Child Tracking Record Sheets'!#REF!,'Child Tracking Record Sheets'!#REF!,2,0))</f>
        <v/>
      </c>
      <c r="B293" s="422"/>
      <c r="C293" s="423" t="str">
        <f>IF(ISERROR(VLOOKUP('Child Tracking Record Sheets'!#REF!,'Class Record S2'!#REF!,2,0)),"",VLOOKUP('Child Tracking Record Sheets'!#REF!,'Class Record S2'!#REF!,2,0))</f>
        <v/>
      </c>
      <c r="D293" s="423"/>
      <c r="E293" s="423"/>
      <c r="F293" s="423"/>
      <c r="G293" s="423"/>
      <c r="H293" s="423"/>
      <c r="I293" s="423"/>
      <c r="J293" s="423"/>
      <c r="K293" s="423"/>
      <c r="L293" s="15"/>
    </row>
    <row r="294" spans="1:12" ht="26.1" customHeight="1" x14ac:dyDescent="0.25">
      <c r="A294" s="422" t="str">
        <f>IF(ISERROR(VLOOKUP('Child Tracking Record Sheets'!#REF!,'Child Tracking Record Sheets'!#REF!,2,0)),"",VLOOKUP('Child Tracking Record Sheets'!#REF!,'Child Tracking Record Sheets'!#REF!,2,0))</f>
        <v/>
      </c>
      <c r="B294" s="422"/>
      <c r="C294" s="423" t="str">
        <f>IF(ISERROR(VLOOKUP('Child Tracking Record Sheets'!#REF!,'Class Record S2'!#REF!,2,0)),"",VLOOKUP('Child Tracking Record Sheets'!#REF!,'Class Record S2'!#REF!,2,0))</f>
        <v/>
      </c>
      <c r="D294" s="423"/>
      <c r="E294" s="423"/>
      <c r="F294" s="423"/>
      <c r="G294" s="423"/>
      <c r="H294" s="423"/>
      <c r="I294" s="423"/>
      <c r="J294" s="423"/>
      <c r="K294" s="423"/>
      <c r="L294" s="15"/>
    </row>
    <row r="295" spans="1:12" ht="26.1" customHeight="1" x14ac:dyDescent="0.25">
      <c r="A295" s="424" t="str">
        <f>IF(ISERROR(VLOOKUP('Child Tracking Record Sheets'!#REF!,'Child Tracking Record Sheets'!#REF!,2,0)),"",VLOOKUP('Child Tracking Record Sheets'!#REF!,'Child Tracking Record Sheets'!#REF!,2,0))</f>
        <v/>
      </c>
      <c r="B295" s="424"/>
      <c r="C295" s="425" t="str">
        <f>IF(ISERROR(VLOOKUP('Child Tracking Record Sheets'!#REF!,'Class Record S2'!#REF!,2,0)),"",VLOOKUP('Child Tracking Record Sheets'!#REF!,'Class Record S2'!#REF!,2,0))</f>
        <v/>
      </c>
      <c r="D295" s="425"/>
      <c r="E295" s="425"/>
      <c r="F295" s="425"/>
      <c r="G295" s="425"/>
      <c r="H295" s="425"/>
      <c r="I295" s="425"/>
      <c r="J295" s="425"/>
      <c r="K295" s="425"/>
      <c r="L295" s="16"/>
    </row>
    <row r="296" spans="1:12" ht="11.1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</row>
    <row r="297" spans="1:12" ht="20.100000000000001" customHeight="1" x14ac:dyDescent="0.25">
      <c r="A297" s="417" t="s">
        <v>49</v>
      </c>
      <c r="B297" s="417"/>
      <c r="C297" s="417"/>
      <c r="D297" s="417"/>
      <c r="E297" s="417"/>
      <c r="F297" s="417"/>
      <c r="G297" s="417"/>
      <c r="H297" s="417"/>
      <c r="I297" s="417"/>
      <c r="J297" s="417"/>
      <c r="K297" s="417"/>
      <c r="L297" s="13" t="s">
        <v>44</v>
      </c>
    </row>
    <row r="298" spans="1:12" ht="26.1" customHeight="1" x14ac:dyDescent="0.25">
      <c r="A298" s="418" t="str">
        <f>IF(ISERROR(VLOOKUP('Child Tracking Record Sheets'!#REF!,'Child Tracking Record Sheets'!#REF!,2,0)),"",VLOOKUP('Child Tracking Record Sheets'!#REF!,'Child Tracking Record Sheets'!#REF!,2,0))</f>
        <v/>
      </c>
      <c r="B298" s="418"/>
      <c r="C298" s="419" t="str">
        <f>IF(ISERROR(VLOOKUP('Child Tracking Record Sheets'!#REF!,'Class Record S2'!#REF!,2,0)),"",VLOOKUP('Child Tracking Record Sheets'!#REF!,'Class Record S2'!#REF!,2,0))</f>
        <v/>
      </c>
      <c r="D298" s="419"/>
      <c r="E298" s="419"/>
      <c r="F298" s="419"/>
      <c r="G298" s="419"/>
      <c r="H298" s="419"/>
      <c r="I298" s="419"/>
      <c r="J298" s="419"/>
      <c r="K298" s="419"/>
      <c r="L298" s="14"/>
    </row>
    <row r="299" spans="1:12" ht="26.1" customHeight="1" x14ac:dyDescent="0.25">
      <c r="A299" s="422" t="str">
        <f>IF(ISERROR(VLOOKUP('Child Tracking Record Sheets'!#REF!,'Child Tracking Record Sheets'!#REF!,2,0)),"",VLOOKUP('Child Tracking Record Sheets'!#REF!,'Child Tracking Record Sheets'!#REF!,2,0))</f>
        <v/>
      </c>
      <c r="B299" s="422"/>
      <c r="C299" s="423" t="str">
        <f>IF(ISERROR(VLOOKUP('Child Tracking Record Sheets'!#REF!,'Class Record S2'!#REF!,2,0)),"",VLOOKUP('Child Tracking Record Sheets'!#REF!,'Class Record S2'!#REF!,2,0))</f>
        <v/>
      </c>
      <c r="D299" s="423"/>
      <c r="E299" s="423"/>
      <c r="F299" s="423"/>
      <c r="G299" s="423"/>
      <c r="H299" s="423"/>
      <c r="I299" s="423"/>
      <c r="J299" s="423"/>
      <c r="K299" s="423"/>
      <c r="L299" s="15"/>
    </row>
    <row r="300" spans="1:12" ht="26.1" customHeight="1" x14ac:dyDescent="0.25">
      <c r="A300" s="422" t="str">
        <f>IF(ISERROR(VLOOKUP('Child Tracking Record Sheets'!#REF!,'Child Tracking Record Sheets'!#REF!,2,0)),"",VLOOKUP('Child Tracking Record Sheets'!#REF!,'Child Tracking Record Sheets'!#REF!,2,0))</f>
        <v/>
      </c>
      <c r="B300" s="422"/>
      <c r="C300" s="423" t="str">
        <f>IF(ISERROR(VLOOKUP('Child Tracking Record Sheets'!#REF!,'Class Record S2'!#REF!,2,0)),"",VLOOKUP('Child Tracking Record Sheets'!#REF!,'Class Record S2'!#REF!,2,0))</f>
        <v/>
      </c>
      <c r="D300" s="423"/>
      <c r="E300" s="423"/>
      <c r="F300" s="423"/>
      <c r="G300" s="423"/>
      <c r="H300" s="423"/>
      <c r="I300" s="423"/>
      <c r="J300" s="423"/>
      <c r="K300" s="423"/>
      <c r="L300" s="15"/>
    </row>
    <row r="301" spans="1:12" ht="26.1" customHeight="1" x14ac:dyDescent="0.25">
      <c r="A301" s="422" t="str">
        <f>IF(ISERROR(VLOOKUP('Child Tracking Record Sheets'!#REF!,'Child Tracking Record Sheets'!#REF!,2,0)),"",VLOOKUP('Child Tracking Record Sheets'!#REF!,'Child Tracking Record Sheets'!#REF!,2,0))</f>
        <v/>
      </c>
      <c r="B301" s="422"/>
      <c r="C301" s="423" t="str">
        <f>IF(ISERROR(VLOOKUP('Child Tracking Record Sheets'!#REF!,'Class Record S2'!#REF!,2,0)),"",VLOOKUP('Child Tracking Record Sheets'!#REF!,'Class Record S2'!#REF!,2,0))</f>
        <v/>
      </c>
      <c r="D301" s="423"/>
      <c r="E301" s="423"/>
      <c r="F301" s="423"/>
      <c r="G301" s="423"/>
      <c r="H301" s="423"/>
      <c r="I301" s="423"/>
      <c r="J301" s="423"/>
      <c r="K301" s="423"/>
      <c r="L301" s="15"/>
    </row>
    <row r="302" spans="1:12" ht="26.1" customHeight="1" x14ac:dyDescent="0.25">
      <c r="A302" s="424" t="str">
        <f>IF(ISERROR(VLOOKUP('Child Tracking Record Sheets'!#REF!,'Child Tracking Record Sheets'!#REF!,2,0)),"",VLOOKUP('Child Tracking Record Sheets'!#REF!,'Child Tracking Record Sheets'!#REF!,2,0))</f>
        <v/>
      </c>
      <c r="B302" s="424"/>
      <c r="C302" s="425" t="str">
        <f>IF(ISERROR(VLOOKUP('Child Tracking Record Sheets'!#REF!,'Class Record S2'!#REF!,2,0)),"",VLOOKUP('Child Tracking Record Sheets'!#REF!,'Class Record S2'!#REF!,2,0))</f>
        <v/>
      </c>
      <c r="D302" s="425"/>
      <c r="E302" s="425"/>
      <c r="F302" s="425"/>
      <c r="G302" s="425"/>
      <c r="H302" s="425"/>
      <c r="I302" s="425"/>
      <c r="J302" s="425"/>
      <c r="K302" s="425"/>
      <c r="L302" s="16"/>
    </row>
    <row r="303" spans="1:12" ht="11.1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</row>
    <row r="304" spans="1:12" ht="20.100000000000001" customHeight="1" x14ac:dyDescent="0.25">
      <c r="A304" s="417" t="s">
        <v>50</v>
      </c>
      <c r="B304" s="417"/>
      <c r="C304" s="417"/>
      <c r="D304" s="417"/>
      <c r="E304" s="417"/>
      <c r="F304" s="417"/>
      <c r="G304" s="417"/>
      <c r="H304" s="417"/>
      <c r="I304" s="417"/>
      <c r="J304" s="417"/>
      <c r="K304" s="417"/>
      <c r="L304" s="13" t="s">
        <v>44</v>
      </c>
    </row>
    <row r="305" spans="1:12" ht="26.1" customHeight="1" x14ac:dyDescent="0.25">
      <c r="A305" s="418" t="str">
        <f>IF(ISERROR(VLOOKUP('Child Tracking Record Sheets'!#REF!,'Child Tracking Record Sheets'!#REF!,2,0)),"",VLOOKUP('Child Tracking Record Sheets'!#REF!,'Child Tracking Record Sheets'!#REF!,2,0))</f>
        <v/>
      </c>
      <c r="B305" s="418"/>
      <c r="C305" s="419" t="str">
        <f>IF(ISERROR(VLOOKUP('Child Tracking Record Sheets'!#REF!,'Class Record S2'!#REF!,2,0)),"",VLOOKUP('Child Tracking Record Sheets'!#REF!,'Class Record S2'!#REF!,2,0))</f>
        <v/>
      </c>
      <c r="D305" s="419"/>
      <c r="E305" s="419"/>
      <c r="F305" s="419"/>
      <c r="G305" s="419"/>
      <c r="H305" s="419"/>
      <c r="I305" s="419"/>
      <c r="J305" s="419"/>
      <c r="K305" s="419"/>
      <c r="L305" s="14"/>
    </row>
    <row r="306" spans="1:12" ht="26.1" customHeight="1" x14ac:dyDescent="0.25">
      <c r="A306" s="422" t="str">
        <f>IF(ISERROR(VLOOKUP('Child Tracking Record Sheets'!#REF!,'Child Tracking Record Sheets'!#REF!,2,0)),"",VLOOKUP('Child Tracking Record Sheets'!#REF!,'Child Tracking Record Sheets'!#REF!,2,0))</f>
        <v/>
      </c>
      <c r="B306" s="422"/>
      <c r="C306" s="423" t="str">
        <f>IF(ISERROR(VLOOKUP('Child Tracking Record Sheets'!#REF!,'Class Record S2'!#REF!,2,0)),"",VLOOKUP('Child Tracking Record Sheets'!#REF!,'Class Record S2'!#REF!,2,0))</f>
        <v/>
      </c>
      <c r="D306" s="423"/>
      <c r="E306" s="423"/>
      <c r="F306" s="423"/>
      <c r="G306" s="423"/>
      <c r="H306" s="423"/>
      <c r="I306" s="423"/>
      <c r="J306" s="423"/>
      <c r="K306" s="423"/>
      <c r="L306" s="15"/>
    </row>
    <row r="307" spans="1:12" ht="26.1" customHeight="1" x14ac:dyDescent="0.25">
      <c r="A307" s="422" t="str">
        <f>IF(ISERROR(VLOOKUP('Child Tracking Record Sheets'!#REF!,'Child Tracking Record Sheets'!#REF!,2,0)),"",VLOOKUP('Child Tracking Record Sheets'!#REF!,'Child Tracking Record Sheets'!#REF!,2,0))</f>
        <v/>
      </c>
      <c r="B307" s="422"/>
      <c r="C307" s="423" t="str">
        <f>IF(ISERROR(VLOOKUP('Child Tracking Record Sheets'!#REF!,'Class Record S2'!#REF!,2,0)),"",VLOOKUP('Child Tracking Record Sheets'!#REF!,'Class Record S2'!#REF!,2,0))</f>
        <v/>
      </c>
      <c r="D307" s="423"/>
      <c r="E307" s="423"/>
      <c r="F307" s="423"/>
      <c r="G307" s="423"/>
      <c r="H307" s="423"/>
      <c r="I307" s="423"/>
      <c r="J307" s="423"/>
      <c r="K307" s="423"/>
      <c r="L307" s="15"/>
    </row>
    <row r="308" spans="1:12" ht="26.1" customHeight="1" x14ac:dyDescent="0.25">
      <c r="A308" s="424" t="str">
        <f>IF(ISERROR(VLOOKUP('Child Tracking Record Sheets'!#REF!,'Child Tracking Record Sheets'!#REF!,2,0)),"",VLOOKUP('Child Tracking Record Sheets'!#REF!,'Child Tracking Record Sheets'!#REF!,2,0))</f>
        <v/>
      </c>
      <c r="B308" s="424"/>
      <c r="C308" s="425" t="str">
        <f>IF(ISERROR(VLOOKUP('Child Tracking Record Sheets'!#REF!,'Class Record S2'!#REF!,2,0)),"",VLOOKUP('Child Tracking Record Sheets'!#REF!,'Class Record S2'!#REF!,2,0))</f>
        <v/>
      </c>
      <c r="D308" s="425"/>
      <c r="E308" s="425"/>
      <c r="F308" s="425"/>
      <c r="G308" s="425"/>
      <c r="H308" s="425"/>
      <c r="I308" s="425"/>
      <c r="J308" s="425"/>
      <c r="K308" s="425"/>
      <c r="L308" s="16"/>
    </row>
    <row r="309" spans="1:12" ht="11.1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</row>
    <row r="310" spans="1:12" ht="20.100000000000001" customHeight="1" x14ac:dyDescent="0.25">
      <c r="A310" s="426" t="s">
        <v>45</v>
      </c>
      <c r="B310" s="426"/>
      <c r="C310" s="426"/>
      <c r="D310" s="426"/>
      <c r="E310" s="426"/>
      <c r="F310" s="426"/>
      <c r="G310" s="426"/>
      <c r="H310" s="426"/>
      <c r="I310" s="426"/>
      <c r="J310" s="426"/>
      <c r="K310" s="427" t="s">
        <v>46</v>
      </c>
      <c r="L310" s="427"/>
    </row>
    <row r="311" spans="1:12" ht="20.100000000000001" customHeight="1" x14ac:dyDescent="0.25">
      <c r="A311" s="428"/>
      <c r="B311" s="428"/>
      <c r="C311" s="428"/>
      <c r="D311" s="428"/>
      <c r="E311" s="428"/>
      <c r="F311" s="428"/>
      <c r="G311" s="428"/>
      <c r="H311" s="428"/>
      <c r="I311" s="428"/>
      <c r="J311" s="428"/>
      <c r="K311" s="429" t="e">
        <f>'Class Record S2'!#REF!</f>
        <v>#REF!</v>
      </c>
      <c r="L311" s="429"/>
    </row>
    <row r="312" spans="1:12" ht="20.100000000000001" customHeight="1" x14ac:dyDescent="0.25">
      <c r="A312" s="428"/>
      <c r="B312" s="428"/>
      <c r="C312" s="428"/>
      <c r="D312" s="428"/>
      <c r="E312" s="428"/>
      <c r="F312" s="428"/>
      <c r="G312" s="428"/>
      <c r="H312" s="428"/>
      <c r="I312" s="428"/>
      <c r="J312" s="428"/>
      <c r="K312" s="429"/>
      <c r="L312" s="429"/>
    </row>
    <row r="313" spans="1:12" ht="20.100000000000001" customHeight="1" x14ac:dyDescent="0.25">
      <c r="A313" s="428"/>
      <c r="B313" s="428"/>
      <c r="C313" s="428"/>
      <c r="D313" s="428"/>
      <c r="E313" s="428"/>
      <c r="F313" s="428"/>
      <c r="G313" s="428"/>
      <c r="H313" s="428"/>
      <c r="I313" s="428"/>
      <c r="J313" s="428"/>
      <c r="K313" s="429"/>
      <c r="L313" s="429"/>
    </row>
    <row r="314" spans="1:12" ht="20.100000000000001" customHeigh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1:12" ht="20.100000000000001" customHeigh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1:12" ht="24.6" customHeight="1" x14ac:dyDescent="0.25">
      <c r="A316" s="411" t="e">
        <f>'Child Tracking Record Sheets'!$B$1:$F$1</f>
        <v>#VALUE!</v>
      </c>
      <c r="B316" s="411"/>
      <c r="C316" s="411"/>
      <c r="D316" s="411"/>
      <c r="E316" s="411"/>
      <c r="F316" s="411"/>
      <c r="G316" s="411"/>
      <c r="H316" s="411"/>
      <c r="I316" s="411"/>
      <c r="J316" s="411"/>
      <c r="K316" s="411"/>
      <c r="L316" s="411"/>
    </row>
    <row r="317" spans="1:12" ht="11.1" customHeight="1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</row>
    <row r="318" spans="1:12" ht="12" customHeight="1" x14ac:dyDescent="0.25">
      <c r="A318" s="412" t="s">
        <v>18</v>
      </c>
      <c r="B318" s="412"/>
      <c r="C318" s="413">
        <f>'Class Record S2'!L$2</f>
        <v>0</v>
      </c>
      <c r="D318" s="413"/>
      <c r="E318" s="413"/>
      <c r="F318" s="413"/>
      <c r="G318" s="412" t="s">
        <v>19</v>
      </c>
      <c r="H318" s="414" t="e">
        <f>$H$3</f>
        <v>#REF!</v>
      </c>
      <c r="I318" s="414"/>
      <c r="J318" s="415" t="str">
        <f>'Class Record S2'!$C$2</f>
        <v>CLASS: 2A</v>
      </c>
      <c r="K318" s="415"/>
      <c r="L318" s="415"/>
    </row>
    <row r="319" spans="1:12" ht="12" customHeight="1" x14ac:dyDescent="0.25">
      <c r="A319" s="412"/>
      <c r="B319" s="412"/>
      <c r="C319" s="413"/>
      <c r="D319" s="413"/>
      <c r="E319" s="413"/>
      <c r="F319" s="413"/>
      <c r="G319" s="412"/>
      <c r="H319" s="414"/>
      <c r="I319" s="414"/>
      <c r="J319" s="415"/>
      <c r="K319" s="415"/>
      <c r="L319" s="415"/>
    </row>
    <row r="320" spans="1:12" ht="11.1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</row>
    <row r="321" spans="1:12" ht="20.100000000000001" customHeight="1" x14ac:dyDescent="0.25">
      <c r="A321" s="405" t="s">
        <v>20</v>
      </c>
      <c r="B321" s="405"/>
      <c r="C321" s="405"/>
      <c r="D321" s="405"/>
      <c r="E321" s="406" t="s">
        <v>21</v>
      </c>
      <c r="F321" s="406"/>
      <c r="G321" s="406"/>
      <c r="H321" s="406"/>
      <c r="I321" s="407" t="s">
        <v>22</v>
      </c>
      <c r="J321" s="407"/>
      <c r="K321" s="407"/>
      <c r="L321" s="407"/>
    </row>
    <row r="322" spans="1:12" ht="20.100000000000001" customHeight="1" x14ac:dyDescent="0.25">
      <c r="A322" s="408" t="s">
        <v>23</v>
      </c>
      <c r="B322" s="408"/>
      <c r="C322" s="409" t="s">
        <v>24</v>
      </c>
      <c r="D322" s="409"/>
      <c r="E322" s="409" t="s">
        <v>25</v>
      </c>
      <c r="F322" s="409"/>
      <c r="G322" s="409" t="s">
        <v>26</v>
      </c>
      <c r="H322" s="409"/>
      <c r="I322" s="409" t="s">
        <v>27</v>
      </c>
      <c r="J322" s="409"/>
      <c r="K322" s="410" t="s">
        <v>28</v>
      </c>
      <c r="L322" s="410"/>
    </row>
    <row r="323" spans="1:12" ht="15" customHeight="1" x14ac:dyDescent="0.25">
      <c r="A323" s="421" t="s">
        <v>29</v>
      </c>
      <c r="B323" s="421"/>
      <c r="C323" s="421"/>
      <c r="D323" s="421"/>
      <c r="E323" s="421" t="s">
        <v>30</v>
      </c>
      <c r="F323" s="421"/>
      <c r="G323" s="421"/>
      <c r="H323" s="421"/>
      <c r="I323" s="421" t="s">
        <v>31</v>
      </c>
      <c r="J323" s="421"/>
      <c r="K323" s="421"/>
      <c r="L323" s="421"/>
    </row>
    <row r="324" spans="1:12" ht="15" customHeight="1" x14ac:dyDescent="0.25">
      <c r="A324" s="420" t="s">
        <v>32</v>
      </c>
      <c r="B324" s="420"/>
      <c r="C324" s="420"/>
      <c r="D324" s="420"/>
      <c r="E324" s="420" t="s">
        <v>33</v>
      </c>
      <c r="F324" s="420"/>
      <c r="G324" s="420"/>
      <c r="H324" s="420"/>
      <c r="I324" s="420" t="s">
        <v>34</v>
      </c>
      <c r="J324" s="420"/>
      <c r="K324" s="420"/>
      <c r="L324" s="420"/>
    </row>
    <row r="325" spans="1:12" ht="15" customHeight="1" x14ac:dyDescent="0.25">
      <c r="A325" s="420" t="s">
        <v>35</v>
      </c>
      <c r="B325" s="420"/>
      <c r="C325" s="420"/>
      <c r="D325" s="420"/>
      <c r="E325" s="420" t="s">
        <v>36</v>
      </c>
      <c r="F325" s="420"/>
      <c r="G325" s="420"/>
      <c r="H325" s="420"/>
      <c r="I325" s="420" t="s">
        <v>37</v>
      </c>
      <c r="J325" s="420"/>
      <c r="K325" s="420"/>
      <c r="L325" s="420"/>
    </row>
    <row r="326" spans="1:12" ht="15" customHeight="1" x14ac:dyDescent="0.25">
      <c r="A326" s="420" t="s">
        <v>38</v>
      </c>
      <c r="B326" s="420"/>
      <c r="C326" s="420"/>
      <c r="D326" s="420"/>
      <c r="E326" s="420" t="s">
        <v>39</v>
      </c>
      <c r="F326" s="420"/>
      <c r="G326" s="420"/>
      <c r="H326" s="420"/>
      <c r="I326" s="420" t="s">
        <v>40</v>
      </c>
      <c r="J326" s="420"/>
      <c r="K326" s="420"/>
      <c r="L326" s="420"/>
    </row>
    <row r="327" spans="1:12" ht="15" customHeight="1" x14ac:dyDescent="0.25">
      <c r="A327" s="416" t="s">
        <v>41</v>
      </c>
      <c r="B327" s="416"/>
      <c r="C327" s="416"/>
      <c r="D327" s="416"/>
      <c r="E327" s="416" t="s">
        <v>42</v>
      </c>
      <c r="F327" s="416"/>
      <c r="G327" s="416"/>
      <c r="H327" s="416"/>
      <c r="I327" s="416" t="s">
        <v>43</v>
      </c>
      <c r="J327" s="416"/>
      <c r="K327" s="416"/>
      <c r="L327" s="416"/>
    </row>
    <row r="328" spans="1:12" ht="11.1" customHeigh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1:12" ht="20.100000000000001" customHeight="1" x14ac:dyDescent="0.25">
      <c r="A329" s="417" t="s">
        <v>47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3" t="s">
        <v>44</v>
      </c>
    </row>
    <row r="330" spans="1:12" ht="26.1" customHeight="1" x14ac:dyDescent="0.25">
      <c r="A330" s="418" t="str">
        <f>IF(ISERROR(VLOOKUP('Child Tracking Record Sheets'!#REF!,'Child Tracking Record Sheets'!#REF!,2,0)),"",VLOOKUP('Child Tracking Record Sheets'!#REF!,'Child Tracking Record Sheets'!#REF!,2,0))</f>
        <v/>
      </c>
      <c r="B330" s="418"/>
      <c r="C330" s="419" t="str">
        <f>IF(ISERROR(VLOOKUP('Child Tracking Record Sheets'!#REF!,'Class Record S2'!#REF!,2,0)),"",VLOOKUP('Child Tracking Record Sheets'!#REF!,'Class Record S2'!#REF!,2,0))</f>
        <v/>
      </c>
      <c r="D330" s="419"/>
      <c r="E330" s="419"/>
      <c r="F330" s="419"/>
      <c r="G330" s="419"/>
      <c r="H330" s="419"/>
      <c r="I330" s="419"/>
      <c r="J330" s="419"/>
      <c r="K330" s="419"/>
      <c r="L330" s="14"/>
    </row>
    <row r="331" spans="1:12" ht="26.1" customHeight="1" x14ac:dyDescent="0.25">
      <c r="A331" s="422" t="str">
        <f>IF(ISERROR(VLOOKUP('Child Tracking Record Sheets'!#REF!,'Child Tracking Record Sheets'!#REF!,2,0)),"",VLOOKUP('Child Tracking Record Sheets'!#REF!,'Child Tracking Record Sheets'!#REF!,2,0))</f>
        <v/>
      </c>
      <c r="B331" s="422"/>
      <c r="C331" s="423" t="str">
        <f>IF(ISERROR(VLOOKUP('Child Tracking Record Sheets'!#REF!,'Class Record S2'!#REF!,2,0)),"",VLOOKUP('Child Tracking Record Sheets'!#REF!,'Class Record S2'!#REF!,2,0))</f>
        <v/>
      </c>
      <c r="D331" s="423"/>
      <c r="E331" s="423"/>
      <c r="F331" s="423"/>
      <c r="G331" s="423"/>
      <c r="H331" s="423"/>
      <c r="I331" s="423"/>
      <c r="J331" s="423"/>
      <c r="K331" s="423"/>
      <c r="L331" s="15"/>
    </row>
    <row r="332" spans="1:12" ht="26.1" customHeight="1" x14ac:dyDescent="0.25">
      <c r="A332" s="422" t="str">
        <f>IF(ISERROR(VLOOKUP('Child Tracking Record Sheets'!#REF!,'Child Tracking Record Sheets'!#REF!,2,0)),"",VLOOKUP('Child Tracking Record Sheets'!#REF!,'Child Tracking Record Sheets'!#REF!,2,0))</f>
        <v/>
      </c>
      <c r="B332" s="422"/>
      <c r="C332" s="423" t="str">
        <f>IF(ISERROR(VLOOKUP('Child Tracking Record Sheets'!#REF!,'Class Record S2'!#REF!,2,0)),"",VLOOKUP('Child Tracking Record Sheets'!#REF!,'Class Record S2'!#REF!,2,0))</f>
        <v/>
      </c>
      <c r="D332" s="423"/>
      <c r="E332" s="423"/>
      <c r="F332" s="423"/>
      <c r="G332" s="423"/>
      <c r="H332" s="423"/>
      <c r="I332" s="423"/>
      <c r="J332" s="423"/>
      <c r="K332" s="423"/>
      <c r="L332" s="15"/>
    </row>
    <row r="333" spans="1:12" ht="26.1" customHeight="1" x14ac:dyDescent="0.25">
      <c r="A333" s="424" t="str">
        <f>IF(ISERROR(VLOOKUP('Child Tracking Record Sheets'!#REF!,'Child Tracking Record Sheets'!#REF!,2,0)),"",VLOOKUP('Child Tracking Record Sheets'!#REF!,'Child Tracking Record Sheets'!#REF!,2,0))</f>
        <v/>
      </c>
      <c r="B333" s="424"/>
      <c r="C333" s="425" t="str">
        <f>IF(ISERROR(VLOOKUP('Child Tracking Record Sheets'!#REF!,'Class Record S2'!#REF!,2,0)),"",VLOOKUP('Child Tracking Record Sheets'!#REF!,'Class Record S2'!#REF!,2,0))</f>
        <v/>
      </c>
      <c r="D333" s="425"/>
      <c r="E333" s="425"/>
      <c r="F333" s="425"/>
      <c r="G333" s="425"/>
      <c r="H333" s="425"/>
      <c r="I333" s="425"/>
      <c r="J333" s="425"/>
      <c r="K333" s="425"/>
      <c r="L333" s="16"/>
    </row>
    <row r="334" spans="1:12" ht="11.1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</row>
    <row r="335" spans="1:12" ht="20.100000000000001" customHeight="1" x14ac:dyDescent="0.25">
      <c r="A335" s="417" t="s">
        <v>48</v>
      </c>
      <c r="B335" s="417"/>
      <c r="C335" s="417"/>
      <c r="D335" s="417"/>
      <c r="E335" s="417"/>
      <c r="F335" s="417"/>
      <c r="G335" s="417"/>
      <c r="H335" s="417"/>
      <c r="I335" s="417"/>
      <c r="J335" s="417"/>
      <c r="K335" s="417"/>
      <c r="L335" s="13" t="s">
        <v>44</v>
      </c>
    </row>
    <row r="336" spans="1:12" ht="26.1" customHeight="1" x14ac:dyDescent="0.25">
      <c r="A336" s="418" t="str">
        <f>IF(ISERROR(VLOOKUP('Child Tracking Record Sheets'!#REF!,'Child Tracking Record Sheets'!#REF!,2,0)),"",VLOOKUP('Child Tracking Record Sheets'!#REF!,'Child Tracking Record Sheets'!#REF!,2,0))</f>
        <v/>
      </c>
      <c r="B336" s="418"/>
      <c r="C336" s="419" t="str">
        <f>IF(ISERROR(VLOOKUP('Child Tracking Record Sheets'!#REF!,'Class Record S2'!#REF!,2,0)),"",VLOOKUP('Child Tracking Record Sheets'!#REF!,'Class Record S2'!#REF!,2,0))</f>
        <v/>
      </c>
      <c r="D336" s="419"/>
      <c r="E336" s="419"/>
      <c r="F336" s="419"/>
      <c r="G336" s="419"/>
      <c r="H336" s="419"/>
      <c r="I336" s="419"/>
      <c r="J336" s="419"/>
      <c r="K336" s="419"/>
      <c r="L336" s="14"/>
    </row>
    <row r="337" spans="1:12" ht="26.1" customHeight="1" x14ac:dyDescent="0.25">
      <c r="A337" s="422" t="str">
        <f>IF(ISERROR(VLOOKUP('Child Tracking Record Sheets'!#REF!,'Child Tracking Record Sheets'!#REF!,2,0)),"",VLOOKUP('Child Tracking Record Sheets'!#REF!,'Child Tracking Record Sheets'!#REF!,2,0))</f>
        <v/>
      </c>
      <c r="B337" s="422"/>
      <c r="C337" s="423" t="str">
        <f>IF(ISERROR(VLOOKUP('Child Tracking Record Sheets'!#REF!,'Class Record S2'!#REF!,2,0)),"",VLOOKUP('Child Tracking Record Sheets'!#REF!,'Class Record S2'!#REF!,2,0))</f>
        <v/>
      </c>
      <c r="D337" s="423"/>
      <c r="E337" s="423"/>
      <c r="F337" s="423"/>
      <c r="G337" s="423"/>
      <c r="H337" s="423"/>
      <c r="I337" s="423"/>
      <c r="J337" s="423"/>
      <c r="K337" s="423"/>
      <c r="L337" s="15"/>
    </row>
    <row r="338" spans="1:12" ht="26.1" customHeight="1" x14ac:dyDescent="0.25">
      <c r="A338" s="422" t="str">
        <f>IF(ISERROR(VLOOKUP('Child Tracking Record Sheets'!#REF!,'Child Tracking Record Sheets'!#REF!,2,0)),"",VLOOKUP('Child Tracking Record Sheets'!#REF!,'Child Tracking Record Sheets'!#REF!,2,0))</f>
        <v/>
      </c>
      <c r="B338" s="422"/>
      <c r="C338" s="423" t="str">
        <f>IF(ISERROR(VLOOKUP('Child Tracking Record Sheets'!#REF!,'Class Record S2'!#REF!,2,0)),"",VLOOKUP('Child Tracking Record Sheets'!#REF!,'Class Record S2'!#REF!,2,0))</f>
        <v/>
      </c>
      <c r="D338" s="423"/>
      <c r="E338" s="423"/>
      <c r="F338" s="423"/>
      <c r="G338" s="423"/>
      <c r="H338" s="423"/>
      <c r="I338" s="423"/>
      <c r="J338" s="423"/>
      <c r="K338" s="423"/>
      <c r="L338" s="15"/>
    </row>
    <row r="339" spans="1:12" ht="26.1" customHeight="1" x14ac:dyDescent="0.25">
      <c r="A339" s="422" t="str">
        <f>IF(ISERROR(VLOOKUP('Child Tracking Record Sheets'!#REF!,'Child Tracking Record Sheets'!#REF!,2,0)),"",VLOOKUP('Child Tracking Record Sheets'!#REF!,'Child Tracking Record Sheets'!#REF!,2,0))</f>
        <v/>
      </c>
      <c r="B339" s="422"/>
      <c r="C339" s="423" t="str">
        <f>IF(ISERROR(VLOOKUP('Child Tracking Record Sheets'!#REF!,'Class Record S2'!#REF!,2,0)),"",VLOOKUP('Child Tracking Record Sheets'!#REF!,'Class Record S2'!#REF!,2,0))</f>
        <v/>
      </c>
      <c r="D339" s="423"/>
      <c r="E339" s="423"/>
      <c r="F339" s="423"/>
      <c r="G339" s="423"/>
      <c r="H339" s="423"/>
      <c r="I339" s="423"/>
      <c r="J339" s="423"/>
      <c r="K339" s="423"/>
      <c r="L339" s="15"/>
    </row>
    <row r="340" spans="1:12" ht="26.1" customHeight="1" x14ac:dyDescent="0.25">
      <c r="A340" s="424" t="str">
        <f>IF(ISERROR(VLOOKUP('Child Tracking Record Sheets'!#REF!,'Child Tracking Record Sheets'!#REF!,2,0)),"",VLOOKUP('Child Tracking Record Sheets'!#REF!,'Child Tracking Record Sheets'!#REF!,2,0))</f>
        <v/>
      </c>
      <c r="B340" s="424"/>
      <c r="C340" s="425" t="str">
        <f>IF(ISERROR(VLOOKUP('Child Tracking Record Sheets'!#REF!,'Class Record S2'!#REF!,2,0)),"",VLOOKUP('Child Tracking Record Sheets'!#REF!,'Class Record S2'!#REF!,2,0))</f>
        <v/>
      </c>
      <c r="D340" s="425"/>
      <c r="E340" s="425"/>
      <c r="F340" s="425"/>
      <c r="G340" s="425"/>
      <c r="H340" s="425"/>
      <c r="I340" s="425"/>
      <c r="J340" s="425"/>
      <c r="K340" s="425"/>
      <c r="L340" s="16"/>
    </row>
    <row r="341" spans="1:12" ht="11.1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</row>
    <row r="342" spans="1:12" ht="20.100000000000001" customHeight="1" x14ac:dyDescent="0.25">
      <c r="A342" s="417" t="s">
        <v>49</v>
      </c>
      <c r="B342" s="417"/>
      <c r="C342" s="417"/>
      <c r="D342" s="417"/>
      <c r="E342" s="417"/>
      <c r="F342" s="417"/>
      <c r="G342" s="417"/>
      <c r="H342" s="417"/>
      <c r="I342" s="417"/>
      <c r="J342" s="417"/>
      <c r="K342" s="417"/>
      <c r="L342" s="13" t="s">
        <v>44</v>
      </c>
    </row>
    <row r="343" spans="1:12" ht="26.1" customHeight="1" x14ac:dyDescent="0.25">
      <c r="A343" s="418" t="str">
        <f>IF(ISERROR(VLOOKUP('Child Tracking Record Sheets'!#REF!,'Child Tracking Record Sheets'!#REF!,2,0)),"",VLOOKUP('Child Tracking Record Sheets'!#REF!,'Child Tracking Record Sheets'!#REF!,2,0))</f>
        <v/>
      </c>
      <c r="B343" s="418"/>
      <c r="C343" s="419" t="str">
        <f>IF(ISERROR(VLOOKUP('Child Tracking Record Sheets'!#REF!,'Class Record S2'!#REF!,2,0)),"",VLOOKUP('Child Tracking Record Sheets'!#REF!,'Class Record S2'!#REF!,2,0))</f>
        <v/>
      </c>
      <c r="D343" s="419"/>
      <c r="E343" s="419"/>
      <c r="F343" s="419"/>
      <c r="G343" s="419"/>
      <c r="H343" s="419"/>
      <c r="I343" s="419"/>
      <c r="J343" s="419"/>
      <c r="K343" s="419"/>
      <c r="L343" s="14"/>
    </row>
    <row r="344" spans="1:12" ht="26.1" customHeight="1" x14ac:dyDescent="0.25">
      <c r="A344" s="422" t="str">
        <f>IF(ISERROR(VLOOKUP('Child Tracking Record Sheets'!#REF!,'Child Tracking Record Sheets'!#REF!,2,0)),"",VLOOKUP('Child Tracking Record Sheets'!#REF!,'Child Tracking Record Sheets'!#REF!,2,0))</f>
        <v/>
      </c>
      <c r="B344" s="422"/>
      <c r="C344" s="423" t="str">
        <f>IF(ISERROR(VLOOKUP('Child Tracking Record Sheets'!#REF!,'Class Record S2'!#REF!,2,0)),"",VLOOKUP('Child Tracking Record Sheets'!#REF!,'Class Record S2'!#REF!,2,0))</f>
        <v/>
      </c>
      <c r="D344" s="423"/>
      <c r="E344" s="423"/>
      <c r="F344" s="423"/>
      <c r="G344" s="423"/>
      <c r="H344" s="423"/>
      <c r="I344" s="423"/>
      <c r="J344" s="423"/>
      <c r="K344" s="423"/>
      <c r="L344" s="15"/>
    </row>
    <row r="345" spans="1:12" ht="26.1" customHeight="1" x14ac:dyDescent="0.25">
      <c r="A345" s="422" t="str">
        <f>IF(ISERROR(VLOOKUP('Child Tracking Record Sheets'!#REF!,'Child Tracking Record Sheets'!#REF!,2,0)),"",VLOOKUP('Child Tracking Record Sheets'!#REF!,'Child Tracking Record Sheets'!#REF!,2,0))</f>
        <v/>
      </c>
      <c r="B345" s="422"/>
      <c r="C345" s="423" t="str">
        <f>IF(ISERROR(VLOOKUP('Child Tracking Record Sheets'!#REF!,'Class Record S2'!#REF!,2,0)),"",VLOOKUP('Child Tracking Record Sheets'!#REF!,'Class Record S2'!#REF!,2,0))</f>
        <v/>
      </c>
      <c r="D345" s="423"/>
      <c r="E345" s="423"/>
      <c r="F345" s="423"/>
      <c r="G345" s="423"/>
      <c r="H345" s="423"/>
      <c r="I345" s="423"/>
      <c r="J345" s="423"/>
      <c r="K345" s="423"/>
      <c r="L345" s="15"/>
    </row>
    <row r="346" spans="1:12" ht="26.1" customHeight="1" x14ac:dyDescent="0.25">
      <c r="A346" s="422" t="str">
        <f>IF(ISERROR(VLOOKUP('Child Tracking Record Sheets'!#REF!,'Child Tracking Record Sheets'!#REF!,2,0)),"",VLOOKUP('Child Tracking Record Sheets'!#REF!,'Child Tracking Record Sheets'!#REF!,2,0))</f>
        <v/>
      </c>
      <c r="B346" s="422"/>
      <c r="C346" s="423" t="str">
        <f>IF(ISERROR(VLOOKUP('Child Tracking Record Sheets'!#REF!,'Class Record S2'!#REF!,2,0)),"",VLOOKUP('Child Tracking Record Sheets'!#REF!,'Class Record S2'!#REF!,2,0))</f>
        <v/>
      </c>
      <c r="D346" s="423"/>
      <c r="E346" s="423"/>
      <c r="F346" s="423"/>
      <c r="G346" s="423"/>
      <c r="H346" s="423"/>
      <c r="I346" s="423"/>
      <c r="J346" s="423"/>
      <c r="K346" s="423"/>
      <c r="L346" s="15"/>
    </row>
    <row r="347" spans="1:12" ht="26.1" customHeight="1" x14ac:dyDescent="0.25">
      <c r="A347" s="424" t="str">
        <f>IF(ISERROR(VLOOKUP('Child Tracking Record Sheets'!#REF!,'Child Tracking Record Sheets'!#REF!,2,0)),"",VLOOKUP('Child Tracking Record Sheets'!#REF!,'Child Tracking Record Sheets'!#REF!,2,0))</f>
        <v/>
      </c>
      <c r="B347" s="424"/>
      <c r="C347" s="425" t="str">
        <f>IF(ISERROR(VLOOKUP('Child Tracking Record Sheets'!#REF!,'Class Record S2'!#REF!,2,0)),"",VLOOKUP('Child Tracking Record Sheets'!#REF!,'Class Record S2'!#REF!,2,0))</f>
        <v/>
      </c>
      <c r="D347" s="425"/>
      <c r="E347" s="425"/>
      <c r="F347" s="425"/>
      <c r="G347" s="425"/>
      <c r="H347" s="425"/>
      <c r="I347" s="425"/>
      <c r="J347" s="425"/>
      <c r="K347" s="425"/>
      <c r="L347" s="16"/>
    </row>
    <row r="348" spans="1:12" ht="11.1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</row>
    <row r="349" spans="1:12" ht="20.100000000000001" customHeight="1" x14ac:dyDescent="0.25">
      <c r="A349" s="417" t="s">
        <v>50</v>
      </c>
      <c r="B349" s="417"/>
      <c r="C349" s="417"/>
      <c r="D349" s="417"/>
      <c r="E349" s="417"/>
      <c r="F349" s="417"/>
      <c r="G349" s="417"/>
      <c r="H349" s="417"/>
      <c r="I349" s="417"/>
      <c r="J349" s="417"/>
      <c r="K349" s="417"/>
      <c r="L349" s="13" t="s">
        <v>44</v>
      </c>
    </row>
    <row r="350" spans="1:12" ht="26.1" customHeight="1" x14ac:dyDescent="0.25">
      <c r="A350" s="418" t="str">
        <f>IF(ISERROR(VLOOKUP('Child Tracking Record Sheets'!#REF!,'Child Tracking Record Sheets'!#REF!,2,0)),"",VLOOKUP('Child Tracking Record Sheets'!#REF!,'Child Tracking Record Sheets'!#REF!,2,0))</f>
        <v/>
      </c>
      <c r="B350" s="418"/>
      <c r="C350" s="419" t="str">
        <f>IF(ISERROR(VLOOKUP('Child Tracking Record Sheets'!#REF!,'Class Record S2'!#REF!,2,0)),"",VLOOKUP('Child Tracking Record Sheets'!#REF!,'Class Record S2'!#REF!,2,0))</f>
        <v/>
      </c>
      <c r="D350" s="419"/>
      <c r="E350" s="419"/>
      <c r="F350" s="419"/>
      <c r="G350" s="419"/>
      <c r="H350" s="419"/>
      <c r="I350" s="419"/>
      <c r="J350" s="419"/>
      <c r="K350" s="419"/>
      <c r="L350" s="14"/>
    </row>
    <row r="351" spans="1:12" ht="26.1" customHeight="1" x14ac:dyDescent="0.25">
      <c r="A351" s="422" t="str">
        <f>IF(ISERROR(VLOOKUP('Child Tracking Record Sheets'!#REF!,'Child Tracking Record Sheets'!#REF!,2,0)),"",VLOOKUP('Child Tracking Record Sheets'!#REF!,'Child Tracking Record Sheets'!#REF!,2,0))</f>
        <v/>
      </c>
      <c r="B351" s="422"/>
      <c r="C351" s="423" t="str">
        <f>IF(ISERROR(VLOOKUP('Child Tracking Record Sheets'!#REF!,'Class Record S2'!#REF!,2,0)),"",VLOOKUP('Child Tracking Record Sheets'!#REF!,'Class Record S2'!#REF!,2,0))</f>
        <v/>
      </c>
      <c r="D351" s="423"/>
      <c r="E351" s="423"/>
      <c r="F351" s="423"/>
      <c r="G351" s="423"/>
      <c r="H351" s="423"/>
      <c r="I351" s="423"/>
      <c r="J351" s="423"/>
      <c r="K351" s="423"/>
      <c r="L351" s="15"/>
    </row>
    <row r="352" spans="1:12" ht="26.1" customHeight="1" x14ac:dyDescent="0.25">
      <c r="A352" s="422" t="str">
        <f>IF(ISERROR(VLOOKUP('Child Tracking Record Sheets'!#REF!,'Child Tracking Record Sheets'!#REF!,2,0)),"",VLOOKUP('Child Tracking Record Sheets'!#REF!,'Child Tracking Record Sheets'!#REF!,2,0))</f>
        <v/>
      </c>
      <c r="B352" s="422"/>
      <c r="C352" s="423" t="str">
        <f>IF(ISERROR(VLOOKUP('Child Tracking Record Sheets'!#REF!,'Class Record S2'!#REF!,2,0)),"",VLOOKUP('Child Tracking Record Sheets'!#REF!,'Class Record S2'!#REF!,2,0))</f>
        <v/>
      </c>
      <c r="D352" s="423"/>
      <c r="E352" s="423"/>
      <c r="F352" s="423"/>
      <c r="G352" s="423"/>
      <c r="H352" s="423"/>
      <c r="I352" s="423"/>
      <c r="J352" s="423"/>
      <c r="K352" s="423"/>
      <c r="L352" s="15"/>
    </row>
    <row r="353" spans="1:12" ht="26.1" customHeight="1" x14ac:dyDescent="0.25">
      <c r="A353" s="424" t="str">
        <f>IF(ISERROR(VLOOKUP('Child Tracking Record Sheets'!#REF!,'Child Tracking Record Sheets'!#REF!,2,0)),"",VLOOKUP('Child Tracking Record Sheets'!#REF!,'Child Tracking Record Sheets'!#REF!,2,0))</f>
        <v/>
      </c>
      <c r="B353" s="424"/>
      <c r="C353" s="425" t="str">
        <f>IF(ISERROR(VLOOKUP('Child Tracking Record Sheets'!#REF!,'Class Record S2'!#REF!,2,0)),"",VLOOKUP('Child Tracking Record Sheets'!#REF!,'Class Record S2'!#REF!,2,0))</f>
        <v/>
      </c>
      <c r="D353" s="425"/>
      <c r="E353" s="425"/>
      <c r="F353" s="425"/>
      <c r="G353" s="425"/>
      <c r="H353" s="425"/>
      <c r="I353" s="425"/>
      <c r="J353" s="425"/>
      <c r="K353" s="425"/>
      <c r="L353" s="16"/>
    </row>
    <row r="354" spans="1:12" ht="11.1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ht="20.100000000000001" customHeight="1" x14ac:dyDescent="0.25">
      <c r="A355" s="426" t="s">
        <v>45</v>
      </c>
      <c r="B355" s="426"/>
      <c r="C355" s="426"/>
      <c r="D355" s="426"/>
      <c r="E355" s="426"/>
      <c r="F355" s="426"/>
      <c r="G355" s="426"/>
      <c r="H355" s="426"/>
      <c r="I355" s="426"/>
      <c r="J355" s="426"/>
      <c r="K355" s="427" t="s">
        <v>46</v>
      </c>
      <c r="L355" s="427"/>
    </row>
    <row r="356" spans="1:12" ht="20.100000000000001" customHeight="1" x14ac:dyDescent="0.25">
      <c r="A356" s="428"/>
      <c r="B356" s="428"/>
      <c r="C356" s="428"/>
      <c r="D356" s="428"/>
      <c r="E356" s="428"/>
      <c r="F356" s="428"/>
      <c r="G356" s="428"/>
      <c r="H356" s="428"/>
      <c r="I356" s="428"/>
      <c r="J356" s="428"/>
      <c r="K356" s="429" t="e">
        <f>'Class Record S2'!#REF!</f>
        <v>#REF!</v>
      </c>
      <c r="L356" s="429"/>
    </row>
    <row r="357" spans="1:12" ht="20.100000000000001" customHeight="1" x14ac:dyDescent="0.25">
      <c r="A357" s="428"/>
      <c r="B357" s="428"/>
      <c r="C357" s="428"/>
      <c r="D357" s="428"/>
      <c r="E357" s="428"/>
      <c r="F357" s="428"/>
      <c r="G357" s="428"/>
      <c r="H357" s="428"/>
      <c r="I357" s="428"/>
      <c r="J357" s="428"/>
      <c r="K357" s="429"/>
      <c r="L357" s="429"/>
    </row>
    <row r="358" spans="1:12" ht="20.100000000000001" customHeight="1" x14ac:dyDescent="0.25">
      <c r="A358" s="428"/>
      <c r="B358" s="428"/>
      <c r="C358" s="428"/>
      <c r="D358" s="428"/>
      <c r="E358" s="428"/>
      <c r="F358" s="428"/>
      <c r="G358" s="428"/>
      <c r="H358" s="428"/>
      <c r="I358" s="428"/>
      <c r="J358" s="428"/>
      <c r="K358" s="429"/>
      <c r="L358" s="429"/>
    </row>
    <row r="359" spans="1:12" ht="20.100000000000001" customHeigh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1:12" ht="20.100000000000001" customHeigh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1:12" ht="24.6" customHeight="1" x14ac:dyDescent="0.25">
      <c r="A361" s="411" t="e">
        <f>'Child Tracking Record Sheets'!$B$1:$F$1</f>
        <v>#VALUE!</v>
      </c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</row>
    <row r="362" spans="1:12" ht="11.1" customHeight="1" x14ac:dyDescent="0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</row>
    <row r="363" spans="1:12" ht="12" customHeight="1" x14ac:dyDescent="0.25">
      <c r="A363" s="412" t="s">
        <v>18</v>
      </c>
      <c r="B363" s="412"/>
      <c r="C363" s="413">
        <f>'Class Record S2'!M$2</f>
        <v>0</v>
      </c>
      <c r="D363" s="413"/>
      <c r="E363" s="413"/>
      <c r="F363" s="413"/>
      <c r="G363" s="412" t="s">
        <v>19</v>
      </c>
      <c r="H363" s="414" t="e">
        <f>$H$3</f>
        <v>#REF!</v>
      </c>
      <c r="I363" s="414"/>
      <c r="J363" s="415" t="str">
        <f>'Class Record S2'!$C$2</f>
        <v>CLASS: 2A</v>
      </c>
      <c r="K363" s="415"/>
      <c r="L363" s="415"/>
    </row>
    <row r="364" spans="1:12" ht="12" customHeight="1" x14ac:dyDescent="0.25">
      <c r="A364" s="412"/>
      <c r="B364" s="412"/>
      <c r="C364" s="413"/>
      <c r="D364" s="413"/>
      <c r="E364" s="413"/>
      <c r="F364" s="413"/>
      <c r="G364" s="412"/>
      <c r="H364" s="414"/>
      <c r="I364" s="414"/>
      <c r="J364" s="415"/>
      <c r="K364" s="415"/>
      <c r="L364" s="415"/>
    </row>
    <row r="365" spans="1:12" ht="11.1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 spans="1:12" ht="20.100000000000001" customHeight="1" x14ac:dyDescent="0.25">
      <c r="A366" s="405" t="s">
        <v>20</v>
      </c>
      <c r="B366" s="405"/>
      <c r="C366" s="405"/>
      <c r="D366" s="405"/>
      <c r="E366" s="406" t="s">
        <v>21</v>
      </c>
      <c r="F366" s="406"/>
      <c r="G366" s="406"/>
      <c r="H366" s="406"/>
      <c r="I366" s="407" t="s">
        <v>22</v>
      </c>
      <c r="J366" s="407"/>
      <c r="K366" s="407"/>
      <c r="L366" s="407"/>
    </row>
    <row r="367" spans="1:12" ht="20.100000000000001" customHeight="1" x14ac:dyDescent="0.25">
      <c r="A367" s="408" t="s">
        <v>23</v>
      </c>
      <c r="B367" s="408"/>
      <c r="C367" s="409" t="s">
        <v>24</v>
      </c>
      <c r="D367" s="409"/>
      <c r="E367" s="409" t="s">
        <v>25</v>
      </c>
      <c r="F367" s="409"/>
      <c r="G367" s="409" t="s">
        <v>26</v>
      </c>
      <c r="H367" s="409"/>
      <c r="I367" s="409" t="s">
        <v>27</v>
      </c>
      <c r="J367" s="409"/>
      <c r="K367" s="410" t="s">
        <v>28</v>
      </c>
      <c r="L367" s="410"/>
    </row>
    <row r="368" spans="1:12" ht="15" customHeight="1" x14ac:dyDescent="0.25">
      <c r="A368" s="421" t="s">
        <v>29</v>
      </c>
      <c r="B368" s="421"/>
      <c r="C368" s="421"/>
      <c r="D368" s="421"/>
      <c r="E368" s="421" t="s">
        <v>30</v>
      </c>
      <c r="F368" s="421"/>
      <c r="G368" s="421"/>
      <c r="H368" s="421"/>
      <c r="I368" s="421" t="s">
        <v>31</v>
      </c>
      <c r="J368" s="421"/>
      <c r="K368" s="421"/>
      <c r="L368" s="421"/>
    </row>
    <row r="369" spans="1:12" ht="15" customHeight="1" x14ac:dyDescent="0.25">
      <c r="A369" s="420" t="s">
        <v>32</v>
      </c>
      <c r="B369" s="420"/>
      <c r="C369" s="420"/>
      <c r="D369" s="420"/>
      <c r="E369" s="420" t="s">
        <v>33</v>
      </c>
      <c r="F369" s="420"/>
      <c r="G369" s="420"/>
      <c r="H369" s="420"/>
      <c r="I369" s="420" t="s">
        <v>34</v>
      </c>
      <c r="J369" s="420"/>
      <c r="K369" s="420"/>
      <c r="L369" s="420"/>
    </row>
    <row r="370" spans="1:12" ht="15" customHeight="1" x14ac:dyDescent="0.25">
      <c r="A370" s="420" t="s">
        <v>35</v>
      </c>
      <c r="B370" s="420"/>
      <c r="C370" s="420"/>
      <c r="D370" s="420"/>
      <c r="E370" s="420" t="s">
        <v>36</v>
      </c>
      <c r="F370" s="420"/>
      <c r="G370" s="420"/>
      <c r="H370" s="420"/>
      <c r="I370" s="420" t="s">
        <v>37</v>
      </c>
      <c r="J370" s="420"/>
      <c r="K370" s="420"/>
      <c r="L370" s="420"/>
    </row>
    <row r="371" spans="1:12" ht="15" customHeight="1" x14ac:dyDescent="0.25">
      <c r="A371" s="420" t="s">
        <v>38</v>
      </c>
      <c r="B371" s="420"/>
      <c r="C371" s="420"/>
      <c r="D371" s="420"/>
      <c r="E371" s="420" t="s">
        <v>39</v>
      </c>
      <c r="F371" s="420"/>
      <c r="G371" s="420"/>
      <c r="H371" s="420"/>
      <c r="I371" s="420" t="s">
        <v>40</v>
      </c>
      <c r="J371" s="420"/>
      <c r="K371" s="420"/>
      <c r="L371" s="420"/>
    </row>
    <row r="372" spans="1:12" ht="15" customHeight="1" x14ac:dyDescent="0.25">
      <c r="A372" s="416" t="s">
        <v>41</v>
      </c>
      <c r="B372" s="416"/>
      <c r="C372" s="416"/>
      <c r="D372" s="416"/>
      <c r="E372" s="416" t="s">
        <v>42</v>
      </c>
      <c r="F372" s="416"/>
      <c r="G372" s="416"/>
      <c r="H372" s="416"/>
      <c r="I372" s="416" t="s">
        <v>43</v>
      </c>
      <c r="J372" s="416"/>
      <c r="K372" s="416"/>
      <c r="L372" s="416"/>
    </row>
    <row r="373" spans="1:12" ht="11.1" customHeigh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1:12" ht="20.100000000000001" customHeight="1" x14ac:dyDescent="0.25">
      <c r="A374" s="417" t="s">
        <v>47</v>
      </c>
      <c r="B374" s="417"/>
      <c r="C374" s="417"/>
      <c r="D374" s="417"/>
      <c r="E374" s="417"/>
      <c r="F374" s="417"/>
      <c r="G374" s="417"/>
      <c r="H374" s="417"/>
      <c r="I374" s="417"/>
      <c r="J374" s="417"/>
      <c r="K374" s="417"/>
      <c r="L374" s="13" t="s">
        <v>44</v>
      </c>
    </row>
    <row r="375" spans="1:12" ht="26.1" customHeight="1" x14ac:dyDescent="0.25">
      <c r="A375" s="418" t="str">
        <f>IF(ISERROR(VLOOKUP('Child Tracking Record Sheets'!#REF!,'Child Tracking Record Sheets'!#REF!,2,0)),"",VLOOKUP('Child Tracking Record Sheets'!#REF!,'Child Tracking Record Sheets'!#REF!,2,0))</f>
        <v/>
      </c>
      <c r="B375" s="418"/>
      <c r="C375" s="419" t="str">
        <f>IF(ISERROR(VLOOKUP('Child Tracking Record Sheets'!#REF!,'Class Record S2'!#REF!,2,0)),"",VLOOKUP('Child Tracking Record Sheets'!#REF!,'Class Record S2'!#REF!,2,0))</f>
        <v/>
      </c>
      <c r="D375" s="419"/>
      <c r="E375" s="419"/>
      <c r="F375" s="419"/>
      <c r="G375" s="419"/>
      <c r="H375" s="419"/>
      <c r="I375" s="419"/>
      <c r="J375" s="419"/>
      <c r="K375" s="419"/>
      <c r="L375" s="14"/>
    </row>
    <row r="376" spans="1:12" ht="26.1" customHeight="1" x14ac:dyDescent="0.25">
      <c r="A376" s="422" t="str">
        <f>IF(ISERROR(VLOOKUP('Child Tracking Record Sheets'!#REF!,'Child Tracking Record Sheets'!#REF!,2,0)),"",VLOOKUP('Child Tracking Record Sheets'!#REF!,'Child Tracking Record Sheets'!#REF!,2,0))</f>
        <v/>
      </c>
      <c r="B376" s="422"/>
      <c r="C376" s="423" t="str">
        <f>IF(ISERROR(VLOOKUP('Child Tracking Record Sheets'!#REF!,'Class Record S2'!#REF!,2,0)),"",VLOOKUP('Child Tracking Record Sheets'!#REF!,'Class Record S2'!#REF!,2,0))</f>
        <v/>
      </c>
      <c r="D376" s="423"/>
      <c r="E376" s="423"/>
      <c r="F376" s="423"/>
      <c r="G376" s="423"/>
      <c r="H376" s="423"/>
      <c r="I376" s="423"/>
      <c r="J376" s="423"/>
      <c r="K376" s="423"/>
      <c r="L376" s="15"/>
    </row>
    <row r="377" spans="1:12" ht="26.1" customHeight="1" x14ac:dyDescent="0.25">
      <c r="A377" s="422" t="str">
        <f>IF(ISERROR(VLOOKUP('Child Tracking Record Sheets'!#REF!,'Child Tracking Record Sheets'!#REF!,2,0)),"",VLOOKUP('Child Tracking Record Sheets'!#REF!,'Child Tracking Record Sheets'!#REF!,2,0))</f>
        <v/>
      </c>
      <c r="B377" s="422"/>
      <c r="C377" s="423" t="str">
        <f>IF(ISERROR(VLOOKUP('Child Tracking Record Sheets'!#REF!,'Class Record S2'!#REF!,2,0)),"",VLOOKUP('Child Tracking Record Sheets'!#REF!,'Class Record S2'!#REF!,2,0))</f>
        <v/>
      </c>
      <c r="D377" s="423"/>
      <c r="E377" s="423"/>
      <c r="F377" s="423"/>
      <c r="G377" s="423"/>
      <c r="H377" s="423"/>
      <c r="I377" s="423"/>
      <c r="J377" s="423"/>
      <c r="K377" s="423"/>
      <c r="L377" s="15"/>
    </row>
    <row r="378" spans="1:12" ht="26.1" customHeight="1" x14ac:dyDescent="0.25">
      <c r="A378" s="424" t="str">
        <f>IF(ISERROR(VLOOKUP('Child Tracking Record Sheets'!#REF!,'Child Tracking Record Sheets'!#REF!,2,0)),"",VLOOKUP('Child Tracking Record Sheets'!#REF!,'Child Tracking Record Sheets'!#REF!,2,0))</f>
        <v/>
      </c>
      <c r="B378" s="424"/>
      <c r="C378" s="425" t="str">
        <f>IF(ISERROR(VLOOKUP('Child Tracking Record Sheets'!#REF!,'Class Record S2'!#REF!,2,0)),"",VLOOKUP('Child Tracking Record Sheets'!#REF!,'Class Record S2'!#REF!,2,0))</f>
        <v/>
      </c>
      <c r="D378" s="425"/>
      <c r="E378" s="425"/>
      <c r="F378" s="425"/>
      <c r="G378" s="425"/>
      <c r="H378" s="425"/>
      <c r="I378" s="425"/>
      <c r="J378" s="425"/>
      <c r="K378" s="425"/>
      <c r="L378" s="16"/>
    </row>
    <row r="379" spans="1:12" ht="11.1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</row>
    <row r="380" spans="1:12" ht="20.100000000000001" customHeight="1" x14ac:dyDescent="0.25">
      <c r="A380" s="417" t="s">
        <v>48</v>
      </c>
      <c r="B380" s="417"/>
      <c r="C380" s="417"/>
      <c r="D380" s="417"/>
      <c r="E380" s="417"/>
      <c r="F380" s="417"/>
      <c r="G380" s="417"/>
      <c r="H380" s="417"/>
      <c r="I380" s="417"/>
      <c r="J380" s="417"/>
      <c r="K380" s="417"/>
      <c r="L380" s="13" t="s">
        <v>44</v>
      </c>
    </row>
    <row r="381" spans="1:12" ht="26.1" customHeight="1" x14ac:dyDescent="0.25">
      <c r="A381" s="418" t="str">
        <f>IF(ISERROR(VLOOKUP('Child Tracking Record Sheets'!#REF!,'Child Tracking Record Sheets'!#REF!,2,0)),"",VLOOKUP('Child Tracking Record Sheets'!#REF!,'Child Tracking Record Sheets'!#REF!,2,0))</f>
        <v/>
      </c>
      <c r="B381" s="418"/>
      <c r="C381" s="419" t="str">
        <f>IF(ISERROR(VLOOKUP('Child Tracking Record Sheets'!#REF!,'Class Record S2'!#REF!,2,0)),"",VLOOKUP('Child Tracking Record Sheets'!#REF!,'Class Record S2'!#REF!,2,0))</f>
        <v/>
      </c>
      <c r="D381" s="419"/>
      <c r="E381" s="419"/>
      <c r="F381" s="419"/>
      <c r="G381" s="419"/>
      <c r="H381" s="419"/>
      <c r="I381" s="419"/>
      <c r="J381" s="419"/>
      <c r="K381" s="419"/>
      <c r="L381" s="14"/>
    </row>
    <row r="382" spans="1:12" ht="26.1" customHeight="1" x14ac:dyDescent="0.25">
      <c r="A382" s="422" t="str">
        <f>IF(ISERROR(VLOOKUP('Child Tracking Record Sheets'!#REF!,'Child Tracking Record Sheets'!#REF!,2,0)),"",VLOOKUP('Child Tracking Record Sheets'!#REF!,'Child Tracking Record Sheets'!#REF!,2,0))</f>
        <v/>
      </c>
      <c r="B382" s="422"/>
      <c r="C382" s="423" t="str">
        <f>IF(ISERROR(VLOOKUP('Child Tracking Record Sheets'!#REF!,'Class Record S2'!#REF!,2,0)),"",VLOOKUP('Child Tracking Record Sheets'!#REF!,'Class Record S2'!#REF!,2,0))</f>
        <v/>
      </c>
      <c r="D382" s="423"/>
      <c r="E382" s="423"/>
      <c r="F382" s="423"/>
      <c r="G382" s="423"/>
      <c r="H382" s="423"/>
      <c r="I382" s="423"/>
      <c r="J382" s="423"/>
      <c r="K382" s="423"/>
      <c r="L382" s="15"/>
    </row>
    <row r="383" spans="1:12" ht="26.1" customHeight="1" x14ac:dyDescent="0.25">
      <c r="A383" s="422" t="str">
        <f>IF(ISERROR(VLOOKUP('Child Tracking Record Sheets'!#REF!,'Child Tracking Record Sheets'!#REF!,2,0)),"",VLOOKUP('Child Tracking Record Sheets'!#REF!,'Child Tracking Record Sheets'!#REF!,2,0))</f>
        <v/>
      </c>
      <c r="B383" s="422"/>
      <c r="C383" s="423" t="str">
        <f>IF(ISERROR(VLOOKUP('Child Tracking Record Sheets'!#REF!,'Class Record S2'!#REF!,2,0)),"",VLOOKUP('Child Tracking Record Sheets'!#REF!,'Class Record S2'!#REF!,2,0))</f>
        <v/>
      </c>
      <c r="D383" s="423"/>
      <c r="E383" s="423"/>
      <c r="F383" s="423"/>
      <c r="G383" s="423"/>
      <c r="H383" s="423"/>
      <c r="I383" s="423"/>
      <c r="J383" s="423"/>
      <c r="K383" s="423"/>
      <c r="L383" s="15"/>
    </row>
    <row r="384" spans="1:12" ht="26.1" customHeight="1" x14ac:dyDescent="0.25">
      <c r="A384" s="422" t="str">
        <f>IF(ISERROR(VLOOKUP('Child Tracking Record Sheets'!#REF!,'Child Tracking Record Sheets'!#REF!,2,0)),"",VLOOKUP('Child Tracking Record Sheets'!#REF!,'Child Tracking Record Sheets'!#REF!,2,0))</f>
        <v/>
      </c>
      <c r="B384" s="422"/>
      <c r="C384" s="423" t="str">
        <f>IF(ISERROR(VLOOKUP('Child Tracking Record Sheets'!#REF!,'Class Record S2'!#REF!,2,0)),"",VLOOKUP('Child Tracking Record Sheets'!#REF!,'Class Record S2'!#REF!,2,0))</f>
        <v/>
      </c>
      <c r="D384" s="423"/>
      <c r="E384" s="423"/>
      <c r="F384" s="423"/>
      <c r="G384" s="423"/>
      <c r="H384" s="423"/>
      <c r="I384" s="423"/>
      <c r="J384" s="423"/>
      <c r="K384" s="423"/>
      <c r="L384" s="15"/>
    </row>
    <row r="385" spans="1:12" ht="26.1" customHeight="1" x14ac:dyDescent="0.25">
      <c r="A385" s="424" t="str">
        <f>IF(ISERROR(VLOOKUP('Child Tracking Record Sheets'!#REF!,'Child Tracking Record Sheets'!#REF!,2,0)),"",VLOOKUP('Child Tracking Record Sheets'!#REF!,'Child Tracking Record Sheets'!#REF!,2,0))</f>
        <v/>
      </c>
      <c r="B385" s="424"/>
      <c r="C385" s="425" t="str">
        <f>IF(ISERROR(VLOOKUP('Child Tracking Record Sheets'!#REF!,'Class Record S2'!#REF!,2,0)),"",VLOOKUP('Child Tracking Record Sheets'!#REF!,'Class Record S2'!#REF!,2,0))</f>
        <v/>
      </c>
      <c r="D385" s="425"/>
      <c r="E385" s="425"/>
      <c r="F385" s="425"/>
      <c r="G385" s="425"/>
      <c r="H385" s="425"/>
      <c r="I385" s="425"/>
      <c r="J385" s="425"/>
      <c r="K385" s="425"/>
      <c r="L385" s="16"/>
    </row>
    <row r="386" spans="1:12" ht="11.1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</row>
    <row r="387" spans="1:12" ht="20.100000000000001" customHeight="1" x14ac:dyDescent="0.25">
      <c r="A387" s="417" t="s">
        <v>49</v>
      </c>
      <c r="B387" s="417"/>
      <c r="C387" s="417"/>
      <c r="D387" s="417"/>
      <c r="E387" s="417"/>
      <c r="F387" s="417"/>
      <c r="G387" s="417"/>
      <c r="H387" s="417"/>
      <c r="I387" s="417"/>
      <c r="J387" s="417"/>
      <c r="K387" s="417"/>
      <c r="L387" s="13" t="s">
        <v>44</v>
      </c>
    </row>
    <row r="388" spans="1:12" ht="26.1" customHeight="1" x14ac:dyDescent="0.25">
      <c r="A388" s="418" t="str">
        <f>IF(ISERROR(VLOOKUP('Child Tracking Record Sheets'!#REF!,'Child Tracking Record Sheets'!#REF!,2,0)),"",VLOOKUP('Child Tracking Record Sheets'!#REF!,'Child Tracking Record Sheets'!#REF!,2,0))</f>
        <v/>
      </c>
      <c r="B388" s="418"/>
      <c r="C388" s="419" t="str">
        <f>IF(ISERROR(VLOOKUP('Child Tracking Record Sheets'!#REF!,'Class Record S2'!#REF!,2,0)),"",VLOOKUP('Child Tracking Record Sheets'!#REF!,'Class Record S2'!#REF!,2,0))</f>
        <v/>
      </c>
      <c r="D388" s="419"/>
      <c r="E388" s="419"/>
      <c r="F388" s="419"/>
      <c r="G388" s="419"/>
      <c r="H388" s="419"/>
      <c r="I388" s="419"/>
      <c r="J388" s="419"/>
      <c r="K388" s="419"/>
      <c r="L388" s="14"/>
    </row>
    <row r="389" spans="1:12" ht="26.1" customHeight="1" x14ac:dyDescent="0.25">
      <c r="A389" s="422" t="str">
        <f>IF(ISERROR(VLOOKUP('Child Tracking Record Sheets'!#REF!,'Child Tracking Record Sheets'!#REF!,2,0)),"",VLOOKUP('Child Tracking Record Sheets'!#REF!,'Child Tracking Record Sheets'!#REF!,2,0))</f>
        <v/>
      </c>
      <c r="B389" s="422"/>
      <c r="C389" s="423" t="str">
        <f>IF(ISERROR(VLOOKUP('Child Tracking Record Sheets'!#REF!,'Class Record S2'!#REF!,2,0)),"",VLOOKUP('Child Tracking Record Sheets'!#REF!,'Class Record S2'!#REF!,2,0))</f>
        <v/>
      </c>
      <c r="D389" s="423"/>
      <c r="E389" s="423"/>
      <c r="F389" s="423"/>
      <c r="G389" s="423"/>
      <c r="H389" s="423"/>
      <c r="I389" s="423"/>
      <c r="J389" s="423"/>
      <c r="K389" s="423"/>
      <c r="L389" s="15"/>
    </row>
    <row r="390" spans="1:12" ht="26.1" customHeight="1" x14ac:dyDescent="0.25">
      <c r="A390" s="422" t="str">
        <f>IF(ISERROR(VLOOKUP('Child Tracking Record Sheets'!#REF!,'Child Tracking Record Sheets'!#REF!,2,0)),"",VLOOKUP('Child Tracking Record Sheets'!#REF!,'Child Tracking Record Sheets'!#REF!,2,0))</f>
        <v/>
      </c>
      <c r="B390" s="422"/>
      <c r="C390" s="423" t="str">
        <f>IF(ISERROR(VLOOKUP('Child Tracking Record Sheets'!#REF!,'Class Record S2'!#REF!,2,0)),"",VLOOKUP('Child Tracking Record Sheets'!#REF!,'Class Record S2'!#REF!,2,0))</f>
        <v/>
      </c>
      <c r="D390" s="423"/>
      <c r="E390" s="423"/>
      <c r="F390" s="423"/>
      <c r="G390" s="423"/>
      <c r="H390" s="423"/>
      <c r="I390" s="423"/>
      <c r="J390" s="423"/>
      <c r="K390" s="423"/>
      <c r="L390" s="15"/>
    </row>
    <row r="391" spans="1:12" ht="26.1" customHeight="1" x14ac:dyDescent="0.25">
      <c r="A391" s="422" t="str">
        <f>IF(ISERROR(VLOOKUP('Child Tracking Record Sheets'!#REF!,'Child Tracking Record Sheets'!#REF!,2,0)),"",VLOOKUP('Child Tracking Record Sheets'!#REF!,'Child Tracking Record Sheets'!#REF!,2,0))</f>
        <v/>
      </c>
      <c r="B391" s="422"/>
      <c r="C391" s="423" t="str">
        <f>IF(ISERROR(VLOOKUP('Child Tracking Record Sheets'!#REF!,'Class Record S2'!#REF!,2,0)),"",VLOOKUP('Child Tracking Record Sheets'!#REF!,'Class Record S2'!#REF!,2,0))</f>
        <v/>
      </c>
      <c r="D391" s="423"/>
      <c r="E391" s="423"/>
      <c r="F391" s="423"/>
      <c r="G391" s="423"/>
      <c r="H391" s="423"/>
      <c r="I391" s="423"/>
      <c r="J391" s="423"/>
      <c r="K391" s="423"/>
      <c r="L391" s="15"/>
    </row>
    <row r="392" spans="1:12" ht="26.1" customHeight="1" x14ac:dyDescent="0.25">
      <c r="A392" s="424" t="str">
        <f>IF(ISERROR(VLOOKUP('Child Tracking Record Sheets'!#REF!,'Child Tracking Record Sheets'!#REF!,2,0)),"",VLOOKUP('Child Tracking Record Sheets'!#REF!,'Child Tracking Record Sheets'!#REF!,2,0))</f>
        <v/>
      </c>
      <c r="B392" s="424"/>
      <c r="C392" s="425" t="str">
        <f>IF(ISERROR(VLOOKUP('Child Tracking Record Sheets'!#REF!,'Class Record S2'!#REF!,2,0)),"",VLOOKUP('Child Tracking Record Sheets'!#REF!,'Class Record S2'!#REF!,2,0))</f>
        <v/>
      </c>
      <c r="D392" s="425"/>
      <c r="E392" s="425"/>
      <c r="F392" s="425"/>
      <c r="G392" s="425"/>
      <c r="H392" s="425"/>
      <c r="I392" s="425"/>
      <c r="J392" s="425"/>
      <c r="K392" s="425"/>
      <c r="L392" s="16"/>
    </row>
    <row r="393" spans="1:12" ht="11.1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</row>
    <row r="394" spans="1:12" ht="20.100000000000001" customHeight="1" x14ac:dyDescent="0.25">
      <c r="A394" s="417" t="s">
        <v>50</v>
      </c>
      <c r="B394" s="417"/>
      <c r="C394" s="417"/>
      <c r="D394" s="417"/>
      <c r="E394" s="417"/>
      <c r="F394" s="417"/>
      <c r="G394" s="417"/>
      <c r="H394" s="417"/>
      <c r="I394" s="417"/>
      <c r="J394" s="417"/>
      <c r="K394" s="417"/>
      <c r="L394" s="13" t="s">
        <v>44</v>
      </c>
    </row>
    <row r="395" spans="1:12" ht="26.1" customHeight="1" x14ac:dyDescent="0.25">
      <c r="A395" s="418" t="str">
        <f>IF(ISERROR(VLOOKUP('Child Tracking Record Sheets'!#REF!,'Child Tracking Record Sheets'!#REF!,2,0)),"",VLOOKUP('Child Tracking Record Sheets'!#REF!,'Child Tracking Record Sheets'!#REF!,2,0))</f>
        <v/>
      </c>
      <c r="B395" s="418"/>
      <c r="C395" s="419" t="str">
        <f>IF(ISERROR(VLOOKUP('Child Tracking Record Sheets'!#REF!,'Class Record S2'!#REF!,2,0)),"",VLOOKUP('Child Tracking Record Sheets'!#REF!,'Class Record S2'!#REF!,2,0))</f>
        <v/>
      </c>
      <c r="D395" s="419"/>
      <c r="E395" s="419"/>
      <c r="F395" s="419"/>
      <c r="G395" s="419"/>
      <c r="H395" s="419"/>
      <c r="I395" s="419"/>
      <c r="J395" s="419"/>
      <c r="K395" s="419"/>
      <c r="L395" s="14"/>
    </row>
    <row r="396" spans="1:12" ht="26.1" customHeight="1" x14ac:dyDescent="0.25">
      <c r="A396" s="422" t="str">
        <f>IF(ISERROR(VLOOKUP('Child Tracking Record Sheets'!#REF!,'Child Tracking Record Sheets'!#REF!,2,0)),"",VLOOKUP('Child Tracking Record Sheets'!#REF!,'Child Tracking Record Sheets'!#REF!,2,0))</f>
        <v/>
      </c>
      <c r="B396" s="422"/>
      <c r="C396" s="423" t="str">
        <f>IF(ISERROR(VLOOKUP('Child Tracking Record Sheets'!#REF!,'Class Record S2'!#REF!,2,0)),"",VLOOKUP('Child Tracking Record Sheets'!#REF!,'Class Record S2'!#REF!,2,0))</f>
        <v/>
      </c>
      <c r="D396" s="423"/>
      <c r="E396" s="423"/>
      <c r="F396" s="423"/>
      <c r="G396" s="423"/>
      <c r="H396" s="423"/>
      <c r="I396" s="423"/>
      <c r="J396" s="423"/>
      <c r="K396" s="423"/>
      <c r="L396" s="15"/>
    </row>
    <row r="397" spans="1:12" ht="26.1" customHeight="1" x14ac:dyDescent="0.25">
      <c r="A397" s="422" t="str">
        <f>IF(ISERROR(VLOOKUP('Child Tracking Record Sheets'!#REF!,'Child Tracking Record Sheets'!#REF!,2,0)),"",VLOOKUP('Child Tracking Record Sheets'!#REF!,'Child Tracking Record Sheets'!#REF!,2,0))</f>
        <v/>
      </c>
      <c r="B397" s="422"/>
      <c r="C397" s="423" t="str">
        <f>IF(ISERROR(VLOOKUP('Child Tracking Record Sheets'!#REF!,'Class Record S2'!#REF!,2,0)),"",VLOOKUP('Child Tracking Record Sheets'!#REF!,'Class Record S2'!#REF!,2,0))</f>
        <v/>
      </c>
      <c r="D397" s="423"/>
      <c r="E397" s="423"/>
      <c r="F397" s="423"/>
      <c r="G397" s="423"/>
      <c r="H397" s="423"/>
      <c r="I397" s="423"/>
      <c r="J397" s="423"/>
      <c r="K397" s="423"/>
      <c r="L397" s="15"/>
    </row>
    <row r="398" spans="1:12" ht="26.1" customHeight="1" x14ac:dyDescent="0.25">
      <c r="A398" s="424" t="str">
        <f>IF(ISERROR(VLOOKUP('Child Tracking Record Sheets'!#REF!,'Child Tracking Record Sheets'!#REF!,2,0)),"",VLOOKUP('Child Tracking Record Sheets'!#REF!,'Child Tracking Record Sheets'!#REF!,2,0))</f>
        <v/>
      </c>
      <c r="B398" s="424"/>
      <c r="C398" s="425" t="str">
        <f>IF(ISERROR(VLOOKUP('Child Tracking Record Sheets'!#REF!,'Class Record S2'!#REF!,2,0)),"",VLOOKUP('Child Tracking Record Sheets'!#REF!,'Class Record S2'!#REF!,2,0))</f>
        <v/>
      </c>
      <c r="D398" s="425"/>
      <c r="E398" s="425"/>
      <c r="F398" s="425"/>
      <c r="G398" s="425"/>
      <c r="H398" s="425"/>
      <c r="I398" s="425"/>
      <c r="J398" s="425"/>
      <c r="K398" s="425"/>
      <c r="L398" s="16"/>
    </row>
    <row r="399" spans="1:12" ht="11.1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</row>
    <row r="400" spans="1:12" ht="20.100000000000001" customHeight="1" x14ac:dyDescent="0.25">
      <c r="A400" s="426" t="s">
        <v>45</v>
      </c>
      <c r="B400" s="426"/>
      <c r="C400" s="426"/>
      <c r="D400" s="426"/>
      <c r="E400" s="426"/>
      <c r="F400" s="426"/>
      <c r="G400" s="426"/>
      <c r="H400" s="426"/>
      <c r="I400" s="426"/>
      <c r="J400" s="426"/>
      <c r="K400" s="427" t="s">
        <v>46</v>
      </c>
      <c r="L400" s="427"/>
    </row>
    <row r="401" spans="1:12" ht="20.100000000000001" customHeight="1" x14ac:dyDescent="0.25">
      <c r="A401" s="428"/>
      <c r="B401" s="428"/>
      <c r="C401" s="428"/>
      <c r="D401" s="428"/>
      <c r="E401" s="428"/>
      <c r="F401" s="428"/>
      <c r="G401" s="428"/>
      <c r="H401" s="428"/>
      <c r="I401" s="428"/>
      <c r="J401" s="428"/>
      <c r="K401" s="429" t="e">
        <f>'Class Record S2'!#REF!</f>
        <v>#REF!</v>
      </c>
      <c r="L401" s="429"/>
    </row>
    <row r="402" spans="1:12" ht="20.100000000000001" customHeight="1" x14ac:dyDescent="0.25">
      <c r="A402" s="428"/>
      <c r="B402" s="428"/>
      <c r="C402" s="428"/>
      <c r="D402" s="428"/>
      <c r="E402" s="428"/>
      <c r="F402" s="428"/>
      <c r="G402" s="428"/>
      <c r="H402" s="428"/>
      <c r="I402" s="428"/>
      <c r="J402" s="428"/>
      <c r="K402" s="429"/>
      <c r="L402" s="429"/>
    </row>
    <row r="403" spans="1:12" ht="20.100000000000001" customHeight="1" x14ac:dyDescent="0.25">
      <c r="A403" s="428"/>
      <c r="B403" s="428"/>
      <c r="C403" s="428"/>
      <c r="D403" s="428"/>
      <c r="E403" s="428"/>
      <c r="F403" s="428"/>
      <c r="G403" s="428"/>
      <c r="H403" s="428"/>
      <c r="I403" s="428"/>
      <c r="J403" s="428"/>
      <c r="K403" s="429"/>
      <c r="L403" s="429"/>
    </row>
    <row r="404" spans="1:12" ht="20.100000000000001" customHeigh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1:12" ht="20.100000000000001" customHeigh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1:12" ht="24.6" customHeight="1" x14ac:dyDescent="0.25">
      <c r="A406" s="411" t="e">
        <f>'Child Tracking Record Sheets'!$B$1:$F$1</f>
        <v>#VALUE!</v>
      </c>
      <c r="B406" s="411"/>
      <c r="C406" s="411"/>
      <c r="D406" s="411"/>
      <c r="E406" s="411"/>
      <c r="F406" s="411"/>
      <c r="G406" s="411"/>
      <c r="H406" s="411"/>
      <c r="I406" s="411"/>
      <c r="J406" s="411"/>
      <c r="K406" s="411"/>
      <c r="L406" s="411"/>
    </row>
    <row r="407" spans="1:12" ht="11.1" customHeight="1" x14ac:dyDescent="0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</row>
    <row r="408" spans="1:12" ht="12" customHeight="1" x14ac:dyDescent="0.25">
      <c r="A408" s="412" t="s">
        <v>18</v>
      </c>
      <c r="B408" s="412"/>
      <c r="C408" s="413">
        <f>'Class Record S2'!N$2</f>
        <v>0</v>
      </c>
      <c r="D408" s="413"/>
      <c r="E408" s="413"/>
      <c r="F408" s="413"/>
      <c r="G408" s="412" t="s">
        <v>19</v>
      </c>
      <c r="H408" s="414" t="e">
        <f>$H$3</f>
        <v>#REF!</v>
      </c>
      <c r="I408" s="414"/>
      <c r="J408" s="415" t="str">
        <f>'Class Record S2'!$C$2</f>
        <v>CLASS: 2A</v>
      </c>
      <c r="K408" s="415"/>
      <c r="L408" s="415"/>
    </row>
    <row r="409" spans="1:12" ht="12" customHeight="1" x14ac:dyDescent="0.25">
      <c r="A409" s="412"/>
      <c r="B409" s="412"/>
      <c r="C409" s="413"/>
      <c r="D409" s="413"/>
      <c r="E409" s="413"/>
      <c r="F409" s="413"/>
      <c r="G409" s="412"/>
      <c r="H409" s="414"/>
      <c r="I409" s="414"/>
      <c r="J409" s="415"/>
      <c r="K409" s="415"/>
      <c r="L409" s="415"/>
    </row>
    <row r="410" spans="1:12" ht="11.1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</row>
    <row r="411" spans="1:12" ht="20.100000000000001" customHeight="1" x14ac:dyDescent="0.25">
      <c r="A411" s="405" t="s">
        <v>20</v>
      </c>
      <c r="B411" s="405"/>
      <c r="C411" s="405"/>
      <c r="D411" s="405"/>
      <c r="E411" s="406" t="s">
        <v>21</v>
      </c>
      <c r="F411" s="406"/>
      <c r="G411" s="406"/>
      <c r="H411" s="406"/>
      <c r="I411" s="407" t="s">
        <v>22</v>
      </c>
      <c r="J411" s="407"/>
      <c r="K411" s="407"/>
      <c r="L411" s="407"/>
    </row>
    <row r="412" spans="1:12" ht="20.100000000000001" customHeight="1" x14ac:dyDescent="0.25">
      <c r="A412" s="408" t="s">
        <v>23</v>
      </c>
      <c r="B412" s="408"/>
      <c r="C412" s="409" t="s">
        <v>24</v>
      </c>
      <c r="D412" s="409"/>
      <c r="E412" s="409" t="s">
        <v>25</v>
      </c>
      <c r="F412" s="409"/>
      <c r="G412" s="409" t="s">
        <v>26</v>
      </c>
      <c r="H412" s="409"/>
      <c r="I412" s="409" t="s">
        <v>27</v>
      </c>
      <c r="J412" s="409"/>
      <c r="K412" s="410" t="s">
        <v>28</v>
      </c>
      <c r="L412" s="410"/>
    </row>
    <row r="413" spans="1:12" ht="15" customHeight="1" x14ac:dyDescent="0.25">
      <c r="A413" s="421" t="s">
        <v>29</v>
      </c>
      <c r="B413" s="421"/>
      <c r="C413" s="421"/>
      <c r="D413" s="421"/>
      <c r="E413" s="421" t="s">
        <v>30</v>
      </c>
      <c r="F413" s="421"/>
      <c r="G413" s="421"/>
      <c r="H413" s="421"/>
      <c r="I413" s="421" t="s">
        <v>31</v>
      </c>
      <c r="J413" s="421"/>
      <c r="K413" s="421"/>
      <c r="L413" s="421"/>
    </row>
    <row r="414" spans="1:12" ht="15" customHeight="1" x14ac:dyDescent="0.25">
      <c r="A414" s="420" t="s">
        <v>32</v>
      </c>
      <c r="B414" s="420"/>
      <c r="C414" s="420"/>
      <c r="D414" s="420"/>
      <c r="E414" s="420" t="s">
        <v>33</v>
      </c>
      <c r="F414" s="420"/>
      <c r="G414" s="420"/>
      <c r="H414" s="420"/>
      <c r="I414" s="420" t="s">
        <v>34</v>
      </c>
      <c r="J414" s="420"/>
      <c r="K414" s="420"/>
      <c r="L414" s="420"/>
    </row>
    <row r="415" spans="1:12" ht="15" customHeight="1" x14ac:dyDescent="0.25">
      <c r="A415" s="420" t="s">
        <v>35</v>
      </c>
      <c r="B415" s="420"/>
      <c r="C415" s="420"/>
      <c r="D415" s="420"/>
      <c r="E415" s="420" t="s">
        <v>36</v>
      </c>
      <c r="F415" s="420"/>
      <c r="G415" s="420"/>
      <c r="H415" s="420"/>
      <c r="I415" s="420" t="s">
        <v>37</v>
      </c>
      <c r="J415" s="420"/>
      <c r="K415" s="420"/>
      <c r="L415" s="420"/>
    </row>
    <row r="416" spans="1:12" ht="15" customHeight="1" x14ac:dyDescent="0.25">
      <c r="A416" s="420" t="s">
        <v>38</v>
      </c>
      <c r="B416" s="420"/>
      <c r="C416" s="420"/>
      <c r="D416" s="420"/>
      <c r="E416" s="420" t="s">
        <v>39</v>
      </c>
      <c r="F416" s="420"/>
      <c r="G416" s="420"/>
      <c r="H416" s="420"/>
      <c r="I416" s="420" t="s">
        <v>40</v>
      </c>
      <c r="J416" s="420"/>
      <c r="K416" s="420"/>
      <c r="L416" s="420"/>
    </row>
    <row r="417" spans="1:12" ht="15" customHeight="1" x14ac:dyDescent="0.25">
      <c r="A417" s="416" t="s">
        <v>41</v>
      </c>
      <c r="B417" s="416"/>
      <c r="C417" s="416"/>
      <c r="D417" s="416"/>
      <c r="E417" s="416" t="s">
        <v>42</v>
      </c>
      <c r="F417" s="416"/>
      <c r="G417" s="416"/>
      <c r="H417" s="416"/>
      <c r="I417" s="416" t="s">
        <v>43</v>
      </c>
      <c r="J417" s="416"/>
      <c r="K417" s="416"/>
      <c r="L417" s="416"/>
    </row>
    <row r="418" spans="1:12" ht="11.1" customHeigh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1:12" ht="20.100000000000001" customHeight="1" x14ac:dyDescent="0.25">
      <c r="A419" s="417" t="s">
        <v>47</v>
      </c>
      <c r="B419" s="417"/>
      <c r="C419" s="417"/>
      <c r="D419" s="417"/>
      <c r="E419" s="417"/>
      <c r="F419" s="417"/>
      <c r="G419" s="417"/>
      <c r="H419" s="417"/>
      <c r="I419" s="417"/>
      <c r="J419" s="417"/>
      <c r="K419" s="417"/>
      <c r="L419" s="13" t="s">
        <v>44</v>
      </c>
    </row>
    <row r="420" spans="1:12" ht="26.1" customHeight="1" x14ac:dyDescent="0.25">
      <c r="A420" s="418" t="str">
        <f>IF(ISERROR(VLOOKUP('Child Tracking Record Sheets'!#REF!,'Child Tracking Record Sheets'!#REF!,2,0)),"",VLOOKUP('Child Tracking Record Sheets'!#REF!,'Child Tracking Record Sheets'!#REF!,2,0))</f>
        <v/>
      </c>
      <c r="B420" s="418"/>
      <c r="C420" s="419" t="str">
        <f>IF(ISERROR(VLOOKUP('Child Tracking Record Sheets'!#REF!,'Class Record S2'!#REF!,2,0)),"",VLOOKUP('Child Tracking Record Sheets'!#REF!,'Class Record S2'!#REF!,2,0))</f>
        <v/>
      </c>
      <c r="D420" s="419"/>
      <c r="E420" s="419"/>
      <c r="F420" s="419"/>
      <c r="G420" s="419"/>
      <c r="H420" s="419"/>
      <c r="I420" s="419"/>
      <c r="J420" s="419"/>
      <c r="K420" s="419"/>
      <c r="L420" s="14"/>
    </row>
    <row r="421" spans="1:12" ht="26.1" customHeight="1" x14ac:dyDescent="0.25">
      <c r="A421" s="422" t="str">
        <f>IF(ISERROR(VLOOKUP('Child Tracking Record Sheets'!#REF!,'Child Tracking Record Sheets'!#REF!,2,0)),"",VLOOKUP('Child Tracking Record Sheets'!#REF!,'Child Tracking Record Sheets'!#REF!,2,0))</f>
        <v/>
      </c>
      <c r="B421" s="422"/>
      <c r="C421" s="423" t="str">
        <f>IF(ISERROR(VLOOKUP('Child Tracking Record Sheets'!#REF!,'Class Record S2'!#REF!,2,0)),"",VLOOKUP('Child Tracking Record Sheets'!#REF!,'Class Record S2'!#REF!,2,0))</f>
        <v/>
      </c>
      <c r="D421" s="423"/>
      <c r="E421" s="423"/>
      <c r="F421" s="423"/>
      <c r="G421" s="423"/>
      <c r="H421" s="423"/>
      <c r="I421" s="423"/>
      <c r="J421" s="423"/>
      <c r="K421" s="423"/>
      <c r="L421" s="15"/>
    </row>
    <row r="422" spans="1:12" ht="26.1" customHeight="1" x14ac:dyDescent="0.25">
      <c r="A422" s="422" t="str">
        <f>IF(ISERROR(VLOOKUP('Child Tracking Record Sheets'!#REF!,'Child Tracking Record Sheets'!#REF!,2,0)),"",VLOOKUP('Child Tracking Record Sheets'!#REF!,'Child Tracking Record Sheets'!#REF!,2,0))</f>
        <v/>
      </c>
      <c r="B422" s="422"/>
      <c r="C422" s="423" t="str">
        <f>IF(ISERROR(VLOOKUP('Child Tracking Record Sheets'!#REF!,'Class Record S2'!#REF!,2,0)),"",VLOOKUP('Child Tracking Record Sheets'!#REF!,'Class Record S2'!#REF!,2,0))</f>
        <v/>
      </c>
      <c r="D422" s="423"/>
      <c r="E422" s="423"/>
      <c r="F422" s="423"/>
      <c r="G422" s="423"/>
      <c r="H422" s="423"/>
      <c r="I422" s="423"/>
      <c r="J422" s="423"/>
      <c r="K422" s="423"/>
      <c r="L422" s="15"/>
    </row>
    <row r="423" spans="1:12" ht="26.1" customHeight="1" x14ac:dyDescent="0.25">
      <c r="A423" s="424" t="str">
        <f>IF(ISERROR(VLOOKUP('Child Tracking Record Sheets'!#REF!,'Child Tracking Record Sheets'!#REF!,2,0)),"",VLOOKUP('Child Tracking Record Sheets'!#REF!,'Child Tracking Record Sheets'!#REF!,2,0))</f>
        <v/>
      </c>
      <c r="B423" s="424"/>
      <c r="C423" s="425" t="str">
        <f>IF(ISERROR(VLOOKUP('Child Tracking Record Sheets'!#REF!,'Class Record S2'!#REF!,2,0)),"",VLOOKUP('Child Tracking Record Sheets'!#REF!,'Class Record S2'!#REF!,2,0))</f>
        <v/>
      </c>
      <c r="D423" s="425"/>
      <c r="E423" s="425"/>
      <c r="F423" s="425"/>
      <c r="G423" s="425"/>
      <c r="H423" s="425"/>
      <c r="I423" s="425"/>
      <c r="J423" s="425"/>
      <c r="K423" s="425"/>
      <c r="L423" s="16"/>
    </row>
    <row r="424" spans="1:12" ht="11.1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</row>
    <row r="425" spans="1:12" ht="20.100000000000001" customHeight="1" x14ac:dyDescent="0.25">
      <c r="A425" s="417" t="s">
        <v>48</v>
      </c>
      <c r="B425" s="417"/>
      <c r="C425" s="417"/>
      <c r="D425" s="417"/>
      <c r="E425" s="417"/>
      <c r="F425" s="417"/>
      <c r="G425" s="417"/>
      <c r="H425" s="417"/>
      <c r="I425" s="417"/>
      <c r="J425" s="417"/>
      <c r="K425" s="417"/>
      <c r="L425" s="13" t="s">
        <v>44</v>
      </c>
    </row>
    <row r="426" spans="1:12" ht="26.1" customHeight="1" x14ac:dyDescent="0.25">
      <c r="A426" s="418" t="str">
        <f>IF(ISERROR(VLOOKUP('Child Tracking Record Sheets'!#REF!,'Child Tracking Record Sheets'!#REF!,2,0)),"",VLOOKUP('Child Tracking Record Sheets'!#REF!,'Child Tracking Record Sheets'!#REF!,2,0))</f>
        <v/>
      </c>
      <c r="B426" s="418"/>
      <c r="C426" s="419" t="str">
        <f>IF(ISERROR(VLOOKUP('Child Tracking Record Sheets'!#REF!,'Class Record S2'!#REF!,2,0)),"",VLOOKUP('Child Tracking Record Sheets'!#REF!,'Class Record S2'!#REF!,2,0))</f>
        <v/>
      </c>
      <c r="D426" s="419"/>
      <c r="E426" s="419"/>
      <c r="F426" s="419"/>
      <c r="G426" s="419"/>
      <c r="H426" s="419"/>
      <c r="I426" s="419"/>
      <c r="J426" s="419"/>
      <c r="K426" s="419"/>
      <c r="L426" s="14"/>
    </row>
    <row r="427" spans="1:12" ht="26.1" customHeight="1" x14ac:dyDescent="0.25">
      <c r="A427" s="422" t="str">
        <f>IF(ISERROR(VLOOKUP('Child Tracking Record Sheets'!#REF!,'Child Tracking Record Sheets'!#REF!,2,0)),"",VLOOKUP('Child Tracking Record Sheets'!#REF!,'Child Tracking Record Sheets'!#REF!,2,0))</f>
        <v/>
      </c>
      <c r="B427" s="422"/>
      <c r="C427" s="423" t="str">
        <f>IF(ISERROR(VLOOKUP('Child Tracking Record Sheets'!#REF!,'Class Record S2'!#REF!,2,0)),"",VLOOKUP('Child Tracking Record Sheets'!#REF!,'Class Record S2'!#REF!,2,0))</f>
        <v/>
      </c>
      <c r="D427" s="423"/>
      <c r="E427" s="423"/>
      <c r="F427" s="423"/>
      <c r="G427" s="423"/>
      <c r="H427" s="423"/>
      <c r="I427" s="423"/>
      <c r="J427" s="423"/>
      <c r="K427" s="423"/>
      <c r="L427" s="15"/>
    </row>
    <row r="428" spans="1:12" ht="26.1" customHeight="1" x14ac:dyDescent="0.25">
      <c r="A428" s="422" t="str">
        <f>IF(ISERROR(VLOOKUP('Child Tracking Record Sheets'!#REF!,'Child Tracking Record Sheets'!#REF!,2,0)),"",VLOOKUP('Child Tracking Record Sheets'!#REF!,'Child Tracking Record Sheets'!#REF!,2,0))</f>
        <v/>
      </c>
      <c r="B428" s="422"/>
      <c r="C428" s="423" t="str">
        <f>IF(ISERROR(VLOOKUP('Child Tracking Record Sheets'!#REF!,'Class Record S2'!#REF!,2,0)),"",VLOOKUP('Child Tracking Record Sheets'!#REF!,'Class Record S2'!#REF!,2,0))</f>
        <v/>
      </c>
      <c r="D428" s="423"/>
      <c r="E428" s="423"/>
      <c r="F428" s="423"/>
      <c r="G428" s="423"/>
      <c r="H428" s="423"/>
      <c r="I428" s="423"/>
      <c r="J428" s="423"/>
      <c r="K428" s="423"/>
      <c r="L428" s="15"/>
    </row>
    <row r="429" spans="1:12" ht="26.1" customHeight="1" x14ac:dyDescent="0.25">
      <c r="A429" s="422" t="str">
        <f>IF(ISERROR(VLOOKUP('Child Tracking Record Sheets'!#REF!,'Child Tracking Record Sheets'!#REF!,2,0)),"",VLOOKUP('Child Tracking Record Sheets'!#REF!,'Child Tracking Record Sheets'!#REF!,2,0))</f>
        <v/>
      </c>
      <c r="B429" s="422"/>
      <c r="C429" s="423" t="str">
        <f>IF(ISERROR(VLOOKUP('Child Tracking Record Sheets'!#REF!,'Class Record S2'!#REF!,2,0)),"",VLOOKUP('Child Tracking Record Sheets'!#REF!,'Class Record S2'!#REF!,2,0))</f>
        <v/>
      </c>
      <c r="D429" s="423"/>
      <c r="E429" s="423"/>
      <c r="F429" s="423"/>
      <c r="G429" s="423"/>
      <c r="H429" s="423"/>
      <c r="I429" s="423"/>
      <c r="J429" s="423"/>
      <c r="K429" s="423"/>
      <c r="L429" s="15"/>
    </row>
    <row r="430" spans="1:12" ht="26.1" customHeight="1" x14ac:dyDescent="0.25">
      <c r="A430" s="424" t="str">
        <f>IF(ISERROR(VLOOKUP('Child Tracking Record Sheets'!#REF!,'Child Tracking Record Sheets'!#REF!,2,0)),"",VLOOKUP('Child Tracking Record Sheets'!#REF!,'Child Tracking Record Sheets'!#REF!,2,0))</f>
        <v/>
      </c>
      <c r="B430" s="424"/>
      <c r="C430" s="425" t="str">
        <f>IF(ISERROR(VLOOKUP('Child Tracking Record Sheets'!#REF!,'Class Record S2'!#REF!,2,0)),"",VLOOKUP('Child Tracking Record Sheets'!#REF!,'Class Record S2'!#REF!,2,0))</f>
        <v/>
      </c>
      <c r="D430" s="425"/>
      <c r="E430" s="425"/>
      <c r="F430" s="425"/>
      <c r="G430" s="425"/>
      <c r="H430" s="425"/>
      <c r="I430" s="425"/>
      <c r="J430" s="425"/>
      <c r="K430" s="425"/>
      <c r="L430" s="16"/>
    </row>
    <row r="431" spans="1:12" ht="11.1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ht="20.100000000000001" customHeight="1" x14ac:dyDescent="0.25">
      <c r="A432" s="417" t="s">
        <v>49</v>
      </c>
      <c r="B432" s="417"/>
      <c r="C432" s="417"/>
      <c r="D432" s="417"/>
      <c r="E432" s="417"/>
      <c r="F432" s="417"/>
      <c r="G432" s="417"/>
      <c r="H432" s="417"/>
      <c r="I432" s="417"/>
      <c r="J432" s="417"/>
      <c r="K432" s="417"/>
      <c r="L432" s="13" t="s">
        <v>44</v>
      </c>
    </row>
    <row r="433" spans="1:12" ht="26.1" customHeight="1" x14ac:dyDescent="0.25">
      <c r="A433" s="418" t="str">
        <f>IF(ISERROR(VLOOKUP('Child Tracking Record Sheets'!#REF!,'Child Tracking Record Sheets'!#REF!,2,0)),"",VLOOKUP('Child Tracking Record Sheets'!#REF!,'Child Tracking Record Sheets'!#REF!,2,0))</f>
        <v/>
      </c>
      <c r="B433" s="418"/>
      <c r="C433" s="419" t="str">
        <f>IF(ISERROR(VLOOKUP('Child Tracking Record Sheets'!#REF!,'Class Record S2'!#REF!,2,0)),"",VLOOKUP('Child Tracking Record Sheets'!#REF!,'Class Record S2'!#REF!,2,0))</f>
        <v/>
      </c>
      <c r="D433" s="419"/>
      <c r="E433" s="419"/>
      <c r="F433" s="419"/>
      <c r="G433" s="419"/>
      <c r="H433" s="419"/>
      <c r="I433" s="419"/>
      <c r="J433" s="419"/>
      <c r="K433" s="419"/>
      <c r="L433" s="14"/>
    </row>
    <row r="434" spans="1:12" ht="26.1" customHeight="1" x14ac:dyDescent="0.25">
      <c r="A434" s="422" t="str">
        <f>IF(ISERROR(VLOOKUP('Child Tracking Record Sheets'!#REF!,'Child Tracking Record Sheets'!#REF!,2,0)),"",VLOOKUP('Child Tracking Record Sheets'!#REF!,'Child Tracking Record Sheets'!#REF!,2,0))</f>
        <v/>
      </c>
      <c r="B434" s="422"/>
      <c r="C434" s="423" t="str">
        <f>IF(ISERROR(VLOOKUP('Child Tracking Record Sheets'!#REF!,'Class Record S2'!#REF!,2,0)),"",VLOOKUP('Child Tracking Record Sheets'!#REF!,'Class Record S2'!#REF!,2,0))</f>
        <v/>
      </c>
      <c r="D434" s="423"/>
      <c r="E434" s="423"/>
      <c r="F434" s="423"/>
      <c r="G434" s="423"/>
      <c r="H434" s="423"/>
      <c r="I434" s="423"/>
      <c r="J434" s="423"/>
      <c r="K434" s="423"/>
      <c r="L434" s="15"/>
    </row>
    <row r="435" spans="1:12" ht="26.1" customHeight="1" x14ac:dyDescent="0.25">
      <c r="A435" s="422" t="str">
        <f>IF(ISERROR(VLOOKUP('Child Tracking Record Sheets'!#REF!,'Child Tracking Record Sheets'!#REF!,2,0)),"",VLOOKUP('Child Tracking Record Sheets'!#REF!,'Child Tracking Record Sheets'!#REF!,2,0))</f>
        <v/>
      </c>
      <c r="B435" s="422"/>
      <c r="C435" s="423" t="str">
        <f>IF(ISERROR(VLOOKUP('Child Tracking Record Sheets'!#REF!,'Class Record S2'!#REF!,2,0)),"",VLOOKUP('Child Tracking Record Sheets'!#REF!,'Class Record S2'!#REF!,2,0))</f>
        <v/>
      </c>
      <c r="D435" s="423"/>
      <c r="E435" s="423"/>
      <c r="F435" s="423"/>
      <c r="G435" s="423"/>
      <c r="H435" s="423"/>
      <c r="I435" s="423"/>
      <c r="J435" s="423"/>
      <c r="K435" s="423"/>
      <c r="L435" s="15"/>
    </row>
    <row r="436" spans="1:12" ht="26.1" customHeight="1" x14ac:dyDescent="0.25">
      <c r="A436" s="422" t="str">
        <f>IF(ISERROR(VLOOKUP('Child Tracking Record Sheets'!#REF!,'Child Tracking Record Sheets'!#REF!,2,0)),"",VLOOKUP('Child Tracking Record Sheets'!#REF!,'Child Tracking Record Sheets'!#REF!,2,0))</f>
        <v/>
      </c>
      <c r="B436" s="422"/>
      <c r="C436" s="423" t="str">
        <f>IF(ISERROR(VLOOKUP('Child Tracking Record Sheets'!#REF!,'Class Record S2'!#REF!,2,0)),"",VLOOKUP('Child Tracking Record Sheets'!#REF!,'Class Record S2'!#REF!,2,0))</f>
        <v/>
      </c>
      <c r="D436" s="423"/>
      <c r="E436" s="423"/>
      <c r="F436" s="423"/>
      <c r="G436" s="423"/>
      <c r="H436" s="423"/>
      <c r="I436" s="423"/>
      <c r="J436" s="423"/>
      <c r="K436" s="423"/>
      <c r="L436" s="15"/>
    </row>
    <row r="437" spans="1:12" ht="26.1" customHeight="1" x14ac:dyDescent="0.25">
      <c r="A437" s="424" t="str">
        <f>IF(ISERROR(VLOOKUP('Child Tracking Record Sheets'!#REF!,'Child Tracking Record Sheets'!#REF!,2,0)),"",VLOOKUP('Child Tracking Record Sheets'!#REF!,'Child Tracking Record Sheets'!#REF!,2,0))</f>
        <v/>
      </c>
      <c r="B437" s="424"/>
      <c r="C437" s="425" t="str">
        <f>IF(ISERROR(VLOOKUP('Child Tracking Record Sheets'!#REF!,'Class Record S2'!#REF!,2,0)),"",VLOOKUP('Child Tracking Record Sheets'!#REF!,'Class Record S2'!#REF!,2,0))</f>
        <v/>
      </c>
      <c r="D437" s="425"/>
      <c r="E437" s="425"/>
      <c r="F437" s="425"/>
      <c r="G437" s="425"/>
      <c r="H437" s="425"/>
      <c r="I437" s="425"/>
      <c r="J437" s="425"/>
      <c r="K437" s="425"/>
      <c r="L437" s="16"/>
    </row>
    <row r="438" spans="1:12" ht="11.1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</row>
    <row r="439" spans="1:12" ht="20.100000000000001" customHeight="1" x14ac:dyDescent="0.25">
      <c r="A439" s="417" t="s">
        <v>50</v>
      </c>
      <c r="B439" s="417"/>
      <c r="C439" s="417"/>
      <c r="D439" s="417"/>
      <c r="E439" s="417"/>
      <c r="F439" s="417"/>
      <c r="G439" s="417"/>
      <c r="H439" s="417"/>
      <c r="I439" s="417"/>
      <c r="J439" s="417"/>
      <c r="K439" s="417"/>
      <c r="L439" s="13" t="s">
        <v>44</v>
      </c>
    </row>
    <row r="440" spans="1:12" ht="26.1" customHeight="1" x14ac:dyDescent="0.25">
      <c r="A440" s="418" t="str">
        <f>IF(ISERROR(VLOOKUP('Child Tracking Record Sheets'!#REF!,'Child Tracking Record Sheets'!#REF!,2,0)),"",VLOOKUP('Child Tracking Record Sheets'!#REF!,'Child Tracking Record Sheets'!#REF!,2,0))</f>
        <v/>
      </c>
      <c r="B440" s="418"/>
      <c r="C440" s="419" t="str">
        <f>IF(ISERROR(VLOOKUP('Child Tracking Record Sheets'!#REF!,'Class Record S2'!#REF!,2,0)),"",VLOOKUP('Child Tracking Record Sheets'!#REF!,'Class Record S2'!#REF!,2,0))</f>
        <v/>
      </c>
      <c r="D440" s="419"/>
      <c r="E440" s="419"/>
      <c r="F440" s="419"/>
      <c r="G440" s="419"/>
      <c r="H440" s="419"/>
      <c r="I440" s="419"/>
      <c r="J440" s="419"/>
      <c r="K440" s="419"/>
      <c r="L440" s="14"/>
    </row>
    <row r="441" spans="1:12" ht="26.1" customHeight="1" x14ac:dyDescent="0.25">
      <c r="A441" s="422" t="str">
        <f>IF(ISERROR(VLOOKUP('Child Tracking Record Sheets'!#REF!,'Child Tracking Record Sheets'!#REF!,2,0)),"",VLOOKUP('Child Tracking Record Sheets'!#REF!,'Child Tracking Record Sheets'!#REF!,2,0))</f>
        <v/>
      </c>
      <c r="B441" s="422"/>
      <c r="C441" s="423" t="str">
        <f>IF(ISERROR(VLOOKUP('Child Tracking Record Sheets'!#REF!,'Class Record S2'!#REF!,2,0)),"",VLOOKUP('Child Tracking Record Sheets'!#REF!,'Class Record S2'!#REF!,2,0))</f>
        <v/>
      </c>
      <c r="D441" s="423"/>
      <c r="E441" s="423"/>
      <c r="F441" s="423"/>
      <c r="G441" s="423"/>
      <c r="H441" s="423"/>
      <c r="I441" s="423"/>
      <c r="J441" s="423"/>
      <c r="K441" s="423"/>
      <c r="L441" s="15"/>
    </row>
    <row r="442" spans="1:12" ht="26.1" customHeight="1" x14ac:dyDescent="0.25">
      <c r="A442" s="422" t="str">
        <f>IF(ISERROR(VLOOKUP('Child Tracking Record Sheets'!#REF!,'Child Tracking Record Sheets'!#REF!,2,0)),"",VLOOKUP('Child Tracking Record Sheets'!#REF!,'Child Tracking Record Sheets'!#REF!,2,0))</f>
        <v/>
      </c>
      <c r="B442" s="422"/>
      <c r="C442" s="423" t="str">
        <f>IF(ISERROR(VLOOKUP('Child Tracking Record Sheets'!#REF!,'Class Record S2'!#REF!,2,0)),"",VLOOKUP('Child Tracking Record Sheets'!#REF!,'Class Record S2'!#REF!,2,0))</f>
        <v/>
      </c>
      <c r="D442" s="423"/>
      <c r="E442" s="423"/>
      <c r="F442" s="423"/>
      <c r="G442" s="423"/>
      <c r="H442" s="423"/>
      <c r="I442" s="423"/>
      <c r="J442" s="423"/>
      <c r="K442" s="423"/>
      <c r="L442" s="15"/>
    </row>
    <row r="443" spans="1:12" ht="26.1" customHeight="1" x14ac:dyDescent="0.25">
      <c r="A443" s="424" t="str">
        <f>IF(ISERROR(VLOOKUP('Child Tracking Record Sheets'!#REF!,'Child Tracking Record Sheets'!#REF!,2,0)),"",VLOOKUP('Child Tracking Record Sheets'!#REF!,'Child Tracking Record Sheets'!#REF!,2,0))</f>
        <v/>
      </c>
      <c r="B443" s="424"/>
      <c r="C443" s="425" t="str">
        <f>IF(ISERROR(VLOOKUP('Child Tracking Record Sheets'!#REF!,'Class Record S2'!#REF!,2,0)),"",VLOOKUP('Child Tracking Record Sheets'!#REF!,'Class Record S2'!#REF!,2,0))</f>
        <v/>
      </c>
      <c r="D443" s="425"/>
      <c r="E443" s="425"/>
      <c r="F443" s="425"/>
      <c r="G443" s="425"/>
      <c r="H443" s="425"/>
      <c r="I443" s="425"/>
      <c r="J443" s="425"/>
      <c r="K443" s="425"/>
      <c r="L443" s="16"/>
    </row>
    <row r="444" spans="1:12" ht="11.1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ht="20.100000000000001" customHeight="1" x14ac:dyDescent="0.25">
      <c r="A445" s="426" t="s">
        <v>45</v>
      </c>
      <c r="B445" s="426"/>
      <c r="C445" s="426"/>
      <c r="D445" s="426"/>
      <c r="E445" s="426"/>
      <c r="F445" s="426"/>
      <c r="G445" s="426"/>
      <c r="H445" s="426"/>
      <c r="I445" s="426"/>
      <c r="J445" s="426"/>
      <c r="K445" s="427" t="s">
        <v>46</v>
      </c>
      <c r="L445" s="427"/>
    </row>
    <row r="446" spans="1:12" ht="20.100000000000001" customHeight="1" x14ac:dyDescent="0.25">
      <c r="A446" s="428"/>
      <c r="B446" s="428"/>
      <c r="C446" s="428"/>
      <c r="D446" s="428"/>
      <c r="E446" s="428"/>
      <c r="F446" s="428"/>
      <c r="G446" s="428"/>
      <c r="H446" s="428"/>
      <c r="I446" s="428"/>
      <c r="J446" s="428"/>
      <c r="K446" s="429" t="e">
        <f>'Class Record S2'!#REF!</f>
        <v>#REF!</v>
      </c>
      <c r="L446" s="429"/>
    </row>
    <row r="447" spans="1:12" ht="20.100000000000001" customHeight="1" x14ac:dyDescent="0.25">
      <c r="A447" s="428"/>
      <c r="B447" s="428"/>
      <c r="C447" s="428"/>
      <c r="D447" s="428"/>
      <c r="E447" s="428"/>
      <c r="F447" s="428"/>
      <c r="G447" s="428"/>
      <c r="H447" s="428"/>
      <c r="I447" s="428"/>
      <c r="J447" s="428"/>
      <c r="K447" s="429"/>
      <c r="L447" s="429"/>
    </row>
    <row r="448" spans="1:12" ht="20.100000000000001" customHeight="1" x14ac:dyDescent="0.25">
      <c r="A448" s="428"/>
      <c r="B448" s="428"/>
      <c r="C448" s="428"/>
      <c r="D448" s="428"/>
      <c r="E448" s="428"/>
      <c r="F448" s="428"/>
      <c r="G448" s="428"/>
      <c r="H448" s="428"/>
      <c r="I448" s="428"/>
      <c r="J448" s="428"/>
      <c r="K448" s="429"/>
      <c r="L448" s="429"/>
    </row>
    <row r="449" spans="1:12" ht="20.100000000000001" customHeigh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1:12" ht="20.100000000000001" customHeigh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1:12" ht="24.6" customHeight="1" x14ac:dyDescent="0.25">
      <c r="A451" s="411" t="e">
        <f>'Child Tracking Record Sheets'!$B$1:$F$1</f>
        <v>#VALUE!</v>
      </c>
      <c r="B451" s="411"/>
      <c r="C451" s="411"/>
      <c r="D451" s="411"/>
      <c r="E451" s="411"/>
      <c r="F451" s="411"/>
      <c r="G451" s="411"/>
      <c r="H451" s="411"/>
      <c r="I451" s="411"/>
      <c r="J451" s="411"/>
      <c r="K451" s="411"/>
      <c r="L451" s="411"/>
    </row>
    <row r="452" spans="1:12" ht="11.1" customHeight="1" x14ac:dyDescent="0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</row>
    <row r="453" spans="1:12" ht="12" customHeight="1" x14ac:dyDescent="0.25">
      <c r="A453" s="412" t="s">
        <v>18</v>
      </c>
      <c r="B453" s="412"/>
      <c r="C453" s="413">
        <f>'Class Record S2'!O$2</f>
        <v>0</v>
      </c>
      <c r="D453" s="413"/>
      <c r="E453" s="413"/>
      <c r="F453" s="413"/>
      <c r="G453" s="412" t="s">
        <v>19</v>
      </c>
      <c r="H453" s="414" t="e">
        <f>$H$3</f>
        <v>#REF!</v>
      </c>
      <c r="I453" s="414"/>
      <c r="J453" s="415" t="str">
        <f>'Class Record S2'!$C$2</f>
        <v>CLASS: 2A</v>
      </c>
      <c r="K453" s="415"/>
      <c r="L453" s="415"/>
    </row>
    <row r="454" spans="1:12" ht="12" customHeight="1" x14ac:dyDescent="0.25">
      <c r="A454" s="412"/>
      <c r="B454" s="412"/>
      <c r="C454" s="413"/>
      <c r="D454" s="413"/>
      <c r="E454" s="413"/>
      <c r="F454" s="413"/>
      <c r="G454" s="412"/>
      <c r="H454" s="414"/>
      <c r="I454" s="414"/>
      <c r="J454" s="415"/>
      <c r="K454" s="415"/>
      <c r="L454" s="415"/>
    </row>
    <row r="455" spans="1:12" ht="11.1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</row>
    <row r="456" spans="1:12" ht="20.100000000000001" customHeight="1" x14ac:dyDescent="0.25">
      <c r="A456" s="405" t="s">
        <v>20</v>
      </c>
      <c r="B456" s="405"/>
      <c r="C456" s="405"/>
      <c r="D456" s="405"/>
      <c r="E456" s="406" t="s">
        <v>21</v>
      </c>
      <c r="F456" s="406"/>
      <c r="G456" s="406"/>
      <c r="H456" s="406"/>
      <c r="I456" s="407" t="s">
        <v>22</v>
      </c>
      <c r="J456" s="407"/>
      <c r="K456" s="407"/>
      <c r="L456" s="407"/>
    </row>
    <row r="457" spans="1:12" ht="20.100000000000001" customHeight="1" x14ac:dyDescent="0.25">
      <c r="A457" s="408" t="s">
        <v>23</v>
      </c>
      <c r="B457" s="408"/>
      <c r="C457" s="409" t="s">
        <v>24</v>
      </c>
      <c r="D457" s="409"/>
      <c r="E457" s="409" t="s">
        <v>25</v>
      </c>
      <c r="F457" s="409"/>
      <c r="G457" s="409" t="s">
        <v>26</v>
      </c>
      <c r="H457" s="409"/>
      <c r="I457" s="409" t="s">
        <v>27</v>
      </c>
      <c r="J457" s="409"/>
      <c r="K457" s="410" t="s">
        <v>28</v>
      </c>
      <c r="L457" s="410"/>
    </row>
    <row r="458" spans="1:12" ht="15" customHeight="1" x14ac:dyDescent="0.25">
      <c r="A458" s="421" t="s">
        <v>29</v>
      </c>
      <c r="B458" s="421"/>
      <c r="C458" s="421"/>
      <c r="D458" s="421"/>
      <c r="E458" s="421" t="s">
        <v>30</v>
      </c>
      <c r="F458" s="421"/>
      <c r="G458" s="421"/>
      <c r="H458" s="421"/>
      <c r="I458" s="421" t="s">
        <v>31</v>
      </c>
      <c r="J458" s="421"/>
      <c r="K458" s="421"/>
      <c r="L458" s="421"/>
    </row>
    <row r="459" spans="1:12" ht="15" customHeight="1" x14ac:dyDescent="0.25">
      <c r="A459" s="420" t="s">
        <v>32</v>
      </c>
      <c r="B459" s="420"/>
      <c r="C459" s="420"/>
      <c r="D459" s="420"/>
      <c r="E459" s="420" t="s">
        <v>33</v>
      </c>
      <c r="F459" s="420"/>
      <c r="G459" s="420"/>
      <c r="H459" s="420"/>
      <c r="I459" s="420" t="s">
        <v>34</v>
      </c>
      <c r="J459" s="420"/>
      <c r="K459" s="420"/>
      <c r="L459" s="420"/>
    </row>
    <row r="460" spans="1:12" ht="15" customHeight="1" x14ac:dyDescent="0.25">
      <c r="A460" s="420" t="s">
        <v>35</v>
      </c>
      <c r="B460" s="420"/>
      <c r="C460" s="420"/>
      <c r="D460" s="420"/>
      <c r="E460" s="420" t="s">
        <v>36</v>
      </c>
      <c r="F460" s="420"/>
      <c r="G460" s="420"/>
      <c r="H460" s="420"/>
      <c r="I460" s="420" t="s">
        <v>37</v>
      </c>
      <c r="J460" s="420"/>
      <c r="K460" s="420"/>
      <c r="L460" s="420"/>
    </row>
    <row r="461" spans="1:12" ht="15" customHeight="1" x14ac:dyDescent="0.25">
      <c r="A461" s="420" t="s">
        <v>38</v>
      </c>
      <c r="B461" s="420"/>
      <c r="C461" s="420"/>
      <c r="D461" s="420"/>
      <c r="E461" s="420" t="s">
        <v>39</v>
      </c>
      <c r="F461" s="420"/>
      <c r="G461" s="420"/>
      <c r="H461" s="420"/>
      <c r="I461" s="420" t="s">
        <v>40</v>
      </c>
      <c r="J461" s="420"/>
      <c r="K461" s="420"/>
      <c r="L461" s="420"/>
    </row>
    <row r="462" spans="1:12" ht="15" customHeight="1" x14ac:dyDescent="0.25">
      <c r="A462" s="416" t="s">
        <v>41</v>
      </c>
      <c r="B462" s="416"/>
      <c r="C462" s="416"/>
      <c r="D462" s="416"/>
      <c r="E462" s="416" t="s">
        <v>42</v>
      </c>
      <c r="F462" s="416"/>
      <c r="G462" s="416"/>
      <c r="H462" s="416"/>
      <c r="I462" s="416" t="s">
        <v>43</v>
      </c>
      <c r="J462" s="416"/>
      <c r="K462" s="416"/>
      <c r="L462" s="416"/>
    </row>
    <row r="463" spans="1:12" ht="11.1" customHeigh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1:12" ht="20.100000000000001" customHeight="1" x14ac:dyDescent="0.25">
      <c r="A464" s="417" t="s">
        <v>47</v>
      </c>
      <c r="B464" s="417"/>
      <c r="C464" s="417"/>
      <c r="D464" s="417"/>
      <c r="E464" s="417"/>
      <c r="F464" s="417"/>
      <c r="G464" s="417"/>
      <c r="H464" s="417"/>
      <c r="I464" s="417"/>
      <c r="J464" s="417"/>
      <c r="K464" s="417"/>
      <c r="L464" s="13" t="s">
        <v>44</v>
      </c>
    </row>
    <row r="465" spans="1:12" ht="26.1" customHeight="1" x14ac:dyDescent="0.25">
      <c r="A465" s="418" t="str">
        <f>IF(ISERROR(VLOOKUP('Child Tracking Record Sheets'!#REF!,'Child Tracking Record Sheets'!#REF!,2,0)),"",VLOOKUP('Child Tracking Record Sheets'!#REF!,'Child Tracking Record Sheets'!#REF!,2,0))</f>
        <v/>
      </c>
      <c r="B465" s="418"/>
      <c r="C465" s="419" t="str">
        <f>IF(ISERROR(VLOOKUP('Child Tracking Record Sheets'!#REF!,'Class Record S2'!#REF!,2,0)),"",VLOOKUP('Child Tracking Record Sheets'!#REF!,'Class Record S2'!#REF!,2,0))</f>
        <v/>
      </c>
      <c r="D465" s="419"/>
      <c r="E465" s="419"/>
      <c r="F465" s="419"/>
      <c r="G465" s="419"/>
      <c r="H465" s="419"/>
      <c r="I465" s="419"/>
      <c r="J465" s="419"/>
      <c r="K465" s="419"/>
      <c r="L465" s="14"/>
    </row>
    <row r="466" spans="1:12" ht="26.1" customHeight="1" x14ac:dyDescent="0.25">
      <c r="A466" s="422" t="str">
        <f>IF(ISERROR(VLOOKUP('Child Tracking Record Sheets'!#REF!,'Child Tracking Record Sheets'!#REF!,2,0)),"",VLOOKUP('Child Tracking Record Sheets'!#REF!,'Child Tracking Record Sheets'!#REF!,2,0))</f>
        <v/>
      </c>
      <c r="B466" s="422"/>
      <c r="C466" s="423" t="str">
        <f>IF(ISERROR(VLOOKUP('Child Tracking Record Sheets'!#REF!,'Class Record S2'!#REF!,2,0)),"",VLOOKUP('Child Tracking Record Sheets'!#REF!,'Class Record S2'!#REF!,2,0))</f>
        <v/>
      </c>
      <c r="D466" s="423"/>
      <c r="E466" s="423"/>
      <c r="F466" s="423"/>
      <c r="G466" s="423"/>
      <c r="H466" s="423"/>
      <c r="I466" s="423"/>
      <c r="J466" s="423"/>
      <c r="K466" s="423"/>
      <c r="L466" s="15"/>
    </row>
    <row r="467" spans="1:12" ht="26.1" customHeight="1" x14ac:dyDescent="0.25">
      <c r="A467" s="422" t="str">
        <f>IF(ISERROR(VLOOKUP('Child Tracking Record Sheets'!#REF!,'Child Tracking Record Sheets'!#REF!,2,0)),"",VLOOKUP('Child Tracking Record Sheets'!#REF!,'Child Tracking Record Sheets'!#REF!,2,0))</f>
        <v/>
      </c>
      <c r="B467" s="422"/>
      <c r="C467" s="423" t="str">
        <f>IF(ISERROR(VLOOKUP('Child Tracking Record Sheets'!#REF!,'Class Record S2'!#REF!,2,0)),"",VLOOKUP('Child Tracking Record Sheets'!#REF!,'Class Record S2'!#REF!,2,0))</f>
        <v/>
      </c>
      <c r="D467" s="423"/>
      <c r="E467" s="423"/>
      <c r="F467" s="423"/>
      <c r="G467" s="423"/>
      <c r="H467" s="423"/>
      <c r="I467" s="423"/>
      <c r="J467" s="423"/>
      <c r="K467" s="423"/>
      <c r="L467" s="15"/>
    </row>
    <row r="468" spans="1:12" ht="26.1" customHeight="1" x14ac:dyDescent="0.25">
      <c r="A468" s="424" t="str">
        <f>IF(ISERROR(VLOOKUP('Child Tracking Record Sheets'!#REF!,'Child Tracking Record Sheets'!#REF!,2,0)),"",VLOOKUP('Child Tracking Record Sheets'!#REF!,'Child Tracking Record Sheets'!#REF!,2,0))</f>
        <v/>
      </c>
      <c r="B468" s="424"/>
      <c r="C468" s="425" t="str">
        <f>IF(ISERROR(VLOOKUP('Child Tracking Record Sheets'!#REF!,'Class Record S2'!#REF!,2,0)),"",VLOOKUP('Child Tracking Record Sheets'!#REF!,'Class Record S2'!#REF!,2,0))</f>
        <v/>
      </c>
      <c r="D468" s="425"/>
      <c r="E468" s="425"/>
      <c r="F468" s="425"/>
      <c r="G468" s="425"/>
      <c r="H468" s="425"/>
      <c r="I468" s="425"/>
      <c r="J468" s="425"/>
      <c r="K468" s="425"/>
      <c r="L468" s="16"/>
    </row>
    <row r="469" spans="1:12" ht="11.1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ht="20.100000000000001" customHeight="1" x14ac:dyDescent="0.25">
      <c r="A470" s="417" t="s">
        <v>48</v>
      </c>
      <c r="B470" s="417"/>
      <c r="C470" s="417"/>
      <c r="D470" s="417"/>
      <c r="E470" s="417"/>
      <c r="F470" s="417"/>
      <c r="G470" s="417"/>
      <c r="H470" s="417"/>
      <c r="I470" s="417"/>
      <c r="J470" s="417"/>
      <c r="K470" s="417"/>
      <c r="L470" s="13" t="s">
        <v>44</v>
      </c>
    </row>
    <row r="471" spans="1:12" ht="26.1" customHeight="1" x14ac:dyDescent="0.25">
      <c r="A471" s="418" t="str">
        <f>IF(ISERROR(VLOOKUP('Child Tracking Record Sheets'!#REF!,'Child Tracking Record Sheets'!#REF!,2,0)),"",VLOOKUP('Child Tracking Record Sheets'!#REF!,'Child Tracking Record Sheets'!#REF!,2,0))</f>
        <v/>
      </c>
      <c r="B471" s="418"/>
      <c r="C471" s="419" t="str">
        <f>IF(ISERROR(VLOOKUP('Child Tracking Record Sheets'!#REF!,'Class Record S2'!#REF!,2,0)),"",VLOOKUP('Child Tracking Record Sheets'!#REF!,'Class Record S2'!#REF!,2,0))</f>
        <v/>
      </c>
      <c r="D471" s="419"/>
      <c r="E471" s="419"/>
      <c r="F471" s="419"/>
      <c r="G471" s="419"/>
      <c r="H471" s="419"/>
      <c r="I471" s="419"/>
      <c r="J471" s="419"/>
      <c r="K471" s="419"/>
      <c r="L471" s="14"/>
    </row>
    <row r="472" spans="1:12" ht="26.1" customHeight="1" x14ac:dyDescent="0.25">
      <c r="A472" s="422" t="str">
        <f>IF(ISERROR(VLOOKUP('Child Tracking Record Sheets'!#REF!,'Child Tracking Record Sheets'!#REF!,2,0)),"",VLOOKUP('Child Tracking Record Sheets'!#REF!,'Child Tracking Record Sheets'!#REF!,2,0))</f>
        <v/>
      </c>
      <c r="B472" s="422"/>
      <c r="C472" s="423" t="str">
        <f>IF(ISERROR(VLOOKUP('Child Tracking Record Sheets'!#REF!,'Class Record S2'!#REF!,2,0)),"",VLOOKUP('Child Tracking Record Sheets'!#REF!,'Class Record S2'!#REF!,2,0))</f>
        <v/>
      </c>
      <c r="D472" s="423"/>
      <c r="E472" s="423"/>
      <c r="F472" s="423"/>
      <c r="G472" s="423"/>
      <c r="H472" s="423"/>
      <c r="I472" s="423"/>
      <c r="J472" s="423"/>
      <c r="K472" s="423"/>
      <c r="L472" s="15"/>
    </row>
    <row r="473" spans="1:12" ht="26.1" customHeight="1" x14ac:dyDescent="0.25">
      <c r="A473" s="422" t="str">
        <f>IF(ISERROR(VLOOKUP('Child Tracking Record Sheets'!#REF!,'Child Tracking Record Sheets'!#REF!,2,0)),"",VLOOKUP('Child Tracking Record Sheets'!#REF!,'Child Tracking Record Sheets'!#REF!,2,0))</f>
        <v/>
      </c>
      <c r="B473" s="422"/>
      <c r="C473" s="423" t="str">
        <f>IF(ISERROR(VLOOKUP('Child Tracking Record Sheets'!#REF!,'Class Record S2'!#REF!,2,0)),"",VLOOKUP('Child Tracking Record Sheets'!#REF!,'Class Record S2'!#REF!,2,0))</f>
        <v/>
      </c>
      <c r="D473" s="423"/>
      <c r="E473" s="423"/>
      <c r="F473" s="423"/>
      <c r="G473" s="423"/>
      <c r="H473" s="423"/>
      <c r="I473" s="423"/>
      <c r="J473" s="423"/>
      <c r="K473" s="423"/>
      <c r="L473" s="15"/>
    </row>
    <row r="474" spans="1:12" ht="26.1" customHeight="1" x14ac:dyDescent="0.25">
      <c r="A474" s="422" t="str">
        <f>IF(ISERROR(VLOOKUP('Child Tracking Record Sheets'!#REF!,'Child Tracking Record Sheets'!#REF!,2,0)),"",VLOOKUP('Child Tracking Record Sheets'!#REF!,'Child Tracking Record Sheets'!#REF!,2,0))</f>
        <v/>
      </c>
      <c r="B474" s="422"/>
      <c r="C474" s="423" t="str">
        <f>IF(ISERROR(VLOOKUP('Child Tracking Record Sheets'!#REF!,'Class Record S2'!#REF!,2,0)),"",VLOOKUP('Child Tracking Record Sheets'!#REF!,'Class Record S2'!#REF!,2,0))</f>
        <v/>
      </c>
      <c r="D474" s="423"/>
      <c r="E474" s="423"/>
      <c r="F474" s="423"/>
      <c r="G474" s="423"/>
      <c r="H474" s="423"/>
      <c r="I474" s="423"/>
      <c r="J474" s="423"/>
      <c r="K474" s="423"/>
      <c r="L474" s="15"/>
    </row>
    <row r="475" spans="1:12" ht="26.1" customHeight="1" x14ac:dyDescent="0.25">
      <c r="A475" s="424" t="str">
        <f>IF(ISERROR(VLOOKUP('Child Tracking Record Sheets'!#REF!,'Child Tracking Record Sheets'!#REF!,2,0)),"",VLOOKUP('Child Tracking Record Sheets'!#REF!,'Child Tracking Record Sheets'!#REF!,2,0))</f>
        <v/>
      </c>
      <c r="B475" s="424"/>
      <c r="C475" s="425" t="str">
        <f>IF(ISERROR(VLOOKUP('Child Tracking Record Sheets'!#REF!,'Class Record S2'!#REF!,2,0)),"",VLOOKUP('Child Tracking Record Sheets'!#REF!,'Class Record S2'!#REF!,2,0))</f>
        <v/>
      </c>
      <c r="D475" s="425"/>
      <c r="E475" s="425"/>
      <c r="F475" s="425"/>
      <c r="G475" s="425"/>
      <c r="H475" s="425"/>
      <c r="I475" s="425"/>
      <c r="J475" s="425"/>
      <c r="K475" s="425"/>
      <c r="L475" s="16"/>
    </row>
    <row r="476" spans="1:12" ht="11.1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ht="20.100000000000001" customHeight="1" x14ac:dyDescent="0.25">
      <c r="A477" s="417" t="s">
        <v>49</v>
      </c>
      <c r="B477" s="417"/>
      <c r="C477" s="417"/>
      <c r="D477" s="417"/>
      <c r="E477" s="417"/>
      <c r="F477" s="417"/>
      <c r="G477" s="417"/>
      <c r="H477" s="417"/>
      <c r="I477" s="417"/>
      <c r="J477" s="417"/>
      <c r="K477" s="417"/>
      <c r="L477" s="13" t="s">
        <v>44</v>
      </c>
    </row>
    <row r="478" spans="1:12" ht="26.1" customHeight="1" x14ac:dyDescent="0.25">
      <c r="A478" s="418" t="str">
        <f>IF(ISERROR(VLOOKUP('Child Tracking Record Sheets'!#REF!,'Child Tracking Record Sheets'!#REF!,2,0)),"",VLOOKUP('Child Tracking Record Sheets'!#REF!,'Child Tracking Record Sheets'!#REF!,2,0))</f>
        <v/>
      </c>
      <c r="B478" s="418"/>
      <c r="C478" s="419" t="str">
        <f>IF(ISERROR(VLOOKUP('Child Tracking Record Sheets'!#REF!,'Class Record S2'!#REF!,2,0)),"",VLOOKUP('Child Tracking Record Sheets'!#REF!,'Class Record S2'!#REF!,2,0))</f>
        <v/>
      </c>
      <c r="D478" s="419"/>
      <c r="E478" s="419"/>
      <c r="F478" s="419"/>
      <c r="G478" s="419"/>
      <c r="H478" s="419"/>
      <c r="I478" s="419"/>
      <c r="J478" s="419"/>
      <c r="K478" s="419"/>
      <c r="L478" s="14"/>
    </row>
    <row r="479" spans="1:12" ht="26.1" customHeight="1" x14ac:dyDescent="0.25">
      <c r="A479" s="422" t="str">
        <f>IF(ISERROR(VLOOKUP('Child Tracking Record Sheets'!#REF!,'Child Tracking Record Sheets'!#REF!,2,0)),"",VLOOKUP('Child Tracking Record Sheets'!#REF!,'Child Tracking Record Sheets'!#REF!,2,0))</f>
        <v/>
      </c>
      <c r="B479" s="422"/>
      <c r="C479" s="423" t="str">
        <f>IF(ISERROR(VLOOKUP('Child Tracking Record Sheets'!#REF!,'Class Record S2'!#REF!,2,0)),"",VLOOKUP('Child Tracking Record Sheets'!#REF!,'Class Record S2'!#REF!,2,0))</f>
        <v/>
      </c>
      <c r="D479" s="423"/>
      <c r="E479" s="423"/>
      <c r="F479" s="423"/>
      <c r="G479" s="423"/>
      <c r="H479" s="423"/>
      <c r="I479" s="423"/>
      <c r="J479" s="423"/>
      <c r="K479" s="423"/>
      <c r="L479" s="15"/>
    </row>
    <row r="480" spans="1:12" ht="26.1" customHeight="1" x14ac:dyDescent="0.25">
      <c r="A480" s="422" t="str">
        <f>IF(ISERROR(VLOOKUP('Child Tracking Record Sheets'!#REF!,'Child Tracking Record Sheets'!#REF!,2,0)),"",VLOOKUP('Child Tracking Record Sheets'!#REF!,'Child Tracking Record Sheets'!#REF!,2,0))</f>
        <v/>
      </c>
      <c r="B480" s="422"/>
      <c r="C480" s="423" t="str">
        <f>IF(ISERROR(VLOOKUP('Child Tracking Record Sheets'!#REF!,'Class Record S2'!#REF!,2,0)),"",VLOOKUP('Child Tracking Record Sheets'!#REF!,'Class Record S2'!#REF!,2,0))</f>
        <v/>
      </c>
      <c r="D480" s="423"/>
      <c r="E480" s="423"/>
      <c r="F480" s="423"/>
      <c r="G480" s="423"/>
      <c r="H480" s="423"/>
      <c r="I480" s="423"/>
      <c r="J480" s="423"/>
      <c r="K480" s="423"/>
      <c r="L480" s="15"/>
    </row>
    <row r="481" spans="1:12" ht="26.1" customHeight="1" x14ac:dyDescent="0.25">
      <c r="A481" s="422" t="str">
        <f>IF(ISERROR(VLOOKUP('Child Tracking Record Sheets'!#REF!,'Child Tracking Record Sheets'!#REF!,2,0)),"",VLOOKUP('Child Tracking Record Sheets'!#REF!,'Child Tracking Record Sheets'!#REF!,2,0))</f>
        <v/>
      </c>
      <c r="B481" s="422"/>
      <c r="C481" s="423" t="str">
        <f>IF(ISERROR(VLOOKUP('Child Tracking Record Sheets'!#REF!,'Class Record S2'!#REF!,2,0)),"",VLOOKUP('Child Tracking Record Sheets'!#REF!,'Class Record S2'!#REF!,2,0))</f>
        <v/>
      </c>
      <c r="D481" s="423"/>
      <c r="E481" s="423"/>
      <c r="F481" s="423"/>
      <c r="G481" s="423"/>
      <c r="H481" s="423"/>
      <c r="I481" s="423"/>
      <c r="J481" s="423"/>
      <c r="K481" s="423"/>
      <c r="L481" s="15"/>
    </row>
    <row r="482" spans="1:12" ht="26.1" customHeight="1" x14ac:dyDescent="0.25">
      <c r="A482" s="424" t="str">
        <f>IF(ISERROR(VLOOKUP('Child Tracking Record Sheets'!#REF!,'Child Tracking Record Sheets'!#REF!,2,0)),"",VLOOKUP('Child Tracking Record Sheets'!#REF!,'Child Tracking Record Sheets'!#REF!,2,0))</f>
        <v/>
      </c>
      <c r="B482" s="424"/>
      <c r="C482" s="425" t="str">
        <f>IF(ISERROR(VLOOKUP('Child Tracking Record Sheets'!#REF!,'Class Record S2'!#REF!,2,0)),"",VLOOKUP('Child Tracking Record Sheets'!#REF!,'Class Record S2'!#REF!,2,0))</f>
        <v/>
      </c>
      <c r="D482" s="425"/>
      <c r="E482" s="425"/>
      <c r="F482" s="425"/>
      <c r="G482" s="425"/>
      <c r="H482" s="425"/>
      <c r="I482" s="425"/>
      <c r="J482" s="425"/>
      <c r="K482" s="425"/>
      <c r="L482" s="16"/>
    </row>
    <row r="483" spans="1:12" ht="11.1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</row>
    <row r="484" spans="1:12" ht="20.100000000000001" customHeight="1" x14ac:dyDescent="0.25">
      <c r="A484" s="417" t="s">
        <v>50</v>
      </c>
      <c r="B484" s="417"/>
      <c r="C484" s="417"/>
      <c r="D484" s="417"/>
      <c r="E484" s="417"/>
      <c r="F484" s="417"/>
      <c r="G484" s="417"/>
      <c r="H484" s="417"/>
      <c r="I484" s="417"/>
      <c r="J484" s="417"/>
      <c r="K484" s="417"/>
      <c r="L484" s="13" t="s">
        <v>44</v>
      </c>
    </row>
    <row r="485" spans="1:12" ht="26.1" customHeight="1" x14ac:dyDescent="0.25">
      <c r="A485" s="418" t="str">
        <f>IF(ISERROR(VLOOKUP('Child Tracking Record Sheets'!#REF!,'Child Tracking Record Sheets'!#REF!,2,0)),"",VLOOKUP('Child Tracking Record Sheets'!#REF!,'Child Tracking Record Sheets'!#REF!,2,0))</f>
        <v/>
      </c>
      <c r="B485" s="418"/>
      <c r="C485" s="419" t="str">
        <f>IF(ISERROR(VLOOKUP('Child Tracking Record Sheets'!#REF!,'Class Record S2'!#REF!,2,0)),"",VLOOKUP('Child Tracking Record Sheets'!#REF!,'Class Record S2'!#REF!,2,0))</f>
        <v/>
      </c>
      <c r="D485" s="419"/>
      <c r="E485" s="419"/>
      <c r="F485" s="419"/>
      <c r="G485" s="419"/>
      <c r="H485" s="419"/>
      <c r="I485" s="419"/>
      <c r="J485" s="419"/>
      <c r="K485" s="419"/>
      <c r="L485" s="14"/>
    </row>
    <row r="486" spans="1:12" ht="26.1" customHeight="1" x14ac:dyDescent="0.25">
      <c r="A486" s="422" t="str">
        <f>IF(ISERROR(VLOOKUP('Child Tracking Record Sheets'!#REF!,'Child Tracking Record Sheets'!#REF!,2,0)),"",VLOOKUP('Child Tracking Record Sheets'!#REF!,'Child Tracking Record Sheets'!#REF!,2,0))</f>
        <v/>
      </c>
      <c r="B486" s="422"/>
      <c r="C486" s="423" t="str">
        <f>IF(ISERROR(VLOOKUP('Child Tracking Record Sheets'!#REF!,'Class Record S2'!#REF!,2,0)),"",VLOOKUP('Child Tracking Record Sheets'!#REF!,'Class Record S2'!#REF!,2,0))</f>
        <v/>
      </c>
      <c r="D486" s="423"/>
      <c r="E486" s="423"/>
      <c r="F486" s="423"/>
      <c r="G486" s="423"/>
      <c r="H486" s="423"/>
      <c r="I486" s="423"/>
      <c r="J486" s="423"/>
      <c r="K486" s="423"/>
      <c r="L486" s="15"/>
    </row>
    <row r="487" spans="1:12" ht="26.1" customHeight="1" x14ac:dyDescent="0.25">
      <c r="A487" s="422" t="str">
        <f>IF(ISERROR(VLOOKUP('Child Tracking Record Sheets'!#REF!,'Child Tracking Record Sheets'!#REF!,2,0)),"",VLOOKUP('Child Tracking Record Sheets'!#REF!,'Child Tracking Record Sheets'!#REF!,2,0))</f>
        <v/>
      </c>
      <c r="B487" s="422"/>
      <c r="C487" s="423" t="str">
        <f>IF(ISERROR(VLOOKUP('Child Tracking Record Sheets'!#REF!,'Class Record S2'!#REF!,2,0)),"",VLOOKUP('Child Tracking Record Sheets'!#REF!,'Class Record S2'!#REF!,2,0))</f>
        <v/>
      </c>
      <c r="D487" s="423"/>
      <c r="E487" s="423"/>
      <c r="F487" s="423"/>
      <c r="G487" s="423"/>
      <c r="H487" s="423"/>
      <c r="I487" s="423"/>
      <c r="J487" s="423"/>
      <c r="K487" s="423"/>
      <c r="L487" s="15"/>
    </row>
    <row r="488" spans="1:12" ht="26.1" customHeight="1" x14ac:dyDescent="0.25">
      <c r="A488" s="424" t="str">
        <f>IF(ISERROR(VLOOKUP('Child Tracking Record Sheets'!#REF!,'Child Tracking Record Sheets'!#REF!,2,0)),"",VLOOKUP('Child Tracking Record Sheets'!#REF!,'Child Tracking Record Sheets'!#REF!,2,0))</f>
        <v/>
      </c>
      <c r="B488" s="424"/>
      <c r="C488" s="425" t="str">
        <f>IF(ISERROR(VLOOKUP('Child Tracking Record Sheets'!#REF!,'Class Record S2'!#REF!,2,0)),"",VLOOKUP('Child Tracking Record Sheets'!#REF!,'Class Record S2'!#REF!,2,0))</f>
        <v/>
      </c>
      <c r="D488" s="425"/>
      <c r="E488" s="425"/>
      <c r="F488" s="425"/>
      <c r="G488" s="425"/>
      <c r="H488" s="425"/>
      <c r="I488" s="425"/>
      <c r="J488" s="425"/>
      <c r="K488" s="425"/>
      <c r="L488" s="16"/>
    </row>
    <row r="489" spans="1:12" ht="11.1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</row>
    <row r="490" spans="1:12" ht="20.100000000000001" customHeight="1" x14ac:dyDescent="0.25">
      <c r="A490" s="426" t="s">
        <v>45</v>
      </c>
      <c r="B490" s="426"/>
      <c r="C490" s="426"/>
      <c r="D490" s="426"/>
      <c r="E490" s="426"/>
      <c r="F490" s="426"/>
      <c r="G490" s="426"/>
      <c r="H490" s="426"/>
      <c r="I490" s="426"/>
      <c r="J490" s="426"/>
      <c r="K490" s="427" t="s">
        <v>46</v>
      </c>
      <c r="L490" s="427"/>
    </row>
    <row r="491" spans="1:12" ht="20.100000000000001" customHeight="1" x14ac:dyDescent="0.25">
      <c r="A491" s="428"/>
      <c r="B491" s="428"/>
      <c r="C491" s="428"/>
      <c r="D491" s="428"/>
      <c r="E491" s="428"/>
      <c r="F491" s="428"/>
      <c r="G491" s="428"/>
      <c r="H491" s="428"/>
      <c r="I491" s="428"/>
      <c r="J491" s="428"/>
      <c r="K491" s="429" t="e">
        <f>'Class Record S2'!#REF!</f>
        <v>#REF!</v>
      </c>
      <c r="L491" s="429"/>
    </row>
    <row r="492" spans="1:12" ht="20.100000000000001" customHeight="1" x14ac:dyDescent="0.25">
      <c r="A492" s="428"/>
      <c r="B492" s="428"/>
      <c r="C492" s="428"/>
      <c r="D492" s="428"/>
      <c r="E492" s="428"/>
      <c r="F492" s="428"/>
      <c r="G492" s="428"/>
      <c r="H492" s="428"/>
      <c r="I492" s="428"/>
      <c r="J492" s="428"/>
      <c r="K492" s="429"/>
      <c r="L492" s="429"/>
    </row>
    <row r="493" spans="1:12" ht="20.100000000000001" customHeight="1" x14ac:dyDescent="0.25">
      <c r="A493" s="428"/>
      <c r="B493" s="428"/>
      <c r="C493" s="428"/>
      <c r="D493" s="428"/>
      <c r="E493" s="428"/>
      <c r="F493" s="428"/>
      <c r="G493" s="428"/>
      <c r="H493" s="428"/>
      <c r="I493" s="428"/>
      <c r="J493" s="428"/>
      <c r="K493" s="429"/>
      <c r="L493" s="429"/>
    </row>
    <row r="494" spans="1:12" ht="20.100000000000001" customHeigh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1:12" ht="20.100000000000001" customHeigh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1:12" ht="24.6" customHeight="1" x14ac:dyDescent="0.25">
      <c r="A496" s="411" t="e">
        <f>'Child Tracking Record Sheets'!$B$1:$F$1</f>
        <v>#VALUE!</v>
      </c>
      <c r="B496" s="411"/>
      <c r="C496" s="411"/>
      <c r="D496" s="411"/>
      <c r="E496" s="411"/>
      <c r="F496" s="411"/>
      <c r="G496" s="411"/>
      <c r="H496" s="411"/>
      <c r="I496" s="411"/>
      <c r="J496" s="411"/>
      <c r="K496" s="411"/>
      <c r="L496" s="411"/>
    </row>
    <row r="497" spans="1:12" ht="11.1" customHeight="1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</row>
    <row r="498" spans="1:12" ht="12" customHeight="1" x14ac:dyDescent="0.25">
      <c r="A498" s="412" t="s">
        <v>18</v>
      </c>
      <c r="B498" s="412"/>
      <c r="C498" s="413">
        <f>'Class Record S2'!P$2</f>
        <v>0</v>
      </c>
      <c r="D498" s="413"/>
      <c r="E498" s="413"/>
      <c r="F498" s="413"/>
      <c r="G498" s="412" t="s">
        <v>19</v>
      </c>
      <c r="H498" s="414" t="e">
        <f>$H$3</f>
        <v>#REF!</v>
      </c>
      <c r="I498" s="414"/>
      <c r="J498" s="415" t="str">
        <f>'Class Record S2'!$C$2</f>
        <v>CLASS: 2A</v>
      </c>
      <c r="K498" s="415"/>
      <c r="L498" s="415"/>
    </row>
    <row r="499" spans="1:12" ht="12" customHeight="1" x14ac:dyDescent="0.25">
      <c r="A499" s="412"/>
      <c r="B499" s="412"/>
      <c r="C499" s="413"/>
      <c r="D499" s="413"/>
      <c r="E499" s="413"/>
      <c r="F499" s="413"/>
      <c r="G499" s="412"/>
      <c r="H499" s="414"/>
      <c r="I499" s="414"/>
      <c r="J499" s="415"/>
      <c r="K499" s="415"/>
      <c r="L499" s="415"/>
    </row>
    <row r="500" spans="1:12" ht="11.1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</row>
    <row r="501" spans="1:12" ht="20.100000000000001" customHeight="1" x14ac:dyDescent="0.25">
      <c r="A501" s="405" t="s">
        <v>20</v>
      </c>
      <c r="B501" s="405"/>
      <c r="C501" s="405"/>
      <c r="D501" s="405"/>
      <c r="E501" s="406" t="s">
        <v>21</v>
      </c>
      <c r="F501" s="406"/>
      <c r="G501" s="406"/>
      <c r="H501" s="406"/>
      <c r="I501" s="407" t="s">
        <v>22</v>
      </c>
      <c r="J501" s="407"/>
      <c r="K501" s="407"/>
      <c r="L501" s="407"/>
    </row>
    <row r="502" spans="1:12" ht="20.100000000000001" customHeight="1" x14ac:dyDescent="0.25">
      <c r="A502" s="408" t="s">
        <v>23</v>
      </c>
      <c r="B502" s="408"/>
      <c r="C502" s="409" t="s">
        <v>24</v>
      </c>
      <c r="D502" s="409"/>
      <c r="E502" s="409" t="s">
        <v>25</v>
      </c>
      <c r="F502" s="409"/>
      <c r="G502" s="409" t="s">
        <v>26</v>
      </c>
      <c r="H502" s="409"/>
      <c r="I502" s="409" t="s">
        <v>27</v>
      </c>
      <c r="J502" s="409"/>
      <c r="K502" s="410" t="s">
        <v>28</v>
      </c>
      <c r="L502" s="410"/>
    </row>
    <row r="503" spans="1:12" ht="15" customHeight="1" x14ac:dyDescent="0.25">
      <c r="A503" s="421" t="s">
        <v>29</v>
      </c>
      <c r="B503" s="421"/>
      <c r="C503" s="421"/>
      <c r="D503" s="421"/>
      <c r="E503" s="421" t="s">
        <v>30</v>
      </c>
      <c r="F503" s="421"/>
      <c r="G503" s="421"/>
      <c r="H503" s="421"/>
      <c r="I503" s="421" t="s">
        <v>31</v>
      </c>
      <c r="J503" s="421"/>
      <c r="K503" s="421"/>
      <c r="L503" s="421"/>
    </row>
    <row r="504" spans="1:12" ht="15" customHeight="1" x14ac:dyDescent="0.25">
      <c r="A504" s="420" t="s">
        <v>32</v>
      </c>
      <c r="B504" s="420"/>
      <c r="C504" s="420"/>
      <c r="D504" s="420"/>
      <c r="E504" s="420" t="s">
        <v>33</v>
      </c>
      <c r="F504" s="420"/>
      <c r="G504" s="420"/>
      <c r="H504" s="420"/>
      <c r="I504" s="420" t="s">
        <v>34</v>
      </c>
      <c r="J504" s="420"/>
      <c r="K504" s="420"/>
      <c r="L504" s="420"/>
    </row>
    <row r="505" spans="1:12" ht="15" customHeight="1" x14ac:dyDescent="0.25">
      <c r="A505" s="420" t="s">
        <v>35</v>
      </c>
      <c r="B505" s="420"/>
      <c r="C505" s="420"/>
      <c r="D505" s="420"/>
      <c r="E505" s="420" t="s">
        <v>36</v>
      </c>
      <c r="F505" s="420"/>
      <c r="G505" s="420"/>
      <c r="H505" s="420"/>
      <c r="I505" s="420" t="s">
        <v>37</v>
      </c>
      <c r="J505" s="420"/>
      <c r="K505" s="420"/>
      <c r="L505" s="420"/>
    </row>
    <row r="506" spans="1:12" ht="15" customHeight="1" x14ac:dyDescent="0.25">
      <c r="A506" s="420" t="s">
        <v>38</v>
      </c>
      <c r="B506" s="420"/>
      <c r="C506" s="420"/>
      <c r="D506" s="420"/>
      <c r="E506" s="420" t="s">
        <v>39</v>
      </c>
      <c r="F506" s="420"/>
      <c r="G506" s="420"/>
      <c r="H506" s="420"/>
      <c r="I506" s="420" t="s">
        <v>40</v>
      </c>
      <c r="J506" s="420"/>
      <c r="K506" s="420"/>
      <c r="L506" s="420"/>
    </row>
    <row r="507" spans="1:12" ht="15" customHeight="1" x14ac:dyDescent="0.25">
      <c r="A507" s="416" t="s">
        <v>41</v>
      </c>
      <c r="B507" s="416"/>
      <c r="C507" s="416"/>
      <c r="D507" s="416"/>
      <c r="E507" s="416" t="s">
        <v>42</v>
      </c>
      <c r="F507" s="416"/>
      <c r="G507" s="416"/>
      <c r="H507" s="416"/>
      <c r="I507" s="416" t="s">
        <v>43</v>
      </c>
      <c r="J507" s="416"/>
      <c r="K507" s="416"/>
      <c r="L507" s="416"/>
    </row>
    <row r="508" spans="1:12" ht="11.1" customHeigh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1:12" ht="20.100000000000001" customHeight="1" x14ac:dyDescent="0.25">
      <c r="A509" s="417" t="s">
        <v>47</v>
      </c>
      <c r="B509" s="417"/>
      <c r="C509" s="417"/>
      <c r="D509" s="417"/>
      <c r="E509" s="417"/>
      <c r="F509" s="417"/>
      <c r="G509" s="417"/>
      <c r="H509" s="417"/>
      <c r="I509" s="417"/>
      <c r="J509" s="417"/>
      <c r="K509" s="417"/>
      <c r="L509" s="13" t="s">
        <v>44</v>
      </c>
    </row>
    <row r="510" spans="1:12" ht="26.1" customHeight="1" x14ac:dyDescent="0.25">
      <c r="A510" s="418" t="str">
        <f>IF(ISERROR(VLOOKUP('Child Tracking Record Sheets'!#REF!,'Child Tracking Record Sheets'!#REF!,2,0)),"",VLOOKUP('Child Tracking Record Sheets'!#REF!,'Child Tracking Record Sheets'!#REF!,2,0))</f>
        <v/>
      </c>
      <c r="B510" s="418"/>
      <c r="C510" s="419" t="str">
        <f>IF(ISERROR(VLOOKUP('Child Tracking Record Sheets'!#REF!,'Class Record S2'!#REF!,2,0)),"",VLOOKUP('Child Tracking Record Sheets'!#REF!,'Class Record S2'!#REF!,2,0))</f>
        <v/>
      </c>
      <c r="D510" s="419"/>
      <c r="E510" s="419"/>
      <c r="F510" s="419"/>
      <c r="G510" s="419"/>
      <c r="H510" s="419"/>
      <c r="I510" s="419"/>
      <c r="J510" s="419"/>
      <c r="K510" s="419"/>
      <c r="L510" s="14"/>
    </row>
    <row r="511" spans="1:12" ht="26.1" customHeight="1" x14ac:dyDescent="0.25">
      <c r="A511" s="422" t="str">
        <f>IF(ISERROR(VLOOKUP('Child Tracking Record Sheets'!#REF!,'Child Tracking Record Sheets'!#REF!,2,0)),"",VLOOKUP('Child Tracking Record Sheets'!#REF!,'Child Tracking Record Sheets'!#REF!,2,0))</f>
        <v/>
      </c>
      <c r="B511" s="422"/>
      <c r="C511" s="423" t="str">
        <f>IF(ISERROR(VLOOKUP('Child Tracking Record Sheets'!#REF!,'Class Record S2'!#REF!,2,0)),"",VLOOKUP('Child Tracking Record Sheets'!#REF!,'Class Record S2'!#REF!,2,0))</f>
        <v/>
      </c>
      <c r="D511" s="423"/>
      <c r="E511" s="423"/>
      <c r="F511" s="423"/>
      <c r="G511" s="423"/>
      <c r="H511" s="423"/>
      <c r="I511" s="423"/>
      <c r="J511" s="423"/>
      <c r="K511" s="423"/>
      <c r="L511" s="15"/>
    </row>
    <row r="512" spans="1:12" ht="26.1" customHeight="1" x14ac:dyDescent="0.25">
      <c r="A512" s="422" t="str">
        <f>IF(ISERROR(VLOOKUP('Child Tracking Record Sheets'!#REF!,'Child Tracking Record Sheets'!#REF!,2,0)),"",VLOOKUP('Child Tracking Record Sheets'!#REF!,'Child Tracking Record Sheets'!#REF!,2,0))</f>
        <v/>
      </c>
      <c r="B512" s="422"/>
      <c r="C512" s="423" t="str">
        <f>IF(ISERROR(VLOOKUP('Child Tracking Record Sheets'!#REF!,'Class Record S2'!#REF!,2,0)),"",VLOOKUP('Child Tracking Record Sheets'!#REF!,'Class Record S2'!#REF!,2,0))</f>
        <v/>
      </c>
      <c r="D512" s="423"/>
      <c r="E512" s="423"/>
      <c r="F512" s="423"/>
      <c r="G512" s="423"/>
      <c r="H512" s="423"/>
      <c r="I512" s="423"/>
      <c r="J512" s="423"/>
      <c r="K512" s="423"/>
      <c r="L512" s="15"/>
    </row>
    <row r="513" spans="1:12" ht="26.1" customHeight="1" x14ac:dyDescent="0.25">
      <c r="A513" s="424" t="str">
        <f>IF(ISERROR(VLOOKUP('Child Tracking Record Sheets'!#REF!,'Child Tracking Record Sheets'!#REF!,2,0)),"",VLOOKUP('Child Tracking Record Sheets'!#REF!,'Child Tracking Record Sheets'!#REF!,2,0))</f>
        <v/>
      </c>
      <c r="B513" s="424"/>
      <c r="C513" s="425" t="str">
        <f>IF(ISERROR(VLOOKUP('Child Tracking Record Sheets'!#REF!,'Class Record S2'!#REF!,2,0)),"",VLOOKUP('Child Tracking Record Sheets'!#REF!,'Class Record S2'!#REF!,2,0))</f>
        <v/>
      </c>
      <c r="D513" s="425"/>
      <c r="E513" s="425"/>
      <c r="F513" s="425"/>
      <c r="G513" s="425"/>
      <c r="H513" s="425"/>
      <c r="I513" s="425"/>
      <c r="J513" s="425"/>
      <c r="K513" s="425"/>
      <c r="L513" s="16"/>
    </row>
    <row r="514" spans="1:12" ht="11.1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</row>
    <row r="515" spans="1:12" ht="20.100000000000001" customHeight="1" x14ac:dyDescent="0.25">
      <c r="A515" s="417" t="s">
        <v>48</v>
      </c>
      <c r="B515" s="417"/>
      <c r="C515" s="417"/>
      <c r="D515" s="417"/>
      <c r="E515" s="417"/>
      <c r="F515" s="417"/>
      <c r="G515" s="417"/>
      <c r="H515" s="417"/>
      <c r="I515" s="417"/>
      <c r="J515" s="417"/>
      <c r="K515" s="417"/>
      <c r="L515" s="13" t="s">
        <v>44</v>
      </c>
    </row>
    <row r="516" spans="1:12" ht="26.1" customHeight="1" x14ac:dyDescent="0.25">
      <c r="A516" s="418" t="str">
        <f>IF(ISERROR(VLOOKUP('Child Tracking Record Sheets'!#REF!,'Child Tracking Record Sheets'!#REF!,2,0)),"",VLOOKUP('Child Tracking Record Sheets'!#REF!,'Child Tracking Record Sheets'!#REF!,2,0))</f>
        <v/>
      </c>
      <c r="B516" s="418"/>
      <c r="C516" s="419" t="str">
        <f>IF(ISERROR(VLOOKUP('Child Tracking Record Sheets'!#REF!,'Class Record S2'!#REF!,2,0)),"",VLOOKUP('Child Tracking Record Sheets'!#REF!,'Class Record S2'!#REF!,2,0))</f>
        <v/>
      </c>
      <c r="D516" s="419"/>
      <c r="E516" s="419"/>
      <c r="F516" s="419"/>
      <c r="G516" s="419"/>
      <c r="H516" s="419"/>
      <c r="I516" s="419"/>
      <c r="J516" s="419"/>
      <c r="K516" s="419"/>
      <c r="L516" s="14"/>
    </row>
    <row r="517" spans="1:12" ht="26.1" customHeight="1" x14ac:dyDescent="0.25">
      <c r="A517" s="422" t="str">
        <f>IF(ISERROR(VLOOKUP('Child Tracking Record Sheets'!#REF!,'Child Tracking Record Sheets'!#REF!,2,0)),"",VLOOKUP('Child Tracking Record Sheets'!#REF!,'Child Tracking Record Sheets'!#REF!,2,0))</f>
        <v/>
      </c>
      <c r="B517" s="422"/>
      <c r="C517" s="423" t="str">
        <f>IF(ISERROR(VLOOKUP('Child Tracking Record Sheets'!#REF!,'Class Record S2'!#REF!,2,0)),"",VLOOKUP('Child Tracking Record Sheets'!#REF!,'Class Record S2'!#REF!,2,0))</f>
        <v/>
      </c>
      <c r="D517" s="423"/>
      <c r="E517" s="423"/>
      <c r="F517" s="423"/>
      <c r="G517" s="423"/>
      <c r="H517" s="423"/>
      <c r="I517" s="423"/>
      <c r="J517" s="423"/>
      <c r="K517" s="423"/>
      <c r="L517" s="15"/>
    </row>
    <row r="518" spans="1:12" ht="26.1" customHeight="1" x14ac:dyDescent="0.25">
      <c r="A518" s="422" t="str">
        <f>IF(ISERROR(VLOOKUP('Child Tracking Record Sheets'!#REF!,'Child Tracking Record Sheets'!#REF!,2,0)),"",VLOOKUP('Child Tracking Record Sheets'!#REF!,'Child Tracking Record Sheets'!#REF!,2,0))</f>
        <v/>
      </c>
      <c r="B518" s="422"/>
      <c r="C518" s="423" t="str">
        <f>IF(ISERROR(VLOOKUP('Child Tracking Record Sheets'!#REF!,'Class Record S2'!#REF!,2,0)),"",VLOOKUP('Child Tracking Record Sheets'!#REF!,'Class Record S2'!#REF!,2,0))</f>
        <v/>
      </c>
      <c r="D518" s="423"/>
      <c r="E518" s="423"/>
      <c r="F518" s="423"/>
      <c r="G518" s="423"/>
      <c r="H518" s="423"/>
      <c r="I518" s="423"/>
      <c r="J518" s="423"/>
      <c r="K518" s="423"/>
      <c r="L518" s="15"/>
    </row>
    <row r="519" spans="1:12" ht="26.1" customHeight="1" x14ac:dyDescent="0.25">
      <c r="A519" s="422" t="str">
        <f>IF(ISERROR(VLOOKUP('Child Tracking Record Sheets'!#REF!,'Child Tracking Record Sheets'!#REF!,2,0)),"",VLOOKUP('Child Tracking Record Sheets'!#REF!,'Child Tracking Record Sheets'!#REF!,2,0))</f>
        <v/>
      </c>
      <c r="B519" s="422"/>
      <c r="C519" s="423" t="str">
        <f>IF(ISERROR(VLOOKUP('Child Tracking Record Sheets'!#REF!,'Class Record S2'!#REF!,2,0)),"",VLOOKUP('Child Tracking Record Sheets'!#REF!,'Class Record S2'!#REF!,2,0))</f>
        <v/>
      </c>
      <c r="D519" s="423"/>
      <c r="E519" s="423"/>
      <c r="F519" s="423"/>
      <c r="G519" s="423"/>
      <c r="H519" s="423"/>
      <c r="I519" s="423"/>
      <c r="J519" s="423"/>
      <c r="K519" s="423"/>
      <c r="L519" s="15"/>
    </row>
    <row r="520" spans="1:12" ht="26.1" customHeight="1" x14ac:dyDescent="0.25">
      <c r="A520" s="424" t="str">
        <f>IF(ISERROR(VLOOKUP('Child Tracking Record Sheets'!#REF!,'Child Tracking Record Sheets'!#REF!,2,0)),"",VLOOKUP('Child Tracking Record Sheets'!#REF!,'Child Tracking Record Sheets'!#REF!,2,0))</f>
        <v/>
      </c>
      <c r="B520" s="424"/>
      <c r="C520" s="425" t="str">
        <f>IF(ISERROR(VLOOKUP('Child Tracking Record Sheets'!#REF!,'Class Record S2'!#REF!,2,0)),"",VLOOKUP('Child Tracking Record Sheets'!#REF!,'Class Record S2'!#REF!,2,0))</f>
        <v/>
      </c>
      <c r="D520" s="425"/>
      <c r="E520" s="425"/>
      <c r="F520" s="425"/>
      <c r="G520" s="425"/>
      <c r="H520" s="425"/>
      <c r="I520" s="425"/>
      <c r="J520" s="425"/>
      <c r="K520" s="425"/>
      <c r="L520" s="16"/>
    </row>
    <row r="521" spans="1:12" ht="11.1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</row>
    <row r="522" spans="1:12" ht="20.100000000000001" customHeight="1" x14ac:dyDescent="0.25">
      <c r="A522" s="417" t="s">
        <v>49</v>
      </c>
      <c r="B522" s="417"/>
      <c r="C522" s="417"/>
      <c r="D522" s="417"/>
      <c r="E522" s="417"/>
      <c r="F522" s="417"/>
      <c r="G522" s="417"/>
      <c r="H522" s="417"/>
      <c r="I522" s="417"/>
      <c r="J522" s="417"/>
      <c r="K522" s="417"/>
      <c r="L522" s="13" t="s">
        <v>44</v>
      </c>
    </row>
    <row r="523" spans="1:12" ht="26.1" customHeight="1" x14ac:dyDescent="0.25">
      <c r="A523" s="418" t="str">
        <f>IF(ISERROR(VLOOKUP('Child Tracking Record Sheets'!#REF!,'Child Tracking Record Sheets'!#REF!,2,0)),"",VLOOKUP('Child Tracking Record Sheets'!#REF!,'Child Tracking Record Sheets'!#REF!,2,0))</f>
        <v/>
      </c>
      <c r="B523" s="418"/>
      <c r="C523" s="419" t="str">
        <f>IF(ISERROR(VLOOKUP('Child Tracking Record Sheets'!#REF!,'Class Record S2'!#REF!,2,0)),"",VLOOKUP('Child Tracking Record Sheets'!#REF!,'Class Record S2'!#REF!,2,0))</f>
        <v/>
      </c>
      <c r="D523" s="419"/>
      <c r="E523" s="419"/>
      <c r="F523" s="419"/>
      <c r="G523" s="419"/>
      <c r="H523" s="419"/>
      <c r="I523" s="419"/>
      <c r="J523" s="419"/>
      <c r="K523" s="419"/>
      <c r="L523" s="14"/>
    </row>
    <row r="524" spans="1:12" ht="26.1" customHeight="1" x14ac:dyDescent="0.25">
      <c r="A524" s="422" t="str">
        <f>IF(ISERROR(VLOOKUP('Child Tracking Record Sheets'!#REF!,'Child Tracking Record Sheets'!#REF!,2,0)),"",VLOOKUP('Child Tracking Record Sheets'!#REF!,'Child Tracking Record Sheets'!#REF!,2,0))</f>
        <v/>
      </c>
      <c r="B524" s="422"/>
      <c r="C524" s="423" t="str">
        <f>IF(ISERROR(VLOOKUP('Child Tracking Record Sheets'!#REF!,'Class Record S2'!#REF!,2,0)),"",VLOOKUP('Child Tracking Record Sheets'!#REF!,'Class Record S2'!#REF!,2,0))</f>
        <v/>
      </c>
      <c r="D524" s="423"/>
      <c r="E524" s="423"/>
      <c r="F524" s="423"/>
      <c r="G524" s="423"/>
      <c r="H524" s="423"/>
      <c r="I524" s="423"/>
      <c r="J524" s="423"/>
      <c r="K524" s="423"/>
      <c r="L524" s="15"/>
    </row>
    <row r="525" spans="1:12" ht="26.1" customHeight="1" x14ac:dyDescent="0.25">
      <c r="A525" s="422" t="str">
        <f>IF(ISERROR(VLOOKUP('Child Tracking Record Sheets'!#REF!,'Child Tracking Record Sheets'!#REF!,2,0)),"",VLOOKUP('Child Tracking Record Sheets'!#REF!,'Child Tracking Record Sheets'!#REF!,2,0))</f>
        <v/>
      </c>
      <c r="B525" s="422"/>
      <c r="C525" s="423" t="str">
        <f>IF(ISERROR(VLOOKUP('Child Tracking Record Sheets'!#REF!,'Class Record S2'!#REF!,2,0)),"",VLOOKUP('Child Tracking Record Sheets'!#REF!,'Class Record S2'!#REF!,2,0))</f>
        <v/>
      </c>
      <c r="D525" s="423"/>
      <c r="E525" s="423"/>
      <c r="F525" s="423"/>
      <c r="G525" s="423"/>
      <c r="H525" s="423"/>
      <c r="I525" s="423"/>
      <c r="J525" s="423"/>
      <c r="K525" s="423"/>
      <c r="L525" s="15"/>
    </row>
    <row r="526" spans="1:12" ht="26.1" customHeight="1" x14ac:dyDescent="0.25">
      <c r="A526" s="422" t="str">
        <f>IF(ISERROR(VLOOKUP('Child Tracking Record Sheets'!#REF!,'Child Tracking Record Sheets'!#REF!,2,0)),"",VLOOKUP('Child Tracking Record Sheets'!#REF!,'Child Tracking Record Sheets'!#REF!,2,0))</f>
        <v/>
      </c>
      <c r="B526" s="422"/>
      <c r="C526" s="423" t="str">
        <f>IF(ISERROR(VLOOKUP('Child Tracking Record Sheets'!#REF!,'Class Record S2'!#REF!,2,0)),"",VLOOKUP('Child Tracking Record Sheets'!#REF!,'Class Record S2'!#REF!,2,0))</f>
        <v/>
      </c>
      <c r="D526" s="423"/>
      <c r="E526" s="423"/>
      <c r="F526" s="423"/>
      <c r="G526" s="423"/>
      <c r="H526" s="423"/>
      <c r="I526" s="423"/>
      <c r="J526" s="423"/>
      <c r="K526" s="423"/>
      <c r="L526" s="15"/>
    </row>
    <row r="527" spans="1:12" ht="26.1" customHeight="1" x14ac:dyDescent="0.25">
      <c r="A527" s="424" t="str">
        <f>IF(ISERROR(VLOOKUP('Child Tracking Record Sheets'!#REF!,'Child Tracking Record Sheets'!#REF!,2,0)),"",VLOOKUP('Child Tracking Record Sheets'!#REF!,'Child Tracking Record Sheets'!#REF!,2,0))</f>
        <v/>
      </c>
      <c r="B527" s="424"/>
      <c r="C527" s="425" t="str">
        <f>IF(ISERROR(VLOOKUP('Child Tracking Record Sheets'!#REF!,'Class Record S2'!#REF!,2,0)),"",VLOOKUP('Child Tracking Record Sheets'!#REF!,'Class Record S2'!#REF!,2,0))</f>
        <v/>
      </c>
      <c r="D527" s="425"/>
      <c r="E527" s="425"/>
      <c r="F527" s="425"/>
      <c r="G527" s="425"/>
      <c r="H527" s="425"/>
      <c r="I527" s="425"/>
      <c r="J527" s="425"/>
      <c r="K527" s="425"/>
      <c r="L527" s="16"/>
    </row>
    <row r="528" spans="1:12" ht="11.1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</row>
    <row r="529" spans="1:12" ht="20.100000000000001" customHeight="1" x14ac:dyDescent="0.25">
      <c r="A529" s="417" t="s">
        <v>50</v>
      </c>
      <c r="B529" s="417"/>
      <c r="C529" s="417"/>
      <c r="D529" s="417"/>
      <c r="E529" s="417"/>
      <c r="F529" s="417"/>
      <c r="G529" s="417"/>
      <c r="H529" s="417"/>
      <c r="I529" s="417"/>
      <c r="J529" s="417"/>
      <c r="K529" s="417"/>
      <c r="L529" s="13" t="s">
        <v>44</v>
      </c>
    </row>
    <row r="530" spans="1:12" ht="26.1" customHeight="1" x14ac:dyDescent="0.25">
      <c r="A530" s="418" t="str">
        <f>IF(ISERROR(VLOOKUP('Child Tracking Record Sheets'!#REF!,'Child Tracking Record Sheets'!#REF!,2,0)),"",VLOOKUP('Child Tracking Record Sheets'!#REF!,'Child Tracking Record Sheets'!#REF!,2,0))</f>
        <v/>
      </c>
      <c r="B530" s="418"/>
      <c r="C530" s="419" t="str">
        <f>IF(ISERROR(VLOOKUP('Child Tracking Record Sheets'!#REF!,'Class Record S2'!#REF!,2,0)),"",VLOOKUP('Child Tracking Record Sheets'!#REF!,'Class Record S2'!#REF!,2,0))</f>
        <v/>
      </c>
      <c r="D530" s="419"/>
      <c r="E530" s="419"/>
      <c r="F530" s="419"/>
      <c r="G530" s="419"/>
      <c r="H530" s="419"/>
      <c r="I530" s="419"/>
      <c r="J530" s="419"/>
      <c r="K530" s="419"/>
      <c r="L530" s="14"/>
    </row>
    <row r="531" spans="1:12" ht="26.1" customHeight="1" x14ac:dyDescent="0.25">
      <c r="A531" s="422" t="str">
        <f>IF(ISERROR(VLOOKUP('Child Tracking Record Sheets'!#REF!,'Child Tracking Record Sheets'!#REF!,2,0)),"",VLOOKUP('Child Tracking Record Sheets'!#REF!,'Child Tracking Record Sheets'!#REF!,2,0))</f>
        <v/>
      </c>
      <c r="B531" s="422"/>
      <c r="C531" s="423" t="str">
        <f>IF(ISERROR(VLOOKUP('Child Tracking Record Sheets'!#REF!,'Class Record S2'!#REF!,2,0)),"",VLOOKUP('Child Tracking Record Sheets'!#REF!,'Class Record S2'!#REF!,2,0))</f>
        <v/>
      </c>
      <c r="D531" s="423"/>
      <c r="E531" s="423"/>
      <c r="F531" s="423"/>
      <c r="G531" s="423"/>
      <c r="H531" s="423"/>
      <c r="I531" s="423"/>
      <c r="J531" s="423"/>
      <c r="K531" s="423"/>
      <c r="L531" s="15"/>
    </row>
    <row r="532" spans="1:12" ht="26.1" customHeight="1" x14ac:dyDescent="0.25">
      <c r="A532" s="422" t="str">
        <f>IF(ISERROR(VLOOKUP('Child Tracking Record Sheets'!#REF!,'Child Tracking Record Sheets'!#REF!,2,0)),"",VLOOKUP('Child Tracking Record Sheets'!#REF!,'Child Tracking Record Sheets'!#REF!,2,0))</f>
        <v/>
      </c>
      <c r="B532" s="422"/>
      <c r="C532" s="423" t="str">
        <f>IF(ISERROR(VLOOKUP('Child Tracking Record Sheets'!#REF!,'Class Record S2'!#REF!,2,0)),"",VLOOKUP('Child Tracking Record Sheets'!#REF!,'Class Record S2'!#REF!,2,0))</f>
        <v/>
      </c>
      <c r="D532" s="423"/>
      <c r="E532" s="423"/>
      <c r="F532" s="423"/>
      <c r="G532" s="423"/>
      <c r="H532" s="423"/>
      <c r="I532" s="423"/>
      <c r="J532" s="423"/>
      <c r="K532" s="423"/>
      <c r="L532" s="15"/>
    </row>
    <row r="533" spans="1:12" ht="26.1" customHeight="1" x14ac:dyDescent="0.25">
      <c r="A533" s="424" t="str">
        <f>IF(ISERROR(VLOOKUP('Child Tracking Record Sheets'!#REF!,'Child Tracking Record Sheets'!#REF!,2,0)),"",VLOOKUP('Child Tracking Record Sheets'!#REF!,'Child Tracking Record Sheets'!#REF!,2,0))</f>
        <v/>
      </c>
      <c r="B533" s="424"/>
      <c r="C533" s="425" t="str">
        <f>IF(ISERROR(VLOOKUP('Child Tracking Record Sheets'!#REF!,'Class Record S2'!#REF!,2,0)),"",VLOOKUP('Child Tracking Record Sheets'!#REF!,'Class Record S2'!#REF!,2,0))</f>
        <v/>
      </c>
      <c r="D533" s="425"/>
      <c r="E533" s="425"/>
      <c r="F533" s="425"/>
      <c r="G533" s="425"/>
      <c r="H533" s="425"/>
      <c r="I533" s="425"/>
      <c r="J533" s="425"/>
      <c r="K533" s="425"/>
      <c r="L533" s="16"/>
    </row>
    <row r="534" spans="1:12" ht="11.1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ht="20.100000000000001" customHeight="1" x14ac:dyDescent="0.25">
      <c r="A535" s="426" t="s">
        <v>45</v>
      </c>
      <c r="B535" s="426"/>
      <c r="C535" s="426"/>
      <c r="D535" s="426"/>
      <c r="E535" s="426"/>
      <c r="F535" s="426"/>
      <c r="G535" s="426"/>
      <c r="H535" s="426"/>
      <c r="I535" s="426"/>
      <c r="J535" s="426"/>
      <c r="K535" s="427" t="s">
        <v>46</v>
      </c>
      <c r="L535" s="427"/>
    </row>
    <row r="536" spans="1:12" ht="20.100000000000001" customHeight="1" x14ac:dyDescent="0.25">
      <c r="A536" s="428"/>
      <c r="B536" s="428"/>
      <c r="C536" s="428"/>
      <c r="D536" s="428"/>
      <c r="E536" s="428"/>
      <c r="F536" s="428"/>
      <c r="G536" s="428"/>
      <c r="H536" s="428"/>
      <c r="I536" s="428"/>
      <c r="J536" s="428"/>
      <c r="K536" s="429" t="e">
        <f>'Class Record S2'!#REF!</f>
        <v>#REF!</v>
      </c>
      <c r="L536" s="429"/>
    </row>
    <row r="537" spans="1:12" ht="20.100000000000001" customHeight="1" x14ac:dyDescent="0.25">
      <c r="A537" s="428"/>
      <c r="B537" s="428"/>
      <c r="C537" s="428"/>
      <c r="D537" s="428"/>
      <c r="E537" s="428"/>
      <c r="F537" s="428"/>
      <c r="G537" s="428"/>
      <c r="H537" s="428"/>
      <c r="I537" s="428"/>
      <c r="J537" s="428"/>
      <c r="K537" s="429"/>
      <c r="L537" s="429"/>
    </row>
    <row r="538" spans="1:12" ht="20.100000000000001" customHeight="1" x14ac:dyDescent="0.25">
      <c r="A538" s="428"/>
      <c r="B538" s="428"/>
      <c r="C538" s="428"/>
      <c r="D538" s="428"/>
      <c r="E538" s="428"/>
      <c r="F538" s="428"/>
      <c r="G538" s="428"/>
      <c r="H538" s="428"/>
      <c r="I538" s="428"/>
      <c r="J538" s="428"/>
      <c r="K538" s="429"/>
      <c r="L538" s="429"/>
    </row>
    <row r="539" spans="1:12" ht="20.100000000000001" customHeigh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1:12" ht="20.100000000000001" customHeigh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1:12" ht="24.6" customHeight="1" x14ac:dyDescent="0.25">
      <c r="A541" s="411" t="e">
        <f>'Child Tracking Record Sheets'!$B$1:$F$1</f>
        <v>#VALUE!</v>
      </c>
      <c r="B541" s="411"/>
      <c r="C541" s="411"/>
      <c r="D541" s="411"/>
      <c r="E541" s="411"/>
      <c r="F541" s="411"/>
      <c r="G541" s="411"/>
      <c r="H541" s="411"/>
      <c r="I541" s="411"/>
      <c r="J541" s="411"/>
      <c r="K541" s="411"/>
      <c r="L541" s="411"/>
    </row>
    <row r="542" spans="1:12" ht="11.1" customHeight="1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</row>
    <row r="543" spans="1:12" ht="12" customHeight="1" x14ac:dyDescent="0.25">
      <c r="A543" s="412" t="s">
        <v>18</v>
      </c>
      <c r="B543" s="412"/>
      <c r="C543" s="413">
        <f>'Class Record S2'!Q$2</f>
        <v>0</v>
      </c>
      <c r="D543" s="413"/>
      <c r="E543" s="413"/>
      <c r="F543" s="413"/>
      <c r="G543" s="412" t="s">
        <v>19</v>
      </c>
      <c r="H543" s="414" t="e">
        <f>$H$3</f>
        <v>#REF!</v>
      </c>
      <c r="I543" s="414"/>
      <c r="J543" s="415" t="str">
        <f>'Class Record S2'!$C$2</f>
        <v>CLASS: 2A</v>
      </c>
      <c r="K543" s="415"/>
      <c r="L543" s="415"/>
    </row>
    <row r="544" spans="1:12" ht="12" customHeight="1" x14ac:dyDescent="0.25">
      <c r="A544" s="412"/>
      <c r="B544" s="412"/>
      <c r="C544" s="413"/>
      <c r="D544" s="413"/>
      <c r="E544" s="413"/>
      <c r="F544" s="413"/>
      <c r="G544" s="412"/>
      <c r="H544" s="414"/>
      <c r="I544" s="414"/>
      <c r="J544" s="415"/>
      <c r="K544" s="415"/>
      <c r="L544" s="415"/>
    </row>
    <row r="545" spans="1:12" ht="11.1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</row>
    <row r="546" spans="1:12" ht="20.100000000000001" customHeight="1" x14ac:dyDescent="0.25">
      <c r="A546" s="405" t="s">
        <v>20</v>
      </c>
      <c r="B546" s="405"/>
      <c r="C546" s="405"/>
      <c r="D546" s="405"/>
      <c r="E546" s="406" t="s">
        <v>21</v>
      </c>
      <c r="F546" s="406"/>
      <c r="G546" s="406"/>
      <c r="H546" s="406"/>
      <c r="I546" s="407" t="s">
        <v>22</v>
      </c>
      <c r="J546" s="407"/>
      <c r="K546" s="407"/>
      <c r="L546" s="407"/>
    </row>
    <row r="547" spans="1:12" ht="20.100000000000001" customHeight="1" x14ac:dyDescent="0.25">
      <c r="A547" s="408" t="s">
        <v>23</v>
      </c>
      <c r="B547" s="408"/>
      <c r="C547" s="409" t="s">
        <v>24</v>
      </c>
      <c r="D547" s="409"/>
      <c r="E547" s="409" t="s">
        <v>25</v>
      </c>
      <c r="F547" s="409"/>
      <c r="G547" s="409" t="s">
        <v>26</v>
      </c>
      <c r="H547" s="409"/>
      <c r="I547" s="409" t="s">
        <v>27</v>
      </c>
      <c r="J547" s="409"/>
      <c r="K547" s="410" t="s">
        <v>28</v>
      </c>
      <c r="L547" s="410"/>
    </row>
    <row r="548" spans="1:12" ht="15" customHeight="1" x14ac:dyDescent="0.25">
      <c r="A548" s="421" t="s">
        <v>29</v>
      </c>
      <c r="B548" s="421"/>
      <c r="C548" s="421"/>
      <c r="D548" s="421"/>
      <c r="E548" s="421" t="s">
        <v>30</v>
      </c>
      <c r="F548" s="421"/>
      <c r="G548" s="421"/>
      <c r="H548" s="421"/>
      <c r="I548" s="421" t="s">
        <v>31</v>
      </c>
      <c r="J548" s="421"/>
      <c r="K548" s="421"/>
      <c r="L548" s="421"/>
    </row>
    <row r="549" spans="1:12" ht="15" customHeight="1" x14ac:dyDescent="0.25">
      <c r="A549" s="420" t="s">
        <v>32</v>
      </c>
      <c r="B549" s="420"/>
      <c r="C549" s="420"/>
      <c r="D549" s="420"/>
      <c r="E549" s="420" t="s">
        <v>33</v>
      </c>
      <c r="F549" s="420"/>
      <c r="G549" s="420"/>
      <c r="H549" s="420"/>
      <c r="I549" s="420" t="s">
        <v>34</v>
      </c>
      <c r="J549" s="420"/>
      <c r="K549" s="420"/>
      <c r="L549" s="420"/>
    </row>
    <row r="550" spans="1:12" ht="15" customHeight="1" x14ac:dyDescent="0.25">
      <c r="A550" s="420" t="s">
        <v>35</v>
      </c>
      <c r="B550" s="420"/>
      <c r="C550" s="420"/>
      <c r="D550" s="420"/>
      <c r="E550" s="420" t="s">
        <v>36</v>
      </c>
      <c r="F550" s="420"/>
      <c r="G550" s="420"/>
      <c r="H550" s="420"/>
      <c r="I550" s="420" t="s">
        <v>37</v>
      </c>
      <c r="J550" s="420"/>
      <c r="K550" s="420"/>
      <c r="L550" s="420"/>
    </row>
    <row r="551" spans="1:12" ht="15" customHeight="1" x14ac:dyDescent="0.25">
      <c r="A551" s="420" t="s">
        <v>38</v>
      </c>
      <c r="B551" s="420"/>
      <c r="C551" s="420"/>
      <c r="D551" s="420"/>
      <c r="E551" s="420" t="s">
        <v>39</v>
      </c>
      <c r="F551" s="420"/>
      <c r="G551" s="420"/>
      <c r="H551" s="420"/>
      <c r="I551" s="420" t="s">
        <v>40</v>
      </c>
      <c r="J551" s="420"/>
      <c r="K551" s="420"/>
      <c r="L551" s="420"/>
    </row>
    <row r="552" spans="1:12" ht="15" customHeight="1" x14ac:dyDescent="0.25">
      <c r="A552" s="416" t="s">
        <v>41</v>
      </c>
      <c r="B552" s="416"/>
      <c r="C552" s="416"/>
      <c r="D552" s="416"/>
      <c r="E552" s="416" t="s">
        <v>42</v>
      </c>
      <c r="F552" s="416"/>
      <c r="G552" s="416"/>
      <c r="H552" s="416"/>
      <c r="I552" s="416" t="s">
        <v>43</v>
      </c>
      <c r="J552" s="416"/>
      <c r="K552" s="416"/>
      <c r="L552" s="416"/>
    </row>
    <row r="553" spans="1:12" ht="11.1" customHeigh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1:12" ht="20.100000000000001" customHeight="1" x14ac:dyDescent="0.25">
      <c r="A554" s="417" t="s">
        <v>47</v>
      </c>
      <c r="B554" s="417"/>
      <c r="C554" s="417"/>
      <c r="D554" s="417"/>
      <c r="E554" s="417"/>
      <c r="F554" s="417"/>
      <c r="G554" s="417"/>
      <c r="H554" s="417"/>
      <c r="I554" s="417"/>
      <c r="J554" s="417"/>
      <c r="K554" s="417"/>
      <c r="L554" s="13" t="s">
        <v>44</v>
      </c>
    </row>
    <row r="555" spans="1:12" ht="26.1" customHeight="1" x14ac:dyDescent="0.25">
      <c r="A555" s="418" t="str">
        <f>IF(ISERROR(VLOOKUP('Child Tracking Record Sheets'!#REF!,'Child Tracking Record Sheets'!#REF!,2,0)),"",VLOOKUP('Child Tracking Record Sheets'!#REF!,'Child Tracking Record Sheets'!#REF!,2,0))</f>
        <v/>
      </c>
      <c r="B555" s="418"/>
      <c r="C555" s="419" t="str">
        <f>IF(ISERROR(VLOOKUP('Child Tracking Record Sheets'!#REF!,'Class Record S2'!#REF!,2,0)),"",VLOOKUP('Child Tracking Record Sheets'!#REF!,'Class Record S2'!#REF!,2,0))</f>
        <v/>
      </c>
      <c r="D555" s="419"/>
      <c r="E555" s="419"/>
      <c r="F555" s="419"/>
      <c r="G555" s="419"/>
      <c r="H555" s="419"/>
      <c r="I555" s="419"/>
      <c r="J555" s="419"/>
      <c r="K555" s="419"/>
      <c r="L555" s="14"/>
    </row>
    <row r="556" spans="1:12" ht="26.1" customHeight="1" x14ac:dyDescent="0.25">
      <c r="A556" s="422" t="str">
        <f>IF(ISERROR(VLOOKUP('Child Tracking Record Sheets'!#REF!,'Child Tracking Record Sheets'!#REF!,2,0)),"",VLOOKUP('Child Tracking Record Sheets'!#REF!,'Child Tracking Record Sheets'!#REF!,2,0))</f>
        <v/>
      </c>
      <c r="B556" s="422"/>
      <c r="C556" s="423" t="str">
        <f>IF(ISERROR(VLOOKUP('Child Tracking Record Sheets'!#REF!,'Class Record S2'!#REF!,2,0)),"",VLOOKUP('Child Tracking Record Sheets'!#REF!,'Class Record S2'!#REF!,2,0))</f>
        <v/>
      </c>
      <c r="D556" s="423"/>
      <c r="E556" s="423"/>
      <c r="F556" s="423"/>
      <c r="G556" s="423"/>
      <c r="H556" s="423"/>
      <c r="I556" s="423"/>
      <c r="J556" s="423"/>
      <c r="K556" s="423"/>
      <c r="L556" s="15"/>
    </row>
    <row r="557" spans="1:12" ht="26.1" customHeight="1" x14ac:dyDescent="0.25">
      <c r="A557" s="422" t="str">
        <f>IF(ISERROR(VLOOKUP('Child Tracking Record Sheets'!#REF!,'Child Tracking Record Sheets'!#REF!,2,0)),"",VLOOKUP('Child Tracking Record Sheets'!#REF!,'Child Tracking Record Sheets'!#REF!,2,0))</f>
        <v/>
      </c>
      <c r="B557" s="422"/>
      <c r="C557" s="423" t="str">
        <f>IF(ISERROR(VLOOKUP('Child Tracking Record Sheets'!#REF!,'Class Record S2'!#REF!,2,0)),"",VLOOKUP('Child Tracking Record Sheets'!#REF!,'Class Record S2'!#REF!,2,0))</f>
        <v/>
      </c>
      <c r="D557" s="423"/>
      <c r="E557" s="423"/>
      <c r="F557" s="423"/>
      <c r="G557" s="423"/>
      <c r="H557" s="423"/>
      <c r="I557" s="423"/>
      <c r="J557" s="423"/>
      <c r="K557" s="423"/>
      <c r="L557" s="15"/>
    </row>
    <row r="558" spans="1:12" ht="26.1" customHeight="1" x14ac:dyDescent="0.25">
      <c r="A558" s="424" t="str">
        <f>IF(ISERROR(VLOOKUP('Child Tracking Record Sheets'!#REF!,'Child Tracking Record Sheets'!#REF!,2,0)),"",VLOOKUP('Child Tracking Record Sheets'!#REF!,'Child Tracking Record Sheets'!#REF!,2,0))</f>
        <v/>
      </c>
      <c r="B558" s="424"/>
      <c r="C558" s="425" t="str">
        <f>IF(ISERROR(VLOOKUP('Child Tracking Record Sheets'!#REF!,'Class Record S2'!#REF!,2,0)),"",VLOOKUP('Child Tracking Record Sheets'!#REF!,'Class Record S2'!#REF!,2,0))</f>
        <v/>
      </c>
      <c r="D558" s="425"/>
      <c r="E558" s="425"/>
      <c r="F558" s="425"/>
      <c r="G558" s="425"/>
      <c r="H558" s="425"/>
      <c r="I558" s="425"/>
      <c r="J558" s="425"/>
      <c r="K558" s="425"/>
      <c r="L558" s="16"/>
    </row>
    <row r="559" spans="1:12" ht="11.1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ht="20.100000000000001" customHeight="1" x14ac:dyDescent="0.25">
      <c r="A560" s="417" t="s">
        <v>48</v>
      </c>
      <c r="B560" s="417"/>
      <c r="C560" s="417"/>
      <c r="D560" s="417"/>
      <c r="E560" s="417"/>
      <c r="F560" s="417"/>
      <c r="G560" s="417"/>
      <c r="H560" s="417"/>
      <c r="I560" s="417"/>
      <c r="J560" s="417"/>
      <c r="K560" s="417"/>
      <c r="L560" s="13" t="s">
        <v>44</v>
      </c>
    </row>
    <row r="561" spans="1:12" ht="26.1" customHeight="1" x14ac:dyDescent="0.25">
      <c r="A561" s="418" t="str">
        <f>IF(ISERROR(VLOOKUP('Child Tracking Record Sheets'!#REF!,'Child Tracking Record Sheets'!#REF!,2,0)),"",VLOOKUP('Child Tracking Record Sheets'!#REF!,'Child Tracking Record Sheets'!#REF!,2,0))</f>
        <v/>
      </c>
      <c r="B561" s="418"/>
      <c r="C561" s="419" t="str">
        <f>IF(ISERROR(VLOOKUP('Child Tracking Record Sheets'!#REF!,'Class Record S2'!#REF!,2,0)),"",VLOOKUP('Child Tracking Record Sheets'!#REF!,'Class Record S2'!#REF!,2,0))</f>
        <v/>
      </c>
      <c r="D561" s="419"/>
      <c r="E561" s="419"/>
      <c r="F561" s="419"/>
      <c r="G561" s="419"/>
      <c r="H561" s="419"/>
      <c r="I561" s="419"/>
      <c r="J561" s="419"/>
      <c r="K561" s="419"/>
      <c r="L561" s="14"/>
    </row>
    <row r="562" spans="1:12" ht="26.1" customHeight="1" x14ac:dyDescent="0.25">
      <c r="A562" s="422" t="str">
        <f>IF(ISERROR(VLOOKUP('Child Tracking Record Sheets'!#REF!,'Child Tracking Record Sheets'!#REF!,2,0)),"",VLOOKUP('Child Tracking Record Sheets'!#REF!,'Child Tracking Record Sheets'!#REF!,2,0))</f>
        <v/>
      </c>
      <c r="B562" s="422"/>
      <c r="C562" s="423" t="str">
        <f>IF(ISERROR(VLOOKUP('Child Tracking Record Sheets'!#REF!,'Class Record S2'!#REF!,2,0)),"",VLOOKUP('Child Tracking Record Sheets'!#REF!,'Class Record S2'!#REF!,2,0))</f>
        <v/>
      </c>
      <c r="D562" s="423"/>
      <c r="E562" s="423"/>
      <c r="F562" s="423"/>
      <c r="G562" s="423"/>
      <c r="H562" s="423"/>
      <c r="I562" s="423"/>
      <c r="J562" s="423"/>
      <c r="K562" s="423"/>
      <c r="L562" s="15"/>
    </row>
    <row r="563" spans="1:12" ht="26.1" customHeight="1" x14ac:dyDescent="0.25">
      <c r="A563" s="422" t="str">
        <f>IF(ISERROR(VLOOKUP('Child Tracking Record Sheets'!#REF!,'Child Tracking Record Sheets'!#REF!,2,0)),"",VLOOKUP('Child Tracking Record Sheets'!#REF!,'Child Tracking Record Sheets'!#REF!,2,0))</f>
        <v/>
      </c>
      <c r="B563" s="422"/>
      <c r="C563" s="423" t="str">
        <f>IF(ISERROR(VLOOKUP('Child Tracking Record Sheets'!#REF!,'Class Record S2'!#REF!,2,0)),"",VLOOKUP('Child Tracking Record Sheets'!#REF!,'Class Record S2'!#REF!,2,0))</f>
        <v/>
      </c>
      <c r="D563" s="423"/>
      <c r="E563" s="423"/>
      <c r="F563" s="423"/>
      <c r="G563" s="423"/>
      <c r="H563" s="423"/>
      <c r="I563" s="423"/>
      <c r="J563" s="423"/>
      <c r="K563" s="423"/>
      <c r="L563" s="15"/>
    </row>
    <row r="564" spans="1:12" ht="26.1" customHeight="1" x14ac:dyDescent="0.25">
      <c r="A564" s="422" t="str">
        <f>IF(ISERROR(VLOOKUP('Child Tracking Record Sheets'!#REF!,'Child Tracking Record Sheets'!#REF!,2,0)),"",VLOOKUP('Child Tracking Record Sheets'!#REF!,'Child Tracking Record Sheets'!#REF!,2,0))</f>
        <v/>
      </c>
      <c r="B564" s="422"/>
      <c r="C564" s="423" t="str">
        <f>IF(ISERROR(VLOOKUP('Child Tracking Record Sheets'!#REF!,'Class Record S2'!#REF!,2,0)),"",VLOOKUP('Child Tracking Record Sheets'!#REF!,'Class Record S2'!#REF!,2,0))</f>
        <v/>
      </c>
      <c r="D564" s="423"/>
      <c r="E564" s="423"/>
      <c r="F564" s="423"/>
      <c r="G564" s="423"/>
      <c r="H564" s="423"/>
      <c r="I564" s="423"/>
      <c r="J564" s="423"/>
      <c r="K564" s="423"/>
      <c r="L564" s="15"/>
    </row>
    <row r="565" spans="1:12" ht="26.1" customHeight="1" x14ac:dyDescent="0.25">
      <c r="A565" s="424" t="str">
        <f>IF(ISERROR(VLOOKUP('Child Tracking Record Sheets'!#REF!,'Child Tracking Record Sheets'!#REF!,2,0)),"",VLOOKUP('Child Tracking Record Sheets'!#REF!,'Child Tracking Record Sheets'!#REF!,2,0))</f>
        <v/>
      </c>
      <c r="B565" s="424"/>
      <c r="C565" s="425" t="str">
        <f>IF(ISERROR(VLOOKUP('Child Tracking Record Sheets'!#REF!,'Class Record S2'!#REF!,2,0)),"",VLOOKUP('Child Tracking Record Sheets'!#REF!,'Class Record S2'!#REF!,2,0))</f>
        <v/>
      </c>
      <c r="D565" s="425"/>
      <c r="E565" s="425"/>
      <c r="F565" s="425"/>
      <c r="G565" s="425"/>
      <c r="H565" s="425"/>
      <c r="I565" s="425"/>
      <c r="J565" s="425"/>
      <c r="K565" s="425"/>
      <c r="L565" s="16"/>
    </row>
    <row r="566" spans="1:12" ht="11.1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ht="20.100000000000001" customHeight="1" x14ac:dyDescent="0.25">
      <c r="A567" s="417" t="s">
        <v>49</v>
      </c>
      <c r="B567" s="417"/>
      <c r="C567" s="417"/>
      <c r="D567" s="417"/>
      <c r="E567" s="417"/>
      <c r="F567" s="417"/>
      <c r="G567" s="417"/>
      <c r="H567" s="417"/>
      <c r="I567" s="417"/>
      <c r="J567" s="417"/>
      <c r="K567" s="417"/>
      <c r="L567" s="13" t="s">
        <v>44</v>
      </c>
    </row>
    <row r="568" spans="1:12" ht="26.1" customHeight="1" x14ac:dyDescent="0.25">
      <c r="A568" s="418" t="str">
        <f>IF(ISERROR(VLOOKUP('Child Tracking Record Sheets'!#REF!,'Child Tracking Record Sheets'!#REF!,2,0)),"",VLOOKUP('Child Tracking Record Sheets'!#REF!,'Child Tracking Record Sheets'!#REF!,2,0))</f>
        <v/>
      </c>
      <c r="B568" s="418"/>
      <c r="C568" s="419" t="str">
        <f>IF(ISERROR(VLOOKUP('Child Tracking Record Sheets'!#REF!,'Class Record S2'!#REF!,2,0)),"",VLOOKUP('Child Tracking Record Sheets'!#REF!,'Class Record S2'!#REF!,2,0))</f>
        <v/>
      </c>
      <c r="D568" s="419"/>
      <c r="E568" s="419"/>
      <c r="F568" s="419"/>
      <c r="G568" s="419"/>
      <c r="H568" s="419"/>
      <c r="I568" s="419"/>
      <c r="J568" s="419"/>
      <c r="K568" s="419"/>
      <c r="L568" s="14"/>
    </row>
    <row r="569" spans="1:12" ht="26.1" customHeight="1" x14ac:dyDescent="0.25">
      <c r="A569" s="422" t="str">
        <f>IF(ISERROR(VLOOKUP('Child Tracking Record Sheets'!#REF!,'Child Tracking Record Sheets'!#REF!,2,0)),"",VLOOKUP('Child Tracking Record Sheets'!#REF!,'Child Tracking Record Sheets'!#REF!,2,0))</f>
        <v/>
      </c>
      <c r="B569" s="422"/>
      <c r="C569" s="423" t="str">
        <f>IF(ISERROR(VLOOKUP('Child Tracking Record Sheets'!#REF!,'Class Record S2'!#REF!,2,0)),"",VLOOKUP('Child Tracking Record Sheets'!#REF!,'Class Record S2'!#REF!,2,0))</f>
        <v/>
      </c>
      <c r="D569" s="423"/>
      <c r="E569" s="423"/>
      <c r="F569" s="423"/>
      <c r="G569" s="423"/>
      <c r="H569" s="423"/>
      <c r="I569" s="423"/>
      <c r="J569" s="423"/>
      <c r="K569" s="423"/>
      <c r="L569" s="15"/>
    </row>
    <row r="570" spans="1:12" ht="26.1" customHeight="1" x14ac:dyDescent="0.25">
      <c r="A570" s="422" t="str">
        <f>IF(ISERROR(VLOOKUP('Child Tracking Record Sheets'!#REF!,'Child Tracking Record Sheets'!#REF!,2,0)),"",VLOOKUP('Child Tracking Record Sheets'!#REF!,'Child Tracking Record Sheets'!#REF!,2,0))</f>
        <v/>
      </c>
      <c r="B570" s="422"/>
      <c r="C570" s="423" t="str">
        <f>IF(ISERROR(VLOOKUP('Child Tracking Record Sheets'!#REF!,'Class Record S2'!#REF!,2,0)),"",VLOOKUP('Child Tracking Record Sheets'!#REF!,'Class Record S2'!#REF!,2,0))</f>
        <v/>
      </c>
      <c r="D570" s="423"/>
      <c r="E570" s="423"/>
      <c r="F570" s="423"/>
      <c r="G570" s="423"/>
      <c r="H570" s="423"/>
      <c r="I570" s="423"/>
      <c r="J570" s="423"/>
      <c r="K570" s="423"/>
      <c r="L570" s="15"/>
    </row>
    <row r="571" spans="1:12" ht="26.1" customHeight="1" x14ac:dyDescent="0.25">
      <c r="A571" s="422" t="str">
        <f>IF(ISERROR(VLOOKUP('Child Tracking Record Sheets'!#REF!,'Child Tracking Record Sheets'!#REF!,2,0)),"",VLOOKUP('Child Tracking Record Sheets'!#REF!,'Child Tracking Record Sheets'!#REF!,2,0))</f>
        <v/>
      </c>
      <c r="B571" s="422"/>
      <c r="C571" s="423" t="str">
        <f>IF(ISERROR(VLOOKUP('Child Tracking Record Sheets'!#REF!,'Class Record S2'!#REF!,2,0)),"",VLOOKUP('Child Tracking Record Sheets'!#REF!,'Class Record S2'!#REF!,2,0))</f>
        <v/>
      </c>
      <c r="D571" s="423"/>
      <c r="E571" s="423"/>
      <c r="F571" s="423"/>
      <c r="G571" s="423"/>
      <c r="H571" s="423"/>
      <c r="I571" s="423"/>
      <c r="J571" s="423"/>
      <c r="K571" s="423"/>
      <c r="L571" s="15"/>
    </row>
    <row r="572" spans="1:12" ht="26.1" customHeight="1" x14ac:dyDescent="0.25">
      <c r="A572" s="424" t="str">
        <f>IF(ISERROR(VLOOKUP('Child Tracking Record Sheets'!#REF!,'Child Tracking Record Sheets'!#REF!,2,0)),"",VLOOKUP('Child Tracking Record Sheets'!#REF!,'Child Tracking Record Sheets'!#REF!,2,0))</f>
        <v/>
      </c>
      <c r="B572" s="424"/>
      <c r="C572" s="425" t="str">
        <f>IF(ISERROR(VLOOKUP('Child Tracking Record Sheets'!#REF!,'Class Record S2'!#REF!,2,0)),"",VLOOKUP('Child Tracking Record Sheets'!#REF!,'Class Record S2'!#REF!,2,0))</f>
        <v/>
      </c>
      <c r="D572" s="425"/>
      <c r="E572" s="425"/>
      <c r="F572" s="425"/>
      <c r="G572" s="425"/>
      <c r="H572" s="425"/>
      <c r="I572" s="425"/>
      <c r="J572" s="425"/>
      <c r="K572" s="425"/>
      <c r="L572" s="16"/>
    </row>
    <row r="573" spans="1:12" ht="11.1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</row>
    <row r="574" spans="1:12" ht="20.100000000000001" customHeight="1" x14ac:dyDescent="0.25">
      <c r="A574" s="417" t="s">
        <v>50</v>
      </c>
      <c r="B574" s="417"/>
      <c r="C574" s="417"/>
      <c r="D574" s="417"/>
      <c r="E574" s="417"/>
      <c r="F574" s="417"/>
      <c r="G574" s="417"/>
      <c r="H574" s="417"/>
      <c r="I574" s="417"/>
      <c r="J574" s="417"/>
      <c r="K574" s="417"/>
      <c r="L574" s="13" t="s">
        <v>44</v>
      </c>
    </row>
    <row r="575" spans="1:12" ht="26.1" customHeight="1" x14ac:dyDescent="0.25">
      <c r="A575" s="418" t="str">
        <f>IF(ISERROR(VLOOKUP('Child Tracking Record Sheets'!#REF!,'Child Tracking Record Sheets'!#REF!,2,0)),"",VLOOKUP('Child Tracking Record Sheets'!#REF!,'Child Tracking Record Sheets'!#REF!,2,0))</f>
        <v/>
      </c>
      <c r="B575" s="418"/>
      <c r="C575" s="419" t="str">
        <f>IF(ISERROR(VLOOKUP('Child Tracking Record Sheets'!#REF!,'Class Record S2'!#REF!,2,0)),"",VLOOKUP('Child Tracking Record Sheets'!#REF!,'Class Record S2'!#REF!,2,0))</f>
        <v/>
      </c>
      <c r="D575" s="419"/>
      <c r="E575" s="419"/>
      <c r="F575" s="419"/>
      <c r="G575" s="419"/>
      <c r="H575" s="419"/>
      <c r="I575" s="419"/>
      <c r="J575" s="419"/>
      <c r="K575" s="419"/>
      <c r="L575" s="14"/>
    </row>
    <row r="576" spans="1:12" ht="26.1" customHeight="1" x14ac:dyDescent="0.25">
      <c r="A576" s="422" t="str">
        <f>IF(ISERROR(VLOOKUP('Child Tracking Record Sheets'!#REF!,'Child Tracking Record Sheets'!#REF!,2,0)),"",VLOOKUP('Child Tracking Record Sheets'!#REF!,'Child Tracking Record Sheets'!#REF!,2,0))</f>
        <v/>
      </c>
      <c r="B576" s="422"/>
      <c r="C576" s="423" t="str">
        <f>IF(ISERROR(VLOOKUP('Child Tracking Record Sheets'!#REF!,'Class Record S2'!#REF!,2,0)),"",VLOOKUP('Child Tracking Record Sheets'!#REF!,'Class Record S2'!#REF!,2,0))</f>
        <v/>
      </c>
      <c r="D576" s="423"/>
      <c r="E576" s="423"/>
      <c r="F576" s="423"/>
      <c r="G576" s="423"/>
      <c r="H576" s="423"/>
      <c r="I576" s="423"/>
      <c r="J576" s="423"/>
      <c r="K576" s="423"/>
      <c r="L576" s="15"/>
    </row>
    <row r="577" spans="1:12" ht="26.1" customHeight="1" x14ac:dyDescent="0.25">
      <c r="A577" s="422" t="str">
        <f>IF(ISERROR(VLOOKUP('Child Tracking Record Sheets'!#REF!,'Child Tracking Record Sheets'!#REF!,2,0)),"",VLOOKUP('Child Tracking Record Sheets'!#REF!,'Child Tracking Record Sheets'!#REF!,2,0))</f>
        <v/>
      </c>
      <c r="B577" s="422"/>
      <c r="C577" s="423" t="str">
        <f>IF(ISERROR(VLOOKUP('Child Tracking Record Sheets'!#REF!,'Class Record S2'!#REF!,2,0)),"",VLOOKUP('Child Tracking Record Sheets'!#REF!,'Class Record S2'!#REF!,2,0))</f>
        <v/>
      </c>
      <c r="D577" s="423"/>
      <c r="E577" s="423"/>
      <c r="F577" s="423"/>
      <c r="G577" s="423"/>
      <c r="H577" s="423"/>
      <c r="I577" s="423"/>
      <c r="J577" s="423"/>
      <c r="K577" s="423"/>
      <c r="L577" s="15"/>
    </row>
    <row r="578" spans="1:12" ht="26.1" customHeight="1" x14ac:dyDescent="0.25">
      <c r="A578" s="424" t="str">
        <f>IF(ISERROR(VLOOKUP('Child Tracking Record Sheets'!#REF!,'Child Tracking Record Sheets'!#REF!,2,0)),"",VLOOKUP('Child Tracking Record Sheets'!#REF!,'Child Tracking Record Sheets'!#REF!,2,0))</f>
        <v/>
      </c>
      <c r="B578" s="424"/>
      <c r="C578" s="425" t="str">
        <f>IF(ISERROR(VLOOKUP('Child Tracking Record Sheets'!#REF!,'Class Record S2'!#REF!,2,0)),"",VLOOKUP('Child Tracking Record Sheets'!#REF!,'Class Record S2'!#REF!,2,0))</f>
        <v/>
      </c>
      <c r="D578" s="425"/>
      <c r="E578" s="425"/>
      <c r="F578" s="425"/>
      <c r="G578" s="425"/>
      <c r="H578" s="425"/>
      <c r="I578" s="425"/>
      <c r="J578" s="425"/>
      <c r="K578" s="425"/>
      <c r="L578" s="16"/>
    </row>
    <row r="579" spans="1:12" ht="11.1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ht="20.100000000000001" customHeight="1" x14ac:dyDescent="0.25">
      <c r="A580" s="426" t="s">
        <v>45</v>
      </c>
      <c r="B580" s="426"/>
      <c r="C580" s="426"/>
      <c r="D580" s="426"/>
      <c r="E580" s="426"/>
      <c r="F580" s="426"/>
      <c r="G580" s="426"/>
      <c r="H580" s="426"/>
      <c r="I580" s="426"/>
      <c r="J580" s="426"/>
      <c r="K580" s="427" t="s">
        <v>46</v>
      </c>
      <c r="L580" s="427"/>
    </row>
    <row r="581" spans="1:12" ht="20.100000000000001" customHeight="1" x14ac:dyDescent="0.25">
      <c r="A581" s="428"/>
      <c r="B581" s="428"/>
      <c r="C581" s="428"/>
      <c r="D581" s="428"/>
      <c r="E581" s="428"/>
      <c r="F581" s="428"/>
      <c r="G581" s="428"/>
      <c r="H581" s="428"/>
      <c r="I581" s="428"/>
      <c r="J581" s="428"/>
      <c r="K581" s="429" t="e">
        <f>'Class Record S2'!#REF!</f>
        <v>#REF!</v>
      </c>
      <c r="L581" s="429"/>
    </row>
    <row r="582" spans="1:12" ht="20.100000000000001" customHeight="1" x14ac:dyDescent="0.25">
      <c r="A582" s="428"/>
      <c r="B582" s="428"/>
      <c r="C582" s="428"/>
      <c r="D582" s="428"/>
      <c r="E582" s="428"/>
      <c r="F582" s="428"/>
      <c r="G582" s="428"/>
      <c r="H582" s="428"/>
      <c r="I582" s="428"/>
      <c r="J582" s="428"/>
      <c r="K582" s="429"/>
      <c r="L582" s="429"/>
    </row>
    <row r="583" spans="1:12" ht="20.100000000000001" customHeight="1" x14ac:dyDescent="0.25">
      <c r="A583" s="428"/>
      <c r="B583" s="428"/>
      <c r="C583" s="428"/>
      <c r="D583" s="428"/>
      <c r="E583" s="428"/>
      <c r="F583" s="428"/>
      <c r="G583" s="428"/>
      <c r="H583" s="428"/>
      <c r="I583" s="428"/>
      <c r="J583" s="428"/>
      <c r="K583" s="429"/>
      <c r="L583" s="429"/>
    </row>
    <row r="584" spans="1:12" ht="20.100000000000001" customHeigh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1:12" ht="20.100000000000001" customHeigh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1:12" ht="24.6" customHeight="1" x14ac:dyDescent="0.25">
      <c r="A586" s="411" t="e">
        <f>'Child Tracking Record Sheets'!$B$1:$F$1</f>
        <v>#VALUE!</v>
      </c>
      <c r="B586" s="411"/>
      <c r="C586" s="411"/>
      <c r="D586" s="411"/>
      <c r="E586" s="411"/>
      <c r="F586" s="411"/>
      <c r="G586" s="411"/>
      <c r="H586" s="411"/>
      <c r="I586" s="411"/>
      <c r="J586" s="411"/>
      <c r="K586" s="411"/>
      <c r="L586" s="411"/>
    </row>
    <row r="587" spans="1:12" ht="11.1" customHeight="1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</row>
    <row r="588" spans="1:12" ht="12" customHeight="1" x14ac:dyDescent="0.25">
      <c r="A588" s="412" t="s">
        <v>18</v>
      </c>
      <c r="B588" s="412"/>
      <c r="C588" s="413">
        <f>'Class Record S2'!R$2</f>
        <v>0</v>
      </c>
      <c r="D588" s="413"/>
      <c r="E588" s="413"/>
      <c r="F588" s="413"/>
      <c r="G588" s="412" t="s">
        <v>19</v>
      </c>
      <c r="H588" s="414" t="e">
        <f>$H$3</f>
        <v>#REF!</v>
      </c>
      <c r="I588" s="414"/>
      <c r="J588" s="415" t="str">
        <f>'Class Record S2'!$C$2</f>
        <v>CLASS: 2A</v>
      </c>
      <c r="K588" s="415"/>
      <c r="L588" s="415"/>
    </row>
    <row r="589" spans="1:12" ht="12" customHeight="1" x14ac:dyDescent="0.25">
      <c r="A589" s="412"/>
      <c r="B589" s="412"/>
      <c r="C589" s="413"/>
      <c r="D589" s="413"/>
      <c r="E589" s="413"/>
      <c r="F589" s="413"/>
      <c r="G589" s="412"/>
      <c r="H589" s="414"/>
      <c r="I589" s="414"/>
      <c r="J589" s="415"/>
      <c r="K589" s="415"/>
      <c r="L589" s="415"/>
    </row>
    <row r="590" spans="1:12" ht="11.1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</row>
    <row r="591" spans="1:12" ht="20.100000000000001" customHeight="1" x14ac:dyDescent="0.25">
      <c r="A591" s="405" t="s">
        <v>20</v>
      </c>
      <c r="B591" s="405"/>
      <c r="C591" s="405"/>
      <c r="D591" s="405"/>
      <c r="E591" s="406" t="s">
        <v>21</v>
      </c>
      <c r="F591" s="406"/>
      <c r="G591" s="406"/>
      <c r="H591" s="406"/>
      <c r="I591" s="407" t="s">
        <v>22</v>
      </c>
      <c r="J591" s="407"/>
      <c r="K591" s="407"/>
      <c r="L591" s="407"/>
    </row>
    <row r="592" spans="1:12" ht="20.100000000000001" customHeight="1" x14ac:dyDescent="0.25">
      <c r="A592" s="408" t="s">
        <v>23</v>
      </c>
      <c r="B592" s="408"/>
      <c r="C592" s="409" t="s">
        <v>24</v>
      </c>
      <c r="D592" s="409"/>
      <c r="E592" s="409" t="s">
        <v>25</v>
      </c>
      <c r="F592" s="409"/>
      <c r="G592" s="409" t="s">
        <v>26</v>
      </c>
      <c r="H592" s="409"/>
      <c r="I592" s="409" t="s">
        <v>27</v>
      </c>
      <c r="J592" s="409"/>
      <c r="K592" s="410" t="s">
        <v>28</v>
      </c>
      <c r="L592" s="410"/>
    </row>
    <row r="593" spans="1:12" ht="15" customHeight="1" x14ac:dyDescent="0.25">
      <c r="A593" s="421" t="s">
        <v>29</v>
      </c>
      <c r="B593" s="421"/>
      <c r="C593" s="421"/>
      <c r="D593" s="421"/>
      <c r="E593" s="421" t="s">
        <v>30</v>
      </c>
      <c r="F593" s="421"/>
      <c r="G593" s="421"/>
      <c r="H593" s="421"/>
      <c r="I593" s="421" t="s">
        <v>31</v>
      </c>
      <c r="J593" s="421"/>
      <c r="K593" s="421"/>
      <c r="L593" s="421"/>
    </row>
    <row r="594" spans="1:12" ht="15" customHeight="1" x14ac:dyDescent="0.25">
      <c r="A594" s="420" t="s">
        <v>32</v>
      </c>
      <c r="B594" s="420"/>
      <c r="C594" s="420"/>
      <c r="D594" s="420"/>
      <c r="E594" s="420" t="s">
        <v>33</v>
      </c>
      <c r="F594" s="420"/>
      <c r="G594" s="420"/>
      <c r="H594" s="420"/>
      <c r="I594" s="420" t="s">
        <v>34</v>
      </c>
      <c r="J594" s="420"/>
      <c r="K594" s="420"/>
      <c r="L594" s="420"/>
    </row>
    <row r="595" spans="1:12" ht="15" customHeight="1" x14ac:dyDescent="0.25">
      <c r="A595" s="420" t="s">
        <v>35</v>
      </c>
      <c r="B595" s="420"/>
      <c r="C595" s="420"/>
      <c r="D595" s="420"/>
      <c r="E595" s="420" t="s">
        <v>36</v>
      </c>
      <c r="F595" s="420"/>
      <c r="G595" s="420"/>
      <c r="H595" s="420"/>
      <c r="I595" s="420" t="s">
        <v>37</v>
      </c>
      <c r="J595" s="420"/>
      <c r="K595" s="420"/>
      <c r="L595" s="420"/>
    </row>
    <row r="596" spans="1:12" ht="15" customHeight="1" x14ac:dyDescent="0.25">
      <c r="A596" s="420" t="s">
        <v>38</v>
      </c>
      <c r="B596" s="420"/>
      <c r="C596" s="420"/>
      <c r="D596" s="420"/>
      <c r="E596" s="420" t="s">
        <v>39</v>
      </c>
      <c r="F596" s="420"/>
      <c r="G596" s="420"/>
      <c r="H596" s="420"/>
      <c r="I596" s="420" t="s">
        <v>40</v>
      </c>
      <c r="J596" s="420"/>
      <c r="K596" s="420"/>
      <c r="L596" s="420"/>
    </row>
    <row r="597" spans="1:12" ht="15" customHeight="1" x14ac:dyDescent="0.25">
      <c r="A597" s="416" t="s">
        <v>41</v>
      </c>
      <c r="B597" s="416"/>
      <c r="C597" s="416"/>
      <c r="D597" s="416"/>
      <c r="E597" s="416" t="s">
        <v>42</v>
      </c>
      <c r="F597" s="416"/>
      <c r="G597" s="416"/>
      <c r="H597" s="416"/>
      <c r="I597" s="416" t="s">
        <v>43</v>
      </c>
      <c r="J597" s="416"/>
      <c r="K597" s="416"/>
      <c r="L597" s="416"/>
    </row>
    <row r="598" spans="1:12" ht="11.1" customHeigh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1:12" ht="20.100000000000001" customHeight="1" x14ac:dyDescent="0.25">
      <c r="A599" s="417" t="s">
        <v>47</v>
      </c>
      <c r="B599" s="417"/>
      <c r="C599" s="417"/>
      <c r="D599" s="417"/>
      <c r="E599" s="417"/>
      <c r="F599" s="417"/>
      <c r="G599" s="417"/>
      <c r="H599" s="417"/>
      <c r="I599" s="417"/>
      <c r="J599" s="417"/>
      <c r="K599" s="417"/>
      <c r="L599" s="13" t="s">
        <v>44</v>
      </c>
    </row>
    <row r="600" spans="1:12" ht="26.1" customHeight="1" x14ac:dyDescent="0.25">
      <c r="A600" s="418" t="str">
        <f>IF(ISERROR(VLOOKUP('Child Tracking Record Sheets'!#REF!,'Child Tracking Record Sheets'!#REF!,2,0)),"",VLOOKUP('Child Tracking Record Sheets'!#REF!,'Child Tracking Record Sheets'!#REF!,2,0))</f>
        <v/>
      </c>
      <c r="B600" s="418"/>
      <c r="C600" s="419" t="str">
        <f>IF(ISERROR(VLOOKUP('Child Tracking Record Sheets'!#REF!,'Class Record S2'!#REF!,2,0)),"",VLOOKUP('Child Tracking Record Sheets'!#REF!,'Class Record S2'!#REF!,2,0))</f>
        <v/>
      </c>
      <c r="D600" s="419"/>
      <c r="E600" s="419"/>
      <c r="F600" s="419"/>
      <c r="G600" s="419"/>
      <c r="H600" s="419"/>
      <c r="I600" s="419"/>
      <c r="J600" s="419"/>
      <c r="K600" s="419"/>
      <c r="L600" s="14"/>
    </row>
    <row r="601" spans="1:12" ht="26.1" customHeight="1" x14ac:dyDescent="0.25">
      <c r="A601" s="422" t="str">
        <f>IF(ISERROR(VLOOKUP('Child Tracking Record Sheets'!#REF!,'Child Tracking Record Sheets'!#REF!,2,0)),"",VLOOKUP('Child Tracking Record Sheets'!#REF!,'Child Tracking Record Sheets'!#REF!,2,0))</f>
        <v/>
      </c>
      <c r="B601" s="422"/>
      <c r="C601" s="423" t="str">
        <f>IF(ISERROR(VLOOKUP('Child Tracking Record Sheets'!#REF!,'Class Record S2'!#REF!,2,0)),"",VLOOKUP('Child Tracking Record Sheets'!#REF!,'Class Record S2'!#REF!,2,0))</f>
        <v/>
      </c>
      <c r="D601" s="423"/>
      <c r="E601" s="423"/>
      <c r="F601" s="423"/>
      <c r="G601" s="423"/>
      <c r="H601" s="423"/>
      <c r="I601" s="423"/>
      <c r="J601" s="423"/>
      <c r="K601" s="423"/>
      <c r="L601" s="15"/>
    </row>
    <row r="602" spans="1:12" ht="26.1" customHeight="1" x14ac:dyDescent="0.25">
      <c r="A602" s="422" t="str">
        <f>IF(ISERROR(VLOOKUP('Child Tracking Record Sheets'!#REF!,'Child Tracking Record Sheets'!#REF!,2,0)),"",VLOOKUP('Child Tracking Record Sheets'!#REF!,'Child Tracking Record Sheets'!#REF!,2,0))</f>
        <v/>
      </c>
      <c r="B602" s="422"/>
      <c r="C602" s="423" t="str">
        <f>IF(ISERROR(VLOOKUP('Child Tracking Record Sheets'!#REF!,'Class Record S2'!#REF!,2,0)),"",VLOOKUP('Child Tracking Record Sheets'!#REF!,'Class Record S2'!#REF!,2,0))</f>
        <v/>
      </c>
      <c r="D602" s="423"/>
      <c r="E602" s="423"/>
      <c r="F602" s="423"/>
      <c r="G602" s="423"/>
      <c r="H602" s="423"/>
      <c r="I602" s="423"/>
      <c r="J602" s="423"/>
      <c r="K602" s="423"/>
      <c r="L602" s="15"/>
    </row>
    <row r="603" spans="1:12" ht="26.1" customHeight="1" x14ac:dyDescent="0.25">
      <c r="A603" s="424" t="str">
        <f>IF(ISERROR(VLOOKUP('Child Tracking Record Sheets'!#REF!,'Child Tracking Record Sheets'!#REF!,2,0)),"",VLOOKUP('Child Tracking Record Sheets'!#REF!,'Child Tracking Record Sheets'!#REF!,2,0))</f>
        <v/>
      </c>
      <c r="B603" s="424"/>
      <c r="C603" s="425" t="str">
        <f>IF(ISERROR(VLOOKUP('Child Tracking Record Sheets'!#REF!,'Class Record S2'!#REF!,2,0)),"",VLOOKUP('Child Tracking Record Sheets'!#REF!,'Class Record S2'!#REF!,2,0))</f>
        <v/>
      </c>
      <c r="D603" s="425"/>
      <c r="E603" s="425"/>
      <c r="F603" s="425"/>
      <c r="G603" s="425"/>
      <c r="H603" s="425"/>
      <c r="I603" s="425"/>
      <c r="J603" s="425"/>
      <c r="K603" s="425"/>
      <c r="L603" s="16"/>
    </row>
    <row r="604" spans="1:12" ht="11.1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</row>
    <row r="605" spans="1:12" ht="20.100000000000001" customHeight="1" x14ac:dyDescent="0.25">
      <c r="A605" s="417" t="s">
        <v>48</v>
      </c>
      <c r="B605" s="417"/>
      <c r="C605" s="417"/>
      <c r="D605" s="417"/>
      <c r="E605" s="417"/>
      <c r="F605" s="417"/>
      <c r="G605" s="417"/>
      <c r="H605" s="417"/>
      <c r="I605" s="417"/>
      <c r="J605" s="417"/>
      <c r="K605" s="417"/>
      <c r="L605" s="13" t="s">
        <v>44</v>
      </c>
    </row>
    <row r="606" spans="1:12" ht="26.1" customHeight="1" x14ac:dyDescent="0.25">
      <c r="A606" s="418" t="str">
        <f>IF(ISERROR(VLOOKUP('Child Tracking Record Sheets'!#REF!,'Child Tracking Record Sheets'!#REF!,2,0)),"",VLOOKUP('Child Tracking Record Sheets'!#REF!,'Child Tracking Record Sheets'!#REF!,2,0))</f>
        <v/>
      </c>
      <c r="B606" s="418"/>
      <c r="C606" s="419" t="str">
        <f>IF(ISERROR(VLOOKUP('Child Tracking Record Sheets'!#REF!,'Class Record S2'!#REF!,2,0)),"",VLOOKUP('Child Tracking Record Sheets'!#REF!,'Class Record S2'!#REF!,2,0))</f>
        <v/>
      </c>
      <c r="D606" s="419"/>
      <c r="E606" s="419"/>
      <c r="F606" s="419"/>
      <c r="G606" s="419"/>
      <c r="H606" s="419"/>
      <c r="I606" s="419"/>
      <c r="J606" s="419"/>
      <c r="K606" s="419"/>
      <c r="L606" s="14"/>
    </row>
    <row r="607" spans="1:12" ht="26.1" customHeight="1" x14ac:dyDescent="0.25">
      <c r="A607" s="422" t="str">
        <f>IF(ISERROR(VLOOKUP('Child Tracking Record Sheets'!#REF!,'Child Tracking Record Sheets'!#REF!,2,0)),"",VLOOKUP('Child Tracking Record Sheets'!#REF!,'Child Tracking Record Sheets'!#REF!,2,0))</f>
        <v/>
      </c>
      <c r="B607" s="422"/>
      <c r="C607" s="423" t="str">
        <f>IF(ISERROR(VLOOKUP('Child Tracking Record Sheets'!#REF!,'Class Record S2'!#REF!,2,0)),"",VLOOKUP('Child Tracking Record Sheets'!#REF!,'Class Record S2'!#REF!,2,0))</f>
        <v/>
      </c>
      <c r="D607" s="423"/>
      <c r="E607" s="423"/>
      <c r="F607" s="423"/>
      <c r="G607" s="423"/>
      <c r="H607" s="423"/>
      <c r="I607" s="423"/>
      <c r="J607" s="423"/>
      <c r="K607" s="423"/>
      <c r="L607" s="15"/>
    </row>
    <row r="608" spans="1:12" ht="26.1" customHeight="1" x14ac:dyDescent="0.25">
      <c r="A608" s="422" t="str">
        <f>IF(ISERROR(VLOOKUP('Child Tracking Record Sheets'!#REF!,'Child Tracking Record Sheets'!#REF!,2,0)),"",VLOOKUP('Child Tracking Record Sheets'!#REF!,'Child Tracking Record Sheets'!#REF!,2,0))</f>
        <v/>
      </c>
      <c r="B608" s="422"/>
      <c r="C608" s="423" t="str">
        <f>IF(ISERROR(VLOOKUP('Child Tracking Record Sheets'!#REF!,'Class Record S2'!#REF!,2,0)),"",VLOOKUP('Child Tracking Record Sheets'!#REF!,'Class Record S2'!#REF!,2,0))</f>
        <v/>
      </c>
      <c r="D608" s="423"/>
      <c r="E608" s="423"/>
      <c r="F608" s="423"/>
      <c r="G608" s="423"/>
      <c r="H608" s="423"/>
      <c r="I608" s="423"/>
      <c r="J608" s="423"/>
      <c r="K608" s="423"/>
      <c r="L608" s="15"/>
    </row>
    <row r="609" spans="1:12" ht="26.1" customHeight="1" x14ac:dyDescent="0.25">
      <c r="A609" s="422" t="str">
        <f>IF(ISERROR(VLOOKUP('Child Tracking Record Sheets'!#REF!,'Child Tracking Record Sheets'!#REF!,2,0)),"",VLOOKUP('Child Tracking Record Sheets'!#REF!,'Child Tracking Record Sheets'!#REF!,2,0))</f>
        <v/>
      </c>
      <c r="B609" s="422"/>
      <c r="C609" s="423" t="str">
        <f>IF(ISERROR(VLOOKUP('Child Tracking Record Sheets'!#REF!,'Class Record S2'!#REF!,2,0)),"",VLOOKUP('Child Tracking Record Sheets'!#REF!,'Class Record S2'!#REF!,2,0))</f>
        <v/>
      </c>
      <c r="D609" s="423"/>
      <c r="E609" s="423"/>
      <c r="F609" s="423"/>
      <c r="G609" s="423"/>
      <c r="H609" s="423"/>
      <c r="I609" s="423"/>
      <c r="J609" s="423"/>
      <c r="K609" s="423"/>
      <c r="L609" s="15"/>
    </row>
    <row r="610" spans="1:12" ht="26.1" customHeight="1" x14ac:dyDescent="0.25">
      <c r="A610" s="424" t="str">
        <f>IF(ISERROR(VLOOKUP('Child Tracking Record Sheets'!#REF!,'Child Tracking Record Sheets'!#REF!,2,0)),"",VLOOKUP('Child Tracking Record Sheets'!#REF!,'Child Tracking Record Sheets'!#REF!,2,0))</f>
        <v/>
      </c>
      <c r="B610" s="424"/>
      <c r="C610" s="425" t="str">
        <f>IF(ISERROR(VLOOKUP('Child Tracking Record Sheets'!#REF!,'Class Record S2'!#REF!,2,0)),"",VLOOKUP('Child Tracking Record Sheets'!#REF!,'Class Record S2'!#REF!,2,0))</f>
        <v/>
      </c>
      <c r="D610" s="425"/>
      <c r="E610" s="425"/>
      <c r="F610" s="425"/>
      <c r="G610" s="425"/>
      <c r="H610" s="425"/>
      <c r="I610" s="425"/>
      <c r="J610" s="425"/>
      <c r="K610" s="425"/>
      <c r="L610" s="16"/>
    </row>
    <row r="611" spans="1:12" ht="11.1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</row>
    <row r="612" spans="1:12" ht="20.100000000000001" customHeight="1" x14ac:dyDescent="0.25">
      <c r="A612" s="417" t="s">
        <v>49</v>
      </c>
      <c r="B612" s="417"/>
      <c r="C612" s="417"/>
      <c r="D612" s="417"/>
      <c r="E612" s="417"/>
      <c r="F612" s="417"/>
      <c r="G612" s="417"/>
      <c r="H612" s="417"/>
      <c r="I612" s="417"/>
      <c r="J612" s="417"/>
      <c r="K612" s="417"/>
      <c r="L612" s="13" t="s">
        <v>44</v>
      </c>
    </row>
    <row r="613" spans="1:12" ht="26.1" customHeight="1" x14ac:dyDescent="0.25">
      <c r="A613" s="418" t="str">
        <f>IF(ISERROR(VLOOKUP('Child Tracking Record Sheets'!#REF!,'Child Tracking Record Sheets'!#REF!,2,0)),"",VLOOKUP('Child Tracking Record Sheets'!#REF!,'Child Tracking Record Sheets'!#REF!,2,0))</f>
        <v/>
      </c>
      <c r="B613" s="418"/>
      <c r="C613" s="419" t="str">
        <f>IF(ISERROR(VLOOKUP('Child Tracking Record Sheets'!#REF!,'Class Record S2'!#REF!,2,0)),"",VLOOKUP('Child Tracking Record Sheets'!#REF!,'Class Record S2'!#REF!,2,0))</f>
        <v/>
      </c>
      <c r="D613" s="419"/>
      <c r="E613" s="419"/>
      <c r="F613" s="419"/>
      <c r="G613" s="419"/>
      <c r="H613" s="419"/>
      <c r="I613" s="419"/>
      <c r="J613" s="419"/>
      <c r="K613" s="419"/>
      <c r="L613" s="14"/>
    </row>
    <row r="614" spans="1:12" ht="26.1" customHeight="1" x14ac:dyDescent="0.25">
      <c r="A614" s="422" t="str">
        <f>IF(ISERROR(VLOOKUP('Child Tracking Record Sheets'!#REF!,'Child Tracking Record Sheets'!#REF!,2,0)),"",VLOOKUP('Child Tracking Record Sheets'!#REF!,'Child Tracking Record Sheets'!#REF!,2,0))</f>
        <v/>
      </c>
      <c r="B614" s="422"/>
      <c r="C614" s="423" t="str">
        <f>IF(ISERROR(VLOOKUP('Child Tracking Record Sheets'!#REF!,'Class Record S2'!#REF!,2,0)),"",VLOOKUP('Child Tracking Record Sheets'!#REF!,'Class Record S2'!#REF!,2,0))</f>
        <v/>
      </c>
      <c r="D614" s="423"/>
      <c r="E614" s="423"/>
      <c r="F614" s="423"/>
      <c r="G614" s="423"/>
      <c r="H614" s="423"/>
      <c r="I614" s="423"/>
      <c r="J614" s="423"/>
      <c r="K614" s="423"/>
      <c r="L614" s="15"/>
    </row>
    <row r="615" spans="1:12" ht="26.1" customHeight="1" x14ac:dyDescent="0.25">
      <c r="A615" s="422" t="str">
        <f>IF(ISERROR(VLOOKUP('Child Tracking Record Sheets'!#REF!,'Child Tracking Record Sheets'!#REF!,2,0)),"",VLOOKUP('Child Tracking Record Sheets'!#REF!,'Child Tracking Record Sheets'!#REF!,2,0))</f>
        <v/>
      </c>
      <c r="B615" s="422"/>
      <c r="C615" s="423" t="str">
        <f>IF(ISERROR(VLOOKUP('Child Tracking Record Sheets'!#REF!,'Class Record S2'!#REF!,2,0)),"",VLOOKUP('Child Tracking Record Sheets'!#REF!,'Class Record S2'!#REF!,2,0))</f>
        <v/>
      </c>
      <c r="D615" s="423"/>
      <c r="E615" s="423"/>
      <c r="F615" s="423"/>
      <c r="G615" s="423"/>
      <c r="H615" s="423"/>
      <c r="I615" s="423"/>
      <c r="J615" s="423"/>
      <c r="K615" s="423"/>
      <c r="L615" s="15"/>
    </row>
    <row r="616" spans="1:12" ht="26.1" customHeight="1" x14ac:dyDescent="0.25">
      <c r="A616" s="422" t="str">
        <f>IF(ISERROR(VLOOKUP('Child Tracking Record Sheets'!#REF!,'Child Tracking Record Sheets'!#REF!,2,0)),"",VLOOKUP('Child Tracking Record Sheets'!#REF!,'Child Tracking Record Sheets'!#REF!,2,0))</f>
        <v/>
      </c>
      <c r="B616" s="422"/>
      <c r="C616" s="423" t="str">
        <f>IF(ISERROR(VLOOKUP('Child Tracking Record Sheets'!#REF!,'Class Record S2'!#REF!,2,0)),"",VLOOKUP('Child Tracking Record Sheets'!#REF!,'Class Record S2'!#REF!,2,0))</f>
        <v/>
      </c>
      <c r="D616" s="423"/>
      <c r="E616" s="423"/>
      <c r="F616" s="423"/>
      <c r="G616" s="423"/>
      <c r="H616" s="423"/>
      <c r="I616" s="423"/>
      <c r="J616" s="423"/>
      <c r="K616" s="423"/>
      <c r="L616" s="15"/>
    </row>
    <row r="617" spans="1:12" ht="26.1" customHeight="1" x14ac:dyDescent="0.25">
      <c r="A617" s="424" t="str">
        <f>IF(ISERROR(VLOOKUP('Child Tracking Record Sheets'!#REF!,'Child Tracking Record Sheets'!#REF!,2,0)),"",VLOOKUP('Child Tracking Record Sheets'!#REF!,'Child Tracking Record Sheets'!#REF!,2,0))</f>
        <v/>
      </c>
      <c r="B617" s="424"/>
      <c r="C617" s="425" t="str">
        <f>IF(ISERROR(VLOOKUP('Child Tracking Record Sheets'!#REF!,'Class Record S2'!#REF!,2,0)),"",VLOOKUP('Child Tracking Record Sheets'!#REF!,'Class Record S2'!#REF!,2,0))</f>
        <v/>
      </c>
      <c r="D617" s="425"/>
      <c r="E617" s="425"/>
      <c r="F617" s="425"/>
      <c r="G617" s="425"/>
      <c r="H617" s="425"/>
      <c r="I617" s="425"/>
      <c r="J617" s="425"/>
      <c r="K617" s="425"/>
      <c r="L617" s="16"/>
    </row>
    <row r="618" spans="1:12" ht="11.1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ht="20.100000000000001" customHeight="1" x14ac:dyDescent="0.25">
      <c r="A619" s="417" t="s">
        <v>50</v>
      </c>
      <c r="B619" s="417"/>
      <c r="C619" s="417"/>
      <c r="D619" s="417"/>
      <c r="E619" s="417"/>
      <c r="F619" s="417"/>
      <c r="G619" s="417"/>
      <c r="H619" s="417"/>
      <c r="I619" s="417"/>
      <c r="J619" s="417"/>
      <c r="K619" s="417"/>
      <c r="L619" s="13" t="s">
        <v>44</v>
      </c>
    </row>
    <row r="620" spans="1:12" ht="26.1" customHeight="1" x14ac:dyDescent="0.25">
      <c r="A620" s="418" t="str">
        <f>IF(ISERROR(VLOOKUP('Child Tracking Record Sheets'!#REF!,'Child Tracking Record Sheets'!#REF!,2,0)),"",VLOOKUP('Child Tracking Record Sheets'!#REF!,'Child Tracking Record Sheets'!#REF!,2,0))</f>
        <v/>
      </c>
      <c r="B620" s="418"/>
      <c r="C620" s="419" t="str">
        <f>IF(ISERROR(VLOOKUP('Child Tracking Record Sheets'!#REF!,'Class Record S2'!#REF!,2,0)),"",VLOOKUP('Child Tracking Record Sheets'!#REF!,'Class Record S2'!#REF!,2,0))</f>
        <v/>
      </c>
      <c r="D620" s="419"/>
      <c r="E620" s="419"/>
      <c r="F620" s="419"/>
      <c r="G620" s="419"/>
      <c r="H620" s="419"/>
      <c r="I620" s="419"/>
      <c r="J620" s="419"/>
      <c r="K620" s="419"/>
      <c r="L620" s="14"/>
    </row>
    <row r="621" spans="1:12" ht="26.1" customHeight="1" x14ac:dyDescent="0.25">
      <c r="A621" s="422" t="str">
        <f>IF(ISERROR(VLOOKUP('Child Tracking Record Sheets'!#REF!,'Child Tracking Record Sheets'!#REF!,2,0)),"",VLOOKUP('Child Tracking Record Sheets'!#REF!,'Child Tracking Record Sheets'!#REF!,2,0))</f>
        <v/>
      </c>
      <c r="B621" s="422"/>
      <c r="C621" s="423" t="str">
        <f>IF(ISERROR(VLOOKUP('Child Tracking Record Sheets'!#REF!,'Class Record S2'!#REF!,2,0)),"",VLOOKUP('Child Tracking Record Sheets'!#REF!,'Class Record S2'!#REF!,2,0))</f>
        <v/>
      </c>
      <c r="D621" s="423"/>
      <c r="E621" s="423"/>
      <c r="F621" s="423"/>
      <c r="G621" s="423"/>
      <c r="H621" s="423"/>
      <c r="I621" s="423"/>
      <c r="J621" s="423"/>
      <c r="K621" s="423"/>
      <c r="L621" s="15"/>
    </row>
    <row r="622" spans="1:12" ht="26.1" customHeight="1" x14ac:dyDescent="0.25">
      <c r="A622" s="422" t="str">
        <f>IF(ISERROR(VLOOKUP('Child Tracking Record Sheets'!#REF!,'Child Tracking Record Sheets'!#REF!,2,0)),"",VLOOKUP('Child Tracking Record Sheets'!#REF!,'Child Tracking Record Sheets'!#REF!,2,0))</f>
        <v/>
      </c>
      <c r="B622" s="422"/>
      <c r="C622" s="423" t="str">
        <f>IF(ISERROR(VLOOKUP('Child Tracking Record Sheets'!#REF!,'Class Record S2'!#REF!,2,0)),"",VLOOKUP('Child Tracking Record Sheets'!#REF!,'Class Record S2'!#REF!,2,0))</f>
        <v/>
      </c>
      <c r="D622" s="423"/>
      <c r="E622" s="423"/>
      <c r="F622" s="423"/>
      <c r="G622" s="423"/>
      <c r="H622" s="423"/>
      <c r="I622" s="423"/>
      <c r="J622" s="423"/>
      <c r="K622" s="423"/>
      <c r="L622" s="15"/>
    </row>
    <row r="623" spans="1:12" ht="26.1" customHeight="1" x14ac:dyDescent="0.25">
      <c r="A623" s="424" t="str">
        <f>IF(ISERROR(VLOOKUP('Child Tracking Record Sheets'!#REF!,'Child Tracking Record Sheets'!#REF!,2,0)),"",VLOOKUP('Child Tracking Record Sheets'!#REF!,'Child Tracking Record Sheets'!#REF!,2,0))</f>
        <v/>
      </c>
      <c r="B623" s="424"/>
      <c r="C623" s="425" t="str">
        <f>IF(ISERROR(VLOOKUP('Child Tracking Record Sheets'!#REF!,'Class Record S2'!#REF!,2,0)),"",VLOOKUP('Child Tracking Record Sheets'!#REF!,'Class Record S2'!#REF!,2,0))</f>
        <v/>
      </c>
      <c r="D623" s="425"/>
      <c r="E623" s="425"/>
      <c r="F623" s="425"/>
      <c r="G623" s="425"/>
      <c r="H623" s="425"/>
      <c r="I623" s="425"/>
      <c r="J623" s="425"/>
      <c r="K623" s="425"/>
      <c r="L623" s="16"/>
    </row>
    <row r="624" spans="1:12" ht="11.1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</row>
    <row r="625" spans="1:12" ht="20.100000000000001" customHeight="1" x14ac:dyDescent="0.25">
      <c r="A625" s="426" t="s">
        <v>45</v>
      </c>
      <c r="B625" s="426"/>
      <c r="C625" s="426"/>
      <c r="D625" s="426"/>
      <c r="E625" s="426"/>
      <c r="F625" s="426"/>
      <c r="G625" s="426"/>
      <c r="H625" s="426"/>
      <c r="I625" s="426"/>
      <c r="J625" s="426"/>
      <c r="K625" s="427" t="s">
        <v>46</v>
      </c>
      <c r="L625" s="427"/>
    </row>
    <row r="626" spans="1:12" ht="20.100000000000001" customHeight="1" x14ac:dyDescent="0.25">
      <c r="A626" s="428"/>
      <c r="B626" s="428"/>
      <c r="C626" s="428"/>
      <c r="D626" s="428"/>
      <c r="E626" s="428"/>
      <c r="F626" s="428"/>
      <c r="G626" s="428"/>
      <c r="H626" s="428"/>
      <c r="I626" s="428"/>
      <c r="J626" s="428"/>
      <c r="K626" s="429" t="e">
        <f>'Class Record S2'!#REF!</f>
        <v>#REF!</v>
      </c>
      <c r="L626" s="429"/>
    </row>
    <row r="627" spans="1:12" ht="20.100000000000001" customHeight="1" x14ac:dyDescent="0.25">
      <c r="A627" s="428"/>
      <c r="B627" s="428"/>
      <c r="C627" s="428"/>
      <c r="D627" s="428"/>
      <c r="E627" s="428"/>
      <c r="F627" s="428"/>
      <c r="G627" s="428"/>
      <c r="H627" s="428"/>
      <c r="I627" s="428"/>
      <c r="J627" s="428"/>
      <c r="K627" s="429"/>
      <c r="L627" s="429"/>
    </row>
    <row r="628" spans="1:12" ht="20.100000000000001" customHeight="1" x14ac:dyDescent="0.25">
      <c r="A628" s="428"/>
      <c r="B628" s="428"/>
      <c r="C628" s="428"/>
      <c r="D628" s="428"/>
      <c r="E628" s="428"/>
      <c r="F628" s="428"/>
      <c r="G628" s="428"/>
      <c r="H628" s="428"/>
      <c r="I628" s="428"/>
      <c r="J628" s="428"/>
      <c r="K628" s="429"/>
      <c r="L628" s="429"/>
    </row>
    <row r="629" spans="1:12" ht="20.100000000000001" customHeight="1" x14ac:dyDescent="0.2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1:12" ht="20.100000000000001" customHeight="1" x14ac:dyDescent="0.2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1:12" ht="24.6" customHeight="1" x14ac:dyDescent="0.25">
      <c r="A631" s="411" t="e">
        <f>'Child Tracking Record Sheets'!$B$1:$F$1</f>
        <v>#VALUE!</v>
      </c>
      <c r="B631" s="411"/>
      <c r="C631" s="411"/>
      <c r="D631" s="411"/>
      <c r="E631" s="411"/>
      <c r="F631" s="411"/>
      <c r="G631" s="411"/>
      <c r="H631" s="411"/>
      <c r="I631" s="411"/>
      <c r="J631" s="411"/>
      <c r="K631" s="411"/>
      <c r="L631" s="411"/>
    </row>
    <row r="632" spans="1:12" ht="11.1" customHeight="1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</row>
    <row r="633" spans="1:12" ht="12" customHeight="1" x14ac:dyDescent="0.25">
      <c r="A633" s="412" t="s">
        <v>18</v>
      </c>
      <c r="B633" s="412"/>
      <c r="C633" s="413">
        <f>'Class Record S2'!S$2</f>
        <v>0</v>
      </c>
      <c r="D633" s="413"/>
      <c r="E633" s="413"/>
      <c r="F633" s="413"/>
      <c r="G633" s="412" t="s">
        <v>19</v>
      </c>
      <c r="H633" s="414" t="e">
        <f>$H$3</f>
        <v>#REF!</v>
      </c>
      <c r="I633" s="414"/>
      <c r="J633" s="415" t="str">
        <f>'Class Record S2'!$C$2</f>
        <v>CLASS: 2A</v>
      </c>
      <c r="K633" s="415"/>
      <c r="L633" s="415"/>
    </row>
    <row r="634" spans="1:12" ht="12" customHeight="1" x14ac:dyDescent="0.25">
      <c r="A634" s="412"/>
      <c r="B634" s="412"/>
      <c r="C634" s="413"/>
      <c r="D634" s="413"/>
      <c r="E634" s="413"/>
      <c r="F634" s="413"/>
      <c r="G634" s="412"/>
      <c r="H634" s="414"/>
      <c r="I634" s="414"/>
      <c r="J634" s="415"/>
      <c r="K634" s="415"/>
      <c r="L634" s="415"/>
    </row>
    <row r="635" spans="1:12" ht="11.1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</row>
    <row r="636" spans="1:12" ht="20.100000000000001" customHeight="1" x14ac:dyDescent="0.25">
      <c r="A636" s="405" t="s">
        <v>20</v>
      </c>
      <c r="B636" s="405"/>
      <c r="C636" s="405"/>
      <c r="D636" s="405"/>
      <c r="E636" s="406" t="s">
        <v>21</v>
      </c>
      <c r="F636" s="406"/>
      <c r="G636" s="406"/>
      <c r="H636" s="406"/>
      <c r="I636" s="407" t="s">
        <v>22</v>
      </c>
      <c r="J636" s="407"/>
      <c r="K636" s="407"/>
      <c r="L636" s="407"/>
    </row>
    <row r="637" spans="1:12" ht="20.100000000000001" customHeight="1" x14ac:dyDescent="0.25">
      <c r="A637" s="408" t="s">
        <v>23</v>
      </c>
      <c r="B637" s="408"/>
      <c r="C637" s="409" t="s">
        <v>24</v>
      </c>
      <c r="D637" s="409"/>
      <c r="E637" s="409" t="s">
        <v>25</v>
      </c>
      <c r="F637" s="409"/>
      <c r="G637" s="409" t="s">
        <v>26</v>
      </c>
      <c r="H637" s="409"/>
      <c r="I637" s="409" t="s">
        <v>27</v>
      </c>
      <c r="J637" s="409"/>
      <c r="K637" s="410" t="s">
        <v>28</v>
      </c>
      <c r="L637" s="410"/>
    </row>
    <row r="638" spans="1:12" ht="15" customHeight="1" x14ac:dyDescent="0.25">
      <c r="A638" s="421" t="s">
        <v>29</v>
      </c>
      <c r="B638" s="421"/>
      <c r="C638" s="421"/>
      <c r="D638" s="421"/>
      <c r="E638" s="421" t="s">
        <v>30</v>
      </c>
      <c r="F638" s="421"/>
      <c r="G638" s="421"/>
      <c r="H638" s="421"/>
      <c r="I638" s="421" t="s">
        <v>31</v>
      </c>
      <c r="J638" s="421"/>
      <c r="K638" s="421"/>
      <c r="L638" s="421"/>
    </row>
    <row r="639" spans="1:12" ht="15" customHeight="1" x14ac:dyDescent="0.25">
      <c r="A639" s="420" t="s">
        <v>32</v>
      </c>
      <c r="B639" s="420"/>
      <c r="C639" s="420"/>
      <c r="D639" s="420"/>
      <c r="E639" s="420" t="s">
        <v>33</v>
      </c>
      <c r="F639" s="420"/>
      <c r="G639" s="420"/>
      <c r="H639" s="420"/>
      <c r="I639" s="420" t="s">
        <v>34</v>
      </c>
      <c r="J639" s="420"/>
      <c r="K639" s="420"/>
      <c r="L639" s="420"/>
    </row>
    <row r="640" spans="1:12" ht="15" customHeight="1" x14ac:dyDescent="0.25">
      <c r="A640" s="420" t="s">
        <v>35</v>
      </c>
      <c r="B640" s="420"/>
      <c r="C640" s="420"/>
      <c r="D640" s="420"/>
      <c r="E640" s="420" t="s">
        <v>36</v>
      </c>
      <c r="F640" s="420"/>
      <c r="G640" s="420"/>
      <c r="H640" s="420"/>
      <c r="I640" s="420" t="s">
        <v>37</v>
      </c>
      <c r="J640" s="420"/>
      <c r="K640" s="420"/>
      <c r="L640" s="420"/>
    </row>
    <row r="641" spans="1:12" ht="15" customHeight="1" x14ac:dyDescent="0.25">
      <c r="A641" s="420" t="s">
        <v>38</v>
      </c>
      <c r="B641" s="420"/>
      <c r="C641" s="420"/>
      <c r="D641" s="420"/>
      <c r="E641" s="420" t="s">
        <v>39</v>
      </c>
      <c r="F641" s="420"/>
      <c r="G641" s="420"/>
      <c r="H641" s="420"/>
      <c r="I641" s="420" t="s">
        <v>40</v>
      </c>
      <c r="J641" s="420"/>
      <c r="K641" s="420"/>
      <c r="L641" s="420"/>
    </row>
    <row r="642" spans="1:12" ht="15" customHeight="1" x14ac:dyDescent="0.25">
      <c r="A642" s="416" t="s">
        <v>41</v>
      </c>
      <c r="B642" s="416"/>
      <c r="C642" s="416"/>
      <c r="D642" s="416"/>
      <c r="E642" s="416" t="s">
        <v>42</v>
      </c>
      <c r="F642" s="416"/>
      <c r="G642" s="416"/>
      <c r="H642" s="416"/>
      <c r="I642" s="416" t="s">
        <v>43</v>
      </c>
      <c r="J642" s="416"/>
      <c r="K642" s="416"/>
      <c r="L642" s="416"/>
    </row>
    <row r="643" spans="1:12" ht="11.1" customHeight="1" x14ac:dyDescent="0.2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1:12" ht="20.100000000000001" customHeight="1" x14ac:dyDescent="0.25">
      <c r="A644" s="417" t="s">
        <v>47</v>
      </c>
      <c r="B644" s="417"/>
      <c r="C644" s="417"/>
      <c r="D644" s="417"/>
      <c r="E644" s="417"/>
      <c r="F644" s="417"/>
      <c r="G644" s="417"/>
      <c r="H644" s="417"/>
      <c r="I644" s="417"/>
      <c r="J644" s="417"/>
      <c r="K644" s="417"/>
      <c r="L644" s="13" t="s">
        <v>44</v>
      </c>
    </row>
    <row r="645" spans="1:12" ht="26.1" customHeight="1" x14ac:dyDescent="0.25">
      <c r="A645" s="418" t="str">
        <f>IF(ISERROR(VLOOKUP('Child Tracking Record Sheets'!#REF!,'Child Tracking Record Sheets'!#REF!,2,0)),"",VLOOKUP('Child Tracking Record Sheets'!#REF!,'Child Tracking Record Sheets'!#REF!,2,0))</f>
        <v/>
      </c>
      <c r="B645" s="418"/>
      <c r="C645" s="419" t="str">
        <f>IF(ISERROR(VLOOKUP('Child Tracking Record Sheets'!#REF!,'Class Record S2'!#REF!,2,0)),"",VLOOKUP('Child Tracking Record Sheets'!#REF!,'Class Record S2'!#REF!,2,0))</f>
        <v/>
      </c>
      <c r="D645" s="419"/>
      <c r="E645" s="419"/>
      <c r="F645" s="419"/>
      <c r="G645" s="419"/>
      <c r="H645" s="419"/>
      <c r="I645" s="419"/>
      <c r="J645" s="419"/>
      <c r="K645" s="419"/>
      <c r="L645" s="14"/>
    </row>
    <row r="646" spans="1:12" ht="26.1" customHeight="1" x14ac:dyDescent="0.25">
      <c r="A646" s="422" t="str">
        <f>IF(ISERROR(VLOOKUP('Child Tracking Record Sheets'!#REF!,'Child Tracking Record Sheets'!#REF!,2,0)),"",VLOOKUP('Child Tracking Record Sheets'!#REF!,'Child Tracking Record Sheets'!#REF!,2,0))</f>
        <v/>
      </c>
      <c r="B646" s="422"/>
      <c r="C646" s="423" t="str">
        <f>IF(ISERROR(VLOOKUP('Child Tracking Record Sheets'!#REF!,'Class Record S2'!#REF!,2,0)),"",VLOOKUP('Child Tracking Record Sheets'!#REF!,'Class Record S2'!#REF!,2,0))</f>
        <v/>
      </c>
      <c r="D646" s="423"/>
      <c r="E646" s="423"/>
      <c r="F646" s="423"/>
      <c r="G646" s="423"/>
      <c r="H646" s="423"/>
      <c r="I646" s="423"/>
      <c r="J646" s="423"/>
      <c r="K646" s="423"/>
      <c r="L646" s="15"/>
    </row>
    <row r="647" spans="1:12" ht="26.1" customHeight="1" x14ac:dyDescent="0.25">
      <c r="A647" s="422" t="str">
        <f>IF(ISERROR(VLOOKUP('Child Tracking Record Sheets'!#REF!,'Child Tracking Record Sheets'!#REF!,2,0)),"",VLOOKUP('Child Tracking Record Sheets'!#REF!,'Child Tracking Record Sheets'!#REF!,2,0))</f>
        <v/>
      </c>
      <c r="B647" s="422"/>
      <c r="C647" s="423" t="str">
        <f>IF(ISERROR(VLOOKUP('Child Tracking Record Sheets'!#REF!,'Class Record S2'!#REF!,2,0)),"",VLOOKUP('Child Tracking Record Sheets'!#REF!,'Class Record S2'!#REF!,2,0))</f>
        <v/>
      </c>
      <c r="D647" s="423"/>
      <c r="E647" s="423"/>
      <c r="F647" s="423"/>
      <c r="G647" s="423"/>
      <c r="H647" s="423"/>
      <c r="I647" s="423"/>
      <c r="J647" s="423"/>
      <c r="K647" s="423"/>
      <c r="L647" s="15"/>
    </row>
    <row r="648" spans="1:12" ht="26.1" customHeight="1" x14ac:dyDescent="0.25">
      <c r="A648" s="424" t="str">
        <f>IF(ISERROR(VLOOKUP('Child Tracking Record Sheets'!#REF!,'Child Tracking Record Sheets'!#REF!,2,0)),"",VLOOKUP('Child Tracking Record Sheets'!#REF!,'Child Tracking Record Sheets'!#REF!,2,0))</f>
        <v/>
      </c>
      <c r="B648" s="424"/>
      <c r="C648" s="425" t="str">
        <f>IF(ISERROR(VLOOKUP('Child Tracking Record Sheets'!#REF!,'Class Record S2'!#REF!,2,0)),"",VLOOKUP('Child Tracking Record Sheets'!#REF!,'Class Record S2'!#REF!,2,0))</f>
        <v/>
      </c>
      <c r="D648" s="425"/>
      <c r="E648" s="425"/>
      <c r="F648" s="425"/>
      <c r="G648" s="425"/>
      <c r="H648" s="425"/>
      <c r="I648" s="425"/>
      <c r="J648" s="425"/>
      <c r="K648" s="425"/>
      <c r="L648" s="16"/>
    </row>
    <row r="649" spans="1:12" ht="11.1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ht="20.100000000000001" customHeight="1" x14ac:dyDescent="0.25">
      <c r="A650" s="417" t="s">
        <v>48</v>
      </c>
      <c r="B650" s="417"/>
      <c r="C650" s="417"/>
      <c r="D650" s="417"/>
      <c r="E650" s="417"/>
      <c r="F650" s="417"/>
      <c r="G650" s="417"/>
      <c r="H650" s="417"/>
      <c r="I650" s="417"/>
      <c r="J650" s="417"/>
      <c r="K650" s="417"/>
      <c r="L650" s="13" t="s">
        <v>44</v>
      </c>
    </row>
    <row r="651" spans="1:12" ht="26.1" customHeight="1" x14ac:dyDescent="0.25">
      <c r="A651" s="418" t="str">
        <f>IF(ISERROR(VLOOKUP('Child Tracking Record Sheets'!#REF!,'Child Tracking Record Sheets'!#REF!,2,0)),"",VLOOKUP('Child Tracking Record Sheets'!#REF!,'Child Tracking Record Sheets'!#REF!,2,0))</f>
        <v/>
      </c>
      <c r="B651" s="418"/>
      <c r="C651" s="419" t="str">
        <f>IF(ISERROR(VLOOKUP('Child Tracking Record Sheets'!#REF!,'Class Record S2'!#REF!,2,0)),"",VLOOKUP('Child Tracking Record Sheets'!#REF!,'Class Record S2'!#REF!,2,0))</f>
        <v/>
      </c>
      <c r="D651" s="419"/>
      <c r="E651" s="419"/>
      <c r="F651" s="419"/>
      <c r="G651" s="419"/>
      <c r="H651" s="419"/>
      <c r="I651" s="419"/>
      <c r="J651" s="419"/>
      <c r="K651" s="419"/>
      <c r="L651" s="14"/>
    </row>
    <row r="652" spans="1:12" ht="26.1" customHeight="1" x14ac:dyDescent="0.25">
      <c r="A652" s="422" t="str">
        <f>IF(ISERROR(VLOOKUP('Child Tracking Record Sheets'!#REF!,'Child Tracking Record Sheets'!#REF!,2,0)),"",VLOOKUP('Child Tracking Record Sheets'!#REF!,'Child Tracking Record Sheets'!#REF!,2,0))</f>
        <v/>
      </c>
      <c r="B652" s="422"/>
      <c r="C652" s="423" t="str">
        <f>IF(ISERROR(VLOOKUP('Child Tracking Record Sheets'!#REF!,'Class Record S2'!#REF!,2,0)),"",VLOOKUP('Child Tracking Record Sheets'!#REF!,'Class Record S2'!#REF!,2,0))</f>
        <v/>
      </c>
      <c r="D652" s="423"/>
      <c r="E652" s="423"/>
      <c r="F652" s="423"/>
      <c r="G652" s="423"/>
      <c r="H652" s="423"/>
      <c r="I652" s="423"/>
      <c r="J652" s="423"/>
      <c r="K652" s="423"/>
      <c r="L652" s="15"/>
    </row>
    <row r="653" spans="1:12" ht="26.1" customHeight="1" x14ac:dyDescent="0.25">
      <c r="A653" s="422" t="str">
        <f>IF(ISERROR(VLOOKUP('Child Tracking Record Sheets'!#REF!,'Child Tracking Record Sheets'!#REF!,2,0)),"",VLOOKUP('Child Tracking Record Sheets'!#REF!,'Child Tracking Record Sheets'!#REF!,2,0))</f>
        <v/>
      </c>
      <c r="B653" s="422"/>
      <c r="C653" s="423" t="str">
        <f>IF(ISERROR(VLOOKUP('Child Tracking Record Sheets'!#REF!,'Class Record S2'!#REF!,2,0)),"",VLOOKUP('Child Tracking Record Sheets'!#REF!,'Class Record S2'!#REF!,2,0))</f>
        <v/>
      </c>
      <c r="D653" s="423"/>
      <c r="E653" s="423"/>
      <c r="F653" s="423"/>
      <c r="G653" s="423"/>
      <c r="H653" s="423"/>
      <c r="I653" s="423"/>
      <c r="J653" s="423"/>
      <c r="K653" s="423"/>
      <c r="L653" s="15"/>
    </row>
    <row r="654" spans="1:12" ht="26.1" customHeight="1" x14ac:dyDescent="0.25">
      <c r="A654" s="422" t="str">
        <f>IF(ISERROR(VLOOKUP('Child Tracking Record Sheets'!#REF!,'Child Tracking Record Sheets'!#REF!,2,0)),"",VLOOKUP('Child Tracking Record Sheets'!#REF!,'Child Tracking Record Sheets'!#REF!,2,0))</f>
        <v/>
      </c>
      <c r="B654" s="422"/>
      <c r="C654" s="423" t="str">
        <f>IF(ISERROR(VLOOKUP('Child Tracking Record Sheets'!#REF!,'Class Record S2'!#REF!,2,0)),"",VLOOKUP('Child Tracking Record Sheets'!#REF!,'Class Record S2'!#REF!,2,0))</f>
        <v/>
      </c>
      <c r="D654" s="423"/>
      <c r="E654" s="423"/>
      <c r="F654" s="423"/>
      <c r="G654" s="423"/>
      <c r="H654" s="423"/>
      <c r="I654" s="423"/>
      <c r="J654" s="423"/>
      <c r="K654" s="423"/>
      <c r="L654" s="15"/>
    </row>
    <row r="655" spans="1:12" ht="26.1" customHeight="1" x14ac:dyDescent="0.25">
      <c r="A655" s="424" t="str">
        <f>IF(ISERROR(VLOOKUP('Child Tracking Record Sheets'!#REF!,'Child Tracking Record Sheets'!#REF!,2,0)),"",VLOOKUP('Child Tracking Record Sheets'!#REF!,'Child Tracking Record Sheets'!#REF!,2,0))</f>
        <v/>
      </c>
      <c r="B655" s="424"/>
      <c r="C655" s="425" t="str">
        <f>IF(ISERROR(VLOOKUP('Child Tracking Record Sheets'!#REF!,'Class Record S2'!#REF!,2,0)),"",VLOOKUP('Child Tracking Record Sheets'!#REF!,'Class Record S2'!#REF!,2,0))</f>
        <v/>
      </c>
      <c r="D655" s="425"/>
      <c r="E655" s="425"/>
      <c r="F655" s="425"/>
      <c r="G655" s="425"/>
      <c r="H655" s="425"/>
      <c r="I655" s="425"/>
      <c r="J655" s="425"/>
      <c r="K655" s="425"/>
      <c r="L655" s="16"/>
    </row>
    <row r="656" spans="1:12" ht="11.1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ht="20.100000000000001" customHeight="1" x14ac:dyDescent="0.25">
      <c r="A657" s="417" t="s">
        <v>49</v>
      </c>
      <c r="B657" s="417"/>
      <c r="C657" s="417"/>
      <c r="D657" s="417"/>
      <c r="E657" s="417"/>
      <c r="F657" s="417"/>
      <c r="G657" s="417"/>
      <c r="H657" s="417"/>
      <c r="I657" s="417"/>
      <c r="J657" s="417"/>
      <c r="K657" s="417"/>
      <c r="L657" s="13" t="s">
        <v>44</v>
      </c>
    </row>
    <row r="658" spans="1:12" ht="26.1" customHeight="1" x14ac:dyDescent="0.25">
      <c r="A658" s="418" t="str">
        <f>IF(ISERROR(VLOOKUP('Child Tracking Record Sheets'!#REF!,'Child Tracking Record Sheets'!#REF!,2,0)),"",VLOOKUP('Child Tracking Record Sheets'!#REF!,'Child Tracking Record Sheets'!#REF!,2,0))</f>
        <v/>
      </c>
      <c r="B658" s="418"/>
      <c r="C658" s="419" t="str">
        <f>IF(ISERROR(VLOOKUP('Child Tracking Record Sheets'!#REF!,'Class Record S2'!#REF!,2,0)),"",VLOOKUP('Child Tracking Record Sheets'!#REF!,'Class Record S2'!#REF!,2,0))</f>
        <v/>
      </c>
      <c r="D658" s="419"/>
      <c r="E658" s="419"/>
      <c r="F658" s="419"/>
      <c r="G658" s="419"/>
      <c r="H658" s="419"/>
      <c r="I658" s="419"/>
      <c r="J658" s="419"/>
      <c r="K658" s="419"/>
      <c r="L658" s="14"/>
    </row>
    <row r="659" spans="1:12" ht="26.1" customHeight="1" x14ac:dyDescent="0.25">
      <c r="A659" s="422" t="str">
        <f>IF(ISERROR(VLOOKUP('Child Tracking Record Sheets'!#REF!,'Child Tracking Record Sheets'!#REF!,2,0)),"",VLOOKUP('Child Tracking Record Sheets'!#REF!,'Child Tracking Record Sheets'!#REF!,2,0))</f>
        <v/>
      </c>
      <c r="B659" s="422"/>
      <c r="C659" s="423" t="str">
        <f>IF(ISERROR(VLOOKUP('Child Tracking Record Sheets'!#REF!,'Class Record S2'!#REF!,2,0)),"",VLOOKUP('Child Tracking Record Sheets'!#REF!,'Class Record S2'!#REF!,2,0))</f>
        <v/>
      </c>
      <c r="D659" s="423"/>
      <c r="E659" s="423"/>
      <c r="F659" s="423"/>
      <c r="G659" s="423"/>
      <c r="H659" s="423"/>
      <c r="I659" s="423"/>
      <c r="J659" s="423"/>
      <c r="K659" s="423"/>
      <c r="L659" s="15"/>
    </row>
    <row r="660" spans="1:12" ht="26.1" customHeight="1" x14ac:dyDescent="0.25">
      <c r="A660" s="422" t="str">
        <f>IF(ISERROR(VLOOKUP('Child Tracking Record Sheets'!#REF!,'Child Tracking Record Sheets'!#REF!,2,0)),"",VLOOKUP('Child Tracking Record Sheets'!#REF!,'Child Tracking Record Sheets'!#REF!,2,0))</f>
        <v/>
      </c>
      <c r="B660" s="422"/>
      <c r="C660" s="423" t="str">
        <f>IF(ISERROR(VLOOKUP('Child Tracking Record Sheets'!#REF!,'Class Record S2'!#REF!,2,0)),"",VLOOKUP('Child Tracking Record Sheets'!#REF!,'Class Record S2'!#REF!,2,0))</f>
        <v/>
      </c>
      <c r="D660" s="423"/>
      <c r="E660" s="423"/>
      <c r="F660" s="423"/>
      <c r="G660" s="423"/>
      <c r="H660" s="423"/>
      <c r="I660" s="423"/>
      <c r="J660" s="423"/>
      <c r="K660" s="423"/>
      <c r="L660" s="15"/>
    </row>
    <row r="661" spans="1:12" ht="26.1" customHeight="1" x14ac:dyDescent="0.25">
      <c r="A661" s="422" t="str">
        <f>IF(ISERROR(VLOOKUP('Child Tracking Record Sheets'!#REF!,'Child Tracking Record Sheets'!#REF!,2,0)),"",VLOOKUP('Child Tracking Record Sheets'!#REF!,'Child Tracking Record Sheets'!#REF!,2,0))</f>
        <v/>
      </c>
      <c r="B661" s="422"/>
      <c r="C661" s="423" t="str">
        <f>IF(ISERROR(VLOOKUP('Child Tracking Record Sheets'!#REF!,'Class Record S2'!#REF!,2,0)),"",VLOOKUP('Child Tracking Record Sheets'!#REF!,'Class Record S2'!#REF!,2,0))</f>
        <v/>
      </c>
      <c r="D661" s="423"/>
      <c r="E661" s="423"/>
      <c r="F661" s="423"/>
      <c r="G661" s="423"/>
      <c r="H661" s="423"/>
      <c r="I661" s="423"/>
      <c r="J661" s="423"/>
      <c r="K661" s="423"/>
      <c r="L661" s="15"/>
    </row>
    <row r="662" spans="1:12" ht="26.1" customHeight="1" x14ac:dyDescent="0.25">
      <c r="A662" s="424" t="str">
        <f>IF(ISERROR(VLOOKUP('Child Tracking Record Sheets'!#REF!,'Child Tracking Record Sheets'!#REF!,2,0)),"",VLOOKUP('Child Tracking Record Sheets'!#REF!,'Child Tracking Record Sheets'!#REF!,2,0))</f>
        <v/>
      </c>
      <c r="B662" s="424"/>
      <c r="C662" s="425" t="str">
        <f>IF(ISERROR(VLOOKUP('Child Tracking Record Sheets'!#REF!,'Class Record S2'!#REF!,2,0)),"",VLOOKUP('Child Tracking Record Sheets'!#REF!,'Class Record S2'!#REF!,2,0))</f>
        <v/>
      </c>
      <c r="D662" s="425"/>
      <c r="E662" s="425"/>
      <c r="F662" s="425"/>
      <c r="G662" s="425"/>
      <c r="H662" s="425"/>
      <c r="I662" s="425"/>
      <c r="J662" s="425"/>
      <c r="K662" s="425"/>
      <c r="L662" s="16"/>
    </row>
    <row r="663" spans="1:12" ht="11.1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</row>
    <row r="664" spans="1:12" ht="20.100000000000001" customHeight="1" x14ac:dyDescent="0.25">
      <c r="A664" s="417" t="s">
        <v>50</v>
      </c>
      <c r="B664" s="417"/>
      <c r="C664" s="417"/>
      <c r="D664" s="417"/>
      <c r="E664" s="417"/>
      <c r="F664" s="417"/>
      <c r="G664" s="417"/>
      <c r="H664" s="417"/>
      <c r="I664" s="417"/>
      <c r="J664" s="417"/>
      <c r="K664" s="417"/>
      <c r="L664" s="13" t="s">
        <v>44</v>
      </c>
    </row>
    <row r="665" spans="1:12" ht="26.1" customHeight="1" x14ac:dyDescent="0.25">
      <c r="A665" s="418" t="str">
        <f>IF(ISERROR(VLOOKUP('Child Tracking Record Sheets'!#REF!,'Child Tracking Record Sheets'!#REF!,2,0)),"",VLOOKUP('Child Tracking Record Sheets'!#REF!,'Child Tracking Record Sheets'!#REF!,2,0))</f>
        <v/>
      </c>
      <c r="B665" s="418"/>
      <c r="C665" s="419" t="str">
        <f>IF(ISERROR(VLOOKUP('Child Tracking Record Sheets'!#REF!,'Class Record S2'!#REF!,2,0)),"",VLOOKUP('Child Tracking Record Sheets'!#REF!,'Class Record S2'!#REF!,2,0))</f>
        <v/>
      </c>
      <c r="D665" s="419"/>
      <c r="E665" s="419"/>
      <c r="F665" s="419"/>
      <c r="G665" s="419"/>
      <c r="H665" s="419"/>
      <c r="I665" s="419"/>
      <c r="J665" s="419"/>
      <c r="K665" s="419"/>
      <c r="L665" s="14"/>
    </row>
    <row r="666" spans="1:12" ht="26.1" customHeight="1" x14ac:dyDescent="0.25">
      <c r="A666" s="422" t="str">
        <f>IF(ISERROR(VLOOKUP('Child Tracking Record Sheets'!#REF!,'Child Tracking Record Sheets'!#REF!,2,0)),"",VLOOKUP('Child Tracking Record Sheets'!#REF!,'Child Tracking Record Sheets'!#REF!,2,0))</f>
        <v/>
      </c>
      <c r="B666" s="422"/>
      <c r="C666" s="423" t="str">
        <f>IF(ISERROR(VLOOKUP('Child Tracking Record Sheets'!#REF!,'Class Record S2'!#REF!,2,0)),"",VLOOKUP('Child Tracking Record Sheets'!#REF!,'Class Record S2'!#REF!,2,0))</f>
        <v/>
      </c>
      <c r="D666" s="423"/>
      <c r="E666" s="423"/>
      <c r="F666" s="423"/>
      <c r="G666" s="423"/>
      <c r="H666" s="423"/>
      <c r="I666" s="423"/>
      <c r="J666" s="423"/>
      <c r="K666" s="423"/>
      <c r="L666" s="15"/>
    </row>
    <row r="667" spans="1:12" ht="26.1" customHeight="1" x14ac:dyDescent="0.25">
      <c r="A667" s="422" t="str">
        <f>IF(ISERROR(VLOOKUP('Child Tracking Record Sheets'!#REF!,'Child Tracking Record Sheets'!#REF!,2,0)),"",VLOOKUP('Child Tracking Record Sheets'!#REF!,'Child Tracking Record Sheets'!#REF!,2,0))</f>
        <v/>
      </c>
      <c r="B667" s="422"/>
      <c r="C667" s="423" t="str">
        <f>IF(ISERROR(VLOOKUP('Child Tracking Record Sheets'!#REF!,'Class Record S2'!#REF!,2,0)),"",VLOOKUP('Child Tracking Record Sheets'!#REF!,'Class Record S2'!#REF!,2,0))</f>
        <v/>
      </c>
      <c r="D667" s="423"/>
      <c r="E667" s="423"/>
      <c r="F667" s="423"/>
      <c r="G667" s="423"/>
      <c r="H667" s="423"/>
      <c r="I667" s="423"/>
      <c r="J667" s="423"/>
      <c r="K667" s="423"/>
      <c r="L667" s="15"/>
    </row>
    <row r="668" spans="1:12" ht="26.1" customHeight="1" x14ac:dyDescent="0.25">
      <c r="A668" s="424" t="str">
        <f>IF(ISERROR(VLOOKUP('Child Tracking Record Sheets'!#REF!,'Child Tracking Record Sheets'!#REF!,2,0)),"",VLOOKUP('Child Tracking Record Sheets'!#REF!,'Child Tracking Record Sheets'!#REF!,2,0))</f>
        <v/>
      </c>
      <c r="B668" s="424"/>
      <c r="C668" s="425" t="str">
        <f>IF(ISERROR(VLOOKUP('Child Tracking Record Sheets'!#REF!,'Class Record S2'!#REF!,2,0)),"",VLOOKUP('Child Tracking Record Sheets'!#REF!,'Class Record S2'!#REF!,2,0))</f>
        <v/>
      </c>
      <c r="D668" s="425"/>
      <c r="E668" s="425"/>
      <c r="F668" s="425"/>
      <c r="G668" s="425"/>
      <c r="H668" s="425"/>
      <c r="I668" s="425"/>
      <c r="J668" s="425"/>
      <c r="K668" s="425"/>
      <c r="L668" s="16"/>
    </row>
    <row r="669" spans="1:12" ht="11.1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</row>
    <row r="670" spans="1:12" ht="20.100000000000001" customHeight="1" x14ac:dyDescent="0.25">
      <c r="A670" s="426" t="s">
        <v>45</v>
      </c>
      <c r="B670" s="426"/>
      <c r="C670" s="426"/>
      <c r="D670" s="426"/>
      <c r="E670" s="426"/>
      <c r="F670" s="426"/>
      <c r="G670" s="426"/>
      <c r="H670" s="426"/>
      <c r="I670" s="426"/>
      <c r="J670" s="426"/>
      <c r="K670" s="427" t="s">
        <v>46</v>
      </c>
      <c r="L670" s="427"/>
    </row>
    <row r="671" spans="1:12" ht="20.100000000000001" customHeight="1" x14ac:dyDescent="0.25">
      <c r="A671" s="428"/>
      <c r="B671" s="428"/>
      <c r="C671" s="428"/>
      <c r="D671" s="428"/>
      <c r="E671" s="428"/>
      <c r="F671" s="428"/>
      <c r="G671" s="428"/>
      <c r="H671" s="428"/>
      <c r="I671" s="428"/>
      <c r="J671" s="428"/>
      <c r="K671" s="429" t="e">
        <f>'Class Record S2'!#REF!</f>
        <v>#REF!</v>
      </c>
      <c r="L671" s="429"/>
    </row>
    <row r="672" spans="1:12" ht="20.100000000000001" customHeight="1" x14ac:dyDescent="0.25">
      <c r="A672" s="428"/>
      <c r="B672" s="428"/>
      <c r="C672" s="428"/>
      <c r="D672" s="428"/>
      <c r="E672" s="428"/>
      <c r="F672" s="428"/>
      <c r="G672" s="428"/>
      <c r="H672" s="428"/>
      <c r="I672" s="428"/>
      <c r="J672" s="428"/>
      <c r="K672" s="429"/>
      <c r="L672" s="429"/>
    </row>
    <row r="673" spans="1:12" ht="20.100000000000001" customHeight="1" x14ac:dyDescent="0.25">
      <c r="A673" s="428"/>
      <c r="B673" s="428"/>
      <c r="C673" s="428"/>
      <c r="D673" s="428"/>
      <c r="E673" s="428"/>
      <c r="F673" s="428"/>
      <c r="G673" s="428"/>
      <c r="H673" s="428"/>
      <c r="I673" s="428"/>
      <c r="J673" s="428"/>
      <c r="K673" s="429"/>
      <c r="L673" s="429"/>
    </row>
    <row r="674" spans="1:12" ht="20.100000000000001" customHeight="1" x14ac:dyDescent="0.2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1:12" ht="20.100000000000001" customHeight="1" x14ac:dyDescent="0.2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1:12" ht="24.6" customHeight="1" x14ac:dyDescent="0.25">
      <c r="A676" s="411" t="e">
        <f>'Child Tracking Record Sheets'!$B$1:$F$1</f>
        <v>#VALUE!</v>
      </c>
      <c r="B676" s="411"/>
      <c r="C676" s="411"/>
      <c r="D676" s="411"/>
      <c r="E676" s="411"/>
      <c r="F676" s="411"/>
      <c r="G676" s="411"/>
      <c r="H676" s="411"/>
      <c r="I676" s="411"/>
      <c r="J676" s="411"/>
      <c r="K676" s="411"/>
      <c r="L676" s="411"/>
    </row>
    <row r="677" spans="1:12" ht="11.1" customHeight="1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</row>
    <row r="678" spans="1:12" ht="12" customHeight="1" x14ac:dyDescent="0.25">
      <c r="A678" s="412" t="s">
        <v>18</v>
      </c>
      <c r="B678" s="412"/>
      <c r="C678" s="413">
        <f>'Class Record S2'!T$2</f>
        <v>0</v>
      </c>
      <c r="D678" s="413"/>
      <c r="E678" s="413"/>
      <c r="F678" s="413"/>
      <c r="G678" s="412" t="s">
        <v>19</v>
      </c>
      <c r="H678" s="414" t="e">
        <f>$H$3</f>
        <v>#REF!</v>
      </c>
      <c r="I678" s="414"/>
      <c r="J678" s="415" t="str">
        <f>'Class Record S2'!$C$2</f>
        <v>CLASS: 2A</v>
      </c>
      <c r="K678" s="415"/>
      <c r="L678" s="415"/>
    </row>
    <row r="679" spans="1:12" ht="12" customHeight="1" x14ac:dyDescent="0.25">
      <c r="A679" s="412"/>
      <c r="B679" s="412"/>
      <c r="C679" s="413"/>
      <c r="D679" s="413"/>
      <c r="E679" s="413"/>
      <c r="F679" s="413"/>
      <c r="G679" s="412"/>
      <c r="H679" s="414"/>
      <c r="I679" s="414"/>
      <c r="J679" s="415"/>
      <c r="K679" s="415"/>
      <c r="L679" s="415"/>
    </row>
    <row r="680" spans="1:12" ht="11.1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</row>
    <row r="681" spans="1:12" ht="20.100000000000001" customHeight="1" x14ac:dyDescent="0.25">
      <c r="A681" s="405" t="s">
        <v>20</v>
      </c>
      <c r="B681" s="405"/>
      <c r="C681" s="405"/>
      <c r="D681" s="405"/>
      <c r="E681" s="406" t="s">
        <v>21</v>
      </c>
      <c r="F681" s="406"/>
      <c r="G681" s="406"/>
      <c r="H681" s="406"/>
      <c r="I681" s="407" t="s">
        <v>22</v>
      </c>
      <c r="J681" s="407"/>
      <c r="K681" s="407"/>
      <c r="L681" s="407"/>
    </row>
    <row r="682" spans="1:12" ht="20.100000000000001" customHeight="1" x14ac:dyDescent="0.25">
      <c r="A682" s="408" t="s">
        <v>23</v>
      </c>
      <c r="B682" s="408"/>
      <c r="C682" s="409" t="s">
        <v>24</v>
      </c>
      <c r="D682" s="409"/>
      <c r="E682" s="409" t="s">
        <v>25</v>
      </c>
      <c r="F682" s="409"/>
      <c r="G682" s="409" t="s">
        <v>26</v>
      </c>
      <c r="H682" s="409"/>
      <c r="I682" s="409" t="s">
        <v>27</v>
      </c>
      <c r="J682" s="409"/>
      <c r="K682" s="410" t="s">
        <v>28</v>
      </c>
      <c r="L682" s="410"/>
    </row>
    <row r="683" spans="1:12" ht="15" customHeight="1" x14ac:dyDescent="0.25">
      <c r="A683" s="421" t="s">
        <v>29</v>
      </c>
      <c r="B683" s="421"/>
      <c r="C683" s="421"/>
      <c r="D683" s="421"/>
      <c r="E683" s="421" t="s">
        <v>30</v>
      </c>
      <c r="F683" s="421"/>
      <c r="G683" s="421"/>
      <c r="H683" s="421"/>
      <c r="I683" s="421" t="s">
        <v>31</v>
      </c>
      <c r="J683" s="421"/>
      <c r="K683" s="421"/>
      <c r="L683" s="421"/>
    </row>
    <row r="684" spans="1:12" ht="15" customHeight="1" x14ac:dyDescent="0.25">
      <c r="A684" s="420" t="s">
        <v>32</v>
      </c>
      <c r="B684" s="420"/>
      <c r="C684" s="420"/>
      <c r="D684" s="420"/>
      <c r="E684" s="420" t="s">
        <v>33</v>
      </c>
      <c r="F684" s="420"/>
      <c r="G684" s="420"/>
      <c r="H684" s="420"/>
      <c r="I684" s="420" t="s">
        <v>34</v>
      </c>
      <c r="J684" s="420"/>
      <c r="K684" s="420"/>
      <c r="L684" s="420"/>
    </row>
    <row r="685" spans="1:12" ht="15" customHeight="1" x14ac:dyDescent="0.25">
      <c r="A685" s="420" t="s">
        <v>35</v>
      </c>
      <c r="B685" s="420"/>
      <c r="C685" s="420"/>
      <c r="D685" s="420"/>
      <c r="E685" s="420" t="s">
        <v>36</v>
      </c>
      <c r="F685" s="420"/>
      <c r="G685" s="420"/>
      <c r="H685" s="420"/>
      <c r="I685" s="420" t="s">
        <v>37</v>
      </c>
      <c r="J685" s="420"/>
      <c r="K685" s="420"/>
      <c r="L685" s="420"/>
    </row>
    <row r="686" spans="1:12" ht="15" customHeight="1" x14ac:dyDescent="0.25">
      <c r="A686" s="420" t="s">
        <v>38</v>
      </c>
      <c r="B686" s="420"/>
      <c r="C686" s="420"/>
      <c r="D686" s="420"/>
      <c r="E686" s="420" t="s">
        <v>39</v>
      </c>
      <c r="F686" s="420"/>
      <c r="G686" s="420"/>
      <c r="H686" s="420"/>
      <c r="I686" s="420" t="s">
        <v>40</v>
      </c>
      <c r="J686" s="420"/>
      <c r="K686" s="420"/>
      <c r="L686" s="420"/>
    </row>
    <row r="687" spans="1:12" ht="15" customHeight="1" x14ac:dyDescent="0.25">
      <c r="A687" s="416" t="s">
        <v>41</v>
      </c>
      <c r="B687" s="416"/>
      <c r="C687" s="416"/>
      <c r="D687" s="416"/>
      <c r="E687" s="416" t="s">
        <v>42</v>
      </c>
      <c r="F687" s="416"/>
      <c r="G687" s="416"/>
      <c r="H687" s="416"/>
      <c r="I687" s="416" t="s">
        <v>43</v>
      </c>
      <c r="J687" s="416"/>
      <c r="K687" s="416"/>
      <c r="L687" s="416"/>
    </row>
    <row r="688" spans="1:12" ht="11.1" customHeight="1" x14ac:dyDescent="0.2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1:12" ht="20.100000000000001" customHeight="1" x14ac:dyDescent="0.25">
      <c r="A689" s="417" t="s">
        <v>47</v>
      </c>
      <c r="B689" s="417"/>
      <c r="C689" s="417"/>
      <c r="D689" s="417"/>
      <c r="E689" s="417"/>
      <c r="F689" s="417"/>
      <c r="G689" s="417"/>
      <c r="H689" s="417"/>
      <c r="I689" s="417"/>
      <c r="J689" s="417"/>
      <c r="K689" s="417"/>
      <c r="L689" s="13" t="s">
        <v>44</v>
      </c>
    </row>
    <row r="690" spans="1:12" ht="26.1" customHeight="1" x14ac:dyDescent="0.25">
      <c r="A690" s="418" t="str">
        <f>IF(ISERROR(VLOOKUP('Child Tracking Record Sheets'!#REF!,'Child Tracking Record Sheets'!#REF!,2,0)),"",VLOOKUP('Child Tracking Record Sheets'!#REF!,'Child Tracking Record Sheets'!#REF!,2,0))</f>
        <v/>
      </c>
      <c r="B690" s="418"/>
      <c r="C690" s="419" t="str">
        <f>IF(ISERROR(VLOOKUP('Child Tracking Record Sheets'!#REF!,'Class Record S2'!#REF!,2,0)),"",VLOOKUP('Child Tracking Record Sheets'!#REF!,'Class Record S2'!#REF!,2,0))</f>
        <v/>
      </c>
      <c r="D690" s="419"/>
      <c r="E690" s="419"/>
      <c r="F690" s="419"/>
      <c r="G690" s="419"/>
      <c r="H690" s="419"/>
      <c r="I690" s="419"/>
      <c r="J690" s="419"/>
      <c r="K690" s="419"/>
      <c r="L690" s="14"/>
    </row>
    <row r="691" spans="1:12" ht="26.1" customHeight="1" x14ac:dyDescent="0.25">
      <c r="A691" s="422" t="str">
        <f>IF(ISERROR(VLOOKUP('Child Tracking Record Sheets'!#REF!,'Child Tracking Record Sheets'!#REF!,2,0)),"",VLOOKUP('Child Tracking Record Sheets'!#REF!,'Child Tracking Record Sheets'!#REF!,2,0))</f>
        <v/>
      </c>
      <c r="B691" s="422"/>
      <c r="C691" s="423" t="str">
        <f>IF(ISERROR(VLOOKUP('Child Tracking Record Sheets'!#REF!,'Class Record S2'!#REF!,2,0)),"",VLOOKUP('Child Tracking Record Sheets'!#REF!,'Class Record S2'!#REF!,2,0))</f>
        <v/>
      </c>
      <c r="D691" s="423"/>
      <c r="E691" s="423"/>
      <c r="F691" s="423"/>
      <c r="G691" s="423"/>
      <c r="H691" s="423"/>
      <c r="I691" s="423"/>
      <c r="J691" s="423"/>
      <c r="K691" s="423"/>
      <c r="L691" s="15"/>
    </row>
    <row r="692" spans="1:12" ht="26.1" customHeight="1" x14ac:dyDescent="0.25">
      <c r="A692" s="422" t="str">
        <f>IF(ISERROR(VLOOKUP('Child Tracking Record Sheets'!#REF!,'Child Tracking Record Sheets'!#REF!,2,0)),"",VLOOKUP('Child Tracking Record Sheets'!#REF!,'Child Tracking Record Sheets'!#REF!,2,0))</f>
        <v/>
      </c>
      <c r="B692" s="422"/>
      <c r="C692" s="423" t="str">
        <f>IF(ISERROR(VLOOKUP('Child Tracking Record Sheets'!#REF!,'Class Record S2'!#REF!,2,0)),"",VLOOKUP('Child Tracking Record Sheets'!#REF!,'Class Record S2'!#REF!,2,0))</f>
        <v/>
      </c>
      <c r="D692" s="423"/>
      <c r="E692" s="423"/>
      <c r="F692" s="423"/>
      <c r="G692" s="423"/>
      <c r="H692" s="423"/>
      <c r="I692" s="423"/>
      <c r="J692" s="423"/>
      <c r="K692" s="423"/>
      <c r="L692" s="15"/>
    </row>
    <row r="693" spans="1:12" ht="26.1" customHeight="1" x14ac:dyDescent="0.25">
      <c r="A693" s="424" t="str">
        <f>IF(ISERROR(VLOOKUP('Child Tracking Record Sheets'!#REF!,'Child Tracking Record Sheets'!#REF!,2,0)),"",VLOOKUP('Child Tracking Record Sheets'!#REF!,'Child Tracking Record Sheets'!#REF!,2,0))</f>
        <v/>
      </c>
      <c r="B693" s="424"/>
      <c r="C693" s="425" t="str">
        <f>IF(ISERROR(VLOOKUP('Child Tracking Record Sheets'!#REF!,'Class Record S2'!#REF!,2,0)),"",VLOOKUP('Child Tracking Record Sheets'!#REF!,'Class Record S2'!#REF!,2,0))</f>
        <v/>
      </c>
      <c r="D693" s="425"/>
      <c r="E693" s="425"/>
      <c r="F693" s="425"/>
      <c r="G693" s="425"/>
      <c r="H693" s="425"/>
      <c r="I693" s="425"/>
      <c r="J693" s="425"/>
      <c r="K693" s="425"/>
      <c r="L693" s="16"/>
    </row>
    <row r="694" spans="1:12" ht="11.1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ht="20.100000000000001" customHeight="1" x14ac:dyDescent="0.25">
      <c r="A695" s="417" t="s">
        <v>48</v>
      </c>
      <c r="B695" s="417"/>
      <c r="C695" s="417"/>
      <c r="D695" s="417"/>
      <c r="E695" s="417"/>
      <c r="F695" s="417"/>
      <c r="G695" s="417"/>
      <c r="H695" s="417"/>
      <c r="I695" s="417"/>
      <c r="J695" s="417"/>
      <c r="K695" s="417"/>
      <c r="L695" s="13" t="s">
        <v>44</v>
      </c>
    </row>
    <row r="696" spans="1:12" ht="26.1" customHeight="1" x14ac:dyDescent="0.25">
      <c r="A696" s="418" t="str">
        <f>IF(ISERROR(VLOOKUP('Child Tracking Record Sheets'!#REF!,'Child Tracking Record Sheets'!#REF!,2,0)),"",VLOOKUP('Child Tracking Record Sheets'!#REF!,'Child Tracking Record Sheets'!#REF!,2,0))</f>
        <v/>
      </c>
      <c r="B696" s="418"/>
      <c r="C696" s="419" t="str">
        <f>IF(ISERROR(VLOOKUP('Child Tracking Record Sheets'!#REF!,'Class Record S2'!#REF!,2,0)),"",VLOOKUP('Child Tracking Record Sheets'!#REF!,'Class Record S2'!#REF!,2,0))</f>
        <v/>
      </c>
      <c r="D696" s="419"/>
      <c r="E696" s="419"/>
      <c r="F696" s="419"/>
      <c r="G696" s="419"/>
      <c r="H696" s="419"/>
      <c r="I696" s="419"/>
      <c r="J696" s="419"/>
      <c r="K696" s="419"/>
      <c r="L696" s="14"/>
    </row>
    <row r="697" spans="1:12" ht="26.1" customHeight="1" x14ac:dyDescent="0.25">
      <c r="A697" s="422" t="str">
        <f>IF(ISERROR(VLOOKUP('Child Tracking Record Sheets'!#REF!,'Child Tracking Record Sheets'!#REF!,2,0)),"",VLOOKUP('Child Tracking Record Sheets'!#REF!,'Child Tracking Record Sheets'!#REF!,2,0))</f>
        <v/>
      </c>
      <c r="B697" s="422"/>
      <c r="C697" s="423" t="str">
        <f>IF(ISERROR(VLOOKUP('Child Tracking Record Sheets'!#REF!,'Class Record S2'!#REF!,2,0)),"",VLOOKUP('Child Tracking Record Sheets'!#REF!,'Class Record S2'!#REF!,2,0))</f>
        <v/>
      </c>
      <c r="D697" s="423"/>
      <c r="E697" s="423"/>
      <c r="F697" s="423"/>
      <c r="G697" s="423"/>
      <c r="H697" s="423"/>
      <c r="I697" s="423"/>
      <c r="J697" s="423"/>
      <c r="K697" s="423"/>
      <c r="L697" s="15"/>
    </row>
    <row r="698" spans="1:12" ht="26.1" customHeight="1" x14ac:dyDescent="0.25">
      <c r="A698" s="422" t="str">
        <f>IF(ISERROR(VLOOKUP('Child Tracking Record Sheets'!#REF!,'Child Tracking Record Sheets'!#REF!,2,0)),"",VLOOKUP('Child Tracking Record Sheets'!#REF!,'Child Tracking Record Sheets'!#REF!,2,0))</f>
        <v/>
      </c>
      <c r="B698" s="422"/>
      <c r="C698" s="423" t="str">
        <f>IF(ISERROR(VLOOKUP('Child Tracking Record Sheets'!#REF!,'Class Record S2'!#REF!,2,0)),"",VLOOKUP('Child Tracking Record Sheets'!#REF!,'Class Record S2'!#REF!,2,0))</f>
        <v/>
      </c>
      <c r="D698" s="423"/>
      <c r="E698" s="423"/>
      <c r="F698" s="423"/>
      <c r="G698" s="423"/>
      <c r="H698" s="423"/>
      <c r="I698" s="423"/>
      <c r="J698" s="423"/>
      <c r="K698" s="423"/>
      <c r="L698" s="15"/>
    </row>
    <row r="699" spans="1:12" ht="26.1" customHeight="1" x14ac:dyDescent="0.25">
      <c r="A699" s="422" t="str">
        <f>IF(ISERROR(VLOOKUP('Child Tracking Record Sheets'!#REF!,'Child Tracking Record Sheets'!#REF!,2,0)),"",VLOOKUP('Child Tracking Record Sheets'!#REF!,'Child Tracking Record Sheets'!#REF!,2,0))</f>
        <v/>
      </c>
      <c r="B699" s="422"/>
      <c r="C699" s="423" t="str">
        <f>IF(ISERROR(VLOOKUP('Child Tracking Record Sheets'!#REF!,'Class Record S2'!#REF!,2,0)),"",VLOOKUP('Child Tracking Record Sheets'!#REF!,'Class Record S2'!#REF!,2,0))</f>
        <v/>
      </c>
      <c r="D699" s="423"/>
      <c r="E699" s="423"/>
      <c r="F699" s="423"/>
      <c r="G699" s="423"/>
      <c r="H699" s="423"/>
      <c r="I699" s="423"/>
      <c r="J699" s="423"/>
      <c r="K699" s="423"/>
      <c r="L699" s="15"/>
    </row>
    <row r="700" spans="1:12" ht="26.1" customHeight="1" x14ac:dyDescent="0.25">
      <c r="A700" s="424" t="str">
        <f>IF(ISERROR(VLOOKUP('Child Tracking Record Sheets'!#REF!,'Child Tracking Record Sheets'!#REF!,2,0)),"",VLOOKUP('Child Tracking Record Sheets'!#REF!,'Child Tracking Record Sheets'!#REF!,2,0))</f>
        <v/>
      </c>
      <c r="B700" s="424"/>
      <c r="C700" s="425" t="str">
        <f>IF(ISERROR(VLOOKUP('Child Tracking Record Sheets'!#REF!,'Class Record S2'!#REF!,2,0)),"",VLOOKUP('Child Tracking Record Sheets'!#REF!,'Class Record S2'!#REF!,2,0))</f>
        <v/>
      </c>
      <c r="D700" s="425"/>
      <c r="E700" s="425"/>
      <c r="F700" s="425"/>
      <c r="G700" s="425"/>
      <c r="H700" s="425"/>
      <c r="I700" s="425"/>
      <c r="J700" s="425"/>
      <c r="K700" s="425"/>
      <c r="L700" s="16"/>
    </row>
    <row r="701" spans="1:12" ht="11.1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</row>
    <row r="702" spans="1:12" ht="20.100000000000001" customHeight="1" x14ac:dyDescent="0.25">
      <c r="A702" s="417" t="s">
        <v>49</v>
      </c>
      <c r="B702" s="417"/>
      <c r="C702" s="417"/>
      <c r="D702" s="417"/>
      <c r="E702" s="417"/>
      <c r="F702" s="417"/>
      <c r="G702" s="417"/>
      <c r="H702" s="417"/>
      <c r="I702" s="417"/>
      <c r="J702" s="417"/>
      <c r="K702" s="417"/>
      <c r="L702" s="13" t="s">
        <v>44</v>
      </c>
    </row>
    <row r="703" spans="1:12" ht="26.1" customHeight="1" x14ac:dyDescent="0.25">
      <c r="A703" s="418" t="str">
        <f>IF(ISERROR(VLOOKUP('Child Tracking Record Sheets'!#REF!,'Child Tracking Record Sheets'!#REF!,2,0)),"",VLOOKUP('Child Tracking Record Sheets'!#REF!,'Child Tracking Record Sheets'!#REF!,2,0))</f>
        <v/>
      </c>
      <c r="B703" s="418"/>
      <c r="C703" s="419" t="str">
        <f>IF(ISERROR(VLOOKUP('Child Tracking Record Sheets'!#REF!,'Class Record S2'!#REF!,2,0)),"",VLOOKUP('Child Tracking Record Sheets'!#REF!,'Class Record S2'!#REF!,2,0))</f>
        <v/>
      </c>
      <c r="D703" s="419"/>
      <c r="E703" s="419"/>
      <c r="F703" s="419"/>
      <c r="G703" s="419"/>
      <c r="H703" s="419"/>
      <c r="I703" s="419"/>
      <c r="J703" s="419"/>
      <c r="K703" s="419"/>
      <c r="L703" s="14"/>
    </row>
    <row r="704" spans="1:12" ht="26.1" customHeight="1" x14ac:dyDescent="0.25">
      <c r="A704" s="422" t="str">
        <f>IF(ISERROR(VLOOKUP('Child Tracking Record Sheets'!#REF!,'Child Tracking Record Sheets'!#REF!,2,0)),"",VLOOKUP('Child Tracking Record Sheets'!#REF!,'Child Tracking Record Sheets'!#REF!,2,0))</f>
        <v/>
      </c>
      <c r="B704" s="422"/>
      <c r="C704" s="423" t="str">
        <f>IF(ISERROR(VLOOKUP('Child Tracking Record Sheets'!#REF!,'Class Record S2'!#REF!,2,0)),"",VLOOKUP('Child Tracking Record Sheets'!#REF!,'Class Record S2'!#REF!,2,0))</f>
        <v/>
      </c>
      <c r="D704" s="423"/>
      <c r="E704" s="423"/>
      <c r="F704" s="423"/>
      <c r="G704" s="423"/>
      <c r="H704" s="423"/>
      <c r="I704" s="423"/>
      <c r="J704" s="423"/>
      <c r="K704" s="423"/>
      <c r="L704" s="15"/>
    </row>
    <row r="705" spans="1:12" ht="26.1" customHeight="1" x14ac:dyDescent="0.25">
      <c r="A705" s="422" t="str">
        <f>IF(ISERROR(VLOOKUP('Child Tracking Record Sheets'!#REF!,'Child Tracking Record Sheets'!#REF!,2,0)),"",VLOOKUP('Child Tracking Record Sheets'!#REF!,'Child Tracking Record Sheets'!#REF!,2,0))</f>
        <v/>
      </c>
      <c r="B705" s="422"/>
      <c r="C705" s="423" t="str">
        <f>IF(ISERROR(VLOOKUP('Child Tracking Record Sheets'!#REF!,'Class Record S2'!#REF!,2,0)),"",VLOOKUP('Child Tracking Record Sheets'!#REF!,'Class Record S2'!#REF!,2,0))</f>
        <v/>
      </c>
      <c r="D705" s="423"/>
      <c r="E705" s="423"/>
      <c r="F705" s="423"/>
      <c r="G705" s="423"/>
      <c r="H705" s="423"/>
      <c r="I705" s="423"/>
      <c r="J705" s="423"/>
      <c r="K705" s="423"/>
      <c r="L705" s="15"/>
    </row>
    <row r="706" spans="1:12" ht="26.1" customHeight="1" x14ac:dyDescent="0.25">
      <c r="A706" s="422" t="str">
        <f>IF(ISERROR(VLOOKUP('Child Tracking Record Sheets'!#REF!,'Child Tracking Record Sheets'!#REF!,2,0)),"",VLOOKUP('Child Tracking Record Sheets'!#REF!,'Child Tracking Record Sheets'!#REF!,2,0))</f>
        <v/>
      </c>
      <c r="B706" s="422"/>
      <c r="C706" s="423" t="str">
        <f>IF(ISERROR(VLOOKUP('Child Tracking Record Sheets'!#REF!,'Class Record S2'!#REF!,2,0)),"",VLOOKUP('Child Tracking Record Sheets'!#REF!,'Class Record S2'!#REF!,2,0))</f>
        <v/>
      </c>
      <c r="D706" s="423"/>
      <c r="E706" s="423"/>
      <c r="F706" s="423"/>
      <c r="G706" s="423"/>
      <c r="H706" s="423"/>
      <c r="I706" s="423"/>
      <c r="J706" s="423"/>
      <c r="K706" s="423"/>
      <c r="L706" s="15"/>
    </row>
    <row r="707" spans="1:12" ht="26.1" customHeight="1" x14ac:dyDescent="0.25">
      <c r="A707" s="424" t="str">
        <f>IF(ISERROR(VLOOKUP('Child Tracking Record Sheets'!#REF!,'Child Tracking Record Sheets'!#REF!,2,0)),"",VLOOKUP('Child Tracking Record Sheets'!#REF!,'Child Tracking Record Sheets'!#REF!,2,0))</f>
        <v/>
      </c>
      <c r="B707" s="424"/>
      <c r="C707" s="425" t="str">
        <f>IF(ISERROR(VLOOKUP('Child Tracking Record Sheets'!#REF!,'Class Record S2'!#REF!,2,0)),"",VLOOKUP('Child Tracking Record Sheets'!#REF!,'Class Record S2'!#REF!,2,0))</f>
        <v/>
      </c>
      <c r="D707" s="425"/>
      <c r="E707" s="425"/>
      <c r="F707" s="425"/>
      <c r="G707" s="425"/>
      <c r="H707" s="425"/>
      <c r="I707" s="425"/>
      <c r="J707" s="425"/>
      <c r="K707" s="425"/>
      <c r="L707" s="16"/>
    </row>
    <row r="708" spans="1:12" ht="11.1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</row>
    <row r="709" spans="1:12" ht="20.100000000000001" customHeight="1" x14ac:dyDescent="0.25">
      <c r="A709" s="417" t="s">
        <v>50</v>
      </c>
      <c r="B709" s="417"/>
      <c r="C709" s="417"/>
      <c r="D709" s="417"/>
      <c r="E709" s="417"/>
      <c r="F709" s="417"/>
      <c r="G709" s="417"/>
      <c r="H709" s="417"/>
      <c r="I709" s="417"/>
      <c r="J709" s="417"/>
      <c r="K709" s="417"/>
      <c r="L709" s="13" t="s">
        <v>44</v>
      </c>
    </row>
    <row r="710" spans="1:12" ht="26.1" customHeight="1" x14ac:dyDescent="0.25">
      <c r="A710" s="418" t="str">
        <f>IF(ISERROR(VLOOKUP('Child Tracking Record Sheets'!#REF!,'Child Tracking Record Sheets'!#REF!,2,0)),"",VLOOKUP('Child Tracking Record Sheets'!#REF!,'Child Tracking Record Sheets'!#REF!,2,0))</f>
        <v/>
      </c>
      <c r="B710" s="418"/>
      <c r="C710" s="419" t="str">
        <f>IF(ISERROR(VLOOKUP('Child Tracking Record Sheets'!#REF!,'Class Record S2'!#REF!,2,0)),"",VLOOKUP('Child Tracking Record Sheets'!#REF!,'Class Record S2'!#REF!,2,0))</f>
        <v/>
      </c>
      <c r="D710" s="419"/>
      <c r="E710" s="419"/>
      <c r="F710" s="419"/>
      <c r="G710" s="419"/>
      <c r="H710" s="419"/>
      <c r="I710" s="419"/>
      <c r="J710" s="419"/>
      <c r="K710" s="419"/>
      <c r="L710" s="14"/>
    </row>
    <row r="711" spans="1:12" ht="26.1" customHeight="1" x14ac:dyDescent="0.25">
      <c r="A711" s="422" t="str">
        <f>IF(ISERROR(VLOOKUP('Child Tracking Record Sheets'!#REF!,'Child Tracking Record Sheets'!#REF!,2,0)),"",VLOOKUP('Child Tracking Record Sheets'!#REF!,'Child Tracking Record Sheets'!#REF!,2,0))</f>
        <v/>
      </c>
      <c r="B711" s="422"/>
      <c r="C711" s="423" t="str">
        <f>IF(ISERROR(VLOOKUP('Child Tracking Record Sheets'!#REF!,'Class Record S2'!#REF!,2,0)),"",VLOOKUP('Child Tracking Record Sheets'!#REF!,'Class Record S2'!#REF!,2,0))</f>
        <v/>
      </c>
      <c r="D711" s="423"/>
      <c r="E711" s="423"/>
      <c r="F711" s="423"/>
      <c r="G711" s="423"/>
      <c r="H711" s="423"/>
      <c r="I711" s="423"/>
      <c r="J711" s="423"/>
      <c r="K711" s="423"/>
      <c r="L711" s="15"/>
    </row>
    <row r="712" spans="1:12" ht="26.1" customHeight="1" x14ac:dyDescent="0.25">
      <c r="A712" s="422" t="str">
        <f>IF(ISERROR(VLOOKUP('Child Tracking Record Sheets'!#REF!,'Child Tracking Record Sheets'!#REF!,2,0)),"",VLOOKUP('Child Tracking Record Sheets'!#REF!,'Child Tracking Record Sheets'!#REF!,2,0))</f>
        <v/>
      </c>
      <c r="B712" s="422"/>
      <c r="C712" s="423" t="str">
        <f>IF(ISERROR(VLOOKUP('Child Tracking Record Sheets'!#REF!,'Class Record S2'!#REF!,2,0)),"",VLOOKUP('Child Tracking Record Sheets'!#REF!,'Class Record S2'!#REF!,2,0))</f>
        <v/>
      </c>
      <c r="D712" s="423"/>
      <c r="E712" s="423"/>
      <c r="F712" s="423"/>
      <c r="G712" s="423"/>
      <c r="H712" s="423"/>
      <c r="I712" s="423"/>
      <c r="J712" s="423"/>
      <c r="K712" s="423"/>
      <c r="L712" s="15"/>
    </row>
    <row r="713" spans="1:12" ht="26.1" customHeight="1" x14ac:dyDescent="0.25">
      <c r="A713" s="424" t="str">
        <f>IF(ISERROR(VLOOKUP('Child Tracking Record Sheets'!#REF!,'Child Tracking Record Sheets'!#REF!,2,0)),"",VLOOKUP('Child Tracking Record Sheets'!#REF!,'Child Tracking Record Sheets'!#REF!,2,0))</f>
        <v/>
      </c>
      <c r="B713" s="424"/>
      <c r="C713" s="425" t="str">
        <f>IF(ISERROR(VLOOKUP('Child Tracking Record Sheets'!#REF!,'Class Record S2'!#REF!,2,0)),"",VLOOKUP('Child Tracking Record Sheets'!#REF!,'Class Record S2'!#REF!,2,0))</f>
        <v/>
      </c>
      <c r="D713" s="425"/>
      <c r="E713" s="425"/>
      <c r="F713" s="425"/>
      <c r="G713" s="425"/>
      <c r="H713" s="425"/>
      <c r="I713" s="425"/>
      <c r="J713" s="425"/>
      <c r="K713" s="425"/>
      <c r="L713" s="16"/>
    </row>
    <row r="714" spans="1:12" ht="11.1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ht="20.100000000000001" customHeight="1" x14ac:dyDescent="0.25">
      <c r="A715" s="426" t="s">
        <v>45</v>
      </c>
      <c r="B715" s="426"/>
      <c r="C715" s="426"/>
      <c r="D715" s="426"/>
      <c r="E715" s="426"/>
      <c r="F715" s="426"/>
      <c r="G715" s="426"/>
      <c r="H715" s="426"/>
      <c r="I715" s="426"/>
      <c r="J715" s="426"/>
      <c r="K715" s="427" t="s">
        <v>46</v>
      </c>
      <c r="L715" s="427"/>
    </row>
    <row r="716" spans="1:12" ht="20.100000000000001" customHeight="1" x14ac:dyDescent="0.25">
      <c r="A716" s="428"/>
      <c r="B716" s="428"/>
      <c r="C716" s="428"/>
      <c r="D716" s="428"/>
      <c r="E716" s="428"/>
      <c r="F716" s="428"/>
      <c r="G716" s="428"/>
      <c r="H716" s="428"/>
      <c r="I716" s="428"/>
      <c r="J716" s="428"/>
      <c r="K716" s="429" t="e">
        <f>'Class Record S2'!#REF!</f>
        <v>#REF!</v>
      </c>
      <c r="L716" s="429"/>
    </row>
    <row r="717" spans="1:12" ht="20.100000000000001" customHeight="1" x14ac:dyDescent="0.25">
      <c r="A717" s="428"/>
      <c r="B717" s="428"/>
      <c r="C717" s="428"/>
      <c r="D717" s="428"/>
      <c r="E717" s="428"/>
      <c r="F717" s="428"/>
      <c r="G717" s="428"/>
      <c r="H717" s="428"/>
      <c r="I717" s="428"/>
      <c r="J717" s="428"/>
      <c r="K717" s="429"/>
      <c r="L717" s="429"/>
    </row>
    <row r="718" spans="1:12" ht="20.100000000000001" customHeight="1" x14ac:dyDescent="0.25">
      <c r="A718" s="428"/>
      <c r="B718" s="428"/>
      <c r="C718" s="428"/>
      <c r="D718" s="428"/>
      <c r="E718" s="428"/>
      <c r="F718" s="428"/>
      <c r="G718" s="428"/>
      <c r="H718" s="428"/>
      <c r="I718" s="428"/>
      <c r="J718" s="428"/>
      <c r="K718" s="429"/>
      <c r="L718" s="429"/>
    </row>
    <row r="719" spans="1:12" ht="20.100000000000001" customHeight="1" x14ac:dyDescent="0.2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1:12" ht="20.100000000000001" customHeight="1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1:12" ht="24.6" customHeight="1" x14ac:dyDescent="0.25">
      <c r="A721" s="411" t="e">
        <f>'Child Tracking Record Sheets'!$B$1:$F$1</f>
        <v>#VALUE!</v>
      </c>
      <c r="B721" s="411"/>
      <c r="C721" s="411"/>
      <c r="D721" s="411"/>
      <c r="E721" s="411"/>
      <c r="F721" s="411"/>
      <c r="G721" s="411"/>
      <c r="H721" s="411"/>
      <c r="I721" s="411"/>
      <c r="J721" s="411"/>
      <c r="K721" s="411"/>
      <c r="L721" s="411"/>
    </row>
    <row r="722" spans="1:12" ht="11.1" customHeight="1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</row>
    <row r="723" spans="1:12" ht="12" customHeight="1" x14ac:dyDescent="0.25">
      <c r="A723" s="412" t="s">
        <v>18</v>
      </c>
      <c r="B723" s="412"/>
      <c r="C723" s="413">
        <f>'Class Record S2'!U$2</f>
        <v>0</v>
      </c>
      <c r="D723" s="413"/>
      <c r="E723" s="413"/>
      <c r="F723" s="413"/>
      <c r="G723" s="412" t="s">
        <v>19</v>
      </c>
      <c r="H723" s="414" t="e">
        <f>$H$3</f>
        <v>#REF!</v>
      </c>
      <c r="I723" s="414"/>
      <c r="J723" s="415" t="str">
        <f>'Class Record S2'!$C$2</f>
        <v>CLASS: 2A</v>
      </c>
      <c r="K723" s="415"/>
      <c r="L723" s="415"/>
    </row>
    <row r="724" spans="1:12" ht="12" customHeight="1" x14ac:dyDescent="0.25">
      <c r="A724" s="412"/>
      <c r="B724" s="412"/>
      <c r="C724" s="413"/>
      <c r="D724" s="413"/>
      <c r="E724" s="413"/>
      <c r="F724" s="413"/>
      <c r="G724" s="412"/>
      <c r="H724" s="414"/>
      <c r="I724" s="414"/>
      <c r="J724" s="415"/>
      <c r="K724" s="415"/>
      <c r="L724" s="415"/>
    </row>
    <row r="725" spans="1:12" ht="11.1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</row>
    <row r="726" spans="1:12" ht="20.100000000000001" customHeight="1" x14ac:dyDescent="0.25">
      <c r="A726" s="405" t="s">
        <v>20</v>
      </c>
      <c r="B726" s="405"/>
      <c r="C726" s="405"/>
      <c r="D726" s="405"/>
      <c r="E726" s="406" t="s">
        <v>21</v>
      </c>
      <c r="F726" s="406"/>
      <c r="G726" s="406"/>
      <c r="H726" s="406"/>
      <c r="I726" s="407" t="s">
        <v>22</v>
      </c>
      <c r="J726" s="407"/>
      <c r="K726" s="407"/>
      <c r="L726" s="407"/>
    </row>
    <row r="727" spans="1:12" ht="20.100000000000001" customHeight="1" x14ac:dyDescent="0.25">
      <c r="A727" s="408" t="s">
        <v>23</v>
      </c>
      <c r="B727" s="408"/>
      <c r="C727" s="409" t="s">
        <v>24</v>
      </c>
      <c r="D727" s="409"/>
      <c r="E727" s="409" t="s">
        <v>25</v>
      </c>
      <c r="F727" s="409"/>
      <c r="G727" s="409" t="s">
        <v>26</v>
      </c>
      <c r="H727" s="409"/>
      <c r="I727" s="409" t="s">
        <v>27</v>
      </c>
      <c r="J727" s="409"/>
      <c r="K727" s="410" t="s">
        <v>28</v>
      </c>
      <c r="L727" s="410"/>
    </row>
    <row r="728" spans="1:12" ht="15" customHeight="1" x14ac:dyDescent="0.25">
      <c r="A728" s="421" t="s">
        <v>29</v>
      </c>
      <c r="B728" s="421"/>
      <c r="C728" s="421"/>
      <c r="D728" s="421"/>
      <c r="E728" s="421" t="s">
        <v>30</v>
      </c>
      <c r="F728" s="421"/>
      <c r="G728" s="421"/>
      <c r="H728" s="421"/>
      <c r="I728" s="421" t="s">
        <v>31</v>
      </c>
      <c r="J728" s="421"/>
      <c r="K728" s="421"/>
      <c r="L728" s="421"/>
    </row>
    <row r="729" spans="1:12" ht="15" customHeight="1" x14ac:dyDescent="0.25">
      <c r="A729" s="420" t="s">
        <v>32</v>
      </c>
      <c r="B729" s="420"/>
      <c r="C729" s="420"/>
      <c r="D729" s="420"/>
      <c r="E729" s="420" t="s">
        <v>33</v>
      </c>
      <c r="F729" s="420"/>
      <c r="G729" s="420"/>
      <c r="H729" s="420"/>
      <c r="I729" s="420" t="s">
        <v>34</v>
      </c>
      <c r="J729" s="420"/>
      <c r="K729" s="420"/>
      <c r="L729" s="420"/>
    </row>
    <row r="730" spans="1:12" ht="15" customHeight="1" x14ac:dyDescent="0.25">
      <c r="A730" s="420" t="s">
        <v>35</v>
      </c>
      <c r="B730" s="420"/>
      <c r="C730" s="420"/>
      <c r="D730" s="420"/>
      <c r="E730" s="420" t="s">
        <v>36</v>
      </c>
      <c r="F730" s="420"/>
      <c r="G730" s="420"/>
      <c r="H730" s="420"/>
      <c r="I730" s="420" t="s">
        <v>37</v>
      </c>
      <c r="J730" s="420"/>
      <c r="K730" s="420"/>
      <c r="L730" s="420"/>
    </row>
    <row r="731" spans="1:12" ht="15" customHeight="1" x14ac:dyDescent="0.25">
      <c r="A731" s="420" t="s">
        <v>38</v>
      </c>
      <c r="B731" s="420"/>
      <c r="C731" s="420"/>
      <c r="D731" s="420"/>
      <c r="E731" s="420" t="s">
        <v>39</v>
      </c>
      <c r="F731" s="420"/>
      <c r="G731" s="420"/>
      <c r="H731" s="420"/>
      <c r="I731" s="420" t="s">
        <v>40</v>
      </c>
      <c r="J731" s="420"/>
      <c r="K731" s="420"/>
      <c r="L731" s="420"/>
    </row>
    <row r="732" spans="1:12" ht="15" customHeight="1" x14ac:dyDescent="0.25">
      <c r="A732" s="416" t="s">
        <v>41</v>
      </c>
      <c r="B732" s="416"/>
      <c r="C732" s="416"/>
      <c r="D732" s="416"/>
      <c r="E732" s="416" t="s">
        <v>42</v>
      </c>
      <c r="F732" s="416"/>
      <c r="G732" s="416"/>
      <c r="H732" s="416"/>
      <c r="I732" s="416" t="s">
        <v>43</v>
      </c>
      <c r="J732" s="416"/>
      <c r="K732" s="416"/>
      <c r="L732" s="416"/>
    </row>
    <row r="733" spans="1:12" ht="11.1" customHeight="1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1:12" ht="20.100000000000001" customHeight="1" x14ac:dyDescent="0.25">
      <c r="A734" s="417" t="s">
        <v>47</v>
      </c>
      <c r="B734" s="417"/>
      <c r="C734" s="417"/>
      <c r="D734" s="417"/>
      <c r="E734" s="417"/>
      <c r="F734" s="417"/>
      <c r="G734" s="417"/>
      <c r="H734" s="417"/>
      <c r="I734" s="417"/>
      <c r="J734" s="417"/>
      <c r="K734" s="417"/>
      <c r="L734" s="13" t="s">
        <v>44</v>
      </c>
    </row>
    <row r="735" spans="1:12" ht="26.1" customHeight="1" x14ac:dyDescent="0.25">
      <c r="A735" s="418" t="str">
        <f>IF(ISERROR(VLOOKUP('Child Tracking Record Sheets'!#REF!,'Child Tracking Record Sheets'!#REF!,2,0)),"",VLOOKUP('Child Tracking Record Sheets'!#REF!,'Child Tracking Record Sheets'!#REF!,2,0))</f>
        <v/>
      </c>
      <c r="B735" s="418"/>
      <c r="C735" s="419" t="str">
        <f>IF(ISERROR(VLOOKUP('Child Tracking Record Sheets'!#REF!,'Class Record S2'!#REF!,2,0)),"",VLOOKUP('Child Tracking Record Sheets'!#REF!,'Class Record S2'!#REF!,2,0))</f>
        <v/>
      </c>
      <c r="D735" s="419"/>
      <c r="E735" s="419"/>
      <c r="F735" s="419"/>
      <c r="G735" s="419"/>
      <c r="H735" s="419"/>
      <c r="I735" s="419"/>
      <c r="J735" s="419"/>
      <c r="K735" s="419"/>
      <c r="L735" s="14"/>
    </row>
    <row r="736" spans="1:12" ht="26.1" customHeight="1" x14ac:dyDescent="0.25">
      <c r="A736" s="422" t="str">
        <f>IF(ISERROR(VLOOKUP('Child Tracking Record Sheets'!#REF!,'Child Tracking Record Sheets'!#REF!,2,0)),"",VLOOKUP('Child Tracking Record Sheets'!#REF!,'Child Tracking Record Sheets'!#REF!,2,0))</f>
        <v/>
      </c>
      <c r="B736" s="422"/>
      <c r="C736" s="423" t="str">
        <f>IF(ISERROR(VLOOKUP('Child Tracking Record Sheets'!#REF!,'Class Record S2'!#REF!,2,0)),"",VLOOKUP('Child Tracking Record Sheets'!#REF!,'Class Record S2'!#REF!,2,0))</f>
        <v/>
      </c>
      <c r="D736" s="423"/>
      <c r="E736" s="423"/>
      <c r="F736" s="423"/>
      <c r="G736" s="423"/>
      <c r="H736" s="423"/>
      <c r="I736" s="423"/>
      <c r="J736" s="423"/>
      <c r="K736" s="423"/>
      <c r="L736" s="15"/>
    </row>
    <row r="737" spans="1:12" ht="26.1" customHeight="1" x14ac:dyDescent="0.25">
      <c r="A737" s="422" t="str">
        <f>IF(ISERROR(VLOOKUP('Child Tracking Record Sheets'!#REF!,'Child Tracking Record Sheets'!#REF!,2,0)),"",VLOOKUP('Child Tracking Record Sheets'!#REF!,'Child Tracking Record Sheets'!#REF!,2,0))</f>
        <v/>
      </c>
      <c r="B737" s="422"/>
      <c r="C737" s="423" t="str">
        <f>IF(ISERROR(VLOOKUP('Child Tracking Record Sheets'!#REF!,'Class Record S2'!#REF!,2,0)),"",VLOOKUP('Child Tracking Record Sheets'!#REF!,'Class Record S2'!#REF!,2,0))</f>
        <v/>
      </c>
      <c r="D737" s="423"/>
      <c r="E737" s="423"/>
      <c r="F737" s="423"/>
      <c r="G737" s="423"/>
      <c r="H737" s="423"/>
      <c r="I737" s="423"/>
      <c r="J737" s="423"/>
      <c r="K737" s="423"/>
      <c r="L737" s="15"/>
    </row>
    <row r="738" spans="1:12" ht="26.1" customHeight="1" x14ac:dyDescent="0.25">
      <c r="A738" s="424" t="str">
        <f>IF(ISERROR(VLOOKUP('Child Tracking Record Sheets'!#REF!,'Child Tracking Record Sheets'!#REF!,2,0)),"",VLOOKUP('Child Tracking Record Sheets'!#REF!,'Child Tracking Record Sheets'!#REF!,2,0))</f>
        <v/>
      </c>
      <c r="B738" s="424"/>
      <c r="C738" s="425" t="str">
        <f>IF(ISERROR(VLOOKUP('Child Tracking Record Sheets'!#REF!,'Class Record S2'!#REF!,2,0)),"",VLOOKUP('Child Tracking Record Sheets'!#REF!,'Class Record S2'!#REF!,2,0))</f>
        <v/>
      </c>
      <c r="D738" s="425"/>
      <c r="E738" s="425"/>
      <c r="F738" s="425"/>
      <c r="G738" s="425"/>
      <c r="H738" s="425"/>
      <c r="I738" s="425"/>
      <c r="J738" s="425"/>
      <c r="K738" s="425"/>
      <c r="L738" s="16"/>
    </row>
    <row r="739" spans="1:12" ht="11.1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</row>
    <row r="740" spans="1:12" ht="20.100000000000001" customHeight="1" x14ac:dyDescent="0.25">
      <c r="A740" s="417" t="s">
        <v>48</v>
      </c>
      <c r="B740" s="417"/>
      <c r="C740" s="417"/>
      <c r="D740" s="417"/>
      <c r="E740" s="417"/>
      <c r="F740" s="417"/>
      <c r="G740" s="417"/>
      <c r="H740" s="417"/>
      <c r="I740" s="417"/>
      <c r="J740" s="417"/>
      <c r="K740" s="417"/>
      <c r="L740" s="13" t="s">
        <v>44</v>
      </c>
    </row>
    <row r="741" spans="1:12" ht="26.1" customHeight="1" x14ac:dyDescent="0.25">
      <c r="A741" s="418" t="str">
        <f>IF(ISERROR(VLOOKUP('Child Tracking Record Sheets'!#REF!,'Child Tracking Record Sheets'!#REF!,2,0)),"",VLOOKUP('Child Tracking Record Sheets'!#REF!,'Child Tracking Record Sheets'!#REF!,2,0))</f>
        <v/>
      </c>
      <c r="B741" s="418"/>
      <c r="C741" s="419" t="str">
        <f>IF(ISERROR(VLOOKUP('Child Tracking Record Sheets'!#REF!,'Class Record S2'!#REF!,2,0)),"",VLOOKUP('Child Tracking Record Sheets'!#REF!,'Class Record S2'!#REF!,2,0))</f>
        <v/>
      </c>
      <c r="D741" s="419"/>
      <c r="E741" s="419"/>
      <c r="F741" s="419"/>
      <c r="G741" s="419"/>
      <c r="H741" s="419"/>
      <c r="I741" s="419"/>
      <c r="J741" s="419"/>
      <c r="K741" s="419"/>
      <c r="L741" s="14"/>
    </row>
    <row r="742" spans="1:12" ht="26.1" customHeight="1" x14ac:dyDescent="0.25">
      <c r="A742" s="422" t="str">
        <f>IF(ISERROR(VLOOKUP('Child Tracking Record Sheets'!#REF!,'Child Tracking Record Sheets'!#REF!,2,0)),"",VLOOKUP('Child Tracking Record Sheets'!#REF!,'Child Tracking Record Sheets'!#REF!,2,0))</f>
        <v/>
      </c>
      <c r="B742" s="422"/>
      <c r="C742" s="423" t="str">
        <f>IF(ISERROR(VLOOKUP('Child Tracking Record Sheets'!#REF!,'Class Record S2'!#REF!,2,0)),"",VLOOKUP('Child Tracking Record Sheets'!#REF!,'Class Record S2'!#REF!,2,0))</f>
        <v/>
      </c>
      <c r="D742" s="423"/>
      <c r="E742" s="423"/>
      <c r="F742" s="423"/>
      <c r="G742" s="423"/>
      <c r="H742" s="423"/>
      <c r="I742" s="423"/>
      <c r="J742" s="423"/>
      <c r="K742" s="423"/>
      <c r="L742" s="15"/>
    </row>
    <row r="743" spans="1:12" ht="26.1" customHeight="1" x14ac:dyDescent="0.25">
      <c r="A743" s="422" t="str">
        <f>IF(ISERROR(VLOOKUP('Child Tracking Record Sheets'!#REF!,'Child Tracking Record Sheets'!#REF!,2,0)),"",VLOOKUP('Child Tracking Record Sheets'!#REF!,'Child Tracking Record Sheets'!#REF!,2,0))</f>
        <v/>
      </c>
      <c r="B743" s="422"/>
      <c r="C743" s="423" t="str">
        <f>IF(ISERROR(VLOOKUP('Child Tracking Record Sheets'!#REF!,'Class Record S2'!#REF!,2,0)),"",VLOOKUP('Child Tracking Record Sheets'!#REF!,'Class Record S2'!#REF!,2,0))</f>
        <v/>
      </c>
      <c r="D743" s="423"/>
      <c r="E743" s="423"/>
      <c r="F743" s="423"/>
      <c r="G743" s="423"/>
      <c r="H743" s="423"/>
      <c r="I743" s="423"/>
      <c r="J743" s="423"/>
      <c r="K743" s="423"/>
      <c r="L743" s="15"/>
    </row>
    <row r="744" spans="1:12" ht="26.1" customHeight="1" x14ac:dyDescent="0.25">
      <c r="A744" s="422" t="str">
        <f>IF(ISERROR(VLOOKUP('Child Tracking Record Sheets'!#REF!,'Child Tracking Record Sheets'!#REF!,2,0)),"",VLOOKUP('Child Tracking Record Sheets'!#REF!,'Child Tracking Record Sheets'!#REF!,2,0))</f>
        <v/>
      </c>
      <c r="B744" s="422"/>
      <c r="C744" s="423" t="str">
        <f>IF(ISERROR(VLOOKUP('Child Tracking Record Sheets'!#REF!,'Class Record S2'!#REF!,2,0)),"",VLOOKUP('Child Tracking Record Sheets'!#REF!,'Class Record S2'!#REF!,2,0))</f>
        <v/>
      </c>
      <c r="D744" s="423"/>
      <c r="E744" s="423"/>
      <c r="F744" s="423"/>
      <c r="G744" s="423"/>
      <c r="H744" s="423"/>
      <c r="I744" s="423"/>
      <c r="J744" s="423"/>
      <c r="K744" s="423"/>
      <c r="L744" s="15"/>
    </row>
    <row r="745" spans="1:12" ht="26.1" customHeight="1" x14ac:dyDescent="0.25">
      <c r="A745" s="424" t="str">
        <f>IF(ISERROR(VLOOKUP('Child Tracking Record Sheets'!#REF!,'Child Tracking Record Sheets'!#REF!,2,0)),"",VLOOKUP('Child Tracking Record Sheets'!#REF!,'Child Tracking Record Sheets'!#REF!,2,0))</f>
        <v/>
      </c>
      <c r="B745" s="424"/>
      <c r="C745" s="425" t="str">
        <f>IF(ISERROR(VLOOKUP('Child Tracking Record Sheets'!#REF!,'Class Record S2'!#REF!,2,0)),"",VLOOKUP('Child Tracking Record Sheets'!#REF!,'Class Record S2'!#REF!,2,0))</f>
        <v/>
      </c>
      <c r="D745" s="425"/>
      <c r="E745" s="425"/>
      <c r="F745" s="425"/>
      <c r="G745" s="425"/>
      <c r="H745" s="425"/>
      <c r="I745" s="425"/>
      <c r="J745" s="425"/>
      <c r="K745" s="425"/>
      <c r="L745" s="16"/>
    </row>
    <row r="746" spans="1:12" ht="11.1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</row>
    <row r="747" spans="1:12" ht="20.100000000000001" customHeight="1" x14ac:dyDescent="0.25">
      <c r="A747" s="417" t="s">
        <v>49</v>
      </c>
      <c r="B747" s="417"/>
      <c r="C747" s="417"/>
      <c r="D747" s="417"/>
      <c r="E747" s="417"/>
      <c r="F747" s="417"/>
      <c r="G747" s="417"/>
      <c r="H747" s="417"/>
      <c r="I747" s="417"/>
      <c r="J747" s="417"/>
      <c r="K747" s="417"/>
      <c r="L747" s="13" t="s">
        <v>44</v>
      </c>
    </row>
    <row r="748" spans="1:12" ht="26.1" customHeight="1" x14ac:dyDescent="0.25">
      <c r="A748" s="418" t="str">
        <f>IF(ISERROR(VLOOKUP('Child Tracking Record Sheets'!#REF!,'Child Tracking Record Sheets'!#REF!,2,0)),"",VLOOKUP('Child Tracking Record Sheets'!#REF!,'Child Tracking Record Sheets'!#REF!,2,0))</f>
        <v/>
      </c>
      <c r="B748" s="418"/>
      <c r="C748" s="419" t="str">
        <f>IF(ISERROR(VLOOKUP('Child Tracking Record Sheets'!#REF!,'Class Record S2'!#REF!,2,0)),"",VLOOKUP('Child Tracking Record Sheets'!#REF!,'Class Record S2'!#REF!,2,0))</f>
        <v/>
      </c>
      <c r="D748" s="419"/>
      <c r="E748" s="419"/>
      <c r="F748" s="419"/>
      <c r="G748" s="419"/>
      <c r="H748" s="419"/>
      <c r="I748" s="419"/>
      <c r="J748" s="419"/>
      <c r="K748" s="419"/>
      <c r="L748" s="14"/>
    </row>
    <row r="749" spans="1:12" ht="26.1" customHeight="1" x14ac:dyDescent="0.25">
      <c r="A749" s="422" t="str">
        <f>IF(ISERROR(VLOOKUP('Child Tracking Record Sheets'!#REF!,'Child Tracking Record Sheets'!#REF!,2,0)),"",VLOOKUP('Child Tracking Record Sheets'!#REF!,'Child Tracking Record Sheets'!#REF!,2,0))</f>
        <v/>
      </c>
      <c r="B749" s="422"/>
      <c r="C749" s="423" t="str">
        <f>IF(ISERROR(VLOOKUP('Child Tracking Record Sheets'!#REF!,'Class Record S2'!#REF!,2,0)),"",VLOOKUP('Child Tracking Record Sheets'!#REF!,'Class Record S2'!#REF!,2,0))</f>
        <v/>
      </c>
      <c r="D749" s="423"/>
      <c r="E749" s="423"/>
      <c r="F749" s="423"/>
      <c r="G749" s="423"/>
      <c r="H749" s="423"/>
      <c r="I749" s="423"/>
      <c r="J749" s="423"/>
      <c r="K749" s="423"/>
      <c r="L749" s="15"/>
    </row>
    <row r="750" spans="1:12" ht="26.1" customHeight="1" x14ac:dyDescent="0.25">
      <c r="A750" s="422" t="str">
        <f>IF(ISERROR(VLOOKUP('Child Tracking Record Sheets'!#REF!,'Child Tracking Record Sheets'!#REF!,2,0)),"",VLOOKUP('Child Tracking Record Sheets'!#REF!,'Child Tracking Record Sheets'!#REF!,2,0))</f>
        <v/>
      </c>
      <c r="B750" s="422"/>
      <c r="C750" s="423" t="str">
        <f>IF(ISERROR(VLOOKUP('Child Tracking Record Sheets'!#REF!,'Class Record S2'!#REF!,2,0)),"",VLOOKUP('Child Tracking Record Sheets'!#REF!,'Class Record S2'!#REF!,2,0))</f>
        <v/>
      </c>
      <c r="D750" s="423"/>
      <c r="E750" s="423"/>
      <c r="F750" s="423"/>
      <c r="G750" s="423"/>
      <c r="H750" s="423"/>
      <c r="I750" s="423"/>
      <c r="J750" s="423"/>
      <c r="K750" s="423"/>
      <c r="L750" s="15"/>
    </row>
    <row r="751" spans="1:12" ht="26.1" customHeight="1" x14ac:dyDescent="0.25">
      <c r="A751" s="422" t="str">
        <f>IF(ISERROR(VLOOKUP('Child Tracking Record Sheets'!#REF!,'Child Tracking Record Sheets'!#REF!,2,0)),"",VLOOKUP('Child Tracking Record Sheets'!#REF!,'Child Tracking Record Sheets'!#REF!,2,0))</f>
        <v/>
      </c>
      <c r="B751" s="422"/>
      <c r="C751" s="423" t="str">
        <f>IF(ISERROR(VLOOKUP('Child Tracking Record Sheets'!#REF!,'Class Record S2'!#REF!,2,0)),"",VLOOKUP('Child Tracking Record Sheets'!#REF!,'Class Record S2'!#REF!,2,0))</f>
        <v/>
      </c>
      <c r="D751" s="423"/>
      <c r="E751" s="423"/>
      <c r="F751" s="423"/>
      <c r="G751" s="423"/>
      <c r="H751" s="423"/>
      <c r="I751" s="423"/>
      <c r="J751" s="423"/>
      <c r="K751" s="423"/>
      <c r="L751" s="15"/>
    </row>
    <row r="752" spans="1:12" ht="26.1" customHeight="1" x14ac:dyDescent="0.25">
      <c r="A752" s="424" t="str">
        <f>IF(ISERROR(VLOOKUP('Child Tracking Record Sheets'!#REF!,'Child Tracking Record Sheets'!#REF!,2,0)),"",VLOOKUP('Child Tracking Record Sheets'!#REF!,'Child Tracking Record Sheets'!#REF!,2,0))</f>
        <v/>
      </c>
      <c r="B752" s="424"/>
      <c r="C752" s="425" t="str">
        <f>IF(ISERROR(VLOOKUP('Child Tracking Record Sheets'!#REF!,'Class Record S2'!#REF!,2,0)),"",VLOOKUP('Child Tracking Record Sheets'!#REF!,'Class Record S2'!#REF!,2,0))</f>
        <v/>
      </c>
      <c r="D752" s="425"/>
      <c r="E752" s="425"/>
      <c r="F752" s="425"/>
      <c r="G752" s="425"/>
      <c r="H752" s="425"/>
      <c r="I752" s="425"/>
      <c r="J752" s="425"/>
      <c r="K752" s="425"/>
      <c r="L752" s="16"/>
    </row>
    <row r="753" spans="1:12" ht="11.1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</row>
    <row r="754" spans="1:12" ht="20.100000000000001" customHeight="1" x14ac:dyDescent="0.25">
      <c r="A754" s="417" t="s">
        <v>50</v>
      </c>
      <c r="B754" s="417"/>
      <c r="C754" s="417"/>
      <c r="D754" s="417"/>
      <c r="E754" s="417"/>
      <c r="F754" s="417"/>
      <c r="G754" s="417"/>
      <c r="H754" s="417"/>
      <c r="I754" s="417"/>
      <c r="J754" s="417"/>
      <c r="K754" s="417"/>
      <c r="L754" s="13" t="s">
        <v>44</v>
      </c>
    </row>
    <row r="755" spans="1:12" ht="26.1" customHeight="1" x14ac:dyDescent="0.25">
      <c r="A755" s="418" t="str">
        <f>IF(ISERROR(VLOOKUP('Child Tracking Record Sheets'!#REF!,'Child Tracking Record Sheets'!#REF!,2,0)),"",VLOOKUP('Child Tracking Record Sheets'!#REF!,'Child Tracking Record Sheets'!#REF!,2,0))</f>
        <v/>
      </c>
      <c r="B755" s="418"/>
      <c r="C755" s="419" t="str">
        <f>IF(ISERROR(VLOOKUP('Child Tracking Record Sheets'!#REF!,'Class Record S2'!#REF!,2,0)),"",VLOOKUP('Child Tracking Record Sheets'!#REF!,'Class Record S2'!#REF!,2,0))</f>
        <v/>
      </c>
      <c r="D755" s="419"/>
      <c r="E755" s="419"/>
      <c r="F755" s="419"/>
      <c r="G755" s="419"/>
      <c r="H755" s="419"/>
      <c r="I755" s="419"/>
      <c r="J755" s="419"/>
      <c r="K755" s="419"/>
      <c r="L755" s="14"/>
    </row>
    <row r="756" spans="1:12" ht="26.1" customHeight="1" x14ac:dyDescent="0.25">
      <c r="A756" s="422" t="str">
        <f>IF(ISERROR(VLOOKUP('Child Tracking Record Sheets'!#REF!,'Child Tracking Record Sheets'!#REF!,2,0)),"",VLOOKUP('Child Tracking Record Sheets'!#REF!,'Child Tracking Record Sheets'!#REF!,2,0))</f>
        <v/>
      </c>
      <c r="B756" s="422"/>
      <c r="C756" s="423" t="str">
        <f>IF(ISERROR(VLOOKUP('Child Tracking Record Sheets'!#REF!,'Class Record S2'!#REF!,2,0)),"",VLOOKUP('Child Tracking Record Sheets'!#REF!,'Class Record S2'!#REF!,2,0))</f>
        <v/>
      </c>
      <c r="D756" s="423"/>
      <c r="E756" s="423"/>
      <c r="F756" s="423"/>
      <c r="G756" s="423"/>
      <c r="H756" s="423"/>
      <c r="I756" s="423"/>
      <c r="J756" s="423"/>
      <c r="K756" s="423"/>
      <c r="L756" s="15"/>
    </row>
    <row r="757" spans="1:12" ht="26.1" customHeight="1" x14ac:dyDescent="0.25">
      <c r="A757" s="422" t="str">
        <f>IF(ISERROR(VLOOKUP('Child Tracking Record Sheets'!#REF!,'Child Tracking Record Sheets'!#REF!,2,0)),"",VLOOKUP('Child Tracking Record Sheets'!#REF!,'Child Tracking Record Sheets'!#REF!,2,0))</f>
        <v/>
      </c>
      <c r="B757" s="422"/>
      <c r="C757" s="423" t="str">
        <f>IF(ISERROR(VLOOKUP('Child Tracking Record Sheets'!#REF!,'Class Record S2'!#REF!,2,0)),"",VLOOKUP('Child Tracking Record Sheets'!#REF!,'Class Record S2'!#REF!,2,0))</f>
        <v/>
      </c>
      <c r="D757" s="423"/>
      <c r="E757" s="423"/>
      <c r="F757" s="423"/>
      <c r="G757" s="423"/>
      <c r="H757" s="423"/>
      <c r="I757" s="423"/>
      <c r="J757" s="423"/>
      <c r="K757" s="423"/>
      <c r="L757" s="15"/>
    </row>
    <row r="758" spans="1:12" ht="26.1" customHeight="1" x14ac:dyDescent="0.25">
      <c r="A758" s="424" t="str">
        <f>IF(ISERROR(VLOOKUP('Child Tracking Record Sheets'!#REF!,'Child Tracking Record Sheets'!#REF!,2,0)),"",VLOOKUP('Child Tracking Record Sheets'!#REF!,'Child Tracking Record Sheets'!#REF!,2,0))</f>
        <v/>
      </c>
      <c r="B758" s="424"/>
      <c r="C758" s="425" t="str">
        <f>IF(ISERROR(VLOOKUP('Child Tracking Record Sheets'!#REF!,'Class Record S2'!#REF!,2,0)),"",VLOOKUP('Child Tracking Record Sheets'!#REF!,'Class Record S2'!#REF!,2,0))</f>
        <v/>
      </c>
      <c r="D758" s="425"/>
      <c r="E758" s="425"/>
      <c r="F758" s="425"/>
      <c r="G758" s="425"/>
      <c r="H758" s="425"/>
      <c r="I758" s="425"/>
      <c r="J758" s="425"/>
      <c r="K758" s="425"/>
      <c r="L758" s="16"/>
    </row>
    <row r="759" spans="1:12" ht="11.1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ht="20.100000000000001" customHeight="1" x14ac:dyDescent="0.25">
      <c r="A760" s="426" t="s">
        <v>45</v>
      </c>
      <c r="B760" s="426"/>
      <c r="C760" s="426"/>
      <c r="D760" s="426"/>
      <c r="E760" s="426"/>
      <c r="F760" s="426"/>
      <c r="G760" s="426"/>
      <c r="H760" s="426"/>
      <c r="I760" s="426"/>
      <c r="J760" s="426"/>
      <c r="K760" s="427" t="s">
        <v>46</v>
      </c>
      <c r="L760" s="427"/>
    </row>
    <row r="761" spans="1:12" ht="20.100000000000001" customHeight="1" x14ac:dyDescent="0.25">
      <c r="A761" s="428"/>
      <c r="B761" s="428"/>
      <c r="C761" s="428"/>
      <c r="D761" s="428"/>
      <c r="E761" s="428"/>
      <c r="F761" s="428"/>
      <c r="G761" s="428"/>
      <c r="H761" s="428"/>
      <c r="I761" s="428"/>
      <c r="J761" s="428"/>
      <c r="K761" s="429" t="e">
        <f>'Class Record S2'!#REF!</f>
        <v>#REF!</v>
      </c>
      <c r="L761" s="429"/>
    </row>
    <row r="762" spans="1:12" ht="20.100000000000001" customHeight="1" x14ac:dyDescent="0.25">
      <c r="A762" s="428"/>
      <c r="B762" s="428"/>
      <c r="C762" s="428"/>
      <c r="D762" s="428"/>
      <c r="E762" s="428"/>
      <c r="F762" s="428"/>
      <c r="G762" s="428"/>
      <c r="H762" s="428"/>
      <c r="I762" s="428"/>
      <c r="J762" s="428"/>
      <c r="K762" s="429"/>
      <c r="L762" s="429"/>
    </row>
    <row r="763" spans="1:12" ht="20.100000000000001" customHeight="1" x14ac:dyDescent="0.25">
      <c r="A763" s="428"/>
      <c r="B763" s="428"/>
      <c r="C763" s="428"/>
      <c r="D763" s="428"/>
      <c r="E763" s="428"/>
      <c r="F763" s="428"/>
      <c r="G763" s="428"/>
      <c r="H763" s="428"/>
      <c r="I763" s="428"/>
      <c r="J763" s="428"/>
      <c r="K763" s="429"/>
      <c r="L763" s="429"/>
    </row>
    <row r="764" spans="1:12" ht="20.100000000000001" customHeight="1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1:12" ht="20.100000000000001" customHeight="1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1:12" ht="24.6" customHeight="1" x14ac:dyDescent="0.25">
      <c r="A766" s="411" t="e">
        <f>'Child Tracking Record Sheets'!$B$1:$F$1</f>
        <v>#VALUE!</v>
      </c>
      <c r="B766" s="411"/>
      <c r="C766" s="411"/>
      <c r="D766" s="411"/>
      <c r="E766" s="411"/>
      <c r="F766" s="411"/>
      <c r="G766" s="411"/>
      <c r="H766" s="411"/>
      <c r="I766" s="411"/>
      <c r="J766" s="411"/>
      <c r="K766" s="411"/>
      <c r="L766" s="411"/>
    </row>
    <row r="767" spans="1:12" ht="11.1" customHeight="1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</row>
    <row r="768" spans="1:12" ht="12" customHeight="1" x14ac:dyDescent="0.25">
      <c r="A768" s="412" t="s">
        <v>18</v>
      </c>
      <c r="B768" s="412"/>
      <c r="C768" s="413">
        <f>'Class Record S2'!V$2</f>
        <v>0</v>
      </c>
      <c r="D768" s="413"/>
      <c r="E768" s="413"/>
      <c r="F768" s="413"/>
      <c r="G768" s="412" t="s">
        <v>19</v>
      </c>
      <c r="H768" s="414" t="e">
        <f>$H$3</f>
        <v>#REF!</v>
      </c>
      <c r="I768" s="414"/>
      <c r="J768" s="415" t="str">
        <f>'Class Record S2'!$C$2</f>
        <v>CLASS: 2A</v>
      </c>
      <c r="K768" s="415"/>
      <c r="L768" s="415"/>
    </row>
    <row r="769" spans="1:12" ht="12" customHeight="1" x14ac:dyDescent="0.25">
      <c r="A769" s="412"/>
      <c r="B769" s="412"/>
      <c r="C769" s="413"/>
      <c r="D769" s="413"/>
      <c r="E769" s="413"/>
      <c r="F769" s="413"/>
      <c r="G769" s="412"/>
      <c r="H769" s="414"/>
      <c r="I769" s="414"/>
      <c r="J769" s="415"/>
      <c r="K769" s="415"/>
      <c r="L769" s="415"/>
    </row>
    <row r="770" spans="1:12" ht="11.1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</row>
    <row r="771" spans="1:12" ht="20.100000000000001" customHeight="1" x14ac:dyDescent="0.25">
      <c r="A771" s="405" t="s">
        <v>20</v>
      </c>
      <c r="B771" s="405"/>
      <c r="C771" s="405"/>
      <c r="D771" s="405"/>
      <c r="E771" s="406" t="s">
        <v>21</v>
      </c>
      <c r="F771" s="406"/>
      <c r="G771" s="406"/>
      <c r="H771" s="406"/>
      <c r="I771" s="407" t="s">
        <v>22</v>
      </c>
      <c r="J771" s="407"/>
      <c r="K771" s="407"/>
      <c r="L771" s="407"/>
    </row>
    <row r="772" spans="1:12" ht="20.100000000000001" customHeight="1" x14ac:dyDescent="0.25">
      <c r="A772" s="408" t="s">
        <v>23</v>
      </c>
      <c r="B772" s="408"/>
      <c r="C772" s="409" t="s">
        <v>24</v>
      </c>
      <c r="D772" s="409"/>
      <c r="E772" s="409" t="s">
        <v>25</v>
      </c>
      <c r="F772" s="409"/>
      <c r="G772" s="409" t="s">
        <v>26</v>
      </c>
      <c r="H772" s="409"/>
      <c r="I772" s="409" t="s">
        <v>27</v>
      </c>
      <c r="J772" s="409"/>
      <c r="K772" s="410" t="s">
        <v>28</v>
      </c>
      <c r="L772" s="410"/>
    </row>
    <row r="773" spans="1:12" ht="15" customHeight="1" x14ac:dyDescent="0.25">
      <c r="A773" s="421" t="s">
        <v>29</v>
      </c>
      <c r="B773" s="421"/>
      <c r="C773" s="421"/>
      <c r="D773" s="421"/>
      <c r="E773" s="421" t="s">
        <v>30</v>
      </c>
      <c r="F773" s="421"/>
      <c r="G773" s="421"/>
      <c r="H773" s="421"/>
      <c r="I773" s="421" t="s">
        <v>31</v>
      </c>
      <c r="J773" s="421"/>
      <c r="K773" s="421"/>
      <c r="L773" s="421"/>
    </row>
    <row r="774" spans="1:12" ht="15" customHeight="1" x14ac:dyDescent="0.25">
      <c r="A774" s="420" t="s">
        <v>32</v>
      </c>
      <c r="B774" s="420"/>
      <c r="C774" s="420"/>
      <c r="D774" s="420"/>
      <c r="E774" s="420" t="s">
        <v>33</v>
      </c>
      <c r="F774" s="420"/>
      <c r="G774" s="420"/>
      <c r="H774" s="420"/>
      <c r="I774" s="420" t="s">
        <v>34</v>
      </c>
      <c r="J774" s="420"/>
      <c r="K774" s="420"/>
      <c r="L774" s="420"/>
    </row>
    <row r="775" spans="1:12" ht="15" customHeight="1" x14ac:dyDescent="0.25">
      <c r="A775" s="420" t="s">
        <v>35</v>
      </c>
      <c r="B775" s="420"/>
      <c r="C775" s="420"/>
      <c r="D775" s="420"/>
      <c r="E775" s="420" t="s">
        <v>36</v>
      </c>
      <c r="F775" s="420"/>
      <c r="G775" s="420"/>
      <c r="H775" s="420"/>
      <c r="I775" s="420" t="s">
        <v>37</v>
      </c>
      <c r="J775" s="420"/>
      <c r="K775" s="420"/>
      <c r="L775" s="420"/>
    </row>
    <row r="776" spans="1:12" ht="15" customHeight="1" x14ac:dyDescent="0.25">
      <c r="A776" s="420" t="s">
        <v>38</v>
      </c>
      <c r="B776" s="420"/>
      <c r="C776" s="420"/>
      <c r="D776" s="420"/>
      <c r="E776" s="420" t="s">
        <v>39</v>
      </c>
      <c r="F776" s="420"/>
      <c r="G776" s="420"/>
      <c r="H776" s="420"/>
      <c r="I776" s="420" t="s">
        <v>40</v>
      </c>
      <c r="J776" s="420"/>
      <c r="K776" s="420"/>
      <c r="L776" s="420"/>
    </row>
    <row r="777" spans="1:12" ht="15" customHeight="1" x14ac:dyDescent="0.25">
      <c r="A777" s="416" t="s">
        <v>41</v>
      </c>
      <c r="B777" s="416"/>
      <c r="C777" s="416"/>
      <c r="D777" s="416"/>
      <c r="E777" s="416" t="s">
        <v>42</v>
      </c>
      <c r="F777" s="416"/>
      <c r="G777" s="416"/>
      <c r="H777" s="416"/>
      <c r="I777" s="416" t="s">
        <v>43</v>
      </c>
      <c r="J777" s="416"/>
      <c r="K777" s="416"/>
      <c r="L777" s="416"/>
    </row>
    <row r="778" spans="1:12" ht="11.1" customHeight="1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1:12" ht="20.100000000000001" customHeight="1" x14ac:dyDescent="0.25">
      <c r="A779" s="417" t="s">
        <v>47</v>
      </c>
      <c r="B779" s="417"/>
      <c r="C779" s="417"/>
      <c r="D779" s="417"/>
      <c r="E779" s="417"/>
      <c r="F779" s="417"/>
      <c r="G779" s="417"/>
      <c r="H779" s="417"/>
      <c r="I779" s="417"/>
      <c r="J779" s="417"/>
      <c r="K779" s="417"/>
      <c r="L779" s="13" t="s">
        <v>44</v>
      </c>
    </row>
    <row r="780" spans="1:12" ht="26.1" customHeight="1" x14ac:dyDescent="0.25">
      <c r="A780" s="418" t="str">
        <f>IF(ISERROR(VLOOKUP('Child Tracking Record Sheets'!#REF!,'Child Tracking Record Sheets'!#REF!,2,0)),"",VLOOKUP('Child Tracking Record Sheets'!#REF!,'Child Tracking Record Sheets'!#REF!,2,0))</f>
        <v/>
      </c>
      <c r="B780" s="418"/>
      <c r="C780" s="419" t="str">
        <f>IF(ISERROR(VLOOKUP('Child Tracking Record Sheets'!#REF!,'Class Record S2'!#REF!,2,0)),"",VLOOKUP('Child Tracking Record Sheets'!#REF!,'Class Record S2'!#REF!,2,0))</f>
        <v/>
      </c>
      <c r="D780" s="419"/>
      <c r="E780" s="419"/>
      <c r="F780" s="419"/>
      <c r="G780" s="419"/>
      <c r="H780" s="419"/>
      <c r="I780" s="419"/>
      <c r="J780" s="419"/>
      <c r="K780" s="419"/>
      <c r="L780" s="14"/>
    </row>
    <row r="781" spans="1:12" ht="26.1" customHeight="1" x14ac:dyDescent="0.25">
      <c r="A781" s="422" t="str">
        <f>IF(ISERROR(VLOOKUP('Child Tracking Record Sheets'!#REF!,'Child Tracking Record Sheets'!#REF!,2,0)),"",VLOOKUP('Child Tracking Record Sheets'!#REF!,'Child Tracking Record Sheets'!#REF!,2,0))</f>
        <v/>
      </c>
      <c r="B781" s="422"/>
      <c r="C781" s="423" t="str">
        <f>IF(ISERROR(VLOOKUP('Child Tracking Record Sheets'!#REF!,'Class Record S2'!#REF!,2,0)),"",VLOOKUP('Child Tracking Record Sheets'!#REF!,'Class Record S2'!#REF!,2,0))</f>
        <v/>
      </c>
      <c r="D781" s="423"/>
      <c r="E781" s="423"/>
      <c r="F781" s="423"/>
      <c r="G781" s="423"/>
      <c r="H781" s="423"/>
      <c r="I781" s="423"/>
      <c r="J781" s="423"/>
      <c r="K781" s="423"/>
      <c r="L781" s="15"/>
    </row>
    <row r="782" spans="1:12" ht="26.1" customHeight="1" x14ac:dyDescent="0.25">
      <c r="A782" s="422" t="str">
        <f>IF(ISERROR(VLOOKUP('Child Tracking Record Sheets'!#REF!,'Child Tracking Record Sheets'!#REF!,2,0)),"",VLOOKUP('Child Tracking Record Sheets'!#REF!,'Child Tracking Record Sheets'!#REF!,2,0))</f>
        <v/>
      </c>
      <c r="B782" s="422"/>
      <c r="C782" s="423" t="str">
        <f>IF(ISERROR(VLOOKUP('Child Tracking Record Sheets'!#REF!,'Class Record S2'!#REF!,2,0)),"",VLOOKUP('Child Tracking Record Sheets'!#REF!,'Class Record S2'!#REF!,2,0))</f>
        <v/>
      </c>
      <c r="D782" s="423"/>
      <c r="E782" s="423"/>
      <c r="F782" s="423"/>
      <c r="G782" s="423"/>
      <c r="H782" s="423"/>
      <c r="I782" s="423"/>
      <c r="J782" s="423"/>
      <c r="K782" s="423"/>
      <c r="L782" s="15"/>
    </row>
    <row r="783" spans="1:12" ht="26.1" customHeight="1" x14ac:dyDescent="0.25">
      <c r="A783" s="424" t="str">
        <f>IF(ISERROR(VLOOKUP('Child Tracking Record Sheets'!#REF!,'Child Tracking Record Sheets'!#REF!,2,0)),"",VLOOKUP('Child Tracking Record Sheets'!#REF!,'Child Tracking Record Sheets'!#REF!,2,0))</f>
        <v/>
      </c>
      <c r="B783" s="424"/>
      <c r="C783" s="425" t="str">
        <f>IF(ISERROR(VLOOKUP('Child Tracking Record Sheets'!#REF!,'Class Record S2'!#REF!,2,0)),"",VLOOKUP('Child Tracking Record Sheets'!#REF!,'Class Record S2'!#REF!,2,0))</f>
        <v/>
      </c>
      <c r="D783" s="425"/>
      <c r="E783" s="425"/>
      <c r="F783" s="425"/>
      <c r="G783" s="425"/>
      <c r="H783" s="425"/>
      <c r="I783" s="425"/>
      <c r="J783" s="425"/>
      <c r="K783" s="425"/>
      <c r="L783" s="16"/>
    </row>
    <row r="784" spans="1:12" ht="11.1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ht="20.100000000000001" customHeight="1" x14ac:dyDescent="0.25">
      <c r="A785" s="417" t="s">
        <v>48</v>
      </c>
      <c r="B785" s="417"/>
      <c r="C785" s="417"/>
      <c r="D785" s="417"/>
      <c r="E785" s="417"/>
      <c r="F785" s="417"/>
      <c r="G785" s="417"/>
      <c r="H785" s="417"/>
      <c r="I785" s="417"/>
      <c r="J785" s="417"/>
      <c r="K785" s="417"/>
      <c r="L785" s="13" t="s">
        <v>44</v>
      </c>
    </row>
    <row r="786" spans="1:12" ht="26.1" customHeight="1" x14ac:dyDescent="0.25">
      <c r="A786" s="418" t="str">
        <f>IF(ISERROR(VLOOKUP('Child Tracking Record Sheets'!#REF!,'Child Tracking Record Sheets'!#REF!,2,0)),"",VLOOKUP('Child Tracking Record Sheets'!#REF!,'Child Tracking Record Sheets'!#REF!,2,0))</f>
        <v/>
      </c>
      <c r="B786" s="418"/>
      <c r="C786" s="419" t="str">
        <f>IF(ISERROR(VLOOKUP('Child Tracking Record Sheets'!#REF!,'Class Record S2'!#REF!,2,0)),"",VLOOKUP('Child Tracking Record Sheets'!#REF!,'Class Record S2'!#REF!,2,0))</f>
        <v/>
      </c>
      <c r="D786" s="419"/>
      <c r="E786" s="419"/>
      <c r="F786" s="419"/>
      <c r="G786" s="419"/>
      <c r="H786" s="419"/>
      <c r="I786" s="419"/>
      <c r="J786" s="419"/>
      <c r="K786" s="419"/>
      <c r="L786" s="14"/>
    </row>
    <row r="787" spans="1:12" ht="26.1" customHeight="1" x14ac:dyDescent="0.25">
      <c r="A787" s="422" t="str">
        <f>IF(ISERROR(VLOOKUP('Child Tracking Record Sheets'!#REF!,'Child Tracking Record Sheets'!#REF!,2,0)),"",VLOOKUP('Child Tracking Record Sheets'!#REF!,'Child Tracking Record Sheets'!#REF!,2,0))</f>
        <v/>
      </c>
      <c r="B787" s="422"/>
      <c r="C787" s="423" t="str">
        <f>IF(ISERROR(VLOOKUP('Child Tracking Record Sheets'!#REF!,'Class Record S2'!#REF!,2,0)),"",VLOOKUP('Child Tracking Record Sheets'!#REF!,'Class Record S2'!#REF!,2,0))</f>
        <v/>
      </c>
      <c r="D787" s="423"/>
      <c r="E787" s="423"/>
      <c r="F787" s="423"/>
      <c r="G787" s="423"/>
      <c r="H787" s="423"/>
      <c r="I787" s="423"/>
      <c r="J787" s="423"/>
      <c r="K787" s="423"/>
      <c r="L787" s="15"/>
    </row>
    <row r="788" spans="1:12" ht="26.1" customHeight="1" x14ac:dyDescent="0.25">
      <c r="A788" s="422" t="str">
        <f>IF(ISERROR(VLOOKUP('Child Tracking Record Sheets'!#REF!,'Child Tracking Record Sheets'!#REF!,2,0)),"",VLOOKUP('Child Tracking Record Sheets'!#REF!,'Child Tracking Record Sheets'!#REF!,2,0))</f>
        <v/>
      </c>
      <c r="B788" s="422"/>
      <c r="C788" s="423" t="str">
        <f>IF(ISERROR(VLOOKUP('Child Tracking Record Sheets'!#REF!,'Class Record S2'!#REF!,2,0)),"",VLOOKUP('Child Tracking Record Sheets'!#REF!,'Class Record S2'!#REF!,2,0))</f>
        <v/>
      </c>
      <c r="D788" s="423"/>
      <c r="E788" s="423"/>
      <c r="F788" s="423"/>
      <c r="G788" s="423"/>
      <c r="H788" s="423"/>
      <c r="I788" s="423"/>
      <c r="J788" s="423"/>
      <c r="K788" s="423"/>
      <c r="L788" s="15"/>
    </row>
    <row r="789" spans="1:12" ht="26.1" customHeight="1" x14ac:dyDescent="0.25">
      <c r="A789" s="422" t="str">
        <f>IF(ISERROR(VLOOKUP('Child Tracking Record Sheets'!#REF!,'Child Tracking Record Sheets'!#REF!,2,0)),"",VLOOKUP('Child Tracking Record Sheets'!#REF!,'Child Tracking Record Sheets'!#REF!,2,0))</f>
        <v/>
      </c>
      <c r="B789" s="422"/>
      <c r="C789" s="423" t="str">
        <f>IF(ISERROR(VLOOKUP('Child Tracking Record Sheets'!#REF!,'Class Record S2'!#REF!,2,0)),"",VLOOKUP('Child Tracking Record Sheets'!#REF!,'Class Record S2'!#REF!,2,0))</f>
        <v/>
      </c>
      <c r="D789" s="423"/>
      <c r="E789" s="423"/>
      <c r="F789" s="423"/>
      <c r="G789" s="423"/>
      <c r="H789" s="423"/>
      <c r="I789" s="423"/>
      <c r="J789" s="423"/>
      <c r="K789" s="423"/>
      <c r="L789" s="15"/>
    </row>
    <row r="790" spans="1:12" ht="26.1" customHeight="1" x14ac:dyDescent="0.25">
      <c r="A790" s="424" t="str">
        <f>IF(ISERROR(VLOOKUP('Child Tracking Record Sheets'!#REF!,'Child Tracking Record Sheets'!#REF!,2,0)),"",VLOOKUP('Child Tracking Record Sheets'!#REF!,'Child Tracking Record Sheets'!#REF!,2,0))</f>
        <v/>
      </c>
      <c r="B790" s="424"/>
      <c r="C790" s="425" t="str">
        <f>IF(ISERROR(VLOOKUP('Child Tracking Record Sheets'!#REF!,'Class Record S2'!#REF!,2,0)),"",VLOOKUP('Child Tracking Record Sheets'!#REF!,'Class Record S2'!#REF!,2,0))</f>
        <v/>
      </c>
      <c r="D790" s="425"/>
      <c r="E790" s="425"/>
      <c r="F790" s="425"/>
      <c r="G790" s="425"/>
      <c r="H790" s="425"/>
      <c r="I790" s="425"/>
      <c r="J790" s="425"/>
      <c r="K790" s="425"/>
      <c r="L790" s="16"/>
    </row>
    <row r="791" spans="1:12" ht="11.1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</row>
    <row r="792" spans="1:12" ht="20.100000000000001" customHeight="1" x14ac:dyDescent="0.25">
      <c r="A792" s="417" t="s">
        <v>49</v>
      </c>
      <c r="B792" s="417"/>
      <c r="C792" s="417"/>
      <c r="D792" s="417"/>
      <c r="E792" s="417"/>
      <c r="F792" s="417"/>
      <c r="G792" s="417"/>
      <c r="H792" s="417"/>
      <c r="I792" s="417"/>
      <c r="J792" s="417"/>
      <c r="K792" s="417"/>
      <c r="L792" s="13" t="s">
        <v>44</v>
      </c>
    </row>
    <row r="793" spans="1:12" ht="26.1" customHeight="1" x14ac:dyDescent="0.25">
      <c r="A793" s="418" t="str">
        <f>IF(ISERROR(VLOOKUP('Child Tracking Record Sheets'!#REF!,'Child Tracking Record Sheets'!#REF!,2,0)),"",VLOOKUP('Child Tracking Record Sheets'!#REF!,'Child Tracking Record Sheets'!#REF!,2,0))</f>
        <v/>
      </c>
      <c r="B793" s="418"/>
      <c r="C793" s="419" t="str">
        <f>IF(ISERROR(VLOOKUP('Child Tracking Record Sheets'!#REF!,'Class Record S2'!#REF!,2,0)),"",VLOOKUP('Child Tracking Record Sheets'!#REF!,'Class Record S2'!#REF!,2,0))</f>
        <v/>
      </c>
      <c r="D793" s="419"/>
      <c r="E793" s="419"/>
      <c r="F793" s="419"/>
      <c r="G793" s="419"/>
      <c r="H793" s="419"/>
      <c r="I793" s="419"/>
      <c r="J793" s="419"/>
      <c r="K793" s="419"/>
      <c r="L793" s="14"/>
    </row>
    <row r="794" spans="1:12" ht="26.1" customHeight="1" x14ac:dyDescent="0.25">
      <c r="A794" s="422" t="str">
        <f>IF(ISERROR(VLOOKUP('Child Tracking Record Sheets'!#REF!,'Child Tracking Record Sheets'!#REF!,2,0)),"",VLOOKUP('Child Tracking Record Sheets'!#REF!,'Child Tracking Record Sheets'!#REF!,2,0))</f>
        <v/>
      </c>
      <c r="B794" s="422"/>
      <c r="C794" s="423" t="str">
        <f>IF(ISERROR(VLOOKUP('Child Tracking Record Sheets'!#REF!,'Class Record S2'!#REF!,2,0)),"",VLOOKUP('Child Tracking Record Sheets'!#REF!,'Class Record S2'!#REF!,2,0))</f>
        <v/>
      </c>
      <c r="D794" s="423"/>
      <c r="E794" s="423"/>
      <c r="F794" s="423"/>
      <c r="G794" s="423"/>
      <c r="H794" s="423"/>
      <c r="I794" s="423"/>
      <c r="J794" s="423"/>
      <c r="K794" s="423"/>
      <c r="L794" s="15"/>
    </row>
    <row r="795" spans="1:12" ht="26.1" customHeight="1" x14ac:dyDescent="0.25">
      <c r="A795" s="422" t="str">
        <f>IF(ISERROR(VLOOKUP('Child Tracking Record Sheets'!#REF!,'Child Tracking Record Sheets'!#REF!,2,0)),"",VLOOKUP('Child Tracking Record Sheets'!#REF!,'Child Tracking Record Sheets'!#REF!,2,0))</f>
        <v/>
      </c>
      <c r="B795" s="422"/>
      <c r="C795" s="423" t="str">
        <f>IF(ISERROR(VLOOKUP('Child Tracking Record Sheets'!#REF!,'Class Record S2'!#REF!,2,0)),"",VLOOKUP('Child Tracking Record Sheets'!#REF!,'Class Record S2'!#REF!,2,0))</f>
        <v/>
      </c>
      <c r="D795" s="423"/>
      <c r="E795" s="423"/>
      <c r="F795" s="423"/>
      <c r="G795" s="423"/>
      <c r="H795" s="423"/>
      <c r="I795" s="423"/>
      <c r="J795" s="423"/>
      <c r="K795" s="423"/>
      <c r="L795" s="15"/>
    </row>
    <row r="796" spans="1:12" ht="26.1" customHeight="1" x14ac:dyDescent="0.25">
      <c r="A796" s="422" t="str">
        <f>IF(ISERROR(VLOOKUP('Child Tracking Record Sheets'!#REF!,'Child Tracking Record Sheets'!#REF!,2,0)),"",VLOOKUP('Child Tracking Record Sheets'!#REF!,'Child Tracking Record Sheets'!#REF!,2,0))</f>
        <v/>
      </c>
      <c r="B796" s="422"/>
      <c r="C796" s="423" t="str">
        <f>IF(ISERROR(VLOOKUP('Child Tracking Record Sheets'!#REF!,'Class Record S2'!#REF!,2,0)),"",VLOOKUP('Child Tracking Record Sheets'!#REF!,'Class Record S2'!#REF!,2,0))</f>
        <v/>
      </c>
      <c r="D796" s="423"/>
      <c r="E796" s="423"/>
      <c r="F796" s="423"/>
      <c r="G796" s="423"/>
      <c r="H796" s="423"/>
      <c r="I796" s="423"/>
      <c r="J796" s="423"/>
      <c r="K796" s="423"/>
      <c r="L796" s="15"/>
    </row>
    <row r="797" spans="1:12" ht="26.1" customHeight="1" x14ac:dyDescent="0.25">
      <c r="A797" s="424" t="str">
        <f>IF(ISERROR(VLOOKUP('Child Tracking Record Sheets'!#REF!,'Child Tracking Record Sheets'!#REF!,2,0)),"",VLOOKUP('Child Tracking Record Sheets'!#REF!,'Child Tracking Record Sheets'!#REF!,2,0))</f>
        <v/>
      </c>
      <c r="B797" s="424"/>
      <c r="C797" s="425" t="str">
        <f>IF(ISERROR(VLOOKUP('Child Tracking Record Sheets'!#REF!,'Class Record S2'!#REF!,2,0)),"",VLOOKUP('Child Tracking Record Sheets'!#REF!,'Class Record S2'!#REF!,2,0))</f>
        <v/>
      </c>
      <c r="D797" s="425"/>
      <c r="E797" s="425"/>
      <c r="F797" s="425"/>
      <c r="G797" s="425"/>
      <c r="H797" s="425"/>
      <c r="I797" s="425"/>
      <c r="J797" s="425"/>
      <c r="K797" s="425"/>
      <c r="L797" s="16"/>
    </row>
    <row r="798" spans="1:12" ht="11.1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</row>
    <row r="799" spans="1:12" ht="20.100000000000001" customHeight="1" x14ac:dyDescent="0.25">
      <c r="A799" s="417" t="s">
        <v>50</v>
      </c>
      <c r="B799" s="417"/>
      <c r="C799" s="417"/>
      <c r="D799" s="417"/>
      <c r="E799" s="417"/>
      <c r="F799" s="417"/>
      <c r="G799" s="417"/>
      <c r="H799" s="417"/>
      <c r="I799" s="417"/>
      <c r="J799" s="417"/>
      <c r="K799" s="417"/>
      <c r="L799" s="13" t="s">
        <v>44</v>
      </c>
    </row>
    <row r="800" spans="1:12" ht="26.1" customHeight="1" x14ac:dyDescent="0.25">
      <c r="A800" s="418" t="str">
        <f>IF(ISERROR(VLOOKUP('Child Tracking Record Sheets'!#REF!,'Child Tracking Record Sheets'!#REF!,2,0)),"",VLOOKUP('Child Tracking Record Sheets'!#REF!,'Child Tracking Record Sheets'!#REF!,2,0))</f>
        <v/>
      </c>
      <c r="B800" s="418"/>
      <c r="C800" s="419" t="str">
        <f>IF(ISERROR(VLOOKUP('Child Tracking Record Sheets'!#REF!,'Class Record S2'!#REF!,2,0)),"",VLOOKUP('Child Tracking Record Sheets'!#REF!,'Class Record S2'!#REF!,2,0))</f>
        <v/>
      </c>
      <c r="D800" s="419"/>
      <c r="E800" s="419"/>
      <c r="F800" s="419"/>
      <c r="G800" s="419"/>
      <c r="H800" s="419"/>
      <c r="I800" s="419"/>
      <c r="J800" s="419"/>
      <c r="K800" s="419"/>
      <c r="L800" s="14"/>
    </row>
    <row r="801" spans="1:12" ht="26.1" customHeight="1" x14ac:dyDescent="0.25">
      <c r="A801" s="422" t="str">
        <f>IF(ISERROR(VLOOKUP('Child Tracking Record Sheets'!#REF!,'Child Tracking Record Sheets'!#REF!,2,0)),"",VLOOKUP('Child Tracking Record Sheets'!#REF!,'Child Tracking Record Sheets'!#REF!,2,0))</f>
        <v/>
      </c>
      <c r="B801" s="422"/>
      <c r="C801" s="423" t="str">
        <f>IF(ISERROR(VLOOKUP('Child Tracking Record Sheets'!#REF!,'Class Record S2'!#REF!,2,0)),"",VLOOKUP('Child Tracking Record Sheets'!#REF!,'Class Record S2'!#REF!,2,0))</f>
        <v/>
      </c>
      <c r="D801" s="423"/>
      <c r="E801" s="423"/>
      <c r="F801" s="423"/>
      <c r="G801" s="423"/>
      <c r="H801" s="423"/>
      <c r="I801" s="423"/>
      <c r="J801" s="423"/>
      <c r="K801" s="423"/>
      <c r="L801" s="15"/>
    </row>
    <row r="802" spans="1:12" ht="26.1" customHeight="1" x14ac:dyDescent="0.25">
      <c r="A802" s="422" t="str">
        <f>IF(ISERROR(VLOOKUP('Child Tracking Record Sheets'!#REF!,'Child Tracking Record Sheets'!#REF!,2,0)),"",VLOOKUP('Child Tracking Record Sheets'!#REF!,'Child Tracking Record Sheets'!#REF!,2,0))</f>
        <v/>
      </c>
      <c r="B802" s="422"/>
      <c r="C802" s="423" t="str">
        <f>IF(ISERROR(VLOOKUP('Child Tracking Record Sheets'!#REF!,'Class Record S2'!#REF!,2,0)),"",VLOOKUP('Child Tracking Record Sheets'!#REF!,'Class Record S2'!#REF!,2,0))</f>
        <v/>
      </c>
      <c r="D802" s="423"/>
      <c r="E802" s="423"/>
      <c r="F802" s="423"/>
      <c r="G802" s="423"/>
      <c r="H802" s="423"/>
      <c r="I802" s="423"/>
      <c r="J802" s="423"/>
      <c r="K802" s="423"/>
      <c r="L802" s="15"/>
    </row>
    <row r="803" spans="1:12" ht="26.1" customHeight="1" x14ac:dyDescent="0.25">
      <c r="A803" s="424" t="str">
        <f>IF(ISERROR(VLOOKUP('Child Tracking Record Sheets'!#REF!,'Child Tracking Record Sheets'!#REF!,2,0)),"",VLOOKUP('Child Tracking Record Sheets'!#REF!,'Child Tracking Record Sheets'!#REF!,2,0))</f>
        <v/>
      </c>
      <c r="B803" s="424"/>
      <c r="C803" s="425" t="str">
        <f>IF(ISERROR(VLOOKUP('Child Tracking Record Sheets'!#REF!,'Class Record S2'!#REF!,2,0)),"",VLOOKUP('Child Tracking Record Sheets'!#REF!,'Class Record S2'!#REF!,2,0))</f>
        <v/>
      </c>
      <c r="D803" s="425"/>
      <c r="E803" s="425"/>
      <c r="F803" s="425"/>
      <c r="G803" s="425"/>
      <c r="H803" s="425"/>
      <c r="I803" s="425"/>
      <c r="J803" s="425"/>
      <c r="K803" s="425"/>
      <c r="L803" s="16"/>
    </row>
    <row r="804" spans="1:12" ht="11.1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ht="20.100000000000001" customHeight="1" x14ac:dyDescent="0.25">
      <c r="A805" s="426" t="s">
        <v>45</v>
      </c>
      <c r="B805" s="426"/>
      <c r="C805" s="426"/>
      <c r="D805" s="426"/>
      <c r="E805" s="426"/>
      <c r="F805" s="426"/>
      <c r="G805" s="426"/>
      <c r="H805" s="426"/>
      <c r="I805" s="426"/>
      <c r="J805" s="426"/>
      <c r="K805" s="427" t="s">
        <v>46</v>
      </c>
      <c r="L805" s="427"/>
    </row>
    <row r="806" spans="1:12" ht="20.100000000000001" customHeight="1" x14ac:dyDescent="0.25">
      <c r="A806" s="428"/>
      <c r="B806" s="428"/>
      <c r="C806" s="428"/>
      <c r="D806" s="428"/>
      <c r="E806" s="428"/>
      <c r="F806" s="428"/>
      <c r="G806" s="428"/>
      <c r="H806" s="428"/>
      <c r="I806" s="428"/>
      <c r="J806" s="428"/>
      <c r="K806" s="429" t="e">
        <f>'Class Record S2'!#REF!</f>
        <v>#REF!</v>
      </c>
      <c r="L806" s="429"/>
    </row>
    <row r="807" spans="1:12" ht="20.100000000000001" customHeight="1" x14ac:dyDescent="0.25">
      <c r="A807" s="428"/>
      <c r="B807" s="428"/>
      <c r="C807" s="428"/>
      <c r="D807" s="428"/>
      <c r="E807" s="428"/>
      <c r="F807" s="428"/>
      <c r="G807" s="428"/>
      <c r="H807" s="428"/>
      <c r="I807" s="428"/>
      <c r="J807" s="428"/>
      <c r="K807" s="429"/>
      <c r="L807" s="429"/>
    </row>
    <row r="808" spans="1:12" ht="20.100000000000001" customHeight="1" x14ac:dyDescent="0.25">
      <c r="A808" s="428"/>
      <c r="B808" s="428"/>
      <c r="C808" s="428"/>
      <c r="D808" s="428"/>
      <c r="E808" s="428"/>
      <c r="F808" s="428"/>
      <c r="G808" s="428"/>
      <c r="H808" s="428"/>
      <c r="I808" s="428"/>
      <c r="J808" s="428"/>
      <c r="K808" s="429"/>
      <c r="L808" s="429"/>
    </row>
    <row r="809" spans="1:12" ht="20.100000000000001" customHeight="1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1:12" ht="20.100000000000001" customHeight="1" x14ac:dyDescent="0.2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1:12" ht="24.6" customHeight="1" x14ac:dyDescent="0.25">
      <c r="A811" s="411" t="e">
        <f>'Child Tracking Record Sheets'!$B$1:$F$1</f>
        <v>#VALUE!</v>
      </c>
      <c r="B811" s="411"/>
      <c r="C811" s="411"/>
      <c r="D811" s="411"/>
      <c r="E811" s="411"/>
      <c r="F811" s="411"/>
      <c r="G811" s="411"/>
      <c r="H811" s="411"/>
      <c r="I811" s="411"/>
      <c r="J811" s="411"/>
      <c r="K811" s="411"/>
      <c r="L811" s="411"/>
    </row>
    <row r="812" spans="1:12" ht="11.1" customHeight="1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</row>
    <row r="813" spans="1:12" ht="12" customHeight="1" x14ac:dyDescent="0.25">
      <c r="A813" s="412" t="s">
        <v>18</v>
      </c>
      <c r="B813" s="412"/>
      <c r="C813" s="413">
        <f>'Class Record S2'!W$2</f>
        <v>0</v>
      </c>
      <c r="D813" s="413"/>
      <c r="E813" s="413"/>
      <c r="F813" s="413"/>
      <c r="G813" s="412" t="s">
        <v>19</v>
      </c>
      <c r="H813" s="414" t="e">
        <f>$H$3</f>
        <v>#REF!</v>
      </c>
      <c r="I813" s="414"/>
      <c r="J813" s="415" t="str">
        <f>'Class Record S2'!$C$2</f>
        <v>CLASS: 2A</v>
      </c>
      <c r="K813" s="415"/>
      <c r="L813" s="415"/>
    </row>
    <row r="814" spans="1:12" ht="12" customHeight="1" x14ac:dyDescent="0.25">
      <c r="A814" s="412"/>
      <c r="B814" s="412"/>
      <c r="C814" s="413"/>
      <c r="D814" s="413"/>
      <c r="E814" s="413"/>
      <c r="F814" s="413"/>
      <c r="G814" s="412"/>
      <c r="H814" s="414"/>
      <c r="I814" s="414"/>
      <c r="J814" s="415"/>
      <c r="K814" s="415"/>
      <c r="L814" s="415"/>
    </row>
    <row r="815" spans="1:12" ht="11.1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</row>
    <row r="816" spans="1:12" ht="20.100000000000001" customHeight="1" x14ac:dyDescent="0.25">
      <c r="A816" s="405" t="s">
        <v>20</v>
      </c>
      <c r="B816" s="405"/>
      <c r="C816" s="405"/>
      <c r="D816" s="405"/>
      <c r="E816" s="406" t="s">
        <v>21</v>
      </c>
      <c r="F816" s="406"/>
      <c r="G816" s="406"/>
      <c r="H816" s="406"/>
      <c r="I816" s="407" t="s">
        <v>22</v>
      </c>
      <c r="J816" s="407"/>
      <c r="K816" s="407"/>
      <c r="L816" s="407"/>
    </row>
    <row r="817" spans="1:12" ht="20.100000000000001" customHeight="1" x14ac:dyDescent="0.25">
      <c r="A817" s="408" t="s">
        <v>23</v>
      </c>
      <c r="B817" s="408"/>
      <c r="C817" s="409" t="s">
        <v>24</v>
      </c>
      <c r="D817" s="409"/>
      <c r="E817" s="409" t="s">
        <v>25</v>
      </c>
      <c r="F817" s="409"/>
      <c r="G817" s="409" t="s">
        <v>26</v>
      </c>
      <c r="H817" s="409"/>
      <c r="I817" s="409" t="s">
        <v>27</v>
      </c>
      <c r="J817" s="409"/>
      <c r="K817" s="410" t="s">
        <v>28</v>
      </c>
      <c r="L817" s="410"/>
    </row>
    <row r="818" spans="1:12" ht="15" customHeight="1" x14ac:dyDescent="0.25">
      <c r="A818" s="421" t="s">
        <v>29</v>
      </c>
      <c r="B818" s="421"/>
      <c r="C818" s="421"/>
      <c r="D818" s="421"/>
      <c r="E818" s="421" t="s">
        <v>30</v>
      </c>
      <c r="F818" s="421"/>
      <c r="G818" s="421"/>
      <c r="H818" s="421"/>
      <c r="I818" s="421" t="s">
        <v>31</v>
      </c>
      <c r="J818" s="421"/>
      <c r="K818" s="421"/>
      <c r="L818" s="421"/>
    </row>
    <row r="819" spans="1:12" ht="15" customHeight="1" x14ac:dyDescent="0.25">
      <c r="A819" s="420" t="s">
        <v>32</v>
      </c>
      <c r="B819" s="420"/>
      <c r="C819" s="420"/>
      <c r="D819" s="420"/>
      <c r="E819" s="420" t="s">
        <v>33</v>
      </c>
      <c r="F819" s="420"/>
      <c r="G819" s="420"/>
      <c r="H819" s="420"/>
      <c r="I819" s="420" t="s">
        <v>34</v>
      </c>
      <c r="J819" s="420"/>
      <c r="K819" s="420"/>
      <c r="L819" s="420"/>
    </row>
    <row r="820" spans="1:12" ht="15" customHeight="1" x14ac:dyDescent="0.25">
      <c r="A820" s="420" t="s">
        <v>35</v>
      </c>
      <c r="B820" s="420"/>
      <c r="C820" s="420"/>
      <c r="D820" s="420"/>
      <c r="E820" s="420" t="s">
        <v>36</v>
      </c>
      <c r="F820" s="420"/>
      <c r="G820" s="420"/>
      <c r="H820" s="420"/>
      <c r="I820" s="420" t="s">
        <v>37</v>
      </c>
      <c r="J820" s="420"/>
      <c r="K820" s="420"/>
      <c r="L820" s="420"/>
    </row>
    <row r="821" spans="1:12" ht="15" customHeight="1" x14ac:dyDescent="0.25">
      <c r="A821" s="420" t="s">
        <v>38</v>
      </c>
      <c r="B821" s="420"/>
      <c r="C821" s="420"/>
      <c r="D821" s="420"/>
      <c r="E821" s="420" t="s">
        <v>39</v>
      </c>
      <c r="F821" s="420"/>
      <c r="G821" s="420"/>
      <c r="H821" s="420"/>
      <c r="I821" s="420" t="s">
        <v>40</v>
      </c>
      <c r="J821" s="420"/>
      <c r="K821" s="420"/>
      <c r="L821" s="420"/>
    </row>
    <row r="822" spans="1:12" ht="15" customHeight="1" x14ac:dyDescent="0.25">
      <c r="A822" s="416" t="s">
        <v>41</v>
      </c>
      <c r="B822" s="416"/>
      <c r="C822" s="416"/>
      <c r="D822" s="416"/>
      <c r="E822" s="416" t="s">
        <v>42</v>
      </c>
      <c r="F822" s="416"/>
      <c r="G822" s="416"/>
      <c r="H822" s="416"/>
      <c r="I822" s="416" t="s">
        <v>43</v>
      </c>
      <c r="J822" s="416"/>
      <c r="K822" s="416"/>
      <c r="L822" s="416"/>
    </row>
    <row r="823" spans="1:12" ht="11.1" customHeight="1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1:12" ht="20.100000000000001" customHeight="1" x14ac:dyDescent="0.25">
      <c r="A824" s="417" t="s">
        <v>47</v>
      </c>
      <c r="B824" s="417"/>
      <c r="C824" s="417"/>
      <c r="D824" s="417"/>
      <c r="E824" s="417"/>
      <c r="F824" s="417"/>
      <c r="G824" s="417"/>
      <c r="H824" s="417"/>
      <c r="I824" s="417"/>
      <c r="J824" s="417"/>
      <c r="K824" s="417"/>
      <c r="L824" s="13" t="s">
        <v>44</v>
      </c>
    </row>
    <row r="825" spans="1:12" ht="26.1" customHeight="1" x14ac:dyDescent="0.25">
      <c r="A825" s="418" t="str">
        <f>IF(ISERROR(VLOOKUP('Child Tracking Record Sheets'!#REF!,'Child Tracking Record Sheets'!#REF!,2,0)),"",VLOOKUP('Child Tracking Record Sheets'!#REF!,'Child Tracking Record Sheets'!#REF!,2,0))</f>
        <v/>
      </c>
      <c r="B825" s="418"/>
      <c r="C825" s="419" t="str">
        <f>IF(ISERROR(VLOOKUP('Child Tracking Record Sheets'!#REF!,'Class Record S2'!#REF!,2,0)),"",VLOOKUP('Child Tracking Record Sheets'!#REF!,'Class Record S2'!#REF!,2,0))</f>
        <v/>
      </c>
      <c r="D825" s="419"/>
      <c r="E825" s="419"/>
      <c r="F825" s="419"/>
      <c r="G825" s="419"/>
      <c r="H825" s="419"/>
      <c r="I825" s="419"/>
      <c r="J825" s="419"/>
      <c r="K825" s="419"/>
      <c r="L825" s="14"/>
    </row>
    <row r="826" spans="1:12" ht="26.1" customHeight="1" x14ac:dyDescent="0.25">
      <c r="A826" s="422" t="str">
        <f>IF(ISERROR(VLOOKUP('Child Tracking Record Sheets'!#REF!,'Child Tracking Record Sheets'!#REF!,2,0)),"",VLOOKUP('Child Tracking Record Sheets'!#REF!,'Child Tracking Record Sheets'!#REF!,2,0))</f>
        <v/>
      </c>
      <c r="B826" s="422"/>
      <c r="C826" s="423" t="str">
        <f>IF(ISERROR(VLOOKUP('Child Tracking Record Sheets'!#REF!,'Class Record S2'!#REF!,2,0)),"",VLOOKUP('Child Tracking Record Sheets'!#REF!,'Class Record S2'!#REF!,2,0))</f>
        <v/>
      </c>
      <c r="D826" s="423"/>
      <c r="E826" s="423"/>
      <c r="F826" s="423"/>
      <c r="G826" s="423"/>
      <c r="H826" s="423"/>
      <c r="I826" s="423"/>
      <c r="J826" s="423"/>
      <c r="K826" s="423"/>
      <c r="L826" s="15"/>
    </row>
    <row r="827" spans="1:12" ht="26.1" customHeight="1" x14ac:dyDescent="0.25">
      <c r="A827" s="422" t="str">
        <f>IF(ISERROR(VLOOKUP('Child Tracking Record Sheets'!#REF!,'Child Tracking Record Sheets'!#REF!,2,0)),"",VLOOKUP('Child Tracking Record Sheets'!#REF!,'Child Tracking Record Sheets'!#REF!,2,0))</f>
        <v/>
      </c>
      <c r="B827" s="422"/>
      <c r="C827" s="423" t="str">
        <f>IF(ISERROR(VLOOKUP('Child Tracking Record Sheets'!#REF!,'Class Record S2'!#REF!,2,0)),"",VLOOKUP('Child Tracking Record Sheets'!#REF!,'Class Record S2'!#REF!,2,0))</f>
        <v/>
      </c>
      <c r="D827" s="423"/>
      <c r="E827" s="423"/>
      <c r="F827" s="423"/>
      <c r="G827" s="423"/>
      <c r="H827" s="423"/>
      <c r="I827" s="423"/>
      <c r="J827" s="423"/>
      <c r="K827" s="423"/>
      <c r="L827" s="15"/>
    </row>
    <row r="828" spans="1:12" ht="26.1" customHeight="1" x14ac:dyDescent="0.25">
      <c r="A828" s="424" t="str">
        <f>IF(ISERROR(VLOOKUP('Child Tracking Record Sheets'!#REF!,'Child Tracking Record Sheets'!#REF!,2,0)),"",VLOOKUP('Child Tracking Record Sheets'!#REF!,'Child Tracking Record Sheets'!#REF!,2,0))</f>
        <v/>
      </c>
      <c r="B828" s="424"/>
      <c r="C828" s="425" t="str">
        <f>IF(ISERROR(VLOOKUP('Child Tracking Record Sheets'!#REF!,'Class Record S2'!#REF!,2,0)),"",VLOOKUP('Child Tracking Record Sheets'!#REF!,'Class Record S2'!#REF!,2,0))</f>
        <v/>
      </c>
      <c r="D828" s="425"/>
      <c r="E828" s="425"/>
      <c r="F828" s="425"/>
      <c r="G828" s="425"/>
      <c r="H828" s="425"/>
      <c r="I828" s="425"/>
      <c r="J828" s="425"/>
      <c r="K828" s="425"/>
      <c r="L828" s="16"/>
    </row>
    <row r="829" spans="1:12" ht="11.1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ht="20.100000000000001" customHeight="1" x14ac:dyDescent="0.25">
      <c r="A830" s="417" t="s">
        <v>48</v>
      </c>
      <c r="B830" s="417"/>
      <c r="C830" s="417"/>
      <c r="D830" s="417"/>
      <c r="E830" s="417"/>
      <c r="F830" s="417"/>
      <c r="G830" s="417"/>
      <c r="H830" s="417"/>
      <c r="I830" s="417"/>
      <c r="J830" s="417"/>
      <c r="K830" s="417"/>
      <c r="L830" s="13" t="s">
        <v>44</v>
      </c>
    </row>
    <row r="831" spans="1:12" ht="26.1" customHeight="1" x14ac:dyDescent="0.25">
      <c r="A831" s="418" t="str">
        <f>IF(ISERROR(VLOOKUP('Child Tracking Record Sheets'!#REF!,'Child Tracking Record Sheets'!#REF!,2,0)),"",VLOOKUP('Child Tracking Record Sheets'!#REF!,'Child Tracking Record Sheets'!#REF!,2,0))</f>
        <v/>
      </c>
      <c r="B831" s="418"/>
      <c r="C831" s="419" t="str">
        <f>IF(ISERROR(VLOOKUP('Child Tracking Record Sheets'!#REF!,'Class Record S2'!#REF!,2,0)),"",VLOOKUP('Child Tracking Record Sheets'!#REF!,'Class Record S2'!#REF!,2,0))</f>
        <v/>
      </c>
      <c r="D831" s="419"/>
      <c r="E831" s="419"/>
      <c r="F831" s="419"/>
      <c r="G831" s="419"/>
      <c r="H831" s="419"/>
      <c r="I831" s="419"/>
      <c r="J831" s="419"/>
      <c r="K831" s="419"/>
      <c r="L831" s="14"/>
    </row>
    <row r="832" spans="1:12" ht="26.1" customHeight="1" x14ac:dyDescent="0.25">
      <c r="A832" s="422" t="str">
        <f>IF(ISERROR(VLOOKUP('Child Tracking Record Sheets'!#REF!,'Child Tracking Record Sheets'!#REF!,2,0)),"",VLOOKUP('Child Tracking Record Sheets'!#REF!,'Child Tracking Record Sheets'!#REF!,2,0))</f>
        <v/>
      </c>
      <c r="B832" s="422"/>
      <c r="C832" s="423" t="str">
        <f>IF(ISERROR(VLOOKUP('Child Tracking Record Sheets'!#REF!,'Class Record S2'!#REF!,2,0)),"",VLOOKUP('Child Tracking Record Sheets'!#REF!,'Class Record S2'!#REF!,2,0))</f>
        <v/>
      </c>
      <c r="D832" s="423"/>
      <c r="E832" s="423"/>
      <c r="F832" s="423"/>
      <c r="G832" s="423"/>
      <c r="H832" s="423"/>
      <c r="I832" s="423"/>
      <c r="J832" s="423"/>
      <c r="K832" s="423"/>
      <c r="L832" s="15"/>
    </row>
    <row r="833" spans="1:12" ht="26.1" customHeight="1" x14ac:dyDescent="0.25">
      <c r="A833" s="422" t="str">
        <f>IF(ISERROR(VLOOKUP('Child Tracking Record Sheets'!#REF!,'Child Tracking Record Sheets'!#REF!,2,0)),"",VLOOKUP('Child Tracking Record Sheets'!#REF!,'Child Tracking Record Sheets'!#REF!,2,0))</f>
        <v/>
      </c>
      <c r="B833" s="422"/>
      <c r="C833" s="423" t="str">
        <f>IF(ISERROR(VLOOKUP('Child Tracking Record Sheets'!#REF!,'Class Record S2'!#REF!,2,0)),"",VLOOKUP('Child Tracking Record Sheets'!#REF!,'Class Record S2'!#REF!,2,0))</f>
        <v/>
      </c>
      <c r="D833" s="423"/>
      <c r="E833" s="423"/>
      <c r="F833" s="423"/>
      <c r="G833" s="423"/>
      <c r="H833" s="423"/>
      <c r="I833" s="423"/>
      <c r="J833" s="423"/>
      <c r="K833" s="423"/>
      <c r="L833" s="15"/>
    </row>
    <row r="834" spans="1:12" ht="26.1" customHeight="1" x14ac:dyDescent="0.25">
      <c r="A834" s="422" t="str">
        <f>IF(ISERROR(VLOOKUP('Child Tracking Record Sheets'!#REF!,'Child Tracking Record Sheets'!#REF!,2,0)),"",VLOOKUP('Child Tracking Record Sheets'!#REF!,'Child Tracking Record Sheets'!#REF!,2,0))</f>
        <v/>
      </c>
      <c r="B834" s="422"/>
      <c r="C834" s="423" t="str">
        <f>IF(ISERROR(VLOOKUP('Child Tracking Record Sheets'!#REF!,'Class Record S2'!#REF!,2,0)),"",VLOOKUP('Child Tracking Record Sheets'!#REF!,'Class Record S2'!#REF!,2,0))</f>
        <v/>
      </c>
      <c r="D834" s="423"/>
      <c r="E834" s="423"/>
      <c r="F834" s="423"/>
      <c r="G834" s="423"/>
      <c r="H834" s="423"/>
      <c r="I834" s="423"/>
      <c r="J834" s="423"/>
      <c r="K834" s="423"/>
      <c r="L834" s="15"/>
    </row>
    <row r="835" spans="1:12" ht="26.1" customHeight="1" x14ac:dyDescent="0.25">
      <c r="A835" s="424" t="str">
        <f>IF(ISERROR(VLOOKUP('Child Tracking Record Sheets'!#REF!,'Child Tracking Record Sheets'!#REF!,2,0)),"",VLOOKUP('Child Tracking Record Sheets'!#REF!,'Child Tracking Record Sheets'!#REF!,2,0))</f>
        <v/>
      </c>
      <c r="B835" s="424"/>
      <c r="C835" s="425" t="str">
        <f>IF(ISERROR(VLOOKUP('Child Tracking Record Sheets'!#REF!,'Class Record S2'!#REF!,2,0)),"",VLOOKUP('Child Tracking Record Sheets'!#REF!,'Class Record S2'!#REF!,2,0))</f>
        <v/>
      </c>
      <c r="D835" s="425"/>
      <c r="E835" s="425"/>
      <c r="F835" s="425"/>
      <c r="G835" s="425"/>
      <c r="H835" s="425"/>
      <c r="I835" s="425"/>
      <c r="J835" s="425"/>
      <c r="K835" s="425"/>
      <c r="L835" s="16"/>
    </row>
    <row r="836" spans="1:12" ht="11.1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</row>
    <row r="837" spans="1:12" ht="20.100000000000001" customHeight="1" x14ac:dyDescent="0.25">
      <c r="A837" s="417" t="s">
        <v>49</v>
      </c>
      <c r="B837" s="417"/>
      <c r="C837" s="417"/>
      <c r="D837" s="417"/>
      <c r="E837" s="417"/>
      <c r="F837" s="417"/>
      <c r="G837" s="417"/>
      <c r="H837" s="417"/>
      <c r="I837" s="417"/>
      <c r="J837" s="417"/>
      <c r="K837" s="417"/>
      <c r="L837" s="13" t="s">
        <v>44</v>
      </c>
    </row>
    <row r="838" spans="1:12" ht="26.1" customHeight="1" x14ac:dyDescent="0.25">
      <c r="A838" s="418" t="str">
        <f>IF(ISERROR(VLOOKUP('Child Tracking Record Sheets'!#REF!,'Child Tracking Record Sheets'!#REF!,2,0)),"",VLOOKUP('Child Tracking Record Sheets'!#REF!,'Child Tracking Record Sheets'!#REF!,2,0))</f>
        <v/>
      </c>
      <c r="B838" s="418"/>
      <c r="C838" s="419" t="str">
        <f>IF(ISERROR(VLOOKUP('Child Tracking Record Sheets'!#REF!,'Class Record S2'!#REF!,2,0)),"",VLOOKUP('Child Tracking Record Sheets'!#REF!,'Class Record S2'!#REF!,2,0))</f>
        <v/>
      </c>
      <c r="D838" s="419"/>
      <c r="E838" s="419"/>
      <c r="F838" s="419"/>
      <c r="G838" s="419"/>
      <c r="H838" s="419"/>
      <c r="I838" s="419"/>
      <c r="J838" s="419"/>
      <c r="K838" s="419"/>
      <c r="L838" s="14"/>
    </row>
    <row r="839" spans="1:12" ht="26.1" customHeight="1" x14ac:dyDescent="0.25">
      <c r="A839" s="422" t="str">
        <f>IF(ISERROR(VLOOKUP('Child Tracking Record Sheets'!#REF!,'Child Tracking Record Sheets'!#REF!,2,0)),"",VLOOKUP('Child Tracking Record Sheets'!#REF!,'Child Tracking Record Sheets'!#REF!,2,0))</f>
        <v/>
      </c>
      <c r="B839" s="422"/>
      <c r="C839" s="423" t="str">
        <f>IF(ISERROR(VLOOKUP('Child Tracking Record Sheets'!#REF!,'Class Record S2'!#REF!,2,0)),"",VLOOKUP('Child Tracking Record Sheets'!#REF!,'Class Record S2'!#REF!,2,0))</f>
        <v/>
      </c>
      <c r="D839" s="423"/>
      <c r="E839" s="423"/>
      <c r="F839" s="423"/>
      <c r="G839" s="423"/>
      <c r="H839" s="423"/>
      <c r="I839" s="423"/>
      <c r="J839" s="423"/>
      <c r="K839" s="423"/>
      <c r="L839" s="15"/>
    </row>
    <row r="840" spans="1:12" ht="26.1" customHeight="1" x14ac:dyDescent="0.25">
      <c r="A840" s="422" t="str">
        <f>IF(ISERROR(VLOOKUP('Child Tracking Record Sheets'!#REF!,'Child Tracking Record Sheets'!#REF!,2,0)),"",VLOOKUP('Child Tracking Record Sheets'!#REF!,'Child Tracking Record Sheets'!#REF!,2,0))</f>
        <v/>
      </c>
      <c r="B840" s="422"/>
      <c r="C840" s="423" t="str">
        <f>IF(ISERROR(VLOOKUP('Child Tracking Record Sheets'!#REF!,'Class Record S2'!#REF!,2,0)),"",VLOOKUP('Child Tracking Record Sheets'!#REF!,'Class Record S2'!#REF!,2,0))</f>
        <v/>
      </c>
      <c r="D840" s="423"/>
      <c r="E840" s="423"/>
      <c r="F840" s="423"/>
      <c r="G840" s="423"/>
      <c r="H840" s="423"/>
      <c r="I840" s="423"/>
      <c r="J840" s="423"/>
      <c r="K840" s="423"/>
      <c r="L840" s="15"/>
    </row>
    <row r="841" spans="1:12" ht="26.1" customHeight="1" x14ac:dyDescent="0.25">
      <c r="A841" s="422" t="str">
        <f>IF(ISERROR(VLOOKUP('Child Tracking Record Sheets'!#REF!,'Child Tracking Record Sheets'!#REF!,2,0)),"",VLOOKUP('Child Tracking Record Sheets'!#REF!,'Child Tracking Record Sheets'!#REF!,2,0))</f>
        <v/>
      </c>
      <c r="B841" s="422"/>
      <c r="C841" s="423" t="str">
        <f>IF(ISERROR(VLOOKUP('Child Tracking Record Sheets'!#REF!,'Class Record S2'!#REF!,2,0)),"",VLOOKUP('Child Tracking Record Sheets'!#REF!,'Class Record S2'!#REF!,2,0))</f>
        <v/>
      </c>
      <c r="D841" s="423"/>
      <c r="E841" s="423"/>
      <c r="F841" s="423"/>
      <c r="G841" s="423"/>
      <c r="H841" s="423"/>
      <c r="I841" s="423"/>
      <c r="J841" s="423"/>
      <c r="K841" s="423"/>
      <c r="L841" s="15"/>
    </row>
    <row r="842" spans="1:12" ht="26.1" customHeight="1" x14ac:dyDescent="0.25">
      <c r="A842" s="424" t="str">
        <f>IF(ISERROR(VLOOKUP('Child Tracking Record Sheets'!#REF!,'Child Tracking Record Sheets'!#REF!,2,0)),"",VLOOKUP('Child Tracking Record Sheets'!#REF!,'Child Tracking Record Sheets'!#REF!,2,0))</f>
        <v/>
      </c>
      <c r="B842" s="424"/>
      <c r="C842" s="425" t="str">
        <f>IF(ISERROR(VLOOKUP('Child Tracking Record Sheets'!#REF!,'Class Record S2'!#REF!,2,0)),"",VLOOKUP('Child Tracking Record Sheets'!#REF!,'Class Record S2'!#REF!,2,0))</f>
        <v/>
      </c>
      <c r="D842" s="425"/>
      <c r="E842" s="425"/>
      <c r="F842" s="425"/>
      <c r="G842" s="425"/>
      <c r="H842" s="425"/>
      <c r="I842" s="425"/>
      <c r="J842" s="425"/>
      <c r="K842" s="425"/>
      <c r="L842" s="16"/>
    </row>
    <row r="843" spans="1:12" ht="11.1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</row>
    <row r="844" spans="1:12" ht="20.100000000000001" customHeight="1" x14ac:dyDescent="0.25">
      <c r="A844" s="417" t="s">
        <v>50</v>
      </c>
      <c r="B844" s="417"/>
      <c r="C844" s="417"/>
      <c r="D844" s="417"/>
      <c r="E844" s="417"/>
      <c r="F844" s="417"/>
      <c r="G844" s="417"/>
      <c r="H844" s="417"/>
      <c r="I844" s="417"/>
      <c r="J844" s="417"/>
      <c r="K844" s="417"/>
      <c r="L844" s="13" t="s">
        <v>44</v>
      </c>
    </row>
    <row r="845" spans="1:12" ht="26.1" customHeight="1" x14ac:dyDescent="0.25">
      <c r="A845" s="418" t="str">
        <f>IF(ISERROR(VLOOKUP('Child Tracking Record Sheets'!#REF!,'Child Tracking Record Sheets'!#REF!,2,0)),"",VLOOKUP('Child Tracking Record Sheets'!#REF!,'Child Tracking Record Sheets'!#REF!,2,0))</f>
        <v/>
      </c>
      <c r="B845" s="418"/>
      <c r="C845" s="419" t="str">
        <f>IF(ISERROR(VLOOKUP('Child Tracking Record Sheets'!#REF!,'Class Record S2'!#REF!,2,0)),"",VLOOKUP('Child Tracking Record Sheets'!#REF!,'Class Record S2'!#REF!,2,0))</f>
        <v/>
      </c>
      <c r="D845" s="419"/>
      <c r="E845" s="419"/>
      <c r="F845" s="419"/>
      <c r="G845" s="419"/>
      <c r="H845" s="419"/>
      <c r="I845" s="419"/>
      <c r="J845" s="419"/>
      <c r="K845" s="419"/>
      <c r="L845" s="14"/>
    </row>
    <row r="846" spans="1:12" ht="26.1" customHeight="1" x14ac:dyDescent="0.25">
      <c r="A846" s="422" t="str">
        <f>IF(ISERROR(VLOOKUP('Child Tracking Record Sheets'!#REF!,'Child Tracking Record Sheets'!#REF!,2,0)),"",VLOOKUP('Child Tracking Record Sheets'!#REF!,'Child Tracking Record Sheets'!#REF!,2,0))</f>
        <v/>
      </c>
      <c r="B846" s="422"/>
      <c r="C846" s="423" t="str">
        <f>IF(ISERROR(VLOOKUP('Child Tracking Record Sheets'!#REF!,'Class Record S2'!#REF!,2,0)),"",VLOOKUP('Child Tracking Record Sheets'!#REF!,'Class Record S2'!#REF!,2,0))</f>
        <v/>
      </c>
      <c r="D846" s="423"/>
      <c r="E846" s="423"/>
      <c r="F846" s="423"/>
      <c r="G846" s="423"/>
      <c r="H846" s="423"/>
      <c r="I846" s="423"/>
      <c r="J846" s="423"/>
      <c r="K846" s="423"/>
      <c r="L846" s="15"/>
    </row>
    <row r="847" spans="1:12" ht="26.1" customHeight="1" x14ac:dyDescent="0.25">
      <c r="A847" s="422" t="str">
        <f>IF(ISERROR(VLOOKUP('Child Tracking Record Sheets'!#REF!,'Child Tracking Record Sheets'!#REF!,2,0)),"",VLOOKUP('Child Tracking Record Sheets'!#REF!,'Child Tracking Record Sheets'!#REF!,2,0))</f>
        <v/>
      </c>
      <c r="B847" s="422"/>
      <c r="C847" s="423" t="str">
        <f>IF(ISERROR(VLOOKUP('Child Tracking Record Sheets'!#REF!,'Class Record S2'!#REF!,2,0)),"",VLOOKUP('Child Tracking Record Sheets'!#REF!,'Class Record S2'!#REF!,2,0))</f>
        <v/>
      </c>
      <c r="D847" s="423"/>
      <c r="E847" s="423"/>
      <c r="F847" s="423"/>
      <c r="G847" s="423"/>
      <c r="H847" s="423"/>
      <c r="I847" s="423"/>
      <c r="J847" s="423"/>
      <c r="K847" s="423"/>
      <c r="L847" s="15"/>
    </row>
    <row r="848" spans="1:12" ht="26.1" customHeight="1" x14ac:dyDescent="0.25">
      <c r="A848" s="424" t="str">
        <f>IF(ISERROR(VLOOKUP('Child Tracking Record Sheets'!#REF!,'Child Tracking Record Sheets'!#REF!,2,0)),"",VLOOKUP('Child Tracking Record Sheets'!#REF!,'Child Tracking Record Sheets'!#REF!,2,0))</f>
        <v/>
      </c>
      <c r="B848" s="424"/>
      <c r="C848" s="425" t="str">
        <f>IF(ISERROR(VLOOKUP('Child Tracking Record Sheets'!#REF!,'Class Record S2'!#REF!,2,0)),"",VLOOKUP('Child Tracking Record Sheets'!#REF!,'Class Record S2'!#REF!,2,0))</f>
        <v/>
      </c>
      <c r="D848" s="425"/>
      <c r="E848" s="425"/>
      <c r="F848" s="425"/>
      <c r="G848" s="425"/>
      <c r="H848" s="425"/>
      <c r="I848" s="425"/>
      <c r="J848" s="425"/>
      <c r="K848" s="425"/>
      <c r="L848" s="16"/>
    </row>
    <row r="849" spans="1:12" ht="11.1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</row>
    <row r="850" spans="1:12" ht="20.100000000000001" customHeight="1" x14ac:dyDescent="0.25">
      <c r="A850" s="426" t="s">
        <v>45</v>
      </c>
      <c r="B850" s="426"/>
      <c r="C850" s="426"/>
      <c r="D850" s="426"/>
      <c r="E850" s="426"/>
      <c r="F850" s="426"/>
      <c r="G850" s="426"/>
      <c r="H850" s="426"/>
      <c r="I850" s="426"/>
      <c r="J850" s="426"/>
      <c r="K850" s="427" t="s">
        <v>46</v>
      </c>
      <c r="L850" s="427"/>
    </row>
    <row r="851" spans="1:12" ht="20.100000000000001" customHeight="1" x14ac:dyDescent="0.25">
      <c r="A851" s="428"/>
      <c r="B851" s="428"/>
      <c r="C851" s="428"/>
      <c r="D851" s="428"/>
      <c r="E851" s="428"/>
      <c r="F851" s="428"/>
      <c r="G851" s="428"/>
      <c r="H851" s="428"/>
      <c r="I851" s="428"/>
      <c r="J851" s="428"/>
      <c r="K851" s="429" t="e">
        <f>'Class Record S2'!#REF!</f>
        <v>#REF!</v>
      </c>
      <c r="L851" s="429"/>
    </row>
    <row r="852" spans="1:12" ht="20.100000000000001" customHeight="1" x14ac:dyDescent="0.25">
      <c r="A852" s="428"/>
      <c r="B852" s="428"/>
      <c r="C852" s="428"/>
      <c r="D852" s="428"/>
      <c r="E852" s="428"/>
      <c r="F852" s="428"/>
      <c r="G852" s="428"/>
      <c r="H852" s="428"/>
      <c r="I852" s="428"/>
      <c r="J852" s="428"/>
      <c r="K852" s="429"/>
      <c r="L852" s="429"/>
    </row>
    <row r="853" spans="1:12" ht="20.100000000000001" customHeight="1" x14ac:dyDescent="0.25">
      <c r="A853" s="428"/>
      <c r="B853" s="428"/>
      <c r="C853" s="428"/>
      <c r="D853" s="428"/>
      <c r="E853" s="428"/>
      <c r="F853" s="428"/>
      <c r="G853" s="428"/>
      <c r="H853" s="428"/>
      <c r="I853" s="428"/>
      <c r="J853" s="428"/>
      <c r="K853" s="429"/>
      <c r="L853" s="429"/>
    </row>
    <row r="854" spans="1:12" ht="20.100000000000001" customHeight="1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1:12" ht="20.100000000000001" customHeight="1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1:12" ht="24.6" customHeight="1" x14ac:dyDescent="0.25">
      <c r="A856" s="411" t="e">
        <f>'Child Tracking Record Sheets'!$B$1:$F$1</f>
        <v>#VALUE!</v>
      </c>
      <c r="B856" s="411"/>
      <c r="C856" s="411"/>
      <c r="D856" s="411"/>
      <c r="E856" s="411"/>
      <c r="F856" s="411"/>
      <c r="G856" s="411"/>
      <c r="H856" s="411"/>
      <c r="I856" s="411"/>
      <c r="J856" s="411"/>
      <c r="K856" s="411"/>
      <c r="L856" s="411"/>
    </row>
    <row r="857" spans="1:12" ht="11.1" customHeight="1" x14ac:dyDescent="0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</row>
    <row r="858" spans="1:12" ht="12" customHeight="1" x14ac:dyDescent="0.25">
      <c r="A858" s="412" t="s">
        <v>18</v>
      </c>
      <c r="B858" s="412"/>
      <c r="C858" s="413">
        <f>'Class Record S2'!X$2</f>
        <v>0</v>
      </c>
      <c r="D858" s="413"/>
      <c r="E858" s="413"/>
      <c r="F858" s="413"/>
      <c r="G858" s="412" t="s">
        <v>19</v>
      </c>
      <c r="H858" s="414" t="e">
        <f>$H$3</f>
        <v>#REF!</v>
      </c>
      <c r="I858" s="414"/>
      <c r="J858" s="415" t="str">
        <f>'Class Record S2'!$C$2</f>
        <v>CLASS: 2A</v>
      </c>
      <c r="K858" s="415"/>
      <c r="L858" s="415"/>
    </row>
    <row r="859" spans="1:12" ht="12" customHeight="1" x14ac:dyDescent="0.25">
      <c r="A859" s="412"/>
      <c r="B859" s="412"/>
      <c r="C859" s="413"/>
      <c r="D859" s="413"/>
      <c r="E859" s="413"/>
      <c r="F859" s="413"/>
      <c r="G859" s="412"/>
      <c r="H859" s="414"/>
      <c r="I859" s="414"/>
      <c r="J859" s="415"/>
      <c r="K859" s="415"/>
      <c r="L859" s="415"/>
    </row>
    <row r="860" spans="1:12" ht="11.1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</row>
    <row r="861" spans="1:12" ht="20.100000000000001" customHeight="1" x14ac:dyDescent="0.25">
      <c r="A861" s="405" t="s">
        <v>20</v>
      </c>
      <c r="B861" s="405"/>
      <c r="C861" s="405"/>
      <c r="D861" s="405"/>
      <c r="E861" s="406" t="s">
        <v>21</v>
      </c>
      <c r="F861" s="406"/>
      <c r="G861" s="406"/>
      <c r="H861" s="406"/>
      <c r="I861" s="407" t="s">
        <v>22</v>
      </c>
      <c r="J861" s="407"/>
      <c r="K861" s="407"/>
      <c r="L861" s="407"/>
    </row>
    <row r="862" spans="1:12" ht="20.100000000000001" customHeight="1" x14ac:dyDescent="0.25">
      <c r="A862" s="408" t="s">
        <v>23</v>
      </c>
      <c r="B862" s="408"/>
      <c r="C862" s="409" t="s">
        <v>24</v>
      </c>
      <c r="D862" s="409"/>
      <c r="E862" s="409" t="s">
        <v>25</v>
      </c>
      <c r="F862" s="409"/>
      <c r="G862" s="409" t="s">
        <v>26</v>
      </c>
      <c r="H862" s="409"/>
      <c r="I862" s="409" t="s">
        <v>27</v>
      </c>
      <c r="J862" s="409"/>
      <c r="K862" s="410" t="s">
        <v>28</v>
      </c>
      <c r="L862" s="410"/>
    </row>
    <row r="863" spans="1:12" ht="15" customHeight="1" x14ac:dyDescent="0.25">
      <c r="A863" s="421" t="s">
        <v>29</v>
      </c>
      <c r="B863" s="421"/>
      <c r="C863" s="421"/>
      <c r="D863" s="421"/>
      <c r="E863" s="421" t="s">
        <v>30</v>
      </c>
      <c r="F863" s="421"/>
      <c r="G863" s="421"/>
      <c r="H863" s="421"/>
      <c r="I863" s="421" t="s">
        <v>31</v>
      </c>
      <c r="J863" s="421"/>
      <c r="K863" s="421"/>
      <c r="L863" s="421"/>
    </row>
    <row r="864" spans="1:12" ht="15" customHeight="1" x14ac:dyDescent="0.25">
      <c r="A864" s="420" t="s">
        <v>32</v>
      </c>
      <c r="B864" s="420"/>
      <c r="C864" s="420"/>
      <c r="D864" s="420"/>
      <c r="E864" s="420" t="s">
        <v>33</v>
      </c>
      <c r="F864" s="420"/>
      <c r="G864" s="420"/>
      <c r="H864" s="420"/>
      <c r="I864" s="420" t="s">
        <v>34</v>
      </c>
      <c r="J864" s="420"/>
      <c r="K864" s="420"/>
      <c r="L864" s="420"/>
    </row>
    <row r="865" spans="1:12" ht="15" customHeight="1" x14ac:dyDescent="0.25">
      <c r="A865" s="420" t="s">
        <v>35</v>
      </c>
      <c r="B865" s="420"/>
      <c r="C865" s="420"/>
      <c r="D865" s="420"/>
      <c r="E865" s="420" t="s">
        <v>36</v>
      </c>
      <c r="F865" s="420"/>
      <c r="G865" s="420"/>
      <c r="H865" s="420"/>
      <c r="I865" s="420" t="s">
        <v>37</v>
      </c>
      <c r="J865" s="420"/>
      <c r="K865" s="420"/>
      <c r="L865" s="420"/>
    </row>
    <row r="866" spans="1:12" ht="15" customHeight="1" x14ac:dyDescent="0.25">
      <c r="A866" s="420" t="s">
        <v>38</v>
      </c>
      <c r="B866" s="420"/>
      <c r="C866" s="420"/>
      <c r="D866" s="420"/>
      <c r="E866" s="420" t="s">
        <v>39</v>
      </c>
      <c r="F866" s="420"/>
      <c r="G866" s="420"/>
      <c r="H866" s="420"/>
      <c r="I866" s="420" t="s">
        <v>40</v>
      </c>
      <c r="J866" s="420"/>
      <c r="K866" s="420"/>
      <c r="L866" s="420"/>
    </row>
    <row r="867" spans="1:12" ht="15" customHeight="1" x14ac:dyDescent="0.25">
      <c r="A867" s="416" t="s">
        <v>41</v>
      </c>
      <c r="B867" s="416"/>
      <c r="C867" s="416"/>
      <c r="D867" s="416"/>
      <c r="E867" s="416" t="s">
        <v>42</v>
      </c>
      <c r="F867" s="416"/>
      <c r="G867" s="416"/>
      <c r="H867" s="416"/>
      <c r="I867" s="416" t="s">
        <v>43</v>
      </c>
      <c r="J867" s="416"/>
      <c r="K867" s="416"/>
      <c r="L867" s="416"/>
    </row>
    <row r="868" spans="1:12" ht="11.1" customHeight="1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1:12" ht="20.100000000000001" customHeight="1" x14ac:dyDescent="0.25">
      <c r="A869" s="417" t="s">
        <v>47</v>
      </c>
      <c r="B869" s="417"/>
      <c r="C869" s="417"/>
      <c r="D869" s="417"/>
      <c r="E869" s="417"/>
      <c r="F869" s="417"/>
      <c r="G869" s="417"/>
      <c r="H869" s="417"/>
      <c r="I869" s="417"/>
      <c r="J869" s="417"/>
      <c r="K869" s="417"/>
      <c r="L869" s="13" t="s">
        <v>44</v>
      </c>
    </row>
    <row r="870" spans="1:12" ht="26.1" customHeight="1" x14ac:dyDescent="0.25">
      <c r="A870" s="418" t="str">
        <f>IF(ISERROR(VLOOKUP('Child Tracking Record Sheets'!#REF!,'Child Tracking Record Sheets'!#REF!,2,0)),"",VLOOKUP('Child Tracking Record Sheets'!#REF!,'Child Tracking Record Sheets'!#REF!,2,0))</f>
        <v/>
      </c>
      <c r="B870" s="418"/>
      <c r="C870" s="419" t="str">
        <f>IF(ISERROR(VLOOKUP('Child Tracking Record Sheets'!#REF!,'Class Record S2'!#REF!,2,0)),"",VLOOKUP('Child Tracking Record Sheets'!#REF!,'Class Record S2'!#REF!,2,0))</f>
        <v/>
      </c>
      <c r="D870" s="419"/>
      <c r="E870" s="419"/>
      <c r="F870" s="419"/>
      <c r="G870" s="419"/>
      <c r="H870" s="419"/>
      <c r="I870" s="419"/>
      <c r="J870" s="419"/>
      <c r="K870" s="419"/>
      <c r="L870" s="14"/>
    </row>
    <row r="871" spans="1:12" ht="26.1" customHeight="1" x14ac:dyDescent="0.25">
      <c r="A871" s="422" t="str">
        <f>IF(ISERROR(VLOOKUP('Child Tracking Record Sheets'!#REF!,'Child Tracking Record Sheets'!#REF!,2,0)),"",VLOOKUP('Child Tracking Record Sheets'!#REF!,'Child Tracking Record Sheets'!#REF!,2,0))</f>
        <v/>
      </c>
      <c r="B871" s="422"/>
      <c r="C871" s="423" t="str">
        <f>IF(ISERROR(VLOOKUP('Child Tracking Record Sheets'!#REF!,'Class Record S2'!#REF!,2,0)),"",VLOOKUP('Child Tracking Record Sheets'!#REF!,'Class Record S2'!#REF!,2,0))</f>
        <v/>
      </c>
      <c r="D871" s="423"/>
      <c r="E871" s="423"/>
      <c r="F871" s="423"/>
      <c r="G871" s="423"/>
      <c r="H871" s="423"/>
      <c r="I871" s="423"/>
      <c r="J871" s="423"/>
      <c r="K871" s="423"/>
      <c r="L871" s="15"/>
    </row>
    <row r="872" spans="1:12" ht="26.1" customHeight="1" x14ac:dyDescent="0.25">
      <c r="A872" s="422" t="str">
        <f>IF(ISERROR(VLOOKUP('Child Tracking Record Sheets'!#REF!,'Child Tracking Record Sheets'!#REF!,2,0)),"",VLOOKUP('Child Tracking Record Sheets'!#REF!,'Child Tracking Record Sheets'!#REF!,2,0))</f>
        <v/>
      </c>
      <c r="B872" s="422"/>
      <c r="C872" s="423" t="str">
        <f>IF(ISERROR(VLOOKUP('Child Tracking Record Sheets'!#REF!,'Class Record S2'!#REF!,2,0)),"",VLOOKUP('Child Tracking Record Sheets'!#REF!,'Class Record S2'!#REF!,2,0))</f>
        <v/>
      </c>
      <c r="D872" s="423"/>
      <c r="E872" s="423"/>
      <c r="F872" s="423"/>
      <c r="G872" s="423"/>
      <c r="H872" s="423"/>
      <c r="I872" s="423"/>
      <c r="J872" s="423"/>
      <c r="K872" s="423"/>
      <c r="L872" s="15"/>
    </row>
    <row r="873" spans="1:12" ht="26.1" customHeight="1" x14ac:dyDescent="0.25">
      <c r="A873" s="424" t="str">
        <f>IF(ISERROR(VLOOKUP('Child Tracking Record Sheets'!#REF!,'Child Tracking Record Sheets'!#REF!,2,0)),"",VLOOKUP('Child Tracking Record Sheets'!#REF!,'Child Tracking Record Sheets'!#REF!,2,0))</f>
        <v/>
      </c>
      <c r="B873" s="424"/>
      <c r="C873" s="425" t="str">
        <f>IF(ISERROR(VLOOKUP('Child Tracking Record Sheets'!#REF!,'Class Record S2'!#REF!,2,0)),"",VLOOKUP('Child Tracking Record Sheets'!#REF!,'Class Record S2'!#REF!,2,0))</f>
        <v/>
      </c>
      <c r="D873" s="425"/>
      <c r="E873" s="425"/>
      <c r="F873" s="425"/>
      <c r="G873" s="425"/>
      <c r="H873" s="425"/>
      <c r="I873" s="425"/>
      <c r="J873" s="425"/>
      <c r="K873" s="425"/>
      <c r="L873" s="16"/>
    </row>
    <row r="874" spans="1:12" ht="11.1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</row>
    <row r="875" spans="1:12" ht="20.100000000000001" customHeight="1" x14ac:dyDescent="0.25">
      <c r="A875" s="417" t="s">
        <v>48</v>
      </c>
      <c r="B875" s="417"/>
      <c r="C875" s="417"/>
      <c r="D875" s="417"/>
      <c r="E875" s="417"/>
      <c r="F875" s="417"/>
      <c r="G875" s="417"/>
      <c r="H875" s="417"/>
      <c r="I875" s="417"/>
      <c r="J875" s="417"/>
      <c r="K875" s="417"/>
      <c r="L875" s="13" t="s">
        <v>44</v>
      </c>
    </row>
    <row r="876" spans="1:12" ht="26.1" customHeight="1" x14ac:dyDescent="0.25">
      <c r="A876" s="418" t="str">
        <f>IF(ISERROR(VLOOKUP('Child Tracking Record Sheets'!#REF!,'Child Tracking Record Sheets'!#REF!,2,0)),"",VLOOKUP('Child Tracking Record Sheets'!#REF!,'Child Tracking Record Sheets'!#REF!,2,0))</f>
        <v/>
      </c>
      <c r="B876" s="418"/>
      <c r="C876" s="419" t="str">
        <f>IF(ISERROR(VLOOKUP('Child Tracking Record Sheets'!#REF!,'Class Record S2'!#REF!,2,0)),"",VLOOKUP('Child Tracking Record Sheets'!#REF!,'Class Record S2'!#REF!,2,0))</f>
        <v/>
      </c>
      <c r="D876" s="419"/>
      <c r="E876" s="419"/>
      <c r="F876" s="419"/>
      <c r="G876" s="419"/>
      <c r="H876" s="419"/>
      <c r="I876" s="419"/>
      <c r="J876" s="419"/>
      <c r="K876" s="419"/>
      <c r="L876" s="14"/>
    </row>
    <row r="877" spans="1:12" ht="26.1" customHeight="1" x14ac:dyDescent="0.25">
      <c r="A877" s="422" t="str">
        <f>IF(ISERROR(VLOOKUP('Child Tracking Record Sheets'!#REF!,'Child Tracking Record Sheets'!#REF!,2,0)),"",VLOOKUP('Child Tracking Record Sheets'!#REF!,'Child Tracking Record Sheets'!#REF!,2,0))</f>
        <v/>
      </c>
      <c r="B877" s="422"/>
      <c r="C877" s="423" t="str">
        <f>IF(ISERROR(VLOOKUP('Child Tracking Record Sheets'!#REF!,'Class Record S2'!#REF!,2,0)),"",VLOOKUP('Child Tracking Record Sheets'!#REF!,'Class Record S2'!#REF!,2,0))</f>
        <v/>
      </c>
      <c r="D877" s="423"/>
      <c r="E877" s="423"/>
      <c r="F877" s="423"/>
      <c r="G877" s="423"/>
      <c r="H877" s="423"/>
      <c r="I877" s="423"/>
      <c r="J877" s="423"/>
      <c r="K877" s="423"/>
      <c r="L877" s="15"/>
    </row>
    <row r="878" spans="1:12" ht="26.1" customHeight="1" x14ac:dyDescent="0.25">
      <c r="A878" s="422" t="str">
        <f>IF(ISERROR(VLOOKUP('Child Tracking Record Sheets'!#REF!,'Child Tracking Record Sheets'!#REF!,2,0)),"",VLOOKUP('Child Tracking Record Sheets'!#REF!,'Child Tracking Record Sheets'!#REF!,2,0))</f>
        <v/>
      </c>
      <c r="B878" s="422"/>
      <c r="C878" s="423" t="str">
        <f>IF(ISERROR(VLOOKUP('Child Tracking Record Sheets'!#REF!,'Class Record S2'!#REF!,2,0)),"",VLOOKUP('Child Tracking Record Sheets'!#REF!,'Class Record S2'!#REF!,2,0))</f>
        <v/>
      </c>
      <c r="D878" s="423"/>
      <c r="E878" s="423"/>
      <c r="F878" s="423"/>
      <c r="G878" s="423"/>
      <c r="H878" s="423"/>
      <c r="I878" s="423"/>
      <c r="J878" s="423"/>
      <c r="K878" s="423"/>
      <c r="L878" s="15"/>
    </row>
    <row r="879" spans="1:12" ht="26.1" customHeight="1" x14ac:dyDescent="0.25">
      <c r="A879" s="422" t="str">
        <f>IF(ISERROR(VLOOKUP('Child Tracking Record Sheets'!#REF!,'Child Tracking Record Sheets'!#REF!,2,0)),"",VLOOKUP('Child Tracking Record Sheets'!#REF!,'Child Tracking Record Sheets'!#REF!,2,0))</f>
        <v/>
      </c>
      <c r="B879" s="422"/>
      <c r="C879" s="423" t="str">
        <f>IF(ISERROR(VLOOKUP('Child Tracking Record Sheets'!#REF!,'Class Record S2'!#REF!,2,0)),"",VLOOKUP('Child Tracking Record Sheets'!#REF!,'Class Record S2'!#REF!,2,0))</f>
        <v/>
      </c>
      <c r="D879" s="423"/>
      <c r="E879" s="423"/>
      <c r="F879" s="423"/>
      <c r="G879" s="423"/>
      <c r="H879" s="423"/>
      <c r="I879" s="423"/>
      <c r="J879" s="423"/>
      <c r="K879" s="423"/>
      <c r="L879" s="15"/>
    </row>
    <row r="880" spans="1:12" ht="26.1" customHeight="1" x14ac:dyDescent="0.25">
      <c r="A880" s="424" t="str">
        <f>IF(ISERROR(VLOOKUP('Child Tracking Record Sheets'!#REF!,'Child Tracking Record Sheets'!#REF!,2,0)),"",VLOOKUP('Child Tracking Record Sheets'!#REF!,'Child Tracking Record Sheets'!#REF!,2,0))</f>
        <v/>
      </c>
      <c r="B880" s="424"/>
      <c r="C880" s="425" t="str">
        <f>IF(ISERROR(VLOOKUP('Child Tracking Record Sheets'!#REF!,'Class Record S2'!#REF!,2,0)),"",VLOOKUP('Child Tracking Record Sheets'!#REF!,'Class Record S2'!#REF!,2,0))</f>
        <v/>
      </c>
      <c r="D880" s="425"/>
      <c r="E880" s="425"/>
      <c r="F880" s="425"/>
      <c r="G880" s="425"/>
      <c r="H880" s="425"/>
      <c r="I880" s="425"/>
      <c r="J880" s="425"/>
      <c r="K880" s="425"/>
      <c r="L880" s="16"/>
    </row>
    <row r="881" spans="1:12" ht="11.1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</row>
    <row r="882" spans="1:12" ht="20.100000000000001" customHeight="1" x14ac:dyDescent="0.25">
      <c r="A882" s="417" t="s">
        <v>49</v>
      </c>
      <c r="B882" s="417"/>
      <c r="C882" s="417"/>
      <c r="D882" s="417"/>
      <c r="E882" s="417"/>
      <c r="F882" s="417"/>
      <c r="G882" s="417"/>
      <c r="H882" s="417"/>
      <c r="I882" s="417"/>
      <c r="J882" s="417"/>
      <c r="K882" s="417"/>
      <c r="L882" s="13" t="s">
        <v>44</v>
      </c>
    </row>
    <row r="883" spans="1:12" ht="26.1" customHeight="1" x14ac:dyDescent="0.25">
      <c r="A883" s="418" t="str">
        <f>IF(ISERROR(VLOOKUP('Child Tracking Record Sheets'!#REF!,'Child Tracking Record Sheets'!#REF!,2,0)),"",VLOOKUP('Child Tracking Record Sheets'!#REF!,'Child Tracking Record Sheets'!#REF!,2,0))</f>
        <v/>
      </c>
      <c r="B883" s="418"/>
      <c r="C883" s="419" t="str">
        <f>IF(ISERROR(VLOOKUP('Child Tracking Record Sheets'!#REF!,'Class Record S2'!#REF!,2,0)),"",VLOOKUP('Child Tracking Record Sheets'!#REF!,'Class Record S2'!#REF!,2,0))</f>
        <v/>
      </c>
      <c r="D883" s="419"/>
      <c r="E883" s="419"/>
      <c r="F883" s="419"/>
      <c r="G883" s="419"/>
      <c r="H883" s="419"/>
      <c r="I883" s="419"/>
      <c r="J883" s="419"/>
      <c r="K883" s="419"/>
      <c r="L883" s="14"/>
    </row>
    <row r="884" spans="1:12" ht="26.1" customHeight="1" x14ac:dyDescent="0.25">
      <c r="A884" s="422" t="str">
        <f>IF(ISERROR(VLOOKUP('Child Tracking Record Sheets'!#REF!,'Child Tracking Record Sheets'!#REF!,2,0)),"",VLOOKUP('Child Tracking Record Sheets'!#REF!,'Child Tracking Record Sheets'!#REF!,2,0))</f>
        <v/>
      </c>
      <c r="B884" s="422"/>
      <c r="C884" s="423" t="str">
        <f>IF(ISERROR(VLOOKUP('Child Tracking Record Sheets'!#REF!,'Class Record S2'!#REF!,2,0)),"",VLOOKUP('Child Tracking Record Sheets'!#REF!,'Class Record S2'!#REF!,2,0))</f>
        <v/>
      </c>
      <c r="D884" s="423"/>
      <c r="E884" s="423"/>
      <c r="F884" s="423"/>
      <c r="G884" s="423"/>
      <c r="H884" s="423"/>
      <c r="I884" s="423"/>
      <c r="J884" s="423"/>
      <c r="K884" s="423"/>
      <c r="L884" s="15"/>
    </row>
    <row r="885" spans="1:12" ht="26.1" customHeight="1" x14ac:dyDescent="0.25">
      <c r="A885" s="422" t="str">
        <f>IF(ISERROR(VLOOKUP('Child Tracking Record Sheets'!#REF!,'Child Tracking Record Sheets'!#REF!,2,0)),"",VLOOKUP('Child Tracking Record Sheets'!#REF!,'Child Tracking Record Sheets'!#REF!,2,0))</f>
        <v/>
      </c>
      <c r="B885" s="422"/>
      <c r="C885" s="423" t="str">
        <f>IF(ISERROR(VLOOKUP('Child Tracking Record Sheets'!#REF!,'Class Record S2'!#REF!,2,0)),"",VLOOKUP('Child Tracking Record Sheets'!#REF!,'Class Record S2'!#REF!,2,0))</f>
        <v/>
      </c>
      <c r="D885" s="423"/>
      <c r="E885" s="423"/>
      <c r="F885" s="423"/>
      <c r="G885" s="423"/>
      <c r="H885" s="423"/>
      <c r="I885" s="423"/>
      <c r="J885" s="423"/>
      <c r="K885" s="423"/>
      <c r="L885" s="15"/>
    </row>
    <row r="886" spans="1:12" ht="26.1" customHeight="1" x14ac:dyDescent="0.25">
      <c r="A886" s="422" t="str">
        <f>IF(ISERROR(VLOOKUP('Child Tracking Record Sheets'!#REF!,'Child Tracking Record Sheets'!#REF!,2,0)),"",VLOOKUP('Child Tracking Record Sheets'!#REF!,'Child Tracking Record Sheets'!#REF!,2,0))</f>
        <v/>
      </c>
      <c r="B886" s="422"/>
      <c r="C886" s="423" t="str">
        <f>IF(ISERROR(VLOOKUP('Child Tracking Record Sheets'!#REF!,'Class Record S2'!#REF!,2,0)),"",VLOOKUP('Child Tracking Record Sheets'!#REF!,'Class Record S2'!#REF!,2,0))</f>
        <v/>
      </c>
      <c r="D886" s="423"/>
      <c r="E886" s="423"/>
      <c r="F886" s="423"/>
      <c r="G886" s="423"/>
      <c r="H886" s="423"/>
      <c r="I886" s="423"/>
      <c r="J886" s="423"/>
      <c r="K886" s="423"/>
      <c r="L886" s="15"/>
    </row>
    <row r="887" spans="1:12" ht="26.1" customHeight="1" x14ac:dyDescent="0.25">
      <c r="A887" s="424" t="str">
        <f>IF(ISERROR(VLOOKUP('Child Tracking Record Sheets'!#REF!,'Child Tracking Record Sheets'!#REF!,2,0)),"",VLOOKUP('Child Tracking Record Sheets'!#REF!,'Child Tracking Record Sheets'!#REF!,2,0))</f>
        <v/>
      </c>
      <c r="B887" s="424"/>
      <c r="C887" s="425" t="str">
        <f>IF(ISERROR(VLOOKUP('Child Tracking Record Sheets'!#REF!,'Class Record S2'!#REF!,2,0)),"",VLOOKUP('Child Tracking Record Sheets'!#REF!,'Class Record S2'!#REF!,2,0))</f>
        <v/>
      </c>
      <c r="D887" s="425"/>
      <c r="E887" s="425"/>
      <c r="F887" s="425"/>
      <c r="G887" s="425"/>
      <c r="H887" s="425"/>
      <c r="I887" s="425"/>
      <c r="J887" s="425"/>
      <c r="K887" s="425"/>
      <c r="L887" s="16"/>
    </row>
    <row r="888" spans="1:12" ht="11.1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</row>
    <row r="889" spans="1:12" ht="20.100000000000001" customHeight="1" x14ac:dyDescent="0.25">
      <c r="A889" s="417" t="s">
        <v>50</v>
      </c>
      <c r="B889" s="417"/>
      <c r="C889" s="417"/>
      <c r="D889" s="417"/>
      <c r="E889" s="417"/>
      <c r="F889" s="417"/>
      <c r="G889" s="417"/>
      <c r="H889" s="417"/>
      <c r="I889" s="417"/>
      <c r="J889" s="417"/>
      <c r="K889" s="417"/>
      <c r="L889" s="13" t="s">
        <v>44</v>
      </c>
    </row>
    <row r="890" spans="1:12" ht="26.1" customHeight="1" x14ac:dyDescent="0.25">
      <c r="A890" s="418" t="str">
        <f>IF(ISERROR(VLOOKUP('Child Tracking Record Sheets'!#REF!,'Child Tracking Record Sheets'!#REF!,2,0)),"",VLOOKUP('Child Tracking Record Sheets'!#REF!,'Child Tracking Record Sheets'!#REF!,2,0))</f>
        <v/>
      </c>
      <c r="B890" s="418"/>
      <c r="C890" s="419" t="str">
        <f>IF(ISERROR(VLOOKUP('Child Tracking Record Sheets'!#REF!,'Class Record S2'!#REF!,2,0)),"",VLOOKUP('Child Tracking Record Sheets'!#REF!,'Class Record S2'!#REF!,2,0))</f>
        <v/>
      </c>
      <c r="D890" s="419"/>
      <c r="E890" s="419"/>
      <c r="F890" s="419"/>
      <c r="G890" s="419"/>
      <c r="H890" s="419"/>
      <c r="I890" s="419"/>
      <c r="J890" s="419"/>
      <c r="K890" s="419"/>
      <c r="L890" s="14"/>
    </row>
    <row r="891" spans="1:12" ht="26.1" customHeight="1" x14ac:dyDescent="0.25">
      <c r="A891" s="422" t="str">
        <f>IF(ISERROR(VLOOKUP('Child Tracking Record Sheets'!#REF!,'Child Tracking Record Sheets'!#REF!,2,0)),"",VLOOKUP('Child Tracking Record Sheets'!#REF!,'Child Tracking Record Sheets'!#REF!,2,0))</f>
        <v/>
      </c>
      <c r="B891" s="422"/>
      <c r="C891" s="423" t="str">
        <f>IF(ISERROR(VLOOKUP('Child Tracking Record Sheets'!#REF!,'Class Record S2'!#REF!,2,0)),"",VLOOKUP('Child Tracking Record Sheets'!#REF!,'Class Record S2'!#REF!,2,0))</f>
        <v/>
      </c>
      <c r="D891" s="423"/>
      <c r="E891" s="423"/>
      <c r="F891" s="423"/>
      <c r="G891" s="423"/>
      <c r="H891" s="423"/>
      <c r="I891" s="423"/>
      <c r="J891" s="423"/>
      <c r="K891" s="423"/>
      <c r="L891" s="15"/>
    </row>
    <row r="892" spans="1:12" ht="26.1" customHeight="1" x14ac:dyDescent="0.25">
      <c r="A892" s="422" t="str">
        <f>IF(ISERROR(VLOOKUP('Child Tracking Record Sheets'!#REF!,'Child Tracking Record Sheets'!#REF!,2,0)),"",VLOOKUP('Child Tracking Record Sheets'!#REF!,'Child Tracking Record Sheets'!#REF!,2,0))</f>
        <v/>
      </c>
      <c r="B892" s="422"/>
      <c r="C892" s="423" t="str">
        <f>IF(ISERROR(VLOOKUP('Child Tracking Record Sheets'!#REF!,'Class Record S2'!#REF!,2,0)),"",VLOOKUP('Child Tracking Record Sheets'!#REF!,'Class Record S2'!#REF!,2,0))</f>
        <v/>
      </c>
      <c r="D892" s="423"/>
      <c r="E892" s="423"/>
      <c r="F892" s="423"/>
      <c r="G892" s="423"/>
      <c r="H892" s="423"/>
      <c r="I892" s="423"/>
      <c r="J892" s="423"/>
      <c r="K892" s="423"/>
      <c r="L892" s="15"/>
    </row>
    <row r="893" spans="1:12" ht="26.1" customHeight="1" x14ac:dyDescent="0.25">
      <c r="A893" s="424" t="str">
        <f>IF(ISERROR(VLOOKUP('Child Tracking Record Sheets'!#REF!,'Child Tracking Record Sheets'!#REF!,2,0)),"",VLOOKUP('Child Tracking Record Sheets'!#REF!,'Child Tracking Record Sheets'!#REF!,2,0))</f>
        <v/>
      </c>
      <c r="B893" s="424"/>
      <c r="C893" s="425" t="str">
        <f>IF(ISERROR(VLOOKUP('Child Tracking Record Sheets'!#REF!,'Class Record S2'!#REF!,2,0)),"",VLOOKUP('Child Tracking Record Sheets'!#REF!,'Class Record S2'!#REF!,2,0))</f>
        <v/>
      </c>
      <c r="D893" s="425"/>
      <c r="E893" s="425"/>
      <c r="F893" s="425"/>
      <c r="G893" s="425"/>
      <c r="H893" s="425"/>
      <c r="I893" s="425"/>
      <c r="J893" s="425"/>
      <c r="K893" s="425"/>
      <c r="L893" s="16"/>
    </row>
    <row r="894" spans="1:12" ht="11.1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</row>
    <row r="895" spans="1:12" ht="20.100000000000001" customHeight="1" x14ac:dyDescent="0.25">
      <c r="A895" s="426" t="s">
        <v>45</v>
      </c>
      <c r="B895" s="426"/>
      <c r="C895" s="426"/>
      <c r="D895" s="426"/>
      <c r="E895" s="426"/>
      <c r="F895" s="426"/>
      <c r="G895" s="426"/>
      <c r="H895" s="426"/>
      <c r="I895" s="426"/>
      <c r="J895" s="426"/>
      <c r="K895" s="427" t="s">
        <v>46</v>
      </c>
      <c r="L895" s="427"/>
    </row>
    <row r="896" spans="1:12" ht="20.100000000000001" customHeight="1" x14ac:dyDescent="0.25">
      <c r="A896" s="428"/>
      <c r="B896" s="428"/>
      <c r="C896" s="428"/>
      <c r="D896" s="428"/>
      <c r="E896" s="428"/>
      <c r="F896" s="428"/>
      <c r="G896" s="428"/>
      <c r="H896" s="428"/>
      <c r="I896" s="428"/>
      <c r="J896" s="428"/>
      <c r="K896" s="429" t="e">
        <f>'Class Record S2'!#REF!</f>
        <v>#REF!</v>
      </c>
      <c r="L896" s="429"/>
    </row>
    <row r="897" spans="1:12" ht="20.100000000000001" customHeight="1" x14ac:dyDescent="0.25">
      <c r="A897" s="428"/>
      <c r="B897" s="428"/>
      <c r="C897" s="428"/>
      <c r="D897" s="428"/>
      <c r="E897" s="428"/>
      <c r="F897" s="428"/>
      <c r="G897" s="428"/>
      <c r="H897" s="428"/>
      <c r="I897" s="428"/>
      <c r="J897" s="428"/>
      <c r="K897" s="429"/>
      <c r="L897" s="429"/>
    </row>
    <row r="898" spans="1:12" ht="20.100000000000001" customHeight="1" x14ac:dyDescent="0.25">
      <c r="A898" s="428"/>
      <c r="B898" s="428"/>
      <c r="C898" s="428"/>
      <c r="D898" s="428"/>
      <c r="E898" s="428"/>
      <c r="F898" s="428"/>
      <c r="G898" s="428"/>
      <c r="H898" s="428"/>
      <c r="I898" s="428"/>
      <c r="J898" s="428"/>
      <c r="K898" s="429"/>
      <c r="L898" s="429"/>
    </row>
    <row r="899" spans="1:12" ht="20.100000000000001" customHeight="1" x14ac:dyDescent="0.2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1:12" ht="20.100000000000001" customHeight="1" x14ac:dyDescent="0.2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1:12" ht="24.6" customHeight="1" x14ac:dyDescent="0.25">
      <c r="A901" s="411" t="e">
        <f>'Child Tracking Record Sheets'!$B$1:$F$1</f>
        <v>#VALUE!</v>
      </c>
      <c r="B901" s="411"/>
      <c r="C901" s="411"/>
      <c r="D901" s="411"/>
      <c r="E901" s="411"/>
      <c r="F901" s="411"/>
      <c r="G901" s="411"/>
      <c r="H901" s="411"/>
      <c r="I901" s="411"/>
      <c r="J901" s="411"/>
      <c r="K901" s="411"/>
      <c r="L901" s="411"/>
    </row>
    <row r="902" spans="1:12" ht="11.1" customHeight="1" x14ac:dyDescent="0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</row>
    <row r="903" spans="1:12" ht="12" customHeight="1" x14ac:dyDescent="0.25">
      <c r="A903" s="412" t="s">
        <v>18</v>
      </c>
      <c r="B903" s="412"/>
      <c r="C903" s="413">
        <f>'Class Record S2'!Y$2</f>
        <v>0</v>
      </c>
      <c r="D903" s="413"/>
      <c r="E903" s="413"/>
      <c r="F903" s="413"/>
      <c r="G903" s="412" t="s">
        <v>19</v>
      </c>
      <c r="H903" s="414" t="e">
        <f>$H$3</f>
        <v>#REF!</v>
      </c>
      <c r="I903" s="414"/>
      <c r="J903" s="415" t="str">
        <f>'Class Record S2'!$C$2</f>
        <v>CLASS: 2A</v>
      </c>
      <c r="K903" s="415"/>
      <c r="L903" s="415"/>
    </row>
    <row r="904" spans="1:12" ht="12" customHeight="1" x14ac:dyDescent="0.25">
      <c r="A904" s="412"/>
      <c r="B904" s="412"/>
      <c r="C904" s="413"/>
      <c r="D904" s="413"/>
      <c r="E904" s="413"/>
      <c r="F904" s="413"/>
      <c r="G904" s="412"/>
      <c r="H904" s="414"/>
      <c r="I904" s="414"/>
      <c r="J904" s="415"/>
      <c r="K904" s="415"/>
      <c r="L904" s="415"/>
    </row>
    <row r="905" spans="1:12" ht="11.1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</row>
    <row r="906" spans="1:12" ht="20.100000000000001" customHeight="1" x14ac:dyDescent="0.25">
      <c r="A906" s="405" t="s">
        <v>20</v>
      </c>
      <c r="B906" s="405"/>
      <c r="C906" s="405"/>
      <c r="D906" s="405"/>
      <c r="E906" s="406" t="s">
        <v>21</v>
      </c>
      <c r="F906" s="406"/>
      <c r="G906" s="406"/>
      <c r="H906" s="406"/>
      <c r="I906" s="407" t="s">
        <v>22</v>
      </c>
      <c r="J906" s="407"/>
      <c r="K906" s="407"/>
      <c r="L906" s="407"/>
    </row>
    <row r="907" spans="1:12" ht="20.100000000000001" customHeight="1" x14ac:dyDescent="0.25">
      <c r="A907" s="408" t="s">
        <v>23</v>
      </c>
      <c r="B907" s="408"/>
      <c r="C907" s="409" t="s">
        <v>24</v>
      </c>
      <c r="D907" s="409"/>
      <c r="E907" s="409" t="s">
        <v>25</v>
      </c>
      <c r="F907" s="409"/>
      <c r="G907" s="409" t="s">
        <v>26</v>
      </c>
      <c r="H907" s="409"/>
      <c r="I907" s="409" t="s">
        <v>27</v>
      </c>
      <c r="J907" s="409"/>
      <c r="K907" s="410" t="s">
        <v>28</v>
      </c>
      <c r="L907" s="410"/>
    </row>
    <row r="908" spans="1:12" ht="15" customHeight="1" x14ac:dyDescent="0.25">
      <c r="A908" s="421" t="s">
        <v>29</v>
      </c>
      <c r="B908" s="421"/>
      <c r="C908" s="421"/>
      <c r="D908" s="421"/>
      <c r="E908" s="421" t="s">
        <v>30</v>
      </c>
      <c r="F908" s="421"/>
      <c r="G908" s="421"/>
      <c r="H908" s="421"/>
      <c r="I908" s="421" t="s">
        <v>31</v>
      </c>
      <c r="J908" s="421"/>
      <c r="K908" s="421"/>
      <c r="L908" s="421"/>
    </row>
    <row r="909" spans="1:12" ht="15" customHeight="1" x14ac:dyDescent="0.25">
      <c r="A909" s="420" t="s">
        <v>32</v>
      </c>
      <c r="B909" s="420"/>
      <c r="C909" s="420"/>
      <c r="D909" s="420"/>
      <c r="E909" s="420" t="s">
        <v>33</v>
      </c>
      <c r="F909" s="420"/>
      <c r="G909" s="420"/>
      <c r="H909" s="420"/>
      <c r="I909" s="420" t="s">
        <v>34</v>
      </c>
      <c r="J909" s="420"/>
      <c r="K909" s="420"/>
      <c r="L909" s="420"/>
    </row>
    <row r="910" spans="1:12" ht="15" customHeight="1" x14ac:dyDescent="0.25">
      <c r="A910" s="420" t="s">
        <v>35</v>
      </c>
      <c r="B910" s="420"/>
      <c r="C910" s="420"/>
      <c r="D910" s="420"/>
      <c r="E910" s="420" t="s">
        <v>36</v>
      </c>
      <c r="F910" s="420"/>
      <c r="G910" s="420"/>
      <c r="H910" s="420"/>
      <c r="I910" s="420" t="s">
        <v>37</v>
      </c>
      <c r="J910" s="420"/>
      <c r="K910" s="420"/>
      <c r="L910" s="420"/>
    </row>
    <row r="911" spans="1:12" ht="15" customHeight="1" x14ac:dyDescent="0.25">
      <c r="A911" s="420" t="s">
        <v>38</v>
      </c>
      <c r="B911" s="420"/>
      <c r="C911" s="420"/>
      <c r="D911" s="420"/>
      <c r="E911" s="420" t="s">
        <v>39</v>
      </c>
      <c r="F911" s="420"/>
      <c r="G911" s="420"/>
      <c r="H911" s="420"/>
      <c r="I911" s="420" t="s">
        <v>40</v>
      </c>
      <c r="J911" s="420"/>
      <c r="K911" s="420"/>
      <c r="L911" s="420"/>
    </row>
    <row r="912" spans="1:12" ht="15" customHeight="1" x14ac:dyDescent="0.25">
      <c r="A912" s="416" t="s">
        <v>41</v>
      </c>
      <c r="B912" s="416"/>
      <c r="C912" s="416"/>
      <c r="D912" s="416"/>
      <c r="E912" s="416" t="s">
        <v>42</v>
      </c>
      <c r="F912" s="416"/>
      <c r="G912" s="416"/>
      <c r="H912" s="416"/>
      <c r="I912" s="416" t="s">
        <v>43</v>
      </c>
      <c r="J912" s="416"/>
      <c r="K912" s="416"/>
      <c r="L912" s="416"/>
    </row>
    <row r="913" spans="1:12" ht="11.1" customHeight="1" x14ac:dyDescent="0.2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1:12" ht="20.100000000000001" customHeight="1" x14ac:dyDescent="0.25">
      <c r="A914" s="417" t="s">
        <v>47</v>
      </c>
      <c r="B914" s="417"/>
      <c r="C914" s="417"/>
      <c r="D914" s="417"/>
      <c r="E914" s="417"/>
      <c r="F914" s="417"/>
      <c r="G914" s="417"/>
      <c r="H914" s="417"/>
      <c r="I914" s="417"/>
      <c r="J914" s="417"/>
      <c r="K914" s="417"/>
      <c r="L914" s="13" t="s">
        <v>44</v>
      </c>
    </row>
    <row r="915" spans="1:12" ht="26.1" customHeight="1" x14ac:dyDescent="0.25">
      <c r="A915" s="418" t="str">
        <f>IF(ISERROR(VLOOKUP('Child Tracking Record Sheets'!#REF!,'Child Tracking Record Sheets'!#REF!,2,0)),"",VLOOKUP('Child Tracking Record Sheets'!#REF!,'Child Tracking Record Sheets'!#REF!,2,0))</f>
        <v/>
      </c>
      <c r="B915" s="418"/>
      <c r="C915" s="419" t="str">
        <f>IF(ISERROR(VLOOKUP('Child Tracking Record Sheets'!#REF!,'Class Record S2'!#REF!,2,0)),"",VLOOKUP('Child Tracking Record Sheets'!#REF!,'Class Record S2'!#REF!,2,0))</f>
        <v/>
      </c>
      <c r="D915" s="419"/>
      <c r="E915" s="419"/>
      <c r="F915" s="419"/>
      <c r="G915" s="419"/>
      <c r="H915" s="419"/>
      <c r="I915" s="419"/>
      <c r="J915" s="419"/>
      <c r="K915" s="419"/>
      <c r="L915" s="14"/>
    </row>
    <row r="916" spans="1:12" ht="26.1" customHeight="1" x14ac:dyDescent="0.25">
      <c r="A916" s="422" t="str">
        <f>IF(ISERROR(VLOOKUP('Child Tracking Record Sheets'!#REF!,'Child Tracking Record Sheets'!#REF!,2,0)),"",VLOOKUP('Child Tracking Record Sheets'!#REF!,'Child Tracking Record Sheets'!#REF!,2,0))</f>
        <v/>
      </c>
      <c r="B916" s="422"/>
      <c r="C916" s="423" t="str">
        <f>IF(ISERROR(VLOOKUP('Child Tracking Record Sheets'!#REF!,'Class Record S2'!#REF!,2,0)),"",VLOOKUP('Child Tracking Record Sheets'!#REF!,'Class Record S2'!#REF!,2,0))</f>
        <v/>
      </c>
      <c r="D916" s="423"/>
      <c r="E916" s="423"/>
      <c r="F916" s="423"/>
      <c r="G916" s="423"/>
      <c r="H916" s="423"/>
      <c r="I916" s="423"/>
      <c r="J916" s="423"/>
      <c r="K916" s="423"/>
      <c r="L916" s="15"/>
    </row>
    <row r="917" spans="1:12" ht="26.1" customHeight="1" x14ac:dyDescent="0.25">
      <c r="A917" s="422" t="str">
        <f>IF(ISERROR(VLOOKUP('Child Tracking Record Sheets'!#REF!,'Child Tracking Record Sheets'!#REF!,2,0)),"",VLOOKUP('Child Tracking Record Sheets'!#REF!,'Child Tracking Record Sheets'!#REF!,2,0))</f>
        <v/>
      </c>
      <c r="B917" s="422"/>
      <c r="C917" s="423" t="str">
        <f>IF(ISERROR(VLOOKUP('Child Tracking Record Sheets'!#REF!,'Class Record S2'!#REF!,2,0)),"",VLOOKUP('Child Tracking Record Sheets'!#REF!,'Class Record S2'!#REF!,2,0))</f>
        <v/>
      </c>
      <c r="D917" s="423"/>
      <c r="E917" s="423"/>
      <c r="F917" s="423"/>
      <c r="G917" s="423"/>
      <c r="H917" s="423"/>
      <c r="I917" s="423"/>
      <c r="J917" s="423"/>
      <c r="K917" s="423"/>
      <c r="L917" s="15"/>
    </row>
    <row r="918" spans="1:12" ht="26.1" customHeight="1" x14ac:dyDescent="0.25">
      <c r="A918" s="424" t="str">
        <f>IF(ISERROR(VLOOKUP('Child Tracking Record Sheets'!#REF!,'Child Tracking Record Sheets'!#REF!,2,0)),"",VLOOKUP('Child Tracking Record Sheets'!#REF!,'Child Tracking Record Sheets'!#REF!,2,0))</f>
        <v/>
      </c>
      <c r="B918" s="424"/>
      <c r="C918" s="425" t="str">
        <f>IF(ISERROR(VLOOKUP('Child Tracking Record Sheets'!#REF!,'Class Record S2'!#REF!,2,0)),"",VLOOKUP('Child Tracking Record Sheets'!#REF!,'Class Record S2'!#REF!,2,0))</f>
        <v/>
      </c>
      <c r="D918" s="425"/>
      <c r="E918" s="425"/>
      <c r="F918" s="425"/>
      <c r="G918" s="425"/>
      <c r="H918" s="425"/>
      <c r="I918" s="425"/>
      <c r="J918" s="425"/>
      <c r="K918" s="425"/>
      <c r="L918" s="16"/>
    </row>
    <row r="919" spans="1:12" ht="11.1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</row>
    <row r="920" spans="1:12" ht="20.100000000000001" customHeight="1" x14ac:dyDescent="0.25">
      <c r="A920" s="417" t="s">
        <v>48</v>
      </c>
      <c r="B920" s="417"/>
      <c r="C920" s="417"/>
      <c r="D920" s="417"/>
      <c r="E920" s="417"/>
      <c r="F920" s="417"/>
      <c r="G920" s="417"/>
      <c r="H920" s="417"/>
      <c r="I920" s="417"/>
      <c r="J920" s="417"/>
      <c r="K920" s="417"/>
      <c r="L920" s="13" t="s">
        <v>44</v>
      </c>
    </row>
    <row r="921" spans="1:12" ht="26.1" customHeight="1" x14ac:dyDescent="0.25">
      <c r="A921" s="418" t="str">
        <f>IF(ISERROR(VLOOKUP('Child Tracking Record Sheets'!#REF!,'Child Tracking Record Sheets'!#REF!,2,0)),"",VLOOKUP('Child Tracking Record Sheets'!#REF!,'Child Tracking Record Sheets'!#REF!,2,0))</f>
        <v/>
      </c>
      <c r="B921" s="418"/>
      <c r="C921" s="419" t="str">
        <f>IF(ISERROR(VLOOKUP('Child Tracking Record Sheets'!#REF!,'Class Record S2'!#REF!,2,0)),"",VLOOKUP('Child Tracking Record Sheets'!#REF!,'Class Record S2'!#REF!,2,0))</f>
        <v/>
      </c>
      <c r="D921" s="419"/>
      <c r="E921" s="419"/>
      <c r="F921" s="419"/>
      <c r="G921" s="419"/>
      <c r="H921" s="419"/>
      <c r="I921" s="419"/>
      <c r="J921" s="419"/>
      <c r="K921" s="419"/>
      <c r="L921" s="14"/>
    </row>
    <row r="922" spans="1:12" ht="26.1" customHeight="1" x14ac:dyDescent="0.25">
      <c r="A922" s="422" t="str">
        <f>IF(ISERROR(VLOOKUP('Child Tracking Record Sheets'!#REF!,'Child Tracking Record Sheets'!#REF!,2,0)),"",VLOOKUP('Child Tracking Record Sheets'!#REF!,'Child Tracking Record Sheets'!#REF!,2,0))</f>
        <v/>
      </c>
      <c r="B922" s="422"/>
      <c r="C922" s="423" t="str">
        <f>IF(ISERROR(VLOOKUP('Child Tracking Record Sheets'!#REF!,'Class Record S2'!#REF!,2,0)),"",VLOOKUP('Child Tracking Record Sheets'!#REF!,'Class Record S2'!#REF!,2,0))</f>
        <v/>
      </c>
      <c r="D922" s="423"/>
      <c r="E922" s="423"/>
      <c r="F922" s="423"/>
      <c r="G922" s="423"/>
      <c r="H922" s="423"/>
      <c r="I922" s="423"/>
      <c r="J922" s="423"/>
      <c r="K922" s="423"/>
      <c r="L922" s="15"/>
    </row>
    <row r="923" spans="1:12" ht="26.1" customHeight="1" x14ac:dyDescent="0.25">
      <c r="A923" s="422" t="str">
        <f>IF(ISERROR(VLOOKUP('Child Tracking Record Sheets'!#REF!,'Child Tracking Record Sheets'!#REF!,2,0)),"",VLOOKUP('Child Tracking Record Sheets'!#REF!,'Child Tracking Record Sheets'!#REF!,2,0))</f>
        <v/>
      </c>
      <c r="B923" s="422"/>
      <c r="C923" s="423" t="str">
        <f>IF(ISERROR(VLOOKUP('Child Tracking Record Sheets'!#REF!,'Class Record S2'!#REF!,2,0)),"",VLOOKUP('Child Tracking Record Sheets'!#REF!,'Class Record S2'!#REF!,2,0))</f>
        <v/>
      </c>
      <c r="D923" s="423"/>
      <c r="E923" s="423"/>
      <c r="F923" s="423"/>
      <c r="G923" s="423"/>
      <c r="H923" s="423"/>
      <c r="I923" s="423"/>
      <c r="J923" s="423"/>
      <c r="K923" s="423"/>
      <c r="L923" s="15"/>
    </row>
    <row r="924" spans="1:12" ht="26.1" customHeight="1" x14ac:dyDescent="0.25">
      <c r="A924" s="422" t="str">
        <f>IF(ISERROR(VLOOKUP('Child Tracking Record Sheets'!#REF!,'Child Tracking Record Sheets'!#REF!,2,0)),"",VLOOKUP('Child Tracking Record Sheets'!#REF!,'Child Tracking Record Sheets'!#REF!,2,0))</f>
        <v/>
      </c>
      <c r="B924" s="422"/>
      <c r="C924" s="423" t="str">
        <f>IF(ISERROR(VLOOKUP('Child Tracking Record Sheets'!#REF!,'Class Record S2'!#REF!,2,0)),"",VLOOKUP('Child Tracking Record Sheets'!#REF!,'Class Record S2'!#REF!,2,0))</f>
        <v/>
      </c>
      <c r="D924" s="423"/>
      <c r="E924" s="423"/>
      <c r="F924" s="423"/>
      <c r="G924" s="423"/>
      <c r="H924" s="423"/>
      <c r="I924" s="423"/>
      <c r="J924" s="423"/>
      <c r="K924" s="423"/>
      <c r="L924" s="15"/>
    </row>
    <row r="925" spans="1:12" ht="26.1" customHeight="1" x14ac:dyDescent="0.25">
      <c r="A925" s="424" t="str">
        <f>IF(ISERROR(VLOOKUP('Child Tracking Record Sheets'!#REF!,'Child Tracking Record Sheets'!#REF!,2,0)),"",VLOOKUP('Child Tracking Record Sheets'!#REF!,'Child Tracking Record Sheets'!#REF!,2,0))</f>
        <v/>
      </c>
      <c r="B925" s="424"/>
      <c r="C925" s="425" t="str">
        <f>IF(ISERROR(VLOOKUP('Child Tracking Record Sheets'!#REF!,'Class Record S2'!#REF!,2,0)),"",VLOOKUP('Child Tracking Record Sheets'!#REF!,'Class Record S2'!#REF!,2,0))</f>
        <v/>
      </c>
      <c r="D925" s="425"/>
      <c r="E925" s="425"/>
      <c r="F925" s="425"/>
      <c r="G925" s="425"/>
      <c r="H925" s="425"/>
      <c r="I925" s="425"/>
      <c r="J925" s="425"/>
      <c r="K925" s="425"/>
      <c r="L925" s="16"/>
    </row>
    <row r="926" spans="1:12" ht="11.1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</row>
    <row r="927" spans="1:12" ht="20.100000000000001" customHeight="1" x14ac:dyDescent="0.25">
      <c r="A927" s="417" t="s">
        <v>49</v>
      </c>
      <c r="B927" s="417"/>
      <c r="C927" s="417"/>
      <c r="D927" s="417"/>
      <c r="E927" s="417"/>
      <c r="F927" s="417"/>
      <c r="G927" s="417"/>
      <c r="H927" s="417"/>
      <c r="I927" s="417"/>
      <c r="J927" s="417"/>
      <c r="K927" s="417"/>
      <c r="L927" s="13" t="s">
        <v>44</v>
      </c>
    </row>
    <row r="928" spans="1:12" ht="26.1" customHeight="1" x14ac:dyDescent="0.25">
      <c r="A928" s="418" t="str">
        <f>IF(ISERROR(VLOOKUP('Child Tracking Record Sheets'!#REF!,'Child Tracking Record Sheets'!#REF!,2,0)),"",VLOOKUP('Child Tracking Record Sheets'!#REF!,'Child Tracking Record Sheets'!#REF!,2,0))</f>
        <v/>
      </c>
      <c r="B928" s="418"/>
      <c r="C928" s="419" t="str">
        <f>IF(ISERROR(VLOOKUP('Child Tracking Record Sheets'!#REF!,'Class Record S2'!#REF!,2,0)),"",VLOOKUP('Child Tracking Record Sheets'!#REF!,'Class Record S2'!#REF!,2,0))</f>
        <v/>
      </c>
      <c r="D928" s="419"/>
      <c r="E928" s="419"/>
      <c r="F928" s="419"/>
      <c r="G928" s="419"/>
      <c r="H928" s="419"/>
      <c r="I928" s="419"/>
      <c r="J928" s="419"/>
      <c r="K928" s="419"/>
      <c r="L928" s="14"/>
    </row>
    <row r="929" spans="1:12" ht="26.1" customHeight="1" x14ac:dyDescent="0.25">
      <c r="A929" s="422" t="str">
        <f>IF(ISERROR(VLOOKUP('Child Tracking Record Sheets'!#REF!,'Child Tracking Record Sheets'!#REF!,2,0)),"",VLOOKUP('Child Tracking Record Sheets'!#REF!,'Child Tracking Record Sheets'!#REF!,2,0))</f>
        <v/>
      </c>
      <c r="B929" s="422"/>
      <c r="C929" s="423" t="str">
        <f>IF(ISERROR(VLOOKUP('Child Tracking Record Sheets'!#REF!,'Class Record S2'!#REF!,2,0)),"",VLOOKUP('Child Tracking Record Sheets'!#REF!,'Class Record S2'!#REF!,2,0))</f>
        <v/>
      </c>
      <c r="D929" s="423"/>
      <c r="E929" s="423"/>
      <c r="F929" s="423"/>
      <c r="G929" s="423"/>
      <c r="H929" s="423"/>
      <c r="I929" s="423"/>
      <c r="J929" s="423"/>
      <c r="K929" s="423"/>
      <c r="L929" s="15"/>
    </row>
    <row r="930" spans="1:12" ht="26.1" customHeight="1" x14ac:dyDescent="0.25">
      <c r="A930" s="422" t="str">
        <f>IF(ISERROR(VLOOKUP('Child Tracking Record Sheets'!#REF!,'Child Tracking Record Sheets'!#REF!,2,0)),"",VLOOKUP('Child Tracking Record Sheets'!#REF!,'Child Tracking Record Sheets'!#REF!,2,0))</f>
        <v/>
      </c>
      <c r="B930" s="422"/>
      <c r="C930" s="423" t="str">
        <f>IF(ISERROR(VLOOKUP('Child Tracking Record Sheets'!#REF!,'Class Record S2'!#REF!,2,0)),"",VLOOKUP('Child Tracking Record Sheets'!#REF!,'Class Record S2'!#REF!,2,0))</f>
        <v/>
      </c>
      <c r="D930" s="423"/>
      <c r="E930" s="423"/>
      <c r="F930" s="423"/>
      <c r="G930" s="423"/>
      <c r="H930" s="423"/>
      <c r="I930" s="423"/>
      <c r="J930" s="423"/>
      <c r="K930" s="423"/>
      <c r="L930" s="15"/>
    </row>
    <row r="931" spans="1:12" ht="26.1" customHeight="1" x14ac:dyDescent="0.25">
      <c r="A931" s="422" t="str">
        <f>IF(ISERROR(VLOOKUP('Child Tracking Record Sheets'!#REF!,'Child Tracking Record Sheets'!#REF!,2,0)),"",VLOOKUP('Child Tracking Record Sheets'!#REF!,'Child Tracking Record Sheets'!#REF!,2,0))</f>
        <v/>
      </c>
      <c r="B931" s="422"/>
      <c r="C931" s="423" t="str">
        <f>IF(ISERROR(VLOOKUP('Child Tracking Record Sheets'!#REF!,'Class Record S2'!#REF!,2,0)),"",VLOOKUP('Child Tracking Record Sheets'!#REF!,'Class Record S2'!#REF!,2,0))</f>
        <v/>
      </c>
      <c r="D931" s="423"/>
      <c r="E931" s="423"/>
      <c r="F931" s="423"/>
      <c r="G931" s="423"/>
      <c r="H931" s="423"/>
      <c r="I931" s="423"/>
      <c r="J931" s="423"/>
      <c r="K931" s="423"/>
      <c r="L931" s="15"/>
    </row>
    <row r="932" spans="1:12" ht="26.1" customHeight="1" x14ac:dyDescent="0.25">
      <c r="A932" s="424" t="str">
        <f>IF(ISERROR(VLOOKUP('Child Tracking Record Sheets'!#REF!,'Child Tracking Record Sheets'!#REF!,2,0)),"",VLOOKUP('Child Tracking Record Sheets'!#REF!,'Child Tracking Record Sheets'!#REF!,2,0))</f>
        <v/>
      </c>
      <c r="B932" s="424"/>
      <c r="C932" s="425" t="str">
        <f>IF(ISERROR(VLOOKUP('Child Tracking Record Sheets'!#REF!,'Class Record S2'!#REF!,2,0)),"",VLOOKUP('Child Tracking Record Sheets'!#REF!,'Class Record S2'!#REF!,2,0))</f>
        <v/>
      </c>
      <c r="D932" s="425"/>
      <c r="E932" s="425"/>
      <c r="F932" s="425"/>
      <c r="G932" s="425"/>
      <c r="H932" s="425"/>
      <c r="I932" s="425"/>
      <c r="J932" s="425"/>
      <c r="K932" s="425"/>
      <c r="L932" s="16"/>
    </row>
    <row r="933" spans="1:12" ht="11.1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</row>
    <row r="934" spans="1:12" ht="20.100000000000001" customHeight="1" x14ac:dyDescent="0.25">
      <c r="A934" s="417" t="s">
        <v>50</v>
      </c>
      <c r="B934" s="417"/>
      <c r="C934" s="417"/>
      <c r="D934" s="417"/>
      <c r="E934" s="417"/>
      <c r="F934" s="417"/>
      <c r="G934" s="417"/>
      <c r="H934" s="417"/>
      <c r="I934" s="417"/>
      <c r="J934" s="417"/>
      <c r="K934" s="417"/>
      <c r="L934" s="13" t="s">
        <v>44</v>
      </c>
    </row>
    <row r="935" spans="1:12" ht="26.1" customHeight="1" x14ac:dyDescent="0.25">
      <c r="A935" s="418" t="str">
        <f>IF(ISERROR(VLOOKUP('Child Tracking Record Sheets'!#REF!,'Child Tracking Record Sheets'!#REF!,2,0)),"",VLOOKUP('Child Tracking Record Sheets'!#REF!,'Child Tracking Record Sheets'!#REF!,2,0))</f>
        <v/>
      </c>
      <c r="B935" s="418"/>
      <c r="C935" s="419" t="str">
        <f>IF(ISERROR(VLOOKUP('Child Tracking Record Sheets'!#REF!,'Class Record S2'!#REF!,2,0)),"",VLOOKUP('Child Tracking Record Sheets'!#REF!,'Class Record S2'!#REF!,2,0))</f>
        <v/>
      </c>
      <c r="D935" s="419"/>
      <c r="E935" s="419"/>
      <c r="F935" s="419"/>
      <c r="G935" s="419"/>
      <c r="H935" s="419"/>
      <c r="I935" s="419"/>
      <c r="J935" s="419"/>
      <c r="K935" s="419"/>
      <c r="L935" s="14"/>
    </row>
    <row r="936" spans="1:12" ht="26.1" customHeight="1" x14ac:dyDescent="0.25">
      <c r="A936" s="422" t="str">
        <f>IF(ISERROR(VLOOKUP('Child Tracking Record Sheets'!#REF!,'Child Tracking Record Sheets'!#REF!,2,0)),"",VLOOKUP('Child Tracking Record Sheets'!#REF!,'Child Tracking Record Sheets'!#REF!,2,0))</f>
        <v/>
      </c>
      <c r="B936" s="422"/>
      <c r="C936" s="423" t="str">
        <f>IF(ISERROR(VLOOKUP('Child Tracking Record Sheets'!#REF!,'Class Record S2'!#REF!,2,0)),"",VLOOKUP('Child Tracking Record Sheets'!#REF!,'Class Record S2'!#REF!,2,0))</f>
        <v/>
      </c>
      <c r="D936" s="423"/>
      <c r="E936" s="423"/>
      <c r="F936" s="423"/>
      <c r="G936" s="423"/>
      <c r="H936" s="423"/>
      <c r="I936" s="423"/>
      <c r="J936" s="423"/>
      <c r="K936" s="423"/>
      <c r="L936" s="15"/>
    </row>
    <row r="937" spans="1:12" ht="26.1" customHeight="1" x14ac:dyDescent="0.25">
      <c r="A937" s="422" t="str">
        <f>IF(ISERROR(VLOOKUP('Child Tracking Record Sheets'!#REF!,'Child Tracking Record Sheets'!#REF!,2,0)),"",VLOOKUP('Child Tracking Record Sheets'!#REF!,'Child Tracking Record Sheets'!#REF!,2,0))</f>
        <v/>
      </c>
      <c r="B937" s="422"/>
      <c r="C937" s="423" t="str">
        <f>IF(ISERROR(VLOOKUP('Child Tracking Record Sheets'!#REF!,'Class Record S2'!#REF!,2,0)),"",VLOOKUP('Child Tracking Record Sheets'!#REF!,'Class Record S2'!#REF!,2,0))</f>
        <v/>
      </c>
      <c r="D937" s="423"/>
      <c r="E937" s="423"/>
      <c r="F937" s="423"/>
      <c r="G937" s="423"/>
      <c r="H937" s="423"/>
      <c r="I937" s="423"/>
      <c r="J937" s="423"/>
      <c r="K937" s="423"/>
      <c r="L937" s="15"/>
    </row>
    <row r="938" spans="1:12" ht="26.1" customHeight="1" x14ac:dyDescent="0.25">
      <c r="A938" s="424" t="str">
        <f>IF(ISERROR(VLOOKUP('Child Tracking Record Sheets'!#REF!,'Child Tracking Record Sheets'!#REF!,2,0)),"",VLOOKUP('Child Tracking Record Sheets'!#REF!,'Child Tracking Record Sheets'!#REF!,2,0))</f>
        <v/>
      </c>
      <c r="B938" s="424"/>
      <c r="C938" s="425" t="str">
        <f>IF(ISERROR(VLOOKUP('Child Tracking Record Sheets'!#REF!,'Class Record S2'!#REF!,2,0)),"",VLOOKUP('Child Tracking Record Sheets'!#REF!,'Class Record S2'!#REF!,2,0))</f>
        <v/>
      </c>
      <c r="D938" s="425"/>
      <c r="E938" s="425"/>
      <c r="F938" s="425"/>
      <c r="G938" s="425"/>
      <c r="H938" s="425"/>
      <c r="I938" s="425"/>
      <c r="J938" s="425"/>
      <c r="K938" s="425"/>
      <c r="L938" s="16"/>
    </row>
    <row r="939" spans="1:12" ht="11.1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</row>
    <row r="940" spans="1:12" ht="20.100000000000001" customHeight="1" x14ac:dyDescent="0.25">
      <c r="A940" s="426" t="s">
        <v>45</v>
      </c>
      <c r="B940" s="426"/>
      <c r="C940" s="426"/>
      <c r="D940" s="426"/>
      <c r="E940" s="426"/>
      <c r="F940" s="426"/>
      <c r="G940" s="426"/>
      <c r="H940" s="426"/>
      <c r="I940" s="426"/>
      <c r="J940" s="426"/>
      <c r="K940" s="427" t="s">
        <v>46</v>
      </c>
      <c r="L940" s="427"/>
    </row>
    <row r="941" spans="1:12" ht="20.100000000000001" customHeight="1" x14ac:dyDescent="0.25">
      <c r="A941" s="428"/>
      <c r="B941" s="428"/>
      <c r="C941" s="428"/>
      <c r="D941" s="428"/>
      <c r="E941" s="428"/>
      <c r="F941" s="428"/>
      <c r="G941" s="428"/>
      <c r="H941" s="428"/>
      <c r="I941" s="428"/>
      <c r="J941" s="428"/>
      <c r="K941" s="429" t="e">
        <f>'Class Record S2'!#REF!</f>
        <v>#REF!</v>
      </c>
      <c r="L941" s="429"/>
    </row>
    <row r="942" spans="1:12" ht="20.100000000000001" customHeight="1" x14ac:dyDescent="0.25">
      <c r="A942" s="428"/>
      <c r="B942" s="428"/>
      <c r="C942" s="428"/>
      <c r="D942" s="428"/>
      <c r="E942" s="428"/>
      <c r="F942" s="428"/>
      <c r="G942" s="428"/>
      <c r="H942" s="428"/>
      <c r="I942" s="428"/>
      <c r="J942" s="428"/>
      <c r="K942" s="429"/>
      <c r="L942" s="429"/>
    </row>
    <row r="943" spans="1:12" ht="20.100000000000001" customHeight="1" x14ac:dyDescent="0.25">
      <c r="A943" s="428"/>
      <c r="B943" s="428"/>
      <c r="C943" s="428"/>
      <c r="D943" s="428"/>
      <c r="E943" s="428"/>
      <c r="F943" s="428"/>
      <c r="G943" s="428"/>
      <c r="H943" s="428"/>
      <c r="I943" s="428"/>
      <c r="J943" s="428"/>
      <c r="K943" s="429"/>
      <c r="L943" s="429"/>
    </row>
    <row r="944" spans="1:12" ht="20.100000000000001" customHeight="1" x14ac:dyDescent="0.2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1:12" ht="20.100000000000001" customHeight="1" x14ac:dyDescent="0.2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1:12" ht="24.6" customHeight="1" x14ac:dyDescent="0.25">
      <c r="A946" s="411" t="e">
        <f>'Child Tracking Record Sheets'!$B$1:$F$1</f>
        <v>#VALUE!</v>
      </c>
      <c r="B946" s="411"/>
      <c r="C946" s="411"/>
      <c r="D946" s="411"/>
      <c r="E946" s="411"/>
      <c r="F946" s="411"/>
      <c r="G946" s="411"/>
      <c r="H946" s="411"/>
      <c r="I946" s="411"/>
      <c r="J946" s="411"/>
      <c r="K946" s="411"/>
      <c r="L946" s="411"/>
    </row>
    <row r="947" spans="1:12" ht="11.1" customHeight="1" x14ac:dyDescent="0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</row>
    <row r="948" spans="1:12" ht="12" customHeight="1" x14ac:dyDescent="0.25">
      <c r="A948" s="412" t="s">
        <v>18</v>
      </c>
      <c r="B948" s="412"/>
      <c r="C948" s="413">
        <f>'Class Record S2'!Z$2</f>
        <v>0</v>
      </c>
      <c r="D948" s="413"/>
      <c r="E948" s="413"/>
      <c r="F948" s="413"/>
      <c r="G948" s="412" t="s">
        <v>19</v>
      </c>
      <c r="H948" s="414" t="e">
        <f>$H$3</f>
        <v>#REF!</v>
      </c>
      <c r="I948" s="414"/>
      <c r="J948" s="415" t="str">
        <f>'Class Record S2'!$C$2</f>
        <v>CLASS: 2A</v>
      </c>
      <c r="K948" s="415"/>
      <c r="L948" s="415"/>
    </row>
    <row r="949" spans="1:12" ht="12" customHeight="1" x14ac:dyDescent="0.25">
      <c r="A949" s="412"/>
      <c r="B949" s="412"/>
      <c r="C949" s="413"/>
      <c r="D949" s="413"/>
      <c r="E949" s="413"/>
      <c r="F949" s="413"/>
      <c r="G949" s="412"/>
      <c r="H949" s="414"/>
      <c r="I949" s="414"/>
      <c r="J949" s="415"/>
      <c r="K949" s="415"/>
      <c r="L949" s="415"/>
    </row>
    <row r="950" spans="1:12" ht="11.1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</row>
    <row r="951" spans="1:12" ht="20.100000000000001" customHeight="1" x14ac:dyDescent="0.25">
      <c r="A951" s="405" t="s">
        <v>20</v>
      </c>
      <c r="B951" s="405"/>
      <c r="C951" s="405"/>
      <c r="D951" s="405"/>
      <c r="E951" s="406" t="s">
        <v>21</v>
      </c>
      <c r="F951" s="406"/>
      <c r="G951" s="406"/>
      <c r="H951" s="406"/>
      <c r="I951" s="407" t="s">
        <v>22</v>
      </c>
      <c r="J951" s="407"/>
      <c r="K951" s="407"/>
      <c r="L951" s="407"/>
    </row>
    <row r="952" spans="1:12" ht="20.100000000000001" customHeight="1" x14ac:dyDescent="0.25">
      <c r="A952" s="408" t="s">
        <v>23</v>
      </c>
      <c r="B952" s="408"/>
      <c r="C952" s="409" t="s">
        <v>24</v>
      </c>
      <c r="D952" s="409"/>
      <c r="E952" s="409" t="s">
        <v>25</v>
      </c>
      <c r="F952" s="409"/>
      <c r="G952" s="409" t="s">
        <v>26</v>
      </c>
      <c r="H952" s="409"/>
      <c r="I952" s="409" t="s">
        <v>27</v>
      </c>
      <c r="J952" s="409"/>
      <c r="K952" s="410" t="s">
        <v>28</v>
      </c>
      <c r="L952" s="410"/>
    </row>
    <row r="953" spans="1:12" ht="15" customHeight="1" x14ac:dyDescent="0.25">
      <c r="A953" s="421" t="s">
        <v>29</v>
      </c>
      <c r="B953" s="421"/>
      <c r="C953" s="421"/>
      <c r="D953" s="421"/>
      <c r="E953" s="421" t="s">
        <v>30</v>
      </c>
      <c r="F953" s="421"/>
      <c r="G953" s="421"/>
      <c r="H953" s="421"/>
      <c r="I953" s="421" t="s">
        <v>31</v>
      </c>
      <c r="J953" s="421"/>
      <c r="K953" s="421"/>
      <c r="L953" s="421"/>
    </row>
    <row r="954" spans="1:12" ht="15" customHeight="1" x14ac:dyDescent="0.25">
      <c r="A954" s="420" t="s">
        <v>32</v>
      </c>
      <c r="B954" s="420"/>
      <c r="C954" s="420"/>
      <c r="D954" s="420"/>
      <c r="E954" s="420" t="s">
        <v>33</v>
      </c>
      <c r="F954" s="420"/>
      <c r="G954" s="420"/>
      <c r="H954" s="420"/>
      <c r="I954" s="420" t="s">
        <v>34</v>
      </c>
      <c r="J954" s="420"/>
      <c r="K954" s="420"/>
      <c r="L954" s="420"/>
    </row>
    <row r="955" spans="1:12" ht="15" customHeight="1" x14ac:dyDescent="0.25">
      <c r="A955" s="420" t="s">
        <v>35</v>
      </c>
      <c r="B955" s="420"/>
      <c r="C955" s="420"/>
      <c r="D955" s="420"/>
      <c r="E955" s="420" t="s">
        <v>36</v>
      </c>
      <c r="F955" s="420"/>
      <c r="G955" s="420"/>
      <c r="H955" s="420"/>
      <c r="I955" s="420" t="s">
        <v>37</v>
      </c>
      <c r="J955" s="420"/>
      <c r="K955" s="420"/>
      <c r="L955" s="420"/>
    </row>
    <row r="956" spans="1:12" ht="15" customHeight="1" x14ac:dyDescent="0.25">
      <c r="A956" s="420" t="s">
        <v>38</v>
      </c>
      <c r="B956" s="420"/>
      <c r="C956" s="420"/>
      <c r="D956" s="420"/>
      <c r="E956" s="420" t="s">
        <v>39</v>
      </c>
      <c r="F956" s="420"/>
      <c r="G956" s="420"/>
      <c r="H956" s="420"/>
      <c r="I956" s="420" t="s">
        <v>40</v>
      </c>
      <c r="J956" s="420"/>
      <c r="K956" s="420"/>
      <c r="L956" s="420"/>
    </row>
    <row r="957" spans="1:12" ht="15" customHeight="1" x14ac:dyDescent="0.25">
      <c r="A957" s="416" t="s">
        <v>41</v>
      </c>
      <c r="B957" s="416"/>
      <c r="C957" s="416"/>
      <c r="D957" s="416"/>
      <c r="E957" s="416" t="s">
        <v>42</v>
      </c>
      <c r="F957" s="416"/>
      <c r="G957" s="416"/>
      <c r="H957" s="416"/>
      <c r="I957" s="416" t="s">
        <v>43</v>
      </c>
      <c r="J957" s="416"/>
      <c r="K957" s="416"/>
      <c r="L957" s="416"/>
    </row>
    <row r="958" spans="1:12" ht="11.1" customHeight="1" x14ac:dyDescent="0.2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1:12" ht="20.100000000000001" customHeight="1" x14ac:dyDescent="0.25">
      <c r="A959" s="417" t="s">
        <v>47</v>
      </c>
      <c r="B959" s="417"/>
      <c r="C959" s="417"/>
      <c r="D959" s="417"/>
      <c r="E959" s="417"/>
      <c r="F959" s="417"/>
      <c r="G959" s="417"/>
      <c r="H959" s="417"/>
      <c r="I959" s="417"/>
      <c r="J959" s="417"/>
      <c r="K959" s="417"/>
      <c r="L959" s="13" t="s">
        <v>44</v>
      </c>
    </row>
    <row r="960" spans="1:12" ht="26.1" customHeight="1" x14ac:dyDescent="0.25">
      <c r="A960" s="418" t="str">
        <f>IF(ISERROR(VLOOKUP('Child Tracking Record Sheets'!#REF!,'Child Tracking Record Sheets'!#REF!,2,0)),"",VLOOKUP('Child Tracking Record Sheets'!#REF!,'Child Tracking Record Sheets'!#REF!,2,0))</f>
        <v/>
      </c>
      <c r="B960" s="418"/>
      <c r="C960" s="419" t="str">
        <f>IF(ISERROR(VLOOKUP('Child Tracking Record Sheets'!#REF!,'Class Record S2'!#REF!,2,0)),"",VLOOKUP('Child Tracking Record Sheets'!#REF!,'Class Record S2'!#REF!,2,0))</f>
        <v/>
      </c>
      <c r="D960" s="419"/>
      <c r="E960" s="419"/>
      <c r="F960" s="419"/>
      <c r="G960" s="419"/>
      <c r="H960" s="419"/>
      <c r="I960" s="419"/>
      <c r="J960" s="419"/>
      <c r="K960" s="419"/>
      <c r="L960" s="14"/>
    </row>
    <row r="961" spans="1:12" ht="26.1" customHeight="1" x14ac:dyDescent="0.25">
      <c r="A961" s="422" t="str">
        <f>IF(ISERROR(VLOOKUP('Child Tracking Record Sheets'!#REF!,'Child Tracking Record Sheets'!#REF!,2,0)),"",VLOOKUP('Child Tracking Record Sheets'!#REF!,'Child Tracking Record Sheets'!#REF!,2,0))</f>
        <v/>
      </c>
      <c r="B961" s="422"/>
      <c r="C961" s="423" t="str">
        <f>IF(ISERROR(VLOOKUP('Child Tracking Record Sheets'!#REF!,'Class Record S2'!#REF!,2,0)),"",VLOOKUP('Child Tracking Record Sheets'!#REF!,'Class Record S2'!#REF!,2,0))</f>
        <v/>
      </c>
      <c r="D961" s="423"/>
      <c r="E961" s="423"/>
      <c r="F961" s="423"/>
      <c r="G961" s="423"/>
      <c r="H961" s="423"/>
      <c r="I961" s="423"/>
      <c r="J961" s="423"/>
      <c r="K961" s="423"/>
      <c r="L961" s="15"/>
    </row>
    <row r="962" spans="1:12" ht="26.1" customHeight="1" x14ac:dyDescent="0.25">
      <c r="A962" s="422" t="str">
        <f>IF(ISERROR(VLOOKUP('Child Tracking Record Sheets'!#REF!,'Child Tracking Record Sheets'!#REF!,2,0)),"",VLOOKUP('Child Tracking Record Sheets'!#REF!,'Child Tracking Record Sheets'!#REF!,2,0))</f>
        <v/>
      </c>
      <c r="B962" s="422"/>
      <c r="C962" s="423" t="str">
        <f>IF(ISERROR(VLOOKUP('Child Tracking Record Sheets'!#REF!,'Class Record S2'!#REF!,2,0)),"",VLOOKUP('Child Tracking Record Sheets'!#REF!,'Class Record S2'!#REF!,2,0))</f>
        <v/>
      </c>
      <c r="D962" s="423"/>
      <c r="E962" s="423"/>
      <c r="F962" s="423"/>
      <c r="G962" s="423"/>
      <c r="H962" s="423"/>
      <c r="I962" s="423"/>
      <c r="J962" s="423"/>
      <c r="K962" s="423"/>
      <c r="L962" s="15"/>
    </row>
    <row r="963" spans="1:12" ht="26.1" customHeight="1" x14ac:dyDescent="0.25">
      <c r="A963" s="424" t="str">
        <f>IF(ISERROR(VLOOKUP('Child Tracking Record Sheets'!#REF!,'Child Tracking Record Sheets'!#REF!,2,0)),"",VLOOKUP('Child Tracking Record Sheets'!#REF!,'Child Tracking Record Sheets'!#REF!,2,0))</f>
        <v/>
      </c>
      <c r="B963" s="424"/>
      <c r="C963" s="425" t="str">
        <f>IF(ISERROR(VLOOKUP('Child Tracking Record Sheets'!#REF!,'Class Record S2'!#REF!,2,0)),"",VLOOKUP('Child Tracking Record Sheets'!#REF!,'Class Record S2'!#REF!,2,0))</f>
        <v/>
      </c>
      <c r="D963" s="425"/>
      <c r="E963" s="425"/>
      <c r="F963" s="425"/>
      <c r="G963" s="425"/>
      <c r="H963" s="425"/>
      <c r="I963" s="425"/>
      <c r="J963" s="425"/>
      <c r="K963" s="425"/>
      <c r="L963" s="16"/>
    </row>
    <row r="964" spans="1:12" ht="11.1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</row>
    <row r="965" spans="1:12" ht="20.100000000000001" customHeight="1" x14ac:dyDescent="0.25">
      <c r="A965" s="417" t="s">
        <v>48</v>
      </c>
      <c r="B965" s="417"/>
      <c r="C965" s="417"/>
      <c r="D965" s="417"/>
      <c r="E965" s="417"/>
      <c r="F965" s="417"/>
      <c r="G965" s="417"/>
      <c r="H965" s="417"/>
      <c r="I965" s="417"/>
      <c r="J965" s="417"/>
      <c r="K965" s="417"/>
      <c r="L965" s="13" t="s">
        <v>44</v>
      </c>
    </row>
    <row r="966" spans="1:12" ht="26.1" customHeight="1" x14ac:dyDescent="0.25">
      <c r="A966" s="418" t="str">
        <f>IF(ISERROR(VLOOKUP('Child Tracking Record Sheets'!#REF!,'Child Tracking Record Sheets'!#REF!,2,0)),"",VLOOKUP('Child Tracking Record Sheets'!#REF!,'Child Tracking Record Sheets'!#REF!,2,0))</f>
        <v/>
      </c>
      <c r="B966" s="418"/>
      <c r="C966" s="419" t="str">
        <f>IF(ISERROR(VLOOKUP('Child Tracking Record Sheets'!#REF!,'Class Record S2'!#REF!,2,0)),"",VLOOKUP('Child Tracking Record Sheets'!#REF!,'Class Record S2'!#REF!,2,0))</f>
        <v/>
      </c>
      <c r="D966" s="419"/>
      <c r="E966" s="419"/>
      <c r="F966" s="419"/>
      <c r="G966" s="419"/>
      <c r="H966" s="419"/>
      <c r="I966" s="419"/>
      <c r="J966" s="419"/>
      <c r="K966" s="419"/>
      <c r="L966" s="14"/>
    </row>
    <row r="967" spans="1:12" ht="26.1" customHeight="1" x14ac:dyDescent="0.25">
      <c r="A967" s="422" t="str">
        <f>IF(ISERROR(VLOOKUP('Child Tracking Record Sheets'!#REF!,'Child Tracking Record Sheets'!#REF!,2,0)),"",VLOOKUP('Child Tracking Record Sheets'!#REF!,'Child Tracking Record Sheets'!#REF!,2,0))</f>
        <v/>
      </c>
      <c r="B967" s="422"/>
      <c r="C967" s="423" t="str">
        <f>IF(ISERROR(VLOOKUP('Child Tracking Record Sheets'!#REF!,'Class Record S2'!#REF!,2,0)),"",VLOOKUP('Child Tracking Record Sheets'!#REF!,'Class Record S2'!#REF!,2,0))</f>
        <v/>
      </c>
      <c r="D967" s="423"/>
      <c r="E967" s="423"/>
      <c r="F967" s="423"/>
      <c r="G967" s="423"/>
      <c r="H967" s="423"/>
      <c r="I967" s="423"/>
      <c r="J967" s="423"/>
      <c r="K967" s="423"/>
      <c r="L967" s="15"/>
    </row>
    <row r="968" spans="1:12" ht="26.1" customHeight="1" x14ac:dyDescent="0.25">
      <c r="A968" s="422" t="str">
        <f>IF(ISERROR(VLOOKUP('Child Tracking Record Sheets'!#REF!,'Child Tracking Record Sheets'!#REF!,2,0)),"",VLOOKUP('Child Tracking Record Sheets'!#REF!,'Child Tracking Record Sheets'!#REF!,2,0))</f>
        <v/>
      </c>
      <c r="B968" s="422"/>
      <c r="C968" s="423" t="str">
        <f>IF(ISERROR(VLOOKUP('Child Tracking Record Sheets'!#REF!,'Class Record S2'!#REF!,2,0)),"",VLOOKUP('Child Tracking Record Sheets'!#REF!,'Class Record S2'!#REF!,2,0))</f>
        <v/>
      </c>
      <c r="D968" s="423"/>
      <c r="E968" s="423"/>
      <c r="F968" s="423"/>
      <c r="G968" s="423"/>
      <c r="H968" s="423"/>
      <c r="I968" s="423"/>
      <c r="J968" s="423"/>
      <c r="K968" s="423"/>
      <c r="L968" s="15"/>
    </row>
    <row r="969" spans="1:12" ht="26.1" customHeight="1" x14ac:dyDescent="0.25">
      <c r="A969" s="422" t="str">
        <f>IF(ISERROR(VLOOKUP('Child Tracking Record Sheets'!#REF!,'Child Tracking Record Sheets'!#REF!,2,0)),"",VLOOKUP('Child Tracking Record Sheets'!#REF!,'Child Tracking Record Sheets'!#REF!,2,0))</f>
        <v/>
      </c>
      <c r="B969" s="422"/>
      <c r="C969" s="423" t="str">
        <f>IF(ISERROR(VLOOKUP('Child Tracking Record Sheets'!#REF!,'Class Record S2'!#REF!,2,0)),"",VLOOKUP('Child Tracking Record Sheets'!#REF!,'Class Record S2'!#REF!,2,0))</f>
        <v/>
      </c>
      <c r="D969" s="423"/>
      <c r="E969" s="423"/>
      <c r="F969" s="423"/>
      <c r="G969" s="423"/>
      <c r="H969" s="423"/>
      <c r="I969" s="423"/>
      <c r="J969" s="423"/>
      <c r="K969" s="423"/>
      <c r="L969" s="15"/>
    </row>
    <row r="970" spans="1:12" ht="26.1" customHeight="1" x14ac:dyDescent="0.25">
      <c r="A970" s="424" t="str">
        <f>IF(ISERROR(VLOOKUP('Child Tracking Record Sheets'!#REF!,'Child Tracking Record Sheets'!#REF!,2,0)),"",VLOOKUP('Child Tracking Record Sheets'!#REF!,'Child Tracking Record Sheets'!#REF!,2,0))</f>
        <v/>
      </c>
      <c r="B970" s="424"/>
      <c r="C970" s="425" t="str">
        <f>IF(ISERROR(VLOOKUP('Child Tracking Record Sheets'!#REF!,'Class Record S2'!#REF!,2,0)),"",VLOOKUP('Child Tracking Record Sheets'!#REF!,'Class Record S2'!#REF!,2,0))</f>
        <v/>
      </c>
      <c r="D970" s="425"/>
      <c r="E970" s="425"/>
      <c r="F970" s="425"/>
      <c r="G970" s="425"/>
      <c r="H970" s="425"/>
      <c r="I970" s="425"/>
      <c r="J970" s="425"/>
      <c r="K970" s="425"/>
      <c r="L970" s="16"/>
    </row>
    <row r="971" spans="1:12" ht="11.1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</row>
    <row r="972" spans="1:12" ht="20.100000000000001" customHeight="1" x14ac:dyDescent="0.25">
      <c r="A972" s="417" t="s">
        <v>49</v>
      </c>
      <c r="B972" s="417"/>
      <c r="C972" s="417"/>
      <c r="D972" s="417"/>
      <c r="E972" s="417"/>
      <c r="F972" s="417"/>
      <c r="G972" s="417"/>
      <c r="H972" s="417"/>
      <c r="I972" s="417"/>
      <c r="J972" s="417"/>
      <c r="K972" s="417"/>
      <c r="L972" s="13" t="s">
        <v>44</v>
      </c>
    </row>
    <row r="973" spans="1:12" ht="26.1" customHeight="1" x14ac:dyDescent="0.25">
      <c r="A973" s="418" t="str">
        <f>IF(ISERROR(VLOOKUP('Child Tracking Record Sheets'!#REF!,'Child Tracking Record Sheets'!#REF!,2,0)),"",VLOOKUP('Child Tracking Record Sheets'!#REF!,'Child Tracking Record Sheets'!#REF!,2,0))</f>
        <v/>
      </c>
      <c r="B973" s="418"/>
      <c r="C973" s="419" t="str">
        <f>IF(ISERROR(VLOOKUP('Child Tracking Record Sheets'!#REF!,'Class Record S2'!#REF!,2,0)),"",VLOOKUP('Child Tracking Record Sheets'!#REF!,'Class Record S2'!#REF!,2,0))</f>
        <v/>
      </c>
      <c r="D973" s="419"/>
      <c r="E973" s="419"/>
      <c r="F973" s="419"/>
      <c r="G973" s="419"/>
      <c r="H973" s="419"/>
      <c r="I973" s="419"/>
      <c r="J973" s="419"/>
      <c r="K973" s="419"/>
      <c r="L973" s="14"/>
    </row>
    <row r="974" spans="1:12" ht="26.1" customHeight="1" x14ac:dyDescent="0.25">
      <c r="A974" s="422" t="str">
        <f>IF(ISERROR(VLOOKUP('Child Tracking Record Sheets'!#REF!,'Child Tracking Record Sheets'!#REF!,2,0)),"",VLOOKUP('Child Tracking Record Sheets'!#REF!,'Child Tracking Record Sheets'!#REF!,2,0))</f>
        <v/>
      </c>
      <c r="B974" s="422"/>
      <c r="C974" s="423" t="str">
        <f>IF(ISERROR(VLOOKUP('Child Tracking Record Sheets'!#REF!,'Class Record S2'!#REF!,2,0)),"",VLOOKUP('Child Tracking Record Sheets'!#REF!,'Class Record S2'!#REF!,2,0))</f>
        <v/>
      </c>
      <c r="D974" s="423"/>
      <c r="E974" s="423"/>
      <c r="F974" s="423"/>
      <c r="G974" s="423"/>
      <c r="H974" s="423"/>
      <c r="I974" s="423"/>
      <c r="J974" s="423"/>
      <c r="K974" s="423"/>
      <c r="L974" s="15"/>
    </row>
    <row r="975" spans="1:12" ht="26.1" customHeight="1" x14ac:dyDescent="0.25">
      <c r="A975" s="422" t="str">
        <f>IF(ISERROR(VLOOKUP('Child Tracking Record Sheets'!#REF!,'Child Tracking Record Sheets'!#REF!,2,0)),"",VLOOKUP('Child Tracking Record Sheets'!#REF!,'Child Tracking Record Sheets'!#REF!,2,0))</f>
        <v/>
      </c>
      <c r="B975" s="422"/>
      <c r="C975" s="423" t="str">
        <f>IF(ISERROR(VLOOKUP('Child Tracking Record Sheets'!#REF!,'Class Record S2'!#REF!,2,0)),"",VLOOKUP('Child Tracking Record Sheets'!#REF!,'Class Record S2'!#REF!,2,0))</f>
        <v/>
      </c>
      <c r="D975" s="423"/>
      <c r="E975" s="423"/>
      <c r="F975" s="423"/>
      <c r="G975" s="423"/>
      <c r="H975" s="423"/>
      <c r="I975" s="423"/>
      <c r="J975" s="423"/>
      <c r="K975" s="423"/>
      <c r="L975" s="15"/>
    </row>
    <row r="976" spans="1:12" ht="26.1" customHeight="1" x14ac:dyDescent="0.25">
      <c r="A976" s="422" t="str">
        <f>IF(ISERROR(VLOOKUP('Child Tracking Record Sheets'!#REF!,'Child Tracking Record Sheets'!#REF!,2,0)),"",VLOOKUP('Child Tracking Record Sheets'!#REF!,'Child Tracking Record Sheets'!#REF!,2,0))</f>
        <v/>
      </c>
      <c r="B976" s="422"/>
      <c r="C976" s="423" t="str">
        <f>IF(ISERROR(VLOOKUP('Child Tracking Record Sheets'!#REF!,'Class Record S2'!#REF!,2,0)),"",VLOOKUP('Child Tracking Record Sheets'!#REF!,'Class Record S2'!#REF!,2,0))</f>
        <v/>
      </c>
      <c r="D976" s="423"/>
      <c r="E976" s="423"/>
      <c r="F976" s="423"/>
      <c r="G976" s="423"/>
      <c r="H976" s="423"/>
      <c r="I976" s="423"/>
      <c r="J976" s="423"/>
      <c r="K976" s="423"/>
      <c r="L976" s="15"/>
    </row>
    <row r="977" spans="1:12" ht="26.1" customHeight="1" x14ac:dyDescent="0.25">
      <c r="A977" s="424" t="str">
        <f>IF(ISERROR(VLOOKUP('Child Tracking Record Sheets'!#REF!,'Child Tracking Record Sheets'!#REF!,2,0)),"",VLOOKUP('Child Tracking Record Sheets'!#REF!,'Child Tracking Record Sheets'!#REF!,2,0))</f>
        <v/>
      </c>
      <c r="B977" s="424"/>
      <c r="C977" s="425" t="str">
        <f>IF(ISERROR(VLOOKUP('Child Tracking Record Sheets'!#REF!,'Class Record S2'!#REF!,2,0)),"",VLOOKUP('Child Tracking Record Sheets'!#REF!,'Class Record S2'!#REF!,2,0))</f>
        <v/>
      </c>
      <c r="D977" s="425"/>
      <c r="E977" s="425"/>
      <c r="F977" s="425"/>
      <c r="G977" s="425"/>
      <c r="H977" s="425"/>
      <c r="I977" s="425"/>
      <c r="J977" s="425"/>
      <c r="K977" s="425"/>
      <c r="L977" s="16"/>
    </row>
    <row r="978" spans="1:12" ht="11.1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</row>
    <row r="979" spans="1:12" ht="20.100000000000001" customHeight="1" x14ac:dyDescent="0.25">
      <c r="A979" s="417" t="s">
        <v>50</v>
      </c>
      <c r="B979" s="417"/>
      <c r="C979" s="417"/>
      <c r="D979" s="417"/>
      <c r="E979" s="417"/>
      <c r="F979" s="417"/>
      <c r="G979" s="417"/>
      <c r="H979" s="417"/>
      <c r="I979" s="417"/>
      <c r="J979" s="417"/>
      <c r="K979" s="417"/>
      <c r="L979" s="13" t="s">
        <v>44</v>
      </c>
    </row>
    <row r="980" spans="1:12" ht="26.1" customHeight="1" x14ac:dyDescent="0.25">
      <c r="A980" s="418" t="str">
        <f>IF(ISERROR(VLOOKUP('Child Tracking Record Sheets'!#REF!,'Child Tracking Record Sheets'!#REF!,2,0)),"",VLOOKUP('Child Tracking Record Sheets'!#REF!,'Child Tracking Record Sheets'!#REF!,2,0))</f>
        <v/>
      </c>
      <c r="B980" s="418"/>
      <c r="C980" s="419" t="str">
        <f>IF(ISERROR(VLOOKUP('Child Tracking Record Sheets'!#REF!,'Class Record S2'!#REF!,2,0)),"",VLOOKUP('Child Tracking Record Sheets'!#REF!,'Class Record S2'!#REF!,2,0))</f>
        <v/>
      </c>
      <c r="D980" s="419"/>
      <c r="E980" s="419"/>
      <c r="F980" s="419"/>
      <c r="G980" s="419"/>
      <c r="H980" s="419"/>
      <c r="I980" s="419"/>
      <c r="J980" s="419"/>
      <c r="K980" s="419"/>
      <c r="L980" s="14"/>
    </row>
    <row r="981" spans="1:12" ht="26.1" customHeight="1" x14ac:dyDescent="0.25">
      <c r="A981" s="422" t="str">
        <f>IF(ISERROR(VLOOKUP('Child Tracking Record Sheets'!#REF!,'Child Tracking Record Sheets'!#REF!,2,0)),"",VLOOKUP('Child Tracking Record Sheets'!#REF!,'Child Tracking Record Sheets'!#REF!,2,0))</f>
        <v/>
      </c>
      <c r="B981" s="422"/>
      <c r="C981" s="423" t="str">
        <f>IF(ISERROR(VLOOKUP('Child Tracking Record Sheets'!#REF!,'Class Record S2'!#REF!,2,0)),"",VLOOKUP('Child Tracking Record Sheets'!#REF!,'Class Record S2'!#REF!,2,0))</f>
        <v/>
      </c>
      <c r="D981" s="423"/>
      <c r="E981" s="423"/>
      <c r="F981" s="423"/>
      <c r="G981" s="423"/>
      <c r="H981" s="423"/>
      <c r="I981" s="423"/>
      <c r="J981" s="423"/>
      <c r="K981" s="423"/>
      <c r="L981" s="15"/>
    </row>
    <row r="982" spans="1:12" ht="26.1" customHeight="1" x14ac:dyDescent="0.25">
      <c r="A982" s="422" t="str">
        <f>IF(ISERROR(VLOOKUP('Child Tracking Record Sheets'!#REF!,'Child Tracking Record Sheets'!#REF!,2,0)),"",VLOOKUP('Child Tracking Record Sheets'!#REF!,'Child Tracking Record Sheets'!#REF!,2,0))</f>
        <v/>
      </c>
      <c r="B982" s="422"/>
      <c r="C982" s="423" t="str">
        <f>IF(ISERROR(VLOOKUP('Child Tracking Record Sheets'!#REF!,'Class Record S2'!#REF!,2,0)),"",VLOOKUP('Child Tracking Record Sheets'!#REF!,'Class Record S2'!#REF!,2,0))</f>
        <v/>
      </c>
      <c r="D982" s="423"/>
      <c r="E982" s="423"/>
      <c r="F982" s="423"/>
      <c r="G982" s="423"/>
      <c r="H982" s="423"/>
      <c r="I982" s="423"/>
      <c r="J982" s="423"/>
      <c r="K982" s="423"/>
      <c r="L982" s="15"/>
    </row>
    <row r="983" spans="1:12" ht="26.1" customHeight="1" x14ac:dyDescent="0.25">
      <c r="A983" s="424" t="str">
        <f>IF(ISERROR(VLOOKUP('Child Tracking Record Sheets'!#REF!,'Child Tracking Record Sheets'!#REF!,2,0)),"",VLOOKUP('Child Tracking Record Sheets'!#REF!,'Child Tracking Record Sheets'!#REF!,2,0))</f>
        <v/>
      </c>
      <c r="B983" s="424"/>
      <c r="C983" s="425" t="str">
        <f>IF(ISERROR(VLOOKUP('Child Tracking Record Sheets'!#REF!,'Class Record S2'!#REF!,2,0)),"",VLOOKUP('Child Tracking Record Sheets'!#REF!,'Class Record S2'!#REF!,2,0))</f>
        <v/>
      </c>
      <c r="D983" s="425"/>
      <c r="E983" s="425"/>
      <c r="F983" s="425"/>
      <c r="G983" s="425"/>
      <c r="H983" s="425"/>
      <c r="I983" s="425"/>
      <c r="J983" s="425"/>
      <c r="K983" s="425"/>
      <c r="L983" s="16"/>
    </row>
    <row r="984" spans="1:12" ht="11.1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</row>
    <row r="985" spans="1:12" ht="20.100000000000001" customHeight="1" x14ac:dyDescent="0.25">
      <c r="A985" s="426" t="s">
        <v>45</v>
      </c>
      <c r="B985" s="426"/>
      <c r="C985" s="426"/>
      <c r="D985" s="426"/>
      <c r="E985" s="426"/>
      <c r="F985" s="426"/>
      <c r="G985" s="426"/>
      <c r="H985" s="426"/>
      <c r="I985" s="426"/>
      <c r="J985" s="426"/>
      <c r="K985" s="427" t="s">
        <v>46</v>
      </c>
      <c r="L985" s="427"/>
    </row>
    <row r="986" spans="1:12" ht="20.100000000000001" customHeight="1" x14ac:dyDescent="0.25">
      <c r="A986" s="428"/>
      <c r="B986" s="428"/>
      <c r="C986" s="428"/>
      <c r="D986" s="428"/>
      <c r="E986" s="428"/>
      <c r="F986" s="428"/>
      <c r="G986" s="428"/>
      <c r="H986" s="428"/>
      <c r="I986" s="428"/>
      <c r="J986" s="428"/>
      <c r="K986" s="429" t="e">
        <f>'Class Record S2'!#REF!</f>
        <v>#REF!</v>
      </c>
      <c r="L986" s="429"/>
    </row>
    <row r="987" spans="1:12" ht="20.100000000000001" customHeight="1" x14ac:dyDescent="0.25">
      <c r="A987" s="428"/>
      <c r="B987" s="428"/>
      <c r="C987" s="428"/>
      <c r="D987" s="428"/>
      <c r="E987" s="428"/>
      <c r="F987" s="428"/>
      <c r="G987" s="428"/>
      <c r="H987" s="428"/>
      <c r="I987" s="428"/>
      <c r="J987" s="428"/>
      <c r="K987" s="429"/>
      <c r="L987" s="429"/>
    </row>
    <row r="988" spans="1:12" ht="20.100000000000001" customHeight="1" x14ac:dyDescent="0.25">
      <c r="A988" s="428"/>
      <c r="B988" s="428"/>
      <c r="C988" s="428"/>
      <c r="D988" s="428"/>
      <c r="E988" s="428"/>
      <c r="F988" s="428"/>
      <c r="G988" s="428"/>
      <c r="H988" s="428"/>
      <c r="I988" s="428"/>
      <c r="J988" s="428"/>
      <c r="K988" s="429"/>
      <c r="L988" s="429"/>
    </row>
    <row r="989" spans="1:12" ht="20.100000000000001" customHeight="1" x14ac:dyDescent="0.2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1:12" ht="20.100000000000001" customHeight="1" x14ac:dyDescent="0.2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1:12" ht="24.6" customHeight="1" x14ac:dyDescent="0.25">
      <c r="A991" s="411" t="e">
        <f>'Child Tracking Record Sheets'!$B$1:$F$1</f>
        <v>#VALUE!</v>
      </c>
      <c r="B991" s="411"/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</row>
    <row r="992" spans="1:12" ht="11.1" customHeight="1" x14ac:dyDescent="0.2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</row>
    <row r="993" spans="1:12" ht="12" customHeight="1" x14ac:dyDescent="0.25">
      <c r="A993" s="412" t="s">
        <v>18</v>
      </c>
      <c r="B993" s="412"/>
      <c r="C993" s="413">
        <f>'Class Record S2'!AA$2</f>
        <v>0</v>
      </c>
      <c r="D993" s="413"/>
      <c r="E993" s="413"/>
      <c r="F993" s="413"/>
      <c r="G993" s="412" t="s">
        <v>19</v>
      </c>
      <c r="H993" s="414" t="e">
        <f>$H$3</f>
        <v>#REF!</v>
      </c>
      <c r="I993" s="414"/>
      <c r="J993" s="415" t="str">
        <f>'Class Record S2'!$C$2</f>
        <v>CLASS: 2A</v>
      </c>
      <c r="K993" s="415"/>
      <c r="L993" s="415"/>
    </row>
    <row r="994" spans="1:12" ht="12" customHeight="1" x14ac:dyDescent="0.25">
      <c r="A994" s="412"/>
      <c r="B994" s="412"/>
      <c r="C994" s="413"/>
      <c r="D994" s="413"/>
      <c r="E994" s="413"/>
      <c r="F994" s="413"/>
      <c r="G994" s="412"/>
      <c r="H994" s="414"/>
      <c r="I994" s="414"/>
      <c r="J994" s="415"/>
      <c r="K994" s="415"/>
      <c r="L994" s="415"/>
    </row>
    <row r="995" spans="1:12" ht="11.1" customHeight="1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</row>
    <row r="996" spans="1:12" ht="20.100000000000001" customHeight="1" x14ac:dyDescent="0.25">
      <c r="A996" s="405" t="s">
        <v>20</v>
      </c>
      <c r="B996" s="405"/>
      <c r="C996" s="405"/>
      <c r="D996" s="405"/>
      <c r="E996" s="406" t="s">
        <v>21</v>
      </c>
      <c r="F996" s="406"/>
      <c r="G996" s="406"/>
      <c r="H996" s="406"/>
      <c r="I996" s="407" t="s">
        <v>22</v>
      </c>
      <c r="J996" s="407"/>
      <c r="K996" s="407"/>
      <c r="L996" s="407"/>
    </row>
    <row r="997" spans="1:12" ht="20.100000000000001" customHeight="1" x14ac:dyDescent="0.25">
      <c r="A997" s="408" t="s">
        <v>23</v>
      </c>
      <c r="B997" s="408"/>
      <c r="C997" s="409" t="s">
        <v>24</v>
      </c>
      <c r="D997" s="409"/>
      <c r="E997" s="409" t="s">
        <v>25</v>
      </c>
      <c r="F997" s="409"/>
      <c r="G997" s="409" t="s">
        <v>26</v>
      </c>
      <c r="H997" s="409"/>
      <c r="I997" s="409" t="s">
        <v>27</v>
      </c>
      <c r="J997" s="409"/>
      <c r="K997" s="410" t="s">
        <v>28</v>
      </c>
      <c r="L997" s="410"/>
    </row>
    <row r="998" spans="1:12" ht="15" customHeight="1" x14ac:dyDescent="0.25">
      <c r="A998" s="421" t="s">
        <v>29</v>
      </c>
      <c r="B998" s="421"/>
      <c r="C998" s="421"/>
      <c r="D998" s="421"/>
      <c r="E998" s="421" t="s">
        <v>30</v>
      </c>
      <c r="F998" s="421"/>
      <c r="G998" s="421"/>
      <c r="H998" s="421"/>
      <c r="I998" s="421" t="s">
        <v>31</v>
      </c>
      <c r="J998" s="421"/>
      <c r="K998" s="421"/>
      <c r="L998" s="421"/>
    </row>
    <row r="999" spans="1:12" ht="15" customHeight="1" x14ac:dyDescent="0.25">
      <c r="A999" s="420" t="s">
        <v>32</v>
      </c>
      <c r="B999" s="420"/>
      <c r="C999" s="420"/>
      <c r="D999" s="420"/>
      <c r="E999" s="420" t="s">
        <v>33</v>
      </c>
      <c r="F999" s="420"/>
      <c r="G999" s="420"/>
      <c r="H999" s="420"/>
      <c r="I999" s="420" t="s">
        <v>34</v>
      </c>
      <c r="J999" s="420"/>
      <c r="K999" s="420"/>
      <c r="L999" s="420"/>
    </row>
    <row r="1000" spans="1:12" ht="15" customHeight="1" x14ac:dyDescent="0.25">
      <c r="A1000" s="420" t="s">
        <v>35</v>
      </c>
      <c r="B1000" s="420"/>
      <c r="C1000" s="420"/>
      <c r="D1000" s="420"/>
      <c r="E1000" s="420" t="s">
        <v>36</v>
      </c>
      <c r="F1000" s="420"/>
      <c r="G1000" s="420"/>
      <c r="H1000" s="420"/>
      <c r="I1000" s="420" t="s">
        <v>37</v>
      </c>
      <c r="J1000" s="420"/>
      <c r="K1000" s="420"/>
      <c r="L1000" s="420"/>
    </row>
    <row r="1001" spans="1:12" ht="15" customHeight="1" x14ac:dyDescent="0.25">
      <c r="A1001" s="420" t="s">
        <v>38</v>
      </c>
      <c r="B1001" s="420"/>
      <c r="C1001" s="420"/>
      <c r="D1001" s="420"/>
      <c r="E1001" s="420" t="s">
        <v>39</v>
      </c>
      <c r="F1001" s="420"/>
      <c r="G1001" s="420"/>
      <c r="H1001" s="420"/>
      <c r="I1001" s="420" t="s">
        <v>40</v>
      </c>
      <c r="J1001" s="420"/>
      <c r="K1001" s="420"/>
      <c r="L1001" s="420"/>
    </row>
    <row r="1002" spans="1:12" ht="15" customHeight="1" x14ac:dyDescent="0.25">
      <c r="A1002" s="416" t="s">
        <v>41</v>
      </c>
      <c r="B1002" s="416"/>
      <c r="C1002" s="416"/>
      <c r="D1002" s="416"/>
      <c r="E1002" s="416" t="s">
        <v>42</v>
      </c>
      <c r="F1002" s="416"/>
      <c r="G1002" s="416"/>
      <c r="H1002" s="416"/>
      <c r="I1002" s="416" t="s">
        <v>43</v>
      </c>
      <c r="J1002" s="416"/>
      <c r="K1002" s="416"/>
      <c r="L1002" s="416"/>
    </row>
    <row r="1003" spans="1:12" ht="11.1" customHeight="1" x14ac:dyDescent="0.25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1:12" ht="20.100000000000001" customHeight="1" x14ac:dyDescent="0.25">
      <c r="A1004" s="417" t="s">
        <v>47</v>
      </c>
      <c r="B1004" s="417"/>
      <c r="C1004" s="417"/>
      <c r="D1004" s="417"/>
      <c r="E1004" s="417"/>
      <c r="F1004" s="417"/>
      <c r="G1004" s="417"/>
      <c r="H1004" s="417"/>
      <c r="I1004" s="417"/>
      <c r="J1004" s="417"/>
      <c r="K1004" s="417"/>
      <c r="L1004" s="13" t="s">
        <v>44</v>
      </c>
    </row>
    <row r="1005" spans="1:12" ht="26.1" customHeight="1" x14ac:dyDescent="0.25">
      <c r="A1005" s="418" t="str">
        <f>IF(ISERROR(VLOOKUP('Child Tracking Record Sheets'!#REF!,'Child Tracking Record Sheets'!#REF!,2,0)),"",VLOOKUP('Child Tracking Record Sheets'!#REF!,'Child Tracking Record Sheets'!#REF!,2,0))</f>
        <v/>
      </c>
      <c r="B1005" s="418"/>
      <c r="C1005" s="419" t="str">
        <f>IF(ISERROR(VLOOKUP('Child Tracking Record Sheets'!#REF!,'Class Record S2'!#REF!,2,0)),"",VLOOKUP('Child Tracking Record Sheets'!#REF!,'Class Record S2'!#REF!,2,0))</f>
        <v/>
      </c>
      <c r="D1005" s="419"/>
      <c r="E1005" s="419"/>
      <c r="F1005" s="419"/>
      <c r="G1005" s="419"/>
      <c r="H1005" s="419"/>
      <c r="I1005" s="419"/>
      <c r="J1005" s="419"/>
      <c r="K1005" s="419"/>
      <c r="L1005" s="14"/>
    </row>
    <row r="1006" spans="1:12" ht="26.1" customHeight="1" x14ac:dyDescent="0.25">
      <c r="A1006" s="422" t="str">
        <f>IF(ISERROR(VLOOKUP('Child Tracking Record Sheets'!#REF!,'Child Tracking Record Sheets'!#REF!,2,0)),"",VLOOKUP('Child Tracking Record Sheets'!#REF!,'Child Tracking Record Sheets'!#REF!,2,0))</f>
        <v/>
      </c>
      <c r="B1006" s="422"/>
      <c r="C1006" s="423" t="str">
        <f>IF(ISERROR(VLOOKUP('Child Tracking Record Sheets'!#REF!,'Class Record S2'!#REF!,2,0)),"",VLOOKUP('Child Tracking Record Sheets'!#REF!,'Class Record S2'!#REF!,2,0))</f>
        <v/>
      </c>
      <c r="D1006" s="423"/>
      <c r="E1006" s="423"/>
      <c r="F1006" s="423"/>
      <c r="G1006" s="423"/>
      <c r="H1006" s="423"/>
      <c r="I1006" s="423"/>
      <c r="J1006" s="423"/>
      <c r="K1006" s="423"/>
      <c r="L1006" s="15"/>
    </row>
    <row r="1007" spans="1:12" ht="26.1" customHeight="1" x14ac:dyDescent="0.25">
      <c r="A1007" s="422" t="str">
        <f>IF(ISERROR(VLOOKUP('Child Tracking Record Sheets'!#REF!,'Child Tracking Record Sheets'!#REF!,2,0)),"",VLOOKUP('Child Tracking Record Sheets'!#REF!,'Child Tracking Record Sheets'!#REF!,2,0))</f>
        <v/>
      </c>
      <c r="B1007" s="422"/>
      <c r="C1007" s="423" t="str">
        <f>IF(ISERROR(VLOOKUP('Child Tracking Record Sheets'!#REF!,'Class Record S2'!#REF!,2,0)),"",VLOOKUP('Child Tracking Record Sheets'!#REF!,'Class Record S2'!#REF!,2,0))</f>
        <v/>
      </c>
      <c r="D1007" s="423"/>
      <c r="E1007" s="423"/>
      <c r="F1007" s="423"/>
      <c r="G1007" s="423"/>
      <c r="H1007" s="423"/>
      <c r="I1007" s="423"/>
      <c r="J1007" s="423"/>
      <c r="K1007" s="423"/>
      <c r="L1007" s="15"/>
    </row>
    <row r="1008" spans="1:12" ht="26.1" customHeight="1" x14ac:dyDescent="0.25">
      <c r="A1008" s="424" t="str">
        <f>IF(ISERROR(VLOOKUP('Child Tracking Record Sheets'!#REF!,'Child Tracking Record Sheets'!#REF!,2,0)),"",VLOOKUP('Child Tracking Record Sheets'!#REF!,'Child Tracking Record Sheets'!#REF!,2,0))</f>
        <v/>
      </c>
      <c r="B1008" s="424"/>
      <c r="C1008" s="425" t="str">
        <f>IF(ISERROR(VLOOKUP('Child Tracking Record Sheets'!#REF!,'Class Record S2'!#REF!,2,0)),"",VLOOKUP('Child Tracking Record Sheets'!#REF!,'Class Record S2'!#REF!,2,0))</f>
        <v/>
      </c>
      <c r="D1008" s="425"/>
      <c r="E1008" s="425"/>
      <c r="F1008" s="425"/>
      <c r="G1008" s="425"/>
      <c r="H1008" s="425"/>
      <c r="I1008" s="425"/>
      <c r="J1008" s="425"/>
      <c r="K1008" s="425"/>
      <c r="L1008" s="16"/>
    </row>
    <row r="1009" spans="1:12" ht="11.1" customHeight="1" x14ac:dyDescent="0.2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</row>
    <row r="1010" spans="1:12" ht="20.100000000000001" customHeight="1" x14ac:dyDescent="0.25">
      <c r="A1010" s="417" t="s">
        <v>48</v>
      </c>
      <c r="B1010" s="417"/>
      <c r="C1010" s="417"/>
      <c r="D1010" s="417"/>
      <c r="E1010" s="417"/>
      <c r="F1010" s="417"/>
      <c r="G1010" s="417"/>
      <c r="H1010" s="417"/>
      <c r="I1010" s="417"/>
      <c r="J1010" s="417"/>
      <c r="K1010" s="417"/>
      <c r="L1010" s="13" t="s">
        <v>44</v>
      </c>
    </row>
    <row r="1011" spans="1:12" ht="26.1" customHeight="1" x14ac:dyDescent="0.25">
      <c r="A1011" s="418" t="str">
        <f>IF(ISERROR(VLOOKUP('Child Tracking Record Sheets'!#REF!,'Child Tracking Record Sheets'!#REF!,2,0)),"",VLOOKUP('Child Tracking Record Sheets'!#REF!,'Child Tracking Record Sheets'!#REF!,2,0))</f>
        <v/>
      </c>
      <c r="B1011" s="418"/>
      <c r="C1011" s="419" t="str">
        <f>IF(ISERROR(VLOOKUP('Child Tracking Record Sheets'!#REF!,'Class Record S2'!#REF!,2,0)),"",VLOOKUP('Child Tracking Record Sheets'!#REF!,'Class Record S2'!#REF!,2,0))</f>
        <v/>
      </c>
      <c r="D1011" s="419"/>
      <c r="E1011" s="419"/>
      <c r="F1011" s="419"/>
      <c r="G1011" s="419"/>
      <c r="H1011" s="419"/>
      <c r="I1011" s="419"/>
      <c r="J1011" s="419"/>
      <c r="K1011" s="419"/>
      <c r="L1011" s="14"/>
    </row>
    <row r="1012" spans="1:12" ht="26.1" customHeight="1" x14ac:dyDescent="0.25">
      <c r="A1012" s="422" t="str">
        <f>IF(ISERROR(VLOOKUP('Child Tracking Record Sheets'!#REF!,'Child Tracking Record Sheets'!#REF!,2,0)),"",VLOOKUP('Child Tracking Record Sheets'!#REF!,'Child Tracking Record Sheets'!#REF!,2,0))</f>
        <v/>
      </c>
      <c r="B1012" s="422"/>
      <c r="C1012" s="423" t="str">
        <f>IF(ISERROR(VLOOKUP('Child Tracking Record Sheets'!#REF!,'Class Record S2'!#REF!,2,0)),"",VLOOKUP('Child Tracking Record Sheets'!#REF!,'Class Record S2'!#REF!,2,0))</f>
        <v/>
      </c>
      <c r="D1012" s="423"/>
      <c r="E1012" s="423"/>
      <c r="F1012" s="423"/>
      <c r="G1012" s="423"/>
      <c r="H1012" s="423"/>
      <c r="I1012" s="423"/>
      <c r="J1012" s="423"/>
      <c r="K1012" s="423"/>
      <c r="L1012" s="15"/>
    </row>
    <row r="1013" spans="1:12" ht="26.1" customHeight="1" x14ac:dyDescent="0.25">
      <c r="A1013" s="422" t="str">
        <f>IF(ISERROR(VLOOKUP('Child Tracking Record Sheets'!#REF!,'Child Tracking Record Sheets'!#REF!,2,0)),"",VLOOKUP('Child Tracking Record Sheets'!#REF!,'Child Tracking Record Sheets'!#REF!,2,0))</f>
        <v/>
      </c>
      <c r="B1013" s="422"/>
      <c r="C1013" s="423" t="str">
        <f>IF(ISERROR(VLOOKUP('Child Tracking Record Sheets'!#REF!,'Class Record S2'!#REF!,2,0)),"",VLOOKUP('Child Tracking Record Sheets'!#REF!,'Class Record S2'!#REF!,2,0))</f>
        <v/>
      </c>
      <c r="D1013" s="423"/>
      <c r="E1013" s="423"/>
      <c r="F1013" s="423"/>
      <c r="G1013" s="423"/>
      <c r="H1013" s="423"/>
      <c r="I1013" s="423"/>
      <c r="J1013" s="423"/>
      <c r="K1013" s="423"/>
      <c r="L1013" s="15"/>
    </row>
    <row r="1014" spans="1:12" ht="26.1" customHeight="1" x14ac:dyDescent="0.25">
      <c r="A1014" s="422" t="str">
        <f>IF(ISERROR(VLOOKUP('Child Tracking Record Sheets'!#REF!,'Child Tracking Record Sheets'!#REF!,2,0)),"",VLOOKUP('Child Tracking Record Sheets'!#REF!,'Child Tracking Record Sheets'!#REF!,2,0))</f>
        <v/>
      </c>
      <c r="B1014" s="422"/>
      <c r="C1014" s="423" t="str">
        <f>IF(ISERROR(VLOOKUP('Child Tracking Record Sheets'!#REF!,'Class Record S2'!#REF!,2,0)),"",VLOOKUP('Child Tracking Record Sheets'!#REF!,'Class Record S2'!#REF!,2,0))</f>
        <v/>
      </c>
      <c r="D1014" s="423"/>
      <c r="E1014" s="423"/>
      <c r="F1014" s="423"/>
      <c r="G1014" s="423"/>
      <c r="H1014" s="423"/>
      <c r="I1014" s="423"/>
      <c r="J1014" s="423"/>
      <c r="K1014" s="423"/>
      <c r="L1014" s="15"/>
    </row>
    <row r="1015" spans="1:12" ht="26.1" customHeight="1" x14ac:dyDescent="0.25">
      <c r="A1015" s="424" t="str">
        <f>IF(ISERROR(VLOOKUP('Child Tracking Record Sheets'!#REF!,'Child Tracking Record Sheets'!#REF!,2,0)),"",VLOOKUP('Child Tracking Record Sheets'!#REF!,'Child Tracking Record Sheets'!#REF!,2,0))</f>
        <v/>
      </c>
      <c r="B1015" s="424"/>
      <c r="C1015" s="425" t="str">
        <f>IF(ISERROR(VLOOKUP('Child Tracking Record Sheets'!#REF!,'Class Record S2'!#REF!,2,0)),"",VLOOKUP('Child Tracking Record Sheets'!#REF!,'Class Record S2'!#REF!,2,0))</f>
        <v/>
      </c>
      <c r="D1015" s="425"/>
      <c r="E1015" s="425"/>
      <c r="F1015" s="425"/>
      <c r="G1015" s="425"/>
      <c r="H1015" s="425"/>
      <c r="I1015" s="425"/>
      <c r="J1015" s="425"/>
      <c r="K1015" s="425"/>
      <c r="L1015" s="16"/>
    </row>
    <row r="1016" spans="1:12" ht="11.1" customHeight="1" x14ac:dyDescent="0.2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</row>
    <row r="1017" spans="1:12" ht="20.100000000000001" customHeight="1" x14ac:dyDescent="0.25">
      <c r="A1017" s="417" t="s">
        <v>49</v>
      </c>
      <c r="B1017" s="417"/>
      <c r="C1017" s="417"/>
      <c r="D1017" s="417"/>
      <c r="E1017" s="417"/>
      <c r="F1017" s="417"/>
      <c r="G1017" s="417"/>
      <c r="H1017" s="417"/>
      <c r="I1017" s="417"/>
      <c r="J1017" s="417"/>
      <c r="K1017" s="417"/>
      <c r="L1017" s="13" t="s">
        <v>44</v>
      </c>
    </row>
    <row r="1018" spans="1:12" ht="26.1" customHeight="1" x14ac:dyDescent="0.25">
      <c r="A1018" s="418" t="str">
        <f>IF(ISERROR(VLOOKUP('Child Tracking Record Sheets'!#REF!,'Child Tracking Record Sheets'!#REF!,2,0)),"",VLOOKUP('Child Tracking Record Sheets'!#REF!,'Child Tracking Record Sheets'!#REF!,2,0))</f>
        <v/>
      </c>
      <c r="B1018" s="418"/>
      <c r="C1018" s="419" t="str">
        <f>IF(ISERROR(VLOOKUP('Child Tracking Record Sheets'!#REF!,'Class Record S2'!#REF!,2,0)),"",VLOOKUP('Child Tracking Record Sheets'!#REF!,'Class Record S2'!#REF!,2,0))</f>
        <v/>
      </c>
      <c r="D1018" s="419"/>
      <c r="E1018" s="419"/>
      <c r="F1018" s="419"/>
      <c r="G1018" s="419"/>
      <c r="H1018" s="419"/>
      <c r="I1018" s="419"/>
      <c r="J1018" s="419"/>
      <c r="K1018" s="419"/>
      <c r="L1018" s="14"/>
    </row>
    <row r="1019" spans="1:12" ht="26.1" customHeight="1" x14ac:dyDescent="0.25">
      <c r="A1019" s="422" t="str">
        <f>IF(ISERROR(VLOOKUP('Child Tracking Record Sheets'!#REF!,'Child Tracking Record Sheets'!#REF!,2,0)),"",VLOOKUP('Child Tracking Record Sheets'!#REF!,'Child Tracking Record Sheets'!#REF!,2,0))</f>
        <v/>
      </c>
      <c r="B1019" s="422"/>
      <c r="C1019" s="423" t="str">
        <f>IF(ISERROR(VLOOKUP('Child Tracking Record Sheets'!#REF!,'Class Record S2'!#REF!,2,0)),"",VLOOKUP('Child Tracking Record Sheets'!#REF!,'Class Record S2'!#REF!,2,0))</f>
        <v/>
      </c>
      <c r="D1019" s="423"/>
      <c r="E1019" s="423"/>
      <c r="F1019" s="423"/>
      <c r="G1019" s="423"/>
      <c r="H1019" s="423"/>
      <c r="I1019" s="423"/>
      <c r="J1019" s="423"/>
      <c r="K1019" s="423"/>
      <c r="L1019" s="15"/>
    </row>
    <row r="1020" spans="1:12" ht="26.1" customHeight="1" x14ac:dyDescent="0.25">
      <c r="A1020" s="422" t="str">
        <f>IF(ISERROR(VLOOKUP('Child Tracking Record Sheets'!#REF!,'Child Tracking Record Sheets'!#REF!,2,0)),"",VLOOKUP('Child Tracking Record Sheets'!#REF!,'Child Tracking Record Sheets'!#REF!,2,0))</f>
        <v/>
      </c>
      <c r="B1020" s="422"/>
      <c r="C1020" s="423" t="str">
        <f>IF(ISERROR(VLOOKUP('Child Tracking Record Sheets'!#REF!,'Class Record S2'!#REF!,2,0)),"",VLOOKUP('Child Tracking Record Sheets'!#REF!,'Class Record S2'!#REF!,2,0))</f>
        <v/>
      </c>
      <c r="D1020" s="423"/>
      <c r="E1020" s="423"/>
      <c r="F1020" s="423"/>
      <c r="G1020" s="423"/>
      <c r="H1020" s="423"/>
      <c r="I1020" s="423"/>
      <c r="J1020" s="423"/>
      <c r="K1020" s="423"/>
      <c r="L1020" s="15"/>
    </row>
    <row r="1021" spans="1:12" ht="26.1" customHeight="1" x14ac:dyDescent="0.25">
      <c r="A1021" s="422" t="str">
        <f>IF(ISERROR(VLOOKUP('Child Tracking Record Sheets'!#REF!,'Child Tracking Record Sheets'!#REF!,2,0)),"",VLOOKUP('Child Tracking Record Sheets'!#REF!,'Child Tracking Record Sheets'!#REF!,2,0))</f>
        <v/>
      </c>
      <c r="B1021" s="422"/>
      <c r="C1021" s="423" t="str">
        <f>IF(ISERROR(VLOOKUP('Child Tracking Record Sheets'!#REF!,'Class Record S2'!#REF!,2,0)),"",VLOOKUP('Child Tracking Record Sheets'!#REF!,'Class Record S2'!#REF!,2,0))</f>
        <v/>
      </c>
      <c r="D1021" s="423"/>
      <c r="E1021" s="423"/>
      <c r="F1021" s="423"/>
      <c r="G1021" s="423"/>
      <c r="H1021" s="423"/>
      <c r="I1021" s="423"/>
      <c r="J1021" s="423"/>
      <c r="K1021" s="423"/>
      <c r="L1021" s="15"/>
    </row>
    <row r="1022" spans="1:12" ht="26.1" customHeight="1" x14ac:dyDescent="0.25">
      <c r="A1022" s="424" t="str">
        <f>IF(ISERROR(VLOOKUP('Child Tracking Record Sheets'!#REF!,'Child Tracking Record Sheets'!#REF!,2,0)),"",VLOOKUP('Child Tracking Record Sheets'!#REF!,'Child Tracking Record Sheets'!#REF!,2,0))</f>
        <v/>
      </c>
      <c r="B1022" s="424"/>
      <c r="C1022" s="425" t="str">
        <f>IF(ISERROR(VLOOKUP('Child Tracking Record Sheets'!#REF!,'Class Record S2'!#REF!,2,0)),"",VLOOKUP('Child Tracking Record Sheets'!#REF!,'Class Record S2'!#REF!,2,0))</f>
        <v/>
      </c>
      <c r="D1022" s="425"/>
      <c r="E1022" s="425"/>
      <c r="F1022" s="425"/>
      <c r="G1022" s="425"/>
      <c r="H1022" s="425"/>
      <c r="I1022" s="425"/>
      <c r="J1022" s="425"/>
      <c r="K1022" s="425"/>
      <c r="L1022" s="16"/>
    </row>
    <row r="1023" spans="1:12" ht="11.1" customHeight="1" x14ac:dyDescent="0.2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</row>
    <row r="1024" spans="1:12" ht="20.100000000000001" customHeight="1" x14ac:dyDescent="0.25">
      <c r="A1024" s="417" t="s">
        <v>50</v>
      </c>
      <c r="B1024" s="417"/>
      <c r="C1024" s="417"/>
      <c r="D1024" s="417"/>
      <c r="E1024" s="417"/>
      <c r="F1024" s="417"/>
      <c r="G1024" s="417"/>
      <c r="H1024" s="417"/>
      <c r="I1024" s="417"/>
      <c r="J1024" s="417"/>
      <c r="K1024" s="417"/>
      <c r="L1024" s="13" t="s">
        <v>44</v>
      </c>
    </row>
    <row r="1025" spans="1:12" ht="26.1" customHeight="1" x14ac:dyDescent="0.25">
      <c r="A1025" s="418" t="str">
        <f>IF(ISERROR(VLOOKUP('Child Tracking Record Sheets'!#REF!,'Child Tracking Record Sheets'!#REF!,2,0)),"",VLOOKUP('Child Tracking Record Sheets'!#REF!,'Child Tracking Record Sheets'!#REF!,2,0))</f>
        <v/>
      </c>
      <c r="B1025" s="418"/>
      <c r="C1025" s="419" t="str">
        <f>IF(ISERROR(VLOOKUP('Child Tracking Record Sheets'!#REF!,'Class Record S2'!#REF!,2,0)),"",VLOOKUP('Child Tracking Record Sheets'!#REF!,'Class Record S2'!#REF!,2,0))</f>
        <v/>
      </c>
      <c r="D1025" s="419"/>
      <c r="E1025" s="419"/>
      <c r="F1025" s="419"/>
      <c r="G1025" s="419"/>
      <c r="H1025" s="419"/>
      <c r="I1025" s="419"/>
      <c r="J1025" s="419"/>
      <c r="K1025" s="419"/>
      <c r="L1025" s="14"/>
    </row>
    <row r="1026" spans="1:12" ht="26.1" customHeight="1" x14ac:dyDescent="0.25">
      <c r="A1026" s="422" t="str">
        <f>IF(ISERROR(VLOOKUP('Child Tracking Record Sheets'!#REF!,'Child Tracking Record Sheets'!#REF!,2,0)),"",VLOOKUP('Child Tracking Record Sheets'!#REF!,'Child Tracking Record Sheets'!#REF!,2,0))</f>
        <v/>
      </c>
      <c r="B1026" s="422"/>
      <c r="C1026" s="423" t="str">
        <f>IF(ISERROR(VLOOKUP('Child Tracking Record Sheets'!#REF!,'Class Record S2'!#REF!,2,0)),"",VLOOKUP('Child Tracking Record Sheets'!#REF!,'Class Record S2'!#REF!,2,0))</f>
        <v/>
      </c>
      <c r="D1026" s="423"/>
      <c r="E1026" s="423"/>
      <c r="F1026" s="423"/>
      <c r="G1026" s="423"/>
      <c r="H1026" s="423"/>
      <c r="I1026" s="423"/>
      <c r="J1026" s="423"/>
      <c r="K1026" s="423"/>
      <c r="L1026" s="15"/>
    </row>
    <row r="1027" spans="1:12" ht="26.1" customHeight="1" x14ac:dyDescent="0.25">
      <c r="A1027" s="422" t="str">
        <f>IF(ISERROR(VLOOKUP('Child Tracking Record Sheets'!#REF!,'Child Tracking Record Sheets'!#REF!,2,0)),"",VLOOKUP('Child Tracking Record Sheets'!#REF!,'Child Tracking Record Sheets'!#REF!,2,0))</f>
        <v/>
      </c>
      <c r="B1027" s="422"/>
      <c r="C1027" s="423" t="str">
        <f>IF(ISERROR(VLOOKUP('Child Tracking Record Sheets'!#REF!,'Class Record S2'!#REF!,2,0)),"",VLOOKUP('Child Tracking Record Sheets'!#REF!,'Class Record S2'!#REF!,2,0))</f>
        <v/>
      </c>
      <c r="D1027" s="423"/>
      <c r="E1027" s="423"/>
      <c r="F1027" s="423"/>
      <c r="G1027" s="423"/>
      <c r="H1027" s="423"/>
      <c r="I1027" s="423"/>
      <c r="J1027" s="423"/>
      <c r="K1027" s="423"/>
      <c r="L1027" s="15"/>
    </row>
    <row r="1028" spans="1:12" ht="26.1" customHeight="1" x14ac:dyDescent="0.25">
      <c r="A1028" s="424" t="str">
        <f>IF(ISERROR(VLOOKUP('Child Tracking Record Sheets'!#REF!,'Child Tracking Record Sheets'!#REF!,2,0)),"",VLOOKUP('Child Tracking Record Sheets'!#REF!,'Child Tracking Record Sheets'!#REF!,2,0))</f>
        <v/>
      </c>
      <c r="B1028" s="424"/>
      <c r="C1028" s="425" t="str">
        <f>IF(ISERROR(VLOOKUP('Child Tracking Record Sheets'!#REF!,'Class Record S2'!#REF!,2,0)),"",VLOOKUP('Child Tracking Record Sheets'!#REF!,'Class Record S2'!#REF!,2,0))</f>
        <v/>
      </c>
      <c r="D1028" s="425"/>
      <c r="E1028" s="425"/>
      <c r="F1028" s="425"/>
      <c r="G1028" s="425"/>
      <c r="H1028" s="425"/>
      <c r="I1028" s="425"/>
      <c r="J1028" s="425"/>
      <c r="K1028" s="425"/>
      <c r="L1028" s="16"/>
    </row>
    <row r="1029" spans="1:12" ht="11.1" customHeight="1" x14ac:dyDescent="0.2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</row>
    <row r="1030" spans="1:12" ht="20.100000000000001" customHeight="1" x14ac:dyDescent="0.25">
      <c r="A1030" s="426" t="s">
        <v>45</v>
      </c>
      <c r="B1030" s="426"/>
      <c r="C1030" s="426"/>
      <c r="D1030" s="426"/>
      <c r="E1030" s="426"/>
      <c r="F1030" s="426"/>
      <c r="G1030" s="426"/>
      <c r="H1030" s="426"/>
      <c r="I1030" s="426"/>
      <c r="J1030" s="426"/>
      <c r="K1030" s="427" t="s">
        <v>46</v>
      </c>
      <c r="L1030" s="427"/>
    </row>
    <row r="1031" spans="1:12" ht="20.100000000000001" customHeight="1" x14ac:dyDescent="0.25">
      <c r="A1031" s="428"/>
      <c r="B1031" s="428"/>
      <c r="C1031" s="428"/>
      <c r="D1031" s="428"/>
      <c r="E1031" s="428"/>
      <c r="F1031" s="428"/>
      <c r="G1031" s="428"/>
      <c r="H1031" s="428"/>
      <c r="I1031" s="428"/>
      <c r="J1031" s="428"/>
      <c r="K1031" s="429" t="e">
        <f>'Class Record S2'!#REF!</f>
        <v>#REF!</v>
      </c>
      <c r="L1031" s="429"/>
    </row>
    <row r="1032" spans="1:12" ht="20.100000000000001" customHeight="1" x14ac:dyDescent="0.25">
      <c r="A1032" s="428"/>
      <c r="B1032" s="428"/>
      <c r="C1032" s="428"/>
      <c r="D1032" s="428"/>
      <c r="E1032" s="428"/>
      <c r="F1032" s="428"/>
      <c r="G1032" s="428"/>
      <c r="H1032" s="428"/>
      <c r="I1032" s="428"/>
      <c r="J1032" s="428"/>
      <c r="K1032" s="429"/>
      <c r="L1032" s="429"/>
    </row>
    <row r="1033" spans="1:12" ht="20.100000000000001" customHeight="1" x14ac:dyDescent="0.25">
      <c r="A1033" s="428"/>
      <c r="B1033" s="428"/>
      <c r="C1033" s="428"/>
      <c r="D1033" s="428"/>
      <c r="E1033" s="428"/>
      <c r="F1033" s="428"/>
      <c r="G1033" s="428"/>
      <c r="H1033" s="428"/>
      <c r="I1033" s="428"/>
      <c r="J1033" s="428"/>
      <c r="K1033" s="429"/>
      <c r="L1033" s="429"/>
    </row>
    <row r="1034" spans="1:12" ht="20.100000000000001" customHeight="1" x14ac:dyDescent="0.25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1:12" ht="20.100000000000001" customHeight="1" x14ac:dyDescent="0.25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1:12" ht="24.6" customHeight="1" x14ac:dyDescent="0.25">
      <c r="A1036" s="411" t="e">
        <f>'Child Tracking Record Sheets'!$B$1:$F$1</f>
        <v>#VALUE!</v>
      </c>
      <c r="B1036" s="411"/>
      <c r="C1036" s="411"/>
      <c r="D1036" s="411"/>
      <c r="E1036" s="411"/>
      <c r="F1036" s="411"/>
      <c r="G1036" s="411"/>
      <c r="H1036" s="411"/>
      <c r="I1036" s="411"/>
      <c r="J1036" s="411"/>
      <c r="K1036" s="411"/>
      <c r="L1036" s="411"/>
    </row>
    <row r="1037" spans="1:12" ht="11.1" customHeight="1" x14ac:dyDescent="0.25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</row>
    <row r="1038" spans="1:12" ht="12" customHeight="1" x14ac:dyDescent="0.25">
      <c r="A1038" s="412" t="s">
        <v>18</v>
      </c>
      <c r="B1038" s="412"/>
      <c r="C1038" s="413">
        <f>'Class Record S2'!AB$2</f>
        <v>0</v>
      </c>
      <c r="D1038" s="413"/>
      <c r="E1038" s="413"/>
      <c r="F1038" s="413"/>
      <c r="G1038" s="412" t="s">
        <v>19</v>
      </c>
      <c r="H1038" s="414" t="e">
        <f>$H$3</f>
        <v>#REF!</v>
      </c>
      <c r="I1038" s="414"/>
      <c r="J1038" s="415" t="str">
        <f>'Class Record S2'!$C$2</f>
        <v>CLASS: 2A</v>
      </c>
      <c r="K1038" s="415"/>
      <c r="L1038" s="415"/>
    </row>
    <row r="1039" spans="1:12" ht="12" customHeight="1" x14ac:dyDescent="0.25">
      <c r="A1039" s="412"/>
      <c r="B1039" s="412"/>
      <c r="C1039" s="413"/>
      <c r="D1039" s="413"/>
      <c r="E1039" s="413"/>
      <c r="F1039" s="413"/>
      <c r="G1039" s="412"/>
      <c r="H1039" s="414"/>
      <c r="I1039" s="414"/>
      <c r="J1039" s="415"/>
      <c r="K1039" s="415"/>
      <c r="L1039" s="415"/>
    </row>
    <row r="1040" spans="1:12" ht="11.1" customHeight="1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</row>
    <row r="1041" spans="1:12" ht="20.100000000000001" customHeight="1" x14ac:dyDescent="0.25">
      <c r="A1041" s="405" t="s">
        <v>20</v>
      </c>
      <c r="B1041" s="405"/>
      <c r="C1041" s="405"/>
      <c r="D1041" s="405"/>
      <c r="E1041" s="406" t="s">
        <v>21</v>
      </c>
      <c r="F1041" s="406"/>
      <c r="G1041" s="406"/>
      <c r="H1041" s="406"/>
      <c r="I1041" s="407" t="s">
        <v>22</v>
      </c>
      <c r="J1041" s="407"/>
      <c r="K1041" s="407"/>
      <c r="L1041" s="407"/>
    </row>
    <row r="1042" spans="1:12" ht="20.100000000000001" customHeight="1" x14ac:dyDescent="0.25">
      <c r="A1042" s="408" t="s">
        <v>23</v>
      </c>
      <c r="B1042" s="408"/>
      <c r="C1042" s="409" t="s">
        <v>24</v>
      </c>
      <c r="D1042" s="409"/>
      <c r="E1042" s="409" t="s">
        <v>25</v>
      </c>
      <c r="F1042" s="409"/>
      <c r="G1042" s="409" t="s">
        <v>26</v>
      </c>
      <c r="H1042" s="409"/>
      <c r="I1042" s="409" t="s">
        <v>27</v>
      </c>
      <c r="J1042" s="409"/>
      <c r="K1042" s="410" t="s">
        <v>28</v>
      </c>
      <c r="L1042" s="410"/>
    </row>
    <row r="1043" spans="1:12" ht="15" customHeight="1" x14ac:dyDescent="0.25">
      <c r="A1043" s="421" t="s">
        <v>29</v>
      </c>
      <c r="B1043" s="421"/>
      <c r="C1043" s="421"/>
      <c r="D1043" s="421"/>
      <c r="E1043" s="421" t="s">
        <v>30</v>
      </c>
      <c r="F1043" s="421"/>
      <c r="G1043" s="421"/>
      <c r="H1043" s="421"/>
      <c r="I1043" s="421" t="s">
        <v>31</v>
      </c>
      <c r="J1043" s="421"/>
      <c r="K1043" s="421"/>
      <c r="L1043" s="421"/>
    </row>
    <row r="1044" spans="1:12" ht="15" customHeight="1" x14ac:dyDescent="0.25">
      <c r="A1044" s="420" t="s">
        <v>32</v>
      </c>
      <c r="B1044" s="420"/>
      <c r="C1044" s="420"/>
      <c r="D1044" s="420"/>
      <c r="E1044" s="420" t="s">
        <v>33</v>
      </c>
      <c r="F1044" s="420"/>
      <c r="G1044" s="420"/>
      <c r="H1044" s="420"/>
      <c r="I1044" s="420" t="s">
        <v>34</v>
      </c>
      <c r="J1044" s="420"/>
      <c r="K1044" s="420"/>
      <c r="L1044" s="420"/>
    </row>
    <row r="1045" spans="1:12" ht="15" customHeight="1" x14ac:dyDescent="0.25">
      <c r="A1045" s="420" t="s">
        <v>35</v>
      </c>
      <c r="B1045" s="420"/>
      <c r="C1045" s="420"/>
      <c r="D1045" s="420"/>
      <c r="E1045" s="420" t="s">
        <v>36</v>
      </c>
      <c r="F1045" s="420"/>
      <c r="G1045" s="420"/>
      <c r="H1045" s="420"/>
      <c r="I1045" s="420" t="s">
        <v>37</v>
      </c>
      <c r="J1045" s="420"/>
      <c r="K1045" s="420"/>
      <c r="L1045" s="420"/>
    </row>
    <row r="1046" spans="1:12" ht="15" customHeight="1" x14ac:dyDescent="0.25">
      <c r="A1046" s="420" t="s">
        <v>38</v>
      </c>
      <c r="B1046" s="420"/>
      <c r="C1046" s="420"/>
      <c r="D1046" s="420"/>
      <c r="E1046" s="420" t="s">
        <v>39</v>
      </c>
      <c r="F1046" s="420"/>
      <c r="G1046" s="420"/>
      <c r="H1046" s="420"/>
      <c r="I1046" s="420" t="s">
        <v>40</v>
      </c>
      <c r="J1046" s="420"/>
      <c r="K1046" s="420"/>
      <c r="L1046" s="420"/>
    </row>
    <row r="1047" spans="1:12" ht="15" customHeight="1" x14ac:dyDescent="0.25">
      <c r="A1047" s="416" t="s">
        <v>41</v>
      </c>
      <c r="B1047" s="416"/>
      <c r="C1047" s="416"/>
      <c r="D1047" s="416"/>
      <c r="E1047" s="416" t="s">
        <v>42</v>
      </c>
      <c r="F1047" s="416"/>
      <c r="G1047" s="416"/>
      <c r="H1047" s="416"/>
      <c r="I1047" s="416" t="s">
        <v>43</v>
      </c>
      <c r="J1047" s="416"/>
      <c r="K1047" s="416"/>
      <c r="L1047" s="416"/>
    </row>
    <row r="1048" spans="1:12" ht="11.1" customHeight="1" x14ac:dyDescent="0.25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1:12" ht="20.100000000000001" customHeight="1" x14ac:dyDescent="0.25">
      <c r="A1049" s="417" t="s">
        <v>47</v>
      </c>
      <c r="B1049" s="417"/>
      <c r="C1049" s="417"/>
      <c r="D1049" s="417"/>
      <c r="E1049" s="417"/>
      <c r="F1049" s="417"/>
      <c r="G1049" s="417"/>
      <c r="H1049" s="417"/>
      <c r="I1049" s="417"/>
      <c r="J1049" s="417"/>
      <c r="K1049" s="417"/>
      <c r="L1049" s="13" t="s">
        <v>44</v>
      </c>
    </row>
    <row r="1050" spans="1:12" ht="26.1" customHeight="1" x14ac:dyDescent="0.25">
      <c r="A1050" s="418" t="str">
        <f>IF(ISERROR(VLOOKUP('Child Tracking Record Sheets'!#REF!,'Child Tracking Record Sheets'!#REF!,2,0)),"",VLOOKUP('Child Tracking Record Sheets'!#REF!,'Child Tracking Record Sheets'!#REF!,2,0))</f>
        <v/>
      </c>
      <c r="B1050" s="418"/>
      <c r="C1050" s="419" t="str">
        <f>IF(ISERROR(VLOOKUP('Child Tracking Record Sheets'!#REF!,'Class Record S2'!#REF!,2,0)),"",VLOOKUP('Child Tracking Record Sheets'!#REF!,'Class Record S2'!#REF!,2,0))</f>
        <v/>
      </c>
      <c r="D1050" s="419"/>
      <c r="E1050" s="419"/>
      <c r="F1050" s="419"/>
      <c r="G1050" s="419"/>
      <c r="H1050" s="419"/>
      <c r="I1050" s="419"/>
      <c r="J1050" s="419"/>
      <c r="K1050" s="419"/>
      <c r="L1050" s="14"/>
    </row>
    <row r="1051" spans="1:12" ht="26.1" customHeight="1" x14ac:dyDescent="0.25">
      <c r="A1051" s="422" t="str">
        <f>IF(ISERROR(VLOOKUP('Child Tracking Record Sheets'!#REF!,'Child Tracking Record Sheets'!#REF!,2,0)),"",VLOOKUP('Child Tracking Record Sheets'!#REF!,'Child Tracking Record Sheets'!#REF!,2,0))</f>
        <v/>
      </c>
      <c r="B1051" s="422"/>
      <c r="C1051" s="423" t="str">
        <f>IF(ISERROR(VLOOKUP('Child Tracking Record Sheets'!#REF!,'Class Record S2'!#REF!,2,0)),"",VLOOKUP('Child Tracking Record Sheets'!#REF!,'Class Record S2'!#REF!,2,0))</f>
        <v/>
      </c>
      <c r="D1051" s="423"/>
      <c r="E1051" s="423"/>
      <c r="F1051" s="423"/>
      <c r="G1051" s="423"/>
      <c r="H1051" s="423"/>
      <c r="I1051" s="423"/>
      <c r="J1051" s="423"/>
      <c r="K1051" s="423"/>
      <c r="L1051" s="15"/>
    </row>
    <row r="1052" spans="1:12" ht="26.1" customHeight="1" x14ac:dyDescent="0.25">
      <c r="A1052" s="422" t="str">
        <f>IF(ISERROR(VLOOKUP('Child Tracking Record Sheets'!#REF!,'Child Tracking Record Sheets'!#REF!,2,0)),"",VLOOKUP('Child Tracking Record Sheets'!#REF!,'Child Tracking Record Sheets'!#REF!,2,0))</f>
        <v/>
      </c>
      <c r="B1052" s="422"/>
      <c r="C1052" s="423" t="str">
        <f>IF(ISERROR(VLOOKUP('Child Tracking Record Sheets'!#REF!,'Class Record S2'!#REF!,2,0)),"",VLOOKUP('Child Tracking Record Sheets'!#REF!,'Class Record S2'!#REF!,2,0))</f>
        <v/>
      </c>
      <c r="D1052" s="423"/>
      <c r="E1052" s="423"/>
      <c r="F1052" s="423"/>
      <c r="G1052" s="423"/>
      <c r="H1052" s="423"/>
      <c r="I1052" s="423"/>
      <c r="J1052" s="423"/>
      <c r="K1052" s="423"/>
      <c r="L1052" s="15"/>
    </row>
    <row r="1053" spans="1:12" ht="26.1" customHeight="1" x14ac:dyDescent="0.25">
      <c r="A1053" s="424" t="str">
        <f>IF(ISERROR(VLOOKUP('Child Tracking Record Sheets'!#REF!,'Child Tracking Record Sheets'!#REF!,2,0)),"",VLOOKUP('Child Tracking Record Sheets'!#REF!,'Child Tracking Record Sheets'!#REF!,2,0))</f>
        <v/>
      </c>
      <c r="B1053" s="424"/>
      <c r="C1053" s="425" t="str">
        <f>IF(ISERROR(VLOOKUP('Child Tracking Record Sheets'!#REF!,'Class Record S2'!#REF!,2,0)),"",VLOOKUP('Child Tracking Record Sheets'!#REF!,'Class Record S2'!#REF!,2,0))</f>
        <v/>
      </c>
      <c r="D1053" s="425"/>
      <c r="E1053" s="425"/>
      <c r="F1053" s="425"/>
      <c r="G1053" s="425"/>
      <c r="H1053" s="425"/>
      <c r="I1053" s="425"/>
      <c r="J1053" s="425"/>
      <c r="K1053" s="425"/>
      <c r="L1053" s="16"/>
    </row>
    <row r="1054" spans="1:12" ht="11.1" customHeight="1" x14ac:dyDescent="0.2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</row>
    <row r="1055" spans="1:12" ht="20.100000000000001" customHeight="1" x14ac:dyDescent="0.25">
      <c r="A1055" s="417" t="s">
        <v>48</v>
      </c>
      <c r="B1055" s="417"/>
      <c r="C1055" s="417"/>
      <c r="D1055" s="417"/>
      <c r="E1055" s="417"/>
      <c r="F1055" s="417"/>
      <c r="G1055" s="417"/>
      <c r="H1055" s="417"/>
      <c r="I1055" s="417"/>
      <c r="J1055" s="417"/>
      <c r="K1055" s="417"/>
      <c r="L1055" s="13" t="s">
        <v>44</v>
      </c>
    </row>
    <row r="1056" spans="1:12" ht="26.1" customHeight="1" x14ac:dyDescent="0.25">
      <c r="A1056" s="418" t="str">
        <f>IF(ISERROR(VLOOKUP('Child Tracking Record Sheets'!#REF!,'Child Tracking Record Sheets'!#REF!,2,0)),"",VLOOKUP('Child Tracking Record Sheets'!#REF!,'Child Tracking Record Sheets'!#REF!,2,0))</f>
        <v/>
      </c>
      <c r="B1056" s="418"/>
      <c r="C1056" s="419" t="str">
        <f>IF(ISERROR(VLOOKUP('Child Tracking Record Sheets'!#REF!,'Class Record S2'!#REF!,2,0)),"",VLOOKUP('Child Tracking Record Sheets'!#REF!,'Class Record S2'!#REF!,2,0))</f>
        <v/>
      </c>
      <c r="D1056" s="419"/>
      <c r="E1056" s="419"/>
      <c r="F1056" s="419"/>
      <c r="G1056" s="419"/>
      <c r="H1056" s="419"/>
      <c r="I1056" s="419"/>
      <c r="J1056" s="419"/>
      <c r="K1056" s="419"/>
      <c r="L1056" s="14"/>
    </row>
    <row r="1057" spans="1:12" ht="26.1" customHeight="1" x14ac:dyDescent="0.25">
      <c r="A1057" s="422" t="str">
        <f>IF(ISERROR(VLOOKUP('Child Tracking Record Sheets'!#REF!,'Child Tracking Record Sheets'!#REF!,2,0)),"",VLOOKUP('Child Tracking Record Sheets'!#REF!,'Child Tracking Record Sheets'!#REF!,2,0))</f>
        <v/>
      </c>
      <c r="B1057" s="422"/>
      <c r="C1057" s="423" t="str">
        <f>IF(ISERROR(VLOOKUP('Child Tracking Record Sheets'!#REF!,'Class Record S2'!#REF!,2,0)),"",VLOOKUP('Child Tracking Record Sheets'!#REF!,'Class Record S2'!#REF!,2,0))</f>
        <v/>
      </c>
      <c r="D1057" s="423"/>
      <c r="E1057" s="423"/>
      <c r="F1057" s="423"/>
      <c r="G1057" s="423"/>
      <c r="H1057" s="423"/>
      <c r="I1057" s="423"/>
      <c r="J1057" s="423"/>
      <c r="K1057" s="423"/>
      <c r="L1057" s="15"/>
    </row>
    <row r="1058" spans="1:12" ht="26.1" customHeight="1" x14ac:dyDescent="0.25">
      <c r="A1058" s="422" t="str">
        <f>IF(ISERROR(VLOOKUP('Child Tracking Record Sheets'!#REF!,'Child Tracking Record Sheets'!#REF!,2,0)),"",VLOOKUP('Child Tracking Record Sheets'!#REF!,'Child Tracking Record Sheets'!#REF!,2,0))</f>
        <v/>
      </c>
      <c r="B1058" s="422"/>
      <c r="C1058" s="423" t="str">
        <f>IF(ISERROR(VLOOKUP('Child Tracking Record Sheets'!#REF!,'Class Record S2'!#REF!,2,0)),"",VLOOKUP('Child Tracking Record Sheets'!#REF!,'Class Record S2'!#REF!,2,0))</f>
        <v/>
      </c>
      <c r="D1058" s="423"/>
      <c r="E1058" s="423"/>
      <c r="F1058" s="423"/>
      <c r="G1058" s="423"/>
      <c r="H1058" s="423"/>
      <c r="I1058" s="423"/>
      <c r="J1058" s="423"/>
      <c r="K1058" s="423"/>
      <c r="L1058" s="15"/>
    </row>
    <row r="1059" spans="1:12" ht="26.1" customHeight="1" x14ac:dyDescent="0.25">
      <c r="A1059" s="422" t="str">
        <f>IF(ISERROR(VLOOKUP('Child Tracking Record Sheets'!#REF!,'Child Tracking Record Sheets'!#REF!,2,0)),"",VLOOKUP('Child Tracking Record Sheets'!#REF!,'Child Tracking Record Sheets'!#REF!,2,0))</f>
        <v/>
      </c>
      <c r="B1059" s="422"/>
      <c r="C1059" s="423" t="str">
        <f>IF(ISERROR(VLOOKUP('Child Tracking Record Sheets'!#REF!,'Class Record S2'!#REF!,2,0)),"",VLOOKUP('Child Tracking Record Sheets'!#REF!,'Class Record S2'!#REF!,2,0))</f>
        <v/>
      </c>
      <c r="D1059" s="423"/>
      <c r="E1059" s="423"/>
      <c r="F1059" s="423"/>
      <c r="G1059" s="423"/>
      <c r="H1059" s="423"/>
      <c r="I1059" s="423"/>
      <c r="J1059" s="423"/>
      <c r="K1059" s="423"/>
      <c r="L1059" s="15"/>
    </row>
    <row r="1060" spans="1:12" ht="26.1" customHeight="1" x14ac:dyDescent="0.25">
      <c r="A1060" s="424" t="str">
        <f>IF(ISERROR(VLOOKUP('Child Tracking Record Sheets'!#REF!,'Child Tracking Record Sheets'!#REF!,2,0)),"",VLOOKUP('Child Tracking Record Sheets'!#REF!,'Child Tracking Record Sheets'!#REF!,2,0))</f>
        <v/>
      </c>
      <c r="B1060" s="424"/>
      <c r="C1060" s="425" t="str">
        <f>IF(ISERROR(VLOOKUP('Child Tracking Record Sheets'!#REF!,'Class Record S2'!#REF!,2,0)),"",VLOOKUP('Child Tracking Record Sheets'!#REF!,'Class Record S2'!#REF!,2,0))</f>
        <v/>
      </c>
      <c r="D1060" s="425"/>
      <c r="E1060" s="425"/>
      <c r="F1060" s="425"/>
      <c r="G1060" s="425"/>
      <c r="H1060" s="425"/>
      <c r="I1060" s="425"/>
      <c r="J1060" s="425"/>
      <c r="K1060" s="425"/>
      <c r="L1060" s="16"/>
    </row>
    <row r="1061" spans="1:12" ht="11.1" customHeight="1" x14ac:dyDescent="0.2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</row>
    <row r="1062" spans="1:12" ht="20.100000000000001" customHeight="1" x14ac:dyDescent="0.25">
      <c r="A1062" s="417" t="s">
        <v>49</v>
      </c>
      <c r="B1062" s="417"/>
      <c r="C1062" s="417"/>
      <c r="D1062" s="417"/>
      <c r="E1062" s="417"/>
      <c r="F1062" s="417"/>
      <c r="G1062" s="417"/>
      <c r="H1062" s="417"/>
      <c r="I1062" s="417"/>
      <c r="J1062" s="417"/>
      <c r="K1062" s="417"/>
      <c r="L1062" s="13" t="s">
        <v>44</v>
      </c>
    </row>
    <row r="1063" spans="1:12" ht="26.1" customHeight="1" x14ac:dyDescent="0.25">
      <c r="A1063" s="418" t="str">
        <f>IF(ISERROR(VLOOKUP('Child Tracking Record Sheets'!#REF!,'Child Tracking Record Sheets'!#REF!,2,0)),"",VLOOKUP('Child Tracking Record Sheets'!#REF!,'Child Tracking Record Sheets'!#REF!,2,0))</f>
        <v/>
      </c>
      <c r="B1063" s="418"/>
      <c r="C1063" s="419" t="str">
        <f>IF(ISERROR(VLOOKUP('Child Tracking Record Sheets'!#REF!,'Class Record S2'!#REF!,2,0)),"",VLOOKUP('Child Tracking Record Sheets'!#REF!,'Class Record S2'!#REF!,2,0))</f>
        <v/>
      </c>
      <c r="D1063" s="419"/>
      <c r="E1063" s="419"/>
      <c r="F1063" s="419"/>
      <c r="G1063" s="419"/>
      <c r="H1063" s="419"/>
      <c r="I1063" s="419"/>
      <c r="J1063" s="419"/>
      <c r="K1063" s="419"/>
      <c r="L1063" s="14"/>
    </row>
    <row r="1064" spans="1:12" ht="26.1" customHeight="1" x14ac:dyDescent="0.25">
      <c r="A1064" s="422" t="str">
        <f>IF(ISERROR(VLOOKUP('Child Tracking Record Sheets'!#REF!,'Child Tracking Record Sheets'!#REF!,2,0)),"",VLOOKUP('Child Tracking Record Sheets'!#REF!,'Child Tracking Record Sheets'!#REF!,2,0))</f>
        <v/>
      </c>
      <c r="B1064" s="422"/>
      <c r="C1064" s="423" t="str">
        <f>IF(ISERROR(VLOOKUP('Child Tracking Record Sheets'!#REF!,'Class Record S2'!#REF!,2,0)),"",VLOOKUP('Child Tracking Record Sheets'!#REF!,'Class Record S2'!#REF!,2,0))</f>
        <v/>
      </c>
      <c r="D1064" s="423"/>
      <c r="E1064" s="423"/>
      <c r="F1064" s="423"/>
      <c r="G1064" s="423"/>
      <c r="H1064" s="423"/>
      <c r="I1064" s="423"/>
      <c r="J1064" s="423"/>
      <c r="K1064" s="423"/>
      <c r="L1064" s="15"/>
    </row>
    <row r="1065" spans="1:12" ht="26.1" customHeight="1" x14ac:dyDescent="0.25">
      <c r="A1065" s="422" t="str">
        <f>IF(ISERROR(VLOOKUP('Child Tracking Record Sheets'!#REF!,'Child Tracking Record Sheets'!#REF!,2,0)),"",VLOOKUP('Child Tracking Record Sheets'!#REF!,'Child Tracking Record Sheets'!#REF!,2,0))</f>
        <v/>
      </c>
      <c r="B1065" s="422"/>
      <c r="C1065" s="423" t="str">
        <f>IF(ISERROR(VLOOKUP('Child Tracking Record Sheets'!#REF!,'Class Record S2'!#REF!,2,0)),"",VLOOKUP('Child Tracking Record Sheets'!#REF!,'Class Record S2'!#REF!,2,0))</f>
        <v/>
      </c>
      <c r="D1065" s="423"/>
      <c r="E1065" s="423"/>
      <c r="F1065" s="423"/>
      <c r="G1065" s="423"/>
      <c r="H1065" s="423"/>
      <c r="I1065" s="423"/>
      <c r="J1065" s="423"/>
      <c r="K1065" s="423"/>
      <c r="L1065" s="15"/>
    </row>
    <row r="1066" spans="1:12" ht="26.1" customHeight="1" x14ac:dyDescent="0.25">
      <c r="A1066" s="422" t="str">
        <f>IF(ISERROR(VLOOKUP('Child Tracking Record Sheets'!#REF!,'Child Tracking Record Sheets'!#REF!,2,0)),"",VLOOKUP('Child Tracking Record Sheets'!#REF!,'Child Tracking Record Sheets'!#REF!,2,0))</f>
        <v/>
      </c>
      <c r="B1066" s="422"/>
      <c r="C1066" s="423" t="str">
        <f>IF(ISERROR(VLOOKUP('Child Tracking Record Sheets'!#REF!,'Class Record S2'!#REF!,2,0)),"",VLOOKUP('Child Tracking Record Sheets'!#REF!,'Class Record S2'!#REF!,2,0))</f>
        <v/>
      </c>
      <c r="D1066" s="423"/>
      <c r="E1066" s="423"/>
      <c r="F1066" s="423"/>
      <c r="G1066" s="423"/>
      <c r="H1066" s="423"/>
      <c r="I1066" s="423"/>
      <c r="J1066" s="423"/>
      <c r="K1066" s="423"/>
      <c r="L1066" s="15"/>
    </row>
    <row r="1067" spans="1:12" ht="26.1" customHeight="1" x14ac:dyDescent="0.25">
      <c r="A1067" s="424" t="str">
        <f>IF(ISERROR(VLOOKUP('Child Tracking Record Sheets'!#REF!,'Child Tracking Record Sheets'!#REF!,2,0)),"",VLOOKUP('Child Tracking Record Sheets'!#REF!,'Child Tracking Record Sheets'!#REF!,2,0))</f>
        <v/>
      </c>
      <c r="B1067" s="424"/>
      <c r="C1067" s="425" t="str">
        <f>IF(ISERROR(VLOOKUP('Child Tracking Record Sheets'!#REF!,'Class Record S2'!#REF!,2,0)),"",VLOOKUP('Child Tracking Record Sheets'!#REF!,'Class Record S2'!#REF!,2,0))</f>
        <v/>
      </c>
      <c r="D1067" s="425"/>
      <c r="E1067" s="425"/>
      <c r="F1067" s="425"/>
      <c r="G1067" s="425"/>
      <c r="H1067" s="425"/>
      <c r="I1067" s="425"/>
      <c r="J1067" s="425"/>
      <c r="K1067" s="425"/>
      <c r="L1067" s="16"/>
    </row>
    <row r="1068" spans="1:12" ht="11.1" customHeight="1" x14ac:dyDescent="0.2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</row>
    <row r="1069" spans="1:12" ht="20.100000000000001" customHeight="1" x14ac:dyDescent="0.25">
      <c r="A1069" s="417" t="s">
        <v>50</v>
      </c>
      <c r="B1069" s="417"/>
      <c r="C1069" s="417"/>
      <c r="D1069" s="417"/>
      <c r="E1069" s="417"/>
      <c r="F1069" s="417"/>
      <c r="G1069" s="417"/>
      <c r="H1069" s="417"/>
      <c r="I1069" s="417"/>
      <c r="J1069" s="417"/>
      <c r="K1069" s="417"/>
      <c r="L1069" s="13" t="s">
        <v>44</v>
      </c>
    </row>
    <row r="1070" spans="1:12" ht="26.1" customHeight="1" x14ac:dyDescent="0.25">
      <c r="A1070" s="418" t="str">
        <f>IF(ISERROR(VLOOKUP('Child Tracking Record Sheets'!#REF!,'Child Tracking Record Sheets'!#REF!,2,0)),"",VLOOKUP('Child Tracking Record Sheets'!#REF!,'Child Tracking Record Sheets'!#REF!,2,0))</f>
        <v/>
      </c>
      <c r="B1070" s="418"/>
      <c r="C1070" s="419" t="str">
        <f>IF(ISERROR(VLOOKUP('Child Tracking Record Sheets'!#REF!,'Class Record S2'!#REF!,2,0)),"",VLOOKUP('Child Tracking Record Sheets'!#REF!,'Class Record S2'!#REF!,2,0))</f>
        <v/>
      </c>
      <c r="D1070" s="419"/>
      <c r="E1070" s="419"/>
      <c r="F1070" s="419"/>
      <c r="G1070" s="419"/>
      <c r="H1070" s="419"/>
      <c r="I1070" s="419"/>
      <c r="J1070" s="419"/>
      <c r="K1070" s="419"/>
      <c r="L1070" s="14"/>
    </row>
    <row r="1071" spans="1:12" ht="26.1" customHeight="1" x14ac:dyDescent="0.25">
      <c r="A1071" s="422" t="str">
        <f>IF(ISERROR(VLOOKUP('Child Tracking Record Sheets'!#REF!,'Child Tracking Record Sheets'!#REF!,2,0)),"",VLOOKUP('Child Tracking Record Sheets'!#REF!,'Child Tracking Record Sheets'!#REF!,2,0))</f>
        <v/>
      </c>
      <c r="B1071" s="422"/>
      <c r="C1071" s="423" t="str">
        <f>IF(ISERROR(VLOOKUP('Child Tracking Record Sheets'!#REF!,'Class Record S2'!#REF!,2,0)),"",VLOOKUP('Child Tracking Record Sheets'!#REF!,'Class Record S2'!#REF!,2,0))</f>
        <v/>
      </c>
      <c r="D1071" s="423"/>
      <c r="E1071" s="423"/>
      <c r="F1071" s="423"/>
      <c r="G1071" s="423"/>
      <c r="H1071" s="423"/>
      <c r="I1071" s="423"/>
      <c r="J1071" s="423"/>
      <c r="K1071" s="423"/>
      <c r="L1071" s="15"/>
    </row>
    <row r="1072" spans="1:12" ht="26.1" customHeight="1" x14ac:dyDescent="0.25">
      <c r="A1072" s="422" t="str">
        <f>IF(ISERROR(VLOOKUP('Child Tracking Record Sheets'!#REF!,'Child Tracking Record Sheets'!#REF!,2,0)),"",VLOOKUP('Child Tracking Record Sheets'!#REF!,'Child Tracking Record Sheets'!#REF!,2,0))</f>
        <v/>
      </c>
      <c r="B1072" s="422"/>
      <c r="C1072" s="423" t="str">
        <f>IF(ISERROR(VLOOKUP('Child Tracking Record Sheets'!#REF!,'Class Record S2'!#REF!,2,0)),"",VLOOKUP('Child Tracking Record Sheets'!#REF!,'Class Record S2'!#REF!,2,0))</f>
        <v/>
      </c>
      <c r="D1072" s="423"/>
      <c r="E1072" s="423"/>
      <c r="F1072" s="423"/>
      <c r="G1072" s="423"/>
      <c r="H1072" s="423"/>
      <c r="I1072" s="423"/>
      <c r="J1072" s="423"/>
      <c r="K1072" s="423"/>
      <c r="L1072" s="15"/>
    </row>
    <row r="1073" spans="1:12" ht="26.1" customHeight="1" x14ac:dyDescent="0.25">
      <c r="A1073" s="424" t="str">
        <f>IF(ISERROR(VLOOKUP('Child Tracking Record Sheets'!#REF!,'Child Tracking Record Sheets'!#REF!,2,0)),"",VLOOKUP('Child Tracking Record Sheets'!#REF!,'Child Tracking Record Sheets'!#REF!,2,0))</f>
        <v/>
      </c>
      <c r="B1073" s="424"/>
      <c r="C1073" s="425" t="str">
        <f>IF(ISERROR(VLOOKUP('Child Tracking Record Sheets'!#REF!,'Class Record S2'!#REF!,2,0)),"",VLOOKUP('Child Tracking Record Sheets'!#REF!,'Class Record S2'!#REF!,2,0))</f>
        <v/>
      </c>
      <c r="D1073" s="425"/>
      <c r="E1073" s="425"/>
      <c r="F1073" s="425"/>
      <c r="G1073" s="425"/>
      <c r="H1073" s="425"/>
      <c r="I1073" s="425"/>
      <c r="J1073" s="425"/>
      <c r="K1073" s="425"/>
      <c r="L1073" s="16"/>
    </row>
    <row r="1074" spans="1:12" ht="11.1" customHeight="1" x14ac:dyDescent="0.2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</row>
    <row r="1075" spans="1:12" ht="20.100000000000001" customHeight="1" x14ac:dyDescent="0.25">
      <c r="A1075" s="426" t="s">
        <v>45</v>
      </c>
      <c r="B1075" s="426"/>
      <c r="C1075" s="426"/>
      <c r="D1075" s="426"/>
      <c r="E1075" s="426"/>
      <c r="F1075" s="426"/>
      <c r="G1075" s="426"/>
      <c r="H1075" s="426"/>
      <c r="I1075" s="426"/>
      <c r="J1075" s="426"/>
      <c r="K1075" s="427" t="s">
        <v>46</v>
      </c>
      <c r="L1075" s="427"/>
    </row>
    <row r="1076" spans="1:12" ht="20.100000000000001" customHeight="1" x14ac:dyDescent="0.25">
      <c r="A1076" s="428"/>
      <c r="B1076" s="428"/>
      <c r="C1076" s="428"/>
      <c r="D1076" s="428"/>
      <c r="E1076" s="428"/>
      <c r="F1076" s="428"/>
      <c r="G1076" s="428"/>
      <c r="H1076" s="428"/>
      <c r="I1076" s="428"/>
      <c r="J1076" s="428"/>
      <c r="K1076" s="429" t="e">
        <f>'Class Record S2'!#REF!</f>
        <v>#REF!</v>
      </c>
      <c r="L1076" s="429"/>
    </row>
    <row r="1077" spans="1:12" ht="20.100000000000001" customHeight="1" x14ac:dyDescent="0.25">
      <c r="A1077" s="428"/>
      <c r="B1077" s="428"/>
      <c r="C1077" s="428"/>
      <c r="D1077" s="428"/>
      <c r="E1077" s="428"/>
      <c r="F1077" s="428"/>
      <c r="G1077" s="428"/>
      <c r="H1077" s="428"/>
      <c r="I1077" s="428"/>
      <c r="J1077" s="428"/>
      <c r="K1077" s="429"/>
      <c r="L1077" s="429"/>
    </row>
    <row r="1078" spans="1:12" ht="20.100000000000001" customHeight="1" x14ac:dyDescent="0.25">
      <c r="A1078" s="428"/>
      <c r="B1078" s="428"/>
      <c r="C1078" s="428"/>
      <c r="D1078" s="428"/>
      <c r="E1078" s="428"/>
      <c r="F1078" s="428"/>
      <c r="G1078" s="428"/>
      <c r="H1078" s="428"/>
      <c r="I1078" s="428"/>
      <c r="J1078" s="428"/>
      <c r="K1078" s="429"/>
      <c r="L1078" s="429"/>
    </row>
    <row r="1079" spans="1:12" ht="20.100000000000001" customHeight="1" x14ac:dyDescent="0.25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1:12" ht="20.100000000000001" customHeight="1" x14ac:dyDescent="0.25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1:12" ht="24.6" customHeight="1" x14ac:dyDescent="0.25">
      <c r="A1081" s="411" t="e">
        <f>'Child Tracking Record Sheets'!$B$1:$F$1</f>
        <v>#VALUE!</v>
      </c>
      <c r="B1081" s="411"/>
      <c r="C1081" s="411"/>
      <c r="D1081" s="411"/>
      <c r="E1081" s="411"/>
      <c r="F1081" s="411"/>
      <c r="G1081" s="411"/>
      <c r="H1081" s="411"/>
      <c r="I1081" s="411"/>
      <c r="J1081" s="411"/>
      <c r="K1081" s="411"/>
      <c r="L1081" s="411"/>
    </row>
    <row r="1082" spans="1:12" ht="11.1" customHeight="1" x14ac:dyDescent="0.25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</row>
    <row r="1083" spans="1:12" ht="12" customHeight="1" x14ac:dyDescent="0.25">
      <c r="A1083" s="412" t="s">
        <v>18</v>
      </c>
      <c r="B1083" s="412"/>
      <c r="C1083" s="413">
        <f>'Class Record S2'!AC$2</f>
        <v>0</v>
      </c>
      <c r="D1083" s="413"/>
      <c r="E1083" s="413"/>
      <c r="F1083" s="413"/>
      <c r="G1083" s="412" t="s">
        <v>19</v>
      </c>
      <c r="H1083" s="414" t="e">
        <f>$H$3</f>
        <v>#REF!</v>
      </c>
      <c r="I1083" s="414"/>
      <c r="J1083" s="415" t="str">
        <f>'Class Record S2'!$C$2</f>
        <v>CLASS: 2A</v>
      </c>
      <c r="K1083" s="415"/>
      <c r="L1083" s="415"/>
    </row>
    <row r="1084" spans="1:12" ht="12" customHeight="1" x14ac:dyDescent="0.25">
      <c r="A1084" s="412"/>
      <c r="B1084" s="412"/>
      <c r="C1084" s="413"/>
      <c r="D1084" s="413"/>
      <c r="E1084" s="413"/>
      <c r="F1084" s="413"/>
      <c r="G1084" s="412"/>
      <c r="H1084" s="414"/>
      <c r="I1084" s="414"/>
      <c r="J1084" s="415"/>
      <c r="K1084" s="415"/>
      <c r="L1084" s="415"/>
    </row>
    <row r="1085" spans="1:12" ht="11.1" customHeight="1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</row>
    <row r="1086" spans="1:12" ht="20.100000000000001" customHeight="1" x14ac:dyDescent="0.25">
      <c r="A1086" s="405" t="s">
        <v>20</v>
      </c>
      <c r="B1086" s="405"/>
      <c r="C1086" s="405"/>
      <c r="D1086" s="405"/>
      <c r="E1086" s="406" t="s">
        <v>21</v>
      </c>
      <c r="F1086" s="406"/>
      <c r="G1086" s="406"/>
      <c r="H1086" s="406"/>
      <c r="I1086" s="407" t="s">
        <v>22</v>
      </c>
      <c r="J1086" s="407"/>
      <c r="K1086" s="407"/>
      <c r="L1086" s="407"/>
    </row>
    <row r="1087" spans="1:12" ht="20.100000000000001" customHeight="1" x14ac:dyDescent="0.25">
      <c r="A1087" s="408" t="s">
        <v>23</v>
      </c>
      <c r="B1087" s="408"/>
      <c r="C1087" s="409" t="s">
        <v>24</v>
      </c>
      <c r="D1087" s="409"/>
      <c r="E1087" s="409" t="s">
        <v>25</v>
      </c>
      <c r="F1087" s="409"/>
      <c r="G1087" s="409" t="s">
        <v>26</v>
      </c>
      <c r="H1087" s="409"/>
      <c r="I1087" s="409" t="s">
        <v>27</v>
      </c>
      <c r="J1087" s="409"/>
      <c r="K1087" s="410" t="s">
        <v>28</v>
      </c>
      <c r="L1087" s="410"/>
    </row>
    <row r="1088" spans="1:12" ht="15" customHeight="1" x14ac:dyDescent="0.25">
      <c r="A1088" s="421" t="s">
        <v>29</v>
      </c>
      <c r="B1088" s="421"/>
      <c r="C1088" s="421"/>
      <c r="D1088" s="421"/>
      <c r="E1088" s="421" t="s">
        <v>30</v>
      </c>
      <c r="F1088" s="421"/>
      <c r="G1088" s="421"/>
      <c r="H1088" s="421"/>
      <c r="I1088" s="421" t="s">
        <v>31</v>
      </c>
      <c r="J1088" s="421"/>
      <c r="K1088" s="421"/>
      <c r="L1088" s="421"/>
    </row>
    <row r="1089" spans="1:12" ht="15" customHeight="1" x14ac:dyDescent="0.25">
      <c r="A1089" s="420" t="s">
        <v>32</v>
      </c>
      <c r="B1089" s="420"/>
      <c r="C1089" s="420"/>
      <c r="D1089" s="420"/>
      <c r="E1089" s="420" t="s">
        <v>33</v>
      </c>
      <c r="F1089" s="420"/>
      <c r="G1089" s="420"/>
      <c r="H1089" s="420"/>
      <c r="I1089" s="420" t="s">
        <v>34</v>
      </c>
      <c r="J1089" s="420"/>
      <c r="K1089" s="420"/>
      <c r="L1089" s="420"/>
    </row>
    <row r="1090" spans="1:12" ht="15" customHeight="1" x14ac:dyDescent="0.25">
      <c r="A1090" s="420" t="s">
        <v>35</v>
      </c>
      <c r="B1090" s="420"/>
      <c r="C1090" s="420"/>
      <c r="D1090" s="420"/>
      <c r="E1090" s="420" t="s">
        <v>36</v>
      </c>
      <c r="F1090" s="420"/>
      <c r="G1090" s="420"/>
      <c r="H1090" s="420"/>
      <c r="I1090" s="420" t="s">
        <v>37</v>
      </c>
      <c r="J1090" s="420"/>
      <c r="K1090" s="420"/>
      <c r="L1090" s="420"/>
    </row>
    <row r="1091" spans="1:12" ht="15" customHeight="1" x14ac:dyDescent="0.25">
      <c r="A1091" s="420" t="s">
        <v>38</v>
      </c>
      <c r="B1091" s="420"/>
      <c r="C1091" s="420"/>
      <c r="D1091" s="420"/>
      <c r="E1091" s="420" t="s">
        <v>39</v>
      </c>
      <c r="F1091" s="420"/>
      <c r="G1091" s="420"/>
      <c r="H1091" s="420"/>
      <c r="I1091" s="420" t="s">
        <v>40</v>
      </c>
      <c r="J1091" s="420"/>
      <c r="K1091" s="420"/>
      <c r="L1091" s="420"/>
    </row>
    <row r="1092" spans="1:12" ht="15" customHeight="1" x14ac:dyDescent="0.25">
      <c r="A1092" s="416" t="s">
        <v>41</v>
      </c>
      <c r="B1092" s="416"/>
      <c r="C1092" s="416"/>
      <c r="D1092" s="416"/>
      <c r="E1092" s="416" t="s">
        <v>42</v>
      </c>
      <c r="F1092" s="416"/>
      <c r="G1092" s="416"/>
      <c r="H1092" s="416"/>
      <c r="I1092" s="416" t="s">
        <v>43</v>
      </c>
      <c r="J1092" s="416"/>
      <c r="K1092" s="416"/>
      <c r="L1092" s="416"/>
    </row>
    <row r="1093" spans="1:12" ht="11.1" customHeight="1" x14ac:dyDescent="0.25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1:12" ht="20.100000000000001" customHeight="1" x14ac:dyDescent="0.25">
      <c r="A1094" s="417" t="s">
        <v>47</v>
      </c>
      <c r="B1094" s="417"/>
      <c r="C1094" s="417"/>
      <c r="D1094" s="417"/>
      <c r="E1094" s="417"/>
      <c r="F1094" s="417"/>
      <c r="G1094" s="417"/>
      <c r="H1094" s="417"/>
      <c r="I1094" s="417"/>
      <c r="J1094" s="417"/>
      <c r="K1094" s="417"/>
      <c r="L1094" s="13" t="s">
        <v>44</v>
      </c>
    </row>
    <row r="1095" spans="1:12" ht="26.1" customHeight="1" x14ac:dyDescent="0.25">
      <c r="A1095" s="418" t="str">
        <f>IF(ISERROR(VLOOKUP('Child Tracking Record Sheets'!#REF!,'Child Tracking Record Sheets'!#REF!,2,0)),"",VLOOKUP('Child Tracking Record Sheets'!#REF!,'Child Tracking Record Sheets'!#REF!,2,0))</f>
        <v/>
      </c>
      <c r="B1095" s="418"/>
      <c r="C1095" s="419" t="str">
        <f>IF(ISERROR(VLOOKUP('Child Tracking Record Sheets'!#REF!,'Class Record S2'!#REF!,2,0)),"",VLOOKUP('Child Tracking Record Sheets'!#REF!,'Class Record S2'!#REF!,2,0))</f>
        <v/>
      </c>
      <c r="D1095" s="419"/>
      <c r="E1095" s="419"/>
      <c r="F1095" s="419"/>
      <c r="G1095" s="419"/>
      <c r="H1095" s="419"/>
      <c r="I1095" s="419"/>
      <c r="J1095" s="419"/>
      <c r="K1095" s="419"/>
      <c r="L1095" s="14"/>
    </row>
    <row r="1096" spans="1:12" ht="26.1" customHeight="1" x14ac:dyDescent="0.25">
      <c r="A1096" s="422" t="str">
        <f>IF(ISERROR(VLOOKUP('Child Tracking Record Sheets'!#REF!,'Child Tracking Record Sheets'!#REF!,2,0)),"",VLOOKUP('Child Tracking Record Sheets'!#REF!,'Child Tracking Record Sheets'!#REF!,2,0))</f>
        <v/>
      </c>
      <c r="B1096" s="422"/>
      <c r="C1096" s="423" t="str">
        <f>IF(ISERROR(VLOOKUP('Child Tracking Record Sheets'!#REF!,'Class Record S2'!#REF!,2,0)),"",VLOOKUP('Child Tracking Record Sheets'!#REF!,'Class Record S2'!#REF!,2,0))</f>
        <v/>
      </c>
      <c r="D1096" s="423"/>
      <c r="E1096" s="423"/>
      <c r="F1096" s="423"/>
      <c r="G1096" s="423"/>
      <c r="H1096" s="423"/>
      <c r="I1096" s="423"/>
      <c r="J1096" s="423"/>
      <c r="K1096" s="423"/>
      <c r="L1096" s="15"/>
    </row>
    <row r="1097" spans="1:12" ht="26.1" customHeight="1" x14ac:dyDescent="0.25">
      <c r="A1097" s="422" t="str">
        <f>IF(ISERROR(VLOOKUP('Child Tracking Record Sheets'!#REF!,'Child Tracking Record Sheets'!#REF!,2,0)),"",VLOOKUP('Child Tracking Record Sheets'!#REF!,'Child Tracking Record Sheets'!#REF!,2,0))</f>
        <v/>
      </c>
      <c r="B1097" s="422"/>
      <c r="C1097" s="423" t="str">
        <f>IF(ISERROR(VLOOKUP('Child Tracking Record Sheets'!#REF!,'Class Record S2'!#REF!,2,0)),"",VLOOKUP('Child Tracking Record Sheets'!#REF!,'Class Record S2'!#REF!,2,0))</f>
        <v/>
      </c>
      <c r="D1097" s="423"/>
      <c r="E1097" s="423"/>
      <c r="F1097" s="423"/>
      <c r="G1097" s="423"/>
      <c r="H1097" s="423"/>
      <c r="I1097" s="423"/>
      <c r="J1097" s="423"/>
      <c r="K1097" s="423"/>
      <c r="L1097" s="15"/>
    </row>
    <row r="1098" spans="1:12" ht="26.1" customHeight="1" x14ac:dyDescent="0.25">
      <c r="A1098" s="424" t="str">
        <f>IF(ISERROR(VLOOKUP('Child Tracking Record Sheets'!#REF!,'Child Tracking Record Sheets'!#REF!,2,0)),"",VLOOKUP('Child Tracking Record Sheets'!#REF!,'Child Tracking Record Sheets'!#REF!,2,0))</f>
        <v/>
      </c>
      <c r="B1098" s="424"/>
      <c r="C1098" s="425" t="str">
        <f>IF(ISERROR(VLOOKUP('Child Tracking Record Sheets'!#REF!,'Class Record S2'!#REF!,2,0)),"",VLOOKUP('Child Tracking Record Sheets'!#REF!,'Class Record S2'!#REF!,2,0))</f>
        <v/>
      </c>
      <c r="D1098" s="425"/>
      <c r="E1098" s="425"/>
      <c r="F1098" s="425"/>
      <c r="G1098" s="425"/>
      <c r="H1098" s="425"/>
      <c r="I1098" s="425"/>
      <c r="J1098" s="425"/>
      <c r="K1098" s="425"/>
      <c r="L1098" s="16"/>
    </row>
    <row r="1099" spans="1:12" ht="11.1" customHeight="1" x14ac:dyDescent="0.2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</row>
    <row r="1100" spans="1:12" ht="20.100000000000001" customHeight="1" x14ac:dyDescent="0.25">
      <c r="A1100" s="417" t="s">
        <v>48</v>
      </c>
      <c r="B1100" s="417"/>
      <c r="C1100" s="417"/>
      <c r="D1100" s="417"/>
      <c r="E1100" s="417"/>
      <c r="F1100" s="417"/>
      <c r="G1100" s="417"/>
      <c r="H1100" s="417"/>
      <c r="I1100" s="417"/>
      <c r="J1100" s="417"/>
      <c r="K1100" s="417"/>
      <c r="L1100" s="13" t="s">
        <v>44</v>
      </c>
    </row>
    <row r="1101" spans="1:12" ht="26.1" customHeight="1" x14ac:dyDescent="0.25">
      <c r="A1101" s="418" t="str">
        <f>IF(ISERROR(VLOOKUP('Child Tracking Record Sheets'!#REF!,'Child Tracking Record Sheets'!#REF!,2,0)),"",VLOOKUP('Child Tracking Record Sheets'!#REF!,'Child Tracking Record Sheets'!#REF!,2,0))</f>
        <v/>
      </c>
      <c r="B1101" s="418"/>
      <c r="C1101" s="419" t="str">
        <f>IF(ISERROR(VLOOKUP('Child Tracking Record Sheets'!#REF!,'Class Record S2'!#REF!,2,0)),"",VLOOKUP('Child Tracking Record Sheets'!#REF!,'Class Record S2'!#REF!,2,0))</f>
        <v/>
      </c>
      <c r="D1101" s="419"/>
      <c r="E1101" s="419"/>
      <c r="F1101" s="419"/>
      <c r="G1101" s="419"/>
      <c r="H1101" s="419"/>
      <c r="I1101" s="419"/>
      <c r="J1101" s="419"/>
      <c r="K1101" s="419"/>
      <c r="L1101" s="14"/>
    </row>
    <row r="1102" spans="1:12" ht="26.1" customHeight="1" x14ac:dyDescent="0.25">
      <c r="A1102" s="422" t="str">
        <f>IF(ISERROR(VLOOKUP('Child Tracking Record Sheets'!#REF!,'Child Tracking Record Sheets'!#REF!,2,0)),"",VLOOKUP('Child Tracking Record Sheets'!#REF!,'Child Tracking Record Sheets'!#REF!,2,0))</f>
        <v/>
      </c>
      <c r="B1102" s="422"/>
      <c r="C1102" s="423" t="str">
        <f>IF(ISERROR(VLOOKUP('Child Tracking Record Sheets'!#REF!,'Class Record S2'!#REF!,2,0)),"",VLOOKUP('Child Tracking Record Sheets'!#REF!,'Class Record S2'!#REF!,2,0))</f>
        <v/>
      </c>
      <c r="D1102" s="423"/>
      <c r="E1102" s="423"/>
      <c r="F1102" s="423"/>
      <c r="G1102" s="423"/>
      <c r="H1102" s="423"/>
      <c r="I1102" s="423"/>
      <c r="J1102" s="423"/>
      <c r="K1102" s="423"/>
      <c r="L1102" s="15"/>
    </row>
    <row r="1103" spans="1:12" ht="26.1" customHeight="1" x14ac:dyDescent="0.25">
      <c r="A1103" s="422" t="str">
        <f>IF(ISERROR(VLOOKUP('Child Tracking Record Sheets'!#REF!,'Child Tracking Record Sheets'!#REF!,2,0)),"",VLOOKUP('Child Tracking Record Sheets'!#REF!,'Child Tracking Record Sheets'!#REF!,2,0))</f>
        <v/>
      </c>
      <c r="B1103" s="422"/>
      <c r="C1103" s="423" t="str">
        <f>IF(ISERROR(VLOOKUP('Child Tracking Record Sheets'!#REF!,'Class Record S2'!#REF!,2,0)),"",VLOOKUP('Child Tracking Record Sheets'!#REF!,'Class Record S2'!#REF!,2,0))</f>
        <v/>
      </c>
      <c r="D1103" s="423"/>
      <c r="E1103" s="423"/>
      <c r="F1103" s="423"/>
      <c r="G1103" s="423"/>
      <c r="H1103" s="423"/>
      <c r="I1103" s="423"/>
      <c r="J1103" s="423"/>
      <c r="K1103" s="423"/>
      <c r="L1103" s="15"/>
    </row>
    <row r="1104" spans="1:12" ht="26.1" customHeight="1" x14ac:dyDescent="0.25">
      <c r="A1104" s="422" t="str">
        <f>IF(ISERROR(VLOOKUP('Child Tracking Record Sheets'!#REF!,'Child Tracking Record Sheets'!#REF!,2,0)),"",VLOOKUP('Child Tracking Record Sheets'!#REF!,'Child Tracking Record Sheets'!#REF!,2,0))</f>
        <v/>
      </c>
      <c r="B1104" s="422"/>
      <c r="C1104" s="423" t="str">
        <f>IF(ISERROR(VLOOKUP('Child Tracking Record Sheets'!#REF!,'Class Record S2'!#REF!,2,0)),"",VLOOKUP('Child Tracking Record Sheets'!#REF!,'Class Record S2'!#REF!,2,0))</f>
        <v/>
      </c>
      <c r="D1104" s="423"/>
      <c r="E1104" s="423"/>
      <c r="F1104" s="423"/>
      <c r="G1104" s="423"/>
      <c r="H1104" s="423"/>
      <c r="I1104" s="423"/>
      <c r="J1104" s="423"/>
      <c r="K1104" s="423"/>
      <c r="L1104" s="15"/>
    </row>
    <row r="1105" spans="1:12" ht="26.1" customHeight="1" x14ac:dyDescent="0.25">
      <c r="A1105" s="424" t="str">
        <f>IF(ISERROR(VLOOKUP('Child Tracking Record Sheets'!#REF!,'Child Tracking Record Sheets'!#REF!,2,0)),"",VLOOKUP('Child Tracking Record Sheets'!#REF!,'Child Tracking Record Sheets'!#REF!,2,0))</f>
        <v/>
      </c>
      <c r="B1105" s="424"/>
      <c r="C1105" s="425" t="str">
        <f>IF(ISERROR(VLOOKUP('Child Tracking Record Sheets'!#REF!,'Class Record S2'!#REF!,2,0)),"",VLOOKUP('Child Tracking Record Sheets'!#REF!,'Class Record S2'!#REF!,2,0))</f>
        <v/>
      </c>
      <c r="D1105" s="425"/>
      <c r="E1105" s="425"/>
      <c r="F1105" s="425"/>
      <c r="G1105" s="425"/>
      <c r="H1105" s="425"/>
      <c r="I1105" s="425"/>
      <c r="J1105" s="425"/>
      <c r="K1105" s="425"/>
      <c r="L1105" s="16"/>
    </row>
    <row r="1106" spans="1:12" ht="11.1" customHeight="1" x14ac:dyDescent="0.2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</row>
    <row r="1107" spans="1:12" ht="20.100000000000001" customHeight="1" x14ac:dyDescent="0.25">
      <c r="A1107" s="417" t="s">
        <v>49</v>
      </c>
      <c r="B1107" s="417"/>
      <c r="C1107" s="417"/>
      <c r="D1107" s="417"/>
      <c r="E1107" s="417"/>
      <c r="F1107" s="417"/>
      <c r="G1107" s="417"/>
      <c r="H1107" s="417"/>
      <c r="I1107" s="417"/>
      <c r="J1107" s="417"/>
      <c r="K1107" s="417"/>
      <c r="L1107" s="13" t="s">
        <v>44</v>
      </c>
    </row>
    <row r="1108" spans="1:12" ht="26.1" customHeight="1" x14ac:dyDescent="0.25">
      <c r="A1108" s="418" t="str">
        <f>IF(ISERROR(VLOOKUP('Child Tracking Record Sheets'!#REF!,'Child Tracking Record Sheets'!#REF!,2,0)),"",VLOOKUP('Child Tracking Record Sheets'!#REF!,'Child Tracking Record Sheets'!#REF!,2,0))</f>
        <v/>
      </c>
      <c r="B1108" s="418"/>
      <c r="C1108" s="419" t="str">
        <f>IF(ISERROR(VLOOKUP('Child Tracking Record Sheets'!#REF!,'Class Record S2'!#REF!,2,0)),"",VLOOKUP('Child Tracking Record Sheets'!#REF!,'Class Record S2'!#REF!,2,0))</f>
        <v/>
      </c>
      <c r="D1108" s="419"/>
      <c r="E1108" s="419"/>
      <c r="F1108" s="419"/>
      <c r="G1108" s="419"/>
      <c r="H1108" s="419"/>
      <c r="I1108" s="419"/>
      <c r="J1108" s="419"/>
      <c r="K1108" s="419"/>
      <c r="L1108" s="14"/>
    </row>
    <row r="1109" spans="1:12" ht="26.1" customHeight="1" x14ac:dyDescent="0.25">
      <c r="A1109" s="422" t="str">
        <f>IF(ISERROR(VLOOKUP('Child Tracking Record Sheets'!#REF!,'Child Tracking Record Sheets'!#REF!,2,0)),"",VLOOKUP('Child Tracking Record Sheets'!#REF!,'Child Tracking Record Sheets'!#REF!,2,0))</f>
        <v/>
      </c>
      <c r="B1109" s="422"/>
      <c r="C1109" s="423" t="str">
        <f>IF(ISERROR(VLOOKUP('Child Tracking Record Sheets'!#REF!,'Class Record S2'!#REF!,2,0)),"",VLOOKUP('Child Tracking Record Sheets'!#REF!,'Class Record S2'!#REF!,2,0))</f>
        <v/>
      </c>
      <c r="D1109" s="423"/>
      <c r="E1109" s="423"/>
      <c r="F1109" s="423"/>
      <c r="G1109" s="423"/>
      <c r="H1109" s="423"/>
      <c r="I1109" s="423"/>
      <c r="J1109" s="423"/>
      <c r="K1109" s="423"/>
      <c r="L1109" s="15"/>
    </row>
    <row r="1110" spans="1:12" ht="26.1" customHeight="1" x14ac:dyDescent="0.25">
      <c r="A1110" s="422" t="str">
        <f>IF(ISERROR(VLOOKUP('Child Tracking Record Sheets'!#REF!,'Child Tracking Record Sheets'!#REF!,2,0)),"",VLOOKUP('Child Tracking Record Sheets'!#REF!,'Child Tracking Record Sheets'!#REF!,2,0))</f>
        <v/>
      </c>
      <c r="B1110" s="422"/>
      <c r="C1110" s="423" t="str">
        <f>IF(ISERROR(VLOOKUP('Child Tracking Record Sheets'!#REF!,'Class Record S2'!#REF!,2,0)),"",VLOOKUP('Child Tracking Record Sheets'!#REF!,'Class Record S2'!#REF!,2,0))</f>
        <v/>
      </c>
      <c r="D1110" s="423"/>
      <c r="E1110" s="423"/>
      <c r="F1110" s="423"/>
      <c r="G1110" s="423"/>
      <c r="H1110" s="423"/>
      <c r="I1110" s="423"/>
      <c r="J1110" s="423"/>
      <c r="K1110" s="423"/>
      <c r="L1110" s="15"/>
    </row>
    <row r="1111" spans="1:12" ht="26.1" customHeight="1" x14ac:dyDescent="0.25">
      <c r="A1111" s="422" t="str">
        <f>IF(ISERROR(VLOOKUP('Child Tracking Record Sheets'!#REF!,'Child Tracking Record Sheets'!#REF!,2,0)),"",VLOOKUP('Child Tracking Record Sheets'!#REF!,'Child Tracking Record Sheets'!#REF!,2,0))</f>
        <v/>
      </c>
      <c r="B1111" s="422"/>
      <c r="C1111" s="423" t="str">
        <f>IF(ISERROR(VLOOKUP('Child Tracking Record Sheets'!#REF!,'Class Record S2'!#REF!,2,0)),"",VLOOKUP('Child Tracking Record Sheets'!#REF!,'Class Record S2'!#REF!,2,0))</f>
        <v/>
      </c>
      <c r="D1111" s="423"/>
      <c r="E1111" s="423"/>
      <c r="F1111" s="423"/>
      <c r="G1111" s="423"/>
      <c r="H1111" s="423"/>
      <c r="I1111" s="423"/>
      <c r="J1111" s="423"/>
      <c r="K1111" s="423"/>
      <c r="L1111" s="15"/>
    </row>
    <row r="1112" spans="1:12" ht="26.1" customHeight="1" x14ac:dyDescent="0.25">
      <c r="A1112" s="424" t="str">
        <f>IF(ISERROR(VLOOKUP('Child Tracking Record Sheets'!#REF!,'Child Tracking Record Sheets'!#REF!,2,0)),"",VLOOKUP('Child Tracking Record Sheets'!#REF!,'Child Tracking Record Sheets'!#REF!,2,0))</f>
        <v/>
      </c>
      <c r="B1112" s="424"/>
      <c r="C1112" s="425" t="str">
        <f>IF(ISERROR(VLOOKUP('Child Tracking Record Sheets'!#REF!,'Class Record S2'!#REF!,2,0)),"",VLOOKUP('Child Tracking Record Sheets'!#REF!,'Class Record S2'!#REF!,2,0))</f>
        <v/>
      </c>
      <c r="D1112" s="425"/>
      <c r="E1112" s="425"/>
      <c r="F1112" s="425"/>
      <c r="G1112" s="425"/>
      <c r="H1112" s="425"/>
      <c r="I1112" s="425"/>
      <c r="J1112" s="425"/>
      <c r="K1112" s="425"/>
      <c r="L1112" s="16"/>
    </row>
    <row r="1113" spans="1:12" ht="11.1" customHeight="1" x14ac:dyDescent="0.2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</row>
    <row r="1114" spans="1:12" ht="20.100000000000001" customHeight="1" x14ac:dyDescent="0.25">
      <c r="A1114" s="417" t="s">
        <v>50</v>
      </c>
      <c r="B1114" s="417"/>
      <c r="C1114" s="417"/>
      <c r="D1114" s="417"/>
      <c r="E1114" s="417"/>
      <c r="F1114" s="417"/>
      <c r="G1114" s="417"/>
      <c r="H1114" s="417"/>
      <c r="I1114" s="417"/>
      <c r="J1114" s="417"/>
      <c r="K1114" s="417"/>
      <c r="L1114" s="13" t="s">
        <v>44</v>
      </c>
    </row>
    <row r="1115" spans="1:12" ht="26.1" customHeight="1" x14ac:dyDescent="0.25">
      <c r="A1115" s="418" t="str">
        <f>IF(ISERROR(VLOOKUP('Child Tracking Record Sheets'!#REF!,'Child Tracking Record Sheets'!#REF!,2,0)),"",VLOOKUP('Child Tracking Record Sheets'!#REF!,'Child Tracking Record Sheets'!#REF!,2,0))</f>
        <v/>
      </c>
      <c r="B1115" s="418"/>
      <c r="C1115" s="419" t="str">
        <f>IF(ISERROR(VLOOKUP('Child Tracking Record Sheets'!#REF!,'Class Record S2'!#REF!,2,0)),"",VLOOKUP('Child Tracking Record Sheets'!#REF!,'Class Record S2'!#REF!,2,0))</f>
        <v/>
      </c>
      <c r="D1115" s="419"/>
      <c r="E1115" s="419"/>
      <c r="F1115" s="419"/>
      <c r="G1115" s="419"/>
      <c r="H1115" s="419"/>
      <c r="I1115" s="419"/>
      <c r="J1115" s="419"/>
      <c r="K1115" s="419"/>
      <c r="L1115" s="14"/>
    </row>
    <row r="1116" spans="1:12" ht="26.1" customHeight="1" x14ac:dyDescent="0.25">
      <c r="A1116" s="422" t="str">
        <f>IF(ISERROR(VLOOKUP('Child Tracking Record Sheets'!#REF!,'Child Tracking Record Sheets'!#REF!,2,0)),"",VLOOKUP('Child Tracking Record Sheets'!#REF!,'Child Tracking Record Sheets'!#REF!,2,0))</f>
        <v/>
      </c>
      <c r="B1116" s="422"/>
      <c r="C1116" s="423" t="str">
        <f>IF(ISERROR(VLOOKUP('Child Tracking Record Sheets'!#REF!,'Class Record S2'!#REF!,2,0)),"",VLOOKUP('Child Tracking Record Sheets'!#REF!,'Class Record S2'!#REF!,2,0))</f>
        <v/>
      </c>
      <c r="D1116" s="423"/>
      <c r="E1116" s="423"/>
      <c r="F1116" s="423"/>
      <c r="G1116" s="423"/>
      <c r="H1116" s="423"/>
      <c r="I1116" s="423"/>
      <c r="J1116" s="423"/>
      <c r="K1116" s="423"/>
      <c r="L1116" s="15"/>
    </row>
    <row r="1117" spans="1:12" ht="26.1" customHeight="1" x14ac:dyDescent="0.25">
      <c r="A1117" s="422" t="str">
        <f>IF(ISERROR(VLOOKUP('Child Tracking Record Sheets'!#REF!,'Child Tracking Record Sheets'!#REF!,2,0)),"",VLOOKUP('Child Tracking Record Sheets'!#REF!,'Child Tracking Record Sheets'!#REF!,2,0))</f>
        <v/>
      </c>
      <c r="B1117" s="422"/>
      <c r="C1117" s="423" t="str">
        <f>IF(ISERROR(VLOOKUP('Child Tracking Record Sheets'!#REF!,'Class Record S2'!#REF!,2,0)),"",VLOOKUP('Child Tracking Record Sheets'!#REF!,'Class Record S2'!#REF!,2,0))</f>
        <v/>
      </c>
      <c r="D1117" s="423"/>
      <c r="E1117" s="423"/>
      <c r="F1117" s="423"/>
      <c r="G1117" s="423"/>
      <c r="H1117" s="423"/>
      <c r="I1117" s="423"/>
      <c r="J1117" s="423"/>
      <c r="K1117" s="423"/>
      <c r="L1117" s="15"/>
    </row>
    <row r="1118" spans="1:12" ht="26.1" customHeight="1" x14ac:dyDescent="0.25">
      <c r="A1118" s="424" t="str">
        <f>IF(ISERROR(VLOOKUP('Child Tracking Record Sheets'!#REF!,'Child Tracking Record Sheets'!#REF!,2,0)),"",VLOOKUP('Child Tracking Record Sheets'!#REF!,'Child Tracking Record Sheets'!#REF!,2,0))</f>
        <v/>
      </c>
      <c r="B1118" s="424"/>
      <c r="C1118" s="425" t="str">
        <f>IF(ISERROR(VLOOKUP('Child Tracking Record Sheets'!#REF!,'Class Record S2'!#REF!,2,0)),"",VLOOKUP('Child Tracking Record Sheets'!#REF!,'Class Record S2'!#REF!,2,0))</f>
        <v/>
      </c>
      <c r="D1118" s="425"/>
      <c r="E1118" s="425"/>
      <c r="F1118" s="425"/>
      <c r="G1118" s="425"/>
      <c r="H1118" s="425"/>
      <c r="I1118" s="425"/>
      <c r="J1118" s="425"/>
      <c r="K1118" s="425"/>
      <c r="L1118" s="16"/>
    </row>
    <row r="1119" spans="1:12" ht="11.1" customHeight="1" x14ac:dyDescent="0.25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</row>
    <row r="1120" spans="1:12" ht="20.100000000000001" customHeight="1" x14ac:dyDescent="0.25">
      <c r="A1120" s="426" t="s">
        <v>45</v>
      </c>
      <c r="B1120" s="426"/>
      <c r="C1120" s="426"/>
      <c r="D1120" s="426"/>
      <c r="E1120" s="426"/>
      <c r="F1120" s="426"/>
      <c r="G1120" s="426"/>
      <c r="H1120" s="426"/>
      <c r="I1120" s="426"/>
      <c r="J1120" s="426"/>
      <c r="K1120" s="427" t="s">
        <v>46</v>
      </c>
      <c r="L1120" s="427"/>
    </row>
    <row r="1121" spans="1:12" ht="20.100000000000001" customHeight="1" x14ac:dyDescent="0.25">
      <c r="A1121" s="428"/>
      <c r="B1121" s="428"/>
      <c r="C1121" s="428"/>
      <c r="D1121" s="428"/>
      <c r="E1121" s="428"/>
      <c r="F1121" s="428"/>
      <c r="G1121" s="428"/>
      <c r="H1121" s="428"/>
      <c r="I1121" s="428"/>
      <c r="J1121" s="428"/>
      <c r="K1121" s="429" t="e">
        <f>'Class Record S2'!#REF!</f>
        <v>#REF!</v>
      </c>
      <c r="L1121" s="429"/>
    </row>
    <row r="1122" spans="1:12" ht="20.100000000000001" customHeight="1" x14ac:dyDescent="0.25">
      <c r="A1122" s="428"/>
      <c r="B1122" s="428"/>
      <c r="C1122" s="428"/>
      <c r="D1122" s="428"/>
      <c r="E1122" s="428"/>
      <c r="F1122" s="428"/>
      <c r="G1122" s="428"/>
      <c r="H1122" s="428"/>
      <c r="I1122" s="428"/>
      <c r="J1122" s="428"/>
      <c r="K1122" s="429"/>
      <c r="L1122" s="429"/>
    </row>
    <row r="1123" spans="1:12" ht="20.100000000000001" customHeight="1" x14ac:dyDescent="0.25">
      <c r="A1123" s="428"/>
      <c r="B1123" s="428"/>
      <c r="C1123" s="428"/>
      <c r="D1123" s="428"/>
      <c r="E1123" s="428"/>
      <c r="F1123" s="428"/>
      <c r="G1123" s="428"/>
      <c r="H1123" s="428"/>
      <c r="I1123" s="428"/>
      <c r="J1123" s="428"/>
      <c r="K1123" s="429"/>
      <c r="L1123" s="429"/>
    </row>
    <row r="1124" spans="1:12" ht="20.100000000000001" customHeight="1" x14ac:dyDescent="0.25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1:12" ht="20.100000000000001" customHeight="1" x14ac:dyDescent="0.25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1:12" ht="24.6" customHeight="1" x14ac:dyDescent="0.25">
      <c r="A1126" s="411" t="e">
        <f>'Child Tracking Record Sheets'!$B$1:$F$1</f>
        <v>#VALUE!</v>
      </c>
      <c r="B1126" s="411"/>
      <c r="C1126" s="411"/>
      <c r="D1126" s="411"/>
      <c r="E1126" s="411"/>
      <c r="F1126" s="411"/>
      <c r="G1126" s="411"/>
      <c r="H1126" s="411"/>
      <c r="I1126" s="411"/>
      <c r="J1126" s="411"/>
      <c r="K1126" s="411"/>
      <c r="L1126" s="411"/>
    </row>
    <row r="1127" spans="1:12" ht="11.1" customHeight="1" x14ac:dyDescent="0.25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</row>
    <row r="1128" spans="1:12" ht="12" customHeight="1" x14ac:dyDescent="0.25">
      <c r="A1128" s="412" t="s">
        <v>18</v>
      </c>
      <c r="B1128" s="412"/>
      <c r="C1128" s="413">
        <f>'Class Record S2'!AD$2</f>
        <v>0</v>
      </c>
      <c r="D1128" s="413"/>
      <c r="E1128" s="413"/>
      <c r="F1128" s="413"/>
      <c r="G1128" s="412" t="s">
        <v>19</v>
      </c>
      <c r="H1128" s="414" t="e">
        <f>$H$3</f>
        <v>#REF!</v>
      </c>
      <c r="I1128" s="414"/>
      <c r="J1128" s="415" t="str">
        <f>'Class Record S2'!$C$2</f>
        <v>CLASS: 2A</v>
      </c>
      <c r="K1128" s="415"/>
      <c r="L1128" s="415"/>
    </row>
    <row r="1129" spans="1:12" ht="12" customHeight="1" x14ac:dyDescent="0.25">
      <c r="A1129" s="412"/>
      <c r="B1129" s="412"/>
      <c r="C1129" s="413"/>
      <c r="D1129" s="413"/>
      <c r="E1129" s="413"/>
      <c r="F1129" s="413"/>
      <c r="G1129" s="412"/>
      <c r="H1129" s="414"/>
      <c r="I1129" s="414"/>
      <c r="J1129" s="415"/>
      <c r="K1129" s="415"/>
      <c r="L1129" s="415"/>
    </row>
    <row r="1130" spans="1:12" ht="11.1" customHeight="1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</row>
    <row r="1131" spans="1:12" ht="20.100000000000001" customHeight="1" x14ac:dyDescent="0.25">
      <c r="A1131" s="405" t="s">
        <v>20</v>
      </c>
      <c r="B1131" s="405"/>
      <c r="C1131" s="405"/>
      <c r="D1131" s="405"/>
      <c r="E1131" s="406" t="s">
        <v>21</v>
      </c>
      <c r="F1131" s="406"/>
      <c r="G1131" s="406"/>
      <c r="H1131" s="406"/>
      <c r="I1131" s="407" t="s">
        <v>22</v>
      </c>
      <c r="J1131" s="407"/>
      <c r="K1131" s="407"/>
      <c r="L1131" s="407"/>
    </row>
    <row r="1132" spans="1:12" ht="20.100000000000001" customHeight="1" x14ac:dyDescent="0.25">
      <c r="A1132" s="408" t="s">
        <v>23</v>
      </c>
      <c r="B1132" s="408"/>
      <c r="C1132" s="409" t="s">
        <v>24</v>
      </c>
      <c r="D1132" s="409"/>
      <c r="E1132" s="409" t="s">
        <v>25</v>
      </c>
      <c r="F1132" s="409"/>
      <c r="G1132" s="409" t="s">
        <v>26</v>
      </c>
      <c r="H1132" s="409"/>
      <c r="I1132" s="409" t="s">
        <v>27</v>
      </c>
      <c r="J1132" s="409"/>
      <c r="K1132" s="410" t="s">
        <v>28</v>
      </c>
      <c r="L1132" s="410"/>
    </row>
    <row r="1133" spans="1:12" ht="15" customHeight="1" x14ac:dyDescent="0.25">
      <c r="A1133" s="421" t="s">
        <v>29</v>
      </c>
      <c r="B1133" s="421"/>
      <c r="C1133" s="421"/>
      <c r="D1133" s="421"/>
      <c r="E1133" s="421" t="s">
        <v>30</v>
      </c>
      <c r="F1133" s="421"/>
      <c r="G1133" s="421"/>
      <c r="H1133" s="421"/>
      <c r="I1133" s="421" t="s">
        <v>31</v>
      </c>
      <c r="J1133" s="421"/>
      <c r="K1133" s="421"/>
      <c r="L1133" s="421"/>
    </row>
    <row r="1134" spans="1:12" ht="15" customHeight="1" x14ac:dyDescent="0.25">
      <c r="A1134" s="420" t="s">
        <v>32</v>
      </c>
      <c r="B1134" s="420"/>
      <c r="C1134" s="420"/>
      <c r="D1134" s="420"/>
      <c r="E1134" s="420" t="s">
        <v>33</v>
      </c>
      <c r="F1134" s="420"/>
      <c r="G1134" s="420"/>
      <c r="H1134" s="420"/>
      <c r="I1134" s="420" t="s">
        <v>34</v>
      </c>
      <c r="J1134" s="420"/>
      <c r="K1134" s="420"/>
      <c r="L1134" s="420"/>
    </row>
    <row r="1135" spans="1:12" ht="15" customHeight="1" x14ac:dyDescent="0.25">
      <c r="A1135" s="420" t="s">
        <v>35</v>
      </c>
      <c r="B1135" s="420"/>
      <c r="C1135" s="420"/>
      <c r="D1135" s="420"/>
      <c r="E1135" s="420" t="s">
        <v>36</v>
      </c>
      <c r="F1135" s="420"/>
      <c r="G1135" s="420"/>
      <c r="H1135" s="420"/>
      <c r="I1135" s="420" t="s">
        <v>37</v>
      </c>
      <c r="J1135" s="420"/>
      <c r="K1135" s="420"/>
      <c r="L1135" s="420"/>
    </row>
    <row r="1136" spans="1:12" ht="15" customHeight="1" x14ac:dyDescent="0.25">
      <c r="A1136" s="420" t="s">
        <v>38</v>
      </c>
      <c r="B1136" s="420"/>
      <c r="C1136" s="420"/>
      <c r="D1136" s="420"/>
      <c r="E1136" s="420" t="s">
        <v>39</v>
      </c>
      <c r="F1136" s="420"/>
      <c r="G1136" s="420"/>
      <c r="H1136" s="420"/>
      <c r="I1136" s="420" t="s">
        <v>40</v>
      </c>
      <c r="J1136" s="420"/>
      <c r="K1136" s="420"/>
      <c r="L1136" s="420"/>
    </row>
    <row r="1137" spans="1:12" ht="15" customHeight="1" x14ac:dyDescent="0.25">
      <c r="A1137" s="416" t="s">
        <v>41</v>
      </c>
      <c r="B1137" s="416"/>
      <c r="C1137" s="416"/>
      <c r="D1137" s="416"/>
      <c r="E1137" s="416" t="s">
        <v>42</v>
      </c>
      <c r="F1137" s="416"/>
      <c r="G1137" s="416"/>
      <c r="H1137" s="416"/>
      <c r="I1137" s="416" t="s">
        <v>43</v>
      </c>
      <c r="J1137" s="416"/>
      <c r="K1137" s="416"/>
      <c r="L1137" s="416"/>
    </row>
    <row r="1138" spans="1:12" ht="11.1" customHeight="1" x14ac:dyDescent="0.25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1:12" ht="20.100000000000001" customHeight="1" x14ac:dyDescent="0.25">
      <c r="A1139" s="417" t="s">
        <v>47</v>
      </c>
      <c r="B1139" s="417"/>
      <c r="C1139" s="417"/>
      <c r="D1139" s="417"/>
      <c r="E1139" s="417"/>
      <c r="F1139" s="417"/>
      <c r="G1139" s="417"/>
      <c r="H1139" s="417"/>
      <c r="I1139" s="417"/>
      <c r="J1139" s="417"/>
      <c r="K1139" s="417"/>
      <c r="L1139" s="13" t="s">
        <v>44</v>
      </c>
    </row>
    <row r="1140" spans="1:12" ht="26.1" customHeight="1" x14ac:dyDescent="0.25">
      <c r="A1140" s="418" t="str">
        <f>IF(ISERROR(VLOOKUP('Child Tracking Record Sheets'!#REF!,'Child Tracking Record Sheets'!#REF!,2,0)),"",VLOOKUP('Child Tracking Record Sheets'!#REF!,'Child Tracking Record Sheets'!#REF!,2,0))</f>
        <v/>
      </c>
      <c r="B1140" s="418"/>
      <c r="C1140" s="419" t="str">
        <f>IF(ISERROR(VLOOKUP('Child Tracking Record Sheets'!#REF!,'Class Record S2'!#REF!,2,0)),"",VLOOKUP('Child Tracking Record Sheets'!#REF!,'Class Record S2'!#REF!,2,0))</f>
        <v/>
      </c>
      <c r="D1140" s="419"/>
      <c r="E1140" s="419"/>
      <c r="F1140" s="419"/>
      <c r="G1140" s="419"/>
      <c r="H1140" s="419"/>
      <c r="I1140" s="419"/>
      <c r="J1140" s="419"/>
      <c r="K1140" s="419"/>
      <c r="L1140" s="14"/>
    </row>
    <row r="1141" spans="1:12" ht="26.1" customHeight="1" x14ac:dyDescent="0.25">
      <c r="A1141" s="422" t="str">
        <f>IF(ISERROR(VLOOKUP('Child Tracking Record Sheets'!#REF!,'Child Tracking Record Sheets'!#REF!,2,0)),"",VLOOKUP('Child Tracking Record Sheets'!#REF!,'Child Tracking Record Sheets'!#REF!,2,0))</f>
        <v/>
      </c>
      <c r="B1141" s="422"/>
      <c r="C1141" s="423" t="str">
        <f>IF(ISERROR(VLOOKUP('Child Tracking Record Sheets'!#REF!,'Class Record S2'!#REF!,2,0)),"",VLOOKUP('Child Tracking Record Sheets'!#REF!,'Class Record S2'!#REF!,2,0))</f>
        <v/>
      </c>
      <c r="D1141" s="423"/>
      <c r="E1141" s="423"/>
      <c r="F1141" s="423"/>
      <c r="G1141" s="423"/>
      <c r="H1141" s="423"/>
      <c r="I1141" s="423"/>
      <c r="J1141" s="423"/>
      <c r="K1141" s="423"/>
      <c r="L1141" s="15"/>
    </row>
    <row r="1142" spans="1:12" ht="26.1" customHeight="1" x14ac:dyDescent="0.25">
      <c r="A1142" s="422" t="str">
        <f>IF(ISERROR(VLOOKUP('Child Tracking Record Sheets'!#REF!,'Child Tracking Record Sheets'!#REF!,2,0)),"",VLOOKUP('Child Tracking Record Sheets'!#REF!,'Child Tracking Record Sheets'!#REF!,2,0))</f>
        <v/>
      </c>
      <c r="B1142" s="422"/>
      <c r="C1142" s="423" t="str">
        <f>IF(ISERROR(VLOOKUP('Child Tracking Record Sheets'!#REF!,'Class Record S2'!#REF!,2,0)),"",VLOOKUP('Child Tracking Record Sheets'!#REF!,'Class Record S2'!#REF!,2,0))</f>
        <v/>
      </c>
      <c r="D1142" s="423"/>
      <c r="E1142" s="423"/>
      <c r="F1142" s="423"/>
      <c r="G1142" s="423"/>
      <c r="H1142" s="423"/>
      <c r="I1142" s="423"/>
      <c r="J1142" s="423"/>
      <c r="K1142" s="423"/>
      <c r="L1142" s="15"/>
    </row>
    <row r="1143" spans="1:12" ht="26.1" customHeight="1" x14ac:dyDescent="0.25">
      <c r="A1143" s="424" t="str">
        <f>IF(ISERROR(VLOOKUP('Child Tracking Record Sheets'!#REF!,'Child Tracking Record Sheets'!#REF!,2,0)),"",VLOOKUP('Child Tracking Record Sheets'!#REF!,'Child Tracking Record Sheets'!#REF!,2,0))</f>
        <v/>
      </c>
      <c r="B1143" s="424"/>
      <c r="C1143" s="425" t="str">
        <f>IF(ISERROR(VLOOKUP('Child Tracking Record Sheets'!#REF!,'Class Record S2'!#REF!,2,0)),"",VLOOKUP('Child Tracking Record Sheets'!#REF!,'Class Record S2'!#REF!,2,0))</f>
        <v/>
      </c>
      <c r="D1143" s="425"/>
      <c r="E1143" s="425"/>
      <c r="F1143" s="425"/>
      <c r="G1143" s="425"/>
      <c r="H1143" s="425"/>
      <c r="I1143" s="425"/>
      <c r="J1143" s="425"/>
      <c r="K1143" s="425"/>
      <c r="L1143" s="16"/>
    </row>
    <row r="1144" spans="1:12" ht="11.1" customHeight="1" x14ac:dyDescent="0.25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</row>
    <row r="1145" spans="1:12" ht="20.100000000000001" customHeight="1" x14ac:dyDescent="0.25">
      <c r="A1145" s="417" t="s">
        <v>48</v>
      </c>
      <c r="B1145" s="417"/>
      <c r="C1145" s="417"/>
      <c r="D1145" s="417"/>
      <c r="E1145" s="417"/>
      <c r="F1145" s="417"/>
      <c r="G1145" s="417"/>
      <c r="H1145" s="417"/>
      <c r="I1145" s="417"/>
      <c r="J1145" s="417"/>
      <c r="K1145" s="417"/>
      <c r="L1145" s="13" t="s">
        <v>44</v>
      </c>
    </row>
    <row r="1146" spans="1:12" ht="26.1" customHeight="1" x14ac:dyDescent="0.25">
      <c r="A1146" s="418" t="str">
        <f>IF(ISERROR(VLOOKUP('Child Tracking Record Sheets'!#REF!,'Child Tracking Record Sheets'!#REF!,2,0)),"",VLOOKUP('Child Tracking Record Sheets'!#REF!,'Child Tracking Record Sheets'!#REF!,2,0))</f>
        <v/>
      </c>
      <c r="B1146" s="418"/>
      <c r="C1146" s="419" t="str">
        <f>IF(ISERROR(VLOOKUP('Child Tracking Record Sheets'!#REF!,'Class Record S2'!#REF!,2,0)),"",VLOOKUP('Child Tracking Record Sheets'!#REF!,'Class Record S2'!#REF!,2,0))</f>
        <v/>
      </c>
      <c r="D1146" s="419"/>
      <c r="E1146" s="419"/>
      <c r="F1146" s="419"/>
      <c r="G1146" s="419"/>
      <c r="H1146" s="419"/>
      <c r="I1146" s="419"/>
      <c r="J1146" s="419"/>
      <c r="K1146" s="419"/>
      <c r="L1146" s="14"/>
    </row>
    <row r="1147" spans="1:12" ht="26.1" customHeight="1" x14ac:dyDescent="0.25">
      <c r="A1147" s="422" t="str">
        <f>IF(ISERROR(VLOOKUP('Child Tracking Record Sheets'!#REF!,'Child Tracking Record Sheets'!#REF!,2,0)),"",VLOOKUP('Child Tracking Record Sheets'!#REF!,'Child Tracking Record Sheets'!#REF!,2,0))</f>
        <v/>
      </c>
      <c r="B1147" s="422"/>
      <c r="C1147" s="423" t="str">
        <f>IF(ISERROR(VLOOKUP('Child Tracking Record Sheets'!#REF!,'Class Record S2'!#REF!,2,0)),"",VLOOKUP('Child Tracking Record Sheets'!#REF!,'Class Record S2'!#REF!,2,0))</f>
        <v/>
      </c>
      <c r="D1147" s="423"/>
      <c r="E1147" s="423"/>
      <c r="F1147" s="423"/>
      <c r="G1147" s="423"/>
      <c r="H1147" s="423"/>
      <c r="I1147" s="423"/>
      <c r="J1147" s="423"/>
      <c r="K1147" s="423"/>
      <c r="L1147" s="15"/>
    </row>
    <row r="1148" spans="1:12" ht="26.1" customHeight="1" x14ac:dyDescent="0.25">
      <c r="A1148" s="422" t="str">
        <f>IF(ISERROR(VLOOKUP('Child Tracking Record Sheets'!#REF!,'Child Tracking Record Sheets'!#REF!,2,0)),"",VLOOKUP('Child Tracking Record Sheets'!#REF!,'Child Tracking Record Sheets'!#REF!,2,0))</f>
        <v/>
      </c>
      <c r="B1148" s="422"/>
      <c r="C1148" s="423" t="str">
        <f>IF(ISERROR(VLOOKUP('Child Tracking Record Sheets'!#REF!,'Class Record S2'!#REF!,2,0)),"",VLOOKUP('Child Tracking Record Sheets'!#REF!,'Class Record S2'!#REF!,2,0))</f>
        <v/>
      </c>
      <c r="D1148" s="423"/>
      <c r="E1148" s="423"/>
      <c r="F1148" s="423"/>
      <c r="G1148" s="423"/>
      <c r="H1148" s="423"/>
      <c r="I1148" s="423"/>
      <c r="J1148" s="423"/>
      <c r="K1148" s="423"/>
      <c r="L1148" s="15"/>
    </row>
    <row r="1149" spans="1:12" ht="26.1" customHeight="1" x14ac:dyDescent="0.25">
      <c r="A1149" s="422" t="str">
        <f>IF(ISERROR(VLOOKUP('Child Tracking Record Sheets'!#REF!,'Child Tracking Record Sheets'!#REF!,2,0)),"",VLOOKUP('Child Tracking Record Sheets'!#REF!,'Child Tracking Record Sheets'!#REF!,2,0))</f>
        <v/>
      </c>
      <c r="B1149" s="422"/>
      <c r="C1149" s="423" t="str">
        <f>IF(ISERROR(VLOOKUP('Child Tracking Record Sheets'!#REF!,'Class Record S2'!#REF!,2,0)),"",VLOOKUP('Child Tracking Record Sheets'!#REF!,'Class Record S2'!#REF!,2,0))</f>
        <v/>
      </c>
      <c r="D1149" s="423"/>
      <c r="E1149" s="423"/>
      <c r="F1149" s="423"/>
      <c r="G1149" s="423"/>
      <c r="H1149" s="423"/>
      <c r="I1149" s="423"/>
      <c r="J1149" s="423"/>
      <c r="K1149" s="423"/>
      <c r="L1149" s="15"/>
    </row>
    <row r="1150" spans="1:12" ht="26.1" customHeight="1" x14ac:dyDescent="0.25">
      <c r="A1150" s="424" t="str">
        <f>IF(ISERROR(VLOOKUP('Child Tracking Record Sheets'!#REF!,'Child Tracking Record Sheets'!#REF!,2,0)),"",VLOOKUP('Child Tracking Record Sheets'!#REF!,'Child Tracking Record Sheets'!#REF!,2,0))</f>
        <v/>
      </c>
      <c r="B1150" s="424"/>
      <c r="C1150" s="425" t="str">
        <f>IF(ISERROR(VLOOKUP('Child Tracking Record Sheets'!#REF!,'Class Record S2'!#REF!,2,0)),"",VLOOKUP('Child Tracking Record Sheets'!#REF!,'Class Record S2'!#REF!,2,0))</f>
        <v/>
      </c>
      <c r="D1150" s="425"/>
      <c r="E1150" s="425"/>
      <c r="F1150" s="425"/>
      <c r="G1150" s="425"/>
      <c r="H1150" s="425"/>
      <c r="I1150" s="425"/>
      <c r="J1150" s="425"/>
      <c r="K1150" s="425"/>
      <c r="L1150" s="16"/>
    </row>
    <row r="1151" spans="1:12" ht="11.1" customHeight="1" x14ac:dyDescent="0.25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</row>
    <row r="1152" spans="1:12" ht="20.100000000000001" customHeight="1" x14ac:dyDescent="0.25">
      <c r="A1152" s="417" t="s">
        <v>49</v>
      </c>
      <c r="B1152" s="417"/>
      <c r="C1152" s="417"/>
      <c r="D1152" s="417"/>
      <c r="E1152" s="417"/>
      <c r="F1152" s="417"/>
      <c r="G1152" s="417"/>
      <c r="H1152" s="417"/>
      <c r="I1152" s="417"/>
      <c r="J1152" s="417"/>
      <c r="K1152" s="417"/>
      <c r="L1152" s="13" t="s">
        <v>44</v>
      </c>
    </row>
    <row r="1153" spans="1:12" ht="26.1" customHeight="1" x14ac:dyDescent="0.25">
      <c r="A1153" s="418" t="str">
        <f>IF(ISERROR(VLOOKUP('Child Tracking Record Sheets'!#REF!,'Child Tracking Record Sheets'!#REF!,2,0)),"",VLOOKUP('Child Tracking Record Sheets'!#REF!,'Child Tracking Record Sheets'!#REF!,2,0))</f>
        <v/>
      </c>
      <c r="B1153" s="418"/>
      <c r="C1153" s="419" t="str">
        <f>IF(ISERROR(VLOOKUP('Child Tracking Record Sheets'!#REF!,'Class Record S2'!#REF!,2,0)),"",VLOOKUP('Child Tracking Record Sheets'!#REF!,'Class Record S2'!#REF!,2,0))</f>
        <v/>
      </c>
      <c r="D1153" s="419"/>
      <c r="E1153" s="419"/>
      <c r="F1153" s="419"/>
      <c r="G1153" s="419"/>
      <c r="H1153" s="419"/>
      <c r="I1153" s="419"/>
      <c r="J1153" s="419"/>
      <c r="K1153" s="419"/>
      <c r="L1153" s="14"/>
    </row>
    <row r="1154" spans="1:12" ht="26.1" customHeight="1" x14ac:dyDescent="0.25">
      <c r="A1154" s="422" t="str">
        <f>IF(ISERROR(VLOOKUP('Child Tracking Record Sheets'!#REF!,'Child Tracking Record Sheets'!#REF!,2,0)),"",VLOOKUP('Child Tracking Record Sheets'!#REF!,'Child Tracking Record Sheets'!#REF!,2,0))</f>
        <v/>
      </c>
      <c r="B1154" s="422"/>
      <c r="C1154" s="423" t="str">
        <f>IF(ISERROR(VLOOKUP('Child Tracking Record Sheets'!#REF!,'Class Record S2'!#REF!,2,0)),"",VLOOKUP('Child Tracking Record Sheets'!#REF!,'Class Record S2'!#REF!,2,0))</f>
        <v/>
      </c>
      <c r="D1154" s="423"/>
      <c r="E1154" s="423"/>
      <c r="F1154" s="423"/>
      <c r="G1154" s="423"/>
      <c r="H1154" s="423"/>
      <c r="I1154" s="423"/>
      <c r="J1154" s="423"/>
      <c r="K1154" s="423"/>
      <c r="L1154" s="15"/>
    </row>
    <row r="1155" spans="1:12" ht="26.1" customHeight="1" x14ac:dyDescent="0.25">
      <c r="A1155" s="422" t="str">
        <f>IF(ISERROR(VLOOKUP('Child Tracking Record Sheets'!#REF!,'Child Tracking Record Sheets'!#REF!,2,0)),"",VLOOKUP('Child Tracking Record Sheets'!#REF!,'Child Tracking Record Sheets'!#REF!,2,0))</f>
        <v/>
      </c>
      <c r="B1155" s="422"/>
      <c r="C1155" s="423" t="str">
        <f>IF(ISERROR(VLOOKUP('Child Tracking Record Sheets'!#REF!,'Class Record S2'!#REF!,2,0)),"",VLOOKUP('Child Tracking Record Sheets'!#REF!,'Class Record S2'!#REF!,2,0))</f>
        <v/>
      </c>
      <c r="D1155" s="423"/>
      <c r="E1155" s="423"/>
      <c r="F1155" s="423"/>
      <c r="G1155" s="423"/>
      <c r="H1155" s="423"/>
      <c r="I1155" s="423"/>
      <c r="J1155" s="423"/>
      <c r="K1155" s="423"/>
      <c r="L1155" s="15"/>
    </row>
    <row r="1156" spans="1:12" ht="26.1" customHeight="1" x14ac:dyDescent="0.25">
      <c r="A1156" s="422" t="str">
        <f>IF(ISERROR(VLOOKUP('Child Tracking Record Sheets'!#REF!,'Child Tracking Record Sheets'!#REF!,2,0)),"",VLOOKUP('Child Tracking Record Sheets'!#REF!,'Child Tracking Record Sheets'!#REF!,2,0))</f>
        <v/>
      </c>
      <c r="B1156" s="422"/>
      <c r="C1156" s="423" t="str">
        <f>IF(ISERROR(VLOOKUP('Child Tracking Record Sheets'!#REF!,'Class Record S2'!#REF!,2,0)),"",VLOOKUP('Child Tracking Record Sheets'!#REF!,'Class Record S2'!#REF!,2,0))</f>
        <v/>
      </c>
      <c r="D1156" s="423"/>
      <c r="E1156" s="423"/>
      <c r="F1156" s="423"/>
      <c r="G1156" s="423"/>
      <c r="H1156" s="423"/>
      <c r="I1156" s="423"/>
      <c r="J1156" s="423"/>
      <c r="K1156" s="423"/>
      <c r="L1156" s="15"/>
    </row>
    <row r="1157" spans="1:12" ht="26.1" customHeight="1" x14ac:dyDescent="0.25">
      <c r="A1157" s="424" t="str">
        <f>IF(ISERROR(VLOOKUP('Child Tracking Record Sheets'!#REF!,'Child Tracking Record Sheets'!#REF!,2,0)),"",VLOOKUP('Child Tracking Record Sheets'!#REF!,'Child Tracking Record Sheets'!#REF!,2,0))</f>
        <v/>
      </c>
      <c r="B1157" s="424"/>
      <c r="C1157" s="425" t="str">
        <f>IF(ISERROR(VLOOKUP('Child Tracking Record Sheets'!#REF!,'Class Record S2'!#REF!,2,0)),"",VLOOKUP('Child Tracking Record Sheets'!#REF!,'Class Record S2'!#REF!,2,0))</f>
        <v/>
      </c>
      <c r="D1157" s="425"/>
      <c r="E1157" s="425"/>
      <c r="F1157" s="425"/>
      <c r="G1157" s="425"/>
      <c r="H1157" s="425"/>
      <c r="I1157" s="425"/>
      <c r="J1157" s="425"/>
      <c r="K1157" s="425"/>
      <c r="L1157" s="16"/>
    </row>
    <row r="1158" spans="1:12" ht="11.1" customHeight="1" x14ac:dyDescent="0.25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</row>
    <row r="1159" spans="1:12" ht="20.100000000000001" customHeight="1" x14ac:dyDescent="0.25">
      <c r="A1159" s="417" t="s">
        <v>50</v>
      </c>
      <c r="B1159" s="417"/>
      <c r="C1159" s="417"/>
      <c r="D1159" s="417"/>
      <c r="E1159" s="417"/>
      <c r="F1159" s="417"/>
      <c r="G1159" s="417"/>
      <c r="H1159" s="417"/>
      <c r="I1159" s="417"/>
      <c r="J1159" s="417"/>
      <c r="K1159" s="417"/>
      <c r="L1159" s="13" t="s">
        <v>44</v>
      </c>
    </row>
    <row r="1160" spans="1:12" ht="26.1" customHeight="1" x14ac:dyDescent="0.25">
      <c r="A1160" s="418" t="str">
        <f>IF(ISERROR(VLOOKUP('Child Tracking Record Sheets'!#REF!,'Child Tracking Record Sheets'!#REF!,2,0)),"",VLOOKUP('Child Tracking Record Sheets'!#REF!,'Child Tracking Record Sheets'!#REF!,2,0))</f>
        <v/>
      </c>
      <c r="B1160" s="418"/>
      <c r="C1160" s="419" t="str">
        <f>IF(ISERROR(VLOOKUP('Child Tracking Record Sheets'!#REF!,'Class Record S2'!#REF!,2,0)),"",VLOOKUP('Child Tracking Record Sheets'!#REF!,'Class Record S2'!#REF!,2,0))</f>
        <v/>
      </c>
      <c r="D1160" s="419"/>
      <c r="E1160" s="419"/>
      <c r="F1160" s="419"/>
      <c r="G1160" s="419"/>
      <c r="H1160" s="419"/>
      <c r="I1160" s="419"/>
      <c r="J1160" s="419"/>
      <c r="K1160" s="419"/>
      <c r="L1160" s="14"/>
    </row>
    <row r="1161" spans="1:12" ht="26.1" customHeight="1" x14ac:dyDescent="0.25">
      <c r="A1161" s="422" t="str">
        <f>IF(ISERROR(VLOOKUP('Child Tracking Record Sheets'!#REF!,'Child Tracking Record Sheets'!#REF!,2,0)),"",VLOOKUP('Child Tracking Record Sheets'!#REF!,'Child Tracking Record Sheets'!#REF!,2,0))</f>
        <v/>
      </c>
      <c r="B1161" s="422"/>
      <c r="C1161" s="423" t="str">
        <f>IF(ISERROR(VLOOKUP('Child Tracking Record Sheets'!#REF!,'Class Record S2'!#REF!,2,0)),"",VLOOKUP('Child Tracking Record Sheets'!#REF!,'Class Record S2'!#REF!,2,0))</f>
        <v/>
      </c>
      <c r="D1161" s="423"/>
      <c r="E1161" s="423"/>
      <c r="F1161" s="423"/>
      <c r="G1161" s="423"/>
      <c r="H1161" s="423"/>
      <c r="I1161" s="423"/>
      <c r="J1161" s="423"/>
      <c r="K1161" s="423"/>
      <c r="L1161" s="15"/>
    </row>
    <row r="1162" spans="1:12" ht="26.1" customHeight="1" x14ac:dyDescent="0.25">
      <c r="A1162" s="422" t="str">
        <f>IF(ISERROR(VLOOKUP('Child Tracking Record Sheets'!#REF!,'Child Tracking Record Sheets'!#REF!,2,0)),"",VLOOKUP('Child Tracking Record Sheets'!#REF!,'Child Tracking Record Sheets'!#REF!,2,0))</f>
        <v/>
      </c>
      <c r="B1162" s="422"/>
      <c r="C1162" s="423" t="str">
        <f>IF(ISERROR(VLOOKUP('Child Tracking Record Sheets'!#REF!,'Class Record S2'!#REF!,2,0)),"",VLOOKUP('Child Tracking Record Sheets'!#REF!,'Class Record S2'!#REF!,2,0))</f>
        <v/>
      </c>
      <c r="D1162" s="423"/>
      <c r="E1162" s="423"/>
      <c r="F1162" s="423"/>
      <c r="G1162" s="423"/>
      <c r="H1162" s="423"/>
      <c r="I1162" s="423"/>
      <c r="J1162" s="423"/>
      <c r="K1162" s="423"/>
      <c r="L1162" s="15"/>
    </row>
    <row r="1163" spans="1:12" ht="26.1" customHeight="1" x14ac:dyDescent="0.25">
      <c r="A1163" s="424" t="str">
        <f>IF(ISERROR(VLOOKUP('Child Tracking Record Sheets'!#REF!,'Child Tracking Record Sheets'!#REF!,2,0)),"",VLOOKUP('Child Tracking Record Sheets'!#REF!,'Child Tracking Record Sheets'!#REF!,2,0))</f>
        <v/>
      </c>
      <c r="B1163" s="424"/>
      <c r="C1163" s="425" t="str">
        <f>IF(ISERROR(VLOOKUP('Child Tracking Record Sheets'!#REF!,'Class Record S2'!#REF!,2,0)),"",VLOOKUP('Child Tracking Record Sheets'!#REF!,'Class Record S2'!#REF!,2,0))</f>
        <v/>
      </c>
      <c r="D1163" s="425"/>
      <c r="E1163" s="425"/>
      <c r="F1163" s="425"/>
      <c r="G1163" s="425"/>
      <c r="H1163" s="425"/>
      <c r="I1163" s="425"/>
      <c r="J1163" s="425"/>
      <c r="K1163" s="425"/>
      <c r="L1163" s="16"/>
    </row>
    <row r="1164" spans="1:12" ht="11.1" customHeight="1" x14ac:dyDescent="0.25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</row>
    <row r="1165" spans="1:12" ht="20.100000000000001" customHeight="1" x14ac:dyDescent="0.25">
      <c r="A1165" s="426" t="s">
        <v>45</v>
      </c>
      <c r="B1165" s="426"/>
      <c r="C1165" s="426"/>
      <c r="D1165" s="426"/>
      <c r="E1165" s="426"/>
      <c r="F1165" s="426"/>
      <c r="G1165" s="426"/>
      <c r="H1165" s="426"/>
      <c r="I1165" s="426"/>
      <c r="J1165" s="426"/>
      <c r="K1165" s="427" t="s">
        <v>46</v>
      </c>
      <c r="L1165" s="427"/>
    </row>
    <row r="1166" spans="1:12" ht="20.100000000000001" customHeight="1" x14ac:dyDescent="0.25">
      <c r="A1166" s="428"/>
      <c r="B1166" s="428"/>
      <c r="C1166" s="428"/>
      <c r="D1166" s="428"/>
      <c r="E1166" s="428"/>
      <c r="F1166" s="428"/>
      <c r="G1166" s="428"/>
      <c r="H1166" s="428"/>
      <c r="I1166" s="428"/>
      <c r="J1166" s="428"/>
      <c r="K1166" s="429" t="e">
        <f>'Class Record S2'!#REF!</f>
        <v>#REF!</v>
      </c>
      <c r="L1166" s="429"/>
    </row>
    <row r="1167" spans="1:12" ht="20.100000000000001" customHeight="1" x14ac:dyDescent="0.25">
      <c r="A1167" s="428"/>
      <c r="B1167" s="428"/>
      <c r="C1167" s="428"/>
      <c r="D1167" s="428"/>
      <c r="E1167" s="428"/>
      <c r="F1167" s="428"/>
      <c r="G1167" s="428"/>
      <c r="H1167" s="428"/>
      <c r="I1167" s="428"/>
      <c r="J1167" s="428"/>
      <c r="K1167" s="429"/>
      <c r="L1167" s="429"/>
    </row>
    <row r="1168" spans="1:12" ht="20.100000000000001" customHeight="1" x14ac:dyDescent="0.25">
      <c r="A1168" s="428"/>
      <c r="B1168" s="428"/>
      <c r="C1168" s="428"/>
      <c r="D1168" s="428"/>
      <c r="E1168" s="428"/>
      <c r="F1168" s="428"/>
      <c r="G1168" s="428"/>
      <c r="H1168" s="428"/>
      <c r="I1168" s="428"/>
      <c r="J1168" s="428"/>
      <c r="K1168" s="429"/>
      <c r="L1168" s="429"/>
    </row>
    <row r="1169" spans="1:12" ht="20.100000000000001" customHeight="1" x14ac:dyDescent="0.25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1:12" ht="20.100000000000001" customHeight="1" x14ac:dyDescent="0.25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1:12" ht="24.6" customHeight="1" x14ac:dyDescent="0.25">
      <c r="A1171" s="411" t="e">
        <f>'Child Tracking Record Sheets'!$B$1:$F$1</f>
        <v>#VALUE!</v>
      </c>
      <c r="B1171" s="411"/>
      <c r="C1171" s="411"/>
      <c r="D1171" s="411"/>
      <c r="E1171" s="411"/>
      <c r="F1171" s="411"/>
      <c r="G1171" s="411"/>
      <c r="H1171" s="411"/>
      <c r="I1171" s="411"/>
      <c r="J1171" s="411"/>
      <c r="K1171" s="411"/>
      <c r="L1171" s="411"/>
    </row>
    <row r="1172" spans="1:12" ht="11.1" customHeight="1" x14ac:dyDescent="0.25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</row>
    <row r="1173" spans="1:12" ht="12" customHeight="1" x14ac:dyDescent="0.25">
      <c r="A1173" s="412" t="s">
        <v>18</v>
      </c>
      <c r="B1173" s="412"/>
      <c r="C1173" s="413">
        <f>'Class Record S2'!AE$2</f>
        <v>0</v>
      </c>
      <c r="D1173" s="413"/>
      <c r="E1173" s="413"/>
      <c r="F1173" s="413"/>
      <c r="G1173" s="412" t="s">
        <v>19</v>
      </c>
      <c r="H1173" s="414" t="e">
        <f>$H$3</f>
        <v>#REF!</v>
      </c>
      <c r="I1173" s="414"/>
      <c r="J1173" s="415" t="str">
        <f>'Class Record S2'!$C$2</f>
        <v>CLASS: 2A</v>
      </c>
      <c r="K1173" s="415"/>
      <c r="L1173" s="415"/>
    </row>
    <row r="1174" spans="1:12" ht="12" customHeight="1" x14ac:dyDescent="0.25">
      <c r="A1174" s="412"/>
      <c r="B1174" s="412"/>
      <c r="C1174" s="413"/>
      <c r="D1174" s="413"/>
      <c r="E1174" s="413"/>
      <c r="F1174" s="413"/>
      <c r="G1174" s="412"/>
      <c r="H1174" s="414"/>
      <c r="I1174" s="414"/>
      <c r="J1174" s="415"/>
      <c r="K1174" s="415"/>
      <c r="L1174" s="415"/>
    </row>
    <row r="1175" spans="1:12" ht="11.1" customHeight="1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</row>
    <row r="1176" spans="1:12" ht="20.100000000000001" customHeight="1" x14ac:dyDescent="0.25">
      <c r="A1176" s="405" t="s">
        <v>20</v>
      </c>
      <c r="B1176" s="405"/>
      <c r="C1176" s="405"/>
      <c r="D1176" s="405"/>
      <c r="E1176" s="406" t="s">
        <v>21</v>
      </c>
      <c r="F1176" s="406"/>
      <c r="G1176" s="406"/>
      <c r="H1176" s="406"/>
      <c r="I1176" s="407" t="s">
        <v>22</v>
      </c>
      <c r="J1176" s="407"/>
      <c r="K1176" s="407"/>
      <c r="L1176" s="407"/>
    </row>
    <row r="1177" spans="1:12" ht="20.100000000000001" customHeight="1" x14ac:dyDescent="0.25">
      <c r="A1177" s="408" t="s">
        <v>23</v>
      </c>
      <c r="B1177" s="408"/>
      <c r="C1177" s="409" t="s">
        <v>24</v>
      </c>
      <c r="D1177" s="409"/>
      <c r="E1177" s="409" t="s">
        <v>25</v>
      </c>
      <c r="F1177" s="409"/>
      <c r="G1177" s="409" t="s">
        <v>26</v>
      </c>
      <c r="H1177" s="409"/>
      <c r="I1177" s="409" t="s">
        <v>27</v>
      </c>
      <c r="J1177" s="409"/>
      <c r="K1177" s="410" t="s">
        <v>28</v>
      </c>
      <c r="L1177" s="410"/>
    </row>
    <row r="1178" spans="1:12" ht="15" customHeight="1" x14ac:dyDescent="0.25">
      <c r="A1178" s="421" t="s">
        <v>29</v>
      </c>
      <c r="B1178" s="421"/>
      <c r="C1178" s="421"/>
      <c r="D1178" s="421"/>
      <c r="E1178" s="421" t="s">
        <v>30</v>
      </c>
      <c r="F1178" s="421"/>
      <c r="G1178" s="421"/>
      <c r="H1178" s="421"/>
      <c r="I1178" s="421" t="s">
        <v>31</v>
      </c>
      <c r="J1178" s="421"/>
      <c r="K1178" s="421"/>
      <c r="L1178" s="421"/>
    </row>
    <row r="1179" spans="1:12" ht="15" customHeight="1" x14ac:dyDescent="0.25">
      <c r="A1179" s="420" t="s">
        <v>32</v>
      </c>
      <c r="B1179" s="420"/>
      <c r="C1179" s="420"/>
      <c r="D1179" s="420"/>
      <c r="E1179" s="420" t="s">
        <v>33</v>
      </c>
      <c r="F1179" s="420"/>
      <c r="G1179" s="420"/>
      <c r="H1179" s="420"/>
      <c r="I1179" s="420" t="s">
        <v>34</v>
      </c>
      <c r="J1179" s="420"/>
      <c r="K1179" s="420"/>
      <c r="L1179" s="420"/>
    </row>
    <row r="1180" spans="1:12" ht="15" customHeight="1" x14ac:dyDescent="0.25">
      <c r="A1180" s="420" t="s">
        <v>35</v>
      </c>
      <c r="B1180" s="420"/>
      <c r="C1180" s="420"/>
      <c r="D1180" s="420"/>
      <c r="E1180" s="420" t="s">
        <v>36</v>
      </c>
      <c r="F1180" s="420"/>
      <c r="G1180" s="420"/>
      <c r="H1180" s="420"/>
      <c r="I1180" s="420" t="s">
        <v>37</v>
      </c>
      <c r="J1180" s="420"/>
      <c r="K1180" s="420"/>
      <c r="L1180" s="420"/>
    </row>
    <row r="1181" spans="1:12" ht="15" customHeight="1" x14ac:dyDescent="0.25">
      <c r="A1181" s="420" t="s">
        <v>38</v>
      </c>
      <c r="B1181" s="420"/>
      <c r="C1181" s="420"/>
      <c r="D1181" s="420"/>
      <c r="E1181" s="420" t="s">
        <v>39</v>
      </c>
      <c r="F1181" s="420"/>
      <c r="G1181" s="420"/>
      <c r="H1181" s="420"/>
      <c r="I1181" s="420" t="s">
        <v>40</v>
      </c>
      <c r="J1181" s="420"/>
      <c r="K1181" s="420"/>
      <c r="L1181" s="420"/>
    </row>
    <row r="1182" spans="1:12" ht="15" customHeight="1" x14ac:dyDescent="0.25">
      <c r="A1182" s="416" t="s">
        <v>41</v>
      </c>
      <c r="B1182" s="416"/>
      <c r="C1182" s="416"/>
      <c r="D1182" s="416"/>
      <c r="E1182" s="416" t="s">
        <v>42</v>
      </c>
      <c r="F1182" s="416"/>
      <c r="G1182" s="416"/>
      <c r="H1182" s="416"/>
      <c r="I1182" s="416" t="s">
        <v>43</v>
      </c>
      <c r="J1182" s="416"/>
      <c r="K1182" s="416"/>
      <c r="L1182" s="416"/>
    </row>
    <row r="1183" spans="1:12" ht="11.1" customHeight="1" x14ac:dyDescent="0.25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1:12" ht="20.100000000000001" customHeight="1" x14ac:dyDescent="0.25">
      <c r="A1184" s="417" t="s">
        <v>47</v>
      </c>
      <c r="B1184" s="417"/>
      <c r="C1184" s="417"/>
      <c r="D1184" s="417"/>
      <c r="E1184" s="417"/>
      <c r="F1184" s="417"/>
      <c r="G1184" s="417"/>
      <c r="H1184" s="417"/>
      <c r="I1184" s="417"/>
      <c r="J1184" s="417"/>
      <c r="K1184" s="417"/>
      <c r="L1184" s="13" t="s">
        <v>44</v>
      </c>
    </row>
    <row r="1185" spans="1:12" ht="26.1" customHeight="1" x14ac:dyDescent="0.25">
      <c r="A1185" s="418" t="str">
        <f>IF(ISERROR(VLOOKUP('Child Tracking Record Sheets'!#REF!,'Child Tracking Record Sheets'!#REF!,2,0)),"",VLOOKUP('Child Tracking Record Sheets'!#REF!,'Child Tracking Record Sheets'!#REF!,2,0))</f>
        <v/>
      </c>
      <c r="B1185" s="418"/>
      <c r="C1185" s="419" t="str">
        <f>IF(ISERROR(VLOOKUP('Child Tracking Record Sheets'!#REF!,'Class Record S2'!#REF!,2,0)),"",VLOOKUP('Child Tracking Record Sheets'!#REF!,'Class Record S2'!#REF!,2,0))</f>
        <v/>
      </c>
      <c r="D1185" s="419"/>
      <c r="E1185" s="419"/>
      <c r="F1185" s="419"/>
      <c r="G1185" s="419"/>
      <c r="H1185" s="419"/>
      <c r="I1185" s="419"/>
      <c r="J1185" s="419"/>
      <c r="K1185" s="419"/>
      <c r="L1185" s="14"/>
    </row>
    <row r="1186" spans="1:12" ht="26.1" customHeight="1" x14ac:dyDescent="0.25">
      <c r="A1186" s="422" t="str">
        <f>IF(ISERROR(VLOOKUP('Child Tracking Record Sheets'!#REF!,'Child Tracking Record Sheets'!#REF!,2,0)),"",VLOOKUP('Child Tracking Record Sheets'!#REF!,'Child Tracking Record Sheets'!#REF!,2,0))</f>
        <v/>
      </c>
      <c r="B1186" s="422"/>
      <c r="C1186" s="423" t="str">
        <f>IF(ISERROR(VLOOKUP('Child Tracking Record Sheets'!#REF!,'Class Record S2'!#REF!,2,0)),"",VLOOKUP('Child Tracking Record Sheets'!#REF!,'Class Record S2'!#REF!,2,0))</f>
        <v/>
      </c>
      <c r="D1186" s="423"/>
      <c r="E1186" s="423"/>
      <c r="F1186" s="423"/>
      <c r="G1186" s="423"/>
      <c r="H1186" s="423"/>
      <c r="I1186" s="423"/>
      <c r="J1186" s="423"/>
      <c r="K1186" s="423"/>
      <c r="L1186" s="15"/>
    </row>
    <row r="1187" spans="1:12" ht="26.1" customHeight="1" x14ac:dyDescent="0.25">
      <c r="A1187" s="422" t="str">
        <f>IF(ISERROR(VLOOKUP('Child Tracking Record Sheets'!#REF!,'Child Tracking Record Sheets'!#REF!,2,0)),"",VLOOKUP('Child Tracking Record Sheets'!#REF!,'Child Tracking Record Sheets'!#REF!,2,0))</f>
        <v/>
      </c>
      <c r="B1187" s="422"/>
      <c r="C1187" s="423" t="str">
        <f>IF(ISERROR(VLOOKUP('Child Tracking Record Sheets'!#REF!,'Class Record S2'!#REF!,2,0)),"",VLOOKUP('Child Tracking Record Sheets'!#REF!,'Class Record S2'!#REF!,2,0))</f>
        <v/>
      </c>
      <c r="D1187" s="423"/>
      <c r="E1187" s="423"/>
      <c r="F1187" s="423"/>
      <c r="G1187" s="423"/>
      <c r="H1187" s="423"/>
      <c r="I1187" s="423"/>
      <c r="J1187" s="423"/>
      <c r="K1187" s="423"/>
      <c r="L1187" s="15"/>
    </row>
    <row r="1188" spans="1:12" ht="26.1" customHeight="1" x14ac:dyDescent="0.25">
      <c r="A1188" s="424" t="str">
        <f>IF(ISERROR(VLOOKUP('Child Tracking Record Sheets'!#REF!,'Child Tracking Record Sheets'!#REF!,2,0)),"",VLOOKUP('Child Tracking Record Sheets'!#REF!,'Child Tracking Record Sheets'!#REF!,2,0))</f>
        <v/>
      </c>
      <c r="B1188" s="424"/>
      <c r="C1188" s="425" t="str">
        <f>IF(ISERROR(VLOOKUP('Child Tracking Record Sheets'!#REF!,'Class Record S2'!#REF!,2,0)),"",VLOOKUP('Child Tracking Record Sheets'!#REF!,'Class Record S2'!#REF!,2,0))</f>
        <v/>
      </c>
      <c r="D1188" s="425"/>
      <c r="E1188" s="425"/>
      <c r="F1188" s="425"/>
      <c r="G1188" s="425"/>
      <c r="H1188" s="425"/>
      <c r="I1188" s="425"/>
      <c r="J1188" s="425"/>
      <c r="K1188" s="425"/>
      <c r="L1188" s="16"/>
    </row>
    <row r="1189" spans="1:12" ht="11.1" customHeight="1" x14ac:dyDescent="0.25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</row>
    <row r="1190" spans="1:12" ht="20.100000000000001" customHeight="1" x14ac:dyDescent="0.25">
      <c r="A1190" s="417" t="s">
        <v>48</v>
      </c>
      <c r="B1190" s="417"/>
      <c r="C1190" s="417"/>
      <c r="D1190" s="417"/>
      <c r="E1190" s="417"/>
      <c r="F1190" s="417"/>
      <c r="G1190" s="417"/>
      <c r="H1190" s="417"/>
      <c r="I1190" s="417"/>
      <c r="J1190" s="417"/>
      <c r="K1190" s="417"/>
      <c r="L1190" s="13" t="s">
        <v>44</v>
      </c>
    </row>
    <row r="1191" spans="1:12" ht="26.1" customHeight="1" x14ac:dyDescent="0.25">
      <c r="A1191" s="418" t="str">
        <f>IF(ISERROR(VLOOKUP('Child Tracking Record Sheets'!#REF!,'Child Tracking Record Sheets'!#REF!,2,0)),"",VLOOKUP('Child Tracking Record Sheets'!#REF!,'Child Tracking Record Sheets'!#REF!,2,0))</f>
        <v/>
      </c>
      <c r="B1191" s="418"/>
      <c r="C1191" s="419" t="str">
        <f>IF(ISERROR(VLOOKUP('Child Tracking Record Sheets'!#REF!,'Class Record S2'!#REF!,2,0)),"",VLOOKUP('Child Tracking Record Sheets'!#REF!,'Class Record S2'!#REF!,2,0))</f>
        <v/>
      </c>
      <c r="D1191" s="419"/>
      <c r="E1191" s="419"/>
      <c r="F1191" s="419"/>
      <c r="G1191" s="419"/>
      <c r="H1191" s="419"/>
      <c r="I1191" s="419"/>
      <c r="J1191" s="419"/>
      <c r="K1191" s="419"/>
      <c r="L1191" s="14"/>
    </row>
    <row r="1192" spans="1:12" ht="26.1" customHeight="1" x14ac:dyDescent="0.25">
      <c r="A1192" s="422" t="str">
        <f>IF(ISERROR(VLOOKUP('Child Tracking Record Sheets'!#REF!,'Child Tracking Record Sheets'!#REF!,2,0)),"",VLOOKUP('Child Tracking Record Sheets'!#REF!,'Child Tracking Record Sheets'!#REF!,2,0))</f>
        <v/>
      </c>
      <c r="B1192" s="422"/>
      <c r="C1192" s="423" t="str">
        <f>IF(ISERROR(VLOOKUP('Child Tracking Record Sheets'!#REF!,'Class Record S2'!#REF!,2,0)),"",VLOOKUP('Child Tracking Record Sheets'!#REF!,'Class Record S2'!#REF!,2,0))</f>
        <v/>
      </c>
      <c r="D1192" s="423"/>
      <c r="E1192" s="423"/>
      <c r="F1192" s="423"/>
      <c r="G1192" s="423"/>
      <c r="H1192" s="423"/>
      <c r="I1192" s="423"/>
      <c r="J1192" s="423"/>
      <c r="K1192" s="423"/>
      <c r="L1192" s="15"/>
    </row>
    <row r="1193" spans="1:12" ht="26.1" customHeight="1" x14ac:dyDescent="0.25">
      <c r="A1193" s="422" t="str">
        <f>IF(ISERROR(VLOOKUP('Child Tracking Record Sheets'!#REF!,'Child Tracking Record Sheets'!#REF!,2,0)),"",VLOOKUP('Child Tracking Record Sheets'!#REF!,'Child Tracking Record Sheets'!#REF!,2,0))</f>
        <v/>
      </c>
      <c r="B1193" s="422"/>
      <c r="C1193" s="423" t="str">
        <f>IF(ISERROR(VLOOKUP('Child Tracking Record Sheets'!#REF!,'Class Record S2'!#REF!,2,0)),"",VLOOKUP('Child Tracking Record Sheets'!#REF!,'Class Record S2'!#REF!,2,0))</f>
        <v/>
      </c>
      <c r="D1193" s="423"/>
      <c r="E1193" s="423"/>
      <c r="F1193" s="423"/>
      <c r="G1193" s="423"/>
      <c r="H1193" s="423"/>
      <c r="I1193" s="423"/>
      <c r="J1193" s="423"/>
      <c r="K1193" s="423"/>
      <c r="L1193" s="15"/>
    </row>
    <row r="1194" spans="1:12" ht="26.1" customHeight="1" x14ac:dyDescent="0.25">
      <c r="A1194" s="422" t="str">
        <f>IF(ISERROR(VLOOKUP('Child Tracking Record Sheets'!#REF!,'Child Tracking Record Sheets'!#REF!,2,0)),"",VLOOKUP('Child Tracking Record Sheets'!#REF!,'Child Tracking Record Sheets'!#REF!,2,0))</f>
        <v/>
      </c>
      <c r="B1194" s="422"/>
      <c r="C1194" s="423" t="str">
        <f>IF(ISERROR(VLOOKUP('Child Tracking Record Sheets'!#REF!,'Class Record S2'!#REF!,2,0)),"",VLOOKUP('Child Tracking Record Sheets'!#REF!,'Class Record S2'!#REF!,2,0))</f>
        <v/>
      </c>
      <c r="D1194" s="423"/>
      <c r="E1194" s="423"/>
      <c r="F1194" s="423"/>
      <c r="G1194" s="423"/>
      <c r="H1194" s="423"/>
      <c r="I1194" s="423"/>
      <c r="J1194" s="423"/>
      <c r="K1194" s="423"/>
      <c r="L1194" s="15"/>
    </row>
    <row r="1195" spans="1:12" ht="26.1" customHeight="1" x14ac:dyDescent="0.25">
      <c r="A1195" s="424" t="str">
        <f>IF(ISERROR(VLOOKUP('Child Tracking Record Sheets'!#REF!,'Child Tracking Record Sheets'!#REF!,2,0)),"",VLOOKUP('Child Tracking Record Sheets'!#REF!,'Child Tracking Record Sheets'!#REF!,2,0))</f>
        <v/>
      </c>
      <c r="B1195" s="424"/>
      <c r="C1195" s="425" t="str">
        <f>IF(ISERROR(VLOOKUP('Child Tracking Record Sheets'!#REF!,'Class Record S2'!#REF!,2,0)),"",VLOOKUP('Child Tracking Record Sheets'!#REF!,'Class Record S2'!#REF!,2,0))</f>
        <v/>
      </c>
      <c r="D1195" s="425"/>
      <c r="E1195" s="425"/>
      <c r="F1195" s="425"/>
      <c r="G1195" s="425"/>
      <c r="H1195" s="425"/>
      <c r="I1195" s="425"/>
      <c r="J1195" s="425"/>
      <c r="K1195" s="425"/>
      <c r="L1195" s="16"/>
    </row>
    <row r="1196" spans="1:12" ht="11.1" customHeight="1" x14ac:dyDescent="0.25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</row>
    <row r="1197" spans="1:12" ht="20.100000000000001" customHeight="1" x14ac:dyDescent="0.25">
      <c r="A1197" s="417" t="s">
        <v>49</v>
      </c>
      <c r="B1197" s="417"/>
      <c r="C1197" s="417"/>
      <c r="D1197" s="417"/>
      <c r="E1197" s="417"/>
      <c r="F1197" s="417"/>
      <c r="G1197" s="417"/>
      <c r="H1197" s="417"/>
      <c r="I1197" s="417"/>
      <c r="J1197" s="417"/>
      <c r="K1197" s="417"/>
      <c r="L1197" s="13" t="s">
        <v>44</v>
      </c>
    </row>
    <row r="1198" spans="1:12" ht="26.1" customHeight="1" x14ac:dyDescent="0.25">
      <c r="A1198" s="418" t="str">
        <f>IF(ISERROR(VLOOKUP('Child Tracking Record Sheets'!#REF!,'Child Tracking Record Sheets'!#REF!,2,0)),"",VLOOKUP('Child Tracking Record Sheets'!#REF!,'Child Tracking Record Sheets'!#REF!,2,0))</f>
        <v/>
      </c>
      <c r="B1198" s="418"/>
      <c r="C1198" s="419" t="str">
        <f>IF(ISERROR(VLOOKUP('Child Tracking Record Sheets'!#REF!,'Class Record S2'!#REF!,2,0)),"",VLOOKUP('Child Tracking Record Sheets'!#REF!,'Class Record S2'!#REF!,2,0))</f>
        <v/>
      </c>
      <c r="D1198" s="419"/>
      <c r="E1198" s="419"/>
      <c r="F1198" s="419"/>
      <c r="G1198" s="419"/>
      <c r="H1198" s="419"/>
      <c r="I1198" s="419"/>
      <c r="J1198" s="419"/>
      <c r="K1198" s="419"/>
      <c r="L1198" s="14"/>
    </row>
    <row r="1199" spans="1:12" ht="26.1" customHeight="1" x14ac:dyDescent="0.25">
      <c r="A1199" s="422" t="str">
        <f>IF(ISERROR(VLOOKUP('Child Tracking Record Sheets'!#REF!,'Child Tracking Record Sheets'!#REF!,2,0)),"",VLOOKUP('Child Tracking Record Sheets'!#REF!,'Child Tracking Record Sheets'!#REF!,2,0))</f>
        <v/>
      </c>
      <c r="B1199" s="422"/>
      <c r="C1199" s="423" t="str">
        <f>IF(ISERROR(VLOOKUP('Child Tracking Record Sheets'!#REF!,'Class Record S2'!#REF!,2,0)),"",VLOOKUP('Child Tracking Record Sheets'!#REF!,'Class Record S2'!#REF!,2,0))</f>
        <v/>
      </c>
      <c r="D1199" s="423"/>
      <c r="E1199" s="423"/>
      <c r="F1199" s="423"/>
      <c r="G1199" s="423"/>
      <c r="H1199" s="423"/>
      <c r="I1199" s="423"/>
      <c r="J1199" s="423"/>
      <c r="K1199" s="423"/>
      <c r="L1199" s="15"/>
    </row>
    <row r="1200" spans="1:12" ht="26.1" customHeight="1" x14ac:dyDescent="0.25">
      <c r="A1200" s="422" t="str">
        <f>IF(ISERROR(VLOOKUP('Child Tracking Record Sheets'!#REF!,'Child Tracking Record Sheets'!#REF!,2,0)),"",VLOOKUP('Child Tracking Record Sheets'!#REF!,'Child Tracking Record Sheets'!#REF!,2,0))</f>
        <v/>
      </c>
      <c r="B1200" s="422"/>
      <c r="C1200" s="423" t="str">
        <f>IF(ISERROR(VLOOKUP('Child Tracking Record Sheets'!#REF!,'Class Record S2'!#REF!,2,0)),"",VLOOKUP('Child Tracking Record Sheets'!#REF!,'Class Record S2'!#REF!,2,0))</f>
        <v/>
      </c>
      <c r="D1200" s="423"/>
      <c r="E1200" s="423"/>
      <c r="F1200" s="423"/>
      <c r="G1200" s="423"/>
      <c r="H1200" s="423"/>
      <c r="I1200" s="423"/>
      <c r="J1200" s="423"/>
      <c r="K1200" s="423"/>
      <c r="L1200" s="15"/>
    </row>
    <row r="1201" spans="1:12" ht="26.1" customHeight="1" x14ac:dyDescent="0.25">
      <c r="A1201" s="422" t="str">
        <f>IF(ISERROR(VLOOKUP('Child Tracking Record Sheets'!#REF!,'Child Tracking Record Sheets'!#REF!,2,0)),"",VLOOKUP('Child Tracking Record Sheets'!#REF!,'Child Tracking Record Sheets'!#REF!,2,0))</f>
        <v/>
      </c>
      <c r="B1201" s="422"/>
      <c r="C1201" s="423" t="str">
        <f>IF(ISERROR(VLOOKUP('Child Tracking Record Sheets'!#REF!,'Class Record S2'!#REF!,2,0)),"",VLOOKUP('Child Tracking Record Sheets'!#REF!,'Class Record S2'!#REF!,2,0))</f>
        <v/>
      </c>
      <c r="D1201" s="423"/>
      <c r="E1201" s="423"/>
      <c r="F1201" s="423"/>
      <c r="G1201" s="423"/>
      <c r="H1201" s="423"/>
      <c r="I1201" s="423"/>
      <c r="J1201" s="423"/>
      <c r="K1201" s="423"/>
      <c r="L1201" s="15"/>
    </row>
    <row r="1202" spans="1:12" ht="26.1" customHeight="1" x14ac:dyDescent="0.25">
      <c r="A1202" s="424" t="str">
        <f>IF(ISERROR(VLOOKUP('Child Tracking Record Sheets'!#REF!,'Child Tracking Record Sheets'!#REF!,2,0)),"",VLOOKUP('Child Tracking Record Sheets'!#REF!,'Child Tracking Record Sheets'!#REF!,2,0))</f>
        <v/>
      </c>
      <c r="B1202" s="424"/>
      <c r="C1202" s="425" t="str">
        <f>IF(ISERROR(VLOOKUP('Child Tracking Record Sheets'!#REF!,'Class Record S2'!#REF!,2,0)),"",VLOOKUP('Child Tracking Record Sheets'!#REF!,'Class Record S2'!#REF!,2,0))</f>
        <v/>
      </c>
      <c r="D1202" s="425"/>
      <c r="E1202" s="425"/>
      <c r="F1202" s="425"/>
      <c r="G1202" s="425"/>
      <c r="H1202" s="425"/>
      <c r="I1202" s="425"/>
      <c r="J1202" s="425"/>
      <c r="K1202" s="425"/>
      <c r="L1202" s="16"/>
    </row>
    <row r="1203" spans="1:12" ht="11.1" customHeight="1" x14ac:dyDescent="0.25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</row>
    <row r="1204" spans="1:12" ht="20.100000000000001" customHeight="1" x14ac:dyDescent="0.25">
      <c r="A1204" s="417" t="s">
        <v>50</v>
      </c>
      <c r="B1204" s="417"/>
      <c r="C1204" s="417"/>
      <c r="D1204" s="417"/>
      <c r="E1204" s="417"/>
      <c r="F1204" s="417"/>
      <c r="G1204" s="417"/>
      <c r="H1204" s="417"/>
      <c r="I1204" s="417"/>
      <c r="J1204" s="417"/>
      <c r="K1204" s="417"/>
      <c r="L1204" s="13" t="s">
        <v>44</v>
      </c>
    </row>
    <row r="1205" spans="1:12" ht="26.1" customHeight="1" x14ac:dyDescent="0.25">
      <c r="A1205" s="418" t="str">
        <f>IF(ISERROR(VLOOKUP('Child Tracking Record Sheets'!#REF!,'Child Tracking Record Sheets'!#REF!,2,0)),"",VLOOKUP('Child Tracking Record Sheets'!#REF!,'Child Tracking Record Sheets'!#REF!,2,0))</f>
        <v/>
      </c>
      <c r="B1205" s="418"/>
      <c r="C1205" s="419" t="str">
        <f>IF(ISERROR(VLOOKUP('Child Tracking Record Sheets'!#REF!,'Class Record S2'!#REF!,2,0)),"",VLOOKUP('Child Tracking Record Sheets'!#REF!,'Class Record S2'!#REF!,2,0))</f>
        <v/>
      </c>
      <c r="D1205" s="419"/>
      <c r="E1205" s="419"/>
      <c r="F1205" s="419"/>
      <c r="G1205" s="419"/>
      <c r="H1205" s="419"/>
      <c r="I1205" s="419"/>
      <c r="J1205" s="419"/>
      <c r="K1205" s="419"/>
      <c r="L1205" s="14"/>
    </row>
    <row r="1206" spans="1:12" ht="26.1" customHeight="1" x14ac:dyDescent="0.25">
      <c r="A1206" s="422" t="str">
        <f>IF(ISERROR(VLOOKUP('Child Tracking Record Sheets'!#REF!,'Child Tracking Record Sheets'!#REF!,2,0)),"",VLOOKUP('Child Tracking Record Sheets'!#REF!,'Child Tracking Record Sheets'!#REF!,2,0))</f>
        <v/>
      </c>
      <c r="B1206" s="422"/>
      <c r="C1206" s="423" t="str">
        <f>IF(ISERROR(VLOOKUP('Child Tracking Record Sheets'!#REF!,'Class Record S2'!#REF!,2,0)),"",VLOOKUP('Child Tracking Record Sheets'!#REF!,'Class Record S2'!#REF!,2,0))</f>
        <v/>
      </c>
      <c r="D1206" s="423"/>
      <c r="E1206" s="423"/>
      <c r="F1206" s="423"/>
      <c r="G1206" s="423"/>
      <c r="H1206" s="423"/>
      <c r="I1206" s="423"/>
      <c r="J1206" s="423"/>
      <c r="K1206" s="423"/>
      <c r="L1206" s="15"/>
    </row>
    <row r="1207" spans="1:12" ht="26.1" customHeight="1" x14ac:dyDescent="0.25">
      <c r="A1207" s="422" t="str">
        <f>IF(ISERROR(VLOOKUP('Child Tracking Record Sheets'!#REF!,'Child Tracking Record Sheets'!#REF!,2,0)),"",VLOOKUP('Child Tracking Record Sheets'!#REF!,'Child Tracking Record Sheets'!#REF!,2,0))</f>
        <v/>
      </c>
      <c r="B1207" s="422"/>
      <c r="C1207" s="423" t="str">
        <f>IF(ISERROR(VLOOKUP('Child Tracking Record Sheets'!#REF!,'Class Record S2'!#REF!,2,0)),"",VLOOKUP('Child Tracking Record Sheets'!#REF!,'Class Record S2'!#REF!,2,0))</f>
        <v/>
      </c>
      <c r="D1207" s="423"/>
      <c r="E1207" s="423"/>
      <c r="F1207" s="423"/>
      <c r="G1207" s="423"/>
      <c r="H1207" s="423"/>
      <c r="I1207" s="423"/>
      <c r="J1207" s="423"/>
      <c r="K1207" s="423"/>
      <c r="L1207" s="15"/>
    </row>
    <row r="1208" spans="1:12" ht="26.1" customHeight="1" x14ac:dyDescent="0.25">
      <c r="A1208" s="424" t="str">
        <f>IF(ISERROR(VLOOKUP('Child Tracking Record Sheets'!#REF!,'Child Tracking Record Sheets'!#REF!,2,0)),"",VLOOKUP('Child Tracking Record Sheets'!#REF!,'Child Tracking Record Sheets'!#REF!,2,0))</f>
        <v/>
      </c>
      <c r="B1208" s="424"/>
      <c r="C1208" s="425" t="str">
        <f>IF(ISERROR(VLOOKUP('Child Tracking Record Sheets'!#REF!,'Class Record S2'!#REF!,2,0)),"",VLOOKUP('Child Tracking Record Sheets'!#REF!,'Class Record S2'!#REF!,2,0))</f>
        <v/>
      </c>
      <c r="D1208" s="425"/>
      <c r="E1208" s="425"/>
      <c r="F1208" s="425"/>
      <c r="G1208" s="425"/>
      <c r="H1208" s="425"/>
      <c r="I1208" s="425"/>
      <c r="J1208" s="425"/>
      <c r="K1208" s="425"/>
      <c r="L1208" s="16"/>
    </row>
    <row r="1209" spans="1:12" ht="11.1" customHeight="1" x14ac:dyDescent="0.25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</row>
    <row r="1210" spans="1:12" ht="20.100000000000001" customHeight="1" x14ac:dyDescent="0.25">
      <c r="A1210" s="426" t="s">
        <v>45</v>
      </c>
      <c r="B1210" s="426"/>
      <c r="C1210" s="426"/>
      <c r="D1210" s="426"/>
      <c r="E1210" s="426"/>
      <c r="F1210" s="426"/>
      <c r="G1210" s="426"/>
      <c r="H1210" s="426"/>
      <c r="I1210" s="426"/>
      <c r="J1210" s="426"/>
      <c r="K1210" s="427" t="s">
        <v>46</v>
      </c>
      <c r="L1210" s="427"/>
    </row>
    <row r="1211" spans="1:12" ht="20.100000000000001" customHeight="1" x14ac:dyDescent="0.25">
      <c r="A1211" s="428"/>
      <c r="B1211" s="428"/>
      <c r="C1211" s="428"/>
      <c r="D1211" s="428"/>
      <c r="E1211" s="428"/>
      <c r="F1211" s="428"/>
      <c r="G1211" s="428"/>
      <c r="H1211" s="428"/>
      <c r="I1211" s="428"/>
      <c r="J1211" s="428"/>
      <c r="K1211" s="429" t="e">
        <f>'Class Record S2'!#REF!</f>
        <v>#REF!</v>
      </c>
      <c r="L1211" s="429"/>
    </row>
    <row r="1212" spans="1:12" ht="20.100000000000001" customHeight="1" x14ac:dyDescent="0.25">
      <c r="A1212" s="428"/>
      <c r="B1212" s="428"/>
      <c r="C1212" s="428"/>
      <c r="D1212" s="428"/>
      <c r="E1212" s="428"/>
      <c r="F1212" s="428"/>
      <c r="G1212" s="428"/>
      <c r="H1212" s="428"/>
      <c r="I1212" s="428"/>
      <c r="J1212" s="428"/>
      <c r="K1212" s="429"/>
      <c r="L1212" s="429"/>
    </row>
    <row r="1213" spans="1:12" ht="20.100000000000001" customHeight="1" x14ac:dyDescent="0.25">
      <c r="A1213" s="428"/>
      <c r="B1213" s="428"/>
      <c r="C1213" s="428"/>
      <c r="D1213" s="428"/>
      <c r="E1213" s="428"/>
      <c r="F1213" s="428"/>
      <c r="G1213" s="428"/>
      <c r="H1213" s="428"/>
      <c r="I1213" s="428"/>
      <c r="J1213" s="428"/>
      <c r="K1213" s="429"/>
      <c r="L1213" s="429"/>
    </row>
    <row r="1214" spans="1:12" ht="20.100000000000001" customHeight="1" x14ac:dyDescent="0.25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1:12" ht="20.100000000000001" customHeight="1" x14ac:dyDescent="0.25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1:12" ht="24.6" customHeight="1" x14ac:dyDescent="0.25">
      <c r="A1216" s="411" t="e">
        <f>'Child Tracking Record Sheets'!$B$1:$F$1</f>
        <v>#VALUE!</v>
      </c>
      <c r="B1216" s="411"/>
      <c r="C1216" s="411"/>
      <c r="D1216" s="411"/>
      <c r="E1216" s="411"/>
      <c r="F1216" s="411"/>
      <c r="G1216" s="411"/>
      <c r="H1216" s="411"/>
      <c r="I1216" s="411"/>
      <c r="J1216" s="411"/>
      <c r="K1216" s="411"/>
      <c r="L1216" s="411"/>
    </row>
    <row r="1217" spans="1:12" ht="11.1" customHeight="1" x14ac:dyDescent="0.25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</row>
    <row r="1218" spans="1:12" ht="12" customHeight="1" x14ac:dyDescent="0.25">
      <c r="A1218" s="412" t="s">
        <v>18</v>
      </c>
      <c r="B1218" s="412"/>
      <c r="C1218" s="413">
        <f>'Class Record S2'!AF$2</f>
        <v>0</v>
      </c>
      <c r="D1218" s="413"/>
      <c r="E1218" s="413"/>
      <c r="F1218" s="413"/>
      <c r="G1218" s="412" t="s">
        <v>19</v>
      </c>
      <c r="H1218" s="414" t="e">
        <f>$H$3</f>
        <v>#REF!</v>
      </c>
      <c r="I1218" s="414"/>
      <c r="J1218" s="415" t="str">
        <f>'Class Record S2'!$C$2</f>
        <v>CLASS: 2A</v>
      </c>
      <c r="K1218" s="415"/>
      <c r="L1218" s="415"/>
    </row>
    <row r="1219" spans="1:12" ht="12" customHeight="1" x14ac:dyDescent="0.25">
      <c r="A1219" s="412"/>
      <c r="B1219" s="412"/>
      <c r="C1219" s="413"/>
      <c r="D1219" s="413"/>
      <c r="E1219" s="413"/>
      <c r="F1219" s="413"/>
      <c r="G1219" s="412"/>
      <c r="H1219" s="414"/>
      <c r="I1219" s="414"/>
      <c r="J1219" s="415"/>
      <c r="K1219" s="415"/>
      <c r="L1219" s="415"/>
    </row>
    <row r="1220" spans="1:12" ht="11.1" customHeight="1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</row>
    <row r="1221" spans="1:12" ht="20.100000000000001" customHeight="1" x14ac:dyDescent="0.25">
      <c r="A1221" s="405" t="s">
        <v>20</v>
      </c>
      <c r="B1221" s="405"/>
      <c r="C1221" s="405"/>
      <c r="D1221" s="405"/>
      <c r="E1221" s="406" t="s">
        <v>21</v>
      </c>
      <c r="F1221" s="406"/>
      <c r="G1221" s="406"/>
      <c r="H1221" s="406"/>
      <c r="I1221" s="407" t="s">
        <v>22</v>
      </c>
      <c r="J1221" s="407"/>
      <c r="K1221" s="407"/>
      <c r="L1221" s="407"/>
    </row>
    <row r="1222" spans="1:12" ht="20.100000000000001" customHeight="1" x14ac:dyDescent="0.25">
      <c r="A1222" s="408" t="s">
        <v>23</v>
      </c>
      <c r="B1222" s="408"/>
      <c r="C1222" s="409" t="s">
        <v>24</v>
      </c>
      <c r="D1222" s="409"/>
      <c r="E1222" s="409" t="s">
        <v>25</v>
      </c>
      <c r="F1222" s="409"/>
      <c r="G1222" s="409" t="s">
        <v>26</v>
      </c>
      <c r="H1222" s="409"/>
      <c r="I1222" s="409" t="s">
        <v>27</v>
      </c>
      <c r="J1222" s="409"/>
      <c r="K1222" s="410" t="s">
        <v>28</v>
      </c>
      <c r="L1222" s="410"/>
    </row>
    <row r="1223" spans="1:12" ht="15" customHeight="1" x14ac:dyDescent="0.25">
      <c r="A1223" s="421" t="s">
        <v>29</v>
      </c>
      <c r="B1223" s="421"/>
      <c r="C1223" s="421"/>
      <c r="D1223" s="421"/>
      <c r="E1223" s="421" t="s">
        <v>30</v>
      </c>
      <c r="F1223" s="421"/>
      <c r="G1223" s="421"/>
      <c r="H1223" s="421"/>
      <c r="I1223" s="421" t="s">
        <v>31</v>
      </c>
      <c r="J1223" s="421"/>
      <c r="K1223" s="421"/>
      <c r="L1223" s="421"/>
    </row>
    <row r="1224" spans="1:12" ht="15" customHeight="1" x14ac:dyDescent="0.25">
      <c r="A1224" s="420" t="s">
        <v>32</v>
      </c>
      <c r="B1224" s="420"/>
      <c r="C1224" s="420"/>
      <c r="D1224" s="420"/>
      <c r="E1224" s="420" t="s">
        <v>33</v>
      </c>
      <c r="F1224" s="420"/>
      <c r="G1224" s="420"/>
      <c r="H1224" s="420"/>
      <c r="I1224" s="420" t="s">
        <v>34</v>
      </c>
      <c r="J1224" s="420"/>
      <c r="K1224" s="420"/>
      <c r="L1224" s="420"/>
    </row>
    <row r="1225" spans="1:12" ht="15" customHeight="1" x14ac:dyDescent="0.25">
      <c r="A1225" s="420" t="s">
        <v>35</v>
      </c>
      <c r="B1225" s="420"/>
      <c r="C1225" s="420"/>
      <c r="D1225" s="420"/>
      <c r="E1225" s="420" t="s">
        <v>36</v>
      </c>
      <c r="F1225" s="420"/>
      <c r="G1225" s="420"/>
      <c r="H1225" s="420"/>
      <c r="I1225" s="420" t="s">
        <v>37</v>
      </c>
      <c r="J1225" s="420"/>
      <c r="K1225" s="420"/>
      <c r="L1225" s="420"/>
    </row>
    <row r="1226" spans="1:12" ht="15" customHeight="1" x14ac:dyDescent="0.25">
      <c r="A1226" s="420" t="s">
        <v>38</v>
      </c>
      <c r="B1226" s="420"/>
      <c r="C1226" s="420"/>
      <c r="D1226" s="420"/>
      <c r="E1226" s="420" t="s">
        <v>39</v>
      </c>
      <c r="F1226" s="420"/>
      <c r="G1226" s="420"/>
      <c r="H1226" s="420"/>
      <c r="I1226" s="420" t="s">
        <v>40</v>
      </c>
      <c r="J1226" s="420"/>
      <c r="K1226" s="420"/>
      <c r="L1226" s="420"/>
    </row>
    <row r="1227" spans="1:12" ht="15" customHeight="1" x14ac:dyDescent="0.25">
      <c r="A1227" s="416" t="s">
        <v>41</v>
      </c>
      <c r="B1227" s="416"/>
      <c r="C1227" s="416"/>
      <c r="D1227" s="416"/>
      <c r="E1227" s="416" t="s">
        <v>42</v>
      </c>
      <c r="F1227" s="416"/>
      <c r="G1227" s="416"/>
      <c r="H1227" s="416"/>
      <c r="I1227" s="416" t="s">
        <v>43</v>
      </c>
      <c r="J1227" s="416"/>
      <c r="K1227" s="416"/>
      <c r="L1227" s="416"/>
    </row>
    <row r="1228" spans="1:12" ht="11.1" customHeight="1" x14ac:dyDescent="0.25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1:12" ht="20.100000000000001" customHeight="1" x14ac:dyDescent="0.25">
      <c r="A1229" s="417" t="s">
        <v>47</v>
      </c>
      <c r="B1229" s="417"/>
      <c r="C1229" s="417"/>
      <c r="D1229" s="417"/>
      <c r="E1229" s="417"/>
      <c r="F1229" s="417"/>
      <c r="G1229" s="417"/>
      <c r="H1229" s="417"/>
      <c r="I1229" s="417"/>
      <c r="J1229" s="417"/>
      <c r="K1229" s="417"/>
      <c r="L1229" s="13" t="s">
        <v>44</v>
      </c>
    </row>
    <row r="1230" spans="1:12" ht="26.1" customHeight="1" x14ac:dyDescent="0.25">
      <c r="A1230" s="418" t="str">
        <f>IF(ISERROR(VLOOKUP('Child Tracking Record Sheets'!#REF!,'Child Tracking Record Sheets'!#REF!,2,0)),"",VLOOKUP('Child Tracking Record Sheets'!#REF!,'Child Tracking Record Sheets'!#REF!,2,0))</f>
        <v/>
      </c>
      <c r="B1230" s="418"/>
      <c r="C1230" s="419" t="str">
        <f>IF(ISERROR(VLOOKUP('Child Tracking Record Sheets'!#REF!,'Class Record S2'!#REF!,2,0)),"",VLOOKUP('Child Tracking Record Sheets'!#REF!,'Class Record S2'!#REF!,2,0))</f>
        <v/>
      </c>
      <c r="D1230" s="419"/>
      <c r="E1230" s="419"/>
      <c r="F1230" s="419"/>
      <c r="G1230" s="419"/>
      <c r="H1230" s="419"/>
      <c r="I1230" s="419"/>
      <c r="J1230" s="419"/>
      <c r="K1230" s="419"/>
      <c r="L1230" s="14"/>
    </row>
    <row r="1231" spans="1:12" ht="26.1" customHeight="1" x14ac:dyDescent="0.25">
      <c r="A1231" s="422" t="str">
        <f>IF(ISERROR(VLOOKUP('Child Tracking Record Sheets'!#REF!,'Child Tracking Record Sheets'!#REF!,2,0)),"",VLOOKUP('Child Tracking Record Sheets'!#REF!,'Child Tracking Record Sheets'!#REF!,2,0))</f>
        <v/>
      </c>
      <c r="B1231" s="422"/>
      <c r="C1231" s="423" t="str">
        <f>IF(ISERROR(VLOOKUP('Child Tracking Record Sheets'!#REF!,'Class Record S2'!#REF!,2,0)),"",VLOOKUP('Child Tracking Record Sheets'!#REF!,'Class Record S2'!#REF!,2,0))</f>
        <v/>
      </c>
      <c r="D1231" s="423"/>
      <c r="E1231" s="423"/>
      <c r="F1231" s="423"/>
      <c r="G1231" s="423"/>
      <c r="H1231" s="423"/>
      <c r="I1231" s="423"/>
      <c r="J1231" s="423"/>
      <c r="K1231" s="423"/>
      <c r="L1231" s="15"/>
    </row>
    <row r="1232" spans="1:12" ht="26.1" customHeight="1" x14ac:dyDescent="0.25">
      <c r="A1232" s="422" t="str">
        <f>IF(ISERROR(VLOOKUP('Child Tracking Record Sheets'!#REF!,'Child Tracking Record Sheets'!#REF!,2,0)),"",VLOOKUP('Child Tracking Record Sheets'!#REF!,'Child Tracking Record Sheets'!#REF!,2,0))</f>
        <v/>
      </c>
      <c r="B1232" s="422"/>
      <c r="C1232" s="423" t="str">
        <f>IF(ISERROR(VLOOKUP('Child Tracking Record Sheets'!#REF!,'Class Record S2'!#REF!,2,0)),"",VLOOKUP('Child Tracking Record Sheets'!#REF!,'Class Record S2'!#REF!,2,0))</f>
        <v/>
      </c>
      <c r="D1232" s="423"/>
      <c r="E1232" s="423"/>
      <c r="F1232" s="423"/>
      <c r="G1232" s="423"/>
      <c r="H1232" s="423"/>
      <c r="I1232" s="423"/>
      <c r="J1232" s="423"/>
      <c r="K1232" s="423"/>
      <c r="L1232" s="15"/>
    </row>
    <row r="1233" spans="1:12" ht="26.1" customHeight="1" x14ac:dyDescent="0.25">
      <c r="A1233" s="424" t="str">
        <f>IF(ISERROR(VLOOKUP('Child Tracking Record Sheets'!#REF!,'Child Tracking Record Sheets'!#REF!,2,0)),"",VLOOKUP('Child Tracking Record Sheets'!#REF!,'Child Tracking Record Sheets'!#REF!,2,0))</f>
        <v/>
      </c>
      <c r="B1233" s="424"/>
      <c r="C1233" s="425" t="str">
        <f>IF(ISERROR(VLOOKUP('Child Tracking Record Sheets'!#REF!,'Class Record S2'!#REF!,2,0)),"",VLOOKUP('Child Tracking Record Sheets'!#REF!,'Class Record S2'!#REF!,2,0))</f>
        <v/>
      </c>
      <c r="D1233" s="425"/>
      <c r="E1233" s="425"/>
      <c r="F1233" s="425"/>
      <c r="G1233" s="425"/>
      <c r="H1233" s="425"/>
      <c r="I1233" s="425"/>
      <c r="J1233" s="425"/>
      <c r="K1233" s="425"/>
      <c r="L1233" s="16"/>
    </row>
    <row r="1234" spans="1:12" ht="11.1" customHeight="1" x14ac:dyDescent="0.25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</row>
    <row r="1235" spans="1:12" ht="20.100000000000001" customHeight="1" x14ac:dyDescent="0.25">
      <c r="A1235" s="417" t="s">
        <v>48</v>
      </c>
      <c r="B1235" s="417"/>
      <c r="C1235" s="417"/>
      <c r="D1235" s="417"/>
      <c r="E1235" s="417"/>
      <c r="F1235" s="417"/>
      <c r="G1235" s="417"/>
      <c r="H1235" s="417"/>
      <c r="I1235" s="417"/>
      <c r="J1235" s="417"/>
      <c r="K1235" s="417"/>
      <c r="L1235" s="13" t="s">
        <v>44</v>
      </c>
    </row>
    <row r="1236" spans="1:12" ht="26.1" customHeight="1" x14ac:dyDescent="0.25">
      <c r="A1236" s="418" t="str">
        <f>IF(ISERROR(VLOOKUP('Child Tracking Record Sheets'!#REF!,'Child Tracking Record Sheets'!#REF!,2,0)),"",VLOOKUP('Child Tracking Record Sheets'!#REF!,'Child Tracking Record Sheets'!#REF!,2,0))</f>
        <v/>
      </c>
      <c r="B1236" s="418"/>
      <c r="C1236" s="419" t="str">
        <f>IF(ISERROR(VLOOKUP('Child Tracking Record Sheets'!#REF!,'Class Record S2'!#REF!,2,0)),"",VLOOKUP('Child Tracking Record Sheets'!#REF!,'Class Record S2'!#REF!,2,0))</f>
        <v/>
      </c>
      <c r="D1236" s="419"/>
      <c r="E1236" s="419"/>
      <c r="F1236" s="419"/>
      <c r="G1236" s="419"/>
      <c r="H1236" s="419"/>
      <c r="I1236" s="419"/>
      <c r="J1236" s="419"/>
      <c r="K1236" s="419"/>
      <c r="L1236" s="14"/>
    </row>
    <row r="1237" spans="1:12" ht="26.1" customHeight="1" x14ac:dyDescent="0.25">
      <c r="A1237" s="422" t="str">
        <f>IF(ISERROR(VLOOKUP('Child Tracking Record Sheets'!#REF!,'Child Tracking Record Sheets'!#REF!,2,0)),"",VLOOKUP('Child Tracking Record Sheets'!#REF!,'Child Tracking Record Sheets'!#REF!,2,0))</f>
        <v/>
      </c>
      <c r="B1237" s="422"/>
      <c r="C1237" s="423" t="str">
        <f>IF(ISERROR(VLOOKUP('Child Tracking Record Sheets'!#REF!,'Class Record S2'!#REF!,2,0)),"",VLOOKUP('Child Tracking Record Sheets'!#REF!,'Class Record S2'!#REF!,2,0))</f>
        <v/>
      </c>
      <c r="D1237" s="423"/>
      <c r="E1237" s="423"/>
      <c r="F1237" s="423"/>
      <c r="G1237" s="423"/>
      <c r="H1237" s="423"/>
      <c r="I1237" s="423"/>
      <c r="J1237" s="423"/>
      <c r="K1237" s="423"/>
      <c r="L1237" s="15"/>
    </row>
    <row r="1238" spans="1:12" ht="26.1" customHeight="1" x14ac:dyDescent="0.25">
      <c r="A1238" s="422" t="str">
        <f>IF(ISERROR(VLOOKUP('Child Tracking Record Sheets'!#REF!,'Child Tracking Record Sheets'!#REF!,2,0)),"",VLOOKUP('Child Tracking Record Sheets'!#REF!,'Child Tracking Record Sheets'!#REF!,2,0))</f>
        <v/>
      </c>
      <c r="B1238" s="422"/>
      <c r="C1238" s="423" t="str">
        <f>IF(ISERROR(VLOOKUP('Child Tracking Record Sheets'!#REF!,'Class Record S2'!#REF!,2,0)),"",VLOOKUP('Child Tracking Record Sheets'!#REF!,'Class Record S2'!#REF!,2,0))</f>
        <v/>
      </c>
      <c r="D1238" s="423"/>
      <c r="E1238" s="423"/>
      <c r="F1238" s="423"/>
      <c r="G1238" s="423"/>
      <c r="H1238" s="423"/>
      <c r="I1238" s="423"/>
      <c r="J1238" s="423"/>
      <c r="K1238" s="423"/>
      <c r="L1238" s="15"/>
    </row>
    <row r="1239" spans="1:12" ht="26.1" customHeight="1" x14ac:dyDescent="0.25">
      <c r="A1239" s="422" t="str">
        <f>IF(ISERROR(VLOOKUP('Child Tracking Record Sheets'!#REF!,'Child Tracking Record Sheets'!#REF!,2,0)),"",VLOOKUP('Child Tracking Record Sheets'!#REF!,'Child Tracking Record Sheets'!#REF!,2,0))</f>
        <v/>
      </c>
      <c r="B1239" s="422"/>
      <c r="C1239" s="423" t="str">
        <f>IF(ISERROR(VLOOKUP('Child Tracking Record Sheets'!#REF!,'Class Record S2'!#REF!,2,0)),"",VLOOKUP('Child Tracking Record Sheets'!#REF!,'Class Record S2'!#REF!,2,0))</f>
        <v/>
      </c>
      <c r="D1239" s="423"/>
      <c r="E1239" s="423"/>
      <c r="F1239" s="423"/>
      <c r="G1239" s="423"/>
      <c r="H1239" s="423"/>
      <c r="I1239" s="423"/>
      <c r="J1239" s="423"/>
      <c r="K1239" s="423"/>
      <c r="L1239" s="15"/>
    </row>
    <row r="1240" spans="1:12" ht="26.1" customHeight="1" x14ac:dyDescent="0.25">
      <c r="A1240" s="424" t="str">
        <f>IF(ISERROR(VLOOKUP('Child Tracking Record Sheets'!#REF!,'Child Tracking Record Sheets'!#REF!,2,0)),"",VLOOKUP('Child Tracking Record Sheets'!#REF!,'Child Tracking Record Sheets'!#REF!,2,0))</f>
        <v/>
      </c>
      <c r="B1240" s="424"/>
      <c r="C1240" s="425" t="str">
        <f>IF(ISERROR(VLOOKUP('Child Tracking Record Sheets'!#REF!,'Class Record S2'!#REF!,2,0)),"",VLOOKUP('Child Tracking Record Sheets'!#REF!,'Class Record S2'!#REF!,2,0))</f>
        <v/>
      </c>
      <c r="D1240" s="425"/>
      <c r="E1240" s="425"/>
      <c r="F1240" s="425"/>
      <c r="G1240" s="425"/>
      <c r="H1240" s="425"/>
      <c r="I1240" s="425"/>
      <c r="J1240" s="425"/>
      <c r="K1240" s="425"/>
      <c r="L1240" s="16"/>
    </row>
    <row r="1241" spans="1:12" ht="11.1" customHeight="1" x14ac:dyDescent="0.25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</row>
    <row r="1242" spans="1:12" ht="20.100000000000001" customHeight="1" x14ac:dyDescent="0.25">
      <c r="A1242" s="417" t="s">
        <v>49</v>
      </c>
      <c r="B1242" s="417"/>
      <c r="C1242" s="417"/>
      <c r="D1242" s="417"/>
      <c r="E1242" s="417"/>
      <c r="F1242" s="417"/>
      <c r="G1242" s="417"/>
      <c r="H1242" s="417"/>
      <c r="I1242" s="417"/>
      <c r="J1242" s="417"/>
      <c r="K1242" s="417"/>
      <c r="L1242" s="13" t="s">
        <v>44</v>
      </c>
    </row>
    <row r="1243" spans="1:12" ht="26.1" customHeight="1" x14ac:dyDescent="0.25">
      <c r="A1243" s="418" t="str">
        <f>IF(ISERROR(VLOOKUP('Child Tracking Record Sheets'!#REF!,'Child Tracking Record Sheets'!#REF!,2,0)),"",VLOOKUP('Child Tracking Record Sheets'!#REF!,'Child Tracking Record Sheets'!#REF!,2,0))</f>
        <v/>
      </c>
      <c r="B1243" s="418"/>
      <c r="C1243" s="419" t="str">
        <f>IF(ISERROR(VLOOKUP('Child Tracking Record Sheets'!#REF!,'Class Record S2'!#REF!,2,0)),"",VLOOKUP('Child Tracking Record Sheets'!#REF!,'Class Record S2'!#REF!,2,0))</f>
        <v/>
      </c>
      <c r="D1243" s="419"/>
      <c r="E1243" s="419"/>
      <c r="F1243" s="419"/>
      <c r="G1243" s="419"/>
      <c r="H1243" s="419"/>
      <c r="I1243" s="419"/>
      <c r="J1243" s="419"/>
      <c r="K1243" s="419"/>
      <c r="L1243" s="14"/>
    </row>
    <row r="1244" spans="1:12" ht="26.1" customHeight="1" x14ac:dyDescent="0.25">
      <c r="A1244" s="422" t="str">
        <f>IF(ISERROR(VLOOKUP('Child Tracking Record Sheets'!#REF!,'Child Tracking Record Sheets'!#REF!,2,0)),"",VLOOKUP('Child Tracking Record Sheets'!#REF!,'Child Tracking Record Sheets'!#REF!,2,0))</f>
        <v/>
      </c>
      <c r="B1244" s="422"/>
      <c r="C1244" s="423" t="str">
        <f>IF(ISERROR(VLOOKUP('Child Tracking Record Sheets'!#REF!,'Class Record S2'!#REF!,2,0)),"",VLOOKUP('Child Tracking Record Sheets'!#REF!,'Class Record S2'!#REF!,2,0))</f>
        <v/>
      </c>
      <c r="D1244" s="423"/>
      <c r="E1244" s="423"/>
      <c r="F1244" s="423"/>
      <c r="G1244" s="423"/>
      <c r="H1244" s="423"/>
      <c r="I1244" s="423"/>
      <c r="J1244" s="423"/>
      <c r="K1244" s="423"/>
      <c r="L1244" s="15"/>
    </row>
    <row r="1245" spans="1:12" ht="26.1" customHeight="1" x14ac:dyDescent="0.25">
      <c r="A1245" s="422" t="str">
        <f>IF(ISERROR(VLOOKUP('Child Tracking Record Sheets'!#REF!,'Child Tracking Record Sheets'!#REF!,2,0)),"",VLOOKUP('Child Tracking Record Sheets'!#REF!,'Child Tracking Record Sheets'!#REF!,2,0))</f>
        <v/>
      </c>
      <c r="B1245" s="422"/>
      <c r="C1245" s="423" t="str">
        <f>IF(ISERROR(VLOOKUP('Child Tracking Record Sheets'!#REF!,'Class Record S2'!#REF!,2,0)),"",VLOOKUP('Child Tracking Record Sheets'!#REF!,'Class Record S2'!#REF!,2,0))</f>
        <v/>
      </c>
      <c r="D1245" s="423"/>
      <c r="E1245" s="423"/>
      <c r="F1245" s="423"/>
      <c r="G1245" s="423"/>
      <c r="H1245" s="423"/>
      <c r="I1245" s="423"/>
      <c r="J1245" s="423"/>
      <c r="K1245" s="423"/>
      <c r="L1245" s="15"/>
    </row>
    <row r="1246" spans="1:12" ht="26.1" customHeight="1" x14ac:dyDescent="0.25">
      <c r="A1246" s="422" t="str">
        <f>IF(ISERROR(VLOOKUP('Child Tracking Record Sheets'!#REF!,'Child Tracking Record Sheets'!#REF!,2,0)),"",VLOOKUP('Child Tracking Record Sheets'!#REF!,'Child Tracking Record Sheets'!#REF!,2,0))</f>
        <v/>
      </c>
      <c r="B1246" s="422"/>
      <c r="C1246" s="423" t="str">
        <f>IF(ISERROR(VLOOKUP('Child Tracking Record Sheets'!#REF!,'Class Record S2'!#REF!,2,0)),"",VLOOKUP('Child Tracking Record Sheets'!#REF!,'Class Record S2'!#REF!,2,0))</f>
        <v/>
      </c>
      <c r="D1246" s="423"/>
      <c r="E1246" s="423"/>
      <c r="F1246" s="423"/>
      <c r="G1246" s="423"/>
      <c r="H1246" s="423"/>
      <c r="I1246" s="423"/>
      <c r="J1246" s="423"/>
      <c r="K1246" s="423"/>
      <c r="L1246" s="15"/>
    </row>
    <row r="1247" spans="1:12" ht="26.1" customHeight="1" x14ac:dyDescent="0.25">
      <c r="A1247" s="424" t="str">
        <f>IF(ISERROR(VLOOKUP('Child Tracking Record Sheets'!#REF!,'Child Tracking Record Sheets'!#REF!,2,0)),"",VLOOKUP('Child Tracking Record Sheets'!#REF!,'Child Tracking Record Sheets'!#REF!,2,0))</f>
        <v/>
      </c>
      <c r="B1247" s="424"/>
      <c r="C1247" s="425" t="str">
        <f>IF(ISERROR(VLOOKUP('Child Tracking Record Sheets'!#REF!,'Class Record S2'!#REF!,2,0)),"",VLOOKUP('Child Tracking Record Sheets'!#REF!,'Class Record S2'!#REF!,2,0))</f>
        <v/>
      </c>
      <c r="D1247" s="425"/>
      <c r="E1247" s="425"/>
      <c r="F1247" s="425"/>
      <c r="G1247" s="425"/>
      <c r="H1247" s="425"/>
      <c r="I1247" s="425"/>
      <c r="J1247" s="425"/>
      <c r="K1247" s="425"/>
      <c r="L1247" s="16"/>
    </row>
    <row r="1248" spans="1:12" ht="11.1" customHeight="1" x14ac:dyDescent="0.25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</row>
    <row r="1249" spans="1:12" ht="20.100000000000001" customHeight="1" x14ac:dyDescent="0.25">
      <c r="A1249" s="417" t="s">
        <v>50</v>
      </c>
      <c r="B1249" s="417"/>
      <c r="C1249" s="417"/>
      <c r="D1249" s="417"/>
      <c r="E1249" s="417"/>
      <c r="F1249" s="417"/>
      <c r="G1249" s="417"/>
      <c r="H1249" s="417"/>
      <c r="I1249" s="417"/>
      <c r="J1249" s="417"/>
      <c r="K1249" s="417"/>
      <c r="L1249" s="13" t="s">
        <v>44</v>
      </c>
    </row>
    <row r="1250" spans="1:12" ht="26.1" customHeight="1" x14ac:dyDescent="0.25">
      <c r="A1250" s="418" t="str">
        <f>IF(ISERROR(VLOOKUP('Child Tracking Record Sheets'!#REF!,'Child Tracking Record Sheets'!#REF!,2,0)),"",VLOOKUP('Child Tracking Record Sheets'!#REF!,'Child Tracking Record Sheets'!#REF!,2,0))</f>
        <v/>
      </c>
      <c r="B1250" s="418"/>
      <c r="C1250" s="419" t="str">
        <f>IF(ISERROR(VLOOKUP('Child Tracking Record Sheets'!#REF!,'Class Record S2'!#REF!,2,0)),"",VLOOKUP('Child Tracking Record Sheets'!#REF!,'Class Record S2'!#REF!,2,0))</f>
        <v/>
      </c>
      <c r="D1250" s="419"/>
      <c r="E1250" s="419"/>
      <c r="F1250" s="419"/>
      <c r="G1250" s="419"/>
      <c r="H1250" s="419"/>
      <c r="I1250" s="419"/>
      <c r="J1250" s="419"/>
      <c r="K1250" s="419"/>
      <c r="L1250" s="14"/>
    </row>
    <row r="1251" spans="1:12" ht="26.1" customHeight="1" x14ac:dyDescent="0.25">
      <c r="A1251" s="422" t="str">
        <f>IF(ISERROR(VLOOKUP('Child Tracking Record Sheets'!#REF!,'Child Tracking Record Sheets'!#REF!,2,0)),"",VLOOKUP('Child Tracking Record Sheets'!#REF!,'Child Tracking Record Sheets'!#REF!,2,0))</f>
        <v/>
      </c>
      <c r="B1251" s="422"/>
      <c r="C1251" s="423" t="str">
        <f>IF(ISERROR(VLOOKUP('Child Tracking Record Sheets'!#REF!,'Class Record S2'!#REF!,2,0)),"",VLOOKUP('Child Tracking Record Sheets'!#REF!,'Class Record S2'!#REF!,2,0))</f>
        <v/>
      </c>
      <c r="D1251" s="423"/>
      <c r="E1251" s="423"/>
      <c r="F1251" s="423"/>
      <c r="G1251" s="423"/>
      <c r="H1251" s="423"/>
      <c r="I1251" s="423"/>
      <c r="J1251" s="423"/>
      <c r="K1251" s="423"/>
      <c r="L1251" s="15"/>
    </row>
    <row r="1252" spans="1:12" ht="26.1" customHeight="1" x14ac:dyDescent="0.25">
      <c r="A1252" s="422" t="str">
        <f>IF(ISERROR(VLOOKUP('Child Tracking Record Sheets'!#REF!,'Child Tracking Record Sheets'!#REF!,2,0)),"",VLOOKUP('Child Tracking Record Sheets'!#REF!,'Child Tracking Record Sheets'!#REF!,2,0))</f>
        <v/>
      </c>
      <c r="B1252" s="422"/>
      <c r="C1252" s="423" t="str">
        <f>IF(ISERROR(VLOOKUP('Child Tracking Record Sheets'!#REF!,'Class Record S2'!#REF!,2,0)),"",VLOOKUP('Child Tracking Record Sheets'!#REF!,'Class Record S2'!#REF!,2,0))</f>
        <v/>
      </c>
      <c r="D1252" s="423"/>
      <c r="E1252" s="423"/>
      <c r="F1252" s="423"/>
      <c r="G1252" s="423"/>
      <c r="H1252" s="423"/>
      <c r="I1252" s="423"/>
      <c r="J1252" s="423"/>
      <c r="K1252" s="423"/>
      <c r="L1252" s="15"/>
    </row>
    <row r="1253" spans="1:12" ht="26.1" customHeight="1" x14ac:dyDescent="0.25">
      <c r="A1253" s="424" t="str">
        <f>IF(ISERROR(VLOOKUP('Child Tracking Record Sheets'!#REF!,'Child Tracking Record Sheets'!#REF!,2,0)),"",VLOOKUP('Child Tracking Record Sheets'!#REF!,'Child Tracking Record Sheets'!#REF!,2,0))</f>
        <v/>
      </c>
      <c r="B1253" s="424"/>
      <c r="C1253" s="425" t="str">
        <f>IF(ISERROR(VLOOKUP('Child Tracking Record Sheets'!#REF!,'Class Record S2'!#REF!,2,0)),"",VLOOKUP('Child Tracking Record Sheets'!#REF!,'Class Record S2'!#REF!,2,0))</f>
        <v/>
      </c>
      <c r="D1253" s="425"/>
      <c r="E1253" s="425"/>
      <c r="F1253" s="425"/>
      <c r="G1253" s="425"/>
      <c r="H1253" s="425"/>
      <c r="I1253" s="425"/>
      <c r="J1253" s="425"/>
      <c r="K1253" s="425"/>
      <c r="L1253" s="16"/>
    </row>
    <row r="1254" spans="1:12" ht="11.1" customHeight="1" x14ac:dyDescent="0.25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</row>
    <row r="1255" spans="1:12" ht="20.100000000000001" customHeight="1" x14ac:dyDescent="0.25">
      <c r="A1255" s="426" t="s">
        <v>45</v>
      </c>
      <c r="B1255" s="426"/>
      <c r="C1255" s="426"/>
      <c r="D1255" s="426"/>
      <c r="E1255" s="426"/>
      <c r="F1255" s="426"/>
      <c r="G1255" s="426"/>
      <c r="H1255" s="426"/>
      <c r="I1255" s="426"/>
      <c r="J1255" s="426"/>
      <c r="K1255" s="427" t="s">
        <v>46</v>
      </c>
      <c r="L1255" s="427"/>
    </row>
    <row r="1256" spans="1:12" ht="20.100000000000001" customHeight="1" x14ac:dyDescent="0.25">
      <c r="A1256" s="428"/>
      <c r="B1256" s="428"/>
      <c r="C1256" s="428"/>
      <c r="D1256" s="428"/>
      <c r="E1256" s="428"/>
      <c r="F1256" s="428"/>
      <c r="G1256" s="428"/>
      <c r="H1256" s="428"/>
      <c r="I1256" s="428"/>
      <c r="J1256" s="428"/>
      <c r="K1256" s="429" t="e">
        <f>'Class Record S2'!#REF!</f>
        <v>#REF!</v>
      </c>
      <c r="L1256" s="429"/>
    </row>
    <row r="1257" spans="1:12" ht="20.100000000000001" customHeight="1" x14ac:dyDescent="0.25">
      <c r="A1257" s="428"/>
      <c r="B1257" s="428"/>
      <c r="C1257" s="428"/>
      <c r="D1257" s="428"/>
      <c r="E1257" s="428"/>
      <c r="F1257" s="428"/>
      <c r="G1257" s="428"/>
      <c r="H1257" s="428"/>
      <c r="I1257" s="428"/>
      <c r="J1257" s="428"/>
      <c r="K1257" s="429"/>
      <c r="L1257" s="429"/>
    </row>
    <row r="1258" spans="1:12" ht="20.100000000000001" customHeight="1" x14ac:dyDescent="0.25">
      <c r="A1258" s="428"/>
      <c r="B1258" s="428"/>
      <c r="C1258" s="428"/>
      <c r="D1258" s="428"/>
      <c r="E1258" s="428"/>
      <c r="F1258" s="428"/>
      <c r="G1258" s="428"/>
      <c r="H1258" s="428"/>
      <c r="I1258" s="428"/>
      <c r="J1258" s="428"/>
      <c r="K1258" s="429"/>
      <c r="L1258" s="429"/>
    </row>
    <row r="1259" spans="1:12" ht="20.100000000000001" customHeight="1" x14ac:dyDescent="0.25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1:12" ht="20.100000000000001" customHeight="1" x14ac:dyDescent="0.25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1:12" ht="24.6" customHeight="1" x14ac:dyDescent="0.25">
      <c r="A1261" s="411" t="e">
        <f>'Child Tracking Record Sheets'!$B$1:$F$1</f>
        <v>#VALUE!</v>
      </c>
      <c r="B1261" s="411"/>
      <c r="C1261" s="411"/>
      <c r="D1261" s="411"/>
      <c r="E1261" s="411"/>
      <c r="F1261" s="411"/>
      <c r="G1261" s="411"/>
      <c r="H1261" s="411"/>
      <c r="I1261" s="411"/>
      <c r="J1261" s="411"/>
      <c r="K1261" s="411"/>
      <c r="L1261" s="411"/>
    </row>
    <row r="1262" spans="1:12" ht="11.1" customHeight="1" x14ac:dyDescent="0.25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</row>
    <row r="1263" spans="1:12" ht="12" customHeight="1" x14ac:dyDescent="0.25">
      <c r="A1263" s="412" t="s">
        <v>18</v>
      </c>
      <c r="B1263" s="412"/>
      <c r="C1263" s="413">
        <f>'Class Record S2'!AG$2</f>
        <v>0</v>
      </c>
      <c r="D1263" s="413"/>
      <c r="E1263" s="413"/>
      <c r="F1263" s="413"/>
      <c r="G1263" s="412" t="s">
        <v>19</v>
      </c>
      <c r="H1263" s="414" t="e">
        <f>$H$3</f>
        <v>#REF!</v>
      </c>
      <c r="I1263" s="414"/>
      <c r="J1263" s="415" t="str">
        <f>'Class Record S2'!$C$2</f>
        <v>CLASS: 2A</v>
      </c>
      <c r="K1263" s="415"/>
      <c r="L1263" s="415"/>
    </row>
    <row r="1264" spans="1:12" ht="12" customHeight="1" x14ac:dyDescent="0.25">
      <c r="A1264" s="412"/>
      <c r="B1264" s="412"/>
      <c r="C1264" s="413"/>
      <c r="D1264" s="413"/>
      <c r="E1264" s="413"/>
      <c r="F1264" s="413"/>
      <c r="G1264" s="412"/>
      <c r="H1264" s="414"/>
      <c r="I1264" s="414"/>
      <c r="J1264" s="415"/>
      <c r="K1264" s="415"/>
      <c r="L1264" s="415"/>
    </row>
    <row r="1265" spans="1:12" ht="11.1" customHeight="1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</row>
    <row r="1266" spans="1:12" ht="20.100000000000001" customHeight="1" x14ac:dyDescent="0.25">
      <c r="A1266" s="405" t="s">
        <v>20</v>
      </c>
      <c r="B1266" s="405"/>
      <c r="C1266" s="405"/>
      <c r="D1266" s="405"/>
      <c r="E1266" s="406" t="s">
        <v>21</v>
      </c>
      <c r="F1266" s="406"/>
      <c r="G1266" s="406"/>
      <c r="H1266" s="406"/>
      <c r="I1266" s="407" t="s">
        <v>22</v>
      </c>
      <c r="J1266" s="407"/>
      <c r="K1266" s="407"/>
      <c r="L1266" s="407"/>
    </row>
    <row r="1267" spans="1:12" ht="20.100000000000001" customHeight="1" x14ac:dyDescent="0.25">
      <c r="A1267" s="408" t="s">
        <v>23</v>
      </c>
      <c r="B1267" s="408"/>
      <c r="C1267" s="409" t="s">
        <v>24</v>
      </c>
      <c r="D1267" s="409"/>
      <c r="E1267" s="409" t="s">
        <v>25</v>
      </c>
      <c r="F1267" s="409"/>
      <c r="G1267" s="409" t="s">
        <v>26</v>
      </c>
      <c r="H1267" s="409"/>
      <c r="I1267" s="409" t="s">
        <v>27</v>
      </c>
      <c r="J1267" s="409"/>
      <c r="K1267" s="410" t="s">
        <v>28</v>
      </c>
      <c r="L1267" s="410"/>
    </row>
    <row r="1268" spans="1:12" ht="15" customHeight="1" x14ac:dyDescent="0.25">
      <c r="A1268" s="421" t="s">
        <v>29</v>
      </c>
      <c r="B1268" s="421"/>
      <c r="C1268" s="421"/>
      <c r="D1268" s="421"/>
      <c r="E1268" s="421" t="s">
        <v>30</v>
      </c>
      <c r="F1268" s="421"/>
      <c r="G1268" s="421"/>
      <c r="H1268" s="421"/>
      <c r="I1268" s="421" t="s">
        <v>31</v>
      </c>
      <c r="J1268" s="421"/>
      <c r="K1268" s="421"/>
      <c r="L1268" s="421"/>
    </row>
    <row r="1269" spans="1:12" ht="15" customHeight="1" x14ac:dyDescent="0.25">
      <c r="A1269" s="420" t="s">
        <v>32</v>
      </c>
      <c r="B1269" s="420"/>
      <c r="C1269" s="420"/>
      <c r="D1269" s="420"/>
      <c r="E1269" s="420" t="s">
        <v>33</v>
      </c>
      <c r="F1269" s="420"/>
      <c r="G1269" s="420"/>
      <c r="H1269" s="420"/>
      <c r="I1269" s="420" t="s">
        <v>34</v>
      </c>
      <c r="J1269" s="420"/>
      <c r="K1269" s="420"/>
      <c r="L1269" s="420"/>
    </row>
    <row r="1270" spans="1:12" ht="15" customHeight="1" x14ac:dyDescent="0.25">
      <c r="A1270" s="420" t="s">
        <v>35</v>
      </c>
      <c r="B1270" s="420"/>
      <c r="C1270" s="420"/>
      <c r="D1270" s="420"/>
      <c r="E1270" s="420" t="s">
        <v>36</v>
      </c>
      <c r="F1270" s="420"/>
      <c r="G1270" s="420"/>
      <c r="H1270" s="420"/>
      <c r="I1270" s="420" t="s">
        <v>37</v>
      </c>
      <c r="J1270" s="420"/>
      <c r="K1270" s="420"/>
      <c r="L1270" s="420"/>
    </row>
    <row r="1271" spans="1:12" ht="15" customHeight="1" x14ac:dyDescent="0.25">
      <c r="A1271" s="420" t="s">
        <v>38</v>
      </c>
      <c r="B1271" s="420"/>
      <c r="C1271" s="420"/>
      <c r="D1271" s="420"/>
      <c r="E1271" s="420" t="s">
        <v>39</v>
      </c>
      <c r="F1271" s="420"/>
      <c r="G1271" s="420"/>
      <c r="H1271" s="420"/>
      <c r="I1271" s="420" t="s">
        <v>40</v>
      </c>
      <c r="J1271" s="420"/>
      <c r="K1271" s="420"/>
      <c r="L1271" s="420"/>
    </row>
    <row r="1272" spans="1:12" ht="15" customHeight="1" x14ac:dyDescent="0.25">
      <c r="A1272" s="416" t="s">
        <v>41</v>
      </c>
      <c r="B1272" s="416"/>
      <c r="C1272" s="416"/>
      <c r="D1272" s="416"/>
      <c r="E1272" s="416" t="s">
        <v>42</v>
      </c>
      <c r="F1272" s="416"/>
      <c r="G1272" s="416"/>
      <c r="H1272" s="416"/>
      <c r="I1272" s="416" t="s">
        <v>43</v>
      </c>
      <c r="J1272" s="416"/>
      <c r="K1272" s="416"/>
      <c r="L1272" s="416"/>
    </row>
    <row r="1273" spans="1:12" ht="11.1" customHeight="1" x14ac:dyDescent="0.25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1:12" ht="20.100000000000001" customHeight="1" x14ac:dyDescent="0.25">
      <c r="A1274" s="417" t="s">
        <v>47</v>
      </c>
      <c r="B1274" s="417"/>
      <c r="C1274" s="417"/>
      <c r="D1274" s="417"/>
      <c r="E1274" s="417"/>
      <c r="F1274" s="417"/>
      <c r="G1274" s="417"/>
      <c r="H1274" s="417"/>
      <c r="I1274" s="417"/>
      <c r="J1274" s="417"/>
      <c r="K1274" s="417"/>
      <c r="L1274" s="13" t="s">
        <v>44</v>
      </c>
    </row>
    <row r="1275" spans="1:12" ht="26.1" customHeight="1" x14ac:dyDescent="0.25">
      <c r="A1275" s="418" t="str">
        <f>IF(ISERROR(VLOOKUP('Child Tracking Record Sheets'!#REF!,'Child Tracking Record Sheets'!#REF!,2,0)),"",VLOOKUP('Child Tracking Record Sheets'!#REF!,'Child Tracking Record Sheets'!#REF!,2,0))</f>
        <v/>
      </c>
      <c r="B1275" s="418"/>
      <c r="C1275" s="419" t="str">
        <f>IF(ISERROR(VLOOKUP('Child Tracking Record Sheets'!#REF!,'Class Record S2'!#REF!,2,0)),"",VLOOKUP('Child Tracking Record Sheets'!#REF!,'Class Record S2'!#REF!,2,0))</f>
        <v/>
      </c>
      <c r="D1275" s="419"/>
      <c r="E1275" s="419"/>
      <c r="F1275" s="419"/>
      <c r="G1275" s="419"/>
      <c r="H1275" s="419"/>
      <c r="I1275" s="419"/>
      <c r="J1275" s="419"/>
      <c r="K1275" s="419"/>
      <c r="L1275" s="14"/>
    </row>
    <row r="1276" spans="1:12" ht="26.1" customHeight="1" x14ac:dyDescent="0.25">
      <c r="A1276" s="422" t="str">
        <f>IF(ISERROR(VLOOKUP('Child Tracking Record Sheets'!#REF!,'Child Tracking Record Sheets'!#REF!,2,0)),"",VLOOKUP('Child Tracking Record Sheets'!#REF!,'Child Tracking Record Sheets'!#REF!,2,0))</f>
        <v/>
      </c>
      <c r="B1276" s="422"/>
      <c r="C1276" s="423" t="str">
        <f>IF(ISERROR(VLOOKUP('Child Tracking Record Sheets'!#REF!,'Class Record S2'!#REF!,2,0)),"",VLOOKUP('Child Tracking Record Sheets'!#REF!,'Class Record S2'!#REF!,2,0))</f>
        <v/>
      </c>
      <c r="D1276" s="423"/>
      <c r="E1276" s="423"/>
      <c r="F1276" s="423"/>
      <c r="G1276" s="423"/>
      <c r="H1276" s="423"/>
      <c r="I1276" s="423"/>
      <c r="J1276" s="423"/>
      <c r="K1276" s="423"/>
      <c r="L1276" s="15"/>
    </row>
    <row r="1277" spans="1:12" ht="26.1" customHeight="1" x14ac:dyDescent="0.25">
      <c r="A1277" s="422" t="str">
        <f>IF(ISERROR(VLOOKUP('Child Tracking Record Sheets'!#REF!,'Child Tracking Record Sheets'!#REF!,2,0)),"",VLOOKUP('Child Tracking Record Sheets'!#REF!,'Child Tracking Record Sheets'!#REF!,2,0))</f>
        <v/>
      </c>
      <c r="B1277" s="422"/>
      <c r="C1277" s="423" t="str">
        <f>IF(ISERROR(VLOOKUP('Child Tracking Record Sheets'!#REF!,'Class Record S2'!#REF!,2,0)),"",VLOOKUP('Child Tracking Record Sheets'!#REF!,'Class Record S2'!#REF!,2,0))</f>
        <v/>
      </c>
      <c r="D1277" s="423"/>
      <c r="E1277" s="423"/>
      <c r="F1277" s="423"/>
      <c r="G1277" s="423"/>
      <c r="H1277" s="423"/>
      <c r="I1277" s="423"/>
      <c r="J1277" s="423"/>
      <c r="K1277" s="423"/>
      <c r="L1277" s="15"/>
    </row>
    <row r="1278" spans="1:12" ht="26.1" customHeight="1" x14ac:dyDescent="0.25">
      <c r="A1278" s="424" t="str">
        <f>IF(ISERROR(VLOOKUP('Child Tracking Record Sheets'!#REF!,'Child Tracking Record Sheets'!#REF!,2,0)),"",VLOOKUP('Child Tracking Record Sheets'!#REF!,'Child Tracking Record Sheets'!#REF!,2,0))</f>
        <v/>
      </c>
      <c r="B1278" s="424"/>
      <c r="C1278" s="425" t="str">
        <f>IF(ISERROR(VLOOKUP('Child Tracking Record Sheets'!#REF!,'Class Record S2'!#REF!,2,0)),"",VLOOKUP('Child Tracking Record Sheets'!#REF!,'Class Record S2'!#REF!,2,0))</f>
        <v/>
      </c>
      <c r="D1278" s="425"/>
      <c r="E1278" s="425"/>
      <c r="F1278" s="425"/>
      <c r="G1278" s="425"/>
      <c r="H1278" s="425"/>
      <c r="I1278" s="425"/>
      <c r="J1278" s="425"/>
      <c r="K1278" s="425"/>
      <c r="L1278" s="16"/>
    </row>
    <row r="1279" spans="1:12" ht="11.1" customHeight="1" x14ac:dyDescent="0.25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</row>
    <row r="1280" spans="1:12" ht="20.100000000000001" customHeight="1" x14ac:dyDescent="0.25">
      <c r="A1280" s="417" t="s">
        <v>48</v>
      </c>
      <c r="B1280" s="417"/>
      <c r="C1280" s="417"/>
      <c r="D1280" s="417"/>
      <c r="E1280" s="417"/>
      <c r="F1280" s="417"/>
      <c r="G1280" s="417"/>
      <c r="H1280" s="417"/>
      <c r="I1280" s="417"/>
      <c r="J1280" s="417"/>
      <c r="K1280" s="417"/>
      <c r="L1280" s="13" t="s">
        <v>44</v>
      </c>
    </row>
    <row r="1281" spans="1:12" ht="26.1" customHeight="1" x14ac:dyDescent="0.25">
      <c r="A1281" s="418" t="str">
        <f>IF(ISERROR(VLOOKUP('Child Tracking Record Sheets'!#REF!,'Child Tracking Record Sheets'!#REF!,2,0)),"",VLOOKUP('Child Tracking Record Sheets'!#REF!,'Child Tracking Record Sheets'!#REF!,2,0))</f>
        <v/>
      </c>
      <c r="B1281" s="418"/>
      <c r="C1281" s="419" t="str">
        <f>IF(ISERROR(VLOOKUP('Child Tracking Record Sheets'!#REF!,'Class Record S2'!#REF!,2,0)),"",VLOOKUP('Child Tracking Record Sheets'!#REF!,'Class Record S2'!#REF!,2,0))</f>
        <v/>
      </c>
      <c r="D1281" s="419"/>
      <c r="E1281" s="419"/>
      <c r="F1281" s="419"/>
      <c r="G1281" s="419"/>
      <c r="H1281" s="419"/>
      <c r="I1281" s="419"/>
      <c r="J1281" s="419"/>
      <c r="K1281" s="419"/>
      <c r="L1281" s="14"/>
    </row>
    <row r="1282" spans="1:12" ht="26.1" customHeight="1" x14ac:dyDescent="0.25">
      <c r="A1282" s="422" t="str">
        <f>IF(ISERROR(VLOOKUP('Child Tracking Record Sheets'!#REF!,'Child Tracking Record Sheets'!#REF!,2,0)),"",VLOOKUP('Child Tracking Record Sheets'!#REF!,'Child Tracking Record Sheets'!#REF!,2,0))</f>
        <v/>
      </c>
      <c r="B1282" s="422"/>
      <c r="C1282" s="423" t="str">
        <f>IF(ISERROR(VLOOKUP('Child Tracking Record Sheets'!#REF!,'Class Record S2'!#REF!,2,0)),"",VLOOKUP('Child Tracking Record Sheets'!#REF!,'Class Record S2'!#REF!,2,0))</f>
        <v/>
      </c>
      <c r="D1282" s="423"/>
      <c r="E1282" s="423"/>
      <c r="F1282" s="423"/>
      <c r="G1282" s="423"/>
      <c r="H1282" s="423"/>
      <c r="I1282" s="423"/>
      <c r="J1282" s="423"/>
      <c r="K1282" s="423"/>
      <c r="L1282" s="15"/>
    </row>
    <row r="1283" spans="1:12" ht="26.1" customHeight="1" x14ac:dyDescent="0.25">
      <c r="A1283" s="422" t="str">
        <f>IF(ISERROR(VLOOKUP('Child Tracking Record Sheets'!#REF!,'Child Tracking Record Sheets'!#REF!,2,0)),"",VLOOKUP('Child Tracking Record Sheets'!#REF!,'Child Tracking Record Sheets'!#REF!,2,0))</f>
        <v/>
      </c>
      <c r="B1283" s="422"/>
      <c r="C1283" s="423" t="str">
        <f>IF(ISERROR(VLOOKUP('Child Tracking Record Sheets'!#REF!,'Class Record S2'!#REF!,2,0)),"",VLOOKUP('Child Tracking Record Sheets'!#REF!,'Class Record S2'!#REF!,2,0))</f>
        <v/>
      </c>
      <c r="D1283" s="423"/>
      <c r="E1283" s="423"/>
      <c r="F1283" s="423"/>
      <c r="G1283" s="423"/>
      <c r="H1283" s="423"/>
      <c r="I1283" s="423"/>
      <c r="J1283" s="423"/>
      <c r="K1283" s="423"/>
      <c r="L1283" s="15"/>
    </row>
    <row r="1284" spans="1:12" ht="26.1" customHeight="1" x14ac:dyDescent="0.25">
      <c r="A1284" s="422" t="str">
        <f>IF(ISERROR(VLOOKUP('Child Tracking Record Sheets'!#REF!,'Child Tracking Record Sheets'!#REF!,2,0)),"",VLOOKUP('Child Tracking Record Sheets'!#REF!,'Child Tracking Record Sheets'!#REF!,2,0))</f>
        <v/>
      </c>
      <c r="B1284" s="422"/>
      <c r="C1284" s="423" t="str">
        <f>IF(ISERROR(VLOOKUP('Child Tracking Record Sheets'!#REF!,'Class Record S2'!#REF!,2,0)),"",VLOOKUP('Child Tracking Record Sheets'!#REF!,'Class Record S2'!#REF!,2,0))</f>
        <v/>
      </c>
      <c r="D1284" s="423"/>
      <c r="E1284" s="423"/>
      <c r="F1284" s="423"/>
      <c r="G1284" s="423"/>
      <c r="H1284" s="423"/>
      <c r="I1284" s="423"/>
      <c r="J1284" s="423"/>
      <c r="K1284" s="423"/>
      <c r="L1284" s="15"/>
    </row>
    <row r="1285" spans="1:12" ht="26.1" customHeight="1" x14ac:dyDescent="0.25">
      <c r="A1285" s="424" t="str">
        <f>IF(ISERROR(VLOOKUP('Child Tracking Record Sheets'!#REF!,'Child Tracking Record Sheets'!#REF!,2,0)),"",VLOOKUP('Child Tracking Record Sheets'!#REF!,'Child Tracking Record Sheets'!#REF!,2,0))</f>
        <v/>
      </c>
      <c r="B1285" s="424"/>
      <c r="C1285" s="425" t="str">
        <f>IF(ISERROR(VLOOKUP('Child Tracking Record Sheets'!#REF!,'Class Record S2'!#REF!,2,0)),"",VLOOKUP('Child Tracking Record Sheets'!#REF!,'Class Record S2'!#REF!,2,0))</f>
        <v/>
      </c>
      <c r="D1285" s="425"/>
      <c r="E1285" s="425"/>
      <c r="F1285" s="425"/>
      <c r="G1285" s="425"/>
      <c r="H1285" s="425"/>
      <c r="I1285" s="425"/>
      <c r="J1285" s="425"/>
      <c r="K1285" s="425"/>
      <c r="L1285" s="16"/>
    </row>
    <row r="1286" spans="1:12" ht="11.1" customHeight="1" x14ac:dyDescent="0.25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</row>
    <row r="1287" spans="1:12" ht="20.100000000000001" customHeight="1" x14ac:dyDescent="0.25">
      <c r="A1287" s="417" t="s">
        <v>49</v>
      </c>
      <c r="B1287" s="417"/>
      <c r="C1287" s="417"/>
      <c r="D1287" s="417"/>
      <c r="E1287" s="417"/>
      <c r="F1287" s="417"/>
      <c r="G1287" s="417"/>
      <c r="H1287" s="417"/>
      <c r="I1287" s="417"/>
      <c r="J1287" s="417"/>
      <c r="K1287" s="417"/>
      <c r="L1287" s="13" t="s">
        <v>44</v>
      </c>
    </row>
    <row r="1288" spans="1:12" ht="26.1" customHeight="1" x14ac:dyDescent="0.25">
      <c r="A1288" s="418" t="str">
        <f>IF(ISERROR(VLOOKUP('Child Tracking Record Sheets'!#REF!,'Child Tracking Record Sheets'!#REF!,2,0)),"",VLOOKUP('Child Tracking Record Sheets'!#REF!,'Child Tracking Record Sheets'!#REF!,2,0))</f>
        <v/>
      </c>
      <c r="B1288" s="418"/>
      <c r="C1288" s="419" t="str">
        <f>IF(ISERROR(VLOOKUP('Child Tracking Record Sheets'!#REF!,'Class Record S2'!#REF!,2,0)),"",VLOOKUP('Child Tracking Record Sheets'!#REF!,'Class Record S2'!#REF!,2,0))</f>
        <v/>
      </c>
      <c r="D1288" s="419"/>
      <c r="E1288" s="419"/>
      <c r="F1288" s="419"/>
      <c r="G1288" s="419"/>
      <c r="H1288" s="419"/>
      <c r="I1288" s="419"/>
      <c r="J1288" s="419"/>
      <c r="K1288" s="419"/>
      <c r="L1288" s="14"/>
    </row>
    <row r="1289" spans="1:12" ht="26.1" customHeight="1" x14ac:dyDescent="0.25">
      <c r="A1289" s="422" t="str">
        <f>IF(ISERROR(VLOOKUP('Child Tracking Record Sheets'!#REF!,'Child Tracking Record Sheets'!#REF!,2,0)),"",VLOOKUP('Child Tracking Record Sheets'!#REF!,'Child Tracking Record Sheets'!#REF!,2,0))</f>
        <v/>
      </c>
      <c r="B1289" s="422"/>
      <c r="C1289" s="423" t="str">
        <f>IF(ISERROR(VLOOKUP('Child Tracking Record Sheets'!#REF!,'Class Record S2'!#REF!,2,0)),"",VLOOKUP('Child Tracking Record Sheets'!#REF!,'Class Record S2'!#REF!,2,0))</f>
        <v/>
      </c>
      <c r="D1289" s="423"/>
      <c r="E1289" s="423"/>
      <c r="F1289" s="423"/>
      <c r="G1289" s="423"/>
      <c r="H1289" s="423"/>
      <c r="I1289" s="423"/>
      <c r="J1289" s="423"/>
      <c r="K1289" s="423"/>
      <c r="L1289" s="15"/>
    </row>
    <row r="1290" spans="1:12" ht="26.1" customHeight="1" x14ac:dyDescent="0.25">
      <c r="A1290" s="422" t="str">
        <f>IF(ISERROR(VLOOKUP('Child Tracking Record Sheets'!#REF!,'Child Tracking Record Sheets'!#REF!,2,0)),"",VLOOKUP('Child Tracking Record Sheets'!#REF!,'Child Tracking Record Sheets'!#REF!,2,0))</f>
        <v/>
      </c>
      <c r="B1290" s="422"/>
      <c r="C1290" s="423" t="str">
        <f>IF(ISERROR(VLOOKUP('Child Tracking Record Sheets'!#REF!,'Class Record S2'!#REF!,2,0)),"",VLOOKUP('Child Tracking Record Sheets'!#REF!,'Class Record S2'!#REF!,2,0))</f>
        <v/>
      </c>
      <c r="D1290" s="423"/>
      <c r="E1290" s="423"/>
      <c r="F1290" s="423"/>
      <c r="G1290" s="423"/>
      <c r="H1290" s="423"/>
      <c r="I1290" s="423"/>
      <c r="J1290" s="423"/>
      <c r="K1290" s="423"/>
      <c r="L1290" s="15"/>
    </row>
    <row r="1291" spans="1:12" ht="26.1" customHeight="1" x14ac:dyDescent="0.25">
      <c r="A1291" s="422" t="str">
        <f>IF(ISERROR(VLOOKUP('Child Tracking Record Sheets'!#REF!,'Child Tracking Record Sheets'!#REF!,2,0)),"",VLOOKUP('Child Tracking Record Sheets'!#REF!,'Child Tracking Record Sheets'!#REF!,2,0))</f>
        <v/>
      </c>
      <c r="B1291" s="422"/>
      <c r="C1291" s="423" t="str">
        <f>IF(ISERROR(VLOOKUP('Child Tracking Record Sheets'!#REF!,'Class Record S2'!#REF!,2,0)),"",VLOOKUP('Child Tracking Record Sheets'!#REF!,'Class Record S2'!#REF!,2,0))</f>
        <v/>
      </c>
      <c r="D1291" s="423"/>
      <c r="E1291" s="423"/>
      <c r="F1291" s="423"/>
      <c r="G1291" s="423"/>
      <c r="H1291" s="423"/>
      <c r="I1291" s="423"/>
      <c r="J1291" s="423"/>
      <c r="K1291" s="423"/>
      <c r="L1291" s="15"/>
    </row>
    <row r="1292" spans="1:12" ht="26.1" customHeight="1" x14ac:dyDescent="0.25">
      <c r="A1292" s="424" t="str">
        <f>IF(ISERROR(VLOOKUP('Child Tracking Record Sheets'!#REF!,'Child Tracking Record Sheets'!#REF!,2,0)),"",VLOOKUP('Child Tracking Record Sheets'!#REF!,'Child Tracking Record Sheets'!#REF!,2,0))</f>
        <v/>
      </c>
      <c r="B1292" s="424"/>
      <c r="C1292" s="425" t="str">
        <f>IF(ISERROR(VLOOKUP('Child Tracking Record Sheets'!#REF!,'Class Record S2'!#REF!,2,0)),"",VLOOKUP('Child Tracking Record Sheets'!#REF!,'Class Record S2'!#REF!,2,0))</f>
        <v/>
      </c>
      <c r="D1292" s="425"/>
      <c r="E1292" s="425"/>
      <c r="F1292" s="425"/>
      <c r="G1292" s="425"/>
      <c r="H1292" s="425"/>
      <c r="I1292" s="425"/>
      <c r="J1292" s="425"/>
      <c r="K1292" s="425"/>
      <c r="L1292" s="16"/>
    </row>
    <row r="1293" spans="1:12" ht="11.1" customHeight="1" x14ac:dyDescent="0.25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</row>
    <row r="1294" spans="1:12" ht="20.100000000000001" customHeight="1" x14ac:dyDescent="0.25">
      <c r="A1294" s="417" t="s">
        <v>50</v>
      </c>
      <c r="B1294" s="417"/>
      <c r="C1294" s="417"/>
      <c r="D1294" s="417"/>
      <c r="E1294" s="417"/>
      <c r="F1294" s="417"/>
      <c r="G1294" s="417"/>
      <c r="H1294" s="417"/>
      <c r="I1294" s="417"/>
      <c r="J1294" s="417"/>
      <c r="K1294" s="417"/>
      <c r="L1294" s="13" t="s">
        <v>44</v>
      </c>
    </row>
    <row r="1295" spans="1:12" ht="26.1" customHeight="1" x14ac:dyDescent="0.25">
      <c r="A1295" s="418" t="str">
        <f>IF(ISERROR(VLOOKUP('Child Tracking Record Sheets'!#REF!,'Child Tracking Record Sheets'!#REF!,2,0)),"",VLOOKUP('Child Tracking Record Sheets'!#REF!,'Child Tracking Record Sheets'!#REF!,2,0))</f>
        <v/>
      </c>
      <c r="B1295" s="418"/>
      <c r="C1295" s="419" t="str">
        <f>IF(ISERROR(VLOOKUP('Child Tracking Record Sheets'!#REF!,'Class Record S2'!#REF!,2,0)),"",VLOOKUP('Child Tracking Record Sheets'!#REF!,'Class Record S2'!#REF!,2,0))</f>
        <v/>
      </c>
      <c r="D1295" s="419"/>
      <c r="E1295" s="419"/>
      <c r="F1295" s="419"/>
      <c r="G1295" s="419"/>
      <c r="H1295" s="419"/>
      <c r="I1295" s="419"/>
      <c r="J1295" s="419"/>
      <c r="K1295" s="419"/>
      <c r="L1295" s="14"/>
    </row>
    <row r="1296" spans="1:12" ht="26.1" customHeight="1" x14ac:dyDescent="0.25">
      <c r="A1296" s="422" t="str">
        <f>IF(ISERROR(VLOOKUP('Child Tracking Record Sheets'!#REF!,'Child Tracking Record Sheets'!#REF!,2,0)),"",VLOOKUP('Child Tracking Record Sheets'!#REF!,'Child Tracking Record Sheets'!#REF!,2,0))</f>
        <v/>
      </c>
      <c r="B1296" s="422"/>
      <c r="C1296" s="423" t="str">
        <f>IF(ISERROR(VLOOKUP('Child Tracking Record Sheets'!#REF!,'Class Record S2'!#REF!,2,0)),"",VLOOKUP('Child Tracking Record Sheets'!#REF!,'Class Record S2'!#REF!,2,0))</f>
        <v/>
      </c>
      <c r="D1296" s="423"/>
      <c r="E1296" s="423"/>
      <c r="F1296" s="423"/>
      <c r="G1296" s="423"/>
      <c r="H1296" s="423"/>
      <c r="I1296" s="423"/>
      <c r="J1296" s="423"/>
      <c r="K1296" s="423"/>
      <c r="L1296" s="15"/>
    </row>
    <row r="1297" spans="1:12" ht="26.1" customHeight="1" x14ac:dyDescent="0.25">
      <c r="A1297" s="422" t="str">
        <f>IF(ISERROR(VLOOKUP('Child Tracking Record Sheets'!#REF!,'Child Tracking Record Sheets'!#REF!,2,0)),"",VLOOKUP('Child Tracking Record Sheets'!#REF!,'Child Tracking Record Sheets'!#REF!,2,0))</f>
        <v/>
      </c>
      <c r="B1297" s="422"/>
      <c r="C1297" s="423" t="str">
        <f>IF(ISERROR(VLOOKUP('Child Tracking Record Sheets'!#REF!,'Class Record S2'!#REF!,2,0)),"",VLOOKUP('Child Tracking Record Sheets'!#REF!,'Class Record S2'!#REF!,2,0))</f>
        <v/>
      </c>
      <c r="D1297" s="423"/>
      <c r="E1297" s="423"/>
      <c r="F1297" s="423"/>
      <c r="G1297" s="423"/>
      <c r="H1297" s="423"/>
      <c r="I1297" s="423"/>
      <c r="J1297" s="423"/>
      <c r="K1297" s="423"/>
      <c r="L1297" s="15"/>
    </row>
    <row r="1298" spans="1:12" ht="26.1" customHeight="1" x14ac:dyDescent="0.25">
      <c r="A1298" s="424" t="str">
        <f>IF(ISERROR(VLOOKUP('Child Tracking Record Sheets'!#REF!,'Child Tracking Record Sheets'!#REF!,2,0)),"",VLOOKUP('Child Tracking Record Sheets'!#REF!,'Child Tracking Record Sheets'!#REF!,2,0))</f>
        <v/>
      </c>
      <c r="B1298" s="424"/>
      <c r="C1298" s="425" t="str">
        <f>IF(ISERROR(VLOOKUP('Child Tracking Record Sheets'!#REF!,'Class Record S2'!#REF!,2,0)),"",VLOOKUP('Child Tracking Record Sheets'!#REF!,'Class Record S2'!#REF!,2,0))</f>
        <v/>
      </c>
      <c r="D1298" s="425"/>
      <c r="E1298" s="425"/>
      <c r="F1298" s="425"/>
      <c r="G1298" s="425"/>
      <c r="H1298" s="425"/>
      <c r="I1298" s="425"/>
      <c r="J1298" s="425"/>
      <c r="K1298" s="425"/>
      <c r="L1298" s="16"/>
    </row>
    <row r="1299" spans="1:12" ht="11.1" customHeight="1" x14ac:dyDescent="0.25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</row>
    <row r="1300" spans="1:12" ht="20.100000000000001" customHeight="1" x14ac:dyDescent="0.25">
      <c r="A1300" s="426" t="s">
        <v>45</v>
      </c>
      <c r="B1300" s="426"/>
      <c r="C1300" s="426"/>
      <c r="D1300" s="426"/>
      <c r="E1300" s="426"/>
      <c r="F1300" s="426"/>
      <c r="G1300" s="426"/>
      <c r="H1300" s="426"/>
      <c r="I1300" s="426"/>
      <c r="J1300" s="426"/>
      <c r="K1300" s="427" t="s">
        <v>46</v>
      </c>
      <c r="L1300" s="427"/>
    </row>
    <row r="1301" spans="1:12" ht="20.100000000000001" customHeight="1" x14ac:dyDescent="0.25">
      <c r="A1301" s="428"/>
      <c r="B1301" s="428"/>
      <c r="C1301" s="428"/>
      <c r="D1301" s="428"/>
      <c r="E1301" s="428"/>
      <c r="F1301" s="428"/>
      <c r="G1301" s="428"/>
      <c r="H1301" s="428"/>
      <c r="I1301" s="428"/>
      <c r="J1301" s="428"/>
      <c r="K1301" s="429" t="e">
        <f>'Class Record S2'!#REF!</f>
        <v>#REF!</v>
      </c>
      <c r="L1301" s="429"/>
    </row>
    <row r="1302" spans="1:12" ht="20.100000000000001" customHeight="1" x14ac:dyDescent="0.25">
      <c r="A1302" s="428"/>
      <c r="B1302" s="428"/>
      <c r="C1302" s="428"/>
      <c r="D1302" s="428"/>
      <c r="E1302" s="428"/>
      <c r="F1302" s="428"/>
      <c r="G1302" s="428"/>
      <c r="H1302" s="428"/>
      <c r="I1302" s="428"/>
      <c r="J1302" s="428"/>
      <c r="K1302" s="429"/>
      <c r="L1302" s="429"/>
    </row>
    <row r="1303" spans="1:12" ht="20.100000000000001" customHeight="1" x14ac:dyDescent="0.25">
      <c r="A1303" s="428"/>
      <c r="B1303" s="428"/>
      <c r="C1303" s="428"/>
      <c r="D1303" s="428"/>
      <c r="E1303" s="428"/>
      <c r="F1303" s="428"/>
      <c r="G1303" s="428"/>
      <c r="H1303" s="428"/>
      <c r="I1303" s="428"/>
      <c r="J1303" s="428"/>
      <c r="K1303" s="429"/>
      <c r="L1303" s="429"/>
    </row>
    <row r="1304" spans="1:12" ht="20.100000000000001" customHeight="1" x14ac:dyDescent="0.25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1:12" ht="20.100000000000001" customHeight="1" x14ac:dyDescent="0.25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1:12" ht="24.6" customHeight="1" x14ac:dyDescent="0.25">
      <c r="A1306" s="411" t="e">
        <f>'Child Tracking Record Sheets'!$B$1:$F$1</f>
        <v>#VALUE!</v>
      </c>
      <c r="B1306" s="411"/>
      <c r="C1306" s="411"/>
      <c r="D1306" s="411"/>
      <c r="E1306" s="411"/>
      <c r="F1306" s="411"/>
      <c r="G1306" s="411"/>
      <c r="H1306" s="411"/>
      <c r="I1306" s="411"/>
      <c r="J1306" s="411"/>
      <c r="K1306" s="411"/>
      <c r="L1306" s="411"/>
    </row>
    <row r="1307" spans="1:12" ht="11.1" customHeight="1" x14ac:dyDescent="0.25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</row>
    <row r="1308" spans="1:12" ht="12" customHeight="1" x14ac:dyDescent="0.25">
      <c r="A1308" s="412" t="s">
        <v>18</v>
      </c>
      <c r="B1308" s="412"/>
      <c r="C1308" s="413">
        <f>'Class Record S2'!AH$2</f>
        <v>0</v>
      </c>
      <c r="D1308" s="413"/>
      <c r="E1308" s="413"/>
      <c r="F1308" s="413"/>
      <c r="G1308" s="412" t="s">
        <v>19</v>
      </c>
      <c r="H1308" s="414" t="e">
        <f>$H$3</f>
        <v>#REF!</v>
      </c>
      <c r="I1308" s="414"/>
      <c r="J1308" s="415" t="str">
        <f>'Class Record S2'!$C$2</f>
        <v>CLASS: 2A</v>
      </c>
      <c r="K1308" s="415"/>
      <c r="L1308" s="415"/>
    </row>
    <row r="1309" spans="1:12" ht="12" customHeight="1" x14ac:dyDescent="0.25">
      <c r="A1309" s="412"/>
      <c r="B1309" s="412"/>
      <c r="C1309" s="413"/>
      <c r="D1309" s="413"/>
      <c r="E1309" s="413"/>
      <c r="F1309" s="413"/>
      <c r="G1309" s="412"/>
      <c r="H1309" s="414"/>
      <c r="I1309" s="414"/>
      <c r="J1309" s="415"/>
      <c r="K1309" s="415"/>
      <c r="L1309" s="415"/>
    </row>
    <row r="1310" spans="1:12" ht="11.1" customHeight="1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</row>
    <row r="1311" spans="1:12" ht="20.100000000000001" customHeight="1" x14ac:dyDescent="0.25">
      <c r="A1311" s="405" t="s">
        <v>20</v>
      </c>
      <c r="B1311" s="405"/>
      <c r="C1311" s="405"/>
      <c r="D1311" s="405"/>
      <c r="E1311" s="406" t="s">
        <v>21</v>
      </c>
      <c r="F1311" s="406"/>
      <c r="G1311" s="406"/>
      <c r="H1311" s="406"/>
      <c r="I1311" s="407" t="s">
        <v>22</v>
      </c>
      <c r="J1311" s="407"/>
      <c r="K1311" s="407"/>
      <c r="L1311" s="407"/>
    </row>
    <row r="1312" spans="1:12" ht="20.100000000000001" customHeight="1" x14ac:dyDescent="0.25">
      <c r="A1312" s="408" t="s">
        <v>23</v>
      </c>
      <c r="B1312" s="408"/>
      <c r="C1312" s="409" t="s">
        <v>24</v>
      </c>
      <c r="D1312" s="409"/>
      <c r="E1312" s="409" t="s">
        <v>25</v>
      </c>
      <c r="F1312" s="409"/>
      <c r="G1312" s="409" t="s">
        <v>26</v>
      </c>
      <c r="H1312" s="409"/>
      <c r="I1312" s="409" t="s">
        <v>27</v>
      </c>
      <c r="J1312" s="409"/>
      <c r="K1312" s="410" t="s">
        <v>28</v>
      </c>
      <c r="L1312" s="410"/>
    </row>
    <row r="1313" spans="1:12" ht="15" customHeight="1" x14ac:dyDescent="0.25">
      <c r="A1313" s="421" t="s">
        <v>29</v>
      </c>
      <c r="B1313" s="421"/>
      <c r="C1313" s="421"/>
      <c r="D1313" s="421"/>
      <c r="E1313" s="421" t="s">
        <v>30</v>
      </c>
      <c r="F1313" s="421"/>
      <c r="G1313" s="421"/>
      <c r="H1313" s="421"/>
      <c r="I1313" s="421" t="s">
        <v>31</v>
      </c>
      <c r="J1313" s="421"/>
      <c r="K1313" s="421"/>
      <c r="L1313" s="421"/>
    </row>
    <row r="1314" spans="1:12" ht="15" customHeight="1" x14ac:dyDescent="0.25">
      <c r="A1314" s="420" t="s">
        <v>32</v>
      </c>
      <c r="B1314" s="420"/>
      <c r="C1314" s="420"/>
      <c r="D1314" s="420"/>
      <c r="E1314" s="420" t="s">
        <v>33</v>
      </c>
      <c r="F1314" s="420"/>
      <c r="G1314" s="420"/>
      <c r="H1314" s="420"/>
      <c r="I1314" s="420" t="s">
        <v>34</v>
      </c>
      <c r="J1314" s="420"/>
      <c r="K1314" s="420"/>
      <c r="L1314" s="420"/>
    </row>
    <row r="1315" spans="1:12" ht="15" customHeight="1" x14ac:dyDescent="0.25">
      <c r="A1315" s="420" t="s">
        <v>35</v>
      </c>
      <c r="B1315" s="420"/>
      <c r="C1315" s="420"/>
      <c r="D1315" s="420"/>
      <c r="E1315" s="420" t="s">
        <v>36</v>
      </c>
      <c r="F1315" s="420"/>
      <c r="G1315" s="420"/>
      <c r="H1315" s="420"/>
      <c r="I1315" s="420" t="s">
        <v>37</v>
      </c>
      <c r="J1315" s="420"/>
      <c r="K1315" s="420"/>
      <c r="L1315" s="420"/>
    </row>
    <row r="1316" spans="1:12" ht="15" customHeight="1" x14ac:dyDescent="0.25">
      <c r="A1316" s="420" t="s">
        <v>38</v>
      </c>
      <c r="B1316" s="420"/>
      <c r="C1316" s="420"/>
      <c r="D1316" s="420"/>
      <c r="E1316" s="420" t="s">
        <v>39</v>
      </c>
      <c r="F1316" s="420"/>
      <c r="G1316" s="420"/>
      <c r="H1316" s="420"/>
      <c r="I1316" s="420" t="s">
        <v>40</v>
      </c>
      <c r="J1316" s="420"/>
      <c r="K1316" s="420"/>
      <c r="L1316" s="420"/>
    </row>
    <row r="1317" spans="1:12" ht="15" customHeight="1" x14ac:dyDescent="0.25">
      <c r="A1317" s="416" t="s">
        <v>41</v>
      </c>
      <c r="B1317" s="416"/>
      <c r="C1317" s="416"/>
      <c r="D1317" s="416"/>
      <c r="E1317" s="416" t="s">
        <v>42</v>
      </c>
      <c r="F1317" s="416"/>
      <c r="G1317" s="416"/>
      <c r="H1317" s="416"/>
      <c r="I1317" s="416" t="s">
        <v>43</v>
      </c>
      <c r="J1317" s="416"/>
      <c r="K1317" s="416"/>
      <c r="L1317" s="416"/>
    </row>
    <row r="1318" spans="1:12" ht="11.1" customHeight="1" x14ac:dyDescent="0.25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1:12" ht="20.100000000000001" customHeight="1" x14ac:dyDescent="0.25">
      <c r="A1319" s="417" t="s">
        <v>47</v>
      </c>
      <c r="B1319" s="417"/>
      <c r="C1319" s="417"/>
      <c r="D1319" s="417"/>
      <c r="E1319" s="417"/>
      <c r="F1319" s="417"/>
      <c r="G1319" s="417"/>
      <c r="H1319" s="417"/>
      <c r="I1319" s="417"/>
      <c r="J1319" s="417"/>
      <c r="K1319" s="417"/>
      <c r="L1319" s="13" t="s">
        <v>44</v>
      </c>
    </row>
    <row r="1320" spans="1:12" ht="26.1" customHeight="1" x14ac:dyDescent="0.25">
      <c r="A1320" s="418" t="str">
        <f>IF(ISERROR(VLOOKUP('Child Tracking Record Sheets'!#REF!,'Child Tracking Record Sheets'!#REF!,2,0)),"",VLOOKUP('Child Tracking Record Sheets'!#REF!,'Child Tracking Record Sheets'!#REF!,2,0))</f>
        <v/>
      </c>
      <c r="B1320" s="418"/>
      <c r="C1320" s="419" t="str">
        <f>IF(ISERROR(VLOOKUP('Child Tracking Record Sheets'!#REF!,'Class Record S2'!#REF!,2,0)),"",VLOOKUP('Child Tracking Record Sheets'!#REF!,'Class Record S2'!#REF!,2,0))</f>
        <v/>
      </c>
      <c r="D1320" s="419"/>
      <c r="E1320" s="419"/>
      <c r="F1320" s="419"/>
      <c r="G1320" s="419"/>
      <c r="H1320" s="419"/>
      <c r="I1320" s="419"/>
      <c r="J1320" s="419"/>
      <c r="K1320" s="419"/>
      <c r="L1320" s="14"/>
    </row>
    <row r="1321" spans="1:12" ht="26.1" customHeight="1" x14ac:dyDescent="0.25">
      <c r="A1321" s="422" t="str">
        <f>IF(ISERROR(VLOOKUP('Child Tracking Record Sheets'!#REF!,'Child Tracking Record Sheets'!#REF!,2,0)),"",VLOOKUP('Child Tracking Record Sheets'!#REF!,'Child Tracking Record Sheets'!#REF!,2,0))</f>
        <v/>
      </c>
      <c r="B1321" s="422"/>
      <c r="C1321" s="423" t="str">
        <f>IF(ISERROR(VLOOKUP('Child Tracking Record Sheets'!#REF!,'Class Record S2'!#REF!,2,0)),"",VLOOKUP('Child Tracking Record Sheets'!#REF!,'Class Record S2'!#REF!,2,0))</f>
        <v/>
      </c>
      <c r="D1321" s="423"/>
      <c r="E1321" s="423"/>
      <c r="F1321" s="423"/>
      <c r="G1321" s="423"/>
      <c r="H1321" s="423"/>
      <c r="I1321" s="423"/>
      <c r="J1321" s="423"/>
      <c r="K1321" s="423"/>
      <c r="L1321" s="15"/>
    </row>
    <row r="1322" spans="1:12" ht="26.1" customHeight="1" x14ac:dyDescent="0.25">
      <c r="A1322" s="422" t="str">
        <f>IF(ISERROR(VLOOKUP('Child Tracking Record Sheets'!#REF!,'Child Tracking Record Sheets'!#REF!,2,0)),"",VLOOKUP('Child Tracking Record Sheets'!#REF!,'Child Tracking Record Sheets'!#REF!,2,0))</f>
        <v/>
      </c>
      <c r="B1322" s="422"/>
      <c r="C1322" s="423" t="str">
        <f>IF(ISERROR(VLOOKUP('Child Tracking Record Sheets'!#REF!,'Class Record S2'!#REF!,2,0)),"",VLOOKUP('Child Tracking Record Sheets'!#REF!,'Class Record S2'!#REF!,2,0))</f>
        <v/>
      </c>
      <c r="D1322" s="423"/>
      <c r="E1322" s="423"/>
      <c r="F1322" s="423"/>
      <c r="G1322" s="423"/>
      <c r="H1322" s="423"/>
      <c r="I1322" s="423"/>
      <c r="J1322" s="423"/>
      <c r="K1322" s="423"/>
      <c r="L1322" s="15"/>
    </row>
    <row r="1323" spans="1:12" ht="26.1" customHeight="1" x14ac:dyDescent="0.25">
      <c r="A1323" s="424" t="str">
        <f>IF(ISERROR(VLOOKUP('Child Tracking Record Sheets'!#REF!,'Child Tracking Record Sheets'!#REF!,2,0)),"",VLOOKUP('Child Tracking Record Sheets'!#REF!,'Child Tracking Record Sheets'!#REF!,2,0))</f>
        <v/>
      </c>
      <c r="B1323" s="424"/>
      <c r="C1323" s="425" t="str">
        <f>IF(ISERROR(VLOOKUP('Child Tracking Record Sheets'!#REF!,'Class Record S2'!#REF!,2,0)),"",VLOOKUP('Child Tracking Record Sheets'!#REF!,'Class Record S2'!#REF!,2,0))</f>
        <v/>
      </c>
      <c r="D1323" s="425"/>
      <c r="E1323" s="425"/>
      <c r="F1323" s="425"/>
      <c r="G1323" s="425"/>
      <c r="H1323" s="425"/>
      <c r="I1323" s="425"/>
      <c r="J1323" s="425"/>
      <c r="K1323" s="425"/>
      <c r="L1323" s="16"/>
    </row>
    <row r="1324" spans="1:12" ht="11.1" customHeight="1" x14ac:dyDescent="0.25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</row>
    <row r="1325" spans="1:12" ht="20.100000000000001" customHeight="1" x14ac:dyDescent="0.25">
      <c r="A1325" s="417" t="s">
        <v>48</v>
      </c>
      <c r="B1325" s="417"/>
      <c r="C1325" s="417"/>
      <c r="D1325" s="417"/>
      <c r="E1325" s="417"/>
      <c r="F1325" s="417"/>
      <c r="G1325" s="417"/>
      <c r="H1325" s="417"/>
      <c r="I1325" s="417"/>
      <c r="J1325" s="417"/>
      <c r="K1325" s="417"/>
      <c r="L1325" s="13" t="s">
        <v>44</v>
      </c>
    </row>
    <row r="1326" spans="1:12" ht="26.1" customHeight="1" x14ac:dyDescent="0.25">
      <c r="A1326" s="418" t="str">
        <f>IF(ISERROR(VLOOKUP('Child Tracking Record Sheets'!#REF!,'Child Tracking Record Sheets'!#REF!,2,0)),"",VLOOKUP('Child Tracking Record Sheets'!#REF!,'Child Tracking Record Sheets'!#REF!,2,0))</f>
        <v/>
      </c>
      <c r="B1326" s="418"/>
      <c r="C1326" s="419" t="str">
        <f>IF(ISERROR(VLOOKUP('Child Tracking Record Sheets'!#REF!,'Class Record S2'!#REF!,2,0)),"",VLOOKUP('Child Tracking Record Sheets'!#REF!,'Class Record S2'!#REF!,2,0))</f>
        <v/>
      </c>
      <c r="D1326" s="419"/>
      <c r="E1326" s="419"/>
      <c r="F1326" s="419"/>
      <c r="G1326" s="419"/>
      <c r="H1326" s="419"/>
      <c r="I1326" s="419"/>
      <c r="J1326" s="419"/>
      <c r="K1326" s="419"/>
      <c r="L1326" s="14"/>
    </row>
    <row r="1327" spans="1:12" ht="26.1" customHeight="1" x14ac:dyDescent="0.25">
      <c r="A1327" s="422" t="str">
        <f>IF(ISERROR(VLOOKUP('Child Tracking Record Sheets'!#REF!,'Child Tracking Record Sheets'!#REF!,2,0)),"",VLOOKUP('Child Tracking Record Sheets'!#REF!,'Child Tracking Record Sheets'!#REF!,2,0))</f>
        <v/>
      </c>
      <c r="B1327" s="422"/>
      <c r="C1327" s="423" t="str">
        <f>IF(ISERROR(VLOOKUP('Child Tracking Record Sheets'!#REF!,'Class Record S2'!#REF!,2,0)),"",VLOOKUP('Child Tracking Record Sheets'!#REF!,'Class Record S2'!#REF!,2,0))</f>
        <v/>
      </c>
      <c r="D1327" s="423"/>
      <c r="E1327" s="423"/>
      <c r="F1327" s="423"/>
      <c r="G1327" s="423"/>
      <c r="H1327" s="423"/>
      <c r="I1327" s="423"/>
      <c r="J1327" s="423"/>
      <c r="K1327" s="423"/>
      <c r="L1327" s="15"/>
    </row>
    <row r="1328" spans="1:12" ht="26.1" customHeight="1" x14ac:dyDescent="0.25">
      <c r="A1328" s="422" t="str">
        <f>IF(ISERROR(VLOOKUP('Child Tracking Record Sheets'!#REF!,'Child Tracking Record Sheets'!#REF!,2,0)),"",VLOOKUP('Child Tracking Record Sheets'!#REF!,'Child Tracking Record Sheets'!#REF!,2,0))</f>
        <v/>
      </c>
      <c r="B1328" s="422"/>
      <c r="C1328" s="423" t="str">
        <f>IF(ISERROR(VLOOKUP('Child Tracking Record Sheets'!#REF!,'Class Record S2'!#REF!,2,0)),"",VLOOKUP('Child Tracking Record Sheets'!#REF!,'Class Record S2'!#REF!,2,0))</f>
        <v/>
      </c>
      <c r="D1328" s="423"/>
      <c r="E1328" s="423"/>
      <c r="F1328" s="423"/>
      <c r="G1328" s="423"/>
      <c r="H1328" s="423"/>
      <c r="I1328" s="423"/>
      <c r="J1328" s="423"/>
      <c r="K1328" s="423"/>
      <c r="L1328" s="15"/>
    </row>
    <row r="1329" spans="1:12" ht="26.1" customHeight="1" x14ac:dyDescent="0.25">
      <c r="A1329" s="422" t="str">
        <f>IF(ISERROR(VLOOKUP('Child Tracking Record Sheets'!#REF!,'Child Tracking Record Sheets'!#REF!,2,0)),"",VLOOKUP('Child Tracking Record Sheets'!#REF!,'Child Tracking Record Sheets'!#REF!,2,0))</f>
        <v/>
      </c>
      <c r="B1329" s="422"/>
      <c r="C1329" s="423" t="str">
        <f>IF(ISERROR(VLOOKUP('Child Tracking Record Sheets'!#REF!,'Class Record S2'!#REF!,2,0)),"",VLOOKUP('Child Tracking Record Sheets'!#REF!,'Class Record S2'!#REF!,2,0))</f>
        <v/>
      </c>
      <c r="D1329" s="423"/>
      <c r="E1329" s="423"/>
      <c r="F1329" s="423"/>
      <c r="G1329" s="423"/>
      <c r="H1329" s="423"/>
      <c r="I1329" s="423"/>
      <c r="J1329" s="423"/>
      <c r="K1329" s="423"/>
      <c r="L1329" s="15"/>
    </row>
    <row r="1330" spans="1:12" ht="26.1" customHeight="1" x14ac:dyDescent="0.25">
      <c r="A1330" s="424" t="str">
        <f>IF(ISERROR(VLOOKUP('Child Tracking Record Sheets'!#REF!,'Child Tracking Record Sheets'!#REF!,2,0)),"",VLOOKUP('Child Tracking Record Sheets'!#REF!,'Child Tracking Record Sheets'!#REF!,2,0))</f>
        <v/>
      </c>
      <c r="B1330" s="424"/>
      <c r="C1330" s="425" t="str">
        <f>IF(ISERROR(VLOOKUP('Child Tracking Record Sheets'!#REF!,'Class Record S2'!#REF!,2,0)),"",VLOOKUP('Child Tracking Record Sheets'!#REF!,'Class Record S2'!#REF!,2,0))</f>
        <v/>
      </c>
      <c r="D1330" s="425"/>
      <c r="E1330" s="425"/>
      <c r="F1330" s="425"/>
      <c r="G1330" s="425"/>
      <c r="H1330" s="425"/>
      <c r="I1330" s="425"/>
      <c r="J1330" s="425"/>
      <c r="K1330" s="425"/>
      <c r="L1330" s="16"/>
    </row>
    <row r="1331" spans="1:12" ht="11.1" customHeight="1" x14ac:dyDescent="0.25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</row>
    <row r="1332" spans="1:12" ht="20.100000000000001" customHeight="1" x14ac:dyDescent="0.25">
      <c r="A1332" s="417" t="s">
        <v>49</v>
      </c>
      <c r="B1332" s="417"/>
      <c r="C1332" s="417"/>
      <c r="D1332" s="417"/>
      <c r="E1332" s="417"/>
      <c r="F1332" s="417"/>
      <c r="G1332" s="417"/>
      <c r="H1332" s="417"/>
      <c r="I1332" s="417"/>
      <c r="J1332" s="417"/>
      <c r="K1332" s="417"/>
      <c r="L1332" s="13" t="s">
        <v>44</v>
      </c>
    </row>
    <row r="1333" spans="1:12" ht="26.1" customHeight="1" x14ac:dyDescent="0.25">
      <c r="A1333" s="418" t="str">
        <f>IF(ISERROR(VLOOKUP('Child Tracking Record Sheets'!#REF!,'Child Tracking Record Sheets'!#REF!,2,0)),"",VLOOKUP('Child Tracking Record Sheets'!#REF!,'Child Tracking Record Sheets'!#REF!,2,0))</f>
        <v/>
      </c>
      <c r="B1333" s="418"/>
      <c r="C1333" s="419" t="str">
        <f>IF(ISERROR(VLOOKUP('Child Tracking Record Sheets'!#REF!,'Class Record S2'!#REF!,2,0)),"",VLOOKUP('Child Tracking Record Sheets'!#REF!,'Class Record S2'!#REF!,2,0))</f>
        <v/>
      </c>
      <c r="D1333" s="419"/>
      <c r="E1333" s="419"/>
      <c r="F1333" s="419"/>
      <c r="G1333" s="419"/>
      <c r="H1333" s="419"/>
      <c r="I1333" s="419"/>
      <c r="J1333" s="419"/>
      <c r="K1333" s="419"/>
      <c r="L1333" s="14"/>
    </row>
    <row r="1334" spans="1:12" ht="26.1" customHeight="1" x14ac:dyDescent="0.25">
      <c r="A1334" s="422" t="str">
        <f>IF(ISERROR(VLOOKUP('Child Tracking Record Sheets'!#REF!,'Child Tracking Record Sheets'!#REF!,2,0)),"",VLOOKUP('Child Tracking Record Sheets'!#REF!,'Child Tracking Record Sheets'!#REF!,2,0))</f>
        <v/>
      </c>
      <c r="B1334" s="422"/>
      <c r="C1334" s="423" t="str">
        <f>IF(ISERROR(VLOOKUP('Child Tracking Record Sheets'!#REF!,'Class Record S2'!#REF!,2,0)),"",VLOOKUP('Child Tracking Record Sheets'!#REF!,'Class Record S2'!#REF!,2,0))</f>
        <v/>
      </c>
      <c r="D1334" s="423"/>
      <c r="E1334" s="423"/>
      <c r="F1334" s="423"/>
      <c r="G1334" s="423"/>
      <c r="H1334" s="423"/>
      <c r="I1334" s="423"/>
      <c r="J1334" s="423"/>
      <c r="K1334" s="423"/>
      <c r="L1334" s="15"/>
    </row>
    <row r="1335" spans="1:12" ht="26.1" customHeight="1" x14ac:dyDescent="0.25">
      <c r="A1335" s="422" t="str">
        <f>IF(ISERROR(VLOOKUP('Child Tracking Record Sheets'!#REF!,'Child Tracking Record Sheets'!#REF!,2,0)),"",VLOOKUP('Child Tracking Record Sheets'!#REF!,'Child Tracking Record Sheets'!#REF!,2,0))</f>
        <v/>
      </c>
      <c r="B1335" s="422"/>
      <c r="C1335" s="423" t="str">
        <f>IF(ISERROR(VLOOKUP('Child Tracking Record Sheets'!#REF!,'Class Record S2'!#REF!,2,0)),"",VLOOKUP('Child Tracking Record Sheets'!#REF!,'Class Record S2'!#REF!,2,0))</f>
        <v/>
      </c>
      <c r="D1335" s="423"/>
      <c r="E1335" s="423"/>
      <c r="F1335" s="423"/>
      <c r="G1335" s="423"/>
      <c r="H1335" s="423"/>
      <c r="I1335" s="423"/>
      <c r="J1335" s="423"/>
      <c r="K1335" s="423"/>
      <c r="L1335" s="15"/>
    </row>
    <row r="1336" spans="1:12" ht="26.1" customHeight="1" x14ac:dyDescent="0.25">
      <c r="A1336" s="422" t="str">
        <f>IF(ISERROR(VLOOKUP('Child Tracking Record Sheets'!#REF!,'Child Tracking Record Sheets'!#REF!,2,0)),"",VLOOKUP('Child Tracking Record Sheets'!#REF!,'Child Tracking Record Sheets'!#REF!,2,0))</f>
        <v/>
      </c>
      <c r="B1336" s="422"/>
      <c r="C1336" s="423" t="str">
        <f>IF(ISERROR(VLOOKUP('Child Tracking Record Sheets'!#REF!,'Class Record S2'!#REF!,2,0)),"",VLOOKUP('Child Tracking Record Sheets'!#REF!,'Class Record S2'!#REF!,2,0))</f>
        <v/>
      </c>
      <c r="D1336" s="423"/>
      <c r="E1336" s="423"/>
      <c r="F1336" s="423"/>
      <c r="G1336" s="423"/>
      <c r="H1336" s="423"/>
      <c r="I1336" s="423"/>
      <c r="J1336" s="423"/>
      <c r="K1336" s="423"/>
      <c r="L1336" s="15"/>
    </row>
    <row r="1337" spans="1:12" ht="26.1" customHeight="1" x14ac:dyDescent="0.25">
      <c r="A1337" s="424" t="str">
        <f>IF(ISERROR(VLOOKUP('Child Tracking Record Sheets'!#REF!,'Child Tracking Record Sheets'!#REF!,2,0)),"",VLOOKUP('Child Tracking Record Sheets'!#REF!,'Child Tracking Record Sheets'!#REF!,2,0))</f>
        <v/>
      </c>
      <c r="B1337" s="424"/>
      <c r="C1337" s="425" t="str">
        <f>IF(ISERROR(VLOOKUP('Child Tracking Record Sheets'!#REF!,'Class Record S2'!#REF!,2,0)),"",VLOOKUP('Child Tracking Record Sheets'!#REF!,'Class Record S2'!#REF!,2,0))</f>
        <v/>
      </c>
      <c r="D1337" s="425"/>
      <c r="E1337" s="425"/>
      <c r="F1337" s="425"/>
      <c r="G1337" s="425"/>
      <c r="H1337" s="425"/>
      <c r="I1337" s="425"/>
      <c r="J1337" s="425"/>
      <c r="K1337" s="425"/>
      <c r="L1337" s="16"/>
    </row>
    <row r="1338" spans="1:12" ht="11.1" customHeight="1" x14ac:dyDescent="0.25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</row>
    <row r="1339" spans="1:12" ht="20.100000000000001" customHeight="1" x14ac:dyDescent="0.25">
      <c r="A1339" s="417" t="s">
        <v>50</v>
      </c>
      <c r="B1339" s="417"/>
      <c r="C1339" s="417"/>
      <c r="D1339" s="417"/>
      <c r="E1339" s="417"/>
      <c r="F1339" s="417"/>
      <c r="G1339" s="417"/>
      <c r="H1339" s="417"/>
      <c r="I1339" s="417"/>
      <c r="J1339" s="417"/>
      <c r="K1339" s="417"/>
      <c r="L1339" s="13" t="s">
        <v>44</v>
      </c>
    </row>
    <row r="1340" spans="1:12" ht="26.1" customHeight="1" x14ac:dyDescent="0.25">
      <c r="A1340" s="418" t="str">
        <f>IF(ISERROR(VLOOKUP('Child Tracking Record Sheets'!#REF!,'Child Tracking Record Sheets'!#REF!,2,0)),"",VLOOKUP('Child Tracking Record Sheets'!#REF!,'Child Tracking Record Sheets'!#REF!,2,0))</f>
        <v/>
      </c>
      <c r="B1340" s="418"/>
      <c r="C1340" s="419" t="str">
        <f>IF(ISERROR(VLOOKUP('Child Tracking Record Sheets'!#REF!,'Class Record S2'!#REF!,2,0)),"",VLOOKUP('Child Tracking Record Sheets'!#REF!,'Class Record S2'!#REF!,2,0))</f>
        <v/>
      </c>
      <c r="D1340" s="419"/>
      <c r="E1340" s="419"/>
      <c r="F1340" s="419"/>
      <c r="G1340" s="419"/>
      <c r="H1340" s="419"/>
      <c r="I1340" s="419"/>
      <c r="J1340" s="419"/>
      <c r="K1340" s="419"/>
      <c r="L1340" s="14"/>
    </row>
    <row r="1341" spans="1:12" ht="26.1" customHeight="1" x14ac:dyDescent="0.25">
      <c r="A1341" s="422" t="str">
        <f>IF(ISERROR(VLOOKUP('Child Tracking Record Sheets'!#REF!,'Child Tracking Record Sheets'!#REF!,2,0)),"",VLOOKUP('Child Tracking Record Sheets'!#REF!,'Child Tracking Record Sheets'!#REF!,2,0))</f>
        <v/>
      </c>
      <c r="B1341" s="422"/>
      <c r="C1341" s="423" t="str">
        <f>IF(ISERROR(VLOOKUP('Child Tracking Record Sheets'!#REF!,'Class Record S2'!#REF!,2,0)),"",VLOOKUP('Child Tracking Record Sheets'!#REF!,'Class Record S2'!#REF!,2,0))</f>
        <v/>
      </c>
      <c r="D1341" s="423"/>
      <c r="E1341" s="423"/>
      <c r="F1341" s="423"/>
      <c r="G1341" s="423"/>
      <c r="H1341" s="423"/>
      <c r="I1341" s="423"/>
      <c r="J1341" s="423"/>
      <c r="K1341" s="423"/>
      <c r="L1341" s="15"/>
    </row>
    <row r="1342" spans="1:12" ht="26.1" customHeight="1" x14ac:dyDescent="0.25">
      <c r="A1342" s="422" t="str">
        <f>IF(ISERROR(VLOOKUP('Child Tracking Record Sheets'!#REF!,'Child Tracking Record Sheets'!#REF!,2,0)),"",VLOOKUP('Child Tracking Record Sheets'!#REF!,'Child Tracking Record Sheets'!#REF!,2,0))</f>
        <v/>
      </c>
      <c r="B1342" s="422"/>
      <c r="C1342" s="423" t="str">
        <f>IF(ISERROR(VLOOKUP('Child Tracking Record Sheets'!#REF!,'Class Record S2'!#REF!,2,0)),"",VLOOKUP('Child Tracking Record Sheets'!#REF!,'Class Record S2'!#REF!,2,0))</f>
        <v/>
      </c>
      <c r="D1342" s="423"/>
      <c r="E1342" s="423"/>
      <c r="F1342" s="423"/>
      <c r="G1342" s="423"/>
      <c r="H1342" s="423"/>
      <c r="I1342" s="423"/>
      <c r="J1342" s="423"/>
      <c r="K1342" s="423"/>
      <c r="L1342" s="15"/>
    </row>
    <row r="1343" spans="1:12" ht="26.1" customHeight="1" x14ac:dyDescent="0.25">
      <c r="A1343" s="424" t="str">
        <f>IF(ISERROR(VLOOKUP('Child Tracking Record Sheets'!#REF!,'Child Tracking Record Sheets'!#REF!,2,0)),"",VLOOKUP('Child Tracking Record Sheets'!#REF!,'Child Tracking Record Sheets'!#REF!,2,0))</f>
        <v/>
      </c>
      <c r="B1343" s="424"/>
      <c r="C1343" s="425" t="str">
        <f>IF(ISERROR(VLOOKUP('Child Tracking Record Sheets'!#REF!,'Class Record S2'!#REF!,2,0)),"",VLOOKUP('Child Tracking Record Sheets'!#REF!,'Class Record S2'!#REF!,2,0))</f>
        <v/>
      </c>
      <c r="D1343" s="425"/>
      <c r="E1343" s="425"/>
      <c r="F1343" s="425"/>
      <c r="G1343" s="425"/>
      <c r="H1343" s="425"/>
      <c r="I1343" s="425"/>
      <c r="J1343" s="425"/>
      <c r="K1343" s="425"/>
      <c r="L1343" s="16"/>
    </row>
    <row r="1344" spans="1:12" ht="11.1" customHeight="1" x14ac:dyDescent="0.25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</row>
    <row r="1345" spans="1:12" ht="20.100000000000001" customHeight="1" x14ac:dyDescent="0.25">
      <c r="A1345" s="426" t="s">
        <v>45</v>
      </c>
      <c r="B1345" s="426"/>
      <c r="C1345" s="426"/>
      <c r="D1345" s="426"/>
      <c r="E1345" s="426"/>
      <c r="F1345" s="426"/>
      <c r="G1345" s="426"/>
      <c r="H1345" s="426"/>
      <c r="I1345" s="426"/>
      <c r="J1345" s="426"/>
      <c r="K1345" s="427" t="s">
        <v>46</v>
      </c>
      <c r="L1345" s="427"/>
    </row>
    <row r="1346" spans="1:12" ht="20.100000000000001" customHeight="1" x14ac:dyDescent="0.25">
      <c r="A1346" s="428"/>
      <c r="B1346" s="428"/>
      <c r="C1346" s="428"/>
      <c r="D1346" s="428"/>
      <c r="E1346" s="428"/>
      <c r="F1346" s="428"/>
      <c r="G1346" s="428"/>
      <c r="H1346" s="428"/>
      <c r="I1346" s="428"/>
      <c r="J1346" s="428"/>
      <c r="K1346" s="429" t="e">
        <f>'Class Record S2'!#REF!</f>
        <v>#REF!</v>
      </c>
      <c r="L1346" s="429"/>
    </row>
    <row r="1347" spans="1:12" ht="20.100000000000001" customHeight="1" x14ac:dyDescent="0.25">
      <c r="A1347" s="428"/>
      <c r="B1347" s="428"/>
      <c r="C1347" s="428"/>
      <c r="D1347" s="428"/>
      <c r="E1347" s="428"/>
      <c r="F1347" s="428"/>
      <c r="G1347" s="428"/>
      <c r="H1347" s="428"/>
      <c r="I1347" s="428"/>
      <c r="J1347" s="428"/>
      <c r="K1347" s="429"/>
      <c r="L1347" s="429"/>
    </row>
    <row r="1348" spans="1:12" ht="20.100000000000001" customHeight="1" x14ac:dyDescent="0.25">
      <c r="A1348" s="428"/>
      <c r="B1348" s="428"/>
      <c r="C1348" s="428"/>
      <c r="D1348" s="428"/>
      <c r="E1348" s="428"/>
      <c r="F1348" s="428"/>
      <c r="G1348" s="428"/>
      <c r="H1348" s="428"/>
      <c r="I1348" s="428"/>
      <c r="J1348" s="428"/>
      <c r="K1348" s="429"/>
      <c r="L1348" s="429"/>
    </row>
    <row r="1349" spans="1:12" ht="20.100000000000001" customHeight="1" x14ac:dyDescent="0.25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1:12" ht="20.100000000000001" customHeight="1" x14ac:dyDescent="0.25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1:12" ht="24.6" customHeight="1" x14ac:dyDescent="0.25">
      <c r="A1351" s="411" t="e">
        <f>'Child Tracking Record Sheets'!$B$1:$F$1</f>
        <v>#VALUE!</v>
      </c>
      <c r="B1351" s="411"/>
      <c r="C1351" s="411"/>
      <c r="D1351" s="411"/>
      <c r="E1351" s="411"/>
      <c r="F1351" s="411"/>
      <c r="G1351" s="411"/>
      <c r="H1351" s="411"/>
      <c r="I1351" s="411"/>
      <c r="J1351" s="411"/>
      <c r="K1351" s="411"/>
      <c r="L1351" s="411"/>
    </row>
    <row r="1352" spans="1:12" ht="11.1" customHeight="1" x14ac:dyDescent="0.25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  <c r="L1352" s="11"/>
    </row>
    <row r="1353" spans="1:12" ht="12" customHeight="1" x14ac:dyDescent="0.25">
      <c r="A1353" s="412" t="s">
        <v>18</v>
      </c>
      <c r="B1353" s="412"/>
      <c r="C1353" s="413">
        <f>'Class Record S2'!AI$2</f>
        <v>0</v>
      </c>
      <c r="D1353" s="413"/>
      <c r="E1353" s="413"/>
      <c r="F1353" s="413"/>
      <c r="G1353" s="412" t="s">
        <v>19</v>
      </c>
      <c r="H1353" s="414" t="e">
        <f>$H$3</f>
        <v>#REF!</v>
      </c>
      <c r="I1353" s="414"/>
      <c r="J1353" s="415" t="str">
        <f>'Class Record S2'!$C$2</f>
        <v>CLASS: 2A</v>
      </c>
      <c r="K1353" s="415"/>
      <c r="L1353" s="415"/>
    </row>
    <row r="1354" spans="1:12" ht="12" customHeight="1" x14ac:dyDescent="0.25">
      <c r="A1354" s="412"/>
      <c r="B1354" s="412"/>
      <c r="C1354" s="413"/>
      <c r="D1354" s="413"/>
      <c r="E1354" s="413"/>
      <c r="F1354" s="413"/>
      <c r="G1354" s="412"/>
      <c r="H1354" s="414"/>
      <c r="I1354" s="414"/>
      <c r="J1354" s="415"/>
      <c r="K1354" s="415"/>
      <c r="L1354" s="415"/>
    </row>
    <row r="1355" spans="1:12" ht="11.1" customHeight="1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</row>
    <row r="1356" spans="1:12" ht="20.100000000000001" customHeight="1" x14ac:dyDescent="0.25">
      <c r="A1356" s="405" t="s">
        <v>20</v>
      </c>
      <c r="B1356" s="405"/>
      <c r="C1356" s="405"/>
      <c r="D1356" s="405"/>
      <c r="E1356" s="406" t="s">
        <v>21</v>
      </c>
      <c r="F1356" s="406"/>
      <c r="G1356" s="406"/>
      <c r="H1356" s="406"/>
      <c r="I1356" s="407" t="s">
        <v>22</v>
      </c>
      <c r="J1356" s="407"/>
      <c r="K1356" s="407"/>
      <c r="L1356" s="407"/>
    </row>
    <row r="1357" spans="1:12" ht="20.100000000000001" customHeight="1" x14ac:dyDescent="0.25">
      <c r="A1357" s="408" t="s">
        <v>23</v>
      </c>
      <c r="B1357" s="408"/>
      <c r="C1357" s="409" t="s">
        <v>24</v>
      </c>
      <c r="D1357" s="409"/>
      <c r="E1357" s="409" t="s">
        <v>25</v>
      </c>
      <c r="F1357" s="409"/>
      <c r="G1357" s="409" t="s">
        <v>26</v>
      </c>
      <c r="H1357" s="409"/>
      <c r="I1357" s="409" t="s">
        <v>27</v>
      </c>
      <c r="J1357" s="409"/>
      <c r="K1357" s="410" t="s">
        <v>28</v>
      </c>
      <c r="L1357" s="410"/>
    </row>
    <row r="1358" spans="1:12" ht="15" customHeight="1" x14ac:dyDescent="0.25">
      <c r="A1358" s="421" t="s">
        <v>29</v>
      </c>
      <c r="B1358" s="421"/>
      <c r="C1358" s="421"/>
      <c r="D1358" s="421"/>
      <c r="E1358" s="421" t="s">
        <v>30</v>
      </c>
      <c r="F1358" s="421"/>
      <c r="G1358" s="421"/>
      <c r="H1358" s="421"/>
      <c r="I1358" s="421" t="s">
        <v>31</v>
      </c>
      <c r="J1358" s="421"/>
      <c r="K1358" s="421"/>
      <c r="L1358" s="421"/>
    </row>
    <row r="1359" spans="1:12" ht="15" customHeight="1" x14ac:dyDescent="0.25">
      <c r="A1359" s="420" t="s">
        <v>32</v>
      </c>
      <c r="B1359" s="420"/>
      <c r="C1359" s="420"/>
      <c r="D1359" s="420"/>
      <c r="E1359" s="420" t="s">
        <v>33</v>
      </c>
      <c r="F1359" s="420"/>
      <c r="G1359" s="420"/>
      <c r="H1359" s="420"/>
      <c r="I1359" s="420" t="s">
        <v>34</v>
      </c>
      <c r="J1359" s="420"/>
      <c r="K1359" s="420"/>
      <c r="L1359" s="420"/>
    </row>
    <row r="1360" spans="1:12" ht="15" customHeight="1" x14ac:dyDescent="0.25">
      <c r="A1360" s="420" t="s">
        <v>35</v>
      </c>
      <c r="B1360" s="420"/>
      <c r="C1360" s="420"/>
      <c r="D1360" s="420"/>
      <c r="E1360" s="420" t="s">
        <v>36</v>
      </c>
      <c r="F1360" s="420"/>
      <c r="G1360" s="420"/>
      <c r="H1360" s="420"/>
      <c r="I1360" s="420" t="s">
        <v>37</v>
      </c>
      <c r="J1360" s="420"/>
      <c r="K1360" s="420"/>
      <c r="L1360" s="420"/>
    </row>
    <row r="1361" spans="1:12" ht="15" customHeight="1" x14ac:dyDescent="0.25">
      <c r="A1361" s="420" t="s">
        <v>38</v>
      </c>
      <c r="B1361" s="420"/>
      <c r="C1361" s="420"/>
      <c r="D1361" s="420"/>
      <c r="E1361" s="420" t="s">
        <v>39</v>
      </c>
      <c r="F1361" s="420"/>
      <c r="G1361" s="420"/>
      <c r="H1361" s="420"/>
      <c r="I1361" s="420" t="s">
        <v>40</v>
      </c>
      <c r="J1361" s="420"/>
      <c r="K1361" s="420"/>
      <c r="L1361" s="420"/>
    </row>
    <row r="1362" spans="1:12" ht="15" customHeight="1" x14ac:dyDescent="0.25">
      <c r="A1362" s="416" t="s">
        <v>41</v>
      </c>
      <c r="B1362" s="416"/>
      <c r="C1362" s="416"/>
      <c r="D1362" s="416"/>
      <c r="E1362" s="416" t="s">
        <v>42</v>
      </c>
      <c r="F1362" s="416"/>
      <c r="G1362" s="416"/>
      <c r="H1362" s="416"/>
      <c r="I1362" s="416" t="s">
        <v>43</v>
      </c>
      <c r="J1362" s="416"/>
      <c r="K1362" s="416"/>
      <c r="L1362" s="416"/>
    </row>
    <row r="1363" spans="1:12" ht="11.1" customHeight="1" x14ac:dyDescent="0.25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1:12" ht="20.100000000000001" customHeight="1" x14ac:dyDescent="0.25">
      <c r="A1364" s="417" t="s">
        <v>47</v>
      </c>
      <c r="B1364" s="417"/>
      <c r="C1364" s="417"/>
      <c r="D1364" s="417"/>
      <c r="E1364" s="417"/>
      <c r="F1364" s="417"/>
      <c r="G1364" s="417"/>
      <c r="H1364" s="417"/>
      <c r="I1364" s="417"/>
      <c r="J1364" s="417"/>
      <c r="K1364" s="417"/>
      <c r="L1364" s="13" t="s">
        <v>44</v>
      </c>
    </row>
    <row r="1365" spans="1:12" ht="26.1" customHeight="1" x14ac:dyDescent="0.25">
      <c r="A1365" s="418" t="str">
        <f>IF(ISERROR(VLOOKUP('Child Tracking Record Sheets'!#REF!,'Child Tracking Record Sheets'!#REF!,2,0)),"",VLOOKUP('Child Tracking Record Sheets'!#REF!,'Child Tracking Record Sheets'!#REF!,2,0))</f>
        <v/>
      </c>
      <c r="B1365" s="418"/>
      <c r="C1365" s="419" t="str">
        <f>IF(ISERROR(VLOOKUP('Child Tracking Record Sheets'!#REF!,'Class Record S2'!#REF!,2,0)),"",VLOOKUP('Child Tracking Record Sheets'!#REF!,'Class Record S2'!#REF!,2,0))</f>
        <v/>
      </c>
      <c r="D1365" s="419"/>
      <c r="E1365" s="419"/>
      <c r="F1365" s="419"/>
      <c r="G1365" s="419"/>
      <c r="H1365" s="419"/>
      <c r="I1365" s="419"/>
      <c r="J1365" s="419"/>
      <c r="K1365" s="419"/>
      <c r="L1365" s="14"/>
    </row>
    <row r="1366" spans="1:12" ht="26.1" customHeight="1" x14ac:dyDescent="0.25">
      <c r="A1366" s="422" t="str">
        <f>IF(ISERROR(VLOOKUP('Child Tracking Record Sheets'!#REF!,'Child Tracking Record Sheets'!#REF!,2,0)),"",VLOOKUP('Child Tracking Record Sheets'!#REF!,'Child Tracking Record Sheets'!#REF!,2,0))</f>
        <v/>
      </c>
      <c r="B1366" s="422"/>
      <c r="C1366" s="423" t="str">
        <f>IF(ISERROR(VLOOKUP('Child Tracking Record Sheets'!#REF!,'Class Record S2'!#REF!,2,0)),"",VLOOKUP('Child Tracking Record Sheets'!#REF!,'Class Record S2'!#REF!,2,0))</f>
        <v/>
      </c>
      <c r="D1366" s="423"/>
      <c r="E1366" s="423"/>
      <c r="F1366" s="423"/>
      <c r="G1366" s="423"/>
      <c r="H1366" s="423"/>
      <c r="I1366" s="423"/>
      <c r="J1366" s="423"/>
      <c r="K1366" s="423"/>
      <c r="L1366" s="15"/>
    </row>
    <row r="1367" spans="1:12" ht="26.1" customHeight="1" x14ac:dyDescent="0.25">
      <c r="A1367" s="422" t="str">
        <f>IF(ISERROR(VLOOKUP('Child Tracking Record Sheets'!#REF!,'Child Tracking Record Sheets'!#REF!,2,0)),"",VLOOKUP('Child Tracking Record Sheets'!#REF!,'Child Tracking Record Sheets'!#REF!,2,0))</f>
        <v/>
      </c>
      <c r="B1367" s="422"/>
      <c r="C1367" s="423" t="str">
        <f>IF(ISERROR(VLOOKUP('Child Tracking Record Sheets'!#REF!,'Class Record S2'!#REF!,2,0)),"",VLOOKUP('Child Tracking Record Sheets'!#REF!,'Class Record S2'!#REF!,2,0))</f>
        <v/>
      </c>
      <c r="D1367" s="423"/>
      <c r="E1367" s="423"/>
      <c r="F1367" s="423"/>
      <c r="G1367" s="423"/>
      <c r="H1367" s="423"/>
      <c r="I1367" s="423"/>
      <c r="J1367" s="423"/>
      <c r="K1367" s="423"/>
      <c r="L1367" s="15"/>
    </row>
    <row r="1368" spans="1:12" ht="26.1" customHeight="1" x14ac:dyDescent="0.25">
      <c r="A1368" s="424" t="str">
        <f>IF(ISERROR(VLOOKUP('Child Tracking Record Sheets'!#REF!,'Child Tracking Record Sheets'!#REF!,2,0)),"",VLOOKUP('Child Tracking Record Sheets'!#REF!,'Child Tracking Record Sheets'!#REF!,2,0))</f>
        <v/>
      </c>
      <c r="B1368" s="424"/>
      <c r="C1368" s="425" t="str">
        <f>IF(ISERROR(VLOOKUP('Child Tracking Record Sheets'!#REF!,'Class Record S2'!#REF!,2,0)),"",VLOOKUP('Child Tracking Record Sheets'!#REF!,'Class Record S2'!#REF!,2,0))</f>
        <v/>
      </c>
      <c r="D1368" s="425"/>
      <c r="E1368" s="425"/>
      <c r="F1368" s="425"/>
      <c r="G1368" s="425"/>
      <c r="H1368" s="425"/>
      <c r="I1368" s="425"/>
      <c r="J1368" s="425"/>
      <c r="K1368" s="425"/>
      <c r="L1368" s="16"/>
    </row>
    <row r="1369" spans="1:12" ht="11.1" customHeight="1" x14ac:dyDescent="0.25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</row>
    <row r="1370" spans="1:12" ht="20.100000000000001" customHeight="1" x14ac:dyDescent="0.25">
      <c r="A1370" s="417" t="s">
        <v>48</v>
      </c>
      <c r="B1370" s="417"/>
      <c r="C1370" s="417"/>
      <c r="D1370" s="417"/>
      <c r="E1370" s="417"/>
      <c r="F1370" s="417"/>
      <c r="G1370" s="417"/>
      <c r="H1370" s="417"/>
      <c r="I1370" s="417"/>
      <c r="J1370" s="417"/>
      <c r="K1370" s="417"/>
      <c r="L1370" s="13" t="s">
        <v>44</v>
      </c>
    </row>
    <row r="1371" spans="1:12" ht="26.1" customHeight="1" x14ac:dyDescent="0.25">
      <c r="A1371" s="418" t="str">
        <f>IF(ISERROR(VLOOKUP('Child Tracking Record Sheets'!#REF!,'Child Tracking Record Sheets'!#REF!,2,0)),"",VLOOKUP('Child Tracking Record Sheets'!#REF!,'Child Tracking Record Sheets'!#REF!,2,0))</f>
        <v/>
      </c>
      <c r="B1371" s="418"/>
      <c r="C1371" s="419" t="str">
        <f>IF(ISERROR(VLOOKUP('Child Tracking Record Sheets'!#REF!,'Class Record S2'!#REF!,2,0)),"",VLOOKUP('Child Tracking Record Sheets'!#REF!,'Class Record S2'!#REF!,2,0))</f>
        <v/>
      </c>
      <c r="D1371" s="419"/>
      <c r="E1371" s="419"/>
      <c r="F1371" s="419"/>
      <c r="G1371" s="419"/>
      <c r="H1371" s="419"/>
      <c r="I1371" s="419"/>
      <c r="J1371" s="419"/>
      <c r="K1371" s="419"/>
      <c r="L1371" s="14"/>
    </row>
    <row r="1372" spans="1:12" ht="26.1" customHeight="1" x14ac:dyDescent="0.25">
      <c r="A1372" s="422" t="str">
        <f>IF(ISERROR(VLOOKUP('Child Tracking Record Sheets'!#REF!,'Child Tracking Record Sheets'!#REF!,2,0)),"",VLOOKUP('Child Tracking Record Sheets'!#REF!,'Child Tracking Record Sheets'!#REF!,2,0))</f>
        <v/>
      </c>
      <c r="B1372" s="422"/>
      <c r="C1372" s="423" t="str">
        <f>IF(ISERROR(VLOOKUP('Child Tracking Record Sheets'!#REF!,'Class Record S2'!#REF!,2,0)),"",VLOOKUP('Child Tracking Record Sheets'!#REF!,'Class Record S2'!#REF!,2,0))</f>
        <v/>
      </c>
      <c r="D1372" s="423"/>
      <c r="E1372" s="423"/>
      <c r="F1372" s="423"/>
      <c r="G1372" s="423"/>
      <c r="H1372" s="423"/>
      <c r="I1372" s="423"/>
      <c r="J1372" s="423"/>
      <c r="K1372" s="423"/>
      <c r="L1372" s="15"/>
    </row>
    <row r="1373" spans="1:12" ht="26.1" customHeight="1" x14ac:dyDescent="0.25">
      <c r="A1373" s="422" t="str">
        <f>IF(ISERROR(VLOOKUP('Child Tracking Record Sheets'!#REF!,'Child Tracking Record Sheets'!#REF!,2,0)),"",VLOOKUP('Child Tracking Record Sheets'!#REF!,'Child Tracking Record Sheets'!#REF!,2,0))</f>
        <v/>
      </c>
      <c r="B1373" s="422"/>
      <c r="C1373" s="423" t="str">
        <f>IF(ISERROR(VLOOKUP('Child Tracking Record Sheets'!#REF!,'Class Record S2'!#REF!,2,0)),"",VLOOKUP('Child Tracking Record Sheets'!#REF!,'Class Record S2'!#REF!,2,0))</f>
        <v/>
      </c>
      <c r="D1373" s="423"/>
      <c r="E1373" s="423"/>
      <c r="F1373" s="423"/>
      <c r="G1373" s="423"/>
      <c r="H1373" s="423"/>
      <c r="I1373" s="423"/>
      <c r="J1373" s="423"/>
      <c r="K1373" s="423"/>
      <c r="L1373" s="15"/>
    </row>
    <row r="1374" spans="1:12" ht="26.1" customHeight="1" x14ac:dyDescent="0.25">
      <c r="A1374" s="422" t="str">
        <f>IF(ISERROR(VLOOKUP('Child Tracking Record Sheets'!#REF!,'Child Tracking Record Sheets'!#REF!,2,0)),"",VLOOKUP('Child Tracking Record Sheets'!#REF!,'Child Tracking Record Sheets'!#REF!,2,0))</f>
        <v/>
      </c>
      <c r="B1374" s="422"/>
      <c r="C1374" s="423" t="str">
        <f>IF(ISERROR(VLOOKUP('Child Tracking Record Sheets'!#REF!,'Class Record S2'!#REF!,2,0)),"",VLOOKUP('Child Tracking Record Sheets'!#REF!,'Class Record S2'!#REF!,2,0))</f>
        <v/>
      </c>
      <c r="D1374" s="423"/>
      <c r="E1374" s="423"/>
      <c r="F1374" s="423"/>
      <c r="G1374" s="423"/>
      <c r="H1374" s="423"/>
      <c r="I1374" s="423"/>
      <c r="J1374" s="423"/>
      <c r="K1374" s="423"/>
      <c r="L1374" s="15"/>
    </row>
    <row r="1375" spans="1:12" ht="26.1" customHeight="1" x14ac:dyDescent="0.25">
      <c r="A1375" s="424" t="str">
        <f>IF(ISERROR(VLOOKUP('Child Tracking Record Sheets'!#REF!,'Child Tracking Record Sheets'!#REF!,2,0)),"",VLOOKUP('Child Tracking Record Sheets'!#REF!,'Child Tracking Record Sheets'!#REF!,2,0))</f>
        <v/>
      </c>
      <c r="B1375" s="424"/>
      <c r="C1375" s="425" t="str">
        <f>IF(ISERROR(VLOOKUP('Child Tracking Record Sheets'!#REF!,'Class Record S2'!#REF!,2,0)),"",VLOOKUP('Child Tracking Record Sheets'!#REF!,'Class Record S2'!#REF!,2,0))</f>
        <v/>
      </c>
      <c r="D1375" s="425"/>
      <c r="E1375" s="425"/>
      <c r="F1375" s="425"/>
      <c r="G1375" s="425"/>
      <c r="H1375" s="425"/>
      <c r="I1375" s="425"/>
      <c r="J1375" s="425"/>
      <c r="K1375" s="425"/>
      <c r="L1375" s="16"/>
    </row>
    <row r="1376" spans="1:12" ht="11.1" customHeight="1" x14ac:dyDescent="0.25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</row>
    <row r="1377" spans="1:12" ht="20.100000000000001" customHeight="1" x14ac:dyDescent="0.25">
      <c r="A1377" s="417" t="s">
        <v>49</v>
      </c>
      <c r="B1377" s="417"/>
      <c r="C1377" s="417"/>
      <c r="D1377" s="417"/>
      <c r="E1377" s="417"/>
      <c r="F1377" s="417"/>
      <c r="G1377" s="417"/>
      <c r="H1377" s="417"/>
      <c r="I1377" s="417"/>
      <c r="J1377" s="417"/>
      <c r="K1377" s="417"/>
      <c r="L1377" s="13" t="s">
        <v>44</v>
      </c>
    </row>
    <row r="1378" spans="1:12" ht="26.1" customHeight="1" x14ac:dyDescent="0.25">
      <c r="A1378" s="418" t="str">
        <f>IF(ISERROR(VLOOKUP('Child Tracking Record Sheets'!#REF!,'Child Tracking Record Sheets'!#REF!,2,0)),"",VLOOKUP('Child Tracking Record Sheets'!#REF!,'Child Tracking Record Sheets'!#REF!,2,0))</f>
        <v/>
      </c>
      <c r="B1378" s="418"/>
      <c r="C1378" s="419" t="str">
        <f>IF(ISERROR(VLOOKUP('Child Tracking Record Sheets'!#REF!,'Class Record S2'!#REF!,2,0)),"",VLOOKUP('Child Tracking Record Sheets'!#REF!,'Class Record S2'!#REF!,2,0))</f>
        <v/>
      </c>
      <c r="D1378" s="419"/>
      <c r="E1378" s="419"/>
      <c r="F1378" s="419"/>
      <c r="G1378" s="419"/>
      <c r="H1378" s="419"/>
      <c r="I1378" s="419"/>
      <c r="J1378" s="419"/>
      <c r="K1378" s="419"/>
      <c r="L1378" s="14"/>
    </row>
    <row r="1379" spans="1:12" ht="26.1" customHeight="1" x14ac:dyDescent="0.25">
      <c r="A1379" s="422" t="str">
        <f>IF(ISERROR(VLOOKUP('Child Tracking Record Sheets'!#REF!,'Child Tracking Record Sheets'!#REF!,2,0)),"",VLOOKUP('Child Tracking Record Sheets'!#REF!,'Child Tracking Record Sheets'!#REF!,2,0))</f>
        <v/>
      </c>
      <c r="B1379" s="422"/>
      <c r="C1379" s="423" t="str">
        <f>IF(ISERROR(VLOOKUP('Child Tracking Record Sheets'!#REF!,'Class Record S2'!#REF!,2,0)),"",VLOOKUP('Child Tracking Record Sheets'!#REF!,'Class Record S2'!#REF!,2,0))</f>
        <v/>
      </c>
      <c r="D1379" s="423"/>
      <c r="E1379" s="423"/>
      <c r="F1379" s="423"/>
      <c r="G1379" s="423"/>
      <c r="H1379" s="423"/>
      <c r="I1379" s="423"/>
      <c r="J1379" s="423"/>
      <c r="K1379" s="423"/>
      <c r="L1379" s="15"/>
    </row>
    <row r="1380" spans="1:12" ht="26.1" customHeight="1" x14ac:dyDescent="0.25">
      <c r="A1380" s="422" t="str">
        <f>IF(ISERROR(VLOOKUP('Child Tracking Record Sheets'!#REF!,'Child Tracking Record Sheets'!#REF!,2,0)),"",VLOOKUP('Child Tracking Record Sheets'!#REF!,'Child Tracking Record Sheets'!#REF!,2,0))</f>
        <v/>
      </c>
      <c r="B1380" s="422"/>
      <c r="C1380" s="423" t="str">
        <f>IF(ISERROR(VLOOKUP('Child Tracking Record Sheets'!#REF!,'Class Record S2'!#REF!,2,0)),"",VLOOKUP('Child Tracking Record Sheets'!#REF!,'Class Record S2'!#REF!,2,0))</f>
        <v/>
      </c>
      <c r="D1380" s="423"/>
      <c r="E1380" s="423"/>
      <c r="F1380" s="423"/>
      <c r="G1380" s="423"/>
      <c r="H1380" s="423"/>
      <c r="I1380" s="423"/>
      <c r="J1380" s="423"/>
      <c r="K1380" s="423"/>
      <c r="L1380" s="15"/>
    </row>
    <row r="1381" spans="1:12" ht="26.1" customHeight="1" x14ac:dyDescent="0.25">
      <c r="A1381" s="422" t="str">
        <f>IF(ISERROR(VLOOKUP('Child Tracking Record Sheets'!#REF!,'Child Tracking Record Sheets'!#REF!,2,0)),"",VLOOKUP('Child Tracking Record Sheets'!#REF!,'Child Tracking Record Sheets'!#REF!,2,0))</f>
        <v/>
      </c>
      <c r="B1381" s="422"/>
      <c r="C1381" s="423" t="str">
        <f>IF(ISERROR(VLOOKUP('Child Tracking Record Sheets'!#REF!,'Class Record S2'!#REF!,2,0)),"",VLOOKUP('Child Tracking Record Sheets'!#REF!,'Class Record S2'!#REF!,2,0))</f>
        <v/>
      </c>
      <c r="D1381" s="423"/>
      <c r="E1381" s="423"/>
      <c r="F1381" s="423"/>
      <c r="G1381" s="423"/>
      <c r="H1381" s="423"/>
      <c r="I1381" s="423"/>
      <c r="J1381" s="423"/>
      <c r="K1381" s="423"/>
      <c r="L1381" s="15"/>
    </row>
    <row r="1382" spans="1:12" ht="26.1" customHeight="1" x14ac:dyDescent="0.25">
      <c r="A1382" s="424" t="str">
        <f>IF(ISERROR(VLOOKUP('Child Tracking Record Sheets'!#REF!,'Child Tracking Record Sheets'!#REF!,2,0)),"",VLOOKUP('Child Tracking Record Sheets'!#REF!,'Child Tracking Record Sheets'!#REF!,2,0))</f>
        <v/>
      </c>
      <c r="B1382" s="424"/>
      <c r="C1382" s="425" t="str">
        <f>IF(ISERROR(VLOOKUP('Child Tracking Record Sheets'!#REF!,'Class Record S2'!#REF!,2,0)),"",VLOOKUP('Child Tracking Record Sheets'!#REF!,'Class Record S2'!#REF!,2,0))</f>
        <v/>
      </c>
      <c r="D1382" s="425"/>
      <c r="E1382" s="425"/>
      <c r="F1382" s="425"/>
      <c r="G1382" s="425"/>
      <c r="H1382" s="425"/>
      <c r="I1382" s="425"/>
      <c r="J1382" s="425"/>
      <c r="K1382" s="425"/>
      <c r="L1382" s="16"/>
    </row>
    <row r="1383" spans="1:12" ht="11.1" customHeight="1" x14ac:dyDescent="0.25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</row>
    <row r="1384" spans="1:12" ht="20.100000000000001" customHeight="1" x14ac:dyDescent="0.25">
      <c r="A1384" s="417" t="s">
        <v>50</v>
      </c>
      <c r="B1384" s="417"/>
      <c r="C1384" s="417"/>
      <c r="D1384" s="417"/>
      <c r="E1384" s="417"/>
      <c r="F1384" s="417"/>
      <c r="G1384" s="417"/>
      <c r="H1384" s="417"/>
      <c r="I1384" s="417"/>
      <c r="J1384" s="417"/>
      <c r="K1384" s="417"/>
      <c r="L1384" s="13" t="s">
        <v>44</v>
      </c>
    </row>
    <row r="1385" spans="1:12" ht="26.1" customHeight="1" x14ac:dyDescent="0.25">
      <c r="A1385" s="418" t="str">
        <f>IF(ISERROR(VLOOKUP('Child Tracking Record Sheets'!#REF!,'Child Tracking Record Sheets'!#REF!,2,0)),"",VLOOKUP('Child Tracking Record Sheets'!#REF!,'Child Tracking Record Sheets'!#REF!,2,0))</f>
        <v/>
      </c>
      <c r="B1385" s="418"/>
      <c r="C1385" s="419" t="str">
        <f>IF(ISERROR(VLOOKUP('Child Tracking Record Sheets'!#REF!,'Class Record S2'!#REF!,2,0)),"",VLOOKUP('Child Tracking Record Sheets'!#REF!,'Class Record S2'!#REF!,2,0))</f>
        <v/>
      </c>
      <c r="D1385" s="419"/>
      <c r="E1385" s="419"/>
      <c r="F1385" s="419"/>
      <c r="G1385" s="419"/>
      <c r="H1385" s="419"/>
      <c r="I1385" s="419"/>
      <c r="J1385" s="419"/>
      <c r="K1385" s="419"/>
      <c r="L1385" s="14"/>
    </row>
    <row r="1386" spans="1:12" ht="26.1" customHeight="1" x14ac:dyDescent="0.25">
      <c r="A1386" s="422" t="str">
        <f>IF(ISERROR(VLOOKUP('Child Tracking Record Sheets'!#REF!,'Child Tracking Record Sheets'!#REF!,2,0)),"",VLOOKUP('Child Tracking Record Sheets'!#REF!,'Child Tracking Record Sheets'!#REF!,2,0))</f>
        <v/>
      </c>
      <c r="B1386" s="422"/>
      <c r="C1386" s="423" t="str">
        <f>IF(ISERROR(VLOOKUP('Child Tracking Record Sheets'!#REF!,'Class Record S2'!#REF!,2,0)),"",VLOOKUP('Child Tracking Record Sheets'!#REF!,'Class Record S2'!#REF!,2,0))</f>
        <v/>
      </c>
      <c r="D1386" s="423"/>
      <c r="E1386" s="423"/>
      <c r="F1386" s="423"/>
      <c r="G1386" s="423"/>
      <c r="H1386" s="423"/>
      <c r="I1386" s="423"/>
      <c r="J1386" s="423"/>
      <c r="K1386" s="423"/>
      <c r="L1386" s="15"/>
    </row>
    <row r="1387" spans="1:12" ht="26.1" customHeight="1" x14ac:dyDescent="0.25">
      <c r="A1387" s="422" t="str">
        <f>IF(ISERROR(VLOOKUP('Child Tracking Record Sheets'!#REF!,'Child Tracking Record Sheets'!#REF!,2,0)),"",VLOOKUP('Child Tracking Record Sheets'!#REF!,'Child Tracking Record Sheets'!#REF!,2,0))</f>
        <v/>
      </c>
      <c r="B1387" s="422"/>
      <c r="C1387" s="423" t="str">
        <f>IF(ISERROR(VLOOKUP('Child Tracking Record Sheets'!#REF!,'Class Record S2'!#REF!,2,0)),"",VLOOKUP('Child Tracking Record Sheets'!#REF!,'Class Record S2'!#REF!,2,0))</f>
        <v/>
      </c>
      <c r="D1387" s="423"/>
      <c r="E1387" s="423"/>
      <c r="F1387" s="423"/>
      <c r="G1387" s="423"/>
      <c r="H1387" s="423"/>
      <c r="I1387" s="423"/>
      <c r="J1387" s="423"/>
      <c r="K1387" s="423"/>
      <c r="L1387" s="15"/>
    </row>
    <row r="1388" spans="1:12" ht="26.1" customHeight="1" x14ac:dyDescent="0.25">
      <c r="A1388" s="424" t="str">
        <f>IF(ISERROR(VLOOKUP('Child Tracking Record Sheets'!#REF!,'Child Tracking Record Sheets'!#REF!,2,0)),"",VLOOKUP('Child Tracking Record Sheets'!#REF!,'Child Tracking Record Sheets'!#REF!,2,0))</f>
        <v/>
      </c>
      <c r="B1388" s="424"/>
      <c r="C1388" s="425" t="str">
        <f>IF(ISERROR(VLOOKUP('Child Tracking Record Sheets'!#REF!,'Class Record S2'!#REF!,2,0)),"",VLOOKUP('Child Tracking Record Sheets'!#REF!,'Class Record S2'!#REF!,2,0))</f>
        <v/>
      </c>
      <c r="D1388" s="425"/>
      <c r="E1388" s="425"/>
      <c r="F1388" s="425"/>
      <c r="G1388" s="425"/>
      <c r="H1388" s="425"/>
      <c r="I1388" s="425"/>
      <c r="J1388" s="425"/>
      <c r="K1388" s="425"/>
      <c r="L1388" s="16"/>
    </row>
    <row r="1389" spans="1:12" ht="11.1" customHeight="1" x14ac:dyDescent="0.25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</row>
    <row r="1390" spans="1:12" ht="20.100000000000001" customHeight="1" x14ac:dyDescent="0.25">
      <c r="A1390" s="426" t="s">
        <v>45</v>
      </c>
      <c r="B1390" s="426"/>
      <c r="C1390" s="426"/>
      <c r="D1390" s="426"/>
      <c r="E1390" s="426"/>
      <c r="F1390" s="426"/>
      <c r="G1390" s="426"/>
      <c r="H1390" s="426"/>
      <c r="I1390" s="426"/>
      <c r="J1390" s="426"/>
      <c r="K1390" s="427" t="s">
        <v>46</v>
      </c>
      <c r="L1390" s="427"/>
    </row>
    <row r="1391" spans="1:12" ht="20.100000000000001" customHeight="1" x14ac:dyDescent="0.25">
      <c r="A1391" s="428"/>
      <c r="B1391" s="428"/>
      <c r="C1391" s="428"/>
      <c r="D1391" s="428"/>
      <c r="E1391" s="428"/>
      <c r="F1391" s="428"/>
      <c r="G1391" s="428"/>
      <c r="H1391" s="428"/>
      <c r="I1391" s="428"/>
      <c r="J1391" s="428"/>
      <c r="K1391" s="429" t="e">
        <f>'Class Record S2'!#REF!</f>
        <v>#REF!</v>
      </c>
      <c r="L1391" s="429"/>
    </row>
    <row r="1392" spans="1:12" ht="20.100000000000001" customHeight="1" x14ac:dyDescent="0.25">
      <c r="A1392" s="428"/>
      <c r="B1392" s="428"/>
      <c r="C1392" s="428"/>
      <c r="D1392" s="428"/>
      <c r="E1392" s="428"/>
      <c r="F1392" s="428"/>
      <c r="G1392" s="428"/>
      <c r="H1392" s="428"/>
      <c r="I1392" s="428"/>
      <c r="J1392" s="428"/>
      <c r="K1392" s="429"/>
      <c r="L1392" s="429"/>
    </row>
    <row r="1393" spans="1:12" ht="20.100000000000001" customHeight="1" x14ac:dyDescent="0.25">
      <c r="A1393" s="428"/>
      <c r="B1393" s="428"/>
      <c r="C1393" s="428"/>
      <c r="D1393" s="428"/>
      <c r="E1393" s="428"/>
      <c r="F1393" s="428"/>
      <c r="G1393" s="428"/>
      <c r="H1393" s="428"/>
      <c r="I1393" s="428"/>
      <c r="J1393" s="428"/>
      <c r="K1393" s="429"/>
      <c r="L1393" s="429"/>
    </row>
    <row r="1394" spans="1:12" ht="20.100000000000001" customHeight="1" x14ac:dyDescent="0.25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1:12" ht="20.100000000000001" customHeight="1" x14ac:dyDescent="0.25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1:12" ht="24.6" customHeight="1" x14ac:dyDescent="0.25">
      <c r="A1396" s="411" t="e">
        <f>'Child Tracking Record Sheets'!$B$1:$F$1</f>
        <v>#VALUE!</v>
      </c>
      <c r="B1396" s="411"/>
      <c r="C1396" s="411"/>
      <c r="D1396" s="411"/>
      <c r="E1396" s="411"/>
      <c r="F1396" s="411"/>
      <c r="G1396" s="411"/>
      <c r="H1396" s="411"/>
      <c r="I1396" s="411"/>
      <c r="J1396" s="411"/>
      <c r="K1396" s="411"/>
      <c r="L1396" s="411"/>
    </row>
    <row r="1397" spans="1:12" ht="11.1" customHeight="1" x14ac:dyDescent="0.25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</row>
    <row r="1398" spans="1:12" ht="12" customHeight="1" x14ac:dyDescent="0.25">
      <c r="A1398" s="412" t="s">
        <v>18</v>
      </c>
      <c r="B1398" s="412"/>
      <c r="C1398" s="413">
        <f>'Class Record S2'!AJ$2</f>
        <v>0</v>
      </c>
      <c r="D1398" s="413"/>
      <c r="E1398" s="413"/>
      <c r="F1398" s="413"/>
      <c r="G1398" s="412" t="s">
        <v>19</v>
      </c>
      <c r="H1398" s="414" t="e">
        <f>$H$3</f>
        <v>#REF!</v>
      </c>
      <c r="I1398" s="414"/>
      <c r="J1398" s="415" t="str">
        <f>'Class Record S2'!$C$2</f>
        <v>CLASS: 2A</v>
      </c>
      <c r="K1398" s="415"/>
      <c r="L1398" s="415"/>
    </row>
    <row r="1399" spans="1:12" ht="12" customHeight="1" x14ac:dyDescent="0.25">
      <c r="A1399" s="412"/>
      <c r="B1399" s="412"/>
      <c r="C1399" s="413"/>
      <c r="D1399" s="413"/>
      <c r="E1399" s="413"/>
      <c r="F1399" s="413"/>
      <c r="G1399" s="412"/>
      <c r="H1399" s="414"/>
      <c r="I1399" s="414"/>
      <c r="J1399" s="415"/>
      <c r="K1399" s="415"/>
      <c r="L1399" s="415"/>
    </row>
    <row r="1400" spans="1:12" ht="11.1" customHeight="1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</row>
    <row r="1401" spans="1:12" ht="20.100000000000001" customHeight="1" x14ac:dyDescent="0.25">
      <c r="A1401" s="405" t="s">
        <v>20</v>
      </c>
      <c r="B1401" s="405"/>
      <c r="C1401" s="405"/>
      <c r="D1401" s="405"/>
      <c r="E1401" s="406" t="s">
        <v>21</v>
      </c>
      <c r="F1401" s="406"/>
      <c r="G1401" s="406"/>
      <c r="H1401" s="406"/>
      <c r="I1401" s="407" t="s">
        <v>22</v>
      </c>
      <c r="J1401" s="407"/>
      <c r="K1401" s="407"/>
      <c r="L1401" s="407"/>
    </row>
    <row r="1402" spans="1:12" ht="20.100000000000001" customHeight="1" x14ac:dyDescent="0.25">
      <c r="A1402" s="408" t="s">
        <v>23</v>
      </c>
      <c r="B1402" s="408"/>
      <c r="C1402" s="409" t="s">
        <v>24</v>
      </c>
      <c r="D1402" s="409"/>
      <c r="E1402" s="409" t="s">
        <v>25</v>
      </c>
      <c r="F1402" s="409"/>
      <c r="G1402" s="409" t="s">
        <v>26</v>
      </c>
      <c r="H1402" s="409"/>
      <c r="I1402" s="409" t="s">
        <v>27</v>
      </c>
      <c r="J1402" s="409"/>
      <c r="K1402" s="410" t="s">
        <v>28</v>
      </c>
      <c r="L1402" s="410"/>
    </row>
    <row r="1403" spans="1:12" ht="15" customHeight="1" x14ac:dyDescent="0.25">
      <c r="A1403" s="421" t="s">
        <v>29</v>
      </c>
      <c r="B1403" s="421"/>
      <c r="C1403" s="421"/>
      <c r="D1403" s="421"/>
      <c r="E1403" s="421" t="s">
        <v>30</v>
      </c>
      <c r="F1403" s="421"/>
      <c r="G1403" s="421"/>
      <c r="H1403" s="421"/>
      <c r="I1403" s="421" t="s">
        <v>31</v>
      </c>
      <c r="J1403" s="421"/>
      <c r="K1403" s="421"/>
      <c r="L1403" s="421"/>
    </row>
    <row r="1404" spans="1:12" ht="15" customHeight="1" x14ac:dyDescent="0.25">
      <c r="A1404" s="420" t="s">
        <v>32</v>
      </c>
      <c r="B1404" s="420"/>
      <c r="C1404" s="420"/>
      <c r="D1404" s="420"/>
      <c r="E1404" s="420" t="s">
        <v>33</v>
      </c>
      <c r="F1404" s="420"/>
      <c r="G1404" s="420"/>
      <c r="H1404" s="420"/>
      <c r="I1404" s="420" t="s">
        <v>34</v>
      </c>
      <c r="J1404" s="420"/>
      <c r="K1404" s="420"/>
      <c r="L1404" s="420"/>
    </row>
    <row r="1405" spans="1:12" ht="15" customHeight="1" x14ac:dyDescent="0.25">
      <c r="A1405" s="420" t="s">
        <v>35</v>
      </c>
      <c r="B1405" s="420"/>
      <c r="C1405" s="420"/>
      <c r="D1405" s="420"/>
      <c r="E1405" s="420" t="s">
        <v>36</v>
      </c>
      <c r="F1405" s="420"/>
      <c r="G1405" s="420"/>
      <c r="H1405" s="420"/>
      <c r="I1405" s="420" t="s">
        <v>37</v>
      </c>
      <c r="J1405" s="420"/>
      <c r="K1405" s="420"/>
      <c r="L1405" s="420"/>
    </row>
    <row r="1406" spans="1:12" ht="15" customHeight="1" x14ac:dyDescent="0.25">
      <c r="A1406" s="420" t="s">
        <v>38</v>
      </c>
      <c r="B1406" s="420"/>
      <c r="C1406" s="420"/>
      <c r="D1406" s="420"/>
      <c r="E1406" s="420" t="s">
        <v>39</v>
      </c>
      <c r="F1406" s="420"/>
      <c r="G1406" s="420"/>
      <c r="H1406" s="420"/>
      <c r="I1406" s="420" t="s">
        <v>40</v>
      </c>
      <c r="J1406" s="420"/>
      <c r="K1406" s="420"/>
      <c r="L1406" s="420"/>
    </row>
    <row r="1407" spans="1:12" ht="15" customHeight="1" x14ac:dyDescent="0.25">
      <c r="A1407" s="416" t="s">
        <v>41</v>
      </c>
      <c r="B1407" s="416"/>
      <c r="C1407" s="416"/>
      <c r="D1407" s="416"/>
      <c r="E1407" s="416" t="s">
        <v>42</v>
      </c>
      <c r="F1407" s="416"/>
      <c r="G1407" s="416"/>
      <c r="H1407" s="416"/>
      <c r="I1407" s="416" t="s">
        <v>43</v>
      </c>
      <c r="J1407" s="416"/>
      <c r="K1407" s="416"/>
      <c r="L1407" s="416"/>
    </row>
    <row r="1408" spans="1:12" ht="11.1" customHeight="1" x14ac:dyDescent="0.25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1:12" ht="20.100000000000001" customHeight="1" x14ac:dyDescent="0.25">
      <c r="A1409" s="417" t="s">
        <v>47</v>
      </c>
      <c r="B1409" s="417"/>
      <c r="C1409" s="417"/>
      <c r="D1409" s="417"/>
      <c r="E1409" s="417"/>
      <c r="F1409" s="417"/>
      <c r="G1409" s="417"/>
      <c r="H1409" s="417"/>
      <c r="I1409" s="417"/>
      <c r="J1409" s="417"/>
      <c r="K1409" s="417"/>
      <c r="L1409" s="13" t="s">
        <v>44</v>
      </c>
    </row>
    <row r="1410" spans="1:12" ht="26.1" customHeight="1" x14ac:dyDescent="0.25">
      <c r="A1410" s="418" t="str">
        <f>IF(ISERROR(VLOOKUP('Child Tracking Record Sheets'!#REF!,'Child Tracking Record Sheets'!#REF!,2,0)),"",VLOOKUP('Child Tracking Record Sheets'!#REF!,'Child Tracking Record Sheets'!#REF!,2,0))</f>
        <v/>
      </c>
      <c r="B1410" s="418"/>
      <c r="C1410" s="419" t="str">
        <f>IF(ISERROR(VLOOKUP('Child Tracking Record Sheets'!#REF!,'Class Record S2'!#REF!,2,0)),"",VLOOKUP('Child Tracking Record Sheets'!#REF!,'Class Record S2'!#REF!,2,0))</f>
        <v/>
      </c>
      <c r="D1410" s="419"/>
      <c r="E1410" s="419"/>
      <c r="F1410" s="419"/>
      <c r="G1410" s="419"/>
      <c r="H1410" s="419"/>
      <c r="I1410" s="419"/>
      <c r="J1410" s="419"/>
      <c r="K1410" s="419"/>
      <c r="L1410" s="14"/>
    </row>
    <row r="1411" spans="1:12" ht="26.1" customHeight="1" x14ac:dyDescent="0.25">
      <c r="A1411" s="422" t="str">
        <f>IF(ISERROR(VLOOKUP('Child Tracking Record Sheets'!#REF!,'Child Tracking Record Sheets'!#REF!,2,0)),"",VLOOKUP('Child Tracking Record Sheets'!#REF!,'Child Tracking Record Sheets'!#REF!,2,0))</f>
        <v/>
      </c>
      <c r="B1411" s="422"/>
      <c r="C1411" s="423" t="str">
        <f>IF(ISERROR(VLOOKUP('Child Tracking Record Sheets'!#REF!,'Class Record S2'!#REF!,2,0)),"",VLOOKUP('Child Tracking Record Sheets'!#REF!,'Class Record S2'!#REF!,2,0))</f>
        <v/>
      </c>
      <c r="D1411" s="423"/>
      <c r="E1411" s="423"/>
      <c r="F1411" s="423"/>
      <c r="G1411" s="423"/>
      <c r="H1411" s="423"/>
      <c r="I1411" s="423"/>
      <c r="J1411" s="423"/>
      <c r="K1411" s="423"/>
      <c r="L1411" s="15"/>
    </row>
    <row r="1412" spans="1:12" ht="26.1" customHeight="1" x14ac:dyDescent="0.25">
      <c r="A1412" s="422" t="str">
        <f>IF(ISERROR(VLOOKUP('Child Tracking Record Sheets'!#REF!,'Child Tracking Record Sheets'!#REF!,2,0)),"",VLOOKUP('Child Tracking Record Sheets'!#REF!,'Child Tracking Record Sheets'!#REF!,2,0))</f>
        <v/>
      </c>
      <c r="B1412" s="422"/>
      <c r="C1412" s="423" t="str">
        <f>IF(ISERROR(VLOOKUP('Child Tracking Record Sheets'!#REF!,'Class Record S2'!#REF!,2,0)),"",VLOOKUP('Child Tracking Record Sheets'!#REF!,'Class Record S2'!#REF!,2,0))</f>
        <v/>
      </c>
      <c r="D1412" s="423"/>
      <c r="E1412" s="423"/>
      <c r="F1412" s="423"/>
      <c r="G1412" s="423"/>
      <c r="H1412" s="423"/>
      <c r="I1412" s="423"/>
      <c r="J1412" s="423"/>
      <c r="K1412" s="423"/>
      <c r="L1412" s="15"/>
    </row>
    <row r="1413" spans="1:12" ht="26.1" customHeight="1" x14ac:dyDescent="0.25">
      <c r="A1413" s="424" t="str">
        <f>IF(ISERROR(VLOOKUP('Child Tracking Record Sheets'!#REF!,'Child Tracking Record Sheets'!#REF!,2,0)),"",VLOOKUP('Child Tracking Record Sheets'!#REF!,'Child Tracking Record Sheets'!#REF!,2,0))</f>
        <v/>
      </c>
      <c r="B1413" s="424"/>
      <c r="C1413" s="425" t="str">
        <f>IF(ISERROR(VLOOKUP('Child Tracking Record Sheets'!#REF!,'Class Record S2'!#REF!,2,0)),"",VLOOKUP('Child Tracking Record Sheets'!#REF!,'Class Record S2'!#REF!,2,0))</f>
        <v/>
      </c>
      <c r="D1413" s="425"/>
      <c r="E1413" s="425"/>
      <c r="F1413" s="425"/>
      <c r="G1413" s="425"/>
      <c r="H1413" s="425"/>
      <c r="I1413" s="425"/>
      <c r="J1413" s="425"/>
      <c r="K1413" s="425"/>
      <c r="L1413" s="16"/>
    </row>
    <row r="1414" spans="1:12" ht="11.1" customHeight="1" x14ac:dyDescent="0.25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</row>
    <row r="1415" spans="1:12" ht="20.100000000000001" customHeight="1" x14ac:dyDescent="0.25">
      <c r="A1415" s="417" t="s">
        <v>48</v>
      </c>
      <c r="B1415" s="417"/>
      <c r="C1415" s="417"/>
      <c r="D1415" s="417"/>
      <c r="E1415" s="417"/>
      <c r="F1415" s="417"/>
      <c r="G1415" s="417"/>
      <c r="H1415" s="417"/>
      <c r="I1415" s="417"/>
      <c r="J1415" s="417"/>
      <c r="K1415" s="417"/>
      <c r="L1415" s="13" t="s">
        <v>44</v>
      </c>
    </row>
    <row r="1416" spans="1:12" ht="26.1" customHeight="1" x14ac:dyDescent="0.25">
      <c r="A1416" s="418" t="str">
        <f>IF(ISERROR(VLOOKUP('Child Tracking Record Sheets'!#REF!,'Child Tracking Record Sheets'!#REF!,2,0)),"",VLOOKUP('Child Tracking Record Sheets'!#REF!,'Child Tracking Record Sheets'!#REF!,2,0))</f>
        <v/>
      </c>
      <c r="B1416" s="418"/>
      <c r="C1416" s="419" t="str">
        <f>IF(ISERROR(VLOOKUP('Child Tracking Record Sheets'!#REF!,'Class Record S2'!#REF!,2,0)),"",VLOOKUP('Child Tracking Record Sheets'!#REF!,'Class Record S2'!#REF!,2,0))</f>
        <v/>
      </c>
      <c r="D1416" s="419"/>
      <c r="E1416" s="419"/>
      <c r="F1416" s="419"/>
      <c r="G1416" s="419"/>
      <c r="H1416" s="419"/>
      <c r="I1416" s="419"/>
      <c r="J1416" s="419"/>
      <c r="K1416" s="419"/>
      <c r="L1416" s="14"/>
    </row>
    <row r="1417" spans="1:12" ht="26.1" customHeight="1" x14ac:dyDescent="0.25">
      <c r="A1417" s="422" t="str">
        <f>IF(ISERROR(VLOOKUP('Child Tracking Record Sheets'!#REF!,'Child Tracking Record Sheets'!#REF!,2,0)),"",VLOOKUP('Child Tracking Record Sheets'!#REF!,'Child Tracking Record Sheets'!#REF!,2,0))</f>
        <v/>
      </c>
      <c r="B1417" s="422"/>
      <c r="C1417" s="423" t="str">
        <f>IF(ISERROR(VLOOKUP('Child Tracking Record Sheets'!#REF!,'Class Record S2'!#REF!,2,0)),"",VLOOKUP('Child Tracking Record Sheets'!#REF!,'Class Record S2'!#REF!,2,0))</f>
        <v/>
      </c>
      <c r="D1417" s="423"/>
      <c r="E1417" s="423"/>
      <c r="F1417" s="423"/>
      <c r="G1417" s="423"/>
      <c r="H1417" s="423"/>
      <c r="I1417" s="423"/>
      <c r="J1417" s="423"/>
      <c r="K1417" s="423"/>
      <c r="L1417" s="15"/>
    </row>
    <row r="1418" spans="1:12" ht="26.1" customHeight="1" x14ac:dyDescent="0.25">
      <c r="A1418" s="422" t="str">
        <f>IF(ISERROR(VLOOKUP('Child Tracking Record Sheets'!#REF!,'Child Tracking Record Sheets'!#REF!,2,0)),"",VLOOKUP('Child Tracking Record Sheets'!#REF!,'Child Tracking Record Sheets'!#REF!,2,0))</f>
        <v/>
      </c>
      <c r="B1418" s="422"/>
      <c r="C1418" s="423" t="str">
        <f>IF(ISERROR(VLOOKUP('Child Tracking Record Sheets'!#REF!,'Class Record S2'!#REF!,2,0)),"",VLOOKUP('Child Tracking Record Sheets'!#REF!,'Class Record S2'!#REF!,2,0))</f>
        <v/>
      </c>
      <c r="D1418" s="423"/>
      <c r="E1418" s="423"/>
      <c r="F1418" s="423"/>
      <c r="G1418" s="423"/>
      <c r="H1418" s="423"/>
      <c r="I1418" s="423"/>
      <c r="J1418" s="423"/>
      <c r="K1418" s="423"/>
      <c r="L1418" s="15"/>
    </row>
    <row r="1419" spans="1:12" ht="26.1" customHeight="1" x14ac:dyDescent="0.25">
      <c r="A1419" s="422" t="str">
        <f>IF(ISERROR(VLOOKUP('Child Tracking Record Sheets'!#REF!,'Child Tracking Record Sheets'!#REF!,2,0)),"",VLOOKUP('Child Tracking Record Sheets'!#REF!,'Child Tracking Record Sheets'!#REF!,2,0))</f>
        <v/>
      </c>
      <c r="B1419" s="422"/>
      <c r="C1419" s="423" t="str">
        <f>IF(ISERROR(VLOOKUP('Child Tracking Record Sheets'!#REF!,'Class Record S2'!#REF!,2,0)),"",VLOOKUP('Child Tracking Record Sheets'!#REF!,'Class Record S2'!#REF!,2,0))</f>
        <v/>
      </c>
      <c r="D1419" s="423"/>
      <c r="E1419" s="423"/>
      <c r="F1419" s="423"/>
      <c r="G1419" s="423"/>
      <c r="H1419" s="423"/>
      <c r="I1419" s="423"/>
      <c r="J1419" s="423"/>
      <c r="K1419" s="423"/>
      <c r="L1419" s="15"/>
    </row>
    <row r="1420" spans="1:12" ht="26.1" customHeight="1" x14ac:dyDescent="0.25">
      <c r="A1420" s="424" t="str">
        <f>IF(ISERROR(VLOOKUP('Child Tracking Record Sheets'!#REF!,'Child Tracking Record Sheets'!#REF!,2,0)),"",VLOOKUP('Child Tracking Record Sheets'!#REF!,'Child Tracking Record Sheets'!#REF!,2,0))</f>
        <v/>
      </c>
      <c r="B1420" s="424"/>
      <c r="C1420" s="425" t="str">
        <f>IF(ISERROR(VLOOKUP('Child Tracking Record Sheets'!#REF!,'Class Record S2'!#REF!,2,0)),"",VLOOKUP('Child Tracking Record Sheets'!#REF!,'Class Record S2'!#REF!,2,0))</f>
        <v/>
      </c>
      <c r="D1420" s="425"/>
      <c r="E1420" s="425"/>
      <c r="F1420" s="425"/>
      <c r="G1420" s="425"/>
      <c r="H1420" s="425"/>
      <c r="I1420" s="425"/>
      <c r="J1420" s="425"/>
      <c r="K1420" s="425"/>
      <c r="L1420" s="16"/>
    </row>
    <row r="1421" spans="1:12" ht="11.1" customHeight="1" x14ac:dyDescent="0.25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</row>
    <row r="1422" spans="1:12" ht="20.100000000000001" customHeight="1" x14ac:dyDescent="0.25">
      <c r="A1422" s="417" t="s">
        <v>49</v>
      </c>
      <c r="B1422" s="417"/>
      <c r="C1422" s="417"/>
      <c r="D1422" s="417"/>
      <c r="E1422" s="417"/>
      <c r="F1422" s="417"/>
      <c r="G1422" s="417"/>
      <c r="H1422" s="417"/>
      <c r="I1422" s="417"/>
      <c r="J1422" s="417"/>
      <c r="K1422" s="417"/>
      <c r="L1422" s="13" t="s">
        <v>44</v>
      </c>
    </row>
    <row r="1423" spans="1:12" ht="26.1" customHeight="1" x14ac:dyDescent="0.25">
      <c r="A1423" s="418" t="str">
        <f>IF(ISERROR(VLOOKUP('Child Tracking Record Sheets'!#REF!,'Child Tracking Record Sheets'!#REF!,2,0)),"",VLOOKUP('Child Tracking Record Sheets'!#REF!,'Child Tracking Record Sheets'!#REF!,2,0))</f>
        <v/>
      </c>
      <c r="B1423" s="418"/>
      <c r="C1423" s="419" t="str">
        <f>IF(ISERROR(VLOOKUP('Child Tracking Record Sheets'!#REF!,'Class Record S2'!#REF!,2,0)),"",VLOOKUP('Child Tracking Record Sheets'!#REF!,'Class Record S2'!#REF!,2,0))</f>
        <v/>
      </c>
      <c r="D1423" s="419"/>
      <c r="E1423" s="419"/>
      <c r="F1423" s="419"/>
      <c r="G1423" s="419"/>
      <c r="H1423" s="419"/>
      <c r="I1423" s="419"/>
      <c r="J1423" s="419"/>
      <c r="K1423" s="419"/>
      <c r="L1423" s="14"/>
    </row>
    <row r="1424" spans="1:12" ht="26.1" customHeight="1" x14ac:dyDescent="0.25">
      <c r="A1424" s="422" t="str">
        <f>IF(ISERROR(VLOOKUP('Child Tracking Record Sheets'!#REF!,'Child Tracking Record Sheets'!#REF!,2,0)),"",VLOOKUP('Child Tracking Record Sheets'!#REF!,'Child Tracking Record Sheets'!#REF!,2,0))</f>
        <v/>
      </c>
      <c r="B1424" s="422"/>
      <c r="C1424" s="423" t="str">
        <f>IF(ISERROR(VLOOKUP('Child Tracking Record Sheets'!#REF!,'Class Record S2'!#REF!,2,0)),"",VLOOKUP('Child Tracking Record Sheets'!#REF!,'Class Record S2'!#REF!,2,0))</f>
        <v/>
      </c>
      <c r="D1424" s="423"/>
      <c r="E1424" s="423"/>
      <c r="F1424" s="423"/>
      <c r="G1424" s="423"/>
      <c r="H1424" s="423"/>
      <c r="I1424" s="423"/>
      <c r="J1424" s="423"/>
      <c r="K1424" s="423"/>
      <c r="L1424" s="15"/>
    </row>
    <row r="1425" spans="1:12" ht="26.1" customHeight="1" x14ac:dyDescent="0.25">
      <c r="A1425" s="422" t="str">
        <f>IF(ISERROR(VLOOKUP('Child Tracking Record Sheets'!#REF!,'Child Tracking Record Sheets'!#REF!,2,0)),"",VLOOKUP('Child Tracking Record Sheets'!#REF!,'Child Tracking Record Sheets'!#REF!,2,0))</f>
        <v/>
      </c>
      <c r="B1425" s="422"/>
      <c r="C1425" s="423" t="str">
        <f>IF(ISERROR(VLOOKUP('Child Tracking Record Sheets'!#REF!,'Class Record S2'!#REF!,2,0)),"",VLOOKUP('Child Tracking Record Sheets'!#REF!,'Class Record S2'!#REF!,2,0))</f>
        <v/>
      </c>
      <c r="D1425" s="423"/>
      <c r="E1425" s="423"/>
      <c r="F1425" s="423"/>
      <c r="G1425" s="423"/>
      <c r="H1425" s="423"/>
      <c r="I1425" s="423"/>
      <c r="J1425" s="423"/>
      <c r="K1425" s="423"/>
      <c r="L1425" s="15"/>
    </row>
    <row r="1426" spans="1:12" ht="26.1" customHeight="1" x14ac:dyDescent="0.25">
      <c r="A1426" s="422" t="str">
        <f>IF(ISERROR(VLOOKUP('Child Tracking Record Sheets'!#REF!,'Child Tracking Record Sheets'!#REF!,2,0)),"",VLOOKUP('Child Tracking Record Sheets'!#REF!,'Child Tracking Record Sheets'!#REF!,2,0))</f>
        <v/>
      </c>
      <c r="B1426" s="422"/>
      <c r="C1426" s="423" t="str">
        <f>IF(ISERROR(VLOOKUP('Child Tracking Record Sheets'!#REF!,'Class Record S2'!#REF!,2,0)),"",VLOOKUP('Child Tracking Record Sheets'!#REF!,'Class Record S2'!#REF!,2,0))</f>
        <v/>
      </c>
      <c r="D1426" s="423"/>
      <c r="E1426" s="423"/>
      <c r="F1426" s="423"/>
      <c r="G1426" s="423"/>
      <c r="H1426" s="423"/>
      <c r="I1426" s="423"/>
      <c r="J1426" s="423"/>
      <c r="K1426" s="423"/>
      <c r="L1426" s="15"/>
    </row>
    <row r="1427" spans="1:12" ht="26.1" customHeight="1" x14ac:dyDescent="0.25">
      <c r="A1427" s="424" t="str">
        <f>IF(ISERROR(VLOOKUP('Child Tracking Record Sheets'!#REF!,'Child Tracking Record Sheets'!#REF!,2,0)),"",VLOOKUP('Child Tracking Record Sheets'!#REF!,'Child Tracking Record Sheets'!#REF!,2,0))</f>
        <v/>
      </c>
      <c r="B1427" s="424"/>
      <c r="C1427" s="425" t="str">
        <f>IF(ISERROR(VLOOKUP('Child Tracking Record Sheets'!#REF!,'Class Record S2'!#REF!,2,0)),"",VLOOKUP('Child Tracking Record Sheets'!#REF!,'Class Record S2'!#REF!,2,0))</f>
        <v/>
      </c>
      <c r="D1427" s="425"/>
      <c r="E1427" s="425"/>
      <c r="F1427" s="425"/>
      <c r="G1427" s="425"/>
      <c r="H1427" s="425"/>
      <c r="I1427" s="425"/>
      <c r="J1427" s="425"/>
      <c r="K1427" s="425"/>
      <c r="L1427" s="16"/>
    </row>
    <row r="1428" spans="1:12" ht="11.1" customHeight="1" x14ac:dyDescent="0.25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</row>
    <row r="1429" spans="1:12" ht="20.100000000000001" customHeight="1" x14ac:dyDescent="0.25">
      <c r="A1429" s="417" t="s">
        <v>50</v>
      </c>
      <c r="B1429" s="417"/>
      <c r="C1429" s="417"/>
      <c r="D1429" s="417"/>
      <c r="E1429" s="417"/>
      <c r="F1429" s="417"/>
      <c r="G1429" s="417"/>
      <c r="H1429" s="417"/>
      <c r="I1429" s="417"/>
      <c r="J1429" s="417"/>
      <c r="K1429" s="417"/>
      <c r="L1429" s="13" t="s">
        <v>44</v>
      </c>
    </row>
    <row r="1430" spans="1:12" ht="26.1" customHeight="1" x14ac:dyDescent="0.25">
      <c r="A1430" s="418" t="str">
        <f>IF(ISERROR(VLOOKUP('Child Tracking Record Sheets'!#REF!,'Child Tracking Record Sheets'!#REF!,2,0)),"",VLOOKUP('Child Tracking Record Sheets'!#REF!,'Child Tracking Record Sheets'!#REF!,2,0))</f>
        <v/>
      </c>
      <c r="B1430" s="418"/>
      <c r="C1430" s="419" t="str">
        <f>IF(ISERROR(VLOOKUP('Child Tracking Record Sheets'!#REF!,'Class Record S2'!#REF!,2,0)),"",VLOOKUP('Child Tracking Record Sheets'!#REF!,'Class Record S2'!#REF!,2,0))</f>
        <v/>
      </c>
      <c r="D1430" s="419"/>
      <c r="E1430" s="419"/>
      <c r="F1430" s="419"/>
      <c r="G1430" s="419"/>
      <c r="H1430" s="419"/>
      <c r="I1430" s="419"/>
      <c r="J1430" s="419"/>
      <c r="K1430" s="419"/>
      <c r="L1430" s="14"/>
    </row>
    <row r="1431" spans="1:12" ht="26.1" customHeight="1" x14ac:dyDescent="0.25">
      <c r="A1431" s="422" t="str">
        <f>IF(ISERROR(VLOOKUP('Child Tracking Record Sheets'!#REF!,'Child Tracking Record Sheets'!#REF!,2,0)),"",VLOOKUP('Child Tracking Record Sheets'!#REF!,'Child Tracking Record Sheets'!#REF!,2,0))</f>
        <v/>
      </c>
      <c r="B1431" s="422"/>
      <c r="C1431" s="423" t="str">
        <f>IF(ISERROR(VLOOKUP('Child Tracking Record Sheets'!#REF!,'Class Record S2'!#REF!,2,0)),"",VLOOKUP('Child Tracking Record Sheets'!#REF!,'Class Record S2'!#REF!,2,0))</f>
        <v/>
      </c>
      <c r="D1431" s="423"/>
      <c r="E1431" s="423"/>
      <c r="F1431" s="423"/>
      <c r="G1431" s="423"/>
      <c r="H1431" s="423"/>
      <c r="I1431" s="423"/>
      <c r="J1431" s="423"/>
      <c r="K1431" s="423"/>
      <c r="L1431" s="15"/>
    </row>
    <row r="1432" spans="1:12" ht="26.1" customHeight="1" x14ac:dyDescent="0.25">
      <c r="A1432" s="422" t="str">
        <f>IF(ISERROR(VLOOKUP('Child Tracking Record Sheets'!#REF!,'Child Tracking Record Sheets'!#REF!,2,0)),"",VLOOKUP('Child Tracking Record Sheets'!#REF!,'Child Tracking Record Sheets'!#REF!,2,0))</f>
        <v/>
      </c>
      <c r="B1432" s="422"/>
      <c r="C1432" s="423" t="str">
        <f>IF(ISERROR(VLOOKUP('Child Tracking Record Sheets'!#REF!,'Class Record S2'!#REF!,2,0)),"",VLOOKUP('Child Tracking Record Sheets'!#REF!,'Class Record S2'!#REF!,2,0))</f>
        <v/>
      </c>
      <c r="D1432" s="423"/>
      <c r="E1432" s="423"/>
      <c r="F1432" s="423"/>
      <c r="G1432" s="423"/>
      <c r="H1432" s="423"/>
      <c r="I1432" s="423"/>
      <c r="J1432" s="423"/>
      <c r="K1432" s="423"/>
      <c r="L1432" s="15"/>
    </row>
    <row r="1433" spans="1:12" ht="26.1" customHeight="1" x14ac:dyDescent="0.25">
      <c r="A1433" s="424" t="str">
        <f>IF(ISERROR(VLOOKUP('Child Tracking Record Sheets'!#REF!,'Child Tracking Record Sheets'!#REF!,2,0)),"",VLOOKUP('Child Tracking Record Sheets'!#REF!,'Child Tracking Record Sheets'!#REF!,2,0))</f>
        <v/>
      </c>
      <c r="B1433" s="424"/>
      <c r="C1433" s="425" t="str">
        <f>IF(ISERROR(VLOOKUP('Child Tracking Record Sheets'!#REF!,'Class Record S2'!#REF!,2,0)),"",VLOOKUP('Child Tracking Record Sheets'!#REF!,'Class Record S2'!#REF!,2,0))</f>
        <v/>
      </c>
      <c r="D1433" s="425"/>
      <c r="E1433" s="425"/>
      <c r="F1433" s="425"/>
      <c r="G1433" s="425"/>
      <c r="H1433" s="425"/>
      <c r="I1433" s="425"/>
      <c r="J1433" s="425"/>
      <c r="K1433" s="425"/>
      <c r="L1433" s="16"/>
    </row>
    <row r="1434" spans="1:12" ht="11.1" customHeight="1" x14ac:dyDescent="0.25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</row>
    <row r="1435" spans="1:12" ht="20.100000000000001" customHeight="1" x14ac:dyDescent="0.25">
      <c r="A1435" s="426" t="s">
        <v>45</v>
      </c>
      <c r="B1435" s="426"/>
      <c r="C1435" s="426"/>
      <c r="D1435" s="426"/>
      <c r="E1435" s="426"/>
      <c r="F1435" s="426"/>
      <c r="G1435" s="426"/>
      <c r="H1435" s="426"/>
      <c r="I1435" s="426"/>
      <c r="J1435" s="426"/>
      <c r="K1435" s="427" t="s">
        <v>46</v>
      </c>
      <c r="L1435" s="427"/>
    </row>
    <row r="1436" spans="1:12" ht="20.100000000000001" customHeight="1" x14ac:dyDescent="0.25">
      <c r="A1436" s="428"/>
      <c r="B1436" s="428"/>
      <c r="C1436" s="428"/>
      <c r="D1436" s="428"/>
      <c r="E1436" s="428"/>
      <c r="F1436" s="428"/>
      <c r="G1436" s="428"/>
      <c r="H1436" s="428"/>
      <c r="I1436" s="428"/>
      <c r="J1436" s="428"/>
      <c r="K1436" s="429" t="e">
        <f>'Class Record S2'!#REF!</f>
        <v>#REF!</v>
      </c>
      <c r="L1436" s="429"/>
    </row>
    <row r="1437" spans="1:12" ht="20.100000000000001" customHeight="1" x14ac:dyDescent="0.25">
      <c r="A1437" s="428"/>
      <c r="B1437" s="428"/>
      <c r="C1437" s="428"/>
      <c r="D1437" s="428"/>
      <c r="E1437" s="428"/>
      <c r="F1437" s="428"/>
      <c r="G1437" s="428"/>
      <c r="H1437" s="428"/>
      <c r="I1437" s="428"/>
      <c r="J1437" s="428"/>
      <c r="K1437" s="429"/>
      <c r="L1437" s="429"/>
    </row>
    <row r="1438" spans="1:12" ht="20.100000000000001" customHeight="1" x14ac:dyDescent="0.25">
      <c r="A1438" s="428"/>
      <c r="B1438" s="428"/>
      <c r="C1438" s="428"/>
      <c r="D1438" s="428"/>
      <c r="E1438" s="428"/>
      <c r="F1438" s="428"/>
      <c r="G1438" s="428"/>
      <c r="H1438" s="428"/>
      <c r="I1438" s="428"/>
      <c r="J1438" s="428"/>
      <c r="K1438" s="429"/>
      <c r="L1438" s="429"/>
    </row>
    <row r="1439" spans="1:12" ht="20.100000000000001" customHeight="1" x14ac:dyDescent="0.25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1:12" ht="20.100000000000001" customHeight="1" x14ac:dyDescent="0.25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1:12" ht="24.6" customHeight="1" x14ac:dyDescent="0.25">
      <c r="A1441" s="411" t="e">
        <f>'Child Tracking Record Sheets'!$B$1:$F$1</f>
        <v>#VALUE!</v>
      </c>
      <c r="B1441" s="411"/>
      <c r="C1441" s="411"/>
      <c r="D1441" s="411"/>
      <c r="E1441" s="411"/>
      <c r="F1441" s="411"/>
      <c r="G1441" s="411"/>
      <c r="H1441" s="411"/>
      <c r="I1441" s="411"/>
      <c r="J1441" s="411"/>
      <c r="K1441" s="411"/>
      <c r="L1441" s="411"/>
    </row>
    <row r="1442" spans="1:12" ht="11.1" customHeight="1" x14ac:dyDescent="0.25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</row>
    <row r="1443" spans="1:12" ht="12" customHeight="1" x14ac:dyDescent="0.25">
      <c r="A1443" s="412" t="s">
        <v>18</v>
      </c>
      <c r="B1443" s="412"/>
      <c r="C1443" s="413">
        <f>'Class Record S2'!AK$2</f>
        <v>0</v>
      </c>
      <c r="D1443" s="413"/>
      <c r="E1443" s="413"/>
      <c r="F1443" s="413"/>
      <c r="G1443" s="412" t="s">
        <v>19</v>
      </c>
      <c r="H1443" s="414" t="e">
        <f>$H$3</f>
        <v>#REF!</v>
      </c>
      <c r="I1443" s="414"/>
      <c r="J1443" s="415" t="str">
        <f>'Class Record S2'!$C$2</f>
        <v>CLASS: 2A</v>
      </c>
      <c r="K1443" s="415"/>
      <c r="L1443" s="415"/>
    </row>
    <row r="1444" spans="1:12" ht="12" customHeight="1" x14ac:dyDescent="0.25">
      <c r="A1444" s="412"/>
      <c r="B1444" s="412"/>
      <c r="C1444" s="413"/>
      <c r="D1444" s="413"/>
      <c r="E1444" s="413"/>
      <c r="F1444" s="413"/>
      <c r="G1444" s="412"/>
      <c r="H1444" s="414"/>
      <c r="I1444" s="414"/>
      <c r="J1444" s="415"/>
      <c r="K1444" s="415"/>
      <c r="L1444" s="415"/>
    </row>
    <row r="1445" spans="1:12" ht="11.1" customHeight="1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</row>
    <row r="1446" spans="1:12" ht="20.100000000000001" customHeight="1" x14ac:dyDescent="0.25">
      <c r="A1446" s="405" t="s">
        <v>20</v>
      </c>
      <c r="B1446" s="405"/>
      <c r="C1446" s="405"/>
      <c r="D1446" s="405"/>
      <c r="E1446" s="406" t="s">
        <v>21</v>
      </c>
      <c r="F1446" s="406"/>
      <c r="G1446" s="406"/>
      <c r="H1446" s="406"/>
      <c r="I1446" s="407" t="s">
        <v>22</v>
      </c>
      <c r="J1446" s="407"/>
      <c r="K1446" s="407"/>
      <c r="L1446" s="407"/>
    </row>
    <row r="1447" spans="1:12" ht="20.100000000000001" customHeight="1" x14ac:dyDescent="0.25">
      <c r="A1447" s="408" t="s">
        <v>23</v>
      </c>
      <c r="B1447" s="408"/>
      <c r="C1447" s="409" t="s">
        <v>24</v>
      </c>
      <c r="D1447" s="409"/>
      <c r="E1447" s="409" t="s">
        <v>25</v>
      </c>
      <c r="F1447" s="409"/>
      <c r="G1447" s="409" t="s">
        <v>26</v>
      </c>
      <c r="H1447" s="409"/>
      <c r="I1447" s="409" t="s">
        <v>27</v>
      </c>
      <c r="J1447" s="409"/>
      <c r="K1447" s="410" t="s">
        <v>28</v>
      </c>
      <c r="L1447" s="410"/>
    </row>
    <row r="1448" spans="1:12" ht="15" customHeight="1" x14ac:dyDescent="0.25">
      <c r="A1448" s="421" t="s">
        <v>29</v>
      </c>
      <c r="B1448" s="421"/>
      <c r="C1448" s="421"/>
      <c r="D1448" s="421"/>
      <c r="E1448" s="421" t="s">
        <v>30</v>
      </c>
      <c r="F1448" s="421"/>
      <c r="G1448" s="421"/>
      <c r="H1448" s="421"/>
      <c r="I1448" s="421" t="s">
        <v>31</v>
      </c>
      <c r="J1448" s="421"/>
      <c r="K1448" s="421"/>
      <c r="L1448" s="421"/>
    </row>
    <row r="1449" spans="1:12" ht="15" customHeight="1" x14ac:dyDescent="0.25">
      <c r="A1449" s="420" t="s">
        <v>32</v>
      </c>
      <c r="B1449" s="420"/>
      <c r="C1449" s="420"/>
      <c r="D1449" s="420"/>
      <c r="E1449" s="420" t="s">
        <v>33</v>
      </c>
      <c r="F1449" s="420"/>
      <c r="G1449" s="420"/>
      <c r="H1449" s="420"/>
      <c r="I1449" s="420" t="s">
        <v>34</v>
      </c>
      <c r="J1449" s="420"/>
      <c r="K1449" s="420"/>
      <c r="L1449" s="420"/>
    </row>
    <row r="1450" spans="1:12" ht="15" customHeight="1" x14ac:dyDescent="0.25">
      <c r="A1450" s="420" t="s">
        <v>35</v>
      </c>
      <c r="B1450" s="420"/>
      <c r="C1450" s="420"/>
      <c r="D1450" s="420"/>
      <c r="E1450" s="420" t="s">
        <v>36</v>
      </c>
      <c r="F1450" s="420"/>
      <c r="G1450" s="420"/>
      <c r="H1450" s="420"/>
      <c r="I1450" s="420" t="s">
        <v>37</v>
      </c>
      <c r="J1450" s="420"/>
      <c r="K1450" s="420"/>
      <c r="L1450" s="420"/>
    </row>
    <row r="1451" spans="1:12" ht="15" customHeight="1" x14ac:dyDescent="0.25">
      <c r="A1451" s="420" t="s">
        <v>38</v>
      </c>
      <c r="B1451" s="420"/>
      <c r="C1451" s="420"/>
      <c r="D1451" s="420"/>
      <c r="E1451" s="420" t="s">
        <v>39</v>
      </c>
      <c r="F1451" s="420"/>
      <c r="G1451" s="420"/>
      <c r="H1451" s="420"/>
      <c r="I1451" s="420" t="s">
        <v>40</v>
      </c>
      <c r="J1451" s="420"/>
      <c r="K1451" s="420"/>
      <c r="L1451" s="420"/>
    </row>
    <row r="1452" spans="1:12" ht="15" customHeight="1" x14ac:dyDescent="0.25">
      <c r="A1452" s="416" t="s">
        <v>41</v>
      </c>
      <c r="B1452" s="416"/>
      <c r="C1452" s="416"/>
      <c r="D1452" s="416"/>
      <c r="E1452" s="416" t="s">
        <v>42</v>
      </c>
      <c r="F1452" s="416"/>
      <c r="G1452" s="416"/>
      <c r="H1452" s="416"/>
      <c r="I1452" s="416" t="s">
        <v>43</v>
      </c>
      <c r="J1452" s="416"/>
      <c r="K1452" s="416"/>
      <c r="L1452" s="416"/>
    </row>
    <row r="1453" spans="1:12" ht="11.1" customHeight="1" x14ac:dyDescent="0.25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1:12" ht="20.100000000000001" customHeight="1" x14ac:dyDescent="0.25">
      <c r="A1454" s="417" t="s">
        <v>47</v>
      </c>
      <c r="B1454" s="417"/>
      <c r="C1454" s="417"/>
      <c r="D1454" s="417"/>
      <c r="E1454" s="417"/>
      <c r="F1454" s="417"/>
      <c r="G1454" s="417"/>
      <c r="H1454" s="417"/>
      <c r="I1454" s="417"/>
      <c r="J1454" s="417"/>
      <c r="K1454" s="417"/>
      <c r="L1454" s="13" t="s">
        <v>44</v>
      </c>
    </row>
    <row r="1455" spans="1:12" ht="26.1" customHeight="1" x14ac:dyDescent="0.25">
      <c r="A1455" s="418" t="str">
        <f>IF(ISERROR(VLOOKUP('Child Tracking Record Sheets'!#REF!,'Child Tracking Record Sheets'!#REF!,2,0)),"",VLOOKUP('Child Tracking Record Sheets'!#REF!,'Child Tracking Record Sheets'!#REF!,2,0))</f>
        <v/>
      </c>
      <c r="B1455" s="418"/>
      <c r="C1455" s="419" t="str">
        <f>IF(ISERROR(VLOOKUP('Child Tracking Record Sheets'!#REF!,'Class Record S2'!#REF!,2,0)),"",VLOOKUP('Child Tracking Record Sheets'!#REF!,'Class Record S2'!#REF!,2,0))</f>
        <v/>
      </c>
      <c r="D1455" s="419"/>
      <c r="E1455" s="419"/>
      <c r="F1455" s="419"/>
      <c r="G1455" s="419"/>
      <c r="H1455" s="419"/>
      <c r="I1455" s="419"/>
      <c r="J1455" s="419"/>
      <c r="K1455" s="419"/>
      <c r="L1455" s="14"/>
    </row>
    <row r="1456" spans="1:12" ht="26.1" customHeight="1" x14ac:dyDescent="0.25">
      <c r="A1456" s="422" t="str">
        <f>IF(ISERROR(VLOOKUP('Child Tracking Record Sheets'!#REF!,'Child Tracking Record Sheets'!#REF!,2,0)),"",VLOOKUP('Child Tracking Record Sheets'!#REF!,'Child Tracking Record Sheets'!#REF!,2,0))</f>
        <v/>
      </c>
      <c r="B1456" s="422"/>
      <c r="C1456" s="423" t="str">
        <f>IF(ISERROR(VLOOKUP('Child Tracking Record Sheets'!#REF!,'Class Record S2'!#REF!,2,0)),"",VLOOKUP('Child Tracking Record Sheets'!#REF!,'Class Record S2'!#REF!,2,0))</f>
        <v/>
      </c>
      <c r="D1456" s="423"/>
      <c r="E1456" s="423"/>
      <c r="F1456" s="423"/>
      <c r="G1456" s="423"/>
      <c r="H1456" s="423"/>
      <c r="I1456" s="423"/>
      <c r="J1456" s="423"/>
      <c r="K1456" s="423"/>
      <c r="L1456" s="15"/>
    </row>
    <row r="1457" spans="1:12" ht="26.1" customHeight="1" x14ac:dyDescent="0.25">
      <c r="A1457" s="422" t="str">
        <f>IF(ISERROR(VLOOKUP('Child Tracking Record Sheets'!#REF!,'Child Tracking Record Sheets'!#REF!,2,0)),"",VLOOKUP('Child Tracking Record Sheets'!#REF!,'Child Tracking Record Sheets'!#REF!,2,0))</f>
        <v/>
      </c>
      <c r="B1457" s="422"/>
      <c r="C1457" s="423" t="str">
        <f>IF(ISERROR(VLOOKUP('Child Tracking Record Sheets'!#REF!,'Class Record S2'!#REF!,2,0)),"",VLOOKUP('Child Tracking Record Sheets'!#REF!,'Class Record S2'!#REF!,2,0))</f>
        <v/>
      </c>
      <c r="D1457" s="423"/>
      <c r="E1457" s="423"/>
      <c r="F1457" s="423"/>
      <c r="G1457" s="423"/>
      <c r="H1457" s="423"/>
      <c r="I1457" s="423"/>
      <c r="J1457" s="423"/>
      <c r="K1457" s="423"/>
      <c r="L1457" s="15"/>
    </row>
    <row r="1458" spans="1:12" ht="26.1" customHeight="1" x14ac:dyDescent="0.25">
      <c r="A1458" s="424" t="str">
        <f>IF(ISERROR(VLOOKUP('Child Tracking Record Sheets'!#REF!,'Child Tracking Record Sheets'!#REF!,2,0)),"",VLOOKUP('Child Tracking Record Sheets'!#REF!,'Child Tracking Record Sheets'!#REF!,2,0))</f>
        <v/>
      </c>
      <c r="B1458" s="424"/>
      <c r="C1458" s="425" t="str">
        <f>IF(ISERROR(VLOOKUP('Child Tracking Record Sheets'!#REF!,'Class Record S2'!#REF!,2,0)),"",VLOOKUP('Child Tracking Record Sheets'!#REF!,'Class Record S2'!#REF!,2,0))</f>
        <v/>
      </c>
      <c r="D1458" s="425"/>
      <c r="E1458" s="425"/>
      <c r="F1458" s="425"/>
      <c r="G1458" s="425"/>
      <c r="H1458" s="425"/>
      <c r="I1458" s="425"/>
      <c r="J1458" s="425"/>
      <c r="K1458" s="425"/>
      <c r="L1458" s="16"/>
    </row>
    <row r="1459" spans="1:12" ht="11.1" customHeight="1" x14ac:dyDescent="0.25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</row>
    <row r="1460" spans="1:12" ht="20.100000000000001" customHeight="1" x14ac:dyDescent="0.25">
      <c r="A1460" s="417" t="s">
        <v>48</v>
      </c>
      <c r="B1460" s="417"/>
      <c r="C1460" s="417"/>
      <c r="D1460" s="417"/>
      <c r="E1460" s="417"/>
      <c r="F1460" s="417"/>
      <c r="G1460" s="417"/>
      <c r="H1460" s="417"/>
      <c r="I1460" s="417"/>
      <c r="J1460" s="417"/>
      <c r="K1460" s="417"/>
      <c r="L1460" s="13" t="s">
        <v>44</v>
      </c>
    </row>
    <row r="1461" spans="1:12" ht="26.1" customHeight="1" x14ac:dyDescent="0.25">
      <c r="A1461" s="418" t="str">
        <f>IF(ISERROR(VLOOKUP('Child Tracking Record Sheets'!#REF!,'Child Tracking Record Sheets'!#REF!,2,0)),"",VLOOKUP('Child Tracking Record Sheets'!#REF!,'Child Tracking Record Sheets'!#REF!,2,0))</f>
        <v/>
      </c>
      <c r="B1461" s="418"/>
      <c r="C1461" s="419" t="str">
        <f>IF(ISERROR(VLOOKUP('Child Tracking Record Sheets'!#REF!,'Class Record S2'!#REF!,2,0)),"",VLOOKUP('Child Tracking Record Sheets'!#REF!,'Class Record S2'!#REF!,2,0))</f>
        <v/>
      </c>
      <c r="D1461" s="419"/>
      <c r="E1461" s="419"/>
      <c r="F1461" s="419"/>
      <c r="G1461" s="419"/>
      <c r="H1461" s="419"/>
      <c r="I1461" s="419"/>
      <c r="J1461" s="419"/>
      <c r="K1461" s="419"/>
      <c r="L1461" s="14"/>
    </row>
    <row r="1462" spans="1:12" ht="26.1" customHeight="1" x14ac:dyDescent="0.25">
      <c r="A1462" s="422" t="str">
        <f>IF(ISERROR(VLOOKUP('Child Tracking Record Sheets'!#REF!,'Child Tracking Record Sheets'!#REF!,2,0)),"",VLOOKUP('Child Tracking Record Sheets'!#REF!,'Child Tracking Record Sheets'!#REF!,2,0))</f>
        <v/>
      </c>
      <c r="B1462" s="422"/>
      <c r="C1462" s="423" t="str">
        <f>IF(ISERROR(VLOOKUP('Child Tracking Record Sheets'!#REF!,'Class Record S2'!#REF!,2,0)),"",VLOOKUP('Child Tracking Record Sheets'!#REF!,'Class Record S2'!#REF!,2,0))</f>
        <v/>
      </c>
      <c r="D1462" s="423"/>
      <c r="E1462" s="423"/>
      <c r="F1462" s="423"/>
      <c r="G1462" s="423"/>
      <c r="H1462" s="423"/>
      <c r="I1462" s="423"/>
      <c r="J1462" s="423"/>
      <c r="K1462" s="423"/>
      <c r="L1462" s="15"/>
    </row>
    <row r="1463" spans="1:12" ht="26.1" customHeight="1" x14ac:dyDescent="0.25">
      <c r="A1463" s="422" t="str">
        <f>IF(ISERROR(VLOOKUP('Child Tracking Record Sheets'!#REF!,'Child Tracking Record Sheets'!#REF!,2,0)),"",VLOOKUP('Child Tracking Record Sheets'!#REF!,'Child Tracking Record Sheets'!#REF!,2,0))</f>
        <v/>
      </c>
      <c r="B1463" s="422"/>
      <c r="C1463" s="423" t="str">
        <f>IF(ISERROR(VLOOKUP('Child Tracking Record Sheets'!#REF!,'Class Record S2'!#REF!,2,0)),"",VLOOKUP('Child Tracking Record Sheets'!#REF!,'Class Record S2'!#REF!,2,0))</f>
        <v/>
      </c>
      <c r="D1463" s="423"/>
      <c r="E1463" s="423"/>
      <c r="F1463" s="423"/>
      <c r="G1463" s="423"/>
      <c r="H1463" s="423"/>
      <c r="I1463" s="423"/>
      <c r="J1463" s="423"/>
      <c r="K1463" s="423"/>
      <c r="L1463" s="15"/>
    </row>
    <row r="1464" spans="1:12" ht="26.1" customHeight="1" x14ac:dyDescent="0.25">
      <c r="A1464" s="422" t="str">
        <f>IF(ISERROR(VLOOKUP('Child Tracking Record Sheets'!#REF!,'Child Tracking Record Sheets'!#REF!,2,0)),"",VLOOKUP('Child Tracking Record Sheets'!#REF!,'Child Tracking Record Sheets'!#REF!,2,0))</f>
        <v/>
      </c>
      <c r="B1464" s="422"/>
      <c r="C1464" s="423" t="str">
        <f>IF(ISERROR(VLOOKUP('Child Tracking Record Sheets'!#REF!,'Class Record S2'!#REF!,2,0)),"",VLOOKUP('Child Tracking Record Sheets'!#REF!,'Class Record S2'!#REF!,2,0))</f>
        <v/>
      </c>
      <c r="D1464" s="423"/>
      <c r="E1464" s="423"/>
      <c r="F1464" s="423"/>
      <c r="G1464" s="423"/>
      <c r="H1464" s="423"/>
      <c r="I1464" s="423"/>
      <c r="J1464" s="423"/>
      <c r="K1464" s="423"/>
      <c r="L1464" s="15"/>
    </row>
    <row r="1465" spans="1:12" ht="26.1" customHeight="1" x14ac:dyDescent="0.25">
      <c r="A1465" s="424" t="str">
        <f>IF(ISERROR(VLOOKUP('Child Tracking Record Sheets'!#REF!,'Child Tracking Record Sheets'!#REF!,2,0)),"",VLOOKUP('Child Tracking Record Sheets'!#REF!,'Child Tracking Record Sheets'!#REF!,2,0))</f>
        <v/>
      </c>
      <c r="B1465" s="424"/>
      <c r="C1465" s="425" t="str">
        <f>IF(ISERROR(VLOOKUP('Child Tracking Record Sheets'!#REF!,'Class Record S2'!#REF!,2,0)),"",VLOOKUP('Child Tracking Record Sheets'!#REF!,'Class Record S2'!#REF!,2,0))</f>
        <v/>
      </c>
      <c r="D1465" s="425"/>
      <c r="E1465" s="425"/>
      <c r="F1465" s="425"/>
      <c r="G1465" s="425"/>
      <c r="H1465" s="425"/>
      <c r="I1465" s="425"/>
      <c r="J1465" s="425"/>
      <c r="K1465" s="425"/>
      <c r="L1465" s="16"/>
    </row>
    <row r="1466" spans="1:12" ht="11.1" customHeight="1" x14ac:dyDescent="0.25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</row>
    <row r="1467" spans="1:12" ht="20.100000000000001" customHeight="1" x14ac:dyDescent="0.25">
      <c r="A1467" s="417" t="s">
        <v>49</v>
      </c>
      <c r="B1467" s="417"/>
      <c r="C1467" s="417"/>
      <c r="D1467" s="417"/>
      <c r="E1467" s="417"/>
      <c r="F1467" s="417"/>
      <c r="G1467" s="417"/>
      <c r="H1467" s="417"/>
      <c r="I1467" s="417"/>
      <c r="J1467" s="417"/>
      <c r="K1467" s="417"/>
      <c r="L1467" s="13" t="s">
        <v>44</v>
      </c>
    </row>
    <row r="1468" spans="1:12" ht="26.1" customHeight="1" x14ac:dyDescent="0.25">
      <c r="A1468" s="418" t="str">
        <f>IF(ISERROR(VLOOKUP('Child Tracking Record Sheets'!#REF!,'Child Tracking Record Sheets'!#REF!,2,0)),"",VLOOKUP('Child Tracking Record Sheets'!#REF!,'Child Tracking Record Sheets'!#REF!,2,0))</f>
        <v/>
      </c>
      <c r="B1468" s="418"/>
      <c r="C1468" s="419" t="str">
        <f>IF(ISERROR(VLOOKUP('Child Tracking Record Sheets'!#REF!,'Class Record S2'!#REF!,2,0)),"",VLOOKUP('Child Tracking Record Sheets'!#REF!,'Class Record S2'!#REF!,2,0))</f>
        <v/>
      </c>
      <c r="D1468" s="419"/>
      <c r="E1468" s="419"/>
      <c r="F1468" s="419"/>
      <c r="G1468" s="419"/>
      <c r="H1468" s="419"/>
      <c r="I1468" s="419"/>
      <c r="J1468" s="419"/>
      <c r="K1468" s="419"/>
      <c r="L1468" s="14"/>
    </row>
    <row r="1469" spans="1:12" ht="26.1" customHeight="1" x14ac:dyDescent="0.25">
      <c r="A1469" s="422" t="str">
        <f>IF(ISERROR(VLOOKUP('Child Tracking Record Sheets'!#REF!,'Child Tracking Record Sheets'!#REF!,2,0)),"",VLOOKUP('Child Tracking Record Sheets'!#REF!,'Child Tracking Record Sheets'!#REF!,2,0))</f>
        <v/>
      </c>
      <c r="B1469" s="422"/>
      <c r="C1469" s="423" t="str">
        <f>IF(ISERROR(VLOOKUP('Child Tracking Record Sheets'!#REF!,'Class Record S2'!#REF!,2,0)),"",VLOOKUP('Child Tracking Record Sheets'!#REF!,'Class Record S2'!#REF!,2,0))</f>
        <v/>
      </c>
      <c r="D1469" s="423"/>
      <c r="E1469" s="423"/>
      <c r="F1469" s="423"/>
      <c r="G1469" s="423"/>
      <c r="H1469" s="423"/>
      <c r="I1469" s="423"/>
      <c r="J1469" s="423"/>
      <c r="K1469" s="423"/>
      <c r="L1469" s="15"/>
    </row>
    <row r="1470" spans="1:12" ht="26.1" customHeight="1" x14ac:dyDescent="0.25">
      <c r="A1470" s="422" t="str">
        <f>IF(ISERROR(VLOOKUP('Child Tracking Record Sheets'!#REF!,'Child Tracking Record Sheets'!#REF!,2,0)),"",VLOOKUP('Child Tracking Record Sheets'!#REF!,'Child Tracking Record Sheets'!#REF!,2,0))</f>
        <v/>
      </c>
      <c r="B1470" s="422"/>
      <c r="C1470" s="423" t="str">
        <f>IF(ISERROR(VLOOKUP('Child Tracking Record Sheets'!#REF!,'Class Record S2'!#REF!,2,0)),"",VLOOKUP('Child Tracking Record Sheets'!#REF!,'Class Record S2'!#REF!,2,0))</f>
        <v/>
      </c>
      <c r="D1470" s="423"/>
      <c r="E1470" s="423"/>
      <c r="F1470" s="423"/>
      <c r="G1470" s="423"/>
      <c r="H1470" s="423"/>
      <c r="I1470" s="423"/>
      <c r="J1470" s="423"/>
      <c r="K1470" s="423"/>
      <c r="L1470" s="15"/>
    </row>
    <row r="1471" spans="1:12" ht="26.1" customHeight="1" x14ac:dyDescent="0.25">
      <c r="A1471" s="422" t="str">
        <f>IF(ISERROR(VLOOKUP('Child Tracking Record Sheets'!#REF!,'Child Tracking Record Sheets'!#REF!,2,0)),"",VLOOKUP('Child Tracking Record Sheets'!#REF!,'Child Tracking Record Sheets'!#REF!,2,0))</f>
        <v/>
      </c>
      <c r="B1471" s="422"/>
      <c r="C1471" s="423" t="str">
        <f>IF(ISERROR(VLOOKUP('Child Tracking Record Sheets'!#REF!,'Class Record S2'!#REF!,2,0)),"",VLOOKUP('Child Tracking Record Sheets'!#REF!,'Class Record S2'!#REF!,2,0))</f>
        <v/>
      </c>
      <c r="D1471" s="423"/>
      <c r="E1471" s="423"/>
      <c r="F1471" s="423"/>
      <c r="G1471" s="423"/>
      <c r="H1471" s="423"/>
      <c r="I1471" s="423"/>
      <c r="J1471" s="423"/>
      <c r="K1471" s="423"/>
      <c r="L1471" s="15"/>
    </row>
    <row r="1472" spans="1:12" ht="26.1" customHeight="1" x14ac:dyDescent="0.25">
      <c r="A1472" s="424" t="str">
        <f>IF(ISERROR(VLOOKUP('Child Tracking Record Sheets'!#REF!,'Child Tracking Record Sheets'!#REF!,2,0)),"",VLOOKUP('Child Tracking Record Sheets'!#REF!,'Child Tracking Record Sheets'!#REF!,2,0))</f>
        <v/>
      </c>
      <c r="B1472" s="424"/>
      <c r="C1472" s="425" t="str">
        <f>IF(ISERROR(VLOOKUP('Child Tracking Record Sheets'!#REF!,'Class Record S2'!#REF!,2,0)),"",VLOOKUP('Child Tracking Record Sheets'!#REF!,'Class Record S2'!#REF!,2,0))</f>
        <v/>
      </c>
      <c r="D1472" s="425"/>
      <c r="E1472" s="425"/>
      <c r="F1472" s="425"/>
      <c r="G1472" s="425"/>
      <c r="H1472" s="425"/>
      <c r="I1472" s="425"/>
      <c r="J1472" s="425"/>
      <c r="K1472" s="425"/>
      <c r="L1472" s="16"/>
    </row>
    <row r="1473" spans="1:12" ht="11.1" customHeight="1" x14ac:dyDescent="0.25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</row>
    <row r="1474" spans="1:12" ht="20.100000000000001" customHeight="1" x14ac:dyDescent="0.25">
      <c r="A1474" s="417" t="s">
        <v>50</v>
      </c>
      <c r="B1474" s="417"/>
      <c r="C1474" s="417"/>
      <c r="D1474" s="417"/>
      <c r="E1474" s="417"/>
      <c r="F1474" s="417"/>
      <c r="G1474" s="417"/>
      <c r="H1474" s="417"/>
      <c r="I1474" s="417"/>
      <c r="J1474" s="417"/>
      <c r="K1474" s="417"/>
      <c r="L1474" s="13" t="s">
        <v>44</v>
      </c>
    </row>
    <row r="1475" spans="1:12" ht="26.1" customHeight="1" x14ac:dyDescent="0.25">
      <c r="A1475" s="418" t="str">
        <f>IF(ISERROR(VLOOKUP('Child Tracking Record Sheets'!#REF!,'Child Tracking Record Sheets'!#REF!,2,0)),"",VLOOKUP('Child Tracking Record Sheets'!#REF!,'Child Tracking Record Sheets'!#REF!,2,0))</f>
        <v/>
      </c>
      <c r="B1475" s="418"/>
      <c r="C1475" s="419" t="str">
        <f>IF(ISERROR(VLOOKUP('Child Tracking Record Sheets'!#REF!,'Class Record S2'!#REF!,2,0)),"",VLOOKUP('Child Tracking Record Sheets'!#REF!,'Class Record S2'!#REF!,2,0))</f>
        <v/>
      </c>
      <c r="D1475" s="419"/>
      <c r="E1475" s="419"/>
      <c r="F1475" s="419"/>
      <c r="G1475" s="419"/>
      <c r="H1475" s="419"/>
      <c r="I1475" s="419"/>
      <c r="J1475" s="419"/>
      <c r="K1475" s="419"/>
      <c r="L1475" s="14"/>
    </row>
    <row r="1476" spans="1:12" ht="26.1" customHeight="1" x14ac:dyDescent="0.25">
      <c r="A1476" s="422" t="str">
        <f>IF(ISERROR(VLOOKUP('Child Tracking Record Sheets'!#REF!,'Child Tracking Record Sheets'!#REF!,2,0)),"",VLOOKUP('Child Tracking Record Sheets'!#REF!,'Child Tracking Record Sheets'!#REF!,2,0))</f>
        <v/>
      </c>
      <c r="B1476" s="422"/>
      <c r="C1476" s="423" t="str">
        <f>IF(ISERROR(VLOOKUP('Child Tracking Record Sheets'!#REF!,'Class Record S2'!#REF!,2,0)),"",VLOOKUP('Child Tracking Record Sheets'!#REF!,'Class Record S2'!#REF!,2,0))</f>
        <v/>
      </c>
      <c r="D1476" s="423"/>
      <c r="E1476" s="423"/>
      <c r="F1476" s="423"/>
      <c r="G1476" s="423"/>
      <c r="H1476" s="423"/>
      <c r="I1476" s="423"/>
      <c r="J1476" s="423"/>
      <c r="K1476" s="423"/>
      <c r="L1476" s="15"/>
    </row>
    <row r="1477" spans="1:12" ht="26.1" customHeight="1" x14ac:dyDescent="0.25">
      <c r="A1477" s="422" t="str">
        <f>IF(ISERROR(VLOOKUP('Child Tracking Record Sheets'!#REF!,'Child Tracking Record Sheets'!#REF!,2,0)),"",VLOOKUP('Child Tracking Record Sheets'!#REF!,'Child Tracking Record Sheets'!#REF!,2,0))</f>
        <v/>
      </c>
      <c r="B1477" s="422"/>
      <c r="C1477" s="423" t="str">
        <f>IF(ISERROR(VLOOKUP('Child Tracking Record Sheets'!#REF!,'Class Record S2'!#REF!,2,0)),"",VLOOKUP('Child Tracking Record Sheets'!#REF!,'Class Record S2'!#REF!,2,0))</f>
        <v/>
      </c>
      <c r="D1477" s="423"/>
      <c r="E1477" s="423"/>
      <c r="F1477" s="423"/>
      <c r="G1477" s="423"/>
      <c r="H1477" s="423"/>
      <c r="I1477" s="423"/>
      <c r="J1477" s="423"/>
      <c r="K1477" s="423"/>
      <c r="L1477" s="15"/>
    </row>
    <row r="1478" spans="1:12" ht="26.1" customHeight="1" x14ac:dyDescent="0.25">
      <c r="A1478" s="424" t="str">
        <f>IF(ISERROR(VLOOKUP('Child Tracking Record Sheets'!#REF!,'Child Tracking Record Sheets'!#REF!,2,0)),"",VLOOKUP('Child Tracking Record Sheets'!#REF!,'Child Tracking Record Sheets'!#REF!,2,0))</f>
        <v/>
      </c>
      <c r="B1478" s="424"/>
      <c r="C1478" s="425" t="str">
        <f>IF(ISERROR(VLOOKUP('Child Tracking Record Sheets'!#REF!,'Class Record S2'!#REF!,2,0)),"",VLOOKUP('Child Tracking Record Sheets'!#REF!,'Class Record S2'!#REF!,2,0))</f>
        <v/>
      </c>
      <c r="D1478" s="425"/>
      <c r="E1478" s="425"/>
      <c r="F1478" s="425"/>
      <c r="G1478" s="425"/>
      <c r="H1478" s="425"/>
      <c r="I1478" s="425"/>
      <c r="J1478" s="425"/>
      <c r="K1478" s="425"/>
      <c r="L1478" s="16"/>
    </row>
    <row r="1479" spans="1:12" ht="11.1" customHeight="1" x14ac:dyDescent="0.25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</row>
    <row r="1480" spans="1:12" ht="20.100000000000001" customHeight="1" x14ac:dyDescent="0.25">
      <c r="A1480" s="426" t="s">
        <v>45</v>
      </c>
      <c r="B1480" s="426"/>
      <c r="C1480" s="426"/>
      <c r="D1480" s="426"/>
      <c r="E1480" s="426"/>
      <c r="F1480" s="426"/>
      <c r="G1480" s="426"/>
      <c r="H1480" s="426"/>
      <c r="I1480" s="426"/>
      <c r="J1480" s="426"/>
      <c r="K1480" s="427" t="s">
        <v>46</v>
      </c>
      <c r="L1480" s="427"/>
    </row>
    <row r="1481" spans="1:12" ht="20.100000000000001" customHeight="1" x14ac:dyDescent="0.25">
      <c r="A1481" s="428"/>
      <c r="B1481" s="428"/>
      <c r="C1481" s="428"/>
      <c r="D1481" s="428"/>
      <c r="E1481" s="428"/>
      <c r="F1481" s="428"/>
      <c r="G1481" s="428"/>
      <c r="H1481" s="428"/>
      <c r="I1481" s="428"/>
      <c r="J1481" s="428"/>
      <c r="K1481" s="429" t="e">
        <f>'Class Record S2'!#REF!</f>
        <v>#REF!</v>
      </c>
      <c r="L1481" s="429"/>
    </row>
    <row r="1482" spans="1:12" ht="20.100000000000001" customHeight="1" x14ac:dyDescent="0.25">
      <c r="A1482" s="428"/>
      <c r="B1482" s="428"/>
      <c r="C1482" s="428"/>
      <c r="D1482" s="428"/>
      <c r="E1482" s="428"/>
      <c r="F1482" s="428"/>
      <c r="G1482" s="428"/>
      <c r="H1482" s="428"/>
      <c r="I1482" s="428"/>
      <c r="J1482" s="428"/>
      <c r="K1482" s="429"/>
      <c r="L1482" s="429"/>
    </row>
    <row r="1483" spans="1:12" ht="20.100000000000001" customHeight="1" x14ac:dyDescent="0.25">
      <c r="A1483" s="428"/>
      <c r="B1483" s="428"/>
      <c r="C1483" s="428"/>
      <c r="D1483" s="428"/>
      <c r="E1483" s="428"/>
      <c r="F1483" s="428"/>
      <c r="G1483" s="428"/>
      <c r="H1483" s="428"/>
      <c r="I1483" s="428"/>
      <c r="J1483" s="428"/>
      <c r="K1483" s="429"/>
      <c r="L1483" s="429"/>
    </row>
    <row r="1484" spans="1:12" ht="20.100000000000001" customHeight="1" x14ac:dyDescent="0.25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1:12" ht="20.100000000000001" customHeight="1" x14ac:dyDescent="0.25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1:12" ht="24.6" customHeight="1" x14ac:dyDescent="0.25">
      <c r="A1486" s="411" t="e">
        <f>'Child Tracking Record Sheets'!$B$1:$F$1</f>
        <v>#VALUE!</v>
      </c>
      <c r="B1486" s="411"/>
      <c r="C1486" s="411"/>
      <c r="D1486" s="411"/>
      <c r="E1486" s="411"/>
      <c r="F1486" s="411"/>
      <c r="G1486" s="411"/>
      <c r="H1486" s="411"/>
      <c r="I1486" s="411"/>
      <c r="J1486" s="411"/>
      <c r="K1486" s="411"/>
      <c r="L1486" s="411"/>
    </row>
    <row r="1487" spans="1:12" ht="11.1" customHeight="1" x14ac:dyDescent="0.25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  <c r="L1487" s="11"/>
    </row>
    <row r="1488" spans="1:12" ht="12" customHeight="1" x14ac:dyDescent="0.25">
      <c r="A1488" s="412" t="s">
        <v>18</v>
      </c>
      <c r="B1488" s="412"/>
      <c r="C1488" s="413">
        <f>'Class Record S2'!AL$2</f>
        <v>0</v>
      </c>
      <c r="D1488" s="413"/>
      <c r="E1488" s="413"/>
      <c r="F1488" s="413"/>
      <c r="G1488" s="412" t="s">
        <v>19</v>
      </c>
      <c r="H1488" s="414" t="e">
        <f>$H$3</f>
        <v>#REF!</v>
      </c>
      <c r="I1488" s="414"/>
      <c r="J1488" s="415" t="str">
        <f>'Class Record S2'!$C$2</f>
        <v>CLASS: 2A</v>
      </c>
      <c r="K1488" s="415"/>
      <c r="L1488" s="415"/>
    </row>
    <row r="1489" spans="1:12" ht="12" customHeight="1" x14ac:dyDescent="0.25">
      <c r="A1489" s="412"/>
      <c r="B1489" s="412"/>
      <c r="C1489" s="413"/>
      <c r="D1489" s="413"/>
      <c r="E1489" s="413"/>
      <c r="F1489" s="413"/>
      <c r="G1489" s="412"/>
      <c r="H1489" s="414"/>
      <c r="I1489" s="414"/>
      <c r="J1489" s="415"/>
      <c r="K1489" s="415"/>
      <c r="L1489" s="415"/>
    </row>
    <row r="1490" spans="1:12" ht="11.1" customHeight="1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</row>
    <row r="1491" spans="1:12" ht="20.100000000000001" customHeight="1" x14ac:dyDescent="0.25">
      <c r="A1491" s="405" t="s">
        <v>20</v>
      </c>
      <c r="B1491" s="405"/>
      <c r="C1491" s="405"/>
      <c r="D1491" s="405"/>
      <c r="E1491" s="406" t="s">
        <v>21</v>
      </c>
      <c r="F1491" s="406"/>
      <c r="G1491" s="406"/>
      <c r="H1491" s="406"/>
      <c r="I1491" s="407" t="s">
        <v>22</v>
      </c>
      <c r="J1491" s="407"/>
      <c r="K1491" s="407"/>
      <c r="L1491" s="407"/>
    </row>
    <row r="1492" spans="1:12" ht="20.100000000000001" customHeight="1" x14ac:dyDescent="0.25">
      <c r="A1492" s="408" t="s">
        <v>23</v>
      </c>
      <c r="B1492" s="408"/>
      <c r="C1492" s="409" t="s">
        <v>24</v>
      </c>
      <c r="D1492" s="409"/>
      <c r="E1492" s="409" t="s">
        <v>25</v>
      </c>
      <c r="F1492" s="409"/>
      <c r="G1492" s="409" t="s">
        <v>26</v>
      </c>
      <c r="H1492" s="409"/>
      <c r="I1492" s="409" t="s">
        <v>27</v>
      </c>
      <c r="J1492" s="409"/>
      <c r="K1492" s="410" t="s">
        <v>28</v>
      </c>
      <c r="L1492" s="410"/>
    </row>
    <row r="1493" spans="1:12" ht="15" customHeight="1" x14ac:dyDescent="0.25">
      <c r="A1493" s="421" t="s">
        <v>29</v>
      </c>
      <c r="B1493" s="421"/>
      <c r="C1493" s="421"/>
      <c r="D1493" s="421"/>
      <c r="E1493" s="421" t="s">
        <v>30</v>
      </c>
      <c r="F1493" s="421"/>
      <c r="G1493" s="421"/>
      <c r="H1493" s="421"/>
      <c r="I1493" s="421" t="s">
        <v>31</v>
      </c>
      <c r="J1493" s="421"/>
      <c r="K1493" s="421"/>
      <c r="L1493" s="421"/>
    </row>
    <row r="1494" spans="1:12" ht="15" customHeight="1" x14ac:dyDescent="0.25">
      <c r="A1494" s="420" t="s">
        <v>32</v>
      </c>
      <c r="B1494" s="420"/>
      <c r="C1494" s="420"/>
      <c r="D1494" s="420"/>
      <c r="E1494" s="420" t="s">
        <v>33</v>
      </c>
      <c r="F1494" s="420"/>
      <c r="G1494" s="420"/>
      <c r="H1494" s="420"/>
      <c r="I1494" s="420" t="s">
        <v>34</v>
      </c>
      <c r="J1494" s="420"/>
      <c r="K1494" s="420"/>
      <c r="L1494" s="420"/>
    </row>
    <row r="1495" spans="1:12" ht="15" customHeight="1" x14ac:dyDescent="0.25">
      <c r="A1495" s="420" t="s">
        <v>35</v>
      </c>
      <c r="B1495" s="420"/>
      <c r="C1495" s="420"/>
      <c r="D1495" s="420"/>
      <c r="E1495" s="420" t="s">
        <v>36</v>
      </c>
      <c r="F1495" s="420"/>
      <c r="G1495" s="420"/>
      <c r="H1495" s="420"/>
      <c r="I1495" s="420" t="s">
        <v>37</v>
      </c>
      <c r="J1495" s="420"/>
      <c r="K1495" s="420"/>
      <c r="L1495" s="420"/>
    </row>
    <row r="1496" spans="1:12" ht="15" customHeight="1" x14ac:dyDescent="0.25">
      <c r="A1496" s="420" t="s">
        <v>38</v>
      </c>
      <c r="B1496" s="420"/>
      <c r="C1496" s="420"/>
      <c r="D1496" s="420"/>
      <c r="E1496" s="420" t="s">
        <v>39</v>
      </c>
      <c r="F1496" s="420"/>
      <c r="G1496" s="420"/>
      <c r="H1496" s="420"/>
      <c r="I1496" s="420" t="s">
        <v>40</v>
      </c>
      <c r="J1496" s="420"/>
      <c r="K1496" s="420"/>
      <c r="L1496" s="420"/>
    </row>
    <row r="1497" spans="1:12" ht="15" customHeight="1" x14ac:dyDescent="0.25">
      <c r="A1497" s="416" t="s">
        <v>41</v>
      </c>
      <c r="B1497" s="416"/>
      <c r="C1497" s="416"/>
      <c r="D1497" s="416"/>
      <c r="E1497" s="416" t="s">
        <v>42</v>
      </c>
      <c r="F1497" s="416"/>
      <c r="G1497" s="416"/>
      <c r="H1497" s="416"/>
      <c r="I1497" s="416" t="s">
        <v>43</v>
      </c>
      <c r="J1497" s="416"/>
      <c r="K1497" s="416"/>
      <c r="L1497" s="416"/>
    </row>
    <row r="1498" spans="1:12" ht="11.1" customHeight="1" x14ac:dyDescent="0.25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1:12" ht="20.100000000000001" customHeight="1" x14ac:dyDescent="0.25">
      <c r="A1499" s="417" t="s">
        <v>47</v>
      </c>
      <c r="B1499" s="417"/>
      <c r="C1499" s="417"/>
      <c r="D1499" s="417"/>
      <c r="E1499" s="417"/>
      <c r="F1499" s="417"/>
      <c r="G1499" s="417"/>
      <c r="H1499" s="417"/>
      <c r="I1499" s="417"/>
      <c r="J1499" s="417"/>
      <c r="K1499" s="417"/>
      <c r="L1499" s="13" t="s">
        <v>44</v>
      </c>
    </row>
    <row r="1500" spans="1:12" ht="26.1" customHeight="1" x14ac:dyDescent="0.25">
      <c r="A1500" s="418" t="str">
        <f>IF(ISERROR(VLOOKUP('Child Tracking Record Sheets'!#REF!,'Child Tracking Record Sheets'!#REF!,2,0)),"",VLOOKUP('Child Tracking Record Sheets'!#REF!,'Child Tracking Record Sheets'!#REF!,2,0))</f>
        <v/>
      </c>
      <c r="B1500" s="418"/>
      <c r="C1500" s="419" t="str">
        <f>IF(ISERROR(VLOOKUP('Child Tracking Record Sheets'!#REF!,'Class Record S2'!#REF!,2,0)),"",VLOOKUP('Child Tracking Record Sheets'!#REF!,'Class Record S2'!#REF!,2,0))</f>
        <v/>
      </c>
      <c r="D1500" s="419"/>
      <c r="E1500" s="419"/>
      <c r="F1500" s="419"/>
      <c r="G1500" s="419"/>
      <c r="H1500" s="419"/>
      <c r="I1500" s="419"/>
      <c r="J1500" s="419"/>
      <c r="K1500" s="419"/>
      <c r="L1500" s="14"/>
    </row>
    <row r="1501" spans="1:12" ht="26.1" customHeight="1" x14ac:dyDescent="0.25">
      <c r="A1501" s="422" t="str">
        <f>IF(ISERROR(VLOOKUP('Child Tracking Record Sheets'!#REF!,'Child Tracking Record Sheets'!#REF!,2,0)),"",VLOOKUP('Child Tracking Record Sheets'!#REF!,'Child Tracking Record Sheets'!#REF!,2,0))</f>
        <v/>
      </c>
      <c r="B1501" s="422"/>
      <c r="C1501" s="423" t="str">
        <f>IF(ISERROR(VLOOKUP('Child Tracking Record Sheets'!#REF!,'Class Record S2'!#REF!,2,0)),"",VLOOKUP('Child Tracking Record Sheets'!#REF!,'Class Record S2'!#REF!,2,0))</f>
        <v/>
      </c>
      <c r="D1501" s="423"/>
      <c r="E1501" s="423"/>
      <c r="F1501" s="423"/>
      <c r="G1501" s="423"/>
      <c r="H1501" s="423"/>
      <c r="I1501" s="423"/>
      <c r="J1501" s="423"/>
      <c r="K1501" s="423"/>
      <c r="L1501" s="15"/>
    </row>
    <row r="1502" spans="1:12" ht="26.1" customHeight="1" x14ac:dyDescent="0.25">
      <c r="A1502" s="422" t="str">
        <f>IF(ISERROR(VLOOKUP('Child Tracking Record Sheets'!#REF!,'Child Tracking Record Sheets'!#REF!,2,0)),"",VLOOKUP('Child Tracking Record Sheets'!#REF!,'Child Tracking Record Sheets'!#REF!,2,0))</f>
        <v/>
      </c>
      <c r="B1502" s="422"/>
      <c r="C1502" s="423" t="str">
        <f>IF(ISERROR(VLOOKUP('Child Tracking Record Sheets'!#REF!,'Class Record S2'!#REF!,2,0)),"",VLOOKUP('Child Tracking Record Sheets'!#REF!,'Class Record S2'!#REF!,2,0))</f>
        <v/>
      </c>
      <c r="D1502" s="423"/>
      <c r="E1502" s="423"/>
      <c r="F1502" s="423"/>
      <c r="G1502" s="423"/>
      <c r="H1502" s="423"/>
      <c r="I1502" s="423"/>
      <c r="J1502" s="423"/>
      <c r="K1502" s="423"/>
      <c r="L1502" s="15"/>
    </row>
    <row r="1503" spans="1:12" ht="26.1" customHeight="1" x14ac:dyDescent="0.25">
      <c r="A1503" s="424" t="str">
        <f>IF(ISERROR(VLOOKUP('Child Tracking Record Sheets'!#REF!,'Child Tracking Record Sheets'!#REF!,2,0)),"",VLOOKUP('Child Tracking Record Sheets'!#REF!,'Child Tracking Record Sheets'!#REF!,2,0))</f>
        <v/>
      </c>
      <c r="B1503" s="424"/>
      <c r="C1503" s="425" t="str">
        <f>IF(ISERROR(VLOOKUP('Child Tracking Record Sheets'!#REF!,'Class Record S2'!#REF!,2,0)),"",VLOOKUP('Child Tracking Record Sheets'!#REF!,'Class Record S2'!#REF!,2,0))</f>
        <v/>
      </c>
      <c r="D1503" s="425"/>
      <c r="E1503" s="425"/>
      <c r="F1503" s="425"/>
      <c r="G1503" s="425"/>
      <c r="H1503" s="425"/>
      <c r="I1503" s="425"/>
      <c r="J1503" s="425"/>
      <c r="K1503" s="425"/>
      <c r="L1503" s="16"/>
    </row>
    <row r="1504" spans="1:12" ht="11.1" customHeight="1" x14ac:dyDescent="0.25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</row>
    <row r="1505" spans="1:12" ht="20.100000000000001" customHeight="1" x14ac:dyDescent="0.25">
      <c r="A1505" s="417" t="s">
        <v>48</v>
      </c>
      <c r="B1505" s="417"/>
      <c r="C1505" s="417"/>
      <c r="D1505" s="417"/>
      <c r="E1505" s="417"/>
      <c r="F1505" s="417"/>
      <c r="G1505" s="417"/>
      <c r="H1505" s="417"/>
      <c r="I1505" s="417"/>
      <c r="J1505" s="417"/>
      <c r="K1505" s="417"/>
      <c r="L1505" s="13" t="s">
        <v>44</v>
      </c>
    </row>
    <row r="1506" spans="1:12" ht="26.1" customHeight="1" x14ac:dyDescent="0.25">
      <c r="A1506" s="418" t="str">
        <f>IF(ISERROR(VLOOKUP('Child Tracking Record Sheets'!#REF!,'Child Tracking Record Sheets'!#REF!,2,0)),"",VLOOKUP('Child Tracking Record Sheets'!#REF!,'Child Tracking Record Sheets'!#REF!,2,0))</f>
        <v/>
      </c>
      <c r="B1506" s="418"/>
      <c r="C1506" s="419" t="str">
        <f>IF(ISERROR(VLOOKUP('Child Tracking Record Sheets'!#REF!,'Class Record S2'!#REF!,2,0)),"",VLOOKUP('Child Tracking Record Sheets'!#REF!,'Class Record S2'!#REF!,2,0))</f>
        <v/>
      </c>
      <c r="D1506" s="419"/>
      <c r="E1506" s="419"/>
      <c r="F1506" s="419"/>
      <c r="G1506" s="419"/>
      <c r="H1506" s="419"/>
      <c r="I1506" s="419"/>
      <c r="J1506" s="419"/>
      <c r="K1506" s="419"/>
      <c r="L1506" s="14"/>
    </row>
    <row r="1507" spans="1:12" ht="26.1" customHeight="1" x14ac:dyDescent="0.25">
      <c r="A1507" s="422" t="str">
        <f>IF(ISERROR(VLOOKUP('Child Tracking Record Sheets'!#REF!,'Child Tracking Record Sheets'!#REF!,2,0)),"",VLOOKUP('Child Tracking Record Sheets'!#REF!,'Child Tracking Record Sheets'!#REF!,2,0))</f>
        <v/>
      </c>
      <c r="B1507" s="422"/>
      <c r="C1507" s="423" t="str">
        <f>IF(ISERROR(VLOOKUP('Child Tracking Record Sheets'!#REF!,'Class Record S2'!#REF!,2,0)),"",VLOOKUP('Child Tracking Record Sheets'!#REF!,'Class Record S2'!#REF!,2,0))</f>
        <v/>
      </c>
      <c r="D1507" s="423"/>
      <c r="E1507" s="423"/>
      <c r="F1507" s="423"/>
      <c r="G1507" s="423"/>
      <c r="H1507" s="423"/>
      <c r="I1507" s="423"/>
      <c r="J1507" s="423"/>
      <c r="K1507" s="423"/>
      <c r="L1507" s="15"/>
    </row>
    <row r="1508" spans="1:12" ht="26.1" customHeight="1" x14ac:dyDescent="0.25">
      <c r="A1508" s="422" t="str">
        <f>IF(ISERROR(VLOOKUP('Child Tracking Record Sheets'!#REF!,'Child Tracking Record Sheets'!#REF!,2,0)),"",VLOOKUP('Child Tracking Record Sheets'!#REF!,'Child Tracking Record Sheets'!#REF!,2,0))</f>
        <v/>
      </c>
      <c r="B1508" s="422"/>
      <c r="C1508" s="423" t="str">
        <f>IF(ISERROR(VLOOKUP('Child Tracking Record Sheets'!#REF!,'Class Record S2'!#REF!,2,0)),"",VLOOKUP('Child Tracking Record Sheets'!#REF!,'Class Record S2'!#REF!,2,0))</f>
        <v/>
      </c>
      <c r="D1508" s="423"/>
      <c r="E1508" s="423"/>
      <c r="F1508" s="423"/>
      <c r="G1508" s="423"/>
      <c r="H1508" s="423"/>
      <c r="I1508" s="423"/>
      <c r="J1508" s="423"/>
      <c r="K1508" s="423"/>
      <c r="L1508" s="15"/>
    </row>
    <row r="1509" spans="1:12" ht="26.1" customHeight="1" x14ac:dyDescent="0.25">
      <c r="A1509" s="422" t="str">
        <f>IF(ISERROR(VLOOKUP('Child Tracking Record Sheets'!#REF!,'Child Tracking Record Sheets'!#REF!,2,0)),"",VLOOKUP('Child Tracking Record Sheets'!#REF!,'Child Tracking Record Sheets'!#REF!,2,0))</f>
        <v/>
      </c>
      <c r="B1509" s="422"/>
      <c r="C1509" s="423" t="str">
        <f>IF(ISERROR(VLOOKUP('Child Tracking Record Sheets'!#REF!,'Class Record S2'!#REF!,2,0)),"",VLOOKUP('Child Tracking Record Sheets'!#REF!,'Class Record S2'!#REF!,2,0))</f>
        <v/>
      </c>
      <c r="D1509" s="423"/>
      <c r="E1509" s="423"/>
      <c r="F1509" s="423"/>
      <c r="G1509" s="423"/>
      <c r="H1509" s="423"/>
      <c r="I1509" s="423"/>
      <c r="J1509" s="423"/>
      <c r="K1509" s="423"/>
      <c r="L1509" s="15"/>
    </row>
    <row r="1510" spans="1:12" ht="26.1" customHeight="1" x14ac:dyDescent="0.25">
      <c r="A1510" s="424" t="str">
        <f>IF(ISERROR(VLOOKUP('Child Tracking Record Sheets'!#REF!,'Child Tracking Record Sheets'!#REF!,2,0)),"",VLOOKUP('Child Tracking Record Sheets'!#REF!,'Child Tracking Record Sheets'!#REF!,2,0))</f>
        <v/>
      </c>
      <c r="B1510" s="424"/>
      <c r="C1510" s="425" t="str">
        <f>IF(ISERROR(VLOOKUP('Child Tracking Record Sheets'!#REF!,'Class Record S2'!#REF!,2,0)),"",VLOOKUP('Child Tracking Record Sheets'!#REF!,'Class Record S2'!#REF!,2,0))</f>
        <v/>
      </c>
      <c r="D1510" s="425"/>
      <c r="E1510" s="425"/>
      <c r="F1510" s="425"/>
      <c r="G1510" s="425"/>
      <c r="H1510" s="425"/>
      <c r="I1510" s="425"/>
      <c r="J1510" s="425"/>
      <c r="K1510" s="425"/>
      <c r="L1510" s="16"/>
    </row>
    <row r="1511" spans="1:12" ht="11.1" customHeight="1" x14ac:dyDescent="0.25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</row>
    <row r="1512" spans="1:12" ht="20.100000000000001" customHeight="1" x14ac:dyDescent="0.25">
      <c r="A1512" s="417" t="s">
        <v>49</v>
      </c>
      <c r="B1512" s="417"/>
      <c r="C1512" s="417"/>
      <c r="D1512" s="417"/>
      <c r="E1512" s="417"/>
      <c r="F1512" s="417"/>
      <c r="G1512" s="417"/>
      <c r="H1512" s="417"/>
      <c r="I1512" s="417"/>
      <c r="J1512" s="417"/>
      <c r="K1512" s="417"/>
      <c r="L1512" s="13" t="s">
        <v>44</v>
      </c>
    </row>
    <row r="1513" spans="1:12" ht="26.1" customHeight="1" x14ac:dyDescent="0.25">
      <c r="A1513" s="418" t="str">
        <f>IF(ISERROR(VLOOKUP('Child Tracking Record Sheets'!#REF!,'Child Tracking Record Sheets'!#REF!,2,0)),"",VLOOKUP('Child Tracking Record Sheets'!#REF!,'Child Tracking Record Sheets'!#REF!,2,0))</f>
        <v/>
      </c>
      <c r="B1513" s="418"/>
      <c r="C1513" s="419" t="str">
        <f>IF(ISERROR(VLOOKUP('Child Tracking Record Sheets'!#REF!,'Class Record S2'!#REF!,2,0)),"",VLOOKUP('Child Tracking Record Sheets'!#REF!,'Class Record S2'!#REF!,2,0))</f>
        <v/>
      </c>
      <c r="D1513" s="419"/>
      <c r="E1513" s="419"/>
      <c r="F1513" s="419"/>
      <c r="G1513" s="419"/>
      <c r="H1513" s="419"/>
      <c r="I1513" s="419"/>
      <c r="J1513" s="419"/>
      <c r="K1513" s="419"/>
      <c r="L1513" s="14"/>
    </row>
    <row r="1514" spans="1:12" ht="26.1" customHeight="1" x14ac:dyDescent="0.25">
      <c r="A1514" s="422" t="str">
        <f>IF(ISERROR(VLOOKUP('Child Tracking Record Sheets'!#REF!,'Child Tracking Record Sheets'!#REF!,2,0)),"",VLOOKUP('Child Tracking Record Sheets'!#REF!,'Child Tracking Record Sheets'!#REF!,2,0))</f>
        <v/>
      </c>
      <c r="B1514" s="422"/>
      <c r="C1514" s="423" t="str">
        <f>IF(ISERROR(VLOOKUP('Child Tracking Record Sheets'!#REF!,'Class Record S2'!#REF!,2,0)),"",VLOOKUP('Child Tracking Record Sheets'!#REF!,'Class Record S2'!#REF!,2,0))</f>
        <v/>
      </c>
      <c r="D1514" s="423"/>
      <c r="E1514" s="423"/>
      <c r="F1514" s="423"/>
      <c r="G1514" s="423"/>
      <c r="H1514" s="423"/>
      <c r="I1514" s="423"/>
      <c r="J1514" s="423"/>
      <c r="K1514" s="423"/>
      <c r="L1514" s="15"/>
    </row>
    <row r="1515" spans="1:12" ht="26.1" customHeight="1" x14ac:dyDescent="0.25">
      <c r="A1515" s="422" t="str">
        <f>IF(ISERROR(VLOOKUP('Child Tracking Record Sheets'!#REF!,'Child Tracking Record Sheets'!#REF!,2,0)),"",VLOOKUP('Child Tracking Record Sheets'!#REF!,'Child Tracking Record Sheets'!#REF!,2,0))</f>
        <v/>
      </c>
      <c r="B1515" s="422"/>
      <c r="C1515" s="423" t="str">
        <f>IF(ISERROR(VLOOKUP('Child Tracking Record Sheets'!#REF!,'Class Record S2'!#REF!,2,0)),"",VLOOKUP('Child Tracking Record Sheets'!#REF!,'Class Record S2'!#REF!,2,0))</f>
        <v/>
      </c>
      <c r="D1515" s="423"/>
      <c r="E1515" s="423"/>
      <c r="F1515" s="423"/>
      <c r="G1515" s="423"/>
      <c r="H1515" s="423"/>
      <c r="I1515" s="423"/>
      <c r="J1515" s="423"/>
      <c r="K1515" s="423"/>
      <c r="L1515" s="15"/>
    </row>
    <row r="1516" spans="1:12" ht="26.1" customHeight="1" x14ac:dyDescent="0.25">
      <c r="A1516" s="422" t="str">
        <f>IF(ISERROR(VLOOKUP('Child Tracking Record Sheets'!#REF!,'Child Tracking Record Sheets'!#REF!,2,0)),"",VLOOKUP('Child Tracking Record Sheets'!#REF!,'Child Tracking Record Sheets'!#REF!,2,0))</f>
        <v/>
      </c>
      <c r="B1516" s="422"/>
      <c r="C1516" s="423" t="str">
        <f>IF(ISERROR(VLOOKUP('Child Tracking Record Sheets'!#REF!,'Class Record S2'!#REF!,2,0)),"",VLOOKUP('Child Tracking Record Sheets'!#REF!,'Class Record S2'!#REF!,2,0))</f>
        <v/>
      </c>
      <c r="D1516" s="423"/>
      <c r="E1516" s="423"/>
      <c r="F1516" s="423"/>
      <c r="G1516" s="423"/>
      <c r="H1516" s="423"/>
      <c r="I1516" s="423"/>
      <c r="J1516" s="423"/>
      <c r="K1516" s="423"/>
      <c r="L1516" s="15"/>
    </row>
    <row r="1517" spans="1:12" ht="26.1" customHeight="1" x14ac:dyDescent="0.25">
      <c r="A1517" s="424" t="str">
        <f>IF(ISERROR(VLOOKUP('Child Tracking Record Sheets'!#REF!,'Child Tracking Record Sheets'!#REF!,2,0)),"",VLOOKUP('Child Tracking Record Sheets'!#REF!,'Child Tracking Record Sheets'!#REF!,2,0))</f>
        <v/>
      </c>
      <c r="B1517" s="424"/>
      <c r="C1517" s="425" t="str">
        <f>IF(ISERROR(VLOOKUP('Child Tracking Record Sheets'!#REF!,'Class Record S2'!#REF!,2,0)),"",VLOOKUP('Child Tracking Record Sheets'!#REF!,'Class Record S2'!#REF!,2,0))</f>
        <v/>
      </c>
      <c r="D1517" s="425"/>
      <c r="E1517" s="425"/>
      <c r="F1517" s="425"/>
      <c r="G1517" s="425"/>
      <c r="H1517" s="425"/>
      <c r="I1517" s="425"/>
      <c r="J1517" s="425"/>
      <c r="K1517" s="425"/>
      <c r="L1517" s="16"/>
    </row>
    <row r="1518" spans="1:12" ht="11.1" customHeight="1" x14ac:dyDescent="0.25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</row>
    <row r="1519" spans="1:12" ht="20.100000000000001" customHeight="1" x14ac:dyDescent="0.25">
      <c r="A1519" s="417" t="s">
        <v>50</v>
      </c>
      <c r="B1519" s="417"/>
      <c r="C1519" s="417"/>
      <c r="D1519" s="417"/>
      <c r="E1519" s="417"/>
      <c r="F1519" s="417"/>
      <c r="G1519" s="417"/>
      <c r="H1519" s="417"/>
      <c r="I1519" s="417"/>
      <c r="J1519" s="417"/>
      <c r="K1519" s="417"/>
      <c r="L1519" s="13" t="s">
        <v>44</v>
      </c>
    </row>
    <row r="1520" spans="1:12" ht="26.1" customHeight="1" x14ac:dyDescent="0.25">
      <c r="A1520" s="418" t="str">
        <f>IF(ISERROR(VLOOKUP('Child Tracking Record Sheets'!#REF!,'Child Tracking Record Sheets'!#REF!,2,0)),"",VLOOKUP('Child Tracking Record Sheets'!#REF!,'Child Tracking Record Sheets'!#REF!,2,0))</f>
        <v/>
      </c>
      <c r="B1520" s="418"/>
      <c r="C1520" s="419" t="str">
        <f>IF(ISERROR(VLOOKUP('Child Tracking Record Sheets'!#REF!,'Class Record S2'!#REF!,2,0)),"",VLOOKUP('Child Tracking Record Sheets'!#REF!,'Class Record S2'!#REF!,2,0))</f>
        <v/>
      </c>
      <c r="D1520" s="419"/>
      <c r="E1520" s="419"/>
      <c r="F1520" s="419"/>
      <c r="G1520" s="419"/>
      <c r="H1520" s="419"/>
      <c r="I1520" s="419"/>
      <c r="J1520" s="419"/>
      <c r="K1520" s="419"/>
      <c r="L1520" s="14"/>
    </row>
    <row r="1521" spans="1:12" ht="26.1" customHeight="1" x14ac:dyDescent="0.25">
      <c r="A1521" s="422" t="str">
        <f>IF(ISERROR(VLOOKUP('Child Tracking Record Sheets'!#REF!,'Child Tracking Record Sheets'!#REF!,2,0)),"",VLOOKUP('Child Tracking Record Sheets'!#REF!,'Child Tracking Record Sheets'!#REF!,2,0))</f>
        <v/>
      </c>
      <c r="B1521" s="422"/>
      <c r="C1521" s="423" t="str">
        <f>IF(ISERROR(VLOOKUP('Child Tracking Record Sheets'!#REF!,'Class Record S2'!#REF!,2,0)),"",VLOOKUP('Child Tracking Record Sheets'!#REF!,'Class Record S2'!#REF!,2,0))</f>
        <v/>
      </c>
      <c r="D1521" s="423"/>
      <c r="E1521" s="423"/>
      <c r="F1521" s="423"/>
      <c r="G1521" s="423"/>
      <c r="H1521" s="423"/>
      <c r="I1521" s="423"/>
      <c r="J1521" s="423"/>
      <c r="K1521" s="423"/>
      <c r="L1521" s="15"/>
    </row>
    <row r="1522" spans="1:12" ht="26.1" customHeight="1" x14ac:dyDescent="0.25">
      <c r="A1522" s="422" t="str">
        <f>IF(ISERROR(VLOOKUP('Child Tracking Record Sheets'!#REF!,'Child Tracking Record Sheets'!#REF!,2,0)),"",VLOOKUP('Child Tracking Record Sheets'!#REF!,'Child Tracking Record Sheets'!#REF!,2,0))</f>
        <v/>
      </c>
      <c r="B1522" s="422"/>
      <c r="C1522" s="423" t="str">
        <f>IF(ISERROR(VLOOKUP('Child Tracking Record Sheets'!#REF!,'Class Record S2'!#REF!,2,0)),"",VLOOKUP('Child Tracking Record Sheets'!#REF!,'Class Record S2'!#REF!,2,0))</f>
        <v/>
      </c>
      <c r="D1522" s="423"/>
      <c r="E1522" s="423"/>
      <c r="F1522" s="423"/>
      <c r="G1522" s="423"/>
      <c r="H1522" s="423"/>
      <c r="I1522" s="423"/>
      <c r="J1522" s="423"/>
      <c r="K1522" s="423"/>
      <c r="L1522" s="15"/>
    </row>
    <row r="1523" spans="1:12" ht="26.1" customHeight="1" x14ac:dyDescent="0.25">
      <c r="A1523" s="424" t="str">
        <f>IF(ISERROR(VLOOKUP('Child Tracking Record Sheets'!#REF!,'Child Tracking Record Sheets'!#REF!,2,0)),"",VLOOKUP('Child Tracking Record Sheets'!#REF!,'Child Tracking Record Sheets'!#REF!,2,0))</f>
        <v/>
      </c>
      <c r="B1523" s="424"/>
      <c r="C1523" s="425" t="str">
        <f>IF(ISERROR(VLOOKUP('Child Tracking Record Sheets'!#REF!,'Class Record S2'!#REF!,2,0)),"",VLOOKUP('Child Tracking Record Sheets'!#REF!,'Class Record S2'!#REF!,2,0))</f>
        <v/>
      </c>
      <c r="D1523" s="425"/>
      <c r="E1523" s="425"/>
      <c r="F1523" s="425"/>
      <c r="G1523" s="425"/>
      <c r="H1523" s="425"/>
      <c r="I1523" s="425"/>
      <c r="J1523" s="425"/>
      <c r="K1523" s="425"/>
      <c r="L1523" s="16"/>
    </row>
    <row r="1524" spans="1:12" ht="11.1" customHeight="1" x14ac:dyDescent="0.25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</row>
    <row r="1525" spans="1:12" ht="20.100000000000001" customHeight="1" x14ac:dyDescent="0.25">
      <c r="A1525" s="426" t="s">
        <v>45</v>
      </c>
      <c r="B1525" s="426"/>
      <c r="C1525" s="426"/>
      <c r="D1525" s="426"/>
      <c r="E1525" s="426"/>
      <c r="F1525" s="426"/>
      <c r="G1525" s="426"/>
      <c r="H1525" s="426"/>
      <c r="I1525" s="426"/>
      <c r="J1525" s="426"/>
      <c r="K1525" s="427" t="s">
        <v>46</v>
      </c>
      <c r="L1525" s="427"/>
    </row>
    <row r="1526" spans="1:12" ht="20.100000000000001" customHeight="1" x14ac:dyDescent="0.25">
      <c r="A1526" s="428"/>
      <c r="B1526" s="428"/>
      <c r="C1526" s="428"/>
      <c r="D1526" s="428"/>
      <c r="E1526" s="428"/>
      <c r="F1526" s="428"/>
      <c r="G1526" s="428"/>
      <c r="H1526" s="428"/>
      <c r="I1526" s="428"/>
      <c r="J1526" s="428"/>
      <c r="K1526" s="429" t="e">
        <f>'Class Record S2'!#REF!</f>
        <v>#REF!</v>
      </c>
      <c r="L1526" s="429"/>
    </row>
    <row r="1527" spans="1:12" ht="20.100000000000001" customHeight="1" x14ac:dyDescent="0.25">
      <c r="A1527" s="428"/>
      <c r="B1527" s="428"/>
      <c r="C1527" s="428"/>
      <c r="D1527" s="428"/>
      <c r="E1527" s="428"/>
      <c r="F1527" s="428"/>
      <c r="G1527" s="428"/>
      <c r="H1527" s="428"/>
      <c r="I1527" s="428"/>
      <c r="J1527" s="428"/>
      <c r="K1527" s="429"/>
      <c r="L1527" s="429"/>
    </row>
    <row r="1528" spans="1:12" ht="20.100000000000001" customHeight="1" x14ac:dyDescent="0.25">
      <c r="A1528" s="428"/>
      <c r="B1528" s="428"/>
      <c r="C1528" s="428"/>
      <c r="D1528" s="428"/>
      <c r="E1528" s="428"/>
      <c r="F1528" s="428"/>
      <c r="G1528" s="428"/>
      <c r="H1528" s="428"/>
      <c r="I1528" s="428"/>
      <c r="J1528" s="428"/>
      <c r="K1528" s="429"/>
      <c r="L1528" s="429"/>
    </row>
    <row r="1529" spans="1:12" ht="20.100000000000001" customHeight="1" x14ac:dyDescent="0.25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1:12" ht="20.100000000000001" customHeight="1" x14ac:dyDescent="0.25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1:12" ht="24.6" customHeight="1" x14ac:dyDescent="0.25">
      <c r="A1531" s="411" t="e">
        <f>'Child Tracking Record Sheets'!$B$1:$F$1</f>
        <v>#VALUE!</v>
      </c>
      <c r="B1531" s="411"/>
      <c r="C1531" s="411"/>
      <c r="D1531" s="411"/>
      <c r="E1531" s="411"/>
      <c r="F1531" s="411"/>
      <c r="G1531" s="411"/>
      <c r="H1531" s="411"/>
      <c r="I1531" s="411"/>
      <c r="J1531" s="411"/>
      <c r="K1531" s="411"/>
      <c r="L1531" s="411"/>
    </row>
    <row r="1532" spans="1:12" ht="11.1" customHeight="1" x14ac:dyDescent="0.25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</row>
    <row r="1533" spans="1:12" ht="12" customHeight="1" x14ac:dyDescent="0.25">
      <c r="A1533" s="412" t="s">
        <v>18</v>
      </c>
      <c r="B1533" s="412"/>
      <c r="C1533" s="413">
        <f>'Class Record S2'!AM$2</f>
        <v>0</v>
      </c>
      <c r="D1533" s="413"/>
      <c r="E1533" s="413"/>
      <c r="F1533" s="413"/>
      <c r="G1533" s="412" t="s">
        <v>19</v>
      </c>
      <c r="H1533" s="414" t="e">
        <f>$H$3</f>
        <v>#REF!</v>
      </c>
      <c r="I1533" s="414"/>
      <c r="J1533" s="415" t="str">
        <f>'Class Record S2'!$C$2</f>
        <v>CLASS: 2A</v>
      </c>
      <c r="K1533" s="415"/>
      <c r="L1533" s="415"/>
    </row>
    <row r="1534" spans="1:12" ht="12" customHeight="1" x14ac:dyDescent="0.25">
      <c r="A1534" s="412"/>
      <c r="B1534" s="412"/>
      <c r="C1534" s="413"/>
      <c r="D1534" s="413"/>
      <c r="E1534" s="413"/>
      <c r="F1534" s="413"/>
      <c r="G1534" s="412"/>
      <c r="H1534" s="414"/>
      <c r="I1534" s="414"/>
      <c r="J1534" s="415"/>
      <c r="K1534" s="415"/>
      <c r="L1534" s="415"/>
    </row>
    <row r="1535" spans="1:12" ht="11.1" customHeight="1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</row>
    <row r="1536" spans="1:12" ht="20.100000000000001" customHeight="1" x14ac:dyDescent="0.25">
      <c r="A1536" s="405" t="s">
        <v>20</v>
      </c>
      <c r="B1536" s="405"/>
      <c r="C1536" s="405"/>
      <c r="D1536" s="405"/>
      <c r="E1536" s="406" t="s">
        <v>21</v>
      </c>
      <c r="F1536" s="406"/>
      <c r="G1536" s="406"/>
      <c r="H1536" s="406"/>
      <c r="I1536" s="407" t="s">
        <v>22</v>
      </c>
      <c r="J1536" s="407"/>
      <c r="K1536" s="407"/>
      <c r="L1536" s="407"/>
    </row>
    <row r="1537" spans="1:12" ht="20.100000000000001" customHeight="1" x14ac:dyDescent="0.25">
      <c r="A1537" s="408" t="s">
        <v>23</v>
      </c>
      <c r="B1537" s="408"/>
      <c r="C1537" s="409" t="s">
        <v>24</v>
      </c>
      <c r="D1537" s="409"/>
      <c r="E1537" s="409" t="s">
        <v>25</v>
      </c>
      <c r="F1537" s="409"/>
      <c r="G1537" s="409" t="s">
        <v>26</v>
      </c>
      <c r="H1537" s="409"/>
      <c r="I1537" s="409" t="s">
        <v>27</v>
      </c>
      <c r="J1537" s="409"/>
      <c r="K1537" s="410" t="s">
        <v>28</v>
      </c>
      <c r="L1537" s="410"/>
    </row>
    <row r="1538" spans="1:12" ht="15" customHeight="1" x14ac:dyDescent="0.25">
      <c r="A1538" s="421" t="s">
        <v>29</v>
      </c>
      <c r="B1538" s="421"/>
      <c r="C1538" s="421"/>
      <c r="D1538" s="421"/>
      <c r="E1538" s="421" t="s">
        <v>30</v>
      </c>
      <c r="F1538" s="421"/>
      <c r="G1538" s="421"/>
      <c r="H1538" s="421"/>
      <c r="I1538" s="421" t="s">
        <v>31</v>
      </c>
      <c r="J1538" s="421"/>
      <c r="K1538" s="421"/>
      <c r="L1538" s="421"/>
    </row>
    <row r="1539" spans="1:12" ht="15" customHeight="1" x14ac:dyDescent="0.25">
      <c r="A1539" s="420" t="s">
        <v>32</v>
      </c>
      <c r="B1539" s="420"/>
      <c r="C1539" s="420"/>
      <c r="D1539" s="420"/>
      <c r="E1539" s="420" t="s">
        <v>33</v>
      </c>
      <c r="F1539" s="420"/>
      <c r="G1539" s="420"/>
      <c r="H1539" s="420"/>
      <c r="I1539" s="420" t="s">
        <v>34</v>
      </c>
      <c r="J1539" s="420"/>
      <c r="K1539" s="420"/>
      <c r="L1539" s="420"/>
    </row>
    <row r="1540" spans="1:12" ht="15" customHeight="1" x14ac:dyDescent="0.25">
      <c r="A1540" s="420" t="s">
        <v>35</v>
      </c>
      <c r="B1540" s="420"/>
      <c r="C1540" s="420"/>
      <c r="D1540" s="420"/>
      <c r="E1540" s="420" t="s">
        <v>36</v>
      </c>
      <c r="F1540" s="420"/>
      <c r="G1540" s="420"/>
      <c r="H1540" s="420"/>
      <c r="I1540" s="420" t="s">
        <v>37</v>
      </c>
      <c r="J1540" s="420"/>
      <c r="K1540" s="420"/>
      <c r="L1540" s="420"/>
    </row>
    <row r="1541" spans="1:12" ht="15" customHeight="1" x14ac:dyDescent="0.25">
      <c r="A1541" s="420" t="s">
        <v>38</v>
      </c>
      <c r="B1541" s="420"/>
      <c r="C1541" s="420"/>
      <c r="D1541" s="420"/>
      <c r="E1541" s="420" t="s">
        <v>39</v>
      </c>
      <c r="F1541" s="420"/>
      <c r="G1541" s="420"/>
      <c r="H1541" s="420"/>
      <c r="I1541" s="420" t="s">
        <v>40</v>
      </c>
      <c r="J1541" s="420"/>
      <c r="K1541" s="420"/>
      <c r="L1541" s="420"/>
    </row>
    <row r="1542" spans="1:12" ht="15" customHeight="1" x14ac:dyDescent="0.25">
      <c r="A1542" s="416" t="s">
        <v>41</v>
      </c>
      <c r="B1542" s="416"/>
      <c r="C1542" s="416"/>
      <c r="D1542" s="416"/>
      <c r="E1542" s="416" t="s">
        <v>42</v>
      </c>
      <c r="F1542" s="416"/>
      <c r="G1542" s="416"/>
      <c r="H1542" s="416"/>
      <c r="I1542" s="416" t="s">
        <v>43</v>
      </c>
      <c r="J1542" s="416"/>
      <c r="K1542" s="416"/>
      <c r="L1542" s="416"/>
    </row>
    <row r="1543" spans="1:12" ht="11.1" customHeight="1" x14ac:dyDescent="0.25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1:12" ht="20.100000000000001" customHeight="1" x14ac:dyDescent="0.25">
      <c r="A1544" s="417" t="s">
        <v>47</v>
      </c>
      <c r="B1544" s="417"/>
      <c r="C1544" s="417"/>
      <c r="D1544" s="417"/>
      <c r="E1544" s="417"/>
      <c r="F1544" s="417"/>
      <c r="G1544" s="417"/>
      <c r="H1544" s="417"/>
      <c r="I1544" s="417"/>
      <c r="J1544" s="417"/>
      <c r="K1544" s="417"/>
      <c r="L1544" s="13" t="s">
        <v>44</v>
      </c>
    </row>
    <row r="1545" spans="1:12" ht="26.1" customHeight="1" x14ac:dyDescent="0.25">
      <c r="A1545" s="418" t="str">
        <f>IF(ISERROR(VLOOKUP('Child Tracking Record Sheets'!#REF!,'Child Tracking Record Sheets'!#REF!,2,0)),"",VLOOKUP('Child Tracking Record Sheets'!#REF!,'Child Tracking Record Sheets'!#REF!,2,0))</f>
        <v/>
      </c>
      <c r="B1545" s="418"/>
      <c r="C1545" s="419" t="str">
        <f>IF(ISERROR(VLOOKUP('Child Tracking Record Sheets'!#REF!,'Class Record S2'!#REF!,2,0)),"",VLOOKUP('Child Tracking Record Sheets'!#REF!,'Class Record S2'!#REF!,2,0))</f>
        <v/>
      </c>
      <c r="D1545" s="419"/>
      <c r="E1545" s="419"/>
      <c r="F1545" s="419"/>
      <c r="G1545" s="419"/>
      <c r="H1545" s="419"/>
      <c r="I1545" s="419"/>
      <c r="J1545" s="419"/>
      <c r="K1545" s="419"/>
      <c r="L1545" s="14"/>
    </row>
    <row r="1546" spans="1:12" ht="26.1" customHeight="1" x14ac:dyDescent="0.25">
      <c r="A1546" s="422" t="str">
        <f>IF(ISERROR(VLOOKUP('Child Tracking Record Sheets'!#REF!,'Child Tracking Record Sheets'!#REF!,2,0)),"",VLOOKUP('Child Tracking Record Sheets'!#REF!,'Child Tracking Record Sheets'!#REF!,2,0))</f>
        <v/>
      </c>
      <c r="B1546" s="422"/>
      <c r="C1546" s="423" t="str">
        <f>IF(ISERROR(VLOOKUP('Child Tracking Record Sheets'!#REF!,'Class Record S2'!#REF!,2,0)),"",VLOOKUP('Child Tracking Record Sheets'!#REF!,'Class Record S2'!#REF!,2,0))</f>
        <v/>
      </c>
      <c r="D1546" s="423"/>
      <c r="E1546" s="423"/>
      <c r="F1546" s="423"/>
      <c r="G1546" s="423"/>
      <c r="H1546" s="423"/>
      <c r="I1546" s="423"/>
      <c r="J1546" s="423"/>
      <c r="K1546" s="423"/>
      <c r="L1546" s="15"/>
    </row>
    <row r="1547" spans="1:12" ht="26.1" customHeight="1" x14ac:dyDescent="0.25">
      <c r="A1547" s="422" t="str">
        <f>IF(ISERROR(VLOOKUP('Child Tracking Record Sheets'!#REF!,'Child Tracking Record Sheets'!#REF!,2,0)),"",VLOOKUP('Child Tracking Record Sheets'!#REF!,'Child Tracking Record Sheets'!#REF!,2,0))</f>
        <v/>
      </c>
      <c r="B1547" s="422"/>
      <c r="C1547" s="423" t="str">
        <f>IF(ISERROR(VLOOKUP('Child Tracking Record Sheets'!#REF!,'Class Record S2'!#REF!,2,0)),"",VLOOKUP('Child Tracking Record Sheets'!#REF!,'Class Record S2'!#REF!,2,0))</f>
        <v/>
      </c>
      <c r="D1547" s="423"/>
      <c r="E1547" s="423"/>
      <c r="F1547" s="423"/>
      <c r="G1547" s="423"/>
      <c r="H1547" s="423"/>
      <c r="I1547" s="423"/>
      <c r="J1547" s="423"/>
      <c r="K1547" s="423"/>
      <c r="L1547" s="15"/>
    </row>
    <row r="1548" spans="1:12" ht="26.1" customHeight="1" x14ac:dyDescent="0.25">
      <c r="A1548" s="424" t="str">
        <f>IF(ISERROR(VLOOKUP('Child Tracking Record Sheets'!#REF!,'Child Tracking Record Sheets'!#REF!,2,0)),"",VLOOKUP('Child Tracking Record Sheets'!#REF!,'Child Tracking Record Sheets'!#REF!,2,0))</f>
        <v/>
      </c>
      <c r="B1548" s="424"/>
      <c r="C1548" s="425" t="str">
        <f>IF(ISERROR(VLOOKUP('Child Tracking Record Sheets'!#REF!,'Class Record S2'!#REF!,2,0)),"",VLOOKUP('Child Tracking Record Sheets'!#REF!,'Class Record S2'!#REF!,2,0))</f>
        <v/>
      </c>
      <c r="D1548" s="425"/>
      <c r="E1548" s="425"/>
      <c r="F1548" s="425"/>
      <c r="G1548" s="425"/>
      <c r="H1548" s="425"/>
      <c r="I1548" s="425"/>
      <c r="J1548" s="425"/>
      <c r="K1548" s="425"/>
      <c r="L1548" s="16"/>
    </row>
    <row r="1549" spans="1:12" ht="11.1" customHeight="1" x14ac:dyDescent="0.25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</row>
    <row r="1550" spans="1:12" ht="20.100000000000001" customHeight="1" x14ac:dyDescent="0.25">
      <c r="A1550" s="417" t="s">
        <v>48</v>
      </c>
      <c r="B1550" s="417"/>
      <c r="C1550" s="417"/>
      <c r="D1550" s="417"/>
      <c r="E1550" s="417"/>
      <c r="F1550" s="417"/>
      <c r="G1550" s="417"/>
      <c r="H1550" s="417"/>
      <c r="I1550" s="417"/>
      <c r="J1550" s="417"/>
      <c r="K1550" s="417"/>
      <c r="L1550" s="13" t="s">
        <v>44</v>
      </c>
    </row>
    <row r="1551" spans="1:12" ht="26.1" customHeight="1" x14ac:dyDescent="0.25">
      <c r="A1551" s="418" t="str">
        <f>IF(ISERROR(VLOOKUP('Child Tracking Record Sheets'!#REF!,'Child Tracking Record Sheets'!#REF!,2,0)),"",VLOOKUP('Child Tracking Record Sheets'!#REF!,'Child Tracking Record Sheets'!#REF!,2,0))</f>
        <v/>
      </c>
      <c r="B1551" s="418"/>
      <c r="C1551" s="419" t="str">
        <f>IF(ISERROR(VLOOKUP('Child Tracking Record Sheets'!#REF!,'Class Record S2'!#REF!,2,0)),"",VLOOKUP('Child Tracking Record Sheets'!#REF!,'Class Record S2'!#REF!,2,0))</f>
        <v/>
      </c>
      <c r="D1551" s="419"/>
      <c r="E1551" s="419"/>
      <c r="F1551" s="419"/>
      <c r="G1551" s="419"/>
      <c r="H1551" s="419"/>
      <c r="I1551" s="419"/>
      <c r="J1551" s="419"/>
      <c r="K1551" s="419"/>
      <c r="L1551" s="14"/>
    </row>
    <row r="1552" spans="1:12" ht="26.1" customHeight="1" x14ac:dyDescent="0.25">
      <c r="A1552" s="422" t="str">
        <f>IF(ISERROR(VLOOKUP('Child Tracking Record Sheets'!#REF!,'Child Tracking Record Sheets'!#REF!,2,0)),"",VLOOKUP('Child Tracking Record Sheets'!#REF!,'Child Tracking Record Sheets'!#REF!,2,0))</f>
        <v/>
      </c>
      <c r="B1552" s="422"/>
      <c r="C1552" s="423" t="str">
        <f>IF(ISERROR(VLOOKUP('Child Tracking Record Sheets'!#REF!,'Class Record S2'!#REF!,2,0)),"",VLOOKUP('Child Tracking Record Sheets'!#REF!,'Class Record S2'!#REF!,2,0))</f>
        <v/>
      </c>
      <c r="D1552" s="423"/>
      <c r="E1552" s="423"/>
      <c r="F1552" s="423"/>
      <c r="G1552" s="423"/>
      <c r="H1552" s="423"/>
      <c r="I1552" s="423"/>
      <c r="J1552" s="423"/>
      <c r="K1552" s="423"/>
      <c r="L1552" s="15"/>
    </row>
    <row r="1553" spans="1:12" ht="26.1" customHeight="1" x14ac:dyDescent="0.25">
      <c r="A1553" s="422" t="str">
        <f>IF(ISERROR(VLOOKUP('Child Tracking Record Sheets'!#REF!,'Child Tracking Record Sheets'!#REF!,2,0)),"",VLOOKUP('Child Tracking Record Sheets'!#REF!,'Child Tracking Record Sheets'!#REF!,2,0))</f>
        <v/>
      </c>
      <c r="B1553" s="422"/>
      <c r="C1553" s="423" t="str">
        <f>IF(ISERROR(VLOOKUP('Child Tracking Record Sheets'!#REF!,'Class Record S2'!#REF!,2,0)),"",VLOOKUP('Child Tracking Record Sheets'!#REF!,'Class Record S2'!#REF!,2,0))</f>
        <v/>
      </c>
      <c r="D1553" s="423"/>
      <c r="E1553" s="423"/>
      <c r="F1553" s="423"/>
      <c r="G1553" s="423"/>
      <c r="H1553" s="423"/>
      <c r="I1553" s="423"/>
      <c r="J1553" s="423"/>
      <c r="K1553" s="423"/>
      <c r="L1553" s="15"/>
    </row>
    <row r="1554" spans="1:12" ht="26.1" customHeight="1" x14ac:dyDescent="0.25">
      <c r="A1554" s="422" t="str">
        <f>IF(ISERROR(VLOOKUP('Child Tracking Record Sheets'!#REF!,'Child Tracking Record Sheets'!#REF!,2,0)),"",VLOOKUP('Child Tracking Record Sheets'!#REF!,'Child Tracking Record Sheets'!#REF!,2,0))</f>
        <v/>
      </c>
      <c r="B1554" s="422"/>
      <c r="C1554" s="423" t="str">
        <f>IF(ISERROR(VLOOKUP('Child Tracking Record Sheets'!#REF!,'Class Record S2'!#REF!,2,0)),"",VLOOKUP('Child Tracking Record Sheets'!#REF!,'Class Record S2'!#REF!,2,0))</f>
        <v/>
      </c>
      <c r="D1554" s="423"/>
      <c r="E1554" s="423"/>
      <c r="F1554" s="423"/>
      <c r="G1554" s="423"/>
      <c r="H1554" s="423"/>
      <c r="I1554" s="423"/>
      <c r="J1554" s="423"/>
      <c r="K1554" s="423"/>
      <c r="L1554" s="15"/>
    </row>
    <row r="1555" spans="1:12" ht="26.1" customHeight="1" x14ac:dyDescent="0.25">
      <c r="A1555" s="424" t="str">
        <f>IF(ISERROR(VLOOKUP('Child Tracking Record Sheets'!#REF!,'Child Tracking Record Sheets'!#REF!,2,0)),"",VLOOKUP('Child Tracking Record Sheets'!#REF!,'Child Tracking Record Sheets'!#REF!,2,0))</f>
        <v/>
      </c>
      <c r="B1555" s="424"/>
      <c r="C1555" s="425" t="str">
        <f>IF(ISERROR(VLOOKUP('Child Tracking Record Sheets'!#REF!,'Class Record S2'!#REF!,2,0)),"",VLOOKUP('Child Tracking Record Sheets'!#REF!,'Class Record S2'!#REF!,2,0))</f>
        <v/>
      </c>
      <c r="D1555" s="425"/>
      <c r="E1555" s="425"/>
      <c r="F1555" s="425"/>
      <c r="G1555" s="425"/>
      <c r="H1555" s="425"/>
      <c r="I1555" s="425"/>
      <c r="J1555" s="425"/>
      <c r="K1555" s="425"/>
      <c r="L1555" s="16"/>
    </row>
    <row r="1556" spans="1:12" ht="11.1" customHeight="1" x14ac:dyDescent="0.25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</row>
    <row r="1557" spans="1:12" ht="20.100000000000001" customHeight="1" x14ac:dyDescent="0.25">
      <c r="A1557" s="417" t="s">
        <v>49</v>
      </c>
      <c r="B1557" s="417"/>
      <c r="C1557" s="417"/>
      <c r="D1557" s="417"/>
      <c r="E1557" s="417"/>
      <c r="F1557" s="417"/>
      <c r="G1557" s="417"/>
      <c r="H1557" s="417"/>
      <c r="I1557" s="417"/>
      <c r="J1557" s="417"/>
      <c r="K1557" s="417"/>
      <c r="L1557" s="13" t="s">
        <v>44</v>
      </c>
    </row>
    <row r="1558" spans="1:12" ht="26.1" customHeight="1" x14ac:dyDescent="0.25">
      <c r="A1558" s="418" t="str">
        <f>IF(ISERROR(VLOOKUP('Child Tracking Record Sheets'!#REF!,'Child Tracking Record Sheets'!#REF!,2,0)),"",VLOOKUP('Child Tracking Record Sheets'!#REF!,'Child Tracking Record Sheets'!#REF!,2,0))</f>
        <v/>
      </c>
      <c r="B1558" s="418"/>
      <c r="C1558" s="419" t="str">
        <f>IF(ISERROR(VLOOKUP('Child Tracking Record Sheets'!#REF!,'Class Record S2'!#REF!,2,0)),"",VLOOKUP('Child Tracking Record Sheets'!#REF!,'Class Record S2'!#REF!,2,0))</f>
        <v/>
      </c>
      <c r="D1558" s="419"/>
      <c r="E1558" s="419"/>
      <c r="F1558" s="419"/>
      <c r="G1558" s="419"/>
      <c r="H1558" s="419"/>
      <c r="I1558" s="419"/>
      <c r="J1558" s="419"/>
      <c r="K1558" s="419"/>
      <c r="L1558" s="14"/>
    </row>
    <row r="1559" spans="1:12" ht="26.1" customHeight="1" x14ac:dyDescent="0.25">
      <c r="A1559" s="422" t="str">
        <f>IF(ISERROR(VLOOKUP('Child Tracking Record Sheets'!#REF!,'Child Tracking Record Sheets'!#REF!,2,0)),"",VLOOKUP('Child Tracking Record Sheets'!#REF!,'Child Tracking Record Sheets'!#REF!,2,0))</f>
        <v/>
      </c>
      <c r="B1559" s="422"/>
      <c r="C1559" s="423" t="str">
        <f>IF(ISERROR(VLOOKUP('Child Tracking Record Sheets'!#REF!,'Class Record S2'!#REF!,2,0)),"",VLOOKUP('Child Tracking Record Sheets'!#REF!,'Class Record S2'!#REF!,2,0))</f>
        <v/>
      </c>
      <c r="D1559" s="423"/>
      <c r="E1559" s="423"/>
      <c r="F1559" s="423"/>
      <c r="G1559" s="423"/>
      <c r="H1559" s="423"/>
      <c r="I1559" s="423"/>
      <c r="J1559" s="423"/>
      <c r="K1559" s="423"/>
      <c r="L1559" s="15"/>
    </row>
    <row r="1560" spans="1:12" ht="26.1" customHeight="1" x14ac:dyDescent="0.25">
      <c r="A1560" s="422" t="str">
        <f>IF(ISERROR(VLOOKUP('Child Tracking Record Sheets'!#REF!,'Child Tracking Record Sheets'!#REF!,2,0)),"",VLOOKUP('Child Tracking Record Sheets'!#REF!,'Child Tracking Record Sheets'!#REF!,2,0))</f>
        <v/>
      </c>
      <c r="B1560" s="422"/>
      <c r="C1560" s="423" t="str">
        <f>IF(ISERROR(VLOOKUP('Child Tracking Record Sheets'!#REF!,'Class Record S2'!#REF!,2,0)),"",VLOOKUP('Child Tracking Record Sheets'!#REF!,'Class Record S2'!#REF!,2,0))</f>
        <v/>
      </c>
      <c r="D1560" s="423"/>
      <c r="E1560" s="423"/>
      <c r="F1560" s="423"/>
      <c r="G1560" s="423"/>
      <c r="H1560" s="423"/>
      <c r="I1560" s="423"/>
      <c r="J1560" s="423"/>
      <c r="K1560" s="423"/>
      <c r="L1560" s="15"/>
    </row>
    <row r="1561" spans="1:12" ht="26.1" customHeight="1" x14ac:dyDescent="0.25">
      <c r="A1561" s="422" t="str">
        <f>IF(ISERROR(VLOOKUP('Child Tracking Record Sheets'!#REF!,'Child Tracking Record Sheets'!#REF!,2,0)),"",VLOOKUP('Child Tracking Record Sheets'!#REF!,'Child Tracking Record Sheets'!#REF!,2,0))</f>
        <v/>
      </c>
      <c r="B1561" s="422"/>
      <c r="C1561" s="423" t="str">
        <f>IF(ISERROR(VLOOKUP('Child Tracking Record Sheets'!#REF!,'Class Record S2'!#REF!,2,0)),"",VLOOKUP('Child Tracking Record Sheets'!#REF!,'Class Record S2'!#REF!,2,0))</f>
        <v/>
      </c>
      <c r="D1561" s="423"/>
      <c r="E1561" s="423"/>
      <c r="F1561" s="423"/>
      <c r="G1561" s="423"/>
      <c r="H1561" s="423"/>
      <c r="I1561" s="423"/>
      <c r="J1561" s="423"/>
      <c r="K1561" s="423"/>
      <c r="L1561" s="15"/>
    </row>
    <row r="1562" spans="1:12" ht="26.1" customHeight="1" x14ac:dyDescent="0.25">
      <c r="A1562" s="424" t="str">
        <f>IF(ISERROR(VLOOKUP('Child Tracking Record Sheets'!#REF!,'Child Tracking Record Sheets'!#REF!,2,0)),"",VLOOKUP('Child Tracking Record Sheets'!#REF!,'Child Tracking Record Sheets'!#REF!,2,0))</f>
        <v/>
      </c>
      <c r="B1562" s="424"/>
      <c r="C1562" s="425" t="str">
        <f>IF(ISERROR(VLOOKUP('Child Tracking Record Sheets'!#REF!,'Class Record S2'!#REF!,2,0)),"",VLOOKUP('Child Tracking Record Sheets'!#REF!,'Class Record S2'!#REF!,2,0))</f>
        <v/>
      </c>
      <c r="D1562" s="425"/>
      <c r="E1562" s="425"/>
      <c r="F1562" s="425"/>
      <c r="G1562" s="425"/>
      <c r="H1562" s="425"/>
      <c r="I1562" s="425"/>
      <c r="J1562" s="425"/>
      <c r="K1562" s="425"/>
      <c r="L1562" s="16"/>
    </row>
    <row r="1563" spans="1:12" ht="11.1" customHeight="1" x14ac:dyDescent="0.25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</row>
    <row r="1564" spans="1:12" ht="20.100000000000001" customHeight="1" x14ac:dyDescent="0.25">
      <c r="A1564" s="417" t="s">
        <v>50</v>
      </c>
      <c r="B1564" s="417"/>
      <c r="C1564" s="417"/>
      <c r="D1564" s="417"/>
      <c r="E1564" s="417"/>
      <c r="F1564" s="417"/>
      <c r="G1564" s="417"/>
      <c r="H1564" s="417"/>
      <c r="I1564" s="417"/>
      <c r="J1564" s="417"/>
      <c r="K1564" s="417"/>
      <c r="L1564" s="13" t="s">
        <v>44</v>
      </c>
    </row>
    <row r="1565" spans="1:12" ht="26.1" customHeight="1" x14ac:dyDescent="0.25">
      <c r="A1565" s="418" t="str">
        <f>IF(ISERROR(VLOOKUP('Child Tracking Record Sheets'!#REF!,'Child Tracking Record Sheets'!#REF!,2,0)),"",VLOOKUP('Child Tracking Record Sheets'!#REF!,'Child Tracking Record Sheets'!#REF!,2,0))</f>
        <v/>
      </c>
      <c r="B1565" s="418"/>
      <c r="C1565" s="419" t="str">
        <f>IF(ISERROR(VLOOKUP('Child Tracking Record Sheets'!#REF!,'Class Record S2'!#REF!,2,0)),"",VLOOKUP('Child Tracking Record Sheets'!#REF!,'Class Record S2'!#REF!,2,0))</f>
        <v/>
      </c>
      <c r="D1565" s="419"/>
      <c r="E1565" s="419"/>
      <c r="F1565" s="419"/>
      <c r="G1565" s="419"/>
      <c r="H1565" s="419"/>
      <c r="I1565" s="419"/>
      <c r="J1565" s="419"/>
      <c r="K1565" s="419"/>
      <c r="L1565" s="14"/>
    </row>
    <row r="1566" spans="1:12" ht="26.1" customHeight="1" x14ac:dyDescent="0.25">
      <c r="A1566" s="422" t="str">
        <f>IF(ISERROR(VLOOKUP('Child Tracking Record Sheets'!#REF!,'Child Tracking Record Sheets'!#REF!,2,0)),"",VLOOKUP('Child Tracking Record Sheets'!#REF!,'Child Tracking Record Sheets'!#REF!,2,0))</f>
        <v/>
      </c>
      <c r="B1566" s="422"/>
      <c r="C1566" s="423" t="str">
        <f>IF(ISERROR(VLOOKUP('Child Tracking Record Sheets'!#REF!,'Class Record S2'!#REF!,2,0)),"",VLOOKUP('Child Tracking Record Sheets'!#REF!,'Class Record S2'!#REF!,2,0))</f>
        <v/>
      </c>
      <c r="D1566" s="423"/>
      <c r="E1566" s="423"/>
      <c r="F1566" s="423"/>
      <c r="G1566" s="423"/>
      <c r="H1566" s="423"/>
      <c r="I1566" s="423"/>
      <c r="J1566" s="423"/>
      <c r="K1566" s="423"/>
      <c r="L1566" s="15"/>
    </row>
    <row r="1567" spans="1:12" ht="26.1" customHeight="1" x14ac:dyDescent="0.25">
      <c r="A1567" s="422" t="str">
        <f>IF(ISERROR(VLOOKUP('Child Tracking Record Sheets'!#REF!,'Child Tracking Record Sheets'!#REF!,2,0)),"",VLOOKUP('Child Tracking Record Sheets'!#REF!,'Child Tracking Record Sheets'!#REF!,2,0))</f>
        <v/>
      </c>
      <c r="B1567" s="422"/>
      <c r="C1567" s="423" t="str">
        <f>IF(ISERROR(VLOOKUP('Child Tracking Record Sheets'!#REF!,'Class Record S2'!#REF!,2,0)),"",VLOOKUP('Child Tracking Record Sheets'!#REF!,'Class Record S2'!#REF!,2,0))</f>
        <v/>
      </c>
      <c r="D1567" s="423"/>
      <c r="E1567" s="423"/>
      <c r="F1567" s="423"/>
      <c r="G1567" s="423"/>
      <c r="H1567" s="423"/>
      <c r="I1567" s="423"/>
      <c r="J1567" s="423"/>
      <c r="K1567" s="423"/>
      <c r="L1567" s="15"/>
    </row>
    <row r="1568" spans="1:12" ht="26.1" customHeight="1" x14ac:dyDescent="0.25">
      <c r="A1568" s="424" t="str">
        <f>IF(ISERROR(VLOOKUP('Child Tracking Record Sheets'!#REF!,'Child Tracking Record Sheets'!#REF!,2,0)),"",VLOOKUP('Child Tracking Record Sheets'!#REF!,'Child Tracking Record Sheets'!#REF!,2,0))</f>
        <v/>
      </c>
      <c r="B1568" s="424"/>
      <c r="C1568" s="425" t="str">
        <f>IF(ISERROR(VLOOKUP('Child Tracking Record Sheets'!#REF!,'Class Record S2'!#REF!,2,0)),"",VLOOKUP('Child Tracking Record Sheets'!#REF!,'Class Record S2'!#REF!,2,0))</f>
        <v/>
      </c>
      <c r="D1568" s="425"/>
      <c r="E1568" s="425"/>
      <c r="F1568" s="425"/>
      <c r="G1568" s="425"/>
      <c r="H1568" s="425"/>
      <c r="I1568" s="425"/>
      <c r="J1568" s="425"/>
      <c r="K1568" s="425"/>
      <c r="L1568" s="16"/>
    </row>
    <row r="1569" spans="1:12" ht="11.1" customHeight="1" x14ac:dyDescent="0.25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</row>
    <row r="1570" spans="1:12" ht="20.100000000000001" customHeight="1" x14ac:dyDescent="0.25">
      <c r="A1570" s="426" t="s">
        <v>45</v>
      </c>
      <c r="B1570" s="426"/>
      <c r="C1570" s="426"/>
      <c r="D1570" s="426"/>
      <c r="E1570" s="426"/>
      <c r="F1570" s="426"/>
      <c r="G1570" s="426"/>
      <c r="H1570" s="426"/>
      <c r="I1570" s="426"/>
      <c r="J1570" s="426"/>
      <c r="K1570" s="427" t="s">
        <v>46</v>
      </c>
      <c r="L1570" s="427"/>
    </row>
    <row r="1571" spans="1:12" ht="20.100000000000001" customHeight="1" x14ac:dyDescent="0.25">
      <c r="A1571" s="428"/>
      <c r="B1571" s="428"/>
      <c r="C1571" s="428"/>
      <c r="D1571" s="428"/>
      <c r="E1571" s="428"/>
      <c r="F1571" s="428"/>
      <c r="G1571" s="428"/>
      <c r="H1571" s="428"/>
      <c r="I1571" s="428"/>
      <c r="J1571" s="428"/>
      <c r="K1571" s="429" t="e">
        <f>'Class Record S2'!#REF!</f>
        <v>#REF!</v>
      </c>
      <c r="L1571" s="429"/>
    </row>
    <row r="1572" spans="1:12" ht="20.100000000000001" customHeight="1" x14ac:dyDescent="0.25">
      <c r="A1572" s="428"/>
      <c r="B1572" s="428"/>
      <c r="C1572" s="428"/>
      <c r="D1572" s="428"/>
      <c r="E1572" s="428"/>
      <c r="F1572" s="428"/>
      <c r="G1572" s="428"/>
      <c r="H1572" s="428"/>
      <c r="I1572" s="428"/>
      <c r="J1572" s="428"/>
      <c r="K1572" s="429"/>
      <c r="L1572" s="429"/>
    </row>
    <row r="1573" spans="1:12" ht="20.100000000000001" customHeight="1" x14ac:dyDescent="0.25">
      <c r="A1573" s="428"/>
      <c r="B1573" s="428"/>
      <c r="C1573" s="428"/>
      <c r="D1573" s="428"/>
      <c r="E1573" s="428"/>
      <c r="F1573" s="428"/>
      <c r="G1573" s="428"/>
      <c r="H1573" s="428"/>
      <c r="I1573" s="428"/>
      <c r="J1573" s="428"/>
      <c r="K1573" s="429"/>
      <c r="L1573" s="429"/>
    </row>
    <row r="1574" spans="1:12" ht="20.100000000000001" customHeight="1" x14ac:dyDescent="0.25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1:12" ht="20.100000000000001" customHeight="1" x14ac:dyDescent="0.25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1:12" ht="24.6" customHeight="1" x14ac:dyDescent="0.25">
      <c r="A1576" s="411" t="e">
        <f>'Child Tracking Record Sheets'!$B$1:$F$1</f>
        <v>#VALUE!</v>
      </c>
      <c r="B1576" s="411"/>
      <c r="C1576" s="411"/>
      <c r="D1576" s="411"/>
      <c r="E1576" s="411"/>
      <c r="F1576" s="411"/>
      <c r="G1576" s="411"/>
      <c r="H1576" s="411"/>
      <c r="I1576" s="411"/>
      <c r="J1576" s="411"/>
      <c r="K1576" s="411"/>
      <c r="L1576" s="411"/>
    </row>
    <row r="1577" spans="1:12" ht="11.1" customHeight="1" x14ac:dyDescent="0.25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</row>
    <row r="1578" spans="1:12" ht="12" customHeight="1" x14ac:dyDescent="0.25">
      <c r="A1578" s="412" t="s">
        <v>18</v>
      </c>
      <c r="B1578" s="412"/>
      <c r="C1578" s="413" t="e">
        <f>'Class Record S2'!#REF!</f>
        <v>#REF!</v>
      </c>
      <c r="D1578" s="413"/>
      <c r="E1578" s="413"/>
      <c r="F1578" s="413"/>
      <c r="G1578" s="412" t="s">
        <v>19</v>
      </c>
      <c r="H1578" s="414" t="e">
        <f>$H$3</f>
        <v>#REF!</v>
      </c>
      <c r="I1578" s="414"/>
      <c r="J1578" s="415" t="str">
        <f>'Class Record S2'!$C$2</f>
        <v>CLASS: 2A</v>
      </c>
      <c r="K1578" s="415"/>
      <c r="L1578" s="415"/>
    </row>
    <row r="1579" spans="1:12" ht="12" customHeight="1" x14ac:dyDescent="0.25">
      <c r="A1579" s="412"/>
      <c r="B1579" s="412"/>
      <c r="C1579" s="413"/>
      <c r="D1579" s="413"/>
      <c r="E1579" s="413"/>
      <c r="F1579" s="413"/>
      <c r="G1579" s="412"/>
      <c r="H1579" s="414"/>
      <c r="I1579" s="414"/>
      <c r="J1579" s="415"/>
      <c r="K1579" s="415"/>
      <c r="L1579" s="415"/>
    </row>
    <row r="1580" spans="1:12" ht="11.1" customHeight="1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</row>
    <row r="1581" spans="1:12" ht="20.100000000000001" customHeight="1" x14ac:dyDescent="0.25">
      <c r="A1581" s="405" t="s">
        <v>20</v>
      </c>
      <c r="B1581" s="405"/>
      <c r="C1581" s="405"/>
      <c r="D1581" s="405"/>
      <c r="E1581" s="406" t="s">
        <v>21</v>
      </c>
      <c r="F1581" s="406"/>
      <c r="G1581" s="406"/>
      <c r="H1581" s="406"/>
      <c r="I1581" s="407" t="s">
        <v>22</v>
      </c>
      <c r="J1581" s="407"/>
      <c r="K1581" s="407"/>
      <c r="L1581" s="407"/>
    </row>
    <row r="1582" spans="1:12" ht="20.100000000000001" customHeight="1" x14ac:dyDescent="0.25">
      <c r="A1582" s="408" t="s">
        <v>23</v>
      </c>
      <c r="B1582" s="408"/>
      <c r="C1582" s="409" t="s">
        <v>24</v>
      </c>
      <c r="D1582" s="409"/>
      <c r="E1582" s="409" t="s">
        <v>25</v>
      </c>
      <c r="F1582" s="409"/>
      <c r="G1582" s="409" t="s">
        <v>26</v>
      </c>
      <c r="H1582" s="409"/>
      <c r="I1582" s="409" t="s">
        <v>27</v>
      </c>
      <c r="J1582" s="409"/>
      <c r="K1582" s="410" t="s">
        <v>28</v>
      </c>
      <c r="L1582" s="410"/>
    </row>
    <row r="1583" spans="1:12" ht="15" customHeight="1" x14ac:dyDescent="0.25">
      <c r="A1583" s="421" t="s">
        <v>29</v>
      </c>
      <c r="B1583" s="421"/>
      <c r="C1583" s="421"/>
      <c r="D1583" s="421"/>
      <c r="E1583" s="421" t="s">
        <v>30</v>
      </c>
      <c r="F1583" s="421"/>
      <c r="G1583" s="421"/>
      <c r="H1583" s="421"/>
      <c r="I1583" s="421" t="s">
        <v>31</v>
      </c>
      <c r="J1583" s="421"/>
      <c r="K1583" s="421"/>
      <c r="L1583" s="421"/>
    </row>
    <row r="1584" spans="1:12" ht="15" customHeight="1" x14ac:dyDescent="0.25">
      <c r="A1584" s="420" t="s">
        <v>32</v>
      </c>
      <c r="B1584" s="420"/>
      <c r="C1584" s="420"/>
      <c r="D1584" s="420"/>
      <c r="E1584" s="420" t="s">
        <v>33</v>
      </c>
      <c r="F1584" s="420"/>
      <c r="G1584" s="420"/>
      <c r="H1584" s="420"/>
      <c r="I1584" s="420" t="s">
        <v>34</v>
      </c>
      <c r="J1584" s="420"/>
      <c r="K1584" s="420"/>
      <c r="L1584" s="420"/>
    </row>
    <row r="1585" spans="1:12" ht="15" customHeight="1" x14ac:dyDescent="0.25">
      <c r="A1585" s="420" t="s">
        <v>35</v>
      </c>
      <c r="B1585" s="420"/>
      <c r="C1585" s="420"/>
      <c r="D1585" s="420"/>
      <c r="E1585" s="420" t="s">
        <v>36</v>
      </c>
      <c r="F1585" s="420"/>
      <c r="G1585" s="420"/>
      <c r="H1585" s="420"/>
      <c r="I1585" s="420" t="s">
        <v>37</v>
      </c>
      <c r="J1585" s="420"/>
      <c r="K1585" s="420"/>
      <c r="L1585" s="420"/>
    </row>
    <row r="1586" spans="1:12" ht="15" customHeight="1" x14ac:dyDescent="0.25">
      <c r="A1586" s="420" t="s">
        <v>38</v>
      </c>
      <c r="B1586" s="420"/>
      <c r="C1586" s="420"/>
      <c r="D1586" s="420"/>
      <c r="E1586" s="420" t="s">
        <v>39</v>
      </c>
      <c r="F1586" s="420"/>
      <c r="G1586" s="420"/>
      <c r="H1586" s="420"/>
      <c r="I1586" s="420" t="s">
        <v>40</v>
      </c>
      <c r="J1586" s="420"/>
      <c r="K1586" s="420"/>
      <c r="L1586" s="420"/>
    </row>
    <row r="1587" spans="1:12" ht="15" customHeight="1" x14ac:dyDescent="0.25">
      <c r="A1587" s="416" t="s">
        <v>41</v>
      </c>
      <c r="B1587" s="416"/>
      <c r="C1587" s="416"/>
      <c r="D1587" s="416"/>
      <c r="E1587" s="416" t="s">
        <v>42</v>
      </c>
      <c r="F1587" s="416"/>
      <c r="G1587" s="416"/>
      <c r="H1587" s="416"/>
      <c r="I1587" s="416" t="s">
        <v>43</v>
      </c>
      <c r="J1587" s="416"/>
      <c r="K1587" s="416"/>
      <c r="L1587" s="416"/>
    </row>
    <row r="1588" spans="1:12" ht="11.1" customHeight="1" x14ac:dyDescent="0.25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1:12" ht="20.100000000000001" customHeight="1" x14ac:dyDescent="0.25">
      <c r="A1589" s="417" t="s">
        <v>47</v>
      </c>
      <c r="B1589" s="417"/>
      <c r="C1589" s="417"/>
      <c r="D1589" s="417"/>
      <c r="E1589" s="417"/>
      <c r="F1589" s="417"/>
      <c r="G1589" s="417"/>
      <c r="H1589" s="417"/>
      <c r="I1589" s="417"/>
      <c r="J1589" s="417"/>
      <c r="K1589" s="417"/>
      <c r="L1589" s="13" t="s">
        <v>44</v>
      </c>
    </row>
    <row r="1590" spans="1:12" ht="26.1" customHeight="1" x14ac:dyDescent="0.25">
      <c r="A1590" s="418" t="str">
        <f>IF(ISERROR(VLOOKUP('Child Tracking Record Sheets'!#REF!,'Child Tracking Record Sheets'!#REF!,2,0)),"",VLOOKUP('Child Tracking Record Sheets'!#REF!,'Child Tracking Record Sheets'!#REF!,2,0))</f>
        <v/>
      </c>
      <c r="B1590" s="418"/>
      <c r="C1590" s="419" t="str">
        <f>IF(ISERROR(VLOOKUP('Child Tracking Record Sheets'!#REF!,'Class Record S2'!#REF!,2,0)),"",VLOOKUP('Child Tracking Record Sheets'!#REF!,'Class Record S2'!#REF!,2,0))</f>
        <v/>
      </c>
      <c r="D1590" s="419"/>
      <c r="E1590" s="419"/>
      <c r="F1590" s="419"/>
      <c r="G1590" s="419"/>
      <c r="H1590" s="419"/>
      <c r="I1590" s="419"/>
      <c r="J1590" s="419"/>
      <c r="K1590" s="419"/>
      <c r="L1590" s="14"/>
    </row>
    <row r="1591" spans="1:12" ht="26.1" customHeight="1" x14ac:dyDescent="0.25">
      <c r="A1591" s="422" t="str">
        <f>IF(ISERROR(VLOOKUP('Child Tracking Record Sheets'!#REF!,'Child Tracking Record Sheets'!#REF!,2,0)),"",VLOOKUP('Child Tracking Record Sheets'!#REF!,'Child Tracking Record Sheets'!#REF!,2,0))</f>
        <v/>
      </c>
      <c r="B1591" s="422"/>
      <c r="C1591" s="423" t="str">
        <f>IF(ISERROR(VLOOKUP('Child Tracking Record Sheets'!#REF!,'Class Record S2'!#REF!,2,0)),"",VLOOKUP('Child Tracking Record Sheets'!#REF!,'Class Record S2'!#REF!,2,0))</f>
        <v/>
      </c>
      <c r="D1591" s="423"/>
      <c r="E1591" s="423"/>
      <c r="F1591" s="423"/>
      <c r="G1591" s="423"/>
      <c r="H1591" s="423"/>
      <c r="I1591" s="423"/>
      <c r="J1591" s="423"/>
      <c r="K1591" s="423"/>
      <c r="L1591" s="15"/>
    </row>
    <row r="1592" spans="1:12" ht="26.1" customHeight="1" x14ac:dyDescent="0.25">
      <c r="A1592" s="422" t="str">
        <f>IF(ISERROR(VLOOKUP('Child Tracking Record Sheets'!#REF!,'Child Tracking Record Sheets'!#REF!,2,0)),"",VLOOKUP('Child Tracking Record Sheets'!#REF!,'Child Tracking Record Sheets'!#REF!,2,0))</f>
        <v/>
      </c>
      <c r="B1592" s="422"/>
      <c r="C1592" s="423" t="str">
        <f>IF(ISERROR(VLOOKUP('Child Tracking Record Sheets'!#REF!,'Class Record S2'!#REF!,2,0)),"",VLOOKUP('Child Tracking Record Sheets'!#REF!,'Class Record S2'!#REF!,2,0))</f>
        <v/>
      </c>
      <c r="D1592" s="423"/>
      <c r="E1592" s="423"/>
      <c r="F1592" s="423"/>
      <c r="G1592" s="423"/>
      <c r="H1592" s="423"/>
      <c r="I1592" s="423"/>
      <c r="J1592" s="423"/>
      <c r="K1592" s="423"/>
      <c r="L1592" s="15"/>
    </row>
    <row r="1593" spans="1:12" ht="26.1" customHeight="1" x14ac:dyDescent="0.25">
      <c r="A1593" s="424" t="str">
        <f>IF(ISERROR(VLOOKUP('Child Tracking Record Sheets'!#REF!,'Child Tracking Record Sheets'!#REF!,2,0)),"",VLOOKUP('Child Tracking Record Sheets'!#REF!,'Child Tracking Record Sheets'!#REF!,2,0))</f>
        <v/>
      </c>
      <c r="B1593" s="424"/>
      <c r="C1593" s="425" t="str">
        <f>IF(ISERROR(VLOOKUP('Child Tracking Record Sheets'!#REF!,'Class Record S2'!#REF!,2,0)),"",VLOOKUP('Child Tracking Record Sheets'!#REF!,'Class Record S2'!#REF!,2,0))</f>
        <v/>
      </c>
      <c r="D1593" s="425"/>
      <c r="E1593" s="425"/>
      <c r="F1593" s="425"/>
      <c r="G1593" s="425"/>
      <c r="H1593" s="425"/>
      <c r="I1593" s="425"/>
      <c r="J1593" s="425"/>
      <c r="K1593" s="425"/>
      <c r="L1593" s="16"/>
    </row>
    <row r="1594" spans="1:12" ht="11.1" customHeight="1" x14ac:dyDescent="0.25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</row>
    <row r="1595" spans="1:12" ht="20.100000000000001" customHeight="1" x14ac:dyDescent="0.25">
      <c r="A1595" s="417" t="s">
        <v>48</v>
      </c>
      <c r="B1595" s="417"/>
      <c r="C1595" s="417"/>
      <c r="D1595" s="417"/>
      <c r="E1595" s="417"/>
      <c r="F1595" s="417"/>
      <c r="G1595" s="417"/>
      <c r="H1595" s="417"/>
      <c r="I1595" s="417"/>
      <c r="J1595" s="417"/>
      <c r="K1595" s="417"/>
      <c r="L1595" s="13" t="s">
        <v>44</v>
      </c>
    </row>
    <row r="1596" spans="1:12" ht="26.1" customHeight="1" x14ac:dyDescent="0.25">
      <c r="A1596" s="418" t="str">
        <f>IF(ISERROR(VLOOKUP('Child Tracking Record Sheets'!#REF!,'Child Tracking Record Sheets'!#REF!,2,0)),"",VLOOKUP('Child Tracking Record Sheets'!#REF!,'Child Tracking Record Sheets'!#REF!,2,0))</f>
        <v/>
      </c>
      <c r="B1596" s="418"/>
      <c r="C1596" s="419" t="str">
        <f>IF(ISERROR(VLOOKUP('Child Tracking Record Sheets'!#REF!,'Class Record S2'!#REF!,2,0)),"",VLOOKUP('Child Tracking Record Sheets'!#REF!,'Class Record S2'!#REF!,2,0))</f>
        <v/>
      </c>
      <c r="D1596" s="419"/>
      <c r="E1596" s="419"/>
      <c r="F1596" s="419"/>
      <c r="G1596" s="419"/>
      <c r="H1596" s="419"/>
      <c r="I1596" s="419"/>
      <c r="J1596" s="419"/>
      <c r="K1596" s="419"/>
      <c r="L1596" s="14"/>
    </row>
    <row r="1597" spans="1:12" ht="26.1" customHeight="1" x14ac:dyDescent="0.25">
      <c r="A1597" s="422" t="str">
        <f>IF(ISERROR(VLOOKUP('Child Tracking Record Sheets'!#REF!,'Child Tracking Record Sheets'!#REF!,2,0)),"",VLOOKUP('Child Tracking Record Sheets'!#REF!,'Child Tracking Record Sheets'!#REF!,2,0))</f>
        <v/>
      </c>
      <c r="B1597" s="422"/>
      <c r="C1597" s="423" t="str">
        <f>IF(ISERROR(VLOOKUP('Child Tracking Record Sheets'!#REF!,'Class Record S2'!#REF!,2,0)),"",VLOOKUP('Child Tracking Record Sheets'!#REF!,'Class Record S2'!#REF!,2,0))</f>
        <v/>
      </c>
      <c r="D1597" s="423"/>
      <c r="E1597" s="423"/>
      <c r="F1597" s="423"/>
      <c r="G1597" s="423"/>
      <c r="H1597" s="423"/>
      <c r="I1597" s="423"/>
      <c r="J1597" s="423"/>
      <c r="K1597" s="423"/>
      <c r="L1597" s="15"/>
    </row>
    <row r="1598" spans="1:12" ht="26.1" customHeight="1" x14ac:dyDescent="0.25">
      <c r="A1598" s="422" t="str">
        <f>IF(ISERROR(VLOOKUP('Child Tracking Record Sheets'!#REF!,'Child Tracking Record Sheets'!#REF!,2,0)),"",VLOOKUP('Child Tracking Record Sheets'!#REF!,'Child Tracking Record Sheets'!#REF!,2,0))</f>
        <v/>
      </c>
      <c r="B1598" s="422"/>
      <c r="C1598" s="423" t="str">
        <f>IF(ISERROR(VLOOKUP('Child Tracking Record Sheets'!#REF!,'Class Record S2'!#REF!,2,0)),"",VLOOKUP('Child Tracking Record Sheets'!#REF!,'Class Record S2'!#REF!,2,0))</f>
        <v/>
      </c>
      <c r="D1598" s="423"/>
      <c r="E1598" s="423"/>
      <c r="F1598" s="423"/>
      <c r="G1598" s="423"/>
      <c r="H1598" s="423"/>
      <c r="I1598" s="423"/>
      <c r="J1598" s="423"/>
      <c r="K1598" s="423"/>
      <c r="L1598" s="15"/>
    </row>
    <row r="1599" spans="1:12" ht="26.1" customHeight="1" x14ac:dyDescent="0.25">
      <c r="A1599" s="422" t="str">
        <f>IF(ISERROR(VLOOKUP('Child Tracking Record Sheets'!#REF!,'Child Tracking Record Sheets'!#REF!,2,0)),"",VLOOKUP('Child Tracking Record Sheets'!#REF!,'Child Tracking Record Sheets'!#REF!,2,0))</f>
        <v/>
      </c>
      <c r="B1599" s="422"/>
      <c r="C1599" s="423" t="str">
        <f>IF(ISERROR(VLOOKUP('Child Tracking Record Sheets'!#REF!,'Class Record S2'!#REF!,2,0)),"",VLOOKUP('Child Tracking Record Sheets'!#REF!,'Class Record S2'!#REF!,2,0))</f>
        <v/>
      </c>
      <c r="D1599" s="423"/>
      <c r="E1599" s="423"/>
      <c r="F1599" s="423"/>
      <c r="G1599" s="423"/>
      <c r="H1599" s="423"/>
      <c r="I1599" s="423"/>
      <c r="J1599" s="423"/>
      <c r="K1599" s="423"/>
      <c r="L1599" s="15"/>
    </row>
    <row r="1600" spans="1:12" ht="26.1" customHeight="1" x14ac:dyDescent="0.25">
      <c r="A1600" s="424" t="str">
        <f>IF(ISERROR(VLOOKUP('Child Tracking Record Sheets'!#REF!,'Child Tracking Record Sheets'!#REF!,2,0)),"",VLOOKUP('Child Tracking Record Sheets'!#REF!,'Child Tracking Record Sheets'!#REF!,2,0))</f>
        <v/>
      </c>
      <c r="B1600" s="424"/>
      <c r="C1600" s="425" t="str">
        <f>IF(ISERROR(VLOOKUP('Child Tracking Record Sheets'!#REF!,'Class Record S2'!#REF!,2,0)),"",VLOOKUP('Child Tracking Record Sheets'!#REF!,'Class Record S2'!#REF!,2,0))</f>
        <v/>
      </c>
      <c r="D1600" s="425"/>
      <c r="E1600" s="425"/>
      <c r="F1600" s="425"/>
      <c r="G1600" s="425"/>
      <c r="H1600" s="425"/>
      <c r="I1600" s="425"/>
      <c r="J1600" s="425"/>
      <c r="K1600" s="425"/>
      <c r="L1600" s="16"/>
    </row>
    <row r="1601" spans="1:12" ht="11.1" customHeight="1" x14ac:dyDescent="0.25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</row>
    <row r="1602" spans="1:12" ht="20.100000000000001" customHeight="1" x14ac:dyDescent="0.25">
      <c r="A1602" s="417" t="s">
        <v>49</v>
      </c>
      <c r="B1602" s="417"/>
      <c r="C1602" s="417"/>
      <c r="D1602" s="417"/>
      <c r="E1602" s="417"/>
      <c r="F1602" s="417"/>
      <c r="G1602" s="417"/>
      <c r="H1602" s="417"/>
      <c r="I1602" s="417"/>
      <c r="J1602" s="417"/>
      <c r="K1602" s="417"/>
      <c r="L1602" s="13" t="s">
        <v>44</v>
      </c>
    </row>
    <row r="1603" spans="1:12" ht="26.1" customHeight="1" x14ac:dyDescent="0.25">
      <c r="A1603" s="418" t="str">
        <f>IF(ISERROR(VLOOKUP('Child Tracking Record Sheets'!#REF!,'Child Tracking Record Sheets'!#REF!,2,0)),"",VLOOKUP('Child Tracking Record Sheets'!#REF!,'Child Tracking Record Sheets'!#REF!,2,0))</f>
        <v/>
      </c>
      <c r="B1603" s="418"/>
      <c r="C1603" s="419" t="str">
        <f>IF(ISERROR(VLOOKUP('Child Tracking Record Sheets'!#REF!,'Class Record S2'!#REF!,2,0)),"",VLOOKUP('Child Tracking Record Sheets'!#REF!,'Class Record S2'!#REF!,2,0))</f>
        <v/>
      </c>
      <c r="D1603" s="419"/>
      <c r="E1603" s="419"/>
      <c r="F1603" s="419"/>
      <c r="G1603" s="419"/>
      <c r="H1603" s="419"/>
      <c r="I1603" s="419"/>
      <c r="J1603" s="419"/>
      <c r="K1603" s="419"/>
      <c r="L1603" s="14"/>
    </row>
    <row r="1604" spans="1:12" ht="26.1" customHeight="1" x14ac:dyDescent="0.25">
      <c r="A1604" s="422" t="str">
        <f>IF(ISERROR(VLOOKUP('Child Tracking Record Sheets'!#REF!,'Child Tracking Record Sheets'!#REF!,2,0)),"",VLOOKUP('Child Tracking Record Sheets'!#REF!,'Child Tracking Record Sheets'!#REF!,2,0))</f>
        <v/>
      </c>
      <c r="B1604" s="422"/>
      <c r="C1604" s="423" t="str">
        <f>IF(ISERROR(VLOOKUP('Child Tracking Record Sheets'!#REF!,'Class Record S2'!#REF!,2,0)),"",VLOOKUP('Child Tracking Record Sheets'!#REF!,'Class Record S2'!#REF!,2,0))</f>
        <v/>
      </c>
      <c r="D1604" s="423"/>
      <c r="E1604" s="423"/>
      <c r="F1604" s="423"/>
      <c r="G1604" s="423"/>
      <c r="H1604" s="423"/>
      <c r="I1604" s="423"/>
      <c r="J1604" s="423"/>
      <c r="K1604" s="423"/>
      <c r="L1604" s="15"/>
    </row>
    <row r="1605" spans="1:12" ht="26.1" customHeight="1" x14ac:dyDescent="0.25">
      <c r="A1605" s="422" t="str">
        <f>IF(ISERROR(VLOOKUP('Child Tracking Record Sheets'!#REF!,'Child Tracking Record Sheets'!#REF!,2,0)),"",VLOOKUP('Child Tracking Record Sheets'!#REF!,'Child Tracking Record Sheets'!#REF!,2,0))</f>
        <v/>
      </c>
      <c r="B1605" s="422"/>
      <c r="C1605" s="423" t="str">
        <f>IF(ISERROR(VLOOKUP('Child Tracking Record Sheets'!#REF!,'Class Record S2'!#REF!,2,0)),"",VLOOKUP('Child Tracking Record Sheets'!#REF!,'Class Record S2'!#REF!,2,0))</f>
        <v/>
      </c>
      <c r="D1605" s="423"/>
      <c r="E1605" s="423"/>
      <c r="F1605" s="423"/>
      <c r="G1605" s="423"/>
      <c r="H1605" s="423"/>
      <c r="I1605" s="423"/>
      <c r="J1605" s="423"/>
      <c r="K1605" s="423"/>
      <c r="L1605" s="15"/>
    </row>
    <row r="1606" spans="1:12" ht="26.1" customHeight="1" x14ac:dyDescent="0.25">
      <c r="A1606" s="422" t="str">
        <f>IF(ISERROR(VLOOKUP('Child Tracking Record Sheets'!#REF!,'Child Tracking Record Sheets'!#REF!,2,0)),"",VLOOKUP('Child Tracking Record Sheets'!#REF!,'Child Tracking Record Sheets'!#REF!,2,0))</f>
        <v/>
      </c>
      <c r="B1606" s="422"/>
      <c r="C1606" s="423" t="str">
        <f>IF(ISERROR(VLOOKUP('Child Tracking Record Sheets'!#REF!,'Class Record S2'!#REF!,2,0)),"",VLOOKUP('Child Tracking Record Sheets'!#REF!,'Class Record S2'!#REF!,2,0))</f>
        <v/>
      </c>
      <c r="D1606" s="423"/>
      <c r="E1606" s="423"/>
      <c r="F1606" s="423"/>
      <c r="G1606" s="423"/>
      <c r="H1606" s="423"/>
      <c r="I1606" s="423"/>
      <c r="J1606" s="423"/>
      <c r="K1606" s="423"/>
      <c r="L1606" s="15"/>
    </row>
    <row r="1607" spans="1:12" ht="26.1" customHeight="1" x14ac:dyDescent="0.25">
      <c r="A1607" s="424" t="str">
        <f>IF(ISERROR(VLOOKUP('Child Tracking Record Sheets'!#REF!,'Child Tracking Record Sheets'!#REF!,2,0)),"",VLOOKUP('Child Tracking Record Sheets'!#REF!,'Child Tracking Record Sheets'!#REF!,2,0))</f>
        <v/>
      </c>
      <c r="B1607" s="424"/>
      <c r="C1607" s="425" t="str">
        <f>IF(ISERROR(VLOOKUP('Child Tracking Record Sheets'!#REF!,'Class Record S2'!#REF!,2,0)),"",VLOOKUP('Child Tracking Record Sheets'!#REF!,'Class Record S2'!#REF!,2,0))</f>
        <v/>
      </c>
      <c r="D1607" s="425"/>
      <c r="E1607" s="425"/>
      <c r="F1607" s="425"/>
      <c r="G1607" s="425"/>
      <c r="H1607" s="425"/>
      <c r="I1607" s="425"/>
      <c r="J1607" s="425"/>
      <c r="K1607" s="425"/>
      <c r="L1607" s="16"/>
    </row>
    <row r="1608" spans="1:12" ht="11.1" customHeight="1" x14ac:dyDescent="0.25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</row>
    <row r="1609" spans="1:12" ht="20.100000000000001" customHeight="1" x14ac:dyDescent="0.25">
      <c r="A1609" s="417" t="s">
        <v>50</v>
      </c>
      <c r="B1609" s="417"/>
      <c r="C1609" s="417"/>
      <c r="D1609" s="417"/>
      <c r="E1609" s="417"/>
      <c r="F1609" s="417"/>
      <c r="G1609" s="417"/>
      <c r="H1609" s="417"/>
      <c r="I1609" s="417"/>
      <c r="J1609" s="417"/>
      <c r="K1609" s="417"/>
      <c r="L1609" s="13" t="s">
        <v>44</v>
      </c>
    </row>
    <row r="1610" spans="1:12" ht="26.1" customHeight="1" x14ac:dyDescent="0.25">
      <c r="A1610" s="418" t="str">
        <f>IF(ISERROR(VLOOKUP('Child Tracking Record Sheets'!#REF!,'Child Tracking Record Sheets'!#REF!,2,0)),"",VLOOKUP('Child Tracking Record Sheets'!#REF!,'Child Tracking Record Sheets'!#REF!,2,0))</f>
        <v/>
      </c>
      <c r="B1610" s="418"/>
      <c r="C1610" s="419" t="str">
        <f>IF(ISERROR(VLOOKUP('Child Tracking Record Sheets'!#REF!,'Class Record S2'!#REF!,2,0)),"",VLOOKUP('Child Tracking Record Sheets'!#REF!,'Class Record S2'!#REF!,2,0))</f>
        <v/>
      </c>
      <c r="D1610" s="419"/>
      <c r="E1610" s="419"/>
      <c r="F1610" s="419"/>
      <c r="G1610" s="419"/>
      <c r="H1610" s="419"/>
      <c r="I1610" s="419"/>
      <c r="J1610" s="419"/>
      <c r="K1610" s="419"/>
      <c r="L1610" s="14"/>
    </row>
    <row r="1611" spans="1:12" ht="26.1" customHeight="1" x14ac:dyDescent="0.25">
      <c r="A1611" s="422" t="str">
        <f>IF(ISERROR(VLOOKUP('Child Tracking Record Sheets'!#REF!,'Child Tracking Record Sheets'!#REF!,2,0)),"",VLOOKUP('Child Tracking Record Sheets'!#REF!,'Child Tracking Record Sheets'!#REF!,2,0))</f>
        <v/>
      </c>
      <c r="B1611" s="422"/>
      <c r="C1611" s="423" t="str">
        <f>IF(ISERROR(VLOOKUP('Child Tracking Record Sheets'!#REF!,'Class Record S2'!#REF!,2,0)),"",VLOOKUP('Child Tracking Record Sheets'!#REF!,'Class Record S2'!#REF!,2,0))</f>
        <v/>
      </c>
      <c r="D1611" s="423"/>
      <c r="E1611" s="423"/>
      <c r="F1611" s="423"/>
      <c r="G1611" s="423"/>
      <c r="H1611" s="423"/>
      <c r="I1611" s="423"/>
      <c r="J1611" s="423"/>
      <c r="K1611" s="423"/>
      <c r="L1611" s="15"/>
    </row>
    <row r="1612" spans="1:12" ht="26.1" customHeight="1" x14ac:dyDescent="0.25">
      <c r="A1612" s="422" t="str">
        <f>IF(ISERROR(VLOOKUP('Child Tracking Record Sheets'!#REF!,'Child Tracking Record Sheets'!#REF!,2,0)),"",VLOOKUP('Child Tracking Record Sheets'!#REF!,'Child Tracking Record Sheets'!#REF!,2,0))</f>
        <v/>
      </c>
      <c r="B1612" s="422"/>
      <c r="C1612" s="423" t="str">
        <f>IF(ISERROR(VLOOKUP('Child Tracking Record Sheets'!#REF!,'Class Record S2'!#REF!,2,0)),"",VLOOKUP('Child Tracking Record Sheets'!#REF!,'Class Record S2'!#REF!,2,0))</f>
        <v/>
      </c>
      <c r="D1612" s="423"/>
      <c r="E1612" s="423"/>
      <c r="F1612" s="423"/>
      <c r="G1612" s="423"/>
      <c r="H1612" s="423"/>
      <c r="I1612" s="423"/>
      <c r="J1612" s="423"/>
      <c r="K1612" s="423"/>
      <c r="L1612" s="15"/>
    </row>
    <row r="1613" spans="1:12" ht="26.1" customHeight="1" x14ac:dyDescent="0.25">
      <c r="A1613" s="424" t="str">
        <f>IF(ISERROR(VLOOKUP('Child Tracking Record Sheets'!#REF!,'Child Tracking Record Sheets'!#REF!,2,0)),"",VLOOKUP('Child Tracking Record Sheets'!#REF!,'Child Tracking Record Sheets'!#REF!,2,0))</f>
        <v/>
      </c>
      <c r="B1613" s="424"/>
      <c r="C1613" s="425" t="str">
        <f>IF(ISERROR(VLOOKUP('Child Tracking Record Sheets'!#REF!,'Class Record S2'!#REF!,2,0)),"",VLOOKUP('Child Tracking Record Sheets'!#REF!,'Class Record S2'!#REF!,2,0))</f>
        <v/>
      </c>
      <c r="D1613" s="425"/>
      <c r="E1613" s="425"/>
      <c r="F1613" s="425"/>
      <c r="G1613" s="425"/>
      <c r="H1613" s="425"/>
      <c r="I1613" s="425"/>
      <c r="J1613" s="425"/>
      <c r="K1613" s="425"/>
      <c r="L1613" s="16"/>
    </row>
    <row r="1614" spans="1:12" ht="11.1" customHeight="1" x14ac:dyDescent="0.25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</row>
    <row r="1615" spans="1:12" ht="20.100000000000001" customHeight="1" x14ac:dyDescent="0.25">
      <c r="A1615" s="426" t="s">
        <v>45</v>
      </c>
      <c r="B1615" s="426"/>
      <c r="C1615" s="426"/>
      <c r="D1615" s="426"/>
      <c r="E1615" s="426"/>
      <c r="F1615" s="426"/>
      <c r="G1615" s="426"/>
      <c r="H1615" s="426"/>
      <c r="I1615" s="426"/>
      <c r="J1615" s="426"/>
      <c r="K1615" s="427" t="s">
        <v>46</v>
      </c>
      <c r="L1615" s="427"/>
    </row>
    <row r="1616" spans="1:12" ht="20.100000000000001" customHeight="1" x14ac:dyDescent="0.25">
      <c r="A1616" s="428"/>
      <c r="B1616" s="428"/>
      <c r="C1616" s="428"/>
      <c r="D1616" s="428"/>
      <c r="E1616" s="428"/>
      <c r="F1616" s="428"/>
      <c r="G1616" s="428"/>
      <c r="H1616" s="428"/>
      <c r="I1616" s="428"/>
      <c r="J1616" s="428"/>
      <c r="K1616" s="429" t="e">
        <f>'Class Record S2'!#REF!</f>
        <v>#REF!</v>
      </c>
      <c r="L1616" s="429"/>
    </row>
    <row r="1617" spans="1:12" ht="20.100000000000001" customHeight="1" x14ac:dyDescent="0.25">
      <c r="A1617" s="428"/>
      <c r="B1617" s="428"/>
      <c r="C1617" s="428"/>
      <c r="D1617" s="428"/>
      <c r="E1617" s="428"/>
      <c r="F1617" s="428"/>
      <c r="G1617" s="428"/>
      <c r="H1617" s="428"/>
      <c r="I1617" s="428"/>
      <c r="J1617" s="428"/>
      <c r="K1617" s="429"/>
      <c r="L1617" s="429"/>
    </row>
    <row r="1618" spans="1:12" ht="20.100000000000001" customHeight="1" x14ac:dyDescent="0.25">
      <c r="A1618" s="428"/>
      <c r="B1618" s="428"/>
      <c r="C1618" s="428"/>
      <c r="D1618" s="428"/>
      <c r="E1618" s="428"/>
      <c r="F1618" s="428"/>
      <c r="G1618" s="428"/>
      <c r="H1618" s="428"/>
      <c r="I1618" s="428"/>
      <c r="J1618" s="428"/>
      <c r="K1618" s="429"/>
      <c r="L1618" s="429"/>
    </row>
    <row r="1619" spans="1:12" ht="20.100000000000001" customHeight="1" x14ac:dyDescent="0.25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1:12" ht="20.100000000000001" customHeight="1" x14ac:dyDescent="0.25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1:12" ht="24.6" customHeight="1" x14ac:dyDescent="0.25">
      <c r="A1621" s="411" t="e">
        <f>'Child Tracking Record Sheets'!$B$1:$F$1</f>
        <v>#VALUE!</v>
      </c>
      <c r="B1621" s="411"/>
      <c r="C1621" s="411"/>
      <c r="D1621" s="411"/>
      <c r="E1621" s="411"/>
      <c r="F1621" s="411"/>
      <c r="G1621" s="411"/>
      <c r="H1621" s="411"/>
      <c r="I1621" s="411"/>
      <c r="J1621" s="411"/>
      <c r="K1621" s="411"/>
      <c r="L1621" s="411"/>
    </row>
    <row r="1622" spans="1:12" ht="11.1" customHeight="1" x14ac:dyDescent="0.25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</row>
    <row r="1623" spans="1:12" ht="12" customHeight="1" x14ac:dyDescent="0.25">
      <c r="A1623" s="412" t="s">
        <v>18</v>
      </c>
      <c r="B1623" s="412"/>
      <c r="C1623" s="413" t="e">
        <f>'Class Record S2'!#REF!</f>
        <v>#REF!</v>
      </c>
      <c r="D1623" s="413"/>
      <c r="E1623" s="413"/>
      <c r="F1623" s="413"/>
      <c r="G1623" s="412" t="s">
        <v>19</v>
      </c>
      <c r="H1623" s="414" t="e">
        <f>$H$3</f>
        <v>#REF!</v>
      </c>
      <c r="I1623" s="414"/>
      <c r="J1623" s="415" t="str">
        <f>'Class Record S2'!$C$2</f>
        <v>CLASS: 2A</v>
      </c>
      <c r="K1623" s="415"/>
      <c r="L1623" s="415"/>
    </row>
    <row r="1624" spans="1:12" ht="12" customHeight="1" x14ac:dyDescent="0.25">
      <c r="A1624" s="412"/>
      <c r="B1624" s="412"/>
      <c r="C1624" s="413"/>
      <c r="D1624" s="413"/>
      <c r="E1624" s="413"/>
      <c r="F1624" s="413"/>
      <c r="G1624" s="412"/>
      <c r="H1624" s="414"/>
      <c r="I1624" s="414"/>
      <c r="J1624" s="415"/>
      <c r="K1624" s="415"/>
      <c r="L1624" s="415"/>
    </row>
    <row r="1625" spans="1:12" ht="11.1" customHeight="1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</row>
    <row r="1626" spans="1:12" ht="20.100000000000001" customHeight="1" x14ac:dyDescent="0.25">
      <c r="A1626" s="405" t="s">
        <v>20</v>
      </c>
      <c r="B1626" s="405"/>
      <c r="C1626" s="405"/>
      <c r="D1626" s="405"/>
      <c r="E1626" s="406" t="s">
        <v>21</v>
      </c>
      <c r="F1626" s="406"/>
      <c r="G1626" s="406"/>
      <c r="H1626" s="406"/>
      <c r="I1626" s="407" t="s">
        <v>22</v>
      </c>
      <c r="J1626" s="407"/>
      <c r="K1626" s="407"/>
      <c r="L1626" s="407"/>
    </row>
    <row r="1627" spans="1:12" ht="20.100000000000001" customHeight="1" x14ac:dyDescent="0.25">
      <c r="A1627" s="408" t="s">
        <v>23</v>
      </c>
      <c r="B1627" s="408"/>
      <c r="C1627" s="409" t="s">
        <v>24</v>
      </c>
      <c r="D1627" s="409"/>
      <c r="E1627" s="409" t="s">
        <v>25</v>
      </c>
      <c r="F1627" s="409"/>
      <c r="G1627" s="409" t="s">
        <v>26</v>
      </c>
      <c r="H1627" s="409"/>
      <c r="I1627" s="409" t="s">
        <v>27</v>
      </c>
      <c r="J1627" s="409"/>
      <c r="K1627" s="410" t="s">
        <v>28</v>
      </c>
      <c r="L1627" s="410"/>
    </row>
    <row r="1628" spans="1:12" ht="15" customHeight="1" x14ac:dyDescent="0.25">
      <c r="A1628" s="421" t="s">
        <v>29</v>
      </c>
      <c r="B1628" s="421"/>
      <c r="C1628" s="421"/>
      <c r="D1628" s="421"/>
      <c r="E1628" s="421" t="s">
        <v>30</v>
      </c>
      <c r="F1628" s="421"/>
      <c r="G1628" s="421"/>
      <c r="H1628" s="421"/>
      <c r="I1628" s="421" t="s">
        <v>31</v>
      </c>
      <c r="J1628" s="421"/>
      <c r="K1628" s="421"/>
      <c r="L1628" s="421"/>
    </row>
    <row r="1629" spans="1:12" ht="15" customHeight="1" x14ac:dyDescent="0.25">
      <c r="A1629" s="420" t="s">
        <v>32</v>
      </c>
      <c r="B1629" s="420"/>
      <c r="C1629" s="420"/>
      <c r="D1629" s="420"/>
      <c r="E1629" s="420" t="s">
        <v>33</v>
      </c>
      <c r="F1629" s="420"/>
      <c r="G1629" s="420"/>
      <c r="H1629" s="420"/>
      <c r="I1629" s="420" t="s">
        <v>34</v>
      </c>
      <c r="J1629" s="420"/>
      <c r="K1629" s="420"/>
      <c r="L1629" s="420"/>
    </row>
    <row r="1630" spans="1:12" ht="15" customHeight="1" x14ac:dyDescent="0.25">
      <c r="A1630" s="420" t="s">
        <v>35</v>
      </c>
      <c r="B1630" s="420"/>
      <c r="C1630" s="420"/>
      <c r="D1630" s="420"/>
      <c r="E1630" s="420" t="s">
        <v>36</v>
      </c>
      <c r="F1630" s="420"/>
      <c r="G1630" s="420"/>
      <c r="H1630" s="420"/>
      <c r="I1630" s="420" t="s">
        <v>37</v>
      </c>
      <c r="J1630" s="420"/>
      <c r="K1630" s="420"/>
      <c r="L1630" s="420"/>
    </row>
    <row r="1631" spans="1:12" ht="15" customHeight="1" x14ac:dyDescent="0.25">
      <c r="A1631" s="420" t="s">
        <v>38</v>
      </c>
      <c r="B1631" s="420"/>
      <c r="C1631" s="420"/>
      <c r="D1631" s="420"/>
      <c r="E1631" s="420" t="s">
        <v>39</v>
      </c>
      <c r="F1631" s="420"/>
      <c r="G1631" s="420"/>
      <c r="H1631" s="420"/>
      <c r="I1631" s="420" t="s">
        <v>40</v>
      </c>
      <c r="J1631" s="420"/>
      <c r="K1631" s="420"/>
      <c r="L1631" s="420"/>
    </row>
    <row r="1632" spans="1:12" ht="15" customHeight="1" x14ac:dyDescent="0.25">
      <c r="A1632" s="416" t="s">
        <v>41</v>
      </c>
      <c r="B1632" s="416"/>
      <c r="C1632" s="416"/>
      <c r="D1632" s="416"/>
      <c r="E1632" s="416" t="s">
        <v>42</v>
      </c>
      <c r="F1632" s="416"/>
      <c r="G1632" s="416"/>
      <c r="H1632" s="416"/>
      <c r="I1632" s="416" t="s">
        <v>43</v>
      </c>
      <c r="J1632" s="416"/>
      <c r="K1632" s="416"/>
      <c r="L1632" s="416"/>
    </row>
    <row r="1633" spans="1:12" ht="11.1" customHeight="1" x14ac:dyDescent="0.25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1:12" ht="20.100000000000001" customHeight="1" x14ac:dyDescent="0.25">
      <c r="A1634" s="417" t="s">
        <v>47</v>
      </c>
      <c r="B1634" s="417"/>
      <c r="C1634" s="417"/>
      <c r="D1634" s="417"/>
      <c r="E1634" s="417"/>
      <c r="F1634" s="417"/>
      <c r="G1634" s="417"/>
      <c r="H1634" s="417"/>
      <c r="I1634" s="417"/>
      <c r="J1634" s="417"/>
      <c r="K1634" s="417"/>
      <c r="L1634" s="13" t="s">
        <v>44</v>
      </c>
    </row>
    <row r="1635" spans="1:12" ht="26.1" customHeight="1" x14ac:dyDescent="0.25">
      <c r="A1635" s="418" t="str">
        <f>IF(ISERROR(VLOOKUP('Child Tracking Record Sheets'!#REF!,'Child Tracking Record Sheets'!#REF!,2,0)),"",VLOOKUP('Child Tracking Record Sheets'!#REF!,'Child Tracking Record Sheets'!#REF!,2,0))</f>
        <v/>
      </c>
      <c r="B1635" s="418"/>
      <c r="C1635" s="419" t="str">
        <f>IF(ISERROR(VLOOKUP('Child Tracking Record Sheets'!#REF!,'Class Record S2'!#REF!,2,0)),"",VLOOKUP('Child Tracking Record Sheets'!#REF!,'Class Record S2'!#REF!,2,0))</f>
        <v/>
      </c>
      <c r="D1635" s="419"/>
      <c r="E1635" s="419"/>
      <c r="F1635" s="419"/>
      <c r="G1635" s="419"/>
      <c r="H1635" s="419"/>
      <c r="I1635" s="419"/>
      <c r="J1635" s="419"/>
      <c r="K1635" s="419"/>
      <c r="L1635" s="14"/>
    </row>
    <row r="1636" spans="1:12" ht="26.1" customHeight="1" x14ac:dyDescent="0.25">
      <c r="A1636" s="422" t="str">
        <f>IF(ISERROR(VLOOKUP('Child Tracking Record Sheets'!#REF!,'Child Tracking Record Sheets'!#REF!,2,0)),"",VLOOKUP('Child Tracking Record Sheets'!#REF!,'Child Tracking Record Sheets'!#REF!,2,0))</f>
        <v/>
      </c>
      <c r="B1636" s="422"/>
      <c r="C1636" s="423" t="str">
        <f>IF(ISERROR(VLOOKUP('Child Tracking Record Sheets'!#REF!,'Class Record S2'!#REF!,2,0)),"",VLOOKUP('Child Tracking Record Sheets'!#REF!,'Class Record S2'!#REF!,2,0))</f>
        <v/>
      </c>
      <c r="D1636" s="423"/>
      <c r="E1636" s="423"/>
      <c r="F1636" s="423"/>
      <c r="G1636" s="423"/>
      <c r="H1636" s="423"/>
      <c r="I1636" s="423"/>
      <c r="J1636" s="423"/>
      <c r="K1636" s="423"/>
      <c r="L1636" s="15"/>
    </row>
    <row r="1637" spans="1:12" ht="26.1" customHeight="1" x14ac:dyDescent="0.25">
      <c r="A1637" s="422" t="str">
        <f>IF(ISERROR(VLOOKUP('Child Tracking Record Sheets'!#REF!,'Child Tracking Record Sheets'!#REF!,2,0)),"",VLOOKUP('Child Tracking Record Sheets'!#REF!,'Child Tracking Record Sheets'!#REF!,2,0))</f>
        <v/>
      </c>
      <c r="B1637" s="422"/>
      <c r="C1637" s="423" t="str">
        <f>IF(ISERROR(VLOOKUP('Child Tracking Record Sheets'!#REF!,'Class Record S2'!#REF!,2,0)),"",VLOOKUP('Child Tracking Record Sheets'!#REF!,'Class Record S2'!#REF!,2,0))</f>
        <v/>
      </c>
      <c r="D1637" s="423"/>
      <c r="E1637" s="423"/>
      <c r="F1637" s="423"/>
      <c r="G1637" s="423"/>
      <c r="H1637" s="423"/>
      <c r="I1637" s="423"/>
      <c r="J1637" s="423"/>
      <c r="K1637" s="423"/>
      <c r="L1637" s="15"/>
    </row>
    <row r="1638" spans="1:12" ht="26.1" customHeight="1" x14ac:dyDescent="0.25">
      <c r="A1638" s="424" t="str">
        <f>IF(ISERROR(VLOOKUP('Child Tracking Record Sheets'!#REF!,'Child Tracking Record Sheets'!#REF!,2,0)),"",VLOOKUP('Child Tracking Record Sheets'!#REF!,'Child Tracking Record Sheets'!#REF!,2,0))</f>
        <v/>
      </c>
      <c r="B1638" s="424"/>
      <c r="C1638" s="425" t="str">
        <f>IF(ISERROR(VLOOKUP('Child Tracking Record Sheets'!#REF!,'Class Record S2'!#REF!,2,0)),"",VLOOKUP('Child Tracking Record Sheets'!#REF!,'Class Record S2'!#REF!,2,0))</f>
        <v/>
      </c>
      <c r="D1638" s="425"/>
      <c r="E1638" s="425"/>
      <c r="F1638" s="425"/>
      <c r="G1638" s="425"/>
      <c r="H1638" s="425"/>
      <c r="I1638" s="425"/>
      <c r="J1638" s="425"/>
      <c r="K1638" s="425"/>
      <c r="L1638" s="16"/>
    </row>
    <row r="1639" spans="1:12" ht="11.1" customHeight="1" x14ac:dyDescent="0.25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</row>
    <row r="1640" spans="1:12" ht="20.100000000000001" customHeight="1" x14ac:dyDescent="0.25">
      <c r="A1640" s="417" t="s">
        <v>48</v>
      </c>
      <c r="B1640" s="417"/>
      <c r="C1640" s="417"/>
      <c r="D1640" s="417"/>
      <c r="E1640" s="417"/>
      <c r="F1640" s="417"/>
      <c r="G1640" s="417"/>
      <c r="H1640" s="417"/>
      <c r="I1640" s="417"/>
      <c r="J1640" s="417"/>
      <c r="K1640" s="417"/>
      <c r="L1640" s="13" t="s">
        <v>44</v>
      </c>
    </row>
    <row r="1641" spans="1:12" ht="26.1" customHeight="1" x14ac:dyDescent="0.25">
      <c r="A1641" s="418" t="str">
        <f>IF(ISERROR(VLOOKUP('Child Tracking Record Sheets'!#REF!,'Child Tracking Record Sheets'!#REF!,2,0)),"",VLOOKUP('Child Tracking Record Sheets'!#REF!,'Child Tracking Record Sheets'!#REF!,2,0))</f>
        <v/>
      </c>
      <c r="B1641" s="418"/>
      <c r="C1641" s="419" t="str">
        <f>IF(ISERROR(VLOOKUP('Child Tracking Record Sheets'!#REF!,'Class Record S2'!#REF!,2,0)),"",VLOOKUP('Child Tracking Record Sheets'!#REF!,'Class Record S2'!#REF!,2,0))</f>
        <v/>
      </c>
      <c r="D1641" s="419"/>
      <c r="E1641" s="419"/>
      <c r="F1641" s="419"/>
      <c r="G1641" s="419"/>
      <c r="H1641" s="419"/>
      <c r="I1641" s="419"/>
      <c r="J1641" s="419"/>
      <c r="K1641" s="419"/>
      <c r="L1641" s="14"/>
    </row>
    <row r="1642" spans="1:12" ht="26.1" customHeight="1" x14ac:dyDescent="0.25">
      <c r="A1642" s="422" t="str">
        <f>IF(ISERROR(VLOOKUP('Child Tracking Record Sheets'!#REF!,'Child Tracking Record Sheets'!#REF!,2,0)),"",VLOOKUP('Child Tracking Record Sheets'!#REF!,'Child Tracking Record Sheets'!#REF!,2,0))</f>
        <v/>
      </c>
      <c r="B1642" s="422"/>
      <c r="C1642" s="423" t="str">
        <f>IF(ISERROR(VLOOKUP('Child Tracking Record Sheets'!#REF!,'Class Record S2'!#REF!,2,0)),"",VLOOKUP('Child Tracking Record Sheets'!#REF!,'Class Record S2'!#REF!,2,0))</f>
        <v/>
      </c>
      <c r="D1642" s="423"/>
      <c r="E1642" s="423"/>
      <c r="F1642" s="423"/>
      <c r="G1642" s="423"/>
      <c r="H1642" s="423"/>
      <c r="I1642" s="423"/>
      <c r="J1642" s="423"/>
      <c r="K1642" s="423"/>
      <c r="L1642" s="15"/>
    </row>
    <row r="1643" spans="1:12" ht="26.1" customHeight="1" x14ac:dyDescent="0.25">
      <c r="A1643" s="422" t="str">
        <f>IF(ISERROR(VLOOKUP('Child Tracking Record Sheets'!#REF!,'Child Tracking Record Sheets'!#REF!,2,0)),"",VLOOKUP('Child Tracking Record Sheets'!#REF!,'Child Tracking Record Sheets'!#REF!,2,0))</f>
        <v/>
      </c>
      <c r="B1643" s="422"/>
      <c r="C1643" s="423" t="str">
        <f>IF(ISERROR(VLOOKUP('Child Tracking Record Sheets'!#REF!,'Class Record S2'!#REF!,2,0)),"",VLOOKUP('Child Tracking Record Sheets'!#REF!,'Class Record S2'!#REF!,2,0))</f>
        <v/>
      </c>
      <c r="D1643" s="423"/>
      <c r="E1643" s="423"/>
      <c r="F1643" s="423"/>
      <c r="G1643" s="423"/>
      <c r="H1643" s="423"/>
      <c r="I1643" s="423"/>
      <c r="J1643" s="423"/>
      <c r="K1643" s="423"/>
      <c r="L1643" s="15"/>
    </row>
    <row r="1644" spans="1:12" ht="26.1" customHeight="1" x14ac:dyDescent="0.25">
      <c r="A1644" s="422" t="str">
        <f>IF(ISERROR(VLOOKUP('Child Tracking Record Sheets'!#REF!,'Child Tracking Record Sheets'!#REF!,2,0)),"",VLOOKUP('Child Tracking Record Sheets'!#REF!,'Child Tracking Record Sheets'!#REF!,2,0))</f>
        <v/>
      </c>
      <c r="B1644" s="422"/>
      <c r="C1644" s="423" t="str">
        <f>IF(ISERROR(VLOOKUP('Child Tracking Record Sheets'!#REF!,'Class Record S2'!#REF!,2,0)),"",VLOOKUP('Child Tracking Record Sheets'!#REF!,'Class Record S2'!#REF!,2,0))</f>
        <v/>
      </c>
      <c r="D1644" s="423"/>
      <c r="E1644" s="423"/>
      <c r="F1644" s="423"/>
      <c r="G1644" s="423"/>
      <c r="H1644" s="423"/>
      <c r="I1644" s="423"/>
      <c r="J1644" s="423"/>
      <c r="K1644" s="423"/>
      <c r="L1644" s="15"/>
    </row>
    <row r="1645" spans="1:12" ht="26.1" customHeight="1" x14ac:dyDescent="0.25">
      <c r="A1645" s="424" t="str">
        <f>IF(ISERROR(VLOOKUP('Child Tracking Record Sheets'!#REF!,'Child Tracking Record Sheets'!#REF!,2,0)),"",VLOOKUP('Child Tracking Record Sheets'!#REF!,'Child Tracking Record Sheets'!#REF!,2,0))</f>
        <v/>
      </c>
      <c r="B1645" s="424"/>
      <c r="C1645" s="425" t="str">
        <f>IF(ISERROR(VLOOKUP('Child Tracking Record Sheets'!#REF!,'Class Record S2'!#REF!,2,0)),"",VLOOKUP('Child Tracking Record Sheets'!#REF!,'Class Record S2'!#REF!,2,0))</f>
        <v/>
      </c>
      <c r="D1645" s="425"/>
      <c r="E1645" s="425"/>
      <c r="F1645" s="425"/>
      <c r="G1645" s="425"/>
      <c r="H1645" s="425"/>
      <c r="I1645" s="425"/>
      <c r="J1645" s="425"/>
      <c r="K1645" s="425"/>
      <c r="L1645" s="16"/>
    </row>
    <row r="1646" spans="1:12" ht="11.1" customHeight="1" x14ac:dyDescent="0.25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</row>
    <row r="1647" spans="1:12" ht="20.100000000000001" customHeight="1" x14ac:dyDescent="0.25">
      <c r="A1647" s="417" t="s">
        <v>49</v>
      </c>
      <c r="B1647" s="417"/>
      <c r="C1647" s="417"/>
      <c r="D1647" s="417"/>
      <c r="E1647" s="417"/>
      <c r="F1647" s="417"/>
      <c r="G1647" s="417"/>
      <c r="H1647" s="417"/>
      <c r="I1647" s="417"/>
      <c r="J1647" s="417"/>
      <c r="K1647" s="417"/>
      <c r="L1647" s="13" t="s">
        <v>44</v>
      </c>
    </row>
    <row r="1648" spans="1:12" ht="26.1" customHeight="1" x14ac:dyDescent="0.25">
      <c r="A1648" s="418" t="str">
        <f>IF(ISERROR(VLOOKUP('Child Tracking Record Sheets'!#REF!,'Child Tracking Record Sheets'!#REF!,2,0)),"",VLOOKUP('Child Tracking Record Sheets'!#REF!,'Child Tracking Record Sheets'!#REF!,2,0))</f>
        <v/>
      </c>
      <c r="B1648" s="418"/>
      <c r="C1648" s="419" t="str">
        <f>IF(ISERROR(VLOOKUP('Child Tracking Record Sheets'!#REF!,'Class Record S2'!#REF!,2,0)),"",VLOOKUP('Child Tracking Record Sheets'!#REF!,'Class Record S2'!#REF!,2,0))</f>
        <v/>
      </c>
      <c r="D1648" s="419"/>
      <c r="E1648" s="419"/>
      <c r="F1648" s="419"/>
      <c r="G1648" s="419"/>
      <c r="H1648" s="419"/>
      <c r="I1648" s="419"/>
      <c r="J1648" s="419"/>
      <c r="K1648" s="419"/>
      <c r="L1648" s="14"/>
    </row>
    <row r="1649" spans="1:12" ht="26.1" customHeight="1" x14ac:dyDescent="0.25">
      <c r="A1649" s="422" t="str">
        <f>IF(ISERROR(VLOOKUP('Child Tracking Record Sheets'!#REF!,'Child Tracking Record Sheets'!#REF!,2,0)),"",VLOOKUP('Child Tracking Record Sheets'!#REF!,'Child Tracking Record Sheets'!#REF!,2,0))</f>
        <v/>
      </c>
      <c r="B1649" s="422"/>
      <c r="C1649" s="423" t="str">
        <f>IF(ISERROR(VLOOKUP('Child Tracking Record Sheets'!#REF!,'Class Record S2'!#REF!,2,0)),"",VLOOKUP('Child Tracking Record Sheets'!#REF!,'Class Record S2'!#REF!,2,0))</f>
        <v/>
      </c>
      <c r="D1649" s="423"/>
      <c r="E1649" s="423"/>
      <c r="F1649" s="423"/>
      <c r="G1649" s="423"/>
      <c r="H1649" s="423"/>
      <c r="I1649" s="423"/>
      <c r="J1649" s="423"/>
      <c r="K1649" s="423"/>
      <c r="L1649" s="15"/>
    </row>
    <row r="1650" spans="1:12" ht="26.1" customHeight="1" x14ac:dyDescent="0.25">
      <c r="A1650" s="422" t="str">
        <f>IF(ISERROR(VLOOKUP('Child Tracking Record Sheets'!#REF!,'Child Tracking Record Sheets'!#REF!,2,0)),"",VLOOKUP('Child Tracking Record Sheets'!#REF!,'Child Tracking Record Sheets'!#REF!,2,0))</f>
        <v/>
      </c>
      <c r="B1650" s="422"/>
      <c r="C1650" s="423" t="str">
        <f>IF(ISERROR(VLOOKUP('Child Tracking Record Sheets'!#REF!,'Class Record S2'!#REF!,2,0)),"",VLOOKUP('Child Tracking Record Sheets'!#REF!,'Class Record S2'!#REF!,2,0))</f>
        <v/>
      </c>
      <c r="D1650" s="423"/>
      <c r="E1650" s="423"/>
      <c r="F1650" s="423"/>
      <c r="G1650" s="423"/>
      <c r="H1650" s="423"/>
      <c r="I1650" s="423"/>
      <c r="J1650" s="423"/>
      <c r="K1650" s="423"/>
      <c r="L1650" s="15"/>
    </row>
    <row r="1651" spans="1:12" ht="26.1" customHeight="1" x14ac:dyDescent="0.25">
      <c r="A1651" s="422" t="str">
        <f>IF(ISERROR(VLOOKUP('Child Tracking Record Sheets'!#REF!,'Child Tracking Record Sheets'!#REF!,2,0)),"",VLOOKUP('Child Tracking Record Sheets'!#REF!,'Child Tracking Record Sheets'!#REF!,2,0))</f>
        <v/>
      </c>
      <c r="B1651" s="422"/>
      <c r="C1651" s="423" t="str">
        <f>IF(ISERROR(VLOOKUP('Child Tracking Record Sheets'!#REF!,'Class Record S2'!#REF!,2,0)),"",VLOOKUP('Child Tracking Record Sheets'!#REF!,'Class Record S2'!#REF!,2,0))</f>
        <v/>
      </c>
      <c r="D1651" s="423"/>
      <c r="E1651" s="423"/>
      <c r="F1651" s="423"/>
      <c r="G1651" s="423"/>
      <c r="H1651" s="423"/>
      <c r="I1651" s="423"/>
      <c r="J1651" s="423"/>
      <c r="K1651" s="423"/>
      <c r="L1651" s="15"/>
    </row>
    <row r="1652" spans="1:12" ht="26.1" customHeight="1" x14ac:dyDescent="0.25">
      <c r="A1652" s="424" t="str">
        <f>IF(ISERROR(VLOOKUP('Child Tracking Record Sheets'!#REF!,'Child Tracking Record Sheets'!#REF!,2,0)),"",VLOOKUP('Child Tracking Record Sheets'!#REF!,'Child Tracking Record Sheets'!#REF!,2,0))</f>
        <v/>
      </c>
      <c r="B1652" s="424"/>
      <c r="C1652" s="425" t="str">
        <f>IF(ISERROR(VLOOKUP('Child Tracking Record Sheets'!#REF!,'Class Record S2'!#REF!,2,0)),"",VLOOKUP('Child Tracking Record Sheets'!#REF!,'Class Record S2'!#REF!,2,0))</f>
        <v/>
      </c>
      <c r="D1652" s="425"/>
      <c r="E1652" s="425"/>
      <c r="F1652" s="425"/>
      <c r="G1652" s="425"/>
      <c r="H1652" s="425"/>
      <c r="I1652" s="425"/>
      <c r="J1652" s="425"/>
      <c r="K1652" s="425"/>
      <c r="L1652" s="16"/>
    </row>
    <row r="1653" spans="1:12" ht="11.1" customHeight="1" x14ac:dyDescent="0.25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</row>
    <row r="1654" spans="1:12" ht="20.100000000000001" customHeight="1" x14ac:dyDescent="0.25">
      <c r="A1654" s="417" t="s">
        <v>50</v>
      </c>
      <c r="B1654" s="417"/>
      <c r="C1654" s="417"/>
      <c r="D1654" s="417"/>
      <c r="E1654" s="417"/>
      <c r="F1654" s="417"/>
      <c r="G1654" s="417"/>
      <c r="H1654" s="417"/>
      <c r="I1654" s="417"/>
      <c r="J1654" s="417"/>
      <c r="K1654" s="417"/>
      <c r="L1654" s="13" t="s">
        <v>44</v>
      </c>
    </row>
    <row r="1655" spans="1:12" ht="26.1" customHeight="1" x14ac:dyDescent="0.25">
      <c r="A1655" s="418" t="str">
        <f>IF(ISERROR(VLOOKUP('Child Tracking Record Sheets'!#REF!,'Child Tracking Record Sheets'!#REF!,2,0)),"",VLOOKUP('Child Tracking Record Sheets'!#REF!,'Child Tracking Record Sheets'!#REF!,2,0))</f>
        <v/>
      </c>
      <c r="B1655" s="418"/>
      <c r="C1655" s="419" t="str">
        <f>IF(ISERROR(VLOOKUP('Child Tracking Record Sheets'!#REF!,'Class Record S2'!#REF!,2,0)),"",VLOOKUP('Child Tracking Record Sheets'!#REF!,'Class Record S2'!#REF!,2,0))</f>
        <v/>
      </c>
      <c r="D1655" s="419"/>
      <c r="E1655" s="419"/>
      <c r="F1655" s="419"/>
      <c r="G1655" s="419"/>
      <c r="H1655" s="419"/>
      <c r="I1655" s="419"/>
      <c r="J1655" s="419"/>
      <c r="K1655" s="419"/>
      <c r="L1655" s="14"/>
    </row>
    <row r="1656" spans="1:12" ht="26.1" customHeight="1" x14ac:dyDescent="0.25">
      <c r="A1656" s="422" t="str">
        <f>IF(ISERROR(VLOOKUP('Child Tracking Record Sheets'!#REF!,'Child Tracking Record Sheets'!#REF!,2,0)),"",VLOOKUP('Child Tracking Record Sheets'!#REF!,'Child Tracking Record Sheets'!#REF!,2,0))</f>
        <v/>
      </c>
      <c r="B1656" s="422"/>
      <c r="C1656" s="423" t="str">
        <f>IF(ISERROR(VLOOKUP('Child Tracking Record Sheets'!#REF!,'Class Record S2'!#REF!,2,0)),"",VLOOKUP('Child Tracking Record Sheets'!#REF!,'Class Record S2'!#REF!,2,0))</f>
        <v/>
      </c>
      <c r="D1656" s="423"/>
      <c r="E1656" s="423"/>
      <c r="F1656" s="423"/>
      <c r="G1656" s="423"/>
      <c r="H1656" s="423"/>
      <c r="I1656" s="423"/>
      <c r="J1656" s="423"/>
      <c r="K1656" s="423"/>
      <c r="L1656" s="15"/>
    </row>
    <row r="1657" spans="1:12" ht="26.1" customHeight="1" x14ac:dyDescent="0.25">
      <c r="A1657" s="422" t="str">
        <f>IF(ISERROR(VLOOKUP('Child Tracking Record Sheets'!#REF!,'Child Tracking Record Sheets'!#REF!,2,0)),"",VLOOKUP('Child Tracking Record Sheets'!#REF!,'Child Tracking Record Sheets'!#REF!,2,0))</f>
        <v/>
      </c>
      <c r="B1657" s="422"/>
      <c r="C1657" s="423" t="str">
        <f>IF(ISERROR(VLOOKUP('Child Tracking Record Sheets'!#REF!,'Class Record S2'!#REF!,2,0)),"",VLOOKUP('Child Tracking Record Sheets'!#REF!,'Class Record S2'!#REF!,2,0))</f>
        <v/>
      </c>
      <c r="D1657" s="423"/>
      <c r="E1657" s="423"/>
      <c r="F1657" s="423"/>
      <c r="G1657" s="423"/>
      <c r="H1657" s="423"/>
      <c r="I1657" s="423"/>
      <c r="J1657" s="423"/>
      <c r="K1657" s="423"/>
      <c r="L1657" s="15"/>
    </row>
    <row r="1658" spans="1:12" ht="26.1" customHeight="1" x14ac:dyDescent="0.25">
      <c r="A1658" s="424" t="str">
        <f>IF(ISERROR(VLOOKUP('Child Tracking Record Sheets'!#REF!,'Child Tracking Record Sheets'!#REF!,2,0)),"",VLOOKUP('Child Tracking Record Sheets'!#REF!,'Child Tracking Record Sheets'!#REF!,2,0))</f>
        <v/>
      </c>
      <c r="B1658" s="424"/>
      <c r="C1658" s="425" t="str">
        <f>IF(ISERROR(VLOOKUP('Child Tracking Record Sheets'!#REF!,'Class Record S2'!#REF!,2,0)),"",VLOOKUP('Child Tracking Record Sheets'!#REF!,'Class Record S2'!#REF!,2,0))</f>
        <v/>
      </c>
      <c r="D1658" s="425"/>
      <c r="E1658" s="425"/>
      <c r="F1658" s="425"/>
      <c r="G1658" s="425"/>
      <c r="H1658" s="425"/>
      <c r="I1658" s="425"/>
      <c r="J1658" s="425"/>
      <c r="K1658" s="425"/>
      <c r="L1658" s="16"/>
    </row>
    <row r="1659" spans="1:12" ht="11.1" customHeight="1" x14ac:dyDescent="0.25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</row>
    <row r="1660" spans="1:12" ht="20.100000000000001" customHeight="1" x14ac:dyDescent="0.25">
      <c r="A1660" s="426" t="s">
        <v>45</v>
      </c>
      <c r="B1660" s="426"/>
      <c r="C1660" s="426"/>
      <c r="D1660" s="426"/>
      <c r="E1660" s="426"/>
      <c r="F1660" s="426"/>
      <c r="G1660" s="426"/>
      <c r="H1660" s="426"/>
      <c r="I1660" s="426"/>
      <c r="J1660" s="426"/>
      <c r="K1660" s="427" t="s">
        <v>46</v>
      </c>
      <c r="L1660" s="427"/>
    </row>
    <row r="1661" spans="1:12" ht="20.100000000000001" customHeight="1" x14ac:dyDescent="0.25">
      <c r="A1661" s="428"/>
      <c r="B1661" s="428"/>
      <c r="C1661" s="428"/>
      <c r="D1661" s="428"/>
      <c r="E1661" s="428"/>
      <c r="F1661" s="428"/>
      <c r="G1661" s="428"/>
      <c r="H1661" s="428"/>
      <c r="I1661" s="428"/>
      <c r="J1661" s="428"/>
      <c r="K1661" s="429" t="e">
        <f>'Class Record S2'!#REF!</f>
        <v>#REF!</v>
      </c>
      <c r="L1661" s="429"/>
    </row>
    <row r="1662" spans="1:12" ht="20.100000000000001" customHeight="1" x14ac:dyDescent="0.25">
      <c r="A1662" s="428"/>
      <c r="B1662" s="428"/>
      <c r="C1662" s="428"/>
      <c r="D1662" s="428"/>
      <c r="E1662" s="428"/>
      <c r="F1662" s="428"/>
      <c r="G1662" s="428"/>
      <c r="H1662" s="428"/>
      <c r="I1662" s="428"/>
      <c r="J1662" s="428"/>
      <c r="K1662" s="429"/>
      <c r="L1662" s="429"/>
    </row>
    <row r="1663" spans="1:12" ht="20.100000000000001" customHeight="1" x14ac:dyDescent="0.25">
      <c r="A1663" s="428"/>
      <c r="B1663" s="428"/>
      <c r="C1663" s="428"/>
      <c r="D1663" s="428"/>
      <c r="E1663" s="428"/>
      <c r="F1663" s="428"/>
      <c r="G1663" s="428"/>
      <c r="H1663" s="428"/>
      <c r="I1663" s="428"/>
      <c r="J1663" s="428"/>
      <c r="K1663" s="429"/>
      <c r="L1663" s="429"/>
    </row>
    <row r="1664" spans="1:12" ht="20.100000000000001" customHeight="1" x14ac:dyDescent="0.25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1:12" ht="20.100000000000001" customHeight="1" x14ac:dyDescent="0.25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1:12" ht="24.6" customHeight="1" x14ac:dyDescent="0.25">
      <c r="A1666" s="411" t="e">
        <f>'Child Tracking Record Sheets'!$B$1:$F$1</f>
        <v>#VALUE!</v>
      </c>
      <c r="B1666" s="411"/>
      <c r="C1666" s="411"/>
      <c r="D1666" s="411"/>
      <c r="E1666" s="411"/>
      <c r="F1666" s="411"/>
      <c r="G1666" s="411"/>
      <c r="H1666" s="411"/>
      <c r="I1666" s="411"/>
      <c r="J1666" s="411"/>
      <c r="K1666" s="411"/>
      <c r="L1666" s="411"/>
    </row>
    <row r="1667" spans="1:12" ht="11.1" customHeight="1" x14ac:dyDescent="0.25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</row>
    <row r="1668" spans="1:12" ht="12" customHeight="1" x14ac:dyDescent="0.25">
      <c r="A1668" s="412" t="s">
        <v>18</v>
      </c>
      <c r="B1668" s="412"/>
      <c r="C1668" s="413" t="e">
        <f>'Class Record S2'!#REF!</f>
        <v>#REF!</v>
      </c>
      <c r="D1668" s="413"/>
      <c r="E1668" s="413"/>
      <c r="F1668" s="413"/>
      <c r="G1668" s="412" t="s">
        <v>19</v>
      </c>
      <c r="H1668" s="414" t="e">
        <f>$H$3</f>
        <v>#REF!</v>
      </c>
      <c r="I1668" s="414"/>
      <c r="J1668" s="415" t="str">
        <f>'Class Record S2'!$C$2</f>
        <v>CLASS: 2A</v>
      </c>
      <c r="K1668" s="415"/>
      <c r="L1668" s="415"/>
    </row>
    <row r="1669" spans="1:12" ht="12" customHeight="1" x14ac:dyDescent="0.25">
      <c r="A1669" s="412"/>
      <c r="B1669" s="412"/>
      <c r="C1669" s="413"/>
      <c r="D1669" s="413"/>
      <c r="E1669" s="413"/>
      <c r="F1669" s="413"/>
      <c r="G1669" s="412"/>
      <c r="H1669" s="414"/>
      <c r="I1669" s="414"/>
      <c r="J1669" s="415"/>
      <c r="K1669" s="415"/>
      <c r="L1669" s="415"/>
    </row>
    <row r="1670" spans="1:12" ht="11.1" customHeight="1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</row>
    <row r="1671" spans="1:12" ht="20.100000000000001" customHeight="1" x14ac:dyDescent="0.25">
      <c r="A1671" s="405" t="s">
        <v>20</v>
      </c>
      <c r="B1671" s="405"/>
      <c r="C1671" s="405"/>
      <c r="D1671" s="405"/>
      <c r="E1671" s="406" t="s">
        <v>21</v>
      </c>
      <c r="F1671" s="406"/>
      <c r="G1671" s="406"/>
      <c r="H1671" s="406"/>
      <c r="I1671" s="407" t="s">
        <v>22</v>
      </c>
      <c r="J1671" s="407"/>
      <c r="K1671" s="407"/>
      <c r="L1671" s="407"/>
    </row>
    <row r="1672" spans="1:12" ht="20.100000000000001" customHeight="1" x14ac:dyDescent="0.25">
      <c r="A1672" s="408" t="s">
        <v>23</v>
      </c>
      <c r="B1672" s="408"/>
      <c r="C1672" s="409" t="s">
        <v>24</v>
      </c>
      <c r="D1672" s="409"/>
      <c r="E1672" s="409" t="s">
        <v>25</v>
      </c>
      <c r="F1672" s="409"/>
      <c r="G1672" s="409" t="s">
        <v>26</v>
      </c>
      <c r="H1672" s="409"/>
      <c r="I1672" s="409" t="s">
        <v>27</v>
      </c>
      <c r="J1672" s="409"/>
      <c r="K1672" s="410" t="s">
        <v>28</v>
      </c>
      <c r="L1672" s="410"/>
    </row>
    <row r="1673" spans="1:12" ht="15" customHeight="1" x14ac:dyDescent="0.25">
      <c r="A1673" s="421" t="s">
        <v>29</v>
      </c>
      <c r="B1673" s="421"/>
      <c r="C1673" s="421"/>
      <c r="D1673" s="421"/>
      <c r="E1673" s="421" t="s">
        <v>30</v>
      </c>
      <c r="F1673" s="421"/>
      <c r="G1673" s="421"/>
      <c r="H1673" s="421"/>
      <c r="I1673" s="421" t="s">
        <v>31</v>
      </c>
      <c r="J1673" s="421"/>
      <c r="K1673" s="421"/>
      <c r="L1673" s="421"/>
    </row>
    <row r="1674" spans="1:12" ht="15" customHeight="1" x14ac:dyDescent="0.25">
      <c r="A1674" s="420" t="s">
        <v>32</v>
      </c>
      <c r="B1674" s="420"/>
      <c r="C1674" s="420"/>
      <c r="D1674" s="420"/>
      <c r="E1674" s="420" t="s">
        <v>33</v>
      </c>
      <c r="F1674" s="420"/>
      <c r="G1674" s="420"/>
      <c r="H1674" s="420"/>
      <c r="I1674" s="420" t="s">
        <v>34</v>
      </c>
      <c r="J1674" s="420"/>
      <c r="K1674" s="420"/>
      <c r="L1674" s="420"/>
    </row>
    <row r="1675" spans="1:12" ht="15" customHeight="1" x14ac:dyDescent="0.25">
      <c r="A1675" s="420" t="s">
        <v>35</v>
      </c>
      <c r="B1675" s="420"/>
      <c r="C1675" s="420"/>
      <c r="D1675" s="420"/>
      <c r="E1675" s="420" t="s">
        <v>36</v>
      </c>
      <c r="F1675" s="420"/>
      <c r="G1675" s="420"/>
      <c r="H1675" s="420"/>
      <c r="I1675" s="420" t="s">
        <v>37</v>
      </c>
      <c r="J1675" s="420"/>
      <c r="K1675" s="420"/>
      <c r="L1675" s="420"/>
    </row>
    <row r="1676" spans="1:12" ht="15" customHeight="1" x14ac:dyDescent="0.25">
      <c r="A1676" s="420" t="s">
        <v>38</v>
      </c>
      <c r="B1676" s="420"/>
      <c r="C1676" s="420"/>
      <c r="D1676" s="420"/>
      <c r="E1676" s="420" t="s">
        <v>39</v>
      </c>
      <c r="F1676" s="420"/>
      <c r="G1676" s="420"/>
      <c r="H1676" s="420"/>
      <c r="I1676" s="420" t="s">
        <v>40</v>
      </c>
      <c r="J1676" s="420"/>
      <c r="K1676" s="420"/>
      <c r="L1676" s="420"/>
    </row>
    <row r="1677" spans="1:12" ht="15" customHeight="1" x14ac:dyDescent="0.25">
      <c r="A1677" s="416" t="s">
        <v>41</v>
      </c>
      <c r="B1677" s="416"/>
      <c r="C1677" s="416"/>
      <c r="D1677" s="416"/>
      <c r="E1677" s="416" t="s">
        <v>42</v>
      </c>
      <c r="F1677" s="416"/>
      <c r="G1677" s="416"/>
      <c r="H1677" s="416"/>
      <c r="I1677" s="416" t="s">
        <v>43</v>
      </c>
      <c r="J1677" s="416"/>
      <c r="K1677" s="416"/>
      <c r="L1677" s="416"/>
    </row>
    <row r="1678" spans="1:12" ht="11.1" customHeight="1" x14ac:dyDescent="0.25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1:12" ht="20.100000000000001" customHeight="1" x14ac:dyDescent="0.25">
      <c r="A1679" s="417" t="s">
        <v>47</v>
      </c>
      <c r="B1679" s="417"/>
      <c r="C1679" s="417"/>
      <c r="D1679" s="417"/>
      <c r="E1679" s="417"/>
      <c r="F1679" s="417"/>
      <c r="G1679" s="417"/>
      <c r="H1679" s="417"/>
      <c r="I1679" s="417"/>
      <c r="J1679" s="417"/>
      <c r="K1679" s="417"/>
      <c r="L1679" s="13" t="s">
        <v>44</v>
      </c>
    </row>
    <row r="1680" spans="1:12" ht="26.1" customHeight="1" x14ac:dyDescent="0.25">
      <c r="A1680" s="418" t="str">
        <f>IF(ISERROR(VLOOKUP('Child Tracking Record Sheets'!#REF!,'Child Tracking Record Sheets'!#REF!,2,0)),"",VLOOKUP('Child Tracking Record Sheets'!#REF!,'Child Tracking Record Sheets'!#REF!,2,0))</f>
        <v/>
      </c>
      <c r="B1680" s="418"/>
      <c r="C1680" s="419" t="str">
        <f>IF(ISERROR(VLOOKUP('Child Tracking Record Sheets'!#REF!,'Class Record S2'!#REF!,2,0)),"",VLOOKUP('Child Tracking Record Sheets'!#REF!,'Class Record S2'!#REF!,2,0))</f>
        <v/>
      </c>
      <c r="D1680" s="419"/>
      <c r="E1680" s="419"/>
      <c r="F1680" s="419"/>
      <c r="G1680" s="419"/>
      <c r="H1680" s="419"/>
      <c r="I1680" s="419"/>
      <c r="J1680" s="419"/>
      <c r="K1680" s="419"/>
      <c r="L1680" s="14"/>
    </row>
    <row r="1681" spans="1:12" ht="26.1" customHeight="1" x14ac:dyDescent="0.25">
      <c r="A1681" s="422" t="str">
        <f>IF(ISERROR(VLOOKUP('Child Tracking Record Sheets'!#REF!,'Child Tracking Record Sheets'!#REF!,2,0)),"",VLOOKUP('Child Tracking Record Sheets'!#REF!,'Child Tracking Record Sheets'!#REF!,2,0))</f>
        <v/>
      </c>
      <c r="B1681" s="422"/>
      <c r="C1681" s="423" t="str">
        <f>IF(ISERROR(VLOOKUP('Child Tracking Record Sheets'!#REF!,'Class Record S2'!#REF!,2,0)),"",VLOOKUP('Child Tracking Record Sheets'!#REF!,'Class Record S2'!#REF!,2,0))</f>
        <v/>
      </c>
      <c r="D1681" s="423"/>
      <c r="E1681" s="423"/>
      <c r="F1681" s="423"/>
      <c r="G1681" s="423"/>
      <c r="H1681" s="423"/>
      <c r="I1681" s="423"/>
      <c r="J1681" s="423"/>
      <c r="K1681" s="423"/>
      <c r="L1681" s="15"/>
    </row>
    <row r="1682" spans="1:12" ht="26.1" customHeight="1" x14ac:dyDescent="0.25">
      <c r="A1682" s="422" t="str">
        <f>IF(ISERROR(VLOOKUP('Child Tracking Record Sheets'!#REF!,'Child Tracking Record Sheets'!#REF!,2,0)),"",VLOOKUP('Child Tracking Record Sheets'!#REF!,'Child Tracking Record Sheets'!#REF!,2,0))</f>
        <v/>
      </c>
      <c r="B1682" s="422"/>
      <c r="C1682" s="423" t="str">
        <f>IF(ISERROR(VLOOKUP('Child Tracking Record Sheets'!#REF!,'Class Record S2'!#REF!,2,0)),"",VLOOKUP('Child Tracking Record Sheets'!#REF!,'Class Record S2'!#REF!,2,0))</f>
        <v/>
      </c>
      <c r="D1682" s="423"/>
      <c r="E1682" s="423"/>
      <c r="F1682" s="423"/>
      <c r="G1682" s="423"/>
      <c r="H1682" s="423"/>
      <c r="I1682" s="423"/>
      <c r="J1682" s="423"/>
      <c r="K1682" s="423"/>
      <c r="L1682" s="15"/>
    </row>
    <row r="1683" spans="1:12" ht="26.1" customHeight="1" x14ac:dyDescent="0.25">
      <c r="A1683" s="424" t="str">
        <f>IF(ISERROR(VLOOKUP('Child Tracking Record Sheets'!#REF!,'Child Tracking Record Sheets'!#REF!,2,0)),"",VLOOKUP('Child Tracking Record Sheets'!#REF!,'Child Tracking Record Sheets'!#REF!,2,0))</f>
        <v/>
      </c>
      <c r="B1683" s="424"/>
      <c r="C1683" s="425" t="str">
        <f>IF(ISERROR(VLOOKUP('Child Tracking Record Sheets'!#REF!,'Class Record S2'!#REF!,2,0)),"",VLOOKUP('Child Tracking Record Sheets'!#REF!,'Class Record S2'!#REF!,2,0))</f>
        <v/>
      </c>
      <c r="D1683" s="425"/>
      <c r="E1683" s="425"/>
      <c r="F1683" s="425"/>
      <c r="G1683" s="425"/>
      <c r="H1683" s="425"/>
      <c r="I1683" s="425"/>
      <c r="J1683" s="425"/>
      <c r="K1683" s="425"/>
      <c r="L1683" s="16"/>
    </row>
    <row r="1684" spans="1:12" ht="11.1" customHeight="1" x14ac:dyDescent="0.25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</row>
    <row r="1685" spans="1:12" ht="20.100000000000001" customHeight="1" x14ac:dyDescent="0.25">
      <c r="A1685" s="417" t="s">
        <v>48</v>
      </c>
      <c r="B1685" s="417"/>
      <c r="C1685" s="417"/>
      <c r="D1685" s="417"/>
      <c r="E1685" s="417"/>
      <c r="F1685" s="417"/>
      <c r="G1685" s="417"/>
      <c r="H1685" s="417"/>
      <c r="I1685" s="417"/>
      <c r="J1685" s="417"/>
      <c r="K1685" s="417"/>
      <c r="L1685" s="13" t="s">
        <v>44</v>
      </c>
    </row>
    <row r="1686" spans="1:12" ht="26.1" customHeight="1" x14ac:dyDescent="0.25">
      <c r="A1686" s="418" t="str">
        <f>IF(ISERROR(VLOOKUP('Child Tracking Record Sheets'!#REF!,'Child Tracking Record Sheets'!#REF!,2,0)),"",VLOOKUP('Child Tracking Record Sheets'!#REF!,'Child Tracking Record Sheets'!#REF!,2,0))</f>
        <v/>
      </c>
      <c r="B1686" s="418"/>
      <c r="C1686" s="419" t="str">
        <f>IF(ISERROR(VLOOKUP('Child Tracking Record Sheets'!#REF!,'Class Record S2'!#REF!,2,0)),"",VLOOKUP('Child Tracking Record Sheets'!#REF!,'Class Record S2'!#REF!,2,0))</f>
        <v/>
      </c>
      <c r="D1686" s="419"/>
      <c r="E1686" s="419"/>
      <c r="F1686" s="419"/>
      <c r="G1686" s="419"/>
      <c r="H1686" s="419"/>
      <c r="I1686" s="419"/>
      <c r="J1686" s="419"/>
      <c r="K1686" s="419"/>
      <c r="L1686" s="14"/>
    </row>
    <row r="1687" spans="1:12" ht="26.1" customHeight="1" x14ac:dyDescent="0.25">
      <c r="A1687" s="422" t="str">
        <f>IF(ISERROR(VLOOKUP('Child Tracking Record Sheets'!#REF!,'Child Tracking Record Sheets'!#REF!,2,0)),"",VLOOKUP('Child Tracking Record Sheets'!#REF!,'Child Tracking Record Sheets'!#REF!,2,0))</f>
        <v/>
      </c>
      <c r="B1687" s="422"/>
      <c r="C1687" s="423" t="str">
        <f>IF(ISERROR(VLOOKUP('Child Tracking Record Sheets'!#REF!,'Class Record S2'!#REF!,2,0)),"",VLOOKUP('Child Tracking Record Sheets'!#REF!,'Class Record S2'!#REF!,2,0))</f>
        <v/>
      </c>
      <c r="D1687" s="423"/>
      <c r="E1687" s="423"/>
      <c r="F1687" s="423"/>
      <c r="G1687" s="423"/>
      <c r="H1687" s="423"/>
      <c r="I1687" s="423"/>
      <c r="J1687" s="423"/>
      <c r="K1687" s="423"/>
      <c r="L1687" s="15"/>
    </row>
    <row r="1688" spans="1:12" ht="26.1" customHeight="1" x14ac:dyDescent="0.25">
      <c r="A1688" s="422" t="str">
        <f>IF(ISERROR(VLOOKUP('Child Tracking Record Sheets'!#REF!,'Child Tracking Record Sheets'!#REF!,2,0)),"",VLOOKUP('Child Tracking Record Sheets'!#REF!,'Child Tracking Record Sheets'!#REF!,2,0))</f>
        <v/>
      </c>
      <c r="B1688" s="422"/>
      <c r="C1688" s="423" t="str">
        <f>IF(ISERROR(VLOOKUP('Child Tracking Record Sheets'!#REF!,'Class Record S2'!#REF!,2,0)),"",VLOOKUP('Child Tracking Record Sheets'!#REF!,'Class Record S2'!#REF!,2,0))</f>
        <v/>
      </c>
      <c r="D1688" s="423"/>
      <c r="E1688" s="423"/>
      <c r="F1688" s="423"/>
      <c r="G1688" s="423"/>
      <c r="H1688" s="423"/>
      <c r="I1688" s="423"/>
      <c r="J1688" s="423"/>
      <c r="K1688" s="423"/>
      <c r="L1688" s="15"/>
    </row>
    <row r="1689" spans="1:12" ht="26.1" customHeight="1" x14ac:dyDescent="0.25">
      <c r="A1689" s="422" t="str">
        <f>IF(ISERROR(VLOOKUP('Child Tracking Record Sheets'!#REF!,'Child Tracking Record Sheets'!#REF!,2,0)),"",VLOOKUP('Child Tracking Record Sheets'!#REF!,'Child Tracking Record Sheets'!#REF!,2,0))</f>
        <v/>
      </c>
      <c r="B1689" s="422"/>
      <c r="C1689" s="423" t="str">
        <f>IF(ISERROR(VLOOKUP('Child Tracking Record Sheets'!#REF!,'Class Record S2'!#REF!,2,0)),"",VLOOKUP('Child Tracking Record Sheets'!#REF!,'Class Record S2'!#REF!,2,0))</f>
        <v/>
      </c>
      <c r="D1689" s="423"/>
      <c r="E1689" s="423"/>
      <c r="F1689" s="423"/>
      <c r="G1689" s="423"/>
      <c r="H1689" s="423"/>
      <c r="I1689" s="423"/>
      <c r="J1689" s="423"/>
      <c r="K1689" s="423"/>
      <c r="L1689" s="15"/>
    </row>
    <row r="1690" spans="1:12" ht="26.1" customHeight="1" x14ac:dyDescent="0.25">
      <c r="A1690" s="424" t="str">
        <f>IF(ISERROR(VLOOKUP('Child Tracking Record Sheets'!#REF!,'Child Tracking Record Sheets'!#REF!,2,0)),"",VLOOKUP('Child Tracking Record Sheets'!#REF!,'Child Tracking Record Sheets'!#REF!,2,0))</f>
        <v/>
      </c>
      <c r="B1690" s="424"/>
      <c r="C1690" s="425" t="str">
        <f>IF(ISERROR(VLOOKUP('Child Tracking Record Sheets'!#REF!,'Class Record S2'!#REF!,2,0)),"",VLOOKUP('Child Tracking Record Sheets'!#REF!,'Class Record S2'!#REF!,2,0))</f>
        <v/>
      </c>
      <c r="D1690" s="425"/>
      <c r="E1690" s="425"/>
      <c r="F1690" s="425"/>
      <c r="G1690" s="425"/>
      <c r="H1690" s="425"/>
      <c r="I1690" s="425"/>
      <c r="J1690" s="425"/>
      <c r="K1690" s="425"/>
      <c r="L1690" s="16"/>
    </row>
    <row r="1691" spans="1:12" ht="11.1" customHeight="1" x14ac:dyDescent="0.25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</row>
    <row r="1692" spans="1:12" ht="20.100000000000001" customHeight="1" x14ac:dyDescent="0.25">
      <c r="A1692" s="417" t="s">
        <v>49</v>
      </c>
      <c r="B1692" s="417"/>
      <c r="C1692" s="417"/>
      <c r="D1692" s="417"/>
      <c r="E1692" s="417"/>
      <c r="F1692" s="417"/>
      <c r="G1692" s="417"/>
      <c r="H1692" s="417"/>
      <c r="I1692" s="417"/>
      <c r="J1692" s="417"/>
      <c r="K1692" s="417"/>
      <c r="L1692" s="13" t="s">
        <v>44</v>
      </c>
    </row>
    <row r="1693" spans="1:12" ht="26.1" customHeight="1" x14ac:dyDescent="0.25">
      <c r="A1693" s="418" t="str">
        <f>IF(ISERROR(VLOOKUP('Child Tracking Record Sheets'!#REF!,'Child Tracking Record Sheets'!#REF!,2,0)),"",VLOOKUP('Child Tracking Record Sheets'!#REF!,'Child Tracking Record Sheets'!#REF!,2,0))</f>
        <v/>
      </c>
      <c r="B1693" s="418"/>
      <c r="C1693" s="419" t="str">
        <f>IF(ISERROR(VLOOKUP('Child Tracking Record Sheets'!#REF!,'Class Record S2'!#REF!,2,0)),"",VLOOKUP('Child Tracking Record Sheets'!#REF!,'Class Record S2'!#REF!,2,0))</f>
        <v/>
      </c>
      <c r="D1693" s="419"/>
      <c r="E1693" s="419"/>
      <c r="F1693" s="419"/>
      <c r="G1693" s="419"/>
      <c r="H1693" s="419"/>
      <c r="I1693" s="419"/>
      <c r="J1693" s="419"/>
      <c r="K1693" s="419"/>
      <c r="L1693" s="14"/>
    </row>
    <row r="1694" spans="1:12" ht="26.1" customHeight="1" x14ac:dyDescent="0.25">
      <c r="A1694" s="422" t="str">
        <f>IF(ISERROR(VLOOKUP('Child Tracking Record Sheets'!#REF!,'Child Tracking Record Sheets'!#REF!,2,0)),"",VLOOKUP('Child Tracking Record Sheets'!#REF!,'Child Tracking Record Sheets'!#REF!,2,0))</f>
        <v/>
      </c>
      <c r="B1694" s="422"/>
      <c r="C1694" s="423" t="str">
        <f>IF(ISERROR(VLOOKUP('Child Tracking Record Sheets'!#REF!,'Class Record S2'!#REF!,2,0)),"",VLOOKUP('Child Tracking Record Sheets'!#REF!,'Class Record S2'!#REF!,2,0))</f>
        <v/>
      </c>
      <c r="D1694" s="423"/>
      <c r="E1694" s="423"/>
      <c r="F1694" s="423"/>
      <c r="G1694" s="423"/>
      <c r="H1694" s="423"/>
      <c r="I1694" s="423"/>
      <c r="J1694" s="423"/>
      <c r="K1694" s="423"/>
      <c r="L1694" s="15"/>
    </row>
    <row r="1695" spans="1:12" ht="26.1" customHeight="1" x14ac:dyDescent="0.25">
      <c r="A1695" s="422" t="str">
        <f>IF(ISERROR(VLOOKUP('Child Tracking Record Sheets'!#REF!,'Child Tracking Record Sheets'!#REF!,2,0)),"",VLOOKUP('Child Tracking Record Sheets'!#REF!,'Child Tracking Record Sheets'!#REF!,2,0))</f>
        <v/>
      </c>
      <c r="B1695" s="422"/>
      <c r="C1695" s="423" t="str">
        <f>IF(ISERROR(VLOOKUP('Child Tracking Record Sheets'!#REF!,'Class Record S2'!#REF!,2,0)),"",VLOOKUP('Child Tracking Record Sheets'!#REF!,'Class Record S2'!#REF!,2,0))</f>
        <v/>
      </c>
      <c r="D1695" s="423"/>
      <c r="E1695" s="423"/>
      <c r="F1695" s="423"/>
      <c r="G1695" s="423"/>
      <c r="H1695" s="423"/>
      <c r="I1695" s="423"/>
      <c r="J1695" s="423"/>
      <c r="K1695" s="423"/>
      <c r="L1695" s="15"/>
    </row>
    <row r="1696" spans="1:12" ht="26.1" customHeight="1" x14ac:dyDescent="0.25">
      <c r="A1696" s="422" t="str">
        <f>IF(ISERROR(VLOOKUP('Child Tracking Record Sheets'!#REF!,'Child Tracking Record Sheets'!#REF!,2,0)),"",VLOOKUP('Child Tracking Record Sheets'!#REF!,'Child Tracking Record Sheets'!#REF!,2,0))</f>
        <v/>
      </c>
      <c r="B1696" s="422"/>
      <c r="C1696" s="423" t="str">
        <f>IF(ISERROR(VLOOKUP('Child Tracking Record Sheets'!#REF!,'Class Record S2'!#REF!,2,0)),"",VLOOKUP('Child Tracking Record Sheets'!#REF!,'Class Record S2'!#REF!,2,0))</f>
        <v/>
      </c>
      <c r="D1696" s="423"/>
      <c r="E1696" s="423"/>
      <c r="F1696" s="423"/>
      <c r="G1696" s="423"/>
      <c r="H1696" s="423"/>
      <c r="I1696" s="423"/>
      <c r="J1696" s="423"/>
      <c r="K1696" s="423"/>
      <c r="L1696" s="15"/>
    </row>
    <row r="1697" spans="1:12" ht="26.1" customHeight="1" x14ac:dyDescent="0.25">
      <c r="A1697" s="424" t="str">
        <f>IF(ISERROR(VLOOKUP('Child Tracking Record Sheets'!#REF!,'Child Tracking Record Sheets'!#REF!,2,0)),"",VLOOKUP('Child Tracking Record Sheets'!#REF!,'Child Tracking Record Sheets'!#REF!,2,0))</f>
        <v/>
      </c>
      <c r="B1697" s="424"/>
      <c r="C1697" s="425" t="str">
        <f>IF(ISERROR(VLOOKUP('Child Tracking Record Sheets'!#REF!,'Class Record S2'!#REF!,2,0)),"",VLOOKUP('Child Tracking Record Sheets'!#REF!,'Class Record S2'!#REF!,2,0))</f>
        <v/>
      </c>
      <c r="D1697" s="425"/>
      <c r="E1697" s="425"/>
      <c r="F1697" s="425"/>
      <c r="G1697" s="425"/>
      <c r="H1697" s="425"/>
      <c r="I1697" s="425"/>
      <c r="J1697" s="425"/>
      <c r="K1697" s="425"/>
      <c r="L1697" s="16"/>
    </row>
    <row r="1698" spans="1:12" ht="11.1" customHeight="1" x14ac:dyDescent="0.25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</row>
    <row r="1699" spans="1:12" ht="20.100000000000001" customHeight="1" x14ac:dyDescent="0.25">
      <c r="A1699" s="417" t="s">
        <v>50</v>
      </c>
      <c r="B1699" s="417"/>
      <c r="C1699" s="417"/>
      <c r="D1699" s="417"/>
      <c r="E1699" s="417"/>
      <c r="F1699" s="417"/>
      <c r="G1699" s="417"/>
      <c r="H1699" s="417"/>
      <c r="I1699" s="417"/>
      <c r="J1699" s="417"/>
      <c r="K1699" s="417"/>
      <c r="L1699" s="13" t="s">
        <v>44</v>
      </c>
    </row>
    <row r="1700" spans="1:12" ht="26.1" customHeight="1" x14ac:dyDescent="0.25">
      <c r="A1700" s="418" t="str">
        <f>IF(ISERROR(VLOOKUP('Child Tracking Record Sheets'!#REF!,'Child Tracking Record Sheets'!#REF!,2,0)),"",VLOOKUP('Child Tracking Record Sheets'!#REF!,'Child Tracking Record Sheets'!#REF!,2,0))</f>
        <v/>
      </c>
      <c r="B1700" s="418"/>
      <c r="C1700" s="419" t="str">
        <f>IF(ISERROR(VLOOKUP('Child Tracking Record Sheets'!#REF!,'Class Record S2'!#REF!,2,0)),"",VLOOKUP('Child Tracking Record Sheets'!#REF!,'Class Record S2'!#REF!,2,0))</f>
        <v/>
      </c>
      <c r="D1700" s="419"/>
      <c r="E1700" s="419"/>
      <c r="F1700" s="419"/>
      <c r="G1700" s="419"/>
      <c r="H1700" s="419"/>
      <c r="I1700" s="419"/>
      <c r="J1700" s="419"/>
      <c r="K1700" s="419"/>
      <c r="L1700" s="14"/>
    </row>
    <row r="1701" spans="1:12" ht="26.1" customHeight="1" x14ac:dyDescent="0.25">
      <c r="A1701" s="422" t="str">
        <f>IF(ISERROR(VLOOKUP('Child Tracking Record Sheets'!#REF!,'Child Tracking Record Sheets'!#REF!,2,0)),"",VLOOKUP('Child Tracking Record Sheets'!#REF!,'Child Tracking Record Sheets'!#REF!,2,0))</f>
        <v/>
      </c>
      <c r="B1701" s="422"/>
      <c r="C1701" s="423" t="str">
        <f>IF(ISERROR(VLOOKUP('Child Tracking Record Sheets'!#REF!,'Class Record S2'!#REF!,2,0)),"",VLOOKUP('Child Tracking Record Sheets'!#REF!,'Class Record S2'!#REF!,2,0))</f>
        <v/>
      </c>
      <c r="D1701" s="423"/>
      <c r="E1701" s="423"/>
      <c r="F1701" s="423"/>
      <c r="G1701" s="423"/>
      <c r="H1701" s="423"/>
      <c r="I1701" s="423"/>
      <c r="J1701" s="423"/>
      <c r="K1701" s="423"/>
      <c r="L1701" s="15"/>
    </row>
    <row r="1702" spans="1:12" ht="26.1" customHeight="1" x14ac:dyDescent="0.25">
      <c r="A1702" s="422" t="str">
        <f>IF(ISERROR(VLOOKUP('Child Tracking Record Sheets'!#REF!,'Child Tracking Record Sheets'!#REF!,2,0)),"",VLOOKUP('Child Tracking Record Sheets'!#REF!,'Child Tracking Record Sheets'!#REF!,2,0))</f>
        <v/>
      </c>
      <c r="B1702" s="422"/>
      <c r="C1702" s="423" t="str">
        <f>IF(ISERROR(VLOOKUP('Child Tracking Record Sheets'!#REF!,'Class Record S2'!#REF!,2,0)),"",VLOOKUP('Child Tracking Record Sheets'!#REF!,'Class Record S2'!#REF!,2,0))</f>
        <v/>
      </c>
      <c r="D1702" s="423"/>
      <c r="E1702" s="423"/>
      <c r="F1702" s="423"/>
      <c r="G1702" s="423"/>
      <c r="H1702" s="423"/>
      <c r="I1702" s="423"/>
      <c r="J1702" s="423"/>
      <c r="K1702" s="423"/>
      <c r="L1702" s="15"/>
    </row>
    <row r="1703" spans="1:12" ht="26.1" customHeight="1" x14ac:dyDescent="0.25">
      <c r="A1703" s="424" t="str">
        <f>IF(ISERROR(VLOOKUP('Child Tracking Record Sheets'!#REF!,'Child Tracking Record Sheets'!#REF!,2,0)),"",VLOOKUP('Child Tracking Record Sheets'!#REF!,'Child Tracking Record Sheets'!#REF!,2,0))</f>
        <v/>
      </c>
      <c r="B1703" s="424"/>
      <c r="C1703" s="425" t="str">
        <f>IF(ISERROR(VLOOKUP('Child Tracking Record Sheets'!#REF!,'Class Record S2'!#REF!,2,0)),"",VLOOKUP('Child Tracking Record Sheets'!#REF!,'Class Record S2'!#REF!,2,0))</f>
        <v/>
      </c>
      <c r="D1703" s="425"/>
      <c r="E1703" s="425"/>
      <c r="F1703" s="425"/>
      <c r="G1703" s="425"/>
      <c r="H1703" s="425"/>
      <c r="I1703" s="425"/>
      <c r="J1703" s="425"/>
      <c r="K1703" s="425"/>
      <c r="L1703" s="16"/>
    </row>
    <row r="1704" spans="1:12" ht="11.1" customHeight="1" x14ac:dyDescent="0.25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</row>
    <row r="1705" spans="1:12" ht="20.100000000000001" customHeight="1" x14ac:dyDescent="0.25">
      <c r="A1705" s="426" t="s">
        <v>45</v>
      </c>
      <c r="B1705" s="426"/>
      <c r="C1705" s="426"/>
      <c r="D1705" s="426"/>
      <c r="E1705" s="426"/>
      <c r="F1705" s="426"/>
      <c r="G1705" s="426"/>
      <c r="H1705" s="426"/>
      <c r="I1705" s="426"/>
      <c r="J1705" s="426"/>
      <c r="K1705" s="427" t="s">
        <v>46</v>
      </c>
      <c r="L1705" s="427"/>
    </row>
    <row r="1706" spans="1:12" ht="20.100000000000001" customHeight="1" x14ac:dyDescent="0.25">
      <c r="A1706" s="428"/>
      <c r="B1706" s="428"/>
      <c r="C1706" s="428"/>
      <c r="D1706" s="428"/>
      <c r="E1706" s="428"/>
      <c r="F1706" s="428"/>
      <c r="G1706" s="428"/>
      <c r="H1706" s="428"/>
      <c r="I1706" s="428"/>
      <c r="J1706" s="428"/>
      <c r="K1706" s="429" t="e">
        <f>'Class Record S2'!#REF!</f>
        <v>#REF!</v>
      </c>
      <c r="L1706" s="429"/>
    </row>
    <row r="1707" spans="1:12" ht="20.100000000000001" customHeight="1" x14ac:dyDescent="0.25">
      <c r="A1707" s="428"/>
      <c r="B1707" s="428"/>
      <c r="C1707" s="428"/>
      <c r="D1707" s="428"/>
      <c r="E1707" s="428"/>
      <c r="F1707" s="428"/>
      <c r="G1707" s="428"/>
      <c r="H1707" s="428"/>
      <c r="I1707" s="428"/>
      <c r="J1707" s="428"/>
      <c r="K1707" s="429"/>
      <c r="L1707" s="429"/>
    </row>
    <row r="1708" spans="1:12" ht="20.100000000000001" customHeight="1" x14ac:dyDescent="0.25">
      <c r="A1708" s="428"/>
      <c r="B1708" s="428"/>
      <c r="C1708" s="428"/>
      <c r="D1708" s="428"/>
      <c r="E1708" s="428"/>
      <c r="F1708" s="428"/>
      <c r="G1708" s="428"/>
      <c r="H1708" s="428"/>
      <c r="I1708" s="428"/>
      <c r="J1708" s="428"/>
      <c r="K1708" s="429"/>
      <c r="L1708" s="429"/>
    </row>
    <row r="1709" spans="1:12" ht="20.100000000000001" customHeight="1" x14ac:dyDescent="0.25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1:12" ht="20.100000000000001" customHeight="1" x14ac:dyDescent="0.25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1:12" ht="24.6" customHeight="1" x14ac:dyDescent="0.25">
      <c r="A1711" s="411" t="e">
        <f>'Child Tracking Record Sheets'!$B$1:$F$1</f>
        <v>#VALUE!</v>
      </c>
      <c r="B1711" s="411"/>
      <c r="C1711" s="411"/>
      <c r="D1711" s="411"/>
      <c r="E1711" s="411"/>
      <c r="F1711" s="411"/>
      <c r="G1711" s="411"/>
      <c r="H1711" s="411"/>
      <c r="I1711" s="411"/>
      <c r="J1711" s="411"/>
      <c r="K1711" s="411"/>
      <c r="L1711" s="411"/>
    </row>
    <row r="1712" spans="1:12" ht="11.1" customHeight="1" x14ac:dyDescent="0.25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</row>
    <row r="1713" spans="1:12" ht="12" customHeight="1" x14ac:dyDescent="0.25">
      <c r="A1713" s="412" t="s">
        <v>18</v>
      </c>
      <c r="B1713" s="412"/>
      <c r="C1713" s="413" t="e">
        <f>'Class Record S2'!#REF!</f>
        <v>#REF!</v>
      </c>
      <c r="D1713" s="413"/>
      <c r="E1713" s="413"/>
      <c r="F1713" s="413"/>
      <c r="G1713" s="412" t="s">
        <v>19</v>
      </c>
      <c r="H1713" s="414" t="e">
        <f>$H$3</f>
        <v>#REF!</v>
      </c>
      <c r="I1713" s="414"/>
      <c r="J1713" s="415" t="str">
        <f>'Class Record S2'!$C$2</f>
        <v>CLASS: 2A</v>
      </c>
      <c r="K1713" s="415"/>
      <c r="L1713" s="415"/>
    </row>
    <row r="1714" spans="1:12" ht="12" customHeight="1" x14ac:dyDescent="0.25">
      <c r="A1714" s="412"/>
      <c r="B1714" s="412"/>
      <c r="C1714" s="413"/>
      <c r="D1714" s="413"/>
      <c r="E1714" s="413"/>
      <c r="F1714" s="413"/>
      <c r="G1714" s="412"/>
      <c r="H1714" s="414"/>
      <c r="I1714" s="414"/>
      <c r="J1714" s="415"/>
      <c r="K1714" s="415"/>
      <c r="L1714" s="415"/>
    </row>
    <row r="1715" spans="1:12" ht="11.1" customHeight="1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</row>
    <row r="1716" spans="1:12" ht="20.100000000000001" customHeight="1" x14ac:dyDescent="0.25">
      <c r="A1716" s="405" t="s">
        <v>20</v>
      </c>
      <c r="B1716" s="405"/>
      <c r="C1716" s="405"/>
      <c r="D1716" s="405"/>
      <c r="E1716" s="406" t="s">
        <v>21</v>
      </c>
      <c r="F1716" s="406"/>
      <c r="G1716" s="406"/>
      <c r="H1716" s="406"/>
      <c r="I1716" s="407" t="s">
        <v>22</v>
      </c>
      <c r="J1716" s="407"/>
      <c r="K1716" s="407"/>
      <c r="L1716" s="407"/>
    </row>
    <row r="1717" spans="1:12" ht="20.100000000000001" customHeight="1" x14ac:dyDescent="0.25">
      <c r="A1717" s="408" t="s">
        <v>23</v>
      </c>
      <c r="B1717" s="408"/>
      <c r="C1717" s="409" t="s">
        <v>24</v>
      </c>
      <c r="D1717" s="409"/>
      <c r="E1717" s="409" t="s">
        <v>25</v>
      </c>
      <c r="F1717" s="409"/>
      <c r="G1717" s="409" t="s">
        <v>26</v>
      </c>
      <c r="H1717" s="409"/>
      <c r="I1717" s="409" t="s">
        <v>27</v>
      </c>
      <c r="J1717" s="409"/>
      <c r="K1717" s="410" t="s">
        <v>28</v>
      </c>
      <c r="L1717" s="410"/>
    </row>
    <row r="1718" spans="1:12" ht="15" customHeight="1" x14ac:dyDescent="0.25">
      <c r="A1718" s="421" t="s">
        <v>29</v>
      </c>
      <c r="B1718" s="421"/>
      <c r="C1718" s="421"/>
      <c r="D1718" s="421"/>
      <c r="E1718" s="421" t="s">
        <v>30</v>
      </c>
      <c r="F1718" s="421"/>
      <c r="G1718" s="421"/>
      <c r="H1718" s="421"/>
      <c r="I1718" s="421" t="s">
        <v>31</v>
      </c>
      <c r="J1718" s="421"/>
      <c r="K1718" s="421"/>
      <c r="L1718" s="421"/>
    </row>
    <row r="1719" spans="1:12" ht="15" customHeight="1" x14ac:dyDescent="0.25">
      <c r="A1719" s="420" t="s">
        <v>32</v>
      </c>
      <c r="B1719" s="420"/>
      <c r="C1719" s="420"/>
      <c r="D1719" s="420"/>
      <c r="E1719" s="420" t="s">
        <v>33</v>
      </c>
      <c r="F1719" s="420"/>
      <c r="G1719" s="420"/>
      <c r="H1719" s="420"/>
      <c r="I1719" s="420" t="s">
        <v>34</v>
      </c>
      <c r="J1719" s="420"/>
      <c r="K1719" s="420"/>
      <c r="L1719" s="420"/>
    </row>
    <row r="1720" spans="1:12" ht="15" customHeight="1" x14ac:dyDescent="0.25">
      <c r="A1720" s="420" t="s">
        <v>35</v>
      </c>
      <c r="B1720" s="420"/>
      <c r="C1720" s="420"/>
      <c r="D1720" s="420"/>
      <c r="E1720" s="420" t="s">
        <v>36</v>
      </c>
      <c r="F1720" s="420"/>
      <c r="G1720" s="420"/>
      <c r="H1720" s="420"/>
      <c r="I1720" s="420" t="s">
        <v>37</v>
      </c>
      <c r="J1720" s="420"/>
      <c r="K1720" s="420"/>
      <c r="L1720" s="420"/>
    </row>
    <row r="1721" spans="1:12" ht="15" customHeight="1" x14ac:dyDescent="0.25">
      <c r="A1721" s="420" t="s">
        <v>38</v>
      </c>
      <c r="B1721" s="420"/>
      <c r="C1721" s="420"/>
      <c r="D1721" s="420"/>
      <c r="E1721" s="420" t="s">
        <v>39</v>
      </c>
      <c r="F1721" s="420"/>
      <c r="G1721" s="420"/>
      <c r="H1721" s="420"/>
      <c r="I1721" s="420" t="s">
        <v>40</v>
      </c>
      <c r="J1721" s="420"/>
      <c r="K1721" s="420"/>
      <c r="L1721" s="420"/>
    </row>
    <row r="1722" spans="1:12" ht="15" customHeight="1" x14ac:dyDescent="0.25">
      <c r="A1722" s="416" t="s">
        <v>41</v>
      </c>
      <c r="B1722" s="416"/>
      <c r="C1722" s="416"/>
      <c r="D1722" s="416"/>
      <c r="E1722" s="416" t="s">
        <v>42</v>
      </c>
      <c r="F1722" s="416"/>
      <c r="G1722" s="416"/>
      <c r="H1722" s="416"/>
      <c r="I1722" s="416" t="s">
        <v>43</v>
      </c>
      <c r="J1722" s="416"/>
      <c r="K1722" s="416"/>
      <c r="L1722" s="416"/>
    </row>
    <row r="1723" spans="1:12" ht="11.1" customHeight="1" x14ac:dyDescent="0.25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1:12" ht="20.100000000000001" customHeight="1" x14ac:dyDescent="0.25">
      <c r="A1724" s="417" t="s">
        <v>47</v>
      </c>
      <c r="B1724" s="417"/>
      <c r="C1724" s="417"/>
      <c r="D1724" s="417"/>
      <c r="E1724" s="417"/>
      <c r="F1724" s="417"/>
      <c r="G1724" s="417"/>
      <c r="H1724" s="417"/>
      <c r="I1724" s="417"/>
      <c r="J1724" s="417"/>
      <c r="K1724" s="417"/>
      <c r="L1724" s="13" t="s">
        <v>44</v>
      </c>
    </row>
    <row r="1725" spans="1:12" ht="26.1" customHeight="1" x14ac:dyDescent="0.25">
      <c r="A1725" s="418" t="str">
        <f>IF(ISERROR(VLOOKUP('Child Tracking Record Sheets'!#REF!,'Child Tracking Record Sheets'!#REF!,2,0)),"",VLOOKUP('Child Tracking Record Sheets'!#REF!,'Child Tracking Record Sheets'!#REF!,2,0))</f>
        <v/>
      </c>
      <c r="B1725" s="418"/>
      <c r="C1725" s="419" t="str">
        <f>IF(ISERROR(VLOOKUP('Child Tracking Record Sheets'!#REF!,'Class Record S2'!#REF!,2,0)),"",VLOOKUP('Child Tracking Record Sheets'!#REF!,'Class Record S2'!#REF!,2,0))</f>
        <v/>
      </c>
      <c r="D1725" s="419"/>
      <c r="E1725" s="419"/>
      <c r="F1725" s="419"/>
      <c r="G1725" s="419"/>
      <c r="H1725" s="419"/>
      <c r="I1725" s="419"/>
      <c r="J1725" s="419"/>
      <c r="K1725" s="419"/>
      <c r="L1725" s="14"/>
    </row>
    <row r="1726" spans="1:12" ht="26.1" customHeight="1" x14ac:dyDescent="0.25">
      <c r="A1726" s="422" t="str">
        <f>IF(ISERROR(VLOOKUP('Child Tracking Record Sheets'!#REF!,'Child Tracking Record Sheets'!#REF!,2,0)),"",VLOOKUP('Child Tracking Record Sheets'!#REF!,'Child Tracking Record Sheets'!#REF!,2,0))</f>
        <v/>
      </c>
      <c r="B1726" s="422"/>
      <c r="C1726" s="423" t="str">
        <f>IF(ISERROR(VLOOKUP('Child Tracking Record Sheets'!#REF!,'Class Record S2'!#REF!,2,0)),"",VLOOKUP('Child Tracking Record Sheets'!#REF!,'Class Record S2'!#REF!,2,0))</f>
        <v/>
      </c>
      <c r="D1726" s="423"/>
      <c r="E1726" s="423"/>
      <c r="F1726" s="423"/>
      <c r="G1726" s="423"/>
      <c r="H1726" s="423"/>
      <c r="I1726" s="423"/>
      <c r="J1726" s="423"/>
      <c r="K1726" s="423"/>
      <c r="L1726" s="15"/>
    </row>
    <row r="1727" spans="1:12" ht="26.1" customHeight="1" x14ac:dyDescent="0.25">
      <c r="A1727" s="422" t="str">
        <f>IF(ISERROR(VLOOKUP('Child Tracking Record Sheets'!#REF!,'Child Tracking Record Sheets'!#REF!,2,0)),"",VLOOKUP('Child Tracking Record Sheets'!#REF!,'Child Tracking Record Sheets'!#REF!,2,0))</f>
        <v/>
      </c>
      <c r="B1727" s="422"/>
      <c r="C1727" s="423" t="str">
        <f>IF(ISERROR(VLOOKUP('Child Tracking Record Sheets'!#REF!,'Class Record S2'!#REF!,2,0)),"",VLOOKUP('Child Tracking Record Sheets'!#REF!,'Class Record S2'!#REF!,2,0))</f>
        <v/>
      </c>
      <c r="D1727" s="423"/>
      <c r="E1727" s="423"/>
      <c r="F1727" s="423"/>
      <c r="G1727" s="423"/>
      <c r="H1727" s="423"/>
      <c r="I1727" s="423"/>
      <c r="J1727" s="423"/>
      <c r="K1727" s="423"/>
      <c r="L1727" s="15"/>
    </row>
    <row r="1728" spans="1:12" ht="26.1" customHeight="1" x14ac:dyDescent="0.25">
      <c r="A1728" s="424" t="str">
        <f>IF(ISERROR(VLOOKUP('Child Tracking Record Sheets'!#REF!,'Child Tracking Record Sheets'!#REF!,2,0)),"",VLOOKUP('Child Tracking Record Sheets'!#REF!,'Child Tracking Record Sheets'!#REF!,2,0))</f>
        <v/>
      </c>
      <c r="B1728" s="424"/>
      <c r="C1728" s="425" t="str">
        <f>IF(ISERROR(VLOOKUP('Child Tracking Record Sheets'!#REF!,'Class Record S2'!#REF!,2,0)),"",VLOOKUP('Child Tracking Record Sheets'!#REF!,'Class Record S2'!#REF!,2,0))</f>
        <v/>
      </c>
      <c r="D1728" s="425"/>
      <c r="E1728" s="425"/>
      <c r="F1728" s="425"/>
      <c r="G1728" s="425"/>
      <c r="H1728" s="425"/>
      <c r="I1728" s="425"/>
      <c r="J1728" s="425"/>
      <c r="K1728" s="425"/>
      <c r="L1728" s="16"/>
    </row>
    <row r="1729" spans="1:12" ht="11.1" customHeight="1" x14ac:dyDescent="0.25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</row>
    <row r="1730" spans="1:12" ht="20.100000000000001" customHeight="1" x14ac:dyDescent="0.25">
      <c r="A1730" s="417" t="s">
        <v>48</v>
      </c>
      <c r="B1730" s="417"/>
      <c r="C1730" s="417"/>
      <c r="D1730" s="417"/>
      <c r="E1730" s="417"/>
      <c r="F1730" s="417"/>
      <c r="G1730" s="417"/>
      <c r="H1730" s="417"/>
      <c r="I1730" s="417"/>
      <c r="J1730" s="417"/>
      <c r="K1730" s="417"/>
      <c r="L1730" s="13" t="s">
        <v>44</v>
      </c>
    </row>
    <row r="1731" spans="1:12" ht="26.1" customHeight="1" x14ac:dyDescent="0.25">
      <c r="A1731" s="418" t="str">
        <f>IF(ISERROR(VLOOKUP('Child Tracking Record Sheets'!#REF!,'Child Tracking Record Sheets'!#REF!,2,0)),"",VLOOKUP('Child Tracking Record Sheets'!#REF!,'Child Tracking Record Sheets'!#REF!,2,0))</f>
        <v/>
      </c>
      <c r="B1731" s="418"/>
      <c r="C1731" s="419" t="str">
        <f>IF(ISERROR(VLOOKUP('Child Tracking Record Sheets'!#REF!,'Class Record S2'!#REF!,2,0)),"",VLOOKUP('Child Tracking Record Sheets'!#REF!,'Class Record S2'!#REF!,2,0))</f>
        <v/>
      </c>
      <c r="D1731" s="419"/>
      <c r="E1731" s="419"/>
      <c r="F1731" s="419"/>
      <c r="G1731" s="419"/>
      <c r="H1731" s="419"/>
      <c r="I1731" s="419"/>
      <c r="J1731" s="419"/>
      <c r="K1731" s="419"/>
      <c r="L1731" s="14"/>
    </row>
    <row r="1732" spans="1:12" ht="26.1" customHeight="1" x14ac:dyDescent="0.25">
      <c r="A1732" s="422" t="str">
        <f>IF(ISERROR(VLOOKUP('Child Tracking Record Sheets'!#REF!,'Child Tracking Record Sheets'!#REF!,2,0)),"",VLOOKUP('Child Tracking Record Sheets'!#REF!,'Child Tracking Record Sheets'!#REF!,2,0))</f>
        <v/>
      </c>
      <c r="B1732" s="422"/>
      <c r="C1732" s="423" t="str">
        <f>IF(ISERROR(VLOOKUP('Child Tracking Record Sheets'!#REF!,'Class Record S2'!#REF!,2,0)),"",VLOOKUP('Child Tracking Record Sheets'!#REF!,'Class Record S2'!#REF!,2,0))</f>
        <v/>
      </c>
      <c r="D1732" s="423"/>
      <c r="E1732" s="423"/>
      <c r="F1732" s="423"/>
      <c r="G1732" s="423"/>
      <c r="H1732" s="423"/>
      <c r="I1732" s="423"/>
      <c r="J1732" s="423"/>
      <c r="K1732" s="423"/>
      <c r="L1732" s="15"/>
    </row>
    <row r="1733" spans="1:12" ht="26.1" customHeight="1" x14ac:dyDescent="0.25">
      <c r="A1733" s="422" t="str">
        <f>IF(ISERROR(VLOOKUP('Child Tracking Record Sheets'!#REF!,'Child Tracking Record Sheets'!#REF!,2,0)),"",VLOOKUP('Child Tracking Record Sheets'!#REF!,'Child Tracking Record Sheets'!#REF!,2,0))</f>
        <v/>
      </c>
      <c r="B1733" s="422"/>
      <c r="C1733" s="423" t="str">
        <f>IF(ISERROR(VLOOKUP('Child Tracking Record Sheets'!#REF!,'Class Record S2'!#REF!,2,0)),"",VLOOKUP('Child Tracking Record Sheets'!#REF!,'Class Record S2'!#REF!,2,0))</f>
        <v/>
      </c>
      <c r="D1733" s="423"/>
      <c r="E1733" s="423"/>
      <c r="F1733" s="423"/>
      <c r="G1733" s="423"/>
      <c r="H1733" s="423"/>
      <c r="I1733" s="423"/>
      <c r="J1733" s="423"/>
      <c r="K1733" s="423"/>
      <c r="L1733" s="15"/>
    </row>
    <row r="1734" spans="1:12" ht="26.1" customHeight="1" x14ac:dyDescent="0.25">
      <c r="A1734" s="422" t="str">
        <f>IF(ISERROR(VLOOKUP('Child Tracking Record Sheets'!#REF!,'Child Tracking Record Sheets'!#REF!,2,0)),"",VLOOKUP('Child Tracking Record Sheets'!#REF!,'Child Tracking Record Sheets'!#REF!,2,0))</f>
        <v/>
      </c>
      <c r="B1734" s="422"/>
      <c r="C1734" s="423" t="str">
        <f>IF(ISERROR(VLOOKUP('Child Tracking Record Sheets'!#REF!,'Class Record S2'!#REF!,2,0)),"",VLOOKUP('Child Tracking Record Sheets'!#REF!,'Class Record S2'!#REF!,2,0))</f>
        <v/>
      </c>
      <c r="D1734" s="423"/>
      <c r="E1734" s="423"/>
      <c r="F1734" s="423"/>
      <c r="G1734" s="423"/>
      <c r="H1734" s="423"/>
      <c r="I1734" s="423"/>
      <c r="J1734" s="423"/>
      <c r="K1734" s="423"/>
      <c r="L1734" s="15"/>
    </row>
    <row r="1735" spans="1:12" ht="26.1" customHeight="1" x14ac:dyDescent="0.25">
      <c r="A1735" s="424" t="str">
        <f>IF(ISERROR(VLOOKUP('Child Tracking Record Sheets'!#REF!,'Child Tracking Record Sheets'!#REF!,2,0)),"",VLOOKUP('Child Tracking Record Sheets'!#REF!,'Child Tracking Record Sheets'!#REF!,2,0))</f>
        <v/>
      </c>
      <c r="B1735" s="424"/>
      <c r="C1735" s="425" t="str">
        <f>IF(ISERROR(VLOOKUP('Child Tracking Record Sheets'!#REF!,'Class Record S2'!#REF!,2,0)),"",VLOOKUP('Child Tracking Record Sheets'!#REF!,'Class Record S2'!#REF!,2,0))</f>
        <v/>
      </c>
      <c r="D1735" s="425"/>
      <c r="E1735" s="425"/>
      <c r="F1735" s="425"/>
      <c r="G1735" s="425"/>
      <c r="H1735" s="425"/>
      <c r="I1735" s="425"/>
      <c r="J1735" s="425"/>
      <c r="K1735" s="425"/>
      <c r="L1735" s="16"/>
    </row>
    <row r="1736" spans="1:12" ht="11.1" customHeight="1" x14ac:dyDescent="0.25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</row>
    <row r="1737" spans="1:12" ht="20.100000000000001" customHeight="1" x14ac:dyDescent="0.25">
      <c r="A1737" s="417" t="s">
        <v>49</v>
      </c>
      <c r="B1737" s="417"/>
      <c r="C1737" s="417"/>
      <c r="D1737" s="417"/>
      <c r="E1737" s="417"/>
      <c r="F1737" s="417"/>
      <c r="G1737" s="417"/>
      <c r="H1737" s="417"/>
      <c r="I1737" s="417"/>
      <c r="J1737" s="417"/>
      <c r="K1737" s="417"/>
      <c r="L1737" s="13" t="s">
        <v>44</v>
      </c>
    </row>
    <row r="1738" spans="1:12" ht="26.1" customHeight="1" x14ac:dyDescent="0.25">
      <c r="A1738" s="418" t="str">
        <f>IF(ISERROR(VLOOKUP('Child Tracking Record Sheets'!#REF!,'Child Tracking Record Sheets'!#REF!,2,0)),"",VLOOKUP('Child Tracking Record Sheets'!#REF!,'Child Tracking Record Sheets'!#REF!,2,0))</f>
        <v/>
      </c>
      <c r="B1738" s="418"/>
      <c r="C1738" s="419" t="str">
        <f>IF(ISERROR(VLOOKUP('Child Tracking Record Sheets'!#REF!,'Class Record S2'!#REF!,2,0)),"",VLOOKUP('Child Tracking Record Sheets'!#REF!,'Class Record S2'!#REF!,2,0))</f>
        <v/>
      </c>
      <c r="D1738" s="419"/>
      <c r="E1738" s="419"/>
      <c r="F1738" s="419"/>
      <c r="G1738" s="419"/>
      <c r="H1738" s="419"/>
      <c r="I1738" s="419"/>
      <c r="J1738" s="419"/>
      <c r="K1738" s="419"/>
      <c r="L1738" s="14"/>
    </row>
    <row r="1739" spans="1:12" ht="26.1" customHeight="1" x14ac:dyDescent="0.25">
      <c r="A1739" s="422" t="str">
        <f>IF(ISERROR(VLOOKUP('Child Tracking Record Sheets'!#REF!,'Child Tracking Record Sheets'!#REF!,2,0)),"",VLOOKUP('Child Tracking Record Sheets'!#REF!,'Child Tracking Record Sheets'!#REF!,2,0))</f>
        <v/>
      </c>
      <c r="B1739" s="422"/>
      <c r="C1739" s="423" t="str">
        <f>IF(ISERROR(VLOOKUP('Child Tracking Record Sheets'!#REF!,'Class Record S2'!#REF!,2,0)),"",VLOOKUP('Child Tracking Record Sheets'!#REF!,'Class Record S2'!#REF!,2,0))</f>
        <v/>
      </c>
      <c r="D1739" s="423"/>
      <c r="E1739" s="423"/>
      <c r="F1739" s="423"/>
      <c r="G1739" s="423"/>
      <c r="H1739" s="423"/>
      <c r="I1739" s="423"/>
      <c r="J1739" s="423"/>
      <c r="K1739" s="423"/>
      <c r="L1739" s="15"/>
    </row>
    <row r="1740" spans="1:12" ht="26.1" customHeight="1" x14ac:dyDescent="0.25">
      <c r="A1740" s="422" t="str">
        <f>IF(ISERROR(VLOOKUP('Child Tracking Record Sheets'!#REF!,'Child Tracking Record Sheets'!#REF!,2,0)),"",VLOOKUP('Child Tracking Record Sheets'!#REF!,'Child Tracking Record Sheets'!#REF!,2,0))</f>
        <v/>
      </c>
      <c r="B1740" s="422"/>
      <c r="C1740" s="423" t="str">
        <f>IF(ISERROR(VLOOKUP('Child Tracking Record Sheets'!#REF!,'Class Record S2'!#REF!,2,0)),"",VLOOKUP('Child Tracking Record Sheets'!#REF!,'Class Record S2'!#REF!,2,0))</f>
        <v/>
      </c>
      <c r="D1740" s="423"/>
      <c r="E1740" s="423"/>
      <c r="F1740" s="423"/>
      <c r="G1740" s="423"/>
      <c r="H1740" s="423"/>
      <c r="I1740" s="423"/>
      <c r="J1740" s="423"/>
      <c r="K1740" s="423"/>
      <c r="L1740" s="15"/>
    </row>
    <row r="1741" spans="1:12" ht="26.1" customHeight="1" x14ac:dyDescent="0.25">
      <c r="A1741" s="422" t="str">
        <f>IF(ISERROR(VLOOKUP('Child Tracking Record Sheets'!#REF!,'Child Tracking Record Sheets'!#REF!,2,0)),"",VLOOKUP('Child Tracking Record Sheets'!#REF!,'Child Tracking Record Sheets'!#REF!,2,0))</f>
        <v/>
      </c>
      <c r="B1741" s="422"/>
      <c r="C1741" s="423" t="str">
        <f>IF(ISERROR(VLOOKUP('Child Tracking Record Sheets'!#REF!,'Class Record S2'!#REF!,2,0)),"",VLOOKUP('Child Tracking Record Sheets'!#REF!,'Class Record S2'!#REF!,2,0))</f>
        <v/>
      </c>
      <c r="D1741" s="423"/>
      <c r="E1741" s="423"/>
      <c r="F1741" s="423"/>
      <c r="G1741" s="423"/>
      <c r="H1741" s="423"/>
      <c r="I1741" s="423"/>
      <c r="J1741" s="423"/>
      <c r="K1741" s="423"/>
      <c r="L1741" s="15"/>
    </row>
    <row r="1742" spans="1:12" ht="26.1" customHeight="1" x14ac:dyDescent="0.25">
      <c r="A1742" s="424" t="str">
        <f>IF(ISERROR(VLOOKUP('Child Tracking Record Sheets'!#REF!,'Child Tracking Record Sheets'!#REF!,2,0)),"",VLOOKUP('Child Tracking Record Sheets'!#REF!,'Child Tracking Record Sheets'!#REF!,2,0))</f>
        <v/>
      </c>
      <c r="B1742" s="424"/>
      <c r="C1742" s="425" t="str">
        <f>IF(ISERROR(VLOOKUP('Child Tracking Record Sheets'!#REF!,'Class Record S2'!#REF!,2,0)),"",VLOOKUP('Child Tracking Record Sheets'!#REF!,'Class Record S2'!#REF!,2,0))</f>
        <v/>
      </c>
      <c r="D1742" s="425"/>
      <c r="E1742" s="425"/>
      <c r="F1742" s="425"/>
      <c r="G1742" s="425"/>
      <c r="H1742" s="425"/>
      <c r="I1742" s="425"/>
      <c r="J1742" s="425"/>
      <c r="K1742" s="425"/>
      <c r="L1742" s="16"/>
    </row>
    <row r="1743" spans="1:12" ht="11.1" customHeight="1" x14ac:dyDescent="0.25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</row>
    <row r="1744" spans="1:12" ht="20.100000000000001" customHeight="1" x14ac:dyDescent="0.25">
      <c r="A1744" s="417" t="s">
        <v>50</v>
      </c>
      <c r="B1744" s="417"/>
      <c r="C1744" s="417"/>
      <c r="D1744" s="417"/>
      <c r="E1744" s="417"/>
      <c r="F1744" s="417"/>
      <c r="G1744" s="417"/>
      <c r="H1744" s="417"/>
      <c r="I1744" s="417"/>
      <c r="J1744" s="417"/>
      <c r="K1744" s="417"/>
      <c r="L1744" s="13" t="s">
        <v>44</v>
      </c>
    </row>
    <row r="1745" spans="1:12" ht="26.1" customHeight="1" x14ac:dyDescent="0.25">
      <c r="A1745" s="418" t="str">
        <f>IF(ISERROR(VLOOKUP('Child Tracking Record Sheets'!#REF!,'Child Tracking Record Sheets'!#REF!,2,0)),"",VLOOKUP('Child Tracking Record Sheets'!#REF!,'Child Tracking Record Sheets'!#REF!,2,0))</f>
        <v/>
      </c>
      <c r="B1745" s="418"/>
      <c r="C1745" s="419" t="str">
        <f>IF(ISERROR(VLOOKUP('Child Tracking Record Sheets'!#REF!,'Class Record S2'!#REF!,2,0)),"",VLOOKUP('Child Tracking Record Sheets'!#REF!,'Class Record S2'!#REF!,2,0))</f>
        <v/>
      </c>
      <c r="D1745" s="419"/>
      <c r="E1745" s="419"/>
      <c r="F1745" s="419"/>
      <c r="G1745" s="419"/>
      <c r="H1745" s="419"/>
      <c r="I1745" s="419"/>
      <c r="J1745" s="419"/>
      <c r="K1745" s="419"/>
      <c r="L1745" s="14"/>
    </row>
    <row r="1746" spans="1:12" ht="26.1" customHeight="1" x14ac:dyDescent="0.25">
      <c r="A1746" s="422" t="str">
        <f>IF(ISERROR(VLOOKUP('Child Tracking Record Sheets'!#REF!,'Child Tracking Record Sheets'!#REF!,2,0)),"",VLOOKUP('Child Tracking Record Sheets'!#REF!,'Child Tracking Record Sheets'!#REF!,2,0))</f>
        <v/>
      </c>
      <c r="B1746" s="422"/>
      <c r="C1746" s="423" t="str">
        <f>IF(ISERROR(VLOOKUP('Child Tracking Record Sheets'!#REF!,'Class Record S2'!#REF!,2,0)),"",VLOOKUP('Child Tracking Record Sheets'!#REF!,'Class Record S2'!#REF!,2,0))</f>
        <v/>
      </c>
      <c r="D1746" s="423"/>
      <c r="E1746" s="423"/>
      <c r="F1746" s="423"/>
      <c r="G1746" s="423"/>
      <c r="H1746" s="423"/>
      <c r="I1746" s="423"/>
      <c r="J1746" s="423"/>
      <c r="K1746" s="423"/>
      <c r="L1746" s="15"/>
    </row>
    <row r="1747" spans="1:12" ht="26.1" customHeight="1" x14ac:dyDescent="0.25">
      <c r="A1747" s="422" t="str">
        <f>IF(ISERROR(VLOOKUP('Child Tracking Record Sheets'!#REF!,'Child Tracking Record Sheets'!#REF!,2,0)),"",VLOOKUP('Child Tracking Record Sheets'!#REF!,'Child Tracking Record Sheets'!#REF!,2,0))</f>
        <v/>
      </c>
      <c r="B1747" s="422"/>
      <c r="C1747" s="423" t="str">
        <f>IF(ISERROR(VLOOKUP('Child Tracking Record Sheets'!#REF!,'Class Record S2'!#REF!,2,0)),"",VLOOKUP('Child Tracking Record Sheets'!#REF!,'Class Record S2'!#REF!,2,0))</f>
        <v/>
      </c>
      <c r="D1747" s="423"/>
      <c r="E1747" s="423"/>
      <c r="F1747" s="423"/>
      <c r="G1747" s="423"/>
      <c r="H1747" s="423"/>
      <c r="I1747" s="423"/>
      <c r="J1747" s="423"/>
      <c r="K1747" s="423"/>
      <c r="L1747" s="15"/>
    </row>
    <row r="1748" spans="1:12" ht="26.1" customHeight="1" x14ac:dyDescent="0.25">
      <c r="A1748" s="424" t="str">
        <f>IF(ISERROR(VLOOKUP('Child Tracking Record Sheets'!#REF!,'Child Tracking Record Sheets'!#REF!,2,0)),"",VLOOKUP('Child Tracking Record Sheets'!#REF!,'Child Tracking Record Sheets'!#REF!,2,0))</f>
        <v/>
      </c>
      <c r="B1748" s="424"/>
      <c r="C1748" s="425" t="str">
        <f>IF(ISERROR(VLOOKUP('Child Tracking Record Sheets'!#REF!,'Class Record S2'!#REF!,2,0)),"",VLOOKUP('Child Tracking Record Sheets'!#REF!,'Class Record S2'!#REF!,2,0))</f>
        <v/>
      </c>
      <c r="D1748" s="425"/>
      <c r="E1748" s="425"/>
      <c r="F1748" s="425"/>
      <c r="G1748" s="425"/>
      <c r="H1748" s="425"/>
      <c r="I1748" s="425"/>
      <c r="J1748" s="425"/>
      <c r="K1748" s="425"/>
      <c r="L1748" s="16"/>
    </row>
    <row r="1749" spans="1:12" ht="11.1" customHeight="1" x14ac:dyDescent="0.25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</row>
    <row r="1750" spans="1:12" ht="20.100000000000001" customHeight="1" x14ac:dyDescent="0.25">
      <c r="A1750" s="426" t="s">
        <v>45</v>
      </c>
      <c r="B1750" s="426"/>
      <c r="C1750" s="426"/>
      <c r="D1750" s="426"/>
      <c r="E1750" s="426"/>
      <c r="F1750" s="426"/>
      <c r="G1750" s="426"/>
      <c r="H1750" s="426"/>
      <c r="I1750" s="426"/>
      <c r="J1750" s="426"/>
      <c r="K1750" s="427" t="s">
        <v>46</v>
      </c>
      <c r="L1750" s="427"/>
    </row>
    <row r="1751" spans="1:12" ht="20.100000000000001" customHeight="1" x14ac:dyDescent="0.25">
      <c r="A1751" s="428"/>
      <c r="B1751" s="428"/>
      <c r="C1751" s="428"/>
      <c r="D1751" s="428"/>
      <c r="E1751" s="428"/>
      <c r="F1751" s="428"/>
      <c r="G1751" s="428"/>
      <c r="H1751" s="428"/>
      <c r="I1751" s="428"/>
      <c r="J1751" s="428"/>
      <c r="K1751" s="429" t="e">
        <f>'Class Record S2'!#REF!</f>
        <v>#REF!</v>
      </c>
      <c r="L1751" s="429"/>
    </row>
    <row r="1752" spans="1:12" ht="20.100000000000001" customHeight="1" x14ac:dyDescent="0.25">
      <c r="A1752" s="428"/>
      <c r="B1752" s="428"/>
      <c r="C1752" s="428"/>
      <c r="D1752" s="428"/>
      <c r="E1752" s="428"/>
      <c r="F1752" s="428"/>
      <c r="G1752" s="428"/>
      <c r="H1752" s="428"/>
      <c r="I1752" s="428"/>
      <c r="J1752" s="428"/>
      <c r="K1752" s="429"/>
      <c r="L1752" s="429"/>
    </row>
    <row r="1753" spans="1:12" ht="20.100000000000001" customHeight="1" x14ac:dyDescent="0.25">
      <c r="A1753" s="428"/>
      <c r="B1753" s="428"/>
      <c r="C1753" s="428"/>
      <c r="D1753" s="428"/>
      <c r="E1753" s="428"/>
      <c r="F1753" s="428"/>
      <c r="G1753" s="428"/>
      <c r="H1753" s="428"/>
      <c r="I1753" s="428"/>
      <c r="J1753" s="428"/>
      <c r="K1753" s="429"/>
      <c r="L1753" s="429"/>
    </row>
    <row r="1754" spans="1:12" ht="20.100000000000001" customHeight="1" x14ac:dyDescent="0.25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1:12" ht="20.100000000000001" customHeight="1" x14ac:dyDescent="0.25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1:12" ht="24.6" customHeight="1" x14ac:dyDescent="0.25">
      <c r="A1756" s="411" t="e">
        <f>'Child Tracking Record Sheets'!$B$1:$F$1</f>
        <v>#VALUE!</v>
      </c>
      <c r="B1756" s="411"/>
      <c r="C1756" s="411"/>
      <c r="D1756" s="411"/>
      <c r="E1756" s="411"/>
      <c r="F1756" s="411"/>
      <c r="G1756" s="411"/>
      <c r="H1756" s="411"/>
      <c r="I1756" s="411"/>
      <c r="J1756" s="411"/>
      <c r="K1756" s="411"/>
      <c r="L1756" s="411"/>
    </row>
    <row r="1757" spans="1:12" ht="11.1" customHeight="1" x14ac:dyDescent="0.25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</row>
    <row r="1758" spans="1:12" ht="12" customHeight="1" x14ac:dyDescent="0.25">
      <c r="A1758" s="412" t="s">
        <v>18</v>
      </c>
      <c r="B1758" s="412"/>
      <c r="C1758" s="413" t="e">
        <f>'Class Record S2'!#REF!</f>
        <v>#REF!</v>
      </c>
      <c r="D1758" s="413"/>
      <c r="E1758" s="413"/>
      <c r="F1758" s="413"/>
      <c r="G1758" s="412" t="s">
        <v>19</v>
      </c>
      <c r="H1758" s="414" t="e">
        <f>$H$3</f>
        <v>#REF!</v>
      </c>
      <c r="I1758" s="414"/>
      <c r="J1758" s="415" t="str">
        <f>'Class Record S2'!$C$2</f>
        <v>CLASS: 2A</v>
      </c>
      <c r="K1758" s="415"/>
      <c r="L1758" s="415"/>
    </row>
    <row r="1759" spans="1:12" ht="12" customHeight="1" x14ac:dyDescent="0.25">
      <c r="A1759" s="412"/>
      <c r="B1759" s="412"/>
      <c r="C1759" s="413"/>
      <c r="D1759" s="413"/>
      <c r="E1759" s="413"/>
      <c r="F1759" s="413"/>
      <c r="G1759" s="412"/>
      <c r="H1759" s="414"/>
      <c r="I1759" s="414"/>
      <c r="J1759" s="415"/>
      <c r="K1759" s="415"/>
      <c r="L1759" s="415"/>
    </row>
    <row r="1760" spans="1:12" ht="11.1" customHeight="1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</row>
    <row r="1761" spans="1:12" ht="20.100000000000001" customHeight="1" x14ac:dyDescent="0.25">
      <c r="A1761" s="405" t="s">
        <v>20</v>
      </c>
      <c r="B1761" s="405"/>
      <c r="C1761" s="405"/>
      <c r="D1761" s="405"/>
      <c r="E1761" s="406" t="s">
        <v>21</v>
      </c>
      <c r="F1761" s="406"/>
      <c r="G1761" s="406"/>
      <c r="H1761" s="406"/>
      <c r="I1761" s="407" t="s">
        <v>22</v>
      </c>
      <c r="J1761" s="407"/>
      <c r="K1761" s="407"/>
      <c r="L1761" s="407"/>
    </row>
    <row r="1762" spans="1:12" ht="20.100000000000001" customHeight="1" x14ac:dyDescent="0.25">
      <c r="A1762" s="408" t="s">
        <v>23</v>
      </c>
      <c r="B1762" s="408"/>
      <c r="C1762" s="409" t="s">
        <v>24</v>
      </c>
      <c r="D1762" s="409"/>
      <c r="E1762" s="409" t="s">
        <v>25</v>
      </c>
      <c r="F1762" s="409"/>
      <c r="G1762" s="409" t="s">
        <v>26</v>
      </c>
      <c r="H1762" s="409"/>
      <c r="I1762" s="409" t="s">
        <v>27</v>
      </c>
      <c r="J1762" s="409"/>
      <c r="K1762" s="410" t="s">
        <v>28</v>
      </c>
      <c r="L1762" s="410"/>
    </row>
    <row r="1763" spans="1:12" ht="15" customHeight="1" x14ac:dyDescent="0.25">
      <c r="A1763" s="421" t="s">
        <v>29</v>
      </c>
      <c r="B1763" s="421"/>
      <c r="C1763" s="421"/>
      <c r="D1763" s="421"/>
      <c r="E1763" s="421" t="s">
        <v>30</v>
      </c>
      <c r="F1763" s="421"/>
      <c r="G1763" s="421"/>
      <c r="H1763" s="421"/>
      <c r="I1763" s="421" t="s">
        <v>31</v>
      </c>
      <c r="J1763" s="421"/>
      <c r="K1763" s="421"/>
      <c r="L1763" s="421"/>
    </row>
    <row r="1764" spans="1:12" ht="15" customHeight="1" x14ac:dyDescent="0.25">
      <c r="A1764" s="420" t="s">
        <v>32</v>
      </c>
      <c r="B1764" s="420"/>
      <c r="C1764" s="420"/>
      <c r="D1764" s="420"/>
      <c r="E1764" s="420" t="s">
        <v>33</v>
      </c>
      <c r="F1764" s="420"/>
      <c r="G1764" s="420"/>
      <c r="H1764" s="420"/>
      <c r="I1764" s="420" t="s">
        <v>34</v>
      </c>
      <c r="J1764" s="420"/>
      <c r="K1764" s="420"/>
      <c r="L1764" s="420"/>
    </row>
    <row r="1765" spans="1:12" ht="15" customHeight="1" x14ac:dyDescent="0.25">
      <c r="A1765" s="420" t="s">
        <v>35</v>
      </c>
      <c r="B1765" s="420"/>
      <c r="C1765" s="420"/>
      <c r="D1765" s="420"/>
      <c r="E1765" s="420" t="s">
        <v>36</v>
      </c>
      <c r="F1765" s="420"/>
      <c r="G1765" s="420"/>
      <c r="H1765" s="420"/>
      <c r="I1765" s="420" t="s">
        <v>37</v>
      </c>
      <c r="J1765" s="420"/>
      <c r="K1765" s="420"/>
      <c r="L1765" s="420"/>
    </row>
    <row r="1766" spans="1:12" ht="15" customHeight="1" x14ac:dyDescent="0.25">
      <c r="A1766" s="420" t="s">
        <v>38</v>
      </c>
      <c r="B1766" s="420"/>
      <c r="C1766" s="420"/>
      <c r="D1766" s="420"/>
      <c r="E1766" s="420" t="s">
        <v>39</v>
      </c>
      <c r="F1766" s="420"/>
      <c r="G1766" s="420"/>
      <c r="H1766" s="420"/>
      <c r="I1766" s="420" t="s">
        <v>40</v>
      </c>
      <c r="J1766" s="420"/>
      <c r="K1766" s="420"/>
      <c r="L1766" s="420"/>
    </row>
    <row r="1767" spans="1:12" ht="15" customHeight="1" x14ac:dyDescent="0.25">
      <c r="A1767" s="416" t="s">
        <v>41</v>
      </c>
      <c r="B1767" s="416"/>
      <c r="C1767" s="416"/>
      <c r="D1767" s="416"/>
      <c r="E1767" s="416" t="s">
        <v>42</v>
      </c>
      <c r="F1767" s="416"/>
      <c r="G1767" s="416"/>
      <c r="H1767" s="416"/>
      <c r="I1767" s="416" t="s">
        <v>43</v>
      </c>
      <c r="J1767" s="416"/>
      <c r="K1767" s="416"/>
      <c r="L1767" s="416"/>
    </row>
    <row r="1768" spans="1:12" ht="11.1" customHeight="1" x14ac:dyDescent="0.25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1:12" ht="20.100000000000001" customHeight="1" x14ac:dyDescent="0.25">
      <c r="A1769" s="417" t="s">
        <v>47</v>
      </c>
      <c r="B1769" s="417"/>
      <c r="C1769" s="417"/>
      <c r="D1769" s="417"/>
      <c r="E1769" s="417"/>
      <c r="F1769" s="417"/>
      <c r="G1769" s="417"/>
      <c r="H1769" s="417"/>
      <c r="I1769" s="417"/>
      <c r="J1769" s="417"/>
      <c r="K1769" s="417"/>
      <c r="L1769" s="13" t="s">
        <v>44</v>
      </c>
    </row>
    <row r="1770" spans="1:12" ht="26.1" customHeight="1" x14ac:dyDescent="0.25">
      <c r="A1770" s="418" t="str">
        <f>IF(ISERROR(VLOOKUP('Child Tracking Record Sheets'!#REF!,'Child Tracking Record Sheets'!#REF!,2,0)),"",VLOOKUP('Child Tracking Record Sheets'!#REF!,'Child Tracking Record Sheets'!#REF!,2,0))</f>
        <v/>
      </c>
      <c r="B1770" s="418"/>
      <c r="C1770" s="419" t="str">
        <f>IF(ISERROR(VLOOKUP('Child Tracking Record Sheets'!#REF!,'Class Record S2'!#REF!,2,0)),"",VLOOKUP('Child Tracking Record Sheets'!#REF!,'Class Record S2'!#REF!,2,0))</f>
        <v/>
      </c>
      <c r="D1770" s="419"/>
      <c r="E1770" s="419"/>
      <c r="F1770" s="419"/>
      <c r="G1770" s="419"/>
      <c r="H1770" s="419"/>
      <c r="I1770" s="419"/>
      <c r="J1770" s="419"/>
      <c r="K1770" s="419"/>
      <c r="L1770" s="14"/>
    </row>
    <row r="1771" spans="1:12" ht="26.1" customHeight="1" x14ac:dyDescent="0.25">
      <c r="A1771" s="422" t="str">
        <f>IF(ISERROR(VLOOKUP('Child Tracking Record Sheets'!#REF!,'Child Tracking Record Sheets'!#REF!,2,0)),"",VLOOKUP('Child Tracking Record Sheets'!#REF!,'Child Tracking Record Sheets'!#REF!,2,0))</f>
        <v/>
      </c>
      <c r="B1771" s="422"/>
      <c r="C1771" s="423" t="str">
        <f>IF(ISERROR(VLOOKUP('Child Tracking Record Sheets'!#REF!,'Class Record S2'!#REF!,2,0)),"",VLOOKUP('Child Tracking Record Sheets'!#REF!,'Class Record S2'!#REF!,2,0))</f>
        <v/>
      </c>
      <c r="D1771" s="423"/>
      <c r="E1771" s="423"/>
      <c r="F1771" s="423"/>
      <c r="G1771" s="423"/>
      <c r="H1771" s="423"/>
      <c r="I1771" s="423"/>
      <c r="J1771" s="423"/>
      <c r="K1771" s="423"/>
      <c r="L1771" s="15"/>
    </row>
    <row r="1772" spans="1:12" ht="26.1" customHeight="1" x14ac:dyDescent="0.25">
      <c r="A1772" s="422" t="str">
        <f>IF(ISERROR(VLOOKUP('Child Tracking Record Sheets'!#REF!,'Child Tracking Record Sheets'!#REF!,2,0)),"",VLOOKUP('Child Tracking Record Sheets'!#REF!,'Child Tracking Record Sheets'!#REF!,2,0))</f>
        <v/>
      </c>
      <c r="B1772" s="422"/>
      <c r="C1772" s="423" t="str">
        <f>IF(ISERROR(VLOOKUP('Child Tracking Record Sheets'!#REF!,'Class Record S2'!#REF!,2,0)),"",VLOOKUP('Child Tracking Record Sheets'!#REF!,'Class Record S2'!#REF!,2,0))</f>
        <v/>
      </c>
      <c r="D1772" s="423"/>
      <c r="E1772" s="423"/>
      <c r="F1772" s="423"/>
      <c r="G1772" s="423"/>
      <c r="H1772" s="423"/>
      <c r="I1772" s="423"/>
      <c r="J1772" s="423"/>
      <c r="K1772" s="423"/>
      <c r="L1772" s="15"/>
    </row>
    <row r="1773" spans="1:12" ht="26.1" customHeight="1" x14ac:dyDescent="0.25">
      <c r="A1773" s="424" t="str">
        <f>IF(ISERROR(VLOOKUP('Child Tracking Record Sheets'!#REF!,'Child Tracking Record Sheets'!#REF!,2,0)),"",VLOOKUP('Child Tracking Record Sheets'!#REF!,'Child Tracking Record Sheets'!#REF!,2,0))</f>
        <v/>
      </c>
      <c r="B1773" s="424"/>
      <c r="C1773" s="425" t="str">
        <f>IF(ISERROR(VLOOKUP('Child Tracking Record Sheets'!#REF!,'Class Record S2'!#REF!,2,0)),"",VLOOKUP('Child Tracking Record Sheets'!#REF!,'Class Record S2'!#REF!,2,0))</f>
        <v/>
      </c>
      <c r="D1773" s="425"/>
      <c r="E1773" s="425"/>
      <c r="F1773" s="425"/>
      <c r="G1773" s="425"/>
      <c r="H1773" s="425"/>
      <c r="I1773" s="425"/>
      <c r="J1773" s="425"/>
      <c r="K1773" s="425"/>
      <c r="L1773" s="16"/>
    </row>
    <row r="1774" spans="1:12" ht="11.1" customHeight="1" x14ac:dyDescent="0.25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</row>
    <row r="1775" spans="1:12" ht="20.100000000000001" customHeight="1" x14ac:dyDescent="0.25">
      <c r="A1775" s="417" t="s">
        <v>48</v>
      </c>
      <c r="B1775" s="417"/>
      <c r="C1775" s="417"/>
      <c r="D1775" s="417"/>
      <c r="E1775" s="417"/>
      <c r="F1775" s="417"/>
      <c r="G1775" s="417"/>
      <c r="H1775" s="417"/>
      <c r="I1775" s="417"/>
      <c r="J1775" s="417"/>
      <c r="K1775" s="417"/>
      <c r="L1775" s="13" t="s">
        <v>44</v>
      </c>
    </row>
    <row r="1776" spans="1:12" ht="26.1" customHeight="1" x14ac:dyDescent="0.25">
      <c r="A1776" s="418" t="str">
        <f>IF(ISERROR(VLOOKUP('Child Tracking Record Sheets'!#REF!,'Child Tracking Record Sheets'!#REF!,2,0)),"",VLOOKUP('Child Tracking Record Sheets'!#REF!,'Child Tracking Record Sheets'!#REF!,2,0))</f>
        <v/>
      </c>
      <c r="B1776" s="418"/>
      <c r="C1776" s="419" t="str">
        <f>IF(ISERROR(VLOOKUP('Child Tracking Record Sheets'!#REF!,'Class Record S2'!#REF!,2,0)),"",VLOOKUP('Child Tracking Record Sheets'!#REF!,'Class Record S2'!#REF!,2,0))</f>
        <v/>
      </c>
      <c r="D1776" s="419"/>
      <c r="E1776" s="419"/>
      <c r="F1776" s="419"/>
      <c r="G1776" s="419"/>
      <c r="H1776" s="419"/>
      <c r="I1776" s="419"/>
      <c r="J1776" s="419"/>
      <c r="K1776" s="419"/>
      <c r="L1776" s="14"/>
    </row>
    <row r="1777" spans="1:12" ht="26.1" customHeight="1" x14ac:dyDescent="0.25">
      <c r="A1777" s="422" t="str">
        <f>IF(ISERROR(VLOOKUP('Child Tracking Record Sheets'!#REF!,'Child Tracking Record Sheets'!#REF!,2,0)),"",VLOOKUP('Child Tracking Record Sheets'!#REF!,'Child Tracking Record Sheets'!#REF!,2,0))</f>
        <v/>
      </c>
      <c r="B1777" s="422"/>
      <c r="C1777" s="423" t="str">
        <f>IF(ISERROR(VLOOKUP('Child Tracking Record Sheets'!#REF!,'Class Record S2'!#REF!,2,0)),"",VLOOKUP('Child Tracking Record Sheets'!#REF!,'Class Record S2'!#REF!,2,0))</f>
        <v/>
      </c>
      <c r="D1777" s="423"/>
      <c r="E1777" s="423"/>
      <c r="F1777" s="423"/>
      <c r="G1777" s="423"/>
      <c r="H1777" s="423"/>
      <c r="I1777" s="423"/>
      <c r="J1777" s="423"/>
      <c r="K1777" s="423"/>
      <c r="L1777" s="15"/>
    </row>
    <row r="1778" spans="1:12" ht="26.1" customHeight="1" x14ac:dyDescent="0.25">
      <c r="A1778" s="422" t="str">
        <f>IF(ISERROR(VLOOKUP('Child Tracking Record Sheets'!#REF!,'Child Tracking Record Sheets'!#REF!,2,0)),"",VLOOKUP('Child Tracking Record Sheets'!#REF!,'Child Tracking Record Sheets'!#REF!,2,0))</f>
        <v/>
      </c>
      <c r="B1778" s="422"/>
      <c r="C1778" s="423" t="str">
        <f>IF(ISERROR(VLOOKUP('Child Tracking Record Sheets'!#REF!,'Class Record S2'!#REF!,2,0)),"",VLOOKUP('Child Tracking Record Sheets'!#REF!,'Class Record S2'!#REF!,2,0))</f>
        <v/>
      </c>
      <c r="D1778" s="423"/>
      <c r="E1778" s="423"/>
      <c r="F1778" s="423"/>
      <c r="G1778" s="423"/>
      <c r="H1778" s="423"/>
      <c r="I1778" s="423"/>
      <c r="J1778" s="423"/>
      <c r="K1778" s="423"/>
      <c r="L1778" s="15"/>
    </row>
    <row r="1779" spans="1:12" ht="26.1" customHeight="1" x14ac:dyDescent="0.25">
      <c r="A1779" s="422" t="str">
        <f>IF(ISERROR(VLOOKUP('Child Tracking Record Sheets'!#REF!,'Child Tracking Record Sheets'!#REF!,2,0)),"",VLOOKUP('Child Tracking Record Sheets'!#REF!,'Child Tracking Record Sheets'!#REF!,2,0))</f>
        <v/>
      </c>
      <c r="B1779" s="422"/>
      <c r="C1779" s="423" t="str">
        <f>IF(ISERROR(VLOOKUP('Child Tracking Record Sheets'!#REF!,'Class Record S2'!#REF!,2,0)),"",VLOOKUP('Child Tracking Record Sheets'!#REF!,'Class Record S2'!#REF!,2,0))</f>
        <v/>
      </c>
      <c r="D1779" s="423"/>
      <c r="E1779" s="423"/>
      <c r="F1779" s="423"/>
      <c r="G1779" s="423"/>
      <c r="H1779" s="423"/>
      <c r="I1779" s="423"/>
      <c r="J1779" s="423"/>
      <c r="K1779" s="423"/>
      <c r="L1779" s="15"/>
    </row>
    <row r="1780" spans="1:12" ht="26.1" customHeight="1" x14ac:dyDescent="0.25">
      <c r="A1780" s="424" t="str">
        <f>IF(ISERROR(VLOOKUP('Child Tracking Record Sheets'!#REF!,'Child Tracking Record Sheets'!#REF!,2,0)),"",VLOOKUP('Child Tracking Record Sheets'!#REF!,'Child Tracking Record Sheets'!#REF!,2,0))</f>
        <v/>
      </c>
      <c r="B1780" s="424"/>
      <c r="C1780" s="425" t="str">
        <f>IF(ISERROR(VLOOKUP('Child Tracking Record Sheets'!#REF!,'Class Record S2'!#REF!,2,0)),"",VLOOKUP('Child Tracking Record Sheets'!#REF!,'Class Record S2'!#REF!,2,0))</f>
        <v/>
      </c>
      <c r="D1780" s="425"/>
      <c r="E1780" s="425"/>
      <c r="F1780" s="425"/>
      <c r="G1780" s="425"/>
      <c r="H1780" s="425"/>
      <c r="I1780" s="425"/>
      <c r="J1780" s="425"/>
      <c r="K1780" s="425"/>
      <c r="L1780" s="16"/>
    </row>
    <row r="1781" spans="1:12" ht="11.1" customHeight="1" x14ac:dyDescent="0.25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</row>
    <row r="1782" spans="1:12" ht="20.100000000000001" customHeight="1" x14ac:dyDescent="0.25">
      <c r="A1782" s="417" t="s">
        <v>49</v>
      </c>
      <c r="B1782" s="417"/>
      <c r="C1782" s="417"/>
      <c r="D1782" s="417"/>
      <c r="E1782" s="417"/>
      <c r="F1782" s="417"/>
      <c r="G1782" s="417"/>
      <c r="H1782" s="417"/>
      <c r="I1782" s="417"/>
      <c r="J1782" s="417"/>
      <c r="K1782" s="417"/>
      <c r="L1782" s="13" t="s">
        <v>44</v>
      </c>
    </row>
    <row r="1783" spans="1:12" ht="26.1" customHeight="1" x14ac:dyDescent="0.25">
      <c r="A1783" s="418" t="str">
        <f>IF(ISERROR(VLOOKUP('Child Tracking Record Sheets'!#REF!,'Child Tracking Record Sheets'!#REF!,2,0)),"",VLOOKUP('Child Tracking Record Sheets'!#REF!,'Child Tracking Record Sheets'!#REF!,2,0))</f>
        <v/>
      </c>
      <c r="B1783" s="418"/>
      <c r="C1783" s="419" t="str">
        <f>IF(ISERROR(VLOOKUP('Child Tracking Record Sheets'!#REF!,'Class Record S2'!#REF!,2,0)),"",VLOOKUP('Child Tracking Record Sheets'!#REF!,'Class Record S2'!#REF!,2,0))</f>
        <v/>
      </c>
      <c r="D1783" s="419"/>
      <c r="E1783" s="419"/>
      <c r="F1783" s="419"/>
      <c r="G1783" s="419"/>
      <c r="H1783" s="419"/>
      <c r="I1783" s="419"/>
      <c r="J1783" s="419"/>
      <c r="K1783" s="419"/>
      <c r="L1783" s="14"/>
    </row>
    <row r="1784" spans="1:12" ht="26.1" customHeight="1" x14ac:dyDescent="0.25">
      <c r="A1784" s="422" t="str">
        <f>IF(ISERROR(VLOOKUP('Child Tracking Record Sheets'!#REF!,'Child Tracking Record Sheets'!#REF!,2,0)),"",VLOOKUP('Child Tracking Record Sheets'!#REF!,'Child Tracking Record Sheets'!#REF!,2,0))</f>
        <v/>
      </c>
      <c r="B1784" s="422"/>
      <c r="C1784" s="423" t="str">
        <f>IF(ISERROR(VLOOKUP('Child Tracking Record Sheets'!#REF!,'Class Record S2'!#REF!,2,0)),"",VLOOKUP('Child Tracking Record Sheets'!#REF!,'Class Record S2'!#REF!,2,0))</f>
        <v/>
      </c>
      <c r="D1784" s="423"/>
      <c r="E1784" s="423"/>
      <c r="F1784" s="423"/>
      <c r="G1784" s="423"/>
      <c r="H1784" s="423"/>
      <c r="I1784" s="423"/>
      <c r="J1784" s="423"/>
      <c r="K1784" s="423"/>
      <c r="L1784" s="15"/>
    </row>
    <row r="1785" spans="1:12" ht="26.1" customHeight="1" x14ac:dyDescent="0.25">
      <c r="A1785" s="422" t="str">
        <f>IF(ISERROR(VLOOKUP('Child Tracking Record Sheets'!#REF!,'Child Tracking Record Sheets'!#REF!,2,0)),"",VLOOKUP('Child Tracking Record Sheets'!#REF!,'Child Tracking Record Sheets'!#REF!,2,0))</f>
        <v/>
      </c>
      <c r="B1785" s="422"/>
      <c r="C1785" s="423" t="str">
        <f>IF(ISERROR(VLOOKUP('Child Tracking Record Sheets'!#REF!,'Class Record S2'!#REF!,2,0)),"",VLOOKUP('Child Tracking Record Sheets'!#REF!,'Class Record S2'!#REF!,2,0))</f>
        <v/>
      </c>
      <c r="D1785" s="423"/>
      <c r="E1785" s="423"/>
      <c r="F1785" s="423"/>
      <c r="G1785" s="423"/>
      <c r="H1785" s="423"/>
      <c r="I1785" s="423"/>
      <c r="J1785" s="423"/>
      <c r="K1785" s="423"/>
      <c r="L1785" s="15"/>
    </row>
    <row r="1786" spans="1:12" ht="26.1" customHeight="1" x14ac:dyDescent="0.25">
      <c r="A1786" s="422" t="str">
        <f>IF(ISERROR(VLOOKUP('Child Tracking Record Sheets'!#REF!,'Child Tracking Record Sheets'!#REF!,2,0)),"",VLOOKUP('Child Tracking Record Sheets'!#REF!,'Child Tracking Record Sheets'!#REF!,2,0))</f>
        <v/>
      </c>
      <c r="B1786" s="422"/>
      <c r="C1786" s="423" t="str">
        <f>IF(ISERROR(VLOOKUP('Child Tracking Record Sheets'!#REF!,'Class Record S2'!#REF!,2,0)),"",VLOOKUP('Child Tracking Record Sheets'!#REF!,'Class Record S2'!#REF!,2,0))</f>
        <v/>
      </c>
      <c r="D1786" s="423"/>
      <c r="E1786" s="423"/>
      <c r="F1786" s="423"/>
      <c r="G1786" s="423"/>
      <c r="H1786" s="423"/>
      <c r="I1786" s="423"/>
      <c r="J1786" s="423"/>
      <c r="K1786" s="423"/>
      <c r="L1786" s="15"/>
    </row>
    <row r="1787" spans="1:12" ht="26.1" customHeight="1" x14ac:dyDescent="0.25">
      <c r="A1787" s="424" t="str">
        <f>IF(ISERROR(VLOOKUP('Child Tracking Record Sheets'!#REF!,'Child Tracking Record Sheets'!#REF!,2,0)),"",VLOOKUP('Child Tracking Record Sheets'!#REF!,'Child Tracking Record Sheets'!#REF!,2,0))</f>
        <v/>
      </c>
      <c r="B1787" s="424"/>
      <c r="C1787" s="425" t="str">
        <f>IF(ISERROR(VLOOKUP('Child Tracking Record Sheets'!#REF!,'Class Record S2'!#REF!,2,0)),"",VLOOKUP('Child Tracking Record Sheets'!#REF!,'Class Record S2'!#REF!,2,0))</f>
        <v/>
      </c>
      <c r="D1787" s="425"/>
      <c r="E1787" s="425"/>
      <c r="F1787" s="425"/>
      <c r="G1787" s="425"/>
      <c r="H1787" s="425"/>
      <c r="I1787" s="425"/>
      <c r="J1787" s="425"/>
      <c r="K1787" s="425"/>
      <c r="L1787" s="16"/>
    </row>
    <row r="1788" spans="1:12" ht="11.1" customHeight="1" x14ac:dyDescent="0.25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</row>
    <row r="1789" spans="1:12" ht="20.100000000000001" customHeight="1" x14ac:dyDescent="0.25">
      <c r="A1789" s="417" t="s">
        <v>50</v>
      </c>
      <c r="B1789" s="417"/>
      <c r="C1789" s="417"/>
      <c r="D1789" s="417"/>
      <c r="E1789" s="417"/>
      <c r="F1789" s="417"/>
      <c r="G1789" s="417"/>
      <c r="H1789" s="417"/>
      <c r="I1789" s="417"/>
      <c r="J1789" s="417"/>
      <c r="K1789" s="417"/>
      <c r="L1789" s="13" t="s">
        <v>44</v>
      </c>
    </row>
    <row r="1790" spans="1:12" ht="26.1" customHeight="1" x14ac:dyDescent="0.25">
      <c r="A1790" s="418" t="str">
        <f>IF(ISERROR(VLOOKUP('Child Tracking Record Sheets'!#REF!,'Child Tracking Record Sheets'!#REF!,2,0)),"",VLOOKUP('Child Tracking Record Sheets'!#REF!,'Child Tracking Record Sheets'!#REF!,2,0))</f>
        <v/>
      </c>
      <c r="B1790" s="418"/>
      <c r="C1790" s="419" t="str">
        <f>IF(ISERROR(VLOOKUP('Child Tracking Record Sheets'!#REF!,'Class Record S2'!#REF!,2,0)),"",VLOOKUP('Child Tracking Record Sheets'!#REF!,'Class Record S2'!#REF!,2,0))</f>
        <v/>
      </c>
      <c r="D1790" s="419"/>
      <c r="E1790" s="419"/>
      <c r="F1790" s="419"/>
      <c r="G1790" s="419"/>
      <c r="H1790" s="419"/>
      <c r="I1790" s="419"/>
      <c r="J1790" s="419"/>
      <c r="K1790" s="419"/>
      <c r="L1790" s="14"/>
    </row>
    <row r="1791" spans="1:12" ht="26.1" customHeight="1" x14ac:dyDescent="0.25">
      <c r="A1791" s="422" t="str">
        <f>IF(ISERROR(VLOOKUP('Child Tracking Record Sheets'!#REF!,'Child Tracking Record Sheets'!#REF!,2,0)),"",VLOOKUP('Child Tracking Record Sheets'!#REF!,'Child Tracking Record Sheets'!#REF!,2,0))</f>
        <v/>
      </c>
      <c r="B1791" s="422"/>
      <c r="C1791" s="423" t="str">
        <f>IF(ISERROR(VLOOKUP('Child Tracking Record Sheets'!#REF!,'Class Record S2'!#REF!,2,0)),"",VLOOKUP('Child Tracking Record Sheets'!#REF!,'Class Record S2'!#REF!,2,0))</f>
        <v/>
      </c>
      <c r="D1791" s="423"/>
      <c r="E1791" s="423"/>
      <c r="F1791" s="423"/>
      <c r="G1791" s="423"/>
      <c r="H1791" s="423"/>
      <c r="I1791" s="423"/>
      <c r="J1791" s="423"/>
      <c r="K1791" s="423"/>
      <c r="L1791" s="15"/>
    </row>
    <row r="1792" spans="1:12" ht="26.1" customHeight="1" x14ac:dyDescent="0.25">
      <c r="A1792" s="422" t="str">
        <f>IF(ISERROR(VLOOKUP('Child Tracking Record Sheets'!#REF!,'Child Tracking Record Sheets'!#REF!,2,0)),"",VLOOKUP('Child Tracking Record Sheets'!#REF!,'Child Tracking Record Sheets'!#REF!,2,0))</f>
        <v/>
      </c>
      <c r="B1792" s="422"/>
      <c r="C1792" s="423" t="str">
        <f>IF(ISERROR(VLOOKUP('Child Tracking Record Sheets'!#REF!,'Class Record S2'!#REF!,2,0)),"",VLOOKUP('Child Tracking Record Sheets'!#REF!,'Class Record S2'!#REF!,2,0))</f>
        <v/>
      </c>
      <c r="D1792" s="423"/>
      <c r="E1792" s="423"/>
      <c r="F1792" s="423"/>
      <c r="G1792" s="423"/>
      <c r="H1792" s="423"/>
      <c r="I1792" s="423"/>
      <c r="J1792" s="423"/>
      <c r="K1792" s="423"/>
      <c r="L1792" s="15"/>
    </row>
    <row r="1793" spans="1:12" ht="26.1" customHeight="1" x14ac:dyDescent="0.25">
      <c r="A1793" s="424" t="str">
        <f>IF(ISERROR(VLOOKUP('Child Tracking Record Sheets'!#REF!,'Child Tracking Record Sheets'!#REF!,2,0)),"",VLOOKUP('Child Tracking Record Sheets'!#REF!,'Child Tracking Record Sheets'!#REF!,2,0))</f>
        <v/>
      </c>
      <c r="B1793" s="424"/>
      <c r="C1793" s="425" t="str">
        <f>IF(ISERROR(VLOOKUP('Child Tracking Record Sheets'!#REF!,'Class Record S2'!#REF!,2,0)),"",VLOOKUP('Child Tracking Record Sheets'!#REF!,'Class Record S2'!#REF!,2,0))</f>
        <v/>
      </c>
      <c r="D1793" s="425"/>
      <c r="E1793" s="425"/>
      <c r="F1793" s="425"/>
      <c r="G1793" s="425"/>
      <c r="H1793" s="425"/>
      <c r="I1793" s="425"/>
      <c r="J1793" s="425"/>
      <c r="K1793" s="425"/>
      <c r="L1793" s="16"/>
    </row>
    <row r="1794" spans="1:12" ht="11.1" customHeight="1" x14ac:dyDescent="0.25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</row>
    <row r="1795" spans="1:12" ht="20.100000000000001" customHeight="1" x14ac:dyDescent="0.25">
      <c r="A1795" s="426" t="s">
        <v>45</v>
      </c>
      <c r="B1795" s="426"/>
      <c r="C1795" s="426"/>
      <c r="D1795" s="426"/>
      <c r="E1795" s="426"/>
      <c r="F1795" s="426"/>
      <c r="G1795" s="426"/>
      <c r="H1795" s="426"/>
      <c r="I1795" s="426"/>
      <c r="J1795" s="426"/>
      <c r="K1795" s="427" t="s">
        <v>46</v>
      </c>
      <c r="L1795" s="427"/>
    </row>
    <row r="1796" spans="1:12" ht="20.100000000000001" customHeight="1" x14ac:dyDescent="0.25">
      <c r="A1796" s="428"/>
      <c r="B1796" s="428"/>
      <c r="C1796" s="428"/>
      <c r="D1796" s="428"/>
      <c r="E1796" s="428"/>
      <c r="F1796" s="428"/>
      <c r="G1796" s="428"/>
      <c r="H1796" s="428"/>
      <c r="I1796" s="428"/>
      <c r="J1796" s="428"/>
      <c r="K1796" s="429" t="e">
        <f>'Class Record S2'!#REF!</f>
        <v>#REF!</v>
      </c>
      <c r="L1796" s="429"/>
    </row>
    <row r="1797" spans="1:12" ht="20.100000000000001" customHeight="1" x14ac:dyDescent="0.25">
      <c r="A1797" s="428"/>
      <c r="B1797" s="428"/>
      <c r="C1797" s="428"/>
      <c r="D1797" s="428"/>
      <c r="E1797" s="428"/>
      <c r="F1797" s="428"/>
      <c r="G1797" s="428"/>
      <c r="H1797" s="428"/>
      <c r="I1797" s="428"/>
      <c r="J1797" s="428"/>
      <c r="K1797" s="429"/>
      <c r="L1797" s="429"/>
    </row>
    <row r="1798" spans="1:12" ht="20.100000000000001" customHeight="1" x14ac:dyDescent="0.25">
      <c r="A1798" s="428"/>
      <c r="B1798" s="428"/>
      <c r="C1798" s="428"/>
      <c r="D1798" s="428"/>
      <c r="E1798" s="428"/>
      <c r="F1798" s="428"/>
      <c r="G1798" s="428"/>
      <c r="H1798" s="428"/>
      <c r="I1798" s="428"/>
      <c r="J1798" s="428"/>
      <c r="K1798" s="429"/>
      <c r="L1798" s="429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799"/>
  <sheetViews>
    <sheetView zoomScale="60" zoomScaleNormal="60" zoomScalePageLayoutView="60" workbookViewId="0">
      <selection activeCell="A5" sqref="A5"/>
    </sheetView>
  </sheetViews>
  <sheetFormatPr defaultColWidth="8.85546875" defaultRowHeight="15" x14ac:dyDescent="0.25"/>
  <cols>
    <col min="1" max="12" width="7.7109375" style="8" customWidth="1"/>
    <col min="13" max="16384" width="8.85546875" style="8"/>
  </cols>
  <sheetData>
    <row r="1" spans="1:12" ht="24.6" customHeight="1" x14ac:dyDescent="0.25">
      <c r="A1" s="411" t="e">
        <f>'Child Tracking Record Sheets'!$B$1:$F$1</f>
        <v>#VALUE!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2" ht="11.1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12" customHeight="1" x14ac:dyDescent="0.25">
      <c r="A3" s="412" t="s">
        <v>18</v>
      </c>
      <c r="B3" s="412"/>
      <c r="C3" s="413" t="str">
        <f>'Class Record S2'!E$2</f>
        <v>John Smith</v>
      </c>
      <c r="D3" s="413"/>
      <c r="E3" s="413"/>
      <c r="F3" s="413"/>
      <c r="G3" s="412" t="s">
        <v>19</v>
      </c>
      <c r="H3" s="414" t="e">
        <f>'Class Record S2'!#REF!</f>
        <v>#REF!</v>
      </c>
      <c r="I3" s="414"/>
      <c r="J3" s="415" t="str">
        <f>'Class Record S2'!$C$2</f>
        <v>CLASS: 2A</v>
      </c>
      <c r="K3" s="415"/>
      <c r="L3" s="415"/>
    </row>
    <row r="4" spans="1:12" ht="12" customHeight="1" x14ac:dyDescent="0.25">
      <c r="A4" s="412"/>
      <c r="B4" s="412"/>
      <c r="C4" s="413"/>
      <c r="D4" s="413"/>
      <c r="E4" s="413"/>
      <c r="F4" s="413"/>
      <c r="G4" s="412"/>
      <c r="H4" s="414"/>
      <c r="I4" s="414"/>
      <c r="J4" s="415"/>
      <c r="K4" s="415"/>
      <c r="L4" s="415"/>
    </row>
    <row r="5" spans="1:12" ht="11.1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 ht="20.100000000000001" customHeight="1" x14ac:dyDescent="0.25">
      <c r="A6" s="405" t="s">
        <v>20</v>
      </c>
      <c r="B6" s="405"/>
      <c r="C6" s="405"/>
      <c r="D6" s="405"/>
      <c r="E6" s="406" t="s">
        <v>21</v>
      </c>
      <c r="F6" s="406"/>
      <c r="G6" s="406"/>
      <c r="H6" s="406"/>
      <c r="I6" s="407" t="s">
        <v>22</v>
      </c>
      <c r="J6" s="407"/>
      <c r="K6" s="407"/>
      <c r="L6" s="407"/>
    </row>
    <row r="7" spans="1:12" ht="20.100000000000001" customHeight="1" x14ac:dyDescent="0.25">
      <c r="A7" s="408" t="s">
        <v>23</v>
      </c>
      <c r="B7" s="408"/>
      <c r="C7" s="409" t="s">
        <v>24</v>
      </c>
      <c r="D7" s="409"/>
      <c r="E7" s="409" t="s">
        <v>25</v>
      </c>
      <c r="F7" s="409"/>
      <c r="G7" s="409" t="s">
        <v>26</v>
      </c>
      <c r="H7" s="409"/>
      <c r="I7" s="409" t="s">
        <v>27</v>
      </c>
      <c r="J7" s="409"/>
      <c r="K7" s="410" t="s">
        <v>28</v>
      </c>
      <c r="L7" s="410"/>
    </row>
    <row r="8" spans="1:12" ht="15" customHeight="1" x14ac:dyDescent="0.25">
      <c r="A8" s="421" t="s">
        <v>29</v>
      </c>
      <c r="B8" s="421"/>
      <c r="C8" s="421"/>
      <c r="D8" s="421"/>
      <c r="E8" s="421" t="s">
        <v>30</v>
      </c>
      <c r="F8" s="421"/>
      <c r="G8" s="421"/>
      <c r="H8" s="421"/>
      <c r="I8" s="421" t="s">
        <v>31</v>
      </c>
      <c r="J8" s="421"/>
      <c r="K8" s="421"/>
      <c r="L8" s="421"/>
    </row>
    <row r="9" spans="1:12" ht="15" customHeight="1" x14ac:dyDescent="0.25">
      <c r="A9" s="420" t="s">
        <v>32</v>
      </c>
      <c r="B9" s="420"/>
      <c r="C9" s="420"/>
      <c r="D9" s="420"/>
      <c r="E9" s="420" t="s">
        <v>33</v>
      </c>
      <c r="F9" s="420"/>
      <c r="G9" s="420"/>
      <c r="H9" s="420"/>
      <c r="I9" s="420" t="s">
        <v>34</v>
      </c>
      <c r="J9" s="420"/>
      <c r="K9" s="420"/>
      <c r="L9" s="420"/>
    </row>
    <row r="10" spans="1:12" ht="15" customHeight="1" x14ac:dyDescent="0.25">
      <c r="A10" s="420" t="s">
        <v>35</v>
      </c>
      <c r="B10" s="420"/>
      <c r="C10" s="420"/>
      <c r="D10" s="420"/>
      <c r="E10" s="420" t="s">
        <v>36</v>
      </c>
      <c r="F10" s="420"/>
      <c r="G10" s="420"/>
      <c r="H10" s="420"/>
      <c r="I10" s="420" t="s">
        <v>37</v>
      </c>
      <c r="J10" s="420"/>
      <c r="K10" s="420"/>
      <c r="L10" s="420"/>
    </row>
    <row r="11" spans="1:12" ht="15" customHeight="1" x14ac:dyDescent="0.25">
      <c r="A11" s="420" t="s">
        <v>38</v>
      </c>
      <c r="B11" s="420"/>
      <c r="C11" s="420"/>
      <c r="D11" s="420"/>
      <c r="E11" s="420" t="s">
        <v>39</v>
      </c>
      <c r="F11" s="420"/>
      <c r="G11" s="420"/>
      <c r="H11" s="420"/>
      <c r="I11" s="420" t="s">
        <v>40</v>
      </c>
      <c r="J11" s="420"/>
      <c r="K11" s="420"/>
      <c r="L11" s="420"/>
    </row>
    <row r="12" spans="1:12" ht="15" customHeight="1" x14ac:dyDescent="0.25">
      <c r="A12" s="416" t="s">
        <v>41</v>
      </c>
      <c r="B12" s="416"/>
      <c r="C12" s="416"/>
      <c r="D12" s="416"/>
      <c r="E12" s="416" t="s">
        <v>42</v>
      </c>
      <c r="F12" s="416"/>
      <c r="G12" s="416"/>
      <c r="H12" s="416"/>
      <c r="I12" s="416" t="s">
        <v>43</v>
      </c>
      <c r="J12" s="416"/>
      <c r="K12" s="416"/>
      <c r="L12" s="416"/>
    </row>
    <row r="13" spans="1:12" ht="11.1" customHeight="1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</row>
    <row r="14" spans="1:12" ht="20.100000000000001" customHeight="1" x14ac:dyDescent="0.25">
      <c r="A14" s="417" t="s">
        <v>47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13" t="s">
        <v>44</v>
      </c>
    </row>
    <row r="15" spans="1:12" ht="26.1" customHeight="1" x14ac:dyDescent="0.25">
      <c r="A15" s="418" t="str">
        <f>IF(ISERROR(VLOOKUP('Child Tracking Record Sheets'!T1,'Child Tracking Record Sheets'!#REF!,2,0)),"",VLOOKUP('Child Tracking Record Sheets'!T1,'Child Tracking Record Sheets'!#REF!,2,0))</f>
        <v/>
      </c>
      <c r="B15" s="418"/>
      <c r="C15" s="419" t="str">
        <f>IF(ISERROR(VLOOKUP('Child Tracking Record Sheets'!T1,'Class Record S2'!#REF!,2,0)),"",VLOOKUP('Child Tracking Record Sheets'!T1,'Class Record S2'!#REF!,2,0))</f>
        <v/>
      </c>
      <c r="D15" s="419"/>
      <c r="E15" s="419"/>
      <c r="F15" s="419"/>
      <c r="G15" s="419"/>
      <c r="H15" s="419"/>
      <c r="I15" s="419"/>
      <c r="J15" s="419"/>
      <c r="K15" s="419"/>
      <c r="L15" s="14"/>
    </row>
    <row r="16" spans="1:12" ht="26.1" customHeight="1" x14ac:dyDescent="0.25">
      <c r="A16" s="422" t="str">
        <f>IF(ISERROR(VLOOKUP('Child Tracking Record Sheets'!#REF!,'Child Tracking Record Sheets'!#REF!,2,0)),"",VLOOKUP('Child Tracking Record Sheets'!#REF!,'Child Tracking Record Sheets'!#REF!,2,0))</f>
        <v/>
      </c>
      <c r="B16" s="422"/>
      <c r="C16" s="423" t="str">
        <f>IF(ISERROR(VLOOKUP('Child Tracking Record Sheets'!#REF!,'Class Record S2'!#REF!,2,0)),"",VLOOKUP('Child Tracking Record Sheets'!#REF!,'Class Record S2'!#REF!,2,0))</f>
        <v/>
      </c>
      <c r="D16" s="423"/>
      <c r="E16" s="423"/>
      <c r="F16" s="423"/>
      <c r="G16" s="423"/>
      <c r="H16" s="423"/>
      <c r="I16" s="423"/>
      <c r="J16" s="423"/>
      <c r="K16" s="423"/>
      <c r="L16" s="15"/>
    </row>
    <row r="17" spans="1:12" ht="26.1" customHeight="1" x14ac:dyDescent="0.25">
      <c r="A17" s="422" t="str">
        <f>IF(ISERROR(VLOOKUP('Child Tracking Record Sheets'!T2,'Child Tracking Record Sheets'!#REF!,2,0)),"",VLOOKUP('Child Tracking Record Sheets'!T2,'Child Tracking Record Sheets'!#REF!,2,0))</f>
        <v/>
      </c>
      <c r="B17" s="422"/>
      <c r="C17" s="423" t="str">
        <f>IF(ISERROR(VLOOKUP('Child Tracking Record Sheets'!T2,'Class Record S2'!#REF!,2,0)),"",VLOOKUP('Child Tracking Record Sheets'!T2,'Class Record S2'!#REF!,2,0))</f>
        <v/>
      </c>
      <c r="D17" s="423"/>
      <c r="E17" s="423"/>
      <c r="F17" s="423"/>
      <c r="G17" s="423"/>
      <c r="H17" s="423"/>
      <c r="I17" s="423"/>
      <c r="J17" s="423"/>
      <c r="K17" s="423"/>
      <c r="L17" s="15"/>
    </row>
    <row r="18" spans="1:12" ht="26.1" customHeight="1" x14ac:dyDescent="0.25">
      <c r="A18" s="424" t="str">
        <f>IF(ISERROR(VLOOKUP('Child Tracking Record Sheets'!T3,'Child Tracking Record Sheets'!#REF!,2,0)),"",VLOOKUP('Child Tracking Record Sheets'!T3,'Child Tracking Record Sheets'!#REF!,2,0))</f>
        <v/>
      </c>
      <c r="B18" s="424"/>
      <c r="C18" s="425" t="str">
        <f>IF(ISERROR(VLOOKUP('Child Tracking Record Sheets'!T3,'Class Record S2'!#REF!,2,0)),"",VLOOKUP('Child Tracking Record Sheets'!T3,'Class Record S2'!#REF!,2,0))</f>
        <v/>
      </c>
      <c r="D18" s="425"/>
      <c r="E18" s="425"/>
      <c r="F18" s="425"/>
      <c r="G18" s="425"/>
      <c r="H18" s="425"/>
      <c r="I18" s="425"/>
      <c r="J18" s="425"/>
      <c r="K18" s="425"/>
      <c r="L18" s="16"/>
    </row>
    <row r="19" spans="1:12" ht="11.1" customHeigh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20.100000000000001" customHeight="1" x14ac:dyDescent="0.25">
      <c r="A20" s="417" t="s">
        <v>48</v>
      </c>
      <c r="B20" s="417"/>
      <c r="C20" s="417"/>
      <c r="D20" s="417"/>
      <c r="E20" s="417"/>
      <c r="F20" s="417"/>
      <c r="G20" s="417"/>
      <c r="H20" s="417"/>
      <c r="I20" s="417"/>
      <c r="J20" s="417"/>
      <c r="K20" s="417"/>
      <c r="L20" s="13" t="s">
        <v>44</v>
      </c>
    </row>
    <row r="21" spans="1:12" ht="26.1" customHeight="1" x14ac:dyDescent="0.25">
      <c r="A21" s="418" t="str">
        <f>IF(ISERROR(VLOOKUP('Child Tracking Record Sheets'!T1,'Child Tracking Record Sheets'!#REF!,2,0)),"",VLOOKUP('Child Tracking Record Sheets'!T1,'Child Tracking Record Sheets'!#REF!,2,0))</f>
        <v/>
      </c>
      <c r="B21" s="418"/>
      <c r="C21" s="419" t="str">
        <f>IF(ISERROR(VLOOKUP('Child Tracking Record Sheets'!T1,'Class Record S2'!#REF!,2,0)),"",VLOOKUP('Child Tracking Record Sheets'!T1,'Class Record S2'!#REF!,2,0))</f>
        <v/>
      </c>
      <c r="D21" s="419"/>
      <c r="E21" s="419"/>
      <c r="F21" s="419"/>
      <c r="G21" s="419"/>
      <c r="H21" s="419"/>
      <c r="I21" s="419"/>
      <c r="J21" s="419"/>
      <c r="K21" s="419"/>
      <c r="L21" s="14"/>
    </row>
    <row r="22" spans="1:12" ht="26.1" customHeight="1" x14ac:dyDescent="0.25">
      <c r="A22" s="422" t="str">
        <f>IF(ISERROR(VLOOKUP('Child Tracking Record Sheets'!#REF!,'Child Tracking Record Sheets'!#REF!,2,0)),"",VLOOKUP('Child Tracking Record Sheets'!#REF!,'Child Tracking Record Sheets'!#REF!,2,0))</f>
        <v/>
      </c>
      <c r="B22" s="422"/>
      <c r="C22" s="423" t="str">
        <f>IF(ISERROR(VLOOKUP('Child Tracking Record Sheets'!#REF!,'Class Record S2'!#REF!,2,0)),"",VLOOKUP('Child Tracking Record Sheets'!#REF!,'Class Record S2'!#REF!,2,0))</f>
        <v/>
      </c>
      <c r="D22" s="423"/>
      <c r="E22" s="423"/>
      <c r="F22" s="423"/>
      <c r="G22" s="423"/>
      <c r="H22" s="423"/>
      <c r="I22" s="423"/>
      <c r="J22" s="423"/>
      <c r="K22" s="423"/>
      <c r="L22" s="15"/>
    </row>
    <row r="23" spans="1:12" ht="26.1" customHeight="1" x14ac:dyDescent="0.25">
      <c r="A23" s="422" t="str">
        <f>IF(ISERROR(VLOOKUP('Child Tracking Record Sheets'!T2,'Child Tracking Record Sheets'!#REF!,2,0)),"",VLOOKUP('Child Tracking Record Sheets'!T2,'Child Tracking Record Sheets'!#REF!,2,0))</f>
        <v/>
      </c>
      <c r="B23" s="422"/>
      <c r="C23" s="423" t="str">
        <f>IF(ISERROR(VLOOKUP('Child Tracking Record Sheets'!T2,'Class Record S2'!#REF!,2,0)),"",VLOOKUP('Child Tracking Record Sheets'!T2,'Class Record S2'!#REF!,2,0))</f>
        <v/>
      </c>
      <c r="D23" s="423"/>
      <c r="E23" s="423"/>
      <c r="F23" s="423"/>
      <c r="G23" s="423"/>
      <c r="H23" s="423"/>
      <c r="I23" s="423"/>
      <c r="J23" s="423"/>
      <c r="K23" s="423"/>
      <c r="L23" s="15"/>
    </row>
    <row r="24" spans="1:12" ht="26.1" customHeight="1" x14ac:dyDescent="0.25">
      <c r="A24" s="422" t="str">
        <f>IF(ISERROR(VLOOKUP('Child Tracking Record Sheets'!T3,'Child Tracking Record Sheets'!#REF!,2,0)),"",VLOOKUP('Child Tracking Record Sheets'!T3,'Child Tracking Record Sheets'!#REF!,2,0))</f>
        <v/>
      </c>
      <c r="B24" s="422"/>
      <c r="C24" s="423" t="str">
        <f>IF(ISERROR(VLOOKUP('Child Tracking Record Sheets'!T3,'Class Record S2'!#REF!,2,0)),"",VLOOKUP('Child Tracking Record Sheets'!T3,'Class Record S2'!#REF!,2,0))</f>
        <v/>
      </c>
      <c r="D24" s="423"/>
      <c r="E24" s="423"/>
      <c r="F24" s="423"/>
      <c r="G24" s="423"/>
      <c r="H24" s="423"/>
      <c r="I24" s="423"/>
      <c r="J24" s="423"/>
      <c r="K24" s="423"/>
      <c r="L24" s="15"/>
    </row>
    <row r="25" spans="1:12" ht="26.1" customHeight="1" x14ac:dyDescent="0.25">
      <c r="A25" s="424" t="str">
        <f>IF(ISERROR(VLOOKUP('Child Tracking Record Sheets'!T4,'Child Tracking Record Sheets'!#REF!,2,0)),"",VLOOKUP('Child Tracking Record Sheets'!T4,'Child Tracking Record Sheets'!#REF!,2,0))</f>
        <v/>
      </c>
      <c r="B25" s="424"/>
      <c r="C25" s="425" t="str">
        <f>IF(ISERROR(VLOOKUP('Child Tracking Record Sheets'!T4,'Class Record S2'!#REF!,2,0)),"",VLOOKUP('Child Tracking Record Sheets'!T4,'Class Record S2'!#REF!,2,0))</f>
        <v/>
      </c>
      <c r="D25" s="425"/>
      <c r="E25" s="425"/>
      <c r="F25" s="425"/>
      <c r="G25" s="425"/>
      <c r="H25" s="425"/>
      <c r="I25" s="425"/>
      <c r="J25" s="425"/>
      <c r="K25" s="425"/>
      <c r="L25" s="16"/>
    </row>
    <row r="26" spans="1:12" ht="11.1" customHeigh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20.100000000000001" customHeight="1" x14ac:dyDescent="0.25">
      <c r="A27" s="417" t="s">
        <v>49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13" t="s">
        <v>44</v>
      </c>
    </row>
    <row r="28" spans="1:12" ht="26.1" customHeight="1" x14ac:dyDescent="0.25">
      <c r="A28" s="418" t="str">
        <f>IF(ISERROR(VLOOKUP('Child Tracking Record Sheets'!T1,'Child Tracking Record Sheets'!#REF!,2,0)),"",VLOOKUP('Child Tracking Record Sheets'!T1,'Child Tracking Record Sheets'!#REF!,2,0))</f>
        <v/>
      </c>
      <c r="B28" s="418"/>
      <c r="C28" s="419" t="str">
        <f>IF(ISERROR(VLOOKUP('Child Tracking Record Sheets'!T1,'Class Record S2'!#REF!,2,0)),"",VLOOKUP('Child Tracking Record Sheets'!T1,'Class Record S2'!#REF!,2,0))</f>
        <v/>
      </c>
      <c r="D28" s="419"/>
      <c r="E28" s="419"/>
      <c r="F28" s="419"/>
      <c r="G28" s="419"/>
      <c r="H28" s="419"/>
      <c r="I28" s="419"/>
      <c r="J28" s="419"/>
      <c r="K28" s="419"/>
      <c r="L28" s="14"/>
    </row>
    <row r="29" spans="1:12" ht="26.1" customHeight="1" x14ac:dyDescent="0.25">
      <c r="A29" s="422" t="str">
        <f>IF(ISERROR(VLOOKUP('Child Tracking Record Sheets'!#REF!,'Child Tracking Record Sheets'!#REF!,2,0)),"",VLOOKUP('Child Tracking Record Sheets'!#REF!,'Child Tracking Record Sheets'!#REF!,2,0))</f>
        <v/>
      </c>
      <c r="B29" s="422"/>
      <c r="C29" s="423" t="str">
        <f>IF(ISERROR(VLOOKUP('Child Tracking Record Sheets'!#REF!,'Class Record S2'!#REF!,2,0)),"",VLOOKUP('Child Tracking Record Sheets'!#REF!,'Class Record S2'!#REF!,2,0))</f>
        <v/>
      </c>
      <c r="D29" s="423"/>
      <c r="E29" s="423"/>
      <c r="F29" s="423"/>
      <c r="G29" s="423"/>
      <c r="H29" s="423"/>
      <c r="I29" s="423"/>
      <c r="J29" s="423"/>
      <c r="K29" s="423"/>
      <c r="L29" s="15"/>
    </row>
    <row r="30" spans="1:12" ht="26.1" customHeight="1" x14ac:dyDescent="0.25">
      <c r="A30" s="422" t="str">
        <f>IF(ISERROR(VLOOKUP('Child Tracking Record Sheets'!T2,'Child Tracking Record Sheets'!#REF!,2,0)),"",VLOOKUP('Child Tracking Record Sheets'!T2,'Child Tracking Record Sheets'!#REF!,2,0))</f>
        <v/>
      </c>
      <c r="B30" s="422"/>
      <c r="C30" s="423" t="str">
        <f>IF(ISERROR(VLOOKUP('Child Tracking Record Sheets'!T2,'Class Record S2'!#REF!,2,0)),"",VLOOKUP('Child Tracking Record Sheets'!T2,'Class Record S2'!#REF!,2,0))</f>
        <v/>
      </c>
      <c r="D30" s="423"/>
      <c r="E30" s="423"/>
      <c r="F30" s="423"/>
      <c r="G30" s="423"/>
      <c r="H30" s="423"/>
      <c r="I30" s="423"/>
      <c r="J30" s="423"/>
      <c r="K30" s="423"/>
      <c r="L30" s="15"/>
    </row>
    <row r="31" spans="1:12" ht="26.1" customHeight="1" x14ac:dyDescent="0.25">
      <c r="A31" s="422" t="str">
        <f>IF(ISERROR(VLOOKUP('Child Tracking Record Sheets'!T3,'Child Tracking Record Sheets'!#REF!,2,0)),"",VLOOKUP('Child Tracking Record Sheets'!T3,'Child Tracking Record Sheets'!#REF!,2,0))</f>
        <v/>
      </c>
      <c r="B31" s="422"/>
      <c r="C31" s="423" t="str">
        <f>IF(ISERROR(VLOOKUP('Child Tracking Record Sheets'!T3,'Class Record S2'!#REF!,2,0)),"",VLOOKUP('Child Tracking Record Sheets'!T3,'Class Record S2'!#REF!,2,0))</f>
        <v/>
      </c>
      <c r="D31" s="423"/>
      <c r="E31" s="423"/>
      <c r="F31" s="423"/>
      <c r="G31" s="423"/>
      <c r="H31" s="423"/>
      <c r="I31" s="423"/>
      <c r="J31" s="423"/>
      <c r="K31" s="423"/>
      <c r="L31" s="15"/>
    </row>
    <row r="32" spans="1:12" ht="26.1" customHeight="1" x14ac:dyDescent="0.25">
      <c r="A32" s="424" t="str">
        <f>IF(ISERROR(VLOOKUP('Child Tracking Record Sheets'!T4,'Child Tracking Record Sheets'!#REF!,2,0)),"",VLOOKUP('Child Tracking Record Sheets'!T4,'Child Tracking Record Sheets'!#REF!,2,0))</f>
        <v/>
      </c>
      <c r="B32" s="424"/>
      <c r="C32" s="425" t="str">
        <f>IF(ISERROR(VLOOKUP('Child Tracking Record Sheets'!T4,'Class Record S2'!#REF!,2,0)),"",VLOOKUP('Child Tracking Record Sheets'!T4,'Class Record S2'!#REF!,2,0))</f>
        <v/>
      </c>
      <c r="D32" s="425"/>
      <c r="E32" s="425"/>
      <c r="F32" s="425"/>
      <c r="G32" s="425"/>
      <c r="H32" s="425"/>
      <c r="I32" s="425"/>
      <c r="J32" s="425"/>
      <c r="K32" s="425"/>
      <c r="L32" s="16"/>
    </row>
    <row r="33" spans="1:13" ht="11.1" customHeigh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3" ht="20.100000000000001" customHeight="1" x14ac:dyDescent="0.25">
      <c r="A34" s="417" t="s">
        <v>50</v>
      </c>
      <c r="B34" s="417"/>
      <c r="C34" s="417"/>
      <c r="D34" s="417"/>
      <c r="E34" s="417"/>
      <c r="F34" s="417"/>
      <c r="G34" s="417"/>
      <c r="H34" s="417"/>
      <c r="I34" s="417"/>
      <c r="J34" s="417"/>
      <c r="K34" s="417"/>
      <c r="L34" s="13" t="s">
        <v>44</v>
      </c>
    </row>
    <row r="35" spans="1:13" ht="26.1" customHeight="1" x14ac:dyDescent="0.25">
      <c r="A35" s="418" t="str">
        <f>IF(ISERROR(VLOOKUP('Child Tracking Record Sheets'!#REF!,'Child Tracking Record Sheets'!#REF!,2,0)),"",VLOOKUP('Child Tracking Record Sheets'!#REF!,'Child Tracking Record Sheets'!#REF!,2,0))</f>
        <v/>
      </c>
      <c r="B35" s="418"/>
      <c r="C35" s="419" t="str">
        <f>IF(ISERROR(VLOOKUP('Child Tracking Record Sheets'!#REF!,'Class Record S2'!#REF!,2,0)),"",VLOOKUP('Child Tracking Record Sheets'!#REF!,'Class Record S2'!#REF!,2,0))</f>
        <v/>
      </c>
      <c r="D35" s="419"/>
      <c r="E35" s="419"/>
      <c r="F35" s="419"/>
      <c r="G35" s="419"/>
      <c r="H35" s="419"/>
      <c r="I35" s="419"/>
      <c r="J35" s="419"/>
      <c r="K35" s="419"/>
      <c r="L35" s="14"/>
    </row>
    <row r="36" spans="1:13" ht="26.1" customHeight="1" x14ac:dyDescent="0.25">
      <c r="A36" s="422" t="str">
        <f>IF(ISERROR(VLOOKUP('Child Tracking Record Sheets'!T2,'Child Tracking Record Sheets'!#REF!,2,0)),"",VLOOKUP('Child Tracking Record Sheets'!T2,'Child Tracking Record Sheets'!#REF!,2,0))</f>
        <v/>
      </c>
      <c r="B36" s="422"/>
      <c r="C36" s="423" t="str">
        <f>IF(ISERROR(VLOOKUP('Child Tracking Record Sheets'!T2,'Class Record S2'!#REF!,2,0)),"",VLOOKUP('Child Tracking Record Sheets'!T2,'Class Record S2'!#REF!,2,0))</f>
        <v/>
      </c>
      <c r="D36" s="423"/>
      <c r="E36" s="423"/>
      <c r="F36" s="423"/>
      <c r="G36" s="423"/>
      <c r="H36" s="423"/>
      <c r="I36" s="423"/>
      <c r="J36" s="423"/>
      <c r="K36" s="423"/>
      <c r="L36" s="15"/>
    </row>
    <row r="37" spans="1:13" ht="26.1" customHeight="1" x14ac:dyDescent="0.25">
      <c r="A37" s="422" t="str">
        <f>IF(ISERROR(VLOOKUP('Child Tracking Record Sheets'!T3,'Child Tracking Record Sheets'!#REF!,2,0)),"",VLOOKUP('Child Tracking Record Sheets'!T3,'Child Tracking Record Sheets'!#REF!,2,0))</f>
        <v/>
      </c>
      <c r="B37" s="422"/>
      <c r="C37" s="423" t="str">
        <f>IF(ISERROR(VLOOKUP('Child Tracking Record Sheets'!T3,'Class Record S2'!#REF!,2,0)),"",VLOOKUP('Child Tracking Record Sheets'!T3,'Class Record S2'!#REF!,2,0))</f>
        <v/>
      </c>
      <c r="D37" s="423"/>
      <c r="E37" s="423"/>
      <c r="F37" s="423"/>
      <c r="G37" s="423"/>
      <c r="H37" s="423"/>
      <c r="I37" s="423"/>
      <c r="J37" s="423"/>
      <c r="K37" s="423"/>
      <c r="L37" s="15"/>
    </row>
    <row r="38" spans="1:13" ht="26.1" customHeight="1" x14ac:dyDescent="0.25">
      <c r="A38" s="424" t="str">
        <f>IF(ISERROR(VLOOKUP('Child Tracking Record Sheets'!T4,'Child Tracking Record Sheets'!#REF!,2,0)),"",VLOOKUP('Child Tracking Record Sheets'!T4,'Child Tracking Record Sheets'!#REF!,2,0))</f>
        <v/>
      </c>
      <c r="B38" s="424"/>
      <c r="C38" s="425" t="str">
        <f>IF(ISERROR(VLOOKUP('Child Tracking Record Sheets'!T4,'Class Record S2'!#REF!,2,0)),"",VLOOKUP('Child Tracking Record Sheets'!T4,'Class Record S2'!#REF!,2,0))</f>
        <v/>
      </c>
      <c r="D38" s="425"/>
      <c r="E38" s="425"/>
      <c r="F38" s="425"/>
      <c r="G38" s="425"/>
      <c r="H38" s="425"/>
      <c r="I38" s="425"/>
      <c r="J38" s="425"/>
      <c r="K38" s="425"/>
      <c r="L38" s="16"/>
    </row>
    <row r="39" spans="1:13" ht="11.1" customHeigh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3" ht="20.100000000000001" customHeight="1" x14ac:dyDescent="0.25">
      <c r="A40" s="426" t="s">
        <v>45</v>
      </c>
      <c r="B40" s="426"/>
      <c r="C40" s="426"/>
      <c r="D40" s="426"/>
      <c r="E40" s="426"/>
      <c r="F40" s="426"/>
      <c r="G40" s="426"/>
      <c r="H40" s="426"/>
      <c r="I40" s="426"/>
      <c r="J40" s="426"/>
      <c r="K40" s="427" t="s">
        <v>46</v>
      </c>
      <c r="L40" s="427"/>
    </row>
    <row r="41" spans="1:13" ht="20.100000000000001" customHeight="1" x14ac:dyDescent="0.25">
      <c r="A41" s="428"/>
      <c r="B41" s="428"/>
      <c r="C41" s="428"/>
      <c r="D41" s="428"/>
      <c r="E41" s="428"/>
      <c r="F41" s="428"/>
      <c r="G41" s="428"/>
      <c r="H41" s="428"/>
      <c r="I41" s="428"/>
      <c r="J41" s="428"/>
      <c r="K41" s="429" t="e">
        <f>'Class Record S2'!#REF!</f>
        <v>#REF!</v>
      </c>
      <c r="L41" s="429"/>
    </row>
    <row r="42" spans="1:13" ht="20.100000000000001" customHeight="1" x14ac:dyDescent="0.25">
      <c r="A42" s="428"/>
      <c r="B42" s="428"/>
      <c r="C42" s="428"/>
      <c r="D42" s="428"/>
      <c r="E42" s="428"/>
      <c r="F42" s="428"/>
      <c r="G42" s="428"/>
      <c r="H42" s="428"/>
      <c r="I42" s="428"/>
      <c r="J42" s="428"/>
      <c r="K42" s="429"/>
      <c r="L42" s="429"/>
    </row>
    <row r="43" spans="1:13" ht="20.100000000000001" customHeight="1" x14ac:dyDescent="0.25">
      <c r="A43" s="428"/>
      <c r="B43" s="428"/>
      <c r="C43" s="428"/>
      <c r="D43" s="428"/>
      <c r="E43" s="428"/>
      <c r="F43" s="428"/>
      <c r="G43" s="428"/>
      <c r="H43" s="428"/>
      <c r="I43" s="428"/>
      <c r="J43" s="428"/>
      <c r="K43" s="429"/>
      <c r="L43" s="429"/>
    </row>
    <row r="44" spans="1:13" ht="20.100000000000001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3" ht="20.100000000000001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0"/>
    </row>
    <row r="46" spans="1:13" ht="24.6" customHeight="1" x14ac:dyDescent="0.25">
      <c r="A46" s="411" t="e">
        <f>'Child Tracking Record Sheets'!$B$1:$F$1</f>
        <v>#VALUE!</v>
      </c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</row>
    <row r="47" spans="1:13" ht="11.1" customHeight="1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3" ht="12" customHeight="1" x14ac:dyDescent="0.25">
      <c r="A48" s="412" t="s">
        <v>18</v>
      </c>
      <c r="B48" s="412"/>
      <c r="C48" s="413" t="str">
        <f>'Class Record S2'!F$2</f>
        <v>Joe Bloggs</v>
      </c>
      <c r="D48" s="413"/>
      <c r="E48" s="413"/>
      <c r="F48" s="413"/>
      <c r="G48" s="412" t="s">
        <v>19</v>
      </c>
      <c r="H48" s="414" t="e">
        <f>$H$3</f>
        <v>#REF!</v>
      </c>
      <c r="I48" s="414"/>
      <c r="J48" s="415" t="str">
        <f>'Class Record S2'!$C$2</f>
        <v>CLASS: 2A</v>
      </c>
      <c r="K48" s="415"/>
      <c r="L48" s="415"/>
    </row>
    <row r="49" spans="1:12" ht="12" customHeight="1" x14ac:dyDescent="0.25">
      <c r="A49" s="412"/>
      <c r="B49" s="412"/>
      <c r="C49" s="413"/>
      <c r="D49" s="413"/>
      <c r="E49" s="413"/>
      <c r="F49" s="413"/>
      <c r="G49" s="412"/>
      <c r="H49" s="414"/>
      <c r="I49" s="414"/>
      <c r="J49" s="415"/>
      <c r="K49" s="415"/>
      <c r="L49" s="415"/>
    </row>
    <row r="50" spans="1:12" ht="11.1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1:12" ht="20.100000000000001" customHeight="1" x14ac:dyDescent="0.25">
      <c r="A51" s="405" t="s">
        <v>20</v>
      </c>
      <c r="B51" s="405"/>
      <c r="C51" s="405"/>
      <c r="D51" s="405"/>
      <c r="E51" s="406" t="s">
        <v>21</v>
      </c>
      <c r="F51" s="406"/>
      <c r="G51" s="406"/>
      <c r="H51" s="406"/>
      <c r="I51" s="407" t="s">
        <v>22</v>
      </c>
      <c r="J51" s="407"/>
      <c r="K51" s="407"/>
      <c r="L51" s="407"/>
    </row>
    <row r="52" spans="1:12" ht="20.100000000000001" customHeight="1" x14ac:dyDescent="0.25">
      <c r="A52" s="408" t="s">
        <v>23</v>
      </c>
      <c r="B52" s="408"/>
      <c r="C52" s="409" t="s">
        <v>24</v>
      </c>
      <c r="D52" s="409"/>
      <c r="E52" s="409" t="s">
        <v>25</v>
      </c>
      <c r="F52" s="409"/>
      <c r="G52" s="409" t="s">
        <v>26</v>
      </c>
      <c r="H52" s="409"/>
      <c r="I52" s="409" t="s">
        <v>27</v>
      </c>
      <c r="J52" s="409"/>
      <c r="K52" s="410" t="s">
        <v>28</v>
      </c>
      <c r="L52" s="410"/>
    </row>
    <row r="53" spans="1:12" ht="15" customHeight="1" x14ac:dyDescent="0.25">
      <c r="A53" s="421" t="s">
        <v>29</v>
      </c>
      <c r="B53" s="421"/>
      <c r="C53" s="421"/>
      <c r="D53" s="421"/>
      <c r="E53" s="421" t="s">
        <v>30</v>
      </c>
      <c r="F53" s="421"/>
      <c r="G53" s="421"/>
      <c r="H53" s="421"/>
      <c r="I53" s="421" t="s">
        <v>31</v>
      </c>
      <c r="J53" s="421"/>
      <c r="K53" s="421"/>
      <c r="L53" s="421"/>
    </row>
    <row r="54" spans="1:12" ht="15" customHeight="1" x14ac:dyDescent="0.25">
      <c r="A54" s="420" t="s">
        <v>32</v>
      </c>
      <c r="B54" s="420"/>
      <c r="C54" s="420"/>
      <c r="D54" s="420"/>
      <c r="E54" s="420" t="s">
        <v>33</v>
      </c>
      <c r="F54" s="420"/>
      <c r="G54" s="420"/>
      <c r="H54" s="420"/>
      <c r="I54" s="420" t="s">
        <v>34</v>
      </c>
      <c r="J54" s="420"/>
      <c r="K54" s="420"/>
      <c r="L54" s="420"/>
    </row>
    <row r="55" spans="1:12" ht="15" customHeight="1" x14ac:dyDescent="0.25">
      <c r="A55" s="420" t="s">
        <v>35</v>
      </c>
      <c r="B55" s="420"/>
      <c r="C55" s="420"/>
      <c r="D55" s="420"/>
      <c r="E55" s="420" t="s">
        <v>36</v>
      </c>
      <c r="F55" s="420"/>
      <c r="G55" s="420"/>
      <c r="H55" s="420"/>
      <c r="I55" s="420" t="s">
        <v>37</v>
      </c>
      <c r="J55" s="420"/>
      <c r="K55" s="420"/>
      <c r="L55" s="420"/>
    </row>
    <row r="56" spans="1:12" ht="15" customHeight="1" x14ac:dyDescent="0.25">
      <c r="A56" s="420" t="s">
        <v>38</v>
      </c>
      <c r="B56" s="420"/>
      <c r="C56" s="420"/>
      <c r="D56" s="420"/>
      <c r="E56" s="420" t="s">
        <v>39</v>
      </c>
      <c r="F56" s="420"/>
      <c r="G56" s="420"/>
      <c r="H56" s="420"/>
      <c r="I56" s="420" t="s">
        <v>40</v>
      </c>
      <c r="J56" s="420"/>
      <c r="K56" s="420"/>
      <c r="L56" s="420"/>
    </row>
    <row r="57" spans="1:12" ht="15" customHeight="1" x14ac:dyDescent="0.25">
      <c r="A57" s="416" t="s">
        <v>41</v>
      </c>
      <c r="B57" s="416"/>
      <c r="C57" s="416"/>
      <c r="D57" s="416"/>
      <c r="E57" s="416" t="s">
        <v>42</v>
      </c>
      <c r="F57" s="416"/>
      <c r="G57" s="416"/>
      <c r="H57" s="416"/>
      <c r="I57" s="416" t="s">
        <v>43</v>
      </c>
      <c r="J57" s="416"/>
      <c r="K57" s="416"/>
      <c r="L57" s="416"/>
    </row>
    <row r="58" spans="1:12" ht="11.1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1:12" ht="20.100000000000001" customHeight="1" x14ac:dyDescent="0.25">
      <c r="A59" s="417" t="s">
        <v>47</v>
      </c>
      <c r="B59" s="417"/>
      <c r="C59" s="417"/>
      <c r="D59" s="417"/>
      <c r="E59" s="417"/>
      <c r="F59" s="417"/>
      <c r="G59" s="417"/>
      <c r="H59" s="417"/>
      <c r="I59" s="417"/>
      <c r="J59" s="417"/>
      <c r="K59" s="417"/>
      <c r="L59" s="13" t="s">
        <v>44</v>
      </c>
    </row>
    <row r="60" spans="1:12" ht="26.1" customHeight="1" x14ac:dyDescent="0.25">
      <c r="A60" s="418" t="str">
        <f>IF(ISERROR(VLOOKUP('Child Tracking Record Sheets'!#REF!,'Child Tracking Record Sheets'!#REF!,2,0)),"",VLOOKUP('Child Tracking Record Sheets'!#REF!,'Child Tracking Record Sheets'!#REF!,2,0))</f>
        <v/>
      </c>
      <c r="B60" s="418"/>
      <c r="C60" s="419" t="str">
        <f>IF(ISERROR(VLOOKUP('Child Tracking Record Sheets'!#REF!,'Class Record S2'!#REF!,2,0)),"",VLOOKUP('Child Tracking Record Sheets'!#REF!,'Class Record S2'!#REF!,2,0))</f>
        <v/>
      </c>
      <c r="D60" s="419"/>
      <c r="E60" s="419"/>
      <c r="F60" s="419"/>
      <c r="G60" s="419"/>
      <c r="H60" s="419"/>
      <c r="I60" s="419"/>
      <c r="J60" s="419"/>
      <c r="K60" s="419"/>
      <c r="L60" s="14"/>
    </row>
    <row r="61" spans="1:12" ht="26.1" customHeight="1" x14ac:dyDescent="0.25">
      <c r="A61" s="422" t="str">
        <f>IF(ISERROR(VLOOKUP('Child Tracking Record Sheets'!#REF!,'Child Tracking Record Sheets'!#REF!,2,0)),"",VLOOKUP('Child Tracking Record Sheets'!#REF!,'Child Tracking Record Sheets'!#REF!,2,0))</f>
        <v/>
      </c>
      <c r="B61" s="422"/>
      <c r="C61" s="423" t="str">
        <f>IF(ISERROR(VLOOKUP('Child Tracking Record Sheets'!#REF!,'Class Record S2'!#REF!,2,0)),"",VLOOKUP('Child Tracking Record Sheets'!#REF!,'Class Record S2'!#REF!,2,0))</f>
        <v/>
      </c>
      <c r="D61" s="423"/>
      <c r="E61" s="423"/>
      <c r="F61" s="423"/>
      <c r="G61" s="423"/>
      <c r="H61" s="423"/>
      <c r="I61" s="423"/>
      <c r="J61" s="423"/>
      <c r="K61" s="423"/>
      <c r="L61" s="15"/>
    </row>
    <row r="62" spans="1:12" ht="26.1" customHeight="1" x14ac:dyDescent="0.25">
      <c r="A62" s="422" t="str">
        <f>IF(ISERROR(VLOOKUP('Child Tracking Record Sheets'!#REF!,'Child Tracking Record Sheets'!#REF!,2,0)),"",VLOOKUP('Child Tracking Record Sheets'!#REF!,'Child Tracking Record Sheets'!#REF!,2,0))</f>
        <v/>
      </c>
      <c r="B62" s="422"/>
      <c r="C62" s="423" t="str">
        <f>IF(ISERROR(VLOOKUP('Child Tracking Record Sheets'!#REF!,'Class Record S2'!#REF!,2,0)),"",VLOOKUP('Child Tracking Record Sheets'!#REF!,'Class Record S2'!#REF!,2,0))</f>
        <v/>
      </c>
      <c r="D62" s="423"/>
      <c r="E62" s="423"/>
      <c r="F62" s="423"/>
      <c r="G62" s="423"/>
      <c r="H62" s="423"/>
      <c r="I62" s="423"/>
      <c r="J62" s="423"/>
      <c r="K62" s="423"/>
      <c r="L62" s="15"/>
    </row>
    <row r="63" spans="1:12" ht="26.1" customHeight="1" x14ac:dyDescent="0.25">
      <c r="A63" s="424" t="str">
        <f>IF(ISERROR(VLOOKUP('Child Tracking Record Sheets'!#REF!,'Child Tracking Record Sheets'!#REF!,2,0)),"",VLOOKUP('Child Tracking Record Sheets'!#REF!,'Child Tracking Record Sheets'!#REF!,2,0))</f>
        <v/>
      </c>
      <c r="B63" s="424"/>
      <c r="C63" s="425" t="str">
        <f>IF(ISERROR(VLOOKUP('Child Tracking Record Sheets'!#REF!,'Class Record S2'!#REF!,2,0)),"",VLOOKUP('Child Tracking Record Sheets'!#REF!,'Class Record S2'!#REF!,2,0))</f>
        <v/>
      </c>
      <c r="D63" s="425"/>
      <c r="E63" s="425"/>
      <c r="F63" s="425"/>
      <c r="G63" s="425"/>
      <c r="H63" s="425"/>
      <c r="I63" s="425"/>
      <c r="J63" s="425"/>
      <c r="K63" s="425"/>
      <c r="L63" s="16"/>
    </row>
    <row r="64" spans="1:12" ht="11.1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20.100000000000001" customHeight="1" x14ac:dyDescent="0.25">
      <c r="A65" s="417" t="s">
        <v>48</v>
      </c>
      <c r="B65" s="417"/>
      <c r="C65" s="417"/>
      <c r="D65" s="417"/>
      <c r="E65" s="417"/>
      <c r="F65" s="417"/>
      <c r="G65" s="417"/>
      <c r="H65" s="417"/>
      <c r="I65" s="417"/>
      <c r="J65" s="417"/>
      <c r="K65" s="417"/>
      <c r="L65" s="13" t="s">
        <v>44</v>
      </c>
    </row>
    <row r="66" spans="1:12" ht="26.1" customHeight="1" x14ac:dyDescent="0.25">
      <c r="A66" s="418" t="str">
        <f>IF(ISERROR(VLOOKUP('Child Tracking Record Sheets'!#REF!,'Child Tracking Record Sheets'!#REF!,2,0)),"",VLOOKUP('Child Tracking Record Sheets'!#REF!,'Child Tracking Record Sheets'!#REF!,2,0))</f>
        <v/>
      </c>
      <c r="B66" s="418"/>
      <c r="C66" s="419" t="str">
        <f>IF(ISERROR(VLOOKUP('Child Tracking Record Sheets'!#REF!,'Class Record S2'!#REF!,2,0)),"",VLOOKUP('Child Tracking Record Sheets'!#REF!,'Class Record S2'!#REF!,2,0))</f>
        <v/>
      </c>
      <c r="D66" s="419"/>
      <c r="E66" s="419"/>
      <c r="F66" s="419"/>
      <c r="G66" s="419"/>
      <c r="H66" s="419"/>
      <c r="I66" s="419"/>
      <c r="J66" s="419"/>
      <c r="K66" s="419"/>
      <c r="L66" s="14"/>
    </row>
    <row r="67" spans="1:12" ht="26.1" customHeight="1" x14ac:dyDescent="0.25">
      <c r="A67" s="422" t="str">
        <f>IF(ISERROR(VLOOKUP('Child Tracking Record Sheets'!#REF!,'Child Tracking Record Sheets'!#REF!,2,0)),"",VLOOKUP('Child Tracking Record Sheets'!#REF!,'Child Tracking Record Sheets'!#REF!,2,0))</f>
        <v/>
      </c>
      <c r="B67" s="422"/>
      <c r="C67" s="423" t="str">
        <f>IF(ISERROR(VLOOKUP('Child Tracking Record Sheets'!#REF!,'Class Record S2'!#REF!,2,0)),"",VLOOKUP('Child Tracking Record Sheets'!#REF!,'Class Record S2'!#REF!,2,0))</f>
        <v/>
      </c>
      <c r="D67" s="423"/>
      <c r="E67" s="423"/>
      <c r="F67" s="423"/>
      <c r="G67" s="423"/>
      <c r="H67" s="423"/>
      <c r="I67" s="423"/>
      <c r="J67" s="423"/>
      <c r="K67" s="423"/>
      <c r="L67" s="15"/>
    </row>
    <row r="68" spans="1:12" ht="26.1" customHeight="1" x14ac:dyDescent="0.25">
      <c r="A68" s="422" t="str">
        <f>IF(ISERROR(VLOOKUP('Child Tracking Record Sheets'!#REF!,'Child Tracking Record Sheets'!#REF!,2,0)),"",VLOOKUP('Child Tracking Record Sheets'!#REF!,'Child Tracking Record Sheets'!#REF!,2,0))</f>
        <v/>
      </c>
      <c r="B68" s="422"/>
      <c r="C68" s="423" t="str">
        <f>IF(ISERROR(VLOOKUP('Child Tracking Record Sheets'!#REF!,'Class Record S2'!#REF!,2,0)),"",VLOOKUP('Child Tracking Record Sheets'!#REF!,'Class Record S2'!#REF!,2,0))</f>
        <v/>
      </c>
      <c r="D68" s="423"/>
      <c r="E68" s="423"/>
      <c r="F68" s="423"/>
      <c r="G68" s="423"/>
      <c r="H68" s="423"/>
      <c r="I68" s="423"/>
      <c r="J68" s="423"/>
      <c r="K68" s="423"/>
      <c r="L68" s="15"/>
    </row>
    <row r="69" spans="1:12" ht="26.1" customHeight="1" x14ac:dyDescent="0.25">
      <c r="A69" s="422" t="str">
        <f>IF(ISERROR(VLOOKUP('Child Tracking Record Sheets'!#REF!,'Child Tracking Record Sheets'!#REF!,2,0)),"",VLOOKUP('Child Tracking Record Sheets'!#REF!,'Child Tracking Record Sheets'!#REF!,2,0))</f>
        <v/>
      </c>
      <c r="B69" s="422"/>
      <c r="C69" s="423" t="str">
        <f>IF(ISERROR(VLOOKUP('Child Tracking Record Sheets'!#REF!,'Class Record S2'!#REF!,2,0)),"",VLOOKUP('Child Tracking Record Sheets'!#REF!,'Class Record S2'!#REF!,2,0))</f>
        <v/>
      </c>
      <c r="D69" s="423"/>
      <c r="E69" s="423"/>
      <c r="F69" s="423"/>
      <c r="G69" s="423"/>
      <c r="H69" s="423"/>
      <c r="I69" s="423"/>
      <c r="J69" s="423"/>
      <c r="K69" s="423"/>
      <c r="L69" s="15"/>
    </row>
    <row r="70" spans="1:12" ht="26.1" customHeight="1" x14ac:dyDescent="0.25">
      <c r="A70" s="424" t="str">
        <f>IF(ISERROR(VLOOKUP('Child Tracking Record Sheets'!#REF!,'Child Tracking Record Sheets'!#REF!,2,0)),"",VLOOKUP('Child Tracking Record Sheets'!#REF!,'Child Tracking Record Sheets'!#REF!,2,0))</f>
        <v/>
      </c>
      <c r="B70" s="424"/>
      <c r="C70" s="425" t="str">
        <f>IF(ISERROR(VLOOKUP('Child Tracking Record Sheets'!#REF!,'Class Record S2'!#REF!,2,0)),"",VLOOKUP('Child Tracking Record Sheets'!#REF!,'Class Record S2'!#REF!,2,0))</f>
        <v/>
      </c>
      <c r="D70" s="425"/>
      <c r="E70" s="425"/>
      <c r="F70" s="425"/>
      <c r="G70" s="425"/>
      <c r="H70" s="425"/>
      <c r="I70" s="425"/>
      <c r="J70" s="425"/>
      <c r="K70" s="425"/>
      <c r="L70" s="16"/>
    </row>
    <row r="71" spans="1:12" ht="11.1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20.100000000000001" customHeight="1" x14ac:dyDescent="0.25">
      <c r="A72" s="417" t="s">
        <v>49</v>
      </c>
      <c r="B72" s="417"/>
      <c r="C72" s="417"/>
      <c r="D72" s="417"/>
      <c r="E72" s="417"/>
      <c r="F72" s="417"/>
      <c r="G72" s="417"/>
      <c r="H72" s="417"/>
      <c r="I72" s="417"/>
      <c r="J72" s="417"/>
      <c r="K72" s="417"/>
      <c r="L72" s="13" t="s">
        <v>44</v>
      </c>
    </row>
    <row r="73" spans="1:12" ht="26.1" customHeight="1" x14ac:dyDescent="0.25">
      <c r="A73" s="418" t="str">
        <f>IF(ISERROR(VLOOKUP('Child Tracking Record Sheets'!#REF!,'Child Tracking Record Sheets'!#REF!,2,0)),"",VLOOKUP('Child Tracking Record Sheets'!#REF!,'Child Tracking Record Sheets'!#REF!,2,0))</f>
        <v/>
      </c>
      <c r="B73" s="418"/>
      <c r="C73" s="419" t="str">
        <f>IF(ISERROR(VLOOKUP('Child Tracking Record Sheets'!#REF!,'Class Record S2'!#REF!,2,0)),"",VLOOKUP('Child Tracking Record Sheets'!#REF!,'Class Record S2'!#REF!,2,0))</f>
        <v/>
      </c>
      <c r="D73" s="419"/>
      <c r="E73" s="419"/>
      <c r="F73" s="419"/>
      <c r="G73" s="419"/>
      <c r="H73" s="419"/>
      <c r="I73" s="419"/>
      <c r="J73" s="419"/>
      <c r="K73" s="419"/>
      <c r="L73" s="14"/>
    </row>
    <row r="74" spans="1:12" ht="26.1" customHeight="1" x14ac:dyDescent="0.25">
      <c r="A74" s="422" t="str">
        <f>IF(ISERROR(VLOOKUP('Child Tracking Record Sheets'!#REF!,'Child Tracking Record Sheets'!#REF!,2,0)),"",VLOOKUP('Child Tracking Record Sheets'!#REF!,'Child Tracking Record Sheets'!#REF!,2,0))</f>
        <v/>
      </c>
      <c r="B74" s="422"/>
      <c r="C74" s="423" t="str">
        <f>IF(ISERROR(VLOOKUP('Child Tracking Record Sheets'!#REF!,'Class Record S2'!#REF!,2,0)),"",VLOOKUP('Child Tracking Record Sheets'!#REF!,'Class Record S2'!#REF!,2,0))</f>
        <v/>
      </c>
      <c r="D74" s="423"/>
      <c r="E74" s="423"/>
      <c r="F74" s="423"/>
      <c r="G74" s="423"/>
      <c r="H74" s="423"/>
      <c r="I74" s="423"/>
      <c r="J74" s="423"/>
      <c r="K74" s="423"/>
      <c r="L74" s="15"/>
    </row>
    <row r="75" spans="1:12" ht="26.1" customHeight="1" x14ac:dyDescent="0.25">
      <c r="A75" s="422" t="str">
        <f>IF(ISERROR(VLOOKUP('Child Tracking Record Sheets'!#REF!,'Child Tracking Record Sheets'!#REF!,2,0)),"",VLOOKUP('Child Tracking Record Sheets'!#REF!,'Child Tracking Record Sheets'!#REF!,2,0))</f>
        <v/>
      </c>
      <c r="B75" s="422"/>
      <c r="C75" s="423" t="str">
        <f>IF(ISERROR(VLOOKUP('Child Tracking Record Sheets'!#REF!,'Class Record S2'!#REF!,2,0)),"",VLOOKUP('Child Tracking Record Sheets'!#REF!,'Class Record S2'!#REF!,2,0))</f>
        <v/>
      </c>
      <c r="D75" s="423"/>
      <c r="E75" s="423"/>
      <c r="F75" s="423"/>
      <c r="G75" s="423"/>
      <c r="H75" s="423"/>
      <c r="I75" s="423"/>
      <c r="J75" s="423"/>
      <c r="K75" s="423"/>
      <c r="L75" s="15"/>
    </row>
    <row r="76" spans="1:12" ht="26.1" customHeight="1" x14ac:dyDescent="0.25">
      <c r="A76" s="422" t="str">
        <f>IF(ISERROR(VLOOKUP('Child Tracking Record Sheets'!#REF!,'Child Tracking Record Sheets'!#REF!,2,0)),"",VLOOKUP('Child Tracking Record Sheets'!#REF!,'Child Tracking Record Sheets'!#REF!,2,0))</f>
        <v/>
      </c>
      <c r="B76" s="422"/>
      <c r="C76" s="423" t="str">
        <f>IF(ISERROR(VLOOKUP('Child Tracking Record Sheets'!#REF!,'Class Record S2'!#REF!,2,0)),"",VLOOKUP('Child Tracking Record Sheets'!#REF!,'Class Record S2'!#REF!,2,0))</f>
        <v/>
      </c>
      <c r="D76" s="423"/>
      <c r="E76" s="423"/>
      <c r="F76" s="423"/>
      <c r="G76" s="423"/>
      <c r="H76" s="423"/>
      <c r="I76" s="423"/>
      <c r="J76" s="423"/>
      <c r="K76" s="423"/>
      <c r="L76" s="15"/>
    </row>
    <row r="77" spans="1:12" ht="26.1" customHeight="1" x14ac:dyDescent="0.25">
      <c r="A77" s="424" t="str">
        <f>IF(ISERROR(VLOOKUP('Child Tracking Record Sheets'!#REF!,'Child Tracking Record Sheets'!#REF!,2,0)),"",VLOOKUP('Child Tracking Record Sheets'!#REF!,'Child Tracking Record Sheets'!#REF!,2,0))</f>
        <v/>
      </c>
      <c r="B77" s="424"/>
      <c r="C77" s="425" t="str">
        <f>IF(ISERROR(VLOOKUP('Child Tracking Record Sheets'!#REF!,'Class Record S2'!#REF!,2,0)),"",VLOOKUP('Child Tracking Record Sheets'!#REF!,'Class Record S2'!#REF!,2,0))</f>
        <v/>
      </c>
      <c r="D77" s="425"/>
      <c r="E77" s="425"/>
      <c r="F77" s="425"/>
      <c r="G77" s="425"/>
      <c r="H77" s="425"/>
      <c r="I77" s="425"/>
      <c r="J77" s="425"/>
      <c r="K77" s="425"/>
      <c r="L77" s="16"/>
    </row>
    <row r="78" spans="1:12" ht="11.1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20.100000000000001" customHeight="1" x14ac:dyDescent="0.25">
      <c r="A79" s="417" t="s">
        <v>50</v>
      </c>
      <c r="B79" s="417"/>
      <c r="C79" s="417"/>
      <c r="D79" s="417"/>
      <c r="E79" s="417"/>
      <c r="F79" s="417"/>
      <c r="G79" s="417"/>
      <c r="H79" s="417"/>
      <c r="I79" s="417"/>
      <c r="J79" s="417"/>
      <c r="K79" s="417"/>
      <c r="L79" s="13" t="s">
        <v>44</v>
      </c>
    </row>
    <row r="80" spans="1:12" ht="26.1" customHeight="1" x14ac:dyDescent="0.25">
      <c r="A80" s="418" t="str">
        <f>IF(ISERROR(VLOOKUP('Child Tracking Record Sheets'!#REF!,'Child Tracking Record Sheets'!#REF!,2,0)),"",VLOOKUP('Child Tracking Record Sheets'!#REF!,'Child Tracking Record Sheets'!#REF!,2,0))</f>
        <v/>
      </c>
      <c r="B80" s="418"/>
      <c r="C80" s="419" t="str">
        <f>IF(ISERROR(VLOOKUP('Child Tracking Record Sheets'!#REF!,'Class Record S2'!#REF!,2,0)),"",VLOOKUP('Child Tracking Record Sheets'!#REF!,'Class Record S2'!#REF!,2,0))</f>
        <v/>
      </c>
      <c r="D80" s="419"/>
      <c r="E80" s="419"/>
      <c r="F80" s="419"/>
      <c r="G80" s="419"/>
      <c r="H80" s="419"/>
      <c r="I80" s="419"/>
      <c r="J80" s="419"/>
      <c r="K80" s="419"/>
      <c r="L80" s="14"/>
    </row>
    <row r="81" spans="1:12" ht="26.1" customHeight="1" x14ac:dyDescent="0.25">
      <c r="A81" s="422" t="str">
        <f>IF(ISERROR(VLOOKUP('Child Tracking Record Sheets'!#REF!,'Child Tracking Record Sheets'!#REF!,2,0)),"",VLOOKUP('Child Tracking Record Sheets'!#REF!,'Child Tracking Record Sheets'!#REF!,2,0))</f>
        <v/>
      </c>
      <c r="B81" s="422"/>
      <c r="C81" s="423" t="str">
        <f>IF(ISERROR(VLOOKUP('Child Tracking Record Sheets'!#REF!,'Class Record S2'!#REF!,2,0)),"",VLOOKUP('Child Tracking Record Sheets'!#REF!,'Class Record S2'!#REF!,2,0))</f>
        <v/>
      </c>
      <c r="D81" s="423"/>
      <c r="E81" s="423"/>
      <c r="F81" s="423"/>
      <c r="G81" s="423"/>
      <c r="H81" s="423"/>
      <c r="I81" s="423"/>
      <c r="J81" s="423"/>
      <c r="K81" s="423"/>
      <c r="L81" s="15"/>
    </row>
    <row r="82" spans="1:12" ht="26.1" customHeight="1" x14ac:dyDescent="0.25">
      <c r="A82" s="422" t="str">
        <f>IF(ISERROR(VLOOKUP('Child Tracking Record Sheets'!#REF!,'Child Tracking Record Sheets'!#REF!,2,0)),"",VLOOKUP('Child Tracking Record Sheets'!#REF!,'Child Tracking Record Sheets'!#REF!,2,0))</f>
        <v/>
      </c>
      <c r="B82" s="422"/>
      <c r="C82" s="423" t="str">
        <f>IF(ISERROR(VLOOKUP('Child Tracking Record Sheets'!#REF!,'Class Record S2'!#REF!,2,0)),"",VLOOKUP('Child Tracking Record Sheets'!#REF!,'Class Record S2'!#REF!,2,0))</f>
        <v/>
      </c>
      <c r="D82" s="423"/>
      <c r="E82" s="423"/>
      <c r="F82" s="423"/>
      <c r="G82" s="423"/>
      <c r="H82" s="423"/>
      <c r="I82" s="423"/>
      <c r="J82" s="423"/>
      <c r="K82" s="423"/>
      <c r="L82" s="15"/>
    </row>
    <row r="83" spans="1:12" ht="26.1" customHeight="1" x14ac:dyDescent="0.25">
      <c r="A83" s="424" t="str">
        <f>IF(ISERROR(VLOOKUP('Child Tracking Record Sheets'!#REF!,'Child Tracking Record Sheets'!#REF!,2,0)),"",VLOOKUP('Child Tracking Record Sheets'!#REF!,'Child Tracking Record Sheets'!#REF!,2,0))</f>
        <v/>
      </c>
      <c r="B83" s="424"/>
      <c r="C83" s="425" t="str">
        <f>IF(ISERROR(VLOOKUP('Child Tracking Record Sheets'!#REF!,'Class Record S2'!#REF!,2,0)),"",VLOOKUP('Child Tracking Record Sheets'!#REF!,'Class Record S2'!#REF!,2,0))</f>
        <v/>
      </c>
      <c r="D83" s="425"/>
      <c r="E83" s="425"/>
      <c r="F83" s="425"/>
      <c r="G83" s="425"/>
      <c r="H83" s="425"/>
      <c r="I83" s="425"/>
      <c r="J83" s="425"/>
      <c r="K83" s="425"/>
      <c r="L83" s="16"/>
    </row>
    <row r="84" spans="1:12" ht="11.1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20.100000000000001" customHeight="1" x14ac:dyDescent="0.25">
      <c r="A85" s="426" t="s">
        <v>45</v>
      </c>
      <c r="B85" s="426"/>
      <c r="C85" s="426"/>
      <c r="D85" s="426"/>
      <c r="E85" s="426"/>
      <c r="F85" s="426"/>
      <c r="G85" s="426"/>
      <c r="H85" s="426"/>
      <c r="I85" s="426"/>
      <c r="J85" s="426"/>
      <c r="K85" s="427" t="s">
        <v>46</v>
      </c>
      <c r="L85" s="427"/>
    </row>
    <row r="86" spans="1:12" ht="20.100000000000001" customHeight="1" x14ac:dyDescent="0.25">
      <c r="A86" s="428"/>
      <c r="B86" s="428"/>
      <c r="C86" s="428"/>
      <c r="D86" s="428"/>
      <c r="E86" s="428"/>
      <c r="F86" s="428"/>
      <c r="G86" s="428"/>
      <c r="H86" s="428"/>
      <c r="I86" s="428"/>
      <c r="J86" s="428"/>
      <c r="K86" s="429" t="e">
        <f>'Class Record S2'!#REF!</f>
        <v>#REF!</v>
      </c>
      <c r="L86" s="429"/>
    </row>
    <row r="87" spans="1:12" ht="20.100000000000001" customHeight="1" x14ac:dyDescent="0.25">
      <c r="A87" s="428"/>
      <c r="B87" s="428"/>
      <c r="C87" s="428"/>
      <c r="D87" s="428"/>
      <c r="E87" s="428"/>
      <c r="F87" s="428"/>
      <c r="G87" s="428"/>
      <c r="H87" s="428"/>
      <c r="I87" s="428"/>
      <c r="J87" s="428"/>
      <c r="K87" s="429"/>
      <c r="L87" s="429"/>
    </row>
    <row r="88" spans="1:12" ht="20.100000000000001" customHeight="1" x14ac:dyDescent="0.25">
      <c r="A88" s="428"/>
      <c r="B88" s="428"/>
      <c r="C88" s="428"/>
      <c r="D88" s="428"/>
      <c r="E88" s="428"/>
      <c r="F88" s="428"/>
      <c r="G88" s="428"/>
      <c r="H88" s="428"/>
      <c r="I88" s="428"/>
      <c r="J88" s="428"/>
      <c r="K88" s="429"/>
      <c r="L88" s="429"/>
    </row>
    <row r="89" spans="1:12" ht="20.100000000000001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1:12" ht="20.100000000000001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1:12" ht="24.6" customHeight="1" x14ac:dyDescent="0.25">
      <c r="A91" s="411" t="e">
        <f>'Child Tracking Record Sheets'!$B$1:$F$1</f>
        <v>#VALUE!</v>
      </c>
      <c r="B91" s="411"/>
      <c r="C91" s="411"/>
      <c r="D91" s="411"/>
      <c r="E91" s="411"/>
      <c r="F91" s="411"/>
      <c r="G91" s="411"/>
      <c r="H91" s="411"/>
      <c r="I91" s="411"/>
      <c r="J91" s="411"/>
      <c r="K91" s="411"/>
      <c r="L91" s="411"/>
    </row>
    <row r="92" spans="1:12" ht="11.1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1:12" ht="12" customHeight="1" x14ac:dyDescent="0.25">
      <c r="A93" s="412" t="s">
        <v>18</v>
      </c>
      <c r="B93" s="412"/>
      <c r="C93" s="413">
        <f>'Class Record S2'!G$2</f>
        <v>0</v>
      </c>
      <c r="D93" s="413"/>
      <c r="E93" s="413"/>
      <c r="F93" s="413"/>
      <c r="G93" s="412" t="s">
        <v>19</v>
      </c>
      <c r="H93" s="414" t="e">
        <f>$H$3</f>
        <v>#REF!</v>
      </c>
      <c r="I93" s="414"/>
      <c r="J93" s="415" t="str">
        <f>'Class Record S2'!$C$2</f>
        <v>CLASS: 2A</v>
      </c>
      <c r="K93" s="415"/>
      <c r="L93" s="415"/>
    </row>
    <row r="94" spans="1:12" ht="12" customHeight="1" x14ac:dyDescent="0.25">
      <c r="A94" s="412"/>
      <c r="B94" s="412"/>
      <c r="C94" s="413"/>
      <c r="D94" s="413"/>
      <c r="E94" s="413"/>
      <c r="F94" s="413"/>
      <c r="G94" s="412"/>
      <c r="H94" s="414"/>
      <c r="I94" s="414"/>
      <c r="J94" s="415"/>
      <c r="K94" s="415"/>
      <c r="L94" s="415"/>
    </row>
    <row r="95" spans="1:12" ht="11.1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ht="20.100000000000001" customHeight="1" x14ac:dyDescent="0.25">
      <c r="A96" s="405" t="s">
        <v>20</v>
      </c>
      <c r="B96" s="405"/>
      <c r="C96" s="405"/>
      <c r="D96" s="405"/>
      <c r="E96" s="406" t="s">
        <v>21</v>
      </c>
      <c r="F96" s="406"/>
      <c r="G96" s="406"/>
      <c r="H96" s="406"/>
      <c r="I96" s="407" t="s">
        <v>22</v>
      </c>
      <c r="J96" s="407"/>
      <c r="K96" s="407"/>
      <c r="L96" s="407"/>
    </row>
    <row r="97" spans="1:12" ht="20.100000000000001" customHeight="1" x14ac:dyDescent="0.25">
      <c r="A97" s="408" t="s">
        <v>23</v>
      </c>
      <c r="B97" s="408"/>
      <c r="C97" s="409" t="s">
        <v>24</v>
      </c>
      <c r="D97" s="409"/>
      <c r="E97" s="409" t="s">
        <v>25</v>
      </c>
      <c r="F97" s="409"/>
      <c r="G97" s="409" t="s">
        <v>26</v>
      </c>
      <c r="H97" s="409"/>
      <c r="I97" s="409" t="s">
        <v>27</v>
      </c>
      <c r="J97" s="409"/>
      <c r="K97" s="410" t="s">
        <v>28</v>
      </c>
      <c r="L97" s="410"/>
    </row>
    <row r="98" spans="1:12" ht="15" customHeight="1" x14ac:dyDescent="0.25">
      <c r="A98" s="421" t="s">
        <v>29</v>
      </c>
      <c r="B98" s="421"/>
      <c r="C98" s="421"/>
      <c r="D98" s="421"/>
      <c r="E98" s="421" t="s">
        <v>30</v>
      </c>
      <c r="F98" s="421"/>
      <c r="G98" s="421"/>
      <c r="H98" s="421"/>
      <c r="I98" s="421" t="s">
        <v>31</v>
      </c>
      <c r="J98" s="421"/>
      <c r="K98" s="421"/>
      <c r="L98" s="421"/>
    </row>
    <row r="99" spans="1:12" ht="15" customHeight="1" x14ac:dyDescent="0.25">
      <c r="A99" s="420" t="s">
        <v>32</v>
      </c>
      <c r="B99" s="420"/>
      <c r="C99" s="420"/>
      <c r="D99" s="420"/>
      <c r="E99" s="420" t="s">
        <v>33</v>
      </c>
      <c r="F99" s="420"/>
      <c r="G99" s="420"/>
      <c r="H99" s="420"/>
      <c r="I99" s="420" t="s">
        <v>34</v>
      </c>
      <c r="J99" s="420"/>
      <c r="K99" s="420"/>
      <c r="L99" s="420"/>
    </row>
    <row r="100" spans="1:12" ht="15" customHeight="1" x14ac:dyDescent="0.25">
      <c r="A100" s="420" t="s">
        <v>35</v>
      </c>
      <c r="B100" s="420"/>
      <c r="C100" s="420"/>
      <c r="D100" s="420"/>
      <c r="E100" s="420" t="s">
        <v>36</v>
      </c>
      <c r="F100" s="420"/>
      <c r="G100" s="420"/>
      <c r="H100" s="420"/>
      <c r="I100" s="420" t="s">
        <v>37</v>
      </c>
      <c r="J100" s="420"/>
      <c r="K100" s="420"/>
      <c r="L100" s="420"/>
    </row>
    <row r="101" spans="1:12" ht="15" customHeight="1" x14ac:dyDescent="0.25">
      <c r="A101" s="420" t="s">
        <v>38</v>
      </c>
      <c r="B101" s="420"/>
      <c r="C101" s="420"/>
      <c r="D101" s="420"/>
      <c r="E101" s="420" t="s">
        <v>39</v>
      </c>
      <c r="F101" s="420"/>
      <c r="G101" s="420"/>
      <c r="H101" s="420"/>
      <c r="I101" s="420" t="s">
        <v>40</v>
      </c>
      <c r="J101" s="420"/>
      <c r="K101" s="420"/>
      <c r="L101" s="420"/>
    </row>
    <row r="102" spans="1:12" ht="15" customHeight="1" x14ac:dyDescent="0.25">
      <c r="A102" s="416" t="s">
        <v>41</v>
      </c>
      <c r="B102" s="416"/>
      <c r="C102" s="416"/>
      <c r="D102" s="416"/>
      <c r="E102" s="416" t="s">
        <v>42</v>
      </c>
      <c r="F102" s="416"/>
      <c r="G102" s="416"/>
      <c r="H102" s="416"/>
      <c r="I102" s="416" t="s">
        <v>43</v>
      </c>
      <c r="J102" s="416"/>
      <c r="K102" s="416"/>
      <c r="L102" s="416"/>
    </row>
    <row r="103" spans="1:12" ht="11.1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2" ht="20.100000000000001" customHeight="1" x14ac:dyDescent="0.25">
      <c r="A104" s="417" t="s">
        <v>47</v>
      </c>
      <c r="B104" s="417"/>
      <c r="C104" s="417"/>
      <c r="D104" s="417"/>
      <c r="E104" s="417"/>
      <c r="F104" s="417"/>
      <c r="G104" s="417"/>
      <c r="H104" s="417"/>
      <c r="I104" s="417"/>
      <c r="J104" s="417"/>
      <c r="K104" s="417"/>
      <c r="L104" s="13" t="s">
        <v>44</v>
      </c>
    </row>
    <row r="105" spans="1:12" ht="26.1" customHeight="1" x14ac:dyDescent="0.25">
      <c r="A105" s="418" t="str">
        <f>IF(ISERROR(VLOOKUP('Child Tracking Record Sheets'!#REF!,'Child Tracking Record Sheets'!#REF!,2,0)),"",VLOOKUP('Child Tracking Record Sheets'!#REF!,'Child Tracking Record Sheets'!#REF!,2,0))</f>
        <v/>
      </c>
      <c r="B105" s="418"/>
      <c r="C105" s="419" t="str">
        <f>IF(ISERROR(VLOOKUP('Child Tracking Record Sheets'!#REF!,'Class Record S2'!#REF!,2,0)),"",VLOOKUP('Child Tracking Record Sheets'!#REF!,'Class Record S2'!#REF!,2,0))</f>
        <v/>
      </c>
      <c r="D105" s="419"/>
      <c r="E105" s="419"/>
      <c r="F105" s="419"/>
      <c r="G105" s="419"/>
      <c r="H105" s="419"/>
      <c r="I105" s="419"/>
      <c r="J105" s="419"/>
      <c r="K105" s="419"/>
      <c r="L105" s="14"/>
    </row>
    <row r="106" spans="1:12" ht="26.1" customHeight="1" x14ac:dyDescent="0.25">
      <c r="A106" s="422" t="str">
        <f>IF(ISERROR(VLOOKUP('Child Tracking Record Sheets'!#REF!,'Child Tracking Record Sheets'!#REF!,2,0)),"",VLOOKUP('Child Tracking Record Sheets'!#REF!,'Child Tracking Record Sheets'!#REF!,2,0))</f>
        <v/>
      </c>
      <c r="B106" s="422"/>
      <c r="C106" s="423" t="str">
        <f>IF(ISERROR(VLOOKUP('Child Tracking Record Sheets'!#REF!,'Class Record S2'!#REF!,2,0)),"",VLOOKUP('Child Tracking Record Sheets'!#REF!,'Class Record S2'!#REF!,2,0))</f>
        <v/>
      </c>
      <c r="D106" s="423"/>
      <c r="E106" s="423"/>
      <c r="F106" s="423"/>
      <c r="G106" s="423"/>
      <c r="H106" s="423"/>
      <c r="I106" s="423"/>
      <c r="J106" s="423"/>
      <c r="K106" s="423"/>
      <c r="L106" s="15"/>
    </row>
    <row r="107" spans="1:12" ht="26.1" customHeight="1" x14ac:dyDescent="0.25">
      <c r="A107" s="422" t="str">
        <f>IF(ISERROR(VLOOKUP('Child Tracking Record Sheets'!#REF!,'Child Tracking Record Sheets'!#REF!,2,0)),"",VLOOKUP('Child Tracking Record Sheets'!#REF!,'Child Tracking Record Sheets'!#REF!,2,0))</f>
        <v/>
      </c>
      <c r="B107" s="422"/>
      <c r="C107" s="423" t="str">
        <f>IF(ISERROR(VLOOKUP('Child Tracking Record Sheets'!#REF!,'Class Record S2'!#REF!,2,0)),"",VLOOKUP('Child Tracking Record Sheets'!#REF!,'Class Record S2'!#REF!,2,0))</f>
        <v/>
      </c>
      <c r="D107" s="423"/>
      <c r="E107" s="423"/>
      <c r="F107" s="423"/>
      <c r="G107" s="423"/>
      <c r="H107" s="423"/>
      <c r="I107" s="423"/>
      <c r="J107" s="423"/>
      <c r="K107" s="423"/>
      <c r="L107" s="15"/>
    </row>
    <row r="108" spans="1:12" ht="26.1" customHeight="1" x14ac:dyDescent="0.25">
      <c r="A108" s="424" t="str">
        <f>IF(ISERROR(VLOOKUP('Child Tracking Record Sheets'!#REF!,'Child Tracking Record Sheets'!#REF!,2,0)),"",VLOOKUP('Child Tracking Record Sheets'!#REF!,'Child Tracking Record Sheets'!#REF!,2,0))</f>
        <v/>
      </c>
      <c r="B108" s="424"/>
      <c r="C108" s="425" t="str">
        <f>IF(ISERROR(VLOOKUP('Child Tracking Record Sheets'!#REF!,'Class Record S2'!#REF!,2,0)),"",VLOOKUP('Child Tracking Record Sheets'!#REF!,'Class Record S2'!#REF!,2,0))</f>
        <v/>
      </c>
      <c r="D108" s="425"/>
      <c r="E108" s="425"/>
      <c r="F108" s="425"/>
      <c r="G108" s="425"/>
      <c r="H108" s="425"/>
      <c r="I108" s="425"/>
      <c r="J108" s="425"/>
      <c r="K108" s="425"/>
      <c r="L108" s="16"/>
    </row>
    <row r="109" spans="1:12" ht="11.1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20.100000000000001" customHeight="1" x14ac:dyDescent="0.25">
      <c r="A110" s="417" t="s">
        <v>48</v>
      </c>
      <c r="B110" s="417"/>
      <c r="C110" s="417"/>
      <c r="D110" s="417"/>
      <c r="E110" s="417"/>
      <c r="F110" s="417"/>
      <c r="G110" s="417"/>
      <c r="H110" s="417"/>
      <c r="I110" s="417"/>
      <c r="J110" s="417"/>
      <c r="K110" s="417"/>
      <c r="L110" s="13" t="s">
        <v>44</v>
      </c>
    </row>
    <row r="111" spans="1:12" ht="26.1" customHeight="1" x14ac:dyDescent="0.25">
      <c r="A111" s="418" t="str">
        <f>IF(ISERROR(VLOOKUP('Child Tracking Record Sheets'!#REF!,'Child Tracking Record Sheets'!#REF!,2,0)),"",VLOOKUP('Child Tracking Record Sheets'!#REF!,'Child Tracking Record Sheets'!#REF!,2,0))</f>
        <v/>
      </c>
      <c r="B111" s="418"/>
      <c r="C111" s="419" t="str">
        <f>IF(ISERROR(VLOOKUP('Child Tracking Record Sheets'!#REF!,'Class Record S2'!#REF!,2,0)),"",VLOOKUP('Child Tracking Record Sheets'!#REF!,'Class Record S2'!#REF!,2,0))</f>
        <v/>
      </c>
      <c r="D111" s="419"/>
      <c r="E111" s="419"/>
      <c r="F111" s="419"/>
      <c r="G111" s="419"/>
      <c r="H111" s="419"/>
      <c r="I111" s="419"/>
      <c r="J111" s="419"/>
      <c r="K111" s="419"/>
      <c r="L111" s="14"/>
    </row>
    <row r="112" spans="1:12" ht="26.1" customHeight="1" x14ac:dyDescent="0.25">
      <c r="A112" s="422" t="str">
        <f>IF(ISERROR(VLOOKUP('Child Tracking Record Sheets'!#REF!,'Child Tracking Record Sheets'!#REF!,2,0)),"",VLOOKUP('Child Tracking Record Sheets'!#REF!,'Child Tracking Record Sheets'!#REF!,2,0))</f>
        <v/>
      </c>
      <c r="B112" s="422"/>
      <c r="C112" s="423" t="str">
        <f>IF(ISERROR(VLOOKUP('Child Tracking Record Sheets'!#REF!,'Class Record S2'!#REF!,2,0)),"",VLOOKUP('Child Tracking Record Sheets'!#REF!,'Class Record S2'!#REF!,2,0))</f>
        <v/>
      </c>
      <c r="D112" s="423"/>
      <c r="E112" s="423"/>
      <c r="F112" s="423"/>
      <c r="G112" s="423"/>
      <c r="H112" s="423"/>
      <c r="I112" s="423"/>
      <c r="J112" s="423"/>
      <c r="K112" s="423"/>
      <c r="L112" s="15"/>
    </row>
    <row r="113" spans="1:12" ht="26.1" customHeight="1" x14ac:dyDescent="0.25">
      <c r="A113" s="422" t="str">
        <f>IF(ISERROR(VLOOKUP('Child Tracking Record Sheets'!#REF!,'Child Tracking Record Sheets'!#REF!,2,0)),"",VLOOKUP('Child Tracking Record Sheets'!#REF!,'Child Tracking Record Sheets'!#REF!,2,0))</f>
        <v/>
      </c>
      <c r="B113" s="422"/>
      <c r="C113" s="423" t="str">
        <f>IF(ISERROR(VLOOKUP('Child Tracking Record Sheets'!#REF!,'Class Record S2'!#REF!,2,0)),"",VLOOKUP('Child Tracking Record Sheets'!#REF!,'Class Record S2'!#REF!,2,0))</f>
        <v/>
      </c>
      <c r="D113" s="423"/>
      <c r="E113" s="423"/>
      <c r="F113" s="423"/>
      <c r="G113" s="423"/>
      <c r="H113" s="423"/>
      <c r="I113" s="423"/>
      <c r="J113" s="423"/>
      <c r="K113" s="423"/>
      <c r="L113" s="15"/>
    </row>
    <row r="114" spans="1:12" ht="26.1" customHeight="1" x14ac:dyDescent="0.25">
      <c r="A114" s="422" t="str">
        <f>IF(ISERROR(VLOOKUP('Child Tracking Record Sheets'!#REF!,'Child Tracking Record Sheets'!#REF!,2,0)),"",VLOOKUP('Child Tracking Record Sheets'!#REF!,'Child Tracking Record Sheets'!#REF!,2,0))</f>
        <v/>
      </c>
      <c r="B114" s="422"/>
      <c r="C114" s="423" t="str">
        <f>IF(ISERROR(VLOOKUP('Child Tracking Record Sheets'!#REF!,'Class Record S2'!#REF!,2,0)),"",VLOOKUP('Child Tracking Record Sheets'!#REF!,'Class Record S2'!#REF!,2,0))</f>
        <v/>
      </c>
      <c r="D114" s="423"/>
      <c r="E114" s="423"/>
      <c r="F114" s="423"/>
      <c r="G114" s="423"/>
      <c r="H114" s="423"/>
      <c r="I114" s="423"/>
      <c r="J114" s="423"/>
      <c r="K114" s="423"/>
      <c r="L114" s="15"/>
    </row>
    <row r="115" spans="1:12" ht="26.1" customHeight="1" x14ac:dyDescent="0.25">
      <c r="A115" s="424" t="str">
        <f>IF(ISERROR(VLOOKUP('Child Tracking Record Sheets'!#REF!,'Child Tracking Record Sheets'!#REF!,2,0)),"",VLOOKUP('Child Tracking Record Sheets'!#REF!,'Child Tracking Record Sheets'!#REF!,2,0))</f>
        <v/>
      </c>
      <c r="B115" s="424"/>
      <c r="C115" s="425" t="str">
        <f>IF(ISERROR(VLOOKUP('Child Tracking Record Sheets'!#REF!,'Class Record S2'!#REF!,2,0)),"",VLOOKUP('Child Tracking Record Sheets'!#REF!,'Class Record S2'!#REF!,2,0))</f>
        <v/>
      </c>
      <c r="D115" s="425"/>
      <c r="E115" s="425"/>
      <c r="F115" s="425"/>
      <c r="G115" s="425"/>
      <c r="H115" s="425"/>
      <c r="I115" s="425"/>
      <c r="J115" s="425"/>
      <c r="K115" s="425"/>
      <c r="L115" s="16"/>
    </row>
    <row r="116" spans="1:12" ht="11.1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</row>
    <row r="117" spans="1:12" ht="20.100000000000001" customHeight="1" x14ac:dyDescent="0.25">
      <c r="A117" s="417" t="s">
        <v>49</v>
      </c>
      <c r="B117" s="417"/>
      <c r="C117" s="417"/>
      <c r="D117" s="417"/>
      <c r="E117" s="417"/>
      <c r="F117" s="417"/>
      <c r="G117" s="417"/>
      <c r="H117" s="417"/>
      <c r="I117" s="417"/>
      <c r="J117" s="417"/>
      <c r="K117" s="417"/>
      <c r="L117" s="13" t="s">
        <v>44</v>
      </c>
    </row>
    <row r="118" spans="1:12" ht="26.1" customHeight="1" x14ac:dyDescent="0.25">
      <c r="A118" s="418" t="str">
        <f>IF(ISERROR(VLOOKUP('Child Tracking Record Sheets'!#REF!,'Child Tracking Record Sheets'!#REF!,2,0)),"",VLOOKUP('Child Tracking Record Sheets'!#REF!,'Child Tracking Record Sheets'!#REF!,2,0))</f>
        <v/>
      </c>
      <c r="B118" s="418"/>
      <c r="C118" s="419" t="str">
        <f>IF(ISERROR(VLOOKUP('Child Tracking Record Sheets'!#REF!,'Class Record S2'!#REF!,2,0)),"",VLOOKUP('Child Tracking Record Sheets'!#REF!,'Class Record S2'!#REF!,2,0))</f>
        <v/>
      </c>
      <c r="D118" s="419"/>
      <c r="E118" s="419"/>
      <c r="F118" s="419"/>
      <c r="G118" s="419"/>
      <c r="H118" s="419"/>
      <c r="I118" s="419"/>
      <c r="J118" s="419"/>
      <c r="K118" s="419"/>
      <c r="L118" s="14"/>
    </row>
    <row r="119" spans="1:12" ht="26.1" customHeight="1" x14ac:dyDescent="0.25">
      <c r="A119" s="422" t="str">
        <f>IF(ISERROR(VLOOKUP('Child Tracking Record Sheets'!#REF!,'Child Tracking Record Sheets'!#REF!,2,0)),"",VLOOKUP('Child Tracking Record Sheets'!#REF!,'Child Tracking Record Sheets'!#REF!,2,0))</f>
        <v/>
      </c>
      <c r="B119" s="422"/>
      <c r="C119" s="423" t="str">
        <f>IF(ISERROR(VLOOKUP('Child Tracking Record Sheets'!#REF!,'Class Record S2'!#REF!,2,0)),"",VLOOKUP('Child Tracking Record Sheets'!#REF!,'Class Record S2'!#REF!,2,0))</f>
        <v/>
      </c>
      <c r="D119" s="423"/>
      <c r="E119" s="423"/>
      <c r="F119" s="423"/>
      <c r="G119" s="423"/>
      <c r="H119" s="423"/>
      <c r="I119" s="423"/>
      <c r="J119" s="423"/>
      <c r="K119" s="423"/>
      <c r="L119" s="15"/>
    </row>
    <row r="120" spans="1:12" ht="26.1" customHeight="1" x14ac:dyDescent="0.25">
      <c r="A120" s="422" t="str">
        <f>IF(ISERROR(VLOOKUP('Child Tracking Record Sheets'!#REF!,'Child Tracking Record Sheets'!#REF!,2,0)),"",VLOOKUP('Child Tracking Record Sheets'!#REF!,'Child Tracking Record Sheets'!#REF!,2,0))</f>
        <v/>
      </c>
      <c r="B120" s="422"/>
      <c r="C120" s="423" t="str">
        <f>IF(ISERROR(VLOOKUP('Child Tracking Record Sheets'!#REF!,'Class Record S2'!#REF!,2,0)),"",VLOOKUP('Child Tracking Record Sheets'!#REF!,'Class Record S2'!#REF!,2,0))</f>
        <v/>
      </c>
      <c r="D120" s="423"/>
      <c r="E120" s="423"/>
      <c r="F120" s="423"/>
      <c r="G120" s="423"/>
      <c r="H120" s="423"/>
      <c r="I120" s="423"/>
      <c r="J120" s="423"/>
      <c r="K120" s="423"/>
      <c r="L120" s="15"/>
    </row>
    <row r="121" spans="1:12" ht="26.1" customHeight="1" x14ac:dyDescent="0.25">
      <c r="A121" s="422" t="str">
        <f>IF(ISERROR(VLOOKUP('Child Tracking Record Sheets'!#REF!,'Child Tracking Record Sheets'!#REF!,2,0)),"",VLOOKUP('Child Tracking Record Sheets'!#REF!,'Child Tracking Record Sheets'!#REF!,2,0))</f>
        <v/>
      </c>
      <c r="B121" s="422"/>
      <c r="C121" s="423" t="str">
        <f>IF(ISERROR(VLOOKUP('Child Tracking Record Sheets'!#REF!,'Class Record S2'!#REF!,2,0)),"",VLOOKUP('Child Tracking Record Sheets'!#REF!,'Class Record S2'!#REF!,2,0))</f>
        <v/>
      </c>
      <c r="D121" s="423"/>
      <c r="E121" s="423"/>
      <c r="F121" s="423"/>
      <c r="G121" s="423"/>
      <c r="H121" s="423"/>
      <c r="I121" s="423"/>
      <c r="J121" s="423"/>
      <c r="K121" s="423"/>
      <c r="L121" s="15"/>
    </row>
    <row r="122" spans="1:12" ht="26.1" customHeight="1" x14ac:dyDescent="0.25">
      <c r="A122" s="424" t="str">
        <f>IF(ISERROR(VLOOKUP('Child Tracking Record Sheets'!#REF!,'Child Tracking Record Sheets'!#REF!,2,0)),"",VLOOKUP('Child Tracking Record Sheets'!#REF!,'Child Tracking Record Sheets'!#REF!,2,0))</f>
        <v/>
      </c>
      <c r="B122" s="424"/>
      <c r="C122" s="425" t="str">
        <f>IF(ISERROR(VLOOKUP('Child Tracking Record Sheets'!#REF!,'Class Record S2'!#REF!,2,0)),"",VLOOKUP('Child Tracking Record Sheets'!#REF!,'Class Record S2'!#REF!,2,0))</f>
        <v/>
      </c>
      <c r="D122" s="425"/>
      <c r="E122" s="425"/>
      <c r="F122" s="425"/>
      <c r="G122" s="425"/>
      <c r="H122" s="425"/>
      <c r="I122" s="425"/>
      <c r="J122" s="425"/>
      <c r="K122" s="425"/>
      <c r="L122" s="16"/>
    </row>
    <row r="123" spans="1:12" ht="11.1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ht="20.100000000000001" customHeight="1" x14ac:dyDescent="0.25">
      <c r="A124" s="417" t="s">
        <v>50</v>
      </c>
      <c r="B124" s="417"/>
      <c r="C124" s="417"/>
      <c r="D124" s="417"/>
      <c r="E124" s="417"/>
      <c r="F124" s="417"/>
      <c r="G124" s="417"/>
      <c r="H124" s="417"/>
      <c r="I124" s="417"/>
      <c r="J124" s="417"/>
      <c r="K124" s="417"/>
      <c r="L124" s="13" t="s">
        <v>44</v>
      </c>
    </row>
    <row r="125" spans="1:12" ht="26.1" customHeight="1" x14ac:dyDescent="0.25">
      <c r="A125" s="418" t="str">
        <f>IF(ISERROR(VLOOKUP('Child Tracking Record Sheets'!#REF!,'Child Tracking Record Sheets'!#REF!,2,0)),"",VLOOKUP('Child Tracking Record Sheets'!#REF!,'Child Tracking Record Sheets'!#REF!,2,0))</f>
        <v/>
      </c>
      <c r="B125" s="418"/>
      <c r="C125" s="419" t="str">
        <f>IF(ISERROR(VLOOKUP('Child Tracking Record Sheets'!#REF!,'Class Record S2'!#REF!,2,0)),"",VLOOKUP('Child Tracking Record Sheets'!#REF!,'Class Record S2'!#REF!,2,0))</f>
        <v/>
      </c>
      <c r="D125" s="419"/>
      <c r="E125" s="419"/>
      <c r="F125" s="419"/>
      <c r="G125" s="419"/>
      <c r="H125" s="419"/>
      <c r="I125" s="419"/>
      <c r="J125" s="419"/>
      <c r="K125" s="419"/>
      <c r="L125" s="14"/>
    </row>
    <row r="126" spans="1:12" ht="26.1" customHeight="1" x14ac:dyDescent="0.25">
      <c r="A126" s="422" t="str">
        <f>IF(ISERROR(VLOOKUP('Child Tracking Record Sheets'!#REF!,'Child Tracking Record Sheets'!#REF!,2,0)),"",VLOOKUP('Child Tracking Record Sheets'!#REF!,'Child Tracking Record Sheets'!#REF!,2,0))</f>
        <v/>
      </c>
      <c r="B126" s="422"/>
      <c r="C126" s="423" t="str">
        <f>IF(ISERROR(VLOOKUP('Child Tracking Record Sheets'!#REF!,'Class Record S2'!#REF!,2,0)),"",VLOOKUP('Child Tracking Record Sheets'!#REF!,'Class Record S2'!#REF!,2,0))</f>
        <v/>
      </c>
      <c r="D126" s="423"/>
      <c r="E126" s="423"/>
      <c r="F126" s="423"/>
      <c r="G126" s="423"/>
      <c r="H126" s="423"/>
      <c r="I126" s="423"/>
      <c r="J126" s="423"/>
      <c r="K126" s="423"/>
      <c r="L126" s="15"/>
    </row>
    <row r="127" spans="1:12" ht="26.1" customHeight="1" x14ac:dyDescent="0.25">
      <c r="A127" s="422" t="str">
        <f>IF(ISERROR(VLOOKUP('Child Tracking Record Sheets'!#REF!,'Child Tracking Record Sheets'!#REF!,2,0)),"",VLOOKUP('Child Tracking Record Sheets'!#REF!,'Child Tracking Record Sheets'!#REF!,2,0))</f>
        <v/>
      </c>
      <c r="B127" s="422"/>
      <c r="C127" s="423" t="str">
        <f>IF(ISERROR(VLOOKUP('Child Tracking Record Sheets'!#REF!,'Class Record S2'!#REF!,2,0)),"",VLOOKUP('Child Tracking Record Sheets'!#REF!,'Class Record S2'!#REF!,2,0))</f>
        <v/>
      </c>
      <c r="D127" s="423"/>
      <c r="E127" s="423"/>
      <c r="F127" s="423"/>
      <c r="G127" s="423"/>
      <c r="H127" s="423"/>
      <c r="I127" s="423"/>
      <c r="J127" s="423"/>
      <c r="K127" s="423"/>
      <c r="L127" s="15"/>
    </row>
    <row r="128" spans="1:12" ht="26.1" customHeight="1" x14ac:dyDescent="0.25">
      <c r="A128" s="424" t="str">
        <f>IF(ISERROR(VLOOKUP('Child Tracking Record Sheets'!#REF!,'Child Tracking Record Sheets'!#REF!,2,0)),"",VLOOKUP('Child Tracking Record Sheets'!#REF!,'Child Tracking Record Sheets'!#REF!,2,0))</f>
        <v/>
      </c>
      <c r="B128" s="424"/>
      <c r="C128" s="425" t="str">
        <f>IF(ISERROR(VLOOKUP('Child Tracking Record Sheets'!#REF!,'Class Record S2'!#REF!,2,0)),"",VLOOKUP('Child Tracking Record Sheets'!#REF!,'Class Record S2'!#REF!,2,0))</f>
        <v/>
      </c>
      <c r="D128" s="425"/>
      <c r="E128" s="425"/>
      <c r="F128" s="425"/>
      <c r="G128" s="425"/>
      <c r="H128" s="425"/>
      <c r="I128" s="425"/>
      <c r="J128" s="425"/>
      <c r="K128" s="425"/>
      <c r="L128" s="16"/>
    </row>
    <row r="129" spans="1:12" ht="11.1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</row>
    <row r="130" spans="1:12" ht="20.100000000000001" customHeight="1" x14ac:dyDescent="0.25">
      <c r="A130" s="426" t="s">
        <v>45</v>
      </c>
      <c r="B130" s="426"/>
      <c r="C130" s="426"/>
      <c r="D130" s="426"/>
      <c r="E130" s="426"/>
      <c r="F130" s="426"/>
      <c r="G130" s="426"/>
      <c r="H130" s="426"/>
      <c r="I130" s="426"/>
      <c r="J130" s="426"/>
      <c r="K130" s="427" t="s">
        <v>46</v>
      </c>
      <c r="L130" s="427"/>
    </row>
    <row r="131" spans="1:12" ht="20.100000000000001" customHeight="1" x14ac:dyDescent="0.25">
      <c r="A131" s="428"/>
      <c r="B131" s="428"/>
      <c r="C131" s="428"/>
      <c r="D131" s="428"/>
      <c r="E131" s="428"/>
      <c r="F131" s="428"/>
      <c r="G131" s="428"/>
      <c r="H131" s="428"/>
      <c r="I131" s="428"/>
      <c r="J131" s="428"/>
      <c r="K131" s="429" t="e">
        <f>'Class Record S2'!#REF!</f>
        <v>#REF!</v>
      </c>
      <c r="L131" s="429"/>
    </row>
    <row r="132" spans="1:12" ht="20.100000000000001" customHeight="1" x14ac:dyDescent="0.25">
      <c r="A132" s="428"/>
      <c r="B132" s="428"/>
      <c r="C132" s="428"/>
      <c r="D132" s="428"/>
      <c r="E132" s="428"/>
      <c r="F132" s="428"/>
      <c r="G132" s="428"/>
      <c r="H132" s="428"/>
      <c r="I132" s="428"/>
      <c r="J132" s="428"/>
      <c r="K132" s="429"/>
      <c r="L132" s="429"/>
    </row>
    <row r="133" spans="1:12" ht="20.100000000000001" customHeight="1" x14ac:dyDescent="0.25">
      <c r="A133" s="428"/>
      <c r="B133" s="428"/>
      <c r="C133" s="428"/>
      <c r="D133" s="428"/>
      <c r="E133" s="428"/>
      <c r="F133" s="428"/>
      <c r="G133" s="428"/>
      <c r="H133" s="428"/>
      <c r="I133" s="428"/>
      <c r="J133" s="428"/>
      <c r="K133" s="429"/>
      <c r="L133" s="429"/>
    </row>
    <row r="134" spans="1:12" ht="20.100000000000001" customHeight="1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1:12" ht="20.100000000000001" customHeight="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1:12" ht="24.6" customHeight="1" x14ac:dyDescent="0.25">
      <c r="A136" s="411" t="e">
        <f>'Child Tracking Record Sheets'!$B$1:$F$1</f>
        <v>#VALUE!</v>
      </c>
      <c r="B136" s="411"/>
      <c r="C136" s="411"/>
      <c r="D136" s="411"/>
      <c r="E136" s="411"/>
      <c r="F136" s="411"/>
      <c r="G136" s="411"/>
      <c r="H136" s="411"/>
      <c r="I136" s="411"/>
      <c r="J136" s="411"/>
      <c r="K136" s="411"/>
      <c r="L136" s="411"/>
    </row>
    <row r="137" spans="1:12" ht="11.1" customHeight="1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12" customHeight="1" x14ac:dyDescent="0.25">
      <c r="A138" s="412" t="s">
        <v>18</v>
      </c>
      <c r="B138" s="412"/>
      <c r="C138" s="413">
        <f>'Class Record S2'!H$2</f>
        <v>0</v>
      </c>
      <c r="D138" s="413"/>
      <c r="E138" s="413"/>
      <c r="F138" s="413"/>
      <c r="G138" s="412" t="s">
        <v>19</v>
      </c>
      <c r="H138" s="414" t="e">
        <f>$H$3</f>
        <v>#REF!</v>
      </c>
      <c r="I138" s="414"/>
      <c r="J138" s="415" t="str">
        <f>'Class Record S2'!$C$2</f>
        <v>CLASS: 2A</v>
      </c>
      <c r="K138" s="415"/>
      <c r="L138" s="415"/>
    </row>
    <row r="139" spans="1:12" ht="12" customHeight="1" x14ac:dyDescent="0.25">
      <c r="A139" s="412"/>
      <c r="B139" s="412"/>
      <c r="C139" s="413"/>
      <c r="D139" s="413"/>
      <c r="E139" s="413"/>
      <c r="F139" s="413"/>
      <c r="G139" s="412"/>
      <c r="H139" s="414"/>
      <c r="I139" s="414"/>
      <c r="J139" s="415"/>
      <c r="K139" s="415"/>
      <c r="L139" s="415"/>
    </row>
    <row r="140" spans="1:12" ht="11.1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</row>
    <row r="141" spans="1:12" ht="20.100000000000001" customHeight="1" x14ac:dyDescent="0.25">
      <c r="A141" s="405" t="s">
        <v>20</v>
      </c>
      <c r="B141" s="405"/>
      <c r="C141" s="405"/>
      <c r="D141" s="405"/>
      <c r="E141" s="406" t="s">
        <v>21</v>
      </c>
      <c r="F141" s="406"/>
      <c r="G141" s="406"/>
      <c r="H141" s="406"/>
      <c r="I141" s="407" t="s">
        <v>22</v>
      </c>
      <c r="J141" s="407"/>
      <c r="K141" s="407"/>
      <c r="L141" s="407"/>
    </row>
    <row r="142" spans="1:12" ht="20.100000000000001" customHeight="1" x14ac:dyDescent="0.25">
      <c r="A142" s="408" t="s">
        <v>23</v>
      </c>
      <c r="B142" s="408"/>
      <c r="C142" s="409" t="s">
        <v>24</v>
      </c>
      <c r="D142" s="409"/>
      <c r="E142" s="409" t="s">
        <v>25</v>
      </c>
      <c r="F142" s="409"/>
      <c r="G142" s="409" t="s">
        <v>26</v>
      </c>
      <c r="H142" s="409"/>
      <c r="I142" s="409" t="s">
        <v>27</v>
      </c>
      <c r="J142" s="409"/>
      <c r="K142" s="410" t="s">
        <v>28</v>
      </c>
      <c r="L142" s="410"/>
    </row>
    <row r="143" spans="1:12" ht="15" customHeight="1" x14ac:dyDescent="0.25">
      <c r="A143" s="421" t="s">
        <v>29</v>
      </c>
      <c r="B143" s="421"/>
      <c r="C143" s="421"/>
      <c r="D143" s="421"/>
      <c r="E143" s="421" t="s">
        <v>30</v>
      </c>
      <c r="F143" s="421"/>
      <c r="G143" s="421"/>
      <c r="H143" s="421"/>
      <c r="I143" s="421" t="s">
        <v>31</v>
      </c>
      <c r="J143" s="421"/>
      <c r="K143" s="421"/>
      <c r="L143" s="421"/>
    </row>
    <row r="144" spans="1:12" ht="15" customHeight="1" x14ac:dyDescent="0.25">
      <c r="A144" s="420" t="s">
        <v>32</v>
      </c>
      <c r="B144" s="420"/>
      <c r="C144" s="420"/>
      <c r="D144" s="420"/>
      <c r="E144" s="420" t="s">
        <v>33</v>
      </c>
      <c r="F144" s="420"/>
      <c r="G144" s="420"/>
      <c r="H144" s="420"/>
      <c r="I144" s="420" t="s">
        <v>34</v>
      </c>
      <c r="J144" s="420"/>
      <c r="K144" s="420"/>
      <c r="L144" s="420"/>
    </row>
    <row r="145" spans="1:12" ht="15" customHeight="1" x14ac:dyDescent="0.25">
      <c r="A145" s="420" t="s">
        <v>35</v>
      </c>
      <c r="B145" s="420"/>
      <c r="C145" s="420"/>
      <c r="D145" s="420"/>
      <c r="E145" s="420" t="s">
        <v>36</v>
      </c>
      <c r="F145" s="420"/>
      <c r="G145" s="420"/>
      <c r="H145" s="420"/>
      <c r="I145" s="420" t="s">
        <v>37</v>
      </c>
      <c r="J145" s="420"/>
      <c r="K145" s="420"/>
      <c r="L145" s="420"/>
    </row>
    <row r="146" spans="1:12" ht="15" customHeight="1" x14ac:dyDescent="0.25">
      <c r="A146" s="420" t="s">
        <v>38</v>
      </c>
      <c r="B146" s="420"/>
      <c r="C146" s="420"/>
      <c r="D146" s="420"/>
      <c r="E146" s="420" t="s">
        <v>39</v>
      </c>
      <c r="F146" s="420"/>
      <c r="G146" s="420"/>
      <c r="H146" s="420"/>
      <c r="I146" s="420" t="s">
        <v>40</v>
      </c>
      <c r="J146" s="420"/>
      <c r="K146" s="420"/>
      <c r="L146" s="420"/>
    </row>
    <row r="147" spans="1:12" ht="15" customHeight="1" x14ac:dyDescent="0.25">
      <c r="A147" s="416" t="s">
        <v>41</v>
      </c>
      <c r="B147" s="416"/>
      <c r="C147" s="416"/>
      <c r="D147" s="416"/>
      <c r="E147" s="416" t="s">
        <v>42</v>
      </c>
      <c r="F147" s="416"/>
      <c r="G147" s="416"/>
      <c r="H147" s="416"/>
      <c r="I147" s="416" t="s">
        <v>43</v>
      </c>
      <c r="J147" s="416"/>
      <c r="K147" s="416"/>
      <c r="L147" s="416"/>
    </row>
    <row r="148" spans="1:12" ht="11.1" customHeight="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1:12" ht="20.100000000000001" customHeight="1" x14ac:dyDescent="0.25">
      <c r="A149" s="417" t="s">
        <v>47</v>
      </c>
      <c r="B149" s="417"/>
      <c r="C149" s="417"/>
      <c r="D149" s="417"/>
      <c r="E149" s="417"/>
      <c r="F149" s="417"/>
      <c r="G149" s="417"/>
      <c r="H149" s="417"/>
      <c r="I149" s="417"/>
      <c r="J149" s="417"/>
      <c r="K149" s="417"/>
      <c r="L149" s="13" t="s">
        <v>44</v>
      </c>
    </row>
    <row r="150" spans="1:12" ht="26.1" customHeight="1" x14ac:dyDescent="0.25">
      <c r="A150" s="418" t="str">
        <f>IF(ISERROR(VLOOKUP('Child Tracking Record Sheets'!#REF!,'Child Tracking Record Sheets'!#REF!,2,0)),"",VLOOKUP('Child Tracking Record Sheets'!#REF!,'Child Tracking Record Sheets'!#REF!,2,0))</f>
        <v/>
      </c>
      <c r="B150" s="418"/>
      <c r="C150" s="419" t="str">
        <f>IF(ISERROR(VLOOKUP('Child Tracking Record Sheets'!#REF!,'Class Record S2'!#REF!,2,0)),"",VLOOKUP('Child Tracking Record Sheets'!#REF!,'Class Record S2'!#REF!,2,0))</f>
        <v/>
      </c>
      <c r="D150" s="419"/>
      <c r="E150" s="419"/>
      <c r="F150" s="419"/>
      <c r="G150" s="419"/>
      <c r="H150" s="419"/>
      <c r="I150" s="419"/>
      <c r="J150" s="419"/>
      <c r="K150" s="419"/>
      <c r="L150" s="14"/>
    </row>
    <row r="151" spans="1:12" ht="26.1" customHeight="1" x14ac:dyDescent="0.25">
      <c r="A151" s="422" t="str">
        <f>IF(ISERROR(VLOOKUP('Child Tracking Record Sheets'!#REF!,'Child Tracking Record Sheets'!#REF!,2,0)),"",VLOOKUP('Child Tracking Record Sheets'!#REF!,'Child Tracking Record Sheets'!#REF!,2,0))</f>
        <v/>
      </c>
      <c r="B151" s="422"/>
      <c r="C151" s="423" t="str">
        <f>IF(ISERROR(VLOOKUP('Child Tracking Record Sheets'!#REF!,'Class Record S2'!#REF!,2,0)),"",VLOOKUP('Child Tracking Record Sheets'!#REF!,'Class Record S2'!#REF!,2,0))</f>
        <v/>
      </c>
      <c r="D151" s="423"/>
      <c r="E151" s="423"/>
      <c r="F151" s="423"/>
      <c r="G151" s="423"/>
      <c r="H151" s="423"/>
      <c r="I151" s="423"/>
      <c r="J151" s="423"/>
      <c r="K151" s="423"/>
      <c r="L151" s="15"/>
    </row>
    <row r="152" spans="1:12" ht="26.1" customHeight="1" x14ac:dyDescent="0.25">
      <c r="A152" s="422" t="str">
        <f>IF(ISERROR(VLOOKUP('Child Tracking Record Sheets'!#REF!,'Child Tracking Record Sheets'!#REF!,2,0)),"",VLOOKUP('Child Tracking Record Sheets'!#REF!,'Child Tracking Record Sheets'!#REF!,2,0))</f>
        <v/>
      </c>
      <c r="B152" s="422"/>
      <c r="C152" s="423" t="str">
        <f>IF(ISERROR(VLOOKUP('Child Tracking Record Sheets'!#REF!,'Class Record S2'!#REF!,2,0)),"",VLOOKUP('Child Tracking Record Sheets'!#REF!,'Class Record S2'!#REF!,2,0))</f>
        <v/>
      </c>
      <c r="D152" s="423"/>
      <c r="E152" s="423"/>
      <c r="F152" s="423"/>
      <c r="G152" s="423"/>
      <c r="H152" s="423"/>
      <c r="I152" s="423"/>
      <c r="J152" s="423"/>
      <c r="K152" s="423"/>
      <c r="L152" s="15"/>
    </row>
    <row r="153" spans="1:12" ht="26.1" customHeight="1" x14ac:dyDescent="0.25">
      <c r="A153" s="424" t="str">
        <f>IF(ISERROR(VLOOKUP('Child Tracking Record Sheets'!#REF!,'Child Tracking Record Sheets'!#REF!,2,0)),"",VLOOKUP('Child Tracking Record Sheets'!#REF!,'Child Tracking Record Sheets'!#REF!,2,0))</f>
        <v/>
      </c>
      <c r="B153" s="424"/>
      <c r="C153" s="425" t="str">
        <f>IF(ISERROR(VLOOKUP('Child Tracking Record Sheets'!#REF!,'Class Record S2'!#REF!,2,0)),"",VLOOKUP('Child Tracking Record Sheets'!#REF!,'Class Record S2'!#REF!,2,0))</f>
        <v/>
      </c>
      <c r="D153" s="425"/>
      <c r="E153" s="425"/>
      <c r="F153" s="425"/>
      <c r="G153" s="425"/>
      <c r="H153" s="425"/>
      <c r="I153" s="425"/>
      <c r="J153" s="425"/>
      <c r="K153" s="425"/>
      <c r="L153" s="16"/>
    </row>
    <row r="154" spans="1:12" ht="11.1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</row>
    <row r="155" spans="1:12" ht="20.100000000000001" customHeight="1" x14ac:dyDescent="0.25">
      <c r="A155" s="417" t="s">
        <v>48</v>
      </c>
      <c r="B155" s="417"/>
      <c r="C155" s="417"/>
      <c r="D155" s="417"/>
      <c r="E155" s="417"/>
      <c r="F155" s="417"/>
      <c r="G155" s="417"/>
      <c r="H155" s="417"/>
      <c r="I155" s="417"/>
      <c r="J155" s="417"/>
      <c r="K155" s="417"/>
      <c r="L155" s="13" t="s">
        <v>44</v>
      </c>
    </row>
    <row r="156" spans="1:12" ht="26.1" customHeight="1" x14ac:dyDescent="0.25">
      <c r="A156" s="418" t="str">
        <f>IF(ISERROR(VLOOKUP('Child Tracking Record Sheets'!#REF!,'Child Tracking Record Sheets'!#REF!,2,0)),"",VLOOKUP('Child Tracking Record Sheets'!#REF!,'Child Tracking Record Sheets'!#REF!,2,0))</f>
        <v/>
      </c>
      <c r="B156" s="418"/>
      <c r="C156" s="419" t="str">
        <f>IF(ISERROR(VLOOKUP('Child Tracking Record Sheets'!#REF!,'Class Record S2'!#REF!,2,0)),"",VLOOKUP('Child Tracking Record Sheets'!#REF!,'Class Record S2'!#REF!,2,0))</f>
        <v/>
      </c>
      <c r="D156" s="419"/>
      <c r="E156" s="419"/>
      <c r="F156" s="419"/>
      <c r="G156" s="419"/>
      <c r="H156" s="419"/>
      <c r="I156" s="419"/>
      <c r="J156" s="419"/>
      <c r="K156" s="419"/>
      <c r="L156" s="14"/>
    </row>
    <row r="157" spans="1:12" ht="26.1" customHeight="1" x14ac:dyDescent="0.25">
      <c r="A157" s="422" t="str">
        <f>IF(ISERROR(VLOOKUP('Child Tracking Record Sheets'!#REF!,'Child Tracking Record Sheets'!#REF!,2,0)),"",VLOOKUP('Child Tracking Record Sheets'!#REF!,'Child Tracking Record Sheets'!#REF!,2,0))</f>
        <v/>
      </c>
      <c r="B157" s="422"/>
      <c r="C157" s="423" t="str">
        <f>IF(ISERROR(VLOOKUP('Child Tracking Record Sheets'!#REF!,'Class Record S2'!#REF!,2,0)),"",VLOOKUP('Child Tracking Record Sheets'!#REF!,'Class Record S2'!#REF!,2,0))</f>
        <v/>
      </c>
      <c r="D157" s="423"/>
      <c r="E157" s="423"/>
      <c r="F157" s="423"/>
      <c r="G157" s="423"/>
      <c r="H157" s="423"/>
      <c r="I157" s="423"/>
      <c r="J157" s="423"/>
      <c r="K157" s="423"/>
      <c r="L157" s="15"/>
    </row>
    <row r="158" spans="1:12" ht="26.1" customHeight="1" x14ac:dyDescent="0.25">
      <c r="A158" s="422" t="str">
        <f>IF(ISERROR(VLOOKUP('Child Tracking Record Sheets'!#REF!,'Child Tracking Record Sheets'!#REF!,2,0)),"",VLOOKUP('Child Tracking Record Sheets'!#REF!,'Child Tracking Record Sheets'!#REF!,2,0))</f>
        <v/>
      </c>
      <c r="B158" s="422"/>
      <c r="C158" s="423" t="str">
        <f>IF(ISERROR(VLOOKUP('Child Tracking Record Sheets'!#REF!,'Class Record S2'!#REF!,2,0)),"",VLOOKUP('Child Tracking Record Sheets'!#REF!,'Class Record S2'!#REF!,2,0))</f>
        <v/>
      </c>
      <c r="D158" s="423"/>
      <c r="E158" s="423"/>
      <c r="F158" s="423"/>
      <c r="G158" s="423"/>
      <c r="H158" s="423"/>
      <c r="I158" s="423"/>
      <c r="J158" s="423"/>
      <c r="K158" s="423"/>
      <c r="L158" s="15"/>
    </row>
    <row r="159" spans="1:12" ht="26.1" customHeight="1" x14ac:dyDescent="0.25">
      <c r="A159" s="422" t="str">
        <f>IF(ISERROR(VLOOKUP('Child Tracking Record Sheets'!#REF!,'Child Tracking Record Sheets'!#REF!,2,0)),"",VLOOKUP('Child Tracking Record Sheets'!#REF!,'Child Tracking Record Sheets'!#REF!,2,0))</f>
        <v/>
      </c>
      <c r="B159" s="422"/>
      <c r="C159" s="423" t="str">
        <f>IF(ISERROR(VLOOKUP('Child Tracking Record Sheets'!#REF!,'Class Record S2'!#REF!,2,0)),"",VLOOKUP('Child Tracking Record Sheets'!#REF!,'Class Record S2'!#REF!,2,0))</f>
        <v/>
      </c>
      <c r="D159" s="423"/>
      <c r="E159" s="423"/>
      <c r="F159" s="423"/>
      <c r="G159" s="423"/>
      <c r="H159" s="423"/>
      <c r="I159" s="423"/>
      <c r="J159" s="423"/>
      <c r="K159" s="423"/>
      <c r="L159" s="15"/>
    </row>
    <row r="160" spans="1:12" ht="26.1" customHeight="1" x14ac:dyDescent="0.25">
      <c r="A160" s="424" t="str">
        <f>IF(ISERROR(VLOOKUP('Child Tracking Record Sheets'!#REF!,'Child Tracking Record Sheets'!#REF!,2,0)),"",VLOOKUP('Child Tracking Record Sheets'!#REF!,'Child Tracking Record Sheets'!#REF!,2,0))</f>
        <v/>
      </c>
      <c r="B160" s="424"/>
      <c r="C160" s="425" t="str">
        <f>IF(ISERROR(VLOOKUP('Child Tracking Record Sheets'!#REF!,'Class Record S2'!#REF!,2,0)),"",VLOOKUP('Child Tracking Record Sheets'!#REF!,'Class Record S2'!#REF!,2,0))</f>
        <v/>
      </c>
      <c r="D160" s="425"/>
      <c r="E160" s="425"/>
      <c r="F160" s="425"/>
      <c r="G160" s="425"/>
      <c r="H160" s="425"/>
      <c r="I160" s="425"/>
      <c r="J160" s="425"/>
      <c r="K160" s="425"/>
      <c r="L160" s="16"/>
    </row>
    <row r="161" spans="1:12" ht="11.1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</row>
    <row r="162" spans="1:12" ht="20.100000000000001" customHeight="1" x14ac:dyDescent="0.25">
      <c r="A162" s="417" t="s">
        <v>49</v>
      </c>
      <c r="B162" s="417"/>
      <c r="C162" s="417"/>
      <c r="D162" s="417"/>
      <c r="E162" s="417"/>
      <c r="F162" s="417"/>
      <c r="G162" s="417"/>
      <c r="H162" s="417"/>
      <c r="I162" s="417"/>
      <c r="J162" s="417"/>
      <c r="K162" s="417"/>
      <c r="L162" s="13" t="s">
        <v>44</v>
      </c>
    </row>
    <row r="163" spans="1:12" ht="26.1" customHeight="1" x14ac:dyDescent="0.25">
      <c r="A163" s="418" t="str">
        <f>IF(ISERROR(VLOOKUP('Child Tracking Record Sheets'!#REF!,'Child Tracking Record Sheets'!#REF!,2,0)),"",VLOOKUP('Child Tracking Record Sheets'!#REF!,'Child Tracking Record Sheets'!#REF!,2,0))</f>
        <v/>
      </c>
      <c r="B163" s="418"/>
      <c r="C163" s="419" t="str">
        <f>IF(ISERROR(VLOOKUP('Child Tracking Record Sheets'!#REF!,'Class Record S2'!#REF!,2,0)),"",VLOOKUP('Child Tracking Record Sheets'!#REF!,'Class Record S2'!#REF!,2,0))</f>
        <v/>
      </c>
      <c r="D163" s="419"/>
      <c r="E163" s="419"/>
      <c r="F163" s="419"/>
      <c r="G163" s="419"/>
      <c r="H163" s="419"/>
      <c r="I163" s="419"/>
      <c r="J163" s="419"/>
      <c r="K163" s="419"/>
      <c r="L163" s="14"/>
    </row>
    <row r="164" spans="1:12" ht="26.1" customHeight="1" x14ac:dyDescent="0.25">
      <c r="A164" s="422" t="str">
        <f>IF(ISERROR(VLOOKUP('Child Tracking Record Sheets'!#REF!,'Child Tracking Record Sheets'!#REF!,2,0)),"",VLOOKUP('Child Tracking Record Sheets'!#REF!,'Child Tracking Record Sheets'!#REF!,2,0))</f>
        <v/>
      </c>
      <c r="B164" s="422"/>
      <c r="C164" s="423" t="str">
        <f>IF(ISERROR(VLOOKUP('Child Tracking Record Sheets'!#REF!,'Class Record S2'!#REF!,2,0)),"",VLOOKUP('Child Tracking Record Sheets'!#REF!,'Class Record S2'!#REF!,2,0))</f>
        <v/>
      </c>
      <c r="D164" s="423"/>
      <c r="E164" s="423"/>
      <c r="F164" s="423"/>
      <c r="G164" s="423"/>
      <c r="H164" s="423"/>
      <c r="I164" s="423"/>
      <c r="J164" s="423"/>
      <c r="K164" s="423"/>
      <c r="L164" s="15"/>
    </row>
    <row r="165" spans="1:12" ht="26.1" customHeight="1" x14ac:dyDescent="0.25">
      <c r="A165" s="422" t="str">
        <f>IF(ISERROR(VLOOKUP('Child Tracking Record Sheets'!#REF!,'Child Tracking Record Sheets'!#REF!,2,0)),"",VLOOKUP('Child Tracking Record Sheets'!#REF!,'Child Tracking Record Sheets'!#REF!,2,0))</f>
        <v/>
      </c>
      <c r="B165" s="422"/>
      <c r="C165" s="423" t="str">
        <f>IF(ISERROR(VLOOKUP('Child Tracking Record Sheets'!#REF!,'Class Record S2'!#REF!,2,0)),"",VLOOKUP('Child Tracking Record Sheets'!#REF!,'Class Record S2'!#REF!,2,0))</f>
        <v/>
      </c>
      <c r="D165" s="423"/>
      <c r="E165" s="423"/>
      <c r="F165" s="423"/>
      <c r="G165" s="423"/>
      <c r="H165" s="423"/>
      <c r="I165" s="423"/>
      <c r="J165" s="423"/>
      <c r="K165" s="423"/>
      <c r="L165" s="15"/>
    </row>
    <row r="166" spans="1:12" ht="26.1" customHeight="1" x14ac:dyDescent="0.25">
      <c r="A166" s="422" t="str">
        <f>IF(ISERROR(VLOOKUP('Child Tracking Record Sheets'!#REF!,'Child Tracking Record Sheets'!#REF!,2,0)),"",VLOOKUP('Child Tracking Record Sheets'!#REF!,'Child Tracking Record Sheets'!#REF!,2,0))</f>
        <v/>
      </c>
      <c r="B166" s="422"/>
      <c r="C166" s="423" t="str">
        <f>IF(ISERROR(VLOOKUP('Child Tracking Record Sheets'!#REF!,'Class Record S2'!#REF!,2,0)),"",VLOOKUP('Child Tracking Record Sheets'!#REF!,'Class Record S2'!#REF!,2,0))</f>
        <v/>
      </c>
      <c r="D166" s="423"/>
      <c r="E166" s="423"/>
      <c r="F166" s="423"/>
      <c r="G166" s="423"/>
      <c r="H166" s="423"/>
      <c r="I166" s="423"/>
      <c r="J166" s="423"/>
      <c r="K166" s="423"/>
      <c r="L166" s="15"/>
    </row>
    <row r="167" spans="1:12" ht="26.1" customHeight="1" x14ac:dyDescent="0.25">
      <c r="A167" s="424" t="str">
        <f>IF(ISERROR(VLOOKUP('Child Tracking Record Sheets'!#REF!,'Child Tracking Record Sheets'!#REF!,2,0)),"",VLOOKUP('Child Tracking Record Sheets'!#REF!,'Child Tracking Record Sheets'!#REF!,2,0))</f>
        <v/>
      </c>
      <c r="B167" s="424"/>
      <c r="C167" s="425" t="str">
        <f>IF(ISERROR(VLOOKUP('Child Tracking Record Sheets'!#REF!,'Class Record S2'!#REF!,2,0)),"",VLOOKUP('Child Tracking Record Sheets'!#REF!,'Class Record S2'!#REF!,2,0))</f>
        <v/>
      </c>
      <c r="D167" s="425"/>
      <c r="E167" s="425"/>
      <c r="F167" s="425"/>
      <c r="G167" s="425"/>
      <c r="H167" s="425"/>
      <c r="I167" s="425"/>
      <c r="J167" s="425"/>
      <c r="K167" s="425"/>
      <c r="L167" s="16"/>
    </row>
    <row r="168" spans="1:12" ht="11.1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</row>
    <row r="169" spans="1:12" ht="20.100000000000001" customHeight="1" x14ac:dyDescent="0.25">
      <c r="A169" s="417" t="s">
        <v>50</v>
      </c>
      <c r="B169" s="417"/>
      <c r="C169" s="417"/>
      <c r="D169" s="417"/>
      <c r="E169" s="417"/>
      <c r="F169" s="417"/>
      <c r="G169" s="417"/>
      <c r="H169" s="417"/>
      <c r="I169" s="417"/>
      <c r="J169" s="417"/>
      <c r="K169" s="417"/>
      <c r="L169" s="13" t="s">
        <v>44</v>
      </c>
    </row>
    <row r="170" spans="1:12" ht="26.1" customHeight="1" x14ac:dyDescent="0.25">
      <c r="A170" s="418" t="str">
        <f>IF(ISERROR(VLOOKUP('Child Tracking Record Sheets'!#REF!,'Child Tracking Record Sheets'!#REF!,2,0)),"",VLOOKUP('Child Tracking Record Sheets'!#REF!,'Child Tracking Record Sheets'!#REF!,2,0))</f>
        <v/>
      </c>
      <c r="B170" s="418"/>
      <c r="C170" s="419" t="str">
        <f>IF(ISERROR(VLOOKUP('Child Tracking Record Sheets'!#REF!,'Class Record S2'!#REF!,2,0)),"",VLOOKUP('Child Tracking Record Sheets'!#REF!,'Class Record S2'!#REF!,2,0))</f>
        <v/>
      </c>
      <c r="D170" s="419"/>
      <c r="E170" s="419"/>
      <c r="F170" s="419"/>
      <c r="G170" s="419"/>
      <c r="H170" s="419"/>
      <c r="I170" s="419"/>
      <c r="J170" s="419"/>
      <c r="K170" s="419"/>
      <c r="L170" s="14"/>
    </row>
    <row r="171" spans="1:12" ht="26.1" customHeight="1" x14ac:dyDescent="0.25">
      <c r="A171" s="422" t="str">
        <f>IF(ISERROR(VLOOKUP('Child Tracking Record Sheets'!#REF!,'Child Tracking Record Sheets'!#REF!,2,0)),"",VLOOKUP('Child Tracking Record Sheets'!#REF!,'Child Tracking Record Sheets'!#REF!,2,0))</f>
        <v/>
      </c>
      <c r="B171" s="422"/>
      <c r="C171" s="423" t="str">
        <f>IF(ISERROR(VLOOKUP('Child Tracking Record Sheets'!#REF!,'Class Record S2'!#REF!,2,0)),"",VLOOKUP('Child Tracking Record Sheets'!#REF!,'Class Record S2'!#REF!,2,0))</f>
        <v/>
      </c>
      <c r="D171" s="423"/>
      <c r="E171" s="423"/>
      <c r="F171" s="423"/>
      <c r="G171" s="423"/>
      <c r="H171" s="423"/>
      <c r="I171" s="423"/>
      <c r="J171" s="423"/>
      <c r="K171" s="423"/>
      <c r="L171" s="15"/>
    </row>
    <row r="172" spans="1:12" ht="26.1" customHeight="1" x14ac:dyDescent="0.25">
      <c r="A172" s="422" t="str">
        <f>IF(ISERROR(VLOOKUP('Child Tracking Record Sheets'!#REF!,'Child Tracking Record Sheets'!#REF!,2,0)),"",VLOOKUP('Child Tracking Record Sheets'!#REF!,'Child Tracking Record Sheets'!#REF!,2,0))</f>
        <v/>
      </c>
      <c r="B172" s="422"/>
      <c r="C172" s="423" t="str">
        <f>IF(ISERROR(VLOOKUP('Child Tracking Record Sheets'!#REF!,'Class Record S2'!#REF!,2,0)),"",VLOOKUP('Child Tracking Record Sheets'!#REF!,'Class Record S2'!#REF!,2,0))</f>
        <v/>
      </c>
      <c r="D172" s="423"/>
      <c r="E172" s="423"/>
      <c r="F172" s="423"/>
      <c r="G172" s="423"/>
      <c r="H172" s="423"/>
      <c r="I172" s="423"/>
      <c r="J172" s="423"/>
      <c r="K172" s="423"/>
      <c r="L172" s="15"/>
    </row>
    <row r="173" spans="1:12" ht="26.1" customHeight="1" x14ac:dyDescent="0.25">
      <c r="A173" s="424" t="str">
        <f>IF(ISERROR(VLOOKUP('Child Tracking Record Sheets'!#REF!,'Child Tracking Record Sheets'!#REF!,2,0)),"",VLOOKUP('Child Tracking Record Sheets'!#REF!,'Child Tracking Record Sheets'!#REF!,2,0))</f>
        <v/>
      </c>
      <c r="B173" s="424"/>
      <c r="C173" s="425" t="str">
        <f>IF(ISERROR(VLOOKUP('Child Tracking Record Sheets'!#REF!,'Class Record S2'!#REF!,2,0)),"",VLOOKUP('Child Tracking Record Sheets'!#REF!,'Class Record S2'!#REF!,2,0))</f>
        <v/>
      </c>
      <c r="D173" s="425"/>
      <c r="E173" s="425"/>
      <c r="F173" s="425"/>
      <c r="G173" s="425"/>
      <c r="H173" s="425"/>
      <c r="I173" s="425"/>
      <c r="J173" s="425"/>
      <c r="K173" s="425"/>
      <c r="L173" s="16"/>
    </row>
    <row r="174" spans="1:12" ht="11.1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</row>
    <row r="175" spans="1:12" ht="20.100000000000001" customHeight="1" x14ac:dyDescent="0.25">
      <c r="A175" s="426" t="s">
        <v>45</v>
      </c>
      <c r="B175" s="426"/>
      <c r="C175" s="426"/>
      <c r="D175" s="426"/>
      <c r="E175" s="426"/>
      <c r="F175" s="426"/>
      <c r="G175" s="426"/>
      <c r="H175" s="426"/>
      <c r="I175" s="426"/>
      <c r="J175" s="426"/>
      <c r="K175" s="427" t="s">
        <v>46</v>
      </c>
      <c r="L175" s="427"/>
    </row>
    <row r="176" spans="1:12" ht="20.100000000000001" customHeight="1" x14ac:dyDescent="0.25">
      <c r="A176" s="428"/>
      <c r="B176" s="428"/>
      <c r="C176" s="428"/>
      <c r="D176" s="428"/>
      <c r="E176" s="428"/>
      <c r="F176" s="428"/>
      <c r="G176" s="428"/>
      <c r="H176" s="428"/>
      <c r="I176" s="428"/>
      <c r="J176" s="428"/>
      <c r="K176" s="429" t="e">
        <f>'Class Record S2'!#REF!</f>
        <v>#REF!</v>
      </c>
      <c r="L176" s="429"/>
    </row>
    <row r="177" spans="1:12" ht="20.100000000000001" customHeight="1" x14ac:dyDescent="0.25">
      <c r="A177" s="428"/>
      <c r="B177" s="428"/>
      <c r="C177" s="428"/>
      <c r="D177" s="428"/>
      <c r="E177" s="428"/>
      <c r="F177" s="428"/>
      <c r="G177" s="428"/>
      <c r="H177" s="428"/>
      <c r="I177" s="428"/>
      <c r="J177" s="428"/>
      <c r="K177" s="429"/>
      <c r="L177" s="429"/>
    </row>
    <row r="178" spans="1:12" ht="20.100000000000001" customHeight="1" x14ac:dyDescent="0.25">
      <c r="A178" s="428"/>
      <c r="B178" s="428"/>
      <c r="C178" s="428"/>
      <c r="D178" s="428"/>
      <c r="E178" s="428"/>
      <c r="F178" s="428"/>
      <c r="G178" s="428"/>
      <c r="H178" s="428"/>
      <c r="I178" s="428"/>
      <c r="J178" s="428"/>
      <c r="K178" s="429"/>
      <c r="L178" s="429"/>
    </row>
    <row r="179" spans="1:12" ht="20.100000000000001" customHeight="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</row>
    <row r="180" spans="1:12" ht="20.100000000000001" customHeight="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</row>
    <row r="181" spans="1:12" ht="24.6" customHeight="1" x14ac:dyDescent="0.25">
      <c r="A181" s="411" t="e">
        <f>'Child Tracking Record Sheets'!$B$1:$F$1</f>
        <v>#VALUE!</v>
      </c>
      <c r="B181" s="411"/>
      <c r="C181" s="411"/>
      <c r="D181" s="411"/>
      <c r="E181" s="411"/>
      <c r="F181" s="411"/>
      <c r="G181" s="411"/>
      <c r="H181" s="411"/>
      <c r="I181" s="411"/>
      <c r="J181" s="411"/>
      <c r="K181" s="411"/>
      <c r="L181" s="411"/>
    </row>
    <row r="182" spans="1:12" ht="11.1" customHeight="1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</row>
    <row r="183" spans="1:12" ht="12" customHeight="1" x14ac:dyDescent="0.25">
      <c r="A183" s="412" t="s">
        <v>18</v>
      </c>
      <c r="B183" s="412"/>
      <c r="C183" s="413">
        <f>'Class Record S2'!I$2</f>
        <v>0</v>
      </c>
      <c r="D183" s="413"/>
      <c r="E183" s="413"/>
      <c r="F183" s="413"/>
      <c r="G183" s="412" t="s">
        <v>19</v>
      </c>
      <c r="H183" s="414" t="e">
        <f>$H$3</f>
        <v>#REF!</v>
      </c>
      <c r="I183" s="414"/>
      <c r="J183" s="415" t="str">
        <f>'Class Record S2'!$C$2</f>
        <v>CLASS: 2A</v>
      </c>
      <c r="K183" s="415"/>
      <c r="L183" s="415"/>
    </row>
    <row r="184" spans="1:12" ht="12" customHeight="1" x14ac:dyDescent="0.25">
      <c r="A184" s="412"/>
      <c r="B184" s="412"/>
      <c r="C184" s="413"/>
      <c r="D184" s="413"/>
      <c r="E184" s="413"/>
      <c r="F184" s="413"/>
      <c r="G184" s="412"/>
      <c r="H184" s="414"/>
      <c r="I184" s="414"/>
      <c r="J184" s="415"/>
      <c r="K184" s="415"/>
      <c r="L184" s="415"/>
    </row>
    <row r="185" spans="1:12" ht="11.1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</row>
    <row r="186" spans="1:12" ht="20.100000000000001" customHeight="1" x14ac:dyDescent="0.25">
      <c r="A186" s="405" t="s">
        <v>20</v>
      </c>
      <c r="B186" s="405"/>
      <c r="C186" s="405"/>
      <c r="D186" s="405"/>
      <c r="E186" s="406" t="s">
        <v>21</v>
      </c>
      <c r="F186" s="406"/>
      <c r="G186" s="406"/>
      <c r="H186" s="406"/>
      <c r="I186" s="407" t="s">
        <v>22</v>
      </c>
      <c r="J186" s="407"/>
      <c r="K186" s="407"/>
      <c r="L186" s="407"/>
    </row>
    <row r="187" spans="1:12" ht="20.100000000000001" customHeight="1" x14ac:dyDescent="0.25">
      <c r="A187" s="408" t="s">
        <v>23</v>
      </c>
      <c r="B187" s="408"/>
      <c r="C187" s="409" t="s">
        <v>24</v>
      </c>
      <c r="D187" s="409"/>
      <c r="E187" s="409" t="s">
        <v>25</v>
      </c>
      <c r="F187" s="409"/>
      <c r="G187" s="409" t="s">
        <v>26</v>
      </c>
      <c r="H187" s="409"/>
      <c r="I187" s="409" t="s">
        <v>27</v>
      </c>
      <c r="J187" s="409"/>
      <c r="K187" s="410" t="s">
        <v>28</v>
      </c>
      <c r="L187" s="410"/>
    </row>
    <row r="188" spans="1:12" ht="15" customHeight="1" x14ac:dyDescent="0.25">
      <c r="A188" s="421" t="s">
        <v>29</v>
      </c>
      <c r="B188" s="421"/>
      <c r="C188" s="421"/>
      <c r="D188" s="421"/>
      <c r="E188" s="421" t="s">
        <v>30</v>
      </c>
      <c r="F188" s="421"/>
      <c r="G188" s="421"/>
      <c r="H188" s="421"/>
      <c r="I188" s="421" t="s">
        <v>31</v>
      </c>
      <c r="J188" s="421"/>
      <c r="K188" s="421"/>
      <c r="L188" s="421"/>
    </row>
    <row r="189" spans="1:12" ht="15" customHeight="1" x14ac:dyDescent="0.25">
      <c r="A189" s="420" t="s">
        <v>32</v>
      </c>
      <c r="B189" s="420"/>
      <c r="C189" s="420"/>
      <c r="D189" s="420"/>
      <c r="E189" s="420" t="s">
        <v>33</v>
      </c>
      <c r="F189" s="420"/>
      <c r="G189" s="420"/>
      <c r="H189" s="420"/>
      <c r="I189" s="420" t="s">
        <v>34</v>
      </c>
      <c r="J189" s="420"/>
      <c r="K189" s="420"/>
      <c r="L189" s="420"/>
    </row>
    <row r="190" spans="1:12" ht="15" customHeight="1" x14ac:dyDescent="0.25">
      <c r="A190" s="420" t="s">
        <v>35</v>
      </c>
      <c r="B190" s="420"/>
      <c r="C190" s="420"/>
      <c r="D190" s="420"/>
      <c r="E190" s="420" t="s">
        <v>36</v>
      </c>
      <c r="F190" s="420"/>
      <c r="G190" s="420"/>
      <c r="H190" s="420"/>
      <c r="I190" s="420" t="s">
        <v>37</v>
      </c>
      <c r="J190" s="420"/>
      <c r="K190" s="420"/>
      <c r="L190" s="420"/>
    </row>
    <row r="191" spans="1:12" ht="15" customHeight="1" x14ac:dyDescent="0.25">
      <c r="A191" s="420" t="s">
        <v>38</v>
      </c>
      <c r="B191" s="420"/>
      <c r="C191" s="420"/>
      <c r="D191" s="420"/>
      <c r="E191" s="420" t="s">
        <v>39</v>
      </c>
      <c r="F191" s="420"/>
      <c r="G191" s="420"/>
      <c r="H191" s="420"/>
      <c r="I191" s="420" t="s">
        <v>40</v>
      </c>
      <c r="J191" s="420"/>
      <c r="K191" s="420"/>
      <c r="L191" s="420"/>
    </row>
    <row r="192" spans="1:12" ht="15" customHeight="1" x14ac:dyDescent="0.25">
      <c r="A192" s="416" t="s">
        <v>41</v>
      </c>
      <c r="B192" s="416"/>
      <c r="C192" s="416"/>
      <c r="D192" s="416"/>
      <c r="E192" s="416" t="s">
        <v>42</v>
      </c>
      <c r="F192" s="416"/>
      <c r="G192" s="416"/>
      <c r="H192" s="416"/>
      <c r="I192" s="416" t="s">
        <v>43</v>
      </c>
      <c r="J192" s="416"/>
      <c r="K192" s="416"/>
      <c r="L192" s="416"/>
    </row>
    <row r="193" spans="1:12" ht="11.1" customHeight="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</row>
    <row r="194" spans="1:12" ht="20.100000000000001" customHeight="1" x14ac:dyDescent="0.25">
      <c r="A194" s="417" t="s">
        <v>47</v>
      </c>
      <c r="B194" s="417"/>
      <c r="C194" s="417"/>
      <c r="D194" s="417"/>
      <c r="E194" s="417"/>
      <c r="F194" s="417"/>
      <c r="G194" s="417"/>
      <c r="H194" s="417"/>
      <c r="I194" s="417"/>
      <c r="J194" s="417"/>
      <c r="K194" s="417"/>
      <c r="L194" s="13" t="s">
        <v>44</v>
      </c>
    </row>
    <row r="195" spans="1:12" ht="26.1" customHeight="1" x14ac:dyDescent="0.25">
      <c r="A195" s="418" t="str">
        <f>IF(ISERROR(VLOOKUP('Child Tracking Record Sheets'!#REF!,'Child Tracking Record Sheets'!#REF!,2,0)),"",VLOOKUP('Child Tracking Record Sheets'!#REF!,'Child Tracking Record Sheets'!#REF!,2,0))</f>
        <v/>
      </c>
      <c r="B195" s="418"/>
      <c r="C195" s="419" t="str">
        <f>IF(ISERROR(VLOOKUP('Child Tracking Record Sheets'!#REF!,'Class Record S2'!#REF!,2,0)),"",VLOOKUP('Child Tracking Record Sheets'!#REF!,'Class Record S2'!#REF!,2,0))</f>
        <v/>
      </c>
      <c r="D195" s="419"/>
      <c r="E195" s="419"/>
      <c r="F195" s="419"/>
      <c r="G195" s="419"/>
      <c r="H195" s="419"/>
      <c r="I195" s="419"/>
      <c r="J195" s="419"/>
      <c r="K195" s="419"/>
      <c r="L195" s="14"/>
    </row>
    <row r="196" spans="1:12" ht="26.1" customHeight="1" x14ac:dyDescent="0.25">
      <c r="A196" s="422" t="str">
        <f>IF(ISERROR(VLOOKUP('Child Tracking Record Sheets'!#REF!,'Child Tracking Record Sheets'!#REF!,2,0)),"",VLOOKUP('Child Tracking Record Sheets'!#REF!,'Child Tracking Record Sheets'!#REF!,2,0))</f>
        <v/>
      </c>
      <c r="B196" s="422"/>
      <c r="C196" s="423" t="str">
        <f>IF(ISERROR(VLOOKUP('Child Tracking Record Sheets'!#REF!,'Class Record S2'!#REF!,2,0)),"",VLOOKUP('Child Tracking Record Sheets'!#REF!,'Class Record S2'!#REF!,2,0))</f>
        <v/>
      </c>
      <c r="D196" s="423"/>
      <c r="E196" s="423"/>
      <c r="F196" s="423"/>
      <c r="G196" s="423"/>
      <c r="H196" s="423"/>
      <c r="I196" s="423"/>
      <c r="J196" s="423"/>
      <c r="K196" s="423"/>
      <c r="L196" s="15"/>
    </row>
    <row r="197" spans="1:12" ht="26.1" customHeight="1" x14ac:dyDescent="0.25">
      <c r="A197" s="422" t="str">
        <f>IF(ISERROR(VLOOKUP('Child Tracking Record Sheets'!#REF!,'Child Tracking Record Sheets'!#REF!,2,0)),"",VLOOKUP('Child Tracking Record Sheets'!#REF!,'Child Tracking Record Sheets'!#REF!,2,0))</f>
        <v/>
      </c>
      <c r="B197" s="422"/>
      <c r="C197" s="423" t="str">
        <f>IF(ISERROR(VLOOKUP('Child Tracking Record Sheets'!#REF!,'Class Record S2'!#REF!,2,0)),"",VLOOKUP('Child Tracking Record Sheets'!#REF!,'Class Record S2'!#REF!,2,0))</f>
        <v/>
      </c>
      <c r="D197" s="423"/>
      <c r="E197" s="423"/>
      <c r="F197" s="423"/>
      <c r="G197" s="423"/>
      <c r="H197" s="423"/>
      <c r="I197" s="423"/>
      <c r="J197" s="423"/>
      <c r="K197" s="423"/>
      <c r="L197" s="15"/>
    </row>
    <row r="198" spans="1:12" ht="26.1" customHeight="1" x14ac:dyDescent="0.25">
      <c r="A198" s="424" t="str">
        <f>IF(ISERROR(VLOOKUP('Child Tracking Record Sheets'!#REF!,'Child Tracking Record Sheets'!#REF!,2,0)),"",VLOOKUP('Child Tracking Record Sheets'!#REF!,'Child Tracking Record Sheets'!#REF!,2,0))</f>
        <v/>
      </c>
      <c r="B198" s="424"/>
      <c r="C198" s="425" t="str">
        <f>IF(ISERROR(VLOOKUP('Child Tracking Record Sheets'!#REF!,'Class Record S2'!#REF!,2,0)),"",VLOOKUP('Child Tracking Record Sheets'!#REF!,'Class Record S2'!#REF!,2,0))</f>
        <v/>
      </c>
      <c r="D198" s="425"/>
      <c r="E198" s="425"/>
      <c r="F198" s="425"/>
      <c r="G198" s="425"/>
      <c r="H198" s="425"/>
      <c r="I198" s="425"/>
      <c r="J198" s="425"/>
      <c r="K198" s="425"/>
      <c r="L198" s="16"/>
    </row>
    <row r="199" spans="1:12" ht="11.1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</row>
    <row r="200" spans="1:12" ht="20.100000000000001" customHeight="1" x14ac:dyDescent="0.25">
      <c r="A200" s="417" t="s">
        <v>48</v>
      </c>
      <c r="B200" s="417"/>
      <c r="C200" s="417"/>
      <c r="D200" s="417"/>
      <c r="E200" s="417"/>
      <c r="F200" s="417"/>
      <c r="G200" s="417"/>
      <c r="H200" s="417"/>
      <c r="I200" s="417"/>
      <c r="J200" s="417"/>
      <c r="K200" s="417"/>
      <c r="L200" s="13" t="s">
        <v>44</v>
      </c>
    </row>
    <row r="201" spans="1:12" ht="26.1" customHeight="1" x14ac:dyDescent="0.25">
      <c r="A201" s="418" t="str">
        <f>IF(ISERROR(VLOOKUP('Child Tracking Record Sheets'!#REF!,'Child Tracking Record Sheets'!#REF!,2,0)),"",VLOOKUP('Child Tracking Record Sheets'!#REF!,'Child Tracking Record Sheets'!#REF!,2,0))</f>
        <v/>
      </c>
      <c r="B201" s="418"/>
      <c r="C201" s="419" t="str">
        <f>IF(ISERROR(VLOOKUP('Child Tracking Record Sheets'!#REF!,'Class Record S2'!#REF!,2,0)),"",VLOOKUP('Child Tracking Record Sheets'!#REF!,'Class Record S2'!#REF!,2,0))</f>
        <v/>
      </c>
      <c r="D201" s="419"/>
      <c r="E201" s="419"/>
      <c r="F201" s="419"/>
      <c r="G201" s="419"/>
      <c r="H201" s="419"/>
      <c r="I201" s="419"/>
      <c r="J201" s="419"/>
      <c r="K201" s="419"/>
      <c r="L201" s="14"/>
    </row>
    <row r="202" spans="1:12" ht="26.1" customHeight="1" x14ac:dyDescent="0.25">
      <c r="A202" s="422" t="str">
        <f>IF(ISERROR(VLOOKUP('Child Tracking Record Sheets'!#REF!,'Child Tracking Record Sheets'!#REF!,2,0)),"",VLOOKUP('Child Tracking Record Sheets'!#REF!,'Child Tracking Record Sheets'!#REF!,2,0))</f>
        <v/>
      </c>
      <c r="B202" s="422"/>
      <c r="C202" s="423" t="str">
        <f>IF(ISERROR(VLOOKUP('Child Tracking Record Sheets'!#REF!,'Class Record S2'!#REF!,2,0)),"",VLOOKUP('Child Tracking Record Sheets'!#REF!,'Class Record S2'!#REF!,2,0))</f>
        <v/>
      </c>
      <c r="D202" s="423"/>
      <c r="E202" s="423"/>
      <c r="F202" s="423"/>
      <c r="G202" s="423"/>
      <c r="H202" s="423"/>
      <c r="I202" s="423"/>
      <c r="J202" s="423"/>
      <c r="K202" s="423"/>
      <c r="L202" s="15"/>
    </row>
    <row r="203" spans="1:12" ht="26.1" customHeight="1" x14ac:dyDescent="0.25">
      <c r="A203" s="422" t="str">
        <f>IF(ISERROR(VLOOKUP('Child Tracking Record Sheets'!#REF!,'Child Tracking Record Sheets'!#REF!,2,0)),"",VLOOKUP('Child Tracking Record Sheets'!#REF!,'Child Tracking Record Sheets'!#REF!,2,0))</f>
        <v/>
      </c>
      <c r="B203" s="422"/>
      <c r="C203" s="423" t="str">
        <f>IF(ISERROR(VLOOKUP('Child Tracking Record Sheets'!#REF!,'Class Record S2'!#REF!,2,0)),"",VLOOKUP('Child Tracking Record Sheets'!#REF!,'Class Record S2'!#REF!,2,0))</f>
        <v/>
      </c>
      <c r="D203" s="423"/>
      <c r="E203" s="423"/>
      <c r="F203" s="423"/>
      <c r="G203" s="423"/>
      <c r="H203" s="423"/>
      <c r="I203" s="423"/>
      <c r="J203" s="423"/>
      <c r="K203" s="423"/>
      <c r="L203" s="15"/>
    </row>
    <row r="204" spans="1:12" ht="26.1" customHeight="1" x14ac:dyDescent="0.25">
      <c r="A204" s="422" t="str">
        <f>IF(ISERROR(VLOOKUP('Child Tracking Record Sheets'!#REF!,'Child Tracking Record Sheets'!#REF!,2,0)),"",VLOOKUP('Child Tracking Record Sheets'!#REF!,'Child Tracking Record Sheets'!#REF!,2,0))</f>
        <v/>
      </c>
      <c r="B204" s="422"/>
      <c r="C204" s="423" t="str">
        <f>IF(ISERROR(VLOOKUP('Child Tracking Record Sheets'!#REF!,'Class Record S2'!#REF!,2,0)),"",VLOOKUP('Child Tracking Record Sheets'!#REF!,'Class Record S2'!#REF!,2,0))</f>
        <v/>
      </c>
      <c r="D204" s="423"/>
      <c r="E204" s="423"/>
      <c r="F204" s="423"/>
      <c r="G204" s="423"/>
      <c r="H204" s="423"/>
      <c r="I204" s="423"/>
      <c r="J204" s="423"/>
      <c r="K204" s="423"/>
      <c r="L204" s="15"/>
    </row>
    <row r="205" spans="1:12" ht="26.1" customHeight="1" x14ac:dyDescent="0.25">
      <c r="A205" s="424" t="str">
        <f>IF(ISERROR(VLOOKUP('Child Tracking Record Sheets'!#REF!,'Child Tracking Record Sheets'!#REF!,2,0)),"",VLOOKUP('Child Tracking Record Sheets'!#REF!,'Child Tracking Record Sheets'!#REF!,2,0))</f>
        <v/>
      </c>
      <c r="B205" s="424"/>
      <c r="C205" s="425" t="str">
        <f>IF(ISERROR(VLOOKUP('Child Tracking Record Sheets'!#REF!,'Class Record S2'!#REF!,2,0)),"",VLOOKUP('Child Tracking Record Sheets'!#REF!,'Class Record S2'!#REF!,2,0))</f>
        <v/>
      </c>
      <c r="D205" s="425"/>
      <c r="E205" s="425"/>
      <c r="F205" s="425"/>
      <c r="G205" s="425"/>
      <c r="H205" s="425"/>
      <c r="I205" s="425"/>
      <c r="J205" s="425"/>
      <c r="K205" s="425"/>
      <c r="L205" s="16"/>
    </row>
    <row r="206" spans="1:12" ht="11.1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</row>
    <row r="207" spans="1:12" ht="20.100000000000001" customHeight="1" x14ac:dyDescent="0.25">
      <c r="A207" s="417" t="s">
        <v>49</v>
      </c>
      <c r="B207" s="417"/>
      <c r="C207" s="417"/>
      <c r="D207" s="417"/>
      <c r="E207" s="417"/>
      <c r="F207" s="417"/>
      <c r="G207" s="417"/>
      <c r="H207" s="417"/>
      <c r="I207" s="417"/>
      <c r="J207" s="417"/>
      <c r="K207" s="417"/>
      <c r="L207" s="13" t="s">
        <v>44</v>
      </c>
    </row>
    <row r="208" spans="1:12" ht="26.1" customHeight="1" x14ac:dyDescent="0.25">
      <c r="A208" s="418" t="str">
        <f>IF(ISERROR(VLOOKUP('Child Tracking Record Sheets'!#REF!,'Child Tracking Record Sheets'!#REF!,2,0)),"",VLOOKUP('Child Tracking Record Sheets'!#REF!,'Child Tracking Record Sheets'!#REF!,2,0))</f>
        <v/>
      </c>
      <c r="B208" s="418"/>
      <c r="C208" s="419" t="str">
        <f>IF(ISERROR(VLOOKUP('Child Tracking Record Sheets'!#REF!,'Class Record S2'!#REF!,2,0)),"",VLOOKUP('Child Tracking Record Sheets'!#REF!,'Class Record S2'!#REF!,2,0))</f>
        <v/>
      </c>
      <c r="D208" s="419"/>
      <c r="E208" s="419"/>
      <c r="F208" s="419"/>
      <c r="G208" s="419"/>
      <c r="H208" s="419"/>
      <c r="I208" s="419"/>
      <c r="J208" s="419"/>
      <c r="K208" s="419"/>
      <c r="L208" s="14"/>
    </row>
    <row r="209" spans="1:12" ht="26.1" customHeight="1" x14ac:dyDescent="0.25">
      <c r="A209" s="422" t="str">
        <f>IF(ISERROR(VLOOKUP('Child Tracking Record Sheets'!#REF!,'Child Tracking Record Sheets'!#REF!,2,0)),"",VLOOKUP('Child Tracking Record Sheets'!#REF!,'Child Tracking Record Sheets'!#REF!,2,0))</f>
        <v/>
      </c>
      <c r="B209" s="422"/>
      <c r="C209" s="423" t="str">
        <f>IF(ISERROR(VLOOKUP('Child Tracking Record Sheets'!#REF!,'Class Record S2'!#REF!,2,0)),"",VLOOKUP('Child Tracking Record Sheets'!#REF!,'Class Record S2'!#REF!,2,0))</f>
        <v/>
      </c>
      <c r="D209" s="423"/>
      <c r="E209" s="423"/>
      <c r="F209" s="423"/>
      <c r="G209" s="423"/>
      <c r="H209" s="423"/>
      <c r="I209" s="423"/>
      <c r="J209" s="423"/>
      <c r="K209" s="423"/>
      <c r="L209" s="15"/>
    </row>
    <row r="210" spans="1:12" ht="26.1" customHeight="1" x14ac:dyDescent="0.25">
      <c r="A210" s="422" t="str">
        <f>IF(ISERROR(VLOOKUP('Child Tracking Record Sheets'!#REF!,'Child Tracking Record Sheets'!#REF!,2,0)),"",VLOOKUP('Child Tracking Record Sheets'!#REF!,'Child Tracking Record Sheets'!#REF!,2,0))</f>
        <v/>
      </c>
      <c r="B210" s="422"/>
      <c r="C210" s="423" t="str">
        <f>IF(ISERROR(VLOOKUP('Child Tracking Record Sheets'!#REF!,'Class Record S2'!#REF!,2,0)),"",VLOOKUP('Child Tracking Record Sheets'!#REF!,'Class Record S2'!#REF!,2,0))</f>
        <v/>
      </c>
      <c r="D210" s="423"/>
      <c r="E210" s="423"/>
      <c r="F210" s="423"/>
      <c r="G210" s="423"/>
      <c r="H210" s="423"/>
      <c r="I210" s="423"/>
      <c r="J210" s="423"/>
      <c r="K210" s="423"/>
      <c r="L210" s="15"/>
    </row>
    <row r="211" spans="1:12" ht="26.1" customHeight="1" x14ac:dyDescent="0.25">
      <c r="A211" s="422" t="str">
        <f>IF(ISERROR(VLOOKUP('Child Tracking Record Sheets'!#REF!,'Child Tracking Record Sheets'!#REF!,2,0)),"",VLOOKUP('Child Tracking Record Sheets'!#REF!,'Child Tracking Record Sheets'!#REF!,2,0))</f>
        <v/>
      </c>
      <c r="B211" s="422"/>
      <c r="C211" s="423" t="str">
        <f>IF(ISERROR(VLOOKUP('Child Tracking Record Sheets'!#REF!,'Class Record S2'!#REF!,2,0)),"",VLOOKUP('Child Tracking Record Sheets'!#REF!,'Class Record S2'!#REF!,2,0))</f>
        <v/>
      </c>
      <c r="D211" s="423"/>
      <c r="E211" s="423"/>
      <c r="F211" s="423"/>
      <c r="G211" s="423"/>
      <c r="H211" s="423"/>
      <c r="I211" s="423"/>
      <c r="J211" s="423"/>
      <c r="K211" s="423"/>
      <c r="L211" s="15"/>
    </row>
    <row r="212" spans="1:12" ht="26.1" customHeight="1" x14ac:dyDescent="0.25">
      <c r="A212" s="424" t="str">
        <f>IF(ISERROR(VLOOKUP('Child Tracking Record Sheets'!#REF!,'Child Tracking Record Sheets'!#REF!,2,0)),"",VLOOKUP('Child Tracking Record Sheets'!#REF!,'Child Tracking Record Sheets'!#REF!,2,0))</f>
        <v/>
      </c>
      <c r="B212" s="424"/>
      <c r="C212" s="425" t="str">
        <f>IF(ISERROR(VLOOKUP('Child Tracking Record Sheets'!#REF!,'Class Record S2'!#REF!,2,0)),"",VLOOKUP('Child Tracking Record Sheets'!#REF!,'Class Record S2'!#REF!,2,0))</f>
        <v/>
      </c>
      <c r="D212" s="425"/>
      <c r="E212" s="425"/>
      <c r="F212" s="425"/>
      <c r="G212" s="425"/>
      <c r="H212" s="425"/>
      <c r="I212" s="425"/>
      <c r="J212" s="425"/>
      <c r="K212" s="425"/>
      <c r="L212" s="16"/>
    </row>
    <row r="213" spans="1:12" ht="11.1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</row>
    <row r="214" spans="1:12" ht="20.100000000000001" customHeight="1" x14ac:dyDescent="0.25">
      <c r="A214" s="417" t="s">
        <v>50</v>
      </c>
      <c r="B214" s="417"/>
      <c r="C214" s="417"/>
      <c r="D214" s="417"/>
      <c r="E214" s="417"/>
      <c r="F214" s="417"/>
      <c r="G214" s="417"/>
      <c r="H214" s="417"/>
      <c r="I214" s="417"/>
      <c r="J214" s="417"/>
      <c r="K214" s="417"/>
      <c r="L214" s="13" t="s">
        <v>44</v>
      </c>
    </row>
    <row r="215" spans="1:12" ht="26.1" customHeight="1" x14ac:dyDescent="0.25">
      <c r="A215" s="418" t="str">
        <f>IF(ISERROR(VLOOKUP('Child Tracking Record Sheets'!#REF!,'Child Tracking Record Sheets'!#REF!,2,0)),"",VLOOKUP('Child Tracking Record Sheets'!#REF!,'Child Tracking Record Sheets'!#REF!,2,0))</f>
        <v/>
      </c>
      <c r="B215" s="418"/>
      <c r="C215" s="419" t="str">
        <f>IF(ISERROR(VLOOKUP('Child Tracking Record Sheets'!#REF!,'Class Record S2'!#REF!,2,0)),"",VLOOKUP('Child Tracking Record Sheets'!#REF!,'Class Record S2'!#REF!,2,0))</f>
        <v/>
      </c>
      <c r="D215" s="419"/>
      <c r="E215" s="419"/>
      <c r="F215" s="419"/>
      <c r="G215" s="419"/>
      <c r="H215" s="419"/>
      <c r="I215" s="419"/>
      <c r="J215" s="419"/>
      <c r="K215" s="419"/>
      <c r="L215" s="14"/>
    </row>
    <row r="216" spans="1:12" ht="26.1" customHeight="1" x14ac:dyDescent="0.25">
      <c r="A216" s="422" t="str">
        <f>IF(ISERROR(VLOOKUP('Child Tracking Record Sheets'!#REF!,'Child Tracking Record Sheets'!#REF!,2,0)),"",VLOOKUP('Child Tracking Record Sheets'!#REF!,'Child Tracking Record Sheets'!#REF!,2,0))</f>
        <v/>
      </c>
      <c r="B216" s="422"/>
      <c r="C216" s="423" t="str">
        <f>IF(ISERROR(VLOOKUP('Child Tracking Record Sheets'!#REF!,'Class Record S2'!#REF!,2,0)),"",VLOOKUP('Child Tracking Record Sheets'!#REF!,'Class Record S2'!#REF!,2,0))</f>
        <v/>
      </c>
      <c r="D216" s="423"/>
      <c r="E216" s="423"/>
      <c r="F216" s="423"/>
      <c r="G216" s="423"/>
      <c r="H216" s="423"/>
      <c r="I216" s="423"/>
      <c r="J216" s="423"/>
      <c r="K216" s="423"/>
      <c r="L216" s="15"/>
    </row>
    <row r="217" spans="1:12" ht="26.1" customHeight="1" x14ac:dyDescent="0.25">
      <c r="A217" s="422" t="str">
        <f>IF(ISERROR(VLOOKUP('Child Tracking Record Sheets'!#REF!,'Child Tracking Record Sheets'!#REF!,2,0)),"",VLOOKUP('Child Tracking Record Sheets'!#REF!,'Child Tracking Record Sheets'!#REF!,2,0))</f>
        <v/>
      </c>
      <c r="B217" s="422"/>
      <c r="C217" s="423" t="str">
        <f>IF(ISERROR(VLOOKUP('Child Tracking Record Sheets'!#REF!,'Class Record S2'!#REF!,2,0)),"",VLOOKUP('Child Tracking Record Sheets'!#REF!,'Class Record S2'!#REF!,2,0))</f>
        <v/>
      </c>
      <c r="D217" s="423"/>
      <c r="E217" s="423"/>
      <c r="F217" s="423"/>
      <c r="G217" s="423"/>
      <c r="H217" s="423"/>
      <c r="I217" s="423"/>
      <c r="J217" s="423"/>
      <c r="K217" s="423"/>
      <c r="L217" s="15"/>
    </row>
    <row r="218" spans="1:12" ht="26.1" customHeight="1" x14ac:dyDescent="0.25">
      <c r="A218" s="424" t="str">
        <f>IF(ISERROR(VLOOKUP('Child Tracking Record Sheets'!#REF!,'Child Tracking Record Sheets'!#REF!,2,0)),"",VLOOKUP('Child Tracking Record Sheets'!#REF!,'Child Tracking Record Sheets'!#REF!,2,0))</f>
        <v/>
      </c>
      <c r="B218" s="424"/>
      <c r="C218" s="425" t="str">
        <f>IF(ISERROR(VLOOKUP('Child Tracking Record Sheets'!#REF!,'Class Record S2'!#REF!,2,0)),"",VLOOKUP('Child Tracking Record Sheets'!#REF!,'Class Record S2'!#REF!,2,0))</f>
        <v/>
      </c>
      <c r="D218" s="425"/>
      <c r="E218" s="425"/>
      <c r="F218" s="425"/>
      <c r="G218" s="425"/>
      <c r="H218" s="425"/>
      <c r="I218" s="425"/>
      <c r="J218" s="425"/>
      <c r="K218" s="425"/>
      <c r="L218" s="16"/>
    </row>
    <row r="219" spans="1:12" ht="11.1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</row>
    <row r="220" spans="1:12" ht="20.100000000000001" customHeight="1" x14ac:dyDescent="0.25">
      <c r="A220" s="426" t="s">
        <v>45</v>
      </c>
      <c r="B220" s="426"/>
      <c r="C220" s="426"/>
      <c r="D220" s="426"/>
      <c r="E220" s="426"/>
      <c r="F220" s="426"/>
      <c r="G220" s="426"/>
      <c r="H220" s="426"/>
      <c r="I220" s="426"/>
      <c r="J220" s="426"/>
      <c r="K220" s="427" t="s">
        <v>46</v>
      </c>
      <c r="L220" s="427"/>
    </row>
    <row r="221" spans="1:12" ht="20.100000000000001" customHeight="1" x14ac:dyDescent="0.25">
      <c r="A221" s="428"/>
      <c r="B221" s="428"/>
      <c r="C221" s="428"/>
      <c r="D221" s="428"/>
      <c r="E221" s="428"/>
      <c r="F221" s="428"/>
      <c r="G221" s="428"/>
      <c r="H221" s="428"/>
      <c r="I221" s="428"/>
      <c r="J221" s="428"/>
      <c r="K221" s="429" t="e">
        <f>'Class Record S2'!#REF!</f>
        <v>#REF!</v>
      </c>
      <c r="L221" s="429"/>
    </row>
    <row r="222" spans="1:12" ht="20.100000000000001" customHeight="1" x14ac:dyDescent="0.25">
      <c r="A222" s="428"/>
      <c r="B222" s="428"/>
      <c r="C222" s="428"/>
      <c r="D222" s="428"/>
      <c r="E222" s="428"/>
      <c r="F222" s="428"/>
      <c r="G222" s="428"/>
      <c r="H222" s="428"/>
      <c r="I222" s="428"/>
      <c r="J222" s="428"/>
      <c r="K222" s="429"/>
      <c r="L222" s="429"/>
    </row>
    <row r="223" spans="1:12" ht="20.100000000000001" customHeight="1" x14ac:dyDescent="0.25">
      <c r="A223" s="428"/>
      <c r="B223" s="428"/>
      <c r="C223" s="428"/>
      <c r="D223" s="428"/>
      <c r="E223" s="428"/>
      <c r="F223" s="428"/>
      <c r="G223" s="428"/>
      <c r="H223" s="428"/>
      <c r="I223" s="428"/>
      <c r="J223" s="428"/>
      <c r="K223" s="429"/>
      <c r="L223" s="429"/>
    </row>
    <row r="224" spans="1:12" ht="20.100000000000001" customHeight="1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1:12" ht="20.100000000000001" customHeight="1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1:12" ht="24.6" customHeight="1" x14ac:dyDescent="0.25">
      <c r="A226" s="411" t="e">
        <f>'Child Tracking Record Sheets'!$B$1:$F$1</f>
        <v>#VALUE!</v>
      </c>
      <c r="B226" s="411"/>
      <c r="C226" s="411"/>
      <c r="D226" s="411"/>
      <c r="E226" s="411"/>
      <c r="F226" s="411"/>
      <c r="G226" s="411"/>
      <c r="H226" s="411"/>
      <c r="I226" s="411"/>
      <c r="J226" s="411"/>
      <c r="K226" s="411"/>
      <c r="L226" s="411"/>
    </row>
    <row r="227" spans="1:12" ht="11.1" customHeight="1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</row>
    <row r="228" spans="1:12" ht="12" customHeight="1" x14ac:dyDescent="0.25">
      <c r="A228" s="412" t="s">
        <v>18</v>
      </c>
      <c r="B228" s="412"/>
      <c r="C228" s="413">
        <f>'Class Record S2'!J$2</f>
        <v>0</v>
      </c>
      <c r="D228" s="413"/>
      <c r="E228" s="413"/>
      <c r="F228" s="413"/>
      <c r="G228" s="412" t="s">
        <v>19</v>
      </c>
      <c r="H228" s="414" t="e">
        <f>$H$3</f>
        <v>#REF!</v>
      </c>
      <c r="I228" s="414"/>
      <c r="J228" s="415" t="str">
        <f>'Class Record S2'!$C$2</f>
        <v>CLASS: 2A</v>
      </c>
      <c r="K228" s="415"/>
      <c r="L228" s="415"/>
    </row>
    <row r="229" spans="1:12" ht="12" customHeight="1" x14ac:dyDescent="0.25">
      <c r="A229" s="412"/>
      <c r="B229" s="412"/>
      <c r="C229" s="413"/>
      <c r="D229" s="413"/>
      <c r="E229" s="413"/>
      <c r="F229" s="413"/>
      <c r="G229" s="412"/>
      <c r="H229" s="414"/>
      <c r="I229" s="414"/>
      <c r="J229" s="415"/>
      <c r="K229" s="415"/>
      <c r="L229" s="415"/>
    </row>
    <row r="230" spans="1:12" ht="11.1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</row>
    <row r="231" spans="1:12" ht="20.100000000000001" customHeight="1" x14ac:dyDescent="0.25">
      <c r="A231" s="405" t="s">
        <v>20</v>
      </c>
      <c r="B231" s="405"/>
      <c r="C231" s="405"/>
      <c r="D231" s="405"/>
      <c r="E231" s="406" t="s">
        <v>21</v>
      </c>
      <c r="F231" s="406"/>
      <c r="G231" s="406"/>
      <c r="H231" s="406"/>
      <c r="I231" s="407" t="s">
        <v>22</v>
      </c>
      <c r="J231" s="407"/>
      <c r="K231" s="407"/>
      <c r="L231" s="407"/>
    </row>
    <row r="232" spans="1:12" ht="20.100000000000001" customHeight="1" x14ac:dyDescent="0.25">
      <c r="A232" s="408" t="s">
        <v>23</v>
      </c>
      <c r="B232" s="408"/>
      <c r="C232" s="409" t="s">
        <v>24</v>
      </c>
      <c r="D232" s="409"/>
      <c r="E232" s="409" t="s">
        <v>25</v>
      </c>
      <c r="F232" s="409"/>
      <c r="G232" s="409" t="s">
        <v>26</v>
      </c>
      <c r="H232" s="409"/>
      <c r="I232" s="409" t="s">
        <v>27</v>
      </c>
      <c r="J232" s="409"/>
      <c r="K232" s="410" t="s">
        <v>28</v>
      </c>
      <c r="L232" s="410"/>
    </row>
    <row r="233" spans="1:12" ht="15" customHeight="1" x14ac:dyDescent="0.25">
      <c r="A233" s="421" t="s">
        <v>29</v>
      </c>
      <c r="B233" s="421"/>
      <c r="C233" s="421"/>
      <c r="D233" s="421"/>
      <c r="E233" s="421" t="s">
        <v>30</v>
      </c>
      <c r="F233" s="421"/>
      <c r="G233" s="421"/>
      <c r="H233" s="421"/>
      <c r="I233" s="421" t="s">
        <v>31</v>
      </c>
      <c r="J233" s="421"/>
      <c r="K233" s="421"/>
      <c r="L233" s="421"/>
    </row>
    <row r="234" spans="1:12" ht="15" customHeight="1" x14ac:dyDescent="0.25">
      <c r="A234" s="420" t="s">
        <v>32</v>
      </c>
      <c r="B234" s="420"/>
      <c r="C234" s="420"/>
      <c r="D234" s="420"/>
      <c r="E234" s="420" t="s">
        <v>33</v>
      </c>
      <c r="F234" s="420"/>
      <c r="G234" s="420"/>
      <c r="H234" s="420"/>
      <c r="I234" s="420" t="s">
        <v>34</v>
      </c>
      <c r="J234" s="420"/>
      <c r="K234" s="420"/>
      <c r="L234" s="420"/>
    </row>
    <row r="235" spans="1:12" ht="15" customHeight="1" x14ac:dyDescent="0.25">
      <c r="A235" s="420" t="s">
        <v>35</v>
      </c>
      <c r="B235" s="420"/>
      <c r="C235" s="420"/>
      <c r="D235" s="420"/>
      <c r="E235" s="420" t="s">
        <v>36</v>
      </c>
      <c r="F235" s="420"/>
      <c r="G235" s="420"/>
      <c r="H235" s="420"/>
      <c r="I235" s="420" t="s">
        <v>37</v>
      </c>
      <c r="J235" s="420"/>
      <c r="K235" s="420"/>
      <c r="L235" s="420"/>
    </row>
    <row r="236" spans="1:12" ht="15" customHeight="1" x14ac:dyDescent="0.25">
      <c r="A236" s="420" t="s">
        <v>38</v>
      </c>
      <c r="B236" s="420"/>
      <c r="C236" s="420"/>
      <c r="D236" s="420"/>
      <c r="E236" s="420" t="s">
        <v>39</v>
      </c>
      <c r="F236" s="420"/>
      <c r="G236" s="420"/>
      <c r="H236" s="420"/>
      <c r="I236" s="420" t="s">
        <v>40</v>
      </c>
      <c r="J236" s="420"/>
      <c r="K236" s="420"/>
      <c r="L236" s="420"/>
    </row>
    <row r="237" spans="1:12" ht="15" customHeight="1" x14ac:dyDescent="0.25">
      <c r="A237" s="416" t="s">
        <v>41</v>
      </c>
      <c r="B237" s="416"/>
      <c r="C237" s="416"/>
      <c r="D237" s="416"/>
      <c r="E237" s="416" t="s">
        <v>42</v>
      </c>
      <c r="F237" s="416"/>
      <c r="G237" s="416"/>
      <c r="H237" s="416"/>
      <c r="I237" s="416" t="s">
        <v>43</v>
      </c>
      <c r="J237" s="416"/>
      <c r="K237" s="416"/>
      <c r="L237" s="416"/>
    </row>
    <row r="238" spans="1:12" ht="11.1" customHeight="1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1:12" ht="20.100000000000001" customHeight="1" x14ac:dyDescent="0.25">
      <c r="A239" s="417" t="s">
        <v>47</v>
      </c>
      <c r="B239" s="417"/>
      <c r="C239" s="417"/>
      <c r="D239" s="417"/>
      <c r="E239" s="417"/>
      <c r="F239" s="417"/>
      <c r="G239" s="417"/>
      <c r="H239" s="417"/>
      <c r="I239" s="417"/>
      <c r="J239" s="417"/>
      <c r="K239" s="417"/>
      <c r="L239" s="13" t="s">
        <v>44</v>
      </c>
    </row>
    <row r="240" spans="1:12" ht="26.1" customHeight="1" x14ac:dyDescent="0.25">
      <c r="A240" s="418" t="str">
        <f>IF(ISERROR(VLOOKUP('Child Tracking Record Sheets'!#REF!,'Child Tracking Record Sheets'!#REF!,2,0)),"",VLOOKUP('Child Tracking Record Sheets'!#REF!,'Child Tracking Record Sheets'!#REF!,2,0))</f>
        <v/>
      </c>
      <c r="B240" s="418"/>
      <c r="C240" s="419" t="str">
        <f>IF(ISERROR(VLOOKUP('Child Tracking Record Sheets'!#REF!,'Class Record S2'!#REF!,2,0)),"",VLOOKUP('Child Tracking Record Sheets'!#REF!,'Class Record S2'!#REF!,2,0))</f>
        <v/>
      </c>
      <c r="D240" s="419"/>
      <c r="E240" s="419"/>
      <c r="F240" s="419"/>
      <c r="G240" s="419"/>
      <c r="H240" s="419"/>
      <c r="I240" s="419"/>
      <c r="J240" s="419"/>
      <c r="K240" s="419"/>
      <c r="L240" s="14"/>
    </row>
    <row r="241" spans="1:12" ht="26.1" customHeight="1" x14ac:dyDescent="0.25">
      <c r="A241" s="422" t="str">
        <f>IF(ISERROR(VLOOKUP('Child Tracking Record Sheets'!#REF!,'Child Tracking Record Sheets'!#REF!,2,0)),"",VLOOKUP('Child Tracking Record Sheets'!#REF!,'Child Tracking Record Sheets'!#REF!,2,0))</f>
        <v/>
      </c>
      <c r="B241" s="422"/>
      <c r="C241" s="423" t="str">
        <f>IF(ISERROR(VLOOKUP('Child Tracking Record Sheets'!#REF!,'Class Record S2'!#REF!,2,0)),"",VLOOKUP('Child Tracking Record Sheets'!#REF!,'Class Record S2'!#REF!,2,0))</f>
        <v/>
      </c>
      <c r="D241" s="423"/>
      <c r="E241" s="423"/>
      <c r="F241" s="423"/>
      <c r="G241" s="423"/>
      <c r="H241" s="423"/>
      <c r="I241" s="423"/>
      <c r="J241" s="423"/>
      <c r="K241" s="423"/>
      <c r="L241" s="15"/>
    </row>
    <row r="242" spans="1:12" ht="26.1" customHeight="1" x14ac:dyDescent="0.25">
      <c r="A242" s="422" t="str">
        <f>IF(ISERROR(VLOOKUP('Child Tracking Record Sheets'!#REF!,'Child Tracking Record Sheets'!#REF!,2,0)),"",VLOOKUP('Child Tracking Record Sheets'!#REF!,'Child Tracking Record Sheets'!#REF!,2,0))</f>
        <v/>
      </c>
      <c r="B242" s="422"/>
      <c r="C242" s="423" t="str">
        <f>IF(ISERROR(VLOOKUP('Child Tracking Record Sheets'!#REF!,'Class Record S2'!#REF!,2,0)),"",VLOOKUP('Child Tracking Record Sheets'!#REF!,'Class Record S2'!#REF!,2,0))</f>
        <v/>
      </c>
      <c r="D242" s="423"/>
      <c r="E242" s="423"/>
      <c r="F242" s="423"/>
      <c r="G242" s="423"/>
      <c r="H242" s="423"/>
      <c r="I242" s="423"/>
      <c r="J242" s="423"/>
      <c r="K242" s="423"/>
      <c r="L242" s="15"/>
    </row>
    <row r="243" spans="1:12" ht="26.1" customHeight="1" x14ac:dyDescent="0.25">
      <c r="A243" s="424" t="str">
        <f>IF(ISERROR(VLOOKUP('Child Tracking Record Sheets'!#REF!,'Child Tracking Record Sheets'!#REF!,2,0)),"",VLOOKUP('Child Tracking Record Sheets'!#REF!,'Child Tracking Record Sheets'!#REF!,2,0))</f>
        <v/>
      </c>
      <c r="B243" s="424"/>
      <c r="C243" s="425" t="str">
        <f>IF(ISERROR(VLOOKUP('Child Tracking Record Sheets'!#REF!,'Class Record S2'!#REF!,2,0)),"",VLOOKUP('Child Tracking Record Sheets'!#REF!,'Class Record S2'!#REF!,2,0))</f>
        <v/>
      </c>
      <c r="D243" s="425"/>
      <c r="E243" s="425"/>
      <c r="F243" s="425"/>
      <c r="G243" s="425"/>
      <c r="H243" s="425"/>
      <c r="I243" s="425"/>
      <c r="J243" s="425"/>
      <c r="K243" s="425"/>
      <c r="L243" s="16"/>
    </row>
    <row r="244" spans="1:12" ht="11.1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ht="20.100000000000001" customHeight="1" x14ac:dyDescent="0.25">
      <c r="A245" s="417" t="s">
        <v>48</v>
      </c>
      <c r="B245" s="417"/>
      <c r="C245" s="417"/>
      <c r="D245" s="417"/>
      <c r="E245" s="417"/>
      <c r="F245" s="417"/>
      <c r="G245" s="417"/>
      <c r="H245" s="417"/>
      <c r="I245" s="417"/>
      <c r="J245" s="417"/>
      <c r="K245" s="417"/>
      <c r="L245" s="13" t="s">
        <v>44</v>
      </c>
    </row>
    <row r="246" spans="1:12" ht="26.1" customHeight="1" x14ac:dyDescent="0.25">
      <c r="A246" s="418" t="str">
        <f>IF(ISERROR(VLOOKUP('Child Tracking Record Sheets'!#REF!,'Child Tracking Record Sheets'!#REF!,2,0)),"",VLOOKUP('Child Tracking Record Sheets'!#REF!,'Child Tracking Record Sheets'!#REF!,2,0))</f>
        <v/>
      </c>
      <c r="B246" s="418"/>
      <c r="C246" s="419" t="str">
        <f>IF(ISERROR(VLOOKUP('Child Tracking Record Sheets'!#REF!,'Class Record S2'!#REF!,2,0)),"",VLOOKUP('Child Tracking Record Sheets'!#REF!,'Class Record S2'!#REF!,2,0))</f>
        <v/>
      </c>
      <c r="D246" s="419"/>
      <c r="E246" s="419"/>
      <c r="F246" s="419"/>
      <c r="G246" s="419"/>
      <c r="H246" s="419"/>
      <c r="I246" s="419"/>
      <c r="J246" s="419"/>
      <c r="K246" s="419"/>
      <c r="L246" s="14"/>
    </row>
    <row r="247" spans="1:12" ht="26.1" customHeight="1" x14ac:dyDescent="0.25">
      <c r="A247" s="422" t="str">
        <f>IF(ISERROR(VLOOKUP('Child Tracking Record Sheets'!#REF!,'Child Tracking Record Sheets'!#REF!,2,0)),"",VLOOKUP('Child Tracking Record Sheets'!#REF!,'Child Tracking Record Sheets'!#REF!,2,0))</f>
        <v/>
      </c>
      <c r="B247" s="422"/>
      <c r="C247" s="423" t="str">
        <f>IF(ISERROR(VLOOKUP('Child Tracking Record Sheets'!#REF!,'Class Record S2'!#REF!,2,0)),"",VLOOKUP('Child Tracking Record Sheets'!#REF!,'Class Record S2'!#REF!,2,0))</f>
        <v/>
      </c>
      <c r="D247" s="423"/>
      <c r="E247" s="423"/>
      <c r="F247" s="423"/>
      <c r="G247" s="423"/>
      <c r="H247" s="423"/>
      <c r="I247" s="423"/>
      <c r="J247" s="423"/>
      <c r="K247" s="423"/>
      <c r="L247" s="15"/>
    </row>
    <row r="248" spans="1:12" ht="26.1" customHeight="1" x14ac:dyDescent="0.25">
      <c r="A248" s="422" t="str">
        <f>IF(ISERROR(VLOOKUP('Child Tracking Record Sheets'!#REF!,'Child Tracking Record Sheets'!#REF!,2,0)),"",VLOOKUP('Child Tracking Record Sheets'!#REF!,'Child Tracking Record Sheets'!#REF!,2,0))</f>
        <v/>
      </c>
      <c r="B248" s="422"/>
      <c r="C248" s="423" t="str">
        <f>IF(ISERROR(VLOOKUP('Child Tracking Record Sheets'!#REF!,'Class Record S2'!#REF!,2,0)),"",VLOOKUP('Child Tracking Record Sheets'!#REF!,'Class Record S2'!#REF!,2,0))</f>
        <v/>
      </c>
      <c r="D248" s="423"/>
      <c r="E248" s="423"/>
      <c r="F248" s="423"/>
      <c r="G248" s="423"/>
      <c r="H248" s="423"/>
      <c r="I248" s="423"/>
      <c r="J248" s="423"/>
      <c r="K248" s="423"/>
      <c r="L248" s="15"/>
    </row>
    <row r="249" spans="1:12" ht="26.1" customHeight="1" x14ac:dyDescent="0.25">
      <c r="A249" s="422" t="str">
        <f>IF(ISERROR(VLOOKUP('Child Tracking Record Sheets'!#REF!,'Child Tracking Record Sheets'!#REF!,2,0)),"",VLOOKUP('Child Tracking Record Sheets'!#REF!,'Child Tracking Record Sheets'!#REF!,2,0))</f>
        <v/>
      </c>
      <c r="B249" s="422"/>
      <c r="C249" s="423" t="str">
        <f>IF(ISERROR(VLOOKUP('Child Tracking Record Sheets'!#REF!,'Class Record S2'!#REF!,2,0)),"",VLOOKUP('Child Tracking Record Sheets'!#REF!,'Class Record S2'!#REF!,2,0))</f>
        <v/>
      </c>
      <c r="D249" s="423"/>
      <c r="E249" s="423"/>
      <c r="F249" s="423"/>
      <c r="G249" s="423"/>
      <c r="H249" s="423"/>
      <c r="I249" s="423"/>
      <c r="J249" s="423"/>
      <c r="K249" s="423"/>
      <c r="L249" s="15"/>
    </row>
    <row r="250" spans="1:12" ht="26.1" customHeight="1" x14ac:dyDescent="0.25">
      <c r="A250" s="424" t="str">
        <f>IF(ISERROR(VLOOKUP('Child Tracking Record Sheets'!#REF!,'Child Tracking Record Sheets'!#REF!,2,0)),"",VLOOKUP('Child Tracking Record Sheets'!#REF!,'Child Tracking Record Sheets'!#REF!,2,0))</f>
        <v/>
      </c>
      <c r="B250" s="424"/>
      <c r="C250" s="425" t="str">
        <f>IF(ISERROR(VLOOKUP('Child Tracking Record Sheets'!#REF!,'Class Record S2'!#REF!,2,0)),"",VLOOKUP('Child Tracking Record Sheets'!#REF!,'Class Record S2'!#REF!,2,0))</f>
        <v/>
      </c>
      <c r="D250" s="425"/>
      <c r="E250" s="425"/>
      <c r="F250" s="425"/>
      <c r="G250" s="425"/>
      <c r="H250" s="425"/>
      <c r="I250" s="425"/>
      <c r="J250" s="425"/>
      <c r="K250" s="425"/>
      <c r="L250" s="16"/>
    </row>
    <row r="251" spans="1:12" ht="11.1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</row>
    <row r="252" spans="1:12" ht="20.100000000000001" customHeight="1" x14ac:dyDescent="0.25">
      <c r="A252" s="417" t="s">
        <v>49</v>
      </c>
      <c r="B252" s="417"/>
      <c r="C252" s="417"/>
      <c r="D252" s="417"/>
      <c r="E252" s="417"/>
      <c r="F252" s="417"/>
      <c r="G252" s="417"/>
      <c r="H252" s="417"/>
      <c r="I252" s="417"/>
      <c r="J252" s="417"/>
      <c r="K252" s="417"/>
      <c r="L252" s="13" t="s">
        <v>44</v>
      </c>
    </row>
    <row r="253" spans="1:12" ht="26.1" customHeight="1" x14ac:dyDescent="0.25">
      <c r="A253" s="418" t="str">
        <f>IF(ISERROR(VLOOKUP('Child Tracking Record Sheets'!#REF!,'Child Tracking Record Sheets'!#REF!,2,0)),"",VLOOKUP('Child Tracking Record Sheets'!#REF!,'Child Tracking Record Sheets'!#REF!,2,0))</f>
        <v/>
      </c>
      <c r="B253" s="418"/>
      <c r="C253" s="419" t="str">
        <f>IF(ISERROR(VLOOKUP('Child Tracking Record Sheets'!#REF!,'Class Record S2'!#REF!,2,0)),"",VLOOKUP('Child Tracking Record Sheets'!#REF!,'Class Record S2'!#REF!,2,0))</f>
        <v/>
      </c>
      <c r="D253" s="419"/>
      <c r="E253" s="419"/>
      <c r="F253" s="419"/>
      <c r="G253" s="419"/>
      <c r="H253" s="419"/>
      <c r="I253" s="419"/>
      <c r="J253" s="419"/>
      <c r="K253" s="419"/>
      <c r="L253" s="14"/>
    </row>
    <row r="254" spans="1:12" ht="26.1" customHeight="1" x14ac:dyDescent="0.25">
      <c r="A254" s="422" t="str">
        <f>IF(ISERROR(VLOOKUP('Child Tracking Record Sheets'!#REF!,'Child Tracking Record Sheets'!#REF!,2,0)),"",VLOOKUP('Child Tracking Record Sheets'!#REF!,'Child Tracking Record Sheets'!#REF!,2,0))</f>
        <v/>
      </c>
      <c r="B254" s="422"/>
      <c r="C254" s="423" t="str">
        <f>IF(ISERROR(VLOOKUP('Child Tracking Record Sheets'!#REF!,'Class Record S2'!#REF!,2,0)),"",VLOOKUP('Child Tracking Record Sheets'!#REF!,'Class Record S2'!#REF!,2,0))</f>
        <v/>
      </c>
      <c r="D254" s="423"/>
      <c r="E254" s="423"/>
      <c r="F254" s="423"/>
      <c r="G254" s="423"/>
      <c r="H254" s="423"/>
      <c r="I254" s="423"/>
      <c r="J254" s="423"/>
      <c r="K254" s="423"/>
      <c r="L254" s="15"/>
    </row>
    <row r="255" spans="1:12" ht="26.1" customHeight="1" x14ac:dyDescent="0.25">
      <c r="A255" s="422" t="str">
        <f>IF(ISERROR(VLOOKUP('Child Tracking Record Sheets'!#REF!,'Child Tracking Record Sheets'!#REF!,2,0)),"",VLOOKUP('Child Tracking Record Sheets'!#REF!,'Child Tracking Record Sheets'!#REF!,2,0))</f>
        <v/>
      </c>
      <c r="B255" s="422"/>
      <c r="C255" s="423" t="str">
        <f>IF(ISERROR(VLOOKUP('Child Tracking Record Sheets'!#REF!,'Class Record S2'!#REF!,2,0)),"",VLOOKUP('Child Tracking Record Sheets'!#REF!,'Class Record S2'!#REF!,2,0))</f>
        <v/>
      </c>
      <c r="D255" s="423"/>
      <c r="E255" s="423"/>
      <c r="F255" s="423"/>
      <c r="G255" s="423"/>
      <c r="H255" s="423"/>
      <c r="I255" s="423"/>
      <c r="J255" s="423"/>
      <c r="K255" s="423"/>
      <c r="L255" s="15"/>
    </row>
    <row r="256" spans="1:12" ht="26.1" customHeight="1" x14ac:dyDescent="0.25">
      <c r="A256" s="422" t="str">
        <f>IF(ISERROR(VLOOKUP('Child Tracking Record Sheets'!#REF!,'Child Tracking Record Sheets'!#REF!,2,0)),"",VLOOKUP('Child Tracking Record Sheets'!#REF!,'Child Tracking Record Sheets'!#REF!,2,0))</f>
        <v/>
      </c>
      <c r="B256" s="422"/>
      <c r="C256" s="423" t="str">
        <f>IF(ISERROR(VLOOKUP('Child Tracking Record Sheets'!#REF!,'Class Record S2'!#REF!,2,0)),"",VLOOKUP('Child Tracking Record Sheets'!#REF!,'Class Record S2'!#REF!,2,0))</f>
        <v/>
      </c>
      <c r="D256" s="423"/>
      <c r="E256" s="423"/>
      <c r="F256" s="423"/>
      <c r="G256" s="423"/>
      <c r="H256" s="423"/>
      <c r="I256" s="423"/>
      <c r="J256" s="423"/>
      <c r="K256" s="423"/>
      <c r="L256" s="15"/>
    </row>
    <row r="257" spans="1:12" ht="26.1" customHeight="1" x14ac:dyDescent="0.25">
      <c r="A257" s="424" t="str">
        <f>IF(ISERROR(VLOOKUP('Child Tracking Record Sheets'!#REF!,'Child Tracking Record Sheets'!#REF!,2,0)),"",VLOOKUP('Child Tracking Record Sheets'!#REF!,'Child Tracking Record Sheets'!#REF!,2,0))</f>
        <v/>
      </c>
      <c r="B257" s="424"/>
      <c r="C257" s="425" t="str">
        <f>IF(ISERROR(VLOOKUP('Child Tracking Record Sheets'!#REF!,'Class Record S2'!#REF!,2,0)),"",VLOOKUP('Child Tracking Record Sheets'!#REF!,'Class Record S2'!#REF!,2,0))</f>
        <v/>
      </c>
      <c r="D257" s="425"/>
      <c r="E257" s="425"/>
      <c r="F257" s="425"/>
      <c r="G257" s="425"/>
      <c r="H257" s="425"/>
      <c r="I257" s="425"/>
      <c r="J257" s="425"/>
      <c r="K257" s="425"/>
      <c r="L257" s="16"/>
    </row>
    <row r="258" spans="1:12" ht="11.1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ht="20.100000000000001" customHeight="1" x14ac:dyDescent="0.25">
      <c r="A259" s="417" t="s">
        <v>50</v>
      </c>
      <c r="B259" s="417"/>
      <c r="C259" s="417"/>
      <c r="D259" s="417"/>
      <c r="E259" s="417"/>
      <c r="F259" s="417"/>
      <c r="G259" s="417"/>
      <c r="H259" s="417"/>
      <c r="I259" s="417"/>
      <c r="J259" s="417"/>
      <c r="K259" s="417"/>
      <c r="L259" s="13" t="s">
        <v>44</v>
      </c>
    </row>
    <row r="260" spans="1:12" ht="26.1" customHeight="1" x14ac:dyDescent="0.25">
      <c r="A260" s="418" t="str">
        <f>IF(ISERROR(VLOOKUP('Child Tracking Record Sheets'!#REF!,'Child Tracking Record Sheets'!#REF!,2,0)),"",VLOOKUP('Child Tracking Record Sheets'!#REF!,'Child Tracking Record Sheets'!#REF!,2,0))</f>
        <v/>
      </c>
      <c r="B260" s="418"/>
      <c r="C260" s="419" t="str">
        <f>IF(ISERROR(VLOOKUP('Child Tracking Record Sheets'!#REF!,'Class Record S2'!#REF!,2,0)),"",VLOOKUP('Child Tracking Record Sheets'!#REF!,'Class Record S2'!#REF!,2,0))</f>
        <v/>
      </c>
      <c r="D260" s="419"/>
      <c r="E260" s="419"/>
      <c r="F260" s="419"/>
      <c r="G260" s="419"/>
      <c r="H260" s="419"/>
      <c r="I260" s="419"/>
      <c r="J260" s="419"/>
      <c r="K260" s="419"/>
      <c r="L260" s="14"/>
    </row>
    <row r="261" spans="1:12" ht="26.1" customHeight="1" x14ac:dyDescent="0.25">
      <c r="A261" s="422" t="str">
        <f>IF(ISERROR(VLOOKUP('Child Tracking Record Sheets'!#REF!,'Child Tracking Record Sheets'!#REF!,2,0)),"",VLOOKUP('Child Tracking Record Sheets'!#REF!,'Child Tracking Record Sheets'!#REF!,2,0))</f>
        <v/>
      </c>
      <c r="B261" s="422"/>
      <c r="C261" s="423" t="str">
        <f>IF(ISERROR(VLOOKUP('Child Tracking Record Sheets'!#REF!,'Class Record S2'!#REF!,2,0)),"",VLOOKUP('Child Tracking Record Sheets'!#REF!,'Class Record S2'!#REF!,2,0))</f>
        <v/>
      </c>
      <c r="D261" s="423"/>
      <c r="E261" s="423"/>
      <c r="F261" s="423"/>
      <c r="G261" s="423"/>
      <c r="H261" s="423"/>
      <c r="I261" s="423"/>
      <c r="J261" s="423"/>
      <c r="K261" s="423"/>
      <c r="L261" s="15"/>
    </row>
    <row r="262" spans="1:12" ht="26.1" customHeight="1" x14ac:dyDescent="0.25">
      <c r="A262" s="422" t="str">
        <f>IF(ISERROR(VLOOKUP('Child Tracking Record Sheets'!#REF!,'Child Tracking Record Sheets'!#REF!,2,0)),"",VLOOKUP('Child Tracking Record Sheets'!#REF!,'Child Tracking Record Sheets'!#REF!,2,0))</f>
        <v/>
      </c>
      <c r="B262" s="422"/>
      <c r="C262" s="423" t="str">
        <f>IF(ISERROR(VLOOKUP('Child Tracking Record Sheets'!#REF!,'Class Record S2'!#REF!,2,0)),"",VLOOKUP('Child Tracking Record Sheets'!#REF!,'Class Record S2'!#REF!,2,0))</f>
        <v/>
      </c>
      <c r="D262" s="423"/>
      <c r="E262" s="423"/>
      <c r="F262" s="423"/>
      <c r="G262" s="423"/>
      <c r="H262" s="423"/>
      <c r="I262" s="423"/>
      <c r="J262" s="423"/>
      <c r="K262" s="423"/>
      <c r="L262" s="15"/>
    </row>
    <row r="263" spans="1:12" ht="26.1" customHeight="1" x14ac:dyDescent="0.25">
      <c r="A263" s="424" t="str">
        <f>IF(ISERROR(VLOOKUP('Child Tracking Record Sheets'!#REF!,'Child Tracking Record Sheets'!#REF!,2,0)),"",VLOOKUP('Child Tracking Record Sheets'!#REF!,'Child Tracking Record Sheets'!#REF!,2,0))</f>
        <v/>
      </c>
      <c r="B263" s="424"/>
      <c r="C263" s="425" t="str">
        <f>IF(ISERROR(VLOOKUP('Child Tracking Record Sheets'!#REF!,'Class Record S2'!#REF!,2,0)),"",VLOOKUP('Child Tracking Record Sheets'!#REF!,'Class Record S2'!#REF!,2,0))</f>
        <v/>
      </c>
      <c r="D263" s="425"/>
      <c r="E263" s="425"/>
      <c r="F263" s="425"/>
      <c r="G263" s="425"/>
      <c r="H263" s="425"/>
      <c r="I263" s="425"/>
      <c r="J263" s="425"/>
      <c r="K263" s="425"/>
      <c r="L263" s="16"/>
    </row>
    <row r="264" spans="1:12" ht="11.1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</row>
    <row r="265" spans="1:12" ht="20.100000000000001" customHeight="1" x14ac:dyDescent="0.25">
      <c r="A265" s="426" t="s">
        <v>45</v>
      </c>
      <c r="B265" s="426"/>
      <c r="C265" s="426"/>
      <c r="D265" s="426"/>
      <c r="E265" s="426"/>
      <c r="F265" s="426"/>
      <c r="G265" s="426"/>
      <c r="H265" s="426"/>
      <c r="I265" s="426"/>
      <c r="J265" s="426"/>
      <c r="K265" s="427" t="s">
        <v>46</v>
      </c>
      <c r="L265" s="427"/>
    </row>
    <row r="266" spans="1:12" ht="20.100000000000001" customHeight="1" x14ac:dyDescent="0.25">
      <c r="A266" s="428"/>
      <c r="B266" s="428"/>
      <c r="C266" s="428"/>
      <c r="D266" s="428"/>
      <c r="E266" s="428"/>
      <c r="F266" s="428"/>
      <c r="G266" s="428"/>
      <c r="H266" s="428"/>
      <c r="I266" s="428"/>
      <c r="J266" s="428"/>
      <c r="K266" s="429" t="e">
        <f>'Class Record S2'!#REF!</f>
        <v>#REF!</v>
      </c>
      <c r="L266" s="429"/>
    </row>
    <row r="267" spans="1:12" ht="20.100000000000001" customHeight="1" x14ac:dyDescent="0.25">
      <c r="A267" s="428"/>
      <c r="B267" s="428"/>
      <c r="C267" s="428"/>
      <c r="D267" s="428"/>
      <c r="E267" s="428"/>
      <c r="F267" s="428"/>
      <c r="G267" s="428"/>
      <c r="H267" s="428"/>
      <c r="I267" s="428"/>
      <c r="J267" s="428"/>
      <c r="K267" s="429"/>
      <c r="L267" s="429"/>
    </row>
    <row r="268" spans="1:12" ht="20.100000000000001" customHeight="1" x14ac:dyDescent="0.25">
      <c r="A268" s="428"/>
      <c r="B268" s="428"/>
      <c r="C268" s="428"/>
      <c r="D268" s="428"/>
      <c r="E268" s="428"/>
      <c r="F268" s="428"/>
      <c r="G268" s="428"/>
      <c r="H268" s="428"/>
      <c r="I268" s="428"/>
      <c r="J268" s="428"/>
      <c r="K268" s="429"/>
      <c r="L268" s="429"/>
    </row>
    <row r="269" spans="1:12" ht="20.100000000000001" customHeigh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1:12" ht="20.100000000000001" customHeigh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1:12" ht="24.6" customHeight="1" x14ac:dyDescent="0.25">
      <c r="A271" s="411" t="e">
        <f>'Child Tracking Record Sheets'!$B$1:$F$1</f>
        <v>#VALUE!</v>
      </c>
      <c r="B271" s="411"/>
      <c r="C271" s="411"/>
      <c r="D271" s="411"/>
      <c r="E271" s="411"/>
      <c r="F271" s="411"/>
      <c r="G271" s="411"/>
      <c r="H271" s="411"/>
      <c r="I271" s="411"/>
      <c r="J271" s="411"/>
      <c r="K271" s="411"/>
      <c r="L271" s="411"/>
    </row>
    <row r="272" spans="1:12" ht="11.1" customHeight="1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</row>
    <row r="273" spans="1:12" ht="12" customHeight="1" x14ac:dyDescent="0.25">
      <c r="A273" s="412" t="s">
        <v>18</v>
      </c>
      <c r="B273" s="412"/>
      <c r="C273" s="413">
        <f>'Class Record S2'!K$2</f>
        <v>0</v>
      </c>
      <c r="D273" s="413"/>
      <c r="E273" s="413"/>
      <c r="F273" s="413"/>
      <c r="G273" s="412" t="s">
        <v>19</v>
      </c>
      <c r="H273" s="414" t="e">
        <f>$H$3</f>
        <v>#REF!</v>
      </c>
      <c r="I273" s="414"/>
      <c r="J273" s="415" t="str">
        <f>'Class Record S2'!$C$2</f>
        <v>CLASS: 2A</v>
      </c>
      <c r="K273" s="415"/>
      <c r="L273" s="415"/>
    </row>
    <row r="274" spans="1:12" ht="12" customHeight="1" x14ac:dyDescent="0.25">
      <c r="A274" s="412"/>
      <c r="B274" s="412"/>
      <c r="C274" s="413"/>
      <c r="D274" s="413"/>
      <c r="E274" s="413"/>
      <c r="F274" s="413"/>
      <c r="G274" s="412"/>
      <c r="H274" s="414"/>
      <c r="I274" s="414"/>
      <c r="J274" s="415"/>
      <c r="K274" s="415"/>
      <c r="L274" s="415"/>
    </row>
    <row r="275" spans="1:12" ht="11.1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</row>
    <row r="276" spans="1:12" ht="20.100000000000001" customHeight="1" x14ac:dyDescent="0.25">
      <c r="A276" s="405" t="s">
        <v>20</v>
      </c>
      <c r="B276" s="405"/>
      <c r="C276" s="405"/>
      <c r="D276" s="405"/>
      <c r="E276" s="406" t="s">
        <v>21</v>
      </c>
      <c r="F276" s="406"/>
      <c r="G276" s="406"/>
      <c r="H276" s="406"/>
      <c r="I276" s="407" t="s">
        <v>22</v>
      </c>
      <c r="J276" s="407"/>
      <c r="K276" s="407"/>
      <c r="L276" s="407"/>
    </row>
    <row r="277" spans="1:12" ht="20.100000000000001" customHeight="1" x14ac:dyDescent="0.25">
      <c r="A277" s="408" t="s">
        <v>23</v>
      </c>
      <c r="B277" s="408"/>
      <c r="C277" s="409" t="s">
        <v>24</v>
      </c>
      <c r="D277" s="409"/>
      <c r="E277" s="409" t="s">
        <v>25</v>
      </c>
      <c r="F277" s="409"/>
      <c r="G277" s="409" t="s">
        <v>26</v>
      </c>
      <c r="H277" s="409"/>
      <c r="I277" s="409" t="s">
        <v>27</v>
      </c>
      <c r="J277" s="409"/>
      <c r="K277" s="410" t="s">
        <v>28</v>
      </c>
      <c r="L277" s="410"/>
    </row>
    <row r="278" spans="1:12" ht="15" customHeight="1" x14ac:dyDescent="0.25">
      <c r="A278" s="421" t="s">
        <v>29</v>
      </c>
      <c r="B278" s="421"/>
      <c r="C278" s="421"/>
      <c r="D278" s="421"/>
      <c r="E278" s="421" t="s">
        <v>30</v>
      </c>
      <c r="F278" s="421"/>
      <c r="G278" s="421"/>
      <c r="H278" s="421"/>
      <c r="I278" s="421" t="s">
        <v>31</v>
      </c>
      <c r="J278" s="421"/>
      <c r="K278" s="421"/>
      <c r="L278" s="421"/>
    </row>
    <row r="279" spans="1:12" ht="15" customHeight="1" x14ac:dyDescent="0.25">
      <c r="A279" s="420" t="s">
        <v>32</v>
      </c>
      <c r="B279" s="420"/>
      <c r="C279" s="420"/>
      <c r="D279" s="420"/>
      <c r="E279" s="420" t="s">
        <v>33</v>
      </c>
      <c r="F279" s="420"/>
      <c r="G279" s="420"/>
      <c r="H279" s="420"/>
      <c r="I279" s="420" t="s">
        <v>34</v>
      </c>
      <c r="J279" s="420"/>
      <c r="K279" s="420"/>
      <c r="L279" s="420"/>
    </row>
    <row r="280" spans="1:12" ht="15" customHeight="1" x14ac:dyDescent="0.25">
      <c r="A280" s="420" t="s">
        <v>35</v>
      </c>
      <c r="B280" s="420"/>
      <c r="C280" s="420"/>
      <c r="D280" s="420"/>
      <c r="E280" s="420" t="s">
        <v>36</v>
      </c>
      <c r="F280" s="420"/>
      <c r="G280" s="420"/>
      <c r="H280" s="420"/>
      <c r="I280" s="420" t="s">
        <v>37</v>
      </c>
      <c r="J280" s="420"/>
      <c r="K280" s="420"/>
      <c r="L280" s="420"/>
    </row>
    <row r="281" spans="1:12" ht="15" customHeight="1" x14ac:dyDescent="0.25">
      <c r="A281" s="420" t="s">
        <v>38</v>
      </c>
      <c r="B281" s="420"/>
      <c r="C281" s="420"/>
      <c r="D281" s="420"/>
      <c r="E281" s="420" t="s">
        <v>39</v>
      </c>
      <c r="F281" s="420"/>
      <c r="G281" s="420"/>
      <c r="H281" s="420"/>
      <c r="I281" s="420" t="s">
        <v>40</v>
      </c>
      <c r="J281" s="420"/>
      <c r="K281" s="420"/>
      <c r="L281" s="420"/>
    </row>
    <row r="282" spans="1:12" ht="15" customHeight="1" x14ac:dyDescent="0.25">
      <c r="A282" s="416" t="s">
        <v>41</v>
      </c>
      <c r="B282" s="416"/>
      <c r="C282" s="416"/>
      <c r="D282" s="416"/>
      <c r="E282" s="416" t="s">
        <v>42</v>
      </c>
      <c r="F282" s="416"/>
      <c r="G282" s="416"/>
      <c r="H282" s="416"/>
      <c r="I282" s="416" t="s">
        <v>43</v>
      </c>
      <c r="J282" s="416"/>
      <c r="K282" s="416"/>
      <c r="L282" s="416"/>
    </row>
    <row r="283" spans="1:12" ht="11.1" customHeigh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1:12" ht="20.100000000000001" customHeight="1" x14ac:dyDescent="0.25">
      <c r="A284" s="417" t="s">
        <v>47</v>
      </c>
      <c r="B284" s="417"/>
      <c r="C284" s="417"/>
      <c r="D284" s="417"/>
      <c r="E284" s="417"/>
      <c r="F284" s="417"/>
      <c r="G284" s="417"/>
      <c r="H284" s="417"/>
      <c r="I284" s="417"/>
      <c r="J284" s="417"/>
      <c r="K284" s="417"/>
      <c r="L284" s="13" t="s">
        <v>44</v>
      </c>
    </row>
    <row r="285" spans="1:12" ht="26.1" customHeight="1" x14ac:dyDescent="0.25">
      <c r="A285" s="418" t="str">
        <f>IF(ISERROR(VLOOKUP('Child Tracking Record Sheets'!#REF!,'Child Tracking Record Sheets'!#REF!,2,0)),"",VLOOKUP('Child Tracking Record Sheets'!#REF!,'Child Tracking Record Sheets'!#REF!,2,0))</f>
        <v/>
      </c>
      <c r="B285" s="418"/>
      <c r="C285" s="419" t="str">
        <f>IF(ISERROR(VLOOKUP('Child Tracking Record Sheets'!#REF!,'Class Record S2'!#REF!,2,0)),"",VLOOKUP('Child Tracking Record Sheets'!#REF!,'Class Record S2'!#REF!,2,0))</f>
        <v/>
      </c>
      <c r="D285" s="419"/>
      <c r="E285" s="419"/>
      <c r="F285" s="419"/>
      <c r="G285" s="419"/>
      <c r="H285" s="419"/>
      <c r="I285" s="419"/>
      <c r="J285" s="419"/>
      <c r="K285" s="419"/>
      <c r="L285" s="14"/>
    </row>
    <row r="286" spans="1:12" ht="26.1" customHeight="1" x14ac:dyDescent="0.25">
      <c r="A286" s="422" t="str">
        <f>IF(ISERROR(VLOOKUP('Child Tracking Record Sheets'!#REF!,'Child Tracking Record Sheets'!#REF!,2,0)),"",VLOOKUP('Child Tracking Record Sheets'!#REF!,'Child Tracking Record Sheets'!#REF!,2,0))</f>
        <v/>
      </c>
      <c r="B286" s="422"/>
      <c r="C286" s="423" t="str">
        <f>IF(ISERROR(VLOOKUP('Child Tracking Record Sheets'!#REF!,'Class Record S2'!#REF!,2,0)),"",VLOOKUP('Child Tracking Record Sheets'!#REF!,'Class Record S2'!#REF!,2,0))</f>
        <v/>
      </c>
      <c r="D286" s="423"/>
      <c r="E286" s="423"/>
      <c r="F286" s="423"/>
      <c r="G286" s="423"/>
      <c r="H286" s="423"/>
      <c r="I286" s="423"/>
      <c r="J286" s="423"/>
      <c r="K286" s="423"/>
      <c r="L286" s="15"/>
    </row>
    <row r="287" spans="1:12" ht="26.1" customHeight="1" x14ac:dyDescent="0.25">
      <c r="A287" s="422" t="str">
        <f>IF(ISERROR(VLOOKUP('Child Tracking Record Sheets'!#REF!,'Child Tracking Record Sheets'!#REF!,2,0)),"",VLOOKUP('Child Tracking Record Sheets'!#REF!,'Child Tracking Record Sheets'!#REF!,2,0))</f>
        <v/>
      </c>
      <c r="B287" s="422"/>
      <c r="C287" s="423" t="str">
        <f>IF(ISERROR(VLOOKUP('Child Tracking Record Sheets'!#REF!,'Class Record S2'!#REF!,2,0)),"",VLOOKUP('Child Tracking Record Sheets'!#REF!,'Class Record S2'!#REF!,2,0))</f>
        <v/>
      </c>
      <c r="D287" s="423"/>
      <c r="E287" s="423"/>
      <c r="F287" s="423"/>
      <c r="G287" s="423"/>
      <c r="H287" s="423"/>
      <c r="I287" s="423"/>
      <c r="J287" s="423"/>
      <c r="K287" s="423"/>
      <c r="L287" s="15"/>
    </row>
    <row r="288" spans="1:12" ht="26.1" customHeight="1" x14ac:dyDescent="0.25">
      <c r="A288" s="424" t="str">
        <f>IF(ISERROR(VLOOKUP('Child Tracking Record Sheets'!#REF!,'Child Tracking Record Sheets'!#REF!,2,0)),"",VLOOKUP('Child Tracking Record Sheets'!#REF!,'Child Tracking Record Sheets'!#REF!,2,0))</f>
        <v/>
      </c>
      <c r="B288" s="424"/>
      <c r="C288" s="425" t="str">
        <f>IF(ISERROR(VLOOKUP('Child Tracking Record Sheets'!#REF!,'Class Record S2'!#REF!,2,0)),"",VLOOKUP('Child Tracking Record Sheets'!#REF!,'Class Record S2'!#REF!,2,0))</f>
        <v/>
      </c>
      <c r="D288" s="425"/>
      <c r="E288" s="425"/>
      <c r="F288" s="425"/>
      <c r="G288" s="425"/>
      <c r="H288" s="425"/>
      <c r="I288" s="425"/>
      <c r="J288" s="425"/>
      <c r="K288" s="425"/>
      <c r="L288" s="16"/>
    </row>
    <row r="289" spans="1:12" ht="11.1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</row>
    <row r="290" spans="1:12" ht="20.100000000000001" customHeight="1" x14ac:dyDescent="0.25">
      <c r="A290" s="417" t="s">
        <v>48</v>
      </c>
      <c r="B290" s="417"/>
      <c r="C290" s="417"/>
      <c r="D290" s="417"/>
      <c r="E290" s="417"/>
      <c r="F290" s="417"/>
      <c r="G290" s="417"/>
      <c r="H290" s="417"/>
      <c r="I290" s="417"/>
      <c r="J290" s="417"/>
      <c r="K290" s="417"/>
      <c r="L290" s="13" t="s">
        <v>44</v>
      </c>
    </row>
    <row r="291" spans="1:12" ht="26.1" customHeight="1" x14ac:dyDescent="0.25">
      <c r="A291" s="418" t="str">
        <f>IF(ISERROR(VLOOKUP('Child Tracking Record Sheets'!#REF!,'Child Tracking Record Sheets'!#REF!,2,0)),"",VLOOKUP('Child Tracking Record Sheets'!#REF!,'Child Tracking Record Sheets'!#REF!,2,0))</f>
        <v/>
      </c>
      <c r="B291" s="418"/>
      <c r="C291" s="419" t="str">
        <f>IF(ISERROR(VLOOKUP('Child Tracking Record Sheets'!#REF!,'Class Record S2'!#REF!,2,0)),"",VLOOKUP('Child Tracking Record Sheets'!#REF!,'Class Record S2'!#REF!,2,0))</f>
        <v/>
      </c>
      <c r="D291" s="419"/>
      <c r="E291" s="419"/>
      <c r="F291" s="419"/>
      <c r="G291" s="419"/>
      <c r="H291" s="419"/>
      <c r="I291" s="419"/>
      <c r="J291" s="419"/>
      <c r="K291" s="419"/>
      <c r="L291" s="14"/>
    </row>
    <row r="292" spans="1:12" ht="26.1" customHeight="1" x14ac:dyDescent="0.25">
      <c r="A292" s="422" t="str">
        <f>IF(ISERROR(VLOOKUP('Child Tracking Record Sheets'!#REF!,'Child Tracking Record Sheets'!#REF!,2,0)),"",VLOOKUP('Child Tracking Record Sheets'!#REF!,'Child Tracking Record Sheets'!#REF!,2,0))</f>
        <v/>
      </c>
      <c r="B292" s="422"/>
      <c r="C292" s="423" t="str">
        <f>IF(ISERROR(VLOOKUP('Child Tracking Record Sheets'!#REF!,'Class Record S2'!#REF!,2,0)),"",VLOOKUP('Child Tracking Record Sheets'!#REF!,'Class Record S2'!#REF!,2,0))</f>
        <v/>
      </c>
      <c r="D292" s="423"/>
      <c r="E292" s="423"/>
      <c r="F292" s="423"/>
      <c r="G292" s="423"/>
      <c r="H292" s="423"/>
      <c r="I292" s="423"/>
      <c r="J292" s="423"/>
      <c r="K292" s="423"/>
      <c r="L292" s="15"/>
    </row>
    <row r="293" spans="1:12" ht="26.1" customHeight="1" x14ac:dyDescent="0.25">
      <c r="A293" s="422" t="str">
        <f>IF(ISERROR(VLOOKUP('Child Tracking Record Sheets'!#REF!,'Child Tracking Record Sheets'!#REF!,2,0)),"",VLOOKUP('Child Tracking Record Sheets'!#REF!,'Child Tracking Record Sheets'!#REF!,2,0))</f>
        <v/>
      </c>
      <c r="B293" s="422"/>
      <c r="C293" s="423" t="str">
        <f>IF(ISERROR(VLOOKUP('Child Tracking Record Sheets'!#REF!,'Class Record S2'!#REF!,2,0)),"",VLOOKUP('Child Tracking Record Sheets'!#REF!,'Class Record S2'!#REF!,2,0))</f>
        <v/>
      </c>
      <c r="D293" s="423"/>
      <c r="E293" s="423"/>
      <c r="F293" s="423"/>
      <c r="G293" s="423"/>
      <c r="H293" s="423"/>
      <c r="I293" s="423"/>
      <c r="J293" s="423"/>
      <c r="K293" s="423"/>
      <c r="L293" s="15"/>
    </row>
    <row r="294" spans="1:12" ht="26.1" customHeight="1" x14ac:dyDescent="0.25">
      <c r="A294" s="422" t="str">
        <f>IF(ISERROR(VLOOKUP('Child Tracking Record Sheets'!#REF!,'Child Tracking Record Sheets'!#REF!,2,0)),"",VLOOKUP('Child Tracking Record Sheets'!#REF!,'Child Tracking Record Sheets'!#REF!,2,0))</f>
        <v/>
      </c>
      <c r="B294" s="422"/>
      <c r="C294" s="423" t="str">
        <f>IF(ISERROR(VLOOKUP('Child Tracking Record Sheets'!#REF!,'Class Record S2'!#REF!,2,0)),"",VLOOKUP('Child Tracking Record Sheets'!#REF!,'Class Record S2'!#REF!,2,0))</f>
        <v/>
      </c>
      <c r="D294" s="423"/>
      <c r="E294" s="423"/>
      <c r="F294" s="423"/>
      <c r="G294" s="423"/>
      <c r="H294" s="423"/>
      <c r="I294" s="423"/>
      <c r="J294" s="423"/>
      <c r="K294" s="423"/>
      <c r="L294" s="15"/>
    </row>
    <row r="295" spans="1:12" ht="26.1" customHeight="1" x14ac:dyDescent="0.25">
      <c r="A295" s="424" t="str">
        <f>IF(ISERROR(VLOOKUP('Child Tracking Record Sheets'!#REF!,'Child Tracking Record Sheets'!#REF!,2,0)),"",VLOOKUP('Child Tracking Record Sheets'!#REF!,'Child Tracking Record Sheets'!#REF!,2,0))</f>
        <v/>
      </c>
      <c r="B295" s="424"/>
      <c r="C295" s="425" t="str">
        <f>IF(ISERROR(VLOOKUP('Child Tracking Record Sheets'!#REF!,'Class Record S2'!#REF!,2,0)),"",VLOOKUP('Child Tracking Record Sheets'!#REF!,'Class Record S2'!#REF!,2,0))</f>
        <v/>
      </c>
      <c r="D295" s="425"/>
      <c r="E295" s="425"/>
      <c r="F295" s="425"/>
      <c r="G295" s="425"/>
      <c r="H295" s="425"/>
      <c r="I295" s="425"/>
      <c r="J295" s="425"/>
      <c r="K295" s="425"/>
      <c r="L295" s="16"/>
    </row>
    <row r="296" spans="1:12" ht="11.1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</row>
    <row r="297" spans="1:12" ht="20.100000000000001" customHeight="1" x14ac:dyDescent="0.25">
      <c r="A297" s="417" t="s">
        <v>49</v>
      </c>
      <c r="B297" s="417"/>
      <c r="C297" s="417"/>
      <c r="D297" s="417"/>
      <c r="E297" s="417"/>
      <c r="F297" s="417"/>
      <c r="G297" s="417"/>
      <c r="H297" s="417"/>
      <c r="I297" s="417"/>
      <c r="J297" s="417"/>
      <c r="K297" s="417"/>
      <c r="L297" s="13" t="s">
        <v>44</v>
      </c>
    </row>
    <row r="298" spans="1:12" ht="26.1" customHeight="1" x14ac:dyDescent="0.25">
      <c r="A298" s="418" t="str">
        <f>IF(ISERROR(VLOOKUP('Child Tracking Record Sheets'!#REF!,'Child Tracking Record Sheets'!#REF!,2,0)),"",VLOOKUP('Child Tracking Record Sheets'!#REF!,'Child Tracking Record Sheets'!#REF!,2,0))</f>
        <v/>
      </c>
      <c r="B298" s="418"/>
      <c r="C298" s="419" t="str">
        <f>IF(ISERROR(VLOOKUP('Child Tracking Record Sheets'!#REF!,'Class Record S2'!#REF!,2,0)),"",VLOOKUP('Child Tracking Record Sheets'!#REF!,'Class Record S2'!#REF!,2,0))</f>
        <v/>
      </c>
      <c r="D298" s="419"/>
      <c r="E298" s="419"/>
      <c r="F298" s="419"/>
      <c r="G298" s="419"/>
      <c r="H298" s="419"/>
      <c r="I298" s="419"/>
      <c r="J298" s="419"/>
      <c r="K298" s="419"/>
      <c r="L298" s="14"/>
    </row>
    <row r="299" spans="1:12" ht="26.1" customHeight="1" x14ac:dyDescent="0.25">
      <c r="A299" s="422" t="str">
        <f>IF(ISERROR(VLOOKUP('Child Tracking Record Sheets'!#REF!,'Child Tracking Record Sheets'!#REF!,2,0)),"",VLOOKUP('Child Tracking Record Sheets'!#REF!,'Child Tracking Record Sheets'!#REF!,2,0))</f>
        <v/>
      </c>
      <c r="B299" s="422"/>
      <c r="C299" s="423" t="str">
        <f>IF(ISERROR(VLOOKUP('Child Tracking Record Sheets'!#REF!,'Class Record S2'!#REF!,2,0)),"",VLOOKUP('Child Tracking Record Sheets'!#REF!,'Class Record S2'!#REF!,2,0))</f>
        <v/>
      </c>
      <c r="D299" s="423"/>
      <c r="E299" s="423"/>
      <c r="F299" s="423"/>
      <c r="G299" s="423"/>
      <c r="H299" s="423"/>
      <c r="I299" s="423"/>
      <c r="J299" s="423"/>
      <c r="K299" s="423"/>
      <c r="L299" s="15"/>
    </row>
    <row r="300" spans="1:12" ht="26.1" customHeight="1" x14ac:dyDescent="0.25">
      <c r="A300" s="422" t="str">
        <f>IF(ISERROR(VLOOKUP('Child Tracking Record Sheets'!#REF!,'Child Tracking Record Sheets'!#REF!,2,0)),"",VLOOKUP('Child Tracking Record Sheets'!#REF!,'Child Tracking Record Sheets'!#REF!,2,0))</f>
        <v/>
      </c>
      <c r="B300" s="422"/>
      <c r="C300" s="423" t="str">
        <f>IF(ISERROR(VLOOKUP('Child Tracking Record Sheets'!#REF!,'Class Record S2'!#REF!,2,0)),"",VLOOKUP('Child Tracking Record Sheets'!#REF!,'Class Record S2'!#REF!,2,0))</f>
        <v/>
      </c>
      <c r="D300" s="423"/>
      <c r="E300" s="423"/>
      <c r="F300" s="423"/>
      <c r="G300" s="423"/>
      <c r="H300" s="423"/>
      <c r="I300" s="423"/>
      <c r="J300" s="423"/>
      <c r="K300" s="423"/>
      <c r="L300" s="15"/>
    </row>
    <row r="301" spans="1:12" ht="26.1" customHeight="1" x14ac:dyDescent="0.25">
      <c r="A301" s="422" t="str">
        <f>IF(ISERROR(VLOOKUP('Child Tracking Record Sheets'!#REF!,'Child Tracking Record Sheets'!#REF!,2,0)),"",VLOOKUP('Child Tracking Record Sheets'!#REF!,'Child Tracking Record Sheets'!#REF!,2,0))</f>
        <v/>
      </c>
      <c r="B301" s="422"/>
      <c r="C301" s="423" t="str">
        <f>IF(ISERROR(VLOOKUP('Child Tracking Record Sheets'!#REF!,'Class Record S2'!#REF!,2,0)),"",VLOOKUP('Child Tracking Record Sheets'!#REF!,'Class Record S2'!#REF!,2,0))</f>
        <v/>
      </c>
      <c r="D301" s="423"/>
      <c r="E301" s="423"/>
      <c r="F301" s="423"/>
      <c r="G301" s="423"/>
      <c r="H301" s="423"/>
      <c r="I301" s="423"/>
      <c r="J301" s="423"/>
      <c r="K301" s="423"/>
      <c r="L301" s="15"/>
    </row>
    <row r="302" spans="1:12" ht="26.1" customHeight="1" x14ac:dyDescent="0.25">
      <c r="A302" s="424" t="str">
        <f>IF(ISERROR(VLOOKUP('Child Tracking Record Sheets'!#REF!,'Child Tracking Record Sheets'!#REF!,2,0)),"",VLOOKUP('Child Tracking Record Sheets'!#REF!,'Child Tracking Record Sheets'!#REF!,2,0))</f>
        <v/>
      </c>
      <c r="B302" s="424"/>
      <c r="C302" s="425" t="str">
        <f>IF(ISERROR(VLOOKUP('Child Tracking Record Sheets'!#REF!,'Class Record S2'!#REF!,2,0)),"",VLOOKUP('Child Tracking Record Sheets'!#REF!,'Class Record S2'!#REF!,2,0))</f>
        <v/>
      </c>
      <c r="D302" s="425"/>
      <c r="E302" s="425"/>
      <c r="F302" s="425"/>
      <c r="G302" s="425"/>
      <c r="H302" s="425"/>
      <c r="I302" s="425"/>
      <c r="J302" s="425"/>
      <c r="K302" s="425"/>
      <c r="L302" s="16"/>
    </row>
    <row r="303" spans="1:12" ht="11.1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</row>
    <row r="304" spans="1:12" ht="20.100000000000001" customHeight="1" x14ac:dyDescent="0.25">
      <c r="A304" s="417" t="s">
        <v>50</v>
      </c>
      <c r="B304" s="417"/>
      <c r="C304" s="417"/>
      <c r="D304" s="417"/>
      <c r="E304" s="417"/>
      <c r="F304" s="417"/>
      <c r="G304" s="417"/>
      <c r="H304" s="417"/>
      <c r="I304" s="417"/>
      <c r="J304" s="417"/>
      <c r="K304" s="417"/>
      <c r="L304" s="13" t="s">
        <v>44</v>
      </c>
    </row>
    <row r="305" spans="1:12" ht="26.1" customHeight="1" x14ac:dyDescent="0.25">
      <c r="A305" s="418" t="str">
        <f>IF(ISERROR(VLOOKUP('Child Tracking Record Sheets'!#REF!,'Child Tracking Record Sheets'!#REF!,2,0)),"",VLOOKUP('Child Tracking Record Sheets'!#REF!,'Child Tracking Record Sheets'!#REF!,2,0))</f>
        <v/>
      </c>
      <c r="B305" s="418"/>
      <c r="C305" s="419" t="str">
        <f>IF(ISERROR(VLOOKUP('Child Tracking Record Sheets'!#REF!,'Class Record S2'!#REF!,2,0)),"",VLOOKUP('Child Tracking Record Sheets'!#REF!,'Class Record S2'!#REF!,2,0))</f>
        <v/>
      </c>
      <c r="D305" s="419"/>
      <c r="E305" s="419"/>
      <c r="F305" s="419"/>
      <c r="G305" s="419"/>
      <c r="H305" s="419"/>
      <c r="I305" s="419"/>
      <c r="J305" s="419"/>
      <c r="K305" s="419"/>
      <c r="L305" s="14"/>
    </row>
    <row r="306" spans="1:12" ht="26.1" customHeight="1" x14ac:dyDescent="0.25">
      <c r="A306" s="422" t="str">
        <f>IF(ISERROR(VLOOKUP('Child Tracking Record Sheets'!#REF!,'Child Tracking Record Sheets'!#REF!,2,0)),"",VLOOKUP('Child Tracking Record Sheets'!#REF!,'Child Tracking Record Sheets'!#REF!,2,0))</f>
        <v/>
      </c>
      <c r="B306" s="422"/>
      <c r="C306" s="423" t="str">
        <f>IF(ISERROR(VLOOKUP('Child Tracking Record Sheets'!#REF!,'Class Record S2'!#REF!,2,0)),"",VLOOKUP('Child Tracking Record Sheets'!#REF!,'Class Record S2'!#REF!,2,0))</f>
        <v/>
      </c>
      <c r="D306" s="423"/>
      <c r="E306" s="423"/>
      <c r="F306" s="423"/>
      <c r="G306" s="423"/>
      <c r="H306" s="423"/>
      <c r="I306" s="423"/>
      <c r="J306" s="423"/>
      <c r="K306" s="423"/>
      <c r="L306" s="15"/>
    </row>
    <row r="307" spans="1:12" ht="26.1" customHeight="1" x14ac:dyDescent="0.25">
      <c r="A307" s="422" t="str">
        <f>IF(ISERROR(VLOOKUP('Child Tracking Record Sheets'!#REF!,'Child Tracking Record Sheets'!#REF!,2,0)),"",VLOOKUP('Child Tracking Record Sheets'!#REF!,'Child Tracking Record Sheets'!#REF!,2,0))</f>
        <v/>
      </c>
      <c r="B307" s="422"/>
      <c r="C307" s="423" t="str">
        <f>IF(ISERROR(VLOOKUP('Child Tracking Record Sheets'!#REF!,'Class Record S2'!#REF!,2,0)),"",VLOOKUP('Child Tracking Record Sheets'!#REF!,'Class Record S2'!#REF!,2,0))</f>
        <v/>
      </c>
      <c r="D307" s="423"/>
      <c r="E307" s="423"/>
      <c r="F307" s="423"/>
      <c r="G307" s="423"/>
      <c r="H307" s="423"/>
      <c r="I307" s="423"/>
      <c r="J307" s="423"/>
      <c r="K307" s="423"/>
      <c r="L307" s="15"/>
    </row>
    <row r="308" spans="1:12" ht="26.1" customHeight="1" x14ac:dyDescent="0.25">
      <c r="A308" s="424" t="str">
        <f>IF(ISERROR(VLOOKUP('Child Tracking Record Sheets'!#REF!,'Child Tracking Record Sheets'!#REF!,2,0)),"",VLOOKUP('Child Tracking Record Sheets'!#REF!,'Child Tracking Record Sheets'!#REF!,2,0))</f>
        <v/>
      </c>
      <c r="B308" s="424"/>
      <c r="C308" s="425" t="str">
        <f>IF(ISERROR(VLOOKUP('Child Tracking Record Sheets'!#REF!,'Class Record S2'!#REF!,2,0)),"",VLOOKUP('Child Tracking Record Sheets'!#REF!,'Class Record S2'!#REF!,2,0))</f>
        <v/>
      </c>
      <c r="D308" s="425"/>
      <c r="E308" s="425"/>
      <c r="F308" s="425"/>
      <c r="G308" s="425"/>
      <c r="H308" s="425"/>
      <c r="I308" s="425"/>
      <c r="J308" s="425"/>
      <c r="K308" s="425"/>
      <c r="L308" s="16"/>
    </row>
    <row r="309" spans="1:12" ht="11.1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</row>
    <row r="310" spans="1:12" ht="20.100000000000001" customHeight="1" x14ac:dyDescent="0.25">
      <c r="A310" s="426" t="s">
        <v>45</v>
      </c>
      <c r="B310" s="426"/>
      <c r="C310" s="426"/>
      <c r="D310" s="426"/>
      <c r="E310" s="426"/>
      <c r="F310" s="426"/>
      <c r="G310" s="426"/>
      <c r="H310" s="426"/>
      <c r="I310" s="426"/>
      <c r="J310" s="426"/>
      <c r="K310" s="427" t="s">
        <v>46</v>
      </c>
      <c r="L310" s="427"/>
    </row>
    <row r="311" spans="1:12" ht="20.100000000000001" customHeight="1" x14ac:dyDescent="0.25">
      <c r="A311" s="428"/>
      <c r="B311" s="428"/>
      <c r="C311" s="428"/>
      <c r="D311" s="428"/>
      <c r="E311" s="428"/>
      <c r="F311" s="428"/>
      <c r="G311" s="428"/>
      <c r="H311" s="428"/>
      <c r="I311" s="428"/>
      <c r="J311" s="428"/>
      <c r="K311" s="429" t="e">
        <f>'Class Record S2'!#REF!</f>
        <v>#REF!</v>
      </c>
      <c r="L311" s="429"/>
    </row>
    <row r="312" spans="1:12" ht="20.100000000000001" customHeight="1" x14ac:dyDescent="0.25">
      <c r="A312" s="428"/>
      <c r="B312" s="428"/>
      <c r="C312" s="428"/>
      <c r="D312" s="428"/>
      <c r="E312" s="428"/>
      <c r="F312" s="428"/>
      <c r="G312" s="428"/>
      <c r="H312" s="428"/>
      <c r="I312" s="428"/>
      <c r="J312" s="428"/>
      <c r="K312" s="429"/>
      <c r="L312" s="429"/>
    </row>
    <row r="313" spans="1:12" ht="20.100000000000001" customHeight="1" x14ac:dyDescent="0.25">
      <c r="A313" s="428"/>
      <c r="B313" s="428"/>
      <c r="C313" s="428"/>
      <c r="D313" s="428"/>
      <c r="E313" s="428"/>
      <c r="F313" s="428"/>
      <c r="G313" s="428"/>
      <c r="H313" s="428"/>
      <c r="I313" s="428"/>
      <c r="J313" s="428"/>
      <c r="K313" s="429"/>
      <c r="L313" s="429"/>
    </row>
    <row r="314" spans="1:12" ht="20.100000000000001" customHeigh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1:12" ht="20.100000000000001" customHeigh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1:12" ht="24.6" customHeight="1" x14ac:dyDescent="0.25">
      <c r="A316" s="411" t="e">
        <f>'Child Tracking Record Sheets'!$B$1:$F$1</f>
        <v>#VALUE!</v>
      </c>
      <c r="B316" s="411"/>
      <c r="C316" s="411"/>
      <c r="D316" s="411"/>
      <c r="E316" s="411"/>
      <c r="F316" s="411"/>
      <c r="G316" s="411"/>
      <c r="H316" s="411"/>
      <c r="I316" s="411"/>
      <c r="J316" s="411"/>
      <c r="K316" s="411"/>
      <c r="L316" s="411"/>
    </row>
    <row r="317" spans="1:12" ht="11.1" customHeight="1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</row>
    <row r="318" spans="1:12" ht="12" customHeight="1" x14ac:dyDescent="0.25">
      <c r="A318" s="412" t="s">
        <v>18</v>
      </c>
      <c r="B318" s="412"/>
      <c r="C318" s="413">
        <f>'Class Record S2'!L$2</f>
        <v>0</v>
      </c>
      <c r="D318" s="413"/>
      <c r="E318" s="413"/>
      <c r="F318" s="413"/>
      <c r="G318" s="412" t="s">
        <v>19</v>
      </c>
      <c r="H318" s="414" t="e">
        <f>$H$3</f>
        <v>#REF!</v>
      </c>
      <c r="I318" s="414"/>
      <c r="J318" s="415" t="str">
        <f>'Class Record S2'!$C$2</f>
        <v>CLASS: 2A</v>
      </c>
      <c r="K318" s="415"/>
      <c r="L318" s="415"/>
    </row>
    <row r="319" spans="1:12" ht="12" customHeight="1" x14ac:dyDescent="0.25">
      <c r="A319" s="412"/>
      <c r="B319" s="412"/>
      <c r="C319" s="413"/>
      <c r="D319" s="413"/>
      <c r="E319" s="413"/>
      <c r="F319" s="413"/>
      <c r="G319" s="412"/>
      <c r="H319" s="414"/>
      <c r="I319" s="414"/>
      <c r="J319" s="415"/>
      <c r="K319" s="415"/>
      <c r="L319" s="415"/>
    </row>
    <row r="320" spans="1:12" ht="11.1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</row>
    <row r="321" spans="1:12" ht="20.100000000000001" customHeight="1" x14ac:dyDescent="0.25">
      <c r="A321" s="405" t="s">
        <v>20</v>
      </c>
      <c r="B321" s="405"/>
      <c r="C321" s="405"/>
      <c r="D321" s="405"/>
      <c r="E321" s="406" t="s">
        <v>21</v>
      </c>
      <c r="F321" s="406"/>
      <c r="G321" s="406"/>
      <c r="H321" s="406"/>
      <c r="I321" s="407" t="s">
        <v>22</v>
      </c>
      <c r="J321" s="407"/>
      <c r="K321" s="407"/>
      <c r="L321" s="407"/>
    </row>
    <row r="322" spans="1:12" ht="20.100000000000001" customHeight="1" x14ac:dyDescent="0.25">
      <c r="A322" s="408" t="s">
        <v>23</v>
      </c>
      <c r="B322" s="408"/>
      <c r="C322" s="409" t="s">
        <v>24</v>
      </c>
      <c r="D322" s="409"/>
      <c r="E322" s="409" t="s">
        <v>25</v>
      </c>
      <c r="F322" s="409"/>
      <c r="G322" s="409" t="s">
        <v>26</v>
      </c>
      <c r="H322" s="409"/>
      <c r="I322" s="409" t="s">
        <v>27</v>
      </c>
      <c r="J322" s="409"/>
      <c r="K322" s="410" t="s">
        <v>28</v>
      </c>
      <c r="L322" s="410"/>
    </row>
    <row r="323" spans="1:12" ht="15" customHeight="1" x14ac:dyDescent="0.25">
      <c r="A323" s="421" t="s">
        <v>29</v>
      </c>
      <c r="B323" s="421"/>
      <c r="C323" s="421"/>
      <c r="D323" s="421"/>
      <c r="E323" s="421" t="s">
        <v>30</v>
      </c>
      <c r="F323" s="421"/>
      <c r="G323" s="421"/>
      <c r="H323" s="421"/>
      <c r="I323" s="421" t="s">
        <v>31</v>
      </c>
      <c r="J323" s="421"/>
      <c r="K323" s="421"/>
      <c r="L323" s="421"/>
    </row>
    <row r="324" spans="1:12" ht="15" customHeight="1" x14ac:dyDescent="0.25">
      <c r="A324" s="420" t="s">
        <v>32</v>
      </c>
      <c r="B324" s="420"/>
      <c r="C324" s="420"/>
      <c r="D324" s="420"/>
      <c r="E324" s="420" t="s">
        <v>33</v>
      </c>
      <c r="F324" s="420"/>
      <c r="G324" s="420"/>
      <c r="H324" s="420"/>
      <c r="I324" s="420" t="s">
        <v>34</v>
      </c>
      <c r="J324" s="420"/>
      <c r="K324" s="420"/>
      <c r="L324" s="420"/>
    </row>
    <row r="325" spans="1:12" ht="15" customHeight="1" x14ac:dyDescent="0.25">
      <c r="A325" s="420" t="s">
        <v>35</v>
      </c>
      <c r="B325" s="420"/>
      <c r="C325" s="420"/>
      <c r="D325" s="420"/>
      <c r="E325" s="420" t="s">
        <v>36</v>
      </c>
      <c r="F325" s="420"/>
      <c r="G325" s="420"/>
      <c r="H325" s="420"/>
      <c r="I325" s="420" t="s">
        <v>37</v>
      </c>
      <c r="J325" s="420"/>
      <c r="K325" s="420"/>
      <c r="L325" s="420"/>
    </row>
    <row r="326" spans="1:12" ht="15" customHeight="1" x14ac:dyDescent="0.25">
      <c r="A326" s="420" t="s">
        <v>38</v>
      </c>
      <c r="B326" s="420"/>
      <c r="C326" s="420"/>
      <c r="D326" s="420"/>
      <c r="E326" s="420" t="s">
        <v>39</v>
      </c>
      <c r="F326" s="420"/>
      <c r="G326" s="420"/>
      <c r="H326" s="420"/>
      <c r="I326" s="420" t="s">
        <v>40</v>
      </c>
      <c r="J326" s="420"/>
      <c r="K326" s="420"/>
      <c r="L326" s="420"/>
    </row>
    <row r="327" spans="1:12" ht="15" customHeight="1" x14ac:dyDescent="0.25">
      <c r="A327" s="416" t="s">
        <v>41</v>
      </c>
      <c r="B327" s="416"/>
      <c r="C327" s="416"/>
      <c r="D327" s="416"/>
      <c r="E327" s="416" t="s">
        <v>42</v>
      </c>
      <c r="F327" s="416"/>
      <c r="G327" s="416"/>
      <c r="H327" s="416"/>
      <c r="I327" s="416" t="s">
        <v>43</v>
      </c>
      <c r="J327" s="416"/>
      <c r="K327" s="416"/>
      <c r="L327" s="416"/>
    </row>
    <row r="328" spans="1:12" ht="11.1" customHeigh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1:12" ht="20.100000000000001" customHeight="1" x14ac:dyDescent="0.25">
      <c r="A329" s="417" t="s">
        <v>47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3" t="s">
        <v>44</v>
      </c>
    </row>
    <row r="330" spans="1:12" ht="26.1" customHeight="1" x14ac:dyDescent="0.25">
      <c r="A330" s="418" t="str">
        <f>IF(ISERROR(VLOOKUP('Child Tracking Record Sheets'!#REF!,'Child Tracking Record Sheets'!#REF!,2,0)),"",VLOOKUP('Child Tracking Record Sheets'!#REF!,'Child Tracking Record Sheets'!#REF!,2,0))</f>
        <v/>
      </c>
      <c r="B330" s="418"/>
      <c r="C330" s="419" t="str">
        <f>IF(ISERROR(VLOOKUP('Child Tracking Record Sheets'!#REF!,'Class Record S2'!#REF!,2,0)),"",VLOOKUP('Child Tracking Record Sheets'!#REF!,'Class Record S2'!#REF!,2,0))</f>
        <v/>
      </c>
      <c r="D330" s="419"/>
      <c r="E330" s="419"/>
      <c r="F330" s="419"/>
      <c r="G330" s="419"/>
      <c r="H330" s="419"/>
      <c r="I330" s="419"/>
      <c r="J330" s="419"/>
      <c r="K330" s="419"/>
      <c r="L330" s="14"/>
    </row>
    <row r="331" spans="1:12" ht="26.1" customHeight="1" x14ac:dyDescent="0.25">
      <c r="A331" s="422" t="str">
        <f>IF(ISERROR(VLOOKUP('Child Tracking Record Sheets'!#REF!,'Child Tracking Record Sheets'!#REF!,2,0)),"",VLOOKUP('Child Tracking Record Sheets'!#REF!,'Child Tracking Record Sheets'!#REF!,2,0))</f>
        <v/>
      </c>
      <c r="B331" s="422"/>
      <c r="C331" s="423" t="str">
        <f>IF(ISERROR(VLOOKUP('Child Tracking Record Sheets'!#REF!,'Class Record S2'!#REF!,2,0)),"",VLOOKUP('Child Tracking Record Sheets'!#REF!,'Class Record S2'!#REF!,2,0))</f>
        <v/>
      </c>
      <c r="D331" s="423"/>
      <c r="E331" s="423"/>
      <c r="F331" s="423"/>
      <c r="G331" s="423"/>
      <c r="H331" s="423"/>
      <c r="I331" s="423"/>
      <c r="J331" s="423"/>
      <c r="K331" s="423"/>
      <c r="L331" s="15"/>
    </row>
    <row r="332" spans="1:12" ht="26.1" customHeight="1" x14ac:dyDescent="0.25">
      <c r="A332" s="422" t="str">
        <f>IF(ISERROR(VLOOKUP('Child Tracking Record Sheets'!#REF!,'Child Tracking Record Sheets'!#REF!,2,0)),"",VLOOKUP('Child Tracking Record Sheets'!#REF!,'Child Tracking Record Sheets'!#REF!,2,0))</f>
        <v/>
      </c>
      <c r="B332" s="422"/>
      <c r="C332" s="423" t="str">
        <f>IF(ISERROR(VLOOKUP('Child Tracking Record Sheets'!#REF!,'Class Record S2'!#REF!,2,0)),"",VLOOKUP('Child Tracking Record Sheets'!#REF!,'Class Record S2'!#REF!,2,0))</f>
        <v/>
      </c>
      <c r="D332" s="423"/>
      <c r="E332" s="423"/>
      <c r="F332" s="423"/>
      <c r="G332" s="423"/>
      <c r="H332" s="423"/>
      <c r="I332" s="423"/>
      <c r="J332" s="423"/>
      <c r="K332" s="423"/>
      <c r="L332" s="15"/>
    </row>
    <row r="333" spans="1:12" ht="26.1" customHeight="1" x14ac:dyDescent="0.25">
      <c r="A333" s="424" t="str">
        <f>IF(ISERROR(VLOOKUP('Child Tracking Record Sheets'!#REF!,'Child Tracking Record Sheets'!#REF!,2,0)),"",VLOOKUP('Child Tracking Record Sheets'!#REF!,'Child Tracking Record Sheets'!#REF!,2,0))</f>
        <v/>
      </c>
      <c r="B333" s="424"/>
      <c r="C333" s="425" t="str">
        <f>IF(ISERROR(VLOOKUP('Child Tracking Record Sheets'!#REF!,'Class Record S2'!#REF!,2,0)),"",VLOOKUP('Child Tracking Record Sheets'!#REF!,'Class Record S2'!#REF!,2,0))</f>
        <v/>
      </c>
      <c r="D333" s="425"/>
      <c r="E333" s="425"/>
      <c r="F333" s="425"/>
      <c r="G333" s="425"/>
      <c r="H333" s="425"/>
      <c r="I333" s="425"/>
      <c r="J333" s="425"/>
      <c r="K333" s="425"/>
      <c r="L333" s="16"/>
    </row>
    <row r="334" spans="1:12" ht="11.1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</row>
    <row r="335" spans="1:12" ht="20.100000000000001" customHeight="1" x14ac:dyDescent="0.25">
      <c r="A335" s="417" t="s">
        <v>48</v>
      </c>
      <c r="B335" s="417"/>
      <c r="C335" s="417"/>
      <c r="D335" s="417"/>
      <c r="E335" s="417"/>
      <c r="F335" s="417"/>
      <c r="G335" s="417"/>
      <c r="H335" s="417"/>
      <c r="I335" s="417"/>
      <c r="J335" s="417"/>
      <c r="K335" s="417"/>
      <c r="L335" s="13" t="s">
        <v>44</v>
      </c>
    </row>
    <row r="336" spans="1:12" ht="26.1" customHeight="1" x14ac:dyDescent="0.25">
      <c r="A336" s="418" t="str">
        <f>IF(ISERROR(VLOOKUP('Child Tracking Record Sheets'!#REF!,'Child Tracking Record Sheets'!#REF!,2,0)),"",VLOOKUP('Child Tracking Record Sheets'!#REF!,'Child Tracking Record Sheets'!#REF!,2,0))</f>
        <v/>
      </c>
      <c r="B336" s="418"/>
      <c r="C336" s="419" t="str">
        <f>IF(ISERROR(VLOOKUP('Child Tracking Record Sheets'!#REF!,'Class Record S2'!#REF!,2,0)),"",VLOOKUP('Child Tracking Record Sheets'!#REF!,'Class Record S2'!#REF!,2,0))</f>
        <v/>
      </c>
      <c r="D336" s="419"/>
      <c r="E336" s="419"/>
      <c r="F336" s="419"/>
      <c r="G336" s="419"/>
      <c r="H336" s="419"/>
      <c r="I336" s="419"/>
      <c r="J336" s="419"/>
      <c r="K336" s="419"/>
      <c r="L336" s="14"/>
    </row>
    <row r="337" spans="1:12" ht="26.1" customHeight="1" x14ac:dyDescent="0.25">
      <c r="A337" s="422" t="str">
        <f>IF(ISERROR(VLOOKUP('Child Tracking Record Sheets'!#REF!,'Child Tracking Record Sheets'!#REF!,2,0)),"",VLOOKUP('Child Tracking Record Sheets'!#REF!,'Child Tracking Record Sheets'!#REF!,2,0))</f>
        <v/>
      </c>
      <c r="B337" s="422"/>
      <c r="C337" s="423" t="str">
        <f>IF(ISERROR(VLOOKUP('Child Tracking Record Sheets'!#REF!,'Class Record S2'!#REF!,2,0)),"",VLOOKUP('Child Tracking Record Sheets'!#REF!,'Class Record S2'!#REF!,2,0))</f>
        <v/>
      </c>
      <c r="D337" s="423"/>
      <c r="E337" s="423"/>
      <c r="F337" s="423"/>
      <c r="G337" s="423"/>
      <c r="H337" s="423"/>
      <c r="I337" s="423"/>
      <c r="J337" s="423"/>
      <c r="K337" s="423"/>
      <c r="L337" s="15"/>
    </row>
    <row r="338" spans="1:12" ht="26.1" customHeight="1" x14ac:dyDescent="0.25">
      <c r="A338" s="422" t="str">
        <f>IF(ISERROR(VLOOKUP('Child Tracking Record Sheets'!#REF!,'Child Tracking Record Sheets'!#REF!,2,0)),"",VLOOKUP('Child Tracking Record Sheets'!#REF!,'Child Tracking Record Sheets'!#REF!,2,0))</f>
        <v/>
      </c>
      <c r="B338" s="422"/>
      <c r="C338" s="423" t="str">
        <f>IF(ISERROR(VLOOKUP('Child Tracking Record Sheets'!#REF!,'Class Record S2'!#REF!,2,0)),"",VLOOKUP('Child Tracking Record Sheets'!#REF!,'Class Record S2'!#REF!,2,0))</f>
        <v/>
      </c>
      <c r="D338" s="423"/>
      <c r="E338" s="423"/>
      <c r="F338" s="423"/>
      <c r="G338" s="423"/>
      <c r="H338" s="423"/>
      <c r="I338" s="423"/>
      <c r="J338" s="423"/>
      <c r="K338" s="423"/>
      <c r="L338" s="15"/>
    </row>
    <row r="339" spans="1:12" ht="26.1" customHeight="1" x14ac:dyDescent="0.25">
      <c r="A339" s="422" t="str">
        <f>IF(ISERROR(VLOOKUP('Child Tracking Record Sheets'!#REF!,'Child Tracking Record Sheets'!#REF!,2,0)),"",VLOOKUP('Child Tracking Record Sheets'!#REF!,'Child Tracking Record Sheets'!#REF!,2,0))</f>
        <v/>
      </c>
      <c r="B339" s="422"/>
      <c r="C339" s="423" t="str">
        <f>IF(ISERROR(VLOOKUP('Child Tracking Record Sheets'!#REF!,'Class Record S2'!#REF!,2,0)),"",VLOOKUP('Child Tracking Record Sheets'!#REF!,'Class Record S2'!#REF!,2,0))</f>
        <v/>
      </c>
      <c r="D339" s="423"/>
      <c r="E339" s="423"/>
      <c r="F339" s="423"/>
      <c r="G339" s="423"/>
      <c r="H339" s="423"/>
      <c r="I339" s="423"/>
      <c r="J339" s="423"/>
      <c r="K339" s="423"/>
      <c r="L339" s="15"/>
    </row>
    <row r="340" spans="1:12" ht="26.1" customHeight="1" x14ac:dyDescent="0.25">
      <c r="A340" s="424" t="str">
        <f>IF(ISERROR(VLOOKUP('Child Tracking Record Sheets'!#REF!,'Child Tracking Record Sheets'!#REF!,2,0)),"",VLOOKUP('Child Tracking Record Sheets'!#REF!,'Child Tracking Record Sheets'!#REF!,2,0))</f>
        <v/>
      </c>
      <c r="B340" s="424"/>
      <c r="C340" s="425" t="str">
        <f>IF(ISERROR(VLOOKUP('Child Tracking Record Sheets'!#REF!,'Class Record S2'!#REF!,2,0)),"",VLOOKUP('Child Tracking Record Sheets'!#REF!,'Class Record S2'!#REF!,2,0))</f>
        <v/>
      </c>
      <c r="D340" s="425"/>
      <c r="E340" s="425"/>
      <c r="F340" s="425"/>
      <c r="G340" s="425"/>
      <c r="H340" s="425"/>
      <c r="I340" s="425"/>
      <c r="J340" s="425"/>
      <c r="K340" s="425"/>
      <c r="L340" s="16"/>
    </row>
    <row r="341" spans="1:12" ht="11.1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</row>
    <row r="342" spans="1:12" ht="20.100000000000001" customHeight="1" x14ac:dyDescent="0.25">
      <c r="A342" s="417" t="s">
        <v>49</v>
      </c>
      <c r="B342" s="417"/>
      <c r="C342" s="417"/>
      <c r="D342" s="417"/>
      <c r="E342" s="417"/>
      <c r="F342" s="417"/>
      <c r="G342" s="417"/>
      <c r="H342" s="417"/>
      <c r="I342" s="417"/>
      <c r="J342" s="417"/>
      <c r="K342" s="417"/>
      <c r="L342" s="13" t="s">
        <v>44</v>
      </c>
    </row>
    <row r="343" spans="1:12" ht="26.1" customHeight="1" x14ac:dyDescent="0.25">
      <c r="A343" s="418" t="str">
        <f>IF(ISERROR(VLOOKUP('Child Tracking Record Sheets'!#REF!,'Child Tracking Record Sheets'!#REF!,2,0)),"",VLOOKUP('Child Tracking Record Sheets'!#REF!,'Child Tracking Record Sheets'!#REF!,2,0))</f>
        <v/>
      </c>
      <c r="B343" s="418"/>
      <c r="C343" s="419" t="str">
        <f>IF(ISERROR(VLOOKUP('Child Tracking Record Sheets'!#REF!,'Class Record S2'!#REF!,2,0)),"",VLOOKUP('Child Tracking Record Sheets'!#REF!,'Class Record S2'!#REF!,2,0))</f>
        <v/>
      </c>
      <c r="D343" s="419"/>
      <c r="E343" s="419"/>
      <c r="F343" s="419"/>
      <c r="G343" s="419"/>
      <c r="H343" s="419"/>
      <c r="I343" s="419"/>
      <c r="J343" s="419"/>
      <c r="K343" s="419"/>
      <c r="L343" s="14"/>
    </row>
    <row r="344" spans="1:12" ht="26.1" customHeight="1" x14ac:dyDescent="0.25">
      <c r="A344" s="422" t="str">
        <f>IF(ISERROR(VLOOKUP('Child Tracking Record Sheets'!#REF!,'Child Tracking Record Sheets'!#REF!,2,0)),"",VLOOKUP('Child Tracking Record Sheets'!#REF!,'Child Tracking Record Sheets'!#REF!,2,0))</f>
        <v/>
      </c>
      <c r="B344" s="422"/>
      <c r="C344" s="423" t="str">
        <f>IF(ISERROR(VLOOKUP('Child Tracking Record Sheets'!#REF!,'Class Record S2'!#REF!,2,0)),"",VLOOKUP('Child Tracking Record Sheets'!#REF!,'Class Record S2'!#REF!,2,0))</f>
        <v/>
      </c>
      <c r="D344" s="423"/>
      <c r="E344" s="423"/>
      <c r="F344" s="423"/>
      <c r="G344" s="423"/>
      <c r="H344" s="423"/>
      <c r="I344" s="423"/>
      <c r="J344" s="423"/>
      <c r="K344" s="423"/>
      <c r="L344" s="15"/>
    </row>
    <row r="345" spans="1:12" ht="26.1" customHeight="1" x14ac:dyDescent="0.25">
      <c r="A345" s="422" t="str">
        <f>IF(ISERROR(VLOOKUP('Child Tracking Record Sheets'!#REF!,'Child Tracking Record Sheets'!#REF!,2,0)),"",VLOOKUP('Child Tracking Record Sheets'!#REF!,'Child Tracking Record Sheets'!#REF!,2,0))</f>
        <v/>
      </c>
      <c r="B345" s="422"/>
      <c r="C345" s="423" t="str">
        <f>IF(ISERROR(VLOOKUP('Child Tracking Record Sheets'!#REF!,'Class Record S2'!#REF!,2,0)),"",VLOOKUP('Child Tracking Record Sheets'!#REF!,'Class Record S2'!#REF!,2,0))</f>
        <v/>
      </c>
      <c r="D345" s="423"/>
      <c r="E345" s="423"/>
      <c r="F345" s="423"/>
      <c r="G345" s="423"/>
      <c r="H345" s="423"/>
      <c r="I345" s="423"/>
      <c r="J345" s="423"/>
      <c r="K345" s="423"/>
      <c r="L345" s="15"/>
    </row>
    <row r="346" spans="1:12" ht="26.1" customHeight="1" x14ac:dyDescent="0.25">
      <c r="A346" s="422" t="str">
        <f>IF(ISERROR(VLOOKUP('Child Tracking Record Sheets'!#REF!,'Child Tracking Record Sheets'!#REF!,2,0)),"",VLOOKUP('Child Tracking Record Sheets'!#REF!,'Child Tracking Record Sheets'!#REF!,2,0))</f>
        <v/>
      </c>
      <c r="B346" s="422"/>
      <c r="C346" s="423" t="str">
        <f>IF(ISERROR(VLOOKUP('Child Tracking Record Sheets'!#REF!,'Class Record S2'!#REF!,2,0)),"",VLOOKUP('Child Tracking Record Sheets'!#REF!,'Class Record S2'!#REF!,2,0))</f>
        <v/>
      </c>
      <c r="D346" s="423"/>
      <c r="E346" s="423"/>
      <c r="F346" s="423"/>
      <c r="G346" s="423"/>
      <c r="H346" s="423"/>
      <c r="I346" s="423"/>
      <c r="J346" s="423"/>
      <c r="K346" s="423"/>
      <c r="L346" s="15"/>
    </row>
    <row r="347" spans="1:12" ht="26.1" customHeight="1" x14ac:dyDescent="0.25">
      <c r="A347" s="424" t="str">
        <f>IF(ISERROR(VLOOKUP('Child Tracking Record Sheets'!#REF!,'Child Tracking Record Sheets'!#REF!,2,0)),"",VLOOKUP('Child Tracking Record Sheets'!#REF!,'Child Tracking Record Sheets'!#REF!,2,0))</f>
        <v/>
      </c>
      <c r="B347" s="424"/>
      <c r="C347" s="425" t="str">
        <f>IF(ISERROR(VLOOKUP('Child Tracking Record Sheets'!#REF!,'Class Record S2'!#REF!,2,0)),"",VLOOKUP('Child Tracking Record Sheets'!#REF!,'Class Record S2'!#REF!,2,0))</f>
        <v/>
      </c>
      <c r="D347" s="425"/>
      <c r="E347" s="425"/>
      <c r="F347" s="425"/>
      <c r="G347" s="425"/>
      <c r="H347" s="425"/>
      <c r="I347" s="425"/>
      <c r="J347" s="425"/>
      <c r="K347" s="425"/>
      <c r="L347" s="16"/>
    </row>
    <row r="348" spans="1:12" ht="11.1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</row>
    <row r="349" spans="1:12" ht="20.100000000000001" customHeight="1" x14ac:dyDescent="0.25">
      <c r="A349" s="417" t="s">
        <v>50</v>
      </c>
      <c r="B349" s="417"/>
      <c r="C349" s="417"/>
      <c r="D349" s="417"/>
      <c r="E349" s="417"/>
      <c r="F349" s="417"/>
      <c r="G349" s="417"/>
      <c r="H349" s="417"/>
      <c r="I349" s="417"/>
      <c r="J349" s="417"/>
      <c r="K349" s="417"/>
      <c r="L349" s="13" t="s">
        <v>44</v>
      </c>
    </row>
    <row r="350" spans="1:12" ht="26.1" customHeight="1" x14ac:dyDescent="0.25">
      <c r="A350" s="418" t="str">
        <f>IF(ISERROR(VLOOKUP('Child Tracking Record Sheets'!#REF!,'Child Tracking Record Sheets'!#REF!,2,0)),"",VLOOKUP('Child Tracking Record Sheets'!#REF!,'Child Tracking Record Sheets'!#REF!,2,0))</f>
        <v/>
      </c>
      <c r="B350" s="418"/>
      <c r="C350" s="419" t="str">
        <f>IF(ISERROR(VLOOKUP('Child Tracking Record Sheets'!#REF!,'Class Record S2'!#REF!,2,0)),"",VLOOKUP('Child Tracking Record Sheets'!#REF!,'Class Record S2'!#REF!,2,0))</f>
        <v/>
      </c>
      <c r="D350" s="419"/>
      <c r="E350" s="419"/>
      <c r="F350" s="419"/>
      <c r="G350" s="419"/>
      <c r="H350" s="419"/>
      <c r="I350" s="419"/>
      <c r="J350" s="419"/>
      <c r="K350" s="419"/>
      <c r="L350" s="14"/>
    </row>
    <row r="351" spans="1:12" ht="26.1" customHeight="1" x14ac:dyDescent="0.25">
      <c r="A351" s="422" t="str">
        <f>IF(ISERROR(VLOOKUP('Child Tracking Record Sheets'!#REF!,'Child Tracking Record Sheets'!#REF!,2,0)),"",VLOOKUP('Child Tracking Record Sheets'!#REF!,'Child Tracking Record Sheets'!#REF!,2,0))</f>
        <v/>
      </c>
      <c r="B351" s="422"/>
      <c r="C351" s="423" t="str">
        <f>IF(ISERROR(VLOOKUP('Child Tracking Record Sheets'!#REF!,'Class Record S2'!#REF!,2,0)),"",VLOOKUP('Child Tracking Record Sheets'!#REF!,'Class Record S2'!#REF!,2,0))</f>
        <v/>
      </c>
      <c r="D351" s="423"/>
      <c r="E351" s="423"/>
      <c r="F351" s="423"/>
      <c r="G351" s="423"/>
      <c r="H351" s="423"/>
      <c r="I351" s="423"/>
      <c r="J351" s="423"/>
      <c r="K351" s="423"/>
      <c r="L351" s="15"/>
    </row>
    <row r="352" spans="1:12" ht="26.1" customHeight="1" x14ac:dyDescent="0.25">
      <c r="A352" s="422" t="str">
        <f>IF(ISERROR(VLOOKUP('Child Tracking Record Sheets'!#REF!,'Child Tracking Record Sheets'!#REF!,2,0)),"",VLOOKUP('Child Tracking Record Sheets'!#REF!,'Child Tracking Record Sheets'!#REF!,2,0))</f>
        <v/>
      </c>
      <c r="B352" s="422"/>
      <c r="C352" s="423" t="str">
        <f>IF(ISERROR(VLOOKUP('Child Tracking Record Sheets'!#REF!,'Class Record S2'!#REF!,2,0)),"",VLOOKUP('Child Tracking Record Sheets'!#REF!,'Class Record S2'!#REF!,2,0))</f>
        <v/>
      </c>
      <c r="D352" s="423"/>
      <c r="E352" s="423"/>
      <c r="F352" s="423"/>
      <c r="G352" s="423"/>
      <c r="H352" s="423"/>
      <c r="I352" s="423"/>
      <c r="J352" s="423"/>
      <c r="K352" s="423"/>
      <c r="L352" s="15"/>
    </row>
    <row r="353" spans="1:12" ht="26.1" customHeight="1" x14ac:dyDescent="0.25">
      <c r="A353" s="424" t="str">
        <f>IF(ISERROR(VLOOKUP('Child Tracking Record Sheets'!#REF!,'Child Tracking Record Sheets'!#REF!,2,0)),"",VLOOKUP('Child Tracking Record Sheets'!#REF!,'Child Tracking Record Sheets'!#REF!,2,0))</f>
        <v/>
      </c>
      <c r="B353" s="424"/>
      <c r="C353" s="425" t="str">
        <f>IF(ISERROR(VLOOKUP('Child Tracking Record Sheets'!#REF!,'Class Record S2'!#REF!,2,0)),"",VLOOKUP('Child Tracking Record Sheets'!#REF!,'Class Record S2'!#REF!,2,0))</f>
        <v/>
      </c>
      <c r="D353" s="425"/>
      <c r="E353" s="425"/>
      <c r="F353" s="425"/>
      <c r="G353" s="425"/>
      <c r="H353" s="425"/>
      <c r="I353" s="425"/>
      <c r="J353" s="425"/>
      <c r="K353" s="425"/>
      <c r="L353" s="16"/>
    </row>
    <row r="354" spans="1:12" ht="11.1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ht="20.100000000000001" customHeight="1" x14ac:dyDescent="0.25">
      <c r="A355" s="426" t="s">
        <v>45</v>
      </c>
      <c r="B355" s="426"/>
      <c r="C355" s="426"/>
      <c r="D355" s="426"/>
      <c r="E355" s="426"/>
      <c r="F355" s="426"/>
      <c r="G355" s="426"/>
      <c r="H355" s="426"/>
      <c r="I355" s="426"/>
      <c r="J355" s="426"/>
      <c r="K355" s="427" t="s">
        <v>46</v>
      </c>
      <c r="L355" s="427"/>
    </row>
    <row r="356" spans="1:12" ht="20.100000000000001" customHeight="1" x14ac:dyDescent="0.25">
      <c r="A356" s="428"/>
      <c r="B356" s="428"/>
      <c r="C356" s="428"/>
      <c r="D356" s="428"/>
      <c r="E356" s="428"/>
      <c r="F356" s="428"/>
      <c r="G356" s="428"/>
      <c r="H356" s="428"/>
      <c r="I356" s="428"/>
      <c r="J356" s="428"/>
      <c r="K356" s="429" t="e">
        <f>'Class Record S2'!#REF!</f>
        <v>#REF!</v>
      </c>
      <c r="L356" s="429"/>
    </row>
    <row r="357" spans="1:12" ht="20.100000000000001" customHeight="1" x14ac:dyDescent="0.25">
      <c r="A357" s="428"/>
      <c r="B357" s="428"/>
      <c r="C357" s="428"/>
      <c r="D357" s="428"/>
      <c r="E357" s="428"/>
      <c r="F357" s="428"/>
      <c r="G357" s="428"/>
      <c r="H357" s="428"/>
      <c r="I357" s="428"/>
      <c r="J357" s="428"/>
      <c r="K357" s="429"/>
      <c r="L357" s="429"/>
    </row>
    <row r="358" spans="1:12" ht="20.100000000000001" customHeight="1" x14ac:dyDescent="0.25">
      <c r="A358" s="428"/>
      <c r="B358" s="428"/>
      <c r="C358" s="428"/>
      <c r="D358" s="428"/>
      <c r="E358" s="428"/>
      <c r="F358" s="428"/>
      <c r="G358" s="428"/>
      <c r="H358" s="428"/>
      <c r="I358" s="428"/>
      <c r="J358" s="428"/>
      <c r="K358" s="429"/>
      <c r="L358" s="429"/>
    </row>
    <row r="359" spans="1:12" ht="20.100000000000001" customHeigh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1:12" ht="20.100000000000001" customHeigh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1:12" ht="24.6" customHeight="1" x14ac:dyDescent="0.25">
      <c r="A361" s="411" t="e">
        <f>'Child Tracking Record Sheets'!$B$1:$F$1</f>
        <v>#VALUE!</v>
      </c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</row>
    <row r="362" spans="1:12" ht="11.1" customHeight="1" x14ac:dyDescent="0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</row>
    <row r="363" spans="1:12" ht="12" customHeight="1" x14ac:dyDescent="0.25">
      <c r="A363" s="412" t="s">
        <v>18</v>
      </c>
      <c r="B363" s="412"/>
      <c r="C363" s="413">
        <f>'Class Record S2'!M$2</f>
        <v>0</v>
      </c>
      <c r="D363" s="413"/>
      <c r="E363" s="413"/>
      <c r="F363" s="413"/>
      <c r="G363" s="412" t="s">
        <v>19</v>
      </c>
      <c r="H363" s="414" t="e">
        <f>$H$3</f>
        <v>#REF!</v>
      </c>
      <c r="I363" s="414"/>
      <c r="J363" s="415" t="str">
        <f>'Class Record S2'!$C$2</f>
        <v>CLASS: 2A</v>
      </c>
      <c r="K363" s="415"/>
      <c r="L363" s="415"/>
    </row>
    <row r="364" spans="1:12" ht="12" customHeight="1" x14ac:dyDescent="0.25">
      <c r="A364" s="412"/>
      <c r="B364" s="412"/>
      <c r="C364" s="413"/>
      <c r="D364" s="413"/>
      <c r="E364" s="413"/>
      <c r="F364" s="413"/>
      <c r="G364" s="412"/>
      <c r="H364" s="414"/>
      <c r="I364" s="414"/>
      <c r="J364" s="415"/>
      <c r="K364" s="415"/>
      <c r="L364" s="415"/>
    </row>
    <row r="365" spans="1:12" ht="11.1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 spans="1:12" ht="20.100000000000001" customHeight="1" x14ac:dyDescent="0.25">
      <c r="A366" s="405" t="s">
        <v>20</v>
      </c>
      <c r="B366" s="405"/>
      <c r="C366" s="405"/>
      <c r="D366" s="405"/>
      <c r="E366" s="406" t="s">
        <v>21</v>
      </c>
      <c r="F366" s="406"/>
      <c r="G366" s="406"/>
      <c r="H366" s="406"/>
      <c r="I366" s="407" t="s">
        <v>22</v>
      </c>
      <c r="J366" s="407"/>
      <c r="K366" s="407"/>
      <c r="L366" s="407"/>
    </row>
    <row r="367" spans="1:12" ht="20.100000000000001" customHeight="1" x14ac:dyDescent="0.25">
      <c r="A367" s="408" t="s">
        <v>23</v>
      </c>
      <c r="B367" s="408"/>
      <c r="C367" s="409" t="s">
        <v>24</v>
      </c>
      <c r="D367" s="409"/>
      <c r="E367" s="409" t="s">
        <v>25</v>
      </c>
      <c r="F367" s="409"/>
      <c r="G367" s="409" t="s">
        <v>26</v>
      </c>
      <c r="H367" s="409"/>
      <c r="I367" s="409" t="s">
        <v>27</v>
      </c>
      <c r="J367" s="409"/>
      <c r="K367" s="410" t="s">
        <v>28</v>
      </c>
      <c r="L367" s="410"/>
    </row>
    <row r="368" spans="1:12" ht="15" customHeight="1" x14ac:dyDescent="0.25">
      <c r="A368" s="421" t="s">
        <v>29</v>
      </c>
      <c r="B368" s="421"/>
      <c r="C368" s="421"/>
      <c r="D368" s="421"/>
      <c r="E368" s="421" t="s">
        <v>30</v>
      </c>
      <c r="F368" s="421"/>
      <c r="G368" s="421"/>
      <c r="H368" s="421"/>
      <c r="I368" s="421" t="s">
        <v>31</v>
      </c>
      <c r="J368" s="421"/>
      <c r="K368" s="421"/>
      <c r="L368" s="421"/>
    </row>
    <row r="369" spans="1:12" ht="15" customHeight="1" x14ac:dyDescent="0.25">
      <c r="A369" s="420" t="s">
        <v>32</v>
      </c>
      <c r="B369" s="420"/>
      <c r="C369" s="420"/>
      <c r="D369" s="420"/>
      <c r="E369" s="420" t="s">
        <v>33</v>
      </c>
      <c r="F369" s="420"/>
      <c r="G369" s="420"/>
      <c r="H369" s="420"/>
      <c r="I369" s="420" t="s">
        <v>34</v>
      </c>
      <c r="J369" s="420"/>
      <c r="K369" s="420"/>
      <c r="L369" s="420"/>
    </row>
    <row r="370" spans="1:12" ht="15" customHeight="1" x14ac:dyDescent="0.25">
      <c r="A370" s="420" t="s">
        <v>35</v>
      </c>
      <c r="B370" s="420"/>
      <c r="C370" s="420"/>
      <c r="D370" s="420"/>
      <c r="E370" s="420" t="s">
        <v>36</v>
      </c>
      <c r="F370" s="420"/>
      <c r="G370" s="420"/>
      <c r="H370" s="420"/>
      <c r="I370" s="420" t="s">
        <v>37</v>
      </c>
      <c r="J370" s="420"/>
      <c r="K370" s="420"/>
      <c r="L370" s="420"/>
    </row>
    <row r="371" spans="1:12" ht="15" customHeight="1" x14ac:dyDescent="0.25">
      <c r="A371" s="420" t="s">
        <v>38</v>
      </c>
      <c r="B371" s="420"/>
      <c r="C371" s="420"/>
      <c r="D371" s="420"/>
      <c r="E371" s="420" t="s">
        <v>39</v>
      </c>
      <c r="F371" s="420"/>
      <c r="G371" s="420"/>
      <c r="H371" s="420"/>
      <c r="I371" s="420" t="s">
        <v>40</v>
      </c>
      <c r="J371" s="420"/>
      <c r="K371" s="420"/>
      <c r="L371" s="420"/>
    </row>
    <row r="372" spans="1:12" ht="15" customHeight="1" x14ac:dyDescent="0.25">
      <c r="A372" s="416" t="s">
        <v>41</v>
      </c>
      <c r="B372" s="416"/>
      <c r="C372" s="416"/>
      <c r="D372" s="416"/>
      <c r="E372" s="416" t="s">
        <v>42</v>
      </c>
      <c r="F372" s="416"/>
      <c r="G372" s="416"/>
      <c r="H372" s="416"/>
      <c r="I372" s="416" t="s">
        <v>43</v>
      </c>
      <c r="J372" s="416"/>
      <c r="K372" s="416"/>
      <c r="L372" s="416"/>
    </row>
    <row r="373" spans="1:12" ht="11.1" customHeigh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1:12" ht="20.100000000000001" customHeight="1" x14ac:dyDescent="0.25">
      <c r="A374" s="417" t="s">
        <v>47</v>
      </c>
      <c r="B374" s="417"/>
      <c r="C374" s="417"/>
      <c r="D374" s="417"/>
      <c r="E374" s="417"/>
      <c r="F374" s="417"/>
      <c r="G374" s="417"/>
      <c r="H374" s="417"/>
      <c r="I374" s="417"/>
      <c r="J374" s="417"/>
      <c r="K374" s="417"/>
      <c r="L374" s="13" t="s">
        <v>44</v>
      </c>
    </row>
    <row r="375" spans="1:12" ht="26.1" customHeight="1" x14ac:dyDescent="0.25">
      <c r="A375" s="418" t="str">
        <f>IF(ISERROR(VLOOKUP('Child Tracking Record Sheets'!#REF!,'Child Tracking Record Sheets'!#REF!,2,0)),"",VLOOKUP('Child Tracking Record Sheets'!#REF!,'Child Tracking Record Sheets'!#REF!,2,0))</f>
        <v/>
      </c>
      <c r="B375" s="418"/>
      <c r="C375" s="419" t="str">
        <f>IF(ISERROR(VLOOKUP('Child Tracking Record Sheets'!#REF!,'Class Record S2'!#REF!,2,0)),"",VLOOKUP('Child Tracking Record Sheets'!#REF!,'Class Record S2'!#REF!,2,0))</f>
        <v/>
      </c>
      <c r="D375" s="419"/>
      <c r="E375" s="419"/>
      <c r="F375" s="419"/>
      <c r="G375" s="419"/>
      <c r="H375" s="419"/>
      <c r="I375" s="419"/>
      <c r="J375" s="419"/>
      <c r="K375" s="419"/>
      <c r="L375" s="14"/>
    </row>
    <row r="376" spans="1:12" ht="26.1" customHeight="1" x14ac:dyDescent="0.25">
      <c r="A376" s="422" t="str">
        <f>IF(ISERROR(VLOOKUP('Child Tracking Record Sheets'!#REF!,'Child Tracking Record Sheets'!#REF!,2,0)),"",VLOOKUP('Child Tracking Record Sheets'!#REF!,'Child Tracking Record Sheets'!#REF!,2,0))</f>
        <v/>
      </c>
      <c r="B376" s="422"/>
      <c r="C376" s="423" t="str">
        <f>IF(ISERROR(VLOOKUP('Child Tracking Record Sheets'!#REF!,'Class Record S2'!#REF!,2,0)),"",VLOOKUP('Child Tracking Record Sheets'!#REF!,'Class Record S2'!#REF!,2,0))</f>
        <v/>
      </c>
      <c r="D376" s="423"/>
      <c r="E376" s="423"/>
      <c r="F376" s="423"/>
      <c r="G376" s="423"/>
      <c r="H376" s="423"/>
      <c r="I376" s="423"/>
      <c r="J376" s="423"/>
      <c r="K376" s="423"/>
      <c r="L376" s="15"/>
    </row>
    <row r="377" spans="1:12" ht="26.1" customHeight="1" x14ac:dyDescent="0.25">
      <c r="A377" s="422" t="str">
        <f>IF(ISERROR(VLOOKUP('Child Tracking Record Sheets'!#REF!,'Child Tracking Record Sheets'!#REF!,2,0)),"",VLOOKUP('Child Tracking Record Sheets'!#REF!,'Child Tracking Record Sheets'!#REF!,2,0))</f>
        <v/>
      </c>
      <c r="B377" s="422"/>
      <c r="C377" s="423" t="str">
        <f>IF(ISERROR(VLOOKUP('Child Tracking Record Sheets'!#REF!,'Class Record S2'!#REF!,2,0)),"",VLOOKUP('Child Tracking Record Sheets'!#REF!,'Class Record S2'!#REF!,2,0))</f>
        <v/>
      </c>
      <c r="D377" s="423"/>
      <c r="E377" s="423"/>
      <c r="F377" s="423"/>
      <c r="G377" s="423"/>
      <c r="H377" s="423"/>
      <c r="I377" s="423"/>
      <c r="J377" s="423"/>
      <c r="K377" s="423"/>
      <c r="L377" s="15"/>
    </row>
    <row r="378" spans="1:12" ht="26.1" customHeight="1" x14ac:dyDescent="0.25">
      <c r="A378" s="424" t="str">
        <f>IF(ISERROR(VLOOKUP('Child Tracking Record Sheets'!#REF!,'Child Tracking Record Sheets'!#REF!,2,0)),"",VLOOKUP('Child Tracking Record Sheets'!#REF!,'Child Tracking Record Sheets'!#REF!,2,0))</f>
        <v/>
      </c>
      <c r="B378" s="424"/>
      <c r="C378" s="425" t="str">
        <f>IF(ISERROR(VLOOKUP('Child Tracking Record Sheets'!#REF!,'Class Record S2'!#REF!,2,0)),"",VLOOKUP('Child Tracking Record Sheets'!#REF!,'Class Record S2'!#REF!,2,0))</f>
        <v/>
      </c>
      <c r="D378" s="425"/>
      <c r="E378" s="425"/>
      <c r="F378" s="425"/>
      <c r="G378" s="425"/>
      <c r="H378" s="425"/>
      <c r="I378" s="425"/>
      <c r="J378" s="425"/>
      <c r="K378" s="425"/>
      <c r="L378" s="16"/>
    </row>
    <row r="379" spans="1:12" ht="11.1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</row>
    <row r="380" spans="1:12" ht="20.100000000000001" customHeight="1" x14ac:dyDescent="0.25">
      <c r="A380" s="417" t="s">
        <v>48</v>
      </c>
      <c r="B380" s="417"/>
      <c r="C380" s="417"/>
      <c r="D380" s="417"/>
      <c r="E380" s="417"/>
      <c r="F380" s="417"/>
      <c r="G380" s="417"/>
      <c r="H380" s="417"/>
      <c r="I380" s="417"/>
      <c r="J380" s="417"/>
      <c r="K380" s="417"/>
      <c r="L380" s="13" t="s">
        <v>44</v>
      </c>
    </row>
    <row r="381" spans="1:12" ht="26.1" customHeight="1" x14ac:dyDescent="0.25">
      <c r="A381" s="418" t="str">
        <f>IF(ISERROR(VLOOKUP('Child Tracking Record Sheets'!#REF!,'Child Tracking Record Sheets'!#REF!,2,0)),"",VLOOKUP('Child Tracking Record Sheets'!#REF!,'Child Tracking Record Sheets'!#REF!,2,0))</f>
        <v/>
      </c>
      <c r="B381" s="418"/>
      <c r="C381" s="419" t="str">
        <f>IF(ISERROR(VLOOKUP('Child Tracking Record Sheets'!#REF!,'Class Record S2'!#REF!,2,0)),"",VLOOKUP('Child Tracking Record Sheets'!#REF!,'Class Record S2'!#REF!,2,0))</f>
        <v/>
      </c>
      <c r="D381" s="419"/>
      <c r="E381" s="419"/>
      <c r="F381" s="419"/>
      <c r="G381" s="419"/>
      <c r="H381" s="419"/>
      <c r="I381" s="419"/>
      <c r="J381" s="419"/>
      <c r="K381" s="419"/>
      <c r="L381" s="14"/>
    </row>
    <row r="382" spans="1:12" ht="26.1" customHeight="1" x14ac:dyDescent="0.25">
      <c r="A382" s="422" t="str">
        <f>IF(ISERROR(VLOOKUP('Child Tracking Record Sheets'!#REF!,'Child Tracking Record Sheets'!#REF!,2,0)),"",VLOOKUP('Child Tracking Record Sheets'!#REF!,'Child Tracking Record Sheets'!#REF!,2,0))</f>
        <v/>
      </c>
      <c r="B382" s="422"/>
      <c r="C382" s="423" t="str">
        <f>IF(ISERROR(VLOOKUP('Child Tracking Record Sheets'!#REF!,'Class Record S2'!#REF!,2,0)),"",VLOOKUP('Child Tracking Record Sheets'!#REF!,'Class Record S2'!#REF!,2,0))</f>
        <v/>
      </c>
      <c r="D382" s="423"/>
      <c r="E382" s="423"/>
      <c r="F382" s="423"/>
      <c r="G382" s="423"/>
      <c r="H382" s="423"/>
      <c r="I382" s="423"/>
      <c r="J382" s="423"/>
      <c r="K382" s="423"/>
      <c r="L382" s="15"/>
    </row>
    <row r="383" spans="1:12" ht="26.1" customHeight="1" x14ac:dyDescent="0.25">
      <c r="A383" s="422" t="str">
        <f>IF(ISERROR(VLOOKUP('Child Tracking Record Sheets'!#REF!,'Child Tracking Record Sheets'!#REF!,2,0)),"",VLOOKUP('Child Tracking Record Sheets'!#REF!,'Child Tracking Record Sheets'!#REF!,2,0))</f>
        <v/>
      </c>
      <c r="B383" s="422"/>
      <c r="C383" s="423" t="str">
        <f>IF(ISERROR(VLOOKUP('Child Tracking Record Sheets'!#REF!,'Class Record S2'!#REF!,2,0)),"",VLOOKUP('Child Tracking Record Sheets'!#REF!,'Class Record S2'!#REF!,2,0))</f>
        <v/>
      </c>
      <c r="D383" s="423"/>
      <c r="E383" s="423"/>
      <c r="F383" s="423"/>
      <c r="G383" s="423"/>
      <c r="H383" s="423"/>
      <c r="I383" s="423"/>
      <c r="J383" s="423"/>
      <c r="K383" s="423"/>
      <c r="L383" s="15"/>
    </row>
    <row r="384" spans="1:12" ht="26.1" customHeight="1" x14ac:dyDescent="0.25">
      <c r="A384" s="422" t="str">
        <f>IF(ISERROR(VLOOKUP('Child Tracking Record Sheets'!#REF!,'Child Tracking Record Sheets'!#REF!,2,0)),"",VLOOKUP('Child Tracking Record Sheets'!#REF!,'Child Tracking Record Sheets'!#REF!,2,0))</f>
        <v/>
      </c>
      <c r="B384" s="422"/>
      <c r="C384" s="423" t="str">
        <f>IF(ISERROR(VLOOKUP('Child Tracking Record Sheets'!#REF!,'Class Record S2'!#REF!,2,0)),"",VLOOKUP('Child Tracking Record Sheets'!#REF!,'Class Record S2'!#REF!,2,0))</f>
        <v/>
      </c>
      <c r="D384" s="423"/>
      <c r="E384" s="423"/>
      <c r="F384" s="423"/>
      <c r="G384" s="423"/>
      <c r="H384" s="423"/>
      <c r="I384" s="423"/>
      <c r="J384" s="423"/>
      <c r="K384" s="423"/>
      <c r="L384" s="15"/>
    </row>
    <row r="385" spans="1:12" ht="26.1" customHeight="1" x14ac:dyDescent="0.25">
      <c r="A385" s="424" t="str">
        <f>IF(ISERROR(VLOOKUP('Child Tracking Record Sheets'!#REF!,'Child Tracking Record Sheets'!#REF!,2,0)),"",VLOOKUP('Child Tracking Record Sheets'!#REF!,'Child Tracking Record Sheets'!#REF!,2,0))</f>
        <v/>
      </c>
      <c r="B385" s="424"/>
      <c r="C385" s="425" t="str">
        <f>IF(ISERROR(VLOOKUP('Child Tracking Record Sheets'!#REF!,'Class Record S2'!#REF!,2,0)),"",VLOOKUP('Child Tracking Record Sheets'!#REF!,'Class Record S2'!#REF!,2,0))</f>
        <v/>
      </c>
      <c r="D385" s="425"/>
      <c r="E385" s="425"/>
      <c r="F385" s="425"/>
      <c r="G385" s="425"/>
      <c r="H385" s="425"/>
      <c r="I385" s="425"/>
      <c r="J385" s="425"/>
      <c r="K385" s="425"/>
      <c r="L385" s="16"/>
    </row>
    <row r="386" spans="1:12" ht="11.1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</row>
    <row r="387" spans="1:12" ht="20.100000000000001" customHeight="1" x14ac:dyDescent="0.25">
      <c r="A387" s="417" t="s">
        <v>49</v>
      </c>
      <c r="B387" s="417"/>
      <c r="C387" s="417"/>
      <c r="D387" s="417"/>
      <c r="E387" s="417"/>
      <c r="F387" s="417"/>
      <c r="G387" s="417"/>
      <c r="H387" s="417"/>
      <c r="I387" s="417"/>
      <c r="J387" s="417"/>
      <c r="K387" s="417"/>
      <c r="L387" s="13" t="s">
        <v>44</v>
      </c>
    </row>
    <row r="388" spans="1:12" ht="26.1" customHeight="1" x14ac:dyDescent="0.25">
      <c r="A388" s="418" t="str">
        <f>IF(ISERROR(VLOOKUP('Child Tracking Record Sheets'!#REF!,'Child Tracking Record Sheets'!#REF!,2,0)),"",VLOOKUP('Child Tracking Record Sheets'!#REF!,'Child Tracking Record Sheets'!#REF!,2,0))</f>
        <v/>
      </c>
      <c r="B388" s="418"/>
      <c r="C388" s="419" t="str">
        <f>IF(ISERROR(VLOOKUP('Child Tracking Record Sheets'!#REF!,'Class Record S2'!#REF!,2,0)),"",VLOOKUP('Child Tracking Record Sheets'!#REF!,'Class Record S2'!#REF!,2,0))</f>
        <v/>
      </c>
      <c r="D388" s="419"/>
      <c r="E388" s="419"/>
      <c r="F388" s="419"/>
      <c r="G388" s="419"/>
      <c r="H388" s="419"/>
      <c r="I388" s="419"/>
      <c r="J388" s="419"/>
      <c r="K388" s="419"/>
      <c r="L388" s="14"/>
    </row>
    <row r="389" spans="1:12" ht="26.1" customHeight="1" x14ac:dyDescent="0.25">
      <c r="A389" s="422" t="str">
        <f>IF(ISERROR(VLOOKUP('Child Tracking Record Sheets'!#REF!,'Child Tracking Record Sheets'!#REF!,2,0)),"",VLOOKUP('Child Tracking Record Sheets'!#REF!,'Child Tracking Record Sheets'!#REF!,2,0))</f>
        <v/>
      </c>
      <c r="B389" s="422"/>
      <c r="C389" s="423" t="str">
        <f>IF(ISERROR(VLOOKUP('Child Tracking Record Sheets'!#REF!,'Class Record S2'!#REF!,2,0)),"",VLOOKUP('Child Tracking Record Sheets'!#REF!,'Class Record S2'!#REF!,2,0))</f>
        <v/>
      </c>
      <c r="D389" s="423"/>
      <c r="E389" s="423"/>
      <c r="F389" s="423"/>
      <c r="G389" s="423"/>
      <c r="H389" s="423"/>
      <c r="I389" s="423"/>
      <c r="J389" s="423"/>
      <c r="K389" s="423"/>
      <c r="L389" s="15"/>
    </row>
    <row r="390" spans="1:12" ht="26.1" customHeight="1" x14ac:dyDescent="0.25">
      <c r="A390" s="422" t="str">
        <f>IF(ISERROR(VLOOKUP('Child Tracking Record Sheets'!#REF!,'Child Tracking Record Sheets'!#REF!,2,0)),"",VLOOKUP('Child Tracking Record Sheets'!#REF!,'Child Tracking Record Sheets'!#REF!,2,0))</f>
        <v/>
      </c>
      <c r="B390" s="422"/>
      <c r="C390" s="423" t="str">
        <f>IF(ISERROR(VLOOKUP('Child Tracking Record Sheets'!#REF!,'Class Record S2'!#REF!,2,0)),"",VLOOKUP('Child Tracking Record Sheets'!#REF!,'Class Record S2'!#REF!,2,0))</f>
        <v/>
      </c>
      <c r="D390" s="423"/>
      <c r="E390" s="423"/>
      <c r="F390" s="423"/>
      <c r="G390" s="423"/>
      <c r="H390" s="423"/>
      <c r="I390" s="423"/>
      <c r="J390" s="423"/>
      <c r="K390" s="423"/>
      <c r="L390" s="15"/>
    </row>
    <row r="391" spans="1:12" ht="26.1" customHeight="1" x14ac:dyDescent="0.25">
      <c r="A391" s="422" t="str">
        <f>IF(ISERROR(VLOOKUP('Child Tracking Record Sheets'!#REF!,'Child Tracking Record Sheets'!#REF!,2,0)),"",VLOOKUP('Child Tracking Record Sheets'!#REF!,'Child Tracking Record Sheets'!#REF!,2,0))</f>
        <v/>
      </c>
      <c r="B391" s="422"/>
      <c r="C391" s="423" t="str">
        <f>IF(ISERROR(VLOOKUP('Child Tracking Record Sheets'!#REF!,'Class Record S2'!#REF!,2,0)),"",VLOOKUP('Child Tracking Record Sheets'!#REF!,'Class Record S2'!#REF!,2,0))</f>
        <v/>
      </c>
      <c r="D391" s="423"/>
      <c r="E391" s="423"/>
      <c r="F391" s="423"/>
      <c r="G391" s="423"/>
      <c r="H391" s="423"/>
      <c r="I391" s="423"/>
      <c r="J391" s="423"/>
      <c r="K391" s="423"/>
      <c r="L391" s="15"/>
    </row>
    <row r="392" spans="1:12" ht="26.1" customHeight="1" x14ac:dyDescent="0.25">
      <c r="A392" s="424" t="str">
        <f>IF(ISERROR(VLOOKUP('Child Tracking Record Sheets'!#REF!,'Child Tracking Record Sheets'!#REF!,2,0)),"",VLOOKUP('Child Tracking Record Sheets'!#REF!,'Child Tracking Record Sheets'!#REF!,2,0))</f>
        <v/>
      </c>
      <c r="B392" s="424"/>
      <c r="C392" s="425" t="str">
        <f>IF(ISERROR(VLOOKUP('Child Tracking Record Sheets'!#REF!,'Class Record S2'!#REF!,2,0)),"",VLOOKUP('Child Tracking Record Sheets'!#REF!,'Class Record S2'!#REF!,2,0))</f>
        <v/>
      </c>
      <c r="D392" s="425"/>
      <c r="E392" s="425"/>
      <c r="F392" s="425"/>
      <c r="G392" s="425"/>
      <c r="H392" s="425"/>
      <c r="I392" s="425"/>
      <c r="J392" s="425"/>
      <c r="K392" s="425"/>
      <c r="L392" s="16"/>
    </row>
    <row r="393" spans="1:12" ht="11.1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</row>
    <row r="394" spans="1:12" ht="20.100000000000001" customHeight="1" x14ac:dyDescent="0.25">
      <c r="A394" s="417" t="s">
        <v>50</v>
      </c>
      <c r="B394" s="417"/>
      <c r="C394" s="417"/>
      <c r="D394" s="417"/>
      <c r="E394" s="417"/>
      <c r="F394" s="417"/>
      <c r="G394" s="417"/>
      <c r="H394" s="417"/>
      <c r="I394" s="417"/>
      <c r="J394" s="417"/>
      <c r="K394" s="417"/>
      <c r="L394" s="13" t="s">
        <v>44</v>
      </c>
    </row>
    <row r="395" spans="1:12" ht="26.1" customHeight="1" x14ac:dyDescent="0.25">
      <c r="A395" s="418" t="str">
        <f>IF(ISERROR(VLOOKUP('Child Tracking Record Sheets'!#REF!,'Child Tracking Record Sheets'!#REF!,2,0)),"",VLOOKUP('Child Tracking Record Sheets'!#REF!,'Child Tracking Record Sheets'!#REF!,2,0))</f>
        <v/>
      </c>
      <c r="B395" s="418"/>
      <c r="C395" s="419" t="str">
        <f>IF(ISERROR(VLOOKUP('Child Tracking Record Sheets'!#REF!,'Class Record S2'!#REF!,2,0)),"",VLOOKUP('Child Tracking Record Sheets'!#REF!,'Class Record S2'!#REF!,2,0))</f>
        <v/>
      </c>
      <c r="D395" s="419"/>
      <c r="E395" s="419"/>
      <c r="F395" s="419"/>
      <c r="G395" s="419"/>
      <c r="H395" s="419"/>
      <c r="I395" s="419"/>
      <c r="J395" s="419"/>
      <c r="K395" s="419"/>
      <c r="L395" s="14"/>
    </row>
    <row r="396" spans="1:12" ht="26.1" customHeight="1" x14ac:dyDescent="0.25">
      <c r="A396" s="422" t="str">
        <f>IF(ISERROR(VLOOKUP('Child Tracking Record Sheets'!#REF!,'Child Tracking Record Sheets'!#REF!,2,0)),"",VLOOKUP('Child Tracking Record Sheets'!#REF!,'Child Tracking Record Sheets'!#REF!,2,0))</f>
        <v/>
      </c>
      <c r="B396" s="422"/>
      <c r="C396" s="423" t="str">
        <f>IF(ISERROR(VLOOKUP('Child Tracking Record Sheets'!#REF!,'Class Record S2'!#REF!,2,0)),"",VLOOKUP('Child Tracking Record Sheets'!#REF!,'Class Record S2'!#REF!,2,0))</f>
        <v/>
      </c>
      <c r="D396" s="423"/>
      <c r="E396" s="423"/>
      <c r="F396" s="423"/>
      <c r="G396" s="423"/>
      <c r="H396" s="423"/>
      <c r="I396" s="423"/>
      <c r="J396" s="423"/>
      <c r="K396" s="423"/>
      <c r="L396" s="15"/>
    </row>
    <row r="397" spans="1:12" ht="26.1" customHeight="1" x14ac:dyDescent="0.25">
      <c r="A397" s="422" t="str">
        <f>IF(ISERROR(VLOOKUP('Child Tracking Record Sheets'!#REF!,'Child Tracking Record Sheets'!#REF!,2,0)),"",VLOOKUP('Child Tracking Record Sheets'!#REF!,'Child Tracking Record Sheets'!#REF!,2,0))</f>
        <v/>
      </c>
      <c r="B397" s="422"/>
      <c r="C397" s="423" t="str">
        <f>IF(ISERROR(VLOOKUP('Child Tracking Record Sheets'!#REF!,'Class Record S2'!#REF!,2,0)),"",VLOOKUP('Child Tracking Record Sheets'!#REF!,'Class Record S2'!#REF!,2,0))</f>
        <v/>
      </c>
      <c r="D397" s="423"/>
      <c r="E397" s="423"/>
      <c r="F397" s="423"/>
      <c r="G397" s="423"/>
      <c r="H397" s="423"/>
      <c r="I397" s="423"/>
      <c r="J397" s="423"/>
      <c r="K397" s="423"/>
      <c r="L397" s="15"/>
    </row>
    <row r="398" spans="1:12" ht="26.1" customHeight="1" x14ac:dyDescent="0.25">
      <c r="A398" s="424" t="str">
        <f>IF(ISERROR(VLOOKUP('Child Tracking Record Sheets'!#REF!,'Child Tracking Record Sheets'!#REF!,2,0)),"",VLOOKUP('Child Tracking Record Sheets'!#REF!,'Child Tracking Record Sheets'!#REF!,2,0))</f>
        <v/>
      </c>
      <c r="B398" s="424"/>
      <c r="C398" s="425" t="str">
        <f>IF(ISERROR(VLOOKUP('Child Tracking Record Sheets'!#REF!,'Class Record S2'!#REF!,2,0)),"",VLOOKUP('Child Tracking Record Sheets'!#REF!,'Class Record S2'!#REF!,2,0))</f>
        <v/>
      </c>
      <c r="D398" s="425"/>
      <c r="E398" s="425"/>
      <c r="F398" s="425"/>
      <c r="G398" s="425"/>
      <c r="H398" s="425"/>
      <c r="I398" s="425"/>
      <c r="J398" s="425"/>
      <c r="K398" s="425"/>
      <c r="L398" s="16"/>
    </row>
    <row r="399" spans="1:12" ht="11.1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</row>
    <row r="400" spans="1:12" ht="20.100000000000001" customHeight="1" x14ac:dyDescent="0.25">
      <c r="A400" s="426" t="s">
        <v>45</v>
      </c>
      <c r="B400" s="426"/>
      <c r="C400" s="426"/>
      <c r="D400" s="426"/>
      <c r="E400" s="426"/>
      <c r="F400" s="426"/>
      <c r="G400" s="426"/>
      <c r="H400" s="426"/>
      <c r="I400" s="426"/>
      <c r="J400" s="426"/>
      <c r="K400" s="427" t="s">
        <v>46</v>
      </c>
      <c r="L400" s="427"/>
    </row>
    <row r="401" spans="1:12" ht="20.100000000000001" customHeight="1" x14ac:dyDescent="0.25">
      <c r="A401" s="428"/>
      <c r="B401" s="428"/>
      <c r="C401" s="428"/>
      <c r="D401" s="428"/>
      <c r="E401" s="428"/>
      <c r="F401" s="428"/>
      <c r="G401" s="428"/>
      <c r="H401" s="428"/>
      <c r="I401" s="428"/>
      <c r="J401" s="428"/>
      <c r="K401" s="429" t="e">
        <f>'Class Record S2'!#REF!</f>
        <v>#REF!</v>
      </c>
      <c r="L401" s="429"/>
    </row>
    <row r="402" spans="1:12" ht="20.100000000000001" customHeight="1" x14ac:dyDescent="0.25">
      <c r="A402" s="428"/>
      <c r="B402" s="428"/>
      <c r="C402" s="428"/>
      <c r="D402" s="428"/>
      <c r="E402" s="428"/>
      <c r="F402" s="428"/>
      <c r="G402" s="428"/>
      <c r="H402" s="428"/>
      <c r="I402" s="428"/>
      <c r="J402" s="428"/>
      <c r="K402" s="429"/>
      <c r="L402" s="429"/>
    </row>
    <row r="403" spans="1:12" ht="20.100000000000001" customHeight="1" x14ac:dyDescent="0.25">
      <c r="A403" s="428"/>
      <c r="B403" s="428"/>
      <c r="C403" s="428"/>
      <c r="D403" s="428"/>
      <c r="E403" s="428"/>
      <c r="F403" s="428"/>
      <c r="G403" s="428"/>
      <c r="H403" s="428"/>
      <c r="I403" s="428"/>
      <c r="J403" s="428"/>
      <c r="K403" s="429"/>
      <c r="L403" s="429"/>
    </row>
    <row r="404" spans="1:12" ht="20.100000000000001" customHeigh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1:12" ht="20.100000000000001" customHeigh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1:12" ht="24.6" customHeight="1" x14ac:dyDescent="0.25">
      <c r="A406" s="411" t="e">
        <f>'Child Tracking Record Sheets'!$B$1:$F$1</f>
        <v>#VALUE!</v>
      </c>
      <c r="B406" s="411"/>
      <c r="C406" s="411"/>
      <c r="D406" s="411"/>
      <c r="E406" s="411"/>
      <c r="F406" s="411"/>
      <c r="G406" s="411"/>
      <c r="H406" s="411"/>
      <c r="I406" s="411"/>
      <c r="J406" s="411"/>
      <c r="K406" s="411"/>
      <c r="L406" s="411"/>
    </row>
    <row r="407" spans="1:12" ht="11.1" customHeight="1" x14ac:dyDescent="0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</row>
    <row r="408" spans="1:12" ht="12" customHeight="1" x14ac:dyDescent="0.25">
      <c r="A408" s="412" t="s">
        <v>18</v>
      </c>
      <c r="B408" s="412"/>
      <c r="C408" s="413">
        <f>'Class Record S2'!N$2</f>
        <v>0</v>
      </c>
      <c r="D408" s="413"/>
      <c r="E408" s="413"/>
      <c r="F408" s="413"/>
      <c r="G408" s="412" t="s">
        <v>19</v>
      </c>
      <c r="H408" s="414" t="e">
        <f>$H$3</f>
        <v>#REF!</v>
      </c>
      <c r="I408" s="414"/>
      <c r="J408" s="415" t="str">
        <f>'Class Record S2'!$C$2</f>
        <v>CLASS: 2A</v>
      </c>
      <c r="K408" s="415"/>
      <c r="L408" s="415"/>
    </row>
    <row r="409" spans="1:12" ht="12" customHeight="1" x14ac:dyDescent="0.25">
      <c r="A409" s="412"/>
      <c r="B409" s="412"/>
      <c r="C409" s="413"/>
      <c r="D409" s="413"/>
      <c r="E409" s="413"/>
      <c r="F409" s="413"/>
      <c r="G409" s="412"/>
      <c r="H409" s="414"/>
      <c r="I409" s="414"/>
      <c r="J409" s="415"/>
      <c r="K409" s="415"/>
      <c r="L409" s="415"/>
    </row>
    <row r="410" spans="1:12" ht="11.1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</row>
    <row r="411" spans="1:12" ht="20.100000000000001" customHeight="1" x14ac:dyDescent="0.25">
      <c r="A411" s="405" t="s">
        <v>20</v>
      </c>
      <c r="B411" s="405"/>
      <c r="C411" s="405"/>
      <c r="D411" s="405"/>
      <c r="E411" s="406" t="s">
        <v>21</v>
      </c>
      <c r="F411" s="406"/>
      <c r="G411" s="406"/>
      <c r="H411" s="406"/>
      <c r="I411" s="407" t="s">
        <v>22</v>
      </c>
      <c r="J411" s="407"/>
      <c r="K411" s="407"/>
      <c r="L411" s="407"/>
    </row>
    <row r="412" spans="1:12" ht="20.100000000000001" customHeight="1" x14ac:dyDescent="0.25">
      <c r="A412" s="408" t="s">
        <v>23</v>
      </c>
      <c r="B412" s="408"/>
      <c r="C412" s="409" t="s">
        <v>24</v>
      </c>
      <c r="D412" s="409"/>
      <c r="E412" s="409" t="s">
        <v>25</v>
      </c>
      <c r="F412" s="409"/>
      <c r="G412" s="409" t="s">
        <v>26</v>
      </c>
      <c r="H412" s="409"/>
      <c r="I412" s="409" t="s">
        <v>27</v>
      </c>
      <c r="J412" s="409"/>
      <c r="K412" s="410" t="s">
        <v>28</v>
      </c>
      <c r="L412" s="410"/>
    </row>
    <row r="413" spans="1:12" ht="15" customHeight="1" x14ac:dyDescent="0.25">
      <c r="A413" s="421" t="s">
        <v>29</v>
      </c>
      <c r="B413" s="421"/>
      <c r="C413" s="421"/>
      <c r="D413" s="421"/>
      <c r="E413" s="421" t="s">
        <v>30</v>
      </c>
      <c r="F413" s="421"/>
      <c r="G413" s="421"/>
      <c r="H413" s="421"/>
      <c r="I413" s="421" t="s">
        <v>31</v>
      </c>
      <c r="J413" s="421"/>
      <c r="K413" s="421"/>
      <c r="L413" s="421"/>
    </row>
    <row r="414" spans="1:12" ht="15" customHeight="1" x14ac:dyDescent="0.25">
      <c r="A414" s="420" t="s">
        <v>32</v>
      </c>
      <c r="B414" s="420"/>
      <c r="C414" s="420"/>
      <c r="D414" s="420"/>
      <c r="E414" s="420" t="s">
        <v>33</v>
      </c>
      <c r="F414" s="420"/>
      <c r="G414" s="420"/>
      <c r="H414" s="420"/>
      <c r="I414" s="420" t="s">
        <v>34</v>
      </c>
      <c r="J414" s="420"/>
      <c r="K414" s="420"/>
      <c r="L414" s="420"/>
    </row>
    <row r="415" spans="1:12" ht="15" customHeight="1" x14ac:dyDescent="0.25">
      <c r="A415" s="420" t="s">
        <v>35</v>
      </c>
      <c r="B415" s="420"/>
      <c r="C415" s="420"/>
      <c r="D415" s="420"/>
      <c r="E415" s="420" t="s">
        <v>36</v>
      </c>
      <c r="F415" s="420"/>
      <c r="G415" s="420"/>
      <c r="H415" s="420"/>
      <c r="I415" s="420" t="s">
        <v>37</v>
      </c>
      <c r="J415" s="420"/>
      <c r="K415" s="420"/>
      <c r="L415" s="420"/>
    </row>
    <row r="416" spans="1:12" ht="15" customHeight="1" x14ac:dyDescent="0.25">
      <c r="A416" s="420" t="s">
        <v>38</v>
      </c>
      <c r="B416" s="420"/>
      <c r="C416" s="420"/>
      <c r="D416" s="420"/>
      <c r="E416" s="420" t="s">
        <v>39</v>
      </c>
      <c r="F416" s="420"/>
      <c r="G416" s="420"/>
      <c r="H416" s="420"/>
      <c r="I416" s="420" t="s">
        <v>40</v>
      </c>
      <c r="J416" s="420"/>
      <c r="K416" s="420"/>
      <c r="L416" s="420"/>
    </row>
    <row r="417" spans="1:12" ht="15" customHeight="1" x14ac:dyDescent="0.25">
      <c r="A417" s="416" t="s">
        <v>41</v>
      </c>
      <c r="B417" s="416"/>
      <c r="C417" s="416"/>
      <c r="D417" s="416"/>
      <c r="E417" s="416" t="s">
        <v>42</v>
      </c>
      <c r="F417" s="416"/>
      <c r="G417" s="416"/>
      <c r="H417" s="416"/>
      <c r="I417" s="416" t="s">
        <v>43</v>
      </c>
      <c r="J417" s="416"/>
      <c r="K417" s="416"/>
      <c r="L417" s="416"/>
    </row>
    <row r="418" spans="1:12" ht="11.1" customHeigh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1:12" ht="20.100000000000001" customHeight="1" x14ac:dyDescent="0.25">
      <c r="A419" s="417" t="s">
        <v>47</v>
      </c>
      <c r="B419" s="417"/>
      <c r="C419" s="417"/>
      <c r="D419" s="417"/>
      <c r="E419" s="417"/>
      <c r="F419" s="417"/>
      <c r="G419" s="417"/>
      <c r="H419" s="417"/>
      <c r="I419" s="417"/>
      <c r="J419" s="417"/>
      <c r="K419" s="417"/>
      <c r="L419" s="13" t="s">
        <v>44</v>
      </c>
    </row>
    <row r="420" spans="1:12" ht="26.1" customHeight="1" x14ac:dyDescent="0.25">
      <c r="A420" s="418" t="str">
        <f>IF(ISERROR(VLOOKUP('Child Tracking Record Sheets'!#REF!,'Child Tracking Record Sheets'!#REF!,2,0)),"",VLOOKUP('Child Tracking Record Sheets'!#REF!,'Child Tracking Record Sheets'!#REF!,2,0))</f>
        <v/>
      </c>
      <c r="B420" s="418"/>
      <c r="C420" s="419" t="str">
        <f>IF(ISERROR(VLOOKUP('Child Tracking Record Sheets'!#REF!,'Class Record S2'!#REF!,2,0)),"",VLOOKUP('Child Tracking Record Sheets'!#REF!,'Class Record S2'!#REF!,2,0))</f>
        <v/>
      </c>
      <c r="D420" s="419"/>
      <c r="E420" s="419"/>
      <c r="F420" s="419"/>
      <c r="G420" s="419"/>
      <c r="H420" s="419"/>
      <c r="I420" s="419"/>
      <c r="J420" s="419"/>
      <c r="K420" s="419"/>
      <c r="L420" s="14"/>
    </row>
    <row r="421" spans="1:12" ht="26.1" customHeight="1" x14ac:dyDescent="0.25">
      <c r="A421" s="422" t="str">
        <f>IF(ISERROR(VLOOKUP('Child Tracking Record Sheets'!#REF!,'Child Tracking Record Sheets'!#REF!,2,0)),"",VLOOKUP('Child Tracking Record Sheets'!#REF!,'Child Tracking Record Sheets'!#REF!,2,0))</f>
        <v/>
      </c>
      <c r="B421" s="422"/>
      <c r="C421" s="423" t="str">
        <f>IF(ISERROR(VLOOKUP('Child Tracking Record Sheets'!#REF!,'Class Record S2'!#REF!,2,0)),"",VLOOKUP('Child Tracking Record Sheets'!#REF!,'Class Record S2'!#REF!,2,0))</f>
        <v/>
      </c>
      <c r="D421" s="423"/>
      <c r="E421" s="423"/>
      <c r="F421" s="423"/>
      <c r="G421" s="423"/>
      <c r="H421" s="423"/>
      <c r="I421" s="423"/>
      <c r="J421" s="423"/>
      <c r="K421" s="423"/>
      <c r="L421" s="15"/>
    </row>
    <row r="422" spans="1:12" ht="26.1" customHeight="1" x14ac:dyDescent="0.25">
      <c r="A422" s="422" t="str">
        <f>IF(ISERROR(VLOOKUP('Child Tracking Record Sheets'!#REF!,'Child Tracking Record Sheets'!#REF!,2,0)),"",VLOOKUP('Child Tracking Record Sheets'!#REF!,'Child Tracking Record Sheets'!#REF!,2,0))</f>
        <v/>
      </c>
      <c r="B422" s="422"/>
      <c r="C422" s="423" t="str">
        <f>IF(ISERROR(VLOOKUP('Child Tracking Record Sheets'!#REF!,'Class Record S2'!#REF!,2,0)),"",VLOOKUP('Child Tracking Record Sheets'!#REF!,'Class Record S2'!#REF!,2,0))</f>
        <v/>
      </c>
      <c r="D422" s="423"/>
      <c r="E422" s="423"/>
      <c r="F422" s="423"/>
      <c r="G422" s="423"/>
      <c r="H422" s="423"/>
      <c r="I422" s="423"/>
      <c r="J422" s="423"/>
      <c r="K422" s="423"/>
      <c r="L422" s="15"/>
    </row>
    <row r="423" spans="1:12" ht="26.1" customHeight="1" x14ac:dyDescent="0.25">
      <c r="A423" s="424" t="str">
        <f>IF(ISERROR(VLOOKUP('Child Tracking Record Sheets'!#REF!,'Child Tracking Record Sheets'!#REF!,2,0)),"",VLOOKUP('Child Tracking Record Sheets'!#REF!,'Child Tracking Record Sheets'!#REF!,2,0))</f>
        <v/>
      </c>
      <c r="B423" s="424"/>
      <c r="C423" s="425" t="str">
        <f>IF(ISERROR(VLOOKUP('Child Tracking Record Sheets'!#REF!,'Class Record S2'!#REF!,2,0)),"",VLOOKUP('Child Tracking Record Sheets'!#REF!,'Class Record S2'!#REF!,2,0))</f>
        <v/>
      </c>
      <c r="D423" s="425"/>
      <c r="E423" s="425"/>
      <c r="F423" s="425"/>
      <c r="G423" s="425"/>
      <c r="H423" s="425"/>
      <c r="I423" s="425"/>
      <c r="J423" s="425"/>
      <c r="K423" s="425"/>
      <c r="L423" s="16"/>
    </row>
    <row r="424" spans="1:12" ht="11.1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</row>
    <row r="425" spans="1:12" ht="20.100000000000001" customHeight="1" x14ac:dyDescent="0.25">
      <c r="A425" s="417" t="s">
        <v>48</v>
      </c>
      <c r="B425" s="417"/>
      <c r="C425" s="417"/>
      <c r="D425" s="417"/>
      <c r="E425" s="417"/>
      <c r="F425" s="417"/>
      <c r="G425" s="417"/>
      <c r="H425" s="417"/>
      <c r="I425" s="417"/>
      <c r="J425" s="417"/>
      <c r="K425" s="417"/>
      <c r="L425" s="13" t="s">
        <v>44</v>
      </c>
    </row>
    <row r="426" spans="1:12" ht="26.1" customHeight="1" x14ac:dyDescent="0.25">
      <c r="A426" s="418" t="str">
        <f>IF(ISERROR(VLOOKUP('Child Tracking Record Sheets'!#REF!,'Child Tracking Record Sheets'!#REF!,2,0)),"",VLOOKUP('Child Tracking Record Sheets'!#REF!,'Child Tracking Record Sheets'!#REF!,2,0))</f>
        <v/>
      </c>
      <c r="B426" s="418"/>
      <c r="C426" s="419" t="str">
        <f>IF(ISERROR(VLOOKUP('Child Tracking Record Sheets'!#REF!,'Class Record S2'!#REF!,2,0)),"",VLOOKUP('Child Tracking Record Sheets'!#REF!,'Class Record S2'!#REF!,2,0))</f>
        <v/>
      </c>
      <c r="D426" s="419"/>
      <c r="E426" s="419"/>
      <c r="F426" s="419"/>
      <c r="G426" s="419"/>
      <c r="H426" s="419"/>
      <c r="I426" s="419"/>
      <c r="J426" s="419"/>
      <c r="K426" s="419"/>
      <c r="L426" s="14"/>
    </row>
    <row r="427" spans="1:12" ht="26.1" customHeight="1" x14ac:dyDescent="0.25">
      <c r="A427" s="422" t="str">
        <f>IF(ISERROR(VLOOKUP('Child Tracking Record Sheets'!#REF!,'Child Tracking Record Sheets'!#REF!,2,0)),"",VLOOKUP('Child Tracking Record Sheets'!#REF!,'Child Tracking Record Sheets'!#REF!,2,0))</f>
        <v/>
      </c>
      <c r="B427" s="422"/>
      <c r="C427" s="423" t="str">
        <f>IF(ISERROR(VLOOKUP('Child Tracking Record Sheets'!#REF!,'Class Record S2'!#REF!,2,0)),"",VLOOKUP('Child Tracking Record Sheets'!#REF!,'Class Record S2'!#REF!,2,0))</f>
        <v/>
      </c>
      <c r="D427" s="423"/>
      <c r="E427" s="423"/>
      <c r="F427" s="423"/>
      <c r="G427" s="423"/>
      <c r="H427" s="423"/>
      <c r="I427" s="423"/>
      <c r="J427" s="423"/>
      <c r="K427" s="423"/>
      <c r="L427" s="15"/>
    </row>
    <row r="428" spans="1:12" ht="26.1" customHeight="1" x14ac:dyDescent="0.25">
      <c r="A428" s="422" t="str">
        <f>IF(ISERROR(VLOOKUP('Child Tracking Record Sheets'!#REF!,'Child Tracking Record Sheets'!#REF!,2,0)),"",VLOOKUP('Child Tracking Record Sheets'!#REF!,'Child Tracking Record Sheets'!#REF!,2,0))</f>
        <v/>
      </c>
      <c r="B428" s="422"/>
      <c r="C428" s="423" t="str">
        <f>IF(ISERROR(VLOOKUP('Child Tracking Record Sheets'!#REF!,'Class Record S2'!#REF!,2,0)),"",VLOOKUP('Child Tracking Record Sheets'!#REF!,'Class Record S2'!#REF!,2,0))</f>
        <v/>
      </c>
      <c r="D428" s="423"/>
      <c r="E428" s="423"/>
      <c r="F428" s="423"/>
      <c r="G428" s="423"/>
      <c r="H428" s="423"/>
      <c r="I428" s="423"/>
      <c r="J428" s="423"/>
      <c r="K428" s="423"/>
      <c r="L428" s="15"/>
    </row>
    <row r="429" spans="1:12" ht="26.1" customHeight="1" x14ac:dyDescent="0.25">
      <c r="A429" s="422" t="str">
        <f>IF(ISERROR(VLOOKUP('Child Tracking Record Sheets'!#REF!,'Child Tracking Record Sheets'!#REF!,2,0)),"",VLOOKUP('Child Tracking Record Sheets'!#REF!,'Child Tracking Record Sheets'!#REF!,2,0))</f>
        <v/>
      </c>
      <c r="B429" s="422"/>
      <c r="C429" s="423" t="str">
        <f>IF(ISERROR(VLOOKUP('Child Tracking Record Sheets'!#REF!,'Class Record S2'!#REF!,2,0)),"",VLOOKUP('Child Tracking Record Sheets'!#REF!,'Class Record S2'!#REF!,2,0))</f>
        <v/>
      </c>
      <c r="D429" s="423"/>
      <c r="E429" s="423"/>
      <c r="F429" s="423"/>
      <c r="G429" s="423"/>
      <c r="H429" s="423"/>
      <c r="I429" s="423"/>
      <c r="J429" s="423"/>
      <c r="K429" s="423"/>
      <c r="L429" s="15"/>
    </row>
    <row r="430" spans="1:12" ht="26.1" customHeight="1" x14ac:dyDescent="0.25">
      <c r="A430" s="424" t="str">
        <f>IF(ISERROR(VLOOKUP('Child Tracking Record Sheets'!#REF!,'Child Tracking Record Sheets'!#REF!,2,0)),"",VLOOKUP('Child Tracking Record Sheets'!#REF!,'Child Tracking Record Sheets'!#REF!,2,0))</f>
        <v/>
      </c>
      <c r="B430" s="424"/>
      <c r="C430" s="425" t="str">
        <f>IF(ISERROR(VLOOKUP('Child Tracking Record Sheets'!#REF!,'Class Record S2'!#REF!,2,0)),"",VLOOKUP('Child Tracking Record Sheets'!#REF!,'Class Record S2'!#REF!,2,0))</f>
        <v/>
      </c>
      <c r="D430" s="425"/>
      <c r="E430" s="425"/>
      <c r="F430" s="425"/>
      <c r="G430" s="425"/>
      <c r="H430" s="425"/>
      <c r="I430" s="425"/>
      <c r="J430" s="425"/>
      <c r="K430" s="425"/>
      <c r="L430" s="16"/>
    </row>
    <row r="431" spans="1:12" ht="11.1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ht="20.100000000000001" customHeight="1" x14ac:dyDescent="0.25">
      <c r="A432" s="417" t="s">
        <v>49</v>
      </c>
      <c r="B432" s="417"/>
      <c r="C432" s="417"/>
      <c r="D432" s="417"/>
      <c r="E432" s="417"/>
      <c r="F432" s="417"/>
      <c r="G432" s="417"/>
      <c r="H432" s="417"/>
      <c r="I432" s="417"/>
      <c r="J432" s="417"/>
      <c r="K432" s="417"/>
      <c r="L432" s="13" t="s">
        <v>44</v>
      </c>
    </row>
    <row r="433" spans="1:12" ht="26.1" customHeight="1" x14ac:dyDescent="0.25">
      <c r="A433" s="418" t="str">
        <f>IF(ISERROR(VLOOKUP('Child Tracking Record Sheets'!#REF!,'Child Tracking Record Sheets'!#REF!,2,0)),"",VLOOKUP('Child Tracking Record Sheets'!#REF!,'Child Tracking Record Sheets'!#REF!,2,0))</f>
        <v/>
      </c>
      <c r="B433" s="418"/>
      <c r="C433" s="419" t="str">
        <f>IF(ISERROR(VLOOKUP('Child Tracking Record Sheets'!#REF!,'Class Record S2'!#REF!,2,0)),"",VLOOKUP('Child Tracking Record Sheets'!#REF!,'Class Record S2'!#REF!,2,0))</f>
        <v/>
      </c>
      <c r="D433" s="419"/>
      <c r="E433" s="419"/>
      <c r="F433" s="419"/>
      <c r="G433" s="419"/>
      <c r="H433" s="419"/>
      <c r="I433" s="419"/>
      <c r="J433" s="419"/>
      <c r="K433" s="419"/>
      <c r="L433" s="14"/>
    </row>
    <row r="434" spans="1:12" ht="26.1" customHeight="1" x14ac:dyDescent="0.25">
      <c r="A434" s="422" t="str">
        <f>IF(ISERROR(VLOOKUP('Child Tracking Record Sheets'!#REF!,'Child Tracking Record Sheets'!#REF!,2,0)),"",VLOOKUP('Child Tracking Record Sheets'!#REF!,'Child Tracking Record Sheets'!#REF!,2,0))</f>
        <v/>
      </c>
      <c r="B434" s="422"/>
      <c r="C434" s="423" t="str">
        <f>IF(ISERROR(VLOOKUP('Child Tracking Record Sheets'!#REF!,'Class Record S2'!#REF!,2,0)),"",VLOOKUP('Child Tracking Record Sheets'!#REF!,'Class Record S2'!#REF!,2,0))</f>
        <v/>
      </c>
      <c r="D434" s="423"/>
      <c r="E434" s="423"/>
      <c r="F434" s="423"/>
      <c r="G434" s="423"/>
      <c r="H434" s="423"/>
      <c r="I434" s="423"/>
      <c r="J434" s="423"/>
      <c r="K434" s="423"/>
      <c r="L434" s="15"/>
    </row>
    <row r="435" spans="1:12" ht="26.1" customHeight="1" x14ac:dyDescent="0.25">
      <c r="A435" s="422" t="str">
        <f>IF(ISERROR(VLOOKUP('Child Tracking Record Sheets'!#REF!,'Child Tracking Record Sheets'!#REF!,2,0)),"",VLOOKUP('Child Tracking Record Sheets'!#REF!,'Child Tracking Record Sheets'!#REF!,2,0))</f>
        <v/>
      </c>
      <c r="B435" s="422"/>
      <c r="C435" s="423" t="str">
        <f>IF(ISERROR(VLOOKUP('Child Tracking Record Sheets'!#REF!,'Class Record S2'!#REF!,2,0)),"",VLOOKUP('Child Tracking Record Sheets'!#REF!,'Class Record S2'!#REF!,2,0))</f>
        <v/>
      </c>
      <c r="D435" s="423"/>
      <c r="E435" s="423"/>
      <c r="F435" s="423"/>
      <c r="G435" s="423"/>
      <c r="H435" s="423"/>
      <c r="I435" s="423"/>
      <c r="J435" s="423"/>
      <c r="K435" s="423"/>
      <c r="L435" s="15"/>
    </row>
    <row r="436" spans="1:12" ht="26.1" customHeight="1" x14ac:dyDescent="0.25">
      <c r="A436" s="422" t="str">
        <f>IF(ISERROR(VLOOKUP('Child Tracking Record Sheets'!#REF!,'Child Tracking Record Sheets'!#REF!,2,0)),"",VLOOKUP('Child Tracking Record Sheets'!#REF!,'Child Tracking Record Sheets'!#REF!,2,0))</f>
        <v/>
      </c>
      <c r="B436" s="422"/>
      <c r="C436" s="423" t="str">
        <f>IF(ISERROR(VLOOKUP('Child Tracking Record Sheets'!#REF!,'Class Record S2'!#REF!,2,0)),"",VLOOKUP('Child Tracking Record Sheets'!#REF!,'Class Record S2'!#REF!,2,0))</f>
        <v/>
      </c>
      <c r="D436" s="423"/>
      <c r="E436" s="423"/>
      <c r="F436" s="423"/>
      <c r="G436" s="423"/>
      <c r="H436" s="423"/>
      <c r="I436" s="423"/>
      <c r="J436" s="423"/>
      <c r="K436" s="423"/>
      <c r="L436" s="15"/>
    </row>
    <row r="437" spans="1:12" ht="26.1" customHeight="1" x14ac:dyDescent="0.25">
      <c r="A437" s="424" t="str">
        <f>IF(ISERROR(VLOOKUP('Child Tracking Record Sheets'!#REF!,'Child Tracking Record Sheets'!#REF!,2,0)),"",VLOOKUP('Child Tracking Record Sheets'!#REF!,'Child Tracking Record Sheets'!#REF!,2,0))</f>
        <v/>
      </c>
      <c r="B437" s="424"/>
      <c r="C437" s="425" t="str">
        <f>IF(ISERROR(VLOOKUP('Child Tracking Record Sheets'!#REF!,'Class Record S2'!#REF!,2,0)),"",VLOOKUP('Child Tracking Record Sheets'!#REF!,'Class Record S2'!#REF!,2,0))</f>
        <v/>
      </c>
      <c r="D437" s="425"/>
      <c r="E437" s="425"/>
      <c r="F437" s="425"/>
      <c r="G437" s="425"/>
      <c r="H437" s="425"/>
      <c r="I437" s="425"/>
      <c r="J437" s="425"/>
      <c r="K437" s="425"/>
      <c r="L437" s="16"/>
    </row>
    <row r="438" spans="1:12" ht="11.1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</row>
    <row r="439" spans="1:12" ht="20.100000000000001" customHeight="1" x14ac:dyDescent="0.25">
      <c r="A439" s="417" t="s">
        <v>50</v>
      </c>
      <c r="B439" s="417"/>
      <c r="C439" s="417"/>
      <c r="D439" s="417"/>
      <c r="E439" s="417"/>
      <c r="F439" s="417"/>
      <c r="G439" s="417"/>
      <c r="H439" s="417"/>
      <c r="I439" s="417"/>
      <c r="J439" s="417"/>
      <c r="K439" s="417"/>
      <c r="L439" s="13" t="s">
        <v>44</v>
      </c>
    </row>
    <row r="440" spans="1:12" ht="26.1" customHeight="1" x14ac:dyDescent="0.25">
      <c r="A440" s="418" t="str">
        <f>IF(ISERROR(VLOOKUP('Child Tracking Record Sheets'!#REF!,'Child Tracking Record Sheets'!#REF!,2,0)),"",VLOOKUP('Child Tracking Record Sheets'!#REF!,'Child Tracking Record Sheets'!#REF!,2,0))</f>
        <v/>
      </c>
      <c r="B440" s="418"/>
      <c r="C440" s="419" t="str">
        <f>IF(ISERROR(VLOOKUP('Child Tracking Record Sheets'!#REF!,'Class Record S2'!#REF!,2,0)),"",VLOOKUP('Child Tracking Record Sheets'!#REF!,'Class Record S2'!#REF!,2,0))</f>
        <v/>
      </c>
      <c r="D440" s="419"/>
      <c r="E440" s="419"/>
      <c r="F440" s="419"/>
      <c r="G440" s="419"/>
      <c r="H440" s="419"/>
      <c r="I440" s="419"/>
      <c r="J440" s="419"/>
      <c r="K440" s="419"/>
      <c r="L440" s="14"/>
    </row>
    <row r="441" spans="1:12" ht="26.1" customHeight="1" x14ac:dyDescent="0.25">
      <c r="A441" s="422" t="str">
        <f>IF(ISERROR(VLOOKUP('Child Tracking Record Sheets'!#REF!,'Child Tracking Record Sheets'!#REF!,2,0)),"",VLOOKUP('Child Tracking Record Sheets'!#REF!,'Child Tracking Record Sheets'!#REF!,2,0))</f>
        <v/>
      </c>
      <c r="B441" s="422"/>
      <c r="C441" s="423" t="str">
        <f>IF(ISERROR(VLOOKUP('Child Tracking Record Sheets'!#REF!,'Class Record S2'!#REF!,2,0)),"",VLOOKUP('Child Tracking Record Sheets'!#REF!,'Class Record S2'!#REF!,2,0))</f>
        <v/>
      </c>
      <c r="D441" s="423"/>
      <c r="E441" s="423"/>
      <c r="F441" s="423"/>
      <c r="G441" s="423"/>
      <c r="H441" s="423"/>
      <c r="I441" s="423"/>
      <c r="J441" s="423"/>
      <c r="K441" s="423"/>
      <c r="L441" s="15"/>
    </row>
    <row r="442" spans="1:12" ht="26.1" customHeight="1" x14ac:dyDescent="0.25">
      <c r="A442" s="422" t="str">
        <f>IF(ISERROR(VLOOKUP('Child Tracking Record Sheets'!#REF!,'Child Tracking Record Sheets'!#REF!,2,0)),"",VLOOKUP('Child Tracking Record Sheets'!#REF!,'Child Tracking Record Sheets'!#REF!,2,0))</f>
        <v/>
      </c>
      <c r="B442" s="422"/>
      <c r="C442" s="423" t="str">
        <f>IF(ISERROR(VLOOKUP('Child Tracking Record Sheets'!#REF!,'Class Record S2'!#REF!,2,0)),"",VLOOKUP('Child Tracking Record Sheets'!#REF!,'Class Record S2'!#REF!,2,0))</f>
        <v/>
      </c>
      <c r="D442" s="423"/>
      <c r="E442" s="423"/>
      <c r="F442" s="423"/>
      <c r="G442" s="423"/>
      <c r="H442" s="423"/>
      <c r="I442" s="423"/>
      <c r="J442" s="423"/>
      <c r="K442" s="423"/>
      <c r="L442" s="15"/>
    </row>
    <row r="443" spans="1:12" ht="26.1" customHeight="1" x14ac:dyDescent="0.25">
      <c r="A443" s="424" t="str">
        <f>IF(ISERROR(VLOOKUP('Child Tracking Record Sheets'!#REF!,'Child Tracking Record Sheets'!#REF!,2,0)),"",VLOOKUP('Child Tracking Record Sheets'!#REF!,'Child Tracking Record Sheets'!#REF!,2,0))</f>
        <v/>
      </c>
      <c r="B443" s="424"/>
      <c r="C443" s="425" t="str">
        <f>IF(ISERROR(VLOOKUP('Child Tracking Record Sheets'!#REF!,'Class Record S2'!#REF!,2,0)),"",VLOOKUP('Child Tracking Record Sheets'!#REF!,'Class Record S2'!#REF!,2,0))</f>
        <v/>
      </c>
      <c r="D443" s="425"/>
      <c r="E443" s="425"/>
      <c r="F443" s="425"/>
      <c r="G443" s="425"/>
      <c r="H443" s="425"/>
      <c r="I443" s="425"/>
      <c r="J443" s="425"/>
      <c r="K443" s="425"/>
      <c r="L443" s="16"/>
    </row>
    <row r="444" spans="1:12" ht="11.1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ht="20.100000000000001" customHeight="1" x14ac:dyDescent="0.25">
      <c r="A445" s="426" t="s">
        <v>45</v>
      </c>
      <c r="B445" s="426"/>
      <c r="C445" s="426"/>
      <c r="D445" s="426"/>
      <c r="E445" s="426"/>
      <c r="F445" s="426"/>
      <c r="G445" s="426"/>
      <c r="H445" s="426"/>
      <c r="I445" s="426"/>
      <c r="J445" s="426"/>
      <c r="K445" s="427" t="s">
        <v>46</v>
      </c>
      <c r="L445" s="427"/>
    </row>
    <row r="446" spans="1:12" ht="20.100000000000001" customHeight="1" x14ac:dyDescent="0.25">
      <c r="A446" s="428"/>
      <c r="B446" s="428"/>
      <c r="C446" s="428"/>
      <c r="D446" s="428"/>
      <c r="E446" s="428"/>
      <c r="F446" s="428"/>
      <c r="G446" s="428"/>
      <c r="H446" s="428"/>
      <c r="I446" s="428"/>
      <c r="J446" s="428"/>
      <c r="K446" s="429" t="e">
        <f>'Class Record S2'!#REF!</f>
        <v>#REF!</v>
      </c>
      <c r="L446" s="429"/>
    </row>
    <row r="447" spans="1:12" ht="20.100000000000001" customHeight="1" x14ac:dyDescent="0.25">
      <c r="A447" s="428"/>
      <c r="B447" s="428"/>
      <c r="C447" s="428"/>
      <c r="D447" s="428"/>
      <c r="E447" s="428"/>
      <c r="F447" s="428"/>
      <c r="G447" s="428"/>
      <c r="H447" s="428"/>
      <c r="I447" s="428"/>
      <c r="J447" s="428"/>
      <c r="K447" s="429"/>
      <c r="L447" s="429"/>
    </row>
    <row r="448" spans="1:12" ht="20.100000000000001" customHeight="1" x14ac:dyDescent="0.25">
      <c r="A448" s="428"/>
      <c r="B448" s="428"/>
      <c r="C448" s="428"/>
      <c r="D448" s="428"/>
      <c r="E448" s="428"/>
      <c r="F448" s="428"/>
      <c r="G448" s="428"/>
      <c r="H448" s="428"/>
      <c r="I448" s="428"/>
      <c r="J448" s="428"/>
      <c r="K448" s="429"/>
      <c r="L448" s="429"/>
    </row>
    <row r="449" spans="1:12" ht="20.100000000000001" customHeigh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1:12" ht="20.100000000000001" customHeigh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1:12" ht="24.6" customHeight="1" x14ac:dyDescent="0.25">
      <c r="A451" s="411" t="e">
        <f>'Child Tracking Record Sheets'!$B$1:$F$1</f>
        <v>#VALUE!</v>
      </c>
      <c r="B451" s="411"/>
      <c r="C451" s="411"/>
      <c r="D451" s="411"/>
      <c r="E451" s="411"/>
      <c r="F451" s="411"/>
      <c r="G451" s="411"/>
      <c r="H451" s="411"/>
      <c r="I451" s="411"/>
      <c r="J451" s="411"/>
      <c r="K451" s="411"/>
      <c r="L451" s="411"/>
    </row>
    <row r="452" spans="1:12" ht="11.1" customHeight="1" x14ac:dyDescent="0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</row>
    <row r="453" spans="1:12" ht="12" customHeight="1" x14ac:dyDescent="0.25">
      <c r="A453" s="412" t="s">
        <v>18</v>
      </c>
      <c r="B453" s="412"/>
      <c r="C453" s="413">
        <f>'Class Record S2'!O$2</f>
        <v>0</v>
      </c>
      <c r="D453" s="413"/>
      <c r="E453" s="413"/>
      <c r="F453" s="413"/>
      <c r="G453" s="412" t="s">
        <v>19</v>
      </c>
      <c r="H453" s="414" t="e">
        <f>$H$3</f>
        <v>#REF!</v>
      </c>
      <c r="I453" s="414"/>
      <c r="J453" s="415" t="str">
        <f>'Class Record S2'!$C$2</f>
        <v>CLASS: 2A</v>
      </c>
      <c r="K453" s="415"/>
      <c r="L453" s="415"/>
    </row>
    <row r="454" spans="1:12" ht="12" customHeight="1" x14ac:dyDescent="0.25">
      <c r="A454" s="412"/>
      <c r="B454" s="412"/>
      <c r="C454" s="413"/>
      <c r="D454" s="413"/>
      <c r="E454" s="413"/>
      <c r="F454" s="413"/>
      <c r="G454" s="412"/>
      <c r="H454" s="414"/>
      <c r="I454" s="414"/>
      <c r="J454" s="415"/>
      <c r="K454" s="415"/>
      <c r="L454" s="415"/>
    </row>
    <row r="455" spans="1:12" ht="11.1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</row>
    <row r="456" spans="1:12" ht="20.100000000000001" customHeight="1" x14ac:dyDescent="0.25">
      <c r="A456" s="405" t="s">
        <v>20</v>
      </c>
      <c r="B456" s="405"/>
      <c r="C456" s="405"/>
      <c r="D456" s="405"/>
      <c r="E456" s="406" t="s">
        <v>21</v>
      </c>
      <c r="F456" s="406"/>
      <c r="G456" s="406"/>
      <c r="H456" s="406"/>
      <c r="I456" s="407" t="s">
        <v>22</v>
      </c>
      <c r="J456" s="407"/>
      <c r="K456" s="407"/>
      <c r="L456" s="407"/>
    </row>
    <row r="457" spans="1:12" ht="20.100000000000001" customHeight="1" x14ac:dyDescent="0.25">
      <c r="A457" s="408" t="s">
        <v>23</v>
      </c>
      <c r="B457" s="408"/>
      <c r="C457" s="409" t="s">
        <v>24</v>
      </c>
      <c r="D457" s="409"/>
      <c r="E457" s="409" t="s">
        <v>25</v>
      </c>
      <c r="F457" s="409"/>
      <c r="G457" s="409" t="s">
        <v>26</v>
      </c>
      <c r="H457" s="409"/>
      <c r="I457" s="409" t="s">
        <v>27</v>
      </c>
      <c r="J457" s="409"/>
      <c r="K457" s="410" t="s">
        <v>28</v>
      </c>
      <c r="L457" s="410"/>
    </row>
    <row r="458" spans="1:12" ht="15" customHeight="1" x14ac:dyDescent="0.25">
      <c r="A458" s="421" t="s">
        <v>29</v>
      </c>
      <c r="B458" s="421"/>
      <c r="C458" s="421"/>
      <c r="D458" s="421"/>
      <c r="E458" s="421" t="s">
        <v>30</v>
      </c>
      <c r="F458" s="421"/>
      <c r="G458" s="421"/>
      <c r="H458" s="421"/>
      <c r="I458" s="421" t="s">
        <v>31</v>
      </c>
      <c r="J458" s="421"/>
      <c r="K458" s="421"/>
      <c r="L458" s="421"/>
    </row>
    <row r="459" spans="1:12" ht="15" customHeight="1" x14ac:dyDescent="0.25">
      <c r="A459" s="420" t="s">
        <v>32</v>
      </c>
      <c r="B459" s="420"/>
      <c r="C459" s="420"/>
      <c r="D459" s="420"/>
      <c r="E459" s="420" t="s">
        <v>33</v>
      </c>
      <c r="F459" s="420"/>
      <c r="G459" s="420"/>
      <c r="H459" s="420"/>
      <c r="I459" s="420" t="s">
        <v>34</v>
      </c>
      <c r="J459" s="420"/>
      <c r="K459" s="420"/>
      <c r="L459" s="420"/>
    </row>
    <row r="460" spans="1:12" ht="15" customHeight="1" x14ac:dyDescent="0.25">
      <c r="A460" s="420" t="s">
        <v>35</v>
      </c>
      <c r="B460" s="420"/>
      <c r="C460" s="420"/>
      <c r="D460" s="420"/>
      <c r="E460" s="420" t="s">
        <v>36</v>
      </c>
      <c r="F460" s="420"/>
      <c r="G460" s="420"/>
      <c r="H460" s="420"/>
      <c r="I460" s="420" t="s">
        <v>37</v>
      </c>
      <c r="J460" s="420"/>
      <c r="K460" s="420"/>
      <c r="L460" s="420"/>
    </row>
    <row r="461" spans="1:12" ht="15" customHeight="1" x14ac:dyDescent="0.25">
      <c r="A461" s="420" t="s">
        <v>38</v>
      </c>
      <c r="B461" s="420"/>
      <c r="C461" s="420"/>
      <c r="D461" s="420"/>
      <c r="E461" s="420" t="s">
        <v>39</v>
      </c>
      <c r="F461" s="420"/>
      <c r="G461" s="420"/>
      <c r="H461" s="420"/>
      <c r="I461" s="420" t="s">
        <v>40</v>
      </c>
      <c r="J461" s="420"/>
      <c r="K461" s="420"/>
      <c r="L461" s="420"/>
    </row>
    <row r="462" spans="1:12" ht="15" customHeight="1" x14ac:dyDescent="0.25">
      <c r="A462" s="416" t="s">
        <v>41</v>
      </c>
      <c r="B462" s="416"/>
      <c r="C462" s="416"/>
      <c r="D462" s="416"/>
      <c r="E462" s="416" t="s">
        <v>42</v>
      </c>
      <c r="F462" s="416"/>
      <c r="G462" s="416"/>
      <c r="H462" s="416"/>
      <c r="I462" s="416" t="s">
        <v>43</v>
      </c>
      <c r="J462" s="416"/>
      <c r="K462" s="416"/>
      <c r="L462" s="416"/>
    </row>
    <row r="463" spans="1:12" ht="11.1" customHeigh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1:12" ht="20.100000000000001" customHeight="1" x14ac:dyDescent="0.25">
      <c r="A464" s="417" t="s">
        <v>47</v>
      </c>
      <c r="B464" s="417"/>
      <c r="C464" s="417"/>
      <c r="D464" s="417"/>
      <c r="E464" s="417"/>
      <c r="F464" s="417"/>
      <c r="G464" s="417"/>
      <c r="H464" s="417"/>
      <c r="I464" s="417"/>
      <c r="J464" s="417"/>
      <c r="K464" s="417"/>
      <c r="L464" s="13" t="s">
        <v>44</v>
      </c>
    </row>
    <row r="465" spans="1:12" ht="26.1" customHeight="1" x14ac:dyDescent="0.25">
      <c r="A465" s="418" t="str">
        <f>IF(ISERROR(VLOOKUP('Child Tracking Record Sheets'!#REF!,'Child Tracking Record Sheets'!#REF!,2,0)),"",VLOOKUP('Child Tracking Record Sheets'!#REF!,'Child Tracking Record Sheets'!#REF!,2,0))</f>
        <v/>
      </c>
      <c r="B465" s="418"/>
      <c r="C465" s="419" t="str">
        <f>IF(ISERROR(VLOOKUP('Child Tracking Record Sheets'!#REF!,'Class Record S2'!#REF!,2,0)),"",VLOOKUP('Child Tracking Record Sheets'!#REF!,'Class Record S2'!#REF!,2,0))</f>
        <v/>
      </c>
      <c r="D465" s="419"/>
      <c r="E465" s="419"/>
      <c r="F465" s="419"/>
      <c r="G465" s="419"/>
      <c r="H465" s="419"/>
      <c r="I465" s="419"/>
      <c r="J465" s="419"/>
      <c r="K465" s="419"/>
      <c r="L465" s="14"/>
    </row>
    <row r="466" spans="1:12" ht="26.1" customHeight="1" x14ac:dyDescent="0.25">
      <c r="A466" s="422" t="str">
        <f>IF(ISERROR(VLOOKUP('Child Tracking Record Sheets'!#REF!,'Child Tracking Record Sheets'!#REF!,2,0)),"",VLOOKUP('Child Tracking Record Sheets'!#REF!,'Child Tracking Record Sheets'!#REF!,2,0))</f>
        <v/>
      </c>
      <c r="B466" s="422"/>
      <c r="C466" s="423" t="str">
        <f>IF(ISERROR(VLOOKUP('Child Tracking Record Sheets'!#REF!,'Class Record S2'!#REF!,2,0)),"",VLOOKUP('Child Tracking Record Sheets'!#REF!,'Class Record S2'!#REF!,2,0))</f>
        <v/>
      </c>
      <c r="D466" s="423"/>
      <c r="E466" s="423"/>
      <c r="F466" s="423"/>
      <c r="G466" s="423"/>
      <c r="H466" s="423"/>
      <c r="I466" s="423"/>
      <c r="J466" s="423"/>
      <c r="K466" s="423"/>
      <c r="L466" s="15"/>
    </row>
    <row r="467" spans="1:12" ht="26.1" customHeight="1" x14ac:dyDescent="0.25">
      <c r="A467" s="422" t="str">
        <f>IF(ISERROR(VLOOKUP('Child Tracking Record Sheets'!#REF!,'Child Tracking Record Sheets'!#REF!,2,0)),"",VLOOKUP('Child Tracking Record Sheets'!#REF!,'Child Tracking Record Sheets'!#REF!,2,0))</f>
        <v/>
      </c>
      <c r="B467" s="422"/>
      <c r="C467" s="423" t="str">
        <f>IF(ISERROR(VLOOKUP('Child Tracking Record Sheets'!#REF!,'Class Record S2'!#REF!,2,0)),"",VLOOKUP('Child Tracking Record Sheets'!#REF!,'Class Record S2'!#REF!,2,0))</f>
        <v/>
      </c>
      <c r="D467" s="423"/>
      <c r="E467" s="423"/>
      <c r="F467" s="423"/>
      <c r="G467" s="423"/>
      <c r="H467" s="423"/>
      <c r="I467" s="423"/>
      <c r="J467" s="423"/>
      <c r="K467" s="423"/>
      <c r="L467" s="15"/>
    </row>
    <row r="468" spans="1:12" ht="26.1" customHeight="1" x14ac:dyDescent="0.25">
      <c r="A468" s="424" t="str">
        <f>IF(ISERROR(VLOOKUP('Child Tracking Record Sheets'!#REF!,'Child Tracking Record Sheets'!#REF!,2,0)),"",VLOOKUP('Child Tracking Record Sheets'!#REF!,'Child Tracking Record Sheets'!#REF!,2,0))</f>
        <v/>
      </c>
      <c r="B468" s="424"/>
      <c r="C468" s="425" t="str">
        <f>IF(ISERROR(VLOOKUP('Child Tracking Record Sheets'!#REF!,'Class Record S2'!#REF!,2,0)),"",VLOOKUP('Child Tracking Record Sheets'!#REF!,'Class Record S2'!#REF!,2,0))</f>
        <v/>
      </c>
      <c r="D468" s="425"/>
      <c r="E468" s="425"/>
      <c r="F468" s="425"/>
      <c r="G468" s="425"/>
      <c r="H468" s="425"/>
      <c r="I468" s="425"/>
      <c r="J468" s="425"/>
      <c r="K468" s="425"/>
      <c r="L468" s="16"/>
    </row>
    <row r="469" spans="1:12" ht="11.1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ht="20.100000000000001" customHeight="1" x14ac:dyDescent="0.25">
      <c r="A470" s="417" t="s">
        <v>48</v>
      </c>
      <c r="B470" s="417"/>
      <c r="C470" s="417"/>
      <c r="D470" s="417"/>
      <c r="E470" s="417"/>
      <c r="F470" s="417"/>
      <c r="G470" s="417"/>
      <c r="H470" s="417"/>
      <c r="I470" s="417"/>
      <c r="J470" s="417"/>
      <c r="K470" s="417"/>
      <c r="L470" s="13" t="s">
        <v>44</v>
      </c>
    </row>
    <row r="471" spans="1:12" ht="26.1" customHeight="1" x14ac:dyDescent="0.25">
      <c r="A471" s="418" t="str">
        <f>IF(ISERROR(VLOOKUP('Child Tracking Record Sheets'!#REF!,'Child Tracking Record Sheets'!#REF!,2,0)),"",VLOOKUP('Child Tracking Record Sheets'!#REF!,'Child Tracking Record Sheets'!#REF!,2,0))</f>
        <v/>
      </c>
      <c r="B471" s="418"/>
      <c r="C471" s="419" t="str">
        <f>IF(ISERROR(VLOOKUP('Child Tracking Record Sheets'!#REF!,'Class Record S2'!#REF!,2,0)),"",VLOOKUP('Child Tracking Record Sheets'!#REF!,'Class Record S2'!#REF!,2,0))</f>
        <v/>
      </c>
      <c r="D471" s="419"/>
      <c r="E471" s="419"/>
      <c r="F471" s="419"/>
      <c r="G471" s="419"/>
      <c r="H471" s="419"/>
      <c r="I471" s="419"/>
      <c r="J471" s="419"/>
      <c r="K471" s="419"/>
      <c r="L471" s="14"/>
    </row>
    <row r="472" spans="1:12" ht="26.1" customHeight="1" x14ac:dyDescent="0.25">
      <c r="A472" s="422" t="str">
        <f>IF(ISERROR(VLOOKUP('Child Tracking Record Sheets'!#REF!,'Child Tracking Record Sheets'!#REF!,2,0)),"",VLOOKUP('Child Tracking Record Sheets'!#REF!,'Child Tracking Record Sheets'!#REF!,2,0))</f>
        <v/>
      </c>
      <c r="B472" s="422"/>
      <c r="C472" s="423" t="str">
        <f>IF(ISERROR(VLOOKUP('Child Tracking Record Sheets'!#REF!,'Class Record S2'!#REF!,2,0)),"",VLOOKUP('Child Tracking Record Sheets'!#REF!,'Class Record S2'!#REF!,2,0))</f>
        <v/>
      </c>
      <c r="D472" s="423"/>
      <c r="E472" s="423"/>
      <c r="F472" s="423"/>
      <c r="G472" s="423"/>
      <c r="H472" s="423"/>
      <c r="I472" s="423"/>
      <c r="J472" s="423"/>
      <c r="K472" s="423"/>
      <c r="L472" s="15"/>
    </row>
    <row r="473" spans="1:12" ht="26.1" customHeight="1" x14ac:dyDescent="0.25">
      <c r="A473" s="422" t="str">
        <f>IF(ISERROR(VLOOKUP('Child Tracking Record Sheets'!#REF!,'Child Tracking Record Sheets'!#REF!,2,0)),"",VLOOKUP('Child Tracking Record Sheets'!#REF!,'Child Tracking Record Sheets'!#REF!,2,0))</f>
        <v/>
      </c>
      <c r="B473" s="422"/>
      <c r="C473" s="423" t="str">
        <f>IF(ISERROR(VLOOKUP('Child Tracking Record Sheets'!#REF!,'Class Record S2'!#REF!,2,0)),"",VLOOKUP('Child Tracking Record Sheets'!#REF!,'Class Record S2'!#REF!,2,0))</f>
        <v/>
      </c>
      <c r="D473" s="423"/>
      <c r="E473" s="423"/>
      <c r="F473" s="423"/>
      <c r="G473" s="423"/>
      <c r="H473" s="423"/>
      <c r="I473" s="423"/>
      <c r="J473" s="423"/>
      <c r="K473" s="423"/>
      <c r="L473" s="15"/>
    </row>
    <row r="474" spans="1:12" ht="26.1" customHeight="1" x14ac:dyDescent="0.25">
      <c r="A474" s="422" t="str">
        <f>IF(ISERROR(VLOOKUP('Child Tracking Record Sheets'!#REF!,'Child Tracking Record Sheets'!#REF!,2,0)),"",VLOOKUP('Child Tracking Record Sheets'!#REF!,'Child Tracking Record Sheets'!#REF!,2,0))</f>
        <v/>
      </c>
      <c r="B474" s="422"/>
      <c r="C474" s="423" t="str">
        <f>IF(ISERROR(VLOOKUP('Child Tracking Record Sheets'!#REF!,'Class Record S2'!#REF!,2,0)),"",VLOOKUP('Child Tracking Record Sheets'!#REF!,'Class Record S2'!#REF!,2,0))</f>
        <v/>
      </c>
      <c r="D474" s="423"/>
      <c r="E474" s="423"/>
      <c r="F474" s="423"/>
      <c r="G474" s="423"/>
      <c r="H474" s="423"/>
      <c r="I474" s="423"/>
      <c r="J474" s="423"/>
      <c r="K474" s="423"/>
      <c r="L474" s="15"/>
    </row>
    <row r="475" spans="1:12" ht="26.1" customHeight="1" x14ac:dyDescent="0.25">
      <c r="A475" s="424" t="str">
        <f>IF(ISERROR(VLOOKUP('Child Tracking Record Sheets'!#REF!,'Child Tracking Record Sheets'!#REF!,2,0)),"",VLOOKUP('Child Tracking Record Sheets'!#REF!,'Child Tracking Record Sheets'!#REF!,2,0))</f>
        <v/>
      </c>
      <c r="B475" s="424"/>
      <c r="C475" s="425" t="str">
        <f>IF(ISERROR(VLOOKUP('Child Tracking Record Sheets'!#REF!,'Class Record S2'!#REF!,2,0)),"",VLOOKUP('Child Tracking Record Sheets'!#REF!,'Class Record S2'!#REF!,2,0))</f>
        <v/>
      </c>
      <c r="D475" s="425"/>
      <c r="E475" s="425"/>
      <c r="F475" s="425"/>
      <c r="G475" s="425"/>
      <c r="H475" s="425"/>
      <c r="I475" s="425"/>
      <c r="J475" s="425"/>
      <c r="K475" s="425"/>
      <c r="L475" s="16"/>
    </row>
    <row r="476" spans="1:12" ht="11.1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ht="20.100000000000001" customHeight="1" x14ac:dyDescent="0.25">
      <c r="A477" s="417" t="s">
        <v>49</v>
      </c>
      <c r="B477" s="417"/>
      <c r="C477" s="417"/>
      <c r="D477" s="417"/>
      <c r="E477" s="417"/>
      <c r="F477" s="417"/>
      <c r="G477" s="417"/>
      <c r="H477" s="417"/>
      <c r="I477" s="417"/>
      <c r="J477" s="417"/>
      <c r="K477" s="417"/>
      <c r="L477" s="13" t="s">
        <v>44</v>
      </c>
    </row>
    <row r="478" spans="1:12" ht="26.1" customHeight="1" x14ac:dyDescent="0.25">
      <c r="A478" s="418" t="str">
        <f>IF(ISERROR(VLOOKUP('Child Tracking Record Sheets'!#REF!,'Child Tracking Record Sheets'!#REF!,2,0)),"",VLOOKUP('Child Tracking Record Sheets'!#REF!,'Child Tracking Record Sheets'!#REF!,2,0))</f>
        <v/>
      </c>
      <c r="B478" s="418"/>
      <c r="C478" s="419" t="str">
        <f>IF(ISERROR(VLOOKUP('Child Tracking Record Sheets'!#REF!,'Class Record S2'!#REF!,2,0)),"",VLOOKUP('Child Tracking Record Sheets'!#REF!,'Class Record S2'!#REF!,2,0))</f>
        <v/>
      </c>
      <c r="D478" s="419"/>
      <c r="E478" s="419"/>
      <c r="F478" s="419"/>
      <c r="G478" s="419"/>
      <c r="H478" s="419"/>
      <c r="I478" s="419"/>
      <c r="J478" s="419"/>
      <c r="K478" s="419"/>
      <c r="L478" s="14"/>
    </row>
    <row r="479" spans="1:12" ht="26.1" customHeight="1" x14ac:dyDescent="0.25">
      <c r="A479" s="422" t="str">
        <f>IF(ISERROR(VLOOKUP('Child Tracking Record Sheets'!#REF!,'Child Tracking Record Sheets'!#REF!,2,0)),"",VLOOKUP('Child Tracking Record Sheets'!#REF!,'Child Tracking Record Sheets'!#REF!,2,0))</f>
        <v/>
      </c>
      <c r="B479" s="422"/>
      <c r="C479" s="423" t="str">
        <f>IF(ISERROR(VLOOKUP('Child Tracking Record Sheets'!#REF!,'Class Record S2'!#REF!,2,0)),"",VLOOKUP('Child Tracking Record Sheets'!#REF!,'Class Record S2'!#REF!,2,0))</f>
        <v/>
      </c>
      <c r="D479" s="423"/>
      <c r="E479" s="423"/>
      <c r="F479" s="423"/>
      <c r="G479" s="423"/>
      <c r="H479" s="423"/>
      <c r="I479" s="423"/>
      <c r="J479" s="423"/>
      <c r="K479" s="423"/>
      <c r="L479" s="15"/>
    </row>
    <row r="480" spans="1:12" ht="26.1" customHeight="1" x14ac:dyDescent="0.25">
      <c r="A480" s="422" t="str">
        <f>IF(ISERROR(VLOOKUP('Child Tracking Record Sheets'!#REF!,'Child Tracking Record Sheets'!#REF!,2,0)),"",VLOOKUP('Child Tracking Record Sheets'!#REF!,'Child Tracking Record Sheets'!#REF!,2,0))</f>
        <v/>
      </c>
      <c r="B480" s="422"/>
      <c r="C480" s="423" t="str">
        <f>IF(ISERROR(VLOOKUP('Child Tracking Record Sheets'!#REF!,'Class Record S2'!#REF!,2,0)),"",VLOOKUP('Child Tracking Record Sheets'!#REF!,'Class Record S2'!#REF!,2,0))</f>
        <v/>
      </c>
      <c r="D480" s="423"/>
      <c r="E480" s="423"/>
      <c r="F480" s="423"/>
      <c r="G480" s="423"/>
      <c r="H480" s="423"/>
      <c r="I480" s="423"/>
      <c r="J480" s="423"/>
      <c r="K480" s="423"/>
      <c r="L480" s="15"/>
    </row>
    <row r="481" spans="1:12" ht="26.1" customHeight="1" x14ac:dyDescent="0.25">
      <c r="A481" s="422" t="str">
        <f>IF(ISERROR(VLOOKUP('Child Tracking Record Sheets'!#REF!,'Child Tracking Record Sheets'!#REF!,2,0)),"",VLOOKUP('Child Tracking Record Sheets'!#REF!,'Child Tracking Record Sheets'!#REF!,2,0))</f>
        <v/>
      </c>
      <c r="B481" s="422"/>
      <c r="C481" s="423" t="str">
        <f>IF(ISERROR(VLOOKUP('Child Tracking Record Sheets'!#REF!,'Class Record S2'!#REF!,2,0)),"",VLOOKUP('Child Tracking Record Sheets'!#REF!,'Class Record S2'!#REF!,2,0))</f>
        <v/>
      </c>
      <c r="D481" s="423"/>
      <c r="E481" s="423"/>
      <c r="F481" s="423"/>
      <c r="G481" s="423"/>
      <c r="H481" s="423"/>
      <c r="I481" s="423"/>
      <c r="J481" s="423"/>
      <c r="K481" s="423"/>
      <c r="L481" s="15"/>
    </row>
    <row r="482" spans="1:12" ht="26.1" customHeight="1" x14ac:dyDescent="0.25">
      <c r="A482" s="424" t="str">
        <f>IF(ISERROR(VLOOKUP('Child Tracking Record Sheets'!#REF!,'Child Tracking Record Sheets'!#REF!,2,0)),"",VLOOKUP('Child Tracking Record Sheets'!#REF!,'Child Tracking Record Sheets'!#REF!,2,0))</f>
        <v/>
      </c>
      <c r="B482" s="424"/>
      <c r="C482" s="425" t="str">
        <f>IF(ISERROR(VLOOKUP('Child Tracking Record Sheets'!#REF!,'Class Record S2'!#REF!,2,0)),"",VLOOKUP('Child Tracking Record Sheets'!#REF!,'Class Record S2'!#REF!,2,0))</f>
        <v/>
      </c>
      <c r="D482" s="425"/>
      <c r="E482" s="425"/>
      <c r="F482" s="425"/>
      <c r="G482" s="425"/>
      <c r="H482" s="425"/>
      <c r="I482" s="425"/>
      <c r="J482" s="425"/>
      <c r="K482" s="425"/>
      <c r="L482" s="16"/>
    </row>
    <row r="483" spans="1:12" ht="11.1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</row>
    <row r="484" spans="1:12" ht="20.100000000000001" customHeight="1" x14ac:dyDescent="0.25">
      <c r="A484" s="417" t="s">
        <v>50</v>
      </c>
      <c r="B484" s="417"/>
      <c r="C484" s="417"/>
      <c r="D484" s="417"/>
      <c r="E484" s="417"/>
      <c r="F484" s="417"/>
      <c r="G484" s="417"/>
      <c r="H484" s="417"/>
      <c r="I484" s="417"/>
      <c r="J484" s="417"/>
      <c r="K484" s="417"/>
      <c r="L484" s="13" t="s">
        <v>44</v>
      </c>
    </row>
    <row r="485" spans="1:12" ht="26.1" customHeight="1" x14ac:dyDescent="0.25">
      <c r="A485" s="418" t="str">
        <f>IF(ISERROR(VLOOKUP('Child Tracking Record Sheets'!#REF!,'Child Tracking Record Sheets'!#REF!,2,0)),"",VLOOKUP('Child Tracking Record Sheets'!#REF!,'Child Tracking Record Sheets'!#REF!,2,0))</f>
        <v/>
      </c>
      <c r="B485" s="418"/>
      <c r="C485" s="419" t="str">
        <f>IF(ISERROR(VLOOKUP('Child Tracking Record Sheets'!#REF!,'Class Record S2'!#REF!,2,0)),"",VLOOKUP('Child Tracking Record Sheets'!#REF!,'Class Record S2'!#REF!,2,0))</f>
        <v/>
      </c>
      <c r="D485" s="419"/>
      <c r="E485" s="419"/>
      <c r="F485" s="419"/>
      <c r="G485" s="419"/>
      <c r="H485" s="419"/>
      <c r="I485" s="419"/>
      <c r="J485" s="419"/>
      <c r="K485" s="419"/>
      <c r="L485" s="14"/>
    </row>
    <row r="486" spans="1:12" ht="26.1" customHeight="1" x14ac:dyDescent="0.25">
      <c r="A486" s="422" t="str">
        <f>IF(ISERROR(VLOOKUP('Child Tracking Record Sheets'!#REF!,'Child Tracking Record Sheets'!#REF!,2,0)),"",VLOOKUP('Child Tracking Record Sheets'!#REF!,'Child Tracking Record Sheets'!#REF!,2,0))</f>
        <v/>
      </c>
      <c r="B486" s="422"/>
      <c r="C486" s="423" t="str">
        <f>IF(ISERROR(VLOOKUP('Child Tracking Record Sheets'!#REF!,'Class Record S2'!#REF!,2,0)),"",VLOOKUP('Child Tracking Record Sheets'!#REF!,'Class Record S2'!#REF!,2,0))</f>
        <v/>
      </c>
      <c r="D486" s="423"/>
      <c r="E486" s="423"/>
      <c r="F486" s="423"/>
      <c r="G486" s="423"/>
      <c r="H486" s="423"/>
      <c r="I486" s="423"/>
      <c r="J486" s="423"/>
      <c r="K486" s="423"/>
      <c r="L486" s="15"/>
    </row>
    <row r="487" spans="1:12" ht="26.1" customHeight="1" x14ac:dyDescent="0.25">
      <c r="A487" s="422" t="str">
        <f>IF(ISERROR(VLOOKUP('Child Tracking Record Sheets'!#REF!,'Child Tracking Record Sheets'!#REF!,2,0)),"",VLOOKUP('Child Tracking Record Sheets'!#REF!,'Child Tracking Record Sheets'!#REF!,2,0))</f>
        <v/>
      </c>
      <c r="B487" s="422"/>
      <c r="C487" s="423" t="str">
        <f>IF(ISERROR(VLOOKUP('Child Tracking Record Sheets'!#REF!,'Class Record S2'!#REF!,2,0)),"",VLOOKUP('Child Tracking Record Sheets'!#REF!,'Class Record S2'!#REF!,2,0))</f>
        <v/>
      </c>
      <c r="D487" s="423"/>
      <c r="E487" s="423"/>
      <c r="F487" s="423"/>
      <c r="G487" s="423"/>
      <c r="H487" s="423"/>
      <c r="I487" s="423"/>
      <c r="J487" s="423"/>
      <c r="K487" s="423"/>
      <c r="L487" s="15"/>
    </row>
    <row r="488" spans="1:12" ht="26.1" customHeight="1" x14ac:dyDescent="0.25">
      <c r="A488" s="424" t="str">
        <f>IF(ISERROR(VLOOKUP('Child Tracking Record Sheets'!#REF!,'Child Tracking Record Sheets'!#REF!,2,0)),"",VLOOKUP('Child Tracking Record Sheets'!#REF!,'Child Tracking Record Sheets'!#REF!,2,0))</f>
        <v/>
      </c>
      <c r="B488" s="424"/>
      <c r="C488" s="425" t="str">
        <f>IF(ISERROR(VLOOKUP('Child Tracking Record Sheets'!#REF!,'Class Record S2'!#REF!,2,0)),"",VLOOKUP('Child Tracking Record Sheets'!#REF!,'Class Record S2'!#REF!,2,0))</f>
        <v/>
      </c>
      <c r="D488" s="425"/>
      <c r="E488" s="425"/>
      <c r="F488" s="425"/>
      <c r="G488" s="425"/>
      <c r="H488" s="425"/>
      <c r="I488" s="425"/>
      <c r="J488" s="425"/>
      <c r="K488" s="425"/>
      <c r="L488" s="16"/>
    </row>
    <row r="489" spans="1:12" ht="11.1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</row>
    <row r="490" spans="1:12" ht="20.100000000000001" customHeight="1" x14ac:dyDescent="0.25">
      <c r="A490" s="426" t="s">
        <v>45</v>
      </c>
      <c r="B490" s="426"/>
      <c r="C490" s="426"/>
      <c r="D490" s="426"/>
      <c r="E490" s="426"/>
      <c r="F490" s="426"/>
      <c r="G490" s="426"/>
      <c r="H490" s="426"/>
      <c r="I490" s="426"/>
      <c r="J490" s="426"/>
      <c r="K490" s="427" t="s">
        <v>46</v>
      </c>
      <c r="L490" s="427"/>
    </row>
    <row r="491" spans="1:12" ht="20.100000000000001" customHeight="1" x14ac:dyDescent="0.25">
      <c r="A491" s="428"/>
      <c r="B491" s="428"/>
      <c r="C491" s="428"/>
      <c r="D491" s="428"/>
      <c r="E491" s="428"/>
      <c r="F491" s="428"/>
      <c r="G491" s="428"/>
      <c r="H491" s="428"/>
      <c r="I491" s="428"/>
      <c r="J491" s="428"/>
      <c r="K491" s="429" t="e">
        <f>'Class Record S2'!#REF!</f>
        <v>#REF!</v>
      </c>
      <c r="L491" s="429"/>
    </row>
    <row r="492" spans="1:12" ht="20.100000000000001" customHeight="1" x14ac:dyDescent="0.25">
      <c r="A492" s="428"/>
      <c r="B492" s="428"/>
      <c r="C492" s="428"/>
      <c r="D492" s="428"/>
      <c r="E492" s="428"/>
      <c r="F492" s="428"/>
      <c r="G492" s="428"/>
      <c r="H492" s="428"/>
      <c r="I492" s="428"/>
      <c r="J492" s="428"/>
      <c r="K492" s="429"/>
      <c r="L492" s="429"/>
    </row>
    <row r="493" spans="1:12" ht="20.100000000000001" customHeight="1" x14ac:dyDescent="0.25">
      <c r="A493" s="428"/>
      <c r="B493" s="428"/>
      <c r="C493" s="428"/>
      <c r="D493" s="428"/>
      <c r="E493" s="428"/>
      <c r="F493" s="428"/>
      <c r="G493" s="428"/>
      <c r="H493" s="428"/>
      <c r="I493" s="428"/>
      <c r="J493" s="428"/>
      <c r="K493" s="429"/>
      <c r="L493" s="429"/>
    </row>
    <row r="494" spans="1:12" ht="20.100000000000001" customHeigh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1:12" ht="20.100000000000001" customHeigh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1:12" ht="24.6" customHeight="1" x14ac:dyDescent="0.25">
      <c r="A496" s="411" t="e">
        <f>'Child Tracking Record Sheets'!$B$1:$F$1</f>
        <v>#VALUE!</v>
      </c>
      <c r="B496" s="411"/>
      <c r="C496" s="411"/>
      <c r="D496" s="411"/>
      <c r="E496" s="411"/>
      <c r="F496" s="411"/>
      <c r="G496" s="411"/>
      <c r="H496" s="411"/>
      <c r="I496" s="411"/>
      <c r="J496" s="411"/>
      <c r="K496" s="411"/>
      <c r="L496" s="411"/>
    </row>
    <row r="497" spans="1:12" ht="11.1" customHeight="1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</row>
    <row r="498" spans="1:12" ht="12" customHeight="1" x14ac:dyDescent="0.25">
      <c r="A498" s="412" t="s">
        <v>18</v>
      </c>
      <c r="B498" s="412"/>
      <c r="C498" s="413">
        <f>'Class Record S2'!P$2</f>
        <v>0</v>
      </c>
      <c r="D498" s="413"/>
      <c r="E498" s="413"/>
      <c r="F498" s="413"/>
      <c r="G498" s="412" t="s">
        <v>19</v>
      </c>
      <c r="H498" s="414" t="e">
        <f>$H$3</f>
        <v>#REF!</v>
      </c>
      <c r="I498" s="414"/>
      <c r="J498" s="415" t="str">
        <f>'Class Record S2'!$C$2</f>
        <v>CLASS: 2A</v>
      </c>
      <c r="K498" s="415"/>
      <c r="L498" s="415"/>
    </row>
    <row r="499" spans="1:12" ht="12" customHeight="1" x14ac:dyDescent="0.25">
      <c r="A499" s="412"/>
      <c r="B499" s="412"/>
      <c r="C499" s="413"/>
      <c r="D499" s="413"/>
      <c r="E499" s="413"/>
      <c r="F499" s="413"/>
      <c r="G499" s="412"/>
      <c r="H499" s="414"/>
      <c r="I499" s="414"/>
      <c r="J499" s="415"/>
      <c r="K499" s="415"/>
      <c r="L499" s="415"/>
    </row>
    <row r="500" spans="1:12" ht="11.1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</row>
    <row r="501" spans="1:12" ht="20.100000000000001" customHeight="1" x14ac:dyDescent="0.25">
      <c r="A501" s="405" t="s">
        <v>20</v>
      </c>
      <c r="B501" s="405"/>
      <c r="C501" s="405"/>
      <c r="D501" s="405"/>
      <c r="E501" s="406" t="s">
        <v>21</v>
      </c>
      <c r="F501" s="406"/>
      <c r="G501" s="406"/>
      <c r="H501" s="406"/>
      <c r="I501" s="407" t="s">
        <v>22</v>
      </c>
      <c r="J501" s="407"/>
      <c r="K501" s="407"/>
      <c r="L501" s="407"/>
    </row>
    <row r="502" spans="1:12" ht="20.100000000000001" customHeight="1" x14ac:dyDescent="0.25">
      <c r="A502" s="408" t="s">
        <v>23</v>
      </c>
      <c r="B502" s="408"/>
      <c r="C502" s="409" t="s">
        <v>24</v>
      </c>
      <c r="D502" s="409"/>
      <c r="E502" s="409" t="s">
        <v>25</v>
      </c>
      <c r="F502" s="409"/>
      <c r="G502" s="409" t="s">
        <v>26</v>
      </c>
      <c r="H502" s="409"/>
      <c r="I502" s="409" t="s">
        <v>27</v>
      </c>
      <c r="J502" s="409"/>
      <c r="K502" s="410" t="s">
        <v>28</v>
      </c>
      <c r="L502" s="410"/>
    </row>
    <row r="503" spans="1:12" ht="15" customHeight="1" x14ac:dyDescent="0.25">
      <c r="A503" s="421" t="s">
        <v>29</v>
      </c>
      <c r="B503" s="421"/>
      <c r="C503" s="421"/>
      <c r="D503" s="421"/>
      <c r="E503" s="421" t="s">
        <v>30</v>
      </c>
      <c r="F503" s="421"/>
      <c r="G503" s="421"/>
      <c r="H503" s="421"/>
      <c r="I503" s="421" t="s">
        <v>31</v>
      </c>
      <c r="J503" s="421"/>
      <c r="K503" s="421"/>
      <c r="L503" s="421"/>
    </row>
    <row r="504" spans="1:12" ht="15" customHeight="1" x14ac:dyDescent="0.25">
      <c r="A504" s="420" t="s">
        <v>32</v>
      </c>
      <c r="B504" s="420"/>
      <c r="C504" s="420"/>
      <c r="D504" s="420"/>
      <c r="E504" s="420" t="s">
        <v>33</v>
      </c>
      <c r="F504" s="420"/>
      <c r="G504" s="420"/>
      <c r="H504" s="420"/>
      <c r="I504" s="420" t="s">
        <v>34</v>
      </c>
      <c r="J504" s="420"/>
      <c r="K504" s="420"/>
      <c r="L504" s="420"/>
    </row>
    <row r="505" spans="1:12" ht="15" customHeight="1" x14ac:dyDescent="0.25">
      <c r="A505" s="420" t="s">
        <v>35</v>
      </c>
      <c r="B505" s="420"/>
      <c r="C505" s="420"/>
      <c r="D505" s="420"/>
      <c r="E505" s="420" t="s">
        <v>36</v>
      </c>
      <c r="F505" s="420"/>
      <c r="G505" s="420"/>
      <c r="H505" s="420"/>
      <c r="I505" s="420" t="s">
        <v>37</v>
      </c>
      <c r="J505" s="420"/>
      <c r="K505" s="420"/>
      <c r="L505" s="420"/>
    </row>
    <row r="506" spans="1:12" ht="15" customHeight="1" x14ac:dyDescent="0.25">
      <c r="A506" s="420" t="s">
        <v>38</v>
      </c>
      <c r="B506" s="420"/>
      <c r="C506" s="420"/>
      <c r="D506" s="420"/>
      <c r="E506" s="420" t="s">
        <v>39</v>
      </c>
      <c r="F506" s="420"/>
      <c r="G506" s="420"/>
      <c r="H506" s="420"/>
      <c r="I506" s="420" t="s">
        <v>40</v>
      </c>
      <c r="J506" s="420"/>
      <c r="K506" s="420"/>
      <c r="L506" s="420"/>
    </row>
    <row r="507" spans="1:12" ht="15" customHeight="1" x14ac:dyDescent="0.25">
      <c r="A507" s="416" t="s">
        <v>41</v>
      </c>
      <c r="B507" s="416"/>
      <c r="C507" s="416"/>
      <c r="D507" s="416"/>
      <c r="E507" s="416" t="s">
        <v>42</v>
      </c>
      <c r="F507" s="416"/>
      <c r="G507" s="416"/>
      <c r="H507" s="416"/>
      <c r="I507" s="416" t="s">
        <v>43</v>
      </c>
      <c r="J507" s="416"/>
      <c r="K507" s="416"/>
      <c r="L507" s="416"/>
    </row>
    <row r="508" spans="1:12" ht="11.1" customHeigh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1:12" ht="20.100000000000001" customHeight="1" x14ac:dyDescent="0.25">
      <c r="A509" s="417" t="s">
        <v>47</v>
      </c>
      <c r="B509" s="417"/>
      <c r="C509" s="417"/>
      <c r="D509" s="417"/>
      <c r="E509" s="417"/>
      <c r="F509" s="417"/>
      <c r="G509" s="417"/>
      <c r="H509" s="417"/>
      <c r="I509" s="417"/>
      <c r="J509" s="417"/>
      <c r="K509" s="417"/>
      <c r="L509" s="13" t="s">
        <v>44</v>
      </c>
    </row>
    <row r="510" spans="1:12" ht="26.1" customHeight="1" x14ac:dyDescent="0.25">
      <c r="A510" s="418" t="str">
        <f>IF(ISERROR(VLOOKUP('Child Tracking Record Sheets'!#REF!,'Child Tracking Record Sheets'!#REF!,2,0)),"",VLOOKUP('Child Tracking Record Sheets'!#REF!,'Child Tracking Record Sheets'!#REF!,2,0))</f>
        <v/>
      </c>
      <c r="B510" s="418"/>
      <c r="C510" s="419" t="str">
        <f>IF(ISERROR(VLOOKUP('Child Tracking Record Sheets'!#REF!,'Class Record S2'!#REF!,2,0)),"",VLOOKUP('Child Tracking Record Sheets'!#REF!,'Class Record S2'!#REF!,2,0))</f>
        <v/>
      </c>
      <c r="D510" s="419"/>
      <c r="E510" s="419"/>
      <c r="F510" s="419"/>
      <c r="G510" s="419"/>
      <c r="H510" s="419"/>
      <c r="I510" s="419"/>
      <c r="J510" s="419"/>
      <c r="K510" s="419"/>
      <c r="L510" s="14"/>
    </row>
    <row r="511" spans="1:12" ht="26.1" customHeight="1" x14ac:dyDescent="0.25">
      <c r="A511" s="422" t="str">
        <f>IF(ISERROR(VLOOKUP('Child Tracking Record Sheets'!#REF!,'Child Tracking Record Sheets'!#REF!,2,0)),"",VLOOKUP('Child Tracking Record Sheets'!#REF!,'Child Tracking Record Sheets'!#REF!,2,0))</f>
        <v/>
      </c>
      <c r="B511" s="422"/>
      <c r="C511" s="423" t="str">
        <f>IF(ISERROR(VLOOKUP('Child Tracking Record Sheets'!#REF!,'Class Record S2'!#REF!,2,0)),"",VLOOKUP('Child Tracking Record Sheets'!#REF!,'Class Record S2'!#REF!,2,0))</f>
        <v/>
      </c>
      <c r="D511" s="423"/>
      <c r="E511" s="423"/>
      <c r="F511" s="423"/>
      <c r="G511" s="423"/>
      <c r="H511" s="423"/>
      <c r="I511" s="423"/>
      <c r="J511" s="423"/>
      <c r="K511" s="423"/>
      <c r="L511" s="15"/>
    </row>
    <row r="512" spans="1:12" ht="26.1" customHeight="1" x14ac:dyDescent="0.25">
      <c r="A512" s="422" t="str">
        <f>IF(ISERROR(VLOOKUP('Child Tracking Record Sheets'!#REF!,'Child Tracking Record Sheets'!#REF!,2,0)),"",VLOOKUP('Child Tracking Record Sheets'!#REF!,'Child Tracking Record Sheets'!#REF!,2,0))</f>
        <v/>
      </c>
      <c r="B512" s="422"/>
      <c r="C512" s="423" t="str">
        <f>IF(ISERROR(VLOOKUP('Child Tracking Record Sheets'!#REF!,'Class Record S2'!#REF!,2,0)),"",VLOOKUP('Child Tracking Record Sheets'!#REF!,'Class Record S2'!#REF!,2,0))</f>
        <v/>
      </c>
      <c r="D512" s="423"/>
      <c r="E512" s="423"/>
      <c r="F512" s="423"/>
      <c r="G512" s="423"/>
      <c r="H512" s="423"/>
      <c r="I512" s="423"/>
      <c r="J512" s="423"/>
      <c r="K512" s="423"/>
      <c r="L512" s="15"/>
    </row>
    <row r="513" spans="1:12" ht="26.1" customHeight="1" x14ac:dyDescent="0.25">
      <c r="A513" s="424" t="str">
        <f>IF(ISERROR(VLOOKUP('Child Tracking Record Sheets'!#REF!,'Child Tracking Record Sheets'!#REF!,2,0)),"",VLOOKUP('Child Tracking Record Sheets'!#REF!,'Child Tracking Record Sheets'!#REF!,2,0))</f>
        <v/>
      </c>
      <c r="B513" s="424"/>
      <c r="C513" s="425" t="str">
        <f>IF(ISERROR(VLOOKUP('Child Tracking Record Sheets'!#REF!,'Class Record S2'!#REF!,2,0)),"",VLOOKUP('Child Tracking Record Sheets'!#REF!,'Class Record S2'!#REF!,2,0))</f>
        <v/>
      </c>
      <c r="D513" s="425"/>
      <c r="E513" s="425"/>
      <c r="F513" s="425"/>
      <c r="G513" s="425"/>
      <c r="H513" s="425"/>
      <c r="I513" s="425"/>
      <c r="J513" s="425"/>
      <c r="K513" s="425"/>
      <c r="L513" s="16"/>
    </row>
    <row r="514" spans="1:12" ht="11.1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</row>
    <row r="515" spans="1:12" ht="20.100000000000001" customHeight="1" x14ac:dyDescent="0.25">
      <c r="A515" s="417" t="s">
        <v>48</v>
      </c>
      <c r="B515" s="417"/>
      <c r="C515" s="417"/>
      <c r="D515" s="417"/>
      <c r="E515" s="417"/>
      <c r="F515" s="417"/>
      <c r="G515" s="417"/>
      <c r="H515" s="417"/>
      <c r="I515" s="417"/>
      <c r="J515" s="417"/>
      <c r="K515" s="417"/>
      <c r="L515" s="13" t="s">
        <v>44</v>
      </c>
    </row>
    <row r="516" spans="1:12" ht="26.1" customHeight="1" x14ac:dyDescent="0.25">
      <c r="A516" s="418" t="str">
        <f>IF(ISERROR(VLOOKUP('Child Tracking Record Sheets'!#REF!,'Child Tracking Record Sheets'!#REF!,2,0)),"",VLOOKUP('Child Tracking Record Sheets'!#REF!,'Child Tracking Record Sheets'!#REF!,2,0))</f>
        <v/>
      </c>
      <c r="B516" s="418"/>
      <c r="C516" s="419" t="str">
        <f>IF(ISERROR(VLOOKUP('Child Tracking Record Sheets'!#REF!,'Class Record S2'!#REF!,2,0)),"",VLOOKUP('Child Tracking Record Sheets'!#REF!,'Class Record S2'!#REF!,2,0))</f>
        <v/>
      </c>
      <c r="D516" s="419"/>
      <c r="E516" s="419"/>
      <c r="F516" s="419"/>
      <c r="G516" s="419"/>
      <c r="H516" s="419"/>
      <c r="I516" s="419"/>
      <c r="J516" s="419"/>
      <c r="K516" s="419"/>
      <c r="L516" s="14"/>
    </row>
    <row r="517" spans="1:12" ht="26.1" customHeight="1" x14ac:dyDescent="0.25">
      <c r="A517" s="422" t="str">
        <f>IF(ISERROR(VLOOKUP('Child Tracking Record Sheets'!#REF!,'Child Tracking Record Sheets'!#REF!,2,0)),"",VLOOKUP('Child Tracking Record Sheets'!#REF!,'Child Tracking Record Sheets'!#REF!,2,0))</f>
        <v/>
      </c>
      <c r="B517" s="422"/>
      <c r="C517" s="423" t="str">
        <f>IF(ISERROR(VLOOKUP('Child Tracking Record Sheets'!#REF!,'Class Record S2'!#REF!,2,0)),"",VLOOKUP('Child Tracking Record Sheets'!#REF!,'Class Record S2'!#REF!,2,0))</f>
        <v/>
      </c>
      <c r="D517" s="423"/>
      <c r="E517" s="423"/>
      <c r="F517" s="423"/>
      <c r="G517" s="423"/>
      <c r="H517" s="423"/>
      <c r="I517" s="423"/>
      <c r="J517" s="423"/>
      <c r="K517" s="423"/>
      <c r="L517" s="15"/>
    </row>
    <row r="518" spans="1:12" ht="26.1" customHeight="1" x14ac:dyDescent="0.25">
      <c r="A518" s="422" t="str">
        <f>IF(ISERROR(VLOOKUP('Child Tracking Record Sheets'!#REF!,'Child Tracking Record Sheets'!#REF!,2,0)),"",VLOOKUP('Child Tracking Record Sheets'!#REF!,'Child Tracking Record Sheets'!#REF!,2,0))</f>
        <v/>
      </c>
      <c r="B518" s="422"/>
      <c r="C518" s="423" t="str">
        <f>IF(ISERROR(VLOOKUP('Child Tracking Record Sheets'!#REF!,'Class Record S2'!#REF!,2,0)),"",VLOOKUP('Child Tracking Record Sheets'!#REF!,'Class Record S2'!#REF!,2,0))</f>
        <v/>
      </c>
      <c r="D518" s="423"/>
      <c r="E518" s="423"/>
      <c r="F518" s="423"/>
      <c r="G518" s="423"/>
      <c r="H518" s="423"/>
      <c r="I518" s="423"/>
      <c r="J518" s="423"/>
      <c r="K518" s="423"/>
      <c r="L518" s="15"/>
    </row>
    <row r="519" spans="1:12" ht="26.1" customHeight="1" x14ac:dyDescent="0.25">
      <c r="A519" s="422" t="str">
        <f>IF(ISERROR(VLOOKUP('Child Tracking Record Sheets'!#REF!,'Child Tracking Record Sheets'!#REF!,2,0)),"",VLOOKUP('Child Tracking Record Sheets'!#REF!,'Child Tracking Record Sheets'!#REF!,2,0))</f>
        <v/>
      </c>
      <c r="B519" s="422"/>
      <c r="C519" s="423" t="str">
        <f>IF(ISERROR(VLOOKUP('Child Tracking Record Sheets'!#REF!,'Class Record S2'!#REF!,2,0)),"",VLOOKUP('Child Tracking Record Sheets'!#REF!,'Class Record S2'!#REF!,2,0))</f>
        <v/>
      </c>
      <c r="D519" s="423"/>
      <c r="E519" s="423"/>
      <c r="F519" s="423"/>
      <c r="G519" s="423"/>
      <c r="H519" s="423"/>
      <c r="I519" s="423"/>
      <c r="J519" s="423"/>
      <c r="K519" s="423"/>
      <c r="L519" s="15"/>
    </row>
    <row r="520" spans="1:12" ht="26.1" customHeight="1" x14ac:dyDescent="0.25">
      <c r="A520" s="424" t="str">
        <f>IF(ISERROR(VLOOKUP('Child Tracking Record Sheets'!#REF!,'Child Tracking Record Sheets'!#REF!,2,0)),"",VLOOKUP('Child Tracking Record Sheets'!#REF!,'Child Tracking Record Sheets'!#REF!,2,0))</f>
        <v/>
      </c>
      <c r="B520" s="424"/>
      <c r="C520" s="425" t="str">
        <f>IF(ISERROR(VLOOKUP('Child Tracking Record Sheets'!#REF!,'Class Record S2'!#REF!,2,0)),"",VLOOKUP('Child Tracking Record Sheets'!#REF!,'Class Record S2'!#REF!,2,0))</f>
        <v/>
      </c>
      <c r="D520" s="425"/>
      <c r="E520" s="425"/>
      <c r="F520" s="425"/>
      <c r="G520" s="425"/>
      <c r="H520" s="425"/>
      <c r="I520" s="425"/>
      <c r="J520" s="425"/>
      <c r="K520" s="425"/>
      <c r="L520" s="16"/>
    </row>
    <row r="521" spans="1:12" ht="11.1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</row>
    <row r="522" spans="1:12" ht="20.100000000000001" customHeight="1" x14ac:dyDescent="0.25">
      <c r="A522" s="417" t="s">
        <v>49</v>
      </c>
      <c r="B522" s="417"/>
      <c r="C522" s="417"/>
      <c r="D522" s="417"/>
      <c r="E522" s="417"/>
      <c r="F522" s="417"/>
      <c r="G522" s="417"/>
      <c r="H522" s="417"/>
      <c r="I522" s="417"/>
      <c r="J522" s="417"/>
      <c r="K522" s="417"/>
      <c r="L522" s="13" t="s">
        <v>44</v>
      </c>
    </row>
    <row r="523" spans="1:12" ht="26.1" customHeight="1" x14ac:dyDescent="0.25">
      <c r="A523" s="418" t="str">
        <f>IF(ISERROR(VLOOKUP('Child Tracking Record Sheets'!#REF!,'Child Tracking Record Sheets'!#REF!,2,0)),"",VLOOKUP('Child Tracking Record Sheets'!#REF!,'Child Tracking Record Sheets'!#REF!,2,0))</f>
        <v/>
      </c>
      <c r="B523" s="418"/>
      <c r="C523" s="419" t="str">
        <f>IF(ISERROR(VLOOKUP('Child Tracking Record Sheets'!#REF!,'Class Record S2'!#REF!,2,0)),"",VLOOKUP('Child Tracking Record Sheets'!#REF!,'Class Record S2'!#REF!,2,0))</f>
        <v/>
      </c>
      <c r="D523" s="419"/>
      <c r="E523" s="419"/>
      <c r="F523" s="419"/>
      <c r="G523" s="419"/>
      <c r="H523" s="419"/>
      <c r="I523" s="419"/>
      <c r="J523" s="419"/>
      <c r="K523" s="419"/>
      <c r="L523" s="14"/>
    </row>
    <row r="524" spans="1:12" ht="26.1" customHeight="1" x14ac:dyDescent="0.25">
      <c r="A524" s="422" t="str">
        <f>IF(ISERROR(VLOOKUP('Child Tracking Record Sheets'!#REF!,'Child Tracking Record Sheets'!#REF!,2,0)),"",VLOOKUP('Child Tracking Record Sheets'!#REF!,'Child Tracking Record Sheets'!#REF!,2,0))</f>
        <v/>
      </c>
      <c r="B524" s="422"/>
      <c r="C524" s="423" t="str">
        <f>IF(ISERROR(VLOOKUP('Child Tracking Record Sheets'!#REF!,'Class Record S2'!#REF!,2,0)),"",VLOOKUP('Child Tracking Record Sheets'!#REF!,'Class Record S2'!#REF!,2,0))</f>
        <v/>
      </c>
      <c r="D524" s="423"/>
      <c r="E524" s="423"/>
      <c r="F524" s="423"/>
      <c r="G524" s="423"/>
      <c r="H524" s="423"/>
      <c r="I524" s="423"/>
      <c r="J524" s="423"/>
      <c r="K524" s="423"/>
      <c r="L524" s="15"/>
    </row>
    <row r="525" spans="1:12" ht="26.1" customHeight="1" x14ac:dyDescent="0.25">
      <c r="A525" s="422" t="str">
        <f>IF(ISERROR(VLOOKUP('Child Tracking Record Sheets'!#REF!,'Child Tracking Record Sheets'!#REF!,2,0)),"",VLOOKUP('Child Tracking Record Sheets'!#REF!,'Child Tracking Record Sheets'!#REF!,2,0))</f>
        <v/>
      </c>
      <c r="B525" s="422"/>
      <c r="C525" s="423" t="str">
        <f>IF(ISERROR(VLOOKUP('Child Tracking Record Sheets'!#REF!,'Class Record S2'!#REF!,2,0)),"",VLOOKUP('Child Tracking Record Sheets'!#REF!,'Class Record S2'!#REF!,2,0))</f>
        <v/>
      </c>
      <c r="D525" s="423"/>
      <c r="E525" s="423"/>
      <c r="F525" s="423"/>
      <c r="G525" s="423"/>
      <c r="H525" s="423"/>
      <c r="I525" s="423"/>
      <c r="J525" s="423"/>
      <c r="K525" s="423"/>
      <c r="L525" s="15"/>
    </row>
    <row r="526" spans="1:12" ht="26.1" customHeight="1" x14ac:dyDescent="0.25">
      <c r="A526" s="422" t="str">
        <f>IF(ISERROR(VLOOKUP('Child Tracking Record Sheets'!#REF!,'Child Tracking Record Sheets'!#REF!,2,0)),"",VLOOKUP('Child Tracking Record Sheets'!#REF!,'Child Tracking Record Sheets'!#REF!,2,0))</f>
        <v/>
      </c>
      <c r="B526" s="422"/>
      <c r="C526" s="423" t="str">
        <f>IF(ISERROR(VLOOKUP('Child Tracking Record Sheets'!#REF!,'Class Record S2'!#REF!,2,0)),"",VLOOKUP('Child Tracking Record Sheets'!#REF!,'Class Record S2'!#REF!,2,0))</f>
        <v/>
      </c>
      <c r="D526" s="423"/>
      <c r="E526" s="423"/>
      <c r="F526" s="423"/>
      <c r="G526" s="423"/>
      <c r="H526" s="423"/>
      <c r="I526" s="423"/>
      <c r="J526" s="423"/>
      <c r="K526" s="423"/>
      <c r="L526" s="15"/>
    </row>
    <row r="527" spans="1:12" ht="26.1" customHeight="1" x14ac:dyDescent="0.25">
      <c r="A527" s="424" t="str">
        <f>IF(ISERROR(VLOOKUP('Child Tracking Record Sheets'!#REF!,'Child Tracking Record Sheets'!#REF!,2,0)),"",VLOOKUP('Child Tracking Record Sheets'!#REF!,'Child Tracking Record Sheets'!#REF!,2,0))</f>
        <v/>
      </c>
      <c r="B527" s="424"/>
      <c r="C527" s="425" t="str">
        <f>IF(ISERROR(VLOOKUP('Child Tracking Record Sheets'!#REF!,'Class Record S2'!#REF!,2,0)),"",VLOOKUP('Child Tracking Record Sheets'!#REF!,'Class Record S2'!#REF!,2,0))</f>
        <v/>
      </c>
      <c r="D527" s="425"/>
      <c r="E527" s="425"/>
      <c r="F527" s="425"/>
      <c r="G527" s="425"/>
      <c r="H527" s="425"/>
      <c r="I527" s="425"/>
      <c r="J527" s="425"/>
      <c r="K527" s="425"/>
      <c r="L527" s="16"/>
    </row>
    <row r="528" spans="1:12" ht="11.1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</row>
    <row r="529" spans="1:12" ht="20.100000000000001" customHeight="1" x14ac:dyDescent="0.25">
      <c r="A529" s="417" t="s">
        <v>50</v>
      </c>
      <c r="B529" s="417"/>
      <c r="C529" s="417"/>
      <c r="D529" s="417"/>
      <c r="E529" s="417"/>
      <c r="F529" s="417"/>
      <c r="G529" s="417"/>
      <c r="H529" s="417"/>
      <c r="I529" s="417"/>
      <c r="J529" s="417"/>
      <c r="K529" s="417"/>
      <c r="L529" s="13" t="s">
        <v>44</v>
      </c>
    </row>
    <row r="530" spans="1:12" ht="26.1" customHeight="1" x14ac:dyDescent="0.25">
      <c r="A530" s="418" t="str">
        <f>IF(ISERROR(VLOOKUP('Child Tracking Record Sheets'!#REF!,'Child Tracking Record Sheets'!#REF!,2,0)),"",VLOOKUP('Child Tracking Record Sheets'!#REF!,'Child Tracking Record Sheets'!#REF!,2,0))</f>
        <v/>
      </c>
      <c r="B530" s="418"/>
      <c r="C530" s="419" t="str">
        <f>IF(ISERROR(VLOOKUP('Child Tracking Record Sheets'!#REF!,'Class Record S2'!#REF!,2,0)),"",VLOOKUP('Child Tracking Record Sheets'!#REF!,'Class Record S2'!#REF!,2,0))</f>
        <v/>
      </c>
      <c r="D530" s="419"/>
      <c r="E530" s="419"/>
      <c r="F530" s="419"/>
      <c r="G530" s="419"/>
      <c r="H530" s="419"/>
      <c r="I530" s="419"/>
      <c r="J530" s="419"/>
      <c r="K530" s="419"/>
      <c r="L530" s="14"/>
    </row>
    <row r="531" spans="1:12" ht="26.1" customHeight="1" x14ac:dyDescent="0.25">
      <c r="A531" s="422" t="str">
        <f>IF(ISERROR(VLOOKUP('Child Tracking Record Sheets'!#REF!,'Child Tracking Record Sheets'!#REF!,2,0)),"",VLOOKUP('Child Tracking Record Sheets'!#REF!,'Child Tracking Record Sheets'!#REF!,2,0))</f>
        <v/>
      </c>
      <c r="B531" s="422"/>
      <c r="C531" s="423" t="str">
        <f>IF(ISERROR(VLOOKUP('Child Tracking Record Sheets'!#REF!,'Class Record S2'!#REF!,2,0)),"",VLOOKUP('Child Tracking Record Sheets'!#REF!,'Class Record S2'!#REF!,2,0))</f>
        <v/>
      </c>
      <c r="D531" s="423"/>
      <c r="E531" s="423"/>
      <c r="F531" s="423"/>
      <c r="G531" s="423"/>
      <c r="H531" s="423"/>
      <c r="I531" s="423"/>
      <c r="J531" s="423"/>
      <c r="K531" s="423"/>
      <c r="L531" s="15"/>
    </row>
    <row r="532" spans="1:12" ht="26.1" customHeight="1" x14ac:dyDescent="0.25">
      <c r="A532" s="422" t="str">
        <f>IF(ISERROR(VLOOKUP('Child Tracking Record Sheets'!#REF!,'Child Tracking Record Sheets'!#REF!,2,0)),"",VLOOKUP('Child Tracking Record Sheets'!#REF!,'Child Tracking Record Sheets'!#REF!,2,0))</f>
        <v/>
      </c>
      <c r="B532" s="422"/>
      <c r="C532" s="423" t="str">
        <f>IF(ISERROR(VLOOKUP('Child Tracking Record Sheets'!#REF!,'Class Record S2'!#REF!,2,0)),"",VLOOKUP('Child Tracking Record Sheets'!#REF!,'Class Record S2'!#REF!,2,0))</f>
        <v/>
      </c>
      <c r="D532" s="423"/>
      <c r="E532" s="423"/>
      <c r="F532" s="423"/>
      <c r="G532" s="423"/>
      <c r="H532" s="423"/>
      <c r="I532" s="423"/>
      <c r="J532" s="423"/>
      <c r="K532" s="423"/>
      <c r="L532" s="15"/>
    </row>
    <row r="533" spans="1:12" ht="26.1" customHeight="1" x14ac:dyDescent="0.25">
      <c r="A533" s="424" t="str">
        <f>IF(ISERROR(VLOOKUP('Child Tracking Record Sheets'!#REF!,'Child Tracking Record Sheets'!#REF!,2,0)),"",VLOOKUP('Child Tracking Record Sheets'!#REF!,'Child Tracking Record Sheets'!#REF!,2,0))</f>
        <v/>
      </c>
      <c r="B533" s="424"/>
      <c r="C533" s="425" t="str">
        <f>IF(ISERROR(VLOOKUP('Child Tracking Record Sheets'!#REF!,'Class Record S2'!#REF!,2,0)),"",VLOOKUP('Child Tracking Record Sheets'!#REF!,'Class Record S2'!#REF!,2,0))</f>
        <v/>
      </c>
      <c r="D533" s="425"/>
      <c r="E533" s="425"/>
      <c r="F533" s="425"/>
      <c r="G533" s="425"/>
      <c r="H533" s="425"/>
      <c r="I533" s="425"/>
      <c r="J533" s="425"/>
      <c r="K533" s="425"/>
      <c r="L533" s="16"/>
    </row>
    <row r="534" spans="1:12" ht="11.1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ht="20.100000000000001" customHeight="1" x14ac:dyDescent="0.25">
      <c r="A535" s="426" t="s">
        <v>45</v>
      </c>
      <c r="B535" s="426"/>
      <c r="C535" s="426"/>
      <c r="D535" s="426"/>
      <c r="E535" s="426"/>
      <c r="F535" s="426"/>
      <c r="G535" s="426"/>
      <c r="H535" s="426"/>
      <c r="I535" s="426"/>
      <c r="J535" s="426"/>
      <c r="K535" s="427" t="s">
        <v>46</v>
      </c>
      <c r="L535" s="427"/>
    </row>
    <row r="536" spans="1:12" ht="20.100000000000001" customHeight="1" x14ac:dyDescent="0.25">
      <c r="A536" s="428"/>
      <c r="B536" s="428"/>
      <c r="C536" s="428"/>
      <c r="D536" s="428"/>
      <c r="E536" s="428"/>
      <c r="F536" s="428"/>
      <c r="G536" s="428"/>
      <c r="H536" s="428"/>
      <c r="I536" s="428"/>
      <c r="J536" s="428"/>
      <c r="K536" s="429" t="e">
        <f>'Class Record S2'!#REF!</f>
        <v>#REF!</v>
      </c>
      <c r="L536" s="429"/>
    </row>
    <row r="537" spans="1:12" ht="20.100000000000001" customHeight="1" x14ac:dyDescent="0.25">
      <c r="A537" s="428"/>
      <c r="B537" s="428"/>
      <c r="C537" s="428"/>
      <c r="D537" s="428"/>
      <c r="E537" s="428"/>
      <c r="F537" s="428"/>
      <c r="G537" s="428"/>
      <c r="H537" s="428"/>
      <c r="I537" s="428"/>
      <c r="J537" s="428"/>
      <c r="K537" s="429"/>
      <c r="L537" s="429"/>
    </row>
    <row r="538" spans="1:12" ht="20.100000000000001" customHeight="1" x14ac:dyDescent="0.25">
      <c r="A538" s="428"/>
      <c r="B538" s="428"/>
      <c r="C538" s="428"/>
      <c r="D538" s="428"/>
      <c r="E538" s="428"/>
      <c r="F538" s="428"/>
      <c r="G538" s="428"/>
      <c r="H538" s="428"/>
      <c r="I538" s="428"/>
      <c r="J538" s="428"/>
      <c r="K538" s="429"/>
      <c r="L538" s="429"/>
    </row>
    <row r="539" spans="1:12" ht="20.100000000000001" customHeigh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1:12" ht="20.100000000000001" customHeigh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1:12" ht="24.6" customHeight="1" x14ac:dyDescent="0.25">
      <c r="A541" s="411" t="e">
        <f>'Child Tracking Record Sheets'!$B$1:$F$1</f>
        <v>#VALUE!</v>
      </c>
      <c r="B541" s="411"/>
      <c r="C541" s="411"/>
      <c r="D541" s="411"/>
      <c r="E541" s="411"/>
      <c r="F541" s="411"/>
      <c r="G541" s="411"/>
      <c r="H541" s="411"/>
      <c r="I541" s="411"/>
      <c r="J541" s="411"/>
      <c r="K541" s="411"/>
      <c r="L541" s="411"/>
    </row>
    <row r="542" spans="1:12" ht="11.1" customHeight="1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</row>
    <row r="543" spans="1:12" ht="12" customHeight="1" x14ac:dyDescent="0.25">
      <c r="A543" s="412" t="s">
        <v>18</v>
      </c>
      <c r="B543" s="412"/>
      <c r="C543" s="413">
        <f>'Class Record S2'!Q$2</f>
        <v>0</v>
      </c>
      <c r="D543" s="413"/>
      <c r="E543" s="413"/>
      <c r="F543" s="413"/>
      <c r="G543" s="412" t="s">
        <v>19</v>
      </c>
      <c r="H543" s="414" t="e">
        <f>$H$3</f>
        <v>#REF!</v>
      </c>
      <c r="I543" s="414"/>
      <c r="J543" s="415" t="str">
        <f>'Class Record S2'!$C$2</f>
        <v>CLASS: 2A</v>
      </c>
      <c r="K543" s="415"/>
      <c r="L543" s="415"/>
    </row>
    <row r="544" spans="1:12" ht="12" customHeight="1" x14ac:dyDescent="0.25">
      <c r="A544" s="412"/>
      <c r="B544" s="412"/>
      <c r="C544" s="413"/>
      <c r="D544" s="413"/>
      <c r="E544" s="413"/>
      <c r="F544" s="413"/>
      <c r="G544" s="412"/>
      <c r="H544" s="414"/>
      <c r="I544" s="414"/>
      <c r="J544" s="415"/>
      <c r="K544" s="415"/>
      <c r="L544" s="415"/>
    </row>
    <row r="545" spans="1:12" ht="11.1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</row>
    <row r="546" spans="1:12" ht="20.100000000000001" customHeight="1" x14ac:dyDescent="0.25">
      <c r="A546" s="405" t="s">
        <v>20</v>
      </c>
      <c r="B546" s="405"/>
      <c r="C546" s="405"/>
      <c r="D546" s="405"/>
      <c r="E546" s="406" t="s">
        <v>21</v>
      </c>
      <c r="F546" s="406"/>
      <c r="G546" s="406"/>
      <c r="H546" s="406"/>
      <c r="I546" s="407" t="s">
        <v>22</v>
      </c>
      <c r="J546" s="407"/>
      <c r="K546" s="407"/>
      <c r="L546" s="407"/>
    </row>
    <row r="547" spans="1:12" ht="20.100000000000001" customHeight="1" x14ac:dyDescent="0.25">
      <c r="A547" s="408" t="s">
        <v>23</v>
      </c>
      <c r="B547" s="408"/>
      <c r="C547" s="409" t="s">
        <v>24</v>
      </c>
      <c r="D547" s="409"/>
      <c r="E547" s="409" t="s">
        <v>25</v>
      </c>
      <c r="F547" s="409"/>
      <c r="G547" s="409" t="s">
        <v>26</v>
      </c>
      <c r="H547" s="409"/>
      <c r="I547" s="409" t="s">
        <v>27</v>
      </c>
      <c r="J547" s="409"/>
      <c r="K547" s="410" t="s">
        <v>28</v>
      </c>
      <c r="L547" s="410"/>
    </row>
    <row r="548" spans="1:12" ht="15" customHeight="1" x14ac:dyDescent="0.25">
      <c r="A548" s="421" t="s">
        <v>29</v>
      </c>
      <c r="B548" s="421"/>
      <c r="C548" s="421"/>
      <c r="D548" s="421"/>
      <c r="E548" s="421" t="s">
        <v>30</v>
      </c>
      <c r="F548" s="421"/>
      <c r="G548" s="421"/>
      <c r="H548" s="421"/>
      <c r="I548" s="421" t="s">
        <v>31</v>
      </c>
      <c r="J548" s="421"/>
      <c r="K548" s="421"/>
      <c r="L548" s="421"/>
    </row>
    <row r="549" spans="1:12" ht="15" customHeight="1" x14ac:dyDescent="0.25">
      <c r="A549" s="420" t="s">
        <v>32</v>
      </c>
      <c r="B549" s="420"/>
      <c r="C549" s="420"/>
      <c r="D549" s="420"/>
      <c r="E549" s="420" t="s">
        <v>33</v>
      </c>
      <c r="F549" s="420"/>
      <c r="G549" s="420"/>
      <c r="H549" s="420"/>
      <c r="I549" s="420" t="s">
        <v>34</v>
      </c>
      <c r="J549" s="420"/>
      <c r="K549" s="420"/>
      <c r="L549" s="420"/>
    </row>
    <row r="550" spans="1:12" ht="15" customHeight="1" x14ac:dyDescent="0.25">
      <c r="A550" s="420" t="s">
        <v>35</v>
      </c>
      <c r="B550" s="420"/>
      <c r="C550" s="420"/>
      <c r="D550" s="420"/>
      <c r="E550" s="420" t="s">
        <v>36</v>
      </c>
      <c r="F550" s="420"/>
      <c r="G550" s="420"/>
      <c r="H550" s="420"/>
      <c r="I550" s="420" t="s">
        <v>37</v>
      </c>
      <c r="J550" s="420"/>
      <c r="K550" s="420"/>
      <c r="L550" s="420"/>
    </row>
    <row r="551" spans="1:12" ht="15" customHeight="1" x14ac:dyDescent="0.25">
      <c r="A551" s="420" t="s">
        <v>38</v>
      </c>
      <c r="B551" s="420"/>
      <c r="C551" s="420"/>
      <c r="D551" s="420"/>
      <c r="E551" s="420" t="s">
        <v>39</v>
      </c>
      <c r="F551" s="420"/>
      <c r="G551" s="420"/>
      <c r="H551" s="420"/>
      <c r="I551" s="420" t="s">
        <v>40</v>
      </c>
      <c r="J551" s="420"/>
      <c r="K551" s="420"/>
      <c r="L551" s="420"/>
    </row>
    <row r="552" spans="1:12" ht="15" customHeight="1" x14ac:dyDescent="0.25">
      <c r="A552" s="416" t="s">
        <v>41</v>
      </c>
      <c r="B552" s="416"/>
      <c r="C552" s="416"/>
      <c r="D552" s="416"/>
      <c r="E552" s="416" t="s">
        <v>42</v>
      </c>
      <c r="F552" s="416"/>
      <c r="G552" s="416"/>
      <c r="H552" s="416"/>
      <c r="I552" s="416" t="s">
        <v>43</v>
      </c>
      <c r="J552" s="416"/>
      <c r="K552" s="416"/>
      <c r="L552" s="416"/>
    </row>
    <row r="553" spans="1:12" ht="11.1" customHeigh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1:12" ht="20.100000000000001" customHeight="1" x14ac:dyDescent="0.25">
      <c r="A554" s="417" t="s">
        <v>47</v>
      </c>
      <c r="B554" s="417"/>
      <c r="C554" s="417"/>
      <c r="D554" s="417"/>
      <c r="E554" s="417"/>
      <c r="F554" s="417"/>
      <c r="G554" s="417"/>
      <c r="H554" s="417"/>
      <c r="I554" s="417"/>
      <c r="J554" s="417"/>
      <c r="K554" s="417"/>
      <c r="L554" s="13" t="s">
        <v>44</v>
      </c>
    </row>
    <row r="555" spans="1:12" ht="26.1" customHeight="1" x14ac:dyDescent="0.25">
      <c r="A555" s="418" t="str">
        <f>IF(ISERROR(VLOOKUP('Child Tracking Record Sheets'!#REF!,'Child Tracking Record Sheets'!#REF!,2,0)),"",VLOOKUP('Child Tracking Record Sheets'!#REF!,'Child Tracking Record Sheets'!#REF!,2,0))</f>
        <v/>
      </c>
      <c r="B555" s="418"/>
      <c r="C555" s="419" t="str">
        <f>IF(ISERROR(VLOOKUP('Child Tracking Record Sheets'!#REF!,'Class Record S2'!#REF!,2,0)),"",VLOOKUP('Child Tracking Record Sheets'!#REF!,'Class Record S2'!#REF!,2,0))</f>
        <v/>
      </c>
      <c r="D555" s="419"/>
      <c r="E555" s="419"/>
      <c r="F555" s="419"/>
      <c r="G555" s="419"/>
      <c r="H555" s="419"/>
      <c r="I555" s="419"/>
      <c r="J555" s="419"/>
      <c r="K555" s="419"/>
      <c r="L555" s="14"/>
    </row>
    <row r="556" spans="1:12" ht="26.1" customHeight="1" x14ac:dyDescent="0.25">
      <c r="A556" s="422" t="str">
        <f>IF(ISERROR(VLOOKUP('Child Tracking Record Sheets'!#REF!,'Child Tracking Record Sheets'!#REF!,2,0)),"",VLOOKUP('Child Tracking Record Sheets'!#REF!,'Child Tracking Record Sheets'!#REF!,2,0))</f>
        <v/>
      </c>
      <c r="B556" s="422"/>
      <c r="C556" s="423" t="str">
        <f>IF(ISERROR(VLOOKUP('Child Tracking Record Sheets'!#REF!,'Class Record S2'!#REF!,2,0)),"",VLOOKUP('Child Tracking Record Sheets'!#REF!,'Class Record S2'!#REF!,2,0))</f>
        <v/>
      </c>
      <c r="D556" s="423"/>
      <c r="E556" s="423"/>
      <c r="F556" s="423"/>
      <c r="G556" s="423"/>
      <c r="H556" s="423"/>
      <c r="I556" s="423"/>
      <c r="J556" s="423"/>
      <c r="K556" s="423"/>
      <c r="L556" s="15"/>
    </row>
    <row r="557" spans="1:12" ht="26.1" customHeight="1" x14ac:dyDescent="0.25">
      <c r="A557" s="422" t="str">
        <f>IF(ISERROR(VLOOKUP('Child Tracking Record Sheets'!#REF!,'Child Tracking Record Sheets'!#REF!,2,0)),"",VLOOKUP('Child Tracking Record Sheets'!#REF!,'Child Tracking Record Sheets'!#REF!,2,0))</f>
        <v/>
      </c>
      <c r="B557" s="422"/>
      <c r="C557" s="423" t="str">
        <f>IF(ISERROR(VLOOKUP('Child Tracking Record Sheets'!#REF!,'Class Record S2'!#REF!,2,0)),"",VLOOKUP('Child Tracking Record Sheets'!#REF!,'Class Record S2'!#REF!,2,0))</f>
        <v/>
      </c>
      <c r="D557" s="423"/>
      <c r="E557" s="423"/>
      <c r="F557" s="423"/>
      <c r="G557" s="423"/>
      <c r="H557" s="423"/>
      <c r="I557" s="423"/>
      <c r="J557" s="423"/>
      <c r="K557" s="423"/>
      <c r="L557" s="15"/>
    </row>
    <row r="558" spans="1:12" ht="26.1" customHeight="1" x14ac:dyDescent="0.25">
      <c r="A558" s="424" t="str">
        <f>IF(ISERROR(VLOOKUP('Child Tracking Record Sheets'!#REF!,'Child Tracking Record Sheets'!#REF!,2,0)),"",VLOOKUP('Child Tracking Record Sheets'!#REF!,'Child Tracking Record Sheets'!#REF!,2,0))</f>
        <v/>
      </c>
      <c r="B558" s="424"/>
      <c r="C558" s="425" t="str">
        <f>IF(ISERROR(VLOOKUP('Child Tracking Record Sheets'!#REF!,'Class Record S2'!#REF!,2,0)),"",VLOOKUP('Child Tracking Record Sheets'!#REF!,'Class Record S2'!#REF!,2,0))</f>
        <v/>
      </c>
      <c r="D558" s="425"/>
      <c r="E558" s="425"/>
      <c r="F558" s="425"/>
      <c r="G558" s="425"/>
      <c r="H558" s="425"/>
      <c r="I558" s="425"/>
      <c r="J558" s="425"/>
      <c r="K558" s="425"/>
      <c r="L558" s="16"/>
    </row>
    <row r="559" spans="1:12" ht="11.1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ht="20.100000000000001" customHeight="1" x14ac:dyDescent="0.25">
      <c r="A560" s="417" t="s">
        <v>48</v>
      </c>
      <c r="B560" s="417"/>
      <c r="C560" s="417"/>
      <c r="D560" s="417"/>
      <c r="E560" s="417"/>
      <c r="F560" s="417"/>
      <c r="G560" s="417"/>
      <c r="H560" s="417"/>
      <c r="I560" s="417"/>
      <c r="J560" s="417"/>
      <c r="K560" s="417"/>
      <c r="L560" s="13" t="s">
        <v>44</v>
      </c>
    </row>
    <row r="561" spans="1:12" ht="26.1" customHeight="1" x14ac:dyDescent="0.25">
      <c r="A561" s="418" t="str">
        <f>IF(ISERROR(VLOOKUP('Child Tracking Record Sheets'!#REF!,'Child Tracking Record Sheets'!#REF!,2,0)),"",VLOOKUP('Child Tracking Record Sheets'!#REF!,'Child Tracking Record Sheets'!#REF!,2,0))</f>
        <v/>
      </c>
      <c r="B561" s="418"/>
      <c r="C561" s="419" t="str">
        <f>IF(ISERROR(VLOOKUP('Child Tracking Record Sheets'!#REF!,'Class Record S2'!#REF!,2,0)),"",VLOOKUP('Child Tracking Record Sheets'!#REF!,'Class Record S2'!#REF!,2,0))</f>
        <v/>
      </c>
      <c r="D561" s="419"/>
      <c r="E561" s="419"/>
      <c r="F561" s="419"/>
      <c r="G561" s="419"/>
      <c r="H561" s="419"/>
      <c r="I561" s="419"/>
      <c r="J561" s="419"/>
      <c r="K561" s="419"/>
      <c r="L561" s="14"/>
    </row>
    <row r="562" spans="1:12" ht="26.1" customHeight="1" x14ac:dyDescent="0.25">
      <c r="A562" s="422" t="str">
        <f>IF(ISERROR(VLOOKUP('Child Tracking Record Sheets'!#REF!,'Child Tracking Record Sheets'!#REF!,2,0)),"",VLOOKUP('Child Tracking Record Sheets'!#REF!,'Child Tracking Record Sheets'!#REF!,2,0))</f>
        <v/>
      </c>
      <c r="B562" s="422"/>
      <c r="C562" s="423" t="str">
        <f>IF(ISERROR(VLOOKUP('Child Tracking Record Sheets'!#REF!,'Class Record S2'!#REF!,2,0)),"",VLOOKUP('Child Tracking Record Sheets'!#REF!,'Class Record S2'!#REF!,2,0))</f>
        <v/>
      </c>
      <c r="D562" s="423"/>
      <c r="E562" s="423"/>
      <c r="F562" s="423"/>
      <c r="G562" s="423"/>
      <c r="H562" s="423"/>
      <c r="I562" s="423"/>
      <c r="J562" s="423"/>
      <c r="K562" s="423"/>
      <c r="L562" s="15"/>
    </row>
    <row r="563" spans="1:12" ht="26.1" customHeight="1" x14ac:dyDescent="0.25">
      <c r="A563" s="422" t="str">
        <f>IF(ISERROR(VLOOKUP('Child Tracking Record Sheets'!#REF!,'Child Tracking Record Sheets'!#REF!,2,0)),"",VLOOKUP('Child Tracking Record Sheets'!#REF!,'Child Tracking Record Sheets'!#REF!,2,0))</f>
        <v/>
      </c>
      <c r="B563" s="422"/>
      <c r="C563" s="423" t="str">
        <f>IF(ISERROR(VLOOKUP('Child Tracking Record Sheets'!#REF!,'Class Record S2'!#REF!,2,0)),"",VLOOKUP('Child Tracking Record Sheets'!#REF!,'Class Record S2'!#REF!,2,0))</f>
        <v/>
      </c>
      <c r="D563" s="423"/>
      <c r="E563" s="423"/>
      <c r="F563" s="423"/>
      <c r="G563" s="423"/>
      <c r="H563" s="423"/>
      <c r="I563" s="423"/>
      <c r="J563" s="423"/>
      <c r="K563" s="423"/>
      <c r="L563" s="15"/>
    </row>
    <row r="564" spans="1:12" ht="26.1" customHeight="1" x14ac:dyDescent="0.25">
      <c r="A564" s="422" t="str">
        <f>IF(ISERROR(VLOOKUP('Child Tracking Record Sheets'!#REF!,'Child Tracking Record Sheets'!#REF!,2,0)),"",VLOOKUP('Child Tracking Record Sheets'!#REF!,'Child Tracking Record Sheets'!#REF!,2,0))</f>
        <v/>
      </c>
      <c r="B564" s="422"/>
      <c r="C564" s="423" t="str">
        <f>IF(ISERROR(VLOOKUP('Child Tracking Record Sheets'!#REF!,'Class Record S2'!#REF!,2,0)),"",VLOOKUP('Child Tracking Record Sheets'!#REF!,'Class Record S2'!#REF!,2,0))</f>
        <v/>
      </c>
      <c r="D564" s="423"/>
      <c r="E564" s="423"/>
      <c r="F564" s="423"/>
      <c r="G564" s="423"/>
      <c r="H564" s="423"/>
      <c r="I564" s="423"/>
      <c r="J564" s="423"/>
      <c r="K564" s="423"/>
      <c r="L564" s="15"/>
    </row>
    <row r="565" spans="1:12" ht="26.1" customHeight="1" x14ac:dyDescent="0.25">
      <c r="A565" s="424" t="str">
        <f>IF(ISERROR(VLOOKUP('Child Tracking Record Sheets'!#REF!,'Child Tracking Record Sheets'!#REF!,2,0)),"",VLOOKUP('Child Tracking Record Sheets'!#REF!,'Child Tracking Record Sheets'!#REF!,2,0))</f>
        <v/>
      </c>
      <c r="B565" s="424"/>
      <c r="C565" s="425" t="str">
        <f>IF(ISERROR(VLOOKUP('Child Tracking Record Sheets'!#REF!,'Class Record S2'!#REF!,2,0)),"",VLOOKUP('Child Tracking Record Sheets'!#REF!,'Class Record S2'!#REF!,2,0))</f>
        <v/>
      </c>
      <c r="D565" s="425"/>
      <c r="E565" s="425"/>
      <c r="F565" s="425"/>
      <c r="G565" s="425"/>
      <c r="H565" s="425"/>
      <c r="I565" s="425"/>
      <c r="J565" s="425"/>
      <c r="K565" s="425"/>
      <c r="L565" s="16"/>
    </row>
    <row r="566" spans="1:12" ht="11.1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ht="20.100000000000001" customHeight="1" x14ac:dyDescent="0.25">
      <c r="A567" s="417" t="s">
        <v>49</v>
      </c>
      <c r="B567" s="417"/>
      <c r="C567" s="417"/>
      <c r="D567" s="417"/>
      <c r="E567" s="417"/>
      <c r="F567" s="417"/>
      <c r="G567" s="417"/>
      <c r="H567" s="417"/>
      <c r="I567" s="417"/>
      <c r="J567" s="417"/>
      <c r="K567" s="417"/>
      <c r="L567" s="13" t="s">
        <v>44</v>
      </c>
    </row>
    <row r="568" spans="1:12" ht="26.1" customHeight="1" x14ac:dyDescent="0.25">
      <c r="A568" s="418" t="str">
        <f>IF(ISERROR(VLOOKUP('Child Tracking Record Sheets'!#REF!,'Child Tracking Record Sheets'!#REF!,2,0)),"",VLOOKUP('Child Tracking Record Sheets'!#REF!,'Child Tracking Record Sheets'!#REF!,2,0))</f>
        <v/>
      </c>
      <c r="B568" s="418"/>
      <c r="C568" s="419" t="str">
        <f>IF(ISERROR(VLOOKUP('Child Tracking Record Sheets'!#REF!,'Class Record S2'!#REF!,2,0)),"",VLOOKUP('Child Tracking Record Sheets'!#REF!,'Class Record S2'!#REF!,2,0))</f>
        <v/>
      </c>
      <c r="D568" s="419"/>
      <c r="E568" s="419"/>
      <c r="F568" s="419"/>
      <c r="G568" s="419"/>
      <c r="H568" s="419"/>
      <c r="I568" s="419"/>
      <c r="J568" s="419"/>
      <c r="K568" s="419"/>
      <c r="L568" s="14"/>
    </row>
    <row r="569" spans="1:12" ht="26.1" customHeight="1" x14ac:dyDescent="0.25">
      <c r="A569" s="422" t="str">
        <f>IF(ISERROR(VLOOKUP('Child Tracking Record Sheets'!#REF!,'Child Tracking Record Sheets'!#REF!,2,0)),"",VLOOKUP('Child Tracking Record Sheets'!#REF!,'Child Tracking Record Sheets'!#REF!,2,0))</f>
        <v/>
      </c>
      <c r="B569" s="422"/>
      <c r="C569" s="423" t="str">
        <f>IF(ISERROR(VLOOKUP('Child Tracking Record Sheets'!#REF!,'Class Record S2'!#REF!,2,0)),"",VLOOKUP('Child Tracking Record Sheets'!#REF!,'Class Record S2'!#REF!,2,0))</f>
        <v/>
      </c>
      <c r="D569" s="423"/>
      <c r="E569" s="423"/>
      <c r="F569" s="423"/>
      <c r="G569" s="423"/>
      <c r="H569" s="423"/>
      <c r="I569" s="423"/>
      <c r="J569" s="423"/>
      <c r="K569" s="423"/>
      <c r="L569" s="15"/>
    </row>
    <row r="570" spans="1:12" ht="26.1" customHeight="1" x14ac:dyDescent="0.25">
      <c r="A570" s="422" t="str">
        <f>IF(ISERROR(VLOOKUP('Child Tracking Record Sheets'!#REF!,'Child Tracking Record Sheets'!#REF!,2,0)),"",VLOOKUP('Child Tracking Record Sheets'!#REF!,'Child Tracking Record Sheets'!#REF!,2,0))</f>
        <v/>
      </c>
      <c r="B570" s="422"/>
      <c r="C570" s="423" t="str">
        <f>IF(ISERROR(VLOOKUP('Child Tracking Record Sheets'!#REF!,'Class Record S2'!#REF!,2,0)),"",VLOOKUP('Child Tracking Record Sheets'!#REF!,'Class Record S2'!#REF!,2,0))</f>
        <v/>
      </c>
      <c r="D570" s="423"/>
      <c r="E570" s="423"/>
      <c r="F570" s="423"/>
      <c r="G570" s="423"/>
      <c r="H570" s="423"/>
      <c r="I570" s="423"/>
      <c r="J570" s="423"/>
      <c r="K570" s="423"/>
      <c r="L570" s="15"/>
    </row>
    <row r="571" spans="1:12" ht="26.1" customHeight="1" x14ac:dyDescent="0.25">
      <c r="A571" s="422" t="str">
        <f>IF(ISERROR(VLOOKUP('Child Tracking Record Sheets'!#REF!,'Child Tracking Record Sheets'!#REF!,2,0)),"",VLOOKUP('Child Tracking Record Sheets'!#REF!,'Child Tracking Record Sheets'!#REF!,2,0))</f>
        <v/>
      </c>
      <c r="B571" s="422"/>
      <c r="C571" s="423" t="str">
        <f>IF(ISERROR(VLOOKUP('Child Tracking Record Sheets'!#REF!,'Class Record S2'!#REF!,2,0)),"",VLOOKUP('Child Tracking Record Sheets'!#REF!,'Class Record S2'!#REF!,2,0))</f>
        <v/>
      </c>
      <c r="D571" s="423"/>
      <c r="E571" s="423"/>
      <c r="F571" s="423"/>
      <c r="G571" s="423"/>
      <c r="H571" s="423"/>
      <c r="I571" s="423"/>
      <c r="J571" s="423"/>
      <c r="K571" s="423"/>
      <c r="L571" s="15"/>
    </row>
    <row r="572" spans="1:12" ht="26.1" customHeight="1" x14ac:dyDescent="0.25">
      <c r="A572" s="424" t="str">
        <f>IF(ISERROR(VLOOKUP('Child Tracking Record Sheets'!#REF!,'Child Tracking Record Sheets'!#REF!,2,0)),"",VLOOKUP('Child Tracking Record Sheets'!#REF!,'Child Tracking Record Sheets'!#REF!,2,0))</f>
        <v/>
      </c>
      <c r="B572" s="424"/>
      <c r="C572" s="425" t="str">
        <f>IF(ISERROR(VLOOKUP('Child Tracking Record Sheets'!#REF!,'Class Record S2'!#REF!,2,0)),"",VLOOKUP('Child Tracking Record Sheets'!#REF!,'Class Record S2'!#REF!,2,0))</f>
        <v/>
      </c>
      <c r="D572" s="425"/>
      <c r="E572" s="425"/>
      <c r="F572" s="425"/>
      <c r="G572" s="425"/>
      <c r="H572" s="425"/>
      <c r="I572" s="425"/>
      <c r="J572" s="425"/>
      <c r="K572" s="425"/>
      <c r="L572" s="16"/>
    </row>
    <row r="573" spans="1:12" ht="11.1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</row>
    <row r="574" spans="1:12" ht="20.100000000000001" customHeight="1" x14ac:dyDescent="0.25">
      <c r="A574" s="417" t="s">
        <v>50</v>
      </c>
      <c r="B574" s="417"/>
      <c r="C574" s="417"/>
      <c r="D574" s="417"/>
      <c r="E574" s="417"/>
      <c r="F574" s="417"/>
      <c r="G574" s="417"/>
      <c r="H574" s="417"/>
      <c r="I574" s="417"/>
      <c r="J574" s="417"/>
      <c r="K574" s="417"/>
      <c r="L574" s="13" t="s">
        <v>44</v>
      </c>
    </row>
    <row r="575" spans="1:12" ht="26.1" customHeight="1" x14ac:dyDescent="0.25">
      <c r="A575" s="418" t="str">
        <f>IF(ISERROR(VLOOKUP('Child Tracking Record Sheets'!#REF!,'Child Tracking Record Sheets'!#REF!,2,0)),"",VLOOKUP('Child Tracking Record Sheets'!#REF!,'Child Tracking Record Sheets'!#REF!,2,0))</f>
        <v/>
      </c>
      <c r="B575" s="418"/>
      <c r="C575" s="419" t="str">
        <f>IF(ISERROR(VLOOKUP('Child Tracking Record Sheets'!#REF!,'Class Record S2'!#REF!,2,0)),"",VLOOKUP('Child Tracking Record Sheets'!#REF!,'Class Record S2'!#REF!,2,0))</f>
        <v/>
      </c>
      <c r="D575" s="419"/>
      <c r="E575" s="419"/>
      <c r="F575" s="419"/>
      <c r="G575" s="419"/>
      <c r="H575" s="419"/>
      <c r="I575" s="419"/>
      <c r="J575" s="419"/>
      <c r="K575" s="419"/>
      <c r="L575" s="14"/>
    </row>
    <row r="576" spans="1:12" ht="26.1" customHeight="1" x14ac:dyDescent="0.25">
      <c r="A576" s="422" t="str">
        <f>IF(ISERROR(VLOOKUP('Child Tracking Record Sheets'!#REF!,'Child Tracking Record Sheets'!#REF!,2,0)),"",VLOOKUP('Child Tracking Record Sheets'!#REF!,'Child Tracking Record Sheets'!#REF!,2,0))</f>
        <v/>
      </c>
      <c r="B576" s="422"/>
      <c r="C576" s="423" t="str">
        <f>IF(ISERROR(VLOOKUP('Child Tracking Record Sheets'!#REF!,'Class Record S2'!#REF!,2,0)),"",VLOOKUP('Child Tracking Record Sheets'!#REF!,'Class Record S2'!#REF!,2,0))</f>
        <v/>
      </c>
      <c r="D576" s="423"/>
      <c r="E576" s="423"/>
      <c r="F576" s="423"/>
      <c r="G576" s="423"/>
      <c r="H576" s="423"/>
      <c r="I576" s="423"/>
      <c r="J576" s="423"/>
      <c r="K576" s="423"/>
      <c r="L576" s="15"/>
    </row>
    <row r="577" spans="1:12" ht="26.1" customHeight="1" x14ac:dyDescent="0.25">
      <c r="A577" s="422" t="str">
        <f>IF(ISERROR(VLOOKUP('Child Tracking Record Sheets'!#REF!,'Child Tracking Record Sheets'!#REF!,2,0)),"",VLOOKUP('Child Tracking Record Sheets'!#REF!,'Child Tracking Record Sheets'!#REF!,2,0))</f>
        <v/>
      </c>
      <c r="B577" s="422"/>
      <c r="C577" s="423" t="str">
        <f>IF(ISERROR(VLOOKUP('Child Tracking Record Sheets'!#REF!,'Class Record S2'!#REF!,2,0)),"",VLOOKUP('Child Tracking Record Sheets'!#REF!,'Class Record S2'!#REF!,2,0))</f>
        <v/>
      </c>
      <c r="D577" s="423"/>
      <c r="E577" s="423"/>
      <c r="F577" s="423"/>
      <c r="G577" s="423"/>
      <c r="H577" s="423"/>
      <c r="I577" s="423"/>
      <c r="J577" s="423"/>
      <c r="K577" s="423"/>
      <c r="L577" s="15"/>
    </row>
    <row r="578" spans="1:12" ht="26.1" customHeight="1" x14ac:dyDescent="0.25">
      <c r="A578" s="424" t="str">
        <f>IF(ISERROR(VLOOKUP('Child Tracking Record Sheets'!#REF!,'Child Tracking Record Sheets'!#REF!,2,0)),"",VLOOKUP('Child Tracking Record Sheets'!#REF!,'Child Tracking Record Sheets'!#REF!,2,0))</f>
        <v/>
      </c>
      <c r="B578" s="424"/>
      <c r="C578" s="425" t="str">
        <f>IF(ISERROR(VLOOKUP('Child Tracking Record Sheets'!#REF!,'Class Record S2'!#REF!,2,0)),"",VLOOKUP('Child Tracking Record Sheets'!#REF!,'Class Record S2'!#REF!,2,0))</f>
        <v/>
      </c>
      <c r="D578" s="425"/>
      <c r="E578" s="425"/>
      <c r="F578" s="425"/>
      <c r="G578" s="425"/>
      <c r="H578" s="425"/>
      <c r="I578" s="425"/>
      <c r="J578" s="425"/>
      <c r="K578" s="425"/>
      <c r="L578" s="16"/>
    </row>
    <row r="579" spans="1:12" ht="11.1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ht="20.100000000000001" customHeight="1" x14ac:dyDescent="0.25">
      <c r="A580" s="426" t="s">
        <v>45</v>
      </c>
      <c r="B580" s="426"/>
      <c r="C580" s="426"/>
      <c r="D580" s="426"/>
      <c r="E580" s="426"/>
      <c r="F580" s="426"/>
      <c r="G580" s="426"/>
      <c r="H580" s="426"/>
      <c r="I580" s="426"/>
      <c r="J580" s="426"/>
      <c r="K580" s="427" t="s">
        <v>46</v>
      </c>
      <c r="L580" s="427"/>
    </row>
    <row r="581" spans="1:12" ht="20.100000000000001" customHeight="1" x14ac:dyDescent="0.25">
      <c r="A581" s="428"/>
      <c r="B581" s="428"/>
      <c r="C581" s="428"/>
      <c r="D581" s="428"/>
      <c r="E581" s="428"/>
      <c r="F581" s="428"/>
      <c r="G581" s="428"/>
      <c r="H581" s="428"/>
      <c r="I581" s="428"/>
      <c r="J581" s="428"/>
      <c r="K581" s="429" t="e">
        <f>'Class Record S2'!#REF!</f>
        <v>#REF!</v>
      </c>
      <c r="L581" s="429"/>
    </row>
    <row r="582" spans="1:12" ht="20.100000000000001" customHeight="1" x14ac:dyDescent="0.25">
      <c r="A582" s="428"/>
      <c r="B582" s="428"/>
      <c r="C582" s="428"/>
      <c r="D582" s="428"/>
      <c r="E582" s="428"/>
      <c r="F582" s="428"/>
      <c r="G582" s="428"/>
      <c r="H582" s="428"/>
      <c r="I582" s="428"/>
      <c r="J582" s="428"/>
      <c r="K582" s="429"/>
      <c r="L582" s="429"/>
    </row>
    <row r="583" spans="1:12" ht="20.100000000000001" customHeight="1" x14ac:dyDescent="0.25">
      <c r="A583" s="428"/>
      <c r="B583" s="428"/>
      <c r="C583" s="428"/>
      <c r="D583" s="428"/>
      <c r="E583" s="428"/>
      <c r="F583" s="428"/>
      <c r="G583" s="428"/>
      <c r="H583" s="428"/>
      <c r="I583" s="428"/>
      <c r="J583" s="428"/>
      <c r="K583" s="429"/>
      <c r="L583" s="429"/>
    </row>
    <row r="584" spans="1:12" ht="20.100000000000001" customHeigh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1:12" ht="20.100000000000001" customHeigh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1:12" ht="24.6" customHeight="1" x14ac:dyDescent="0.25">
      <c r="A586" s="411" t="e">
        <f>'Child Tracking Record Sheets'!$B$1:$F$1</f>
        <v>#VALUE!</v>
      </c>
      <c r="B586" s="411"/>
      <c r="C586" s="411"/>
      <c r="D586" s="411"/>
      <c r="E586" s="411"/>
      <c r="F586" s="411"/>
      <c r="G586" s="411"/>
      <c r="H586" s="411"/>
      <c r="I586" s="411"/>
      <c r="J586" s="411"/>
      <c r="K586" s="411"/>
      <c r="L586" s="411"/>
    </row>
    <row r="587" spans="1:12" ht="11.1" customHeight="1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</row>
    <row r="588" spans="1:12" ht="12" customHeight="1" x14ac:dyDescent="0.25">
      <c r="A588" s="412" t="s">
        <v>18</v>
      </c>
      <c r="B588" s="412"/>
      <c r="C588" s="413">
        <f>'Class Record S2'!R$2</f>
        <v>0</v>
      </c>
      <c r="D588" s="413"/>
      <c r="E588" s="413"/>
      <c r="F588" s="413"/>
      <c r="G588" s="412" t="s">
        <v>19</v>
      </c>
      <c r="H588" s="414" t="e">
        <f>$H$3</f>
        <v>#REF!</v>
      </c>
      <c r="I588" s="414"/>
      <c r="J588" s="415" t="str">
        <f>'Class Record S2'!$C$2</f>
        <v>CLASS: 2A</v>
      </c>
      <c r="K588" s="415"/>
      <c r="L588" s="415"/>
    </row>
    <row r="589" spans="1:12" ht="12" customHeight="1" x14ac:dyDescent="0.25">
      <c r="A589" s="412"/>
      <c r="B589" s="412"/>
      <c r="C589" s="413"/>
      <c r="D589" s="413"/>
      <c r="E589" s="413"/>
      <c r="F589" s="413"/>
      <c r="G589" s="412"/>
      <c r="H589" s="414"/>
      <c r="I589" s="414"/>
      <c r="J589" s="415"/>
      <c r="K589" s="415"/>
      <c r="L589" s="415"/>
    </row>
    <row r="590" spans="1:12" ht="11.1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</row>
    <row r="591" spans="1:12" ht="20.100000000000001" customHeight="1" x14ac:dyDescent="0.25">
      <c r="A591" s="405" t="s">
        <v>20</v>
      </c>
      <c r="B591" s="405"/>
      <c r="C591" s="405"/>
      <c r="D591" s="405"/>
      <c r="E591" s="406" t="s">
        <v>21</v>
      </c>
      <c r="F591" s="406"/>
      <c r="G591" s="406"/>
      <c r="H591" s="406"/>
      <c r="I591" s="407" t="s">
        <v>22</v>
      </c>
      <c r="J591" s="407"/>
      <c r="K591" s="407"/>
      <c r="L591" s="407"/>
    </row>
    <row r="592" spans="1:12" ht="20.100000000000001" customHeight="1" x14ac:dyDescent="0.25">
      <c r="A592" s="408" t="s">
        <v>23</v>
      </c>
      <c r="B592" s="408"/>
      <c r="C592" s="409" t="s">
        <v>24</v>
      </c>
      <c r="D592" s="409"/>
      <c r="E592" s="409" t="s">
        <v>25</v>
      </c>
      <c r="F592" s="409"/>
      <c r="G592" s="409" t="s">
        <v>26</v>
      </c>
      <c r="H592" s="409"/>
      <c r="I592" s="409" t="s">
        <v>27</v>
      </c>
      <c r="J592" s="409"/>
      <c r="K592" s="410" t="s">
        <v>28</v>
      </c>
      <c r="L592" s="410"/>
    </row>
    <row r="593" spans="1:12" ht="15" customHeight="1" x14ac:dyDescent="0.25">
      <c r="A593" s="421" t="s">
        <v>29</v>
      </c>
      <c r="B593" s="421"/>
      <c r="C593" s="421"/>
      <c r="D593" s="421"/>
      <c r="E593" s="421" t="s">
        <v>30</v>
      </c>
      <c r="F593" s="421"/>
      <c r="G593" s="421"/>
      <c r="H593" s="421"/>
      <c r="I593" s="421" t="s">
        <v>31</v>
      </c>
      <c r="J593" s="421"/>
      <c r="K593" s="421"/>
      <c r="L593" s="421"/>
    </row>
    <row r="594" spans="1:12" ht="15" customHeight="1" x14ac:dyDescent="0.25">
      <c r="A594" s="420" t="s">
        <v>32</v>
      </c>
      <c r="B594" s="420"/>
      <c r="C594" s="420"/>
      <c r="D594" s="420"/>
      <c r="E594" s="420" t="s">
        <v>33</v>
      </c>
      <c r="F594" s="420"/>
      <c r="G594" s="420"/>
      <c r="H594" s="420"/>
      <c r="I594" s="420" t="s">
        <v>34</v>
      </c>
      <c r="J594" s="420"/>
      <c r="K594" s="420"/>
      <c r="L594" s="420"/>
    </row>
    <row r="595" spans="1:12" ht="15" customHeight="1" x14ac:dyDescent="0.25">
      <c r="A595" s="420" t="s">
        <v>35</v>
      </c>
      <c r="B595" s="420"/>
      <c r="C595" s="420"/>
      <c r="D595" s="420"/>
      <c r="E595" s="420" t="s">
        <v>36</v>
      </c>
      <c r="F595" s="420"/>
      <c r="G595" s="420"/>
      <c r="H595" s="420"/>
      <c r="I595" s="420" t="s">
        <v>37</v>
      </c>
      <c r="J595" s="420"/>
      <c r="K595" s="420"/>
      <c r="L595" s="420"/>
    </row>
    <row r="596" spans="1:12" ht="15" customHeight="1" x14ac:dyDescent="0.25">
      <c r="A596" s="420" t="s">
        <v>38</v>
      </c>
      <c r="B596" s="420"/>
      <c r="C596" s="420"/>
      <c r="D596" s="420"/>
      <c r="E596" s="420" t="s">
        <v>39</v>
      </c>
      <c r="F596" s="420"/>
      <c r="G596" s="420"/>
      <c r="H596" s="420"/>
      <c r="I596" s="420" t="s">
        <v>40</v>
      </c>
      <c r="J596" s="420"/>
      <c r="K596" s="420"/>
      <c r="L596" s="420"/>
    </row>
    <row r="597" spans="1:12" ht="15" customHeight="1" x14ac:dyDescent="0.25">
      <c r="A597" s="416" t="s">
        <v>41</v>
      </c>
      <c r="B597" s="416"/>
      <c r="C597" s="416"/>
      <c r="D597" s="416"/>
      <c r="E597" s="416" t="s">
        <v>42</v>
      </c>
      <c r="F597" s="416"/>
      <c r="G597" s="416"/>
      <c r="H597" s="416"/>
      <c r="I597" s="416" t="s">
        <v>43</v>
      </c>
      <c r="J597" s="416"/>
      <c r="K597" s="416"/>
      <c r="L597" s="416"/>
    </row>
    <row r="598" spans="1:12" ht="11.1" customHeigh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1:12" ht="20.100000000000001" customHeight="1" x14ac:dyDescent="0.25">
      <c r="A599" s="417" t="s">
        <v>47</v>
      </c>
      <c r="B599" s="417"/>
      <c r="C599" s="417"/>
      <c r="D599" s="417"/>
      <c r="E599" s="417"/>
      <c r="F599" s="417"/>
      <c r="G599" s="417"/>
      <c r="H599" s="417"/>
      <c r="I599" s="417"/>
      <c r="J599" s="417"/>
      <c r="K599" s="417"/>
      <c r="L599" s="13" t="s">
        <v>44</v>
      </c>
    </row>
    <row r="600" spans="1:12" ht="26.1" customHeight="1" x14ac:dyDescent="0.25">
      <c r="A600" s="418" t="str">
        <f>IF(ISERROR(VLOOKUP('Child Tracking Record Sheets'!#REF!,'Child Tracking Record Sheets'!#REF!,2,0)),"",VLOOKUP('Child Tracking Record Sheets'!#REF!,'Child Tracking Record Sheets'!#REF!,2,0))</f>
        <v/>
      </c>
      <c r="B600" s="418"/>
      <c r="C600" s="419" t="str">
        <f>IF(ISERROR(VLOOKUP('Child Tracking Record Sheets'!#REF!,'Class Record S2'!#REF!,2,0)),"",VLOOKUP('Child Tracking Record Sheets'!#REF!,'Class Record S2'!#REF!,2,0))</f>
        <v/>
      </c>
      <c r="D600" s="419"/>
      <c r="E600" s="419"/>
      <c r="F600" s="419"/>
      <c r="G600" s="419"/>
      <c r="H600" s="419"/>
      <c r="I600" s="419"/>
      <c r="J600" s="419"/>
      <c r="K600" s="419"/>
      <c r="L600" s="14"/>
    </row>
    <row r="601" spans="1:12" ht="26.1" customHeight="1" x14ac:dyDescent="0.25">
      <c r="A601" s="422" t="str">
        <f>IF(ISERROR(VLOOKUP('Child Tracking Record Sheets'!#REF!,'Child Tracking Record Sheets'!#REF!,2,0)),"",VLOOKUP('Child Tracking Record Sheets'!#REF!,'Child Tracking Record Sheets'!#REF!,2,0))</f>
        <v/>
      </c>
      <c r="B601" s="422"/>
      <c r="C601" s="423" t="str">
        <f>IF(ISERROR(VLOOKUP('Child Tracking Record Sheets'!#REF!,'Class Record S2'!#REF!,2,0)),"",VLOOKUP('Child Tracking Record Sheets'!#REF!,'Class Record S2'!#REF!,2,0))</f>
        <v/>
      </c>
      <c r="D601" s="423"/>
      <c r="E601" s="423"/>
      <c r="F601" s="423"/>
      <c r="G601" s="423"/>
      <c r="H601" s="423"/>
      <c r="I601" s="423"/>
      <c r="J601" s="423"/>
      <c r="K601" s="423"/>
      <c r="L601" s="15"/>
    </row>
    <row r="602" spans="1:12" ht="26.1" customHeight="1" x14ac:dyDescent="0.25">
      <c r="A602" s="422" t="str">
        <f>IF(ISERROR(VLOOKUP('Child Tracking Record Sheets'!#REF!,'Child Tracking Record Sheets'!#REF!,2,0)),"",VLOOKUP('Child Tracking Record Sheets'!#REF!,'Child Tracking Record Sheets'!#REF!,2,0))</f>
        <v/>
      </c>
      <c r="B602" s="422"/>
      <c r="C602" s="423" t="str">
        <f>IF(ISERROR(VLOOKUP('Child Tracking Record Sheets'!#REF!,'Class Record S2'!#REF!,2,0)),"",VLOOKUP('Child Tracking Record Sheets'!#REF!,'Class Record S2'!#REF!,2,0))</f>
        <v/>
      </c>
      <c r="D602" s="423"/>
      <c r="E602" s="423"/>
      <c r="F602" s="423"/>
      <c r="G602" s="423"/>
      <c r="H602" s="423"/>
      <c r="I602" s="423"/>
      <c r="J602" s="423"/>
      <c r="K602" s="423"/>
      <c r="L602" s="15"/>
    </row>
    <row r="603" spans="1:12" ht="26.1" customHeight="1" x14ac:dyDescent="0.25">
      <c r="A603" s="424" t="str">
        <f>IF(ISERROR(VLOOKUP('Child Tracking Record Sheets'!#REF!,'Child Tracking Record Sheets'!#REF!,2,0)),"",VLOOKUP('Child Tracking Record Sheets'!#REF!,'Child Tracking Record Sheets'!#REF!,2,0))</f>
        <v/>
      </c>
      <c r="B603" s="424"/>
      <c r="C603" s="425" t="str">
        <f>IF(ISERROR(VLOOKUP('Child Tracking Record Sheets'!#REF!,'Class Record S2'!#REF!,2,0)),"",VLOOKUP('Child Tracking Record Sheets'!#REF!,'Class Record S2'!#REF!,2,0))</f>
        <v/>
      </c>
      <c r="D603" s="425"/>
      <c r="E603" s="425"/>
      <c r="F603" s="425"/>
      <c r="G603" s="425"/>
      <c r="H603" s="425"/>
      <c r="I603" s="425"/>
      <c r="J603" s="425"/>
      <c r="K603" s="425"/>
      <c r="L603" s="16"/>
    </row>
    <row r="604" spans="1:12" ht="11.1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</row>
    <row r="605" spans="1:12" ht="20.100000000000001" customHeight="1" x14ac:dyDescent="0.25">
      <c r="A605" s="417" t="s">
        <v>48</v>
      </c>
      <c r="B605" s="417"/>
      <c r="C605" s="417"/>
      <c r="D605" s="417"/>
      <c r="E605" s="417"/>
      <c r="F605" s="417"/>
      <c r="G605" s="417"/>
      <c r="H605" s="417"/>
      <c r="I605" s="417"/>
      <c r="J605" s="417"/>
      <c r="K605" s="417"/>
      <c r="L605" s="13" t="s">
        <v>44</v>
      </c>
    </row>
    <row r="606" spans="1:12" ht="26.1" customHeight="1" x14ac:dyDescent="0.25">
      <c r="A606" s="418" t="str">
        <f>IF(ISERROR(VLOOKUP('Child Tracking Record Sheets'!#REF!,'Child Tracking Record Sheets'!#REF!,2,0)),"",VLOOKUP('Child Tracking Record Sheets'!#REF!,'Child Tracking Record Sheets'!#REF!,2,0))</f>
        <v/>
      </c>
      <c r="B606" s="418"/>
      <c r="C606" s="419" t="str">
        <f>IF(ISERROR(VLOOKUP('Child Tracking Record Sheets'!#REF!,'Class Record S2'!#REF!,2,0)),"",VLOOKUP('Child Tracking Record Sheets'!#REF!,'Class Record S2'!#REF!,2,0))</f>
        <v/>
      </c>
      <c r="D606" s="419"/>
      <c r="E606" s="419"/>
      <c r="F606" s="419"/>
      <c r="G606" s="419"/>
      <c r="H606" s="419"/>
      <c r="I606" s="419"/>
      <c r="J606" s="419"/>
      <c r="K606" s="419"/>
      <c r="L606" s="14"/>
    </row>
    <row r="607" spans="1:12" ht="26.1" customHeight="1" x14ac:dyDescent="0.25">
      <c r="A607" s="422" t="str">
        <f>IF(ISERROR(VLOOKUP('Child Tracking Record Sheets'!#REF!,'Child Tracking Record Sheets'!#REF!,2,0)),"",VLOOKUP('Child Tracking Record Sheets'!#REF!,'Child Tracking Record Sheets'!#REF!,2,0))</f>
        <v/>
      </c>
      <c r="B607" s="422"/>
      <c r="C607" s="423" t="str">
        <f>IF(ISERROR(VLOOKUP('Child Tracking Record Sheets'!#REF!,'Class Record S2'!#REF!,2,0)),"",VLOOKUP('Child Tracking Record Sheets'!#REF!,'Class Record S2'!#REF!,2,0))</f>
        <v/>
      </c>
      <c r="D607" s="423"/>
      <c r="E607" s="423"/>
      <c r="F607" s="423"/>
      <c r="G607" s="423"/>
      <c r="H607" s="423"/>
      <c r="I607" s="423"/>
      <c r="J607" s="423"/>
      <c r="K607" s="423"/>
      <c r="L607" s="15"/>
    </row>
    <row r="608" spans="1:12" ht="26.1" customHeight="1" x14ac:dyDescent="0.25">
      <c r="A608" s="422" t="str">
        <f>IF(ISERROR(VLOOKUP('Child Tracking Record Sheets'!#REF!,'Child Tracking Record Sheets'!#REF!,2,0)),"",VLOOKUP('Child Tracking Record Sheets'!#REF!,'Child Tracking Record Sheets'!#REF!,2,0))</f>
        <v/>
      </c>
      <c r="B608" s="422"/>
      <c r="C608" s="423" t="str">
        <f>IF(ISERROR(VLOOKUP('Child Tracking Record Sheets'!#REF!,'Class Record S2'!#REF!,2,0)),"",VLOOKUP('Child Tracking Record Sheets'!#REF!,'Class Record S2'!#REF!,2,0))</f>
        <v/>
      </c>
      <c r="D608" s="423"/>
      <c r="E608" s="423"/>
      <c r="F608" s="423"/>
      <c r="G608" s="423"/>
      <c r="H608" s="423"/>
      <c r="I608" s="423"/>
      <c r="J608" s="423"/>
      <c r="K608" s="423"/>
      <c r="L608" s="15"/>
    </row>
    <row r="609" spans="1:12" ht="26.1" customHeight="1" x14ac:dyDescent="0.25">
      <c r="A609" s="422" t="str">
        <f>IF(ISERROR(VLOOKUP('Child Tracking Record Sheets'!#REF!,'Child Tracking Record Sheets'!#REF!,2,0)),"",VLOOKUP('Child Tracking Record Sheets'!#REF!,'Child Tracking Record Sheets'!#REF!,2,0))</f>
        <v/>
      </c>
      <c r="B609" s="422"/>
      <c r="C609" s="423" t="str">
        <f>IF(ISERROR(VLOOKUP('Child Tracking Record Sheets'!#REF!,'Class Record S2'!#REF!,2,0)),"",VLOOKUP('Child Tracking Record Sheets'!#REF!,'Class Record S2'!#REF!,2,0))</f>
        <v/>
      </c>
      <c r="D609" s="423"/>
      <c r="E609" s="423"/>
      <c r="F609" s="423"/>
      <c r="G609" s="423"/>
      <c r="H609" s="423"/>
      <c r="I609" s="423"/>
      <c r="J609" s="423"/>
      <c r="K609" s="423"/>
      <c r="L609" s="15"/>
    </row>
    <row r="610" spans="1:12" ht="26.1" customHeight="1" x14ac:dyDescent="0.25">
      <c r="A610" s="424" t="str">
        <f>IF(ISERROR(VLOOKUP('Child Tracking Record Sheets'!#REF!,'Child Tracking Record Sheets'!#REF!,2,0)),"",VLOOKUP('Child Tracking Record Sheets'!#REF!,'Child Tracking Record Sheets'!#REF!,2,0))</f>
        <v/>
      </c>
      <c r="B610" s="424"/>
      <c r="C610" s="425" t="str">
        <f>IF(ISERROR(VLOOKUP('Child Tracking Record Sheets'!#REF!,'Class Record S2'!#REF!,2,0)),"",VLOOKUP('Child Tracking Record Sheets'!#REF!,'Class Record S2'!#REF!,2,0))</f>
        <v/>
      </c>
      <c r="D610" s="425"/>
      <c r="E610" s="425"/>
      <c r="F610" s="425"/>
      <c r="G610" s="425"/>
      <c r="H610" s="425"/>
      <c r="I610" s="425"/>
      <c r="J610" s="425"/>
      <c r="K610" s="425"/>
      <c r="L610" s="16"/>
    </row>
    <row r="611" spans="1:12" ht="11.1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</row>
    <row r="612" spans="1:12" ht="20.100000000000001" customHeight="1" x14ac:dyDescent="0.25">
      <c r="A612" s="417" t="s">
        <v>49</v>
      </c>
      <c r="B612" s="417"/>
      <c r="C612" s="417"/>
      <c r="D612" s="417"/>
      <c r="E612" s="417"/>
      <c r="F612" s="417"/>
      <c r="G612" s="417"/>
      <c r="H612" s="417"/>
      <c r="I612" s="417"/>
      <c r="J612" s="417"/>
      <c r="K612" s="417"/>
      <c r="L612" s="13" t="s">
        <v>44</v>
      </c>
    </row>
    <row r="613" spans="1:12" ht="26.1" customHeight="1" x14ac:dyDescent="0.25">
      <c r="A613" s="418" t="str">
        <f>IF(ISERROR(VLOOKUP('Child Tracking Record Sheets'!#REF!,'Child Tracking Record Sheets'!#REF!,2,0)),"",VLOOKUP('Child Tracking Record Sheets'!#REF!,'Child Tracking Record Sheets'!#REF!,2,0))</f>
        <v/>
      </c>
      <c r="B613" s="418"/>
      <c r="C613" s="419" t="str">
        <f>IF(ISERROR(VLOOKUP('Child Tracking Record Sheets'!#REF!,'Class Record S2'!#REF!,2,0)),"",VLOOKUP('Child Tracking Record Sheets'!#REF!,'Class Record S2'!#REF!,2,0))</f>
        <v/>
      </c>
      <c r="D613" s="419"/>
      <c r="E613" s="419"/>
      <c r="F613" s="419"/>
      <c r="G613" s="419"/>
      <c r="H613" s="419"/>
      <c r="I613" s="419"/>
      <c r="J613" s="419"/>
      <c r="K613" s="419"/>
      <c r="L613" s="14"/>
    </row>
    <row r="614" spans="1:12" ht="26.1" customHeight="1" x14ac:dyDescent="0.25">
      <c r="A614" s="422" t="str">
        <f>IF(ISERROR(VLOOKUP('Child Tracking Record Sheets'!#REF!,'Child Tracking Record Sheets'!#REF!,2,0)),"",VLOOKUP('Child Tracking Record Sheets'!#REF!,'Child Tracking Record Sheets'!#REF!,2,0))</f>
        <v/>
      </c>
      <c r="B614" s="422"/>
      <c r="C614" s="423" t="str">
        <f>IF(ISERROR(VLOOKUP('Child Tracking Record Sheets'!#REF!,'Class Record S2'!#REF!,2,0)),"",VLOOKUP('Child Tracking Record Sheets'!#REF!,'Class Record S2'!#REF!,2,0))</f>
        <v/>
      </c>
      <c r="D614" s="423"/>
      <c r="E614" s="423"/>
      <c r="F614" s="423"/>
      <c r="G614" s="423"/>
      <c r="H614" s="423"/>
      <c r="I614" s="423"/>
      <c r="J614" s="423"/>
      <c r="K614" s="423"/>
      <c r="L614" s="15"/>
    </row>
    <row r="615" spans="1:12" ht="26.1" customHeight="1" x14ac:dyDescent="0.25">
      <c r="A615" s="422" t="str">
        <f>IF(ISERROR(VLOOKUP('Child Tracking Record Sheets'!#REF!,'Child Tracking Record Sheets'!#REF!,2,0)),"",VLOOKUP('Child Tracking Record Sheets'!#REF!,'Child Tracking Record Sheets'!#REF!,2,0))</f>
        <v/>
      </c>
      <c r="B615" s="422"/>
      <c r="C615" s="423" t="str">
        <f>IF(ISERROR(VLOOKUP('Child Tracking Record Sheets'!#REF!,'Class Record S2'!#REF!,2,0)),"",VLOOKUP('Child Tracking Record Sheets'!#REF!,'Class Record S2'!#REF!,2,0))</f>
        <v/>
      </c>
      <c r="D615" s="423"/>
      <c r="E615" s="423"/>
      <c r="F615" s="423"/>
      <c r="G615" s="423"/>
      <c r="H615" s="423"/>
      <c r="I615" s="423"/>
      <c r="J615" s="423"/>
      <c r="K615" s="423"/>
      <c r="L615" s="15"/>
    </row>
    <row r="616" spans="1:12" ht="26.1" customHeight="1" x14ac:dyDescent="0.25">
      <c r="A616" s="422" t="str">
        <f>IF(ISERROR(VLOOKUP('Child Tracking Record Sheets'!#REF!,'Child Tracking Record Sheets'!#REF!,2,0)),"",VLOOKUP('Child Tracking Record Sheets'!#REF!,'Child Tracking Record Sheets'!#REF!,2,0))</f>
        <v/>
      </c>
      <c r="B616" s="422"/>
      <c r="C616" s="423" t="str">
        <f>IF(ISERROR(VLOOKUP('Child Tracking Record Sheets'!#REF!,'Class Record S2'!#REF!,2,0)),"",VLOOKUP('Child Tracking Record Sheets'!#REF!,'Class Record S2'!#REF!,2,0))</f>
        <v/>
      </c>
      <c r="D616" s="423"/>
      <c r="E616" s="423"/>
      <c r="F616" s="423"/>
      <c r="G616" s="423"/>
      <c r="H616" s="423"/>
      <c r="I616" s="423"/>
      <c r="J616" s="423"/>
      <c r="K616" s="423"/>
      <c r="L616" s="15"/>
    </row>
    <row r="617" spans="1:12" ht="26.1" customHeight="1" x14ac:dyDescent="0.25">
      <c r="A617" s="424" t="str">
        <f>IF(ISERROR(VLOOKUP('Child Tracking Record Sheets'!#REF!,'Child Tracking Record Sheets'!#REF!,2,0)),"",VLOOKUP('Child Tracking Record Sheets'!#REF!,'Child Tracking Record Sheets'!#REF!,2,0))</f>
        <v/>
      </c>
      <c r="B617" s="424"/>
      <c r="C617" s="425" t="str">
        <f>IF(ISERROR(VLOOKUP('Child Tracking Record Sheets'!#REF!,'Class Record S2'!#REF!,2,0)),"",VLOOKUP('Child Tracking Record Sheets'!#REF!,'Class Record S2'!#REF!,2,0))</f>
        <v/>
      </c>
      <c r="D617" s="425"/>
      <c r="E617" s="425"/>
      <c r="F617" s="425"/>
      <c r="G617" s="425"/>
      <c r="H617" s="425"/>
      <c r="I617" s="425"/>
      <c r="J617" s="425"/>
      <c r="K617" s="425"/>
      <c r="L617" s="16"/>
    </row>
    <row r="618" spans="1:12" ht="11.1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ht="20.100000000000001" customHeight="1" x14ac:dyDescent="0.25">
      <c r="A619" s="417" t="s">
        <v>50</v>
      </c>
      <c r="B619" s="417"/>
      <c r="C619" s="417"/>
      <c r="D619" s="417"/>
      <c r="E619" s="417"/>
      <c r="F619" s="417"/>
      <c r="G619" s="417"/>
      <c r="H619" s="417"/>
      <c r="I619" s="417"/>
      <c r="J619" s="417"/>
      <c r="K619" s="417"/>
      <c r="L619" s="13" t="s">
        <v>44</v>
      </c>
    </row>
    <row r="620" spans="1:12" ht="26.1" customHeight="1" x14ac:dyDescent="0.25">
      <c r="A620" s="418" t="str">
        <f>IF(ISERROR(VLOOKUP('Child Tracking Record Sheets'!#REF!,'Child Tracking Record Sheets'!#REF!,2,0)),"",VLOOKUP('Child Tracking Record Sheets'!#REF!,'Child Tracking Record Sheets'!#REF!,2,0))</f>
        <v/>
      </c>
      <c r="B620" s="418"/>
      <c r="C620" s="419" t="str">
        <f>IF(ISERROR(VLOOKUP('Child Tracking Record Sheets'!#REF!,'Class Record S2'!#REF!,2,0)),"",VLOOKUP('Child Tracking Record Sheets'!#REF!,'Class Record S2'!#REF!,2,0))</f>
        <v/>
      </c>
      <c r="D620" s="419"/>
      <c r="E620" s="419"/>
      <c r="F620" s="419"/>
      <c r="G620" s="419"/>
      <c r="H620" s="419"/>
      <c r="I620" s="419"/>
      <c r="J620" s="419"/>
      <c r="K620" s="419"/>
      <c r="L620" s="14"/>
    </row>
    <row r="621" spans="1:12" ht="26.1" customHeight="1" x14ac:dyDescent="0.25">
      <c r="A621" s="422" t="str">
        <f>IF(ISERROR(VLOOKUP('Child Tracking Record Sheets'!#REF!,'Child Tracking Record Sheets'!#REF!,2,0)),"",VLOOKUP('Child Tracking Record Sheets'!#REF!,'Child Tracking Record Sheets'!#REF!,2,0))</f>
        <v/>
      </c>
      <c r="B621" s="422"/>
      <c r="C621" s="423" t="str">
        <f>IF(ISERROR(VLOOKUP('Child Tracking Record Sheets'!#REF!,'Class Record S2'!#REF!,2,0)),"",VLOOKUP('Child Tracking Record Sheets'!#REF!,'Class Record S2'!#REF!,2,0))</f>
        <v/>
      </c>
      <c r="D621" s="423"/>
      <c r="E621" s="423"/>
      <c r="F621" s="423"/>
      <c r="G621" s="423"/>
      <c r="H621" s="423"/>
      <c r="I621" s="423"/>
      <c r="J621" s="423"/>
      <c r="K621" s="423"/>
      <c r="L621" s="15"/>
    </row>
    <row r="622" spans="1:12" ht="26.1" customHeight="1" x14ac:dyDescent="0.25">
      <c r="A622" s="422" t="str">
        <f>IF(ISERROR(VLOOKUP('Child Tracking Record Sheets'!#REF!,'Child Tracking Record Sheets'!#REF!,2,0)),"",VLOOKUP('Child Tracking Record Sheets'!#REF!,'Child Tracking Record Sheets'!#REF!,2,0))</f>
        <v/>
      </c>
      <c r="B622" s="422"/>
      <c r="C622" s="423" t="str">
        <f>IF(ISERROR(VLOOKUP('Child Tracking Record Sheets'!#REF!,'Class Record S2'!#REF!,2,0)),"",VLOOKUP('Child Tracking Record Sheets'!#REF!,'Class Record S2'!#REF!,2,0))</f>
        <v/>
      </c>
      <c r="D622" s="423"/>
      <c r="E622" s="423"/>
      <c r="F622" s="423"/>
      <c r="G622" s="423"/>
      <c r="H622" s="423"/>
      <c r="I622" s="423"/>
      <c r="J622" s="423"/>
      <c r="K622" s="423"/>
      <c r="L622" s="15"/>
    </row>
    <row r="623" spans="1:12" ht="26.1" customHeight="1" x14ac:dyDescent="0.25">
      <c r="A623" s="424" t="str">
        <f>IF(ISERROR(VLOOKUP('Child Tracking Record Sheets'!#REF!,'Child Tracking Record Sheets'!#REF!,2,0)),"",VLOOKUP('Child Tracking Record Sheets'!#REF!,'Child Tracking Record Sheets'!#REF!,2,0))</f>
        <v/>
      </c>
      <c r="B623" s="424"/>
      <c r="C623" s="425" t="str">
        <f>IF(ISERROR(VLOOKUP('Child Tracking Record Sheets'!#REF!,'Class Record S2'!#REF!,2,0)),"",VLOOKUP('Child Tracking Record Sheets'!#REF!,'Class Record S2'!#REF!,2,0))</f>
        <v/>
      </c>
      <c r="D623" s="425"/>
      <c r="E623" s="425"/>
      <c r="F623" s="425"/>
      <c r="G623" s="425"/>
      <c r="H623" s="425"/>
      <c r="I623" s="425"/>
      <c r="J623" s="425"/>
      <c r="K623" s="425"/>
      <c r="L623" s="16"/>
    </row>
    <row r="624" spans="1:12" ht="11.1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</row>
    <row r="625" spans="1:12" ht="20.100000000000001" customHeight="1" x14ac:dyDescent="0.25">
      <c r="A625" s="426" t="s">
        <v>45</v>
      </c>
      <c r="B625" s="426"/>
      <c r="C625" s="426"/>
      <c r="D625" s="426"/>
      <c r="E625" s="426"/>
      <c r="F625" s="426"/>
      <c r="G625" s="426"/>
      <c r="H625" s="426"/>
      <c r="I625" s="426"/>
      <c r="J625" s="426"/>
      <c r="K625" s="427" t="s">
        <v>46</v>
      </c>
      <c r="L625" s="427"/>
    </row>
    <row r="626" spans="1:12" ht="20.100000000000001" customHeight="1" x14ac:dyDescent="0.25">
      <c r="A626" s="428"/>
      <c r="B626" s="428"/>
      <c r="C626" s="428"/>
      <c r="D626" s="428"/>
      <c r="E626" s="428"/>
      <c r="F626" s="428"/>
      <c r="G626" s="428"/>
      <c r="H626" s="428"/>
      <c r="I626" s="428"/>
      <c r="J626" s="428"/>
      <c r="K626" s="429" t="e">
        <f>'Class Record S2'!#REF!</f>
        <v>#REF!</v>
      </c>
      <c r="L626" s="429"/>
    </row>
    <row r="627" spans="1:12" ht="20.100000000000001" customHeight="1" x14ac:dyDescent="0.25">
      <c r="A627" s="428"/>
      <c r="B627" s="428"/>
      <c r="C627" s="428"/>
      <c r="D627" s="428"/>
      <c r="E627" s="428"/>
      <c r="F627" s="428"/>
      <c r="G627" s="428"/>
      <c r="H627" s="428"/>
      <c r="I627" s="428"/>
      <c r="J627" s="428"/>
      <c r="K627" s="429"/>
      <c r="L627" s="429"/>
    </row>
    <row r="628" spans="1:12" ht="20.100000000000001" customHeight="1" x14ac:dyDescent="0.25">
      <c r="A628" s="428"/>
      <c r="B628" s="428"/>
      <c r="C628" s="428"/>
      <c r="D628" s="428"/>
      <c r="E628" s="428"/>
      <c r="F628" s="428"/>
      <c r="G628" s="428"/>
      <c r="H628" s="428"/>
      <c r="I628" s="428"/>
      <c r="J628" s="428"/>
      <c r="K628" s="429"/>
      <c r="L628" s="429"/>
    </row>
    <row r="629" spans="1:12" ht="20.100000000000001" customHeight="1" x14ac:dyDescent="0.2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1:12" ht="20.100000000000001" customHeight="1" x14ac:dyDescent="0.2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1:12" ht="24.6" customHeight="1" x14ac:dyDescent="0.25">
      <c r="A631" s="411" t="e">
        <f>'Child Tracking Record Sheets'!$B$1:$F$1</f>
        <v>#VALUE!</v>
      </c>
      <c r="B631" s="411"/>
      <c r="C631" s="411"/>
      <c r="D631" s="411"/>
      <c r="E631" s="411"/>
      <c r="F631" s="411"/>
      <c r="G631" s="411"/>
      <c r="H631" s="411"/>
      <c r="I631" s="411"/>
      <c r="J631" s="411"/>
      <c r="K631" s="411"/>
      <c r="L631" s="411"/>
    </row>
    <row r="632" spans="1:12" ht="11.1" customHeight="1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</row>
    <row r="633" spans="1:12" ht="12" customHeight="1" x14ac:dyDescent="0.25">
      <c r="A633" s="412" t="s">
        <v>18</v>
      </c>
      <c r="B633" s="412"/>
      <c r="C633" s="413">
        <f>'Class Record S2'!S$2</f>
        <v>0</v>
      </c>
      <c r="D633" s="413"/>
      <c r="E633" s="413"/>
      <c r="F633" s="413"/>
      <c r="G633" s="412" t="s">
        <v>19</v>
      </c>
      <c r="H633" s="414" t="e">
        <f>$H$3</f>
        <v>#REF!</v>
      </c>
      <c r="I633" s="414"/>
      <c r="J633" s="415" t="str">
        <f>'Class Record S2'!$C$2</f>
        <v>CLASS: 2A</v>
      </c>
      <c r="K633" s="415"/>
      <c r="L633" s="415"/>
    </row>
    <row r="634" spans="1:12" ht="12" customHeight="1" x14ac:dyDescent="0.25">
      <c r="A634" s="412"/>
      <c r="B634" s="412"/>
      <c r="C634" s="413"/>
      <c r="D634" s="413"/>
      <c r="E634" s="413"/>
      <c r="F634" s="413"/>
      <c r="G634" s="412"/>
      <c r="H634" s="414"/>
      <c r="I634" s="414"/>
      <c r="J634" s="415"/>
      <c r="K634" s="415"/>
      <c r="L634" s="415"/>
    </row>
    <row r="635" spans="1:12" ht="11.1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</row>
    <row r="636" spans="1:12" ht="20.100000000000001" customHeight="1" x14ac:dyDescent="0.25">
      <c r="A636" s="405" t="s">
        <v>20</v>
      </c>
      <c r="B636" s="405"/>
      <c r="C636" s="405"/>
      <c r="D636" s="405"/>
      <c r="E636" s="406" t="s">
        <v>21</v>
      </c>
      <c r="F636" s="406"/>
      <c r="G636" s="406"/>
      <c r="H636" s="406"/>
      <c r="I636" s="407" t="s">
        <v>22</v>
      </c>
      <c r="J636" s="407"/>
      <c r="K636" s="407"/>
      <c r="L636" s="407"/>
    </row>
    <row r="637" spans="1:12" ht="20.100000000000001" customHeight="1" x14ac:dyDescent="0.25">
      <c r="A637" s="408" t="s">
        <v>23</v>
      </c>
      <c r="B637" s="408"/>
      <c r="C637" s="409" t="s">
        <v>24</v>
      </c>
      <c r="D637" s="409"/>
      <c r="E637" s="409" t="s">
        <v>25</v>
      </c>
      <c r="F637" s="409"/>
      <c r="G637" s="409" t="s">
        <v>26</v>
      </c>
      <c r="H637" s="409"/>
      <c r="I637" s="409" t="s">
        <v>27</v>
      </c>
      <c r="J637" s="409"/>
      <c r="K637" s="410" t="s">
        <v>28</v>
      </c>
      <c r="L637" s="410"/>
    </row>
    <row r="638" spans="1:12" ht="15" customHeight="1" x14ac:dyDescent="0.25">
      <c r="A638" s="421" t="s">
        <v>29</v>
      </c>
      <c r="B638" s="421"/>
      <c r="C638" s="421"/>
      <c r="D638" s="421"/>
      <c r="E638" s="421" t="s">
        <v>30</v>
      </c>
      <c r="F638" s="421"/>
      <c r="G638" s="421"/>
      <c r="H638" s="421"/>
      <c r="I638" s="421" t="s">
        <v>31</v>
      </c>
      <c r="J638" s="421"/>
      <c r="K638" s="421"/>
      <c r="L638" s="421"/>
    </row>
    <row r="639" spans="1:12" ht="15" customHeight="1" x14ac:dyDescent="0.25">
      <c r="A639" s="420" t="s">
        <v>32</v>
      </c>
      <c r="B639" s="420"/>
      <c r="C639" s="420"/>
      <c r="D639" s="420"/>
      <c r="E639" s="420" t="s">
        <v>33</v>
      </c>
      <c r="F639" s="420"/>
      <c r="G639" s="420"/>
      <c r="H639" s="420"/>
      <c r="I639" s="420" t="s">
        <v>34</v>
      </c>
      <c r="J639" s="420"/>
      <c r="K639" s="420"/>
      <c r="L639" s="420"/>
    </row>
    <row r="640" spans="1:12" ht="15" customHeight="1" x14ac:dyDescent="0.25">
      <c r="A640" s="420" t="s">
        <v>35</v>
      </c>
      <c r="B640" s="420"/>
      <c r="C640" s="420"/>
      <c r="D640" s="420"/>
      <c r="E640" s="420" t="s">
        <v>36</v>
      </c>
      <c r="F640" s="420"/>
      <c r="G640" s="420"/>
      <c r="H640" s="420"/>
      <c r="I640" s="420" t="s">
        <v>37</v>
      </c>
      <c r="J640" s="420"/>
      <c r="K640" s="420"/>
      <c r="L640" s="420"/>
    </row>
    <row r="641" spans="1:12" ht="15" customHeight="1" x14ac:dyDescent="0.25">
      <c r="A641" s="420" t="s">
        <v>38</v>
      </c>
      <c r="B641" s="420"/>
      <c r="C641" s="420"/>
      <c r="D641" s="420"/>
      <c r="E641" s="420" t="s">
        <v>39</v>
      </c>
      <c r="F641" s="420"/>
      <c r="G641" s="420"/>
      <c r="H641" s="420"/>
      <c r="I641" s="420" t="s">
        <v>40</v>
      </c>
      <c r="J641" s="420"/>
      <c r="K641" s="420"/>
      <c r="L641" s="420"/>
    </row>
    <row r="642" spans="1:12" ht="15" customHeight="1" x14ac:dyDescent="0.25">
      <c r="A642" s="416" t="s">
        <v>41</v>
      </c>
      <c r="B642" s="416"/>
      <c r="C642" s="416"/>
      <c r="D642" s="416"/>
      <c r="E642" s="416" t="s">
        <v>42</v>
      </c>
      <c r="F642" s="416"/>
      <c r="G642" s="416"/>
      <c r="H642" s="416"/>
      <c r="I642" s="416" t="s">
        <v>43</v>
      </c>
      <c r="J642" s="416"/>
      <c r="K642" s="416"/>
      <c r="L642" s="416"/>
    </row>
    <row r="643" spans="1:12" ht="11.1" customHeight="1" x14ac:dyDescent="0.2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1:12" ht="20.100000000000001" customHeight="1" x14ac:dyDescent="0.25">
      <c r="A644" s="417" t="s">
        <v>47</v>
      </c>
      <c r="B644" s="417"/>
      <c r="C644" s="417"/>
      <c r="D644" s="417"/>
      <c r="E644" s="417"/>
      <c r="F644" s="417"/>
      <c r="G644" s="417"/>
      <c r="H644" s="417"/>
      <c r="I644" s="417"/>
      <c r="J644" s="417"/>
      <c r="K644" s="417"/>
      <c r="L644" s="13" t="s">
        <v>44</v>
      </c>
    </row>
    <row r="645" spans="1:12" ht="26.1" customHeight="1" x14ac:dyDescent="0.25">
      <c r="A645" s="418" t="str">
        <f>IF(ISERROR(VLOOKUP('Child Tracking Record Sheets'!#REF!,'Child Tracking Record Sheets'!#REF!,2,0)),"",VLOOKUP('Child Tracking Record Sheets'!#REF!,'Child Tracking Record Sheets'!#REF!,2,0))</f>
        <v/>
      </c>
      <c r="B645" s="418"/>
      <c r="C645" s="419" t="str">
        <f>IF(ISERROR(VLOOKUP('Child Tracking Record Sheets'!#REF!,'Class Record S2'!#REF!,2,0)),"",VLOOKUP('Child Tracking Record Sheets'!#REF!,'Class Record S2'!#REF!,2,0))</f>
        <v/>
      </c>
      <c r="D645" s="419"/>
      <c r="E645" s="419"/>
      <c r="F645" s="419"/>
      <c r="G645" s="419"/>
      <c r="H645" s="419"/>
      <c r="I645" s="419"/>
      <c r="J645" s="419"/>
      <c r="K645" s="419"/>
      <c r="L645" s="14"/>
    </row>
    <row r="646" spans="1:12" ht="26.1" customHeight="1" x14ac:dyDescent="0.25">
      <c r="A646" s="422" t="str">
        <f>IF(ISERROR(VLOOKUP('Child Tracking Record Sheets'!#REF!,'Child Tracking Record Sheets'!#REF!,2,0)),"",VLOOKUP('Child Tracking Record Sheets'!#REF!,'Child Tracking Record Sheets'!#REF!,2,0))</f>
        <v/>
      </c>
      <c r="B646" s="422"/>
      <c r="C646" s="423" t="str">
        <f>IF(ISERROR(VLOOKUP('Child Tracking Record Sheets'!#REF!,'Class Record S2'!#REF!,2,0)),"",VLOOKUP('Child Tracking Record Sheets'!#REF!,'Class Record S2'!#REF!,2,0))</f>
        <v/>
      </c>
      <c r="D646" s="423"/>
      <c r="E646" s="423"/>
      <c r="F646" s="423"/>
      <c r="G646" s="423"/>
      <c r="H646" s="423"/>
      <c r="I646" s="423"/>
      <c r="J646" s="423"/>
      <c r="K646" s="423"/>
      <c r="L646" s="15"/>
    </row>
    <row r="647" spans="1:12" ht="26.1" customHeight="1" x14ac:dyDescent="0.25">
      <c r="A647" s="422" t="str">
        <f>IF(ISERROR(VLOOKUP('Child Tracking Record Sheets'!#REF!,'Child Tracking Record Sheets'!#REF!,2,0)),"",VLOOKUP('Child Tracking Record Sheets'!#REF!,'Child Tracking Record Sheets'!#REF!,2,0))</f>
        <v/>
      </c>
      <c r="B647" s="422"/>
      <c r="C647" s="423" t="str">
        <f>IF(ISERROR(VLOOKUP('Child Tracking Record Sheets'!#REF!,'Class Record S2'!#REF!,2,0)),"",VLOOKUP('Child Tracking Record Sheets'!#REF!,'Class Record S2'!#REF!,2,0))</f>
        <v/>
      </c>
      <c r="D647" s="423"/>
      <c r="E647" s="423"/>
      <c r="F647" s="423"/>
      <c r="G647" s="423"/>
      <c r="H647" s="423"/>
      <c r="I647" s="423"/>
      <c r="J647" s="423"/>
      <c r="K647" s="423"/>
      <c r="L647" s="15"/>
    </row>
    <row r="648" spans="1:12" ht="26.1" customHeight="1" x14ac:dyDescent="0.25">
      <c r="A648" s="424" t="str">
        <f>IF(ISERROR(VLOOKUP('Child Tracking Record Sheets'!#REF!,'Child Tracking Record Sheets'!#REF!,2,0)),"",VLOOKUP('Child Tracking Record Sheets'!#REF!,'Child Tracking Record Sheets'!#REF!,2,0))</f>
        <v/>
      </c>
      <c r="B648" s="424"/>
      <c r="C648" s="425" t="str">
        <f>IF(ISERROR(VLOOKUP('Child Tracking Record Sheets'!#REF!,'Class Record S2'!#REF!,2,0)),"",VLOOKUP('Child Tracking Record Sheets'!#REF!,'Class Record S2'!#REF!,2,0))</f>
        <v/>
      </c>
      <c r="D648" s="425"/>
      <c r="E648" s="425"/>
      <c r="F648" s="425"/>
      <c r="G648" s="425"/>
      <c r="H648" s="425"/>
      <c r="I648" s="425"/>
      <c r="J648" s="425"/>
      <c r="K648" s="425"/>
      <c r="L648" s="16"/>
    </row>
    <row r="649" spans="1:12" ht="11.1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ht="20.100000000000001" customHeight="1" x14ac:dyDescent="0.25">
      <c r="A650" s="417" t="s">
        <v>48</v>
      </c>
      <c r="B650" s="417"/>
      <c r="C650" s="417"/>
      <c r="D650" s="417"/>
      <c r="E650" s="417"/>
      <c r="F650" s="417"/>
      <c r="G650" s="417"/>
      <c r="H650" s="417"/>
      <c r="I650" s="417"/>
      <c r="J650" s="417"/>
      <c r="K650" s="417"/>
      <c r="L650" s="13" t="s">
        <v>44</v>
      </c>
    </row>
    <row r="651" spans="1:12" ht="26.1" customHeight="1" x14ac:dyDescent="0.25">
      <c r="A651" s="418" t="str">
        <f>IF(ISERROR(VLOOKUP('Child Tracking Record Sheets'!#REF!,'Child Tracking Record Sheets'!#REF!,2,0)),"",VLOOKUP('Child Tracking Record Sheets'!#REF!,'Child Tracking Record Sheets'!#REF!,2,0))</f>
        <v/>
      </c>
      <c r="B651" s="418"/>
      <c r="C651" s="419" t="str">
        <f>IF(ISERROR(VLOOKUP('Child Tracking Record Sheets'!#REF!,'Class Record S2'!#REF!,2,0)),"",VLOOKUP('Child Tracking Record Sheets'!#REF!,'Class Record S2'!#REF!,2,0))</f>
        <v/>
      </c>
      <c r="D651" s="419"/>
      <c r="E651" s="419"/>
      <c r="F651" s="419"/>
      <c r="G651" s="419"/>
      <c r="H651" s="419"/>
      <c r="I651" s="419"/>
      <c r="J651" s="419"/>
      <c r="K651" s="419"/>
      <c r="L651" s="14"/>
    </row>
    <row r="652" spans="1:12" ht="26.1" customHeight="1" x14ac:dyDescent="0.25">
      <c r="A652" s="422" t="str">
        <f>IF(ISERROR(VLOOKUP('Child Tracking Record Sheets'!#REF!,'Child Tracking Record Sheets'!#REF!,2,0)),"",VLOOKUP('Child Tracking Record Sheets'!#REF!,'Child Tracking Record Sheets'!#REF!,2,0))</f>
        <v/>
      </c>
      <c r="B652" s="422"/>
      <c r="C652" s="423" t="str">
        <f>IF(ISERROR(VLOOKUP('Child Tracking Record Sheets'!#REF!,'Class Record S2'!#REF!,2,0)),"",VLOOKUP('Child Tracking Record Sheets'!#REF!,'Class Record S2'!#REF!,2,0))</f>
        <v/>
      </c>
      <c r="D652" s="423"/>
      <c r="E652" s="423"/>
      <c r="F652" s="423"/>
      <c r="G652" s="423"/>
      <c r="H652" s="423"/>
      <c r="I652" s="423"/>
      <c r="J652" s="423"/>
      <c r="K652" s="423"/>
      <c r="L652" s="15"/>
    </row>
    <row r="653" spans="1:12" ht="26.1" customHeight="1" x14ac:dyDescent="0.25">
      <c r="A653" s="422" t="str">
        <f>IF(ISERROR(VLOOKUP('Child Tracking Record Sheets'!#REF!,'Child Tracking Record Sheets'!#REF!,2,0)),"",VLOOKUP('Child Tracking Record Sheets'!#REF!,'Child Tracking Record Sheets'!#REF!,2,0))</f>
        <v/>
      </c>
      <c r="B653" s="422"/>
      <c r="C653" s="423" t="str">
        <f>IF(ISERROR(VLOOKUP('Child Tracking Record Sheets'!#REF!,'Class Record S2'!#REF!,2,0)),"",VLOOKUP('Child Tracking Record Sheets'!#REF!,'Class Record S2'!#REF!,2,0))</f>
        <v/>
      </c>
      <c r="D653" s="423"/>
      <c r="E653" s="423"/>
      <c r="F653" s="423"/>
      <c r="G653" s="423"/>
      <c r="H653" s="423"/>
      <c r="I653" s="423"/>
      <c r="J653" s="423"/>
      <c r="K653" s="423"/>
      <c r="L653" s="15"/>
    </row>
    <row r="654" spans="1:12" ht="26.1" customHeight="1" x14ac:dyDescent="0.25">
      <c r="A654" s="422" t="str">
        <f>IF(ISERROR(VLOOKUP('Child Tracking Record Sheets'!#REF!,'Child Tracking Record Sheets'!#REF!,2,0)),"",VLOOKUP('Child Tracking Record Sheets'!#REF!,'Child Tracking Record Sheets'!#REF!,2,0))</f>
        <v/>
      </c>
      <c r="B654" s="422"/>
      <c r="C654" s="423" t="str">
        <f>IF(ISERROR(VLOOKUP('Child Tracking Record Sheets'!#REF!,'Class Record S2'!#REF!,2,0)),"",VLOOKUP('Child Tracking Record Sheets'!#REF!,'Class Record S2'!#REF!,2,0))</f>
        <v/>
      </c>
      <c r="D654" s="423"/>
      <c r="E654" s="423"/>
      <c r="F654" s="423"/>
      <c r="G654" s="423"/>
      <c r="H654" s="423"/>
      <c r="I654" s="423"/>
      <c r="J654" s="423"/>
      <c r="K654" s="423"/>
      <c r="L654" s="15"/>
    </row>
    <row r="655" spans="1:12" ht="26.1" customHeight="1" x14ac:dyDescent="0.25">
      <c r="A655" s="424" t="str">
        <f>IF(ISERROR(VLOOKUP('Child Tracking Record Sheets'!#REF!,'Child Tracking Record Sheets'!#REF!,2,0)),"",VLOOKUP('Child Tracking Record Sheets'!#REF!,'Child Tracking Record Sheets'!#REF!,2,0))</f>
        <v/>
      </c>
      <c r="B655" s="424"/>
      <c r="C655" s="425" t="str">
        <f>IF(ISERROR(VLOOKUP('Child Tracking Record Sheets'!#REF!,'Class Record S2'!#REF!,2,0)),"",VLOOKUP('Child Tracking Record Sheets'!#REF!,'Class Record S2'!#REF!,2,0))</f>
        <v/>
      </c>
      <c r="D655" s="425"/>
      <c r="E655" s="425"/>
      <c r="F655" s="425"/>
      <c r="G655" s="425"/>
      <c r="H655" s="425"/>
      <c r="I655" s="425"/>
      <c r="J655" s="425"/>
      <c r="K655" s="425"/>
      <c r="L655" s="16"/>
    </row>
    <row r="656" spans="1:12" ht="11.1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ht="20.100000000000001" customHeight="1" x14ac:dyDescent="0.25">
      <c r="A657" s="417" t="s">
        <v>49</v>
      </c>
      <c r="B657" s="417"/>
      <c r="C657" s="417"/>
      <c r="D657" s="417"/>
      <c r="E657" s="417"/>
      <c r="F657" s="417"/>
      <c r="G657" s="417"/>
      <c r="H657" s="417"/>
      <c r="I657" s="417"/>
      <c r="J657" s="417"/>
      <c r="K657" s="417"/>
      <c r="L657" s="13" t="s">
        <v>44</v>
      </c>
    </row>
    <row r="658" spans="1:12" ht="26.1" customHeight="1" x14ac:dyDescent="0.25">
      <c r="A658" s="418" t="str">
        <f>IF(ISERROR(VLOOKUP('Child Tracking Record Sheets'!#REF!,'Child Tracking Record Sheets'!#REF!,2,0)),"",VLOOKUP('Child Tracking Record Sheets'!#REF!,'Child Tracking Record Sheets'!#REF!,2,0))</f>
        <v/>
      </c>
      <c r="B658" s="418"/>
      <c r="C658" s="419" t="str">
        <f>IF(ISERROR(VLOOKUP('Child Tracking Record Sheets'!#REF!,'Class Record S2'!#REF!,2,0)),"",VLOOKUP('Child Tracking Record Sheets'!#REF!,'Class Record S2'!#REF!,2,0))</f>
        <v/>
      </c>
      <c r="D658" s="419"/>
      <c r="E658" s="419"/>
      <c r="F658" s="419"/>
      <c r="G658" s="419"/>
      <c r="H658" s="419"/>
      <c r="I658" s="419"/>
      <c r="J658" s="419"/>
      <c r="K658" s="419"/>
      <c r="L658" s="14"/>
    </row>
    <row r="659" spans="1:12" ht="26.1" customHeight="1" x14ac:dyDescent="0.25">
      <c r="A659" s="422" t="str">
        <f>IF(ISERROR(VLOOKUP('Child Tracking Record Sheets'!#REF!,'Child Tracking Record Sheets'!#REF!,2,0)),"",VLOOKUP('Child Tracking Record Sheets'!#REF!,'Child Tracking Record Sheets'!#REF!,2,0))</f>
        <v/>
      </c>
      <c r="B659" s="422"/>
      <c r="C659" s="423" t="str">
        <f>IF(ISERROR(VLOOKUP('Child Tracking Record Sheets'!#REF!,'Class Record S2'!#REF!,2,0)),"",VLOOKUP('Child Tracking Record Sheets'!#REF!,'Class Record S2'!#REF!,2,0))</f>
        <v/>
      </c>
      <c r="D659" s="423"/>
      <c r="E659" s="423"/>
      <c r="F659" s="423"/>
      <c r="G659" s="423"/>
      <c r="H659" s="423"/>
      <c r="I659" s="423"/>
      <c r="J659" s="423"/>
      <c r="K659" s="423"/>
      <c r="L659" s="15"/>
    </row>
    <row r="660" spans="1:12" ht="26.1" customHeight="1" x14ac:dyDescent="0.25">
      <c r="A660" s="422" t="str">
        <f>IF(ISERROR(VLOOKUP('Child Tracking Record Sheets'!#REF!,'Child Tracking Record Sheets'!#REF!,2,0)),"",VLOOKUP('Child Tracking Record Sheets'!#REF!,'Child Tracking Record Sheets'!#REF!,2,0))</f>
        <v/>
      </c>
      <c r="B660" s="422"/>
      <c r="C660" s="423" t="str">
        <f>IF(ISERROR(VLOOKUP('Child Tracking Record Sheets'!#REF!,'Class Record S2'!#REF!,2,0)),"",VLOOKUP('Child Tracking Record Sheets'!#REF!,'Class Record S2'!#REF!,2,0))</f>
        <v/>
      </c>
      <c r="D660" s="423"/>
      <c r="E660" s="423"/>
      <c r="F660" s="423"/>
      <c r="G660" s="423"/>
      <c r="H660" s="423"/>
      <c r="I660" s="423"/>
      <c r="J660" s="423"/>
      <c r="K660" s="423"/>
      <c r="L660" s="15"/>
    </row>
    <row r="661" spans="1:12" ht="26.1" customHeight="1" x14ac:dyDescent="0.25">
      <c r="A661" s="422" t="str">
        <f>IF(ISERROR(VLOOKUP('Child Tracking Record Sheets'!#REF!,'Child Tracking Record Sheets'!#REF!,2,0)),"",VLOOKUP('Child Tracking Record Sheets'!#REF!,'Child Tracking Record Sheets'!#REF!,2,0))</f>
        <v/>
      </c>
      <c r="B661" s="422"/>
      <c r="C661" s="423" t="str">
        <f>IF(ISERROR(VLOOKUP('Child Tracking Record Sheets'!#REF!,'Class Record S2'!#REF!,2,0)),"",VLOOKUP('Child Tracking Record Sheets'!#REF!,'Class Record S2'!#REF!,2,0))</f>
        <v/>
      </c>
      <c r="D661" s="423"/>
      <c r="E661" s="423"/>
      <c r="F661" s="423"/>
      <c r="G661" s="423"/>
      <c r="H661" s="423"/>
      <c r="I661" s="423"/>
      <c r="J661" s="423"/>
      <c r="K661" s="423"/>
      <c r="L661" s="15"/>
    </row>
    <row r="662" spans="1:12" ht="26.1" customHeight="1" x14ac:dyDescent="0.25">
      <c r="A662" s="424" t="str">
        <f>IF(ISERROR(VLOOKUP('Child Tracking Record Sheets'!#REF!,'Child Tracking Record Sheets'!#REF!,2,0)),"",VLOOKUP('Child Tracking Record Sheets'!#REF!,'Child Tracking Record Sheets'!#REF!,2,0))</f>
        <v/>
      </c>
      <c r="B662" s="424"/>
      <c r="C662" s="425" t="str">
        <f>IF(ISERROR(VLOOKUP('Child Tracking Record Sheets'!#REF!,'Class Record S2'!#REF!,2,0)),"",VLOOKUP('Child Tracking Record Sheets'!#REF!,'Class Record S2'!#REF!,2,0))</f>
        <v/>
      </c>
      <c r="D662" s="425"/>
      <c r="E662" s="425"/>
      <c r="F662" s="425"/>
      <c r="G662" s="425"/>
      <c r="H662" s="425"/>
      <c r="I662" s="425"/>
      <c r="J662" s="425"/>
      <c r="K662" s="425"/>
      <c r="L662" s="16"/>
    </row>
    <row r="663" spans="1:12" ht="11.1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</row>
    <row r="664" spans="1:12" ht="20.100000000000001" customHeight="1" x14ac:dyDescent="0.25">
      <c r="A664" s="417" t="s">
        <v>50</v>
      </c>
      <c r="B664" s="417"/>
      <c r="C664" s="417"/>
      <c r="D664" s="417"/>
      <c r="E664" s="417"/>
      <c r="F664" s="417"/>
      <c r="G664" s="417"/>
      <c r="H664" s="417"/>
      <c r="I664" s="417"/>
      <c r="J664" s="417"/>
      <c r="K664" s="417"/>
      <c r="L664" s="13" t="s">
        <v>44</v>
      </c>
    </row>
    <row r="665" spans="1:12" ht="26.1" customHeight="1" x14ac:dyDescent="0.25">
      <c r="A665" s="418" t="str">
        <f>IF(ISERROR(VLOOKUP('Child Tracking Record Sheets'!#REF!,'Child Tracking Record Sheets'!#REF!,2,0)),"",VLOOKUP('Child Tracking Record Sheets'!#REF!,'Child Tracking Record Sheets'!#REF!,2,0))</f>
        <v/>
      </c>
      <c r="B665" s="418"/>
      <c r="C665" s="419" t="str">
        <f>IF(ISERROR(VLOOKUP('Child Tracking Record Sheets'!#REF!,'Class Record S2'!#REF!,2,0)),"",VLOOKUP('Child Tracking Record Sheets'!#REF!,'Class Record S2'!#REF!,2,0))</f>
        <v/>
      </c>
      <c r="D665" s="419"/>
      <c r="E665" s="419"/>
      <c r="F665" s="419"/>
      <c r="G665" s="419"/>
      <c r="H665" s="419"/>
      <c r="I665" s="419"/>
      <c r="J665" s="419"/>
      <c r="K665" s="419"/>
      <c r="L665" s="14"/>
    </row>
    <row r="666" spans="1:12" ht="26.1" customHeight="1" x14ac:dyDescent="0.25">
      <c r="A666" s="422" t="str">
        <f>IF(ISERROR(VLOOKUP('Child Tracking Record Sheets'!#REF!,'Child Tracking Record Sheets'!#REF!,2,0)),"",VLOOKUP('Child Tracking Record Sheets'!#REF!,'Child Tracking Record Sheets'!#REF!,2,0))</f>
        <v/>
      </c>
      <c r="B666" s="422"/>
      <c r="C666" s="423" t="str">
        <f>IF(ISERROR(VLOOKUP('Child Tracking Record Sheets'!#REF!,'Class Record S2'!#REF!,2,0)),"",VLOOKUP('Child Tracking Record Sheets'!#REF!,'Class Record S2'!#REF!,2,0))</f>
        <v/>
      </c>
      <c r="D666" s="423"/>
      <c r="E666" s="423"/>
      <c r="F666" s="423"/>
      <c r="G666" s="423"/>
      <c r="H666" s="423"/>
      <c r="I666" s="423"/>
      <c r="J666" s="423"/>
      <c r="K666" s="423"/>
      <c r="L666" s="15"/>
    </row>
    <row r="667" spans="1:12" ht="26.1" customHeight="1" x14ac:dyDescent="0.25">
      <c r="A667" s="422" t="str">
        <f>IF(ISERROR(VLOOKUP('Child Tracking Record Sheets'!#REF!,'Child Tracking Record Sheets'!#REF!,2,0)),"",VLOOKUP('Child Tracking Record Sheets'!#REF!,'Child Tracking Record Sheets'!#REF!,2,0))</f>
        <v/>
      </c>
      <c r="B667" s="422"/>
      <c r="C667" s="423" t="str">
        <f>IF(ISERROR(VLOOKUP('Child Tracking Record Sheets'!#REF!,'Class Record S2'!#REF!,2,0)),"",VLOOKUP('Child Tracking Record Sheets'!#REF!,'Class Record S2'!#REF!,2,0))</f>
        <v/>
      </c>
      <c r="D667" s="423"/>
      <c r="E667" s="423"/>
      <c r="F667" s="423"/>
      <c r="G667" s="423"/>
      <c r="H667" s="423"/>
      <c r="I667" s="423"/>
      <c r="J667" s="423"/>
      <c r="K667" s="423"/>
      <c r="L667" s="15"/>
    </row>
    <row r="668" spans="1:12" ht="26.1" customHeight="1" x14ac:dyDescent="0.25">
      <c r="A668" s="424" t="str">
        <f>IF(ISERROR(VLOOKUP('Child Tracking Record Sheets'!#REF!,'Child Tracking Record Sheets'!#REF!,2,0)),"",VLOOKUP('Child Tracking Record Sheets'!#REF!,'Child Tracking Record Sheets'!#REF!,2,0))</f>
        <v/>
      </c>
      <c r="B668" s="424"/>
      <c r="C668" s="425" t="str">
        <f>IF(ISERROR(VLOOKUP('Child Tracking Record Sheets'!#REF!,'Class Record S2'!#REF!,2,0)),"",VLOOKUP('Child Tracking Record Sheets'!#REF!,'Class Record S2'!#REF!,2,0))</f>
        <v/>
      </c>
      <c r="D668" s="425"/>
      <c r="E668" s="425"/>
      <c r="F668" s="425"/>
      <c r="G668" s="425"/>
      <c r="H668" s="425"/>
      <c r="I668" s="425"/>
      <c r="J668" s="425"/>
      <c r="K668" s="425"/>
      <c r="L668" s="16"/>
    </row>
    <row r="669" spans="1:12" ht="11.1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</row>
    <row r="670" spans="1:12" ht="20.100000000000001" customHeight="1" x14ac:dyDescent="0.25">
      <c r="A670" s="426" t="s">
        <v>45</v>
      </c>
      <c r="B670" s="426"/>
      <c r="C670" s="426"/>
      <c r="D670" s="426"/>
      <c r="E670" s="426"/>
      <c r="F670" s="426"/>
      <c r="G670" s="426"/>
      <c r="H670" s="426"/>
      <c r="I670" s="426"/>
      <c r="J670" s="426"/>
      <c r="K670" s="427" t="s">
        <v>46</v>
      </c>
      <c r="L670" s="427"/>
    </row>
    <row r="671" spans="1:12" ht="20.100000000000001" customHeight="1" x14ac:dyDescent="0.25">
      <c r="A671" s="428"/>
      <c r="B671" s="428"/>
      <c r="C671" s="428"/>
      <c r="D671" s="428"/>
      <c r="E671" s="428"/>
      <c r="F671" s="428"/>
      <c r="G671" s="428"/>
      <c r="H671" s="428"/>
      <c r="I671" s="428"/>
      <c r="J671" s="428"/>
      <c r="K671" s="429" t="e">
        <f>'Class Record S2'!#REF!</f>
        <v>#REF!</v>
      </c>
      <c r="L671" s="429"/>
    </row>
    <row r="672" spans="1:12" ht="20.100000000000001" customHeight="1" x14ac:dyDescent="0.25">
      <c r="A672" s="428"/>
      <c r="B672" s="428"/>
      <c r="C672" s="428"/>
      <c r="D672" s="428"/>
      <c r="E672" s="428"/>
      <c r="F672" s="428"/>
      <c r="G672" s="428"/>
      <c r="H672" s="428"/>
      <c r="I672" s="428"/>
      <c r="J672" s="428"/>
      <c r="K672" s="429"/>
      <c r="L672" s="429"/>
    </row>
    <row r="673" spans="1:12" ht="20.100000000000001" customHeight="1" x14ac:dyDescent="0.25">
      <c r="A673" s="428"/>
      <c r="B673" s="428"/>
      <c r="C673" s="428"/>
      <c r="D673" s="428"/>
      <c r="E673" s="428"/>
      <c r="F673" s="428"/>
      <c r="G673" s="428"/>
      <c r="H673" s="428"/>
      <c r="I673" s="428"/>
      <c r="J673" s="428"/>
      <c r="K673" s="429"/>
      <c r="L673" s="429"/>
    </row>
    <row r="674" spans="1:12" ht="20.100000000000001" customHeight="1" x14ac:dyDescent="0.2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1:12" ht="20.100000000000001" customHeight="1" x14ac:dyDescent="0.2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1:12" ht="24.6" customHeight="1" x14ac:dyDescent="0.25">
      <c r="A676" s="411" t="e">
        <f>'Child Tracking Record Sheets'!$B$1:$F$1</f>
        <v>#VALUE!</v>
      </c>
      <c r="B676" s="411"/>
      <c r="C676" s="411"/>
      <c r="D676" s="411"/>
      <c r="E676" s="411"/>
      <c r="F676" s="411"/>
      <c r="G676" s="411"/>
      <c r="H676" s="411"/>
      <c r="I676" s="411"/>
      <c r="J676" s="411"/>
      <c r="K676" s="411"/>
      <c r="L676" s="411"/>
    </row>
    <row r="677" spans="1:12" ht="11.1" customHeight="1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</row>
    <row r="678" spans="1:12" ht="12" customHeight="1" x14ac:dyDescent="0.25">
      <c r="A678" s="412" t="s">
        <v>18</v>
      </c>
      <c r="B678" s="412"/>
      <c r="C678" s="413">
        <f>'Class Record S2'!T$2</f>
        <v>0</v>
      </c>
      <c r="D678" s="413"/>
      <c r="E678" s="413"/>
      <c r="F678" s="413"/>
      <c r="G678" s="412" t="s">
        <v>19</v>
      </c>
      <c r="H678" s="414" t="e">
        <f>$H$3</f>
        <v>#REF!</v>
      </c>
      <c r="I678" s="414"/>
      <c r="J678" s="415" t="str">
        <f>'Class Record S2'!$C$2</f>
        <v>CLASS: 2A</v>
      </c>
      <c r="K678" s="415"/>
      <c r="L678" s="415"/>
    </row>
    <row r="679" spans="1:12" ht="12" customHeight="1" x14ac:dyDescent="0.25">
      <c r="A679" s="412"/>
      <c r="B679" s="412"/>
      <c r="C679" s="413"/>
      <c r="D679" s="413"/>
      <c r="E679" s="413"/>
      <c r="F679" s="413"/>
      <c r="G679" s="412"/>
      <c r="H679" s="414"/>
      <c r="I679" s="414"/>
      <c r="J679" s="415"/>
      <c r="K679" s="415"/>
      <c r="L679" s="415"/>
    </row>
    <row r="680" spans="1:12" ht="11.1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</row>
    <row r="681" spans="1:12" ht="20.100000000000001" customHeight="1" x14ac:dyDescent="0.25">
      <c r="A681" s="405" t="s">
        <v>20</v>
      </c>
      <c r="B681" s="405"/>
      <c r="C681" s="405"/>
      <c r="D681" s="405"/>
      <c r="E681" s="406" t="s">
        <v>21</v>
      </c>
      <c r="F681" s="406"/>
      <c r="G681" s="406"/>
      <c r="H681" s="406"/>
      <c r="I681" s="407" t="s">
        <v>22</v>
      </c>
      <c r="J681" s="407"/>
      <c r="K681" s="407"/>
      <c r="L681" s="407"/>
    </row>
    <row r="682" spans="1:12" ht="20.100000000000001" customHeight="1" x14ac:dyDescent="0.25">
      <c r="A682" s="408" t="s">
        <v>23</v>
      </c>
      <c r="B682" s="408"/>
      <c r="C682" s="409" t="s">
        <v>24</v>
      </c>
      <c r="D682" s="409"/>
      <c r="E682" s="409" t="s">
        <v>25</v>
      </c>
      <c r="F682" s="409"/>
      <c r="G682" s="409" t="s">
        <v>26</v>
      </c>
      <c r="H682" s="409"/>
      <c r="I682" s="409" t="s">
        <v>27</v>
      </c>
      <c r="J682" s="409"/>
      <c r="K682" s="410" t="s">
        <v>28</v>
      </c>
      <c r="L682" s="410"/>
    </row>
    <row r="683" spans="1:12" ht="15" customHeight="1" x14ac:dyDescent="0.25">
      <c r="A683" s="421" t="s">
        <v>29</v>
      </c>
      <c r="B683" s="421"/>
      <c r="C683" s="421"/>
      <c r="D683" s="421"/>
      <c r="E683" s="421" t="s">
        <v>30</v>
      </c>
      <c r="F683" s="421"/>
      <c r="G683" s="421"/>
      <c r="H683" s="421"/>
      <c r="I683" s="421" t="s">
        <v>31</v>
      </c>
      <c r="J683" s="421"/>
      <c r="K683" s="421"/>
      <c r="L683" s="421"/>
    </row>
    <row r="684" spans="1:12" ht="15" customHeight="1" x14ac:dyDescent="0.25">
      <c r="A684" s="420" t="s">
        <v>32</v>
      </c>
      <c r="B684" s="420"/>
      <c r="C684" s="420"/>
      <c r="D684" s="420"/>
      <c r="E684" s="420" t="s">
        <v>33</v>
      </c>
      <c r="F684" s="420"/>
      <c r="G684" s="420"/>
      <c r="H684" s="420"/>
      <c r="I684" s="420" t="s">
        <v>34</v>
      </c>
      <c r="J684" s="420"/>
      <c r="K684" s="420"/>
      <c r="L684" s="420"/>
    </row>
    <row r="685" spans="1:12" ht="15" customHeight="1" x14ac:dyDescent="0.25">
      <c r="A685" s="420" t="s">
        <v>35</v>
      </c>
      <c r="B685" s="420"/>
      <c r="C685" s="420"/>
      <c r="D685" s="420"/>
      <c r="E685" s="420" t="s">
        <v>36</v>
      </c>
      <c r="F685" s="420"/>
      <c r="G685" s="420"/>
      <c r="H685" s="420"/>
      <c r="I685" s="420" t="s">
        <v>37</v>
      </c>
      <c r="J685" s="420"/>
      <c r="K685" s="420"/>
      <c r="L685" s="420"/>
    </row>
    <row r="686" spans="1:12" ht="15" customHeight="1" x14ac:dyDescent="0.25">
      <c r="A686" s="420" t="s">
        <v>38</v>
      </c>
      <c r="B686" s="420"/>
      <c r="C686" s="420"/>
      <c r="D686" s="420"/>
      <c r="E686" s="420" t="s">
        <v>39</v>
      </c>
      <c r="F686" s="420"/>
      <c r="G686" s="420"/>
      <c r="H686" s="420"/>
      <c r="I686" s="420" t="s">
        <v>40</v>
      </c>
      <c r="J686" s="420"/>
      <c r="K686" s="420"/>
      <c r="L686" s="420"/>
    </row>
    <row r="687" spans="1:12" ht="15" customHeight="1" x14ac:dyDescent="0.25">
      <c r="A687" s="416" t="s">
        <v>41</v>
      </c>
      <c r="B687" s="416"/>
      <c r="C687" s="416"/>
      <c r="D687" s="416"/>
      <c r="E687" s="416" t="s">
        <v>42</v>
      </c>
      <c r="F687" s="416"/>
      <c r="G687" s="416"/>
      <c r="H687" s="416"/>
      <c r="I687" s="416" t="s">
        <v>43</v>
      </c>
      <c r="J687" s="416"/>
      <c r="K687" s="416"/>
      <c r="L687" s="416"/>
    </row>
    <row r="688" spans="1:12" ht="11.1" customHeight="1" x14ac:dyDescent="0.2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1:12" ht="20.100000000000001" customHeight="1" x14ac:dyDescent="0.25">
      <c r="A689" s="417" t="s">
        <v>47</v>
      </c>
      <c r="B689" s="417"/>
      <c r="C689" s="417"/>
      <c r="D689" s="417"/>
      <c r="E689" s="417"/>
      <c r="F689" s="417"/>
      <c r="G689" s="417"/>
      <c r="H689" s="417"/>
      <c r="I689" s="417"/>
      <c r="J689" s="417"/>
      <c r="K689" s="417"/>
      <c r="L689" s="13" t="s">
        <v>44</v>
      </c>
    </row>
    <row r="690" spans="1:12" ht="26.1" customHeight="1" x14ac:dyDescent="0.25">
      <c r="A690" s="418" t="str">
        <f>IF(ISERROR(VLOOKUP('Child Tracking Record Sheets'!#REF!,'Child Tracking Record Sheets'!#REF!,2,0)),"",VLOOKUP('Child Tracking Record Sheets'!#REF!,'Child Tracking Record Sheets'!#REF!,2,0))</f>
        <v/>
      </c>
      <c r="B690" s="418"/>
      <c r="C690" s="419" t="str">
        <f>IF(ISERROR(VLOOKUP('Child Tracking Record Sheets'!#REF!,'Class Record S2'!#REF!,2,0)),"",VLOOKUP('Child Tracking Record Sheets'!#REF!,'Class Record S2'!#REF!,2,0))</f>
        <v/>
      </c>
      <c r="D690" s="419"/>
      <c r="E690" s="419"/>
      <c r="F690" s="419"/>
      <c r="G690" s="419"/>
      <c r="H690" s="419"/>
      <c r="I690" s="419"/>
      <c r="J690" s="419"/>
      <c r="K690" s="419"/>
      <c r="L690" s="14"/>
    </row>
    <row r="691" spans="1:12" ht="26.1" customHeight="1" x14ac:dyDescent="0.25">
      <c r="A691" s="422" t="str">
        <f>IF(ISERROR(VLOOKUP('Child Tracking Record Sheets'!#REF!,'Child Tracking Record Sheets'!#REF!,2,0)),"",VLOOKUP('Child Tracking Record Sheets'!#REF!,'Child Tracking Record Sheets'!#REF!,2,0))</f>
        <v/>
      </c>
      <c r="B691" s="422"/>
      <c r="C691" s="423" t="str">
        <f>IF(ISERROR(VLOOKUP('Child Tracking Record Sheets'!#REF!,'Class Record S2'!#REF!,2,0)),"",VLOOKUP('Child Tracking Record Sheets'!#REF!,'Class Record S2'!#REF!,2,0))</f>
        <v/>
      </c>
      <c r="D691" s="423"/>
      <c r="E691" s="423"/>
      <c r="F691" s="423"/>
      <c r="G691" s="423"/>
      <c r="H691" s="423"/>
      <c r="I691" s="423"/>
      <c r="J691" s="423"/>
      <c r="K691" s="423"/>
      <c r="L691" s="15"/>
    </row>
    <row r="692" spans="1:12" ht="26.1" customHeight="1" x14ac:dyDescent="0.25">
      <c r="A692" s="422" t="str">
        <f>IF(ISERROR(VLOOKUP('Child Tracking Record Sheets'!#REF!,'Child Tracking Record Sheets'!#REF!,2,0)),"",VLOOKUP('Child Tracking Record Sheets'!#REF!,'Child Tracking Record Sheets'!#REF!,2,0))</f>
        <v/>
      </c>
      <c r="B692" s="422"/>
      <c r="C692" s="423" t="str">
        <f>IF(ISERROR(VLOOKUP('Child Tracking Record Sheets'!#REF!,'Class Record S2'!#REF!,2,0)),"",VLOOKUP('Child Tracking Record Sheets'!#REF!,'Class Record S2'!#REF!,2,0))</f>
        <v/>
      </c>
      <c r="D692" s="423"/>
      <c r="E692" s="423"/>
      <c r="F692" s="423"/>
      <c r="G692" s="423"/>
      <c r="H692" s="423"/>
      <c r="I692" s="423"/>
      <c r="J692" s="423"/>
      <c r="K692" s="423"/>
      <c r="L692" s="15"/>
    </row>
    <row r="693" spans="1:12" ht="26.1" customHeight="1" x14ac:dyDescent="0.25">
      <c r="A693" s="424" t="str">
        <f>IF(ISERROR(VLOOKUP('Child Tracking Record Sheets'!#REF!,'Child Tracking Record Sheets'!#REF!,2,0)),"",VLOOKUP('Child Tracking Record Sheets'!#REF!,'Child Tracking Record Sheets'!#REF!,2,0))</f>
        <v/>
      </c>
      <c r="B693" s="424"/>
      <c r="C693" s="425" t="str">
        <f>IF(ISERROR(VLOOKUP('Child Tracking Record Sheets'!#REF!,'Class Record S2'!#REF!,2,0)),"",VLOOKUP('Child Tracking Record Sheets'!#REF!,'Class Record S2'!#REF!,2,0))</f>
        <v/>
      </c>
      <c r="D693" s="425"/>
      <c r="E693" s="425"/>
      <c r="F693" s="425"/>
      <c r="G693" s="425"/>
      <c r="H693" s="425"/>
      <c r="I693" s="425"/>
      <c r="J693" s="425"/>
      <c r="K693" s="425"/>
      <c r="L693" s="16"/>
    </row>
    <row r="694" spans="1:12" ht="11.1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ht="20.100000000000001" customHeight="1" x14ac:dyDescent="0.25">
      <c r="A695" s="417" t="s">
        <v>48</v>
      </c>
      <c r="B695" s="417"/>
      <c r="C695" s="417"/>
      <c r="D695" s="417"/>
      <c r="E695" s="417"/>
      <c r="F695" s="417"/>
      <c r="G695" s="417"/>
      <c r="H695" s="417"/>
      <c r="I695" s="417"/>
      <c r="J695" s="417"/>
      <c r="K695" s="417"/>
      <c r="L695" s="13" t="s">
        <v>44</v>
      </c>
    </row>
    <row r="696" spans="1:12" ht="26.1" customHeight="1" x14ac:dyDescent="0.25">
      <c r="A696" s="418" t="str">
        <f>IF(ISERROR(VLOOKUP('Child Tracking Record Sheets'!#REF!,'Child Tracking Record Sheets'!#REF!,2,0)),"",VLOOKUP('Child Tracking Record Sheets'!#REF!,'Child Tracking Record Sheets'!#REF!,2,0))</f>
        <v/>
      </c>
      <c r="B696" s="418"/>
      <c r="C696" s="419" t="str">
        <f>IF(ISERROR(VLOOKUP('Child Tracking Record Sheets'!#REF!,'Class Record S2'!#REF!,2,0)),"",VLOOKUP('Child Tracking Record Sheets'!#REF!,'Class Record S2'!#REF!,2,0))</f>
        <v/>
      </c>
      <c r="D696" s="419"/>
      <c r="E696" s="419"/>
      <c r="F696" s="419"/>
      <c r="G696" s="419"/>
      <c r="H696" s="419"/>
      <c r="I696" s="419"/>
      <c r="J696" s="419"/>
      <c r="K696" s="419"/>
      <c r="L696" s="14"/>
    </row>
    <row r="697" spans="1:12" ht="26.1" customHeight="1" x14ac:dyDescent="0.25">
      <c r="A697" s="422" t="str">
        <f>IF(ISERROR(VLOOKUP('Child Tracking Record Sheets'!#REF!,'Child Tracking Record Sheets'!#REF!,2,0)),"",VLOOKUP('Child Tracking Record Sheets'!#REF!,'Child Tracking Record Sheets'!#REF!,2,0))</f>
        <v/>
      </c>
      <c r="B697" s="422"/>
      <c r="C697" s="423" t="str">
        <f>IF(ISERROR(VLOOKUP('Child Tracking Record Sheets'!#REF!,'Class Record S2'!#REF!,2,0)),"",VLOOKUP('Child Tracking Record Sheets'!#REF!,'Class Record S2'!#REF!,2,0))</f>
        <v/>
      </c>
      <c r="D697" s="423"/>
      <c r="E697" s="423"/>
      <c r="F697" s="423"/>
      <c r="G697" s="423"/>
      <c r="H697" s="423"/>
      <c r="I697" s="423"/>
      <c r="J697" s="423"/>
      <c r="K697" s="423"/>
      <c r="L697" s="15"/>
    </row>
    <row r="698" spans="1:12" ht="26.1" customHeight="1" x14ac:dyDescent="0.25">
      <c r="A698" s="422" t="str">
        <f>IF(ISERROR(VLOOKUP('Child Tracking Record Sheets'!#REF!,'Child Tracking Record Sheets'!#REF!,2,0)),"",VLOOKUP('Child Tracking Record Sheets'!#REF!,'Child Tracking Record Sheets'!#REF!,2,0))</f>
        <v/>
      </c>
      <c r="B698" s="422"/>
      <c r="C698" s="423" t="str">
        <f>IF(ISERROR(VLOOKUP('Child Tracking Record Sheets'!#REF!,'Class Record S2'!#REF!,2,0)),"",VLOOKUP('Child Tracking Record Sheets'!#REF!,'Class Record S2'!#REF!,2,0))</f>
        <v/>
      </c>
      <c r="D698" s="423"/>
      <c r="E698" s="423"/>
      <c r="F698" s="423"/>
      <c r="G698" s="423"/>
      <c r="H698" s="423"/>
      <c r="I698" s="423"/>
      <c r="J698" s="423"/>
      <c r="K698" s="423"/>
      <c r="L698" s="15"/>
    </row>
    <row r="699" spans="1:12" ht="26.1" customHeight="1" x14ac:dyDescent="0.25">
      <c r="A699" s="422" t="str">
        <f>IF(ISERROR(VLOOKUP('Child Tracking Record Sheets'!#REF!,'Child Tracking Record Sheets'!#REF!,2,0)),"",VLOOKUP('Child Tracking Record Sheets'!#REF!,'Child Tracking Record Sheets'!#REF!,2,0))</f>
        <v/>
      </c>
      <c r="B699" s="422"/>
      <c r="C699" s="423" t="str">
        <f>IF(ISERROR(VLOOKUP('Child Tracking Record Sheets'!#REF!,'Class Record S2'!#REF!,2,0)),"",VLOOKUP('Child Tracking Record Sheets'!#REF!,'Class Record S2'!#REF!,2,0))</f>
        <v/>
      </c>
      <c r="D699" s="423"/>
      <c r="E699" s="423"/>
      <c r="F699" s="423"/>
      <c r="G699" s="423"/>
      <c r="H699" s="423"/>
      <c r="I699" s="423"/>
      <c r="J699" s="423"/>
      <c r="K699" s="423"/>
      <c r="L699" s="15"/>
    </row>
    <row r="700" spans="1:12" ht="26.1" customHeight="1" x14ac:dyDescent="0.25">
      <c r="A700" s="424" t="str">
        <f>IF(ISERROR(VLOOKUP('Child Tracking Record Sheets'!#REF!,'Child Tracking Record Sheets'!#REF!,2,0)),"",VLOOKUP('Child Tracking Record Sheets'!#REF!,'Child Tracking Record Sheets'!#REF!,2,0))</f>
        <v/>
      </c>
      <c r="B700" s="424"/>
      <c r="C700" s="425" t="str">
        <f>IF(ISERROR(VLOOKUP('Child Tracking Record Sheets'!#REF!,'Class Record S2'!#REF!,2,0)),"",VLOOKUP('Child Tracking Record Sheets'!#REF!,'Class Record S2'!#REF!,2,0))</f>
        <v/>
      </c>
      <c r="D700" s="425"/>
      <c r="E700" s="425"/>
      <c r="F700" s="425"/>
      <c r="G700" s="425"/>
      <c r="H700" s="425"/>
      <c r="I700" s="425"/>
      <c r="J700" s="425"/>
      <c r="K700" s="425"/>
      <c r="L700" s="16"/>
    </row>
    <row r="701" spans="1:12" ht="11.1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</row>
    <row r="702" spans="1:12" ht="20.100000000000001" customHeight="1" x14ac:dyDescent="0.25">
      <c r="A702" s="417" t="s">
        <v>49</v>
      </c>
      <c r="B702" s="417"/>
      <c r="C702" s="417"/>
      <c r="D702" s="417"/>
      <c r="E702" s="417"/>
      <c r="F702" s="417"/>
      <c r="G702" s="417"/>
      <c r="H702" s="417"/>
      <c r="I702" s="417"/>
      <c r="J702" s="417"/>
      <c r="K702" s="417"/>
      <c r="L702" s="13" t="s">
        <v>44</v>
      </c>
    </row>
    <row r="703" spans="1:12" ht="26.1" customHeight="1" x14ac:dyDescent="0.25">
      <c r="A703" s="418" t="str">
        <f>IF(ISERROR(VLOOKUP('Child Tracking Record Sheets'!#REF!,'Child Tracking Record Sheets'!#REF!,2,0)),"",VLOOKUP('Child Tracking Record Sheets'!#REF!,'Child Tracking Record Sheets'!#REF!,2,0))</f>
        <v/>
      </c>
      <c r="B703" s="418"/>
      <c r="C703" s="419" t="str">
        <f>IF(ISERROR(VLOOKUP('Child Tracking Record Sheets'!#REF!,'Class Record S2'!#REF!,2,0)),"",VLOOKUP('Child Tracking Record Sheets'!#REF!,'Class Record S2'!#REF!,2,0))</f>
        <v/>
      </c>
      <c r="D703" s="419"/>
      <c r="E703" s="419"/>
      <c r="F703" s="419"/>
      <c r="G703" s="419"/>
      <c r="H703" s="419"/>
      <c r="I703" s="419"/>
      <c r="J703" s="419"/>
      <c r="K703" s="419"/>
      <c r="L703" s="14"/>
    </row>
    <row r="704" spans="1:12" ht="26.1" customHeight="1" x14ac:dyDescent="0.25">
      <c r="A704" s="422" t="str">
        <f>IF(ISERROR(VLOOKUP('Child Tracking Record Sheets'!#REF!,'Child Tracking Record Sheets'!#REF!,2,0)),"",VLOOKUP('Child Tracking Record Sheets'!#REF!,'Child Tracking Record Sheets'!#REF!,2,0))</f>
        <v/>
      </c>
      <c r="B704" s="422"/>
      <c r="C704" s="423" t="str">
        <f>IF(ISERROR(VLOOKUP('Child Tracking Record Sheets'!#REF!,'Class Record S2'!#REF!,2,0)),"",VLOOKUP('Child Tracking Record Sheets'!#REF!,'Class Record S2'!#REF!,2,0))</f>
        <v/>
      </c>
      <c r="D704" s="423"/>
      <c r="E704" s="423"/>
      <c r="F704" s="423"/>
      <c r="G704" s="423"/>
      <c r="H704" s="423"/>
      <c r="I704" s="423"/>
      <c r="J704" s="423"/>
      <c r="K704" s="423"/>
      <c r="L704" s="15"/>
    </row>
    <row r="705" spans="1:12" ht="26.1" customHeight="1" x14ac:dyDescent="0.25">
      <c r="A705" s="422" t="str">
        <f>IF(ISERROR(VLOOKUP('Child Tracking Record Sheets'!#REF!,'Child Tracking Record Sheets'!#REF!,2,0)),"",VLOOKUP('Child Tracking Record Sheets'!#REF!,'Child Tracking Record Sheets'!#REF!,2,0))</f>
        <v/>
      </c>
      <c r="B705" s="422"/>
      <c r="C705" s="423" t="str">
        <f>IF(ISERROR(VLOOKUP('Child Tracking Record Sheets'!#REF!,'Class Record S2'!#REF!,2,0)),"",VLOOKUP('Child Tracking Record Sheets'!#REF!,'Class Record S2'!#REF!,2,0))</f>
        <v/>
      </c>
      <c r="D705" s="423"/>
      <c r="E705" s="423"/>
      <c r="F705" s="423"/>
      <c r="G705" s="423"/>
      <c r="H705" s="423"/>
      <c r="I705" s="423"/>
      <c r="J705" s="423"/>
      <c r="K705" s="423"/>
      <c r="L705" s="15"/>
    </row>
    <row r="706" spans="1:12" ht="26.1" customHeight="1" x14ac:dyDescent="0.25">
      <c r="A706" s="422" t="str">
        <f>IF(ISERROR(VLOOKUP('Child Tracking Record Sheets'!#REF!,'Child Tracking Record Sheets'!#REF!,2,0)),"",VLOOKUP('Child Tracking Record Sheets'!#REF!,'Child Tracking Record Sheets'!#REF!,2,0))</f>
        <v/>
      </c>
      <c r="B706" s="422"/>
      <c r="C706" s="423" t="str">
        <f>IF(ISERROR(VLOOKUP('Child Tracking Record Sheets'!#REF!,'Class Record S2'!#REF!,2,0)),"",VLOOKUP('Child Tracking Record Sheets'!#REF!,'Class Record S2'!#REF!,2,0))</f>
        <v/>
      </c>
      <c r="D706" s="423"/>
      <c r="E706" s="423"/>
      <c r="F706" s="423"/>
      <c r="G706" s="423"/>
      <c r="H706" s="423"/>
      <c r="I706" s="423"/>
      <c r="J706" s="423"/>
      <c r="K706" s="423"/>
      <c r="L706" s="15"/>
    </row>
    <row r="707" spans="1:12" ht="26.1" customHeight="1" x14ac:dyDescent="0.25">
      <c r="A707" s="424" t="str">
        <f>IF(ISERROR(VLOOKUP('Child Tracking Record Sheets'!#REF!,'Child Tracking Record Sheets'!#REF!,2,0)),"",VLOOKUP('Child Tracking Record Sheets'!#REF!,'Child Tracking Record Sheets'!#REF!,2,0))</f>
        <v/>
      </c>
      <c r="B707" s="424"/>
      <c r="C707" s="425" t="str">
        <f>IF(ISERROR(VLOOKUP('Child Tracking Record Sheets'!#REF!,'Class Record S2'!#REF!,2,0)),"",VLOOKUP('Child Tracking Record Sheets'!#REF!,'Class Record S2'!#REF!,2,0))</f>
        <v/>
      </c>
      <c r="D707" s="425"/>
      <c r="E707" s="425"/>
      <c r="F707" s="425"/>
      <c r="G707" s="425"/>
      <c r="H707" s="425"/>
      <c r="I707" s="425"/>
      <c r="J707" s="425"/>
      <c r="K707" s="425"/>
      <c r="L707" s="16"/>
    </row>
    <row r="708" spans="1:12" ht="11.1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</row>
    <row r="709" spans="1:12" ht="20.100000000000001" customHeight="1" x14ac:dyDescent="0.25">
      <c r="A709" s="417" t="s">
        <v>50</v>
      </c>
      <c r="B709" s="417"/>
      <c r="C709" s="417"/>
      <c r="D709" s="417"/>
      <c r="E709" s="417"/>
      <c r="F709" s="417"/>
      <c r="G709" s="417"/>
      <c r="H709" s="417"/>
      <c r="I709" s="417"/>
      <c r="J709" s="417"/>
      <c r="K709" s="417"/>
      <c r="L709" s="13" t="s">
        <v>44</v>
      </c>
    </row>
    <row r="710" spans="1:12" ht="26.1" customHeight="1" x14ac:dyDescent="0.25">
      <c r="A710" s="418" t="str">
        <f>IF(ISERROR(VLOOKUP('Child Tracking Record Sheets'!#REF!,'Child Tracking Record Sheets'!#REF!,2,0)),"",VLOOKUP('Child Tracking Record Sheets'!#REF!,'Child Tracking Record Sheets'!#REF!,2,0))</f>
        <v/>
      </c>
      <c r="B710" s="418"/>
      <c r="C710" s="419" t="str">
        <f>IF(ISERROR(VLOOKUP('Child Tracking Record Sheets'!#REF!,'Class Record S2'!#REF!,2,0)),"",VLOOKUP('Child Tracking Record Sheets'!#REF!,'Class Record S2'!#REF!,2,0))</f>
        <v/>
      </c>
      <c r="D710" s="419"/>
      <c r="E710" s="419"/>
      <c r="F710" s="419"/>
      <c r="G710" s="419"/>
      <c r="H710" s="419"/>
      <c r="I710" s="419"/>
      <c r="J710" s="419"/>
      <c r="K710" s="419"/>
      <c r="L710" s="14"/>
    </row>
    <row r="711" spans="1:12" ht="26.1" customHeight="1" x14ac:dyDescent="0.25">
      <c r="A711" s="422" t="str">
        <f>IF(ISERROR(VLOOKUP('Child Tracking Record Sheets'!#REF!,'Child Tracking Record Sheets'!#REF!,2,0)),"",VLOOKUP('Child Tracking Record Sheets'!#REF!,'Child Tracking Record Sheets'!#REF!,2,0))</f>
        <v/>
      </c>
      <c r="B711" s="422"/>
      <c r="C711" s="423" t="str">
        <f>IF(ISERROR(VLOOKUP('Child Tracking Record Sheets'!#REF!,'Class Record S2'!#REF!,2,0)),"",VLOOKUP('Child Tracking Record Sheets'!#REF!,'Class Record S2'!#REF!,2,0))</f>
        <v/>
      </c>
      <c r="D711" s="423"/>
      <c r="E711" s="423"/>
      <c r="F711" s="423"/>
      <c r="G711" s="423"/>
      <c r="H711" s="423"/>
      <c r="I711" s="423"/>
      <c r="J711" s="423"/>
      <c r="K711" s="423"/>
      <c r="L711" s="15"/>
    </row>
    <row r="712" spans="1:12" ht="26.1" customHeight="1" x14ac:dyDescent="0.25">
      <c r="A712" s="422" t="str">
        <f>IF(ISERROR(VLOOKUP('Child Tracking Record Sheets'!#REF!,'Child Tracking Record Sheets'!#REF!,2,0)),"",VLOOKUP('Child Tracking Record Sheets'!#REF!,'Child Tracking Record Sheets'!#REF!,2,0))</f>
        <v/>
      </c>
      <c r="B712" s="422"/>
      <c r="C712" s="423" t="str">
        <f>IF(ISERROR(VLOOKUP('Child Tracking Record Sheets'!#REF!,'Class Record S2'!#REF!,2,0)),"",VLOOKUP('Child Tracking Record Sheets'!#REF!,'Class Record S2'!#REF!,2,0))</f>
        <v/>
      </c>
      <c r="D712" s="423"/>
      <c r="E712" s="423"/>
      <c r="F712" s="423"/>
      <c r="G712" s="423"/>
      <c r="H712" s="423"/>
      <c r="I712" s="423"/>
      <c r="J712" s="423"/>
      <c r="K712" s="423"/>
      <c r="L712" s="15"/>
    </row>
    <row r="713" spans="1:12" ht="26.1" customHeight="1" x14ac:dyDescent="0.25">
      <c r="A713" s="424" t="str">
        <f>IF(ISERROR(VLOOKUP('Child Tracking Record Sheets'!#REF!,'Child Tracking Record Sheets'!#REF!,2,0)),"",VLOOKUP('Child Tracking Record Sheets'!#REF!,'Child Tracking Record Sheets'!#REF!,2,0))</f>
        <v/>
      </c>
      <c r="B713" s="424"/>
      <c r="C713" s="425" t="str">
        <f>IF(ISERROR(VLOOKUP('Child Tracking Record Sheets'!#REF!,'Class Record S2'!#REF!,2,0)),"",VLOOKUP('Child Tracking Record Sheets'!#REF!,'Class Record S2'!#REF!,2,0))</f>
        <v/>
      </c>
      <c r="D713" s="425"/>
      <c r="E713" s="425"/>
      <c r="F713" s="425"/>
      <c r="G713" s="425"/>
      <c r="H713" s="425"/>
      <c r="I713" s="425"/>
      <c r="J713" s="425"/>
      <c r="K713" s="425"/>
      <c r="L713" s="16"/>
    </row>
    <row r="714" spans="1:12" ht="11.1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ht="20.100000000000001" customHeight="1" x14ac:dyDescent="0.25">
      <c r="A715" s="426" t="s">
        <v>45</v>
      </c>
      <c r="B715" s="426"/>
      <c r="C715" s="426"/>
      <c r="D715" s="426"/>
      <c r="E715" s="426"/>
      <c r="F715" s="426"/>
      <c r="G715" s="426"/>
      <c r="H715" s="426"/>
      <c r="I715" s="426"/>
      <c r="J715" s="426"/>
      <c r="K715" s="427" t="s">
        <v>46</v>
      </c>
      <c r="L715" s="427"/>
    </row>
    <row r="716" spans="1:12" ht="20.100000000000001" customHeight="1" x14ac:dyDescent="0.25">
      <c r="A716" s="428"/>
      <c r="B716" s="428"/>
      <c r="C716" s="428"/>
      <c r="D716" s="428"/>
      <c r="E716" s="428"/>
      <c r="F716" s="428"/>
      <c r="G716" s="428"/>
      <c r="H716" s="428"/>
      <c r="I716" s="428"/>
      <c r="J716" s="428"/>
      <c r="K716" s="429" t="e">
        <f>'Class Record S2'!#REF!</f>
        <v>#REF!</v>
      </c>
      <c r="L716" s="429"/>
    </row>
    <row r="717" spans="1:12" ht="20.100000000000001" customHeight="1" x14ac:dyDescent="0.25">
      <c r="A717" s="428"/>
      <c r="B717" s="428"/>
      <c r="C717" s="428"/>
      <c r="D717" s="428"/>
      <c r="E717" s="428"/>
      <c r="F717" s="428"/>
      <c r="G717" s="428"/>
      <c r="H717" s="428"/>
      <c r="I717" s="428"/>
      <c r="J717" s="428"/>
      <c r="K717" s="429"/>
      <c r="L717" s="429"/>
    </row>
    <row r="718" spans="1:12" ht="20.100000000000001" customHeight="1" x14ac:dyDescent="0.25">
      <c r="A718" s="428"/>
      <c r="B718" s="428"/>
      <c r="C718" s="428"/>
      <c r="D718" s="428"/>
      <c r="E718" s="428"/>
      <c r="F718" s="428"/>
      <c r="G718" s="428"/>
      <c r="H718" s="428"/>
      <c r="I718" s="428"/>
      <c r="J718" s="428"/>
      <c r="K718" s="429"/>
      <c r="L718" s="429"/>
    </row>
    <row r="719" spans="1:12" ht="20.100000000000001" customHeight="1" x14ac:dyDescent="0.2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1:12" ht="20.100000000000001" customHeight="1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1:12" ht="24.6" customHeight="1" x14ac:dyDescent="0.25">
      <c r="A721" s="411" t="e">
        <f>'Child Tracking Record Sheets'!$B$1:$F$1</f>
        <v>#VALUE!</v>
      </c>
      <c r="B721" s="411"/>
      <c r="C721" s="411"/>
      <c r="D721" s="411"/>
      <c r="E721" s="411"/>
      <c r="F721" s="411"/>
      <c r="G721" s="411"/>
      <c r="H721" s="411"/>
      <c r="I721" s="411"/>
      <c r="J721" s="411"/>
      <c r="K721" s="411"/>
      <c r="L721" s="411"/>
    </row>
    <row r="722" spans="1:12" ht="11.1" customHeight="1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</row>
    <row r="723" spans="1:12" ht="12" customHeight="1" x14ac:dyDescent="0.25">
      <c r="A723" s="412" t="s">
        <v>18</v>
      </c>
      <c r="B723" s="412"/>
      <c r="C723" s="413">
        <f>'Class Record S2'!U$2</f>
        <v>0</v>
      </c>
      <c r="D723" s="413"/>
      <c r="E723" s="413"/>
      <c r="F723" s="413"/>
      <c r="G723" s="412" t="s">
        <v>19</v>
      </c>
      <c r="H723" s="414" t="e">
        <f>$H$3</f>
        <v>#REF!</v>
      </c>
      <c r="I723" s="414"/>
      <c r="J723" s="415" t="str">
        <f>'Class Record S2'!$C$2</f>
        <v>CLASS: 2A</v>
      </c>
      <c r="K723" s="415"/>
      <c r="L723" s="415"/>
    </row>
    <row r="724" spans="1:12" ht="12" customHeight="1" x14ac:dyDescent="0.25">
      <c r="A724" s="412"/>
      <c r="B724" s="412"/>
      <c r="C724" s="413"/>
      <c r="D724" s="413"/>
      <c r="E724" s="413"/>
      <c r="F724" s="413"/>
      <c r="G724" s="412"/>
      <c r="H724" s="414"/>
      <c r="I724" s="414"/>
      <c r="J724" s="415"/>
      <c r="K724" s="415"/>
      <c r="L724" s="415"/>
    </row>
    <row r="725" spans="1:12" ht="11.1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</row>
    <row r="726" spans="1:12" ht="20.100000000000001" customHeight="1" x14ac:dyDescent="0.25">
      <c r="A726" s="405" t="s">
        <v>20</v>
      </c>
      <c r="B726" s="405"/>
      <c r="C726" s="405"/>
      <c r="D726" s="405"/>
      <c r="E726" s="406" t="s">
        <v>21</v>
      </c>
      <c r="F726" s="406"/>
      <c r="G726" s="406"/>
      <c r="H726" s="406"/>
      <c r="I726" s="407" t="s">
        <v>22</v>
      </c>
      <c r="J726" s="407"/>
      <c r="K726" s="407"/>
      <c r="L726" s="407"/>
    </row>
    <row r="727" spans="1:12" ht="20.100000000000001" customHeight="1" x14ac:dyDescent="0.25">
      <c r="A727" s="408" t="s">
        <v>23</v>
      </c>
      <c r="B727" s="408"/>
      <c r="C727" s="409" t="s">
        <v>24</v>
      </c>
      <c r="D727" s="409"/>
      <c r="E727" s="409" t="s">
        <v>25</v>
      </c>
      <c r="F727" s="409"/>
      <c r="G727" s="409" t="s">
        <v>26</v>
      </c>
      <c r="H727" s="409"/>
      <c r="I727" s="409" t="s">
        <v>27</v>
      </c>
      <c r="J727" s="409"/>
      <c r="K727" s="410" t="s">
        <v>28</v>
      </c>
      <c r="L727" s="410"/>
    </row>
    <row r="728" spans="1:12" ht="15" customHeight="1" x14ac:dyDescent="0.25">
      <c r="A728" s="421" t="s">
        <v>29</v>
      </c>
      <c r="B728" s="421"/>
      <c r="C728" s="421"/>
      <c r="D728" s="421"/>
      <c r="E728" s="421" t="s">
        <v>30</v>
      </c>
      <c r="F728" s="421"/>
      <c r="G728" s="421"/>
      <c r="H728" s="421"/>
      <c r="I728" s="421" t="s">
        <v>31</v>
      </c>
      <c r="J728" s="421"/>
      <c r="K728" s="421"/>
      <c r="L728" s="421"/>
    </row>
    <row r="729" spans="1:12" ht="15" customHeight="1" x14ac:dyDescent="0.25">
      <c r="A729" s="420" t="s">
        <v>32</v>
      </c>
      <c r="B729" s="420"/>
      <c r="C729" s="420"/>
      <c r="D729" s="420"/>
      <c r="E729" s="420" t="s">
        <v>33</v>
      </c>
      <c r="F729" s="420"/>
      <c r="G729" s="420"/>
      <c r="H729" s="420"/>
      <c r="I729" s="420" t="s">
        <v>34</v>
      </c>
      <c r="J729" s="420"/>
      <c r="K729" s="420"/>
      <c r="L729" s="420"/>
    </row>
    <row r="730" spans="1:12" ht="15" customHeight="1" x14ac:dyDescent="0.25">
      <c r="A730" s="420" t="s">
        <v>35</v>
      </c>
      <c r="B730" s="420"/>
      <c r="C730" s="420"/>
      <c r="D730" s="420"/>
      <c r="E730" s="420" t="s">
        <v>36</v>
      </c>
      <c r="F730" s="420"/>
      <c r="G730" s="420"/>
      <c r="H730" s="420"/>
      <c r="I730" s="420" t="s">
        <v>37</v>
      </c>
      <c r="J730" s="420"/>
      <c r="K730" s="420"/>
      <c r="L730" s="420"/>
    </row>
    <row r="731" spans="1:12" ht="15" customHeight="1" x14ac:dyDescent="0.25">
      <c r="A731" s="420" t="s">
        <v>38</v>
      </c>
      <c r="B731" s="420"/>
      <c r="C731" s="420"/>
      <c r="D731" s="420"/>
      <c r="E731" s="420" t="s">
        <v>39</v>
      </c>
      <c r="F731" s="420"/>
      <c r="G731" s="420"/>
      <c r="H731" s="420"/>
      <c r="I731" s="420" t="s">
        <v>40</v>
      </c>
      <c r="J731" s="420"/>
      <c r="K731" s="420"/>
      <c r="L731" s="420"/>
    </row>
    <row r="732" spans="1:12" ht="15" customHeight="1" x14ac:dyDescent="0.25">
      <c r="A732" s="416" t="s">
        <v>41</v>
      </c>
      <c r="B732" s="416"/>
      <c r="C732" s="416"/>
      <c r="D732" s="416"/>
      <c r="E732" s="416" t="s">
        <v>42</v>
      </c>
      <c r="F732" s="416"/>
      <c r="G732" s="416"/>
      <c r="H732" s="416"/>
      <c r="I732" s="416" t="s">
        <v>43</v>
      </c>
      <c r="J732" s="416"/>
      <c r="K732" s="416"/>
      <c r="L732" s="416"/>
    </row>
    <row r="733" spans="1:12" ht="11.1" customHeight="1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1:12" ht="20.100000000000001" customHeight="1" x14ac:dyDescent="0.25">
      <c r="A734" s="417" t="s">
        <v>47</v>
      </c>
      <c r="B734" s="417"/>
      <c r="C734" s="417"/>
      <c r="D734" s="417"/>
      <c r="E734" s="417"/>
      <c r="F734" s="417"/>
      <c r="G734" s="417"/>
      <c r="H734" s="417"/>
      <c r="I734" s="417"/>
      <c r="J734" s="417"/>
      <c r="K734" s="417"/>
      <c r="L734" s="13" t="s">
        <v>44</v>
      </c>
    </row>
    <row r="735" spans="1:12" ht="26.1" customHeight="1" x14ac:dyDescent="0.25">
      <c r="A735" s="418" t="str">
        <f>IF(ISERROR(VLOOKUP('Child Tracking Record Sheets'!#REF!,'Child Tracking Record Sheets'!#REF!,2,0)),"",VLOOKUP('Child Tracking Record Sheets'!#REF!,'Child Tracking Record Sheets'!#REF!,2,0))</f>
        <v/>
      </c>
      <c r="B735" s="418"/>
      <c r="C735" s="419" t="str">
        <f>IF(ISERROR(VLOOKUP('Child Tracking Record Sheets'!#REF!,'Class Record S2'!#REF!,2,0)),"",VLOOKUP('Child Tracking Record Sheets'!#REF!,'Class Record S2'!#REF!,2,0))</f>
        <v/>
      </c>
      <c r="D735" s="419"/>
      <c r="E735" s="419"/>
      <c r="F735" s="419"/>
      <c r="G735" s="419"/>
      <c r="H735" s="419"/>
      <c r="I735" s="419"/>
      <c r="J735" s="419"/>
      <c r="K735" s="419"/>
      <c r="L735" s="14"/>
    </row>
    <row r="736" spans="1:12" ht="26.1" customHeight="1" x14ac:dyDescent="0.25">
      <c r="A736" s="422" t="str">
        <f>IF(ISERROR(VLOOKUP('Child Tracking Record Sheets'!#REF!,'Child Tracking Record Sheets'!#REF!,2,0)),"",VLOOKUP('Child Tracking Record Sheets'!#REF!,'Child Tracking Record Sheets'!#REF!,2,0))</f>
        <v/>
      </c>
      <c r="B736" s="422"/>
      <c r="C736" s="423" t="str">
        <f>IF(ISERROR(VLOOKUP('Child Tracking Record Sheets'!#REF!,'Class Record S2'!#REF!,2,0)),"",VLOOKUP('Child Tracking Record Sheets'!#REF!,'Class Record S2'!#REF!,2,0))</f>
        <v/>
      </c>
      <c r="D736" s="423"/>
      <c r="E736" s="423"/>
      <c r="F736" s="423"/>
      <c r="G736" s="423"/>
      <c r="H736" s="423"/>
      <c r="I736" s="423"/>
      <c r="J736" s="423"/>
      <c r="K736" s="423"/>
      <c r="L736" s="15"/>
    </row>
    <row r="737" spans="1:12" ht="26.1" customHeight="1" x14ac:dyDescent="0.25">
      <c r="A737" s="422" t="str">
        <f>IF(ISERROR(VLOOKUP('Child Tracking Record Sheets'!#REF!,'Child Tracking Record Sheets'!#REF!,2,0)),"",VLOOKUP('Child Tracking Record Sheets'!#REF!,'Child Tracking Record Sheets'!#REF!,2,0))</f>
        <v/>
      </c>
      <c r="B737" s="422"/>
      <c r="C737" s="423" t="str">
        <f>IF(ISERROR(VLOOKUP('Child Tracking Record Sheets'!#REF!,'Class Record S2'!#REF!,2,0)),"",VLOOKUP('Child Tracking Record Sheets'!#REF!,'Class Record S2'!#REF!,2,0))</f>
        <v/>
      </c>
      <c r="D737" s="423"/>
      <c r="E737" s="423"/>
      <c r="F737" s="423"/>
      <c r="G737" s="423"/>
      <c r="H737" s="423"/>
      <c r="I737" s="423"/>
      <c r="J737" s="423"/>
      <c r="K737" s="423"/>
      <c r="L737" s="15"/>
    </row>
    <row r="738" spans="1:12" ht="26.1" customHeight="1" x14ac:dyDescent="0.25">
      <c r="A738" s="424" t="str">
        <f>IF(ISERROR(VLOOKUP('Child Tracking Record Sheets'!#REF!,'Child Tracking Record Sheets'!#REF!,2,0)),"",VLOOKUP('Child Tracking Record Sheets'!#REF!,'Child Tracking Record Sheets'!#REF!,2,0))</f>
        <v/>
      </c>
      <c r="B738" s="424"/>
      <c r="C738" s="425" t="str">
        <f>IF(ISERROR(VLOOKUP('Child Tracking Record Sheets'!#REF!,'Class Record S2'!#REF!,2,0)),"",VLOOKUP('Child Tracking Record Sheets'!#REF!,'Class Record S2'!#REF!,2,0))</f>
        <v/>
      </c>
      <c r="D738" s="425"/>
      <c r="E738" s="425"/>
      <c r="F738" s="425"/>
      <c r="G738" s="425"/>
      <c r="H738" s="425"/>
      <c r="I738" s="425"/>
      <c r="J738" s="425"/>
      <c r="K738" s="425"/>
      <c r="L738" s="16"/>
    </row>
    <row r="739" spans="1:12" ht="11.1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</row>
    <row r="740" spans="1:12" ht="20.100000000000001" customHeight="1" x14ac:dyDescent="0.25">
      <c r="A740" s="417" t="s">
        <v>48</v>
      </c>
      <c r="B740" s="417"/>
      <c r="C740" s="417"/>
      <c r="D740" s="417"/>
      <c r="E740" s="417"/>
      <c r="F740" s="417"/>
      <c r="G740" s="417"/>
      <c r="H740" s="417"/>
      <c r="I740" s="417"/>
      <c r="J740" s="417"/>
      <c r="K740" s="417"/>
      <c r="L740" s="13" t="s">
        <v>44</v>
      </c>
    </row>
    <row r="741" spans="1:12" ht="26.1" customHeight="1" x14ac:dyDescent="0.25">
      <c r="A741" s="418" t="str">
        <f>IF(ISERROR(VLOOKUP('Child Tracking Record Sheets'!#REF!,'Child Tracking Record Sheets'!#REF!,2,0)),"",VLOOKUP('Child Tracking Record Sheets'!#REF!,'Child Tracking Record Sheets'!#REF!,2,0))</f>
        <v/>
      </c>
      <c r="B741" s="418"/>
      <c r="C741" s="419" t="str">
        <f>IF(ISERROR(VLOOKUP('Child Tracking Record Sheets'!#REF!,'Class Record S2'!#REF!,2,0)),"",VLOOKUP('Child Tracking Record Sheets'!#REF!,'Class Record S2'!#REF!,2,0))</f>
        <v/>
      </c>
      <c r="D741" s="419"/>
      <c r="E741" s="419"/>
      <c r="F741" s="419"/>
      <c r="G741" s="419"/>
      <c r="H741" s="419"/>
      <c r="I741" s="419"/>
      <c r="J741" s="419"/>
      <c r="K741" s="419"/>
      <c r="L741" s="14"/>
    </row>
    <row r="742" spans="1:12" ht="26.1" customHeight="1" x14ac:dyDescent="0.25">
      <c r="A742" s="422" t="str">
        <f>IF(ISERROR(VLOOKUP('Child Tracking Record Sheets'!#REF!,'Child Tracking Record Sheets'!#REF!,2,0)),"",VLOOKUP('Child Tracking Record Sheets'!#REF!,'Child Tracking Record Sheets'!#REF!,2,0))</f>
        <v/>
      </c>
      <c r="B742" s="422"/>
      <c r="C742" s="423" t="str">
        <f>IF(ISERROR(VLOOKUP('Child Tracking Record Sheets'!#REF!,'Class Record S2'!#REF!,2,0)),"",VLOOKUP('Child Tracking Record Sheets'!#REF!,'Class Record S2'!#REF!,2,0))</f>
        <v/>
      </c>
      <c r="D742" s="423"/>
      <c r="E742" s="423"/>
      <c r="F742" s="423"/>
      <c r="G742" s="423"/>
      <c r="H742" s="423"/>
      <c r="I742" s="423"/>
      <c r="J742" s="423"/>
      <c r="K742" s="423"/>
      <c r="L742" s="15"/>
    </row>
    <row r="743" spans="1:12" ht="26.1" customHeight="1" x14ac:dyDescent="0.25">
      <c r="A743" s="422" t="str">
        <f>IF(ISERROR(VLOOKUP('Child Tracking Record Sheets'!#REF!,'Child Tracking Record Sheets'!#REF!,2,0)),"",VLOOKUP('Child Tracking Record Sheets'!#REF!,'Child Tracking Record Sheets'!#REF!,2,0))</f>
        <v/>
      </c>
      <c r="B743" s="422"/>
      <c r="C743" s="423" t="str">
        <f>IF(ISERROR(VLOOKUP('Child Tracking Record Sheets'!#REF!,'Class Record S2'!#REF!,2,0)),"",VLOOKUP('Child Tracking Record Sheets'!#REF!,'Class Record S2'!#REF!,2,0))</f>
        <v/>
      </c>
      <c r="D743" s="423"/>
      <c r="E743" s="423"/>
      <c r="F743" s="423"/>
      <c r="G743" s="423"/>
      <c r="H743" s="423"/>
      <c r="I743" s="423"/>
      <c r="J743" s="423"/>
      <c r="K743" s="423"/>
      <c r="L743" s="15"/>
    </row>
    <row r="744" spans="1:12" ht="26.1" customHeight="1" x14ac:dyDescent="0.25">
      <c r="A744" s="422" t="str">
        <f>IF(ISERROR(VLOOKUP('Child Tracking Record Sheets'!#REF!,'Child Tracking Record Sheets'!#REF!,2,0)),"",VLOOKUP('Child Tracking Record Sheets'!#REF!,'Child Tracking Record Sheets'!#REF!,2,0))</f>
        <v/>
      </c>
      <c r="B744" s="422"/>
      <c r="C744" s="423" t="str">
        <f>IF(ISERROR(VLOOKUP('Child Tracking Record Sheets'!#REF!,'Class Record S2'!#REF!,2,0)),"",VLOOKUP('Child Tracking Record Sheets'!#REF!,'Class Record S2'!#REF!,2,0))</f>
        <v/>
      </c>
      <c r="D744" s="423"/>
      <c r="E744" s="423"/>
      <c r="F744" s="423"/>
      <c r="G744" s="423"/>
      <c r="H744" s="423"/>
      <c r="I744" s="423"/>
      <c r="J744" s="423"/>
      <c r="K744" s="423"/>
      <c r="L744" s="15"/>
    </row>
    <row r="745" spans="1:12" ht="26.1" customHeight="1" x14ac:dyDescent="0.25">
      <c r="A745" s="424" t="str">
        <f>IF(ISERROR(VLOOKUP('Child Tracking Record Sheets'!#REF!,'Child Tracking Record Sheets'!#REF!,2,0)),"",VLOOKUP('Child Tracking Record Sheets'!#REF!,'Child Tracking Record Sheets'!#REF!,2,0))</f>
        <v/>
      </c>
      <c r="B745" s="424"/>
      <c r="C745" s="425" t="str">
        <f>IF(ISERROR(VLOOKUP('Child Tracking Record Sheets'!#REF!,'Class Record S2'!#REF!,2,0)),"",VLOOKUP('Child Tracking Record Sheets'!#REF!,'Class Record S2'!#REF!,2,0))</f>
        <v/>
      </c>
      <c r="D745" s="425"/>
      <c r="E745" s="425"/>
      <c r="F745" s="425"/>
      <c r="G745" s="425"/>
      <c r="H745" s="425"/>
      <c r="I745" s="425"/>
      <c r="J745" s="425"/>
      <c r="K745" s="425"/>
      <c r="L745" s="16"/>
    </row>
    <row r="746" spans="1:12" ht="11.1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</row>
    <row r="747" spans="1:12" ht="20.100000000000001" customHeight="1" x14ac:dyDescent="0.25">
      <c r="A747" s="417" t="s">
        <v>49</v>
      </c>
      <c r="B747" s="417"/>
      <c r="C747" s="417"/>
      <c r="D747" s="417"/>
      <c r="E747" s="417"/>
      <c r="F747" s="417"/>
      <c r="G747" s="417"/>
      <c r="H747" s="417"/>
      <c r="I747" s="417"/>
      <c r="J747" s="417"/>
      <c r="K747" s="417"/>
      <c r="L747" s="13" t="s">
        <v>44</v>
      </c>
    </row>
    <row r="748" spans="1:12" ht="26.1" customHeight="1" x14ac:dyDescent="0.25">
      <c r="A748" s="418" t="str">
        <f>IF(ISERROR(VLOOKUP('Child Tracking Record Sheets'!#REF!,'Child Tracking Record Sheets'!#REF!,2,0)),"",VLOOKUP('Child Tracking Record Sheets'!#REF!,'Child Tracking Record Sheets'!#REF!,2,0))</f>
        <v/>
      </c>
      <c r="B748" s="418"/>
      <c r="C748" s="419" t="str">
        <f>IF(ISERROR(VLOOKUP('Child Tracking Record Sheets'!#REF!,'Class Record S2'!#REF!,2,0)),"",VLOOKUP('Child Tracking Record Sheets'!#REF!,'Class Record S2'!#REF!,2,0))</f>
        <v/>
      </c>
      <c r="D748" s="419"/>
      <c r="E748" s="419"/>
      <c r="F748" s="419"/>
      <c r="G748" s="419"/>
      <c r="H748" s="419"/>
      <c r="I748" s="419"/>
      <c r="J748" s="419"/>
      <c r="K748" s="419"/>
      <c r="L748" s="14"/>
    </row>
    <row r="749" spans="1:12" ht="26.1" customHeight="1" x14ac:dyDescent="0.25">
      <c r="A749" s="422" t="str">
        <f>IF(ISERROR(VLOOKUP('Child Tracking Record Sheets'!#REF!,'Child Tracking Record Sheets'!#REF!,2,0)),"",VLOOKUP('Child Tracking Record Sheets'!#REF!,'Child Tracking Record Sheets'!#REF!,2,0))</f>
        <v/>
      </c>
      <c r="B749" s="422"/>
      <c r="C749" s="423" t="str">
        <f>IF(ISERROR(VLOOKUP('Child Tracking Record Sheets'!#REF!,'Class Record S2'!#REF!,2,0)),"",VLOOKUP('Child Tracking Record Sheets'!#REF!,'Class Record S2'!#REF!,2,0))</f>
        <v/>
      </c>
      <c r="D749" s="423"/>
      <c r="E749" s="423"/>
      <c r="F749" s="423"/>
      <c r="G749" s="423"/>
      <c r="H749" s="423"/>
      <c r="I749" s="423"/>
      <c r="J749" s="423"/>
      <c r="K749" s="423"/>
      <c r="L749" s="15"/>
    </row>
    <row r="750" spans="1:12" ht="26.1" customHeight="1" x14ac:dyDescent="0.25">
      <c r="A750" s="422" t="str">
        <f>IF(ISERROR(VLOOKUP('Child Tracking Record Sheets'!#REF!,'Child Tracking Record Sheets'!#REF!,2,0)),"",VLOOKUP('Child Tracking Record Sheets'!#REF!,'Child Tracking Record Sheets'!#REF!,2,0))</f>
        <v/>
      </c>
      <c r="B750" s="422"/>
      <c r="C750" s="423" t="str">
        <f>IF(ISERROR(VLOOKUP('Child Tracking Record Sheets'!#REF!,'Class Record S2'!#REF!,2,0)),"",VLOOKUP('Child Tracking Record Sheets'!#REF!,'Class Record S2'!#REF!,2,0))</f>
        <v/>
      </c>
      <c r="D750" s="423"/>
      <c r="E750" s="423"/>
      <c r="F750" s="423"/>
      <c r="G750" s="423"/>
      <c r="H750" s="423"/>
      <c r="I750" s="423"/>
      <c r="J750" s="423"/>
      <c r="K750" s="423"/>
      <c r="L750" s="15"/>
    </row>
    <row r="751" spans="1:12" ht="26.1" customHeight="1" x14ac:dyDescent="0.25">
      <c r="A751" s="422" t="str">
        <f>IF(ISERROR(VLOOKUP('Child Tracking Record Sheets'!#REF!,'Child Tracking Record Sheets'!#REF!,2,0)),"",VLOOKUP('Child Tracking Record Sheets'!#REF!,'Child Tracking Record Sheets'!#REF!,2,0))</f>
        <v/>
      </c>
      <c r="B751" s="422"/>
      <c r="C751" s="423" t="str">
        <f>IF(ISERROR(VLOOKUP('Child Tracking Record Sheets'!#REF!,'Class Record S2'!#REF!,2,0)),"",VLOOKUP('Child Tracking Record Sheets'!#REF!,'Class Record S2'!#REF!,2,0))</f>
        <v/>
      </c>
      <c r="D751" s="423"/>
      <c r="E751" s="423"/>
      <c r="F751" s="423"/>
      <c r="G751" s="423"/>
      <c r="H751" s="423"/>
      <c r="I751" s="423"/>
      <c r="J751" s="423"/>
      <c r="K751" s="423"/>
      <c r="L751" s="15"/>
    </row>
    <row r="752" spans="1:12" ht="26.1" customHeight="1" x14ac:dyDescent="0.25">
      <c r="A752" s="424" t="str">
        <f>IF(ISERROR(VLOOKUP('Child Tracking Record Sheets'!#REF!,'Child Tracking Record Sheets'!#REF!,2,0)),"",VLOOKUP('Child Tracking Record Sheets'!#REF!,'Child Tracking Record Sheets'!#REF!,2,0))</f>
        <v/>
      </c>
      <c r="B752" s="424"/>
      <c r="C752" s="425" t="str">
        <f>IF(ISERROR(VLOOKUP('Child Tracking Record Sheets'!#REF!,'Class Record S2'!#REF!,2,0)),"",VLOOKUP('Child Tracking Record Sheets'!#REF!,'Class Record S2'!#REF!,2,0))</f>
        <v/>
      </c>
      <c r="D752" s="425"/>
      <c r="E752" s="425"/>
      <c r="F752" s="425"/>
      <c r="G752" s="425"/>
      <c r="H752" s="425"/>
      <c r="I752" s="425"/>
      <c r="J752" s="425"/>
      <c r="K752" s="425"/>
      <c r="L752" s="16"/>
    </row>
    <row r="753" spans="1:12" ht="11.1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</row>
    <row r="754" spans="1:12" ht="20.100000000000001" customHeight="1" x14ac:dyDescent="0.25">
      <c r="A754" s="417" t="s">
        <v>50</v>
      </c>
      <c r="B754" s="417"/>
      <c r="C754" s="417"/>
      <c r="D754" s="417"/>
      <c r="E754" s="417"/>
      <c r="F754" s="417"/>
      <c r="G754" s="417"/>
      <c r="H754" s="417"/>
      <c r="I754" s="417"/>
      <c r="J754" s="417"/>
      <c r="K754" s="417"/>
      <c r="L754" s="13" t="s">
        <v>44</v>
      </c>
    </row>
    <row r="755" spans="1:12" ht="26.1" customHeight="1" x14ac:dyDescent="0.25">
      <c r="A755" s="418" t="str">
        <f>IF(ISERROR(VLOOKUP('Child Tracking Record Sheets'!#REF!,'Child Tracking Record Sheets'!#REF!,2,0)),"",VLOOKUP('Child Tracking Record Sheets'!#REF!,'Child Tracking Record Sheets'!#REF!,2,0))</f>
        <v/>
      </c>
      <c r="B755" s="418"/>
      <c r="C755" s="419" t="str">
        <f>IF(ISERROR(VLOOKUP('Child Tracking Record Sheets'!#REF!,'Class Record S2'!#REF!,2,0)),"",VLOOKUP('Child Tracking Record Sheets'!#REF!,'Class Record S2'!#REF!,2,0))</f>
        <v/>
      </c>
      <c r="D755" s="419"/>
      <c r="E755" s="419"/>
      <c r="F755" s="419"/>
      <c r="G755" s="419"/>
      <c r="H755" s="419"/>
      <c r="I755" s="419"/>
      <c r="J755" s="419"/>
      <c r="K755" s="419"/>
      <c r="L755" s="14"/>
    </row>
    <row r="756" spans="1:12" ht="26.1" customHeight="1" x14ac:dyDescent="0.25">
      <c r="A756" s="422" t="str">
        <f>IF(ISERROR(VLOOKUP('Child Tracking Record Sheets'!#REF!,'Child Tracking Record Sheets'!#REF!,2,0)),"",VLOOKUP('Child Tracking Record Sheets'!#REF!,'Child Tracking Record Sheets'!#REF!,2,0))</f>
        <v/>
      </c>
      <c r="B756" s="422"/>
      <c r="C756" s="423" t="str">
        <f>IF(ISERROR(VLOOKUP('Child Tracking Record Sheets'!#REF!,'Class Record S2'!#REF!,2,0)),"",VLOOKUP('Child Tracking Record Sheets'!#REF!,'Class Record S2'!#REF!,2,0))</f>
        <v/>
      </c>
      <c r="D756" s="423"/>
      <c r="E756" s="423"/>
      <c r="F756" s="423"/>
      <c r="G756" s="423"/>
      <c r="H756" s="423"/>
      <c r="I756" s="423"/>
      <c r="J756" s="423"/>
      <c r="K756" s="423"/>
      <c r="L756" s="15"/>
    </row>
    <row r="757" spans="1:12" ht="26.1" customHeight="1" x14ac:dyDescent="0.25">
      <c r="A757" s="422" t="str">
        <f>IF(ISERROR(VLOOKUP('Child Tracking Record Sheets'!#REF!,'Child Tracking Record Sheets'!#REF!,2,0)),"",VLOOKUP('Child Tracking Record Sheets'!#REF!,'Child Tracking Record Sheets'!#REF!,2,0))</f>
        <v/>
      </c>
      <c r="B757" s="422"/>
      <c r="C757" s="423" t="str">
        <f>IF(ISERROR(VLOOKUP('Child Tracking Record Sheets'!#REF!,'Class Record S2'!#REF!,2,0)),"",VLOOKUP('Child Tracking Record Sheets'!#REF!,'Class Record S2'!#REF!,2,0))</f>
        <v/>
      </c>
      <c r="D757" s="423"/>
      <c r="E757" s="423"/>
      <c r="F757" s="423"/>
      <c r="G757" s="423"/>
      <c r="H757" s="423"/>
      <c r="I757" s="423"/>
      <c r="J757" s="423"/>
      <c r="K757" s="423"/>
      <c r="L757" s="15"/>
    </row>
    <row r="758" spans="1:12" ht="26.1" customHeight="1" x14ac:dyDescent="0.25">
      <c r="A758" s="424" t="str">
        <f>IF(ISERROR(VLOOKUP('Child Tracking Record Sheets'!#REF!,'Child Tracking Record Sheets'!#REF!,2,0)),"",VLOOKUP('Child Tracking Record Sheets'!#REF!,'Child Tracking Record Sheets'!#REF!,2,0))</f>
        <v/>
      </c>
      <c r="B758" s="424"/>
      <c r="C758" s="425" t="str">
        <f>IF(ISERROR(VLOOKUP('Child Tracking Record Sheets'!#REF!,'Class Record S2'!#REF!,2,0)),"",VLOOKUP('Child Tracking Record Sheets'!#REF!,'Class Record S2'!#REF!,2,0))</f>
        <v/>
      </c>
      <c r="D758" s="425"/>
      <c r="E758" s="425"/>
      <c r="F758" s="425"/>
      <c r="G758" s="425"/>
      <c r="H758" s="425"/>
      <c r="I758" s="425"/>
      <c r="J758" s="425"/>
      <c r="K758" s="425"/>
      <c r="L758" s="16"/>
    </row>
    <row r="759" spans="1:12" ht="11.1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ht="20.100000000000001" customHeight="1" x14ac:dyDescent="0.25">
      <c r="A760" s="426" t="s">
        <v>45</v>
      </c>
      <c r="B760" s="426"/>
      <c r="C760" s="426"/>
      <c r="D760" s="426"/>
      <c r="E760" s="426"/>
      <c r="F760" s="426"/>
      <c r="G760" s="426"/>
      <c r="H760" s="426"/>
      <c r="I760" s="426"/>
      <c r="J760" s="426"/>
      <c r="K760" s="427" t="s">
        <v>46</v>
      </c>
      <c r="L760" s="427"/>
    </row>
    <row r="761" spans="1:12" ht="20.100000000000001" customHeight="1" x14ac:dyDescent="0.25">
      <c r="A761" s="428"/>
      <c r="B761" s="428"/>
      <c r="C761" s="428"/>
      <c r="D761" s="428"/>
      <c r="E761" s="428"/>
      <c r="F761" s="428"/>
      <c r="G761" s="428"/>
      <c r="H761" s="428"/>
      <c r="I761" s="428"/>
      <c r="J761" s="428"/>
      <c r="K761" s="429" t="e">
        <f>'Class Record S2'!#REF!</f>
        <v>#REF!</v>
      </c>
      <c r="L761" s="429"/>
    </row>
    <row r="762" spans="1:12" ht="20.100000000000001" customHeight="1" x14ac:dyDescent="0.25">
      <c r="A762" s="428"/>
      <c r="B762" s="428"/>
      <c r="C762" s="428"/>
      <c r="D762" s="428"/>
      <c r="E762" s="428"/>
      <c r="F762" s="428"/>
      <c r="G762" s="428"/>
      <c r="H762" s="428"/>
      <c r="I762" s="428"/>
      <c r="J762" s="428"/>
      <c r="K762" s="429"/>
      <c r="L762" s="429"/>
    </row>
    <row r="763" spans="1:12" ht="20.100000000000001" customHeight="1" x14ac:dyDescent="0.25">
      <c r="A763" s="428"/>
      <c r="B763" s="428"/>
      <c r="C763" s="428"/>
      <c r="D763" s="428"/>
      <c r="E763" s="428"/>
      <c r="F763" s="428"/>
      <c r="G763" s="428"/>
      <c r="H763" s="428"/>
      <c r="I763" s="428"/>
      <c r="J763" s="428"/>
      <c r="K763" s="429"/>
      <c r="L763" s="429"/>
    </row>
    <row r="764" spans="1:12" ht="20.100000000000001" customHeight="1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1:12" ht="20.100000000000001" customHeight="1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1:12" ht="24.6" customHeight="1" x14ac:dyDescent="0.25">
      <c r="A766" s="411" t="e">
        <f>'Child Tracking Record Sheets'!$B$1:$F$1</f>
        <v>#VALUE!</v>
      </c>
      <c r="B766" s="411"/>
      <c r="C766" s="411"/>
      <c r="D766" s="411"/>
      <c r="E766" s="411"/>
      <c r="F766" s="411"/>
      <c r="G766" s="411"/>
      <c r="H766" s="411"/>
      <c r="I766" s="411"/>
      <c r="J766" s="411"/>
      <c r="K766" s="411"/>
      <c r="L766" s="411"/>
    </row>
    <row r="767" spans="1:12" ht="11.1" customHeight="1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</row>
    <row r="768" spans="1:12" ht="12" customHeight="1" x14ac:dyDescent="0.25">
      <c r="A768" s="412" t="s">
        <v>18</v>
      </c>
      <c r="B768" s="412"/>
      <c r="C768" s="413">
        <f>'Class Record S2'!V$2</f>
        <v>0</v>
      </c>
      <c r="D768" s="413"/>
      <c r="E768" s="413"/>
      <c r="F768" s="413"/>
      <c r="G768" s="412" t="s">
        <v>19</v>
      </c>
      <c r="H768" s="414" t="e">
        <f>$H$3</f>
        <v>#REF!</v>
      </c>
      <c r="I768" s="414"/>
      <c r="J768" s="415" t="str">
        <f>'Class Record S2'!$C$2</f>
        <v>CLASS: 2A</v>
      </c>
      <c r="K768" s="415"/>
      <c r="L768" s="415"/>
    </row>
    <row r="769" spans="1:12" ht="12" customHeight="1" x14ac:dyDescent="0.25">
      <c r="A769" s="412"/>
      <c r="B769" s="412"/>
      <c r="C769" s="413"/>
      <c r="D769" s="413"/>
      <c r="E769" s="413"/>
      <c r="F769" s="413"/>
      <c r="G769" s="412"/>
      <c r="H769" s="414"/>
      <c r="I769" s="414"/>
      <c r="J769" s="415"/>
      <c r="K769" s="415"/>
      <c r="L769" s="415"/>
    </row>
    <row r="770" spans="1:12" ht="11.1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</row>
    <row r="771" spans="1:12" ht="20.100000000000001" customHeight="1" x14ac:dyDescent="0.25">
      <c r="A771" s="405" t="s">
        <v>20</v>
      </c>
      <c r="B771" s="405"/>
      <c r="C771" s="405"/>
      <c r="D771" s="405"/>
      <c r="E771" s="406" t="s">
        <v>21</v>
      </c>
      <c r="F771" s="406"/>
      <c r="G771" s="406"/>
      <c r="H771" s="406"/>
      <c r="I771" s="407" t="s">
        <v>22</v>
      </c>
      <c r="J771" s="407"/>
      <c r="K771" s="407"/>
      <c r="L771" s="407"/>
    </row>
    <row r="772" spans="1:12" ht="20.100000000000001" customHeight="1" x14ac:dyDescent="0.25">
      <c r="A772" s="408" t="s">
        <v>23</v>
      </c>
      <c r="B772" s="408"/>
      <c r="C772" s="409" t="s">
        <v>24</v>
      </c>
      <c r="D772" s="409"/>
      <c r="E772" s="409" t="s">
        <v>25</v>
      </c>
      <c r="F772" s="409"/>
      <c r="G772" s="409" t="s">
        <v>26</v>
      </c>
      <c r="H772" s="409"/>
      <c r="I772" s="409" t="s">
        <v>27</v>
      </c>
      <c r="J772" s="409"/>
      <c r="K772" s="410" t="s">
        <v>28</v>
      </c>
      <c r="L772" s="410"/>
    </row>
    <row r="773" spans="1:12" ht="15" customHeight="1" x14ac:dyDescent="0.25">
      <c r="A773" s="421" t="s">
        <v>29</v>
      </c>
      <c r="B773" s="421"/>
      <c r="C773" s="421"/>
      <c r="D773" s="421"/>
      <c r="E773" s="421" t="s">
        <v>30</v>
      </c>
      <c r="F773" s="421"/>
      <c r="G773" s="421"/>
      <c r="H773" s="421"/>
      <c r="I773" s="421" t="s">
        <v>31</v>
      </c>
      <c r="J773" s="421"/>
      <c r="K773" s="421"/>
      <c r="L773" s="421"/>
    </row>
    <row r="774" spans="1:12" ht="15" customHeight="1" x14ac:dyDescent="0.25">
      <c r="A774" s="420" t="s">
        <v>32</v>
      </c>
      <c r="B774" s="420"/>
      <c r="C774" s="420"/>
      <c r="D774" s="420"/>
      <c r="E774" s="420" t="s">
        <v>33</v>
      </c>
      <c r="F774" s="420"/>
      <c r="G774" s="420"/>
      <c r="H774" s="420"/>
      <c r="I774" s="420" t="s">
        <v>34</v>
      </c>
      <c r="J774" s="420"/>
      <c r="K774" s="420"/>
      <c r="L774" s="420"/>
    </row>
    <row r="775" spans="1:12" ht="15" customHeight="1" x14ac:dyDescent="0.25">
      <c r="A775" s="420" t="s">
        <v>35</v>
      </c>
      <c r="B775" s="420"/>
      <c r="C775" s="420"/>
      <c r="D775" s="420"/>
      <c r="E775" s="420" t="s">
        <v>36</v>
      </c>
      <c r="F775" s="420"/>
      <c r="G775" s="420"/>
      <c r="H775" s="420"/>
      <c r="I775" s="420" t="s">
        <v>37</v>
      </c>
      <c r="J775" s="420"/>
      <c r="K775" s="420"/>
      <c r="L775" s="420"/>
    </row>
    <row r="776" spans="1:12" ht="15" customHeight="1" x14ac:dyDescent="0.25">
      <c r="A776" s="420" t="s">
        <v>38</v>
      </c>
      <c r="B776" s="420"/>
      <c r="C776" s="420"/>
      <c r="D776" s="420"/>
      <c r="E776" s="420" t="s">
        <v>39</v>
      </c>
      <c r="F776" s="420"/>
      <c r="G776" s="420"/>
      <c r="H776" s="420"/>
      <c r="I776" s="420" t="s">
        <v>40</v>
      </c>
      <c r="J776" s="420"/>
      <c r="K776" s="420"/>
      <c r="L776" s="420"/>
    </row>
    <row r="777" spans="1:12" ht="15" customHeight="1" x14ac:dyDescent="0.25">
      <c r="A777" s="416" t="s">
        <v>41</v>
      </c>
      <c r="B777" s="416"/>
      <c r="C777" s="416"/>
      <c r="D777" s="416"/>
      <c r="E777" s="416" t="s">
        <v>42</v>
      </c>
      <c r="F777" s="416"/>
      <c r="G777" s="416"/>
      <c r="H777" s="416"/>
      <c r="I777" s="416" t="s">
        <v>43</v>
      </c>
      <c r="J777" s="416"/>
      <c r="K777" s="416"/>
      <c r="L777" s="416"/>
    </row>
    <row r="778" spans="1:12" ht="11.1" customHeight="1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1:12" ht="20.100000000000001" customHeight="1" x14ac:dyDescent="0.25">
      <c r="A779" s="417" t="s">
        <v>47</v>
      </c>
      <c r="B779" s="417"/>
      <c r="C779" s="417"/>
      <c r="D779" s="417"/>
      <c r="E779" s="417"/>
      <c r="F779" s="417"/>
      <c r="G779" s="417"/>
      <c r="H779" s="417"/>
      <c r="I779" s="417"/>
      <c r="J779" s="417"/>
      <c r="K779" s="417"/>
      <c r="L779" s="13" t="s">
        <v>44</v>
      </c>
    </row>
    <row r="780" spans="1:12" ht="26.1" customHeight="1" x14ac:dyDescent="0.25">
      <c r="A780" s="418" t="str">
        <f>IF(ISERROR(VLOOKUP('Child Tracking Record Sheets'!#REF!,'Child Tracking Record Sheets'!#REF!,2,0)),"",VLOOKUP('Child Tracking Record Sheets'!#REF!,'Child Tracking Record Sheets'!#REF!,2,0))</f>
        <v/>
      </c>
      <c r="B780" s="418"/>
      <c r="C780" s="419" t="str">
        <f>IF(ISERROR(VLOOKUP('Child Tracking Record Sheets'!#REF!,'Class Record S2'!#REF!,2,0)),"",VLOOKUP('Child Tracking Record Sheets'!#REF!,'Class Record S2'!#REF!,2,0))</f>
        <v/>
      </c>
      <c r="D780" s="419"/>
      <c r="E780" s="419"/>
      <c r="F780" s="419"/>
      <c r="G780" s="419"/>
      <c r="H780" s="419"/>
      <c r="I780" s="419"/>
      <c r="J780" s="419"/>
      <c r="K780" s="419"/>
      <c r="L780" s="14"/>
    </row>
    <row r="781" spans="1:12" ht="26.1" customHeight="1" x14ac:dyDescent="0.25">
      <c r="A781" s="422" t="str">
        <f>IF(ISERROR(VLOOKUP('Child Tracking Record Sheets'!#REF!,'Child Tracking Record Sheets'!#REF!,2,0)),"",VLOOKUP('Child Tracking Record Sheets'!#REF!,'Child Tracking Record Sheets'!#REF!,2,0))</f>
        <v/>
      </c>
      <c r="B781" s="422"/>
      <c r="C781" s="423" t="str">
        <f>IF(ISERROR(VLOOKUP('Child Tracking Record Sheets'!#REF!,'Class Record S2'!#REF!,2,0)),"",VLOOKUP('Child Tracking Record Sheets'!#REF!,'Class Record S2'!#REF!,2,0))</f>
        <v/>
      </c>
      <c r="D781" s="423"/>
      <c r="E781" s="423"/>
      <c r="F781" s="423"/>
      <c r="G781" s="423"/>
      <c r="H781" s="423"/>
      <c r="I781" s="423"/>
      <c r="J781" s="423"/>
      <c r="K781" s="423"/>
      <c r="L781" s="15"/>
    </row>
    <row r="782" spans="1:12" ht="26.1" customHeight="1" x14ac:dyDescent="0.25">
      <c r="A782" s="422" t="str">
        <f>IF(ISERROR(VLOOKUP('Child Tracking Record Sheets'!#REF!,'Child Tracking Record Sheets'!#REF!,2,0)),"",VLOOKUP('Child Tracking Record Sheets'!#REF!,'Child Tracking Record Sheets'!#REF!,2,0))</f>
        <v/>
      </c>
      <c r="B782" s="422"/>
      <c r="C782" s="423" t="str">
        <f>IF(ISERROR(VLOOKUP('Child Tracking Record Sheets'!#REF!,'Class Record S2'!#REF!,2,0)),"",VLOOKUP('Child Tracking Record Sheets'!#REF!,'Class Record S2'!#REF!,2,0))</f>
        <v/>
      </c>
      <c r="D782" s="423"/>
      <c r="E782" s="423"/>
      <c r="F782" s="423"/>
      <c r="G782" s="423"/>
      <c r="H782" s="423"/>
      <c r="I782" s="423"/>
      <c r="J782" s="423"/>
      <c r="K782" s="423"/>
      <c r="L782" s="15"/>
    </row>
    <row r="783" spans="1:12" ht="26.1" customHeight="1" x14ac:dyDescent="0.25">
      <c r="A783" s="424" t="str">
        <f>IF(ISERROR(VLOOKUP('Child Tracking Record Sheets'!#REF!,'Child Tracking Record Sheets'!#REF!,2,0)),"",VLOOKUP('Child Tracking Record Sheets'!#REF!,'Child Tracking Record Sheets'!#REF!,2,0))</f>
        <v/>
      </c>
      <c r="B783" s="424"/>
      <c r="C783" s="425" t="str">
        <f>IF(ISERROR(VLOOKUP('Child Tracking Record Sheets'!#REF!,'Class Record S2'!#REF!,2,0)),"",VLOOKUP('Child Tracking Record Sheets'!#REF!,'Class Record S2'!#REF!,2,0))</f>
        <v/>
      </c>
      <c r="D783" s="425"/>
      <c r="E783" s="425"/>
      <c r="F783" s="425"/>
      <c r="G783" s="425"/>
      <c r="H783" s="425"/>
      <c r="I783" s="425"/>
      <c r="J783" s="425"/>
      <c r="K783" s="425"/>
      <c r="L783" s="16"/>
    </row>
    <row r="784" spans="1:12" ht="11.1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ht="20.100000000000001" customHeight="1" x14ac:dyDescent="0.25">
      <c r="A785" s="417" t="s">
        <v>48</v>
      </c>
      <c r="B785" s="417"/>
      <c r="C785" s="417"/>
      <c r="D785" s="417"/>
      <c r="E785" s="417"/>
      <c r="F785" s="417"/>
      <c r="G785" s="417"/>
      <c r="H785" s="417"/>
      <c r="I785" s="417"/>
      <c r="J785" s="417"/>
      <c r="K785" s="417"/>
      <c r="L785" s="13" t="s">
        <v>44</v>
      </c>
    </row>
    <row r="786" spans="1:12" ht="26.1" customHeight="1" x14ac:dyDescent="0.25">
      <c r="A786" s="418" t="str">
        <f>IF(ISERROR(VLOOKUP('Child Tracking Record Sheets'!#REF!,'Child Tracking Record Sheets'!#REF!,2,0)),"",VLOOKUP('Child Tracking Record Sheets'!#REF!,'Child Tracking Record Sheets'!#REF!,2,0))</f>
        <v/>
      </c>
      <c r="B786" s="418"/>
      <c r="C786" s="419" t="str">
        <f>IF(ISERROR(VLOOKUP('Child Tracking Record Sheets'!#REF!,'Class Record S2'!#REF!,2,0)),"",VLOOKUP('Child Tracking Record Sheets'!#REF!,'Class Record S2'!#REF!,2,0))</f>
        <v/>
      </c>
      <c r="D786" s="419"/>
      <c r="E786" s="419"/>
      <c r="F786" s="419"/>
      <c r="G786" s="419"/>
      <c r="H786" s="419"/>
      <c r="I786" s="419"/>
      <c r="J786" s="419"/>
      <c r="K786" s="419"/>
      <c r="L786" s="14"/>
    </row>
    <row r="787" spans="1:12" ht="26.1" customHeight="1" x14ac:dyDescent="0.25">
      <c r="A787" s="422" t="str">
        <f>IF(ISERROR(VLOOKUP('Child Tracking Record Sheets'!#REF!,'Child Tracking Record Sheets'!#REF!,2,0)),"",VLOOKUP('Child Tracking Record Sheets'!#REF!,'Child Tracking Record Sheets'!#REF!,2,0))</f>
        <v/>
      </c>
      <c r="B787" s="422"/>
      <c r="C787" s="423" t="str">
        <f>IF(ISERROR(VLOOKUP('Child Tracking Record Sheets'!#REF!,'Class Record S2'!#REF!,2,0)),"",VLOOKUP('Child Tracking Record Sheets'!#REF!,'Class Record S2'!#REF!,2,0))</f>
        <v/>
      </c>
      <c r="D787" s="423"/>
      <c r="E787" s="423"/>
      <c r="F787" s="423"/>
      <c r="G787" s="423"/>
      <c r="H787" s="423"/>
      <c r="I787" s="423"/>
      <c r="J787" s="423"/>
      <c r="K787" s="423"/>
      <c r="L787" s="15"/>
    </row>
    <row r="788" spans="1:12" ht="26.1" customHeight="1" x14ac:dyDescent="0.25">
      <c r="A788" s="422" t="str">
        <f>IF(ISERROR(VLOOKUP('Child Tracking Record Sheets'!#REF!,'Child Tracking Record Sheets'!#REF!,2,0)),"",VLOOKUP('Child Tracking Record Sheets'!#REF!,'Child Tracking Record Sheets'!#REF!,2,0))</f>
        <v/>
      </c>
      <c r="B788" s="422"/>
      <c r="C788" s="423" t="str">
        <f>IF(ISERROR(VLOOKUP('Child Tracking Record Sheets'!#REF!,'Class Record S2'!#REF!,2,0)),"",VLOOKUP('Child Tracking Record Sheets'!#REF!,'Class Record S2'!#REF!,2,0))</f>
        <v/>
      </c>
      <c r="D788" s="423"/>
      <c r="E788" s="423"/>
      <c r="F788" s="423"/>
      <c r="G788" s="423"/>
      <c r="H788" s="423"/>
      <c r="I788" s="423"/>
      <c r="J788" s="423"/>
      <c r="K788" s="423"/>
      <c r="L788" s="15"/>
    </row>
    <row r="789" spans="1:12" ht="26.1" customHeight="1" x14ac:dyDescent="0.25">
      <c r="A789" s="422" t="str">
        <f>IF(ISERROR(VLOOKUP('Child Tracking Record Sheets'!#REF!,'Child Tracking Record Sheets'!#REF!,2,0)),"",VLOOKUP('Child Tracking Record Sheets'!#REF!,'Child Tracking Record Sheets'!#REF!,2,0))</f>
        <v/>
      </c>
      <c r="B789" s="422"/>
      <c r="C789" s="423" t="str">
        <f>IF(ISERROR(VLOOKUP('Child Tracking Record Sheets'!#REF!,'Class Record S2'!#REF!,2,0)),"",VLOOKUP('Child Tracking Record Sheets'!#REF!,'Class Record S2'!#REF!,2,0))</f>
        <v/>
      </c>
      <c r="D789" s="423"/>
      <c r="E789" s="423"/>
      <c r="F789" s="423"/>
      <c r="G789" s="423"/>
      <c r="H789" s="423"/>
      <c r="I789" s="423"/>
      <c r="J789" s="423"/>
      <c r="K789" s="423"/>
      <c r="L789" s="15"/>
    </row>
    <row r="790" spans="1:12" ht="26.1" customHeight="1" x14ac:dyDescent="0.25">
      <c r="A790" s="424" t="str">
        <f>IF(ISERROR(VLOOKUP('Child Tracking Record Sheets'!#REF!,'Child Tracking Record Sheets'!#REF!,2,0)),"",VLOOKUP('Child Tracking Record Sheets'!#REF!,'Child Tracking Record Sheets'!#REF!,2,0))</f>
        <v/>
      </c>
      <c r="B790" s="424"/>
      <c r="C790" s="425" t="str">
        <f>IF(ISERROR(VLOOKUP('Child Tracking Record Sheets'!#REF!,'Class Record S2'!#REF!,2,0)),"",VLOOKUP('Child Tracking Record Sheets'!#REF!,'Class Record S2'!#REF!,2,0))</f>
        <v/>
      </c>
      <c r="D790" s="425"/>
      <c r="E790" s="425"/>
      <c r="F790" s="425"/>
      <c r="G790" s="425"/>
      <c r="H790" s="425"/>
      <c r="I790" s="425"/>
      <c r="J790" s="425"/>
      <c r="K790" s="425"/>
      <c r="L790" s="16"/>
    </row>
    <row r="791" spans="1:12" ht="11.1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</row>
    <row r="792" spans="1:12" ht="20.100000000000001" customHeight="1" x14ac:dyDescent="0.25">
      <c r="A792" s="417" t="s">
        <v>49</v>
      </c>
      <c r="B792" s="417"/>
      <c r="C792" s="417"/>
      <c r="D792" s="417"/>
      <c r="E792" s="417"/>
      <c r="F792" s="417"/>
      <c r="G792" s="417"/>
      <c r="H792" s="417"/>
      <c r="I792" s="417"/>
      <c r="J792" s="417"/>
      <c r="K792" s="417"/>
      <c r="L792" s="13" t="s">
        <v>44</v>
      </c>
    </row>
    <row r="793" spans="1:12" ht="26.1" customHeight="1" x14ac:dyDescent="0.25">
      <c r="A793" s="418" t="str">
        <f>IF(ISERROR(VLOOKUP('Child Tracking Record Sheets'!#REF!,'Child Tracking Record Sheets'!#REF!,2,0)),"",VLOOKUP('Child Tracking Record Sheets'!#REF!,'Child Tracking Record Sheets'!#REF!,2,0))</f>
        <v/>
      </c>
      <c r="B793" s="418"/>
      <c r="C793" s="419" t="str">
        <f>IF(ISERROR(VLOOKUP('Child Tracking Record Sheets'!#REF!,'Class Record S2'!#REF!,2,0)),"",VLOOKUP('Child Tracking Record Sheets'!#REF!,'Class Record S2'!#REF!,2,0))</f>
        <v/>
      </c>
      <c r="D793" s="419"/>
      <c r="E793" s="419"/>
      <c r="F793" s="419"/>
      <c r="G793" s="419"/>
      <c r="H793" s="419"/>
      <c r="I793" s="419"/>
      <c r="J793" s="419"/>
      <c r="K793" s="419"/>
      <c r="L793" s="14"/>
    </row>
    <row r="794" spans="1:12" ht="26.1" customHeight="1" x14ac:dyDescent="0.25">
      <c r="A794" s="422" t="str">
        <f>IF(ISERROR(VLOOKUP('Child Tracking Record Sheets'!#REF!,'Child Tracking Record Sheets'!#REF!,2,0)),"",VLOOKUP('Child Tracking Record Sheets'!#REF!,'Child Tracking Record Sheets'!#REF!,2,0))</f>
        <v/>
      </c>
      <c r="B794" s="422"/>
      <c r="C794" s="423" t="str">
        <f>IF(ISERROR(VLOOKUP('Child Tracking Record Sheets'!#REF!,'Class Record S2'!#REF!,2,0)),"",VLOOKUP('Child Tracking Record Sheets'!#REF!,'Class Record S2'!#REF!,2,0))</f>
        <v/>
      </c>
      <c r="D794" s="423"/>
      <c r="E794" s="423"/>
      <c r="F794" s="423"/>
      <c r="G794" s="423"/>
      <c r="H794" s="423"/>
      <c r="I794" s="423"/>
      <c r="J794" s="423"/>
      <c r="K794" s="423"/>
      <c r="L794" s="15"/>
    </row>
    <row r="795" spans="1:12" ht="26.1" customHeight="1" x14ac:dyDescent="0.25">
      <c r="A795" s="422" t="str">
        <f>IF(ISERROR(VLOOKUP('Child Tracking Record Sheets'!#REF!,'Child Tracking Record Sheets'!#REF!,2,0)),"",VLOOKUP('Child Tracking Record Sheets'!#REF!,'Child Tracking Record Sheets'!#REF!,2,0))</f>
        <v/>
      </c>
      <c r="B795" s="422"/>
      <c r="C795" s="423" t="str">
        <f>IF(ISERROR(VLOOKUP('Child Tracking Record Sheets'!#REF!,'Class Record S2'!#REF!,2,0)),"",VLOOKUP('Child Tracking Record Sheets'!#REF!,'Class Record S2'!#REF!,2,0))</f>
        <v/>
      </c>
      <c r="D795" s="423"/>
      <c r="E795" s="423"/>
      <c r="F795" s="423"/>
      <c r="G795" s="423"/>
      <c r="H795" s="423"/>
      <c r="I795" s="423"/>
      <c r="J795" s="423"/>
      <c r="K795" s="423"/>
      <c r="L795" s="15"/>
    </row>
    <row r="796" spans="1:12" ht="26.1" customHeight="1" x14ac:dyDescent="0.25">
      <c r="A796" s="422" t="str">
        <f>IF(ISERROR(VLOOKUP('Child Tracking Record Sheets'!#REF!,'Child Tracking Record Sheets'!#REF!,2,0)),"",VLOOKUP('Child Tracking Record Sheets'!#REF!,'Child Tracking Record Sheets'!#REF!,2,0))</f>
        <v/>
      </c>
      <c r="B796" s="422"/>
      <c r="C796" s="423" t="str">
        <f>IF(ISERROR(VLOOKUP('Child Tracking Record Sheets'!#REF!,'Class Record S2'!#REF!,2,0)),"",VLOOKUP('Child Tracking Record Sheets'!#REF!,'Class Record S2'!#REF!,2,0))</f>
        <v/>
      </c>
      <c r="D796" s="423"/>
      <c r="E796" s="423"/>
      <c r="F796" s="423"/>
      <c r="G796" s="423"/>
      <c r="H796" s="423"/>
      <c r="I796" s="423"/>
      <c r="J796" s="423"/>
      <c r="K796" s="423"/>
      <c r="L796" s="15"/>
    </row>
    <row r="797" spans="1:12" ht="26.1" customHeight="1" x14ac:dyDescent="0.25">
      <c r="A797" s="424" t="str">
        <f>IF(ISERROR(VLOOKUP('Child Tracking Record Sheets'!#REF!,'Child Tracking Record Sheets'!#REF!,2,0)),"",VLOOKUP('Child Tracking Record Sheets'!#REF!,'Child Tracking Record Sheets'!#REF!,2,0))</f>
        <v/>
      </c>
      <c r="B797" s="424"/>
      <c r="C797" s="425" t="str">
        <f>IF(ISERROR(VLOOKUP('Child Tracking Record Sheets'!#REF!,'Class Record S2'!#REF!,2,0)),"",VLOOKUP('Child Tracking Record Sheets'!#REF!,'Class Record S2'!#REF!,2,0))</f>
        <v/>
      </c>
      <c r="D797" s="425"/>
      <c r="E797" s="425"/>
      <c r="F797" s="425"/>
      <c r="G797" s="425"/>
      <c r="H797" s="425"/>
      <c r="I797" s="425"/>
      <c r="J797" s="425"/>
      <c r="K797" s="425"/>
      <c r="L797" s="16"/>
    </row>
    <row r="798" spans="1:12" ht="11.1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</row>
    <row r="799" spans="1:12" ht="20.100000000000001" customHeight="1" x14ac:dyDescent="0.25">
      <c r="A799" s="417" t="s">
        <v>50</v>
      </c>
      <c r="B799" s="417"/>
      <c r="C799" s="417"/>
      <c r="D799" s="417"/>
      <c r="E799" s="417"/>
      <c r="F799" s="417"/>
      <c r="G799" s="417"/>
      <c r="H799" s="417"/>
      <c r="I799" s="417"/>
      <c r="J799" s="417"/>
      <c r="K799" s="417"/>
      <c r="L799" s="13" t="s">
        <v>44</v>
      </c>
    </row>
    <row r="800" spans="1:12" ht="26.1" customHeight="1" x14ac:dyDescent="0.25">
      <c r="A800" s="418" t="str">
        <f>IF(ISERROR(VLOOKUP('Child Tracking Record Sheets'!#REF!,'Child Tracking Record Sheets'!#REF!,2,0)),"",VLOOKUP('Child Tracking Record Sheets'!#REF!,'Child Tracking Record Sheets'!#REF!,2,0))</f>
        <v/>
      </c>
      <c r="B800" s="418"/>
      <c r="C800" s="419" t="str">
        <f>IF(ISERROR(VLOOKUP('Child Tracking Record Sheets'!#REF!,'Class Record S2'!#REF!,2,0)),"",VLOOKUP('Child Tracking Record Sheets'!#REF!,'Class Record S2'!#REF!,2,0))</f>
        <v/>
      </c>
      <c r="D800" s="419"/>
      <c r="E800" s="419"/>
      <c r="F800" s="419"/>
      <c r="G800" s="419"/>
      <c r="H800" s="419"/>
      <c r="I800" s="419"/>
      <c r="J800" s="419"/>
      <c r="K800" s="419"/>
      <c r="L800" s="14"/>
    </row>
    <row r="801" spans="1:12" ht="26.1" customHeight="1" x14ac:dyDescent="0.25">
      <c r="A801" s="422" t="str">
        <f>IF(ISERROR(VLOOKUP('Child Tracking Record Sheets'!#REF!,'Child Tracking Record Sheets'!#REF!,2,0)),"",VLOOKUP('Child Tracking Record Sheets'!#REF!,'Child Tracking Record Sheets'!#REF!,2,0))</f>
        <v/>
      </c>
      <c r="B801" s="422"/>
      <c r="C801" s="423" t="str">
        <f>IF(ISERROR(VLOOKUP('Child Tracking Record Sheets'!#REF!,'Class Record S2'!#REF!,2,0)),"",VLOOKUP('Child Tracking Record Sheets'!#REF!,'Class Record S2'!#REF!,2,0))</f>
        <v/>
      </c>
      <c r="D801" s="423"/>
      <c r="E801" s="423"/>
      <c r="F801" s="423"/>
      <c r="G801" s="423"/>
      <c r="H801" s="423"/>
      <c r="I801" s="423"/>
      <c r="J801" s="423"/>
      <c r="K801" s="423"/>
      <c r="L801" s="15"/>
    </row>
    <row r="802" spans="1:12" ht="26.1" customHeight="1" x14ac:dyDescent="0.25">
      <c r="A802" s="422" t="str">
        <f>IF(ISERROR(VLOOKUP('Child Tracking Record Sheets'!#REF!,'Child Tracking Record Sheets'!#REF!,2,0)),"",VLOOKUP('Child Tracking Record Sheets'!#REF!,'Child Tracking Record Sheets'!#REF!,2,0))</f>
        <v/>
      </c>
      <c r="B802" s="422"/>
      <c r="C802" s="423" t="str">
        <f>IF(ISERROR(VLOOKUP('Child Tracking Record Sheets'!#REF!,'Class Record S2'!#REF!,2,0)),"",VLOOKUP('Child Tracking Record Sheets'!#REF!,'Class Record S2'!#REF!,2,0))</f>
        <v/>
      </c>
      <c r="D802" s="423"/>
      <c r="E802" s="423"/>
      <c r="F802" s="423"/>
      <c r="G802" s="423"/>
      <c r="H802" s="423"/>
      <c r="I802" s="423"/>
      <c r="J802" s="423"/>
      <c r="K802" s="423"/>
      <c r="L802" s="15"/>
    </row>
    <row r="803" spans="1:12" ht="26.1" customHeight="1" x14ac:dyDescent="0.25">
      <c r="A803" s="424" t="str">
        <f>IF(ISERROR(VLOOKUP('Child Tracking Record Sheets'!#REF!,'Child Tracking Record Sheets'!#REF!,2,0)),"",VLOOKUP('Child Tracking Record Sheets'!#REF!,'Child Tracking Record Sheets'!#REF!,2,0))</f>
        <v/>
      </c>
      <c r="B803" s="424"/>
      <c r="C803" s="425" t="str">
        <f>IF(ISERROR(VLOOKUP('Child Tracking Record Sheets'!#REF!,'Class Record S2'!#REF!,2,0)),"",VLOOKUP('Child Tracking Record Sheets'!#REF!,'Class Record S2'!#REF!,2,0))</f>
        <v/>
      </c>
      <c r="D803" s="425"/>
      <c r="E803" s="425"/>
      <c r="F803" s="425"/>
      <c r="G803" s="425"/>
      <c r="H803" s="425"/>
      <c r="I803" s="425"/>
      <c r="J803" s="425"/>
      <c r="K803" s="425"/>
      <c r="L803" s="16"/>
    </row>
    <row r="804" spans="1:12" ht="11.1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ht="20.100000000000001" customHeight="1" x14ac:dyDescent="0.25">
      <c r="A805" s="426" t="s">
        <v>45</v>
      </c>
      <c r="B805" s="426"/>
      <c r="C805" s="426"/>
      <c r="D805" s="426"/>
      <c r="E805" s="426"/>
      <c r="F805" s="426"/>
      <c r="G805" s="426"/>
      <c r="H805" s="426"/>
      <c r="I805" s="426"/>
      <c r="J805" s="426"/>
      <c r="K805" s="427" t="s">
        <v>46</v>
      </c>
      <c r="L805" s="427"/>
    </row>
    <row r="806" spans="1:12" ht="20.100000000000001" customHeight="1" x14ac:dyDescent="0.25">
      <c r="A806" s="428"/>
      <c r="B806" s="428"/>
      <c r="C806" s="428"/>
      <c r="D806" s="428"/>
      <c r="E806" s="428"/>
      <c r="F806" s="428"/>
      <c r="G806" s="428"/>
      <c r="H806" s="428"/>
      <c r="I806" s="428"/>
      <c r="J806" s="428"/>
      <c r="K806" s="429" t="e">
        <f>'Class Record S2'!#REF!</f>
        <v>#REF!</v>
      </c>
      <c r="L806" s="429"/>
    </row>
    <row r="807" spans="1:12" ht="20.100000000000001" customHeight="1" x14ac:dyDescent="0.25">
      <c r="A807" s="428"/>
      <c r="B807" s="428"/>
      <c r="C807" s="428"/>
      <c r="D807" s="428"/>
      <c r="E807" s="428"/>
      <c r="F807" s="428"/>
      <c r="G807" s="428"/>
      <c r="H807" s="428"/>
      <c r="I807" s="428"/>
      <c r="J807" s="428"/>
      <c r="K807" s="429"/>
      <c r="L807" s="429"/>
    </row>
    <row r="808" spans="1:12" ht="20.100000000000001" customHeight="1" x14ac:dyDescent="0.25">
      <c r="A808" s="428"/>
      <c r="B808" s="428"/>
      <c r="C808" s="428"/>
      <c r="D808" s="428"/>
      <c r="E808" s="428"/>
      <c r="F808" s="428"/>
      <c r="G808" s="428"/>
      <c r="H808" s="428"/>
      <c r="I808" s="428"/>
      <c r="J808" s="428"/>
      <c r="K808" s="429"/>
      <c r="L808" s="429"/>
    </row>
    <row r="809" spans="1:12" ht="20.100000000000001" customHeight="1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1:12" ht="20.100000000000001" customHeight="1" x14ac:dyDescent="0.2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1:12" ht="24.6" customHeight="1" x14ac:dyDescent="0.25">
      <c r="A811" s="411" t="e">
        <f>'Child Tracking Record Sheets'!$B$1:$F$1</f>
        <v>#VALUE!</v>
      </c>
      <c r="B811" s="411"/>
      <c r="C811" s="411"/>
      <c r="D811" s="411"/>
      <c r="E811" s="411"/>
      <c r="F811" s="411"/>
      <c r="G811" s="411"/>
      <c r="H811" s="411"/>
      <c r="I811" s="411"/>
      <c r="J811" s="411"/>
      <c r="K811" s="411"/>
      <c r="L811" s="411"/>
    </row>
    <row r="812" spans="1:12" ht="11.1" customHeight="1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</row>
    <row r="813" spans="1:12" ht="12" customHeight="1" x14ac:dyDescent="0.25">
      <c r="A813" s="412" t="s">
        <v>18</v>
      </c>
      <c r="B813" s="412"/>
      <c r="C813" s="413">
        <f>'Class Record S2'!W$2</f>
        <v>0</v>
      </c>
      <c r="D813" s="413"/>
      <c r="E813" s="413"/>
      <c r="F813" s="413"/>
      <c r="G813" s="412" t="s">
        <v>19</v>
      </c>
      <c r="H813" s="414" t="e">
        <f>$H$3</f>
        <v>#REF!</v>
      </c>
      <c r="I813" s="414"/>
      <c r="J813" s="415" t="str">
        <f>'Class Record S2'!$C$2</f>
        <v>CLASS: 2A</v>
      </c>
      <c r="K813" s="415"/>
      <c r="L813" s="415"/>
    </row>
    <row r="814" spans="1:12" ht="12" customHeight="1" x14ac:dyDescent="0.25">
      <c r="A814" s="412"/>
      <c r="B814" s="412"/>
      <c r="C814" s="413"/>
      <c r="D814" s="413"/>
      <c r="E814" s="413"/>
      <c r="F814" s="413"/>
      <c r="G814" s="412"/>
      <c r="H814" s="414"/>
      <c r="I814" s="414"/>
      <c r="J814" s="415"/>
      <c r="K814" s="415"/>
      <c r="L814" s="415"/>
    </row>
    <row r="815" spans="1:12" ht="11.1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</row>
    <row r="816" spans="1:12" ht="20.100000000000001" customHeight="1" x14ac:dyDescent="0.25">
      <c r="A816" s="405" t="s">
        <v>20</v>
      </c>
      <c r="B816" s="405"/>
      <c r="C816" s="405"/>
      <c r="D816" s="405"/>
      <c r="E816" s="406" t="s">
        <v>21</v>
      </c>
      <c r="F816" s="406"/>
      <c r="G816" s="406"/>
      <c r="H816" s="406"/>
      <c r="I816" s="407" t="s">
        <v>22</v>
      </c>
      <c r="J816" s="407"/>
      <c r="K816" s="407"/>
      <c r="L816" s="407"/>
    </row>
    <row r="817" spans="1:12" ht="20.100000000000001" customHeight="1" x14ac:dyDescent="0.25">
      <c r="A817" s="408" t="s">
        <v>23</v>
      </c>
      <c r="B817" s="408"/>
      <c r="C817" s="409" t="s">
        <v>24</v>
      </c>
      <c r="D817" s="409"/>
      <c r="E817" s="409" t="s">
        <v>25</v>
      </c>
      <c r="F817" s="409"/>
      <c r="G817" s="409" t="s">
        <v>26</v>
      </c>
      <c r="H817" s="409"/>
      <c r="I817" s="409" t="s">
        <v>27</v>
      </c>
      <c r="J817" s="409"/>
      <c r="K817" s="410" t="s">
        <v>28</v>
      </c>
      <c r="L817" s="410"/>
    </row>
    <row r="818" spans="1:12" ht="15" customHeight="1" x14ac:dyDescent="0.25">
      <c r="A818" s="421" t="s">
        <v>29</v>
      </c>
      <c r="B818" s="421"/>
      <c r="C818" s="421"/>
      <c r="D818" s="421"/>
      <c r="E818" s="421" t="s">
        <v>30</v>
      </c>
      <c r="F818" s="421"/>
      <c r="G818" s="421"/>
      <c r="H818" s="421"/>
      <c r="I818" s="421" t="s">
        <v>31</v>
      </c>
      <c r="J818" s="421"/>
      <c r="K818" s="421"/>
      <c r="L818" s="421"/>
    </row>
    <row r="819" spans="1:12" ht="15" customHeight="1" x14ac:dyDescent="0.25">
      <c r="A819" s="420" t="s">
        <v>32</v>
      </c>
      <c r="B819" s="420"/>
      <c r="C819" s="420"/>
      <c r="D819" s="420"/>
      <c r="E819" s="420" t="s">
        <v>33</v>
      </c>
      <c r="F819" s="420"/>
      <c r="G819" s="420"/>
      <c r="H819" s="420"/>
      <c r="I819" s="420" t="s">
        <v>34</v>
      </c>
      <c r="J819" s="420"/>
      <c r="K819" s="420"/>
      <c r="L819" s="420"/>
    </row>
    <row r="820" spans="1:12" ht="15" customHeight="1" x14ac:dyDescent="0.25">
      <c r="A820" s="420" t="s">
        <v>35</v>
      </c>
      <c r="B820" s="420"/>
      <c r="C820" s="420"/>
      <c r="D820" s="420"/>
      <c r="E820" s="420" t="s">
        <v>36</v>
      </c>
      <c r="F820" s="420"/>
      <c r="G820" s="420"/>
      <c r="H820" s="420"/>
      <c r="I820" s="420" t="s">
        <v>37</v>
      </c>
      <c r="J820" s="420"/>
      <c r="K820" s="420"/>
      <c r="L820" s="420"/>
    </row>
    <row r="821" spans="1:12" ht="15" customHeight="1" x14ac:dyDescent="0.25">
      <c r="A821" s="420" t="s">
        <v>38</v>
      </c>
      <c r="B821" s="420"/>
      <c r="C821" s="420"/>
      <c r="D821" s="420"/>
      <c r="E821" s="420" t="s">
        <v>39</v>
      </c>
      <c r="F821" s="420"/>
      <c r="G821" s="420"/>
      <c r="H821" s="420"/>
      <c r="I821" s="420" t="s">
        <v>40</v>
      </c>
      <c r="J821" s="420"/>
      <c r="K821" s="420"/>
      <c r="L821" s="420"/>
    </row>
    <row r="822" spans="1:12" ht="15" customHeight="1" x14ac:dyDescent="0.25">
      <c r="A822" s="416" t="s">
        <v>41</v>
      </c>
      <c r="B822" s="416"/>
      <c r="C822" s="416"/>
      <c r="D822" s="416"/>
      <c r="E822" s="416" t="s">
        <v>42</v>
      </c>
      <c r="F822" s="416"/>
      <c r="G822" s="416"/>
      <c r="H822" s="416"/>
      <c r="I822" s="416" t="s">
        <v>43</v>
      </c>
      <c r="J822" s="416"/>
      <c r="K822" s="416"/>
      <c r="L822" s="416"/>
    </row>
    <row r="823" spans="1:12" ht="11.1" customHeight="1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1:12" ht="20.100000000000001" customHeight="1" x14ac:dyDescent="0.25">
      <c r="A824" s="417" t="s">
        <v>47</v>
      </c>
      <c r="B824" s="417"/>
      <c r="C824" s="417"/>
      <c r="D824" s="417"/>
      <c r="E824" s="417"/>
      <c r="F824" s="417"/>
      <c r="G824" s="417"/>
      <c r="H824" s="417"/>
      <c r="I824" s="417"/>
      <c r="J824" s="417"/>
      <c r="K824" s="417"/>
      <c r="L824" s="13" t="s">
        <v>44</v>
      </c>
    </row>
    <row r="825" spans="1:12" ht="26.1" customHeight="1" x14ac:dyDescent="0.25">
      <c r="A825" s="418" t="str">
        <f>IF(ISERROR(VLOOKUP('Child Tracking Record Sheets'!#REF!,'Child Tracking Record Sheets'!#REF!,2,0)),"",VLOOKUP('Child Tracking Record Sheets'!#REF!,'Child Tracking Record Sheets'!#REF!,2,0))</f>
        <v/>
      </c>
      <c r="B825" s="418"/>
      <c r="C825" s="419" t="str">
        <f>IF(ISERROR(VLOOKUP('Child Tracking Record Sheets'!#REF!,'Class Record S2'!#REF!,2,0)),"",VLOOKUP('Child Tracking Record Sheets'!#REF!,'Class Record S2'!#REF!,2,0))</f>
        <v/>
      </c>
      <c r="D825" s="419"/>
      <c r="E825" s="419"/>
      <c r="F825" s="419"/>
      <c r="G825" s="419"/>
      <c r="H825" s="419"/>
      <c r="I825" s="419"/>
      <c r="J825" s="419"/>
      <c r="K825" s="419"/>
      <c r="L825" s="14"/>
    </row>
    <row r="826" spans="1:12" ht="26.1" customHeight="1" x14ac:dyDescent="0.25">
      <c r="A826" s="422" t="str">
        <f>IF(ISERROR(VLOOKUP('Child Tracking Record Sheets'!#REF!,'Child Tracking Record Sheets'!#REF!,2,0)),"",VLOOKUP('Child Tracking Record Sheets'!#REF!,'Child Tracking Record Sheets'!#REF!,2,0))</f>
        <v/>
      </c>
      <c r="B826" s="422"/>
      <c r="C826" s="423" t="str">
        <f>IF(ISERROR(VLOOKUP('Child Tracking Record Sheets'!#REF!,'Class Record S2'!#REF!,2,0)),"",VLOOKUP('Child Tracking Record Sheets'!#REF!,'Class Record S2'!#REF!,2,0))</f>
        <v/>
      </c>
      <c r="D826" s="423"/>
      <c r="E826" s="423"/>
      <c r="F826" s="423"/>
      <c r="G826" s="423"/>
      <c r="H826" s="423"/>
      <c r="I826" s="423"/>
      <c r="J826" s="423"/>
      <c r="K826" s="423"/>
      <c r="L826" s="15"/>
    </row>
    <row r="827" spans="1:12" ht="26.1" customHeight="1" x14ac:dyDescent="0.25">
      <c r="A827" s="422" t="str">
        <f>IF(ISERROR(VLOOKUP('Child Tracking Record Sheets'!#REF!,'Child Tracking Record Sheets'!#REF!,2,0)),"",VLOOKUP('Child Tracking Record Sheets'!#REF!,'Child Tracking Record Sheets'!#REF!,2,0))</f>
        <v/>
      </c>
      <c r="B827" s="422"/>
      <c r="C827" s="423" t="str">
        <f>IF(ISERROR(VLOOKUP('Child Tracking Record Sheets'!#REF!,'Class Record S2'!#REF!,2,0)),"",VLOOKUP('Child Tracking Record Sheets'!#REF!,'Class Record S2'!#REF!,2,0))</f>
        <v/>
      </c>
      <c r="D827" s="423"/>
      <c r="E827" s="423"/>
      <c r="F827" s="423"/>
      <c r="G827" s="423"/>
      <c r="H827" s="423"/>
      <c r="I827" s="423"/>
      <c r="J827" s="423"/>
      <c r="K827" s="423"/>
      <c r="L827" s="15"/>
    </row>
    <row r="828" spans="1:12" ht="26.1" customHeight="1" x14ac:dyDescent="0.25">
      <c r="A828" s="424" t="str">
        <f>IF(ISERROR(VLOOKUP('Child Tracking Record Sheets'!#REF!,'Child Tracking Record Sheets'!#REF!,2,0)),"",VLOOKUP('Child Tracking Record Sheets'!#REF!,'Child Tracking Record Sheets'!#REF!,2,0))</f>
        <v/>
      </c>
      <c r="B828" s="424"/>
      <c r="C828" s="425" t="str">
        <f>IF(ISERROR(VLOOKUP('Child Tracking Record Sheets'!#REF!,'Class Record S2'!#REF!,2,0)),"",VLOOKUP('Child Tracking Record Sheets'!#REF!,'Class Record S2'!#REF!,2,0))</f>
        <v/>
      </c>
      <c r="D828" s="425"/>
      <c r="E828" s="425"/>
      <c r="F828" s="425"/>
      <c r="G828" s="425"/>
      <c r="H828" s="425"/>
      <c r="I828" s="425"/>
      <c r="J828" s="425"/>
      <c r="K828" s="425"/>
      <c r="L828" s="16"/>
    </row>
    <row r="829" spans="1:12" ht="11.1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ht="20.100000000000001" customHeight="1" x14ac:dyDescent="0.25">
      <c r="A830" s="417" t="s">
        <v>48</v>
      </c>
      <c r="B830" s="417"/>
      <c r="C830" s="417"/>
      <c r="D830" s="417"/>
      <c r="E830" s="417"/>
      <c r="F830" s="417"/>
      <c r="G830" s="417"/>
      <c r="H830" s="417"/>
      <c r="I830" s="417"/>
      <c r="J830" s="417"/>
      <c r="K830" s="417"/>
      <c r="L830" s="13" t="s">
        <v>44</v>
      </c>
    </row>
    <row r="831" spans="1:12" ht="26.1" customHeight="1" x14ac:dyDescent="0.25">
      <c r="A831" s="418" t="str">
        <f>IF(ISERROR(VLOOKUP('Child Tracking Record Sheets'!#REF!,'Child Tracking Record Sheets'!#REF!,2,0)),"",VLOOKUP('Child Tracking Record Sheets'!#REF!,'Child Tracking Record Sheets'!#REF!,2,0))</f>
        <v/>
      </c>
      <c r="B831" s="418"/>
      <c r="C831" s="419" t="str">
        <f>IF(ISERROR(VLOOKUP('Child Tracking Record Sheets'!#REF!,'Class Record S2'!#REF!,2,0)),"",VLOOKUP('Child Tracking Record Sheets'!#REF!,'Class Record S2'!#REF!,2,0))</f>
        <v/>
      </c>
      <c r="D831" s="419"/>
      <c r="E831" s="419"/>
      <c r="F831" s="419"/>
      <c r="G831" s="419"/>
      <c r="H831" s="419"/>
      <c r="I831" s="419"/>
      <c r="J831" s="419"/>
      <c r="K831" s="419"/>
      <c r="L831" s="14"/>
    </row>
    <row r="832" spans="1:12" ht="26.1" customHeight="1" x14ac:dyDescent="0.25">
      <c r="A832" s="422" t="str">
        <f>IF(ISERROR(VLOOKUP('Child Tracking Record Sheets'!#REF!,'Child Tracking Record Sheets'!#REF!,2,0)),"",VLOOKUP('Child Tracking Record Sheets'!#REF!,'Child Tracking Record Sheets'!#REF!,2,0))</f>
        <v/>
      </c>
      <c r="B832" s="422"/>
      <c r="C832" s="423" t="str">
        <f>IF(ISERROR(VLOOKUP('Child Tracking Record Sheets'!#REF!,'Class Record S2'!#REF!,2,0)),"",VLOOKUP('Child Tracking Record Sheets'!#REF!,'Class Record S2'!#REF!,2,0))</f>
        <v/>
      </c>
      <c r="D832" s="423"/>
      <c r="E832" s="423"/>
      <c r="F832" s="423"/>
      <c r="G832" s="423"/>
      <c r="H832" s="423"/>
      <c r="I832" s="423"/>
      <c r="J832" s="423"/>
      <c r="K832" s="423"/>
      <c r="L832" s="15"/>
    </row>
    <row r="833" spans="1:12" ht="26.1" customHeight="1" x14ac:dyDescent="0.25">
      <c r="A833" s="422" t="str">
        <f>IF(ISERROR(VLOOKUP('Child Tracking Record Sheets'!#REF!,'Child Tracking Record Sheets'!#REF!,2,0)),"",VLOOKUP('Child Tracking Record Sheets'!#REF!,'Child Tracking Record Sheets'!#REF!,2,0))</f>
        <v/>
      </c>
      <c r="B833" s="422"/>
      <c r="C833" s="423" t="str">
        <f>IF(ISERROR(VLOOKUP('Child Tracking Record Sheets'!#REF!,'Class Record S2'!#REF!,2,0)),"",VLOOKUP('Child Tracking Record Sheets'!#REF!,'Class Record S2'!#REF!,2,0))</f>
        <v/>
      </c>
      <c r="D833" s="423"/>
      <c r="E833" s="423"/>
      <c r="F833" s="423"/>
      <c r="G833" s="423"/>
      <c r="H833" s="423"/>
      <c r="I833" s="423"/>
      <c r="J833" s="423"/>
      <c r="K833" s="423"/>
      <c r="L833" s="15"/>
    </row>
    <row r="834" spans="1:12" ht="26.1" customHeight="1" x14ac:dyDescent="0.25">
      <c r="A834" s="422" t="str">
        <f>IF(ISERROR(VLOOKUP('Child Tracking Record Sheets'!#REF!,'Child Tracking Record Sheets'!#REF!,2,0)),"",VLOOKUP('Child Tracking Record Sheets'!#REF!,'Child Tracking Record Sheets'!#REF!,2,0))</f>
        <v/>
      </c>
      <c r="B834" s="422"/>
      <c r="C834" s="423" t="str">
        <f>IF(ISERROR(VLOOKUP('Child Tracking Record Sheets'!#REF!,'Class Record S2'!#REF!,2,0)),"",VLOOKUP('Child Tracking Record Sheets'!#REF!,'Class Record S2'!#REF!,2,0))</f>
        <v/>
      </c>
      <c r="D834" s="423"/>
      <c r="E834" s="423"/>
      <c r="F834" s="423"/>
      <c r="G834" s="423"/>
      <c r="H834" s="423"/>
      <c r="I834" s="423"/>
      <c r="J834" s="423"/>
      <c r="K834" s="423"/>
      <c r="L834" s="15"/>
    </row>
    <row r="835" spans="1:12" ht="26.1" customHeight="1" x14ac:dyDescent="0.25">
      <c r="A835" s="424" t="str">
        <f>IF(ISERROR(VLOOKUP('Child Tracking Record Sheets'!#REF!,'Child Tracking Record Sheets'!#REF!,2,0)),"",VLOOKUP('Child Tracking Record Sheets'!#REF!,'Child Tracking Record Sheets'!#REF!,2,0))</f>
        <v/>
      </c>
      <c r="B835" s="424"/>
      <c r="C835" s="425" t="str">
        <f>IF(ISERROR(VLOOKUP('Child Tracking Record Sheets'!#REF!,'Class Record S2'!#REF!,2,0)),"",VLOOKUP('Child Tracking Record Sheets'!#REF!,'Class Record S2'!#REF!,2,0))</f>
        <v/>
      </c>
      <c r="D835" s="425"/>
      <c r="E835" s="425"/>
      <c r="F835" s="425"/>
      <c r="G835" s="425"/>
      <c r="H835" s="425"/>
      <c r="I835" s="425"/>
      <c r="J835" s="425"/>
      <c r="K835" s="425"/>
      <c r="L835" s="16"/>
    </row>
    <row r="836" spans="1:12" ht="11.1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</row>
    <row r="837" spans="1:12" ht="20.100000000000001" customHeight="1" x14ac:dyDescent="0.25">
      <c r="A837" s="417" t="s">
        <v>49</v>
      </c>
      <c r="B837" s="417"/>
      <c r="C837" s="417"/>
      <c r="D837" s="417"/>
      <c r="E837" s="417"/>
      <c r="F837" s="417"/>
      <c r="G837" s="417"/>
      <c r="H837" s="417"/>
      <c r="I837" s="417"/>
      <c r="J837" s="417"/>
      <c r="K837" s="417"/>
      <c r="L837" s="13" t="s">
        <v>44</v>
      </c>
    </row>
    <row r="838" spans="1:12" ht="26.1" customHeight="1" x14ac:dyDescent="0.25">
      <c r="A838" s="418" t="str">
        <f>IF(ISERROR(VLOOKUP('Child Tracking Record Sheets'!#REF!,'Child Tracking Record Sheets'!#REF!,2,0)),"",VLOOKUP('Child Tracking Record Sheets'!#REF!,'Child Tracking Record Sheets'!#REF!,2,0))</f>
        <v/>
      </c>
      <c r="B838" s="418"/>
      <c r="C838" s="419" t="str">
        <f>IF(ISERROR(VLOOKUP('Child Tracking Record Sheets'!#REF!,'Class Record S2'!#REF!,2,0)),"",VLOOKUP('Child Tracking Record Sheets'!#REF!,'Class Record S2'!#REF!,2,0))</f>
        <v/>
      </c>
      <c r="D838" s="419"/>
      <c r="E838" s="419"/>
      <c r="F838" s="419"/>
      <c r="G838" s="419"/>
      <c r="H838" s="419"/>
      <c r="I838" s="419"/>
      <c r="J838" s="419"/>
      <c r="K838" s="419"/>
      <c r="L838" s="14"/>
    </row>
    <row r="839" spans="1:12" ht="26.1" customHeight="1" x14ac:dyDescent="0.25">
      <c r="A839" s="422" t="str">
        <f>IF(ISERROR(VLOOKUP('Child Tracking Record Sheets'!#REF!,'Child Tracking Record Sheets'!#REF!,2,0)),"",VLOOKUP('Child Tracking Record Sheets'!#REF!,'Child Tracking Record Sheets'!#REF!,2,0))</f>
        <v/>
      </c>
      <c r="B839" s="422"/>
      <c r="C839" s="423" t="str">
        <f>IF(ISERROR(VLOOKUP('Child Tracking Record Sheets'!#REF!,'Class Record S2'!#REF!,2,0)),"",VLOOKUP('Child Tracking Record Sheets'!#REF!,'Class Record S2'!#REF!,2,0))</f>
        <v/>
      </c>
      <c r="D839" s="423"/>
      <c r="E839" s="423"/>
      <c r="F839" s="423"/>
      <c r="G839" s="423"/>
      <c r="H839" s="423"/>
      <c r="I839" s="423"/>
      <c r="J839" s="423"/>
      <c r="K839" s="423"/>
      <c r="L839" s="15"/>
    </row>
    <row r="840" spans="1:12" ht="26.1" customHeight="1" x14ac:dyDescent="0.25">
      <c r="A840" s="422" t="str">
        <f>IF(ISERROR(VLOOKUP('Child Tracking Record Sheets'!#REF!,'Child Tracking Record Sheets'!#REF!,2,0)),"",VLOOKUP('Child Tracking Record Sheets'!#REF!,'Child Tracking Record Sheets'!#REF!,2,0))</f>
        <v/>
      </c>
      <c r="B840" s="422"/>
      <c r="C840" s="423" t="str">
        <f>IF(ISERROR(VLOOKUP('Child Tracking Record Sheets'!#REF!,'Class Record S2'!#REF!,2,0)),"",VLOOKUP('Child Tracking Record Sheets'!#REF!,'Class Record S2'!#REF!,2,0))</f>
        <v/>
      </c>
      <c r="D840" s="423"/>
      <c r="E840" s="423"/>
      <c r="F840" s="423"/>
      <c r="G840" s="423"/>
      <c r="H840" s="423"/>
      <c r="I840" s="423"/>
      <c r="J840" s="423"/>
      <c r="K840" s="423"/>
      <c r="L840" s="15"/>
    </row>
    <row r="841" spans="1:12" ht="26.1" customHeight="1" x14ac:dyDescent="0.25">
      <c r="A841" s="422" t="str">
        <f>IF(ISERROR(VLOOKUP('Child Tracking Record Sheets'!#REF!,'Child Tracking Record Sheets'!#REF!,2,0)),"",VLOOKUP('Child Tracking Record Sheets'!#REF!,'Child Tracking Record Sheets'!#REF!,2,0))</f>
        <v/>
      </c>
      <c r="B841" s="422"/>
      <c r="C841" s="423" t="str">
        <f>IF(ISERROR(VLOOKUP('Child Tracking Record Sheets'!#REF!,'Class Record S2'!#REF!,2,0)),"",VLOOKUP('Child Tracking Record Sheets'!#REF!,'Class Record S2'!#REF!,2,0))</f>
        <v/>
      </c>
      <c r="D841" s="423"/>
      <c r="E841" s="423"/>
      <c r="F841" s="423"/>
      <c r="G841" s="423"/>
      <c r="H841" s="423"/>
      <c r="I841" s="423"/>
      <c r="J841" s="423"/>
      <c r="K841" s="423"/>
      <c r="L841" s="15"/>
    </row>
    <row r="842" spans="1:12" ht="26.1" customHeight="1" x14ac:dyDescent="0.25">
      <c r="A842" s="424" t="str">
        <f>IF(ISERROR(VLOOKUP('Child Tracking Record Sheets'!#REF!,'Child Tracking Record Sheets'!#REF!,2,0)),"",VLOOKUP('Child Tracking Record Sheets'!#REF!,'Child Tracking Record Sheets'!#REF!,2,0))</f>
        <v/>
      </c>
      <c r="B842" s="424"/>
      <c r="C842" s="425" t="str">
        <f>IF(ISERROR(VLOOKUP('Child Tracking Record Sheets'!#REF!,'Class Record S2'!#REF!,2,0)),"",VLOOKUP('Child Tracking Record Sheets'!#REF!,'Class Record S2'!#REF!,2,0))</f>
        <v/>
      </c>
      <c r="D842" s="425"/>
      <c r="E842" s="425"/>
      <c r="F842" s="425"/>
      <c r="G842" s="425"/>
      <c r="H842" s="425"/>
      <c r="I842" s="425"/>
      <c r="J842" s="425"/>
      <c r="K842" s="425"/>
      <c r="L842" s="16"/>
    </row>
    <row r="843" spans="1:12" ht="11.1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</row>
    <row r="844" spans="1:12" ht="20.100000000000001" customHeight="1" x14ac:dyDescent="0.25">
      <c r="A844" s="417" t="s">
        <v>50</v>
      </c>
      <c r="B844" s="417"/>
      <c r="C844" s="417"/>
      <c r="D844" s="417"/>
      <c r="E844" s="417"/>
      <c r="F844" s="417"/>
      <c r="G844" s="417"/>
      <c r="H844" s="417"/>
      <c r="I844" s="417"/>
      <c r="J844" s="417"/>
      <c r="K844" s="417"/>
      <c r="L844" s="13" t="s">
        <v>44</v>
      </c>
    </row>
    <row r="845" spans="1:12" ht="26.1" customHeight="1" x14ac:dyDescent="0.25">
      <c r="A845" s="418" t="str">
        <f>IF(ISERROR(VLOOKUP('Child Tracking Record Sheets'!#REF!,'Child Tracking Record Sheets'!#REF!,2,0)),"",VLOOKUP('Child Tracking Record Sheets'!#REF!,'Child Tracking Record Sheets'!#REF!,2,0))</f>
        <v/>
      </c>
      <c r="B845" s="418"/>
      <c r="C845" s="419" t="str">
        <f>IF(ISERROR(VLOOKUP('Child Tracking Record Sheets'!#REF!,'Class Record S2'!#REF!,2,0)),"",VLOOKUP('Child Tracking Record Sheets'!#REF!,'Class Record S2'!#REF!,2,0))</f>
        <v/>
      </c>
      <c r="D845" s="419"/>
      <c r="E845" s="419"/>
      <c r="F845" s="419"/>
      <c r="G845" s="419"/>
      <c r="H845" s="419"/>
      <c r="I845" s="419"/>
      <c r="J845" s="419"/>
      <c r="K845" s="419"/>
      <c r="L845" s="14"/>
    </row>
    <row r="846" spans="1:12" ht="26.1" customHeight="1" x14ac:dyDescent="0.25">
      <c r="A846" s="422" t="str">
        <f>IF(ISERROR(VLOOKUP('Child Tracking Record Sheets'!#REF!,'Child Tracking Record Sheets'!#REF!,2,0)),"",VLOOKUP('Child Tracking Record Sheets'!#REF!,'Child Tracking Record Sheets'!#REF!,2,0))</f>
        <v/>
      </c>
      <c r="B846" s="422"/>
      <c r="C846" s="423" t="str">
        <f>IF(ISERROR(VLOOKUP('Child Tracking Record Sheets'!#REF!,'Class Record S2'!#REF!,2,0)),"",VLOOKUP('Child Tracking Record Sheets'!#REF!,'Class Record S2'!#REF!,2,0))</f>
        <v/>
      </c>
      <c r="D846" s="423"/>
      <c r="E846" s="423"/>
      <c r="F846" s="423"/>
      <c r="G846" s="423"/>
      <c r="H846" s="423"/>
      <c r="I846" s="423"/>
      <c r="J846" s="423"/>
      <c r="K846" s="423"/>
      <c r="L846" s="15"/>
    </row>
    <row r="847" spans="1:12" ht="26.1" customHeight="1" x14ac:dyDescent="0.25">
      <c r="A847" s="422" t="str">
        <f>IF(ISERROR(VLOOKUP('Child Tracking Record Sheets'!#REF!,'Child Tracking Record Sheets'!#REF!,2,0)),"",VLOOKUP('Child Tracking Record Sheets'!#REF!,'Child Tracking Record Sheets'!#REF!,2,0))</f>
        <v/>
      </c>
      <c r="B847" s="422"/>
      <c r="C847" s="423" t="str">
        <f>IF(ISERROR(VLOOKUP('Child Tracking Record Sheets'!#REF!,'Class Record S2'!#REF!,2,0)),"",VLOOKUP('Child Tracking Record Sheets'!#REF!,'Class Record S2'!#REF!,2,0))</f>
        <v/>
      </c>
      <c r="D847" s="423"/>
      <c r="E847" s="423"/>
      <c r="F847" s="423"/>
      <c r="G847" s="423"/>
      <c r="H847" s="423"/>
      <c r="I847" s="423"/>
      <c r="J847" s="423"/>
      <c r="K847" s="423"/>
      <c r="L847" s="15"/>
    </row>
    <row r="848" spans="1:12" ht="26.1" customHeight="1" x14ac:dyDescent="0.25">
      <c r="A848" s="424" t="str">
        <f>IF(ISERROR(VLOOKUP('Child Tracking Record Sheets'!#REF!,'Child Tracking Record Sheets'!#REF!,2,0)),"",VLOOKUP('Child Tracking Record Sheets'!#REF!,'Child Tracking Record Sheets'!#REF!,2,0))</f>
        <v/>
      </c>
      <c r="B848" s="424"/>
      <c r="C848" s="425" t="str">
        <f>IF(ISERROR(VLOOKUP('Child Tracking Record Sheets'!#REF!,'Class Record S2'!#REF!,2,0)),"",VLOOKUP('Child Tracking Record Sheets'!#REF!,'Class Record S2'!#REF!,2,0))</f>
        <v/>
      </c>
      <c r="D848" s="425"/>
      <c r="E848" s="425"/>
      <c r="F848" s="425"/>
      <c r="G848" s="425"/>
      <c r="H848" s="425"/>
      <c r="I848" s="425"/>
      <c r="J848" s="425"/>
      <c r="K848" s="425"/>
      <c r="L848" s="16"/>
    </row>
    <row r="849" spans="1:12" ht="11.1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</row>
    <row r="850" spans="1:12" ht="20.100000000000001" customHeight="1" x14ac:dyDescent="0.25">
      <c r="A850" s="426" t="s">
        <v>45</v>
      </c>
      <c r="B850" s="426"/>
      <c r="C850" s="426"/>
      <c r="D850" s="426"/>
      <c r="E850" s="426"/>
      <c r="F850" s="426"/>
      <c r="G850" s="426"/>
      <c r="H850" s="426"/>
      <c r="I850" s="426"/>
      <c r="J850" s="426"/>
      <c r="K850" s="427" t="s">
        <v>46</v>
      </c>
      <c r="L850" s="427"/>
    </row>
    <row r="851" spans="1:12" ht="20.100000000000001" customHeight="1" x14ac:dyDescent="0.25">
      <c r="A851" s="428"/>
      <c r="B851" s="428"/>
      <c r="C851" s="428"/>
      <c r="D851" s="428"/>
      <c r="E851" s="428"/>
      <c r="F851" s="428"/>
      <c r="G851" s="428"/>
      <c r="H851" s="428"/>
      <c r="I851" s="428"/>
      <c r="J851" s="428"/>
      <c r="K851" s="429" t="e">
        <f>'Class Record S2'!#REF!</f>
        <v>#REF!</v>
      </c>
      <c r="L851" s="429"/>
    </row>
    <row r="852" spans="1:12" ht="20.100000000000001" customHeight="1" x14ac:dyDescent="0.25">
      <c r="A852" s="428"/>
      <c r="B852" s="428"/>
      <c r="C852" s="428"/>
      <c r="D852" s="428"/>
      <c r="E852" s="428"/>
      <c r="F852" s="428"/>
      <c r="G852" s="428"/>
      <c r="H852" s="428"/>
      <c r="I852" s="428"/>
      <c r="J852" s="428"/>
      <c r="K852" s="429"/>
      <c r="L852" s="429"/>
    </row>
    <row r="853" spans="1:12" ht="20.100000000000001" customHeight="1" x14ac:dyDescent="0.25">
      <c r="A853" s="428"/>
      <c r="B853" s="428"/>
      <c r="C853" s="428"/>
      <c r="D853" s="428"/>
      <c r="E853" s="428"/>
      <c r="F853" s="428"/>
      <c r="G853" s="428"/>
      <c r="H853" s="428"/>
      <c r="I853" s="428"/>
      <c r="J853" s="428"/>
      <c r="K853" s="429"/>
      <c r="L853" s="429"/>
    </row>
    <row r="854" spans="1:12" ht="20.100000000000001" customHeight="1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1:12" ht="20.100000000000001" customHeight="1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1:12" ht="24.6" customHeight="1" x14ac:dyDescent="0.25">
      <c r="A856" s="411" t="e">
        <f>'Child Tracking Record Sheets'!$B$1:$F$1</f>
        <v>#VALUE!</v>
      </c>
      <c r="B856" s="411"/>
      <c r="C856" s="411"/>
      <c r="D856" s="411"/>
      <c r="E856" s="411"/>
      <c r="F856" s="411"/>
      <c r="G856" s="411"/>
      <c r="H856" s="411"/>
      <c r="I856" s="411"/>
      <c r="J856" s="411"/>
      <c r="K856" s="411"/>
      <c r="L856" s="411"/>
    </row>
    <row r="857" spans="1:12" ht="11.1" customHeight="1" x14ac:dyDescent="0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</row>
    <row r="858" spans="1:12" ht="12" customHeight="1" x14ac:dyDescent="0.25">
      <c r="A858" s="412" t="s">
        <v>18</v>
      </c>
      <c r="B858" s="412"/>
      <c r="C858" s="413">
        <f>'Class Record S2'!X$2</f>
        <v>0</v>
      </c>
      <c r="D858" s="413"/>
      <c r="E858" s="413"/>
      <c r="F858" s="413"/>
      <c r="G858" s="412" t="s">
        <v>19</v>
      </c>
      <c r="H858" s="414" t="e">
        <f>$H$3</f>
        <v>#REF!</v>
      </c>
      <c r="I858" s="414"/>
      <c r="J858" s="415" t="str">
        <f>'Class Record S2'!$C$2</f>
        <v>CLASS: 2A</v>
      </c>
      <c r="K858" s="415"/>
      <c r="L858" s="415"/>
    </row>
    <row r="859" spans="1:12" ht="12" customHeight="1" x14ac:dyDescent="0.25">
      <c r="A859" s="412"/>
      <c r="B859" s="412"/>
      <c r="C859" s="413"/>
      <c r="D859" s="413"/>
      <c r="E859" s="413"/>
      <c r="F859" s="413"/>
      <c r="G859" s="412"/>
      <c r="H859" s="414"/>
      <c r="I859" s="414"/>
      <c r="J859" s="415"/>
      <c r="K859" s="415"/>
      <c r="L859" s="415"/>
    </row>
    <row r="860" spans="1:12" ht="11.1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</row>
    <row r="861" spans="1:12" ht="20.100000000000001" customHeight="1" x14ac:dyDescent="0.25">
      <c r="A861" s="405" t="s">
        <v>20</v>
      </c>
      <c r="B861" s="405"/>
      <c r="C861" s="405"/>
      <c r="D861" s="405"/>
      <c r="E861" s="406" t="s">
        <v>21</v>
      </c>
      <c r="F861" s="406"/>
      <c r="G861" s="406"/>
      <c r="H861" s="406"/>
      <c r="I861" s="407" t="s">
        <v>22</v>
      </c>
      <c r="J861" s="407"/>
      <c r="K861" s="407"/>
      <c r="L861" s="407"/>
    </row>
    <row r="862" spans="1:12" ht="20.100000000000001" customHeight="1" x14ac:dyDescent="0.25">
      <c r="A862" s="408" t="s">
        <v>23</v>
      </c>
      <c r="B862" s="408"/>
      <c r="C862" s="409" t="s">
        <v>24</v>
      </c>
      <c r="D862" s="409"/>
      <c r="E862" s="409" t="s">
        <v>25</v>
      </c>
      <c r="F862" s="409"/>
      <c r="G862" s="409" t="s">
        <v>26</v>
      </c>
      <c r="H862" s="409"/>
      <c r="I862" s="409" t="s">
        <v>27</v>
      </c>
      <c r="J862" s="409"/>
      <c r="K862" s="410" t="s">
        <v>28</v>
      </c>
      <c r="L862" s="410"/>
    </row>
    <row r="863" spans="1:12" ht="15" customHeight="1" x14ac:dyDescent="0.25">
      <c r="A863" s="421" t="s">
        <v>29</v>
      </c>
      <c r="B863" s="421"/>
      <c r="C863" s="421"/>
      <c r="D863" s="421"/>
      <c r="E863" s="421" t="s">
        <v>30</v>
      </c>
      <c r="F863" s="421"/>
      <c r="G863" s="421"/>
      <c r="H863" s="421"/>
      <c r="I863" s="421" t="s">
        <v>31</v>
      </c>
      <c r="J863" s="421"/>
      <c r="K863" s="421"/>
      <c r="L863" s="421"/>
    </row>
    <row r="864" spans="1:12" ht="15" customHeight="1" x14ac:dyDescent="0.25">
      <c r="A864" s="420" t="s">
        <v>32</v>
      </c>
      <c r="B864" s="420"/>
      <c r="C864" s="420"/>
      <c r="D864" s="420"/>
      <c r="E864" s="420" t="s">
        <v>33</v>
      </c>
      <c r="F864" s="420"/>
      <c r="G864" s="420"/>
      <c r="H864" s="420"/>
      <c r="I864" s="420" t="s">
        <v>34</v>
      </c>
      <c r="J864" s="420"/>
      <c r="K864" s="420"/>
      <c r="L864" s="420"/>
    </row>
    <row r="865" spans="1:12" ht="15" customHeight="1" x14ac:dyDescent="0.25">
      <c r="A865" s="420" t="s">
        <v>35</v>
      </c>
      <c r="B865" s="420"/>
      <c r="C865" s="420"/>
      <c r="D865" s="420"/>
      <c r="E865" s="420" t="s">
        <v>36</v>
      </c>
      <c r="F865" s="420"/>
      <c r="G865" s="420"/>
      <c r="H865" s="420"/>
      <c r="I865" s="420" t="s">
        <v>37</v>
      </c>
      <c r="J865" s="420"/>
      <c r="K865" s="420"/>
      <c r="L865" s="420"/>
    </row>
    <row r="866" spans="1:12" ht="15" customHeight="1" x14ac:dyDescent="0.25">
      <c r="A866" s="420" t="s">
        <v>38</v>
      </c>
      <c r="B866" s="420"/>
      <c r="C866" s="420"/>
      <c r="D866" s="420"/>
      <c r="E866" s="420" t="s">
        <v>39</v>
      </c>
      <c r="F866" s="420"/>
      <c r="G866" s="420"/>
      <c r="H866" s="420"/>
      <c r="I866" s="420" t="s">
        <v>40</v>
      </c>
      <c r="J866" s="420"/>
      <c r="K866" s="420"/>
      <c r="L866" s="420"/>
    </row>
    <row r="867" spans="1:12" ht="15" customHeight="1" x14ac:dyDescent="0.25">
      <c r="A867" s="416" t="s">
        <v>41</v>
      </c>
      <c r="B867" s="416"/>
      <c r="C867" s="416"/>
      <c r="D867" s="416"/>
      <c r="E867" s="416" t="s">
        <v>42</v>
      </c>
      <c r="F867" s="416"/>
      <c r="G867" s="416"/>
      <c r="H867" s="416"/>
      <c r="I867" s="416" t="s">
        <v>43</v>
      </c>
      <c r="J867" s="416"/>
      <c r="K867" s="416"/>
      <c r="L867" s="416"/>
    </row>
    <row r="868" spans="1:12" ht="11.1" customHeight="1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1:12" ht="20.100000000000001" customHeight="1" x14ac:dyDescent="0.25">
      <c r="A869" s="417" t="s">
        <v>47</v>
      </c>
      <c r="B869" s="417"/>
      <c r="C869" s="417"/>
      <c r="D869" s="417"/>
      <c r="E869" s="417"/>
      <c r="F869" s="417"/>
      <c r="G869" s="417"/>
      <c r="H869" s="417"/>
      <c r="I869" s="417"/>
      <c r="J869" s="417"/>
      <c r="K869" s="417"/>
      <c r="L869" s="13" t="s">
        <v>44</v>
      </c>
    </row>
    <row r="870" spans="1:12" ht="26.1" customHeight="1" x14ac:dyDescent="0.25">
      <c r="A870" s="418" t="str">
        <f>IF(ISERROR(VLOOKUP('Child Tracking Record Sheets'!#REF!,'Child Tracking Record Sheets'!#REF!,2,0)),"",VLOOKUP('Child Tracking Record Sheets'!#REF!,'Child Tracking Record Sheets'!#REF!,2,0))</f>
        <v/>
      </c>
      <c r="B870" s="418"/>
      <c r="C870" s="419" t="str">
        <f>IF(ISERROR(VLOOKUP('Child Tracking Record Sheets'!#REF!,'Class Record S2'!#REF!,2,0)),"",VLOOKUP('Child Tracking Record Sheets'!#REF!,'Class Record S2'!#REF!,2,0))</f>
        <v/>
      </c>
      <c r="D870" s="419"/>
      <c r="E870" s="419"/>
      <c r="F870" s="419"/>
      <c r="G870" s="419"/>
      <c r="H870" s="419"/>
      <c r="I870" s="419"/>
      <c r="J870" s="419"/>
      <c r="K870" s="419"/>
      <c r="L870" s="14"/>
    </row>
    <row r="871" spans="1:12" ht="26.1" customHeight="1" x14ac:dyDescent="0.25">
      <c r="A871" s="422" t="str">
        <f>IF(ISERROR(VLOOKUP('Child Tracking Record Sheets'!#REF!,'Child Tracking Record Sheets'!#REF!,2,0)),"",VLOOKUP('Child Tracking Record Sheets'!#REF!,'Child Tracking Record Sheets'!#REF!,2,0))</f>
        <v/>
      </c>
      <c r="B871" s="422"/>
      <c r="C871" s="423" t="str">
        <f>IF(ISERROR(VLOOKUP('Child Tracking Record Sheets'!#REF!,'Class Record S2'!#REF!,2,0)),"",VLOOKUP('Child Tracking Record Sheets'!#REF!,'Class Record S2'!#REF!,2,0))</f>
        <v/>
      </c>
      <c r="D871" s="423"/>
      <c r="E871" s="423"/>
      <c r="F871" s="423"/>
      <c r="G871" s="423"/>
      <c r="H871" s="423"/>
      <c r="I871" s="423"/>
      <c r="J871" s="423"/>
      <c r="K871" s="423"/>
      <c r="L871" s="15"/>
    </row>
    <row r="872" spans="1:12" ht="26.1" customHeight="1" x14ac:dyDescent="0.25">
      <c r="A872" s="422" t="str">
        <f>IF(ISERROR(VLOOKUP('Child Tracking Record Sheets'!#REF!,'Child Tracking Record Sheets'!#REF!,2,0)),"",VLOOKUP('Child Tracking Record Sheets'!#REF!,'Child Tracking Record Sheets'!#REF!,2,0))</f>
        <v/>
      </c>
      <c r="B872" s="422"/>
      <c r="C872" s="423" t="str">
        <f>IF(ISERROR(VLOOKUP('Child Tracking Record Sheets'!#REF!,'Class Record S2'!#REF!,2,0)),"",VLOOKUP('Child Tracking Record Sheets'!#REF!,'Class Record S2'!#REF!,2,0))</f>
        <v/>
      </c>
      <c r="D872" s="423"/>
      <c r="E872" s="423"/>
      <c r="F872" s="423"/>
      <c r="G872" s="423"/>
      <c r="H872" s="423"/>
      <c r="I872" s="423"/>
      <c r="J872" s="423"/>
      <c r="K872" s="423"/>
      <c r="L872" s="15"/>
    </row>
    <row r="873" spans="1:12" ht="26.1" customHeight="1" x14ac:dyDescent="0.25">
      <c r="A873" s="424" t="str">
        <f>IF(ISERROR(VLOOKUP('Child Tracking Record Sheets'!#REF!,'Child Tracking Record Sheets'!#REF!,2,0)),"",VLOOKUP('Child Tracking Record Sheets'!#REF!,'Child Tracking Record Sheets'!#REF!,2,0))</f>
        <v/>
      </c>
      <c r="B873" s="424"/>
      <c r="C873" s="425" t="str">
        <f>IF(ISERROR(VLOOKUP('Child Tracking Record Sheets'!#REF!,'Class Record S2'!#REF!,2,0)),"",VLOOKUP('Child Tracking Record Sheets'!#REF!,'Class Record S2'!#REF!,2,0))</f>
        <v/>
      </c>
      <c r="D873" s="425"/>
      <c r="E873" s="425"/>
      <c r="F873" s="425"/>
      <c r="G873" s="425"/>
      <c r="H873" s="425"/>
      <c r="I873" s="425"/>
      <c r="J873" s="425"/>
      <c r="K873" s="425"/>
      <c r="L873" s="16"/>
    </row>
    <row r="874" spans="1:12" ht="11.1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</row>
    <row r="875" spans="1:12" ht="20.100000000000001" customHeight="1" x14ac:dyDescent="0.25">
      <c r="A875" s="417" t="s">
        <v>48</v>
      </c>
      <c r="B875" s="417"/>
      <c r="C875" s="417"/>
      <c r="D875" s="417"/>
      <c r="E875" s="417"/>
      <c r="F875" s="417"/>
      <c r="G875" s="417"/>
      <c r="H875" s="417"/>
      <c r="I875" s="417"/>
      <c r="J875" s="417"/>
      <c r="K875" s="417"/>
      <c r="L875" s="13" t="s">
        <v>44</v>
      </c>
    </row>
    <row r="876" spans="1:12" ht="26.1" customHeight="1" x14ac:dyDescent="0.25">
      <c r="A876" s="418" t="str">
        <f>IF(ISERROR(VLOOKUP('Child Tracking Record Sheets'!#REF!,'Child Tracking Record Sheets'!#REF!,2,0)),"",VLOOKUP('Child Tracking Record Sheets'!#REF!,'Child Tracking Record Sheets'!#REF!,2,0))</f>
        <v/>
      </c>
      <c r="B876" s="418"/>
      <c r="C876" s="419" t="str">
        <f>IF(ISERROR(VLOOKUP('Child Tracking Record Sheets'!#REF!,'Class Record S2'!#REF!,2,0)),"",VLOOKUP('Child Tracking Record Sheets'!#REF!,'Class Record S2'!#REF!,2,0))</f>
        <v/>
      </c>
      <c r="D876" s="419"/>
      <c r="E876" s="419"/>
      <c r="F876" s="419"/>
      <c r="G876" s="419"/>
      <c r="H876" s="419"/>
      <c r="I876" s="419"/>
      <c r="J876" s="419"/>
      <c r="K876" s="419"/>
      <c r="L876" s="14"/>
    </row>
    <row r="877" spans="1:12" ht="26.1" customHeight="1" x14ac:dyDescent="0.25">
      <c r="A877" s="422" t="str">
        <f>IF(ISERROR(VLOOKUP('Child Tracking Record Sheets'!#REF!,'Child Tracking Record Sheets'!#REF!,2,0)),"",VLOOKUP('Child Tracking Record Sheets'!#REF!,'Child Tracking Record Sheets'!#REF!,2,0))</f>
        <v/>
      </c>
      <c r="B877" s="422"/>
      <c r="C877" s="423" t="str">
        <f>IF(ISERROR(VLOOKUP('Child Tracking Record Sheets'!#REF!,'Class Record S2'!#REF!,2,0)),"",VLOOKUP('Child Tracking Record Sheets'!#REF!,'Class Record S2'!#REF!,2,0))</f>
        <v/>
      </c>
      <c r="D877" s="423"/>
      <c r="E877" s="423"/>
      <c r="F877" s="423"/>
      <c r="G877" s="423"/>
      <c r="H877" s="423"/>
      <c r="I877" s="423"/>
      <c r="J877" s="423"/>
      <c r="K877" s="423"/>
      <c r="L877" s="15"/>
    </row>
    <row r="878" spans="1:12" ht="26.1" customHeight="1" x14ac:dyDescent="0.25">
      <c r="A878" s="422" t="str">
        <f>IF(ISERROR(VLOOKUP('Child Tracking Record Sheets'!#REF!,'Child Tracking Record Sheets'!#REF!,2,0)),"",VLOOKUP('Child Tracking Record Sheets'!#REF!,'Child Tracking Record Sheets'!#REF!,2,0))</f>
        <v/>
      </c>
      <c r="B878" s="422"/>
      <c r="C878" s="423" t="str">
        <f>IF(ISERROR(VLOOKUP('Child Tracking Record Sheets'!#REF!,'Class Record S2'!#REF!,2,0)),"",VLOOKUP('Child Tracking Record Sheets'!#REF!,'Class Record S2'!#REF!,2,0))</f>
        <v/>
      </c>
      <c r="D878" s="423"/>
      <c r="E878" s="423"/>
      <c r="F878" s="423"/>
      <c r="G878" s="423"/>
      <c r="H878" s="423"/>
      <c r="I878" s="423"/>
      <c r="J878" s="423"/>
      <c r="K878" s="423"/>
      <c r="L878" s="15"/>
    </row>
    <row r="879" spans="1:12" ht="26.1" customHeight="1" x14ac:dyDescent="0.25">
      <c r="A879" s="422" t="str">
        <f>IF(ISERROR(VLOOKUP('Child Tracking Record Sheets'!#REF!,'Child Tracking Record Sheets'!#REF!,2,0)),"",VLOOKUP('Child Tracking Record Sheets'!#REF!,'Child Tracking Record Sheets'!#REF!,2,0))</f>
        <v/>
      </c>
      <c r="B879" s="422"/>
      <c r="C879" s="423" t="str">
        <f>IF(ISERROR(VLOOKUP('Child Tracking Record Sheets'!#REF!,'Class Record S2'!#REF!,2,0)),"",VLOOKUP('Child Tracking Record Sheets'!#REF!,'Class Record S2'!#REF!,2,0))</f>
        <v/>
      </c>
      <c r="D879" s="423"/>
      <c r="E879" s="423"/>
      <c r="F879" s="423"/>
      <c r="G879" s="423"/>
      <c r="H879" s="423"/>
      <c r="I879" s="423"/>
      <c r="J879" s="423"/>
      <c r="K879" s="423"/>
      <c r="L879" s="15"/>
    </row>
    <row r="880" spans="1:12" ht="26.1" customHeight="1" x14ac:dyDescent="0.25">
      <c r="A880" s="424" t="str">
        <f>IF(ISERROR(VLOOKUP('Child Tracking Record Sheets'!#REF!,'Child Tracking Record Sheets'!#REF!,2,0)),"",VLOOKUP('Child Tracking Record Sheets'!#REF!,'Child Tracking Record Sheets'!#REF!,2,0))</f>
        <v/>
      </c>
      <c r="B880" s="424"/>
      <c r="C880" s="425" t="str">
        <f>IF(ISERROR(VLOOKUP('Child Tracking Record Sheets'!#REF!,'Class Record S2'!#REF!,2,0)),"",VLOOKUP('Child Tracking Record Sheets'!#REF!,'Class Record S2'!#REF!,2,0))</f>
        <v/>
      </c>
      <c r="D880" s="425"/>
      <c r="E880" s="425"/>
      <c r="F880" s="425"/>
      <c r="G880" s="425"/>
      <c r="H880" s="425"/>
      <c r="I880" s="425"/>
      <c r="J880" s="425"/>
      <c r="K880" s="425"/>
      <c r="L880" s="16"/>
    </row>
    <row r="881" spans="1:12" ht="11.1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</row>
    <row r="882" spans="1:12" ht="20.100000000000001" customHeight="1" x14ac:dyDescent="0.25">
      <c r="A882" s="417" t="s">
        <v>49</v>
      </c>
      <c r="B882" s="417"/>
      <c r="C882" s="417"/>
      <c r="D882" s="417"/>
      <c r="E882" s="417"/>
      <c r="F882" s="417"/>
      <c r="G882" s="417"/>
      <c r="H882" s="417"/>
      <c r="I882" s="417"/>
      <c r="J882" s="417"/>
      <c r="K882" s="417"/>
      <c r="L882" s="13" t="s">
        <v>44</v>
      </c>
    </row>
    <row r="883" spans="1:12" ht="26.1" customHeight="1" x14ac:dyDescent="0.25">
      <c r="A883" s="418" t="str">
        <f>IF(ISERROR(VLOOKUP('Child Tracking Record Sheets'!#REF!,'Child Tracking Record Sheets'!#REF!,2,0)),"",VLOOKUP('Child Tracking Record Sheets'!#REF!,'Child Tracking Record Sheets'!#REF!,2,0))</f>
        <v/>
      </c>
      <c r="B883" s="418"/>
      <c r="C883" s="419" t="str">
        <f>IF(ISERROR(VLOOKUP('Child Tracking Record Sheets'!#REF!,'Class Record S2'!#REF!,2,0)),"",VLOOKUP('Child Tracking Record Sheets'!#REF!,'Class Record S2'!#REF!,2,0))</f>
        <v/>
      </c>
      <c r="D883" s="419"/>
      <c r="E883" s="419"/>
      <c r="F883" s="419"/>
      <c r="G883" s="419"/>
      <c r="H883" s="419"/>
      <c r="I883" s="419"/>
      <c r="J883" s="419"/>
      <c r="K883" s="419"/>
      <c r="L883" s="14"/>
    </row>
    <row r="884" spans="1:12" ht="26.1" customHeight="1" x14ac:dyDescent="0.25">
      <c r="A884" s="422" t="str">
        <f>IF(ISERROR(VLOOKUP('Child Tracking Record Sheets'!#REF!,'Child Tracking Record Sheets'!#REF!,2,0)),"",VLOOKUP('Child Tracking Record Sheets'!#REF!,'Child Tracking Record Sheets'!#REF!,2,0))</f>
        <v/>
      </c>
      <c r="B884" s="422"/>
      <c r="C884" s="423" t="str">
        <f>IF(ISERROR(VLOOKUP('Child Tracking Record Sheets'!#REF!,'Class Record S2'!#REF!,2,0)),"",VLOOKUP('Child Tracking Record Sheets'!#REF!,'Class Record S2'!#REF!,2,0))</f>
        <v/>
      </c>
      <c r="D884" s="423"/>
      <c r="E884" s="423"/>
      <c r="F884" s="423"/>
      <c r="G884" s="423"/>
      <c r="H884" s="423"/>
      <c r="I884" s="423"/>
      <c r="J884" s="423"/>
      <c r="K884" s="423"/>
      <c r="L884" s="15"/>
    </row>
    <row r="885" spans="1:12" ht="26.1" customHeight="1" x14ac:dyDescent="0.25">
      <c r="A885" s="422" t="str">
        <f>IF(ISERROR(VLOOKUP('Child Tracking Record Sheets'!#REF!,'Child Tracking Record Sheets'!#REF!,2,0)),"",VLOOKUP('Child Tracking Record Sheets'!#REF!,'Child Tracking Record Sheets'!#REF!,2,0))</f>
        <v/>
      </c>
      <c r="B885" s="422"/>
      <c r="C885" s="423" t="str">
        <f>IF(ISERROR(VLOOKUP('Child Tracking Record Sheets'!#REF!,'Class Record S2'!#REF!,2,0)),"",VLOOKUP('Child Tracking Record Sheets'!#REF!,'Class Record S2'!#REF!,2,0))</f>
        <v/>
      </c>
      <c r="D885" s="423"/>
      <c r="E885" s="423"/>
      <c r="F885" s="423"/>
      <c r="G885" s="423"/>
      <c r="H885" s="423"/>
      <c r="I885" s="423"/>
      <c r="J885" s="423"/>
      <c r="K885" s="423"/>
      <c r="L885" s="15"/>
    </row>
    <row r="886" spans="1:12" ht="26.1" customHeight="1" x14ac:dyDescent="0.25">
      <c r="A886" s="422" t="str">
        <f>IF(ISERROR(VLOOKUP('Child Tracking Record Sheets'!#REF!,'Child Tracking Record Sheets'!#REF!,2,0)),"",VLOOKUP('Child Tracking Record Sheets'!#REF!,'Child Tracking Record Sheets'!#REF!,2,0))</f>
        <v/>
      </c>
      <c r="B886" s="422"/>
      <c r="C886" s="423" t="str">
        <f>IF(ISERROR(VLOOKUP('Child Tracking Record Sheets'!#REF!,'Class Record S2'!#REF!,2,0)),"",VLOOKUP('Child Tracking Record Sheets'!#REF!,'Class Record S2'!#REF!,2,0))</f>
        <v/>
      </c>
      <c r="D886" s="423"/>
      <c r="E886" s="423"/>
      <c r="F886" s="423"/>
      <c r="G886" s="423"/>
      <c r="H886" s="423"/>
      <c r="I886" s="423"/>
      <c r="J886" s="423"/>
      <c r="K886" s="423"/>
      <c r="L886" s="15"/>
    </row>
    <row r="887" spans="1:12" ht="26.1" customHeight="1" x14ac:dyDescent="0.25">
      <c r="A887" s="424" t="str">
        <f>IF(ISERROR(VLOOKUP('Child Tracking Record Sheets'!#REF!,'Child Tracking Record Sheets'!#REF!,2,0)),"",VLOOKUP('Child Tracking Record Sheets'!#REF!,'Child Tracking Record Sheets'!#REF!,2,0))</f>
        <v/>
      </c>
      <c r="B887" s="424"/>
      <c r="C887" s="425" t="str">
        <f>IF(ISERROR(VLOOKUP('Child Tracking Record Sheets'!#REF!,'Class Record S2'!#REF!,2,0)),"",VLOOKUP('Child Tracking Record Sheets'!#REF!,'Class Record S2'!#REF!,2,0))</f>
        <v/>
      </c>
      <c r="D887" s="425"/>
      <c r="E887" s="425"/>
      <c r="F887" s="425"/>
      <c r="G887" s="425"/>
      <c r="H887" s="425"/>
      <c r="I887" s="425"/>
      <c r="J887" s="425"/>
      <c r="K887" s="425"/>
      <c r="L887" s="16"/>
    </row>
    <row r="888" spans="1:12" ht="11.1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</row>
    <row r="889" spans="1:12" ht="20.100000000000001" customHeight="1" x14ac:dyDescent="0.25">
      <c r="A889" s="417" t="s">
        <v>50</v>
      </c>
      <c r="B889" s="417"/>
      <c r="C889" s="417"/>
      <c r="D889" s="417"/>
      <c r="E889" s="417"/>
      <c r="F889" s="417"/>
      <c r="G889" s="417"/>
      <c r="H889" s="417"/>
      <c r="I889" s="417"/>
      <c r="J889" s="417"/>
      <c r="K889" s="417"/>
      <c r="L889" s="13" t="s">
        <v>44</v>
      </c>
    </row>
    <row r="890" spans="1:12" ht="26.1" customHeight="1" x14ac:dyDescent="0.25">
      <c r="A890" s="418" t="str">
        <f>IF(ISERROR(VLOOKUP('Child Tracking Record Sheets'!#REF!,'Child Tracking Record Sheets'!#REF!,2,0)),"",VLOOKUP('Child Tracking Record Sheets'!#REF!,'Child Tracking Record Sheets'!#REF!,2,0))</f>
        <v/>
      </c>
      <c r="B890" s="418"/>
      <c r="C890" s="419" t="str">
        <f>IF(ISERROR(VLOOKUP('Child Tracking Record Sheets'!#REF!,'Class Record S2'!#REF!,2,0)),"",VLOOKUP('Child Tracking Record Sheets'!#REF!,'Class Record S2'!#REF!,2,0))</f>
        <v/>
      </c>
      <c r="D890" s="419"/>
      <c r="E890" s="419"/>
      <c r="F890" s="419"/>
      <c r="G890" s="419"/>
      <c r="H890" s="419"/>
      <c r="I890" s="419"/>
      <c r="J890" s="419"/>
      <c r="K890" s="419"/>
      <c r="L890" s="14"/>
    </row>
    <row r="891" spans="1:12" ht="26.1" customHeight="1" x14ac:dyDescent="0.25">
      <c r="A891" s="422" t="str">
        <f>IF(ISERROR(VLOOKUP('Child Tracking Record Sheets'!#REF!,'Child Tracking Record Sheets'!#REF!,2,0)),"",VLOOKUP('Child Tracking Record Sheets'!#REF!,'Child Tracking Record Sheets'!#REF!,2,0))</f>
        <v/>
      </c>
      <c r="B891" s="422"/>
      <c r="C891" s="423" t="str">
        <f>IF(ISERROR(VLOOKUP('Child Tracking Record Sheets'!#REF!,'Class Record S2'!#REF!,2,0)),"",VLOOKUP('Child Tracking Record Sheets'!#REF!,'Class Record S2'!#REF!,2,0))</f>
        <v/>
      </c>
      <c r="D891" s="423"/>
      <c r="E891" s="423"/>
      <c r="F891" s="423"/>
      <c r="G891" s="423"/>
      <c r="H891" s="423"/>
      <c r="I891" s="423"/>
      <c r="J891" s="423"/>
      <c r="K891" s="423"/>
      <c r="L891" s="15"/>
    </row>
    <row r="892" spans="1:12" ht="26.1" customHeight="1" x14ac:dyDescent="0.25">
      <c r="A892" s="422" t="str">
        <f>IF(ISERROR(VLOOKUP('Child Tracking Record Sheets'!#REF!,'Child Tracking Record Sheets'!#REF!,2,0)),"",VLOOKUP('Child Tracking Record Sheets'!#REF!,'Child Tracking Record Sheets'!#REF!,2,0))</f>
        <v/>
      </c>
      <c r="B892" s="422"/>
      <c r="C892" s="423" t="str">
        <f>IF(ISERROR(VLOOKUP('Child Tracking Record Sheets'!#REF!,'Class Record S2'!#REF!,2,0)),"",VLOOKUP('Child Tracking Record Sheets'!#REF!,'Class Record S2'!#REF!,2,0))</f>
        <v/>
      </c>
      <c r="D892" s="423"/>
      <c r="E892" s="423"/>
      <c r="F892" s="423"/>
      <c r="G892" s="423"/>
      <c r="H892" s="423"/>
      <c r="I892" s="423"/>
      <c r="J892" s="423"/>
      <c r="K892" s="423"/>
      <c r="L892" s="15"/>
    </row>
    <row r="893" spans="1:12" ht="26.1" customHeight="1" x14ac:dyDescent="0.25">
      <c r="A893" s="424" t="str">
        <f>IF(ISERROR(VLOOKUP('Child Tracking Record Sheets'!#REF!,'Child Tracking Record Sheets'!#REF!,2,0)),"",VLOOKUP('Child Tracking Record Sheets'!#REF!,'Child Tracking Record Sheets'!#REF!,2,0))</f>
        <v/>
      </c>
      <c r="B893" s="424"/>
      <c r="C893" s="425" t="str">
        <f>IF(ISERROR(VLOOKUP('Child Tracking Record Sheets'!#REF!,'Class Record S2'!#REF!,2,0)),"",VLOOKUP('Child Tracking Record Sheets'!#REF!,'Class Record S2'!#REF!,2,0))</f>
        <v/>
      </c>
      <c r="D893" s="425"/>
      <c r="E893" s="425"/>
      <c r="F893" s="425"/>
      <c r="G893" s="425"/>
      <c r="H893" s="425"/>
      <c r="I893" s="425"/>
      <c r="J893" s="425"/>
      <c r="K893" s="425"/>
      <c r="L893" s="16"/>
    </row>
    <row r="894" spans="1:12" ht="11.1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</row>
    <row r="895" spans="1:12" ht="20.100000000000001" customHeight="1" x14ac:dyDescent="0.25">
      <c r="A895" s="426" t="s">
        <v>45</v>
      </c>
      <c r="B895" s="426"/>
      <c r="C895" s="426"/>
      <c r="D895" s="426"/>
      <c r="E895" s="426"/>
      <c r="F895" s="426"/>
      <c r="G895" s="426"/>
      <c r="H895" s="426"/>
      <c r="I895" s="426"/>
      <c r="J895" s="426"/>
      <c r="K895" s="427" t="s">
        <v>46</v>
      </c>
      <c r="L895" s="427"/>
    </row>
    <row r="896" spans="1:12" ht="20.100000000000001" customHeight="1" x14ac:dyDescent="0.25">
      <c r="A896" s="428"/>
      <c r="B896" s="428"/>
      <c r="C896" s="428"/>
      <c r="D896" s="428"/>
      <c r="E896" s="428"/>
      <c r="F896" s="428"/>
      <c r="G896" s="428"/>
      <c r="H896" s="428"/>
      <c r="I896" s="428"/>
      <c r="J896" s="428"/>
      <c r="K896" s="429" t="e">
        <f>'Class Record S2'!#REF!</f>
        <v>#REF!</v>
      </c>
      <c r="L896" s="429"/>
    </row>
    <row r="897" spans="1:12" ht="20.100000000000001" customHeight="1" x14ac:dyDescent="0.25">
      <c r="A897" s="428"/>
      <c r="B897" s="428"/>
      <c r="C897" s="428"/>
      <c r="D897" s="428"/>
      <c r="E897" s="428"/>
      <c r="F897" s="428"/>
      <c r="G897" s="428"/>
      <c r="H897" s="428"/>
      <c r="I897" s="428"/>
      <c r="J897" s="428"/>
      <c r="K897" s="429"/>
      <c r="L897" s="429"/>
    </row>
    <row r="898" spans="1:12" ht="20.100000000000001" customHeight="1" x14ac:dyDescent="0.25">
      <c r="A898" s="428"/>
      <c r="B898" s="428"/>
      <c r="C898" s="428"/>
      <c r="D898" s="428"/>
      <c r="E898" s="428"/>
      <c r="F898" s="428"/>
      <c r="G898" s="428"/>
      <c r="H898" s="428"/>
      <c r="I898" s="428"/>
      <c r="J898" s="428"/>
      <c r="K898" s="429"/>
      <c r="L898" s="429"/>
    </row>
    <row r="899" spans="1:12" ht="20.100000000000001" customHeight="1" x14ac:dyDescent="0.2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1:12" ht="20.100000000000001" customHeight="1" x14ac:dyDescent="0.2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1:12" ht="24.6" customHeight="1" x14ac:dyDescent="0.25">
      <c r="A901" s="411" t="e">
        <f>'Child Tracking Record Sheets'!$B$1:$F$1</f>
        <v>#VALUE!</v>
      </c>
      <c r="B901" s="411"/>
      <c r="C901" s="411"/>
      <c r="D901" s="411"/>
      <c r="E901" s="411"/>
      <c r="F901" s="411"/>
      <c r="G901" s="411"/>
      <c r="H901" s="411"/>
      <c r="I901" s="411"/>
      <c r="J901" s="411"/>
      <c r="K901" s="411"/>
      <c r="L901" s="411"/>
    </row>
    <row r="902" spans="1:12" ht="11.1" customHeight="1" x14ac:dyDescent="0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</row>
    <row r="903" spans="1:12" ht="12" customHeight="1" x14ac:dyDescent="0.25">
      <c r="A903" s="412" t="s">
        <v>18</v>
      </c>
      <c r="B903" s="412"/>
      <c r="C903" s="413">
        <f>'Class Record S2'!Y$2</f>
        <v>0</v>
      </c>
      <c r="D903" s="413"/>
      <c r="E903" s="413"/>
      <c r="F903" s="413"/>
      <c r="G903" s="412" t="s">
        <v>19</v>
      </c>
      <c r="H903" s="414" t="e">
        <f>$H$3</f>
        <v>#REF!</v>
      </c>
      <c r="I903" s="414"/>
      <c r="J903" s="415" t="str">
        <f>'Class Record S2'!$C$2</f>
        <v>CLASS: 2A</v>
      </c>
      <c r="K903" s="415"/>
      <c r="L903" s="415"/>
    </row>
    <row r="904" spans="1:12" ht="12" customHeight="1" x14ac:dyDescent="0.25">
      <c r="A904" s="412"/>
      <c r="B904" s="412"/>
      <c r="C904" s="413"/>
      <c r="D904" s="413"/>
      <c r="E904" s="413"/>
      <c r="F904" s="413"/>
      <c r="G904" s="412"/>
      <c r="H904" s="414"/>
      <c r="I904" s="414"/>
      <c r="J904" s="415"/>
      <c r="K904" s="415"/>
      <c r="L904" s="415"/>
    </row>
    <row r="905" spans="1:12" ht="11.1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</row>
    <row r="906" spans="1:12" ht="20.100000000000001" customHeight="1" x14ac:dyDescent="0.25">
      <c r="A906" s="405" t="s">
        <v>20</v>
      </c>
      <c r="B906" s="405"/>
      <c r="C906" s="405"/>
      <c r="D906" s="405"/>
      <c r="E906" s="406" t="s">
        <v>21</v>
      </c>
      <c r="F906" s="406"/>
      <c r="G906" s="406"/>
      <c r="H906" s="406"/>
      <c r="I906" s="407" t="s">
        <v>22</v>
      </c>
      <c r="J906" s="407"/>
      <c r="K906" s="407"/>
      <c r="L906" s="407"/>
    </row>
    <row r="907" spans="1:12" ht="20.100000000000001" customHeight="1" x14ac:dyDescent="0.25">
      <c r="A907" s="408" t="s">
        <v>23</v>
      </c>
      <c r="B907" s="408"/>
      <c r="C907" s="409" t="s">
        <v>24</v>
      </c>
      <c r="D907" s="409"/>
      <c r="E907" s="409" t="s">
        <v>25</v>
      </c>
      <c r="F907" s="409"/>
      <c r="G907" s="409" t="s">
        <v>26</v>
      </c>
      <c r="H907" s="409"/>
      <c r="I907" s="409" t="s">
        <v>27</v>
      </c>
      <c r="J907" s="409"/>
      <c r="K907" s="410" t="s">
        <v>28</v>
      </c>
      <c r="L907" s="410"/>
    </row>
    <row r="908" spans="1:12" ht="15" customHeight="1" x14ac:dyDescent="0.25">
      <c r="A908" s="421" t="s">
        <v>29</v>
      </c>
      <c r="B908" s="421"/>
      <c r="C908" s="421"/>
      <c r="D908" s="421"/>
      <c r="E908" s="421" t="s">
        <v>30</v>
      </c>
      <c r="F908" s="421"/>
      <c r="G908" s="421"/>
      <c r="H908" s="421"/>
      <c r="I908" s="421" t="s">
        <v>31</v>
      </c>
      <c r="J908" s="421"/>
      <c r="K908" s="421"/>
      <c r="L908" s="421"/>
    </row>
    <row r="909" spans="1:12" ht="15" customHeight="1" x14ac:dyDescent="0.25">
      <c r="A909" s="420" t="s">
        <v>32</v>
      </c>
      <c r="B909" s="420"/>
      <c r="C909" s="420"/>
      <c r="D909" s="420"/>
      <c r="E909" s="420" t="s">
        <v>33</v>
      </c>
      <c r="F909" s="420"/>
      <c r="G909" s="420"/>
      <c r="H909" s="420"/>
      <c r="I909" s="420" t="s">
        <v>34</v>
      </c>
      <c r="J909" s="420"/>
      <c r="K909" s="420"/>
      <c r="L909" s="420"/>
    </row>
    <row r="910" spans="1:12" ht="15" customHeight="1" x14ac:dyDescent="0.25">
      <c r="A910" s="420" t="s">
        <v>35</v>
      </c>
      <c r="B910" s="420"/>
      <c r="C910" s="420"/>
      <c r="D910" s="420"/>
      <c r="E910" s="420" t="s">
        <v>36</v>
      </c>
      <c r="F910" s="420"/>
      <c r="G910" s="420"/>
      <c r="H910" s="420"/>
      <c r="I910" s="420" t="s">
        <v>37</v>
      </c>
      <c r="J910" s="420"/>
      <c r="K910" s="420"/>
      <c r="L910" s="420"/>
    </row>
    <row r="911" spans="1:12" ht="15" customHeight="1" x14ac:dyDescent="0.25">
      <c r="A911" s="420" t="s">
        <v>38</v>
      </c>
      <c r="B911" s="420"/>
      <c r="C911" s="420"/>
      <c r="D911" s="420"/>
      <c r="E911" s="420" t="s">
        <v>39</v>
      </c>
      <c r="F911" s="420"/>
      <c r="G911" s="420"/>
      <c r="H911" s="420"/>
      <c r="I911" s="420" t="s">
        <v>40</v>
      </c>
      <c r="J911" s="420"/>
      <c r="K911" s="420"/>
      <c r="L911" s="420"/>
    </row>
    <row r="912" spans="1:12" ht="15" customHeight="1" x14ac:dyDescent="0.25">
      <c r="A912" s="416" t="s">
        <v>41</v>
      </c>
      <c r="B912" s="416"/>
      <c r="C912" s="416"/>
      <c r="D912" s="416"/>
      <c r="E912" s="416" t="s">
        <v>42</v>
      </c>
      <c r="F912" s="416"/>
      <c r="G912" s="416"/>
      <c r="H912" s="416"/>
      <c r="I912" s="416" t="s">
        <v>43</v>
      </c>
      <c r="J912" s="416"/>
      <c r="K912" s="416"/>
      <c r="L912" s="416"/>
    </row>
    <row r="913" spans="1:12" ht="11.1" customHeight="1" x14ac:dyDescent="0.2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1:12" ht="20.100000000000001" customHeight="1" x14ac:dyDescent="0.25">
      <c r="A914" s="417" t="s">
        <v>47</v>
      </c>
      <c r="B914" s="417"/>
      <c r="C914" s="417"/>
      <c r="D914" s="417"/>
      <c r="E914" s="417"/>
      <c r="F914" s="417"/>
      <c r="G914" s="417"/>
      <c r="H914" s="417"/>
      <c r="I914" s="417"/>
      <c r="J914" s="417"/>
      <c r="K914" s="417"/>
      <c r="L914" s="13" t="s">
        <v>44</v>
      </c>
    </row>
    <row r="915" spans="1:12" ht="26.1" customHeight="1" x14ac:dyDescent="0.25">
      <c r="A915" s="418" t="str">
        <f>IF(ISERROR(VLOOKUP('Child Tracking Record Sheets'!#REF!,'Child Tracking Record Sheets'!#REF!,2,0)),"",VLOOKUP('Child Tracking Record Sheets'!#REF!,'Child Tracking Record Sheets'!#REF!,2,0))</f>
        <v/>
      </c>
      <c r="B915" s="418"/>
      <c r="C915" s="419" t="str">
        <f>IF(ISERROR(VLOOKUP('Child Tracking Record Sheets'!#REF!,'Class Record S2'!#REF!,2,0)),"",VLOOKUP('Child Tracking Record Sheets'!#REF!,'Class Record S2'!#REF!,2,0))</f>
        <v/>
      </c>
      <c r="D915" s="419"/>
      <c r="E915" s="419"/>
      <c r="F915" s="419"/>
      <c r="G915" s="419"/>
      <c r="H915" s="419"/>
      <c r="I915" s="419"/>
      <c r="J915" s="419"/>
      <c r="K915" s="419"/>
      <c r="L915" s="14"/>
    </row>
    <row r="916" spans="1:12" ht="26.1" customHeight="1" x14ac:dyDescent="0.25">
      <c r="A916" s="422" t="str">
        <f>IF(ISERROR(VLOOKUP('Child Tracking Record Sheets'!#REF!,'Child Tracking Record Sheets'!#REF!,2,0)),"",VLOOKUP('Child Tracking Record Sheets'!#REF!,'Child Tracking Record Sheets'!#REF!,2,0))</f>
        <v/>
      </c>
      <c r="B916" s="422"/>
      <c r="C916" s="423" t="str">
        <f>IF(ISERROR(VLOOKUP('Child Tracking Record Sheets'!#REF!,'Class Record S2'!#REF!,2,0)),"",VLOOKUP('Child Tracking Record Sheets'!#REF!,'Class Record S2'!#REF!,2,0))</f>
        <v/>
      </c>
      <c r="D916" s="423"/>
      <c r="E916" s="423"/>
      <c r="F916" s="423"/>
      <c r="G916" s="423"/>
      <c r="H916" s="423"/>
      <c r="I916" s="423"/>
      <c r="J916" s="423"/>
      <c r="K916" s="423"/>
      <c r="L916" s="15"/>
    </row>
    <row r="917" spans="1:12" ht="26.1" customHeight="1" x14ac:dyDescent="0.25">
      <c r="A917" s="422" t="str">
        <f>IF(ISERROR(VLOOKUP('Child Tracking Record Sheets'!#REF!,'Child Tracking Record Sheets'!#REF!,2,0)),"",VLOOKUP('Child Tracking Record Sheets'!#REF!,'Child Tracking Record Sheets'!#REF!,2,0))</f>
        <v/>
      </c>
      <c r="B917" s="422"/>
      <c r="C917" s="423" t="str">
        <f>IF(ISERROR(VLOOKUP('Child Tracking Record Sheets'!#REF!,'Class Record S2'!#REF!,2,0)),"",VLOOKUP('Child Tracking Record Sheets'!#REF!,'Class Record S2'!#REF!,2,0))</f>
        <v/>
      </c>
      <c r="D917" s="423"/>
      <c r="E917" s="423"/>
      <c r="F917" s="423"/>
      <c r="G917" s="423"/>
      <c r="H917" s="423"/>
      <c r="I917" s="423"/>
      <c r="J917" s="423"/>
      <c r="K917" s="423"/>
      <c r="L917" s="15"/>
    </row>
    <row r="918" spans="1:12" ht="26.1" customHeight="1" x14ac:dyDescent="0.25">
      <c r="A918" s="424" t="str">
        <f>IF(ISERROR(VLOOKUP('Child Tracking Record Sheets'!#REF!,'Child Tracking Record Sheets'!#REF!,2,0)),"",VLOOKUP('Child Tracking Record Sheets'!#REF!,'Child Tracking Record Sheets'!#REF!,2,0))</f>
        <v/>
      </c>
      <c r="B918" s="424"/>
      <c r="C918" s="425" t="str">
        <f>IF(ISERROR(VLOOKUP('Child Tracking Record Sheets'!#REF!,'Class Record S2'!#REF!,2,0)),"",VLOOKUP('Child Tracking Record Sheets'!#REF!,'Class Record S2'!#REF!,2,0))</f>
        <v/>
      </c>
      <c r="D918" s="425"/>
      <c r="E918" s="425"/>
      <c r="F918" s="425"/>
      <c r="G918" s="425"/>
      <c r="H918" s="425"/>
      <c r="I918" s="425"/>
      <c r="J918" s="425"/>
      <c r="K918" s="425"/>
      <c r="L918" s="16"/>
    </row>
    <row r="919" spans="1:12" ht="11.1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</row>
    <row r="920" spans="1:12" ht="20.100000000000001" customHeight="1" x14ac:dyDescent="0.25">
      <c r="A920" s="417" t="s">
        <v>48</v>
      </c>
      <c r="B920" s="417"/>
      <c r="C920" s="417"/>
      <c r="D920" s="417"/>
      <c r="E920" s="417"/>
      <c r="F920" s="417"/>
      <c r="G920" s="417"/>
      <c r="H920" s="417"/>
      <c r="I920" s="417"/>
      <c r="J920" s="417"/>
      <c r="K920" s="417"/>
      <c r="L920" s="13" t="s">
        <v>44</v>
      </c>
    </row>
    <row r="921" spans="1:12" ht="26.1" customHeight="1" x14ac:dyDescent="0.25">
      <c r="A921" s="418" t="str">
        <f>IF(ISERROR(VLOOKUP('Child Tracking Record Sheets'!#REF!,'Child Tracking Record Sheets'!#REF!,2,0)),"",VLOOKUP('Child Tracking Record Sheets'!#REF!,'Child Tracking Record Sheets'!#REF!,2,0))</f>
        <v/>
      </c>
      <c r="B921" s="418"/>
      <c r="C921" s="419" t="str">
        <f>IF(ISERROR(VLOOKUP('Child Tracking Record Sheets'!#REF!,'Class Record S2'!#REF!,2,0)),"",VLOOKUP('Child Tracking Record Sheets'!#REF!,'Class Record S2'!#REF!,2,0))</f>
        <v/>
      </c>
      <c r="D921" s="419"/>
      <c r="E921" s="419"/>
      <c r="F921" s="419"/>
      <c r="G921" s="419"/>
      <c r="H921" s="419"/>
      <c r="I921" s="419"/>
      <c r="J921" s="419"/>
      <c r="K921" s="419"/>
      <c r="L921" s="14"/>
    </row>
    <row r="922" spans="1:12" ht="26.1" customHeight="1" x14ac:dyDescent="0.25">
      <c r="A922" s="422" t="str">
        <f>IF(ISERROR(VLOOKUP('Child Tracking Record Sheets'!#REF!,'Child Tracking Record Sheets'!#REF!,2,0)),"",VLOOKUP('Child Tracking Record Sheets'!#REF!,'Child Tracking Record Sheets'!#REF!,2,0))</f>
        <v/>
      </c>
      <c r="B922" s="422"/>
      <c r="C922" s="423" t="str">
        <f>IF(ISERROR(VLOOKUP('Child Tracking Record Sheets'!#REF!,'Class Record S2'!#REF!,2,0)),"",VLOOKUP('Child Tracking Record Sheets'!#REF!,'Class Record S2'!#REF!,2,0))</f>
        <v/>
      </c>
      <c r="D922" s="423"/>
      <c r="E922" s="423"/>
      <c r="F922" s="423"/>
      <c r="G922" s="423"/>
      <c r="H922" s="423"/>
      <c r="I922" s="423"/>
      <c r="J922" s="423"/>
      <c r="K922" s="423"/>
      <c r="L922" s="15"/>
    </row>
    <row r="923" spans="1:12" ht="26.1" customHeight="1" x14ac:dyDescent="0.25">
      <c r="A923" s="422" t="str">
        <f>IF(ISERROR(VLOOKUP('Child Tracking Record Sheets'!#REF!,'Child Tracking Record Sheets'!#REF!,2,0)),"",VLOOKUP('Child Tracking Record Sheets'!#REF!,'Child Tracking Record Sheets'!#REF!,2,0))</f>
        <v/>
      </c>
      <c r="B923" s="422"/>
      <c r="C923" s="423" t="str">
        <f>IF(ISERROR(VLOOKUP('Child Tracking Record Sheets'!#REF!,'Class Record S2'!#REF!,2,0)),"",VLOOKUP('Child Tracking Record Sheets'!#REF!,'Class Record S2'!#REF!,2,0))</f>
        <v/>
      </c>
      <c r="D923" s="423"/>
      <c r="E923" s="423"/>
      <c r="F923" s="423"/>
      <c r="G923" s="423"/>
      <c r="H923" s="423"/>
      <c r="I923" s="423"/>
      <c r="J923" s="423"/>
      <c r="K923" s="423"/>
      <c r="L923" s="15"/>
    </row>
    <row r="924" spans="1:12" ht="26.1" customHeight="1" x14ac:dyDescent="0.25">
      <c r="A924" s="422" t="str">
        <f>IF(ISERROR(VLOOKUP('Child Tracking Record Sheets'!#REF!,'Child Tracking Record Sheets'!#REF!,2,0)),"",VLOOKUP('Child Tracking Record Sheets'!#REF!,'Child Tracking Record Sheets'!#REF!,2,0))</f>
        <v/>
      </c>
      <c r="B924" s="422"/>
      <c r="C924" s="423" t="str">
        <f>IF(ISERROR(VLOOKUP('Child Tracking Record Sheets'!#REF!,'Class Record S2'!#REF!,2,0)),"",VLOOKUP('Child Tracking Record Sheets'!#REF!,'Class Record S2'!#REF!,2,0))</f>
        <v/>
      </c>
      <c r="D924" s="423"/>
      <c r="E924" s="423"/>
      <c r="F924" s="423"/>
      <c r="G924" s="423"/>
      <c r="H924" s="423"/>
      <c r="I924" s="423"/>
      <c r="J924" s="423"/>
      <c r="K924" s="423"/>
      <c r="L924" s="15"/>
    </row>
    <row r="925" spans="1:12" ht="26.1" customHeight="1" x14ac:dyDescent="0.25">
      <c r="A925" s="424" t="str">
        <f>IF(ISERROR(VLOOKUP('Child Tracking Record Sheets'!#REF!,'Child Tracking Record Sheets'!#REF!,2,0)),"",VLOOKUP('Child Tracking Record Sheets'!#REF!,'Child Tracking Record Sheets'!#REF!,2,0))</f>
        <v/>
      </c>
      <c r="B925" s="424"/>
      <c r="C925" s="425" t="str">
        <f>IF(ISERROR(VLOOKUP('Child Tracking Record Sheets'!#REF!,'Class Record S2'!#REF!,2,0)),"",VLOOKUP('Child Tracking Record Sheets'!#REF!,'Class Record S2'!#REF!,2,0))</f>
        <v/>
      </c>
      <c r="D925" s="425"/>
      <c r="E925" s="425"/>
      <c r="F925" s="425"/>
      <c r="G925" s="425"/>
      <c r="H925" s="425"/>
      <c r="I925" s="425"/>
      <c r="J925" s="425"/>
      <c r="K925" s="425"/>
      <c r="L925" s="16"/>
    </row>
    <row r="926" spans="1:12" ht="11.1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</row>
    <row r="927" spans="1:12" ht="20.100000000000001" customHeight="1" x14ac:dyDescent="0.25">
      <c r="A927" s="417" t="s">
        <v>49</v>
      </c>
      <c r="B927" s="417"/>
      <c r="C927" s="417"/>
      <c r="D927" s="417"/>
      <c r="E927" s="417"/>
      <c r="F927" s="417"/>
      <c r="G927" s="417"/>
      <c r="H927" s="417"/>
      <c r="I927" s="417"/>
      <c r="J927" s="417"/>
      <c r="K927" s="417"/>
      <c r="L927" s="13" t="s">
        <v>44</v>
      </c>
    </row>
    <row r="928" spans="1:12" ht="26.1" customHeight="1" x14ac:dyDescent="0.25">
      <c r="A928" s="418" t="str">
        <f>IF(ISERROR(VLOOKUP('Child Tracking Record Sheets'!#REF!,'Child Tracking Record Sheets'!#REF!,2,0)),"",VLOOKUP('Child Tracking Record Sheets'!#REF!,'Child Tracking Record Sheets'!#REF!,2,0))</f>
        <v/>
      </c>
      <c r="B928" s="418"/>
      <c r="C928" s="419" t="str">
        <f>IF(ISERROR(VLOOKUP('Child Tracking Record Sheets'!#REF!,'Class Record S2'!#REF!,2,0)),"",VLOOKUP('Child Tracking Record Sheets'!#REF!,'Class Record S2'!#REF!,2,0))</f>
        <v/>
      </c>
      <c r="D928" s="419"/>
      <c r="E928" s="419"/>
      <c r="F928" s="419"/>
      <c r="G928" s="419"/>
      <c r="H928" s="419"/>
      <c r="I928" s="419"/>
      <c r="J928" s="419"/>
      <c r="K928" s="419"/>
      <c r="L928" s="14"/>
    </row>
    <row r="929" spans="1:12" ht="26.1" customHeight="1" x14ac:dyDescent="0.25">
      <c r="A929" s="422" t="str">
        <f>IF(ISERROR(VLOOKUP('Child Tracking Record Sheets'!#REF!,'Child Tracking Record Sheets'!#REF!,2,0)),"",VLOOKUP('Child Tracking Record Sheets'!#REF!,'Child Tracking Record Sheets'!#REF!,2,0))</f>
        <v/>
      </c>
      <c r="B929" s="422"/>
      <c r="C929" s="423" t="str">
        <f>IF(ISERROR(VLOOKUP('Child Tracking Record Sheets'!#REF!,'Class Record S2'!#REF!,2,0)),"",VLOOKUP('Child Tracking Record Sheets'!#REF!,'Class Record S2'!#REF!,2,0))</f>
        <v/>
      </c>
      <c r="D929" s="423"/>
      <c r="E929" s="423"/>
      <c r="F929" s="423"/>
      <c r="G929" s="423"/>
      <c r="H929" s="423"/>
      <c r="I929" s="423"/>
      <c r="J929" s="423"/>
      <c r="K929" s="423"/>
      <c r="L929" s="15"/>
    </row>
    <row r="930" spans="1:12" ht="26.1" customHeight="1" x14ac:dyDescent="0.25">
      <c r="A930" s="422" t="str">
        <f>IF(ISERROR(VLOOKUP('Child Tracking Record Sheets'!#REF!,'Child Tracking Record Sheets'!#REF!,2,0)),"",VLOOKUP('Child Tracking Record Sheets'!#REF!,'Child Tracking Record Sheets'!#REF!,2,0))</f>
        <v/>
      </c>
      <c r="B930" s="422"/>
      <c r="C930" s="423" t="str">
        <f>IF(ISERROR(VLOOKUP('Child Tracking Record Sheets'!#REF!,'Class Record S2'!#REF!,2,0)),"",VLOOKUP('Child Tracking Record Sheets'!#REF!,'Class Record S2'!#REF!,2,0))</f>
        <v/>
      </c>
      <c r="D930" s="423"/>
      <c r="E930" s="423"/>
      <c r="F930" s="423"/>
      <c r="G930" s="423"/>
      <c r="H930" s="423"/>
      <c r="I930" s="423"/>
      <c r="J930" s="423"/>
      <c r="K930" s="423"/>
      <c r="L930" s="15"/>
    </row>
    <row r="931" spans="1:12" ht="26.1" customHeight="1" x14ac:dyDescent="0.25">
      <c r="A931" s="422" t="str">
        <f>IF(ISERROR(VLOOKUP('Child Tracking Record Sheets'!#REF!,'Child Tracking Record Sheets'!#REF!,2,0)),"",VLOOKUP('Child Tracking Record Sheets'!#REF!,'Child Tracking Record Sheets'!#REF!,2,0))</f>
        <v/>
      </c>
      <c r="B931" s="422"/>
      <c r="C931" s="423" t="str">
        <f>IF(ISERROR(VLOOKUP('Child Tracking Record Sheets'!#REF!,'Class Record S2'!#REF!,2,0)),"",VLOOKUP('Child Tracking Record Sheets'!#REF!,'Class Record S2'!#REF!,2,0))</f>
        <v/>
      </c>
      <c r="D931" s="423"/>
      <c r="E931" s="423"/>
      <c r="F931" s="423"/>
      <c r="G931" s="423"/>
      <c r="H931" s="423"/>
      <c r="I931" s="423"/>
      <c r="J931" s="423"/>
      <c r="K931" s="423"/>
      <c r="L931" s="15"/>
    </row>
    <row r="932" spans="1:12" ht="26.1" customHeight="1" x14ac:dyDescent="0.25">
      <c r="A932" s="424" t="str">
        <f>IF(ISERROR(VLOOKUP('Child Tracking Record Sheets'!#REF!,'Child Tracking Record Sheets'!#REF!,2,0)),"",VLOOKUP('Child Tracking Record Sheets'!#REF!,'Child Tracking Record Sheets'!#REF!,2,0))</f>
        <v/>
      </c>
      <c r="B932" s="424"/>
      <c r="C932" s="425" t="str">
        <f>IF(ISERROR(VLOOKUP('Child Tracking Record Sheets'!#REF!,'Class Record S2'!#REF!,2,0)),"",VLOOKUP('Child Tracking Record Sheets'!#REF!,'Class Record S2'!#REF!,2,0))</f>
        <v/>
      </c>
      <c r="D932" s="425"/>
      <c r="E932" s="425"/>
      <c r="F932" s="425"/>
      <c r="G932" s="425"/>
      <c r="H932" s="425"/>
      <c r="I932" s="425"/>
      <c r="J932" s="425"/>
      <c r="K932" s="425"/>
      <c r="L932" s="16"/>
    </row>
    <row r="933" spans="1:12" ht="11.1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</row>
    <row r="934" spans="1:12" ht="20.100000000000001" customHeight="1" x14ac:dyDescent="0.25">
      <c r="A934" s="417" t="s">
        <v>50</v>
      </c>
      <c r="B934" s="417"/>
      <c r="C934" s="417"/>
      <c r="D934" s="417"/>
      <c r="E934" s="417"/>
      <c r="F934" s="417"/>
      <c r="G934" s="417"/>
      <c r="H934" s="417"/>
      <c r="I934" s="417"/>
      <c r="J934" s="417"/>
      <c r="K934" s="417"/>
      <c r="L934" s="13" t="s">
        <v>44</v>
      </c>
    </row>
    <row r="935" spans="1:12" ht="26.1" customHeight="1" x14ac:dyDescent="0.25">
      <c r="A935" s="418" t="str">
        <f>IF(ISERROR(VLOOKUP('Child Tracking Record Sheets'!#REF!,'Child Tracking Record Sheets'!#REF!,2,0)),"",VLOOKUP('Child Tracking Record Sheets'!#REF!,'Child Tracking Record Sheets'!#REF!,2,0))</f>
        <v/>
      </c>
      <c r="B935" s="418"/>
      <c r="C935" s="419" t="str">
        <f>IF(ISERROR(VLOOKUP('Child Tracking Record Sheets'!#REF!,'Class Record S2'!#REF!,2,0)),"",VLOOKUP('Child Tracking Record Sheets'!#REF!,'Class Record S2'!#REF!,2,0))</f>
        <v/>
      </c>
      <c r="D935" s="419"/>
      <c r="E935" s="419"/>
      <c r="F935" s="419"/>
      <c r="G935" s="419"/>
      <c r="H935" s="419"/>
      <c r="I935" s="419"/>
      <c r="J935" s="419"/>
      <c r="K935" s="419"/>
      <c r="L935" s="14"/>
    </row>
    <row r="936" spans="1:12" ht="26.1" customHeight="1" x14ac:dyDescent="0.25">
      <c r="A936" s="422" t="str">
        <f>IF(ISERROR(VLOOKUP('Child Tracking Record Sheets'!#REF!,'Child Tracking Record Sheets'!#REF!,2,0)),"",VLOOKUP('Child Tracking Record Sheets'!#REF!,'Child Tracking Record Sheets'!#REF!,2,0))</f>
        <v/>
      </c>
      <c r="B936" s="422"/>
      <c r="C936" s="423" t="str">
        <f>IF(ISERROR(VLOOKUP('Child Tracking Record Sheets'!#REF!,'Class Record S2'!#REF!,2,0)),"",VLOOKUP('Child Tracking Record Sheets'!#REF!,'Class Record S2'!#REF!,2,0))</f>
        <v/>
      </c>
      <c r="D936" s="423"/>
      <c r="E936" s="423"/>
      <c r="F936" s="423"/>
      <c r="G936" s="423"/>
      <c r="H936" s="423"/>
      <c r="I936" s="423"/>
      <c r="J936" s="423"/>
      <c r="K936" s="423"/>
      <c r="L936" s="15"/>
    </row>
    <row r="937" spans="1:12" ht="26.1" customHeight="1" x14ac:dyDescent="0.25">
      <c r="A937" s="422" t="str">
        <f>IF(ISERROR(VLOOKUP('Child Tracking Record Sheets'!#REF!,'Child Tracking Record Sheets'!#REF!,2,0)),"",VLOOKUP('Child Tracking Record Sheets'!#REF!,'Child Tracking Record Sheets'!#REF!,2,0))</f>
        <v/>
      </c>
      <c r="B937" s="422"/>
      <c r="C937" s="423" t="str">
        <f>IF(ISERROR(VLOOKUP('Child Tracking Record Sheets'!#REF!,'Class Record S2'!#REF!,2,0)),"",VLOOKUP('Child Tracking Record Sheets'!#REF!,'Class Record S2'!#REF!,2,0))</f>
        <v/>
      </c>
      <c r="D937" s="423"/>
      <c r="E937" s="423"/>
      <c r="F937" s="423"/>
      <c r="G937" s="423"/>
      <c r="H937" s="423"/>
      <c r="I937" s="423"/>
      <c r="J937" s="423"/>
      <c r="K937" s="423"/>
      <c r="L937" s="15"/>
    </row>
    <row r="938" spans="1:12" ht="26.1" customHeight="1" x14ac:dyDescent="0.25">
      <c r="A938" s="424" t="str">
        <f>IF(ISERROR(VLOOKUP('Child Tracking Record Sheets'!#REF!,'Child Tracking Record Sheets'!#REF!,2,0)),"",VLOOKUP('Child Tracking Record Sheets'!#REF!,'Child Tracking Record Sheets'!#REF!,2,0))</f>
        <v/>
      </c>
      <c r="B938" s="424"/>
      <c r="C938" s="425" t="str">
        <f>IF(ISERROR(VLOOKUP('Child Tracking Record Sheets'!#REF!,'Class Record S2'!#REF!,2,0)),"",VLOOKUP('Child Tracking Record Sheets'!#REF!,'Class Record S2'!#REF!,2,0))</f>
        <v/>
      </c>
      <c r="D938" s="425"/>
      <c r="E938" s="425"/>
      <c r="F938" s="425"/>
      <c r="G938" s="425"/>
      <c r="H938" s="425"/>
      <c r="I938" s="425"/>
      <c r="J938" s="425"/>
      <c r="K938" s="425"/>
      <c r="L938" s="16"/>
    </row>
    <row r="939" spans="1:12" ht="11.1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</row>
    <row r="940" spans="1:12" ht="20.100000000000001" customHeight="1" x14ac:dyDescent="0.25">
      <c r="A940" s="426" t="s">
        <v>45</v>
      </c>
      <c r="B940" s="426"/>
      <c r="C940" s="426"/>
      <c r="D940" s="426"/>
      <c r="E940" s="426"/>
      <c r="F940" s="426"/>
      <c r="G940" s="426"/>
      <c r="H940" s="426"/>
      <c r="I940" s="426"/>
      <c r="J940" s="426"/>
      <c r="K940" s="427" t="s">
        <v>46</v>
      </c>
      <c r="L940" s="427"/>
    </row>
    <row r="941" spans="1:12" ht="20.100000000000001" customHeight="1" x14ac:dyDescent="0.25">
      <c r="A941" s="428"/>
      <c r="B941" s="428"/>
      <c r="C941" s="428"/>
      <c r="D941" s="428"/>
      <c r="E941" s="428"/>
      <c r="F941" s="428"/>
      <c r="G941" s="428"/>
      <c r="H941" s="428"/>
      <c r="I941" s="428"/>
      <c r="J941" s="428"/>
      <c r="K941" s="429" t="e">
        <f>'Class Record S2'!#REF!</f>
        <v>#REF!</v>
      </c>
      <c r="L941" s="429"/>
    </row>
    <row r="942" spans="1:12" ht="20.100000000000001" customHeight="1" x14ac:dyDescent="0.25">
      <c r="A942" s="428"/>
      <c r="B942" s="428"/>
      <c r="C942" s="428"/>
      <c r="D942" s="428"/>
      <c r="E942" s="428"/>
      <c r="F942" s="428"/>
      <c r="G942" s="428"/>
      <c r="H942" s="428"/>
      <c r="I942" s="428"/>
      <c r="J942" s="428"/>
      <c r="K942" s="429"/>
      <c r="L942" s="429"/>
    </row>
    <row r="943" spans="1:12" ht="20.100000000000001" customHeight="1" x14ac:dyDescent="0.25">
      <c r="A943" s="428"/>
      <c r="B943" s="428"/>
      <c r="C943" s="428"/>
      <c r="D943" s="428"/>
      <c r="E943" s="428"/>
      <c r="F943" s="428"/>
      <c r="G943" s="428"/>
      <c r="H943" s="428"/>
      <c r="I943" s="428"/>
      <c r="J943" s="428"/>
      <c r="K943" s="429"/>
      <c r="L943" s="429"/>
    </row>
    <row r="944" spans="1:12" ht="20.100000000000001" customHeight="1" x14ac:dyDescent="0.2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1:12" ht="20.100000000000001" customHeight="1" x14ac:dyDescent="0.2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1:12" ht="24.6" customHeight="1" x14ac:dyDescent="0.25">
      <c r="A946" s="411" t="e">
        <f>'Child Tracking Record Sheets'!$B$1:$F$1</f>
        <v>#VALUE!</v>
      </c>
      <c r="B946" s="411"/>
      <c r="C946" s="411"/>
      <c r="D946" s="411"/>
      <c r="E946" s="411"/>
      <c r="F946" s="411"/>
      <c r="G946" s="411"/>
      <c r="H946" s="411"/>
      <c r="I946" s="411"/>
      <c r="J946" s="411"/>
      <c r="K946" s="411"/>
      <c r="L946" s="411"/>
    </row>
    <row r="947" spans="1:12" ht="11.1" customHeight="1" x14ac:dyDescent="0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</row>
    <row r="948" spans="1:12" ht="12" customHeight="1" x14ac:dyDescent="0.25">
      <c r="A948" s="412" t="s">
        <v>18</v>
      </c>
      <c r="B948" s="412"/>
      <c r="C948" s="413">
        <f>'Class Record S2'!Z$2</f>
        <v>0</v>
      </c>
      <c r="D948" s="413"/>
      <c r="E948" s="413"/>
      <c r="F948" s="413"/>
      <c r="G948" s="412" t="s">
        <v>19</v>
      </c>
      <c r="H948" s="414" t="e">
        <f>$H$3</f>
        <v>#REF!</v>
      </c>
      <c r="I948" s="414"/>
      <c r="J948" s="415" t="str">
        <f>'Class Record S2'!$C$2</f>
        <v>CLASS: 2A</v>
      </c>
      <c r="K948" s="415"/>
      <c r="L948" s="415"/>
    </row>
    <row r="949" spans="1:12" ht="12" customHeight="1" x14ac:dyDescent="0.25">
      <c r="A949" s="412"/>
      <c r="B949" s="412"/>
      <c r="C949" s="413"/>
      <c r="D949" s="413"/>
      <c r="E949" s="413"/>
      <c r="F949" s="413"/>
      <c r="G949" s="412"/>
      <c r="H949" s="414"/>
      <c r="I949" s="414"/>
      <c r="J949" s="415"/>
      <c r="K949" s="415"/>
      <c r="L949" s="415"/>
    </row>
    <row r="950" spans="1:12" ht="11.1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</row>
    <row r="951" spans="1:12" ht="20.100000000000001" customHeight="1" x14ac:dyDescent="0.25">
      <c r="A951" s="405" t="s">
        <v>20</v>
      </c>
      <c r="B951" s="405"/>
      <c r="C951" s="405"/>
      <c r="D951" s="405"/>
      <c r="E951" s="406" t="s">
        <v>21</v>
      </c>
      <c r="F951" s="406"/>
      <c r="G951" s="406"/>
      <c r="H951" s="406"/>
      <c r="I951" s="407" t="s">
        <v>22</v>
      </c>
      <c r="J951" s="407"/>
      <c r="K951" s="407"/>
      <c r="L951" s="407"/>
    </row>
    <row r="952" spans="1:12" ht="20.100000000000001" customHeight="1" x14ac:dyDescent="0.25">
      <c r="A952" s="408" t="s">
        <v>23</v>
      </c>
      <c r="B952" s="408"/>
      <c r="C952" s="409" t="s">
        <v>24</v>
      </c>
      <c r="D952" s="409"/>
      <c r="E952" s="409" t="s">
        <v>25</v>
      </c>
      <c r="F952" s="409"/>
      <c r="G952" s="409" t="s">
        <v>26</v>
      </c>
      <c r="H952" s="409"/>
      <c r="I952" s="409" t="s">
        <v>27</v>
      </c>
      <c r="J952" s="409"/>
      <c r="K952" s="410" t="s">
        <v>28</v>
      </c>
      <c r="L952" s="410"/>
    </row>
    <row r="953" spans="1:12" ht="15" customHeight="1" x14ac:dyDescent="0.25">
      <c r="A953" s="421" t="s">
        <v>29</v>
      </c>
      <c r="B953" s="421"/>
      <c r="C953" s="421"/>
      <c r="D953" s="421"/>
      <c r="E953" s="421" t="s">
        <v>30</v>
      </c>
      <c r="F953" s="421"/>
      <c r="G953" s="421"/>
      <c r="H953" s="421"/>
      <c r="I953" s="421" t="s">
        <v>31</v>
      </c>
      <c r="J953" s="421"/>
      <c r="K953" s="421"/>
      <c r="L953" s="421"/>
    </row>
    <row r="954" spans="1:12" ht="15" customHeight="1" x14ac:dyDescent="0.25">
      <c r="A954" s="420" t="s">
        <v>32</v>
      </c>
      <c r="B954" s="420"/>
      <c r="C954" s="420"/>
      <c r="D954" s="420"/>
      <c r="E954" s="420" t="s">
        <v>33</v>
      </c>
      <c r="F954" s="420"/>
      <c r="G954" s="420"/>
      <c r="H954" s="420"/>
      <c r="I954" s="420" t="s">
        <v>34</v>
      </c>
      <c r="J954" s="420"/>
      <c r="K954" s="420"/>
      <c r="L954" s="420"/>
    </row>
    <row r="955" spans="1:12" ht="15" customHeight="1" x14ac:dyDescent="0.25">
      <c r="A955" s="420" t="s">
        <v>35</v>
      </c>
      <c r="B955" s="420"/>
      <c r="C955" s="420"/>
      <c r="D955" s="420"/>
      <c r="E955" s="420" t="s">
        <v>36</v>
      </c>
      <c r="F955" s="420"/>
      <c r="G955" s="420"/>
      <c r="H955" s="420"/>
      <c r="I955" s="420" t="s">
        <v>37</v>
      </c>
      <c r="J955" s="420"/>
      <c r="K955" s="420"/>
      <c r="L955" s="420"/>
    </row>
    <row r="956" spans="1:12" ht="15" customHeight="1" x14ac:dyDescent="0.25">
      <c r="A956" s="420" t="s">
        <v>38</v>
      </c>
      <c r="B956" s="420"/>
      <c r="C956" s="420"/>
      <c r="D956" s="420"/>
      <c r="E956" s="420" t="s">
        <v>39</v>
      </c>
      <c r="F956" s="420"/>
      <c r="G956" s="420"/>
      <c r="H956" s="420"/>
      <c r="I956" s="420" t="s">
        <v>40</v>
      </c>
      <c r="J956" s="420"/>
      <c r="K956" s="420"/>
      <c r="L956" s="420"/>
    </row>
    <row r="957" spans="1:12" ht="15" customHeight="1" x14ac:dyDescent="0.25">
      <c r="A957" s="416" t="s">
        <v>41</v>
      </c>
      <c r="B957" s="416"/>
      <c r="C957" s="416"/>
      <c r="D957" s="416"/>
      <c r="E957" s="416" t="s">
        <v>42</v>
      </c>
      <c r="F957" s="416"/>
      <c r="G957" s="416"/>
      <c r="H957" s="416"/>
      <c r="I957" s="416" t="s">
        <v>43</v>
      </c>
      <c r="J957" s="416"/>
      <c r="K957" s="416"/>
      <c r="L957" s="416"/>
    </row>
    <row r="958" spans="1:12" ht="11.1" customHeight="1" x14ac:dyDescent="0.2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1:12" ht="20.100000000000001" customHeight="1" x14ac:dyDescent="0.25">
      <c r="A959" s="417" t="s">
        <v>47</v>
      </c>
      <c r="B959" s="417"/>
      <c r="C959" s="417"/>
      <c r="D959" s="417"/>
      <c r="E959" s="417"/>
      <c r="F959" s="417"/>
      <c r="G959" s="417"/>
      <c r="H959" s="417"/>
      <c r="I959" s="417"/>
      <c r="J959" s="417"/>
      <c r="K959" s="417"/>
      <c r="L959" s="13" t="s">
        <v>44</v>
      </c>
    </row>
    <row r="960" spans="1:12" ht="26.1" customHeight="1" x14ac:dyDescent="0.25">
      <c r="A960" s="418" t="str">
        <f>IF(ISERROR(VLOOKUP('Child Tracking Record Sheets'!#REF!,'Child Tracking Record Sheets'!#REF!,2,0)),"",VLOOKUP('Child Tracking Record Sheets'!#REF!,'Child Tracking Record Sheets'!#REF!,2,0))</f>
        <v/>
      </c>
      <c r="B960" s="418"/>
      <c r="C960" s="419" t="str">
        <f>IF(ISERROR(VLOOKUP('Child Tracking Record Sheets'!#REF!,'Class Record S2'!#REF!,2,0)),"",VLOOKUP('Child Tracking Record Sheets'!#REF!,'Class Record S2'!#REF!,2,0))</f>
        <v/>
      </c>
      <c r="D960" s="419"/>
      <c r="E960" s="419"/>
      <c r="F960" s="419"/>
      <c r="G960" s="419"/>
      <c r="H960" s="419"/>
      <c r="I960" s="419"/>
      <c r="J960" s="419"/>
      <c r="K960" s="419"/>
      <c r="L960" s="14"/>
    </row>
    <row r="961" spans="1:12" ht="26.1" customHeight="1" x14ac:dyDescent="0.25">
      <c r="A961" s="422" t="str">
        <f>IF(ISERROR(VLOOKUP('Child Tracking Record Sheets'!#REF!,'Child Tracking Record Sheets'!#REF!,2,0)),"",VLOOKUP('Child Tracking Record Sheets'!#REF!,'Child Tracking Record Sheets'!#REF!,2,0))</f>
        <v/>
      </c>
      <c r="B961" s="422"/>
      <c r="C961" s="423" t="str">
        <f>IF(ISERROR(VLOOKUP('Child Tracking Record Sheets'!#REF!,'Class Record S2'!#REF!,2,0)),"",VLOOKUP('Child Tracking Record Sheets'!#REF!,'Class Record S2'!#REF!,2,0))</f>
        <v/>
      </c>
      <c r="D961" s="423"/>
      <c r="E961" s="423"/>
      <c r="F961" s="423"/>
      <c r="G961" s="423"/>
      <c r="H961" s="423"/>
      <c r="I961" s="423"/>
      <c r="J961" s="423"/>
      <c r="K961" s="423"/>
      <c r="L961" s="15"/>
    </row>
    <row r="962" spans="1:12" ht="26.1" customHeight="1" x14ac:dyDescent="0.25">
      <c r="A962" s="422" t="str">
        <f>IF(ISERROR(VLOOKUP('Child Tracking Record Sheets'!#REF!,'Child Tracking Record Sheets'!#REF!,2,0)),"",VLOOKUP('Child Tracking Record Sheets'!#REF!,'Child Tracking Record Sheets'!#REF!,2,0))</f>
        <v/>
      </c>
      <c r="B962" s="422"/>
      <c r="C962" s="423" t="str">
        <f>IF(ISERROR(VLOOKUP('Child Tracking Record Sheets'!#REF!,'Class Record S2'!#REF!,2,0)),"",VLOOKUP('Child Tracking Record Sheets'!#REF!,'Class Record S2'!#REF!,2,0))</f>
        <v/>
      </c>
      <c r="D962" s="423"/>
      <c r="E962" s="423"/>
      <c r="F962" s="423"/>
      <c r="G962" s="423"/>
      <c r="H962" s="423"/>
      <c r="I962" s="423"/>
      <c r="J962" s="423"/>
      <c r="K962" s="423"/>
      <c r="L962" s="15"/>
    </row>
    <row r="963" spans="1:12" ht="26.1" customHeight="1" x14ac:dyDescent="0.25">
      <c r="A963" s="424" t="str">
        <f>IF(ISERROR(VLOOKUP('Child Tracking Record Sheets'!#REF!,'Child Tracking Record Sheets'!#REF!,2,0)),"",VLOOKUP('Child Tracking Record Sheets'!#REF!,'Child Tracking Record Sheets'!#REF!,2,0))</f>
        <v/>
      </c>
      <c r="B963" s="424"/>
      <c r="C963" s="425" t="str">
        <f>IF(ISERROR(VLOOKUP('Child Tracking Record Sheets'!#REF!,'Class Record S2'!#REF!,2,0)),"",VLOOKUP('Child Tracking Record Sheets'!#REF!,'Class Record S2'!#REF!,2,0))</f>
        <v/>
      </c>
      <c r="D963" s="425"/>
      <c r="E963" s="425"/>
      <c r="F963" s="425"/>
      <c r="G963" s="425"/>
      <c r="H963" s="425"/>
      <c r="I963" s="425"/>
      <c r="J963" s="425"/>
      <c r="K963" s="425"/>
      <c r="L963" s="16"/>
    </row>
    <row r="964" spans="1:12" ht="11.1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</row>
    <row r="965" spans="1:12" ht="20.100000000000001" customHeight="1" x14ac:dyDescent="0.25">
      <c r="A965" s="417" t="s">
        <v>48</v>
      </c>
      <c r="B965" s="417"/>
      <c r="C965" s="417"/>
      <c r="D965" s="417"/>
      <c r="E965" s="417"/>
      <c r="F965" s="417"/>
      <c r="G965" s="417"/>
      <c r="H965" s="417"/>
      <c r="I965" s="417"/>
      <c r="J965" s="417"/>
      <c r="K965" s="417"/>
      <c r="L965" s="13" t="s">
        <v>44</v>
      </c>
    </row>
    <row r="966" spans="1:12" ht="26.1" customHeight="1" x14ac:dyDescent="0.25">
      <c r="A966" s="418" t="str">
        <f>IF(ISERROR(VLOOKUP('Child Tracking Record Sheets'!#REF!,'Child Tracking Record Sheets'!#REF!,2,0)),"",VLOOKUP('Child Tracking Record Sheets'!#REF!,'Child Tracking Record Sheets'!#REF!,2,0))</f>
        <v/>
      </c>
      <c r="B966" s="418"/>
      <c r="C966" s="419" t="str">
        <f>IF(ISERROR(VLOOKUP('Child Tracking Record Sheets'!#REF!,'Class Record S2'!#REF!,2,0)),"",VLOOKUP('Child Tracking Record Sheets'!#REF!,'Class Record S2'!#REF!,2,0))</f>
        <v/>
      </c>
      <c r="D966" s="419"/>
      <c r="E966" s="419"/>
      <c r="F966" s="419"/>
      <c r="G966" s="419"/>
      <c r="H966" s="419"/>
      <c r="I966" s="419"/>
      <c r="J966" s="419"/>
      <c r="K966" s="419"/>
      <c r="L966" s="14"/>
    </row>
    <row r="967" spans="1:12" ht="26.1" customHeight="1" x14ac:dyDescent="0.25">
      <c r="A967" s="422" t="str">
        <f>IF(ISERROR(VLOOKUP('Child Tracking Record Sheets'!#REF!,'Child Tracking Record Sheets'!#REF!,2,0)),"",VLOOKUP('Child Tracking Record Sheets'!#REF!,'Child Tracking Record Sheets'!#REF!,2,0))</f>
        <v/>
      </c>
      <c r="B967" s="422"/>
      <c r="C967" s="423" t="str">
        <f>IF(ISERROR(VLOOKUP('Child Tracking Record Sheets'!#REF!,'Class Record S2'!#REF!,2,0)),"",VLOOKUP('Child Tracking Record Sheets'!#REF!,'Class Record S2'!#REF!,2,0))</f>
        <v/>
      </c>
      <c r="D967" s="423"/>
      <c r="E967" s="423"/>
      <c r="F967" s="423"/>
      <c r="G967" s="423"/>
      <c r="H967" s="423"/>
      <c r="I967" s="423"/>
      <c r="J967" s="423"/>
      <c r="K967" s="423"/>
      <c r="L967" s="15"/>
    </row>
    <row r="968" spans="1:12" ht="26.1" customHeight="1" x14ac:dyDescent="0.25">
      <c r="A968" s="422" t="str">
        <f>IF(ISERROR(VLOOKUP('Child Tracking Record Sheets'!#REF!,'Child Tracking Record Sheets'!#REF!,2,0)),"",VLOOKUP('Child Tracking Record Sheets'!#REF!,'Child Tracking Record Sheets'!#REF!,2,0))</f>
        <v/>
      </c>
      <c r="B968" s="422"/>
      <c r="C968" s="423" t="str">
        <f>IF(ISERROR(VLOOKUP('Child Tracking Record Sheets'!#REF!,'Class Record S2'!#REF!,2,0)),"",VLOOKUP('Child Tracking Record Sheets'!#REF!,'Class Record S2'!#REF!,2,0))</f>
        <v/>
      </c>
      <c r="D968" s="423"/>
      <c r="E968" s="423"/>
      <c r="F968" s="423"/>
      <c r="G968" s="423"/>
      <c r="H968" s="423"/>
      <c r="I968" s="423"/>
      <c r="J968" s="423"/>
      <c r="K968" s="423"/>
      <c r="L968" s="15"/>
    </row>
    <row r="969" spans="1:12" ht="26.1" customHeight="1" x14ac:dyDescent="0.25">
      <c r="A969" s="422" t="str">
        <f>IF(ISERROR(VLOOKUP('Child Tracking Record Sheets'!#REF!,'Child Tracking Record Sheets'!#REF!,2,0)),"",VLOOKUP('Child Tracking Record Sheets'!#REF!,'Child Tracking Record Sheets'!#REF!,2,0))</f>
        <v/>
      </c>
      <c r="B969" s="422"/>
      <c r="C969" s="423" t="str">
        <f>IF(ISERROR(VLOOKUP('Child Tracking Record Sheets'!#REF!,'Class Record S2'!#REF!,2,0)),"",VLOOKUP('Child Tracking Record Sheets'!#REF!,'Class Record S2'!#REF!,2,0))</f>
        <v/>
      </c>
      <c r="D969" s="423"/>
      <c r="E969" s="423"/>
      <c r="F969" s="423"/>
      <c r="G969" s="423"/>
      <c r="H969" s="423"/>
      <c r="I969" s="423"/>
      <c r="J969" s="423"/>
      <c r="K969" s="423"/>
      <c r="L969" s="15"/>
    </row>
    <row r="970" spans="1:12" ht="26.1" customHeight="1" x14ac:dyDescent="0.25">
      <c r="A970" s="424" t="str">
        <f>IF(ISERROR(VLOOKUP('Child Tracking Record Sheets'!#REF!,'Child Tracking Record Sheets'!#REF!,2,0)),"",VLOOKUP('Child Tracking Record Sheets'!#REF!,'Child Tracking Record Sheets'!#REF!,2,0))</f>
        <v/>
      </c>
      <c r="B970" s="424"/>
      <c r="C970" s="425" t="str">
        <f>IF(ISERROR(VLOOKUP('Child Tracking Record Sheets'!#REF!,'Class Record S2'!#REF!,2,0)),"",VLOOKUP('Child Tracking Record Sheets'!#REF!,'Class Record S2'!#REF!,2,0))</f>
        <v/>
      </c>
      <c r="D970" s="425"/>
      <c r="E970" s="425"/>
      <c r="F970" s="425"/>
      <c r="G970" s="425"/>
      <c r="H970" s="425"/>
      <c r="I970" s="425"/>
      <c r="J970" s="425"/>
      <c r="K970" s="425"/>
      <c r="L970" s="16"/>
    </row>
    <row r="971" spans="1:12" ht="11.1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</row>
    <row r="972" spans="1:12" ht="20.100000000000001" customHeight="1" x14ac:dyDescent="0.25">
      <c r="A972" s="417" t="s">
        <v>49</v>
      </c>
      <c r="B972" s="417"/>
      <c r="C972" s="417"/>
      <c r="D972" s="417"/>
      <c r="E972" s="417"/>
      <c r="F972" s="417"/>
      <c r="G972" s="417"/>
      <c r="H972" s="417"/>
      <c r="I972" s="417"/>
      <c r="J972" s="417"/>
      <c r="K972" s="417"/>
      <c r="L972" s="13" t="s">
        <v>44</v>
      </c>
    </row>
    <row r="973" spans="1:12" ht="26.1" customHeight="1" x14ac:dyDescent="0.25">
      <c r="A973" s="418" t="str">
        <f>IF(ISERROR(VLOOKUP('Child Tracking Record Sheets'!#REF!,'Child Tracking Record Sheets'!#REF!,2,0)),"",VLOOKUP('Child Tracking Record Sheets'!#REF!,'Child Tracking Record Sheets'!#REF!,2,0))</f>
        <v/>
      </c>
      <c r="B973" s="418"/>
      <c r="C973" s="419" t="str">
        <f>IF(ISERROR(VLOOKUP('Child Tracking Record Sheets'!#REF!,'Class Record S2'!#REF!,2,0)),"",VLOOKUP('Child Tracking Record Sheets'!#REF!,'Class Record S2'!#REF!,2,0))</f>
        <v/>
      </c>
      <c r="D973" s="419"/>
      <c r="E973" s="419"/>
      <c r="F973" s="419"/>
      <c r="G973" s="419"/>
      <c r="H973" s="419"/>
      <c r="I973" s="419"/>
      <c r="J973" s="419"/>
      <c r="K973" s="419"/>
      <c r="L973" s="14"/>
    </row>
    <row r="974" spans="1:12" ht="26.1" customHeight="1" x14ac:dyDescent="0.25">
      <c r="A974" s="422" t="str">
        <f>IF(ISERROR(VLOOKUP('Child Tracking Record Sheets'!#REF!,'Child Tracking Record Sheets'!#REF!,2,0)),"",VLOOKUP('Child Tracking Record Sheets'!#REF!,'Child Tracking Record Sheets'!#REF!,2,0))</f>
        <v/>
      </c>
      <c r="B974" s="422"/>
      <c r="C974" s="423" t="str">
        <f>IF(ISERROR(VLOOKUP('Child Tracking Record Sheets'!#REF!,'Class Record S2'!#REF!,2,0)),"",VLOOKUP('Child Tracking Record Sheets'!#REF!,'Class Record S2'!#REF!,2,0))</f>
        <v/>
      </c>
      <c r="D974" s="423"/>
      <c r="E974" s="423"/>
      <c r="F974" s="423"/>
      <c r="G974" s="423"/>
      <c r="H974" s="423"/>
      <c r="I974" s="423"/>
      <c r="J974" s="423"/>
      <c r="K974" s="423"/>
      <c r="L974" s="15"/>
    </row>
    <row r="975" spans="1:12" ht="26.1" customHeight="1" x14ac:dyDescent="0.25">
      <c r="A975" s="422" t="str">
        <f>IF(ISERROR(VLOOKUP('Child Tracking Record Sheets'!#REF!,'Child Tracking Record Sheets'!#REF!,2,0)),"",VLOOKUP('Child Tracking Record Sheets'!#REF!,'Child Tracking Record Sheets'!#REF!,2,0))</f>
        <v/>
      </c>
      <c r="B975" s="422"/>
      <c r="C975" s="423" t="str">
        <f>IF(ISERROR(VLOOKUP('Child Tracking Record Sheets'!#REF!,'Class Record S2'!#REF!,2,0)),"",VLOOKUP('Child Tracking Record Sheets'!#REF!,'Class Record S2'!#REF!,2,0))</f>
        <v/>
      </c>
      <c r="D975" s="423"/>
      <c r="E975" s="423"/>
      <c r="F975" s="423"/>
      <c r="G975" s="423"/>
      <c r="H975" s="423"/>
      <c r="I975" s="423"/>
      <c r="J975" s="423"/>
      <c r="K975" s="423"/>
      <c r="L975" s="15"/>
    </row>
    <row r="976" spans="1:12" ht="26.1" customHeight="1" x14ac:dyDescent="0.25">
      <c r="A976" s="422" t="str">
        <f>IF(ISERROR(VLOOKUP('Child Tracking Record Sheets'!#REF!,'Child Tracking Record Sheets'!#REF!,2,0)),"",VLOOKUP('Child Tracking Record Sheets'!#REF!,'Child Tracking Record Sheets'!#REF!,2,0))</f>
        <v/>
      </c>
      <c r="B976" s="422"/>
      <c r="C976" s="423" t="str">
        <f>IF(ISERROR(VLOOKUP('Child Tracking Record Sheets'!#REF!,'Class Record S2'!#REF!,2,0)),"",VLOOKUP('Child Tracking Record Sheets'!#REF!,'Class Record S2'!#REF!,2,0))</f>
        <v/>
      </c>
      <c r="D976" s="423"/>
      <c r="E976" s="423"/>
      <c r="F976" s="423"/>
      <c r="G976" s="423"/>
      <c r="H976" s="423"/>
      <c r="I976" s="423"/>
      <c r="J976" s="423"/>
      <c r="K976" s="423"/>
      <c r="L976" s="15"/>
    </row>
    <row r="977" spans="1:12" ht="26.1" customHeight="1" x14ac:dyDescent="0.25">
      <c r="A977" s="424" t="str">
        <f>IF(ISERROR(VLOOKUP('Child Tracking Record Sheets'!#REF!,'Child Tracking Record Sheets'!#REF!,2,0)),"",VLOOKUP('Child Tracking Record Sheets'!#REF!,'Child Tracking Record Sheets'!#REF!,2,0))</f>
        <v/>
      </c>
      <c r="B977" s="424"/>
      <c r="C977" s="425" t="str">
        <f>IF(ISERROR(VLOOKUP('Child Tracking Record Sheets'!#REF!,'Class Record S2'!#REF!,2,0)),"",VLOOKUP('Child Tracking Record Sheets'!#REF!,'Class Record S2'!#REF!,2,0))</f>
        <v/>
      </c>
      <c r="D977" s="425"/>
      <c r="E977" s="425"/>
      <c r="F977" s="425"/>
      <c r="G977" s="425"/>
      <c r="H977" s="425"/>
      <c r="I977" s="425"/>
      <c r="J977" s="425"/>
      <c r="K977" s="425"/>
      <c r="L977" s="16"/>
    </row>
    <row r="978" spans="1:12" ht="11.1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</row>
    <row r="979" spans="1:12" ht="20.100000000000001" customHeight="1" x14ac:dyDescent="0.25">
      <c r="A979" s="417" t="s">
        <v>50</v>
      </c>
      <c r="B979" s="417"/>
      <c r="C979" s="417"/>
      <c r="D979" s="417"/>
      <c r="E979" s="417"/>
      <c r="F979" s="417"/>
      <c r="G979" s="417"/>
      <c r="H979" s="417"/>
      <c r="I979" s="417"/>
      <c r="J979" s="417"/>
      <c r="K979" s="417"/>
      <c r="L979" s="13" t="s">
        <v>44</v>
      </c>
    </row>
    <row r="980" spans="1:12" ht="26.1" customHeight="1" x14ac:dyDescent="0.25">
      <c r="A980" s="418" t="str">
        <f>IF(ISERROR(VLOOKUP('Child Tracking Record Sheets'!#REF!,'Child Tracking Record Sheets'!#REF!,2,0)),"",VLOOKUP('Child Tracking Record Sheets'!#REF!,'Child Tracking Record Sheets'!#REF!,2,0))</f>
        <v/>
      </c>
      <c r="B980" s="418"/>
      <c r="C980" s="419" t="str">
        <f>IF(ISERROR(VLOOKUP('Child Tracking Record Sheets'!#REF!,'Class Record S2'!#REF!,2,0)),"",VLOOKUP('Child Tracking Record Sheets'!#REF!,'Class Record S2'!#REF!,2,0))</f>
        <v/>
      </c>
      <c r="D980" s="419"/>
      <c r="E980" s="419"/>
      <c r="F980" s="419"/>
      <c r="G980" s="419"/>
      <c r="H980" s="419"/>
      <c r="I980" s="419"/>
      <c r="J980" s="419"/>
      <c r="K980" s="419"/>
      <c r="L980" s="14"/>
    </row>
    <row r="981" spans="1:12" ht="26.1" customHeight="1" x14ac:dyDescent="0.25">
      <c r="A981" s="422" t="str">
        <f>IF(ISERROR(VLOOKUP('Child Tracking Record Sheets'!#REF!,'Child Tracking Record Sheets'!#REF!,2,0)),"",VLOOKUP('Child Tracking Record Sheets'!#REF!,'Child Tracking Record Sheets'!#REF!,2,0))</f>
        <v/>
      </c>
      <c r="B981" s="422"/>
      <c r="C981" s="423" t="str">
        <f>IF(ISERROR(VLOOKUP('Child Tracking Record Sheets'!#REF!,'Class Record S2'!#REF!,2,0)),"",VLOOKUP('Child Tracking Record Sheets'!#REF!,'Class Record S2'!#REF!,2,0))</f>
        <v/>
      </c>
      <c r="D981" s="423"/>
      <c r="E981" s="423"/>
      <c r="F981" s="423"/>
      <c r="G981" s="423"/>
      <c r="H981" s="423"/>
      <c r="I981" s="423"/>
      <c r="J981" s="423"/>
      <c r="K981" s="423"/>
      <c r="L981" s="15"/>
    </row>
    <row r="982" spans="1:12" ht="26.1" customHeight="1" x14ac:dyDescent="0.25">
      <c r="A982" s="422" t="str">
        <f>IF(ISERROR(VLOOKUP('Child Tracking Record Sheets'!#REF!,'Child Tracking Record Sheets'!#REF!,2,0)),"",VLOOKUP('Child Tracking Record Sheets'!#REF!,'Child Tracking Record Sheets'!#REF!,2,0))</f>
        <v/>
      </c>
      <c r="B982" s="422"/>
      <c r="C982" s="423" t="str">
        <f>IF(ISERROR(VLOOKUP('Child Tracking Record Sheets'!#REF!,'Class Record S2'!#REF!,2,0)),"",VLOOKUP('Child Tracking Record Sheets'!#REF!,'Class Record S2'!#REF!,2,0))</f>
        <v/>
      </c>
      <c r="D982" s="423"/>
      <c r="E982" s="423"/>
      <c r="F982" s="423"/>
      <c r="G982" s="423"/>
      <c r="H982" s="423"/>
      <c r="I982" s="423"/>
      <c r="J982" s="423"/>
      <c r="K982" s="423"/>
      <c r="L982" s="15"/>
    </row>
    <row r="983" spans="1:12" ht="26.1" customHeight="1" x14ac:dyDescent="0.25">
      <c r="A983" s="424" t="str">
        <f>IF(ISERROR(VLOOKUP('Child Tracking Record Sheets'!#REF!,'Child Tracking Record Sheets'!#REF!,2,0)),"",VLOOKUP('Child Tracking Record Sheets'!#REF!,'Child Tracking Record Sheets'!#REF!,2,0))</f>
        <v/>
      </c>
      <c r="B983" s="424"/>
      <c r="C983" s="425" t="str">
        <f>IF(ISERROR(VLOOKUP('Child Tracking Record Sheets'!#REF!,'Class Record S2'!#REF!,2,0)),"",VLOOKUP('Child Tracking Record Sheets'!#REF!,'Class Record S2'!#REF!,2,0))</f>
        <v/>
      </c>
      <c r="D983" s="425"/>
      <c r="E983" s="425"/>
      <c r="F983" s="425"/>
      <c r="G983" s="425"/>
      <c r="H983" s="425"/>
      <c r="I983" s="425"/>
      <c r="J983" s="425"/>
      <c r="K983" s="425"/>
      <c r="L983" s="16"/>
    </row>
    <row r="984" spans="1:12" ht="11.1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</row>
    <row r="985" spans="1:12" ht="20.100000000000001" customHeight="1" x14ac:dyDescent="0.25">
      <c r="A985" s="426" t="s">
        <v>45</v>
      </c>
      <c r="B985" s="426"/>
      <c r="C985" s="426"/>
      <c r="D985" s="426"/>
      <c r="E985" s="426"/>
      <c r="F985" s="426"/>
      <c r="G985" s="426"/>
      <c r="H985" s="426"/>
      <c r="I985" s="426"/>
      <c r="J985" s="426"/>
      <c r="K985" s="427" t="s">
        <v>46</v>
      </c>
      <c r="L985" s="427"/>
    </row>
    <row r="986" spans="1:12" ht="20.100000000000001" customHeight="1" x14ac:dyDescent="0.25">
      <c r="A986" s="428"/>
      <c r="B986" s="428"/>
      <c r="C986" s="428"/>
      <c r="D986" s="428"/>
      <c r="E986" s="428"/>
      <c r="F986" s="428"/>
      <c r="G986" s="428"/>
      <c r="H986" s="428"/>
      <c r="I986" s="428"/>
      <c r="J986" s="428"/>
      <c r="K986" s="429" t="e">
        <f>'Class Record S2'!#REF!</f>
        <v>#REF!</v>
      </c>
      <c r="L986" s="429"/>
    </row>
    <row r="987" spans="1:12" ht="20.100000000000001" customHeight="1" x14ac:dyDescent="0.25">
      <c r="A987" s="428"/>
      <c r="B987" s="428"/>
      <c r="C987" s="428"/>
      <c r="D987" s="428"/>
      <c r="E987" s="428"/>
      <c r="F987" s="428"/>
      <c r="G987" s="428"/>
      <c r="H987" s="428"/>
      <c r="I987" s="428"/>
      <c r="J987" s="428"/>
      <c r="K987" s="429"/>
      <c r="L987" s="429"/>
    </row>
    <row r="988" spans="1:12" ht="20.100000000000001" customHeight="1" x14ac:dyDescent="0.25">
      <c r="A988" s="428"/>
      <c r="B988" s="428"/>
      <c r="C988" s="428"/>
      <c r="D988" s="428"/>
      <c r="E988" s="428"/>
      <c r="F988" s="428"/>
      <c r="G988" s="428"/>
      <c r="H988" s="428"/>
      <c r="I988" s="428"/>
      <c r="J988" s="428"/>
      <c r="K988" s="429"/>
      <c r="L988" s="429"/>
    </row>
    <row r="989" spans="1:12" ht="20.100000000000001" customHeight="1" x14ac:dyDescent="0.2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1:12" ht="20.100000000000001" customHeight="1" x14ac:dyDescent="0.2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1:12" ht="24.6" customHeight="1" x14ac:dyDescent="0.25">
      <c r="A991" s="411" t="e">
        <f>'Child Tracking Record Sheets'!$B$1:$F$1</f>
        <v>#VALUE!</v>
      </c>
      <c r="B991" s="411"/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</row>
    <row r="992" spans="1:12" ht="11.1" customHeight="1" x14ac:dyDescent="0.2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</row>
    <row r="993" spans="1:12" ht="12" customHeight="1" x14ac:dyDescent="0.25">
      <c r="A993" s="412" t="s">
        <v>18</v>
      </c>
      <c r="B993" s="412"/>
      <c r="C993" s="413">
        <f>'Class Record S2'!AA$2</f>
        <v>0</v>
      </c>
      <c r="D993" s="413"/>
      <c r="E993" s="413"/>
      <c r="F993" s="413"/>
      <c r="G993" s="412" t="s">
        <v>19</v>
      </c>
      <c r="H993" s="414" t="e">
        <f>$H$3</f>
        <v>#REF!</v>
      </c>
      <c r="I993" s="414"/>
      <c r="J993" s="415" t="str">
        <f>'Class Record S2'!$C$2</f>
        <v>CLASS: 2A</v>
      </c>
      <c r="K993" s="415"/>
      <c r="L993" s="415"/>
    </row>
    <row r="994" spans="1:12" ht="12" customHeight="1" x14ac:dyDescent="0.25">
      <c r="A994" s="412"/>
      <c r="B994" s="412"/>
      <c r="C994" s="413"/>
      <c r="D994" s="413"/>
      <c r="E994" s="413"/>
      <c r="F994" s="413"/>
      <c r="G994" s="412"/>
      <c r="H994" s="414"/>
      <c r="I994" s="414"/>
      <c r="J994" s="415"/>
      <c r="K994" s="415"/>
      <c r="L994" s="415"/>
    </row>
    <row r="995" spans="1:12" ht="11.1" customHeight="1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</row>
    <row r="996" spans="1:12" ht="20.100000000000001" customHeight="1" x14ac:dyDescent="0.25">
      <c r="A996" s="405" t="s">
        <v>20</v>
      </c>
      <c r="B996" s="405"/>
      <c r="C996" s="405"/>
      <c r="D996" s="405"/>
      <c r="E996" s="406" t="s">
        <v>21</v>
      </c>
      <c r="F996" s="406"/>
      <c r="G996" s="406"/>
      <c r="H996" s="406"/>
      <c r="I996" s="407" t="s">
        <v>22</v>
      </c>
      <c r="J996" s="407"/>
      <c r="K996" s="407"/>
      <c r="L996" s="407"/>
    </row>
    <row r="997" spans="1:12" ht="20.100000000000001" customHeight="1" x14ac:dyDescent="0.25">
      <c r="A997" s="408" t="s">
        <v>23</v>
      </c>
      <c r="B997" s="408"/>
      <c r="C997" s="409" t="s">
        <v>24</v>
      </c>
      <c r="D997" s="409"/>
      <c r="E997" s="409" t="s">
        <v>25</v>
      </c>
      <c r="F997" s="409"/>
      <c r="G997" s="409" t="s">
        <v>26</v>
      </c>
      <c r="H997" s="409"/>
      <c r="I997" s="409" t="s">
        <v>27</v>
      </c>
      <c r="J997" s="409"/>
      <c r="K997" s="410" t="s">
        <v>28</v>
      </c>
      <c r="L997" s="410"/>
    </row>
    <row r="998" spans="1:12" ht="15" customHeight="1" x14ac:dyDescent="0.25">
      <c r="A998" s="421" t="s">
        <v>29</v>
      </c>
      <c r="B998" s="421"/>
      <c r="C998" s="421"/>
      <c r="D998" s="421"/>
      <c r="E998" s="421" t="s">
        <v>30</v>
      </c>
      <c r="F998" s="421"/>
      <c r="G998" s="421"/>
      <c r="H998" s="421"/>
      <c r="I998" s="421" t="s">
        <v>31</v>
      </c>
      <c r="J998" s="421"/>
      <c r="K998" s="421"/>
      <c r="L998" s="421"/>
    </row>
    <row r="999" spans="1:12" ht="15" customHeight="1" x14ac:dyDescent="0.25">
      <c r="A999" s="420" t="s">
        <v>32</v>
      </c>
      <c r="B999" s="420"/>
      <c r="C999" s="420"/>
      <c r="D999" s="420"/>
      <c r="E999" s="420" t="s">
        <v>33</v>
      </c>
      <c r="F999" s="420"/>
      <c r="G999" s="420"/>
      <c r="H999" s="420"/>
      <c r="I999" s="420" t="s">
        <v>34</v>
      </c>
      <c r="J999" s="420"/>
      <c r="K999" s="420"/>
      <c r="L999" s="420"/>
    </row>
    <row r="1000" spans="1:12" ht="15" customHeight="1" x14ac:dyDescent="0.25">
      <c r="A1000" s="420" t="s">
        <v>35</v>
      </c>
      <c r="B1000" s="420"/>
      <c r="C1000" s="420"/>
      <c r="D1000" s="420"/>
      <c r="E1000" s="420" t="s">
        <v>36</v>
      </c>
      <c r="F1000" s="420"/>
      <c r="G1000" s="420"/>
      <c r="H1000" s="420"/>
      <c r="I1000" s="420" t="s">
        <v>37</v>
      </c>
      <c r="J1000" s="420"/>
      <c r="K1000" s="420"/>
      <c r="L1000" s="420"/>
    </row>
    <row r="1001" spans="1:12" ht="15" customHeight="1" x14ac:dyDescent="0.25">
      <c r="A1001" s="420" t="s">
        <v>38</v>
      </c>
      <c r="B1001" s="420"/>
      <c r="C1001" s="420"/>
      <c r="D1001" s="420"/>
      <c r="E1001" s="420" t="s">
        <v>39</v>
      </c>
      <c r="F1001" s="420"/>
      <c r="G1001" s="420"/>
      <c r="H1001" s="420"/>
      <c r="I1001" s="420" t="s">
        <v>40</v>
      </c>
      <c r="J1001" s="420"/>
      <c r="K1001" s="420"/>
      <c r="L1001" s="420"/>
    </row>
    <row r="1002" spans="1:12" ht="15" customHeight="1" x14ac:dyDescent="0.25">
      <c r="A1002" s="416" t="s">
        <v>41</v>
      </c>
      <c r="B1002" s="416"/>
      <c r="C1002" s="416"/>
      <c r="D1002" s="416"/>
      <c r="E1002" s="416" t="s">
        <v>42</v>
      </c>
      <c r="F1002" s="416"/>
      <c r="G1002" s="416"/>
      <c r="H1002" s="416"/>
      <c r="I1002" s="416" t="s">
        <v>43</v>
      </c>
      <c r="J1002" s="416"/>
      <c r="K1002" s="416"/>
      <c r="L1002" s="416"/>
    </row>
    <row r="1003" spans="1:12" ht="11.1" customHeight="1" x14ac:dyDescent="0.25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1:12" ht="20.100000000000001" customHeight="1" x14ac:dyDescent="0.25">
      <c r="A1004" s="417" t="s">
        <v>47</v>
      </c>
      <c r="B1004" s="417"/>
      <c r="C1004" s="417"/>
      <c r="D1004" s="417"/>
      <c r="E1004" s="417"/>
      <c r="F1004" s="417"/>
      <c r="G1004" s="417"/>
      <c r="H1004" s="417"/>
      <c r="I1004" s="417"/>
      <c r="J1004" s="417"/>
      <c r="K1004" s="417"/>
      <c r="L1004" s="13" t="s">
        <v>44</v>
      </c>
    </row>
    <row r="1005" spans="1:12" ht="26.1" customHeight="1" x14ac:dyDescent="0.25">
      <c r="A1005" s="418" t="str">
        <f>IF(ISERROR(VLOOKUP('Child Tracking Record Sheets'!#REF!,'Child Tracking Record Sheets'!#REF!,2,0)),"",VLOOKUP('Child Tracking Record Sheets'!#REF!,'Child Tracking Record Sheets'!#REF!,2,0))</f>
        <v/>
      </c>
      <c r="B1005" s="418"/>
      <c r="C1005" s="419" t="str">
        <f>IF(ISERROR(VLOOKUP('Child Tracking Record Sheets'!#REF!,'Class Record S2'!#REF!,2,0)),"",VLOOKUP('Child Tracking Record Sheets'!#REF!,'Class Record S2'!#REF!,2,0))</f>
        <v/>
      </c>
      <c r="D1005" s="419"/>
      <c r="E1005" s="419"/>
      <c r="F1005" s="419"/>
      <c r="G1005" s="419"/>
      <c r="H1005" s="419"/>
      <c r="I1005" s="419"/>
      <c r="J1005" s="419"/>
      <c r="K1005" s="419"/>
      <c r="L1005" s="14"/>
    </row>
    <row r="1006" spans="1:12" ht="26.1" customHeight="1" x14ac:dyDescent="0.25">
      <c r="A1006" s="422" t="str">
        <f>IF(ISERROR(VLOOKUP('Child Tracking Record Sheets'!#REF!,'Child Tracking Record Sheets'!#REF!,2,0)),"",VLOOKUP('Child Tracking Record Sheets'!#REF!,'Child Tracking Record Sheets'!#REF!,2,0))</f>
        <v/>
      </c>
      <c r="B1006" s="422"/>
      <c r="C1006" s="423" t="str">
        <f>IF(ISERROR(VLOOKUP('Child Tracking Record Sheets'!#REF!,'Class Record S2'!#REF!,2,0)),"",VLOOKUP('Child Tracking Record Sheets'!#REF!,'Class Record S2'!#REF!,2,0))</f>
        <v/>
      </c>
      <c r="D1006" s="423"/>
      <c r="E1006" s="423"/>
      <c r="F1006" s="423"/>
      <c r="G1006" s="423"/>
      <c r="H1006" s="423"/>
      <c r="I1006" s="423"/>
      <c r="J1006" s="423"/>
      <c r="K1006" s="423"/>
      <c r="L1006" s="15"/>
    </row>
    <row r="1007" spans="1:12" ht="26.1" customHeight="1" x14ac:dyDescent="0.25">
      <c r="A1007" s="422" t="str">
        <f>IF(ISERROR(VLOOKUP('Child Tracking Record Sheets'!#REF!,'Child Tracking Record Sheets'!#REF!,2,0)),"",VLOOKUP('Child Tracking Record Sheets'!#REF!,'Child Tracking Record Sheets'!#REF!,2,0))</f>
        <v/>
      </c>
      <c r="B1007" s="422"/>
      <c r="C1007" s="423" t="str">
        <f>IF(ISERROR(VLOOKUP('Child Tracking Record Sheets'!#REF!,'Class Record S2'!#REF!,2,0)),"",VLOOKUP('Child Tracking Record Sheets'!#REF!,'Class Record S2'!#REF!,2,0))</f>
        <v/>
      </c>
      <c r="D1007" s="423"/>
      <c r="E1007" s="423"/>
      <c r="F1007" s="423"/>
      <c r="G1007" s="423"/>
      <c r="H1007" s="423"/>
      <c r="I1007" s="423"/>
      <c r="J1007" s="423"/>
      <c r="K1007" s="423"/>
      <c r="L1007" s="15"/>
    </row>
    <row r="1008" spans="1:12" ht="26.1" customHeight="1" x14ac:dyDescent="0.25">
      <c r="A1008" s="424" t="str">
        <f>IF(ISERROR(VLOOKUP('Child Tracking Record Sheets'!#REF!,'Child Tracking Record Sheets'!#REF!,2,0)),"",VLOOKUP('Child Tracking Record Sheets'!#REF!,'Child Tracking Record Sheets'!#REF!,2,0))</f>
        <v/>
      </c>
      <c r="B1008" s="424"/>
      <c r="C1008" s="425" t="str">
        <f>IF(ISERROR(VLOOKUP('Child Tracking Record Sheets'!#REF!,'Class Record S2'!#REF!,2,0)),"",VLOOKUP('Child Tracking Record Sheets'!#REF!,'Class Record S2'!#REF!,2,0))</f>
        <v/>
      </c>
      <c r="D1008" s="425"/>
      <c r="E1008" s="425"/>
      <c r="F1008" s="425"/>
      <c r="G1008" s="425"/>
      <c r="H1008" s="425"/>
      <c r="I1008" s="425"/>
      <c r="J1008" s="425"/>
      <c r="K1008" s="425"/>
      <c r="L1008" s="16"/>
    </row>
    <row r="1009" spans="1:12" ht="11.1" customHeight="1" x14ac:dyDescent="0.2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</row>
    <row r="1010" spans="1:12" ht="20.100000000000001" customHeight="1" x14ac:dyDescent="0.25">
      <c r="A1010" s="417" t="s">
        <v>48</v>
      </c>
      <c r="B1010" s="417"/>
      <c r="C1010" s="417"/>
      <c r="D1010" s="417"/>
      <c r="E1010" s="417"/>
      <c r="F1010" s="417"/>
      <c r="G1010" s="417"/>
      <c r="H1010" s="417"/>
      <c r="I1010" s="417"/>
      <c r="J1010" s="417"/>
      <c r="K1010" s="417"/>
      <c r="L1010" s="13" t="s">
        <v>44</v>
      </c>
    </row>
    <row r="1011" spans="1:12" ht="26.1" customHeight="1" x14ac:dyDescent="0.25">
      <c r="A1011" s="418" t="str">
        <f>IF(ISERROR(VLOOKUP('Child Tracking Record Sheets'!#REF!,'Child Tracking Record Sheets'!#REF!,2,0)),"",VLOOKUP('Child Tracking Record Sheets'!#REF!,'Child Tracking Record Sheets'!#REF!,2,0))</f>
        <v/>
      </c>
      <c r="B1011" s="418"/>
      <c r="C1011" s="419" t="str">
        <f>IF(ISERROR(VLOOKUP('Child Tracking Record Sheets'!#REF!,'Class Record S2'!#REF!,2,0)),"",VLOOKUP('Child Tracking Record Sheets'!#REF!,'Class Record S2'!#REF!,2,0))</f>
        <v/>
      </c>
      <c r="D1011" s="419"/>
      <c r="E1011" s="419"/>
      <c r="F1011" s="419"/>
      <c r="G1011" s="419"/>
      <c r="H1011" s="419"/>
      <c r="I1011" s="419"/>
      <c r="J1011" s="419"/>
      <c r="K1011" s="419"/>
      <c r="L1011" s="14"/>
    </row>
    <row r="1012" spans="1:12" ht="26.1" customHeight="1" x14ac:dyDescent="0.25">
      <c r="A1012" s="422" t="str">
        <f>IF(ISERROR(VLOOKUP('Child Tracking Record Sheets'!#REF!,'Child Tracking Record Sheets'!#REF!,2,0)),"",VLOOKUP('Child Tracking Record Sheets'!#REF!,'Child Tracking Record Sheets'!#REF!,2,0))</f>
        <v/>
      </c>
      <c r="B1012" s="422"/>
      <c r="C1012" s="423" t="str">
        <f>IF(ISERROR(VLOOKUP('Child Tracking Record Sheets'!#REF!,'Class Record S2'!#REF!,2,0)),"",VLOOKUP('Child Tracking Record Sheets'!#REF!,'Class Record S2'!#REF!,2,0))</f>
        <v/>
      </c>
      <c r="D1012" s="423"/>
      <c r="E1012" s="423"/>
      <c r="F1012" s="423"/>
      <c r="G1012" s="423"/>
      <c r="H1012" s="423"/>
      <c r="I1012" s="423"/>
      <c r="J1012" s="423"/>
      <c r="K1012" s="423"/>
      <c r="L1012" s="15"/>
    </row>
    <row r="1013" spans="1:12" ht="26.1" customHeight="1" x14ac:dyDescent="0.25">
      <c r="A1013" s="422" t="str">
        <f>IF(ISERROR(VLOOKUP('Child Tracking Record Sheets'!#REF!,'Child Tracking Record Sheets'!#REF!,2,0)),"",VLOOKUP('Child Tracking Record Sheets'!#REF!,'Child Tracking Record Sheets'!#REF!,2,0))</f>
        <v/>
      </c>
      <c r="B1013" s="422"/>
      <c r="C1013" s="423" t="str">
        <f>IF(ISERROR(VLOOKUP('Child Tracking Record Sheets'!#REF!,'Class Record S2'!#REF!,2,0)),"",VLOOKUP('Child Tracking Record Sheets'!#REF!,'Class Record S2'!#REF!,2,0))</f>
        <v/>
      </c>
      <c r="D1013" s="423"/>
      <c r="E1013" s="423"/>
      <c r="F1013" s="423"/>
      <c r="G1013" s="423"/>
      <c r="H1013" s="423"/>
      <c r="I1013" s="423"/>
      <c r="J1013" s="423"/>
      <c r="K1013" s="423"/>
      <c r="L1013" s="15"/>
    </row>
    <row r="1014" spans="1:12" ht="26.1" customHeight="1" x14ac:dyDescent="0.25">
      <c r="A1014" s="422" t="str">
        <f>IF(ISERROR(VLOOKUP('Child Tracking Record Sheets'!#REF!,'Child Tracking Record Sheets'!#REF!,2,0)),"",VLOOKUP('Child Tracking Record Sheets'!#REF!,'Child Tracking Record Sheets'!#REF!,2,0))</f>
        <v/>
      </c>
      <c r="B1014" s="422"/>
      <c r="C1014" s="423" t="str">
        <f>IF(ISERROR(VLOOKUP('Child Tracking Record Sheets'!#REF!,'Class Record S2'!#REF!,2,0)),"",VLOOKUP('Child Tracking Record Sheets'!#REF!,'Class Record S2'!#REF!,2,0))</f>
        <v/>
      </c>
      <c r="D1014" s="423"/>
      <c r="E1014" s="423"/>
      <c r="F1014" s="423"/>
      <c r="G1014" s="423"/>
      <c r="H1014" s="423"/>
      <c r="I1014" s="423"/>
      <c r="J1014" s="423"/>
      <c r="K1014" s="423"/>
      <c r="L1014" s="15"/>
    </row>
    <row r="1015" spans="1:12" ht="26.1" customHeight="1" x14ac:dyDescent="0.25">
      <c r="A1015" s="424" t="str">
        <f>IF(ISERROR(VLOOKUP('Child Tracking Record Sheets'!#REF!,'Child Tracking Record Sheets'!#REF!,2,0)),"",VLOOKUP('Child Tracking Record Sheets'!#REF!,'Child Tracking Record Sheets'!#REF!,2,0))</f>
        <v/>
      </c>
      <c r="B1015" s="424"/>
      <c r="C1015" s="425" t="str">
        <f>IF(ISERROR(VLOOKUP('Child Tracking Record Sheets'!#REF!,'Class Record S2'!#REF!,2,0)),"",VLOOKUP('Child Tracking Record Sheets'!#REF!,'Class Record S2'!#REF!,2,0))</f>
        <v/>
      </c>
      <c r="D1015" s="425"/>
      <c r="E1015" s="425"/>
      <c r="F1015" s="425"/>
      <c r="G1015" s="425"/>
      <c r="H1015" s="425"/>
      <c r="I1015" s="425"/>
      <c r="J1015" s="425"/>
      <c r="K1015" s="425"/>
      <c r="L1015" s="16"/>
    </row>
    <row r="1016" spans="1:12" ht="11.1" customHeight="1" x14ac:dyDescent="0.2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</row>
    <row r="1017" spans="1:12" ht="20.100000000000001" customHeight="1" x14ac:dyDescent="0.25">
      <c r="A1017" s="417" t="s">
        <v>49</v>
      </c>
      <c r="B1017" s="417"/>
      <c r="C1017" s="417"/>
      <c r="D1017" s="417"/>
      <c r="E1017" s="417"/>
      <c r="F1017" s="417"/>
      <c r="G1017" s="417"/>
      <c r="H1017" s="417"/>
      <c r="I1017" s="417"/>
      <c r="J1017" s="417"/>
      <c r="K1017" s="417"/>
      <c r="L1017" s="13" t="s">
        <v>44</v>
      </c>
    </row>
    <row r="1018" spans="1:12" ht="26.1" customHeight="1" x14ac:dyDescent="0.25">
      <c r="A1018" s="418" t="str">
        <f>IF(ISERROR(VLOOKUP('Child Tracking Record Sheets'!#REF!,'Child Tracking Record Sheets'!#REF!,2,0)),"",VLOOKUP('Child Tracking Record Sheets'!#REF!,'Child Tracking Record Sheets'!#REF!,2,0))</f>
        <v/>
      </c>
      <c r="B1018" s="418"/>
      <c r="C1018" s="419" t="str">
        <f>IF(ISERROR(VLOOKUP('Child Tracking Record Sheets'!#REF!,'Class Record S2'!#REF!,2,0)),"",VLOOKUP('Child Tracking Record Sheets'!#REF!,'Class Record S2'!#REF!,2,0))</f>
        <v/>
      </c>
      <c r="D1018" s="419"/>
      <c r="E1018" s="419"/>
      <c r="F1018" s="419"/>
      <c r="G1018" s="419"/>
      <c r="H1018" s="419"/>
      <c r="I1018" s="419"/>
      <c r="J1018" s="419"/>
      <c r="K1018" s="419"/>
      <c r="L1018" s="14"/>
    </row>
    <row r="1019" spans="1:12" ht="26.1" customHeight="1" x14ac:dyDescent="0.25">
      <c r="A1019" s="422" t="str">
        <f>IF(ISERROR(VLOOKUP('Child Tracking Record Sheets'!#REF!,'Child Tracking Record Sheets'!#REF!,2,0)),"",VLOOKUP('Child Tracking Record Sheets'!#REF!,'Child Tracking Record Sheets'!#REF!,2,0))</f>
        <v/>
      </c>
      <c r="B1019" s="422"/>
      <c r="C1019" s="423" t="str">
        <f>IF(ISERROR(VLOOKUP('Child Tracking Record Sheets'!#REF!,'Class Record S2'!#REF!,2,0)),"",VLOOKUP('Child Tracking Record Sheets'!#REF!,'Class Record S2'!#REF!,2,0))</f>
        <v/>
      </c>
      <c r="D1019" s="423"/>
      <c r="E1019" s="423"/>
      <c r="F1019" s="423"/>
      <c r="G1019" s="423"/>
      <c r="H1019" s="423"/>
      <c r="I1019" s="423"/>
      <c r="J1019" s="423"/>
      <c r="K1019" s="423"/>
      <c r="L1019" s="15"/>
    </row>
    <row r="1020" spans="1:12" ht="26.1" customHeight="1" x14ac:dyDescent="0.25">
      <c r="A1020" s="422" t="str">
        <f>IF(ISERROR(VLOOKUP('Child Tracking Record Sheets'!#REF!,'Child Tracking Record Sheets'!#REF!,2,0)),"",VLOOKUP('Child Tracking Record Sheets'!#REF!,'Child Tracking Record Sheets'!#REF!,2,0))</f>
        <v/>
      </c>
      <c r="B1020" s="422"/>
      <c r="C1020" s="423" t="str">
        <f>IF(ISERROR(VLOOKUP('Child Tracking Record Sheets'!#REF!,'Class Record S2'!#REF!,2,0)),"",VLOOKUP('Child Tracking Record Sheets'!#REF!,'Class Record S2'!#REF!,2,0))</f>
        <v/>
      </c>
      <c r="D1020" s="423"/>
      <c r="E1020" s="423"/>
      <c r="F1020" s="423"/>
      <c r="G1020" s="423"/>
      <c r="H1020" s="423"/>
      <c r="I1020" s="423"/>
      <c r="J1020" s="423"/>
      <c r="K1020" s="423"/>
      <c r="L1020" s="15"/>
    </row>
    <row r="1021" spans="1:12" ht="26.1" customHeight="1" x14ac:dyDescent="0.25">
      <c r="A1021" s="422" t="str">
        <f>IF(ISERROR(VLOOKUP('Child Tracking Record Sheets'!#REF!,'Child Tracking Record Sheets'!#REF!,2,0)),"",VLOOKUP('Child Tracking Record Sheets'!#REF!,'Child Tracking Record Sheets'!#REF!,2,0))</f>
        <v/>
      </c>
      <c r="B1021" s="422"/>
      <c r="C1021" s="423" t="str">
        <f>IF(ISERROR(VLOOKUP('Child Tracking Record Sheets'!#REF!,'Class Record S2'!#REF!,2,0)),"",VLOOKUP('Child Tracking Record Sheets'!#REF!,'Class Record S2'!#REF!,2,0))</f>
        <v/>
      </c>
      <c r="D1021" s="423"/>
      <c r="E1021" s="423"/>
      <c r="F1021" s="423"/>
      <c r="G1021" s="423"/>
      <c r="H1021" s="423"/>
      <c r="I1021" s="423"/>
      <c r="J1021" s="423"/>
      <c r="K1021" s="423"/>
      <c r="L1021" s="15"/>
    </row>
    <row r="1022" spans="1:12" ht="26.1" customHeight="1" x14ac:dyDescent="0.25">
      <c r="A1022" s="424" t="str">
        <f>IF(ISERROR(VLOOKUP('Child Tracking Record Sheets'!#REF!,'Child Tracking Record Sheets'!#REF!,2,0)),"",VLOOKUP('Child Tracking Record Sheets'!#REF!,'Child Tracking Record Sheets'!#REF!,2,0))</f>
        <v/>
      </c>
      <c r="B1022" s="424"/>
      <c r="C1022" s="425" t="str">
        <f>IF(ISERROR(VLOOKUP('Child Tracking Record Sheets'!#REF!,'Class Record S2'!#REF!,2,0)),"",VLOOKUP('Child Tracking Record Sheets'!#REF!,'Class Record S2'!#REF!,2,0))</f>
        <v/>
      </c>
      <c r="D1022" s="425"/>
      <c r="E1022" s="425"/>
      <c r="F1022" s="425"/>
      <c r="G1022" s="425"/>
      <c r="H1022" s="425"/>
      <c r="I1022" s="425"/>
      <c r="J1022" s="425"/>
      <c r="K1022" s="425"/>
      <c r="L1022" s="16"/>
    </row>
    <row r="1023" spans="1:12" ht="11.1" customHeight="1" x14ac:dyDescent="0.2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</row>
    <row r="1024" spans="1:12" ht="20.100000000000001" customHeight="1" x14ac:dyDescent="0.25">
      <c r="A1024" s="417" t="s">
        <v>50</v>
      </c>
      <c r="B1024" s="417"/>
      <c r="C1024" s="417"/>
      <c r="D1024" s="417"/>
      <c r="E1024" s="417"/>
      <c r="F1024" s="417"/>
      <c r="G1024" s="417"/>
      <c r="H1024" s="417"/>
      <c r="I1024" s="417"/>
      <c r="J1024" s="417"/>
      <c r="K1024" s="417"/>
      <c r="L1024" s="13" t="s">
        <v>44</v>
      </c>
    </row>
    <row r="1025" spans="1:12" ht="26.1" customHeight="1" x14ac:dyDescent="0.25">
      <c r="A1025" s="418" t="str">
        <f>IF(ISERROR(VLOOKUP('Child Tracking Record Sheets'!#REF!,'Child Tracking Record Sheets'!#REF!,2,0)),"",VLOOKUP('Child Tracking Record Sheets'!#REF!,'Child Tracking Record Sheets'!#REF!,2,0))</f>
        <v/>
      </c>
      <c r="B1025" s="418"/>
      <c r="C1025" s="419" t="str">
        <f>IF(ISERROR(VLOOKUP('Child Tracking Record Sheets'!#REF!,'Class Record S2'!#REF!,2,0)),"",VLOOKUP('Child Tracking Record Sheets'!#REF!,'Class Record S2'!#REF!,2,0))</f>
        <v/>
      </c>
      <c r="D1025" s="419"/>
      <c r="E1025" s="419"/>
      <c r="F1025" s="419"/>
      <c r="G1025" s="419"/>
      <c r="H1025" s="419"/>
      <c r="I1025" s="419"/>
      <c r="J1025" s="419"/>
      <c r="K1025" s="419"/>
      <c r="L1025" s="14"/>
    </row>
    <row r="1026" spans="1:12" ht="26.1" customHeight="1" x14ac:dyDescent="0.25">
      <c r="A1026" s="422" t="str">
        <f>IF(ISERROR(VLOOKUP('Child Tracking Record Sheets'!#REF!,'Child Tracking Record Sheets'!#REF!,2,0)),"",VLOOKUP('Child Tracking Record Sheets'!#REF!,'Child Tracking Record Sheets'!#REF!,2,0))</f>
        <v/>
      </c>
      <c r="B1026" s="422"/>
      <c r="C1026" s="423" t="str">
        <f>IF(ISERROR(VLOOKUP('Child Tracking Record Sheets'!#REF!,'Class Record S2'!#REF!,2,0)),"",VLOOKUP('Child Tracking Record Sheets'!#REF!,'Class Record S2'!#REF!,2,0))</f>
        <v/>
      </c>
      <c r="D1026" s="423"/>
      <c r="E1026" s="423"/>
      <c r="F1026" s="423"/>
      <c r="G1026" s="423"/>
      <c r="H1026" s="423"/>
      <c r="I1026" s="423"/>
      <c r="J1026" s="423"/>
      <c r="K1026" s="423"/>
      <c r="L1026" s="15"/>
    </row>
    <row r="1027" spans="1:12" ht="26.1" customHeight="1" x14ac:dyDescent="0.25">
      <c r="A1027" s="422" t="str">
        <f>IF(ISERROR(VLOOKUP('Child Tracking Record Sheets'!#REF!,'Child Tracking Record Sheets'!#REF!,2,0)),"",VLOOKUP('Child Tracking Record Sheets'!#REF!,'Child Tracking Record Sheets'!#REF!,2,0))</f>
        <v/>
      </c>
      <c r="B1027" s="422"/>
      <c r="C1027" s="423" t="str">
        <f>IF(ISERROR(VLOOKUP('Child Tracking Record Sheets'!#REF!,'Class Record S2'!#REF!,2,0)),"",VLOOKUP('Child Tracking Record Sheets'!#REF!,'Class Record S2'!#REF!,2,0))</f>
        <v/>
      </c>
      <c r="D1027" s="423"/>
      <c r="E1027" s="423"/>
      <c r="F1027" s="423"/>
      <c r="G1027" s="423"/>
      <c r="H1027" s="423"/>
      <c r="I1027" s="423"/>
      <c r="J1027" s="423"/>
      <c r="K1027" s="423"/>
      <c r="L1027" s="15"/>
    </row>
    <row r="1028" spans="1:12" ht="26.1" customHeight="1" x14ac:dyDescent="0.25">
      <c r="A1028" s="424" t="str">
        <f>IF(ISERROR(VLOOKUP('Child Tracking Record Sheets'!#REF!,'Child Tracking Record Sheets'!#REF!,2,0)),"",VLOOKUP('Child Tracking Record Sheets'!#REF!,'Child Tracking Record Sheets'!#REF!,2,0))</f>
        <v/>
      </c>
      <c r="B1028" s="424"/>
      <c r="C1028" s="425" t="str">
        <f>IF(ISERROR(VLOOKUP('Child Tracking Record Sheets'!#REF!,'Class Record S2'!#REF!,2,0)),"",VLOOKUP('Child Tracking Record Sheets'!#REF!,'Class Record S2'!#REF!,2,0))</f>
        <v/>
      </c>
      <c r="D1028" s="425"/>
      <c r="E1028" s="425"/>
      <c r="F1028" s="425"/>
      <c r="G1028" s="425"/>
      <c r="H1028" s="425"/>
      <c r="I1028" s="425"/>
      <c r="J1028" s="425"/>
      <c r="K1028" s="425"/>
      <c r="L1028" s="16"/>
    </row>
    <row r="1029" spans="1:12" ht="11.1" customHeight="1" x14ac:dyDescent="0.2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</row>
    <row r="1030" spans="1:12" ht="20.100000000000001" customHeight="1" x14ac:dyDescent="0.25">
      <c r="A1030" s="426" t="s">
        <v>45</v>
      </c>
      <c r="B1030" s="426"/>
      <c r="C1030" s="426"/>
      <c r="D1030" s="426"/>
      <c r="E1030" s="426"/>
      <c r="F1030" s="426"/>
      <c r="G1030" s="426"/>
      <c r="H1030" s="426"/>
      <c r="I1030" s="426"/>
      <c r="J1030" s="426"/>
      <c r="K1030" s="427" t="s">
        <v>46</v>
      </c>
      <c r="L1030" s="427"/>
    </row>
    <row r="1031" spans="1:12" ht="20.100000000000001" customHeight="1" x14ac:dyDescent="0.25">
      <c r="A1031" s="428"/>
      <c r="B1031" s="428"/>
      <c r="C1031" s="428"/>
      <c r="D1031" s="428"/>
      <c r="E1031" s="428"/>
      <c r="F1031" s="428"/>
      <c r="G1031" s="428"/>
      <c r="H1031" s="428"/>
      <c r="I1031" s="428"/>
      <c r="J1031" s="428"/>
      <c r="K1031" s="429" t="e">
        <f>'Class Record S2'!#REF!</f>
        <v>#REF!</v>
      </c>
      <c r="L1031" s="429"/>
    </row>
    <row r="1032" spans="1:12" ht="20.100000000000001" customHeight="1" x14ac:dyDescent="0.25">
      <c r="A1032" s="428"/>
      <c r="B1032" s="428"/>
      <c r="C1032" s="428"/>
      <c r="D1032" s="428"/>
      <c r="E1032" s="428"/>
      <c r="F1032" s="428"/>
      <c r="G1032" s="428"/>
      <c r="H1032" s="428"/>
      <c r="I1032" s="428"/>
      <c r="J1032" s="428"/>
      <c r="K1032" s="429"/>
      <c r="L1032" s="429"/>
    </row>
    <row r="1033" spans="1:12" ht="20.100000000000001" customHeight="1" x14ac:dyDescent="0.25">
      <c r="A1033" s="428"/>
      <c r="B1033" s="428"/>
      <c r="C1033" s="428"/>
      <c r="D1033" s="428"/>
      <c r="E1033" s="428"/>
      <c r="F1033" s="428"/>
      <c r="G1033" s="428"/>
      <c r="H1033" s="428"/>
      <c r="I1033" s="428"/>
      <c r="J1033" s="428"/>
      <c r="K1033" s="429"/>
      <c r="L1033" s="429"/>
    </row>
    <row r="1034" spans="1:12" ht="20.100000000000001" customHeight="1" x14ac:dyDescent="0.25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1:12" ht="20.100000000000001" customHeight="1" x14ac:dyDescent="0.25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1:12" ht="24.6" customHeight="1" x14ac:dyDescent="0.25">
      <c r="A1036" s="411" t="e">
        <f>'Child Tracking Record Sheets'!$B$1:$F$1</f>
        <v>#VALUE!</v>
      </c>
      <c r="B1036" s="411"/>
      <c r="C1036" s="411"/>
      <c r="D1036" s="411"/>
      <c r="E1036" s="411"/>
      <c r="F1036" s="411"/>
      <c r="G1036" s="411"/>
      <c r="H1036" s="411"/>
      <c r="I1036" s="411"/>
      <c r="J1036" s="411"/>
      <c r="K1036" s="411"/>
      <c r="L1036" s="411"/>
    </row>
    <row r="1037" spans="1:12" ht="11.1" customHeight="1" x14ac:dyDescent="0.25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</row>
    <row r="1038" spans="1:12" ht="12" customHeight="1" x14ac:dyDescent="0.25">
      <c r="A1038" s="412" t="s">
        <v>18</v>
      </c>
      <c r="B1038" s="412"/>
      <c r="C1038" s="413">
        <f>'Class Record S2'!AB$2</f>
        <v>0</v>
      </c>
      <c r="D1038" s="413"/>
      <c r="E1038" s="413"/>
      <c r="F1038" s="413"/>
      <c r="G1038" s="412" t="s">
        <v>19</v>
      </c>
      <c r="H1038" s="414" t="e">
        <f>$H$3</f>
        <v>#REF!</v>
      </c>
      <c r="I1038" s="414"/>
      <c r="J1038" s="415" t="str">
        <f>'Class Record S2'!$C$2</f>
        <v>CLASS: 2A</v>
      </c>
      <c r="K1038" s="415"/>
      <c r="L1038" s="415"/>
    </row>
    <row r="1039" spans="1:12" ht="12" customHeight="1" x14ac:dyDescent="0.25">
      <c r="A1039" s="412"/>
      <c r="B1039" s="412"/>
      <c r="C1039" s="413"/>
      <c r="D1039" s="413"/>
      <c r="E1039" s="413"/>
      <c r="F1039" s="413"/>
      <c r="G1039" s="412"/>
      <c r="H1039" s="414"/>
      <c r="I1039" s="414"/>
      <c r="J1039" s="415"/>
      <c r="K1039" s="415"/>
      <c r="L1039" s="415"/>
    </row>
    <row r="1040" spans="1:12" ht="11.1" customHeight="1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</row>
    <row r="1041" spans="1:12" ht="20.100000000000001" customHeight="1" x14ac:dyDescent="0.25">
      <c r="A1041" s="405" t="s">
        <v>20</v>
      </c>
      <c r="B1041" s="405"/>
      <c r="C1041" s="405"/>
      <c r="D1041" s="405"/>
      <c r="E1041" s="406" t="s">
        <v>21</v>
      </c>
      <c r="F1041" s="406"/>
      <c r="G1041" s="406"/>
      <c r="H1041" s="406"/>
      <c r="I1041" s="407" t="s">
        <v>22</v>
      </c>
      <c r="J1041" s="407"/>
      <c r="K1041" s="407"/>
      <c r="L1041" s="407"/>
    </row>
    <row r="1042" spans="1:12" ht="20.100000000000001" customHeight="1" x14ac:dyDescent="0.25">
      <c r="A1042" s="408" t="s">
        <v>23</v>
      </c>
      <c r="B1042" s="408"/>
      <c r="C1042" s="409" t="s">
        <v>24</v>
      </c>
      <c r="D1042" s="409"/>
      <c r="E1042" s="409" t="s">
        <v>25</v>
      </c>
      <c r="F1042" s="409"/>
      <c r="G1042" s="409" t="s">
        <v>26</v>
      </c>
      <c r="H1042" s="409"/>
      <c r="I1042" s="409" t="s">
        <v>27</v>
      </c>
      <c r="J1042" s="409"/>
      <c r="K1042" s="410" t="s">
        <v>28</v>
      </c>
      <c r="L1042" s="410"/>
    </row>
    <row r="1043" spans="1:12" ht="15" customHeight="1" x14ac:dyDescent="0.25">
      <c r="A1043" s="421" t="s">
        <v>29</v>
      </c>
      <c r="B1043" s="421"/>
      <c r="C1043" s="421"/>
      <c r="D1043" s="421"/>
      <c r="E1043" s="421" t="s">
        <v>30</v>
      </c>
      <c r="F1043" s="421"/>
      <c r="G1043" s="421"/>
      <c r="H1043" s="421"/>
      <c r="I1043" s="421" t="s">
        <v>31</v>
      </c>
      <c r="J1043" s="421"/>
      <c r="K1043" s="421"/>
      <c r="L1043" s="421"/>
    </row>
    <row r="1044" spans="1:12" ht="15" customHeight="1" x14ac:dyDescent="0.25">
      <c r="A1044" s="420" t="s">
        <v>32</v>
      </c>
      <c r="B1044" s="420"/>
      <c r="C1044" s="420"/>
      <c r="D1044" s="420"/>
      <c r="E1044" s="420" t="s">
        <v>33</v>
      </c>
      <c r="F1044" s="420"/>
      <c r="G1044" s="420"/>
      <c r="H1044" s="420"/>
      <c r="I1044" s="420" t="s">
        <v>34</v>
      </c>
      <c r="J1044" s="420"/>
      <c r="K1044" s="420"/>
      <c r="L1044" s="420"/>
    </row>
    <row r="1045" spans="1:12" ht="15" customHeight="1" x14ac:dyDescent="0.25">
      <c r="A1045" s="420" t="s">
        <v>35</v>
      </c>
      <c r="B1045" s="420"/>
      <c r="C1045" s="420"/>
      <c r="D1045" s="420"/>
      <c r="E1045" s="420" t="s">
        <v>36</v>
      </c>
      <c r="F1045" s="420"/>
      <c r="G1045" s="420"/>
      <c r="H1045" s="420"/>
      <c r="I1045" s="420" t="s">
        <v>37</v>
      </c>
      <c r="J1045" s="420"/>
      <c r="K1045" s="420"/>
      <c r="L1045" s="420"/>
    </row>
    <row r="1046" spans="1:12" ht="15" customHeight="1" x14ac:dyDescent="0.25">
      <c r="A1046" s="420" t="s">
        <v>38</v>
      </c>
      <c r="B1046" s="420"/>
      <c r="C1046" s="420"/>
      <c r="D1046" s="420"/>
      <c r="E1046" s="420" t="s">
        <v>39</v>
      </c>
      <c r="F1046" s="420"/>
      <c r="G1046" s="420"/>
      <c r="H1046" s="420"/>
      <c r="I1046" s="420" t="s">
        <v>40</v>
      </c>
      <c r="J1046" s="420"/>
      <c r="K1046" s="420"/>
      <c r="L1046" s="420"/>
    </row>
    <row r="1047" spans="1:12" ht="15" customHeight="1" x14ac:dyDescent="0.25">
      <c r="A1047" s="416" t="s">
        <v>41</v>
      </c>
      <c r="B1047" s="416"/>
      <c r="C1047" s="416"/>
      <c r="D1047" s="416"/>
      <c r="E1047" s="416" t="s">
        <v>42</v>
      </c>
      <c r="F1047" s="416"/>
      <c r="G1047" s="416"/>
      <c r="H1047" s="416"/>
      <c r="I1047" s="416" t="s">
        <v>43</v>
      </c>
      <c r="J1047" s="416"/>
      <c r="K1047" s="416"/>
      <c r="L1047" s="416"/>
    </row>
    <row r="1048" spans="1:12" ht="11.1" customHeight="1" x14ac:dyDescent="0.25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1:12" ht="20.100000000000001" customHeight="1" x14ac:dyDescent="0.25">
      <c r="A1049" s="417" t="s">
        <v>47</v>
      </c>
      <c r="B1049" s="417"/>
      <c r="C1049" s="417"/>
      <c r="D1049" s="417"/>
      <c r="E1049" s="417"/>
      <c r="F1049" s="417"/>
      <c r="G1049" s="417"/>
      <c r="H1049" s="417"/>
      <c r="I1049" s="417"/>
      <c r="J1049" s="417"/>
      <c r="K1049" s="417"/>
      <c r="L1049" s="13" t="s">
        <v>44</v>
      </c>
    </row>
    <row r="1050" spans="1:12" ht="26.1" customHeight="1" x14ac:dyDescent="0.25">
      <c r="A1050" s="418" t="str">
        <f>IF(ISERROR(VLOOKUP('Child Tracking Record Sheets'!#REF!,'Child Tracking Record Sheets'!#REF!,2,0)),"",VLOOKUP('Child Tracking Record Sheets'!#REF!,'Child Tracking Record Sheets'!#REF!,2,0))</f>
        <v/>
      </c>
      <c r="B1050" s="418"/>
      <c r="C1050" s="419" t="str">
        <f>IF(ISERROR(VLOOKUP('Child Tracking Record Sheets'!#REF!,'Class Record S2'!#REF!,2,0)),"",VLOOKUP('Child Tracking Record Sheets'!#REF!,'Class Record S2'!#REF!,2,0))</f>
        <v/>
      </c>
      <c r="D1050" s="419"/>
      <c r="E1050" s="419"/>
      <c r="F1050" s="419"/>
      <c r="G1050" s="419"/>
      <c r="H1050" s="419"/>
      <c r="I1050" s="419"/>
      <c r="J1050" s="419"/>
      <c r="K1050" s="419"/>
      <c r="L1050" s="14"/>
    </row>
    <row r="1051" spans="1:12" ht="26.1" customHeight="1" x14ac:dyDescent="0.25">
      <c r="A1051" s="422" t="str">
        <f>IF(ISERROR(VLOOKUP('Child Tracking Record Sheets'!#REF!,'Child Tracking Record Sheets'!#REF!,2,0)),"",VLOOKUP('Child Tracking Record Sheets'!#REF!,'Child Tracking Record Sheets'!#REF!,2,0))</f>
        <v/>
      </c>
      <c r="B1051" s="422"/>
      <c r="C1051" s="423" t="str">
        <f>IF(ISERROR(VLOOKUP('Child Tracking Record Sheets'!#REF!,'Class Record S2'!#REF!,2,0)),"",VLOOKUP('Child Tracking Record Sheets'!#REF!,'Class Record S2'!#REF!,2,0))</f>
        <v/>
      </c>
      <c r="D1051" s="423"/>
      <c r="E1051" s="423"/>
      <c r="F1051" s="423"/>
      <c r="G1051" s="423"/>
      <c r="H1051" s="423"/>
      <c r="I1051" s="423"/>
      <c r="J1051" s="423"/>
      <c r="K1051" s="423"/>
      <c r="L1051" s="15"/>
    </row>
    <row r="1052" spans="1:12" ht="26.1" customHeight="1" x14ac:dyDescent="0.25">
      <c r="A1052" s="422" t="str">
        <f>IF(ISERROR(VLOOKUP('Child Tracking Record Sheets'!#REF!,'Child Tracking Record Sheets'!#REF!,2,0)),"",VLOOKUP('Child Tracking Record Sheets'!#REF!,'Child Tracking Record Sheets'!#REF!,2,0))</f>
        <v/>
      </c>
      <c r="B1052" s="422"/>
      <c r="C1052" s="423" t="str">
        <f>IF(ISERROR(VLOOKUP('Child Tracking Record Sheets'!#REF!,'Class Record S2'!#REF!,2,0)),"",VLOOKUP('Child Tracking Record Sheets'!#REF!,'Class Record S2'!#REF!,2,0))</f>
        <v/>
      </c>
      <c r="D1052" s="423"/>
      <c r="E1052" s="423"/>
      <c r="F1052" s="423"/>
      <c r="G1052" s="423"/>
      <c r="H1052" s="423"/>
      <c r="I1052" s="423"/>
      <c r="J1052" s="423"/>
      <c r="K1052" s="423"/>
      <c r="L1052" s="15"/>
    </row>
    <row r="1053" spans="1:12" ht="26.1" customHeight="1" x14ac:dyDescent="0.25">
      <c r="A1053" s="424" t="str">
        <f>IF(ISERROR(VLOOKUP('Child Tracking Record Sheets'!#REF!,'Child Tracking Record Sheets'!#REF!,2,0)),"",VLOOKUP('Child Tracking Record Sheets'!#REF!,'Child Tracking Record Sheets'!#REF!,2,0))</f>
        <v/>
      </c>
      <c r="B1053" s="424"/>
      <c r="C1053" s="425" t="str">
        <f>IF(ISERROR(VLOOKUP('Child Tracking Record Sheets'!#REF!,'Class Record S2'!#REF!,2,0)),"",VLOOKUP('Child Tracking Record Sheets'!#REF!,'Class Record S2'!#REF!,2,0))</f>
        <v/>
      </c>
      <c r="D1053" s="425"/>
      <c r="E1053" s="425"/>
      <c r="F1053" s="425"/>
      <c r="G1053" s="425"/>
      <c r="H1053" s="425"/>
      <c r="I1053" s="425"/>
      <c r="J1053" s="425"/>
      <c r="K1053" s="425"/>
      <c r="L1053" s="16"/>
    </row>
    <row r="1054" spans="1:12" ht="11.1" customHeight="1" x14ac:dyDescent="0.2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</row>
    <row r="1055" spans="1:12" ht="20.100000000000001" customHeight="1" x14ac:dyDescent="0.25">
      <c r="A1055" s="417" t="s">
        <v>48</v>
      </c>
      <c r="B1055" s="417"/>
      <c r="C1055" s="417"/>
      <c r="D1055" s="417"/>
      <c r="E1055" s="417"/>
      <c r="F1055" s="417"/>
      <c r="G1055" s="417"/>
      <c r="H1055" s="417"/>
      <c r="I1055" s="417"/>
      <c r="J1055" s="417"/>
      <c r="K1055" s="417"/>
      <c r="L1055" s="13" t="s">
        <v>44</v>
      </c>
    </row>
    <row r="1056" spans="1:12" ht="26.1" customHeight="1" x14ac:dyDescent="0.25">
      <c r="A1056" s="418" t="str">
        <f>IF(ISERROR(VLOOKUP('Child Tracking Record Sheets'!#REF!,'Child Tracking Record Sheets'!#REF!,2,0)),"",VLOOKUP('Child Tracking Record Sheets'!#REF!,'Child Tracking Record Sheets'!#REF!,2,0))</f>
        <v/>
      </c>
      <c r="B1056" s="418"/>
      <c r="C1056" s="419" t="str">
        <f>IF(ISERROR(VLOOKUP('Child Tracking Record Sheets'!#REF!,'Class Record S2'!#REF!,2,0)),"",VLOOKUP('Child Tracking Record Sheets'!#REF!,'Class Record S2'!#REF!,2,0))</f>
        <v/>
      </c>
      <c r="D1056" s="419"/>
      <c r="E1056" s="419"/>
      <c r="F1056" s="419"/>
      <c r="G1056" s="419"/>
      <c r="H1056" s="419"/>
      <c r="I1056" s="419"/>
      <c r="J1056" s="419"/>
      <c r="K1056" s="419"/>
      <c r="L1056" s="14"/>
    </row>
    <row r="1057" spans="1:12" ht="26.1" customHeight="1" x14ac:dyDescent="0.25">
      <c r="A1057" s="422" t="str">
        <f>IF(ISERROR(VLOOKUP('Child Tracking Record Sheets'!#REF!,'Child Tracking Record Sheets'!#REF!,2,0)),"",VLOOKUP('Child Tracking Record Sheets'!#REF!,'Child Tracking Record Sheets'!#REF!,2,0))</f>
        <v/>
      </c>
      <c r="B1057" s="422"/>
      <c r="C1057" s="423" t="str">
        <f>IF(ISERROR(VLOOKUP('Child Tracking Record Sheets'!#REF!,'Class Record S2'!#REF!,2,0)),"",VLOOKUP('Child Tracking Record Sheets'!#REF!,'Class Record S2'!#REF!,2,0))</f>
        <v/>
      </c>
      <c r="D1057" s="423"/>
      <c r="E1057" s="423"/>
      <c r="F1057" s="423"/>
      <c r="G1057" s="423"/>
      <c r="H1057" s="423"/>
      <c r="I1057" s="423"/>
      <c r="J1057" s="423"/>
      <c r="K1057" s="423"/>
      <c r="L1057" s="15"/>
    </row>
    <row r="1058" spans="1:12" ht="26.1" customHeight="1" x14ac:dyDescent="0.25">
      <c r="A1058" s="422" t="str">
        <f>IF(ISERROR(VLOOKUP('Child Tracking Record Sheets'!#REF!,'Child Tracking Record Sheets'!#REF!,2,0)),"",VLOOKUP('Child Tracking Record Sheets'!#REF!,'Child Tracking Record Sheets'!#REF!,2,0))</f>
        <v/>
      </c>
      <c r="B1058" s="422"/>
      <c r="C1058" s="423" t="str">
        <f>IF(ISERROR(VLOOKUP('Child Tracking Record Sheets'!#REF!,'Class Record S2'!#REF!,2,0)),"",VLOOKUP('Child Tracking Record Sheets'!#REF!,'Class Record S2'!#REF!,2,0))</f>
        <v/>
      </c>
      <c r="D1058" s="423"/>
      <c r="E1058" s="423"/>
      <c r="F1058" s="423"/>
      <c r="G1058" s="423"/>
      <c r="H1058" s="423"/>
      <c r="I1058" s="423"/>
      <c r="J1058" s="423"/>
      <c r="K1058" s="423"/>
      <c r="L1058" s="15"/>
    </row>
    <row r="1059" spans="1:12" ht="26.1" customHeight="1" x14ac:dyDescent="0.25">
      <c r="A1059" s="422" t="str">
        <f>IF(ISERROR(VLOOKUP('Child Tracking Record Sheets'!#REF!,'Child Tracking Record Sheets'!#REF!,2,0)),"",VLOOKUP('Child Tracking Record Sheets'!#REF!,'Child Tracking Record Sheets'!#REF!,2,0))</f>
        <v/>
      </c>
      <c r="B1059" s="422"/>
      <c r="C1059" s="423" t="str">
        <f>IF(ISERROR(VLOOKUP('Child Tracking Record Sheets'!#REF!,'Class Record S2'!#REF!,2,0)),"",VLOOKUP('Child Tracking Record Sheets'!#REF!,'Class Record S2'!#REF!,2,0))</f>
        <v/>
      </c>
      <c r="D1059" s="423"/>
      <c r="E1059" s="423"/>
      <c r="F1059" s="423"/>
      <c r="G1059" s="423"/>
      <c r="H1059" s="423"/>
      <c r="I1059" s="423"/>
      <c r="J1059" s="423"/>
      <c r="K1059" s="423"/>
      <c r="L1059" s="15"/>
    </row>
    <row r="1060" spans="1:12" ht="26.1" customHeight="1" x14ac:dyDescent="0.25">
      <c r="A1060" s="424" t="str">
        <f>IF(ISERROR(VLOOKUP('Child Tracking Record Sheets'!#REF!,'Child Tracking Record Sheets'!#REF!,2,0)),"",VLOOKUP('Child Tracking Record Sheets'!#REF!,'Child Tracking Record Sheets'!#REF!,2,0))</f>
        <v/>
      </c>
      <c r="B1060" s="424"/>
      <c r="C1060" s="425" t="str">
        <f>IF(ISERROR(VLOOKUP('Child Tracking Record Sheets'!#REF!,'Class Record S2'!#REF!,2,0)),"",VLOOKUP('Child Tracking Record Sheets'!#REF!,'Class Record S2'!#REF!,2,0))</f>
        <v/>
      </c>
      <c r="D1060" s="425"/>
      <c r="E1060" s="425"/>
      <c r="F1060" s="425"/>
      <c r="G1060" s="425"/>
      <c r="H1060" s="425"/>
      <c r="I1060" s="425"/>
      <c r="J1060" s="425"/>
      <c r="K1060" s="425"/>
      <c r="L1060" s="16"/>
    </row>
    <row r="1061" spans="1:12" ht="11.1" customHeight="1" x14ac:dyDescent="0.2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</row>
    <row r="1062" spans="1:12" ht="20.100000000000001" customHeight="1" x14ac:dyDescent="0.25">
      <c r="A1062" s="417" t="s">
        <v>49</v>
      </c>
      <c r="B1062" s="417"/>
      <c r="C1062" s="417"/>
      <c r="D1062" s="417"/>
      <c r="E1062" s="417"/>
      <c r="F1062" s="417"/>
      <c r="G1062" s="417"/>
      <c r="H1062" s="417"/>
      <c r="I1062" s="417"/>
      <c r="J1062" s="417"/>
      <c r="K1062" s="417"/>
      <c r="L1062" s="13" t="s">
        <v>44</v>
      </c>
    </row>
    <row r="1063" spans="1:12" ht="26.1" customHeight="1" x14ac:dyDescent="0.25">
      <c r="A1063" s="418" t="str">
        <f>IF(ISERROR(VLOOKUP('Child Tracking Record Sheets'!#REF!,'Child Tracking Record Sheets'!#REF!,2,0)),"",VLOOKUP('Child Tracking Record Sheets'!#REF!,'Child Tracking Record Sheets'!#REF!,2,0))</f>
        <v/>
      </c>
      <c r="B1063" s="418"/>
      <c r="C1063" s="419" t="str">
        <f>IF(ISERROR(VLOOKUP('Child Tracking Record Sheets'!#REF!,'Class Record S2'!#REF!,2,0)),"",VLOOKUP('Child Tracking Record Sheets'!#REF!,'Class Record S2'!#REF!,2,0))</f>
        <v/>
      </c>
      <c r="D1063" s="419"/>
      <c r="E1063" s="419"/>
      <c r="F1063" s="419"/>
      <c r="G1063" s="419"/>
      <c r="H1063" s="419"/>
      <c r="I1063" s="419"/>
      <c r="J1063" s="419"/>
      <c r="K1063" s="419"/>
      <c r="L1063" s="14"/>
    </row>
    <row r="1064" spans="1:12" ht="26.1" customHeight="1" x14ac:dyDescent="0.25">
      <c r="A1064" s="422" t="str">
        <f>IF(ISERROR(VLOOKUP('Child Tracking Record Sheets'!#REF!,'Child Tracking Record Sheets'!#REF!,2,0)),"",VLOOKUP('Child Tracking Record Sheets'!#REF!,'Child Tracking Record Sheets'!#REF!,2,0))</f>
        <v/>
      </c>
      <c r="B1064" s="422"/>
      <c r="C1064" s="423" t="str">
        <f>IF(ISERROR(VLOOKUP('Child Tracking Record Sheets'!#REF!,'Class Record S2'!#REF!,2,0)),"",VLOOKUP('Child Tracking Record Sheets'!#REF!,'Class Record S2'!#REF!,2,0))</f>
        <v/>
      </c>
      <c r="D1064" s="423"/>
      <c r="E1064" s="423"/>
      <c r="F1064" s="423"/>
      <c r="G1064" s="423"/>
      <c r="H1064" s="423"/>
      <c r="I1064" s="423"/>
      <c r="J1064" s="423"/>
      <c r="K1064" s="423"/>
      <c r="L1064" s="15"/>
    </row>
    <row r="1065" spans="1:12" ht="26.1" customHeight="1" x14ac:dyDescent="0.25">
      <c r="A1065" s="422" t="str">
        <f>IF(ISERROR(VLOOKUP('Child Tracking Record Sheets'!#REF!,'Child Tracking Record Sheets'!#REF!,2,0)),"",VLOOKUP('Child Tracking Record Sheets'!#REF!,'Child Tracking Record Sheets'!#REF!,2,0))</f>
        <v/>
      </c>
      <c r="B1065" s="422"/>
      <c r="C1065" s="423" t="str">
        <f>IF(ISERROR(VLOOKUP('Child Tracking Record Sheets'!#REF!,'Class Record S2'!#REF!,2,0)),"",VLOOKUP('Child Tracking Record Sheets'!#REF!,'Class Record S2'!#REF!,2,0))</f>
        <v/>
      </c>
      <c r="D1065" s="423"/>
      <c r="E1065" s="423"/>
      <c r="F1065" s="423"/>
      <c r="G1065" s="423"/>
      <c r="H1065" s="423"/>
      <c r="I1065" s="423"/>
      <c r="J1065" s="423"/>
      <c r="K1065" s="423"/>
      <c r="L1065" s="15"/>
    </row>
    <row r="1066" spans="1:12" ht="26.1" customHeight="1" x14ac:dyDescent="0.25">
      <c r="A1066" s="422" t="str">
        <f>IF(ISERROR(VLOOKUP('Child Tracking Record Sheets'!#REF!,'Child Tracking Record Sheets'!#REF!,2,0)),"",VLOOKUP('Child Tracking Record Sheets'!#REF!,'Child Tracking Record Sheets'!#REF!,2,0))</f>
        <v/>
      </c>
      <c r="B1066" s="422"/>
      <c r="C1066" s="423" t="str">
        <f>IF(ISERROR(VLOOKUP('Child Tracking Record Sheets'!#REF!,'Class Record S2'!#REF!,2,0)),"",VLOOKUP('Child Tracking Record Sheets'!#REF!,'Class Record S2'!#REF!,2,0))</f>
        <v/>
      </c>
      <c r="D1066" s="423"/>
      <c r="E1066" s="423"/>
      <c r="F1066" s="423"/>
      <c r="G1066" s="423"/>
      <c r="H1066" s="423"/>
      <c r="I1066" s="423"/>
      <c r="J1066" s="423"/>
      <c r="K1066" s="423"/>
      <c r="L1066" s="15"/>
    </row>
    <row r="1067" spans="1:12" ht="26.1" customHeight="1" x14ac:dyDescent="0.25">
      <c r="A1067" s="424" t="str">
        <f>IF(ISERROR(VLOOKUP('Child Tracking Record Sheets'!#REF!,'Child Tracking Record Sheets'!#REF!,2,0)),"",VLOOKUP('Child Tracking Record Sheets'!#REF!,'Child Tracking Record Sheets'!#REF!,2,0))</f>
        <v/>
      </c>
      <c r="B1067" s="424"/>
      <c r="C1067" s="425" t="str">
        <f>IF(ISERROR(VLOOKUP('Child Tracking Record Sheets'!#REF!,'Class Record S2'!#REF!,2,0)),"",VLOOKUP('Child Tracking Record Sheets'!#REF!,'Class Record S2'!#REF!,2,0))</f>
        <v/>
      </c>
      <c r="D1067" s="425"/>
      <c r="E1067" s="425"/>
      <c r="F1067" s="425"/>
      <c r="G1067" s="425"/>
      <c r="H1067" s="425"/>
      <c r="I1067" s="425"/>
      <c r="J1067" s="425"/>
      <c r="K1067" s="425"/>
      <c r="L1067" s="16"/>
    </row>
    <row r="1068" spans="1:12" ht="11.1" customHeight="1" x14ac:dyDescent="0.2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</row>
    <row r="1069" spans="1:12" ht="20.100000000000001" customHeight="1" x14ac:dyDescent="0.25">
      <c r="A1069" s="417" t="s">
        <v>50</v>
      </c>
      <c r="B1069" s="417"/>
      <c r="C1069" s="417"/>
      <c r="D1069" s="417"/>
      <c r="E1069" s="417"/>
      <c r="F1069" s="417"/>
      <c r="G1069" s="417"/>
      <c r="H1069" s="417"/>
      <c r="I1069" s="417"/>
      <c r="J1069" s="417"/>
      <c r="K1069" s="417"/>
      <c r="L1069" s="13" t="s">
        <v>44</v>
      </c>
    </row>
    <row r="1070" spans="1:12" ht="26.1" customHeight="1" x14ac:dyDescent="0.25">
      <c r="A1070" s="418" t="str">
        <f>IF(ISERROR(VLOOKUP('Child Tracking Record Sheets'!#REF!,'Child Tracking Record Sheets'!#REF!,2,0)),"",VLOOKUP('Child Tracking Record Sheets'!#REF!,'Child Tracking Record Sheets'!#REF!,2,0))</f>
        <v/>
      </c>
      <c r="B1070" s="418"/>
      <c r="C1070" s="419" t="str">
        <f>IF(ISERROR(VLOOKUP('Child Tracking Record Sheets'!#REF!,'Class Record S2'!#REF!,2,0)),"",VLOOKUP('Child Tracking Record Sheets'!#REF!,'Class Record S2'!#REF!,2,0))</f>
        <v/>
      </c>
      <c r="D1070" s="419"/>
      <c r="E1070" s="419"/>
      <c r="F1070" s="419"/>
      <c r="G1070" s="419"/>
      <c r="H1070" s="419"/>
      <c r="I1070" s="419"/>
      <c r="J1070" s="419"/>
      <c r="K1070" s="419"/>
      <c r="L1070" s="14"/>
    </row>
    <row r="1071" spans="1:12" ht="26.1" customHeight="1" x14ac:dyDescent="0.25">
      <c r="A1071" s="422" t="str">
        <f>IF(ISERROR(VLOOKUP('Child Tracking Record Sheets'!#REF!,'Child Tracking Record Sheets'!#REF!,2,0)),"",VLOOKUP('Child Tracking Record Sheets'!#REF!,'Child Tracking Record Sheets'!#REF!,2,0))</f>
        <v/>
      </c>
      <c r="B1071" s="422"/>
      <c r="C1071" s="423" t="str">
        <f>IF(ISERROR(VLOOKUP('Child Tracking Record Sheets'!#REF!,'Class Record S2'!#REF!,2,0)),"",VLOOKUP('Child Tracking Record Sheets'!#REF!,'Class Record S2'!#REF!,2,0))</f>
        <v/>
      </c>
      <c r="D1071" s="423"/>
      <c r="E1071" s="423"/>
      <c r="F1071" s="423"/>
      <c r="G1071" s="423"/>
      <c r="H1071" s="423"/>
      <c r="I1071" s="423"/>
      <c r="J1071" s="423"/>
      <c r="K1071" s="423"/>
      <c r="L1071" s="15"/>
    </row>
    <row r="1072" spans="1:12" ht="26.1" customHeight="1" x14ac:dyDescent="0.25">
      <c r="A1072" s="422" t="str">
        <f>IF(ISERROR(VLOOKUP('Child Tracking Record Sheets'!#REF!,'Child Tracking Record Sheets'!#REF!,2,0)),"",VLOOKUP('Child Tracking Record Sheets'!#REF!,'Child Tracking Record Sheets'!#REF!,2,0))</f>
        <v/>
      </c>
      <c r="B1072" s="422"/>
      <c r="C1072" s="423" t="str">
        <f>IF(ISERROR(VLOOKUP('Child Tracking Record Sheets'!#REF!,'Class Record S2'!#REF!,2,0)),"",VLOOKUP('Child Tracking Record Sheets'!#REF!,'Class Record S2'!#REF!,2,0))</f>
        <v/>
      </c>
      <c r="D1072" s="423"/>
      <c r="E1072" s="423"/>
      <c r="F1072" s="423"/>
      <c r="G1072" s="423"/>
      <c r="H1072" s="423"/>
      <c r="I1072" s="423"/>
      <c r="J1072" s="423"/>
      <c r="K1072" s="423"/>
      <c r="L1072" s="15"/>
    </row>
    <row r="1073" spans="1:12" ht="26.1" customHeight="1" x14ac:dyDescent="0.25">
      <c r="A1073" s="424" t="str">
        <f>IF(ISERROR(VLOOKUP('Child Tracking Record Sheets'!#REF!,'Child Tracking Record Sheets'!#REF!,2,0)),"",VLOOKUP('Child Tracking Record Sheets'!#REF!,'Child Tracking Record Sheets'!#REF!,2,0))</f>
        <v/>
      </c>
      <c r="B1073" s="424"/>
      <c r="C1073" s="425" t="str">
        <f>IF(ISERROR(VLOOKUP('Child Tracking Record Sheets'!#REF!,'Class Record S2'!#REF!,2,0)),"",VLOOKUP('Child Tracking Record Sheets'!#REF!,'Class Record S2'!#REF!,2,0))</f>
        <v/>
      </c>
      <c r="D1073" s="425"/>
      <c r="E1073" s="425"/>
      <c r="F1073" s="425"/>
      <c r="G1073" s="425"/>
      <c r="H1073" s="425"/>
      <c r="I1073" s="425"/>
      <c r="J1073" s="425"/>
      <c r="K1073" s="425"/>
      <c r="L1073" s="16"/>
    </row>
    <row r="1074" spans="1:12" ht="11.1" customHeight="1" x14ac:dyDescent="0.2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</row>
    <row r="1075" spans="1:12" ht="20.100000000000001" customHeight="1" x14ac:dyDescent="0.25">
      <c r="A1075" s="426" t="s">
        <v>45</v>
      </c>
      <c r="B1075" s="426"/>
      <c r="C1075" s="426"/>
      <c r="D1075" s="426"/>
      <c r="E1075" s="426"/>
      <c r="F1075" s="426"/>
      <c r="G1075" s="426"/>
      <c r="H1075" s="426"/>
      <c r="I1075" s="426"/>
      <c r="J1075" s="426"/>
      <c r="K1075" s="427" t="s">
        <v>46</v>
      </c>
      <c r="L1075" s="427"/>
    </row>
    <row r="1076" spans="1:12" ht="20.100000000000001" customHeight="1" x14ac:dyDescent="0.25">
      <c r="A1076" s="428"/>
      <c r="B1076" s="428"/>
      <c r="C1076" s="428"/>
      <c r="D1076" s="428"/>
      <c r="E1076" s="428"/>
      <c r="F1076" s="428"/>
      <c r="G1076" s="428"/>
      <c r="H1076" s="428"/>
      <c r="I1076" s="428"/>
      <c r="J1076" s="428"/>
      <c r="K1076" s="429" t="e">
        <f>'Class Record S2'!#REF!</f>
        <v>#REF!</v>
      </c>
      <c r="L1076" s="429"/>
    </row>
    <row r="1077" spans="1:12" ht="20.100000000000001" customHeight="1" x14ac:dyDescent="0.25">
      <c r="A1077" s="428"/>
      <c r="B1077" s="428"/>
      <c r="C1077" s="428"/>
      <c r="D1077" s="428"/>
      <c r="E1077" s="428"/>
      <c r="F1077" s="428"/>
      <c r="G1077" s="428"/>
      <c r="H1077" s="428"/>
      <c r="I1077" s="428"/>
      <c r="J1077" s="428"/>
      <c r="K1077" s="429"/>
      <c r="L1077" s="429"/>
    </row>
    <row r="1078" spans="1:12" ht="20.100000000000001" customHeight="1" x14ac:dyDescent="0.25">
      <c r="A1078" s="428"/>
      <c r="B1078" s="428"/>
      <c r="C1078" s="428"/>
      <c r="D1078" s="428"/>
      <c r="E1078" s="428"/>
      <c r="F1078" s="428"/>
      <c r="G1078" s="428"/>
      <c r="H1078" s="428"/>
      <c r="I1078" s="428"/>
      <c r="J1078" s="428"/>
      <c r="K1078" s="429"/>
      <c r="L1078" s="429"/>
    </row>
    <row r="1079" spans="1:12" ht="20.100000000000001" customHeight="1" x14ac:dyDescent="0.25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1:12" ht="20.100000000000001" customHeight="1" x14ac:dyDescent="0.25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1:12" ht="24.6" customHeight="1" x14ac:dyDescent="0.25">
      <c r="A1081" s="411" t="e">
        <f>'Child Tracking Record Sheets'!$B$1:$F$1</f>
        <v>#VALUE!</v>
      </c>
      <c r="B1081" s="411"/>
      <c r="C1081" s="411"/>
      <c r="D1081" s="411"/>
      <c r="E1081" s="411"/>
      <c r="F1081" s="411"/>
      <c r="G1081" s="411"/>
      <c r="H1081" s="411"/>
      <c r="I1081" s="411"/>
      <c r="J1081" s="411"/>
      <c r="K1081" s="411"/>
      <c r="L1081" s="411"/>
    </row>
    <row r="1082" spans="1:12" ht="11.1" customHeight="1" x14ac:dyDescent="0.25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</row>
    <row r="1083" spans="1:12" ht="12" customHeight="1" x14ac:dyDescent="0.25">
      <c r="A1083" s="412" t="s">
        <v>18</v>
      </c>
      <c r="B1083" s="412"/>
      <c r="C1083" s="413">
        <f>'Class Record S2'!AC$2</f>
        <v>0</v>
      </c>
      <c r="D1083" s="413"/>
      <c r="E1083" s="413"/>
      <c r="F1083" s="413"/>
      <c r="G1083" s="412" t="s">
        <v>19</v>
      </c>
      <c r="H1083" s="414" t="e">
        <f>$H$3</f>
        <v>#REF!</v>
      </c>
      <c r="I1083" s="414"/>
      <c r="J1083" s="415" t="str">
        <f>'Class Record S2'!$C$2</f>
        <v>CLASS: 2A</v>
      </c>
      <c r="K1083" s="415"/>
      <c r="L1083" s="415"/>
    </row>
    <row r="1084" spans="1:12" ht="12" customHeight="1" x14ac:dyDescent="0.25">
      <c r="A1084" s="412"/>
      <c r="B1084" s="412"/>
      <c r="C1084" s="413"/>
      <c r="D1084" s="413"/>
      <c r="E1084" s="413"/>
      <c r="F1084" s="413"/>
      <c r="G1084" s="412"/>
      <c r="H1084" s="414"/>
      <c r="I1084" s="414"/>
      <c r="J1084" s="415"/>
      <c r="K1084" s="415"/>
      <c r="L1084" s="415"/>
    </row>
    <row r="1085" spans="1:12" ht="11.1" customHeight="1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</row>
    <row r="1086" spans="1:12" ht="20.100000000000001" customHeight="1" x14ac:dyDescent="0.25">
      <c r="A1086" s="405" t="s">
        <v>20</v>
      </c>
      <c r="B1086" s="405"/>
      <c r="C1086" s="405"/>
      <c r="D1086" s="405"/>
      <c r="E1086" s="406" t="s">
        <v>21</v>
      </c>
      <c r="F1086" s="406"/>
      <c r="G1086" s="406"/>
      <c r="H1086" s="406"/>
      <c r="I1086" s="407" t="s">
        <v>22</v>
      </c>
      <c r="J1086" s="407"/>
      <c r="K1086" s="407"/>
      <c r="L1086" s="407"/>
    </row>
    <row r="1087" spans="1:12" ht="20.100000000000001" customHeight="1" x14ac:dyDescent="0.25">
      <c r="A1087" s="408" t="s">
        <v>23</v>
      </c>
      <c r="B1087" s="408"/>
      <c r="C1087" s="409" t="s">
        <v>24</v>
      </c>
      <c r="D1087" s="409"/>
      <c r="E1087" s="409" t="s">
        <v>25</v>
      </c>
      <c r="F1087" s="409"/>
      <c r="G1087" s="409" t="s">
        <v>26</v>
      </c>
      <c r="H1087" s="409"/>
      <c r="I1087" s="409" t="s">
        <v>27</v>
      </c>
      <c r="J1087" s="409"/>
      <c r="K1087" s="410" t="s">
        <v>28</v>
      </c>
      <c r="L1087" s="410"/>
    </row>
    <row r="1088" spans="1:12" ht="15" customHeight="1" x14ac:dyDescent="0.25">
      <c r="A1088" s="421" t="s">
        <v>29</v>
      </c>
      <c r="B1088" s="421"/>
      <c r="C1088" s="421"/>
      <c r="D1088" s="421"/>
      <c r="E1088" s="421" t="s">
        <v>30</v>
      </c>
      <c r="F1088" s="421"/>
      <c r="G1088" s="421"/>
      <c r="H1088" s="421"/>
      <c r="I1088" s="421" t="s">
        <v>31</v>
      </c>
      <c r="J1088" s="421"/>
      <c r="K1088" s="421"/>
      <c r="L1088" s="421"/>
    </row>
    <row r="1089" spans="1:12" ht="15" customHeight="1" x14ac:dyDescent="0.25">
      <c r="A1089" s="420" t="s">
        <v>32</v>
      </c>
      <c r="B1089" s="420"/>
      <c r="C1089" s="420"/>
      <c r="D1089" s="420"/>
      <c r="E1089" s="420" t="s">
        <v>33</v>
      </c>
      <c r="F1089" s="420"/>
      <c r="G1089" s="420"/>
      <c r="H1089" s="420"/>
      <c r="I1089" s="420" t="s">
        <v>34</v>
      </c>
      <c r="J1089" s="420"/>
      <c r="K1089" s="420"/>
      <c r="L1089" s="420"/>
    </row>
    <row r="1090" spans="1:12" ht="15" customHeight="1" x14ac:dyDescent="0.25">
      <c r="A1090" s="420" t="s">
        <v>35</v>
      </c>
      <c r="B1090" s="420"/>
      <c r="C1090" s="420"/>
      <c r="D1090" s="420"/>
      <c r="E1090" s="420" t="s">
        <v>36</v>
      </c>
      <c r="F1090" s="420"/>
      <c r="G1090" s="420"/>
      <c r="H1090" s="420"/>
      <c r="I1090" s="420" t="s">
        <v>37</v>
      </c>
      <c r="J1090" s="420"/>
      <c r="K1090" s="420"/>
      <c r="L1090" s="420"/>
    </row>
    <row r="1091" spans="1:12" ht="15" customHeight="1" x14ac:dyDescent="0.25">
      <c r="A1091" s="420" t="s">
        <v>38</v>
      </c>
      <c r="B1091" s="420"/>
      <c r="C1091" s="420"/>
      <c r="D1091" s="420"/>
      <c r="E1091" s="420" t="s">
        <v>39</v>
      </c>
      <c r="F1091" s="420"/>
      <c r="G1091" s="420"/>
      <c r="H1091" s="420"/>
      <c r="I1091" s="420" t="s">
        <v>40</v>
      </c>
      <c r="J1091" s="420"/>
      <c r="K1091" s="420"/>
      <c r="L1091" s="420"/>
    </row>
    <row r="1092" spans="1:12" ht="15" customHeight="1" x14ac:dyDescent="0.25">
      <c r="A1092" s="416" t="s">
        <v>41</v>
      </c>
      <c r="B1092" s="416"/>
      <c r="C1092" s="416"/>
      <c r="D1092" s="416"/>
      <c r="E1092" s="416" t="s">
        <v>42</v>
      </c>
      <c r="F1092" s="416"/>
      <c r="G1092" s="416"/>
      <c r="H1092" s="416"/>
      <c r="I1092" s="416" t="s">
        <v>43</v>
      </c>
      <c r="J1092" s="416"/>
      <c r="K1092" s="416"/>
      <c r="L1092" s="416"/>
    </row>
    <row r="1093" spans="1:12" ht="11.1" customHeight="1" x14ac:dyDescent="0.25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1:12" ht="20.100000000000001" customHeight="1" x14ac:dyDescent="0.25">
      <c r="A1094" s="417" t="s">
        <v>47</v>
      </c>
      <c r="B1094" s="417"/>
      <c r="C1094" s="417"/>
      <c r="D1094" s="417"/>
      <c r="E1094" s="417"/>
      <c r="F1094" s="417"/>
      <c r="G1094" s="417"/>
      <c r="H1094" s="417"/>
      <c r="I1094" s="417"/>
      <c r="J1094" s="417"/>
      <c r="K1094" s="417"/>
      <c r="L1094" s="13" t="s">
        <v>44</v>
      </c>
    </row>
    <row r="1095" spans="1:12" ht="26.1" customHeight="1" x14ac:dyDescent="0.25">
      <c r="A1095" s="418" t="str">
        <f>IF(ISERROR(VLOOKUP('Child Tracking Record Sheets'!#REF!,'Child Tracking Record Sheets'!#REF!,2,0)),"",VLOOKUP('Child Tracking Record Sheets'!#REF!,'Child Tracking Record Sheets'!#REF!,2,0))</f>
        <v/>
      </c>
      <c r="B1095" s="418"/>
      <c r="C1095" s="419" t="str">
        <f>IF(ISERROR(VLOOKUP('Child Tracking Record Sheets'!#REF!,'Class Record S2'!#REF!,2,0)),"",VLOOKUP('Child Tracking Record Sheets'!#REF!,'Class Record S2'!#REF!,2,0))</f>
        <v/>
      </c>
      <c r="D1095" s="419"/>
      <c r="E1095" s="419"/>
      <c r="F1095" s="419"/>
      <c r="G1095" s="419"/>
      <c r="H1095" s="419"/>
      <c r="I1095" s="419"/>
      <c r="J1095" s="419"/>
      <c r="K1095" s="419"/>
      <c r="L1095" s="14"/>
    </row>
    <row r="1096" spans="1:12" ht="26.1" customHeight="1" x14ac:dyDescent="0.25">
      <c r="A1096" s="422" t="str">
        <f>IF(ISERROR(VLOOKUP('Child Tracking Record Sheets'!#REF!,'Child Tracking Record Sheets'!#REF!,2,0)),"",VLOOKUP('Child Tracking Record Sheets'!#REF!,'Child Tracking Record Sheets'!#REF!,2,0))</f>
        <v/>
      </c>
      <c r="B1096" s="422"/>
      <c r="C1096" s="423" t="str">
        <f>IF(ISERROR(VLOOKUP('Child Tracking Record Sheets'!#REF!,'Class Record S2'!#REF!,2,0)),"",VLOOKUP('Child Tracking Record Sheets'!#REF!,'Class Record S2'!#REF!,2,0))</f>
        <v/>
      </c>
      <c r="D1096" s="423"/>
      <c r="E1096" s="423"/>
      <c r="F1096" s="423"/>
      <c r="G1096" s="423"/>
      <c r="H1096" s="423"/>
      <c r="I1096" s="423"/>
      <c r="J1096" s="423"/>
      <c r="K1096" s="423"/>
      <c r="L1096" s="15"/>
    </row>
    <row r="1097" spans="1:12" ht="26.1" customHeight="1" x14ac:dyDescent="0.25">
      <c r="A1097" s="422" t="str">
        <f>IF(ISERROR(VLOOKUP('Child Tracking Record Sheets'!#REF!,'Child Tracking Record Sheets'!#REF!,2,0)),"",VLOOKUP('Child Tracking Record Sheets'!#REF!,'Child Tracking Record Sheets'!#REF!,2,0))</f>
        <v/>
      </c>
      <c r="B1097" s="422"/>
      <c r="C1097" s="423" t="str">
        <f>IF(ISERROR(VLOOKUP('Child Tracking Record Sheets'!#REF!,'Class Record S2'!#REF!,2,0)),"",VLOOKUP('Child Tracking Record Sheets'!#REF!,'Class Record S2'!#REF!,2,0))</f>
        <v/>
      </c>
      <c r="D1097" s="423"/>
      <c r="E1097" s="423"/>
      <c r="F1097" s="423"/>
      <c r="G1097" s="423"/>
      <c r="H1097" s="423"/>
      <c r="I1097" s="423"/>
      <c r="J1097" s="423"/>
      <c r="K1097" s="423"/>
      <c r="L1097" s="15"/>
    </row>
    <row r="1098" spans="1:12" ht="26.1" customHeight="1" x14ac:dyDescent="0.25">
      <c r="A1098" s="424" t="str">
        <f>IF(ISERROR(VLOOKUP('Child Tracking Record Sheets'!#REF!,'Child Tracking Record Sheets'!#REF!,2,0)),"",VLOOKUP('Child Tracking Record Sheets'!#REF!,'Child Tracking Record Sheets'!#REF!,2,0))</f>
        <v/>
      </c>
      <c r="B1098" s="424"/>
      <c r="C1098" s="425" t="str">
        <f>IF(ISERROR(VLOOKUP('Child Tracking Record Sheets'!#REF!,'Class Record S2'!#REF!,2,0)),"",VLOOKUP('Child Tracking Record Sheets'!#REF!,'Class Record S2'!#REF!,2,0))</f>
        <v/>
      </c>
      <c r="D1098" s="425"/>
      <c r="E1098" s="425"/>
      <c r="F1098" s="425"/>
      <c r="G1098" s="425"/>
      <c r="H1098" s="425"/>
      <c r="I1098" s="425"/>
      <c r="J1098" s="425"/>
      <c r="K1098" s="425"/>
      <c r="L1098" s="16"/>
    </row>
    <row r="1099" spans="1:12" ht="11.1" customHeight="1" x14ac:dyDescent="0.2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</row>
    <row r="1100" spans="1:12" ht="20.100000000000001" customHeight="1" x14ac:dyDescent="0.25">
      <c r="A1100" s="417" t="s">
        <v>48</v>
      </c>
      <c r="B1100" s="417"/>
      <c r="C1100" s="417"/>
      <c r="D1100" s="417"/>
      <c r="E1100" s="417"/>
      <c r="F1100" s="417"/>
      <c r="G1100" s="417"/>
      <c r="H1100" s="417"/>
      <c r="I1100" s="417"/>
      <c r="J1100" s="417"/>
      <c r="K1100" s="417"/>
      <c r="L1100" s="13" t="s">
        <v>44</v>
      </c>
    </row>
    <row r="1101" spans="1:12" ht="26.1" customHeight="1" x14ac:dyDescent="0.25">
      <c r="A1101" s="418" t="str">
        <f>IF(ISERROR(VLOOKUP('Child Tracking Record Sheets'!#REF!,'Child Tracking Record Sheets'!#REF!,2,0)),"",VLOOKUP('Child Tracking Record Sheets'!#REF!,'Child Tracking Record Sheets'!#REF!,2,0))</f>
        <v/>
      </c>
      <c r="B1101" s="418"/>
      <c r="C1101" s="419" t="str">
        <f>IF(ISERROR(VLOOKUP('Child Tracking Record Sheets'!#REF!,'Class Record S2'!#REF!,2,0)),"",VLOOKUP('Child Tracking Record Sheets'!#REF!,'Class Record S2'!#REF!,2,0))</f>
        <v/>
      </c>
      <c r="D1101" s="419"/>
      <c r="E1101" s="419"/>
      <c r="F1101" s="419"/>
      <c r="G1101" s="419"/>
      <c r="H1101" s="419"/>
      <c r="I1101" s="419"/>
      <c r="J1101" s="419"/>
      <c r="K1101" s="419"/>
      <c r="L1101" s="14"/>
    </row>
    <row r="1102" spans="1:12" ht="26.1" customHeight="1" x14ac:dyDescent="0.25">
      <c r="A1102" s="422" t="str">
        <f>IF(ISERROR(VLOOKUP('Child Tracking Record Sheets'!#REF!,'Child Tracking Record Sheets'!#REF!,2,0)),"",VLOOKUP('Child Tracking Record Sheets'!#REF!,'Child Tracking Record Sheets'!#REF!,2,0))</f>
        <v/>
      </c>
      <c r="B1102" s="422"/>
      <c r="C1102" s="423" t="str">
        <f>IF(ISERROR(VLOOKUP('Child Tracking Record Sheets'!#REF!,'Class Record S2'!#REF!,2,0)),"",VLOOKUP('Child Tracking Record Sheets'!#REF!,'Class Record S2'!#REF!,2,0))</f>
        <v/>
      </c>
      <c r="D1102" s="423"/>
      <c r="E1102" s="423"/>
      <c r="F1102" s="423"/>
      <c r="G1102" s="423"/>
      <c r="H1102" s="423"/>
      <c r="I1102" s="423"/>
      <c r="J1102" s="423"/>
      <c r="K1102" s="423"/>
      <c r="L1102" s="15"/>
    </row>
    <row r="1103" spans="1:12" ht="26.1" customHeight="1" x14ac:dyDescent="0.25">
      <c r="A1103" s="422" t="str">
        <f>IF(ISERROR(VLOOKUP('Child Tracking Record Sheets'!#REF!,'Child Tracking Record Sheets'!#REF!,2,0)),"",VLOOKUP('Child Tracking Record Sheets'!#REF!,'Child Tracking Record Sheets'!#REF!,2,0))</f>
        <v/>
      </c>
      <c r="B1103" s="422"/>
      <c r="C1103" s="423" t="str">
        <f>IF(ISERROR(VLOOKUP('Child Tracking Record Sheets'!#REF!,'Class Record S2'!#REF!,2,0)),"",VLOOKUP('Child Tracking Record Sheets'!#REF!,'Class Record S2'!#REF!,2,0))</f>
        <v/>
      </c>
      <c r="D1103" s="423"/>
      <c r="E1103" s="423"/>
      <c r="F1103" s="423"/>
      <c r="G1103" s="423"/>
      <c r="H1103" s="423"/>
      <c r="I1103" s="423"/>
      <c r="J1103" s="423"/>
      <c r="K1103" s="423"/>
      <c r="L1103" s="15"/>
    </row>
    <row r="1104" spans="1:12" ht="26.1" customHeight="1" x14ac:dyDescent="0.25">
      <c r="A1104" s="422" t="str">
        <f>IF(ISERROR(VLOOKUP('Child Tracking Record Sheets'!#REF!,'Child Tracking Record Sheets'!#REF!,2,0)),"",VLOOKUP('Child Tracking Record Sheets'!#REF!,'Child Tracking Record Sheets'!#REF!,2,0))</f>
        <v/>
      </c>
      <c r="B1104" s="422"/>
      <c r="C1104" s="423" t="str">
        <f>IF(ISERROR(VLOOKUP('Child Tracking Record Sheets'!#REF!,'Class Record S2'!#REF!,2,0)),"",VLOOKUP('Child Tracking Record Sheets'!#REF!,'Class Record S2'!#REF!,2,0))</f>
        <v/>
      </c>
      <c r="D1104" s="423"/>
      <c r="E1104" s="423"/>
      <c r="F1104" s="423"/>
      <c r="G1104" s="423"/>
      <c r="H1104" s="423"/>
      <c r="I1104" s="423"/>
      <c r="J1104" s="423"/>
      <c r="K1104" s="423"/>
      <c r="L1104" s="15"/>
    </row>
    <row r="1105" spans="1:12" ht="26.1" customHeight="1" x14ac:dyDescent="0.25">
      <c r="A1105" s="424" t="str">
        <f>IF(ISERROR(VLOOKUP('Child Tracking Record Sheets'!#REF!,'Child Tracking Record Sheets'!#REF!,2,0)),"",VLOOKUP('Child Tracking Record Sheets'!#REF!,'Child Tracking Record Sheets'!#REF!,2,0))</f>
        <v/>
      </c>
      <c r="B1105" s="424"/>
      <c r="C1105" s="425" t="str">
        <f>IF(ISERROR(VLOOKUP('Child Tracking Record Sheets'!#REF!,'Class Record S2'!#REF!,2,0)),"",VLOOKUP('Child Tracking Record Sheets'!#REF!,'Class Record S2'!#REF!,2,0))</f>
        <v/>
      </c>
      <c r="D1105" s="425"/>
      <c r="E1105" s="425"/>
      <c r="F1105" s="425"/>
      <c r="G1105" s="425"/>
      <c r="H1105" s="425"/>
      <c r="I1105" s="425"/>
      <c r="J1105" s="425"/>
      <c r="K1105" s="425"/>
      <c r="L1105" s="16"/>
    </row>
    <row r="1106" spans="1:12" ht="11.1" customHeight="1" x14ac:dyDescent="0.2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</row>
    <row r="1107" spans="1:12" ht="20.100000000000001" customHeight="1" x14ac:dyDescent="0.25">
      <c r="A1107" s="417" t="s">
        <v>49</v>
      </c>
      <c r="B1107" s="417"/>
      <c r="C1107" s="417"/>
      <c r="D1107" s="417"/>
      <c r="E1107" s="417"/>
      <c r="F1107" s="417"/>
      <c r="G1107" s="417"/>
      <c r="H1107" s="417"/>
      <c r="I1107" s="417"/>
      <c r="J1107" s="417"/>
      <c r="K1107" s="417"/>
      <c r="L1107" s="13" t="s">
        <v>44</v>
      </c>
    </row>
    <row r="1108" spans="1:12" ht="26.1" customHeight="1" x14ac:dyDescent="0.25">
      <c r="A1108" s="418" t="str">
        <f>IF(ISERROR(VLOOKUP('Child Tracking Record Sheets'!#REF!,'Child Tracking Record Sheets'!#REF!,2,0)),"",VLOOKUP('Child Tracking Record Sheets'!#REF!,'Child Tracking Record Sheets'!#REF!,2,0))</f>
        <v/>
      </c>
      <c r="B1108" s="418"/>
      <c r="C1108" s="419" t="str">
        <f>IF(ISERROR(VLOOKUP('Child Tracking Record Sheets'!#REF!,'Class Record S2'!#REF!,2,0)),"",VLOOKUP('Child Tracking Record Sheets'!#REF!,'Class Record S2'!#REF!,2,0))</f>
        <v/>
      </c>
      <c r="D1108" s="419"/>
      <c r="E1108" s="419"/>
      <c r="F1108" s="419"/>
      <c r="G1108" s="419"/>
      <c r="H1108" s="419"/>
      <c r="I1108" s="419"/>
      <c r="J1108" s="419"/>
      <c r="K1108" s="419"/>
      <c r="L1108" s="14"/>
    </row>
    <row r="1109" spans="1:12" ht="26.1" customHeight="1" x14ac:dyDescent="0.25">
      <c r="A1109" s="422" t="str">
        <f>IF(ISERROR(VLOOKUP('Child Tracking Record Sheets'!#REF!,'Child Tracking Record Sheets'!#REF!,2,0)),"",VLOOKUP('Child Tracking Record Sheets'!#REF!,'Child Tracking Record Sheets'!#REF!,2,0))</f>
        <v/>
      </c>
      <c r="B1109" s="422"/>
      <c r="C1109" s="423" t="str">
        <f>IF(ISERROR(VLOOKUP('Child Tracking Record Sheets'!#REF!,'Class Record S2'!#REF!,2,0)),"",VLOOKUP('Child Tracking Record Sheets'!#REF!,'Class Record S2'!#REF!,2,0))</f>
        <v/>
      </c>
      <c r="D1109" s="423"/>
      <c r="E1109" s="423"/>
      <c r="F1109" s="423"/>
      <c r="G1109" s="423"/>
      <c r="H1109" s="423"/>
      <c r="I1109" s="423"/>
      <c r="J1109" s="423"/>
      <c r="K1109" s="423"/>
      <c r="L1109" s="15"/>
    </row>
    <row r="1110" spans="1:12" ht="26.1" customHeight="1" x14ac:dyDescent="0.25">
      <c r="A1110" s="422" t="str">
        <f>IF(ISERROR(VLOOKUP('Child Tracking Record Sheets'!#REF!,'Child Tracking Record Sheets'!#REF!,2,0)),"",VLOOKUP('Child Tracking Record Sheets'!#REF!,'Child Tracking Record Sheets'!#REF!,2,0))</f>
        <v/>
      </c>
      <c r="B1110" s="422"/>
      <c r="C1110" s="423" t="str">
        <f>IF(ISERROR(VLOOKUP('Child Tracking Record Sheets'!#REF!,'Class Record S2'!#REF!,2,0)),"",VLOOKUP('Child Tracking Record Sheets'!#REF!,'Class Record S2'!#REF!,2,0))</f>
        <v/>
      </c>
      <c r="D1110" s="423"/>
      <c r="E1110" s="423"/>
      <c r="F1110" s="423"/>
      <c r="G1110" s="423"/>
      <c r="H1110" s="423"/>
      <c r="I1110" s="423"/>
      <c r="J1110" s="423"/>
      <c r="K1110" s="423"/>
      <c r="L1110" s="15"/>
    </row>
    <row r="1111" spans="1:12" ht="26.1" customHeight="1" x14ac:dyDescent="0.25">
      <c r="A1111" s="422" t="str">
        <f>IF(ISERROR(VLOOKUP('Child Tracking Record Sheets'!#REF!,'Child Tracking Record Sheets'!#REF!,2,0)),"",VLOOKUP('Child Tracking Record Sheets'!#REF!,'Child Tracking Record Sheets'!#REF!,2,0))</f>
        <v/>
      </c>
      <c r="B1111" s="422"/>
      <c r="C1111" s="423" t="str">
        <f>IF(ISERROR(VLOOKUP('Child Tracking Record Sheets'!#REF!,'Class Record S2'!#REF!,2,0)),"",VLOOKUP('Child Tracking Record Sheets'!#REF!,'Class Record S2'!#REF!,2,0))</f>
        <v/>
      </c>
      <c r="D1111" s="423"/>
      <c r="E1111" s="423"/>
      <c r="F1111" s="423"/>
      <c r="G1111" s="423"/>
      <c r="H1111" s="423"/>
      <c r="I1111" s="423"/>
      <c r="J1111" s="423"/>
      <c r="K1111" s="423"/>
      <c r="L1111" s="15"/>
    </row>
    <row r="1112" spans="1:12" ht="26.1" customHeight="1" x14ac:dyDescent="0.25">
      <c r="A1112" s="424" t="str">
        <f>IF(ISERROR(VLOOKUP('Child Tracking Record Sheets'!#REF!,'Child Tracking Record Sheets'!#REF!,2,0)),"",VLOOKUP('Child Tracking Record Sheets'!#REF!,'Child Tracking Record Sheets'!#REF!,2,0))</f>
        <v/>
      </c>
      <c r="B1112" s="424"/>
      <c r="C1112" s="425" t="str">
        <f>IF(ISERROR(VLOOKUP('Child Tracking Record Sheets'!#REF!,'Class Record S2'!#REF!,2,0)),"",VLOOKUP('Child Tracking Record Sheets'!#REF!,'Class Record S2'!#REF!,2,0))</f>
        <v/>
      </c>
      <c r="D1112" s="425"/>
      <c r="E1112" s="425"/>
      <c r="F1112" s="425"/>
      <c r="G1112" s="425"/>
      <c r="H1112" s="425"/>
      <c r="I1112" s="425"/>
      <c r="J1112" s="425"/>
      <c r="K1112" s="425"/>
      <c r="L1112" s="16"/>
    </row>
    <row r="1113" spans="1:12" ht="11.1" customHeight="1" x14ac:dyDescent="0.2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</row>
    <row r="1114" spans="1:12" ht="20.100000000000001" customHeight="1" x14ac:dyDescent="0.25">
      <c r="A1114" s="417" t="s">
        <v>50</v>
      </c>
      <c r="B1114" s="417"/>
      <c r="C1114" s="417"/>
      <c r="D1114" s="417"/>
      <c r="E1114" s="417"/>
      <c r="F1114" s="417"/>
      <c r="G1114" s="417"/>
      <c r="H1114" s="417"/>
      <c r="I1114" s="417"/>
      <c r="J1114" s="417"/>
      <c r="K1114" s="417"/>
      <c r="L1114" s="13" t="s">
        <v>44</v>
      </c>
    </row>
    <row r="1115" spans="1:12" ht="26.1" customHeight="1" x14ac:dyDescent="0.25">
      <c r="A1115" s="418" t="str">
        <f>IF(ISERROR(VLOOKUP('Child Tracking Record Sheets'!#REF!,'Child Tracking Record Sheets'!#REF!,2,0)),"",VLOOKUP('Child Tracking Record Sheets'!#REF!,'Child Tracking Record Sheets'!#REF!,2,0))</f>
        <v/>
      </c>
      <c r="B1115" s="418"/>
      <c r="C1115" s="419" t="str">
        <f>IF(ISERROR(VLOOKUP('Child Tracking Record Sheets'!#REF!,'Class Record S2'!#REF!,2,0)),"",VLOOKUP('Child Tracking Record Sheets'!#REF!,'Class Record S2'!#REF!,2,0))</f>
        <v/>
      </c>
      <c r="D1115" s="419"/>
      <c r="E1115" s="419"/>
      <c r="F1115" s="419"/>
      <c r="G1115" s="419"/>
      <c r="H1115" s="419"/>
      <c r="I1115" s="419"/>
      <c r="J1115" s="419"/>
      <c r="K1115" s="419"/>
      <c r="L1115" s="14"/>
    </row>
    <row r="1116" spans="1:12" ht="26.1" customHeight="1" x14ac:dyDescent="0.25">
      <c r="A1116" s="422" t="str">
        <f>IF(ISERROR(VLOOKUP('Child Tracking Record Sheets'!#REF!,'Child Tracking Record Sheets'!#REF!,2,0)),"",VLOOKUP('Child Tracking Record Sheets'!#REF!,'Child Tracking Record Sheets'!#REF!,2,0))</f>
        <v/>
      </c>
      <c r="B1116" s="422"/>
      <c r="C1116" s="423" t="str">
        <f>IF(ISERROR(VLOOKUP('Child Tracking Record Sheets'!#REF!,'Class Record S2'!#REF!,2,0)),"",VLOOKUP('Child Tracking Record Sheets'!#REF!,'Class Record S2'!#REF!,2,0))</f>
        <v/>
      </c>
      <c r="D1116" s="423"/>
      <c r="E1116" s="423"/>
      <c r="F1116" s="423"/>
      <c r="G1116" s="423"/>
      <c r="H1116" s="423"/>
      <c r="I1116" s="423"/>
      <c r="J1116" s="423"/>
      <c r="K1116" s="423"/>
      <c r="L1116" s="15"/>
    </row>
    <row r="1117" spans="1:12" ht="26.1" customHeight="1" x14ac:dyDescent="0.25">
      <c r="A1117" s="422" t="str">
        <f>IF(ISERROR(VLOOKUP('Child Tracking Record Sheets'!#REF!,'Child Tracking Record Sheets'!#REF!,2,0)),"",VLOOKUP('Child Tracking Record Sheets'!#REF!,'Child Tracking Record Sheets'!#REF!,2,0))</f>
        <v/>
      </c>
      <c r="B1117" s="422"/>
      <c r="C1117" s="423" t="str">
        <f>IF(ISERROR(VLOOKUP('Child Tracking Record Sheets'!#REF!,'Class Record S2'!#REF!,2,0)),"",VLOOKUP('Child Tracking Record Sheets'!#REF!,'Class Record S2'!#REF!,2,0))</f>
        <v/>
      </c>
      <c r="D1117" s="423"/>
      <c r="E1117" s="423"/>
      <c r="F1117" s="423"/>
      <c r="G1117" s="423"/>
      <c r="H1117" s="423"/>
      <c r="I1117" s="423"/>
      <c r="J1117" s="423"/>
      <c r="K1117" s="423"/>
      <c r="L1117" s="15"/>
    </row>
    <row r="1118" spans="1:12" ht="26.1" customHeight="1" x14ac:dyDescent="0.25">
      <c r="A1118" s="424" t="str">
        <f>IF(ISERROR(VLOOKUP('Child Tracking Record Sheets'!#REF!,'Child Tracking Record Sheets'!#REF!,2,0)),"",VLOOKUP('Child Tracking Record Sheets'!#REF!,'Child Tracking Record Sheets'!#REF!,2,0))</f>
        <v/>
      </c>
      <c r="B1118" s="424"/>
      <c r="C1118" s="425" t="str">
        <f>IF(ISERROR(VLOOKUP('Child Tracking Record Sheets'!#REF!,'Class Record S2'!#REF!,2,0)),"",VLOOKUP('Child Tracking Record Sheets'!#REF!,'Class Record S2'!#REF!,2,0))</f>
        <v/>
      </c>
      <c r="D1118" s="425"/>
      <c r="E1118" s="425"/>
      <c r="F1118" s="425"/>
      <c r="G1118" s="425"/>
      <c r="H1118" s="425"/>
      <c r="I1118" s="425"/>
      <c r="J1118" s="425"/>
      <c r="K1118" s="425"/>
      <c r="L1118" s="16"/>
    </row>
    <row r="1119" spans="1:12" ht="11.1" customHeight="1" x14ac:dyDescent="0.25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</row>
    <row r="1120" spans="1:12" ht="20.100000000000001" customHeight="1" x14ac:dyDescent="0.25">
      <c r="A1120" s="426" t="s">
        <v>45</v>
      </c>
      <c r="B1120" s="426"/>
      <c r="C1120" s="426"/>
      <c r="D1120" s="426"/>
      <c r="E1120" s="426"/>
      <c r="F1120" s="426"/>
      <c r="G1120" s="426"/>
      <c r="H1120" s="426"/>
      <c r="I1120" s="426"/>
      <c r="J1120" s="426"/>
      <c r="K1120" s="427" t="s">
        <v>46</v>
      </c>
      <c r="L1120" s="427"/>
    </row>
    <row r="1121" spans="1:12" ht="20.100000000000001" customHeight="1" x14ac:dyDescent="0.25">
      <c r="A1121" s="428"/>
      <c r="B1121" s="428"/>
      <c r="C1121" s="428"/>
      <c r="D1121" s="428"/>
      <c r="E1121" s="428"/>
      <c r="F1121" s="428"/>
      <c r="G1121" s="428"/>
      <c r="H1121" s="428"/>
      <c r="I1121" s="428"/>
      <c r="J1121" s="428"/>
      <c r="K1121" s="429" t="e">
        <f>'Class Record S2'!#REF!</f>
        <v>#REF!</v>
      </c>
      <c r="L1121" s="429"/>
    </row>
    <row r="1122" spans="1:12" ht="20.100000000000001" customHeight="1" x14ac:dyDescent="0.25">
      <c r="A1122" s="428"/>
      <c r="B1122" s="428"/>
      <c r="C1122" s="428"/>
      <c r="D1122" s="428"/>
      <c r="E1122" s="428"/>
      <c r="F1122" s="428"/>
      <c r="G1122" s="428"/>
      <c r="H1122" s="428"/>
      <c r="I1122" s="428"/>
      <c r="J1122" s="428"/>
      <c r="K1122" s="429"/>
      <c r="L1122" s="429"/>
    </row>
    <row r="1123" spans="1:12" ht="20.100000000000001" customHeight="1" x14ac:dyDescent="0.25">
      <c r="A1123" s="428"/>
      <c r="B1123" s="428"/>
      <c r="C1123" s="428"/>
      <c r="D1123" s="428"/>
      <c r="E1123" s="428"/>
      <c r="F1123" s="428"/>
      <c r="G1123" s="428"/>
      <c r="H1123" s="428"/>
      <c r="I1123" s="428"/>
      <c r="J1123" s="428"/>
      <c r="K1123" s="429"/>
      <c r="L1123" s="429"/>
    </row>
    <row r="1124" spans="1:12" ht="20.100000000000001" customHeight="1" x14ac:dyDescent="0.25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1:12" ht="20.100000000000001" customHeight="1" x14ac:dyDescent="0.25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1:12" ht="24.6" customHeight="1" x14ac:dyDescent="0.25">
      <c r="A1126" s="411" t="e">
        <f>'Child Tracking Record Sheets'!$B$1:$F$1</f>
        <v>#VALUE!</v>
      </c>
      <c r="B1126" s="411"/>
      <c r="C1126" s="411"/>
      <c r="D1126" s="411"/>
      <c r="E1126" s="411"/>
      <c r="F1126" s="411"/>
      <c r="G1126" s="411"/>
      <c r="H1126" s="411"/>
      <c r="I1126" s="411"/>
      <c r="J1126" s="411"/>
      <c r="K1126" s="411"/>
      <c r="L1126" s="411"/>
    </row>
    <row r="1127" spans="1:12" ht="11.1" customHeight="1" x14ac:dyDescent="0.25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</row>
    <row r="1128" spans="1:12" ht="12" customHeight="1" x14ac:dyDescent="0.25">
      <c r="A1128" s="412" t="s">
        <v>18</v>
      </c>
      <c r="B1128" s="412"/>
      <c r="C1128" s="413">
        <f>'Class Record S2'!AD$2</f>
        <v>0</v>
      </c>
      <c r="D1128" s="413"/>
      <c r="E1128" s="413"/>
      <c r="F1128" s="413"/>
      <c r="G1128" s="412" t="s">
        <v>19</v>
      </c>
      <c r="H1128" s="414" t="e">
        <f>$H$3</f>
        <v>#REF!</v>
      </c>
      <c r="I1128" s="414"/>
      <c r="J1128" s="415" t="str">
        <f>'Class Record S2'!$C$2</f>
        <v>CLASS: 2A</v>
      </c>
      <c r="K1128" s="415"/>
      <c r="L1128" s="415"/>
    </row>
    <row r="1129" spans="1:12" ht="12" customHeight="1" x14ac:dyDescent="0.25">
      <c r="A1129" s="412"/>
      <c r="B1129" s="412"/>
      <c r="C1129" s="413"/>
      <c r="D1129" s="413"/>
      <c r="E1129" s="413"/>
      <c r="F1129" s="413"/>
      <c r="G1129" s="412"/>
      <c r="H1129" s="414"/>
      <c r="I1129" s="414"/>
      <c r="J1129" s="415"/>
      <c r="K1129" s="415"/>
      <c r="L1129" s="415"/>
    </row>
    <row r="1130" spans="1:12" ht="11.1" customHeight="1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</row>
    <row r="1131" spans="1:12" ht="20.100000000000001" customHeight="1" x14ac:dyDescent="0.25">
      <c r="A1131" s="405" t="s">
        <v>20</v>
      </c>
      <c r="B1131" s="405"/>
      <c r="C1131" s="405"/>
      <c r="D1131" s="405"/>
      <c r="E1131" s="406" t="s">
        <v>21</v>
      </c>
      <c r="F1131" s="406"/>
      <c r="G1131" s="406"/>
      <c r="H1131" s="406"/>
      <c r="I1131" s="407" t="s">
        <v>22</v>
      </c>
      <c r="J1131" s="407"/>
      <c r="K1131" s="407"/>
      <c r="L1131" s="407"/>
    </row>
    <row r="1132" spans="1:12" ht="20.100000000000001" customHeight="1" x14ac:dyDescent="0.25">
      <c r="A1132" s="408" t="s">
        <v>23</v>
      </c>
      <c r="B1132" s="408"/>
      <c r="C1132" s="409" t="s">
        <v>24</v>
      </c>
      <c r="D1132" s="409"/>
      <c r="E1132" s="409" t="s">
        <v>25</v>
      </c>
      <c r="F1132" s="409"/>
      <c r="G1132" s="409" t="s">
        <v>26</v>
      </c>
      <c r="H1132" s="409"/>
      <c r="I1132" s="409" t="s">
        <v>27</v>
      </c>
      <c r="J1132" s="409"/>
      <c r="K1132" s="410" t="s">
        <v>28</v>
      </c>
      <c r="L1132" s="410"/>
    </row>
    <row r="1133" spans="1:12" ht="15" customHeight="1" x14ac:dyDescent="0.25">
      <c r="A1133" s="421" t="s">
        <v>29</v>
      </c>
      <c r="B1133" s="421"/>
      <c r="C1133" s="421"/>
      <c r="D1133" s="421"/>
      <c r="E1133" s="421" t="s">
        <v>30</v>
      </c>
      <c r="F1133" s="421"/>
      <c r="G1133" s="421"/>
      <c r="H1133" s="421"/>
      <c r="I1133" s="421" t="s">
        <v>31</v>
      </c>
      <c r="J1133" s="421"/>
      <c r="K1133" s="421"/>
      <c r="L1133" s="421"/>
    </row>
    <row r="1134" spans="1:12" ht="15" customHeight="1" x14ac:dyDescent="0.25">
      <c r="A1134" s="420" t="s">
        <v>32</v>
      </c>
      <c r="B1134" s="420"/>
      <c r="C1134" s="420"/>
      <c r="D1134" s="420"/>
      <c r="E1134" s="420" t="s">
        <v>33</v>
      </c>
      <c r="F1134" s="420"/>
      <c r="G1134" s="420"/>
      <c r="H1134" s="420"/>
      <c r="I1134" s="420" t="s">
        <v>34</v>
      </c>
      <c r="J1134" s="420"/>
      <c r="K1134" s="420"/>
      <c r="L1134" s="420"/>
    </row>
    <row r="1135" spans="1:12" ht="15" customHeight="1" x14ac:dyDescent="0.25">
      <c r="A1135" s="420" t="s">
        <v>35</v>
      </c>
      <c r="B1135" s="420"/>
      <c r="C1135" s="420"/>
      <c r="D1135" s="420"/>
      <c r="E1135" s="420" t="s">
        <v>36</v>
      </c>
      <c r="F1135" s="420"/>
      <c r="G1135" s="420"/>
      <c r="H1135" s="420"/>
      <c r="I1135" s="420" t="s">
        <v>37</v>
      </c>
      <c r="J1135" s="420"/>
      <c r="K1135" s="420"/>
      <c r="L1135" s="420"/>
    </row>
    <row r="1136" spans="1:12" ht="15" customHeight="1" x14ac:dyDescent="0.25">
      <c r="A1136" s="420" t="s">
        <v>38</v>
      </c>
      <c r="B1136" s="420"/>
      <c r="C1136" s="420"/>
      <c r="D1136" s="420"/>
      <c r="E1136" s="420" t="s">
        <v>39</v>
      </c>
      <c r="F1136" s="420"/>
      <c r="G1136" s="420"/>
      <c r="H1136" s="420"/>
      <c r="I1136" s="420" t="s">
        <v>40</v>
      </c>
      <c r="J1136" s="420"/>
      <c r="K1136" s="420"/>
      <c r="L1136" s="420"/>
    </row>
    <row r="1137" spans="1:12" ht="15" customHeight="1" x14ac:dyDescent="0.25">
      <c r="A1137" s="416" t="s">
        <v>41</v>
      </c>
      <c r="B1137" s="416"/>
      <c r="C1137" s="416"/>
      <c r="D1137" s="416"/>
      <c r="E1137" s="416" t="s">
        <v>42</v>
      </c>
      <c r="F1137" s="416"/>
      <c r="G1137" s="416"/>
      <c r="H1137" s="416"/>
      <c r="I1137" s="416" t="s">
        <v>43</v>
      </c>
      <c r="J1137" s="416"/>
      <c r="K1137" s="416"/>
      <c r="L1137" s="416"/>
    </row>
    <row r="1138" spans="1:12" ht="11.1" customHeight="1" x14ac:dyDescent="0.25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1:12" ht="20.100000000000001" customHeight="1" x14ac:dyDescent="0.25">
      <c r="A1139" s="417" t="s">
        <v>47</v>
      </c>
      <c r="B1139" s="417"/>
      <c r="C1139" s="417"/>
      <c r="D1139" s="417"/>
      <c r="E1139" s="417"/>
      <c r="F1139" s="417"/>
      <c r="G1139" s="417"/>
      <c r="H1139" s="417"/>
      <c r="I1139" s="417"/>
      <c r="J1139" s="417"/>
      <c r="K1139" s="417"/>
      <c r="L1139" s="13" t="s">
        <v>44</v>
      </c>
    </row>
    <row r="1140" spans="1:12" ht="26.1" customHeight="1" x14ac:dyDescent="0.25">
      <c r="A1140" s="418" t="str">
        <f>IF(ISERROR(VLOOKUP('Child Tracking Record Sheets'!#REF!,'Child Tracking Record Sheets'!#REF!,2,0)),"",VLOOKUP('Child Tracking Record Sheets'!#REF!,'Child Tracking Record Sheets'!#REF!,2,0))</f>
        <v/>
      </c>
      <c r="B1140" s="418"/>
      <c r="C1140" s="419" t="str">
        <f>IF(ISERROR(VLOOKUP('Child Tracking Record Sheets'!#REF!,'Class Record S2'!#REF!,2,0)),"",VLOOKUP('Child Tracking Record Sheets'!#REF!,'Class Record S2'!#REF!,2,0))</f>
        <v/>
      </c>
      <c r="D1140" s="419"/>
      <c r="E1140" s="419"/>
      <c r="F1140" s="419"/>
      <c r="G1140" s="419"/>
      <c r="H1140" s="419"/>
      <c r="I1140" s="419"/>
      <c r="J1140" s="419"/>
      <c r="K1140" s="419"/>
      <c r="L1140" s="14"/>
    </row>
    <row r="1141" spans="1:12" ht="26.1" customHeight="1" x14ac:dyDescent="0.25">
      <c r="A1141" s="422" t="str">
        <f>IF(ISERROR(VLOOKUP('Child Tracking Record Sheets'!#REF!,'Child Tracking Record Sheets'!#REF!,2,0)),"",VLOOKUP('Child Tracking Record Sheets'!#REF!,'Child Tracking Record Sheets'!#REF!,2,0))</f>
        <v/>
      </c>
      <c r="B1141" s="422"/>
      <c r="C1141" s="423" t="str">
        <f>IF(ISERROR(VLOOKUP('Child Tracking Record Sheets'!#REF!,'Class Record S2'!#REF!,2,0)),"",VLOOKUP('Child Tracking Record Sheets'!#REF!,'Class Record S2'!#REF!,2,0))</f>
        <v/>
      </c>
      <c r="D1141" s="423"/>
      <c r="E1141" s="423"/>
      <c r="F1141" s="423"/>
      <c r="G1141" s="423"/>
      <c r="H1141" s="423"/>
      <c r="I1141" s="423"/>
      <c r="J1141" s="423"/>
      <c r="K1141" s="423"/>
      <c r="L1141" s="15"/>
    </row>
    <row r="1142" spans="1:12" ht="26.1" customHeight="1" x14ac:dyDescent="0.25">
      <c r="A1142" s="422" t="str">
        <f>IF(ISERROR(VLOOKUP('Child Tracking Record Sheets'!#REF!,'Child Tracking Record Sheets'!#REF!,2,0)),"",VLOOKUP('Child Tracking Record Sheets'!#REF!,'Child Tracking Record Sheets'!#REF!,2,0))</f>
        <v/>
      </c>
      <c r="B1142" s="422"/>
      <c r="C1142" s="423" t="str">
        <f>IF(ISERROR(VLOOKUP('Child Tracking Record Sheets'!#REF!,'Class Record S2'!#REF!,2,0)),"",VLOOKUP('Child Tracking Record Sheets'!#REF!,'Class Record S2'!#REF!,2,0))</f>
        <v/>
      </c>
      <c r="D1142" s="423"/>
      <c r="E1142" s="423"/>
      <c r="F1142" s="423"/>
      <c r="G1142" s="423"/>
      <c r="H1142" s="423"/>
      <c r="I1142" s="423"/>
      <c r="J1142" s="423"/>
      <c r="K1142" s="423"/>
      <c r="L1142" s="15"/>
    </row>
    <row r="1143" spans="1:12" ht="26.1" customHeight="1" x14ac:dyDescent="0.25">
      <c r="A1143" s="424" t="str">
        <f>IF(ISERROR(VLOOKUP('Child Tracking Record Sheets'!#REF!,'Child Tracking Record Sheets'!#REF!,2,0)),"",VLOOKUP('Child Tracking Record Sheets'!#REF!,'Child Tracking Record Sheets'!#REF!,2,0))</f>
        <v/>
      </c>
      <c r="B1143" s="424"/>
      <c r="C1143" s="425" t="str">
        <f>IF(ISERROR(VLOOKUP('Child Tracking Record Sheets'!#REF!,'Class Record S2'!#REF!,2,0)),"",VLOOKUP('Child Tracking Record Sheets'!#REF!,'Class Record S2'!#REF!,2,0))</f>
        <v/>
      </c>
      <c r="D1143" s="425"/>
      <c r="E1143" s="425"/>
      <c r="F1143" s="425"/>
      <c r="G1143" s="425"/>
      <c r="H1143" s="425"/>
      <c r="I1143" s="425"/>
      <c r="J1143" s="425"/>
      <c r="K1143" s="425"/>
      <c r="L1143" s="16"/>
    </row>
    <row r="1144" spans="1:12" ht="11.1" customHeight="1" x14ac:dyDescent="0.25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</row>
    <row r="1145" spans="1:12" ht="20.100000000000001" customHeight="1" x14ac:dyDescent="0.25">
      <c r="A1145" s="417" t="s">
        <v>48</v>
      </c>
      <c r="B1145" s="417"/>
      <c r="C1145" s="417"/>
      <c r="D1145" s="417"/>
      <c r="E1145" s="417"/>
      <c r="F1145" s="417"/>
      <c r="G1145" s="417"/>
      <c r="H1145" s="417"/>
      <c r="I1145" s="417"/>
      <c r="J1145" s="417"/>
      <c r="K1145" s="417"/>
      <c r="L1145" s="13" t="s">
        <v>44</v>
      </c>
    </row>
    <row r="1146" spans="1:12" ht="26.1" customHeight="1" x14ac:dyDescent="0.25">
      <c r="A1146" s="418" t="str">
        <f>IF(ISERROR(VLOOKUP('Child Tracking Record Sheets'!#REF!,'Child Tracking Record Sheets'!#REF!,2,0)),"",VLOOKUP('Child Tracking Record Sheets'!#REF!,'Child Tracking Record Sheets'!#REF!,2,0))</f>
        <v/>
      </c>
      <c r="B1146" s="418"/>
      <c r="C1146" s="419" t="str">
        <f>IF(ISERROR(VLOOKUP('Child Tracking Record Sheets'!#REF!,'Class Record S2'!#REF!,2,0)),"",VLOOKUP('Child Tracking Record Sheets'!#REF!,'Class Record S2'!#REF!,2,0))</f>
        <v/>
      </c>
      <c r="D1146" s="419"/>
      <c r="E1146" s="419"/>
      <c r="F1146" s="419"/>
      <c r="G1146" s="419"/>
      <c r="H1146" s="419"/>
      <c r="I1146" s="419"/>
      <c r="J1146" s="419"/>
      <c r="K1146" s="419"/>
      <c r="L1146" s="14"/>
    </row>
    <row r="1147" spans="1:12" ht="26.1" customHeight="1" x14ac:dyDescent="0.25">
      <c r="A1147" s="422" t="str">
        <f>IF(ISERROR(VLOOKUP('Child Tracking Record Sheets'!#REF!,'Child Tracking Record Sheets'!#REF!,2,0)),"",VLOOKUP('Child Tracking Record Sheets'!#REF!,'Child Tracking Record Sheets'!#REF!,2,0))</f>
        <v/>
      </c>
      <c r="B1147" s="422"/>
      <c r="C1147" s="423" t="str">
        <f>IF(ISERROR(VLOOKUP('Child Tracking Record Sheets'!#REF!,'Class Record S2'!#REF!,2,0)),"",VLOOKUP('Child Tracking Record Sheets'!#REF!,'Class Record S2'!#REF!,2,0))</f>
        <v/>
      </c>
      <c r="D1147" s="423"/>
      <c r="E1147" s="423"/>
      <c r="F1147" s="423"/>
      <c r="G1147" s="423"/>
      <c r="H1147" s="423"/>
      <c r="I1147" s="423"/>
      <c r="J1147" s="423"/>
      <c r="K1147" s="423"/>
      <c r="L1147" s="15"/>
    </row>
    <row r="1148" spans="1:12" ht="26.1" customHeight="1" x14ac:dyDescent="0.25">
      <c r="A1148" s="422" t="str">
        <f>IF(ISERROR(VLOOKUP('Child Tracking Record Sheets'!#REF!,'Child Tracking Record Sheets'!#REF!,2,0)),"",VLOOKUP('Child Tracking Record Sheets'!#REF!,'Child Tracking Record Sheets'!#REF!,2,0))</f>
        <v/>
      </c>
      <c r="B1148" s="422"/>
      <c r="C1148" s="423" t="str">
        <f>IF(ISERROR(VLOOKUP('Child Tracking Record Sheets'!#REF!,'Class Record S2'!#REF!,2,0)),"",VLOOKUP('Child Tracking Record Sheets'!#REF!,'Class Record S2'!#REF!,2,0))</f>
        <v/>
      </c>
      <c r="D1148" s="423"/>
      <c r="E1148" s="423"/>
      <c r="F1148" s="423"/>
      <c r="G1148" s="423"/>
      <c r="H1148" s="423"/>
      <c r="I1148" s="423"/>
      <c r="J1148" s="423"/>
      <c r="K1148" s="423"/>
      <c r="L1148" s="15"/>
    </row>
    <row r="1149" spans="1:12" ht="26.1" customHeight="1" x14ac:dyDescent="0.25">
      <c r="A1149" s="422" t="str">
        <f>IF(ISERROR(VLOOKUP('Child Tracking Record Sheets'!#REF!,'Child Tracking Record Sheets'!#REF!,2,0)),"",VLOOKUP('Child Tracking Record Sheets'!#REF!,'Child Tracking Record Sheets'!#REF!,2,0))</f>
        <v/>
      </c>
      <c r="B1149" s="422"/>
      <c r="C1149" s="423" t="str">
        <f>IF(ISERROR(VLOOKUP('Child Tracking Record Sheets'!#REF!,'Class Record S2'!#REF!,2,0)),"",VLOOKUP('Child Tracking Record Sheets'!#REF!,'Class Record S2'!#REF!,2,0))</f>
        <v/>
      </c>
      <c r="D1149" s="423"/>
      <c r="E1149" s="423"/>
      <c r="F1149" s="423"/>
      <c r="G1149" s="423"/>
      <c r="H1149" s="423"/>
      <c r="I1149" s="423"/>
      <c r="J1149" s="423"/>
      <c r="K1149" s="423"/>
      <c r="L1149" s="15"/>
    </row>
    <row r="1150" spans="1:12" ht="26.1" customHeight="1" x14ac:dyDescent="0.25">
      <c r="A1150" s="424" t="str">
        <f>IF(ISERROR(VLOOKUP('Child Tracking Record Sheets'!#REF!,'Child Tracking Record Sheets'!#REF!,2,0)),"",VLOOKUP('Child Tracking Record Sheets'!#REF!,'Child Tracking Record Sheets'!#REF!,2,0))</f>
        <v/>
      </c>
      <c r="B1150" s="424"/>
      <c r="C1150" s="425" t="str">
        <f>IF(ISERROR(VLOOKUP('Child Tracking Record Sheets'!#REF!,'Class Record S2'!#REF!,2,0)),"",VLOOKUP('Child Tracking Record Sheets'!#REF!,'Class Record S2'!#REF!,2,0))</f>
        <v/>
      </c>
      <c r="D1150" s="425"/>
      <c r="E1150" s="425"/>
      <c r="F1150" s="425"/>
      <c r="G1150" s="425"/>
      <c r="H1150" s="425"/>
      <c r="I1150" s="425"/>
      <c r="J1150" s="425"/>
      <c r="K1150" s="425"/>
      <c r="L1150" s="16"/>
    </row>
    <row r="1151" spans="1:12" ht="11.1" customHeight="1" x14ac:dyDescent="0.25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</row>
    <row r="1152" spans="1:12" ht="20.100000000000001" customHeight="1" x14ac:dyDescent="0.25">
      <c r="A1152" s="417" t="s">
        <v>49</v>
      </c>
      <c r="B1152" s="417"/>
      <c r="C1152" s="417"/>
      <c r="D1152" s="417"/>
      <c r="E1152" s="417"/>
      <c r="F1152" s="417"/>
      <c r="G1152" s="417"/>
      <c r="H1152" s="417"/>
      <c r="I1152" s="417"/>
      <c r="J1152" s="417"/>
      <c r="K1152" s="417"/>
      <c r="L1152" s="13" t="s">
        <v>44</v>
      </c>
    </row>
    <row r="1153" spans="1:12" ht="26.1" customHeight="1" x14ac:dyDescent="0.25">
      <c r="A1153" s="418" t="str">
        <f>IF(ISERROR(VLOOKUP('Child Tracking Record Sheets'!#REF!,'Child Tracking Record Sheets'!#REF!,2,0)),"",VLOOKUP('Child Tracking Record Sheets'!#REF!,'Child Tracking Record Sheets'!#REF!,2,0))</f>
        <v/>
      </c>
      <c r="B1153" s="418"/>
      <c r="C1153" s="419" t="str">
        <f>IF(ISERROR(VLOOKUP('Child Tracking Record Sheets'!#REF!,'Class Record S2'!#REF!,2,0)),"",VLOOKUP('Child Tracking Record Sheets'!#REF!,'Class Record S2'!#REF!,2,0))</f>
        <v/>
      </c>
      <c r="D1153" s="419"/>
      <c r="E1153" s="419"/>
      <c r="F1153" s="419"/>
      <c r="G1153" s="419"/>
      <c r="H1153" s="419"/>
      <c r="I1153" s="419"/>
      <c r="J1153" s="419"/>
      <c r="K1153" s="419"/>
      <c r="L1153" s="14"/>
    </row>
    <row r="1154" spans="1:12" ht="26.1" customHeight="1" x14ac:dyDescent="0.25">
      <c r="A1154" s="422" t="str">
        <f>IF(ISERROR(VLOOKUP('Child Tracking Record Sheets'!#REF!,'Child Tracking Record Sheets'!#REF!,2,0)),"",VLOOKUP('Child Tracking Record Sheets'!#REF!,'Child Tracking Record Sheets'!#REF!,2,0))</f>
        <v/>
      </c>
      <c r="B1154" s="422"/>
      <c r="C1154" s="423" t="str">
        <f>IF(ISERROR(VLOOKUP('Child Tracking Record Sheets'!#REF!,'Class Record S2'!#REF!,2,0)),"",VLOOKUP('Child Tracking Record Sheets'!#REF!,'Class Record S2'!#REF!,2,0))</f>
        <v/>
      </c>
      <c r="D1154" s="423"/>
      <c r="E1154" s="423"/>
      <c r="F1154" s="423"/>
      <c r="G1154" s="423"/>
      <c r="H1154" s="423"/>
      <c r="I1154" s="423"/>
      <c r="J1154" s="423"/>
      <c r="K1154" s="423"/>
      <c r="L1154" s="15"/>
    </row>
    <row r="1155" spans="1:12" ht="26.1" customHeight="1" x14ac:dyDescent="0.25">
      <c r="A1155" s="422" t="str">
        <f>IF(ISERROR(VLOOKUP('Child Tracking Record Sheets'!#REF!,'Child Tracking Record Sheets'!#REF!,2,0)),"",VLOOKUP('Child Tracking Record Sheets'!#REF!,'Child Tracking Record Sheets'!#REF!,2,0))</f>
        <v/>
      </c>
      <c r="B1155" s="422"/>
      <c r="C1155" s="423" t="str">
        <f>IF(ISERROR(VLOOKUP('Child Tracking Record Sheets'!#REF!,'Class Record S2'!#REF!,2,0)),"",VLOOKUP('Child Tracking Record Sheets'!#REF!,'Class Record S2'!#REF!,2,0))</f>
        <v/>
      </c>
      <c r="D1155" s="423"/>
      <c r="E1155" s="423"/>
      <c r="F1155" s="423"/>
      <c r="G1155" s="423"/>
      <c r="H1155" s="423"/>
      <c r="I1155" s="423"/>
      <c r="J1155" s="423"/>
      <c r="K1155" s="423"/>
      <c r="L1155" s="15"/>
    </row>
    <row r="1156" spans="1:12" ht="26.1" customHeight="1" x14ac:dyDescent="0.25">
      <c r="A1156" s="422" t="str">
        <f>IF(ISERROR(VLOOKUP('Child Tracking Record Sheets'!#REF!,'Child Tracking Record Sheets'!#REF!,2,0)),"",VLOOKUP('Child Tracking Record Sheets'!#REF!,'Child Tracking Record Sheets'!#REF!,2,0))</f>
        <v/>
      </c>
      <c r="B1156" s="422"/>
      <c r="C1156" s="423" t="str">
        <f>IF(ISERROR(VLOOKUP('Child Tracking Record Sheets'!#REF!,'Class Record S2'!#REF!,2,0)),"",VLOOKUP('Child Tracking Record Sheets'!#REF!,'Class Record S2'!#REF!,2,0))</f>
        <v/>
      </c>
      <c r="D1156" s="423"/>
      <c r="E1156" s="423"/>
      <c r="F1156" s="423"/>
      <c r="G1156" s="423"/>
      <c r="H1156" s="423"/>
      <c r="I1156" s="423"/>
      <c r="J1156" s="423"/>
      <c r="K1156" s="423"/>
      <c r="L1156" s="15"/>
    </row>
    <row r="1157" spans="1:12" ht="26.1" customHeight="1" x14ac:dyDescent="0.25">
      <c r="A1157" s="424" t="str">
        <f>IF(ISERROR(VLOOKUP('Child Tracking Record Sheets'!#REF!,'Child Tracking Record Sheets'!#REF!,2,0)),"",VLOOKUP('Child Tracking Record Sheets'!#REF!,'Child Tracking Record Sheets'!#REF!,2,0))</f>
        <v/>
      </c>
      <c r="B1157" s="424"/>
      <c r="C1157" s="425" t="str">
        <f>IF(ISERROR(VLOOKUP('Child Tracking Record Sheets'!#REF!,'Class Record S2'!#REF!,2,0)),"",VLOOKUP('Child Tracking Record Sheets'!#REF!,'Class Record S2'!#REF!,2,0))</f>
        <v/>
      </c>
      <c r="D1157" s="425"/>
      <c r="E1157" s="425"/>
      <c r="F1157" s="425"/>
      <c r="G1157" s="425"/>
      <c r="H1157" s="425"/>
      <c r="I1157" s="425"/>
      <c r="J1157" s="425"/>
      <c r="K1157" s="425"/>
      <c r="L1157" s="16"/>
    </row>
    <row r="1158" spans="1:12" ht="11.1" customHeight="1" x14ac:dyDescent="0.25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</row>
    <row r="1159" spans="1:12" ht="20.100000000000001" customHeight="1" x14ac:dyDescent="0.25">
      <c r="A1159" s="417" t="s">
        <v>50</v>
      </c>
      <c r="B1159" s="417"/>
      <c r="C1159" s="417"/>
      <c r="D1159" s="417"/>
      <c r="E1159" s="417"/>
      <c r="F1159" s="417"/>
      <c r="G1159" s="417"/>
      <c r="H1159" s="417"/>
      <c r="I1159" s="417"/>
      <c r="J1159" s="417"/>
      <c r="K1159" s="417"/>
      <c r="L1159" s="13" t="s">
        <v>44</v>
      </c>
    </row>
    <row r="1160" spans="1:12" ht="26.1" customHeight="1" x14ac:dyDescent="0.25">
      <c r="A1160" s="418" t="str">
        <f>IF(ISERROR(VLOOKUP('Child Tracking Record Sheets'!#REF!,'Child Tracking Record Sheets'!#REF!,2,0)),"",VLOOKUP('Child Tracking Record Sheets'!#REF!,'Child Tracking Record Sheets'!#REF!,2,0))</f>
        <v/>
      </c>
      <c r="B1160" s="418"/>
      <c r="C1160" s="419" t="str">
        <f>IF(ISERROR(VLOOKUP('Child Tracking Record Sheets'!#REF!,'Class Record S2'!#REF!,2,0)),"",VLOOKUP('Child Tracking Record Sheets'!#REF!,'Class Record S2'!#REF!,2,0))</f>
        <v/>
      </c>
      <c r="D1160" s="419"/>
      <c r="E1160" s="419"/>
      <c r="F1160" s="419"/>
      <c r="G1160" s="419"/>
      <c r="H1160" s="419"/>
      <c r="I1160" s="419"/>
      <c r="J1160" s="419"/>
      <c r="K1160" s="419"/>
      <c r="L1160" s="14"/>
    </row>
    <row r="1161" spans="1:12" ht="26.1" customHeight="1" x14ac:dyDescent="0.25">
      <c r="A1161" s="422" t="str">
        <f>IF(ISERROR(VLOOKUP('Child Tracking Record Sheets'!#REF!,'Child Tracking Record Sheets'!#REF!,2,0)),"",VLOOKUP('Child Tracking Record Sheets'!#REF!,'Child Tracking Record Sheets'!#REF!,2,0))</f>
        <v/>
      </c>
      <c r="B1161" s="422"/>
      <c r="C1161" s="423" t="str">
        <f>IF(ISERROR(VLOOKUP('Child Tracking Record Sheets'!#REF!,'Class Record S2'!#REF!,2,0)),"",VLOOKUP('Child Tracking Record Sheets'!#REF!,'Class Record S2'!#REF!,2,0))</f>
        <v/>
      </c>
      <c r="D1161" s="423"/>
      <c r="E1161" s="423"/>
      <c r="F1161" s="423"/>
      <c r="G1161" s="423"/>
      <c r="H1161" s="423"/>
      <c r="I1161" s="423"/>
      <c r="J1161" s="423"/>
      <c r="K1161" s="423"/>
      <c r="L1161" s="15"/>
    </row>
    <row r="1162" spans="1:12" ht="26.1" customHeight="1" x14ac:dyDescent="0.25">
      <c r="A1162" s="422" t="str">
        <f>IF(ISERROR(VLOOKUP('Child Tracking Record Sheets'!#REF!,'Child Tracking Record Sheets'!#REF!,2,0)),"",VLOOKUP('Child Tracking Record Sheets'!#REF!,'Child Tracking Record Sheets'!#REF!,2,0))</f>
        <v/>
      </c>
      <c r="B1162" s="422"/>
      <c r="C1162" s="423" t="str">
        <f>IF(ISERROR(VLOOKUP('Child Tracking Record Sheets'!#REF!,'Class Record S2'!#REF!,2,0)),"",VLOOKUP('Child Tracking Record Sheets'!#REF!,'Class Record S2'!#REF!,2,0))</f>
        <v/>
      </c>
      <c r="D1162" s="423"/>
      <c r="E1162" s="423"/>
      <c r="F1162" s="423"/>
      <c r="G1162" s="423"/>
      <c r="H1162" s="423"/>
      <c r="I1162" s="423"/>
      <c r="J1162" s="423"/>
      <c r="K1162" s="423"/>
      <c r="L1162" s="15"/>
    </row>
    <row r="1163" spans="1:12" ht="26.1" customHeight="1" x14ac:dyDescent="0.25">
      <c r="A1163" s="424" t="str">
        <f>IF(ISERROR(VLOOKUP('Child Tracking Record Sheets'!#REF!,'Child Tracking Record Sheets'!#REF!,2,0)),"",VLOOKUP('Child Tracking Record Sheets'!#REF!,'Child Tracking Record Sheets'!#REF!,2,0))</f>
        <v/>
      </c>
      <c r="B1163" s="424"/>
      <c r="C1163" s="425" t="str">
        <f>IF(ISERROR(VLOOKUP('Child Tracking Record Sheets'!#REF!,'Class Record S2'!#REF!,2,0)),"",VLOOKUP('Child Tracking Record Sheets'!#REF!,'Class Record S2'!#REF!,2,0))</f>
        <v/>
      </c>
      <c r="D1163" s="425"/>
      <c r="E1163" s="425"/>
      <c r="F1163" s="425"/>
      <c r="G1163" s="425"/>
      <c r="H1163" s="425"/>
      <c r="I1163" s="425"/>
      <c r="J1163" s="425"/>
      <c r="K1163" s="425"/>
      <c r="L1163" s="16"/>
    </row>
    <row r="1164" spans="1:12" ht="11.1" customHeight="1" x14ac:dyDescent="0.25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</row>
    <row r="1165" spans="1:12" ht="20.100000000000001" customHeight="1" x14ac:dyDescent="0.25">
      <c r="A1165" s="426" t="s">
        <v>45</v>
      </c>
      <c r="B1165" s="426"/>
      <c r="C1165" s="426"/>
      <c r="D1165" s="426"/>
      <c r="E1165" s="426"/>
      <c r="F1165" s="426"/>
      <c r="G1165" s="426"/>
      <c r="H1165" s="426"/>
      <c r="I1165" s="426"/>
      <c r="J1165" s="426"/>
      <c r="K1165" s="427" t="s">
        <v>46</v>
      </c>
      <c r="L1165" s="427"/>
    </row>
    <row r="1166" spans="1:12" ht="20.100000000000001" customHeight="1" x14ac:dyDescent="0.25">
      <c r="A1166" s="428"/>
      <c r="B1166" s="428"/>
      <c r="C1166" s="428"/>
      <c r="D1166" s="428"/>
      <c r="E1166" s="428"/>
      <c r="F1166" s="428"/>
      <c r="G1166" s="428"/>
      <c r="H1166" s="428"/>
      <c r="I1166" s="428"/>
      <c r="J1166" s="428"/>
      <c r="K1166" s="429" t="e">
        <f>'Class Record S2'!#REF!</f>
        <v>#REF!</v>
      </c>
      <c r="L1166" s="429"/>
    </row>
    <row r="1167" spans="1:12" ht="20.100000000000001" customHeight="1" x14ac:dyDescent="0.25">
      <c r="A1167" s="428"/>
      <c r="B1167" s="428"/>
      <c r="C1167" s="428"/>
      <c r="D1167" s="428"/>
      <c r="E1167" s="428"/>
      <c r="F1167" s="428"/>
      <c r="G1167" s="428"/>
      <c r="H1167" s="428"/>
      <c r="I1167" s="428"/>
      <c r="J1167" s="428"/>
      <c r="K1167" s="429"/>
      <c r="L1167" s="429"/>
    </row>
    <row r="1168" spans="1:12" ht="20.100000000000001" customHeight="1" x14ac:dyDescent="0.25">
      <c r="A1168" s="428"/>
      <c r="B1168" s="428"/>
      <c r="C1168" s="428"/>
      <c r="D1168" s="428"/>
      <c r="E1168" s="428"/>
      <c r="F1168" s="428"/>
      <c r="G1168" s="428"/>
      <c r="H1168" s="428"/>
      <c r="I1168" s="428"/>
      <c r="J1168" s="428"/>
      <c r="K1168" s="429"/>
      <c r="L1168" s="429"/>
    </row>
    <row r="1169" spans="1:12" ht="20.100000000000001" customHeight="1" x14ac:dyDescent="0.25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1:12" ht="20.100000000000001" customHeight="1" x14ac:dyDescent="0.25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1:12" ht="24.6" customHeight="1" x14ac:dyDescent="0.25">
      <c r="A1171" s="411" t="e">
        <f>'Child Tracking Record Sheets'!$B$1:$F$1</f>
        <v>#VALUE!</v>
      </c>
      <c r="B1171" s="411"/>
      <c r="C1171" s="411"/>
      <c r="D1171" s="411"/>
      <c r="E1171" s="411"/>
      <c r="F1171" s="411"/>
      <c r="G1171" s="411"/>
      <c r="H1171" s="411"/>
      <c r="I1171" s="411"/>
      <c r="J1171" s="411"/>
      <c r="K1171" s="411"/>
      <c r="L1171" s="411"/>
    </row>
    <row r="1172" spans="1:12" ht="11.1" customHeight="1" x14ac:dyDescent="0.25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</row>
    <row r="1173" spans="1:12" ht="12" customHeight="1" x14ac:dyDescent="0.25">
      <c r="A1173" s="412" t="s">
        <v>18</v>
      </c>
      <c r="B1173" s="412"/>
      <c r="C1173" s="413">
        <f>'Class Record S2'!AE$2</f>
        <v>0</v>
      </c>
      <c r="D1173" s="413"/>
      <c r="E1173" s="413"/>
      <c r="F1173" s="413"/>
      <c r="G1173" s="412" t="s">
        <v>19</v>
      </c>
      <c r="H1173" s="414" t="e">
        <f>$H$3</f>
        <v>#REF!</v>
      </c>
      <c r="I1173" s="414"/>
      <c r="J1173" s="415" t="str">
        <f>'Class Record S2'!$C$2</f>
        <v>CLASS: 2A</v>
      </c>
      <c r="K1173" s="415"/>
      <c r="L1173" s="415"/>
    </row>
    <row r="1174" spans="1:12" ht="12" customHeight="1" x14ac:dyDescent="0.25">
      <c r="A1174" s="412"/>
      <c r="B1174" s="412"/>
      <c r="C1174" s="413"/>
      <c r="D1174" s="413"/>
      <c r="E1174" s="413"/>
      <c r="F1174" s="413"/>
      <c r="G1174" s="412"/>
      <c r="H1174" s="414"/>
      <c r="I1174" s="414"/>
      <c r="J1174" s="415"/>
      <c r="K1174" s="415"/>
      <c r="L1174" s="415"/>
    </row>
    <row r="1175" spans="1:12" ht="11.1" customHeight="1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</row>
    <row r="1176" spans="1:12" ht="20.100000000000001" customHeight="1" x14ac:dyDescent="0.25">
      <c r="A1176" s="405" t="s">
        <v>20</v>
      </c>
      <c r="B1176" s="405"/>
      <c r="C1176" s="405"/>
      <c r="D1176" s="405"/>
      <c r="E1176" s="406" t="s">
        <v>21</v>
      </c>
      <c r="F1176" s="406"/>
      <c r="G1176" s="406"/>
      <c r="H1176" s="406"/>
      <c r="I1176" s="407" t="s">
        <v>22</v>
      </c>
      <c r="J1176" s="407"/>
      <c r="K1176" s="407"/>
      <c r="L1176" s="407"/>
    </row>
    <row r="1177" spans="1:12" ht="20.100000000000001" customHeight="1" x14ac:dyDescent="0.25">
      <c r="A1177" s="408" t="s">
        <v>23</v>
      </c>
      <c r="B1177" s="408"/>
      <c r="C1177" s="409" t="s">
        <v>24</v>
      </c>
      <c r="D1177" s="409"/>
      <c r="E1177" s="409" t="s">
        <v>25</v>
      </c>
      <c r="F1177" s="409"/>
      <c r="G1177" s="409" t="s">
        <v>26</v>
      </c>
      <c r="H1177" s="409"/>
      <c r="I1177" s="409" t="s">
        <v>27</v>
      </c>
      <c r="J1177" s="409"/>
      <c r="K1177" s="410" t="s">
        <v>28</v>
      </c>
      <c r="L1177" s="410"/>
    </row>
    <row r="1178" spans="1:12" ht="15" customHeight="1" x14ac:dyDescent="0.25">
      <c r="A1178" s="421" t="s">
        <v>29</v>
      </c>
      <c r="B1178" s="421"/>
      <c r="C1178" s="421"/>
      <c r="D1178" s="421"/>
      <c r="E1178" s="421" t="s">
        <v>30</v>
      </c>
      <c r="F1178" s="421"/>
      <c r="G1178" s="421"/>
      <c r="H1178" s="421"/>
      <c r="I1178" s="421" t="s">
        <v>31</v>
      </c>
      <c r="J1178" s="421"/>
      <c r="K1178" s="421"/>
      <c r="L1178" s="421"/>
    </row>
    <row r="1179" spans="1:12" ht="15" customHeight="1" x14ac:dyDescent="0.25">
      <c r="A1179" s="420" t="s">
        <v>32</v>
      </c>
      <c r="B1179" s="420"/>
      <c r="C1179" s="420"/>
      <c r="D1179" s="420"/>
      <c r="E1179" s="420" t="s">
        <v>33</v>
      </c>
      <c r="F1179" s="420"/>
      <c r="G1179" s="420"/>
      <c r="H1179" s="420"/>
      <c r="I1179" s="420" t="s">
        <v>34</v>
      </c>
      <c r="J1179" s="420"/>
      <c r="K1179" s="420"/>
      <c r="L1179" s="420"/>
    </row>
    <row r="1180" spans="1:12" ht="15" customHeight="1" x14ac:dyDescent="0.25">
      <c r="A1180" s="420" t="s">
        <v>35</v>
      </c>
      <c r="B1180" s="420"/>
      <c r="C1180" s="420"/>
      <c r="D1180" s="420"/>
      <c r="E1180" s="420" t="s">
        <v>36</v>
      </c>
      <c r="F1180" s="420"/>
      <c r="G1180" s="420"/>
      <c r="H1180" s="420"/>
      <c r="I1180" s="420" t="s">
        <v>37</v>
      </c>
      <c r="J1180" s="420"/>
      <c r="K1180" s="420"/>
      <c r="L1180" s="420"/>
    </row>
    <row r="1181" spans="1:12" ht="15" customHeight="1" x14ac:dyDescent="0.25">
      <c r="A1181" s="420" t="s">
        <v>38</v>
      </c>
      <c r="B1181" s="420"/>
      <c r="C1181" s="420"/>
      <c r="D1181" s="420"/>
      <c r="E1181" s="420" t="s">
        <v>39</v>
      </c>
      <c r="F1181" s="420"/>
      <c r="G1181" s="420"/>
      <c r="H1181" s="420"/>
      <c r="I1181" s="420" t="s">
        <v>40</v>
      </c>
      <c r="J1181" s="420"/>
      <c r="K1181" s="420"/>
      <c r="L1181" s="420"/>
    </row>
    <row r="1182" spans="1:12" ht="15" customHeight="1" x14ac:dyDescent="0.25">
      <c r="A1182" s="416" t="s">
        <v>41</v>
      </c>
      <c r="B1182" s="416"/>
      <c r="C1182" s="416"/>
      <c r="D1182" s="416"/>
      <c r="E1182" s="416" t="s">
        <v>42</v>
      </c>
      <c r="F1182" s="416"/>
      <c r="G1182" s="416"/>
      <c r="H1182" s="416"/>
      <c r="I1182" s="416" t="s">
        <v>43</v>
      </c>
      <c r="J1182" s="416"/>
      <c r="K1182" s="416"/>
      <c r="L1182" s="416"/>
    </row>
    <row r="1183" spans="1:12" ht="11.1" customHeight="1" x14ac:dyDescent="0.25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1:12" ht="20.100000000000001" customHeight="1" x14ac:dyDescent="0.25">
      <c r="A1184" s="417" t="s">
        <v>47</v>
      </c>
      <c r="B1184" s="417"/>
      <c r="C1184" s="417"/>
      <c r="D1184" s="417"/>
      <c r="E1184" s="417"/>
      <c r="F1184" s="417"/>
      <c r="G1184" s="417"/>
      <c r="H1184" s="417"/>
      <c r="I1184" s="417"/>
      <c r="J1184" s="417"/>
      <c r="K1184" s="417"/>
      <c r="L1184" s="13" t="s">
        <v>44</v>
      </c>
    </row>
    <row r="1185" spans="1:12" ht="26.1" customHeight="1" x14ac:dyDescent="0.25">
      <c r="A1185" s="418" t="str">
        <f>IF(ISERROR(VLOOKUP('Child Tracking Record Sheets'!#REF!,'Child Tracking Record Sheets'!#REF!,2,0)),"",VLOOKUP('Child Tracking Record Sheets'!#REF!,'Child Tracking Record Sheets'!#REF!,2,0))</f>
        <v/>
      </c>
      <c r="B1185" s="418"/>
      <c r="C1185" s="419" t="str">
        <f>IF(ISERROR(VLOOKUP('Child Tracking Record Sheets'!#REF!,'Class Record S2'!#REF!,2,0)),"",VLOOKUP('Child Tracking Record Sheets'!#REF!,'Class Record S2'!#REF!,2,0))</f>
        <v/>
      </c>
      <c r="D1185" s="419"/>
      <c r="E1185" s="419"/>
      <c r="F1185" s="419"/>
      <c r="G1185" s="419"/>
      <c r="H1185" s="419"/>
      <c r="I1185" s="419"/>
      <c r="J1185" s="419"/>
      <c r="K1185" s="419"/>
      <c r="L1185" s="14"/>
    </row>
    <row r="1186" spans="1:12" ht="26.1" customHeight="1" x14ac:dyDescent="0.25">
      <c r="A1186" s="422" t="str">
        <f>IF(ISERROR(VLOOKUP('Child Tracking Record Sheets'!#REF!,'Child Tracking Record Sheets'!#REF!,2,0)),"",VLOOKUP('Child Tracking Record Sheets'!#REF!,'Child Tracking Record Sheets'!#REF!,2,0))</f>
        <v/>
      </c>
      <c r="B1186" s="422"/>
      <c r="C1186" s="423" t="str">
        <f>IF(ISERROR(VLOOKUP('Child Tracking Record Sheets'!#REF!,'Class Record S2'!#REF!,2,0)),"",VLOOKUP('Child Tracking Record Sheets'!#REF!,'Class Record S2'!#REF!,2,0))</f>
        <v/>
      </c>
      <c r="D1186" s="423"/>
      <c r="E1186" s="423"/>
      <c r="F1186" s="423"/>
      <c r="G1186" s="423"/>
      <c r="H1186" s="423"/>
      <c r="I1186" s="423"/>
      <c r="J1186" s="423"/>
      <c r="K1186" s="423"/>
      <c r="L1186" s="15"/>
    </row>
    <row r="1187" spans="1:12" ht="26.1" customHeight="1" x14ac:dyDescent="0.25">
      <c r="A1187" s="422" t="str">
        <f>IF(ISERROR(VLOOKUP('Child Tracking Record Sheets'!#REF!,'Child Tracking Record Sheets'!#REF!,2,0)),"",VLOOKUP('Child Tracking Record Sheets'!#REF!,'Child Tracking Record Sheets'!#REF!,2,0))</f>
        <v/>
      </c>
      <c r="B1187" s="422"/>
      <c r="C1187" s="423" t="str">
        <f>IF(ISERROR(VLOOKUP('Child Tracking Record Sheets'!#REF!,'Class Record S2'!#REF!,2,0)),"",VLOOKUP('Child Tracking Record Sheets'!#REF!,'Class Record S2'!#REF!,2,0))</f>
        <v/>
      </c>
      <c r="D1187" s="423"/>
      <c r="E1187" s="423"/>
      <c r="F1187" s="423"/>
      <c r="G1187" s="423"/>
      <c r="H1187" s="423"/>
      <c r="I1187" s="423"/>
      <c r="J1187" s="423"/>
      <c r="K1187" s="423"/>
      <c r="L1187" s="15"/>
    </row>
    <row r="1188" spans="1:12" ht="26.1" customHeight="1" x14ac:dyDescent="0.25">
      <c r="A1188" s="424" t="str">
        <f>IF(ISERROR(VLOOKUP('Child Tracking Record Sheets'!#REF!,'Child Tracking Record Sheets'!#REF!,2,0)),"",VLOOKUP('Child Tracking Record Sheets'!#REF!,'Child Tracking Record Sheets'!#REF!,2,0))</f>
        <v/>
      </c>
      <c r="B1188" s="424"/>
      <c r="C1188" s="425" t="str">
        <f>IF(ISERROR(VLOOKUP('Child Tracking Record Sheets'!#REF!,'Class Record S2'!#REF!,2,0)),"",VLOOKUP('Child Tracking Record Sheets'!#REF!,'Class Record S2'!#REF!,2,0))</f>
        <v/>
      </c>
      <c r="D1188" s="425"/>
      <c r="E1188" s="425"/>
      <c r="F1188" s="425"/>
      <c r="G1188" s="425"/>
      <c r="H1188" s="425"/>
      <c r="I1188" s="425"/>
      <c r="J1188" s="425"/>
      <c r="K1188" s="425"/>
      <c r="L1188" s="16"/>
    </row>
    <row r="1189" spans="1:12" ht="11.1" customHeight="1" x14ac:dyDescent="0.25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</row>
    <row r="1190" spans="1:12" ht="20.100000000000001" customHeight="1" x14ac:dyDescent="0.25">
      <c r="A1190" s="417" t="s">
        <v>48</v>
      </c>
      <c r="B1190" s="417"/>
      <c r="C1190" s="417"/>
      <c r="D1190" s="417"/>
      <c r="E1190" s="417"/>
      <c r="F1190" s="417"/>
      <c r="G1190" s="417"/>
      <c r="H1190" s="417"/>
      <c r="I1190" s="417"/>
      <c r="J1190" s="417"/>
      <c r="K1190" s="417"/>
      <c r="L1190" s="13" t="s">
        <v>44</v>
      </c>
    </row>
    <row r="1191" spans="1:12" ht="26.1" customHeight="1" x14ac:dyDescent="0.25">
      <c r="A1191" s="418" t="str">
        <f>IF(ISERROR(VLOOKUP('Child Tracking Record Sheets'!#REF!,'Child Tracking Record Sheets'!#REF!,2,0)),"",VLOOKUP('Child Tracking Record Sheets'!#REF!,'Child Tracking Record Sheets'!#REF!,2,0))</f>
        <v/>
      </c>
      <c r="B1191" s="418"/>
      <c r="C1191" s="419" t="str">
        <f>IF(ISERROR(VLOOKUP('Child Tracking Record Sheets'!#REF!,'Class Record S2'!#REF!,2,0)),"",VLOOKUP('Child Tracking Record Sheets'!#REF!,'Class Record S2'!#REF!,2,0))</f>
        <v/>
      </c>
      <c r="D1191" s="419"/>
      <c r="E1191" s="419"/>
      <c r="F1191" s="419"/>
      <c r="G1191" s="419"/>
      <c r="H1191" s="419"/>
      <c r="I1191" s="419"/>
      <c r="J1191" s="419"/>
      <c r="K1191" s="419"/>
      <c r="L1191" s="14"/>
    </row>
    <row r="1192" spans="1:12" ht="26.1" customHeight="1" x14ac:dyDescent="0.25">
      <c r="A1192" s="422" t="str">
        <f>IF(ISERROR(VLOOKUP('Child Tracking Record Sheets'!#REF!,'Child Tracking Record Sheets'!#REF!,2,0)),"",VLOOKUP('Child Tracking Record Sheets'!#REF!,'Child Tracking Record Sheets'!#REF!,2,0))</f>
        <v/>
      </c>
      <c r="B1192" s="422"/>
      <c r="C1192" s="423" t="str">
        <f>IF(ISERROR(VLOOKUP('Child Tracking Record Sheets'!#REF!,'Class Record S2'!#REF!,2,0)),"",VLOOKUP('Child Tracking Record Sheets'!#REF!,'Class Record S2'!#REF!,2,0))</f>
        <v/>
      </c>
      <c r="D1192" s="423"/>
      <c r="E1192" s="423"/>
      <c r="F1192" s="423"/>
      <c r="G1192" s="423"/>
      <c r="H1192" s="423"/>
      <c r="I1192" s="423"/>
      <c r="J1192" s="423"/>
      <c r="K1192" s="423"/>
      <c r="L1192" s="15"/>
    </row>
    <row r="1193" spans="1:12" ht="26.1" customHeight="1" x14ac:dyDescent="0.25">
      <c r="A1193" s="422" t="str">
        <f>IF(ISERROR(VLOOKUP('Child Tracking Record Sheets'!#REF!,'Child Tracking Record Sheets'!#REF!,2,0)),"",VLOOKUP('Child Tracking Record Sheets'!#REF!,'Child Tracking Record Sheets'!#REF!,2,0))</f>
        <v/>
      </c>
      <c r="B1193" s="422"/>
      <c r="C1193" s="423" t="str">
        <f>IF(ISERROR(VLOOKUP('Child Tracking Record Sheets'!#REF!,'Class Record S2'!#REF!,2,0)),"",VLOOKUP('Child Tracking Record Sheets'!#REF!,'Class Record S2'!#REF!,2,0))</f>
        <v/>
      </c>
      <c r="D1193" s="423"/>
      <c r="E1193" s="423"/>
      <c r="F1193" s="423"/>
      <c r="G1193" s="423"/>
      <c r="H1193" s="423"/>
      <c r="I1193" s="423"/>
      <c r="J1193" s="423"/>
      <c r="K1193" s="423"/>
      <c r="L1193" s="15"/>
    </row>
    <row r="1194" spans="1:12" ht="26.1" customHeight="1" x14ac:dyDescent="0.25">
      <c r="A1194" s="422" t="str">
        <f>IF(ISERROR(VLOOKUP('Child Tracking Record Sheets'!#REF!,'Child Tracking Record Sheets'!#REF!,2,0)),"",VLOOKUP('Child Tracking Record Sheets'!#REF!,'Child Tracking Record Sheets'!#REF!,2,0))</f>
        <v/>
      </c>
      <c r="B1194" s="422"/>
      <c r="C1194" s="423" t="str">
        <f>IF(ISERROR(VLOOKUP('Child Tracking Record Sheets'!#REF!,'Class Record S2'!#REF!,2,0)),"",VLOOKUP('Child Tracking Record Sheets'!#REF!,'Class Record S2'!#REF!,2,0))</f>
        <v/>
      </c>
      <c r="D1194" s="423"/>
      <c r="E1194" s="423"/>
      <c r="F1194" s="423"/>
      <c r="G1194" s="423"/>
      <c r="H1194" s="423"/>
      <c r="I1194" s="423"/>
      <c r="J1194" s="423"/>
      <c r="K1194" s="423"/>
      <c r="L1194" s="15"/>
    </row>
    <row r="1195" spans="1:12" ht="26.1" customHeight="1" x14ac:dyDescent="0.25">
      <c r="A1195" s="424" t="str">
        <f>IF(ISERROR(VLOOKUP('Child Tracking Record Sheets'!#REF!,'Child Tracking Record Sheets'!#REF!,2,0)),"",VLOOKUP('Child Tracking Record Sheets'!#REF!,'Child Tracking Record Sheets'!#REF!,2,0))</f>
        <v/>
      </c>
      <c r="B1195" s="424"/>
      <c r="C1195" s="425" t="str">
        <f>IF(ISERROR(VLOOKUP('Child Tracking Record Sheets'!#REF!,'Class Record S2'!#REF!,2,0)),"",VLOOKUP('Child Tracking Record Sheets'!#REF!,'Class Record S2'!#REF!,2,0))</f>
        <v/>
      </c>
      <c r="D1195" s="425"/>
      <c r="E1195" s="425"/>
      <c r="F1195" s="425"/>
      <c r="G1195" s="425"/>
      <c r="H1195" s="425"/>
      <c r="I1195" s="425"/>
      <c r="J1195" s="425"/>
      <c r="K1195" s="425"/>
      <c r="L1195" s="16"/>
    </row>
    <row r="1196" spans="1:12" ht="11.1" customHeight="1" x14ac:dyDescent="0.25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</row>
    <row r="1197" spans="1:12" ht="20.100000000000001" customHeight="1" x14ac:dyDescent="0.25">
      <c r="A1197" s="417" t="s">
        <v>49</v>
      </c>
      <c r="B1197" s="417"/>
      <c r="C1197" s="417"/>
      <c r="D1197" s="417"/>
      <c r="E1197" s="417"/>
      <c r="F1197" s="417"/>
      <c r="G1197" s="417"/>
      <c r="H1197" s="417"/>
      <c r="I1197" s="417"/>
      <c r="J1197" s="417"/>
      <c r="K1197" s="417"/>
      <c r="L1197" s="13" t="s">
        <v>44</v>
      </c>
    </row>
    <row r="1198" spans="1:12" ht="26.1" customHeight="1" x14ac:dyDescent="0.25">
      <c r="A1198" s="418" t="str">
        <f>IF(ISERROR(VLOOKUP('Child Tracking Record Sheets'!#REF!,'Child Tracking Record Sheets'!#REF!,2,0)),"",VLOOKUP('Child Tracking Record Sheets'!#REF!,'Child Tracking Record Sheets'!#REF!,2,0))</f>
        <v/>
      </c>
      <c r="B1198" s="418"/>
      <c r="C1198" s="419" t="str">
        <f>IF(ISERROR(VLOOKUP('Child Tracking Record Sheets'!#REF!,'Class Record S2'!#REF!,2,0)),"",VLOOKUP('Child Tracking Record Sheets'!#REF!,'Class Record S2'!#REF!,2,0))</f>
        <v/>
      </c>
      <c r="D1198" s="419"/>
      <c r="E1198" s="419"/>
      <c r="F1198" s="419"/>
      <c r="G1198" s="419"/>
      <c r="H1198" s="419"/>
      <c r="I1198" s="419"/>
      <c r="J1198" s="419"/>
      <c r="K1198" s="419"/>
      <c r="L1198" s="14"/>
    </row>
    <row r="1199" spans="1:12" ht="26.1" customHeight="1" x14ac:dyDescent="0.25">
      <c r="A1199" s="422" t="str">
        <f>IF(ISERROR(VLOOKUP('Child Tracking Record Sheets'!#REF!,'Child Tracking Record Sheets'!#REF!,2,0)),"",VLOOKUP('Child Tracking Record Sheets'!#REF!,'Child Tracking Record Sheets'!#REF!,2,0))</f>
        <v/>
      </c>
      <c r="B1199" s="422"/>
      <c r="C1199" s="423" t="str">
        <f>IF(ISERROR(VLOOKUP('Child Tracking Record Sheets'!#REF!,'Class Record S2'!#REF!,2,0)),"",VLOOKUP('Child Tracking Record Sheets'!#REF!,'Class Record S2'!#REF!,2,0))</f>
        <v/>
      </c>
      <c r="D1199" s="423"/>
      <c r="E1199" s="423"/>
      <c r="F1199" s="423"/>
      <c r="G1199" s="423"/>
      <c r="H1199" s="423"/>
      <c r="I1199" s="423"/>
      <c r="J1199" s="423"/>
      <c r="K1199" s="423"/>
      <c r="L1199" s="15"/>
    </row>
    <row r="1200" spans="1:12" ht="26.1" customHeight="1" x14ac:dyDescent="0.25">
      <c r="A1200" s="422" t="str">
        <f>IF(ISERROR(VLOOKUP('Child Tracking Record Sheets'!#REF!,'Child Tracking Record Sheets'!#REF!,2,0)),"",VLOOKUP('Child Tracking Record Sheets'!#REF!,'Child Tracking Record Sheets'!#REF!,2,0))</f>
        <v/>
      </c>
      <c r="B1200" s="422"/>
      <c r="C1200" s="423" t="str">
        <f>IF(ISERROR(VLOOKUP('Child Tracking Record Sheets'!#REF!,'Class Record S2'!#REF!,2,0)),"",VLOOKUP('Child Tracking Record Sheets'!#REF!,'Class Record S2'!#REF!,2,0))</f>
        <v/>
      </c>
      <c r="D1200" s="423"/>
      <c r="E1200" s="423"/>
      <c r="F1200" s="423"/>
      <c r="G1200" s="423"/>
      <c r="H1200" s="423"/>
      <c r="I1200" s="423"/>
      <c r="J1200" s="423"/>
      <c r="K1200" s="423"/>
      <c r="L1200" s="15"/>
    </row>
    <row r="1201" spans="1:12" ht="26.1" customHeight="1" x14ac:dyDescent="0.25">
      <c r="A1201" s="422" t="str">
        <f>IF(ISERROR(VLOOKUP('Child Tracking Record Sheets'!#REF!,'Child Tracking Record Sheets'!#REF!,2,0)),"",VLOOKUP('Child Tracking Record Sheets'!#REF!,'Child Tracking Record Sheets'!#REF!,2,0))</f>
        <v/>
      </c>
      <c r="B1201" s="422"/>
      <c r="C1201" s="423" t="str">
        <f>IF(ISERROR(VLOOKUP('Child Tracking Record Sheets'!#REF!,'Class Record S2'!#REF!,2,0)),"",VLOOKUP('Child Tracking Record Sheets'!#REF!,'Class Record S2'!#REF!,2,0))</f>
        <v/>
      </c>
      <c r="D1201" s="423"/>
      <c r="E1201" s="423"/>
      <c r="F1201" s="423"/>
      <c r="G1201" s="423"/>
      <c r="H1201" s="423"/>
      <c r="I1201" s="423"/>
      <c r="J1201" s="423"/>
      <c r="K1201" s="423"/>
      <c r="L1201" s="15"/>
    </row>
    <row r="1202" spans="1:12" ht="26.1" customHeight="1" x14ac:dyDescent="0.25">
      <c r="A1202" s="424" t="str">
        <f>IF(ISERROR(VLOOKUP('Child Tracking Record Sheets'!#REF!,'Child Tracking Record Sheets'!#REF!,2,0)),"",VLOOKUP('Child Tracking Record Sheets'!#REF!,'Child Tracking Record Sheets'!#REF!,2,0))</f>
        <v/>
      </c>
      <c r="B1202" s="424"/>
      <c r="C1202" s="425" t="str">
        <f>IF(ISERROR(VLOOKUP('Child Tracking Record Sheets'!#REF!,'Class Record S2'!#REF!,2,0)),"",VLOOKUP('Child Tracking Record Sheets'!#REF!,'Class Record S2'!#REF!,2,0))</f>
        <v/>
      </c>
      <c r="D1202" s="425"/>
      <c r="E1202" s="425"/>
      <c r="F1202" s="425"/>
      <c r="G1202" s="425"/>
      <c r="H1202" s="425"/>
      <c r="I1202" s="425"/>
      <c r="J1202" s="425"/>
      <c r="K1202" s="425"/>
      <c r="L1202" s="16"/>
    </row>
    <row r="1203" spans="1:12" ht="11.1" customHeight="1" x14ac:dyDescent="0.25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</row>
    <row r="1204" spans="1:12" ht="20.100000000000001" customHeight="1" x14ac:dyDescent="0.25">
      <c r="A1204" s="417" t="s">
        <v>50</v>
      </c>
      <c r="B1204" s="417"/>
      <c r="C1204" s="417"/>
      <c r="D1204" s="417"/>
      <c r="E1204" s="417"/>
      <c r="F1204" s="417"/>
      <c r="G1204" s="417"/>
      <c r="H1204" s="417"/>
      <c r="I1204" s="417"/>
      <c r="J1204" s="417"/>
      <c r="K1204" s="417"/>
      <c r="L1204" s="13" t="s">
        <v>44</v>
      </c>
    </row>
    <row r="1205" spans="1:12" ht="26.1" customHeight="1" x14ac:dyDescent="0.25">
      <c r="A1205" s="418" t="str">
        <f>IF(ISERROR(VLOOKUP('Child Tracking Record Sheets'!#REF!,'Child Tracking Record Sheets'!#REF!,2,0)),"",VLOOKUP('Child Tracking Record Sheets'!#REF!,'Child Tracking Record Sheets'!#REF!,2,0))</f>
        <v/>
      </c>
      <c r="B1205" s="418"/>
      <c r="C1205" s="419" t="str">
        <f>IF(ISERROR(VLOOKUP('Child Tracking Record Sheets'!#REF!,'Class Record S2'!#REF!,2,0)),"",VLOOKUP('Child Tracking Record Sheets'!#REF!,'Class Record S2'!#REF!,2,0))</f>
        <v/>
      </c>
      <c r="D1205" s="419"/>
      <c r="E1205" s="419"/>
      <c r="F1205" s="419"/>
      <c r="G1205" s="419"/>
      <c r="H1205" s="419"/>
      <c r="I1205" s="419"/>
      <c r="J1205" s="419"/>
      <c r="K1205" s="419"/>
      <c r="L1205" s="14"/>
    </row>
    <row r="1206" spans="1:12" ht="26.1" customHeight="1" x14ac:dyDescent="0.25">
      <c r="A1206" s="422" t="str">
        <f>IF(ISERROR(VLOOKUP('Child Tracking Record Sheets'!#REF!,'Child Tracking Record Sheets'!#REF!,2,0)),"",VLOOKUP('Child Tracking Record Sheets'!#REF!,'Child Tracking Record Sheets'!#REF!,2,0))</f>
        <v/>
      </c>
      <c r="B1206" s="422"/>
      <c r="C1206" s="423" t="str">
        <f>IF(ISERROR(VLOOKUP('Child Tracking Record Sheets'!#REF!,'Class Record S2'!#REF!,2,0)),"",VLOOKUP('Child Tracking Record Sheets'!#REF!,'Class Record S2'!#REF!,2,0))</f>
        <v/>
      </c>
      <c r="D1206" s="423"/>
      <c r="E1206" s="423"/>
      <c r="F1206" s="423"/>
      <c r="G1206" s="423"/>
      <c r="H1206" s="423"/>
      <c r="I1206" s="423"/>
      <c r="J1206" s="423"/>
      <c r="K1206" s="423"/>
      <c r="L1206" s="15"/>
    </row>
    <row r="1207" spans="1:12" ht="26.1" customHeight="1" x14ac:dyDescent="0.25">
      <c r="A1207" s="422" t="str">
        <f>IF(ISERROR(VLOOKUP('Child Tracking Record Sheets'!#REF!,'Child Tracking Record Sheets'!#REF!,2,0)),"",VLOOKUP('Child Tracking Record Sheets'!#REF!,'Child Tracking Record Sheets'!#REF!,2,0))</f>
        <v/>
      </c>
      <c r="B1207" s="422"/>
      <c r="C1207" s="423" t="str">
        <f>IF(ISERROR(VLOOKUP('Child Tracking Record Sheets'!#REF!,'Class Record S2'!#REF!,2,0)),"",VLOOKUP('Child Tracking Record Sheets'!#REF!,'Class Record S2'!#REF!,2,0))</f>
        <v/>
      </c>
      <c r="D1207" s="423"/>
      <c r="E1207" s="423"/>
      <c r="F1207" s="423"/>
      <c r="G1207" s="423"/>
      <c r="H1207" s="423"/>
      <c r="I1207" s="423"/>
      <c r="J1207" s="423"/>
      <c r="K1207" s="423"/>
      <c r="L1207" s="15"/>
    </row>
    <row r="1208" spans="1:12" ht="26.1" customHeight="1" x14ac:dyDescent="0.25">
      <c r="A1208" s="424" t="str">
        <f>IF(ISERROR(VLOOKUP('Child Tracking Record Sheets'!#REF!,'Child Tracking Record Sheets'!#REF!,2,0)),"",VLOOKUP('Child Tracking Record Sheets'!#REF!,'Child Tracking Record Sheets'!#REF!,2,0))</f>
        <v/>
      </c>
      <c r="B1208" s="424"/>
      <c r="C1208" s="425" t="str">
        <f>IF(ISERROR(VLOOKUP('Child Tracking Record Sheets'!#REF!,'Class Record S2'!#REF!,2,0)),"",VLOOKUP('Child Tracking Record Sheets'!#REF!,'Class Record S2'!#REF!,2,0))</f>
        <v/>
      </c>
      <c r="D1208" s="425"/>
      <c r="E1208" s="425"/>
      <c r="F1208" s="425"/>
      <c r="G1208" s="425"/>
      <c r="H1208" s="425"/>
      <c r="I1208" s="425"/>
      <c r="J1208" s="425"/>
      <c r="K1208" s="425"/>
      <c r="L1208" s="16"/>
    </row>
    <row r="1209" spans="1:12" ht="11.1" customHeight="1" x14ac:dyDescent="0.25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</row>
    <row r="1210" spans="1:12" ht="20.100000000000001" customHeight="1" x14ac:dyDescent="0.25">
      <c r="A1210" s="426" t="s">
        <v>45</v>
      </c>
      <c r="B1210" s="426"/>
      <c r="C1210" s="426"/>
      <c r="D1210" s="426"/>
      <c r="E1210" s="426"/>
      <c r="F1210" s="426"/>
      <c r="G1210" s="426"/>
      <c r="H1210" s="426"/>
      <c r="I1210" s="426"/>
      <c r="J1210" s="426"/>
      <c r="K1210" s="427" t="s">
        <v>46</v>
      </c>
      <c r="L1210" s="427"/>
    </row>
    <row r="1211" spans="1:12" ht="20.100000000000001" customHeight="1" x14ac:dyDescent="0.25">
      <c r="A1211" s="428"/>
      <c r="B1211" s="428"/>
      <c r="C1211" s="428"/>
      <c r="D1211" s="428"/>
      <c r="E1211" s="428"/>
      <c r="F1211" s="428"/>
      <c r="G1211" s="428"/>
      <c r="H1211" s="428"/>
      <c r="I1211" s="428"/>
      <c r="J1211" s="428"/>
      <c r="K1211" s="429" t="e">
        <f>'Class Record S2'!#REF!</f>
        <v>#REF!</v>
      </c>
      <c r="L1211" s="429"/>
    </row>
    <row r="1212" spans="1:12" ht="20.100000000000001" customHeight="1" x14ac:dyDescent="0.25">
      <c r="A1212" s="428"/>
      <c r="B1212" s="428"/>
      <c r="C1212" s="428"/>
      <c r="D1212" s="428"/>
      <c r="E1212" s="428"/>
      <c r="F1212" s="428"/>
      <c r="G1212" s="428"/>
      <c r="H1212" s="428"/>
      <c r="I1212" s="428"/>
      <c r="J1212" s="428"/>
      <c r="K1212" s="429"/>
      <c r="L1212" s="429"/>
    </row>
    <row r="1213" spans="1:12" ht="20.100000000000001" customHeight="1" x14ac:dyDescent="0.25">
      <c r="A1213" s="428"/>
      <c r="B1213" s="428"/>
      <c r="C1213" s="428"/>
      <c r="D1213" s="428"/>
      <c r="E1213" s="428"/>
      <c r="F1213" s="428"/>
      <c r="G1213" s="428"/>
      <c r="H1213" s="428"/>
      <c r="I1213" s="428"/>
      <c r="J1213" s="428"/>
      <c r="K1213" s="429"/>
      <c r="L1213" s="429"/>
    </row>
    <row r="1214" spans="1:12" ht="20.100000000000001" customHeight="1" x14ac:dyDescent="0.25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1:12" ht="20.100000000000001" customHeight="1" x14ac:dyDescent="0.25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1:12" ht="24.6" customHeight="1" x14ac:dyDescent="0.25">
      <c r="A1216" s="411" t="e">
        <f>'Child Tracking Record Sheets'!$B$1:$F$1</f>
        <v>#VALUE!</v>
      </c>
      <c r="B1216" s="411"/>
      <c r="C1216" s="411"/>
      <c r="D1216" s="411"/>
      <c r="E1216" s="411"/>
      <c r="F1216" s="411"/>
      <c r="G1216" s="411"/>
      <c r="H1216" s="411"/>
      <c r="I1216" s="411"/>
      <c r="J1216" s="411"/>
      <c r="K1216" s="411"/>
      <c r="L1216" s="411"/>
    </row>
    <row r="1217" spans="1:12" ht="11.1" customHeight="1" x14ac:dyDescent="0.25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</row>
    <row r="1218" spans="1:12" ht="12" customHeight="1" x14ac:dyDescent="0.25">
      <c r="A1218" s="412" t="s">
        <v>18</v>
      </c>
      <c r="B1218" s="412"/>
      <c r="C1218" s="413">
        <f>'Class Record S2'!AF$2</f>
        <v>0</v>
      </c>
      <c r="D1218" s="413"/>
      <c r="E1218" s="413"/>
      <c r="F1218" s="413"/>
      <c r="G1218" s="412" t="s">
        <v>19</v>
      </c>
      <c r="H1218" s="414" t="e">
        <f>$H$3</f>
        <v>#REF!</v>
      </c>
      <c r="I1218" s="414"/>
      <c r="J1218" s="415" t="str">
        <f>'Class Record S2'!$C$2</f>
        <v>CLASS: 2A</v>
      </c>
      <c r="K1218" s="415"/>
      <c r="L1218" s="415"/>
    </row>
    <row r="1219" spans="1:12" ht="12" customHeight="1" x14ac:dyDescent="0.25">
      <c r="A1219" s="412"/>
      <c r="B1219" s="412"/>
      <c r="C1219" s="413"/>
      <c r="D1219" s="413"/>
      <c r="E1219" s="413"/>
      <c r="F1219" s="413"/>
      <c r="G1219" s="412"/>
      <c r="H1219" s="414"/>
      <c r="I1219" s="414"/>
      <c r="J1219" s="415"/>
      <c r="K1219" s="415"/>
      <c r="L1219" s="415"/>
    </row>
    <row r="1220" spans="1:12" ht="11.1" customHeight="1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</row>
    <row r="1221" spans="1:12" ht="20.100000000000001" customHeight="1" x14ac:dyDescent="0.25">
      <c r="A1221" s="405" t="s">
        <v>20</v>
      </c>
      <c r="B1221" s="405"/>
      <c r="C1221" s="405"/>
      <c r="D1221" s="405"/>
      <c r="E1221" s="406" t="s">
        <v>21</v>
      </c>
      <c r="F1221" s="406"/>
      <c r="G1221" s="406"/>
      <c r="H1221" s="406"/>
      <c r="I1221" s="407" t="s">
        <v>22</v>
      </c>
      <c r="J1221" s="407"/>
      <c r="K1221" s="407"/>
      <c r="L1221" s="407"/>
    </row>
    <row r="1222" spans="1:12" ht="20.100000000000001" customHeight="1" x14ac:dyDescent="0.25">
      <c r="A1222" s="408" t="s">
        <v>23</v>
      </c>
      <c r="B1222" s="408"/>
      <c r="C1222" s="409" t="s">
        <v>24</v>
      </c>
      <c r="D1222" s="409"/>
      <c r="E1222" s="409" t="s">
        <v>25</v>
      </c>
      <c r="F1222" s="409"/>
      <c r="G1222" s="409" t="s">
        <v>26</v>
      </c>
      <c r="H1222" s="409"/>
      <c r="I1222" s="409" t="s">
        <v>27</v>
      </c>
      <c r="J1222" s="409"/>
      <c r="K1222" s="410" t="s">
        <v>28</v>
      </c>
      <c r="L1222" s="410"/>
    </row>
    <row r="1223" spans="1:12" ht="15" customHeight="1" x14ac:dyDescent="0.25">
      <c r="A1223" s="421" t="s">
        <v>29</v>
      </c>
      <c r="B1223" s="421"/>
      <c r="C1223" s="421"/>
      <c r="D1223" s="421"/>
      <c r="E1223" s="421" t="s">
        <v>30</v>
      </c>
      <c r="F1223" s="421"/>
      <c r="G1223" s="421"/>
      <c r="H1223" s="421"/>
      <c r="I1223" s="421" t="s">
        <v>31</v>
      </c>
      <c r="J1223" s="421"/>
      <c r="K1223" s="421"/>
      <c r="L1223" s="421"/>
    </row>
    <row r="1224" spans="1:12" ht="15" customHeight="1" x14ac:dyDescent="0.25">
      <c r="A1224" s="420" t="s">
        <v>32</v>
      </c>
      <c r="B1224" s="420"/>
      <c r="C1224" s="420"/>
      <c r="D1224" s="420"/>
      <c r="E1224" s="420" t="s">
        <v>33</v>
      </c>
      <c r="F1224" s="420"/>
      <c r="G1224" s="420"/>
      <c r="H1224" s="420"/>
      <c r="I1224" s="420" t="s">
        <v>34</v>
      </c>
      <c r="J1224" s="420"/>
      <c r="K1224" s="420"/>
      <c r="L1224" s="420"/>
    </row>
    <row r="1225" spans="1:12" ht="15" customHeight="1" x14ac:dyDescent="0.25">
      <c r="A1225" s="420" t="s">
        <v>35</v>
      </c>
      <c r="B1225" s="420"/>
      <c r="C1225" s="420"/>
      <c r="D1225" s="420"/>
      <c r="E1225" s="420" t="s">
        <v>36</v>
      </c>
      <c r="F1225" s="420"/>
      <c r="G1225" s="420"/>
      <c r="H1225" s="420"/>
      <c r="I1225" s="420" t="s">
        <v>37</v>
      </c>
      <c r="J1225" s="420"/>
      <c r="K1225" s="420"/>
      <c r="L1225" s="420"/>
    </row>
    <row r="1226" spans="1:12" ht="15" customHeight="1" x14ac:dyDescent="0.25">
      <c r="A1226" s="420" t="s">
        <v>38</v>
      </c>
      <c r="B1226" s="420"/>
      <c r="C1226" s="420"/>
      <c r="D1226" s="420"/>
      <c r="E1226" s="420" t="s">
        <v>39</v>
      </c>
      <c r="F1226" s="420"/>
      <c r="G1226" s="420"/>
      <c r="H1226" s="420"/>
      <c r="I1226" s="420" t="s">
        <v>40</v>
      </c>
      <c r="J1226" s="420"/>
      <c r="K1226" s="420"/>
      <c r="L1226" s="420"/>
    </row>
    <row r="1227" spans="1:12" ht="15" customHeight="1" x14ac:dyDescent="0.25">
      <c r="A1227" s="416" t="s">
        <v>41</v>
      </c>
      <c r="B1227" s="416"/>
      <c r="C1227" s="416"/>
      <c r="D1227" s="416"/>
      <c r="E1227" s="416" t="s">
        <v>42</v>
      </c>
      <c r="F1227" s="416"/>
      <c r="G1227" s="416"/>
      <c r="H1227" s="416"/>
      <c r="I1227" s="416" t="s">
        <v>43</v>
      </c>
      <c r="J1227" s="416"/>
      <c r="K1227" s="416"/>
      <c r="L1227" s="416"/>
    </row>
    <row r="1228" spans="1:12" ht="11.1" customHeight="1" x14ac:dyDescent="0.25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1:12" ht="20.100000000000001" customHeight="1" x14ac:dyDescent="0.25">
      <c r="A1229" s="417" t="s">
        <v>47</v>
      </c>
      <c r="B1229" s="417"/>
      <c r="C1229" s="417"/>
      <c r="D1229" s="417"/>
      <c r="E1229" s="417"/>
      <c r="F1229" s="417"/>
      <c r="G1229" s="417"/>
      <c r="H1229" s="417"/>
      <c r="I1229" s="417"/>
      <c r="J1229" s="417"/>
      <c r="K1229" s="417"/>
      <c r="L1229" s="13" t="s">
        <v>44</v>
      </c>
    </row>
    <row r="1230" spans="1:12" ht="26.1" customHeight="1" x14ac:dyDescent="0.25">
      <c r="A1230" s="418" t="str">
        <f>IF(ISERROR(VLOOKUP('Child Tracking Record Sheets'!#REF!,'Child Tracking Record Sheets'!#REF!,2,0)),"",VLOOKUP('Child Tracking Record Sheets'!#REF!,'Child Tracking Record Sheets'!#REF!,2,0))</f>
        <v/>
      </c>
      <c r="B1230" s="418"/>
      <c r="C1230" s="419" t="str">
        <f>IF(ISERROR(VLOOKUP('Child Tracking Record Sheets'!#REF!,'Class Record S2'!#REF!,2,0)),"",VLOOKUP('Child Tracking Record Sheets'!#REF!,'Class Record S2'!#REF!,2,0))</f>
        <v/>
      </c>
      <c r="D1230" s="419"/>
      <c r="E1230" s="419"/>
      <c r="F1230" s="419"/>
      <c r="G1230" s="419"/>
      <c r="H1230" s="419"/>
      <c r="I1230" s="419"/>
      <c r="J1230" s="419"/>
      <c r="K1230" s="419"/>
      <c r="L1230" s="14"/>
    </row>
    <row r="1231" spans="1:12" ht="26.1" customHeight="1" x14ac:dyDescent="0.25">
      <c r="A1231" s="422" t="str">
        <f>IF(ISERROR(VLOOKUP('Child Tracking Record Sheets'!#REF!,'Child Tracking Record Sheets'!#REF!,2,0)),"",VLOOKUP('Child Tracking Record Sheets'!#REF!,'Child Tracking Record Sheets'!#REF!,2,0))</f>
        <v/>
      </c>
      <c r="B1231" s="422"/>
      <c r="C1231" s="423" t="str">
        <f>IF(ISERROR(VLOOKUP('Child Tracking Record Sheets'!#REF!,'Class Record S2'!#REF!,2,0)),"",VLOOKUP('Child Tracking Record Sheets'!#REF!,'Class Record S2'!#REF!,2,0))</f>
        <v/>
      </c>
      <c r="D1231" s="423"/>
      <c r="E1231" s="423"/>
      <c r="F1231" s="423"/>
      <c r="G1231" s="423"/>
      <c r="H1231" s="423"/>
      <c r="I1231" s="423"/>
      <c r="J1231" s="423"/>
      <c r="K1231" s="423"/>
      <c r="L1231" s="15"/>
    </row>
    <row r="1232" spans="1:12" ht="26.1" customHeight="1" x14ac:dyDescent="0.25">
      <c r="A1232" s="422" t="str">
        <f>IF(ISERROR(VLOOKUP('Child Tracking Record Sheets'!#REF!,'Child Tracking Record Sheets'!#REF!,2,0)),"",VLOOKUP('Child Tracking Record Sheets'!#REF!,'Child Tracking Record Sheets'!#REF!,2,0))</f>
        <v/>
      </c>
      <c r="B1232" s="422"/>
      <c r="C1232" s="423" t="str">
        <f>IF(ISERROR(VLOOKUP('Child Tracking Record Sheets'!#REF!,'Class Record S2'!#REF!,2,0)),"",VLOOKUP('Child Tracking Record Sheets'!#REF!,'Class Record S2'!#REF!,2,0))</f>
        <v/>
      </c>
      <c r="D1232" s="423"/>
      <c r="E1232" s="423"/>
      <c r="F1232" s="423"/>
      <c r="G1232" s="423"/>
      <c r="H1232" s="423"/>
      <c r="I1232" s="423"/>
      <c r="J1232" s="423"/>
      <c r="K1232" s="423"/>
      <c r="L1232" s="15"/>
    </row>
    <row r="1233" spans="1:12" ht="26.1" customHeight="1" x14ac:dyDescent="0.25">
      <c r="A1233" s="424" t="str">
        <f>IF(ISERROR(VLOOKUP('Child Tracking Record Sheets'!#REF!,'Child Tracking Record Sheets'!#REF!,2,0)),"",VLOOKUP('Child Tracking Record Sheets'!#REF!,'Child Tracking Record Sheets'!#REF!,2,0))</f>
        <v/>
      </c>
      <c r="B1233" s="424"/>
      <c r="C1233" s="425" t="str">
        <f>IF(ISERROR(VLOOKUP('Child Tracking Record Sheets'!#REF!,'Class Record S2'!#REF!,2,0)),"",VLOOKUP('Child Tracking Record Sheets'!#REF!,'Class Record S2'!#REF!,2,0))</f>
        <v/>
      </c>
      <c r="D1233" s="425"/>
      <c r="E1233" s="425"/>
      <c r="F1233" s="425"/>
      <c r="G1233" s="425"/>
      <c r="H1233" s="425"/>
      <c r="I1233" s="425"/>
      <c r="J1233" s="425"/>
      <c r="K1233" s="425"/>
      <c r="L1233" s="16"/>
    </row>
    <row r="1234" spans="1:12" ht="11.1" customHeight="1" x14ac:dyDescent="0.25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</row>
    <row r="1235" spans="1:12" ht="20.100000000000001" customHeight="1" x14ac:dyDescent="0.25">
      <c r="A1235" s="417" t="s">
        <v>48</v>
      </c>
      <c r="B1235" s="417"/>
      <c r="C1235" s="417"/>
      <c r="D1235" s="417"/>
      <c r="E1235" s="417"/>
      <c r="F1235" s="417"/>
      <c r="G1235" s="417"/>
      <c r="H1235" s="417"/>
      <c r="I1235" s="417"/>
      <c r="J1235" s="417"/>
      <c r="K1235" s="417"/>
      <c r="L1235" s="13" t="s">
        <v>44</v>
      </c>
    </row>
    <row r="1236" spans="1:12" ht="26.1" customHeight="1" x14ac:dyDescent="0.25">
      <c r="A1236" s="418" t="str">
        <f>IF(ISERROR(VLOOKUP('Child Tracking Record Sheets'!#REF!,'Child Tracking Record Sheets'!#REF!,2,0)),"",VLOOKUP('Child Tracking Record Sheets'!#REF!,'Child Tracking Record Sheets'!#REF!,2,0))</f>
        <v/>
      </c>
      <c r="B1236" s="418"/>
      <c r="C1236" s="419" t="str">
        <f>IF(ISERROR(VLOOKUP('Child Tracking Record Sheets'!#REF!,'Class Record S2'!#REF!,2,0)),"",VLOOKUP('Child Tracking Record Sheets'!#REF!,'Class Record S2'!#REF!,2,0))</f>
        <v/>
      </c>
      <c r="D1236" s="419"/>
      <c r="E1236" s="419"/>
      <c r="F1236" s="419"/>
      <c r="G1236" s="419"/>
      <c r="H1236" s="419"/>
      <c r="I1236" s="419"/>
      <c r="J1236" s="419"/>
      <c r="K1236" s="419"/>
      <c r="L1236" s="14"/>
    </row>
    <row r="1237" spans="1:12" ht="26.1" customHeight="1" x14ac:dyDescent="0.25">
      <c r="A1237" s="422" t="str">
        <f>IF(ISERROR(VLOOKUP('Child Tracking Record Sheets'!#REF!,'Child Tracking Record Sheets'!#REF!,2,0)),"",VLOOKUP('Child Tracking Record Sheets'!#REF!,'Child Tracking Record Sheets'!#REF!,2,0))</f>
        <v/>
      </c>
      <c r="B1237" s="422"/>
      <c r="C1237" s="423" t="str">
        <f>IF(ISERROR(VLOOKUP('Child Tracking Record Sheets'!#REF!,'Class Record S2'!#REF!,2,0)),"",VLOOKUP('Child Tracking Record Sheets'!#REF!,'Class Record S2'!#REF!,2,0))</f>
        <v/>
      </c>
      <c r="D1237" s="423"/>
      <c r="E1237" s="423"/>
      <c r="F1237" s="423"/>
      <c r="G1237" s="423"/>
      <c r="H1237" s="423"/>
      <c r="I1237" s="423"/>
      <c r="J1237" s="423"/>
      <c r="K1237" s="423"/>
      <c r="L1237" s="15"/>
    </row>
    <row r="1238" spans="1:12" ht="26.1" customHeight="1" x14ac:dyDescent="0.25">
      <c r="A1238" s="422" t="str">
        <f>IF(ISERROR(VLOOKUP('Child Tracking Record Sheets'!#REF!,'Child Tracking Record Sheets'!#REF!,2,0)),"",VLOOKUP('Child Tracking Record Sheets'!#REF!,'Child Tracking Record Sheets'!#REF!,2,0))</f>
        <v/>
      </c>
      <c r="B1238" s="422"/>
      <c r="C1238" s="423" t="str">
        <f>IF(ISERROR(VLOOKUP('Child Tracking Record Sheets'!#REF!,'Class Record S2'!#REF!,2,0)),"",VLOOKUP('Child Tracking Record Sheets'!#REF!,'Class Record S2'!#REF!,2,0))</f>
        <v/>
      </c>
      <c r="D1238" s="423"/>
      <c r="E1238" s="423"/>
      <c r="F1238" s="423"/>
      <c r="G1238" s="423"/>
      <c r="H1238" s="423"/>
      <c r="I1238" s="423"/>
      <c r="J1238" s="423"/>
      <c r="K1238" s="423"/>
      <c r="L1238" s="15"/>
    </row>
    <row r="1239" spans="1:12" ht="26.1" customHeight="1" x14ac:dyDescent="0.25">
      <c r="A1239" s="422" t="str">
        <f>IF(ISERROR(VLOOKUP('Child Tracking Record Sheets'!#REF!,'Child Tracking Record Sheets'!#REF!,2,0)),"",VLOOKUP('Child Tracking Record Sheets'!#REF!,'Child Tracking Record Sheets'!#REF!,2,0))</f>
        <v/>
      </c>
      <c r="B1239" s="422"/>
      <c r="C1239" s="423" t="str">
        <f>IF(ISERROR(VLOOKUP('Child Tracking Record Sheets'!#REF!,'Class Record S2'!#REF!,2,0)),"",VLOOKUP('Child Tracking Record Sheets'!#REF!,'Class Record S2'!#REF!,2,0))</f>
        <v/>
      </c>
      <c r="D1239" s="423"/>
      <c r="E1239" s="423"/>
      <c r="F1239" s="423"/>
      <c r="G1239" s="423"/>
      <c r="H1239" s="423"/>
      <c r="I1239" s="423"/>
      <c r="J1239" s="423"/>
      <c r="K1239" s="423"/>
      <c r="L1239" s="15"/>
    </row>
    <row r="1240" spans="1:12" ht="26.1" customHeight="1" x14ac:dyDescent="0.25">
      <c r="A1240" s="424" t="str">
        <f>IF(ISERROR(VLOOKUP('Child Tracking Record Sheets'!#REF!,'Child Tracking Record Sheets'!#REF!,2,0)),"",VLOOKUP('Child Tracking Record Sheets'!#REF!,'Child Tracking Record Sheets'!#REF!,2,0))</f>
        <v/>
      </c>
      <c r="B1240" s="424"/>
      <c r="C1240" s="425" t="str">
        <f>IF(ISERROR(VLOOKUP('Child Tracking Record Sheets'!#REF!,'Class Record S2'!#REF!,2,0)),"",VLOOKUP('Child Tracking Record Sheets'!#REF!,'Class Record S2'!#REF!,2,0))</f>
        <v/>
      </c>
      <c r="D1240" s="425"/>
      <c r="E1240" s="425"/>
      <c r="F1240" s="425"/>
      <c r="G1240" s="425"/>
      <c r="H1240" s="425"/>
      <c r="I1240" s="425"/>
      <c r="J1240" s="425"/>
      <c r="K1240" s="425"/>
      <c r="L1240" s="16"/>
    </row>
    <row r="1241" spans="1:12" ht="11.1" customHeight="1" x14ac:dyDescent="0.25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</row>
    <row r="1242" spans="1:12" ht="20.100000000000001" customHeight="1" x14ac:dyDescent="0.25">
      <c r="A1242" s="417" t="s">
        <v>49</v>
      </c>
      <c r="B1242" s="417"/>
      <c r="C1242" s="417"/>
      <c r="D1242" s="417"/>
      <c r="E1242" s="417"/>
      <c r="F1242" s="417"/>
      <c r="G1242" s="417"/>
      <c r="H1242" s="417"/>
      <c r="I1242" s="417"/>
      <c r="J1242" s="417"/>
      <c r="K1242" s="417"/>
      <c r="L1242" s="13" t="s">
        <v>44</v>
      </c>
    </row>
    <row r="1243" spans="1:12" ht="26.1" customHeight="1" x14ac:dyDescent="0.25">
      <c r="A1243" s="418" t="str">
        <f>IF(ISERROR(VLOOKUP('Child Tracking Record Sheets'!#REF!,'Child Tracking Record Sheets'!#REF!,2,0)),"",VLOOKUP('Child Tracking Record Sheets'!#REF!,'Child Tracking Record Sheets'!#REF!,2,0))</f>
        <v/>
      </c>
      <c r="B1243" s="418"/>
      <c r="C1243" s="419" t="str">
        <f>IF(ISERROR(VLOOKUP('Child Tracking Record Sheets'!#REF!,'Class Record S2'!#REF!,2,0)),"",VLOOKUP('Child Tracking Record Sheets'!#REF!,'Class Record S2'!#REF!,2,0))</f>
        <v/>
      </c>
      <c r="D1243" s="419"/>
      <c r="E1243" s="419"/>
      <c r="F1243" s="419"/>
      <c r="G1243" s="419"/>
      <c r="H1243" s="419"/>
      <c r="I1243" s="419"/>
      <c r="J1243" s="419"/>
      <c r="K1243" s="419"/>
      <c r="L1243" s="14"/>
    </row>
    <row r="1244" spans="1:12" ht="26.1" customHeight="1" x14ac:dyDescent="0.25">
      <c r="A1244" s="422" t="str">
        <f>IF(ISERROR(VLOOKUP('Child Tracking Record Sheets'!#REF!,'Child Tracking Record Sheets'!#REF!,2,0)),"",VLOOKUP('Child Tracking Record Sheets'!#REF!,'Child Tracking Record Sheets'!#REF!,2,0))</f>
        <v/>
      </c>
      <c r="B1244" s="422"/>
      <c r="C1244" s="423" t="str">
        <f>IF(ISERROR(VLOOKUP('Child Tracking Record Sheets'!#REF!,'Class Record S2'!#REF!,2,0)),"",VLOOKUP('Child Tracking Record Sheets'!#REF!,'Class Record S2'!#REF!,2,0))</f>
        <v/>
      </c>
      <c r="D1244" s="423"/>
      <c r="E1244" s="423"/>
      <c r="F1244" s="423"/>
      <c r="G1244" s="423"/>
      <c r="H1244" s="423"/>
      <c r="I1244" s="423"/>
      <c r="J1244" s="423"/>
      <c r="K1244" s="423"/>
      <c r="L1244" s="15"/>
    </row>
    <row r="1245" spans="1:12" ht="26.1" customHeight="1" x14ac:dyDescent="0.25">
      <c r="A1245" s="422" t="str">
        <f>IF(ISERROR(VLOOKUP('Child Tracking Record Sheets'!#REF!,'Child Tracking Record Sheets'!#REF!,2,0)),"",VLOOKUP('Child Tracking Record Sheets'!#REF!,'Child Tracking Record Sheets'!#REF!,2,0))</f>
        <v/>
      </c>
      <c r="B1245" s="422"/>
      <c r="C1245" s="423" t="str">
        <f>IF(ISERROR(VLOOKUP('Child Tracking Record Sheets'!#REF!,'Class Record S2'!#REF!,2,0)),"",VLOOKUP('Child Tracking Record Sheets'!#REF!,'Class Record S2'!#REF!,2,0))</f>
        <v/>
      </c>
      <c r="D1245" s="423"/>
      <c r="E1245" s="423"/>
      <c r="F1245" s="423"/>
      <c r="G1245" s="423"/>
      <c r="H1245" s="423"/>
      <c r="I1245" s="423"/>
      <c r="J1245" s="423"/>
      <c r="K1245" s="423"/>
      <c r="L1245" s="15"/>
    </row>
    <row r="1246" spans="1:12" ht="26.1" customHeight="1" x14ac:dyDescent="0.25">
      <c r="A1246" s="422" t="str">
        <f>IF(ISERROR(VLOOKUP('Child Tracking Record Sheets'!#REF!,'Child Tracking Record Sheets'!#REF!,2,0)),"",VLOOKUP('Child Tracking Record Sheets'!#REF!,'Child Tracking Record Sheets'!#REF!,2,0))</f>
        <v/>
      </c>
      <c r="B1246" s="422"/>
      <c r="C1246" s="423" t="str">
        <f>IF(ISERROR(VLOOKUP('Child Tracking Record Sheets'!#REF!,'Class Record S2'!#REF!,2,0)),"",VLOOKUP('Child Tracking Record Sheets'!#REF!,'Class Record S2'!#REF!,2,0))</f>
        <v/>
      </c>
      <c r="D1246" s="423"/>
      <c r="E1246" s="423"/>
      <c r="F1246" s="423"/>
      <c r="G1246" s="423"/>
      <c r="H1246" s="423"/>
      <c r="I1246" s="423"/>
      <c r="J1246" s="423"/>
      <c r="K1246" s="423"/>
      <c r="L1246" s="15"/>
    </row>
    <row r="1247" spans="1:12" ht="26.1" customHeight="1" x14ac:dyDescent="0.25">
      <c r="A1247" s="424" t="str">
        <f>IF(ISERROR(VLOOKUP('Child Tracking Record Sheets'!#REF!,'Child Tracking Record Sheets'!#REF!,2,0)),"",VLOOKUP('Child Tracking Record Sheets'!#REF!,'Child Tracking Record Sheets'!#REF!,2,0))</f>
        <v/>
      </c>
      <c r="B1247" s="424"/>
      <c r="C1247" s="425" t="str">
        <f>IF(ISERROR(VLOOKUP('Child Tracking Record Sheets'!#REF!,'Class Record S2'!#REF!,2,0)),"",VLOOKUP('Child Tracking Record Sheets'!#REF!,'Class Record S2'!#REF!,2,0))</f>
        <v/>
      </c>
      <c r="D1247" s="425"/>
      <c r="E1247" s="425"/>
      <c r="F1247" s="425"/>
      <c r="G1247" s="425"/>
      <c r="H1247" s="425"/>
      <c r="I1247" s="425"/>
      <c r="J1247" s="425"/>
      <c r="K1247" s="425"/>
      <c r="L1247" s="16"/>
    </row>
    <row r="1248" spans="1:12" ht="11.1" customHeight="1" x14ac:dyDescent="0.25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</row>
    <row r="1249" spans="1:12" ht="20.100000000000001" customHeight="1" x14ac:dyDescent="0.25">
      <c r="A1249" s="417" t="s">
        <v>50</v>
      </c>
      <c r="B1249" s="417"/>
      <c r="C1249" s="417"/>
      <c r="D1249" s="417"/>
      <c r="E1249" s="417"/>
      <c r="F1249" s="417"/>
      <c r="G1249" s="417"/>
      <c r="H1249" s="417"/>
      <c r="I1249" s="417"/>
      <c r="J1249" s="417"/>
      <c r="K1249" s="417"/>
      <c r="L1249" s="13" t="s">
        <v>44</v>
      </c>
    </row>
    <row r="1250" spans="1:12" ht="26.1" customHeight="1" x14ac:dyDescent="0.25">
      <c r="A1250" s="418" t="str">
        <f>IF(ISERROR(VLOOKUP('Child Tracking Record Sheets'!#REF!,'Child Tracking Record Sheets'!#REF!,2,0)),"",VLOOKUP('Child Tracking Record Sheets'!#REF!,'Child Tracking Record Sheets'!#REF!,2,0))</f>
        <v/>
      </c>
      <c r="B1250" s="418"/>
      <c r="C1250" s="419" t="str">
        <f>IF(ISERROR(VLOOKUP('Child Tracking Record Sheets'!#REF!,'Class Record S2'!#REF!,2,0)),"",VLOOKUP('Child Tracking Record Sheets'!#REF!,'Class Record S2'!#REF!,2,0))</f>
        <v/>
      </c>
      <c r="D1250" s="419"/>
      <c r="E1250" s="419"/>
      <c r="F1250" s="419"/>
      <c r="G1250" s="419"/>
      <c r="H1250" s="419"/>
      <c r="I1250" s="419"/>
      <c r="J1250" s="419"/>
      <c r="K1250" s="419"/>
      <c r="L1250" s="14"/>
    </row>
    <row r="1251" spans="1:12" ht="26.1" customHeight="1" x14ac:dyDescent="0.25">
      <c r="A1251" s="422" t="str">
        <f>IF(ISERROR(VLOOKUP('Child Tracking Record Sheets'!#REF!,'Child Tracking Record Sheets'!#REF!,2,0)),"",VLOOKUP('Child Tracking Record Sheets'!#REF!,'Child Tracking Record Sheets'!#REF!,2,0))</f>
        <v/>
      </c>
      <c r="B1251" s="422"/>
      <c r="C1251" s="423" t="str">
        <f>IF(ISERROR(VLOOKUP('Child Tracking Record Sheets'!#REF!,'Class Record S2'!#REF!,2,0)),"",VLOOKUP('Child Tracking Record Sheets'!#REF!,'Class Record S2'!#REF!,2,0))</f>
        <v/>
      </c>
      <c r="D1251" s="423"/>
      <c r="E1251" s="423"/>
      <c r="F1251" s="423"/>
      <c r="G1251" s="423"/>
      <c r="H1251" s="423"/>
      <c r="I1251" s="423"/>
      <c r="J1251" s="423"/>
      <c r="K1251" s="423"/>
      <c r="L1251" s="15"/>
    </row>
    <row r="1252" spans="1:12" ht="26.1" customHeight="1" x14ac:dyDescent="0.25">
      <c r="A1252" s="422" t="str">
        <f>IF(ISERROR(VLOOKUP('Child Tracking Record Sheets'!#REF!,'Child Tracking Record Sheets'!#REF!,2,0)),"",VLOOKUP('Child Tracking Record Sheets'!#REF!,'Child Tracking Record Sheets'!#REF!,2,0))</f>
        <v/>
      </c>
      <c r="B1252" s="422"/>
      <c r="C1252" s="423" t="str">
        <f>IF(ISERROR(VLOOKUP('Child Tracking Record Sheets'!#REF!,'Class Record S2'!#REF!,2,0)),"",VLOOKUP('Child Tracking Record Sheets'!#REF!,'Class Record S2'!#REF!,2,0))</f>
        <v/>
      </c>
      <c r="D1252" s="423"/>
      <c r="E1252" s="423"/>
      <c r="F1252" s="423"/>
      <c r="G1252" s="423"/>
      <c r="H1252" s="423"/>
      <c r="I1252" s="423"/>
      <c r="J1252" s="423"/>
      <c r="K1252" s="423"/>
      <c r="L1252" s="15"/>
    </row>
    <row r="1253" spans="1:12" ht="26.1" customHeight="1" x14ac:dyDescent="0.25">
      <c r="A1253" s="424" t="str">
        <f>IF(ISERROR(VLOOKUP('Child Tracking Record Sheets'!#REF!,'Child Tracking Record Sheets'!#REF!,2,0)),"",VLOOKUP('Child Tracking Record Sheets'!#REF!,'Child Tracking Record Sheets'!#REF!,2,0))</f>
        <v/>
      </c>
      <c r="B1253" s="424"/>
      <c r="C1253" s="425" t="str">
        <f>IF(ISERROR(VLOOKUP('Child Tracking Record Sheets'!#REF!,'Class Record S2'!#REF!,2,0)),"",VLOOKUP('Child Tracking Record Sheets'!#REF!,'Class Record S2'!#REF!,2,0))</f>
        <v/>
      </c>
      <c r="D1253" s="425"/>
      <c r="E1253" s="425"/>
      <c r="F1253" s="425"/>
      <c r="G1253" s="425"/>
      <c r="H1253" s="425"/>
      <c r="I1253" s="425"/>
      <c r="J1253" s="425"/>
      <c r="K1253" s="425"/>
      <c r="L1253" s="16"/>
    </row>
    <row r="1254" spans="1:12" ht="11.1" customHeight="1" x14ac:dyDescent="0.25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</row>
    <row r="1255" spans="1:12" ht="20.100000000000001" customHeight="1" x14ac:dyDescent="0.25">
      <c r="A1255" s="426" t="s">
        <v>45</v>
      </c>
      <c r="B1255" s="426"/>
      <c r="C1255" s="426"/>
      <c r="D1255" s="426"/>
      <c r="E1255" s="426"/>
      <c r="F1255" s="426"/>
      <c r="G1255" s="426"/>
      <c r="H1255" s="426"/>
      <c r="I1255" s="426"/>
      <c r="J1255" s="426"/>
      <c r="K1255" s="427" t="s">
        <v>46</v>
      </c>
      <c r="L1255" s="427"/>
    </row>
    <row r="1256" spans="1:12" ht="20.100000000000001" customHeight="1" x14ac:dyDescent="0.25">
      <c r="A1256" s="428"/>
      <c r="B1256" s="428"/>
      <c r="C1256" s="428"/>
      <c r="D1256" s="428"/>
      <c r="E1256" s="428"/>
      <c r="F1256" s="428"/>
      <c r="G1256" s="428"/>
      <c r="H1256" s="428"/>
      <c r="I1256" s="428"/>
      <c r="J1256" s="428"/>
      <c r="K1256" s="429" t="e">
        <f>'Class Record S2'!#REF!</f>
        <v>#REF!</v>
      </c>
      <c r="L1256" s="429"/>
    </row>
    <row r="1257" spans="1:12" ht="20.100000000000001" customHeight="1" x14ac:dyDescent="0.25">
      <c r="A1257" s="428"/>
      <c r="B1257" s="428"/>
      <c r="C1257" s="428"/>
      <c r="D1257" s="428"/>
      <c r="E1257" s="428"/>
      <c r="F1257" s="428"/>
      <c r="G1257" s="428"/>
      <c r="H1257" s="428"/>
      <c r="I1257" s="428"/>
      <c r="J1257" s="428"/>
      <c r="K1257" s="429"/>
      <c r="L1257" s="429"/>
    </row>
    <row r="1258" spans="1:12" ht="20.100000000000001" customHeight="1" x14ac:dyDescent="0.25">
      <c r="A1258" s="428"/>
      <c r="B1258" s="428"/>
      <c r="C1258" s="428"/>
      <c r="D1258" s="428"/>
      <c r="E1258" s="428"/>
      <c r="F1258" s="428"/>
      <c r="G1258" s="428"/>
      <c r="H1258" s="428"/>
      <c r="I1258" s="428"/>
      <c r="J1258" s="428"/>
      <c r="K1258" s="429"/>
      <c r="L1258" s="429"/>
    </row>
    <row r="1259" spans="1:12" ht="20.100000000000001" customHeight="1" x14ac:dyDescent="0.25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1:12" ht="20.100000000000001" customHeight="1" x14ac:dyDescent="0.25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1:12" ht="24.6" customHeight="1" x14ac:dyDescent="0.25">
      <c r="A1261" s="411" t="e">
        <f>'Child Tracking Record Sheets'!$B$1:$F$1</f>
        <v>#VALUE!</v>
      </c>
      <c r="B1261" s="411"/>
      <c r="C1261" s="411"/>
      <c r="D1261" s="411"/>
      <c r="E1261" s="411"/>
      <c r="F1261" s="411"/>
      <c r="G1261" s="411"/>
      <c r="H1261" s="411"/>
      <c r="I1261" s="411"/>
      <c r="J1261" s="411"/>
      <c r="K1261" s="411"/>
      <c r="L1261" s="411"/>
    </row>
    <row r="1262" spans="1:12" ht="11.1" customHeight="1" x14ac:dyDescent="0.25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</row>
    <row r="1263" spans="1:12" ht="12" customHeight="1" x14ac:dyDescent="0.25">
      <c r="A1263" s="412" t="s">
        <v>18</v>
      </c>
      <c r="B1263" s="412"/>
      <c r="C1263" s="413">
        <f>'Class Record S2'!AG$2</f>
        <v>0</v>
      </c>
      <c r="D1263" s="413"/>
      <c r="E1263" s="413"/>
      <c r="F1263" s="413"/>
      <c r="G1263" s="412" t="s">
        <v>19</v>
      </c>
      <c r="H1263" s="414" t="e">
        <f>$H$3</f>
        <v>#REF!</v>
      </c>
      <c r="I1263" s="414"/>
      <c r="J1263" s="415" t="str">
        <f>'Class Record S2'!$C$2</f>
        <v>CLASS: 2A</v>
      </c>
      <c r="K1263" s="415"/>
      <c r="L1263" s="415"/>
    </row>
    <row r="1264" spans="1:12" ht="12" customHeight="1" x14ac:dyDescent="0.25">
      <c r="A1264" s="412"/>
      <c r="B1264" s="412"/>
      <c r="C1264" s="413"/>
      <c r="D1264" s="413"/>
      <c r="E1264" s="413"/>
      <c r="F1264" s="413"/>
      <c r="G1264" s="412"/>
      <c r="H1264" s="414"/>
      <c r="I1264" s="414"/>
      <c r="J1264" s="415"/>
      <c r="K1264" s="415"/>
      <c r="L1264" s="415"/>
    </row>
    <row r="1265" spans="1:12" ht="11.1" customHeight="1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</row>
    <row r="1266" spans="1:12" ht="20.100000000000001" customHeight="1" x14ac:dyDescent="0.25">
      <c r="A1266" s="405" t="s">
        <v>20</v>
      </c>
      <c r="B1266" s="405"/>
      <c r="C1266" s="405"/>
      <c r="D1266" s="405"/>
      <c r="E1266" s="406" t="s">
        <v>21</v>
      </c>
      <c r="F1266" s="406"/>
      <c r="G1266" s="406"/>
      <c r="H1266" s="406"/>
      <c r="I1266" s="407" t="s">
        <v>22</v>
      </c>
      <c r="J1266" s="407"/>
      <c r="K1266" s="407"/>
      <c r="L1266" s="407"/>
    </row>
    <row r="1267" spans="1:12" ht="20.100000000000001" customHeight="1" x14ac:dyDescent="0.25">
      <c r="A1267" s="408" t="s">
        <v>23</v>
      </c>
      <c r="B1267" s="408"/>
      <c r="C1267" s="409" t="s">
        <v>24</v>
      </c>
      <c r="D1267" s="409"/>
      <c r="E1267" s="409" t="s">
        <v>25</v>
      </c>
      <c r="F1267" s="409"/>
      <c r="G1267" s="409" t="s">
        <v>26</v>
      </c>
      <c r="H1267" s="409"/>
      <c r="I1267" s="409" t="s">
        <v>27</v>
      </c>
      <c r="J1267" s="409"/>
      <c r="K1267" s="410" t="s">
        <v>28</v>
      </c>
      <c r="L1267" s="410"/>
    </row>
    <row r="1268" spans="1:12" ht="15" customHeight="1" x14ac:dyDescent="0.25">
      <c r="A1268" s="421" t="s">
        <v>29</v>
      </c>
      <c r="B1268" s="421"/>
      <c r="C1268" s="421"/>
      <c r="D1268" s="421"/>
      <c r="E1268" s="421" t="s">
        <v>30</v>
      </c>
      <c r="F1268" s="421"/>
      <c r="G1268" s="421"/>
      <c r="H1268" s="421"/>
      <c r="I1268" s="421" t="s">
        <v>31</v>
      </c>
      <c r="J1268" s="421"/>
      <c r="K1268" s="421"/>
      <c r="L1268" s="421"/>
    </row>
    <row r="1269" spans="1:12" ht="15" customHeight="1" x14ac:dyDescent="0.25">
      <c r="A1269" s="420" t="s">
        <v>32</v>
      </c>
      <c r="B1269" s="420"/>
      <c r="C1269" s="420"/>
      <c r="D1269" s="420"/>
      <c r="E1269" s="420" t="s">
        <v>33</v>
      </c>
      <c r="F1269" s="420"/>
      <c r="G1269" s="420"/>
      <c r="H1269" s="420"/>
      <c r="I1269" s="420" t="s">
        <v>34</v>
      </c>
      <c r="J1269" s="420"/>
      <c r="K1269" s="420"/>
      <c r="L1269" s="420"/>
    </row>
    <row r="1270" spans="1:12" ht="15" customHeight="1" x14ac:dyDescent="0.25">
      <c r="A1270" s="420" t="s">
        <v>35</v>
      </c>
      <c r="B1270" s="420"/>
      <c r="C1270" s="420"/>
      <c r="D1270" s="420"/>
      <c r="E1270" s="420" t="s">
        <v>36</v>
      </c>
      <c r="F1270" s="420"/>
      <c r="G1270" s="420"/>
      <c r="H1270" s="420"/>
      <c r="I1270" s="420" t="s">
        <v>37</v>
      </c>
      <c r="J1270" s="420"/>
      <c r="K1270" s="420"/>
      <c r="L1270" s="420"/>
    </row>
    <row r="1271" spans="1:12" ht="15" customHeight="1" x14ac:dyDescent="0.25">
      <c r="A1271" s="420" t="s">
        <v>38</v>
      </c>
      <c r="B1271" s="420"/>
      <c r="C1271" s="420"/>
      <c r="D1271" s="420"/>
      <c r="E1271" s="420" t="s">
        <v>39</v>
      </c>
      <c r="F1271" s="420"/>
      <c r="G1271" s="420"/>
      <c r="H1271" s="420"/>
      <c r="I1271" s="420" t="s">
        <v>40</v>
      </c>
      <c r="J1271" s="420"/>
      <c r="K1271" s="420"/>
      <c r="L1271" s="420"/>
    </row>
    <row r="1272" spans="1:12" ht="15" customHeight="1" x14ac:dyDescent="0.25">
      <c r="A1272" s="416" t="s">
        <v>41</v>
      </c>
      <c r="B1272" s="416"/>
      <c r="C1272" s="416"/>
      <c r="D1272" s="416"/>
      <c r="E1272" s="416" t="s">
        <v>42</v>
      </c>
      <c r="F1272" s="416"/>
      <c r="G1272" s="416"/>
      <c r="H1272" s="416"/>
      <c r="I1272" s="416" t="s">
        <v>43</v>
      </c>
      <c r="J1272" s="416"/>
      <c r="K1272" s="416"/>
      <c r="L1272" s="416"/>
    </row>
    <row r="1273" spans="1:12" ht="11.1" customHeight="1" x14ac:dyDescent="0.25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1:12" ht="20.100000000000001" customHeight="1" x14ac:dyDescent="0.25">
      <c r="A1274" s="417" t="s">
        <v>47</v>
      </c>
      <c r="B1274" s="417"/>
      <c r="C1274" s="417"/>
      <c r="D1274" s="417"/>
      <c r="E1274" s="417"/>
      <c r="F1274" s="417"/>
      <c r="G1274" s="417"/>
      <c r="H1274" s="417"/>
      <c r="I1274" s="417"/>
      <c r="J1274" s="417"/>
      <c r="K1274" s="417"/>
      <c r="L1274" s="13" t="s">
        <v>44</v>
      </c>
    </row>
    <row r="1275" spans="1:12" ht="26.1" customHeight="1" x14ac:dyDescent="0.25">
      <c r="A1275" s="418" t="str">
        <f>IF(ISERROR(VLOOKUP('Child Tracking Record Sheets'!#REF!,'Child Tracking Record Sheets'!#REF!,2,0)),"",VLOOKUP('Child Tracking Record Sheets'!#REF!,'Child Tracking Record Sheets'!#REF!,2,0))</f>
        <v/>
      </c>
      <c r="B1275" s="418"/>
      <c r="C1275" s="419" t="str">
        <f>IF(ISERROR(VLOOKUP('Child Tracking Record Sheets'!#REF!,'Class Record S2'!#REF!,2,0)),"",VLOOKUP('Child Tracking Record Sheets'!#REF!,'Class Record S2'!#REF!,2,0))</f>
        <v/>
      </c>
      <c r="D1275" s="419"/>
      <c r="E1275" s="419"/>
      <c r="F1275" s="419"/>
      <c r="G1275" s="419"/>
      <c r="H1275" s="419"/>
      <c r="I1275" s="419"/>
      <c r="J1275" s="419"/>
      <c r="K1275" s="419"/>
      <c r="L1275" s="14"/>
    </row>
    <row r="1276" spans="1:12" ht="26.1" customHeight="1" x14ac:dyDescent="0.25">
      <c r="A1276" s="422" t="str">
        <f>IF(ISERROR(VLOOKUP('Child Tracking Record Sheets'!#REF!,'Child Tracking Record Sheets'!#REF!,2,0)),"",VLOOKUP('Child Tracking Record Sheets'!#REF!,'Child Tracking Record Sheets'!#REF!,2,0))</f>
        <v/>
      </c>
      <c r="B1276" s="422"/>
      <c r="C1276" s="423" t="str">
        <f>IF(ISERROR(VLOOKUP('Child Tracking Record Sheets'!#REF!,'Class Record S2'!#REF!,2,0)),"",VLOOKUP('Child Tracking Record Sheets'!#REF!,'Class Record S2'!#REF!,2,0))</f>
        <v/>
      </c>
      <c r="D1276" s="423"/>
      <c r="E1276" s="423"/>
      <c r="F1276" s="423"/>
      <c r="G1276" s="423"/>
      <c r="H1276" s="423"/>
      <c r="I1276" s="423"/>
      <c r="J1276" s="423"/>
      <c r="K1276" s="423"/>
      <c r="L1276" s="15"/>
    </row>
    <row r="1277" spans="1:12" ht="26.1" customHeight="1" x14ac:dyDescent="0.25">
      <c r="A1277" s="422" t="str">
        <f>IF(ISERROR(VLOOKUP('Child Tracking Record Sheets'!#REF!,'Child Tracking Record Sheets'!#REF!,2,0)),"",VLOOKUP('Child Tracking Record Sheets'!#REF!,'Child Tracking Record Sheets'!#REF!,2,0))</f>
        <v/>
      </c>
      <c r="B1277" s="422"/>
      <c r="C1277" s="423" t="str">
        <f>IF(ISERROR(VLOOKUP('Child Tracking Record Sheets'!#REF!,'Class Record S2'!#REF!,2,0)),"",VLOOKUP('Child Tracking Record Sheets'!#REF!,'Class Record S2'!#REF!,2,0))</f>
        <v/>
      </c>
      <c r="D1277" s="423"/>
      <c r="E1277" s="423"/>
      <c r="F1277" s="423"/>
      <c r="G1277" s="423"/>
      <c r="H1277" s="423"/>
      <c r="I1277" s="423"/>
      <c r="J1277" s="423"/>
      <c r="K1277" s="423"/>
      <c r="L1277" s="15"/>
    </row>
    <row r="1278" spans="1:12" ht="26.1" customHeight="1" x14ac:dyDescent="0.25">
      <c r="A1278" s="424" t="str">
        <f>IF(ISERROR(VLOOKUP('Child Tracking Record Sheets'!#REF!,'Child Tracking Record Sheets'!#REF!,2,0)),"",VLOOKUP('Child Tracking Record Sheets'!#REF!,'Child Tracking Record Sheets'!#REF!,2,0))</f>
        <v/>
      </c>
      <c r="B1278" s="424"/>
      <c r="C1278" s="425" t="str">
        <f>IF(ISERROR(VLOOKUP('Child Tracking Record Sheets'!#REF!,'Class Record S2'!#REF!,2,0)),"",VLOOKUP('Child Tracking Record Sheets'!#REF!,'Class Record S2'!#REF!,2,0))</f>
        <v/>
      </c>
      <c r="D1278" s="425"/>
      <c r="E1278" s="425"/>
      <c r="F1278" s="425"/>
      <c r="G1278" s="425"/>
      <c r="H1278" s="425"/>
      <c r="I1278" s="425"/>
      <c r="J1278" s="425"/>
      <c r="K1278" s="425"/>
      <c r="L1278" s="16"/>
    </row>
    <row r="1279" spans="1:12" ht="11.1" customHeight="1" x14ac:dyDescent="0.25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</row>
    <row r="1280" spans="1:12" ht="20.100000000000001" customHeight="1" x14ac:dyDescent="0.25">
      <c r="A1280" s="417" t="s">
        <v>48</v>
      </c>
      <c r="B1280" s="417"/>
      <c r="C1280" s="417"/>
      <c r="D1280" s="417"/>
      <c r="E1280" s="417"/>
      <c r="F1280" s="417"/>
      <c r="G1280" s="417"/>
      <c r="H1280" s="417"/>
      <c r="I1280" s="417"/>
      <c r="J1280" s="417"/>
      <c r="K1280" s="417"/>
      <c r="L1280" s="13" t="s">
        <v>44</v>
      </c>
    </row>
    <row r="1281" spans="1:12" ht="26.1" customHeight="1" x14ac:dyDescent="0.25">
      <c r="A1281" s="418" t="str">
        <f>IF(ISERROR(VLOOKUP('Child Tracking Record Sheets'!#REF!,'Child Tracking Record Sheets'!#REF!,2,0)),"",VLOOKUP('Child Tracking Record Sheets'!#REF!,'Child Tracking Record Sheets'!#REF!,2,0))</f>
        <v/>
      </c>
      <c r="B1281" s="418"/>
      <c r="C1281" s="419" t="str">
        <f>IF(ISERROR(VLOOKUP('Child Tracking Record Sheets'!#REF!,'Class Record S2'!#REF!,2,0)),"",VLOOKUP('Child Tracking Record Sheets'!#REF!,'Class Record S2'!#REF!,2,0))</f>
        <v/>
      </c>
      <c r="D1281" s="419"/>
      <c r="E1281" s="419"/>
      <c r="F1281" s="419"/>
      <c r="G1281" s="419"/>
      <c r="H1281" s="419"/>
      <c r="I1281" s="419"/>
      <c r="J1281" s="419"/>
      <c r="K1281" s="419"/>
      <c r="L1281" s="14"/>
    </row>
    <row r="1282" spans="1:12" ht="26.1" customHeight="1" x14ac:dyDescent="0.25">
      <c r="A1282" s="422" t="str">
        <f>IF(ISERROR(VLOOKUP('Child Tracking Record Sheets'!#REF!,'Child Tracking Record Sheets'!#REF!,2,0)),"",VLOOKUP('Child Tracking Record Sheets'!#REF!,'Child Tracking Record Sheets'!#REF!,2,0))</f>
        <v/>
      </c>
      <c r="B1282" s="422"/>
      <c r="C1282" s="423" t="str">
        <f>IF(ISERROR(VLOOKUP('Child Tracking Record Sheets'!#REF!,'Class Record S2'!#REF!,2,0)),"",VLOOKUP('Child Tracking Record Sheets'!#REF!,'Class Record S2'!#REF!,2,0))</f>
        <v/>
      </c>
      <c r="D1282" s="423"/>
      <c r="E1282" s="423"/>
      <c r="F1282" s="423"/>
      <c r="G1282" s="423"/>
      <c r="H1282" s="423"/>
      <c r="I1282" s="423"/>
      <c r="J1282" s="423"/>
      <c r="K1282" s="423"/>
      <c r="L1282" s="15"/>
    </row>
    <row r="1283" spans="1:12" ht="26.1" customHeight="1" x14ac:dyDescent="0.25">
      <c r="A1283" s="422" t="str">
        <f>IF(ISERROR(VLOOKUP('Child Tracking Record Sheets'!#REF!,'Child Tracking Record Sheets'!#REF!,2,0)),"",VLOOKUP('Child Tracking Record Sheets'!#REF!,'Child Tracking Record Sheets'!#REF!,2,0))</f>
        <v/>
      </c>
      <c r="B1283" s="422"/>
      <c r="C1283" s="423" t="str">
        <f>IF(ISERROR(VLOOKUP('Child Tracking Record Sheets'!#REF!,'Class Record S2'!#REF!,2,0)),"",VLOOKUP('Child Tracking Record Sheets'!#REF!,'Class Record S2'!#REF!,2,0))</f>
        <v/>
      </c>
      <c r="D1283" s="423"/>
      <c r="E1283" s="423"/>
      <c r="F1283" s="423"/>
      <c r="G1283" s="423"/>
      <c r="H1283" s="423"/>
      <c r="I1283" s="423"/>
      <c r="J1283" s="423"/>
      <c r="K1283" s="423"/>
      <c r="L1283" s="15"/>
    </row>
    <row r="1284" spans="1:12" ht="26.1" customHeight="1" x14ac:dyDescent="0.25">
      <c r="A1284" s="422" t="str">
        <f>IF(ISERROR(VLOOKUP('Child Tracking Record Sheets'!#REF!,'Child Tracking Record Sheets'!#REF!,2,0)),"",VLOOKUP('Child Tracking Record Sheets'!#REF!,'Child Tracking Record Sheets'!#REF!,2,0))</f>
        <v/>
      </c>
      <c r="B1284" s="422"/>
      <c r="C1284" s="423" t="str">
        <f>IF(ISERROR(VLOOKUP('Child Tracking Record Sheets'!#REF!,'Class Record S2'!#REF!,2,0)),"",VLOOKUP('Child Tracking Record Sheets'!#REF!,'Class Record S2'!#REF!,2,0))</f>
        <v/>
      </c>
      <c r="D1284" s="423"/>
      <c r="E1284" s="423"/>
      <c r="F1284" s="423"/>
      <c r="G1284" s="423"/>
      <c r="H1284" s="423"/>
      <c r="I1284" s="423"/>
      <c r="J1284" s="423"/>
      <c r="K1284" s="423"/>
      <c r="L1284" s="15"/>
    </row>
    <row r="1285" spans="1:12" ht="26.1" customHeight="1" x14ac:dyDescent="0.25">
      <c r="A1285" s="424" t="str">
        <f>IF(ISERROR(VLOOKUP('Child Tracking Record Sheets'!#REF!,'Child Tracking Record Sheets'!#REF!,2,0)),"",VLOOKUP('Child Tracking Record Sheets'!#REF!,'Child Tracking Record Sheets'!#REF!,2,0))</f>
        <v/>
      </c>
      <c r="B1285" s="424"/>
      <c r="C1285" s="425" t="str">
        <f>IF(ISERROR(VLOOKUP('Child Tracking Record Sheets'!#REF!,'Class Record S2'!#REF!,2,0)),"",VLOOKUP('Child Tracking Record Sheets'!#REF!,'Class Record S2'!#REF!,2,0))</f>
        <v/>
      </c>
      <c r="D1285" s="425"/>
      <c r="E1285" s="425"/>
      <c r="F1285" s="425"/>
      <c r="G1285" s="425"/>
      <c r="H1285" s="425"/>
      <c r="I1285" s="425"/>
      <c r="J1285" s="425"/>
      <c r="K1285" s="425"/>
      <c r="L1285" s="16"/>
    </row>
    <row r="1286" spans="1:12" ht="11.1" customHeight="1" x14ac:dyDescent="0.25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</row>
    <row r="1287" spans="1:12" ht="20.100000000000001" customHeight="1" x14ac:dyDescent="0.25">
      <c r="A1287" s="417" t="s">
        <v>49</v>
      </c>
      <c r="B1287" s="417"/>
      <c r="C1287" s="417"/>
      <c r="D1287" s="417"/>
      <c r="E1287" s="417"/>
      <c r="F1287" s="417"/>
      <c r="G1287" s="417"/>
      <c r="H1287" s="417"/>
      <c r="I1287" s="417"/>
      <c r="J1287" s="417"/>
      <c r="K1287" s="417"/>
      <c r="L1287" s="13" t="s">
        <v>44</v>
      </c>
    </row>
    <row r="1288" spans="1:12" ht="26.1" customHeight="1" x14ac:dyDescent="0.25">
      <c r="A1288" s="418" t="str">
        <f>IF(ISERROR(VLOOKUP('Child Tracking Record Sheets'!#REF!,'Child Tracking Record Sheets'!#REF!,2,0)),"",VLOOKUP('Child Tracking Record Sheets'!#REF!,'Child Tracking Record Sheets'!#REF!,2,0))</f>
        <v/>
      </c>
      <c r="B1288" s="418"/>
      <c r="C1288" s="419" t="str">
        <f>IF(ISERROR(VLOOKUP('Child Tracking Record Sheets'!#REF!,'Class Record S2'!#REF!,2,0)),"",VLOOKUP('Child Tracking Record Sheets'!#REF!,'Class Record S2'!#REF!,2,0))</f>
        <v/>
      </c>
      <c r="D1288" s="419"/>
      <c r="E1288" s="419"/>
      <c r="F1288" s="419"/>
      <c r="G1288" s="419"/>
      <c r="H1288" s="419"/>
      <c r="I1288" s="419"/>
      <c r="J1288" s="419"/>
      <c r="K1288" s="419"/>
      <c r="L1288" s="14"/>
    </row>
    <row r="1289" spans="1:12" ht="26.1" customHeight="1" x14ac:dyDescent="0.25">
      <c r="A1289" s="422" t="str">
        <f>IF(ISERROR(VLOOKUP('Child Tracking Record Sheets'!#REF!,'Child Tracking Record Sheets'!#REF!,2,0)),"",VLOOKUP('Child Tracking Record Sheets'!#REF!,'Child Tracking Record Sheets'!#REF!,2,0))</f>
        <v/>
      </c>
      <c r="B1289" s="422"/>
      <c r="C1289" s="423" t="str">
        <f>IF(ISERROR(VLOOKUP('Child Tracking Record Sheets'!#REF!,'Class Record S2'!#REF!,2,0)),"",VLOOKUP('Child Tracking Record Sheets'!#REF!,'Class Record S2'!#REF!,2,0))</f>
        <v/>
      </c>
      <c r="D1289" s="423"/>
      <c r="E1289" s="423"/>
      <c r="F1289" s="423"/>
      <c r="G1289" s="423"/>
      <c r="H1289" s="423"/>
      <c r="I1289" s="423"/>
      <c r="J1289" s="423"/>
      <c r="K1289" s="423"/>
      <c r="L1289" s="15"/>
    </row>
    <row r="1290" spans="1:12" ht="26.1" customHeight="1" x14ac:dyDescent="0.25">
      <c r="A1290" s="422" t="str">
        <f>IF(ISERROR(VLOOKUP('Child Tracking Record Sheets'!#REF!,'Child Tracking Record Sheets'!#REF!,2,0)),"",VLOOKUP('Child Tracking Record Sheets'!#REF!,'Child Tracking Record Sheets'!#REF!,2,0))</f>
        <v/>
      </c>
      <c r="B1290" s="422"/>
      <c r="C1290" s="423" t="str">
        <f>IF(ISERROR(VLOOKUP('Child Tracking Record Sheets'!#REF!,'Class Record S2'!#REF!,2,0)),"",VLOOKUP('Child Tracking Record Sheets'!#REF!,'Class Record S2'!#REF!,2,0))</f>
        <v/>
      </c>
      <c r="D1290" s="423"/>
      <c r="E1290" s="423"/>
      <c r="F1290" s="423"/>
      <c r="G1290" s="423"/>
      <c r="H1290" s="423"/>
      <c r="I1290" s="423"/>
      <c r="J1290" s="423"/>
      <c r="K1290" s="423"/>
      <c r="L1290" s="15"/>
    </row>
    <row r="1291" spans="1:12" ht="26.1" customHeight="1" x14ac:dyDescent="0.25">
      <c r="A1291" s="422" t="str">
        <f>IF(ISERROR(VLOOKUP('Child Tracking Record Sheets'!#REF!,'Child Tracking Record Sheets'!#REF!,2,0)),"",VLOOKUP('Child Tracking Record Sheets'!#REF!,'Child Tracking Record Sheets'!#REF!,2,0))</f>
        <v/>
      </c>
      <c r="B1291" s="422"/>
      <c r="C1291" s="423" t="str">
        <f>IF(ISERROR(VLOOKUP('Child Tracking Record Sheets'!#REF!,'Class Record S2'!#REF!,2,0)),"",VLOOKUP('Child Tracking Record Sheets'!#REF!,'Class Record S2'!#REF!,2,0))</f>
        <v/>
      </c>
      <c r="D1291" s="423"/>
      <c r="E1291" s="423"/>
      <c r="F1291" s="423"/>
      <c r="G1291" s="423"/>
      <c r="H1291" s="423"/>
      <c r="I1291" s="423"/>
      <c r="J1291" s="423"/>
      <c r="K1291" s="423"/>
      <c r="L1291" s="15"/>
    </row>
    <row r="1292" spans="1:12" ht="26.1" customHeight="1" x14ac:dyDescent="0.25">
      <c r="A1292" s="424" t="str">
        <f>IF(ISERROR(VLOOKUP('Child Tracking Record Sheets'!#REF!,'Child Tracking Record Sheets'!#REF!,2,0)),"",VLOOKUP('Child Tracking Record Sheets'!#REF!,'Child Tracking Record Sheets'!#REF!,2,0))</f>
        <v/>
      </c>
      <c r="B1292" s="424"/>
      <c r="C1292" s="425" t="str">
        <f>IF(ISERROR(VLOOKUP('Child Tracking Record Sheets'!#REF!,'Class Record S2'!#REF!,2,0)),"",VLOOKUP('Child Tracking Record Sheets'!#REF!,'Class Record S2'!#REF!,2,0))</f>
        <v/>
      </c>
      <c r="D1292" s="425"/>
      <c r="E1292" s="425"/>
      <c r="F1292" s="425"/>
      <c r="G1292" s="425"/>
      <c r="H1292" s="425"/>
      <c r="I1292" s="425"/>
      <c r="J1292" s="425"/>
      <c r="K1292" s="425"/>
      <c r="L1292" s="16"/>
    </row>
    <row r="1293" spans="1:12" ht="11.1" customHeight="1" x14ac:dyDescent="0.25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</row>
    <row r="1294" spans="1:12" ht="20.100000000000001" customHeight="1" x14ac:dyDescent="0.25">
      <c r="A1294" s="417" t="s">
        <v>50</v>
      </c>
      <c r="B1294" s="417"/>
      <c r="C1294" s="417"/>
      <c r="D1294" s="417"/>
      <c r="E1294" s="417"/>
      <c r="F1294" s="417"/>
      <c r="G1294" s="417"/>
      <c r="H1294" s="417"/>
      <c r="I1294" s="417"/>
      <c r="J1294" s="417"/>
      <c r="K1294" s="417"/>
      <c r="L1294" s="13" t="s">
        <v>44</v>
      </c>
    </row>
    <row r="1295" spans="1:12" ht="26.1" customHeight="1" x14ac:dyDescent="0.25">
      <c r="A1295" s="418" t="str">
        <f>IF(ISERROR(VLOOKUP('Child Tracking Record Sheets'!#REF!,'Child Tracking Record Sheets'!#REF!,2,0)),"",VLOOKUP('Child Tracking Record Sheets'!#REF!,'Child Tracking Record Sheets'!#REF!,2,0))</f>
        <v/>
      </c>
      <c r="B1295" s="418"/>
      <c r="C1295" s="419" t="str">
        <f>IF(ISERROR(VLOOKUP('Child Tracking Record Sheets'!#REF!,'Class Record S2'!#REF!,2,0)),"",VLOOKUP('Child Tracking Record Sheets'!#REF!,'Class Record S2'!#REF!,2,0))</f>
        <v/>
      </c>
      <c r="D1295" s="419"/>
      <c r="E1295" s="419"/>
      <c r="F1295" s="419"/>
      <c r="G1295" s="419"/>
      <c r="H1295" s="419"/>
      <c r="I1295" s="419"/>
      <c r="J1295" s="419"/>
      <c r="K1295" s="419"/>
      <c r="L1295" s="14"/>
    </row>
    <row r="1296" spans="1:12" ht="26.1" customHeight="1" x14ac:dyDescent="0.25">
      <c r="A1296" s="422" t="str">
        <f>IF(ISERROR(VLOOKUP('Child Tracking Record Sheets'!#REF!,'Child Tracking Record Sheets'!#REF!,2,0)),"",VLOOKUP('Child Tracking Record Sheets'!#REF!,'Child Tracking Record Sheets'!#REF!,2,0))</f>
        <v/>
      </c>
      <c r="B1296" s="422"/>
      <c r="C1296" s="423" t="str">
        <f>IF(ISERROR(VLOOKUP('Child Tracking Record Sheets'!#REF!,'Class Record S2'!#REF!,2,0)),"",VLOOKUP('Child Tracking Record Sheets'!#REF!,'Class Record S2'!#REF!,2,0))</f>
        <v/>
      </c>
      <c r="D1296" s="423"/>
      <c r="E1296" s="423"/>
      <c r="F1296" s="423"/>
      <c r="G1296" s="423"/>
      <c r="H1296" s="423"/>
      <c r="I1296" s="423"/>
      <c r="J1296" s="423"/>
      <c r="K1296" s="423"/>
      <c r="L1296" s="15"/>
    </row>
    <row r="1297" spans="1:12" ht="26.1" customHeight="1" x14ac:dyDescent="0.25">
      <c r="A1297" s="422" t="str">
        <f>IF(ISERROR(VLOOKUP('Child Tracking Record Sheets'!#REF!,'Child Tracking Record Sheets'!#REF!,2,0)),"",VLOOKUP('Child Tracking Record Sheets'!#REF!,'Child Tracking Record Sheets'!#REF!,2,0))</f>
        <v/>
      </c>
      <c r="B1297" s="422"/>
      <c r="C1297" s="423" t="str">
        <f>IF(ISERROR(VLOOKUP('Child Tracking Record Sheets'!#REF!,'Class Record S2'!#REF!,2,0)),"",VLOOKUP('Child Tracking Record Sheets'!#REF!,'Class Record S2'!#REF!,2,0))</f>
        <v/>
      </c>
      <c r="D1297" s="423"/>
      <c r="E1297" s="423"/>
      <c r="F1297" s="423"/>
      <c r="G1297" s="423"/>
      <c r="H1297" s="423"/>
      <c r="I1297" s="423"/>
      <c r="J1297" s="423"/>
      <c r="K1297" s="423"/>
      <c r="L1297" s="15"/>
    </row>
    <row r="1298" spans="1:12" ht="26.1" customHeight="1" x14ac:dyDescent="0.25">
      <c r="A1298" s="424" t="str">
        <f>IF(ISERROR(VLOOKUP('Child Tracking Record Sheets'!#REF!,'Child Tracking Record Sheets'!#REF!,2,0)),"",VLOOKUP('Child Tracking Record Sheets'!#REF!,'Child Tracking Record Sheets'!#REF!,2,0))</f>
        <v/>
      </c>
      <c r="B1298" s="424"/>
      <c r="C1298" s="425" t="str">
        <f>IF(ISERROR(VLOOKUP('Child Tracking Record Sheets'!#REF!,'Class Record S2'!#REF!,2,0)),"",VLOOKUP('Child Tracking Record Sheets'!#REF!,'Class Record S2'!#REF!,2,0))</f>
        <v/>
      </c>
      <c r="D1298" s="425"/>
      <c r="E1298" s="425"/>
      <c r="F1298" s="425"/>
      <c r="G1298" s="425"/>
      <c r="H1298" s="425"/>
      <c r="I1298" s="425"/>
      <c r="J1298" s="425"/>
      <c r="K1298" s="425"/>
      <c r="L1298" s="16"/>
    </row>
    <row r="1299" spans="1:12" ht="11.1" customHeight="1" x14ac:dyDescent="0.25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</row>
    <row r="1300" spans="1:12" ht="20.100000000000001" customHeight="1" x14ac:dyDescent="0.25">
      <c r="A1300" s="426" t="s">
        <v>45</v>
      </c>
      <c r="B1300" s="426"/>
      <c r="C1300" s="426"/>
      <c r="D1300" s="426"/>
      <c r="E1300" s="426"/>
      <c r="F1300" s="426"/>
      <c r="G1300" s="426"/>
      <c r="H1300" s="426"/>
      <c r="I1300" s="426"/>
      <c r="J1300" s="426"/>
      <c r="K1300" s="427" t="s">
        <v>46</v>
      </c>
      <c r="L1300" s="427"/>
    </row>
    <row r="1301" spans="1:12" ht="20.100000000000001" customHeight="1" x14ac:dyDescent="0.25">
      <c r="A1301" s="428"/>
      <c r="B1301" s="428"/>
      <c r="C1301" s="428"/>
      <c r="D1301" s="428"/>
      <c r="E1301" s="428"/>
      <c r="F1301" s="428"/>
      <c r="G1301" s="428"/>
      <c r="H1301" s="428"/>
      <c r="I1301" s="428"/>
      <c r="J1301" s="428"/>
      <c r="K1301" s="429" t="e">
        <f>'Class Record S2'!#REF!</f>
        <v>#REF!</v>
      </c>
      <c r="L1301" s="429"/>
    </row>
    <row r="1302" spans="1:12" ht="20.100000000000001" customHeight="1" x14ac:dyDescent="0.25">
      <c r="A1302" s="428"/>
      <c r="B1302" s="428"/>
      <c r="C1302" s="428"/>
      <c r="D1302" s="428"/>
      <c r="E1302" s="428"/>
      <c r="F1302" s="428"/>
      <c r="G1302" s="428"/>
      <c r="H1302" s="428"/>
      <c r="I1302" s="428"/>
      <c r="J1302" s="428"/>
      <c r="K1302" s="429"/>
      <c r="L1302" s="429"/>
    </row>
    <row r="1303" spans="1:12" ht="20.100000000000001" customHeight="1" x14ac:dyDescent="0.25">
      <c r="A1303" s="428"/>
      <c r="B1303" s="428"/>
      <c r="C1303" s="428"/>
      <c r="D1303" s="428"/>
      <c r="E1303" s="428"/>
      <c r="F1303" s="428"/>
      <c r="G1303" s="428"/>
      <c r="H1303" s="428"/>
      <c r="I1303" s="428"/>
      <c r="J1303" s="428"/>
      <c r="K1303" s="429"/>
      <c r="L1303" s="429"/>
    </row>
    <row r="1304" spans="1:12" ht="20.100000000000001" customHeight="1" x14ac:dyDescent="0.25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1:12" ht="20.100000000000001" customHeight="1" x14ac:dyDescent="0.25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1:12" ht="24.6" customHeight="1" x14ac:dyDescent="0.25">
      <c r="A1306" s="411" t="e">
        <f>'Child Tracking Record Sheets'!$B$1:$F$1</f>
        <v>#VALUE!</v>
      </c>
      <c r="B1306" s="411"/>
      <c r="C1306" s="411"/>
      <c r="D1306" s="411"/>
      <c r="E1306" s="411"/>
      <c r="F1306" s="411"/>
      <c r="G1306" s="411"/>
      <c r="H1306" s="411"/>
      <c r="I1306" s="411"/>
      <c r="J1306" s="411"/>
      <c r="K1306" s="411"/>
      <c r="L1306" s="411"/>
    </row>
    <row r="1307" spans="1:12" ht="11.1" customHeight="1" x14ac:dyDescent="0.25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</row>
    <row r="1308" spans="1:12" ht="12" customHeight="1" x14ac:dyDescent="0.25">
      <c r="A1308" s="412" t="s">
        <v>18</v>
      </c>
      <c r="B1308" s="412"/>
      <c r="C1308" s="413">
        <f>'Class Record S2'!AH$2</f>
        <v>0</v>
      </c>
      <c r="D1308" s="413"/>
      <c r="E1308" s="413"/>
      <c r="F1308" s="413"/>
      <c r="G1308" s="412" t="s">
        <v>19</v>
      </c>
      <c r="H1308" s="414" t="e">
        <f>$H$3</f>
        <v>#REF!</v>
      </c>
      <c r="I1308" s="414"/>
      <c r="J1308" s="415" t="str">
        <f>'Class Record S2'!$C$2</f>
        <v>CLASS: 2A</v>
      </c>
      <c r="K1308" s="415"/>
      <c r="L1308" s="415"/>
    </row>
    <row r="1309" spans="1:12" ht="12" customHeight="1" x14ac:dyDescent="0.25">
      <c r="A1309" s="412"/>
      <c r="B1309" s="412"/>
      <c r="C1309" s="413"/>
      <c r="D1309" s="413"/>
      <c r="E1309" s="413"/>
      <c r="F1309" s="413"/>
      <c r="G1309" s="412"/>
      <c r="H1309" s="414"/>
      <c r="I1309" s="414"/>
      <c r="J1309" s="415"/>
      <c r="K1309" s="415"/>
      <c r="L1309" s="415"/>
    </row>
    <row r="1310" spans="1:12" ht="11.1" customHeight="1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</row>
    <row r="1311" spans="1:12" ht="20.100000000000001" customHeight="1" x14ac:dyDescent="0.25">
      <c r="A1311" s="405" t="s">
        <v>20</v>
      </c>
      <c r="B1311" s="405"/>
      <c r="C1311" s="405"/>
      <c r="D1311" s="405"/>
      <c r="E1311" s="406" t="s">
        <v>21</v>
      </c>
      <c r="F1311" s="406"/>
      <c r="G1311" s="406"/>
      <c r="H1311" s="406"/>
      <c r="I1311" s="407" t="s">
        <v>22</v>
      </c>
      <c r="J1311" s="407"/>
      <c r="K1311" s="407"/>
      <c r="L1311" s="407"/>
    </row>
    <row r="1312" spans="1:12" ht="20.100000000000001" customHeight="1" x14ac:dyDescent="0.25">
      <c r="A1312" s="408" t="s">
        <v>23</v>
      </c>
      <c r="B1312" s="408"/>
      <c r="C1312" s="409" t="s">
        <v>24</v>
      </c>
      <c r="D1312" s="409"/>
      <c r="E1312" s="409" t="s">
        <v>25</v>
      </c>
      <c r="F1312" s="409"/>
      <c r="G1312" s="409" t="s">
        <v>26</v>
      </c>
      <c r="H1312" s="409"/>
      <c r="I1312" s="409" t="s">
        <v>27</v>
      </c>
      <c r="J1312" s="409"/>
      <c r="K1312" s="410" t="s">
        <v>28</v>
      </c>
      <c r="L1312" s="410"/>
    </row>
    <row r="1313" spans="1:12" ht="15" customHeight="1" x14ac:dyDescent="0.25">
      <c r="A1313" s="421" t="s">
        <v>29</v>
      </c>
      <c r="B1313" s="421"/>
      <c r="C1313" s="421"/>
      <c r="D1313" s="421"/>
      <c r="E1313" s="421" t="s">
        <v>30</v>
      </c>
      <c r="F1313" s="421"/>
      <c r="G1313" s="421"/>
      <c r="H1313" s="421"/>
      <c r="I1313" s="421" t="s">
        <v>31</v>
      </c>
      <c r="J1313" s="421"/>
      <c r="K1313" s="421"/>
      <c r="L1313" s="421"/>
    </row>
    <row r="1314" spans="1:12" ht="15" customHeight="1" x14ac:dyDescent="0.25">
      <c r="A1314" s="420" t="s">
        <v>32</v>
      </c>
      <c r="B1314" s="420"/>
      <c r="C1314" s="420"/>
      <c r="D1314" s="420"/>
      <c r="E1314" s="420" t="s">
        <v>33</v>
      </c>
      <c r="F1314" s="420"/>
      <c r="G1314" s="420"/>
      <c r="H1314" s="420"/>
      <c r="I1314" s="420" t="s">
        <v>34</v>
      </c>
      <c r="J1314" s="420"/>
      <c r="K1314" s="420"/>
      <c r="L1314" s="420"/>
    </row>
    <row r="1315" spans="1:12" ht="15" customHeight="1" x14ac:dyDescent="0.25">
      <c r="A1315" s="420" t="s">
        <v>35</v>
      </c>
      <c r="B1315" s="420"/>
      <c r="C1315" s="420"/>
      <c r="D1315" s="420"/>
      <c r="E1315" s="420" t="s">
        <v>36</v>
      </c>
      <c r="F1315" s="420"/>
      <c r="G1315" s="420"/>
      <c r="H1315" s="420"/>
      <c r="I1315" s="420" t="s">
        <v>37</v>
      </c>
      <c r="J1315" s="420"/>
      <c r="K1315" s="420"/>
      <c r="L1315" s="420"/>
    </row>
    <row r="1316" spans="1:12" ht="15" customHeight="1" x14ac:dyDescent="0.25">
      <c r="A1316" s="420" t="s">
        <v>38</v>
      </c>
      <c r="B1316" s="420"/>
      <c r="C1316" s="420"/>
      <c r="D1316" s="420"/>
      <c r="E1316" s="420" t="s">
        <v>39</v>
      </c>
      <c r="F1316" s="420"/>
      <c r="G1316" s="420"/>
      <c r="H1316" s="420"/>
      <c r="I1316" s="420" t="s">
        <v>40</v>
      </c>
      <c r="J1316" s="420"/>
      <c r="K1316" s="420"/>
      <c r="L1316" s="420"/>
    </row>
    <row r="1317" spans="1:12" ht="15" customHeight="1" x14ac:dyDescent="0.25">
      <c r="A1317" s="416" t="s">
        <v>41</v>
      </c>
      <c r="B1317" s="416"/>
      <c r="C1317" s="416"/>
      <c r="D1317" s="416"/>
      <c r="E1317" s="416" t="s">
        <v>42</v>
      </c>
      <c r="F1317" s="416"/>
      <c r="G1317" s="416"/>
      <c r="H1317" s="416"/>
      <c r="I1317" s="416" t="s">
        <v>43</v>
      </c>
      <c r="J1317" s="416"/>
      <c r="K1317" s="416"/>
      <c r="L1317" s="416"/>
    </row>
    <row r="1318" spans="1:12" ht="11.1" customHeight="1" x14ac:dyDescent="0.25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1:12" ht="20.100000000000001" customHeight="1" x14ac:dyDescent="0.25">
      <c r="A1319" s="417" t="s">
        <v>47</v>
      </c>
      <c r="B1319" s="417"/>
      <c r="C1319" s="417"/>
      <c r="D1319" s="417"/>
      <c r="E1319" s="417"/>
      <c r="F1319" s="417"/>
      <c r="G1319" s="417"/>
      <c r="H1319" s="417"/>
      <c r="I1319" s="417"/>
      <c r="J1319" s="417"/>
      <c r="K1319" s="417"/>
      <c r="L1319" s="13" t="s">
        <v>44</v>
      </c>
    </row>
    <row r="1320" spans="1:12" ht="26.1" customHeight="1" x14ac:dyDescent="0.25">
      <c r="A1320" s="418" t="str">
        <f>IF(ISERROR(VLOOKUP('Child Tracking Record Sheets'!#REF!,'Child Tracking Record Sheets'!#REF!,2,0)),"",VLOOKUP('Child Tracking Record Sheets'!#REF!,'Child Tracking Record Sheets'!#REF!,2,0))</f>
        <v/>
      </c>
      <c r="B1320" s="418"/>
      <c r="C1320" s="419" t="str">
        <f>IF(ISERROR(VLOOKUP('Child Tracking Record Sheets'!#REF!,'Class Record S2'!#REF!,2,0)),"",VLOOKUP('Child Tracking Record Sheets'!#REF!,'Class Record S2'!#REF!,2,0))</f>
        <v/>
      </c>
      <c r="D1320" s="419"/>
      <c r="E1320" s="419"/>
      <c r="F1320" s="419"/>
      <c r="G1320" s="419"/>
      <c r="H1320" s="419"/>
      <c r="I1320" s="419"/>
      <c r="J1320" s="419"/>
      <c r="K1320" s="419"/>
      <c r="L1320" s="14"/>
    </row>
    <row r="1321" spans="1:12" ht="26.1" customHeight="1" x14ac:dyDescent="0.25">
      <c r="A1321" s="422" t="str">
        <f>IF(ISERROR(VLOOKUP('Child Tracking Record Sheets'!#REF!,'Child Tracking Record Sheets'!#REF!,2,0)),"",VLOOKUP('Child Tracking Record Sheets'!#REF!,'Child Tracking Record Sheets'!#REF!,2,0))</f>
        <v/>
      </c>
      <c r="B1321" s="422"/>
      <c r="C1321" s="423" t="str">
        <f>IF(ISERROR(VLOOKUP('Child Tracking Record Sheets'!#REF!,'Class Record S2'!#REF!,2,0)),"",VLOOKUP('Child Tracking Record Sheets'!#REF!,'Class Record S2'!#REF!,2,0))</f>
        <v/>
      </c>
      <c r="D1321" s="423"/>
      <c r="E1321" s="423"/>
      <c r="F1321" s="423"/>
      <c r="G1321" s="423"/>
      <c r="H1321" s="423"/>
      <c r="I1321" s="423"/>
      <c r="J1321" s="423"/>
      <c r="K1321" s="423"/>
      <c r="L1321" s="15"/>
    </row>
    <row r="1322" spans="1:12" ht="26.1" customHeight="1" x14ac:dyDescent="0.25">
      <c r="A1322" s="422" t="str">
        <f>IF(ISERROR(VLOOKUP('Child Tracking Record Sheets'!#REF!,'Child Tracking Record Sheets'!#REF!,2,0)),"",VLOOKUP('Child Tracking Record Sheets'!#REF!,'Child Tracking Record Sheets'!#REF!,2,0))</f>
        <v/>
      </c>
      <c r="B1322" s="422"/>
      <c r="C1322" s="423" t="str">
        <f>IF(ISERROR(VLOOKUP('Child Tracking Record Sheets'!#REF!,'Class Record S2'!#REF!,2,0)),"",VLOOKUP('Child Tracking Record Sheets'!#REF!,'Class Record S2'!#REF!,2,0))</f>
        <v/>
      </c>
      <c r="D1322" s="423"/>
      <c r="E1322" s="423"/>
      <c r="F1322" s="423"/>
      <c r="G1322" s="423"/>
      <c r="H1322" s="423"/>
      <c r="I1322" s="423"/>
      <c r="J1322" s="423"/>
      <c r="K1322" s="423"/>
      <c r="L1322" s="15"/>
    </row>
    <row r="1323" spans="1:12" ht="26.1" customHeight="1" x14ac:dyDescent="0.25">
      <c r="A1323" s="424" t="str">
        <f>IF(ISERROR(VLOOKUP('Child Tracking Record Sheets'!#REF!,'Child Tracking Record Sheets'!#REF!,2,0)),"",VLOOKUP('Child Tracking Record Sheets'!#REF!,'Child Tracking Record Sheets'!#REF!,2,0))</f>
        <v/>
      </c>
      <c r="B1323" s="424"/>
      <c r="C1323" s="425" t="str">
        <f>IF(ISERROR(VLOOKUP('Child Tracking Record Sheets'!#REF!,'Class Record S2'!#REF!,2,0)),"",VLOOKUP('Child Tracking Record Sheets'!#REF!,'Class Record S2'!#REF!,2,0))</f>
        <v/>
      </c>
      <c r="D1323" s="425"/>
      <c r="E1323" s="425"/>
      <c r="F1323" s="425"/>
      <c r="G1323" s="425"/>
      <c r="H1323" s="425"/>
      <c r="I1323" s="425"/>
      <c r="J1323" s="425"/>
      <c r="K1323" s="425"/>
      <c r="L1323" s="16"/>
    </row>
    <row r="1324" spans="1:12" ht="11.1" customHeight="1" x14ac:dyDescent="0.25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</row>
    <row r="1325" spans="1:12" ht="20.100000000000001" customHeight="1" x14ac:dyDescent="0.25">
      <c r="A1325" s="417" t="s">
        <v>48</v>
      </c>
      <c r="B1325" s="417"/>
      <c r="C1325" s="417"/>
      <c r="D1325" s="417"/>
      <c r="E1325" s="417"/>
      <c r="F1325" s="417"/>
      <c r="G1325" s="417"/>
      <c r="H1325" s="417"/>
      <c r="I1325" s="417"/>
      <c r="J1325" s="417"/>
      <c r="K1325" s="417"/>
      <c r="L1325" s="13" t="s">
        <v>44</v>
      </c>
    </row>
    <row r="1326" spans="1:12" ht="26.1" customHeight="1" x14ac:dyDescent="0.25">
      <c r="A1326" s="418" t="str">
        <f>IF(ISERROR(VLOOKUP('Child Tracking Record Sheets'!#REF!,'Child Tracking Record Sheets'!#REF!,2,0)),"",VLOOKUP('Child Tracking Record Sheets'!#REF!,'Child Tracking Record Sheets'!#REF!,2,0))</f>
        <v/>
      </c>
      <c r="B1326" s="418"/>
      <c r="C1326" s="419" t="str">
        <f>IF(ISERROR(VLOOKUP('Child Tracking Record Sheets'!#REF!,'Class Record S2'!#REF!,2,0)),"",VLOOKUP('Child Tracking Record Sheets'!#REF!,'Class Record S2'!#REF!,2,0))</f>
        <v/>
      </c>
      <c r="D1326" s="419"/>
      <c r="E1326" s="419"/>
      <c r="F1326" s="419"/>
      <c r="G1326" s="419"/>
      <c r="H1326" s="419"/>
      <c r="I1326" s="419"/>
      <c r="J1326" s="419"/>
      <c r="K1326" s="419"/>
      <c r="L1326" s="14"/>
    </row>
    <row r="1327" spans="1:12" ht="26.1" customHeight="1" x14ac:dyDescent="0.25">
      <c r="A1327" s="422" t="str">
        <f>IF(ISERROR(VLOOKUP('Child Tracking Record Sheets'!#REF!,'Child Tracking Record Sheets'!#REF!,2,0)),"",VLOOKUP('Child Tracking Record Sheets'!#REF!,'Child Tracking Record Sheets'!#REF!,2,0))</f>
        <v/>
      </c>
      <c r="B1327" s="422"/>
      <c r="C1327" s="423" t="str">
        <f>IF(ISERROR(VLOOKUP('Child Tracking Record Sheets'!#REF!,'Class Record S2'!#REF!,2,0)),"",VLOOKUP('Child Tracking Record Sheets'!#REF!,'Class Record S2'!#REF!,2,0))</f>
        <v/>
      </c>
      <c r="D1327" s="423"/>
      <c r="E1327" s="423"/>
      <c r="F1327" s="423"/>
      <c r="G1327" s="423"/>
      <c r="H1327" s="423"/>
      <c r="I1327" s="423"/>
      <c r="J1327" s="423"/>
      <c r="K1327" s="423"/>
      <c r="L1327" s="15"/>
    </row>
    <row r="1328" spans="1:12" ht="26.1" customHeight="1" x14ac:dyDescent="0.25">
      <c r="A1328" s="422" t="str">
        <f>IF(ISERROR(VLOOKUP('Child Tracking Record Sheets'!#REF!,'Child Tracking Record Sheets'!#REF!,2,0)),"",VLOOKUP('Child Tracking Record Sheets'!#REF!,'Child Tracking Record Sheets'!#REF!,2,0))</f>
        <v/>
      </c>
      <c r="B1328" s="422"/>
      <c r="C1328" s="423" t="str">
        <f>IF(ISERROR(VLOOKUP('Child Tracking Record Sheets'!#REF!,'Class Record S2'!#REF!,2,0)),"",VLOOKUP('Child Tracking Record Sheets'!#REF!,'Class Record S2'!#REF!,2,0))</f>
        <v/>
      </c>
      <c r="D1328" s="423"/>
      <c r="E1328" s="423"/>
      <c r="F1328" s="423"/>
      <c r="G1328" s="423"/>
      <c r="H1328" s="423"/>
      <c r="I1328" s="423"/>
      <c r="J1328" s="423"/>
      <c r="K1328" s="423"/>
      <c r="L1328" s="15"/>
    </row>
    <row r="1329" spans="1:12" ht="26.1" customHeight="1" x14ac:dyDescent="0.25">
      <c r="A1329" s="422" t="str">
        <f>IF(ISERROR(VLOOKUP('Child Tracking Record Sheets'!#REF!,'Child Tracking Record Sheets'!#REF!,2,0)),"",VLOOKUP('Child Tracking Record Sheets'!#REF!,'Child Tracking Record Sheets'!#REF!,2,0))</f>
        <v/>
      </c>
      <c r="B1329" s="422"/>
      <c r="C1329" s="423" t="str">
        <f>IF(ISERROR(VLOOKUP('Child Tracking Record Sheets'!#REF!,'Class Record S2'!#REF!,2,0)),"",VLOOKUP('Child Tracking Record Sheets'!#REF!,'Class Record S2'!#REF!,2,0))</f>
        <v/>
      </c>
      <c r="D1329" s="423"/>
      <c r="E1329" s="423"/>
      <c r="F1329" s="423"/>
      <c r="G1329" s="423"/>
      <c r="H1329" s="423"/>
      <c r="I1329" s="423"/>
      <c r="J1329" s="423"/>
      <c r="K1329" s="423"/>
      <c r="L1329" s="15"/>
    </row>
    <row r="1330" spans="1:12" ht="26.1" customHeight="1" x14ac:dyDescent="0.25">
      <c r="A1330" s="424" t="str">
        <f>IF(ISERROR(VLOOKUP('Child Tracking Record Sheets'!#REF!,'Child Tracking Record Sheets'!#REF!,2,0)),"",VLOOKUP('Child Tracking Record Sheets'!#REF!,'Child Tracking Record Sheets'!#REF!,2,0))</f>
        <v/>
      </c>
      <c r="B1330" s="424"/>
      <c r="C1330" s="425" t="str">
        <f>IF(ISERROR(VLOOKUP('Child Tracking Record Sheets'!#REF!,'Class Record S2'!#REF!,2,0)),"",VLOOKUP('Child Tracking Record Sheets'!#REF!,'Class Record S2'!#REF!,2,0))</f>
        <v/>
      </c>
      <c r="D1330" s="425"/>
      <c r="E1330" s="425"/>
      <c r="F1330" s="425"/>
      <c r="G1330" s="425"/>
      <c r="H1330" s="425"/>
      <c r="I1330" s="425"/>
      <c r="J1330" s="425"/>
      <c r="K1330" s="425"/>
      <c r="L1330" s="16"/>
    </row>
    <row r="1331" spans="1:12" ht="11.1" customHeight="1" x14ac:dyDescent="0.25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</row>
    <row r="1332" spans="1:12" ht="20.100000000000001" customHeight="1" x14ac:dyDescent="0.25">
      <c r="A1332" s="417" t="s">
        <v>49</v>
      </c>
      <c r="B1332" s="417"/>
      <c r="C1332" s="417"/>
      <c r="D1332" s="417"/>
      <c r="E1332" s="417"/>
      <c r="F1332" s="417"/>
      <c r="G1332" s="417"/>
      <c r="H1332" s="417"/>
      <c r="I1332" s="417"/>
      <c r="J1332" s="417"/>
      <c r="K1332" s="417"/>
      <c r="L1332" s="13" t="s">
        <v>44</v>
      </c>
    </row>
    <row r="1333" spans="1:12" ht="26.1" customHeight="1" x14ac:dyDescent="0.25">
      <c r="A1333" s="418" t="str">
        <f>IF(ISERROR(VLOOKUP('Child Tracking Record Sheets'!#REF!,'Child Tracking Record Sheets'!#REF!,2,0)),"",VLOOKUP('Child Tracking Record Sheets'!#REF!,'Child Tracking Record Sheets'!#REF!,2,0))</f>
        <v/>
      </c>
      <c r="B1333" s="418"/>
      <c r="C1333" s="419" t="str">
        <f>IF(ISERROR(VLOOKUP('Child Tracking Record Sheets'!#REF!,'Class Record S2'!#REF!,2,0)),"",VLOOKUP('Child Tracking Record Sheets'!#REF!,'Class Record S2'!#REF!,2,0))</f>
        <v/>
      </c>
      <c r="D1333" s="419"/>
      <c r="E1333" s="419"/>
      <c r="F1333" s="419"/>
      <c r="G1333" s="419"/>
      <c r="H1333" s="419"/>
      <c r="I1333" s="419"/>
      <c r="J1333" s="419"/>
      <c r="K1333" s="419"/>
      <c r="L1333" s="14"/>
    </row>
    <row r="1334" spans="1:12" ht="26.1" customHeight="1" x14ac:dyDescent="0.25">
      <c r="A1334" s="422" t="str">
        <f>IF(ISERROR(VLOOKUP('Child Tracking Record Sheets'!#REF!,'Child Tracking Record Sheets'!#REF!,2,0)),"",VLOOKUP('Child Tracking Record Sheets'!#REF!,'Child Tracking Record Sheets'!#REF!,2,0))</f>
        <v/>
      </c>
      <c r="B1334" s="422"/>
      <c r="C1334" s="423" t="str">
        <f>IF(ISERROR(VLOOKUP('Child Tracking Record Sheets'!#REF!,'Class Record S2'!#REF!,2,0)),"",VLOOKUP('Child Tracking Record Sheets'!#REF!,'Class Record S2'!#REF!,2,0))</f>
        <v/>
      </c>
      <c r="D1334" s="423"/>
      <c r="E1334" s="423"/>
      <c r="F1334" s="423"/>
      <c r="G1334" s="423"/>
      <c r="H1334" s="423"/>
      <c r="I1334" s="423"/>
      <c r="J1334" s="423"/>
      <c r="K1334" s="423"/>
      <c r="L1334" s="15"/>
    </row>
    <row r="1335" spans="1:12" ht="26.1" customHeight="1" x14ac:dyDescent="0.25">
      <c r="A1335" s="422" t="str">
        <f>IF(ISERROR(VLOOKUP('Child Tracking Record Sheets'!#REF!,'Child Tracking Record Sheets'!#REF!,2,0)),"",VLOOKUP('Child Tracking Record Sheets'!#REF!,'Child Tracking Record Sheets'!#REF!,2,0))</f>
        <v/>
      </c>
      <c r="B1335" s="422"/>
      <c r="C1335" s="423" t="str">
        <f>IF(ISERROR(VLOOKUP('Child Tracking Record Sheets'!#REF!,'Class Record S2'!#REF!,2,0)),"",VLOOKUP('Child Tracking Record Sheets'!#REF!,'Class Record S2'!#REF!,2,0))</f>
        <v/>
      </c>
      <c r="D1335" s="423"/>
      <c r="E1335" s="423"/>
      <c r="F1335" s="423"/>
      <c r="G1335" s="423"/>
      <c r="H1335" s="423"/>
      <c r="I1335" s="423"/>
      <c r="J1335" s="423"/>
      <c r="K1335" s="423"/>
      <c r="L1335" s="15"/>
    </row>
    <row r="1336" spans="1:12" ht="26.1" customHeight="1" x14ac:dyDescent="0.25">
      <c r="A1336" s="422" t="str">
        <f>IF(ISERROR(VLOOKUP('Child Tracking Record Sheets'!#REF!,'Child Tracking Record Sheets'!#REF!,2,0)),"",VLOOKUP('Child Tracking Record Sheets'!#REF!,'Child Tracking Record Sheets'!#REF!,2,0))</f>
        <v/>
      </c>
      <c r="B1336" s="422"/>
      <c r="C1336" s="423" t="str">
        <f>IF(ISERROR(VLOOKUP('Child Tracking Record Sheets'!#REF!,'Class Record S2'!#REF!,2,0)),"",VLOOKUP('Child Tracking Record Sheets'!#REF!,'Class Record S2'!#REF!,2,0))</f>
        <v/>
      </c>
      <c r="D1336" s="423"/>
      <c r="E1336" s="423"/>
      <c r="F1336" s="423"/>
      <c r="G1336" s="423"/>
      <c r="H1336" s="423"/>
      <c r="I1336" s="423"/>
      <c r="J1336" s="423"/>
      <c r="K1336" s="423"/>
      <c r="L1336" s="15"/>
    </row>
    <row r="1337" spans="1:12" ht="26.1" customHeight="1" x14ac:dyDescent="0.25">
      <c r="A1337" s="424" t="str">
        <f>IF(ISERROR(VLOOKUP('Child Tracking Record Sheets'!#REF!,'Child Tracking Record Sheets'!#REF!,2,0)),"",VLOOKUP('Child Tracking Record Sheets'!#REF!,'Child Tracking Record Sheets'!#REF!,2,0))</f>
        <v/>
      </c>
      <c r="B1337" s="424"/>
      <c r="C1337" s="425" t="str">
        <f>IF(ISERROR(VLOOKUP('Child Tracking Record Sheets'!#REF!,'Class Record S2'!#REF!,2,0)),"",VLOOKUP('Child Tracking Record Sheets'!#REF!,'Class Record S2'!#REF!,2,0))</f>
        <v/>
      </c>
      <c r="D1337" s="425"/>
      <c r="E1337" s="425"/>
      <c r="F1337" s="425"/>
      <c r="G1337" s="425"/>
      <c r="H1337" s="425"/>
      <c r="I1337" s="425"/>
      <c r="J1337" s="425"/>
      <c r="K1337" s="425"/>
      <c r="L1337" s="16"/>
    </row>
    <row r="1338" spans="1:12" ht="11.1" customHeight="1" x14ac:dyDescent="0.25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</row>
    <row r="1339" spans="1:12" ht="20.100000000000001" customHeight="1" x14ac:dyDescent="0.25">
      <c r="A1339" s="417" t="s">
        <v>50</v>
      </c>
      <c r="B1339" s="417"/>
      <c r="C1339" s="417"/>
      <c r="D1339" s="417"/>
      <c r="E1339" s="417"/>
      <c r="F1339" s="417"/>
      <c r="G1339" s="417"/>
      <c r="H1339" s="417"/>
      <c r="I1339" s="417"/>
      <c r="J1339" s="417"/>
      <c r="K1339" s="417"/>
      <c r="L1339" s="13" t="s">
        <v>44</v>
      </c>
    </row>
    <row r="1340" spans="1:12" ht="26.1" customHeight="1" x14ac:dyDescent="0.25">
      <c r="A1340" s="418" t="str">
        <f>IF(ISERROR(VLOOKUP('Child Tracking Record Sheets'!#REF!,'Child Tracking Record Sheets'!#REF!,2,0)),"",VLOOKUP('Child Tracking Record Sheets'!#REF!,'Child Tracking Record Sheets'!#REF!,2,0))</f>
        <v/>
      </c>
      <c r="B1340" s="418"/>
      <c r="C1340" s="419" t="str">
        <f>IF(ISERROR(VLOOKUP('Child Tracking Record Sheets'!#REF!,'Class Record S2'!#REF!,2,0)),"",VLOOKUP('Child Tracking Record Sheets'!#REF!,'Class Record S2'!#REF!,2,0))</f>
        <v/>
      </c>
      <c r="D1340" s="419"/>
      <c r="E1340" s="419"/>
      <c r="F1340" s="419"/>
      <c r="G1340" s="419"/>
      <c r="H1340" s="419"/>
      <c r="I1340" s="419"/>
      <c r="J1340" s="419"/>
      <c r="K1340" s="419"/>
      <c r="L1340" s="14"/>
    </row>
    <row r="1341" spans="1:12" ht="26.1" customHeight="1" x14ac:dyDescent="0.25">
      <c r="A1341" s="422" t="str">
        <f>IF(ISERROR(VLOOKUP('Child Tracking Record Sheets'!#REF!,'Child Tracking Record Sheets'!#REF!,2,0)),"",VLOOKUP('Child Tracking Record Sheets'!#REF!,'Child Tracking Record Sheets'!#REF!,2,0))</f>
        <v/>
      </c>
      <c r="B1341" s="422"/>
      <c r="C1341" s="423" t="str">
        <f>IF(ISERROR(VLOOKUP('Child Tracking Record Sheets'!#REF!,'Class Record S2'!#REF!,2,0)),"",VLOOKUP('Child Tracking Record Sheets'!#REF!,'Class Record S2'!#REF!,2,0))</f>
        <v/>
      </c>
      <c r="D1341" s="423"/>
      <c r="E1341" s="423"/>
      <c r="F1341" s="423"/>
      <c r="G1341" s="423"/>
      <c r="H1341" s="423"/>
      <c r="I1341" s="423"/>
      <c r="J1341" s="423"/>
      <c r="K1341" s="423"/>
      <c r="L1341" s="15"/>
    </row>
    <row r="1342" spans="1:12" ht="26.1" customHeight="1" x14ac:dyDescent="0.25">
      <c r="A1342" s="422" t="str">
        <f>IF(ISERROR(VLOOKUP('Child Tracking Record Sheets'!#REF!,'Child Tracking Record Sheets'!#REF!,2,0)),"",VLOOKUP('Child Tracking Record Sheets'!#REF!,'Child Tracking Record Sheets'!#REF!,2,0))</f>
        <v/>
      </c>
      <c r="B1342" s="422"/>
      <c r="C1342" s="423" t="str">
        <f>IF(ISERROR(VLOOKUP('Child Tracking Record Sheets'!#REF!,'Class Record S2'!#REF!,2,0)),"",VLOOKUP('Child Tracking Record Sheets'!#REF!,'Class Record S2'!#REF!,2,0))</f>
        <v/>
      </c>
      <c r="D1342" s="423"/>
      <c r="E1342" s="423"/>
      <c r="F1342" s="423"/>
      <c r="G1342" s="423"/>
      <c r="H1342" s="423"/>
      <c r="I1342" s="423"/>
      <c r="J1342" s="423"/>
      <c r="K1342" s="423"/>
      <c r="L1342" s="15"/>
    </row>
    <row r="1343" spans="1:12" ht="26.1" customHeight="1" x14ac:dyDescent="0.25">
      <c r="A1343" s="424" t="str">
        <f>IF(ISERROR(VLOOKUP('Child Tracking Record Sheets'!#REF!,'Child Tracking Record Sheets'!#REF!,2,0)),"",VLOOKUP('Child Tracking Record Sheets'!#REF!,'Child Tracking Record Sheets'!#REF!,2,0))</f>
        <v/>
      </c>
      <c r="B1343" s="424"/>
      <c r="C1343" s="425" t="str">
        <f>IF(ISERROR(VLOOKUP('Child Tracking Record Sheets'!#REF!,'Class Record S2'!#REF!,2,0)),"",VLOOKUP('Child Tracking Record Sheets'!#REF!,'Class Record S2'!#REF!,2,0))</f>
        <v/>
      </c>
      <c r="D1343" s="425"/>
      <c r="E1343" s="425"/>
      <c r="F1343" s="425"/>
      <c r="G1343" s="425"/>
      <c r="H1343" s="425"/>
      <c r="I1343" s="425"/>
      <c r="J1343" s="425"/>
      <c r="K1343" s="425"/>
      <c r="L1343" s="16"/>
    </row>
    <row r="1344" spans="1:12" ht="11.1" customHeight="1" x14ac:dyDescent="0.25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</row>
    <row r="1345" spans="1:12" ht="20.100000000000001" customHeight="1" x14ac:dyDescent="0.25">
      <c r="A1345" s="426" t="s">
        <v>45</v>
      </c>
      <c r="B1345" s="426"/>
      <c r="C1345" s="426"/>
      <c r="D1345" s="426"/>
      <c r="E1345" s="426"/>
      <c r="F1345" s="426"/>
      <c r="G1345" s="426"/>
      <c r="H1345" s="426"/>
      <c r="I1345" s="426"/>
      <c r="J1345" s="426"/>
      <c r="K1345" s="427" t="s">
        <v>46</v>
      </c>
      <c r="L1345" s="427"/>
    </row>
    <row r="1346" spans="1:12" ht="20.100000000000001" customHeight="1" x14ac:dyDescent="0.25">
      <c r="A1346" s="428"/>
      <c r="B1346" s="428"/>
      <c r="C1346" s="428"/>
      <c r="D1346" s="428"/>
      <c r="E1346" s="428"/>
      <c r="F1346" s="428"/>
      <c r="G1346" s="428"/>
      <c r="H1346" s="428"/>
      <c r="I1346" s="428"/>
      <c r="J1346" s="428"/>
      <c r="K1346" s="429" t="e">
        <f>'Class Record S2'!#REF!</f>
        <v>#REF!</v>
      </c>
      <c r="L1346" s="429"/>
    </row>
    <row r="1347" spans="1:12" ht="20.100000000000001" customHeight="1" x14ac:dyDescent="0.25">
      <c r="A1347" s="428"/>
      <c r="B1347" s="428"/>
      <c r="C1347" s="428"/>
      <c r="D1347" s="428"/>
      <c r="E1347" s="428"/>
      <c r="F1347" s="428"/>
      <c r="G1347" s="428"/>
      <c r="H1347" s="428"/>
      <c r="I1347" s="428"/>
      <c r="J1347" s="428"/>
      <c r="K1347" s="429"/>
      <c r="L1347" s="429"/>
    </row>
    <row r="1348" spans="1:12" ht="20.100000000000001" customHeight="1" x14ac:dyDescent="0.25">
      <c r="A1348" s="428"/>
      <c r="B1348" s="428"/>
      <c r="C1348" s="428"/>
      <c r="D1348" s="428"/>
      <c r="E1348" s="428"/>
      <c r="F1348" s="428"/>
      <c r="G1348" s="428"/>
      <c r="H1348" s="428"/>
      <c r="I1348" s="428"/>
      <c r="J1348" s="428"/>
      <c r="K1348" s="429"/>
      <c r="L1348" s="429"/>
    </row>
    <row r="1349" spans="1:12" ht="20.100000000000001" customHeight="1" x14ac:dyDescent="0.25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1:12" ht="20.100000000000001" customHeight="1" x14ac:dyDescent="0.25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1:12" ht="24.6" customHeight="1" x14ac:dyDescent="0.25">
      <c r="A1351" s="411" t="e">
        <f>'Child Tracking Record Sheets'!$B$1:$F$1</f>
        <v>#VALUE!</v>
      </c>
      <c r="B1351" s="411"/>
      <c r="C1351" s="411"/>
      <c r="D1351" s="411"/>
      <c r="E1351" s="411"/>
      <c r="F1351" s="411"/>
      <c r="G1351" s="411"/>
      <c r="H1351" s="411"/>
      <c r="I1351" s="411"/>
      <c r="J1351" s="411"/>
      <c r="K1351" s="411"/>
      <c r="L1351" s="411"/>
    </row>
    <row r="1352" spans="1:12" ht="11.1" customHeight="1" x14ac:dyDescent="0.25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  <c r="L1352" s="11"/>
    </row>
    <row r="1353" spans="1:12" ht="12" customHeight="1" x14ac:dyDescent="0.25">
      <c r="A1353" s="412" t="s">
        <v>18</v>
      </c>
      <c r="B1353" s="412"/>
      <c r="C1353" s="413">
        <f>'Class Record S2'!AI$2</f>
        <v>0</v>
      </c>
      <c r="D1353" s="413"/>
      <c r="E1353" s="413"/>
      <c r="F1353" s="413"/>
      <c r="G1353" s="412" t="s">
        <v>19</v>
      </c>
      <c r="H1353" s="414" t="e">
        <f>$H$3</f>
        <v>#REF!</v>
      </c>
      <c r="I1353" s="414"/>
      <c r="J1353" s="415" t="str">
        <f>'Class Record S2'!$C$2</f>
        <v>CLASS: 2A</v>
      </c>
      <c r="K1353" s="415"/>
      <c r="L1353" s="415"/>
    </row>
    <row r="1354" spans="1:12" ht="12" customHeight="1" x14ac:dyDescent="0.25">
      <c r="A1354" s="412"/>
      <c r="B1354" s="412"/>
      <c r="C1354" s="413"/>
      <c r="D1354" s="413"/>
      <c r="E1354" s="413"/>
      <c r="F1354" s="413"/>
      <c r="G1354" s="412"/>
      <c r="H1354" s="414"/>
      <c r="I1354" s="414"/>
      <c r="J1354" s="415"/>
      <c r="K1354" s="415"/>
      <c r="L1354" s="415"/>
    </row>
    <row r="1355" spans="1:12" ht="11.1" customHeight="1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</row>
    <row r="1356" spans="1:12" ht="20.100000000000001" customHeight="1" x14ac:dyDescent="0.25">
      <c r="A1356" s="405" t="s">
        <v>20</v>
      </c>
      <c r="B1356" s="405"/>
      <c r="C1356" s="405"/>
      <c r="D1356" s="405"/>
      <c r="E1356" s="406" t="s">
        <v>21</v>
      </c>
      <c r="F1356" s="406"/>
      <c r="G1356" s="406"/>
      <c r="H1356" s="406"/>
      <c r="I1356" s="407" t="s">
        <v>22</v>
      </c>
      <c r="J1356" s="407"/>
      <c r="K1356" s="407"/>
      <c r="L1356" s="407"/>
    </row>
    <row r="1357" spans="1:12" ht="20.100000000000001" customHeight="1" x14ac:dyDescent="0.25">
      <c r="A1357" s="408" t="s">
        <v>23</v>
      </c>
      <c r="B1357" s="408"/>
      <c r="C1357" s="409" t="s">
        <v>24</v>
      </c>
      <c r="D1357" s="409"/>
      <c r="E1357" s="409" t="s">
        <v>25</v>
      </c>
      <c r="F1357" s="409"/>
      <c r="G1357" s="409" t="s">
        <v>26</v>
      </c>
      <c r="H1357" s="409"/>
      <c r="I1357" s="409" t="s">
        <v>27</v>
      </c>
      <c r="J1357" s="409"/>
      <c r="K1357" s="410" t="s">
        <v>28</v>
      </c>
      <c r="L1357" s="410"/>
    </row>
    <row r="1358" spans="1:12" ht="15" customHeight="1" x14ac:dyDescent="0.25">
      <c r="A1358" s="421" t="s">
        <v>29</v>
      </c>
      <c r="B1358" s="421"/>
      <c r="C1358" s="421"/>
      <c r="D1358" s="421"/>
      <c r="E1358" s="421" t="s">
        <v>30</v>
      </c>
      <c r="F1358" s="421"/>
      <c r="G1358" s="421"/>
      <c r="H1358" s="421"/>
      <c r="I1358" s="421" t="s">
        <v>31</v>
      </c>
      <c r="J1358" s="421"/>
      <c r="K1358" s="421"/>
      <c r="L1358" s="421"/>
    </row>
    <row r="1359" spans="1:12" ht="15" customHeight="1" x14ac:dyDescent="0.25">
      <c r="A1359" s="420" t="s">
        <v>32</v>
      </c>
      <c r="B1359" s="420"/>
      <c r="C1359" s="420"/>
      <c r="D1359" s="420"/>
      <c r="E1359" s="420" t="s">
        <v>33</v>
      </c>
      <c r="F1359" s="420"/>
      <c r="G1359" s="420"/>
      <c r="H1359" s="420"/>
      <c r="I1359" s="420" t="s">
        <v>34</v>
      </c>
      <c r="J1359" s="420"/>
      <c r="K1359" s="420"/>
      <c r="L1359" s="420"/>
    </row>
    <row r="1360" spans="1:12" ht="15" customHeight="1" x14ac:dyDescent="0.25">
      <c r="A1360" s="420" t="s">
        <v>35</v>
      </c>
      <c r="B1360" s="420"/>
      <c r="C1360" s="420"/>
      <c r="D1360" s="420"/>
      <c r="E1360" s="420" t="s">
        <v>36</v>
      </c>
      <c r="F1360" s="420"/>
      <c r="G1360" s="420"/>
      <c r="H1360" s="420"/>
      <c r="I1360" s="420" t="s">
        <v>37</v>
      </c>
      <c r="J1360" s="420"/>
      <c r="K1360" s="420"/>
      <c r="L1360" s="420"/>
    </row>
    <row r="1361" spans="1:12" ht="15" customHeight="1" x14ac:dyDescent="0.25">
      <c r="A1361" s="420" t="s">
        <v>38</v>
      </c>
      <c r="B1361" s="420"/>
      <c r="C1361" s="420"/>
      <c r="D1361" s="420"/>
      <c r="E1361" s="420" t="s">
        <v>39</v>
      </c>
      <c r="F1361" s="420"/>
      <c r="G1361" s="420"/>
      <c r="H1361" s="420"/>
      <c r="I1361" s="420" t="s">
        <v>40</v>
      </c>
      <c r="J1361" s="420"/>
      <c r="K1361" s="420"/>
      <c r="L1361" s="420"/>
    </row>
    <row r="1362" spans="1:12" ht="15" customHeight="1" x14ac:dyDescent="0.25">
      <c r="A1362" s="416" t="s">
        <v>41</v>
      </c>
      <c r="B1362" s="416"/>
      <c r="C1362" s="416"/>
      <c r="D1362" s="416"/>
      <c r="E1362" s="416" t="s">
        <v>42</v>
      </c>
      <c r="F1362" s="416"/>
      <c r="G1362" s="416"/>
      <c r="H1362" s="416"/>
      <c r="I1362" s="416" t="s">
        <v>43</v>
      </c>
      <c r="J1362" s="416"/>
      <c r="K1362" s="416"/>
      <c r="L1362" s="416"/>
    </row>
    <row r="1363" spans="1:12" ht="11.1" customHeight="1" x14ac:dyDescent="0.25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1:12" ht="20.100000000000001" customHeight="1" x14ac:dyDescent="0.25">
      <c r="A1364" s="417" t="s">
        <v>47</v>
      </c>
      <c r="B1364" s="417"/>
      <c r="C1364" s="417"/>
      <c r="D1364" s="417"/>
      <c r="E1364" s="417"/>
      <c r="F1364" s="417"/>
      <c r="G1364" s="417"/>
      <c r="H1364" s="417"/>
      <c r="I1364" s="417"/>
      <c r="J1364" s="417"/>
      <c r="K1364" s="417"/>
      <c r="L1364" s="13" t="s">
        <v>44</v>
      </c>
    </row>
    <row r="1365" spans="1:12" ht="26.1" customHeight="1" x14ac:dyDescent="0.25">
      <c r="A1365" s="418" t="str">
        <f>IF(ISERROR(VLOOKUP('Child Tracking Record Sheets'!#REF!,'Child Tracking Record Sheets'!#REF!,2,0)),"",VLOOKUP('Child Tracking Record Sheets'!#REF!,'Child Tracking Record Sheets'!#REF!,2,0))</f>
        <v/>
      </c>
      <c r="B1365" s="418"/>
      <c r="C1365" s="419" t="str">
        <f>IF(ISERROR(VLOOKUP('Child Tracking Record Sheets'!#REF!,'Class Record S2'!#REF!,2,0)),"",VLOOKUP('Child Tracking Record Sheets'!#REF!,'Class Record S2'!#REF!,2,0))</f>
        <v/>
      </c>
      <c r="D1365" s="419"/>
      <c r="E1365" s="419"/>
      <c r="F1365" s="419"/>
      <c r="G1365" s="419"/>
      <c r="H1365" s="419"/>
      <c r="I1365" s="419"/>
      <c r="J1365" s="419"/>
      <c r="K1365" s="419"/>
      <c r="L1365" s="14"/>
    </row>
    <row r="1366" spans="1:12" ht="26.1" customHeight="1" x14ac:dyDescent="0.25">
      <c r="A1366" s="422" t="str">
        <f>IF(ISERROR(VLOOKUP('Child Tracking Record Sheets'!#REF!,'Child Tracking Record Sheets'!#REF!,2,0)),"",VLOOKUP('Child Tracking Record Sheets'!#REF!,'Child Tracking Record Sheets'!#REF!,2,0))</f>
        <v/>
      </c>
      <c r="B1366" s="422"/>
      <c r="C1366" s="423" t="str">
        <f>IF(ISERROR(VLOOKUP('Child Tracking Record Sheets'!#REF!,'Class Record S2'!#REF!,2,0)),"",VLOOKUP('Child Tracking Record Sheets'!#REF!,'Class Record S2'!#REF!,2,0))</f>
        <v/>
      </c>
      <c r="D1366" s="423"/>
      <c r="E1366" s="423"/>
      <c r="F1366" s="423"/>
      <c r="G1366" s="423"/>
      <c r="H1366" s="423"/>
      <c r="I1366" s="423"/>
      <c r="J1366" s="423"/>
      <c r="K1366" s="423"/>
      <c r="L1366" s="15"/>
    </row>
    <row r="1367" spans="1:12" ht="26.1" customHeight="1" x14ac:dyDescent="0.25">
      <c r="A1367" s="422" t="str">
        <f>IF(ISERROR(VLOOKUP('Child Tracking Record Sheets'!#REF!,'Child Tracking Record Sheets'!#REF!,2,0)),"",VLOOKUP('Child Tracking Record Sheets'!#REF!,'Child Tracking Record Sheets'!#REF!,2,0))</f>
        <v/>
      </c>
      <c r="B1367" s="422"/>
      <c r="C1367" s="423" t="str">
        <f>IF(ISERROR(VLOOKUP('Child Tracking Record Sheets'!#REF!,'Class Record S2'!#REF!,2,0)),"",VLOOKUP('Child Tracking Record Sheets'!#REF!,'Class Record S2'!#REF!,2,0))</f>
        <v/>
      </c>
      <c r="D1367" s="423"/>
      <c r="E1367" s="423"/>
      <c r="F1367" s="423"/>
      <c r="G1367" s="423"/>
      <c r="H1367" s="423"/>
      <c r="I1367" s="423"/>
      <c r="J1367" s="423"/>
      <c r="K1367" s="423"/>
      <c r="L1367" s="15"/>
    </row>
    <row r="1368" spans="1:12" ht="26.1" customHeight="1" x14ac:dyDescent="0.25">
      <c r="A1368" s="424" t="str">
        <f>IF(ISERROR(VLOOKUP('Child Tracking Record Sheets'!#REF!,'Child Tracking Record Sheets'!#REF!,2,0)),"",VLOOKUP('Child Tracking Record Sheets'!#REF!,'Child Tracking Record Sheets'!#REF!,2,0))</f>
        <v/>
      </c>
      <c r="B1368" s="424"/>
      <c r="C1368" s="425" t="str">
        <f>IF(ISERROR(VLOOKUP('Child Tracking Record Sheets'!#REF!,'Class Record S2'!#REF!,2,0)),"",VLOOKUP('Child Tracking Record Sheets'!#REF!,'Class Record S2'!#REF!,2,0))</f>
        <v/>
      </c>
      <c r="D1368" s="425"/>
      <c r="E1368" s="425"/>
      <c r="F1368" s="425"/>
      <c r="G1368" s="425"/>
      <c r="H1368" s="425"/>
      <c r="I1368" s="425"/>
      <c r="J1368" s="425"/>
      <c r="K1368" s="425"/>
      <c r="L1368" s="16"/>
    </row>
    <row r="1369" spans="1:12" ht="11.1" customHeight="1" x14ac:dyDescent="0.25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</row>
    <row r="1370" spans="1:12" ht="20.100000000000001" customHeight="1" x14ac:dyDescent="0.25">
      <c r="A1370" s="417" t="s">
        <v>48</v>
      </c>
      <c r="B1370" s="417"/>
      <c r="C1370" s="417"/>
      <c r="D1370" s="417"/>
      <c r="E1370" s="417"/>
      <c r="F1370" s="417"/>
      <c r="G1370" s="417"/>
      <c r="H1370" s="417"/>
      <c r="I1370" s="417"/>
      <c r="J1370" s="417"/>
      <c r="K1370" s="417"/>
      <c r="L1370" s="13" t="s">
        <v>44</v>
      </c>
    </row>
    <row r="1371" spans="1:12" ht="26.1" customHeight="1" x14ac:dyDescent="0.25">
      <c r="A1371" s="418" t="str">
        <f>IF(ISERROR(VLOOKUP('Child Tracking Record Sheets'!#REF!,'Child Tracking Record Sheets'!#REF!,2,0)),"",VLOOKUP('Child Tracking Record Sheets'!#REF!,'Child Tracking Record Sheets'!#REF!,2,0))</f>
        <v/>
      </c>
      <c r="B1371" s="418"/>
      <c r="C1371" s="419" t="str">
        <f>IF(ISERROR(VLOOKUP('Child Tracking Record Sheets'!#REF!,'Class Record S2'!#REF!,2,0)),"",VLOOKUP('Child Tracking Record Sheets'!#REF!,'Class Record S2'!#REF!,2,0))</f>
        <v/>
      </c>
      <c r="D1371" s="419"/>
      <c r="E1371" s="419"/>
      <c r="F1371" s="419"/>
      <c r="G1371" s="419"/>
      <c r="H1371" s="419"/>
      <c r="I1371" s="419"/>
      <c r="J1371" s="419"/>
      <c r="K1371" s="419"/>
      <c r="L1371" s="14"/>
    </row>
    <row r="1372" spans="1:12" ht="26.1" customHeight="1" x14ac:dyDescent="0.25">
      <c r="A1372" s="422" t="str">
        <f>IF(ISERROR(VLOOKUP('Child Tracking Record Sheets'!#REF!,'Child Tracking Record Sheets'!#REF!,2,0)),"",VLOOKUP('Child Tracking Record Sheets'!#REF!,'Child Tracking Record Sheets'!#REF!,2,0))</f>
        <v/>
      </c>
      <c r="B1372" s="422"/>
      <c r="C1372" s="423" t="str">
        <f>IF(ISERROR(VLOOKUP('Child Tracking Record Sheets'!#REF!,'Class Record S2'!#REF!,2,0)),"",VLOOKUP('Child Tracking Record Sheets'!#REF!,'Class Record S2'!#REF!,2,0))</f>
        <v/>
      </c>
      <c r="D1372" s="423"/>
      <c r="E1372" s="423"/>
      <c r="F1372" s="423"/>
      <c r="G1372" s="423"/>
      <c r="H1372" s="423"/>
      <c r="I1372" s="423"/>
      <c r="J1372" s="423"/>
      <c r="K1372" s="423"/>
      <c r="L1372" s="15"/>
    </row>
    <row r="1373" spans="1:12" ht="26.1" customHeight="1" x14ac:dyDescent="0.25">
      <c r="A1373" s="422" t="str">
        <f>IF(ISERROR(VLOOKUP('Child Tracking Record Sheets'!#REF!,'Child Tracking Record Sheets'!#REF!,2,0)),"",VLOOKUP('Child Tracking Record Sheets'!#REF!,'Child Tracking Record Sheets'!#REF!,2,0))</f>
        <v/>
      </c>
      <c r="B1373" s="422"/>
      <c r="C1373" s="423" t="str">
        <f>IF(ISERROR(VLOOKUP('Child Tracking Record Sheets'!#REF!,'Class Record S2'!#REF!,2,0)),"",VLOOKUP('Child Tracking Record Sheets'!#REF!,'Class Record S2'!#REF!,2,0))</f>
        <v/>
      </c>
      <c r="D1373" s="423"/>
      <c r="E1373" s="423"/>
      <c r="F1373" s="423"/>
      <c r="G1373" s="423"/>
      <c r="H1373" s="423"/>
      <c r="I1373" s="423"/>
      <c r="J1373" s="423"/>
      <c r="K1373" s="423"/>
      <c r="L1373" s="15"/>
    </row>
    <row r="1374" spans="1:12" ht="26.1" customHeight="1" x14ac:dyDescent="0.25">
      <c r="A1374" s="422" t="str">
        <f>IF(ISERROR(VLOOKUP('Child Tracking Record Sheets'!#REF!,'Child Tracking Record Sheets'!#REF!,2,0)),"",VLOOKUP('Child Tracking Record Sheets'!#REF!,'Child Tracking Record Sheets'!#REF!,2,0))</f>
        <v/>
      </c>
      <c r="B1374" s="422"/>
      <c r="C1374" s="423" t="str">
        <f>IF(ISERROR(VLOOKUP('Child Tracking Record Sheets'!#REF!,'Class Record S2'!#REF!,2,0)),"",VLOOKUP('Child Tracking Record Sheets'!#REF!,'Class Record S2'!#REF!,2,0))</f>
        <v/>
      </c>
      <c r="D1374" s="423"/>
      <c r="E1374" s="423"/>
      <c r="F1374" s="423"/>
      <c r="G1374" s="423"/>
      <c r="H1374" s="423"/>
      <c r="I1374" s="423"/>
      <c r="J1374" s="423"/>
      <c r="K1374" s="423"/>
      <c r="L1374" s="15"/>
    </row>
    <row r="1375" spans="1:12" ht="26.1" customHeight="1" x14ac:dyDescent="0.25">
      <c r="A1375" s="424" t="str">
        <f>IF(ISERROR(VLOOKUP('Child Tracking Record Sheets'!#REF!,'Child Tracking Record Sheets'!#REF!,2,0)),"",VLOOKUP('Child Tracking Record Sheets'!#REF!,'Child Tracking Record Sheets'!#REF!,2,0))</f>
        <v/>
      </c>
      <c r="B1375" s="424"/>
      <c r="C1375" s="425" t="str">
        <f>IF(ISERROR(VLOOKUP('Child Tracking Record Sheets'!#REF!,'Class Record S2'!#REF!,2,0)),"",VLOOKUP('Child Tracking Record Sheets'!#REF!,'Class Record S2'!#REF!,2,0))</f>
        <v/>
      </c>
      <c r="D1375" s="425"/>
      <c r="E1375" s="425"/>
      <c r="F1375" s="425"/>
      <c r="G1375" s="425"/>
      <c r="H1375" s="425"/>
      <c r="I1375" s="425"/>
      <c r="J1375" s="425"/>
      <c r="K1375" s="425"/>
      <c r="L1375" s="16"/>
    </row>
    <row r="1376" spans="1:12" ht="11.1" customHeight="1" x14ac:dyDescent="0.25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</row>
    <row r="1377" spans="1:12" ht="20.100000000000001" customHeight="1" x14ac:dyDescent="0.25">
      <c r="A1377" s="417" t="s">
        <v>49</v>
      </c>
      <c r="B1377" s="417"/>
      <c r="C1377" s="417"/>
      <c r="D1377" s="417"/>
      <c r="E1377" s="417"/>
      <c r="F1377" s="417"/>
      <c r="G1377" s="417"/>
      <c r="H1377" s="417"/>
      <c r="I1377" s="417"/>
      <c r="J1377" s="417"/>
      <c r="K1377" s="417"/>
      <c r="L1377" s="13" t="s">
        <v>44</v>
      </c>
    </row>
    <row r="1378" spans="1:12" ht="26.1" customHeight="1" x14ac:dyDescent="0.25">
      <c r="A1378" s="418" t="str">
        <f>IF(ISERROR(VLOOKUP('Child Tracking Record Sheets'!#REF!,'Child Tracking Record Sheets'!#REF!,2,0)),"",VLOOKUP('Child Tracking Record Sheets'!#REF!,'Child Tracking Record Sheets'!#REF!,2,0))</f>
        <v/>
      </c>
      <c r="B1378" s="418"/>
      <c r="C1378" s="419" t="str">
        <f>IF(ISERROR(VLOOKUP('Child Tracking Record Sheets'!#REF!,'Class Record S2'!#REF!,2,0)),"",VLOOKUP('Child Tracking Record Sheets'!#REF!,'Class Record S2'!#REF!,2,0))</f>
        <v/>
      </c>
      <c r="D1378" s="419"/>
      <c r="E1378" s="419"/>
      <c r="F1378" s="419"/>
      <c r="G1378" s="419"/>
      <c r="H1378" s="419"/>
      <c r="I1378" s="419"/>
      <c r="J1378" s="419"/>
      <c r="K1378" s="419"/>
      <c r="L1378" s="14"/>
    </row>
    <row r="1379" spans="1:12" ht="26.1" customHeight="1" x14ac:dyDescent="0.25">
      <c r="A1379" s="422" t="str">
        <f>IF(ISERROR(VLOOKUP('Child Tracking Record Sheets'!#REF!,'Child Tracking Record Sheets'!#REF!,2,0)),"",VLOOKUP('Child Tracking Record Sheets'!#REF!,'Child Tracking Record Sheets'!#REF!,2,0))</f>
        <v/>
      </c>
      <c r="B1379" s="422"/>
      <c r="C1379" s="423" t="str">
        <f>IF(ISERROR(VLOOKUP('Child Tracking Record Sheets'!#REF!,'Class Record S2'!#REF!,2,0)),"",VLOOKUP('Child Tracking Record Sheets'!#REF!,'Class Record S2'!#REF!,2,0))</f>
        <v/>
      </c>
      <c r="D1379" s="423"/>
      <c r="E1379" s="423"/>
      <c r="F1379" s="423"/>
      <c r="G1379" s="423"/>
      <c r="H1379" s="423"/>
      <c r="I1379" s="423"/>
      <c r="J1379" s="423"/>
      <c r="K1379" s="423"/>
      <c r="L1379" s="15"/>
    </row>
    <row r="1380" spans="1:12" ht="26.1" customHeight="1" x14ac:dyDescent="0.25">
      <c r="A1380" s="422" t="str">
        <f>IF(ISERROR(VLOOKUP('Child Tracking Record Sheets'!#REF!,'Child Tracking Record Sheets'!#REF!,2,0)),"",VLOOKUP('Child Tracking Record Sheets'!#REF!,'Child Tracking Record Sheets'!#REF!,2,0))</f>
        <v/>
      </c>
      <c r="B1380" s="422"/>
      <c r="C1380" s="423" t="str">
        <f>IF(ISERROR(VLOOKUP('Child Tracking Record Sheets'!#REF!,'Class Record S2'!#REF!,2,0)),"",VLOOKUP('Child Tracking Record Sheets'!#REF!,'Class Record S2'!#REF!,2,0))</f>
        <v/>
      </c>
      <c r="D1380" s="423"/>
      <c r="E1380" s="423"/>
      <c r="F1380" s="423"/>
      <c r="G1380" s="423"/>
      <c r="H1380" s="423"/>
      <c r="I1380" s="423"/>
      <c r="J1380" s="423"/>
      <c r="K1380" s="423"/>
      <c r="L1380" s="15"/>
    </row>
    <row r="1381" spans="1:12" ht="26.1" customHeight="1" x14ac:dyDescent="0.25">
      <c r="A1381" s="422" t="str">
        <f>IF(ISERROR(VLOOKUP('Child Tracking Record Sheets'!#REF!,'Child Tracking Record Sheets'!#REF!,2,0)),"",VLOOKUP('Child Tracking Record Sheets'!#REF!,'Child Tracking Record Sheets'!#REF!,2,0))</f>
        <v/>
      </c>
      <c r="B1381" s="422"/>
      <c r="C1381" s="423" t="str">
        <f>IF(ISERROR(VLOOKUP('Child Tracking Record Sheets'!#REF!,'Class Record S2'!#REF!,2,0)),"",VLOOKUP('Child Tracking Record Sheets'!#REF!,'Class Record S2'!#REF!,2,0))</f>
        <v/>
      </c>
      <c r="D1381" s="423"/>
      <c r="E1381" s="423"/>
      <c r="F1381" s="423"/>
      <c r="G1381" s="423"/>
      <c r="H1381" s="423"/>
      <c r="I1381" s="423"/>
      <c r="J1381" s="423"/>
      <c r="K1381" s="423"/>
      <c r="L1381" s="15"/>
    </row>
    <row r="1382" spans="1:12" ht="26.1" customHeight="1" x14ac:dyDescent="0.25">
      <c r="A1382" s="424" t="str">
        <f>IF(ISERROR(VLOOKUP('Child Tracking Record Sheets'!#REF!,'Child Tracking Record Sheets'!#REF!,2,0)),"",VLOOKUP('Child Tracking Record Sheets'!#REF!,'Child Tracking Record Sheets'!#REF!,2,0))</f>
        <v/>
      </c>
      <c r="B1382" s="424"/>
      <c r="C1382" s="425" t="str">
        <f>IF(ISERROR(VLOOKUP('Child Tracking Record Sheets'!#REF!,'Class Record S2'!#REF!,2,0)),"",VLOOKUP('Child Tracking Record Sheets'!#REF!,'Class Record S2'!#REF!,2,0))</f>
        <v/>
      </c>
      <c r="D1382" s="425"/>
      <c r="E1382" s="425"/>
      <c r="F1382" s="425"/>
      <c r="G1382" s="425"/>
      <c r="H1382" s="425"/>
      <c r="I1382" s="425"/>
      <c r="J1382" s="425"/>
      <c r="K1382" s="425"/>
      <c r="L1382" s="16"/>
    </row>
    <row r="1383" spans="1:12" ht="11.1" customHeight="1" x14ac:dyDescent="0.25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</row>
    <row r="1384" spans="1:12" ht="20.100000000000001" customHeight="1" x14ac:dyDescent="0.25">
      <c r="A1384" s="417" t="s">
        <v>50</v>
      </c>
      <c r="B1384" s="417"/>
      <c r="C1384" s="417"/>
      <c r="D1384" s="417"/>
      <c r="E1384" s="417"/>
      <c r="F1384" s="417"/>
      <c r="G1384" s="417"/>
      <c r="H1384" s="417"/>
      <c r="I1384" s="417"/>
      <c r="J1384" s="417"/>
      <c r="K1384" s="417"/>
      <c r="L1384" s="13" t="s">
        <v>44</v>
      </c>
    </row>
    <row r="1385" spans="1:12" ht="26.1" customHeight="1" x14ac:dyDescent="0.25">
      <c r="A1385" s="418" t="str">
        <f>IF(ISERROR(VLOOKUP('Child Tracking Record Sheets'!#REF!,'Child Tracking Record Sheets'!#REF!,2,0)),"",VLOOKUP('Child Tracking Record Sheets'!#REF!,'Child Tracking Record Sheets'!#REF!,2,0))</f>
        <v/>
      </c>
      <c r="B1385" s="418"/>
      <c r="C1385" s="419" t="str">
        <f>IF(ISERROR(VLOOKUP('Child Tracking Record Sheets'!#REF!,'Class Record S2'!#REF!,2,0)),"",VLOOKUP('Child Tracking Record Sheets'!#REF!,'Class Record S2'!#REF!,2,0))</f>
        <v/>
      </c>
      <c r="D1385" s="419"/>
      <c r="E1385" s="419"/>
      <c r="F1385" s="419"/>
      <c r="G1385" s="419"/>
      <c r="H1385" s="419"/>
      <c r="I1385" s="419"/>
      <c r="J1385" s="419"/>
      <c r="K1385" s="419"/>
      <c r="L1385" s="14"/>
    </row>
    <row r="1386" spans="1:12" ht="26.1" customHeight="1" x14ac:dyDescent="0.25">
      <c r="A1386" s="422" t="str">
        <f>IF(ISERROR(VLOOKUP('Child Tracking Record Sheets'!#REF!,'Child Tracking Record Sheets'!#REF!,2,0)),"",VLOOKUP('Child Tracking Record Sheets'!#REF!,'Child Tracking Record Sheets'!#REF!,2,0))</f>
        <v/>
      </c>
      <c r="B1386" s="422"/>
      <c r="C1386" s="423" t="str">
        <f>IF(ISERROR(VLOOKUP('Child Tracking Record Sheets'!#REF!,'Class Record S2'!#REF!,2,0)),"",VLOOKUP('Child Tracking Record Sheets'!#REF!,'Class Record S2'!#REF!,2,0))</f>
        <v/>
      </c>
      <c r="D1386" s="423"/>
      <c r="E1386" s="423"/>
      <c r="F1386" s="423"/>
      <c r="G1386" s="423"/>
      <c r="H1386" s="423"/>
      <c r="I1386" s="423"/>
      <c r="J1386" s="423"/>
      <c r="K1386" s="423"/>
      <c r="L1386" s="15"/>
    </row>
    <row r="1387" spans="1:12" ht="26.1" customHeight="1" x14ac:dyDescent="0.25">
      <c r="A1387" s="422" t="str">
        <f>IF(ISERROR(VLOOKUP('Child Tracking Record Sheets'!#REF!,'Child Tracking Record Sheets'!#REF!,2,0)),"",VLOOKUP('Child Tracking Record Sheets'!#REF!,'Child Tracking Record Sheets'!#REF!,2,0))</f>
        <v/>
      </c>
      <c r="B1387" s="422"/>
      <c r="C1387" s="423" t="str">
        <f>IF(ISERROR(VLOOKUP('Child Tracking Record Sheets'!#REF!,'Class Record S2'!#REF!,2,0)),"",VLOOKUP('Child Tracking Record Sheets'!#REF!,'Class Record S2'!#REF!,2,0))</f>
        <v/>
      </c>
      <c r="D1387" s="423"/>
      <c r="E1387" s="423"/>
      <c r="F1387" s="423"/>
      <c r="G1387" s="423"/>
      <c r="H1387" s="423"/>
      <c r="I1387" s="423"/>
      <c r="J1387" s="423"/>
      <c r="K1387" s="423"/>
      <c r="L1387" s="15"/>
    </row>
    <row r="1388" spans="1:12" ht="26.1" customHeight="1" x14ac:dyDescent="0.25">
      <c r="A1388" s="424" t="str">
        <f>IF(ISERROR(VLOOKUP('Child Tracking Record Sheets'!#REF!,'Child Tracking Record Sheets'!#REF!,2,0)),"",VLOOKUP('Child Tracking Record Sheets'!#REF!,'Child Tracking Record Sheets'!#REF!,2,0))</f>
        <v/>
      </c>
      <c r="B1388" s="424"/>
      <c r="C1388" s="425" t="str">
        <f>IF(ISERROR(VLOOKUP('Child Tracking Record Sheets'!#REF!,'Class Record S2'!#REF!,2,0)),"",VLOOKUP('Child Tracking Record Sheets'!#REF!,'Class Record S2'!#REF!,2,0))</f>
        <v/>
      </c>
      <c r="D1388" s="425"/>
      <c r="E1388" s="425"/>
      <c r="F1388" s="425"/>
      <c r="G1388" s="425"/>
      <c r="H1388" s="425"/>
      <c r="I1388" s="425"/>
      <c r="J1388" s="425"/>
      <c r="K1388" s="425"/>
      <c r="L1388" s="16"/>
    </row>
    <row r="1389" spans="1:12" ht="11.1" customHeight="1" x14ac:dyDescent="0.25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</row>
    <row r="1390" spans="1:12" ht="20.100000000000001" customHeight="1" x14ac:dyDescent="0.25">
      <c r="A1390" s="426" t="s">
        <v>45</v>
      </c>
      <c r="B1390" s="426"/>
      <c r="C1390" s="426"/>
      <c r="D1390" s="426"/>
      <c r="E1390" s="426"/>
      <c r="F1390" s="426"/>
      <c r="G1390" s="426"/>
      <c r="H1390" s="426"/>
      <c r="I1390" s="426"/>
      <c r="J1390" s="426"/>
      <c r="K1390" s="427" t="s">
        <v>46</v>
      </c>
      <c r="L1390" s="427"/>
    </row>
    <row r="1391" spans="1:12" ht="20.100000000000001" customHeight="1" x14ac:dyDescent="0.25">
      <c r="A1391" s="428"/>
      <c r="B1391" s="428"/>
      <c r="C1391" s="428"/>
      <c r="D1391" s="428"/>
      <c r="E1391" s="428"/>
      <c r="F1391" s="428"/>
      <c r="G1391" s="428"/>
      <c r="H1391" s="428"/>
      <c r="I1391" s="428"/>
      <c r="J1391" s="428"/>
      <c r="K1391" s="429" t="e">
        <f>'Class Record S2'!#REF!</f>
        <v>#REF!</v>
      </c>
      <c r="L1391" s="429"/>
    </row>
    <row r="1392" spans="1:12" ht="20.100000000000001" customHeight="1" x14ac:dyDescent="0.25">
      <c r="A1392" s="428"/>
      <c r="B1392" s="428"/>
      <c r="C1392" s="428"/>
      <c r="D1392" s="428"/>
      <c r="E1392" s="428"/>
      <c r="F1392" s="428"/>
      <c r="G1392" s="428"/>
      <c r="H1392" s="428"/>
      <c r="I1392" s="428"/>
      <c r="J1392" s="428"/>
      <c r="K1392" s="429"/>
      <c r="L1392" s="429"/>
    </row>
    <row r="1393" spans="1:12" ht="20.100000000000001" customHeight="1" x14ac:dyDescent="0.25">
      <c r="A1393" s="428"/>
      <c r="B1393" s="428"/>
      <c r="C1393" s="428"/>
      <c r="D1393" s="428"/>
      <c r="E1393" s="428"/>
      <c r="F1393" s="428"/>
      <c r="G1393" s="428"/>
      <c r="H1393" s="428"/>
      <c r="I1393" s="428"/>
      <c r="J1393" s="428"/>
      <c r="K1393" s="429"/>
      <c r="L1393" s="429"/>
    </row>
    <row r="1394" spans="1:12" ht="20.100000000000001" customHeight="1" x14ac:dyDescent="0.25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1:12" ht="20.100000000000001" customHeight="1" x14ac:dyDescent="0.25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1:12" ht="24.6" customHeight="1" x14ac:dyDescent="0.25">
      <c r="A1396" s="411" t="e">
        <f>'Child Tracking Record Sheets'!$B$1:$F$1</f>
        <v>#VALUE!</v>
      </c>
      <c r="B1396" s="411"/>
      <c r="C1396" s="411"/>
      <c r="D1396" s="411"/>
      <c r="E1396" s="411"/>
      <c r="F1396" s="411"/>
      <c r="G1396" s="411"/>
      <c r="H1396" s="411"/>
      <c r="I1396" s="411"/>
      <c r="J1396" s="411"/>
      <c r="K1396" s="411"/>
      <c r="L1396" s="411"/>
    </row>
    <row r="1397" spans="1:12" ht="11.1" customHeight="1" x14ac:dyDescent="0.25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</row>
    <row r="1398" spans="1:12" ht="12" customHeight="1" x14ac:dyDescent="0.25">
      <c r="A1398" s="412" t="s">
        <v>18</v>
      </c>
      <c r="B1398" s="412"/>
      <c r="C1398" s="413">
        <f>'Class Record S2'!AJ$2</f>
        <v>0</v>
      </c>
      <c r="D1398" s="413"/>
      <c r="E1398" s="413"/>
      <c r="F1398" s="413"/>
      <c r="G1398" s="412" t="s">
        <v>19</v>
      </c>
      <c r="H1398" s="414" t="e">
        <f>$H$3</f>
        <v>#REF!</v>
      </c>
      <c r="I1398" s="414"/>
      <c r="J1398" s="415" t="str">
        <f>'Class Record S2'!$C$2</f>
        <v>CLASS: 2A</v>
      </c>
      <c r="K1398" s="415"/>
      <c r="L1398" s="415"/>
    </row>
    <row r="1399" spans="1:12" ht="12" customHeight="1" x14ac:dyDescent="0.25">
      <c r="A1399" s="412"/>
      <c r="B1399" s="412"/>
      <c r="C1399" s="413"/>
      <c r="D1399" s="413"/>
      <c r="E1399" s="413"/>
      <c r="F1399" s="413"/>
      <c r="G1399" s="412"/>
      <c r="H1399" s="414"/>
      <c r="I1399" s="414"/>
      <c r="J1399" s="415"/>
      <c r="K1399" s="415"/>
      <c r="L1399" s="415"/>
    </row>
    <row r="1400" spans="1:12" ht="11.1" customHeight="1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</row>
    <row r="1401" spans="1:12" ht="20.100000000000001" customHeight="1" x14ac:dyDescent="0.25">
      <c r="A1401" s="405" t="s">
        <v>20</v>
      </c>
      <c r="B1401" s="405"/>
      <c r="C1401" s="405"/>
      <c r="D1401" s="405"/>
      <c r="E1401" s="406" t="s">
        <v>21</v>
      </c>
      <c r="F1401" s="406"/>
      <c r="G1401" s="406"/>
      <c r="H1401" s="406"/>
      <c r="I1401" s="407" t="s">
        <v>22</v>
      </c>
      <c r="J1401" s="407"/>
      <c r="K1401" s="407"/>
      <c r="L1401" s="407"/>
    </row>
    <row r="1402" spans="1:12" ht="20.100000000000001" customHeight="1" x14ac:dyDescent="0.25">
      <c r="A1402" s="408" t="s">
        <v>23</v>
      </c>
      <c r="B1402" s="408"/>
      <c r="C1402" s="409" t="s">
        <v>24</v>
      </c>
      <c r="D1402" s="409"/>
      <c r="E1402" s="409" t="s">
        <v>25</v>
      </c>
      <c r="F1402" s="409"/>
      <c r="G1402" s="409" t="s">
        <v>26</v>
      </c>
      <c r="H1402" s="409"/>
      <c r="I1402" s="409" t="s">
        <v>27</v>
      </c>
      <c r="J1402" s="409"/>
      <c r="K1402" s="410" t="s">
        <v>28</v>
      </c>
      <c r="L1402" s="410"/>
    </row>
    <row r="1403" spans="1:12" ht="15" customHeight="1" x14ac:dyDescent="0.25">
      <c r="A1403" s="421" t="s">
        <v>29</v>
      </c>
      <c r="B1403" s="421"/>
      <c r="C1403" s="421"/>
      <c r="D1403" s="421"/>
      <c r="E1403" s="421" t="s">
        <v>30</v>
      </c>
      <c r="F1403" s="421"/>
      <c r="G1403" s="421"/>
      <c r="H1403" s="421"/>
      <c r="I1403" s="421" t="s">
        <v>31</v>
      </c>
      <c r="J1403" s="421"/>
      <c r="K1403" s="421"/>
      <c r="L1403" s="421"/>
    </row>
    <row r="1404" spans="1:12" ht="15" customHeight="1" x14ac:dyDescent="0.25">
      <c r="A1404" s="420" t="s">
        <v>32</v>
      </c>
      <c r="B1404" s="420"/>
      <c r="C1404" s="420"/>
      <c r="D1404" s="420"/>
      <c r="E1404" s="420" t="s">
        <v>33</v>
      </c>
      <c r="F1404" s="420"/>
      <c r="G1404" s="420"/>
      <c r="H1404" s="420"/>
      <c r="I1404" s="420" t="s">
        <v>34</v>
      </c>
      <c r="J1404" s="420"/>
      <c r="K1404" s="420"/>
      <c r="L1404" s="420"/>
    </row>
    <row r="1405" spans="1:12" ht="15" customHeight="1" x14ac:dyDescent="0.25">
      <c r="A1405" s="420" t="s">
        <v>35</v>
      </c>
      <c r="B1405" s="420"/>
      <c r="C1405" s="420"/>
      <c r="D1405" s="420"/>
      <c r="E1405" s="420" t="s">
        <v>36</v>
      </c>
      <c r="F1405" s="420"/>
      <c r="G1405" s="420"/>
      <c r="H1405" s="420"/>
      <c r="I1405" s="420" t="s">
        <v>37</v>
      </c>
      <c r="J1405" s="420"/>
      <c r="K1405" s="420"/>
      <c r="L1405" s="420"/>
    </row>
    <row r="1406" spans="1:12" ht="15" customHeight="1" x14ac:dyDescent="0.25">
      <c r="A1406" s="420" t="s">
        <v>38</v>
      </c>
      <c r="B1406" s="420"/>
      <c r="C1406" s="420"/>
      <c r="D1406" s="420"/>
      <c r="E1406" s="420" t="s">
        <v>39</v>
      </c>
      <c r="F1406" s="420"/>
      <c r="G1406" s="420"/>
      <c r="H1406" s="420"/>
      <c r="I1406" s="420" t="s">
        <v>40</v>
      </c>
      <c r="J1406" s="420"/>
      <c r="K1406" s="420"/>
      <c r="L1406" s="420"/>
    </row>
    <row r="1407" spans="1:12" ht="15" customHeight="1" x14ac:dyDescent="0.25">
      <c r="A1407" s="416" t="s">
        <v>41</v>
      </c>
      <c r="B1407" s="416"/>
      <c r="C1407" s="416"/>
      <c r="D1407" s="416"/>
      <c r="E1407" s="416" t="s">
        <v>42</v>
      </c>
      <c r="F1407" s="416"/>
      <c r="G1407" s="416"/>
      <c r="H1407" s="416"/>
      <c r="I1407" s="416" t="s">
        <v>43</v>
      </c>
      <c r="J1407" s="416"/>
      <c r="K1407" s="416"/>
      <c r="L1407" s="416"/>
    </row>
    <row r="1408" spans="1:12" ht="11.1" customHeight="1" x14ac:dyDescent="0.25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1:12" ht="20.100000000000001" customHeight="1" x14ac:dyDescent="0.25">
      <c r="A1409" s="417" t="s">
        <v>47</v>
      </c>
      <c r="B1409" s="417"/>
      <c r="C1409" s="417"/>
      <c r="D1409" s="417"/>
      <c r="E1409" s="417"/>
      <c r="F1409" s="417"/>
      <c r="G1409" s="417"/>
      <c r="H1409" s="417"/>
      <c r="I1409" s="417"/>
      <c r="J1409" s="417"/>
      <c r="K1409" s="417"/>
      <c r="L1409" s="13" t="s">
        <v>44</v>
      </c>
    </row>
    <row r="1410" spans="1:12" ht="26.1" customHeight="1" x14ac:dyDescent="0.25">
      <c r="A1410" s="418" t="str">
        <f>IF(ISERROR(VLOOKUP('Child Tracking Record Sheets'!#REF!,'Child Tracking Record Sheets'!#REF!,2,0)),"",VLOOKUP('Child Tracking Record Sheets'!#REF!,'Child Tracking Record Sheets'!#REF!,2,0))</f>
        <v/>
      </c>
      <c r="B1410" s="418"/>
      <c r="C1410" s="419" t="str">
        <f>IF(ISERROR(VLOOKUP('Child Tracking Record Sheets'!#REF!,'Class Record S2'!#REF!,2,0)),"",VLOOKUP('Child Tracking Record Sheets'!#REF!,'Class Record S2'!#REF!,2,0))</f>
        <v/>
      </c>
      <c r="D1410" s="419"/>
      <c r="E1410" s="419"/>
      <c r="F1410" s="419"/>
      <c r="G1410" s="419"/>
      <c r="H1410" s="419"/>
      <c r="I1410" s="419"/>
      <c r="J1410" s="419"/>
      <c r="K1410" s="419"/>
      <c r="L1410" s="14"/>
    </row>
    <row r="1411" spans="1:12" ht="26.1" customHeight="1" x14ac:dyDescent="0.25">
      <c r="A1411" s="422" t="str">
        <f>IF(ISERROR(VLOOKUP('Child Tracking Record Sheets'!#REF!,'Child Tracking Record Sheets'!#REF!,2,0)),"",VLOOKUP('Child Tracking Record Sheets'!#REF!,'Child Tracking Record Sheets'!#REF!,2,0))</f>
        <v/>
      </c>
      <c r="B1411" s="422"/>
      <c r="C1411" s="423" t="str">
        <f>IF(ISERROR(VLOOKUP('Child Tracking Record Sheets'!#REF!,'Class Record S2'!#REF!,2,0)),"",VLOOKUP('Child Tracking Record Sheets'!#REF!,'Class Record S2'!#REF!,2,0))</f>
        <v/>
      </c>
      <c r="D1411" s="423"/>
      <c r="E1411" s="423"/>
      <c r="F1411" s="423"/>
      <c r="G1411" s="423"/>
      <c r="H1411" s="423"/>
      <c r="I1411" s="423"/>
      <c r="J1411" s="423"/>
      <c r="K1411" s="423"/>
      <c r="L1411" s="15"/>
    </row>
    <row r="1412" spans="1:12" ht="26.1" customHeight="1" x14ac:dyDescent="0.25">
      <c r="A1412" s="422" t="str">
        <f>IF(ISERROR(VLOOKUP('Child Tracking Record Sheets'!#REF!,'Child Tracking Record Sheets'!#REF!,2,0)),"",VLOOKUP('Child Tracking Record Sheets'!#REF!,'Child Tracking Record Sheets'!#REF!,2,0))</f>
        <v/>
      </c>
      <c r="B1412" s="422"/>
      <c r="C1412" s="423" t="str">
        <f>IF(ISERROR(VLOOKUP('Child Tracking Record Sheets'!#REF!,'Class Record S2'!#REF!,2,0)),"",VLOOKUP('Child Tracking Record Sheets'!#REF!,'Class Record S2'!#REF!,2,0))</f>
        <v/>
      </c>
      <c r="D1412" s="423"/>
      <c r="E1412" s="423"/>
      <c r="F1412" s="423"/>
      <c r="G1412" s="423"/>
      <c r="H1412" s="423"/>
      <c r="I1412" s="423"/>
      <c r="J1412" s="423"/>
      <c r="K1412" s="423"/>
      <c r="L1412" s="15"/>
    </row>
    <row r="1413" spans="1:12" ht="26.1" customHeight="1" x14ac:dyDescent="0.25">
      <c r="A1413" s="424" t="str">
        <f>IF(ISERROR(VLOOKUP('Child Tracking Record Sheets'!#REF!,'Child Tracking Record Sheets'!#REF!,2,0)),"",VLOOKUP('Child Tracking Record Sheets'!#REF!,'Child Tracking Record Sheets'!#REF!,2,0))</f>
        <v/>
      </c>
      <c r="B1413" s="424"/>
      <c r="C1413" s="425" t="str">
        <f>IF(ISERROR(VLOOKUP('Child Tracking Record Sheets'!#REF!,'Class Record S2'!#REF!,2,0)),"",VLOOKUP('Child Tracking Record Sheets'!#REF!,'Class Record S2'!#REF!,2,0))</f>
        <v/>
      </c>
      <c r="D1413" s="425"/>
      <c r="E1413" s="425"/>
      <c r="F1413" s="425"/>
      <c r="G1413" s="425"/>
      <c r="H1413" s="425"/>
      <c r="I1413" s="425"/>
      <c r="J1413" s="425"/>
      <c r="K1413" s="425"/>
      <c r="L1413" s="16"/>
    </row>
    <row r="1414" spans="1:12" ht="11.1" customHeight="1" x14ac:dyDescent="0.25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</row>
    <row r="1415" spans="1:12" ht="20.100000000000001" customHeight="1" x14ac:dyDescent="0.25">
      <c r="A1415" s="417" t="s">
        <v>48</v>
      </c>
      <c r="B1415" s="417"/>
      <c r="C1415" s="417"/>
      <c r="D1415" s="417"/>
      <c r="E1415" s="417"/>
      <c r="F1415" s="417"/>
      <c r="G1415" s="417"/>
      <c r="H1415" s="417"/>
      <c r="I1415" s="417"/>
      <c r="J1415" s="417"/>
      <c r="K1415" s="417"/>
      <c r="L1415" s="13" t="s">
        <v>44</v>
      </c>
    </row>
    <row r="1416" spans="1:12" ht="26.1" customHeight="1" x14ac:dyDescent="0.25">
      <c r="A1416" s="418" t="str">
        <f>IF(ISERROR(VLOOKUP('Child Tracking Record Sheets'!#REF!,'Child Tracking Record Sheets'!#REF!,2,0)),"",VLOOKUP('Child Tracking Record Sheets'!#REF!,'Child Tracking Record Sheets'!#REF!,2,0))</f>
        <v/>
      </c>
      <c r="B1416" s="418"/>
      <c r="C1416" s="419" t="str">
        <f>IF(ISERROR(VLOOKUP('Child Tracking Record Sheets'!#REF!,'Class Record S2'!#REF!,2,0)),"",VLOOKUP('Child Tracking Record Sheets'!#REF!,'Class Record S2'!#REF!,2,0))</f>
        <v/>
      </c>
      <c r="D1416" s="419"/>
      <c r="E1416" s="419"/>
      <c r="F1416" s="419"/>
      <c r="G1416" s="419"/>
      <c r="H1416" s="419"/>
      <c r="I1416" s="419"/>
      <c r="J1416" s="419"/>
      <c r="K1416" s="419"/>
      <c r="L1416" s="14"/>
    </row>
    <row r="1417" spans="1:12" ht="26.1" customHeight="1" x14ac:dyDescent="0.25">
      <c r="A1417" s="422" t="str">
        <f>IF(ISERROR(VLOOKUP('Child Tracking Record Sheets'!#REF!,'Child Tracking Record Sheets'!#REF!,2,0)),"",VLOOKUP('Child Tracking Record Sheets'!#REF!,'Child Tracking Record Sheets'!#REF!,2,0))</f>
        <v/>
      </c>
      <c r="B1417" s="422"/>
      <c r="C1417" s="423" t="str">
        <f>IF(ISERROR(VLOOKUP('Child Tracking Record Sheets'!#REF!,'Class Record S2'!#REF!,2,0)),"",VLOOKUP('Child Tracking Record Sheets'!#REF!,'Class Record S2'!#REF!,2,0))</f>
        <v/>
      </c>
      <c r="D1417" s="423"/>
      <c r="E1417" s="423"/>
      <c r="F1417" s="423"/>
      <c r="G1417" s="423"/>
      <c r="H1417" s="423"/>
      <c r="I1417" s="423"/>
      <c r="J1417" s="423"/>
      <c r="K1417" s="423"/>
      <c r="L1417" s="15"/>
    </row>
    <row r="1418" spans="1:12" ht="26.1" customHeight="1" x14ac:dyDescent="0.25">
      <c r="A1418" s="422" t="str">
        <f>IF(ISERROR(VLOOKUP('Child Tracking Record Sheets'!#REF!,'Child Tracking Record Sheets'!#REF!,2,0)),"",VLOOKUP('Child Tracking Record Sheets'!#REF!,'Child Tracking Record Sheets'!#REF!,2,0))</f>
        <v/>
      </c>
      <c r="B1418" s="422"/>
      <c r="C1418" s="423" t="str">
        <f>IF(ISERROR(VLOOKUP('Child Tracking Record Sheets'!#REF!,'Class Record S2'!#REF!,2,0)),"",VLOOKUP('Child Tracking Record Sheets'!#REF!,'Class Record S2'!#REF!,2,0))</f>
        <v/>
      </c>
      <c r="D1418" s="423"/>
      <c r="E1418" s="423"/>
      <c r="F1418" s="423"/>
      <c r="G1418" s="423"/>
      <c r="H1418" s="423"/>
      <c r="I1418" s="423"/>
      <c r="J1418" s="423"/>
      <c r="K1418" s="423"/>
      <c r="L1418" s="15"/>
    </row>
    <row r="1419" spans="1:12" ht="26.1" customHeight="1" x14ac:dyDescent="0.25">
      <c r="A1419" s="422" t="str">
        <f>IF(ISERROR(VLOOKUP('Child Tracking Record Sheets'!#REF!,'Child Tracking Record Sheets'!#REF!,2,0)),"",VLOOKUP('Child Tracking Record Sheets'!#REF!,'Child Tracking Record Sheets'!#REF!,2,0))</f>
        <v/>
      </c>
      <c r="B1419" s="422"/>
      <c r="C1419" s="423" t="str">
        <f>IF(ISERROR(VLOOKUP('Child Tracking Record Sheets'!#REF!,'Class Record S2'!#REF!,2,0)),"",VLOOKUP('Child Tracking Record Sheets'!#REF!,'Class Record S2'!#REF!,2,0))</f>
        <v/>
      </c>
      <c r="D1419" s="423"/>
      <c r="E1419" s="423"/>
      <c r="F1419" s="423"/>
      <c r="G1419" s="423"/>
      <c r="H1419" s="423"/>
      <c r="I1419" s="423"/>
      <c r="J1419" s="423"/>
      <c r="K1419" s="423"/>
      <c r="L1419" s="15"/>
    </row>
    <row r="1420" spans="1:12" ht="26.1" customHeight="1" x14ac:dyDescent="0.25">
      <c r="A1420" s="424" t="str">
        <f>IF(ISERROR(VLOOKUP('Child Tracking Record Sheets'!#REF!,'Child Tracking Record Sheets'!#REF!,2,0)),"",VLOOKUP('Child Tracking Record Sheets'!#REF!,'Child Tracking Record Sheets'!#REF!,2,0))</f>
        <v/>
      </c>
      <c r="B1420" s="424"/>
      <c r="C1420" s="425" t="str">
        <f>IF(ISERROR(VLOOKUP('Child Tracking Record Sheets'!#REF!,'Class Record S2'!#REF!,2,0)),"",VLOOKUP('Child Tracking Record Sheets'!#REF!,'Class Record S2'!#REF!,2,0))</f>
        <v/>
      </c>
      <c r="D1420" s="425"/>
      <c r="E1420" s="425"/>
      <c r="F1420" s="425"/>
      <c r="G1420" s="425"/>
      <c r="H1420" s="425"/>
      <c r="I1420" s="425"/>
      <c r="J1420" s="425"/>
      <c r="K1420" s="425"/>
      <c r="L1420" s="16"/>
    </row>
    <row r="1421" spans="1:12" ht="11.1" customHeight="1" x14ac:dyDescent="0.25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</row>
    <row r="1422" spans="1:12" ht="20.100000000000001" customHeight="1" x14ac:dyDescent="0.25">
      <c r="A1422" s="417" t="s">
        <v>49</v>
      </c>
      <c r="B1422" s="417"/>
      <c r="C1422" s="417"/>
      <c r="D1422" s="417"/>
      <c r="E1422" s="417"/>
      <c r="F1422" s="417"/>
      <c r="G1422" s="417"/>
      <c r="H1422" s="417"/>
      <c r="I1422" s="417"/>
      <c r="J1422" s="417"/>
      <c r="K1422" s="417"/>
      <c r="L1422" s="13" t="s">
        <v>44</v>
      </c>
    </row>
    <row r="1423" spans="1:12" ht="26.1" customHeight="1" x14ac:dyDescent="0.25">
      <c r="A1423" s="418" t="str">
        <f>IF(ISERROR(VLOOKUP('Child Tracking Record Sheets'!#REF!,'Child Tracking Record Sheets'!#REF!,2,0)),"",VLOOKUP('Child Tracking Record Sheets'!#REF!,'Child Tracking Record Sheets'!#REF!,2,0))</f>
        <v/>
      </c>
      <c r="B1423" s="418"/>
      <c r="C1423" s="419" t="str">
        <f>IF(ISERROR(VLOOKUP('Child Tracking Record Sheets'!#REF!,'Class Record S2'!#REF!,2,0)),"",VLOOKUP('Child Tracking Record Sheets'!#REF!,'Class Record S2'!#REF!,2,0))</f>
        <v/>
      </c>
      <c r="D1423" s="419"/>
      <c r="E1423" s="419"/>
      <c r="F1423" s="419"/>
      <c r="G1423" s="419"/>
      <c r="H1423" s="419"/>
      <c r="I1423" s="419"/>
      <c r="J1423" s="419"/>
      <c r="K1423" s="419"/>
      <c r="L1423" s="14"/>
    </row>
    <row r="1424" spans="1:12" ht="26.1" customHeight="1" x14ac:dyDescent="0.25">
      <c r="A1424" s="422" t="str">
        <f>IF(ISERROR(VLOOKUP('Child Tracking Record Sheets'!#REF!,'Child Tracking Record Sheets'!#REF!,2,0)),"",VLOOKUP('Child Tracking Record Sheets'!#REF!,'Child Tracking Record Sheets'!#REF!,2,0))</f>
        <v/>
      </c>
      <c r="B1424" s="422"/>
      <c r="C1424" s="423" t="str">
        <f>IF(ISERROR(VLOOKUP('Child Tracking Record Sheets'!#REF!,'Class Record S2'!#REF!,2,0)),"",VLOOKUP('Child Tracking Record Sheets'!#REF!,'Class Record S2'!#REF!,2,0))</f>
        <v/>
      </c>
      <c r="D1424" s="423"/>
      <c r="E1424" s="423"/>
      <c r="F1424" s="423"/>
      <c r="G1424" s="423"/>
      <c r="H1424" s="423"/>
      <c r="I1424" s="423"/>
      <c r="J1424" s="423"/>
      <c r="K1424" s="423"/>
      <c r="L1424" s="15"/>
    </row>
    <row r="1425" spans="1:12" ht="26.1" customHeight="1" x14ac:dyDescent="0.25">
      <c r="A1425" s="422" t="str">
        <f>IF(ISERROR(VLOOKUP('Child Tracking Record Sheets'!#REF!,'Child Tracking Record Sheets'!#REF!,2,0)),"",VLOOKUP('Child Tracking Record Sheets'!#REF!,'Child Tracking Record Sheets'!#REF!,2,0))</f>
        <v/>
      </c>
      <c r="B1425" s="422"/>
      <c r="C1425" s="423" t="str">
        <f>IF(ISERROR(VLOOKUP('Child Tracking Record Sheets'!#REF!,'Class Record S2'!#REF!,2,0)),"",VLOOKUP('Child Tracking Record Sheets'!#REF!,'Class Record S2'!#REF!,2,0))</f>
        <v/>
      </c>
      <c r="D1425" s="423"/>
      <c r="E1425" s="423"/>
      <c r="F1425" s="423"/>
      <c r="G1425" s="423"/>
      <c r="H1425" s="423"/>
      <c r="I1425" s="423"/>
      <c r="J1425" s="423"/>
      <c r="K1425" s="423"/>
      <c r="L1425" s="15"/>
    </row>
    <row r="1426" spans="1:12" ht="26.1" customHeight="1" x14ac:dyDescent="0.25">
      <c r="A1426" s="422" t="str">
        <f>IF(ISERROR(VLOOKUP('Child Tracking Record Sheets'!#REF!,'Child Tracking Record Sheets'!#REF!,2,0)),"",VLOOKUP('Child Tracking Record Sheets'!#REF!,'Child Tracking Record Sheets'!#REF!,2,0))</f>
        <v/>
      </c>
      <c r="B1426" s="422"/>
      <c r="C1426" s="423" t="str">
        <f>IF(ISERROR(VLOOKUP('Child Tracking Record Sheets'!#REF!,'Class Record S2'!#REF!,2,0)),"",VLOOKUP('Child Tracking Record Sheets'!#REF!,'Class Record S2'!#REF!,2,0))</f>
        <v/>
      </c>
      <c r="D1426" s="423"/>
      <c r="E1426" s="423"/>
      <c r="F1426" s="423"/>
      <c r="G1426" s="423"/>
      <c r="H1426" s="423"/>
      <c r="I1426" s="423"/>
      <c r="J1426" s="423"/>
      <c r="K1426" s="423"/>
      <c r="L1426" s="15"/>
    </row>
    <row r="1427" spans="1:12" ht="26.1" customHeight="1" x14ac:dyDescent="0.25">
      <c r="A1427" s="424" t="str">
        <f>IF(ISERROR(VLOOKUP('Child Tracking Record Sheets'!#REF!,'Child Tracking Record Sheets'!#REF!,2,0)),"",VLOOKUP('Child Tracking Record Sheets'!#REF!,'Child Tracking Record Sheets'!#REF!,2,0))</f>
        <v/>
      </c>
      <c r="B1427" s="424"/>
      <c r="C1427" s="425" t="str">
        <f>IF(ISERROR(VLOOKUP('Child Tracking Record Sheets'!#REF!,'Class Record S2'!#REF!,2,0)),"",VLOOKUP('Child Tracking Record Sheets'!#REF!,'Class Record S2'!#REF!,2,0))</f>
        <v/>
      </c>
      <c r="D1427" s="425"/>
      <c r="E1427" s="425"/>
      <c r="F1427" s="425"/>
      <c r="G1427" s="425"/>
      <c r="H1427" s="425"/>
      <c r="I1427" s="425"/>
      <c r="J1427" s="425"/>
      <c r="K1427" s="425"/>
      <c r="L1427" s="16"/>
    </row>
    <row r="1428" spans="1:12" ht="11.1" customHeight="1" x14ac:dyDescent="0.25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</row>
    <row r="1429" spans="1:12" ht="20.100000000000001" customHeight="1" x14ac:dyDescent="0.25">
      <c r="A1429" s="417" t="s">
        <v>50</v>
      </c>
      <c r="B1429" s="417"/>
      <c r="C1429" s="417"/>
      <c r="D1429" s="417"/>
      <c r="E1429" s="417"/>
      <c r="F1429" s="417"/>
      <c r="G1429" s="417"/>
      <c r="H1429" s="417"/>
      <c r="I1429" s="417"/>
      <c r="J1429" s="417"/>
      <c r="K1429" s="417"/>
      <c r="L1429" s="13" t="s">
        <v>44</v>
      </c>
    </row>
    <row r="1430" spans="1:12" ht="26.1" customHeight="1" x14ac:dyDescent="0.25">
      <c r="A1430" s="418" t="str">
        <f>IF(ISERROR(VLOOKUP('Child Tracking Record Sheets'!#REF!,'Child Tracking Record Sheets'!#REF!,2,0)),"",VLOOKUP('Child Tracking Record Sheets'!#REF!,'Child Tracking Record Sheets'!#REF!,2,0))</f>
        <v/>
      </c>
      <c r="B1430" s="418"/>
      <c r="C1430" s="419" t="str">
        <f>IF(ISERROR(VLOOKUP('Child Tracking Record Sheets'!#REF!,'Class Record S2'!#REF!,2,0)),"",VLOOKUP('Child Tracking Record Sheets'!#REF!,'Class Record S2'!#REF!,2,0))</f>
        <v/>
      </c>
      <c r="D1430" s="419"/>
      <c r="E1430" s="419"/>
      <c r="F1430" s="419"/>
      <c r="G1430" s="419"/>
      <c r="H1430" s="419"/>
      <c r="I1430" s="419"/>
      <c r="J1430" s="419"/>
      <c r="K1430" s="419"/>
      <c r="L1430" s="14"/>
    </row>
    <row r="1431" spans="1:12" ht="26.1" customHeight="1" x14ac:dyDescent="0.25">
      <c r="A1431" s="422" t="str">
        <f>IF(ISERROR(VLOOKUP('Child Tracking Record Sheets'!#REF!,'Child Tracking Record Sheets'!#REF!,2,0)),"",VLOOKUP('Child Tracking Record Sheets'!#REF!,'Child Tracking Record Sheets'!#REF!,2,0))</f>
        <v/>
      </c>
      <c r="B1431" s="422"/>
      <c r="C1431" s="423" t="str">
        <f>IF(ISERROR(VLOOKUP('Child Tracking Record Sheets'!#REF!,'Class Record S2'!#REF!,2,0)),"",VLOOKUP('Child Tracking Record Sheets'!#REF!,'Class Record S2'!#REF!,2,0))</f>
        <v/>
      </c>
      <c r="D1431" s="423"/>
      <c r="E1431" s="423"/>
      <c r="F1431" s="423"/>
      <c r="G1431" s="423"/>
      <c r="H1431" s="423"/>
      <c r="I1431" s="423"/>
      <c r="J1431" s="423"/>
      <c r="K1431" s="423"/>
      <c r="L1431" s="15"/>
    </row>
    <row r="1432" spans="1:12" ht="26.1" customHeight="1" x14ac:dyDescent="0.25">
      <c r="A1432" s="422" t="str">
        <f>IF(ISERROR(VLOOKUP('Child Tracking Record Sheets'!#REF!,'Child Tracking Record Sheets'!#REF!,2,0)),"",VLOOKUP('Child Tracking Record Sheets'!#REF!,'Child Tracking Record Sheets'!#REF!,2,0))</f>
        <v/>
      </c>
      <c r="B1432" s="422"/>
      <c r="C1432" s="423" t="str">
        <f>IF(ISERROR(VLOOKUP('Child Tracking Record Sheets'!#REF!,'Class Record S2'!#REF!,2,0)),"",VLOOKUP('Child Tracking Record Sheets'!#REF!,'Class Record S2'!#REF!,2,0))</f>
        <v/>
      </c>
      <c r="D1432" s="423"/>
      <c r="E1432" s="423"/>
      <c r="F1432" s="423"/>
      <c r="G1432" s="423"/>
      <c r="H1432" s="423"/>
      <c r="I1432" s="423"/>
      <c r="J1432" s="423"/>
      <c r="K1432" s="423"/>
      <c r="L1432" s="15"/>
    </row>
    <row r="1433" spans="1:12" ht="26.1" customHeight="1" x14ac:dyDescent="0.25">
      <c r="A1433" s="424" t="str">
        <f>IF(ISERROR(VLOOKUP('Child Tracking Record Sheets'!#REF!,'Child Tracking Record Sheets'!#REF!,2,0)),"",VLOOKUP('Child Tracking Record Sheets'!#REF!,'Child Tracking Record Sheets'!#REF!,2,0))</f>
        <v/>
      </c>
      <c r="B1433" s="424"/>
      <c r="C1433" s="425" t="str">
        <f>IF(ISERROR(VLOOKUP('Child Tracking Record Sheets'!#REF!,'Class Record S2'!#REF!,2,0)),"",VLOOKUP('Child Tracking Record Sheets'!#REF!,'Class Record S2'!#REF!,2,0))</f>
        <v/>
      </c>
      <c r="D1433" s="425"/>
      <c r="E1433" s="425"/>
      <c r="F1433" s="425"/>
      <c r="G1433" s="425"/>
      <c r="H1433" s="425"/>
      <c r="I1433" s="425"/>
      <c r="J1433" s="425"/>
      <c r="K1433" s="425"/>
      <c r="L1433" s="16"/>
    </row>
    <row r="1434" spans="1:12" ht="11.1" customHeight="1" x14ac:dyDescent="0.25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</row>
    <row r="1435" spans="1:12" ht="20.100000000000001" customHeight="1" x14ac:dyDescent="0.25">
      <c r="A1435" s="426" t="s">
        <v>45</v>
      </c>
      <c r="B1435" s="426"/>
      <c r="C1435" s="426"/>
      <c r="D1435" s="426"/>
      <c r="E1435" s="426"/>
      <c r="F1435" s="426"/>
      <c r="G1435" s="426"/>
      <c r="H1435" s="426"/>
      <c r="I1435" s="426"/>
      <c r="J1435" s="426"/>
      <c r="K1435" s="427" t="s">
        <v>46</v>
      </c>
      <c r="L1435" s="427"/>
    </row>
    <row r="1436" spans="1:12" ht="20.100000000000001" customHeight="1" x14ac:dyDescent="0.25">
      <c r="A1436" s="428"/>
      <c r="B1436" s="428"/>
      <c r="C1436" s="428"/>
      <c r="D1436" s="428"/>
      <c r="E1436" s="428"/>
      <c r="F1436" s="428"/>
      <c r="G1436" s="428"/>
      <c r="H1436" s="428"/>
      <c r="I1436" s="428"/>
      <c r="J1436" s="428"/>
      <c r="K1436" s="429" t="e">
        <f>'Class Record S2'!#REF!</f>
        <v>#REF!</v>
      </c>
      <c r="L1436" s="429"/>
    </row>
    <row r="1437" spans="1:12" ht="20.100000000000001" customHeight="1" x14ac:dyDescent="0.25">
      <c r="A1437" s="428"/>
      <c r="B1437" s="428"/>
      <c r="C1437" s="428"/>
      <c r="D1437" s="428"/>
      <c r="E1437" s="428"/>
      <c r="F1437" s="428"/>
      <c r="G1437" s="428"/>
      <c r="H1437" s="428"/>
      <c r="I1437" s="428"/>
      <c r="J1437" s="428"/>
      <c r="K1437" s="429"/>
      <c r="L1437" s="429"/>
    </row>
    <row r="1438" spans="1:12" ht="20.100000000000001" customHeight="1" x14ac:dyDescent="0.25">
      <c r="A1438" s="428"/>
      <c r="B1438" s="428"/>
      <c r="C1438" s="428"/>
      <c r="D1438" s="428"/>
      <c r="E1438" s="428"/>
      <c r="F1438" s="428"/>
      <c r="G1438" s="428"/>
      <c r="H1438" s="428"/>
      <c r="I1438" s="428"/>
      <c r="J1438" s="428"/>
      <c r="K1438" s="429"/>
      <c r="L1438" s="429"/>
    </row>
    <row r="1439" spans="1:12" ht="20.100000000000001" customHeight="1" x14ac:dyDescent="0.25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1:12" ht="20.100000000000001" customHeight="1" x14ac:dyDescent="0.25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1:12" ht="24.6" customHeight="1" x14ac:dyDescent="0.25">
      <c r="A1441" s="411" t="e">
        <f>'Child Tracking Record Sheets'!$B$1:$F$1</f>
        <v>#VALUE!</v>
      </c>
      <c r="B1441" s="411"/>
      <c r="C1441" s="411"/>
      <c r="D1441" s="411"/>
      <c r="E1441" s="411"/>
      <c r="F1441" s="411"/>
      <c r="G1441" s="411"/>
      <c r="H1441" s="411"/>
      <c r="I1441" s="411"/>
      <c r="J1441" s="411"/>
      <c r="K1441" s="411"/>
      <c r="L1441" s="411"/>
    </row>
    <row r="1442" spans="1:12" ht="11.1" customHeight="1" x14ac:dyDescent="0.25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</row>
    <row r="1443" spans="1:12" ht="12" customHeight="1" x14ac:dyDescent="0.25">
      <c r="A1443" s="412" t="s">
        <v>18</v>
      </c>
      <c r="B1443" s="412"/>
      <c r="C1443" s="413">
        <f>'Class Record S2'!AK$2</f>
        <v>0</v>
      </c>
      <c r="D1443" s="413"/>
      <c r="E1443" s="413"/>
      <c r="F1443" s="413"/>
      <c r="G1443" s="412" t="s">
        <v>19</v>
      </c>
      <c r="H1443" s="414" t="e">
        <f>$H$3</f>
        <v>#REF!</v>
      </c>
      <c r="I1443" s="414"/>
      <c r="J1443" s="415" t="str">
        <f>'Class Record S2'!$C$2</f>
        <v>CLASS: 2A</v>
      </c>
      <c r="K1443" s="415"/>
      <c r="L1443" s="415"/>
    </row>
    <row r="1444" spans="1:12" ht="12" customHeight="1" x14ac:dyDescent="0.25">
      <c r="A1444" s="412"/>
      <c r="B1444" s="412"/>
      <c r="C1444" s="413"/>
      <c r="D1444" s="413"/>
      <c r="E1444" s="413"/>
      <c r="F1444" s="413"/>
      <c r="G1444" s="412"/>
      <c r="H1444" s="414"/>
      <c r="I1444" s="414"/>
      <c r="J1444" s="415"/>
      <c r="K1444" s="415"/>
      <c r="L1444" s="415"/>
    </row>
    <row r="1445" spans="1:12" ht="11.1" customHeight="1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</row>
    <row r="1446" spans="1:12" ht="20.100000000000001" customHeight="1" x14ac:dyDescent="0.25">
      <c r="A1446" s="405" t="s">
        <v>20</v>
      </c>
      <c r="B1446" s="405"/>
      <c r="C1446" s="405"/>
      <c r="D1446" s="405"/>
      <c r="E1446" s="406" t="s">
        <v>21</v>
      </c>
      <c r="F1446" s="406"/>
      <c r="G1446" s="406"/>
      <c r="H1446" s="406"/>
      <c r="I1446" s="407" t="s">
        <v>22</v>
      </c>
      <c r="J1446" s="407"/>
      <c r="K1446" s="407"/>
      <c r="L1446" s="407"/>
    </row>
    <row r="1447" spans="1:12" ht="20.100000000000001" customHeight="1" x14ac:dyDescent="0.25">
      <c r="A1447" s="408" t="s">
        <v>23</v>
      </c>
      <c r="B1447" s="408"/>
      <c r="C1447" s="409" t="s">
        <v>24</v>
      </c>
      <c r="D1447" s="409"/>
      <c r="E1447" s="409" t="s">
        <v>25</v>
      </c>
      <c r="F1447" s="409"/>
      <c r="G1447" s="409" t="s">
        <v>26</v>
      </c>
      <c r="H1447" s="409"/>
      <c r="I1447" s="409" t="s">
        <v>27</v>
      </c>
      <c r="J1447" s="409"/>
      <c r="K1447" s="410" t="s">
        <v>28</v>
      </c>
      <c r="L1447" s="410"/>
    </row>
    <row r="1448" spans="1:12" ht="15" customHeight="1" x14ac:dyDescent="0.25">
      <c r="A1448" s="421" t="s">
        <v>29</v>
      </c>
      <c r="B1448" s="421"/>
      <c r="C1448" s="421"/>
      <c r="D1448" s="421"/>
      <c r="E1448" s="421" t="s">
        <v>30</v>
      </c>
      <c r="F1448" s="421"/>
      <c r="G1448" s="421"/>
      <c r="H1448" s="421"/>
      <c r="I1448" s="421" t="s">
        <v>31</v>
      </c>
      <c r="J1448" s="421"/>
      <c r="K1448" s="421"/>
      <c r="L1448" s="421"/>
    </row>
    <row r="1449" spans="1:12" ht="15" customHeight="1" x14ac:dyDescent="0.25">
      <c r="A1449" s="420" t="s">
        <v>32</v>
      </c>
      <c r="B1449" s="420"/>
      <c r="C1449" s="420"/>
      <c r="D1449" s="420"/>
      <c r="E1449" s="420" t="s">
        <v>33</v>
      </c>
      <c r="F1449" s="420"/>
      <c r="G1449" s="420"/>
      <c r="H1449" s="420"/>
      <c r="I1449" s="420" t="s">
        <v>34</v>
      </c>
      <c r="J1449" s="420"/>
      <c r="K1449" s="420"/>
      <c r="L1449" s="420"/>
    </row>
    <row r="1450" spans="1:12" ht="15" customHeight="1" x14ac:dyDescent="0.25">
      <c r="A1450" s="420" t="s">
        <v>35</v>
      </c>
      <c r="B1450" s="420"/>
      <c r="C1450" s="420"/>
      <c r="D1450" s="420"/>
      <c r="E1450" s="420" t="s">
        <v>36</v>
      </c>
      <c r="F1450" s="420"/>
      <c r="G1450" s="420"/>
      <c r="H1450" s="420"/>
      <c r="I1450" s="420" t="s">
        <v>37</v>
      </c>
      <c r="J1450" s="420"/>
      <c r="K1450" s="420"/>
      <c r="L1450" s="420"/>
    </row>
    <row r="1451" spans="1:12" ht="15" customHeight="1" x14ac:dyDescent="0.25">
      <c r="A1451" s="420" t="s">
        <v>38</v>
      </c>
      <c r="B1451" s="420"/>
      <c r="C1451" s="420"/>
      <c r="D1451" s="420"/>
      <c r="E1451" s="420" t="s">
        <v>39</v>
      </c>
      <c r="F1451" s="420"/>
      <c r="G1451" s="420"/>
      <c r="H1451" s="420"/>
      <c r="I1451" s="420" t="s">
        <v>40</v>
      </c>
      <c r="J1451" s="420"/>
      <c r="K1451" s="420"/>
      <c r="L1451" s="420"/>
    </row>
    <row r="1452" spans="1:12" ht="15" customHeight="1" x14ac:dyDescent="0.25">
      <c r="A1452" s="416" t="s">
        <v>41</v>
      </c>
      <c r="B1452" s="416"/>
      <c r="C1452" s="416"/>
      <c r="D1452" s="416"/>
      <c r="E1452" s="416" t="s">
        <v>42</v>
      </c>
      <c r="F1452" s="416"/>
      <c r="G1452" s="416"/>
      <c r="H1452" s="416"/>
      <c r="I1452" s="416" t="s">
        <v>43</v>
      </c>
      <c r="J1452" s="416"/>
      <c r="K1452" s="416"/>
      <c r="L1452" s="416"/>
    </row>
    <row r="1453" spans="1:12" ht="11.1" customHeight="1" x14ac:dyDescent="0.25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1:12" ht="20.100000000000001" customHeight="1" x14ac:dyDescent="0.25">
      <c r="A1454" s="417" t="s">
        <v>47</v>
      </c>
      <c r="B1454" s="417"/>
      <c r="C1454" s="417"/>
      <c r="D1454" s="417"/>
      <c r="E1454" s="417"/>
      <c r="F1454" s="417"/>
      <c r="G1454" s="417"/>
      <c r="H1454" s="417"/>
      <c r="I1454" s="417"/>
      <c r="J1454" s="417"/>
      <c r="K1454" s="417"/>
      <c r="L1454" s="13" t="s">
        <v>44</v>
      </c>
    </row>
    <row r="1455" spans="1:12" ht="26.1" customHeight="1" x14ac:dyDescent="0.25">
      <c r="A1455" s="418" t="str">
        <f>IF(ISERROR(VLOOKUP('Child Tracking Record Sheets'!#REF!,'Child Tracking Record Sheets'!#REF!,2,0)),"",VLOOKUP('Child Tracking Record Sheets'!#REF!,'Child Tracking Record Sheets'!#REF!,2,0))</f>
        <v/>
      </c>
      <c r="B1455" s="418"/>
      <c r="C1455" s="419" t="str">
        <f>IF(ISERROR(VLOOKUP('Child Tracking Record Sheets'!#REF!,'Class Record S2'!#REF!,2,0)),"",VLOOKUP('Child Tracking Record Sheets'!#REF!,'Class Record S2'!#REF!,2,0))</f>
        <v/>
      </c>
      <c r="D1455" s="419"/>
      <c r="E1455" s="419"/>
      <c r="F1455" s="419"/>
      <c r="G1455" s="419"/>
      <c r="H1455" s="419"/>
      <c r="I1455" s="419"/>
      <c r="J1455" s="419"/>
      <c r="K1455" s="419"/>
      <c r="L1455" s="14"/>
    </row>
    <row r="1456" spans="1:12" ht="26.1" customHeight="1" x14ac:dyDescent="0.25">
      <c r="A1456" s="422" t="str">
        <f>IF(ISERROR(VLOOKUP('Child Tracking Record Sheets'!#REF!,'Child Tracking Record Sheets'!#REF!,2,0)),"",VLOOKUP('Child Tracking Record Sheets'!#REF!,'Child Tracking Record Sheets'!#REF!,2,0))</f>
        <v/>
      </c>
      <c r="B1456" s="422"/>
      <c r="C1456" s="423" t="str">
        <f>IF(ISERROR(VLOOKUP('Child Tracking Record Sheets'!#REF!,'Class Record S2'!#REF!,2,0)),"",VLOOKUP('Child Tracking Record Sheets'!#REF!,'Class Record S2'!#REF!,2,0))</f>
        <v/>
      </c>
      <c r="D1456" s="423"/>
      <c r="E1456" s="423"/>
      <c r="F1456" s="423"/>
      <c r="G1456" s="423"/>
      <c r="H1456" s="423"/>
      <c r="I1456" s="423"/>
      <c r="J1456" s="423"/>
      <c r="K1456" s="423"/>
      <c r="L1456" s="15"/>
    </row>
    <row r="1457" spans="1:12" ht="26.1" customHeight="1" x14ac:dyDescent="0.25">
      <c r="A1457" s="422" t="str">
        <f>IF(ISERROR(VLOOKUP('Child Tracking Record Sheets'!#REF!,'Child Tracking Record Sheets'!#REF!,2,0)),"",VLOOKUP('Child Tracking Record Sheets'!#REF!,'Child Tracking Record Sheets'!#REF!,2,0))</f>
        <v/>
      </c>
      <c r="B1457" s="422"/>
      <c r="C1457" s="423" t="str">
        <f>IF(ISERROR(VLOOKUP('Child Tracking Record Sheets'!#REF!,'Class Record S2'!#REF!,2,0)),"",VLOOKUP('Child Tracking Record Sheets'!#REF!,'Class Record S2'!#REF!,2,0))</f>
        <v/>
      </c>
      <c r="D1457" s="423"/>
      <c r="E1457" s="423"/>
      <c r="F1457" s="423"/>
      <c r="G1457" s="423"/>
      <c r="H1457" s="423"/>
      <c r="I1457" s="423"/>
      <c r="J1457" s="423"/>
      <c r="K1457" s="423"/>
      <c r="L1457" s="15"/>
    </row>
    <row r="1458" spans="1:12" ht="26.1" customHeight="1" x14ac:dyDescent="0.25">
      <c r="A1458" s="424" t="str">
        <f>IF(ISERROR(VLOOKUP('Child Tracking Record Sheets'!#REF!,'Child Tracking Record Sheets'!#REF!,2,0)),"",VLOOKUP('Child Tracking Record Sheets'!#REF!,'Child Tracking Record Sheets'!#REF!,2,0))</f>
        <v/>
      </c>
      <c r="B1458" s="424"/>
      <c r="C1458" s="425" t="str">
        <f>IF(ISERROR(VLOOKUP('Child Tracking Record Sheets'!#REF!,'Class Record S2'!#REF!,2,0)),"",VLOOKUP('Child Tracking Record Sheets'!#REF!,'Class Record S2'!#REF!,2,0))</f>
        <v/>
      </c>
      <c r="D1458" s="425"/>
      <c r="E1458" s="425"/>
      <c r="F1458" s="425"/>
      <c r="G1458" s="425"/>
      <c r="H1458" s="425"/>
      <c r="I1458" s="425"/>
      <c r="J1458" s="425"/>
      <c r="K1458" s="425"/>
      <c r="L1458" s="16"/>
    </row>
    <row r="1459" spans="1:12" ht="11.1" customHeight="1" x14ac:dyDescent="0.25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</row>
    <row r="1460" spans="1:12" ht="20.100000000000001" customHeight="1" x14ac:dyDescent="0.25">
      <c r="A1460" s="417" t="s">
        <v>48</v>
      </c>
      <c r="B1460" s="417"/>
      <c r="C1460" s="417"/>
      <c r="D1460" s="417"/>
      <c r="E1460" s="417"/>
      <c r="F1460" s="417"/>
      <c r="G1460" s="417"/>
      <c r="H1460" s="417"/>
      <c r="I1460" s="417"/>
      <c r="J1460" s="417"/>
      <c r="K1460" s="417"/>
      <c r="L1460" s="13" t="s">
        <v>44</v>
      </c>
    </row>
    <row r="1461" spans="1:12" ht="26.1" customHeight="1" x14ac:dyDescent="0.25">
      <c r="A1461" s="418" t="str">
        <f>IF(ISERROR(VLOOKUP('Child Tracking Record Sheets'!#REF!,'Child Tracking Record Sheets'!#REF!,2,0)),"",VLOOKUP('Child Tracking Record Sheets'!#REF!,'Child Tracking Record Sheets'!#REF!,2,0))</f>
        <v/>
      </c>
      <c r="B1461" s="418"/>
      <c r="C1461" s="419" t="str">
        <f>IF(ISERROR(VLOOKUP('Child Tracking Record Sheets'!#REF!,'Class Record S2'!#REF!,2,0)),"",VLOOKUP('Child Tracking Record Sheets'!#REF!,'Class Record S2'!#REF!,2,0))</f>
        <v/>
      </c>
      <c r="D1461" s="419"/>
      <c r="E1461" s="419"/>
      <c r="F1461" s="419"/>
      <c r="G1461" s="419"/>
      <c r="H1461" s="419"/>
      <c r="I1461" s="419"/>
      <c r="J1461" s="419"/>
      <c r="K1461" s="419"/>
      <c r="L1461" s="14"/>
    </row>
    <row r="1462" spans="1:12" ht="26.1" customHeight="1" x14ac:dyDescent="0.25">
      <c r="A1462" s="422" t="str">
        <f>IF(ISERROR(VLOOKUP('Child Tracking Record Sheets'!#REF!,'Child Tracking Record Sheets'!#REF!,2,0)),"",VLOOKUP('Child Tracking Record Sheets'!#REF!,'Child Tracking Record Sheets'!#REF!,2,0))</f>
        <v/>
      </c>
      <c r="B1462" s="422"/>
      <c r="C1462" s="423" t="str">
        <f>IF(ISERROR(VLOOKUP('Child Tracking Record Sheets'!#REF!,'Class Record S2'!#REF!,2,0)),"",VLOOKUP('Child Tracking Record Sheets'!#REF!,'Class Record S2'!#REF!,2,0))</f>
        <v/>
      </c>
      <c r="D1462" s="423"/>
      <c r="E1462" s="423"/>
      <c r="F1462" s="423"/>
      <c r="G1462" s="423"/>
      <c r="H1462" s="423"/>
      <c r="I1462" s="423"/>
      <c r="J1462" s="423"/>
      <c r="K1462" s="423"/>
      <c r="L1462" s="15"/>
    </row>
    <row r="1463" spans="1:12" ht="26.1" customHeight="1" x14ac:dyDescent="0.25">
      <c r="A1463" s="422" t="str">
        <f>IF(ISERROR(VLOOKUP('Child Tracking Record Sheets'!#REF!,'Child Tracking Record Sheets'!#REF!,2,0)),"",VLOOKUP('Child Tracking Record Sheets'!#REF!,'Child Tracking Record Sheets'!#REF!,2,0))</f>
        <v/>
      </c>
      <c r="B1463" s="422"/>
      <c r="C1463" s="423" t="str">
        <f>IF(ISERROR(VLOOKUP('Child Tracking Record Sheets'!#REF!,'Class Record S2'!#REF!,2,0)),"",VLOOKUP('Child Tracking Record Sheets'!#REF!,'Class Record S2'!#REF!,2,0))</f>
        <v/>
      </c>
      <c r="D1463" s="423"/>
      <c r="E1463" s="423"/>
      <c r="F1463" s="423"/>
      <c r="G1463" s="423"/>
      <c r="H1463" s="423"/>
      <c r="I1463" s="423"/>
      <c r="J1463" s="423"/>
      <c r="K1463" s="423"/>
      <c r="L1463" s="15"/>
    </row>
    <row r="1464" spans="1:12" ht="26.1" customHeight="1" x14ac:dyDescent="0.25">
      <c r="A1464" s="422" t="str">
        <f>IF(ISERROR(VLOOKUP('Child Tracking Record Sheets'!#REF!,'Child Tracking Record Sheets'!#REF!,2,0)),"",VLOOKUP('Child Tracking Record Sheets'!#REF!,'Child Tracking Record Sheets'!#REF!,2,0))</f>
        <v/>
      </c>
      <c r="B1464" s="422"/>
      <c r="C1464" s="423" t="str">
        <f>IF(ISERROR(VLOOKUP('Child Tracking Record Sheets'!#REF!,'Class Record S2'!#REF!,2,0)),"",VLOOKUP('Child Tracking Record Sheets'!#REF!,'Class Record S2'!#REF!,2,0))</f>
        <v/>
      </c>
      <c r="D1464" s="423"/>
      <c r="E1464" s="423"/>
      <c r="F1464" s="423"/>
      <c r="G1464" s="423"/>
      <c r="H1464" s="423"/>
      <c r="I1464" s="423"/>
      <c r="J1464" s="423"/>
      <c r="K1464" s="423"/>
      <c r="L1464" s="15"/>
    </row>
    <row r="1465" spans="1:12" ht="26.1" customHeight="1" x14ac:dyDescent="0.25">
      <c r="A1465" s="424" t="str">
        <f>IF(ISERROR(VLOOKUP('Child Tracking Record Sheets'!#REF!,'Child Tracking Record Sheets'!#REF!,2,0)),"",VLOOKUP('Child Tracking Record Sheets'!#REF!,'Child Tracking Record Sheets'!#REF!,2,0))</f>
        <v/>
      </c>
      <c r="B1465" s="424"/>
      <c r="C1465" s="425" t="str">
        <f>IF(ISERROR(VLOOKUP('Child Tracking Record Sheets'!#REF!,'Class Record S2'!#REF!,2,0)),"",VLOOKUP('Child Tracking Record Sheets'!#REF!,'Class Record S2'!#REF!,2,0))</f>
        <v/>
      </c>
      <c r="D1465" s="425"/>
      <c r="E1465" s="425"/>
      <c r="F1465" s="425"/>
      <c r="G1465" s="425"/>
      <c r="H1465" s="425"/>
      <c r="I1465" s="425"/>
      <c r="J1465" s="425"/>
      <c r="K1465" s="425"/>
      <c r="L1465" s="16"/>
    </row>
    <row r="1466" spans="1:12" ht="11.1" customHeight="1" x14ac:dyDescent="0.25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</row>
    <row r="1467" spans="1:12" ht="20.100000000000001" customHeight="1" x14ac:dyDescent="0.25">
      <c r="A1467" s="417" t="s">
        <v>49</v>
      </c>
      <c r="B1467" s="417"/>
      <c r="C1467" s="417"/>
      <c r="D1467" s="417"/>
      <c r="E1467" s="417"/>
      <c r="F1467" s="417"/>
      <c r="G1467" s="417"/>
      <c r="H1467" s="417"/>
      <c r="I1467" s="417"/>
      <c r="J1467" s="417"/>
      <c r="K1467" s="417"/>
      <c r="L1467" s="13" t="s">
        <v>44</v>
      </c>
    </row>
    <row r="1468" spans="1:12" ht="26.1" customHeight="1" x14ac:dyDescent="0.25">
      <c r="A1468" s="418" t="str">
        <f>IF(ISERROR(VLOOKUP('Child Tracking Record Sheets'!#REF!,'Child Tracking Record Sheets'!#REF!,2,0)),"",VLOOKUP('Child Tracking Record Sheets'!#REF!,'Child Tracking Record Sheets'!#REF!,2,0))</f>
        <v/>
      </c>
      <c r="B1468" s="418"/>
      <c r="C1468" s="419" t="str">
        <f>IF(ISERROR(VLOOKUP('Child Tracking Record Sheets'!#REF!,'Class Record S2'!#REF!,2,0)),"",VLOOKUP('Child Tracking Record Sheets'!#REF!,'Class Record S2'!#REF!,2,0))</f>
        <v/>
      </c>
      <c r="D1468" s="419"/>
      <c r="E1468" s="419"/>
      <c r="F1468" s="419"/>
      <c r="G1468" s="419"/>
      <c r="H1468" s="419"/>
      <c r="I1468" s="419"/>
      <c r="J1468" s="419"/>
      <c r="K1468" s="419"/>
      <c r="L1468" s="14"/>
    </row>
    <row r="1469" spans="1:12" ht="26.1" customHeight="1" x14ac:dyDescent="0.25">
      <c r="A1469" s="422" t="str">
        <f>IF(ISERROR(VLOOKUP('Child Tracking Record Sheets'!#REF!,'Child Tracking Record Sheets'!#REF!,2,0)),"",VLOOKUP('Child Tracking Record Sheets'!#REF!,'Child Tracking Record Sheets'!#REF!,2,0))</f>
        <v/>
      </c>
      <c r="B1469" s="422"/>
      <c r="C1469" s="423" t="str">
        <f>IF(ISERROR(VLOOKUP('Child Tracking Record Sheets'!#REF!,'Class Record S2'!#REF!,2,0)),"",VLOOKUP('Child Tracking Record Sheets'!#REF!,'Class Record S2'!#REF!,2,0))</f>
        <v/>
      </c>
      <c r="D1469" s="423"/>
      <c r="E1469" s="423"/>
      <c r="F1469" s="423"/>
      <c r="G1469" s="423"/>
      <c r="H1469" s="423"/>
      <c r="I1469" s="423"/>
      <c r="J1469" s="423"/>
      <c r="K1469" s="423"/>
      <c r="L1469" s="15"/>
    </row>
    <row r="1470" spans="1:12" ht="26.1" customHeight="1" x14ac:dyDescent="0.25">
      <c r="A1470" s="422" t="str">
        <f>IF(ISERROR(VLOOKUP('Child Tracking Record Sheets'!#REF!,'Child Tracking Record Sheets'!#REF!,2,0)),"",VLOOKUP('Child Tracking Record Sheets'!#REF!,'Child Tracking Record Sheets'!#REF!,2,0))</f>
        <v/>
      </c>
      <c r="B1470" s="422"/>
      <c r="C1470" s="423" t="str">
        <f>IF(ISERROR(VLOOKUP('Child Tracking Record Sheets'!#REF!,'Class Record S2'!#REF!,2,0)),"",VLOOKUP('Child Tracking Record Sheets'!#REF!,'Class Record S2'!#REF!,2,0))</f>
        <v/>
      </c>
      <c r="D1470" s="423"/>
      <c r="E1470" s="423"/>
      <c r="F1470" s="423"/>
      <c r="G1470" s="423"/>
      <c r="H1470" s="423"/>
      <c r="I1470" s="423"/>
      <c r="J1470" s="423"/>
      <c r="K1470" s="423"/>
      <c r="L1470" s="15"/>
    </row>
    <row r="1471" spans="1:12" ht="26.1" customHeight="1" x14ac:dyDescent="0.25">
      <c r="A1471" s="422" t="str">
        <f>IF(ISERROR(VLOOKUP('Child Tracking Record Sheets'!#REF!,'Child Tracking Record Sheets'!#REF!,2,0)),"",VLOOKUP('Child Tracking Record Sheets'!#REF!,'Child Tracking Record Sheets'!#REF!,2,0))</f>
        <v/>
      </c>
      <c r="B1471" s="422"/>
      <c r="C1471" s="423" t="str">
        <f>IF(ISERROR(VLOOKUP('Child Tracking Record Sheets'!#REF!,'Class Record S2'!#REF!,2,0)),"",VLOOKUP('Child Tracking Record Sheets'!#REF!,'Class Record S2'!#REF!,2,0))</f>
        <v/>
      </c>
      <c r="D1471" s="423"/>
      <c r="E1471" s="423"/>
      <c r="F1471" s="423"/>
      <c r="G1471" s="423"/>
      <c r="H1471" s="423"/>
      <c r="I1471" s="423"/>
      <c r="J1471" s="423"/>
      <c r="K1471" s="423"/>
      <c r="L1471" s="15"/>
    </row>
    <row r="1472" spans="1:12" ht="26.1" customHeight="1" x14ac:dyDescent="0.25">
      <c r="A1472" s="424" t="str">
        <f>IF(ISERROR(VLOOKUP('Child Tracking Record Sheets'!#REF!,'Child Tracking Record Sheets'!#REF!,2,0)),"",VLOOKUP('Child Tracking Record Sheets'!#REF!,'Child Tracking Record Sheets'!#REF!,2,0))</f>
        <v/>
      </c>
      <c r="B1472" s="424"/>
      <c r="C1472" s="425" t="str">
        <f>IF(ISERROR(VLOOKUP('Child Tracking Record Sheets'!#REF!,'Class Record S2'!#REF!,2,0)),"",VLOOKUP('Child Tracking Record Sheets'!#REF!,'Class Record S2'!#REF!,2,0))</f>
        <v/>
      </c>
      <c r="D1472" s="425"/>
      <c r="E1472" s="425"/>
      <c r="F1472" s="425"/>
      <c r="G1472" s="425"/>
      <c r="H1472" s="425"/>
      <c r="I1472" s="425"/>
      <c r="J1472" s="425"/>
      <c r="K1472" s="425"/>
      <c r="L1472" s="16"/>
    </row>
    <row r="1473" spans="1:12" ht="11.1" customHeight="1" x14ac:dyDescent="0.25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</row>
    <row r="1474" spans="1:12" ht="20.100000000000001" customHeight="1" x14ac:dyDescent="0.25">
      <c r="A1474" s="417" t="s">
        <v>50</v>
      </c>
      <c r="B1474" s="417"/>
      <c r="C1474" s="417"/>
      <c r="D1474" s="417"/>
      <c r="E1474" s="417"/>
      <c r="F1474" s="417"/>
      <c r="G1474" s="417"/>
      <c r="H1474" s="417"/>
      <c r="I1474" s="417"/>
      <c r="J1474" s="417"/>
      <c r="K1474" s="417"/>
      <c r="L1474" s="13" t="s">
        <v>44</v>
      </c>
    </row>
    <row r="1475" spans="1:12" ht="26.1" customHeight="1" x14ac:dyDescent="0.25">
      <c r="A1475" s="418" t="str">
        <f>IF(ISERROR(VLOOKUP('Child Tracking Record Sheets'!#REF!,'Child Tracking Record Sheets'!#REF!,2,0)),"",VLOOKUP('Child Tracking Record Sheets'!#REF!,'Child Tracking Record Sheets'!#REF!,2,0))</f>
        <v/>
      </c>
      <c r="B1475" s="418"/>
      <c r="C1475" s="419" t="str">
        <f>IF(ISERROR(VLOOKUP('Child Tracking Record Sheets'!#REF!,'Class Record S2'!#REF!,2,0)),"",VLOOKUP('Child Tracking Record Sheets'!#REF!,'Class Record S2'!#REF!,2,0))</f>
        <v/>
      </c>
      <c r="D1475" s="419"/>
      <c r="E1475" s="419"/>
      <c r="F1475" s="419"/>
      <c r="G1475" s="419"/>
      <c r="H1475" s="419"/>
      <c r="I1475" s="419"/>
      <c r="J1475" s="419"/>
      <c r="K1475" s="419"/>
      <c r="L1475" s="14"/>
    </row>
    <row r="1476" spans="1:12" ht="26.1" customHeight="1" x14ac:dyDescent="0.25">
      <c r="A1476" s="422" t="str">
        <f>IF(ISERROR(VLOOKUP('Child Tracking Record Sheets'!#REF!,'Child Tracking Record Sheets'!#REF!,2,0)),"",VLOOKUP('Child Tracking Record Sheets'!#REF!,'Child Tracking Record Sheets'!#REF!,2,0))</f>
        <v/>
      </c>
      <c r="B1476" s="422"/>
      <c r="C1476" s="423" t="str">
        <f>IF(ISERROR(VLOOKUP('Child Tracking Record Sheets'!#REF!,'Class Record S2'!#REF!,2,0)),"",VLOOKUP('Child Tracking Record Sheets'!#REF!,'Class Record S2'!#REF!,2,0))</f>
        <v/>
      </c>
      <c r="D1476" s="423"/>
      <c r="E1476" s="423"/>
      <c r="F1476" s="423"/>
      <c r="G1476" s="423"/>
      <c r="H1476" s="423"/>
      <c r="I1476" s="423"/>
      <c r="J1476" s="423"/>
      <c r="K1476" s="423"/>
      <c r="L1476" s="15"/>
    </row>
    <row r="1477" spans="1:12" ht="26.1" customHeight="1" x14ac:dyDescent="0.25">
      <c r="A1477" s="422" t="str">
        <f>IF(ISERROR(VLOOKUP('Child Tracking Record Sheets'!#REF!,'Child Tracking Record Sheets'!#REF!,2,0)),"",VLOOKUP('Child Tracking Record Sheets'!#REF!,'Child Tracking Record Sheets'!#REF!,2,0))</f>
        <v/>
      </c>
      <c r="B1477" s="422"/>
      <c r="C1477" s="423" t="str">
        <f>IF(ISERROR(VLOOKUP('Child Tracking Record Sheets'!#REF!,'Class Record S2'!#REF!,2,0)),"",VLOOKUP('Child Tracking Record Sheets'!#REF!,'Class Record S2'!#REF!,2,0))</f>
        <v/>
      </c>
      <c r="D1477" s="423"/>
      <c r="E1477" s="423"/>
      <c r="F1477" s="423"/>
      <c r="G1477" s="423"/>
      <c r="H1477" s="423"/>
      <c r="I1477" s="423"/>
      <c r="J1477" s="423"/>
      <c r="K1477" s="423"/>
      <c r="L1477" s="15"/>
    </row>
    <row r="1478" spans="1:12" ht="26.1" customHeight="1" x14ac:dyDescent="0.25">
      <c r="A1478" s="424" t="str">
        <f>IF(ISERROR(VLOOKUP('Child Tracking Record Sheets'!#REF!,'Child Tracking Record Sheets'!#REF!,2,0)),"",VLOOKUP('Child Tracking Record Sheets'!#REF!,'Child Tracking Record Sheets'!#REF!,2,0))</f>
        <v/>
      </c>
      <c r="B1478" s="424"/>
      <c r="C1478" s="425" t="str">
        <f>IF(ISERROR(VLOOKUP('Child Tracking Record Sheets'!#REF!,'Class Record S2'!#REF!,2,0)),"",VLOOKUP('Child Tracking Record Sheets'!#REF!,'Class Record S2'!#REF!,2,0))</f>
        <v/>
      </c>
      <c r="D1478" s="425"/>
      <c r="E1478" s="425"/>
      <c r="F1478" s="425"/>
      <c r="G1478" s="425"/>
      <c r="H1478" s="425"/>
      <c r="I1478" s="425"/>
      <c r="J1478" s="425"/>
      <c r="K1478" s="425"/>
      <c r="L1478" s="16"/>
    </row>
    <row r="1479" spans="1:12" ht="11.1" customHeight="1" x14ac:dyDescent="0.25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</row>
    <row r="1480" spans="1:12" ht="20.100000000000001" customHeight="1" x14ac:dyDescent="0.25">
      <c r="A1480" s="426" t="s">
        <v>45</v>
      </c>
      <c r="B1480" s="426"/>
      <c r="C1480" s="426"/>
      <c r="D1480" s="426"/>
      <c r="E1480" s="426"/>
      <c r="F1480" s="426"/>
      <c r="G1480" s="426"/>
      <c r="H1480" s="426"/>
      <c r="I1480" s="426"/>
      <c r="J1480" s="426"/>
      <c r="K1480" s="427" t="s">
        <v>46</v>
      </c>
      <c r="L1480" s="427"/>
    </row>
    <row r="1481" spans="1:12" ht="20.100000000000001" customHeight="1" x14ac:dyDescent="0.25">
      <c r="A1481" s="428"/>
      <c r="B1481" s="428"/>
      <c r="C1481" s="428"/>
      <c r="D1481" s="428"/>
      <c r="E1481" s="428"/>
      <c r="F1481" s="428"/>
      <c r="G1481" s="428"/>
      <c r="H1481" s="428"/>
      <c r="I1481" s="428"/>
      <c r="J1481" s="428"/>
      <c r="K1481" s="429" t="e">
        <f>'Class Record S2'!#REF!</f>
        <v>#REF!</v>
      </c>
      <c r="L1481" s="429"/>
    </row>
    <row r="1482" spans="1:12" ht="20.100000000000001" customHeight="1" x14ac:dyDescent="0.25">
      <c r="A1482" s="428"/>
      <c r="B1482" s="428"/>
      <c r="C1482" s="428"/>
      <c r="D1482" s="428"/>
      <c r="E1482" s="428"/>
      <c r="F1482" s="428"/>
      <c r="G1482" s="428"/>
      <c r="H1482" s="428"/>
      <c r="I1482" s="428"/>
      <c r="J1482" s="428"/>
      <c r="K1482" s="429"/>
      <c r="L1482" s="429"/>
    </row>
    <row r="1483" spans="1:12" ht="20.100000000000001" customHeight="1" x14ac:dyDescent="0.25">
      <c r="A1483" s="428"/>
      <c r="B1483" s="428"/>
      <c r="C1483" s="428"/>
      <c r="D1483" s="428"/>
      <c r="E1483" s="428"/>
      <c r="F1483" s="428"/>
      <c r="G1483" s="428"/>
      <c r="H1483" s="428"/>
      <c r="I1483" s="428"/>
      <c r="J1483" s="428"/>
      <c r="K1483" s="429"/>
      <c r="L1483" s="429"/>
    </row>
    <row r="1484" spans="1:12" ht="20.100000000000001" customHeight="1" x14ac:dyDescent="0.25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1:12" ht="20.100000000000001" customHeight="1" x14ac:dyDescent="0.25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1:12" ht="24.6" customHeight="1" x14ac:dyDescent="0.25">
      <c r="A1486" s="411" t="e">
        <f>'Child Tracking Record Sheets'!$B$1:$F$1</f>
        <v>#VALUE!</v>
      </c>
      <c r="B1486" s="411"/>
      <c r="C1486" s="411"/>
      <c r="D1486" s="411"/>
      <c r="E1486" s="411"/>
      <c r="F1486" s="411"/>
      <c r="G1486" s="411"/>
      <c r="H1486" s="411"/>
      <c r="I1486" s="411"/>
      <c r="J1486" s="411"/>
      <c r="K1486" s="411"/>
      <c r="L1486" s="411"/>
    </row>
    <row r="1487" spans="1:12" ht="11.1" customHeight="1" x14ac:dyDescent="0.25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  <c r="L1487" s="11"/>
    </row>
    <row r="1488" spans="1:12" ht="12" customHeight="1" x14ac:dyDescent="0.25">
      <c r="A1488" s="412" t="s">
        <v>18</v>
      </c>
      <c r="B1488" s="412"/>
      <c r="C1488" s="413">
        <f>'Class Record S2'!AL$2</f>
        <v>0</v>
      </c>
      <c r="D1488" s="413"/>
      <c r="E1488" s="413"/>
      <c r="F1488" s="413"/>
      <c r="G1488" s="412" t="s">
        <v>19</v>
      </c>
      <c r="H1488" s="414" t="e">
        <f>$H$3</f>
        <v>#REF!</v>
      </c>
      <c r="I1488" s="414"/>
      <c r="J1488" s="415" t="str">
        <f>'Class Record S2'!$C$2</f>
        <v>CLASS: 2A</v>
      </c>
      <c r="K1488" s="415"/>
      <c r="L1488" s="415"/>
    </row>
    <row r="1489" spans="1:12" ht="12" customHeight="1" x14ac:dyDescent="0.25">
      <c r="A1489" s="412"/>
      <c r="B1489" s="412"/>
      <c r="C1489" s="413"/>
      <c r="D1489" s="413"/>
      <c r="E1489" s="413"/>
      <c r="F1489" s="413"/>
      <c r="G1489" s="412"/>
      <c r="H1489" s="414"/>
      <c r="I1489" s="414"/>
      <c r="J1489" s="415"/>
      <c r="K1489" s="415"/>
      <c r="L1489" s="415"/>
    </row>
    <row r="1490" spans="1:12" ht="11.1" customHeight="1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</row>
    <row r="1491" spans="1:12" ht="20.100000000000001" customHeight="1" x14ac:dyDescent="0.25">
      <c r="A1491" s="405" t="s">
        <v>20</v>
      </c>
      <c r="B1491" s="405"/>
      <c r="C1491" s="405"/>
      <c r="D1491" s="405"/>
      <c r="E1491" s="406" t="s">
        <v>21</v>
      </c>
      <c r="F1491" s="406"/>
      <c r="G1491" s="406"/>
      <c r="H1491" s="406"/>
      <c r="I1491" s="407" t="s">
        <v>22</v>
      </c>
      <c r="J1491" s="407"/>
      <c r="K1491" s="407"/>
      <c r="L1491" s="407"/>
    </row>
    <row r="1492" spans="1:12" ht="20.100000000000001" customHeight="1" x14ac:dyDescent="0.25">
      <c r="A1492" s="408" t="s">
        <v>23</v>
      </c>
      <c r="B1492" s="408"/>
      <c r="C1492" s="409" t="s">
        <v>24</v>
      </c>
      <c r="D1492" s="409"/>
      <c r="E1492" s="409" t="s">
        <v>25</v>
      </c>
      <c r="F1492" s="409"/>
      <c r="G1492" s="409" t="s">
        <v>26</v>
      </c>
      <c r="H1492" s="409"/>
      <c r="I1492" s="409" t="s">
        <v>27</v>
      </c>
      <c r="J1492" s="409"/>
      <c r="K1492" s="410" t="s">
        <v>28</v>
      </c>
      <c r="L1492" s="410"/>
    </row>
    <row r="1493" spans="1:12" ht="15" customHeight="1" x14ac:dyDescent="0.25">
      <c r="A1493" s="421" t="s">
        <v>29</v>
      </c>
      <c r="B1493" s="421"/>
      <c r="C1493" s="421"/>
      <c r="D1493" s="421"/>
      <c r="E1493" s="421" t="s">
        <v>30</v>
      </c>
      <c r="F1493" s="421"/>
      <c r="G1493" s="421"/>
      <c r="H1493" s="421"/>
      <c r="I1493" s="421" t="s">
        <v>31</v>
      </c>
      <c r="J1493" s="421"/>
      <c r="K1493" s="421"/>
      <c r="L1493" s="421"/>
    </row>
    <row r="1494" spans="1:12" ht="15" customHeight="1" x14ac:dyDescent="0.25">
      <c r="A1494" s="420" t="s">
        <v>32</v>
      </c>
      <c r="B1494" s="420"/>
      <c r="C1494" s="420"/>
      <c r="D1494" s="420"/>
      <c r="E1494" s="420" t="s">
        <v>33</v>
      </c>
      <c r="F1494" s="420"/>
      <c r="G1494" s="420"/>
      <c r="H1494" s="420"/>
      <c r="I1494" s="420" t="s">
        <v>34</v>
      </c>
      <c r="J1494" s="420"/>
      <c r="K1494" s="420"/>
      <c r="L1494" s="420"/>
    </row>
    <row r="1495" spans="1:12" ht="15" customHeight="1" x14ac:dyDescent="0.25">
      <c r="A1495" s="420" t="s">
        <v>35</v>
      </c>
      <c r="B1495" s="420"/>
      <c r="C1495" s="420"/>
      <c r="D1495" s="420"/>
      <c r="E1495" s="420" t="s">
        <v>36</v>
      </c>
      <c r="F1495" s="420"/>
      <c r="G1495" s="420"/>
      <c r="H1495" s="420"/>
      <c r="I1495" s="420" t="s">
        <v>37</v>
      </c>
      <c r="J1495" s="420"/>
      <c r="K1495" s="420"/>
      <c r="L1495" s="420"/>
    </row>
    <row r="1496" spans="1:12" ht="15" customHeight="1" x14ac:dyDescent="0.25">
      <c r="A1496" s="420" t="s">
        <v>38</v>
      </c>
      <c r="B1496" s="420"/>
      <c r="C1496" s="420"/>
      <c r="D1496" s="420"/>
      <c r="E1496" s="420" t="s">
        <v>39</v>
      </c>
      <c r="F1496" s="420"/>
      <c r="G1496" s="420"/>
      <c r="H1496" s="420"/>
      <c r="I1496" s="420" t="s">
        <v>40</v>
      </c>
      <c r="J1496" s="420"/>
      <c r="K1496" s="420"/>
      <c r="L1496" s="420"/>
    </row>
    <row r="1497" spans="1:12" ht="15" customHeight="1" x14ac:dyDescent="0.25">
      <c r="A1497" s="416" t="s">
        <v>41</v>
      </c>
      <c r="B1497" s="416"/>
      <c r="C1497" s="416"/>
      <c r="D1497" s="416"/>
      <c r="E1497" s="416" t="s">
        <v>42</v>
      </c>
      <c r="F1497" s="416"/>
      <c r="G1497" s="416"/>
      <c r="H1497" s="416"/>
      <c r="I1497" s="416" t="s">
        <v>43</v>
      </c>
      <c r="J1497" s="416"/>
      <c r="K1497" s="416"/>
      <c r="L1497" s="416"/>
    </row>
    <row r="1498" spans="1:12" ht="11.1" customHeight="1" x14ac:dyDescent="0.25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1:12" ht="20.100000000000001" customHeight="1" x14ac:dyDescent="0.25">
      <c r="A1499" s="417" t="s">
        <v>47</v>
      </c>
      <c r="B1499" s="417"/>
      <c r="C1499" s="417"/>
      <c r="D1499" s="417"/>
      <c r="E1499" s="417"/>
      <c r="F1499" s="417"/>
      <c r="G1499" s="417"/>
      <c r="H1499" s="417"/>
      <c r="I1499" s="417"/>
      <c r="J1499" s="417"/>
      <c r="K1499" s="417"/>
      <c r="L1499" s="13" t="s">
        <v>44</v>
      </c>
    </row>
    <row r="1500" spans="1:12" ht="26.1" customHeight="1" x14ac:dyDescent="0.25">
      <c r="A1500" s="418" t="str">
        <f>IF(ISERROR(VLOOKUP('Child Tracking Record Sheets'!#REF!,'Child Tracking Record Sheets'!#REF!,2,0)),"",VLOOKUP('Child Tracking Record Sheets'!#REF!,'Child Tracking Record Sheets'!#REF!,2,0))</f>
        <v/>
      </c>
      <c r="B1500" s="418"/>
      <c r="C1500" s="419" t="str">
        <f>IF(ISERROR(VLOOKUP('Child Tracking Record Sheets'!#REF!,'Class Record S2'!#REF!,2,0)),"",VLOOKUP('Child Tracking Record Sheets'!#REF!,'Class Record S2'!#REF!,2,0))</f>
        <v/>
      </c>
      <c r="D1500" s="419"/>
      <c r="E1500" s="419"/>
      <c r="F1500" s="419"/>
      <c r="G1500" s="419"/>
      <c r="H1500" s="419"/>
      <c r="I1500" s="419"/>
      <c r="J1500" s="419"/>
      <c r="K1500" s="419"/>
      <c r="L1500" s="14"/>
    </row>
    <row r="1501" spans="1:12" ht="26.1" customHeight="1" x14ac:dyDescent="0.25">
      <c r="A1501" s="422" t="str">
        <f>IF(ISERROR(VLOOKUP('Child Tracking Record Sheets'!#REF!,'Child Tracking Record Sheets'!#REF!,2,0)),"",VLOOKUP('Child Tracking Record Sheets'!#REF!,'Child Tracking Record Sheets'!#REF!,2,0))</f>
        <v/>
      </c>
      <c r="B1501" s="422"/>
      <c r="C1501" s="423" t="str">
        <f>IF(ISERROR(VLOOKUP('Child Tracking Record Sheets'!#REF!,'Class Record S2'!#REF!,2,0)),"",VLOOKUP('Child Tracking Record Sheets'!#REF!,'Class Record S2'!#REF!,2,0))</f>
        <v/>
      </c>
      <c r="D1501" s="423"/>
      <c r="E1501" s="423"/>
      <c r="F1501" s="423"/>
      <c r="G1501" s="423"/>
      <c r="H1501" s="423"/>
      <c r="I1501" s="423"/>
      <c r="J1501" s="423"/>
      <c r="K1501" s="423"/>
      <c r="L1501" s="15"/>
    </row>
    <row r="1502" spans="1:12" ht="26.1" customHeight="1" x14ac:dyDescent="0.25">
      <c r="A1502" s="422" t="str">
        <f>IF(ISERROR(VLOOKUP('Child Tracking Record Sheets'!#REF!,'Child Tracking Record Sheets'!#REF!,2,0)),"",VLOOKUP('Child Tracking Record Sheets'!#REF!,'Child Tracking Record Sheets'!#REF!,2,0))</f>
        <v/>
      </c>
      <c r="B1502" s="422"/>
      <c r="C1502" s="423" t="str">
        <f>IF(ISERROR(VLOOKUP('Child Tracking Record Sheets'!#REF!,'Class Record S2'!#REF!,2,0)),"",VLOOKUP('Child Tracking Record Sheets'!#REF!,'Class Record S2'!#REF!,2,0))</f>
        <v/>
      </c>
      <c r="D1502" s="423"/>
      <c r="E1502" s="423"/>
      <c r="F1502" s="423"/>
      <c r="G1502" s="423"/>
      <c r="H1502" s="423"/>
      <c r="I1502" s="423"/>
      <c r="J1502" s="423"/>
      <c r="K1502" s="423"/>
      <c r="L1502" s="15"/>
    </row>
    <row r="1503" spans="1:12" ht="26.1" customHeight="1" x14ac:dyDescent="0.25">
      <c r="A1503" s="424" t="str">
        <f>IF(ISERROR(VLOOKUP('Child Tracking Record Sheets'!#REF!,'Child Tracking Record Sheets'!#REF!,2,0)),"",VLOOKUP('Child Tracking Record Sheets'!#REF!,'Child Tracking Record Sheets'!#REF!,2,0))</f>
        <v/>
      </c>
      <c r="B1503" s="424"/>
      <c r="C1503" s="425" t="str">
        <f>IF(ISERROR(VLOOKUP('Child Tracking Record Sheets'!#REF!,'Class Record S2'!#REF!,2,0)),"",VLOOKUP('Child Tracking Record Sheets'!#REF!,'Class Record S2'!#REF!,2,0))</f>
        <v/>
      </c>
      <c r="D1503" s="425"/>
      <c r="E1503" s="425"/>
      <c r="F1503" s="425"/>
      <c r="G1503" s="425"/>
      <c r="H1503" s="425"/>
      <c r="I1503" s="425"/>
      <c r="J1503" s="425"/>
      <c r="K1503" s="425"/>
      <c r="L1503" s="16"/>
    </row>
    <row r="1504" spans="1:12" ht="11.1" customHeight="1" x14ac:dyDescent="0.25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</row>
    <row r="1505" spans="1:12" ht="20.100000000000001" customHeight="1" x14ac:dyDescent="0.25">
      <c r="A1505" s="417" t="s">
        <v>48</v>
      </c>
      <c r="B1505" s="417"/>
      <c r="C1505" s="417"/>
      <c r="D1505" s="417"/>
      <c r="E1505" s="417"/>
      <c r="F1505" s="417"/>
      <c r="G1505" s="417"/>
      <c r="H1505" s="417"/>
      <c r="I1505" s="417"/>
      <c r="J1505" s="417"/>
      <c r="K1505" s="417"/>
      <c r="L1505" s="13" t="s">
        <v>44</v>
      </c>
    </row>
    <row r="1506" spans="1:12" ht="26.1" customHeight="1" x14ac:dyDescent="0.25">
      <c r="A1506" s="418" t="str">
        <f>IF(ISERROR(VLOOKUP('Child Tracking Record Sheets'!#REF!,'Child Tracking Record Sheets'!#REF!,2,0)),"",VLOOKUP('Child Tracking Record Sheets'!#REF!,'Child Tracking Record Sheets'!#REF!,2,0))</f>
        <v/>
      </c>
      <c r="B1506" s="418"/>
      <c r="C1506" s="419" t="str">
        <f>IF(ISERROR(VLOOKUP('Child Tracking Record Sheets'!#REF!,'Class Record S2'!#REF!,2,0)),"",VLOOKUP('Child Tracking Record Sheets'!#REF!,'Class Record S2'!#REF!,2,0))</f>
        <v/>
      </c>
      <c r="D1506" s="419"/>
      <c r="E1506" s="419"/>
      <c r="F1506" s="419"/>
      <c r="G1506" s="419"/>
      <c r="H1506" s="419"/>
      <c r="I1506" s="419"/>
      <c r="J1506" s="419"/>
      <c r="K1506" s="419"/>
      <c r="L1506" s="14"/>
    </row>
    <row r="1507" spans="1:12" ht="26.1" customHeight="1" x14ac:dyDescent="0.25">
      <c r="A1507" s="422" t="str">
        <f>IF(ISERROR(VLOOKUP('Child Tracking Record Sheets'!#REF!,'Child Tracking Record Sheets'!#REF!,2,0)),"",VLOOKUP('Child Tracking Record Sheets'!#REF!,'Child Tracking Record Sheets'!#REF!,2,0))</f>
        <v/>
      </c>
      <c r="B1507" s="422"/>
      <c r="C1507" s="423" t="str">
        <f>IF(ISERROR(VLOOKUP('Child Tracking Record Sheets'!#REF!,'Class Record S2'!#REF!,2,0)),"",VLOOKUP('Child Tracking Record Sheets'!#REF!,'Class Record S2'!#REF!,2,0))</f>
        <v/>
      </c>
      <c r="D1507" s="423"/>
      <c r="E1507" s="423"/>
      <c r="F1507" s="423"/>
      <c r="G1507" s="423"/>
      <c r="H1507" s="423"/>
      <c r="I1507" s="423"/>
      <c r="J1507" s="423"/>
      <c r="K1507" s="423"/>
      <c r="L1507" s="15"/>
    </row>
    <row r="1508" spans="1:12" ht="26.1" customHeight="1" x14ac:dyDescent="0.25">
      <c r="A1508" s="422" t="str">
        <f>IF(ISERROR(VLOOKUP('Child Tracking Record Sheets'!#REF!,'Child Tracking Record Sheets'!#REF!,2,0)),"",VLOOKUP('Child Tracking Record Sheets'!#REF!,'Child Tracking Record Sheets'!#REF!,2,0))</f>
        <v/>
      </c>
      <c r="B1508" s="422"/>
      <c r="C1508" s="423" t="str">
        <f>IF(ISERROR(VLOOKUP('Child Tracking Record Sheets'!#REF!,'Class Record S2'!#REF!,2,0)),"",VLOOKUP('Child Tracking Record Sheets'!#REF!,'Class Record S2'!#REF!,2,0))</f>
        <v/>
      </c>
      <c r="D1508" s="423"/>
      <c r="E1508" s="423"/>
      <c r="F1508" s="423"/>
      <c r="G1508" s="423"/>
      <c r="H1508" s="423"/>
      <c r="I1508" s="423"/>
      <c r="J1508" s="423"/>
      <c r="K1508" s="423"/>
      <c r="L1508" s="15"/>
    </row>
    <row r="1509" spans="1:12" ht="26.1" customHeight="1" x14ac:dyDescent="0.25">
      <c r="A1509" s="422" t="str">
        <f>IF(ISERROR(VLOOKUP('Child Tracking Record Sheets'!#REF!,'Child Tracking Record Sheets'!#REF!,2,0)),"",VLOOKUP('Child Tracking Record Sheets'!#REF!,'Child Tracking Record Sheets'!#REF!,2,0))</f>
        <v/>
      </c>
      <c r="B1509" s="422"/>
      <c r="C1509" s="423" t="str">
        <f>IF(ISERROR(VLOOKUP('Child Tracking Record Sheets'!#REF!,'Class Record S2'!#REF!,2,0)),"",VLOOKUP('Child Tracking Record Sheets'!#REF!,'Class Record S2'!#REF!,2,0))</f>
        <v/>
      </c>
      <c r="D1509" s="423"/>
      <c r="E1509" s="423"/>
      <c r="F1509" s="423"/>
      <c r="G1509" s="423"/>
      <c r="H1509" s="423"/>
      <c r="I1509" s="423"/>
      <c r="J1509" s="423"/>
      <c r="K1509" s="423"/>
      <c r="L1509" s="15"/>
    </row>
    <row r="1510" spans="1:12" ht="26.1" customHeight="1" x14ac:dyDescent="0.25">
      <c r="A1510" s="424" t="str">
        <f>IF(ISERROR(VLOOKUP('Child Tracking Record Sheets'!#REF!,'Child Tracking Record Sheets'!#REF!,2,0)),"",VLOOKUP('Child Tracking Record Sheets'!#REF!,'Child Tracking Record Sheets'!#REF!,2,0))</f>
        <v/>
      </c>
      <c r="B1510" s="424"/>
      <c r="C1510" s="425" t="str">
        <f>IF(ISERROR(VLOOKUP('Child Tracking Record Sheets'!#REF!,'Class Record S2'!#REF!,2,0)),"",VLOOKUP('Child Tracking Record Sheets'!#REF!,'Class Record S2'!#REF!,2,0))</f>
        <v/>
      </c>
      <c r="D1510" s="425"/>
      <c r="E1510" s="425"/>
      <c r="F1510" s="425"/>
      <c r="G1510" s="425"/>
      <c r="H1510" s="425"/>
      <c r="I1510" s="425"/>
      <c r="J1510" s="425"/>
      <c r="K1510" s="425"/>
      <c r="L1510" s="16"/>
    </row>
    <row r="1511" spans="1:12" ht="11.1" customHeight="1" x14ac:dyDescent="0.25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</row>
    <row r="1512" spans="1:12" ht="20.100000000000001" customHeight="1" x14ac:dyDescent="0.25">
      <c r="A1512" s="417" t="s">
        <v>49</v>
      </c>
      <c r="B1512" s="417"/>
      <c r="C1512" s="417"/>
      <c r="D1512" s="417"/>
      <c r="E1512" s="417"/>
      <c r="F1512" s="417"/>
      <c r="G1512" s="417"/>
      <c r="H1512" s="417"/>
      <c r="I1512" s="417"/>
      <c r="J1512" s="417"/>
      <c r="K1512" s="417"/>
      <c r="L1512" s="13" t="s">
        <v>44</v>
      </c>
    </row>
    <row r="1513" spans="1:12" ht="26.1" customHeight="1" x14ac:dyDescent="0.25">
      <c r="A1513" s="418" t="str">
        <f>IF(ISERROR(VLOOKUP('Child Tracking Record Sheets'!#REF!,'Child Tracking Record Sheets'!#REF!,2,0)),"",VLOOKUP('Child Tracking Record Sheets'!#REF!,'Child Tracking Record Sheets'!#REF!,2,0))</f>
        <v/>
      </c>
      <c r="B1513" s="418"/>
      <c r="C1513" s="419" t="str">
        <f>IF(ISERROR(VLOOKUP('Child Tracking Record Sheets'!#REF!,'Class Record S2'!#REF!,2,0)),"",VLOOKUP('Child Tracking Record Sheets'!#REF!,'Class Record S2'!#REF!,2,0))</f>
        <v/>
      </c>
      <c r="D1513" s="419"/>
      <c r="E1513" s="419"/>
      <c r="F1513" s="419"/>
      <c r="G1513" s="419"/>
      <c r="H1513" s="419"/>
      <c r="I1513" s="419"/>
      <c r="J1513" s="419"/>
      <c r="K1513" s="419"/>
      <c r="L1513" s="14"/>
    </row>
    <row r="1514" spans="1:12" ht="26.1" customHeight="1" x14ac:dyDescent="0.25">
      <c r="A1514" s="422" t="str">
        <f>IF(ISERROR(VLOOKUP('Child Tracking Record Sheets'!#REF!,'Child Tracking Record Sheets'!#REF!,2,0)),"",VLOOKUP('Child Tracking Record Sheets'!#REF!,'Child Tracking Record Sheets'!#REF!,2,0))</f>
        <v/>
      </c>
      <c r="B1514" s="422"/>
      <c r="C1514" s="423" t="str">
        <f>IF(ISERROR(VLOOKUP('Child Tracking Record Sheets'!#REF!,'Class Record S2'!#REF!,2,0)),"",VLOOKUP('Child Tracking Record Sheets'!#REF!,'Class Record S2'!#REF!,2,0))</f>
        <v/>
      </c>
      <c r="D1514" s="423"/>
      <c r="E1514" s="423"/>
      <c r="F1514" s="423"/>
      <c r="G1514" s="423"/>
      <c r="H1514" s="423"/>
      <c r="I1514" s="423"/>
      <c r="J1514" s="423"/>
      <c r="K1514" s="423"/>
      <c r="L1514" s="15"/>
    </row>
    <row r="1515" spans="1:12" ht="26.1" customHeight="1" x14ac:dyDescent="0.25">
      <c r="A1515" s="422" t="str">
        <f>IF(ISERROR(VLOOKUP('Child Tracking Record Sheets'!#REF!,'Child Tracking Record Sheets'!#REF!,2,0)),"",VLOOKUP('Child Tracking Record Sheets'!#REF!,'Child Tracking Record Sheets'!#REF!,2,0))</f>
        <v/>
      </c>
      <c r="B1515" s="422"/>
      <c r="C1515" s="423" t="str">
        <f>IF(ISERROR(VLOOKUP('Child Tracking Record Sheets'!#REF!,'Class Record S2'!#REF!,2,0)),"",VLOOKUP('Child Tracking Record Sheets'!#REF!,'Class Record S2'!#REF!,2,0))</f>
        <v/>
      </c>
      <c r="D1515" s="423"/>
      <c r="E1515" s="423"/>
      <c r="F1515" s="423"/>
      <c r="G1515" s="423"/>
      <c r="H1515" s="423"/>
      <c r="I1515" s="423"/>
      <c r="J1515" s="423"/>
      <c r="K1515" s="423"/>
      <c r="L1515" s="15"/>
    </row>
    <row r="1516" spans="1:12" ht="26.1" customHeight="1" x14ac:dyDescent="0.25">
      <c r="A1516" s="422" t="str">
        <f>IF(ISERROR(VLOOKUP('Child Tracking Record Sheets'!#REF!,'Child Tracking Record Sheets'!#REF!,2,0)),"",VLOOKUP('Child Tracking Record Sheets'!#REF!,'Child Tracking Record Sheets'!#REF!,2,0))</f>
        <v/>
      </c>
      <c r="B1516" s="422"/>
      <c r="C1516" s="423" t="str">
        <f>IF(ISERROR(VLOOKUP('Child Tracking Record Sheets'!#REF!,'Class Record S2'!#REF!,2,0)),"",VLOOKUP('Child Tracking Record Sheets'!#REF!,'Class Record S2'!#REF!,2,0))</f>
        <v/>
      </c>
      <c r="D1516" s="423"/>
      <c r="E1516" s="423"/>
      <c r="F1516" s="423"/>
      <c r="G1516" s="423"/>
      <c r="H1516" s="423"/>
      <c r="I1516" s="423"/>
      <c r="J1516" s="423"/>
      <c r="K1516" s="423"/>
      <c r="L1516" s="15"/>
    </row>
    <row r="1517" spans="1:12" ht="26.1" customHeight="1" x14ac:dyDescent="0.25">
      <c r="A1517" s="424" t="str">
        <f>IF(ISERROR(VLOOKUP('Child Tracking Record Sheets'!#REF!,'Child Tracking Record Sheets'!#REF!,2,0)),"",VLOOKUP('Child Tracking Record Sheets'!#REF!,'Child Tracking Record Sheets'!#REF!,2,0))</f>
        <v/>
      </c>
      <c r="B1517" s="424"/>
      <c r="C1517" s="425" t="str">
        <f>IF(ISERROR(VLOOKUP('Child Tracking Record Sheets'!#REF!,'Class Record S2'!#REF!,2,0)),"",VLOOKUP('Child Tracking Record Sheets'!#REF!,'Class Record S2'!#REF!,2,0))</f>
        <v/>
      </c>
      <c r="D1517" s="425"/>
      <c r="E1517" s="425"/>
      <c r="F1517" s="425"/>
      <c r="G1517" s="425"/>
      <c r="H1517" s="425"/>
      <c r="I1517" s="425"/>
      <c r="J1517" s="425"/>
      <c r="K1517" s="425"/>
      <c r="L1517" s="16"/>
    </row>
    <row r="1518" spans="1:12" ht="11.1" customHeight="1" x14ac:dyDescent="0.25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</row>
    <row r="1519" spans="1:12" ht="20.100000000000001" customHeight="1" x14ac:dyDescent="0.25">
      <c r="A1519" s="417" t="s">
        <v>50</v>
      </c>
      <c r="B1519" s="417"/>
      <c r="C1519" s="417"/>
      <c r="D1519" s="417"/>
      <c r="E1519" s="417"/>
      <c r="F1519" s="417"/>
      <c r="G1519" s="417"/>
      <c r="H1519" s="417"/>
      <c r="I1519" s="417"/>
      <c r="J1519" s="417"/>
      <c r="K1519" s="417"/>
      <c r="L1519" s="13" t="s">
        <v>44</v>
      </c>
    </row>
    <row r="1520" spans="1:12" ht="26.1" customHeight="1" x14ac:dyDescent="0.25">
      <c r="A1520" s="418" t="str">
        <f>IF(ISERROR(VLOOKUP('Child Tracking Record Sheets'!#REF!,'Child Tracking Record Sheets'!#REF!,2,0)),"",VLOOKUP('Child Tracking Record Sheets'!#REF!,'Child Tracking Record Sheets'!#REF!,2,0))</f>
        <v/>
      </c>
      <c r="B1520" s="418"/>
      <c r="C1520" s="419" t="str">
        <f>IF(ISERROR(VLOOKUP('Child Tracking Record Sheets'!#REF!,'Class Record S2'!#REF!,2,0)),"",VLOOKUP('Child Tracking Record Sheets'!#REF!,'Class Record S2'!#REF!,2,0))</f>
        <v/>
      </c>
      <c r="D1520" s="419"/>
      <c r="E1520" s="419"/>
      <c r="F1520" s="419"/>
      <c r="G1520" s="419"/>
      <c r="H1520" s="419"/>
      <c r="I1520" s="419"/>
      <c r="J1520" s="419"/>
      <c r="K1520" s="419"/>
      <c r="L1520" s="14"/>
    </row>
    <row r="1521" spans="1:12" ht="26.1" customHeight="1" x14ac:dyDescent="0.25">
      <c r="A1521" s="422" t="str">
        <f>IF(ISERROR(VLOOKUP('Child Tracking Record Sheets'!#REF!,'Child Tracking Record Sheets'!#REF!,2,0)),"",VLOOKUP('Child Tracking Record Sheets'!#REF!,'Child Tracking Record Sheets'!#REF!,2,0))</f>
        <v/>
      </c>
      <c r="B1521" s="422"/>
      <c r="C1521" s="423" t="str">
        <f>IF(ISERROR(VLOOKUP('Child Tracking Record Sheets'!#REF!,'Class Record S2'!#REF!,2,0)),"",VLOOKUP('Child Tracking Record Sheets'!#REF!,'Class Record S2'!#REF!,2,0))</f>
        <v/>
      </c>
      <c r="D1521" s="423"/>
      <c r="E1521" s="423"/>
      <c r="F1521" s="423"/>
      <c r="G1521" s="423"/>
      <c r="H1521" s="423"/>
      <c r="I1521" s="423"/>
      <c r="J1521" s="423"/>
      <c r="K1521" s="423"/>
      <c r="L1521" s="15"/>
    </row>
    <row r="1522" spans="1:12" ht="26.1" customHeight="1" x14ac:dyDescent="0.25">
      <c r="A1522" s="422" t="str">
        <f>IF(ISERROR(VLOOKUP('Child Tracking Record Sheets'!#REF!,'Child Tracking Record Sheets'!#REF!,2,0)),"",VLOOKUP('Child Tracking Record Sheets'!#REF!,'Child Tracking Record Sheets'!#REF!,2,0))</f>
        <v/>
      </c>
      <c r="B1522" s="422"/>
      <c r="C1522" s="423" t="str">
        <f>IF(ISERROR(VLOOKUP('Child Tracking Record Sheets'!#REF!,'Class Record S2'!#REF!,2,0)),"",VLOOKUP('Child Tracking Record Sheets'!#REF!,'Class Record S2'!#REF!,2,0))</f>
        <v/>
      </c>
      <c r="D1522" s="423"/>
      <c r="E1522" s="423"/>
      <c r="F1522" s="423"/>
      <c r="G1522" s="423"/>
      <c r="H1522" s="423"/>
      <c r="I1522" s="423"/>
      <c r="J1522" s="423"/>
      <c r="K1522" s="423"/>
      <c r="L1522" s="15"/>
    </row>
    <row r="1523" spans="1:12" ht="26.1" customHeight="1" x14ac:dyDescent="0.25">
      <c r="A1523" s="424" t="str">
        <f>IF(ISERROR(VLOOKUP('Child Tracking Record Sheets'!#REF!,'Child Tracking Record Sheets'!#REF!,2,0)),"",VLOOKUP('Child Tracking Record Sheets'!#REF!,'Child Tracking Record Sheets'!#REF!,2,0))</f>
        <v/>
      </c>
      <c r="B1523" s="424"/>
      <c r="C1523" s="425" t="str">
        <f>IF(ISERROR(VLOOKUP('Child Tracking Record Sheets'!#REF!,'Class Record S2'!#REF!,2,0)),"",VLOOKUP('Child Tracking Record Sheets'!#REF!,'Class Record S2'!#REF!,2,0))</f>
        <v/>
      </c>
      <c r="D1523" s="425"/>
      <c r="E1523" s="425"/>
      <c r="F1523" s="425"/>
      <c r="G1523" s="425"/>
      <c r="H1523" s="425"/>
      <c r="I1523" s="425"/>
      <c r="J1523" s="425"/>
      <c r="K1523" s="425"/>
      <c r="L1523" s="16"/>
    </row>
    <row r="1524" spans="1:12" ht="11.1" customHeight="1" x14ac:dyDescent="0.25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</row>
    <row r="1525" spans="1:12" ht="20.100000000000001" customHeight="1" x14ac:dyDescent="0.25">
      <c r="A1525" s="426" t="s">
        <v>45</v>
      </c>
      <c r="B1525" s="426"/>
      <c r="C1525" s="426"/>
      <c r="D1525" s="426"/>
      <c r="E1525" s="426"/>
      <c r="F1525" s="426"/>
      <c r="G1525" s="426"/>
      <c r="H1525" s="426"/>
      <c r="I1525" s="426"/>
      <c r="J1525" s="426"/>
      <c r="K1525" s="427" t="s">
        <v>46</v>
      </c>
      <c r="L1525" s="427"/>
    </row>
    <row r="1526" spans="1:12" ht="20.100000000000001" customHeight="1" x14ac:dyDescent="0.25">
      <c r="A1526" s="428"/>
      <c r="B1526" s="428"/>
      <c r="C1526" s="428"/>
      <c r="D1526" s="428"/>
      <c r="E1526" s="428"/>
      <c r="F1526" s="428"/>
      <c r="G1526" s="428"/>
      <c r="H1526" s="428"/>
      <c r="I1526" s="428"/>
      <c r="J1526" s="428"/>
      <c r="K1526" s="429" t="e">
        <f>'Class Record S2'!#REF!</f>
        <v>#REF!</v>
      </c>
      <c r="L1526" s="429"/>
    </row>
    <row r="1527" spans="1:12" ht="20.100000000000001" customHeight="1" x14ac:dyDescent="0.25">
      <c r="A1527" s="428"/>
      <c r="B1527" s="428"/>
      <c r="C1527" s="428"/>
      <c r="D1527" s="428"/>
      <c r="E1527" s="428"/>
      <c r="F1527" s="428"/>
      <c r="G1527" s="428"/>
      <c r="H1527" s="428"/>
      <c r="I1527" s="428"/>
      <c r="J1527" s="428"/>
      <c r="K1527" s="429"/>
      <c r="L1527" s="429"/>
    </row>
    <row r="1528" spans="1:12" ht="20.100000000000001" customHeight="1" x14ac:dyDescent="0.25">
      <c r="A1528" s="428"/>
      <c r="B1528" s="428"/>
      <c r="C1528" s="428"/>
      <c r="D1528" s="428"/>
      <c r="E1528" s="428"/>
      <c r="F1528" s="428"/>
      <c r="G1528" s="428"/>
      <c r="H1528" s="428"/>
      <c r="I1528" s="428"/>
      <c r="J1528" s="428"/>
      <c r="K1528" s="429"/>
      <c r="L1528" s="429"/>
    </row>
    <row r="1529" spans="1:12" ht="20.100000000000001" customHeight="1" x14ac:dyDescent="0.25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1:12" ht="20.100000000000001" customHeight="1" x14ac:dyDescent="0.25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1:12" ht="24.6" customHeight="1" x14ac:dyDescent="0.25">
      <c r="A1531" s="411" t="e">
        <f>'Child Tracking Record Sheets'!$B$1:$F$1</f>
        <v>#VALUE!</v>
      </c>
      <c r="B1531" s="411"/>
      <c r="C1531" s="411"/>
      <c r="D1531" s="411"/>
      <c r="E1531" s="411"/>
      <c r="F1531" s="411"/>
      <c r="G1531" s="411"/>
      <c r="H1531" s="411"/>
      <c r="I1531" s="411"/>
      <c r="J1531" s="411"/>
      <c r="K1531" s="411"/>
      <c r="L1531" s="411"/>
    </row>
    <row r="1532" spans="1:12" ht="11.1" customHeight="1" x14ac:dyDescent="0.25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</row>
    <row r="1533" spans="1:12" ht="12" customHeight="1" x14ac:dyDescent="0.25">
      <c r="A1533" s="412" t="s">
        <v>18</v>
      </c>
      <c r="B1533" s="412"/>
      <c r="C1533" s="413">
        <f>'Class Record S2'!AM$2</f>
        <v>0</v>
      </c>
      <c r="D1533" s="413"/>
      <c r="E1533" s="413"/>
      <c r="F1533" s="413"/>
      <c r="G1533" s="412" t="s">
        <v>19</v>
      </c>
      <c r="H1533" s="414" t="e">
        <f>$H$3</f>
        <v>#REF!</v>
      </c>
      <c r="I1533" s="414"/>
      <c r="J1533" s="415" t="str">
        <f>'Class Record S2'!$C$2</f>
        <v>CLASS: 2A</v>
      </c>
      <c r="K1533" s="415"/>
      <c r="L1533" s="415"/>
    </row>
    <row r="1534" spans="1:12" ht="12" customHeight="1" x14ac:dyDescent="0.25">
      <c r="A1534" s="412"/>
      <c r="B1534" s="412"/>
      <c r="C1534" s="413"/>
      <c r="D1534" s="413"/>
      <c r="E1534" s="413"/>
      <c r="F1534" s="413"/>
      <c r="G1534" s="412"/>
      <c r="H1534" s="414"/>
      <c r="I1534" s="414"/>
      <c r="J1534" s="415"/>
      <c r="K1534" s="415"/>
      <c r="L1534" s="415"/>
    </row>
    <row r="1535" spans="1:12" ht="11.1" customHeight="1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</row>
    <row r="1536" spans="1:12" ht="20.100000000000001" customHeight="1" x14ac:dyDescent="0.25">
      <c r="A1536" s="405" t="s">
        <v>20</v>
      </c>
      <c r="B1536" s="405"/>
      <c r="C1536" s="405"/>
      <c r="D1536" s="405"/>
      <c r="E1536" s="406" t="s">
        <v>21</v>
      </c>
      <c r="F1536" s="406"/>
      <c r="G1536" s="406"/>
      <c r="H1536" s="406"/>
      <c r="I1536" s="407" t="s">
        <v>22</v>
      </c>
      <c r="J1536" s="407"/>
      <c r="K1536" s="407"/>
      <c r="L1536" s="407"/>
    </row>
    <row r="1537" spans="1:12" ht="20.100000000000001" customHeight="1" x14ac:dyDescent="0.25">
      <c r="A1537" s="408" t="s">
        <v>23</v>
      </c>
      <c r="B1537" s="408"/>
      <c r="C1537" s="409" t="s">
        <v>24</v>
      </c>
      <c r="D1537" s="409"/>
      <c r="E1537" s="409" t="s">
        <v>25</v>
      </c>
      <c r="F1537" s="409"/>
      <c r="G1537" s="409" t="s">
        <v>26</v>
      </c>
      <c r="H1537" s="409"/>
      <c r="I1537" s="409" t="s">
        <v>27</v>
      </c>
      <c r="J1537" s="409"/>
      <c r="K1537" s="410" t="s">
        <v>28</v>
      </c>
      <c r="L1537" s="410"/>
    </row>
    <row r="1538" spans="1:12" ht="15" customHeight="1" x14ac:dyDescent="0.25">
      <c r="A1538" s="421" t="s">
        <v>29</v>
      </c>
      <c r="B1538" s="421"/>
      <c r="C1538" s="421"/>
      <c r="D1538" s="421"/>
      <c r="E1538" s="421" t="s">
        <v>30</v>
      </c>
      <c r="F1538" s="421"/>
      <c r="G1538" s="421"/>
      <c r="H1538" s="421"/>
      <c r="I1538" s="421" t="s">
        <v>31</v>
      </c>
      <c r="J1538" s="421"/>
      <c r="K1538" s="421"/>
      <c r="L1538" s="421"/>
    </row>
    <row r="1539" spans="1:12" ht="15" customHeight="1" x14ac:dyDescent="0.25">
      <c r="A1539" s="420" t="s">
        <v>32</v>
      </c>
      <c r="B1539" s="420"/>
      <c r="C1539" s="420"/>
      <c r="D1539" s="420"/>
      <c r="E1539" s="420" t="s">
        <v>33</v>
      </c>
      <c r="F1539" s="420"/>
      <c r="G1539" s="420"/>
      <c r="H1539" s="420"/>
      <c r="I1539" s="420" t="s">
        <v>34</v>
      </c>
      <c r="J1539" s="420"/>
      <c r="K1539" s="420"/>
      <c r="L1539" s="420"/>
    </row>
    <row r="1540" spans="1:12" ht="15" customHeight="1" x14ac:dyDescent="0.25">
      <c r="A1540" s="420" t="s">
        <v>35</v>
      </c>
      <c r="B1540" s="420"/>
      <c r="C1540" s="420"/>
      <c r="D1540" s="420"/>
      <c r="E1540" s="420" t="s">
        <v>36</v>
      </c>
      <c r="F1540" s="420"/>
      <c r="G1540" s="420"/>
      <c r="H1540" s="420"/>
      <c r="I1540" s="420" t="s">
        <v>37</v>
      </c>
      <c r="J1540" s="420"/>
      <c r="K1540" s="420"/>
      <c r="L1540" s="420"/>
    </row>
    <row r="1541" spans="1:12" ht="15" customHeight="1" x14ac:dyDescent="0.25">
      <c r="A1541" s="420" t="s">
        <v>38</v>
      </c>
      <c r="B1541" s="420"/>
      <c r="C1541" s="420"/>
      <c r="D1541" s="420"/>
      <c r="E1541" s="420" t="s">
        <v>39</v>
      </c>
      <c r="F1541" s="420"/>
      <c r="G1541" s="420"/>
      <c r="H1541" s="420"/>
      <c r="I1541" s="420" t="s">
        <v>40</v>
      </c>
      <c r="J1541" s="420"/>
      <c r="K1541" s="420"/>
      <c r="L1541" s="420"/>
    </row>
    <row r="1542" spans="1:12" ht="15" customHeight="1" x14ac:dyDescent="0.25">
      <c r="A1542" s="416" t="s">
        <v>41</v>
      </c>
      <c r="B1542" s="416"/>
      <c r="C1542" s="416"/>
      <c r="D1542" s="416"/>
      <c r="E1542" s="416" t="s">
        <v>42</v>
      </c>
      <c r="F1542" s="416"/>
      <c r="G1542" s="416"/>
      <c r="H1542" s="416"/>
      <c r="I1542" s="416" t="s">
        <v>43</v>
      </c>
      <c r="J1542" s="416"/>
      <c r="K1542" s="416"/>
      <c r="L1542" s="416"/>
    </row>
    <row r="1543" spans="1:12" ht="11.1" customHeight="1" x14ac:dyDescent="0.25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1:12" ht="20.100000000000001" customHeight="1" x14ac:dyDescent="0.25">
      <c r="A1544" s="417" t="s">
        <v>47</v>
      </c>
      <c r="B1544" s="417"/>
      <c r="C1544" s="417"/>
      <c r="D1544" s="417"/>
      <c r="E1544" s="417"/>
      <c r="F1544" s="417"/>
      <c r="G1544" s="417"/>
      <c r="H1544" s="417"/>
      <c r="I1544" s="417"/>
      <c r="J1544" s="417"/>
      <c r="K1544" s="417"/>
      <c r="L1544" s="13" t="s">
        <v>44</v>
      </c>
    </row>
    <row r="1545" spans="1:12" ht="26.1" customHeight="1" x14ac:dyDescent="0.25">
      <c r="A1545" s="418" t="str">
        <f>IF(ISERROR(VLOOKUP('Child Tracking Record Sheets'!#REF!,'Child Tracking Record Sheets'!#REF!,2,0)),"",VLOOKUP('Child Tracking Record Sheets'!#REF!,'Child Tracking Record Sheets'!#REF!,2,0))</f>
        <v/>
      </c>
      <c r="B1545" s="418"/>
      <c r="C1545" s="419" t="str">
        <f>IF(ISERROR(VLOOKUP('Child Tracking Record Sheets'!#REF!,'Class Record S2'!#REF!,2,0)),"",VLOOKUP('Child Tracking Record Sheets'!#REF!,'Class Record S2'!#REF!,2,0))</f>
        <v/>
      </c>
      <c r="D1545" s="419"/>
      <c r="E1545" s="419"/>
      <c r="F1545" s="419"/>
      <c r="G1545" s="419"/>
      <c r="H1545" s="419"/>
      <c r="I1545" s="419"/>
      <c r="J1545" s="419"/>
      <c r="K1545" s="419"/>
      <c r="L1545" s="14"/>
    </row>
    <row r="1546" spans="1:12" ht="26.1" customHeight="1" x14ac:dyDescent="0.25">
      <c r="A1546" s="422" t="str">
        <f>IF(ISERROR(VLOOKUP('Child Tracking Record Sheets'!#REF!,'Child Tracking Record Sheets'!#REF!,2,0)),"",VLOOKUP('Child Tracking Record Sheets'!#REF!,'Child Tracking Record Sheets'!#REF!,2,0))</f>
        <v/>
      </c>
      <c r="B1546" s="422"/>
      <c r="C1546" s="423" t="str">
        <f>IF(ISERROR(VLOOKUP('Child Tracking Record Sheets'!#REF!,'Class Record S2'!#REF!,2,0)),"",VLOOKUP('Child Tracking Record Sheets'!#REF!,'Class Record S2'!#REF!,2,0))</f>
        <v/>
      </c>
      <c r="D1546" s="423"/>
      <c r="E1546" s="423"/>
      <c r="F1546" s="423"/>
      <c r="G1546" s="423"/>
      <c r="H1546" s="423"/>
      <c r="I1546" s="423"/>
      <c r="J1546" s="423"/>
      <c r="K1546" s="423"/>
      <c r="L1546" s="15"/>
    </row>
    <row r="1547" spans="1:12" ht="26.1" customHeight="1" x14ac:dyDescent="0.25">
      <c r="A1547" s="422" t="str">
        <f>IF(ISERROR(VLOOKUP('Child Tracking Record Sheets'!#REF!,'Child Tracking Record Sheets'!#REF!,2,0)),"",VLOOKUP('Child Tracking Record Sheets'!#REF!,'Child Tracking Record Sheets'!#REF!,2,0))</f>
        <v/>
      </c>
      <c r="B1547" s="422"/>
      <c r="C1547" s="423" t="str">
        <f>IF(ISERROR(VLOOKUP('Child Tracking Record Sheets'!#REF!,'Class Record S2'!#REF!,2,0)),"",VLOOKUP('Child Tracking Record Sheets'!#REF!,'Class Record S2'!#REF!,2,0))</f>
        <v/>
      </c>
      <c r="D1547" s="423"/>
      <c r="E1547" s="423"/>
      <c r="F1547" s="423"/>
      <c r="G1547" s="423"/>
      <c r="H1547" s="423"/>
      <c r="I1547" s="423"/>
      <c r="J1547" s="423"/>
      <c r="K1547" s="423"/>
      <c r="L1547" s="15"/>
    </row>
    <row r="1548" spans="1:12" ht="26.1" customHeight="1" x14ac:dyDescent="0.25">
      <c r="A1548" s="424" t="str">
        <f>IF(ISERROR(VLOOKUP('Child Tracking Record Sheets'!#REF!,'Child Tracking Record Sheets'!#REF!,2,0)),"",VLOOKUP('Child Tracking Record Sheets'!#REF!,'Child Tracking Record Sheets'!#REF!,2,0))</f>
        <v/>
      </c>
      <c r="B1548" s="424"/>
      <c r="C1548" s="425" t="str">
        <f>IF(ISERROR(VLOOKUP('Child Tracking Record Sheets'!#REF!,'Class Record S2'!#REF!,2,0)),"",VLOOKUP('Child Tracking Record Sheets'!#REF!,'Class Record S2'!#REF!,2,0))</f>
        <v/>
      </c>
      <c r="D1548" s="425"/>
      <c r="E1548" s="425"/>
      <c r="F1548" s="425"/>
      <c r="G1548" s="425"/>
      <c r="H1548" s="425"/>
      <c r="I1548" s="425"/>
      <c r="J1548" s="425"/>
      <c r="K1548" s="425"/>
      <c r="L1548" s="16"/>
    </row>
    <row r="1549" spans="1:12" ht="11.1" customHeight="1" x14ac:dyDescent="0.25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</row>
    <row r="1550" spans="1:12" ht="20.100000000000001" customHeight="1" x14ac:dyDescent="0.25">
      <c r="A1550" s="417" t="s">
        <v>48</v>
      </c>
      <c r="B1550" s="417"/>
      <c r="C1550" s="417"/>
      <c r="D1550" s="417"/>
      <c r="E1550" s="417"/>
      <c r="F1550" s="417"/>
      <c r="G1550" s="417"/>
      <c r="H1550" s="417"/>
      <c r="I1550" s="417"/>
      <c r="J1550" s="417"/>
      <c r="K1550" s="417"/>
      <c r="L1550" s="13" t="s">
        <v>44</v>
      </c>
    </row>
    <row r="1551" spans="1:12" ht="26.1" customHeight="1" x14ac:dyDescent="0.25">
      <c r="A1551" s="418" t="str">
        <f>IF(ISERROR(VLOOKUP('Child Tracking Record Sheets'!#REF!,'Child Tracking Record Sheets'!#REF!,2,0)),"",VLOOKUP('Child Tracking Record Sheets'!#REF!,'Child Tracking Record Sheets'!#REF!,2,0))</f>
        <v/>
      </c>
      <c r="B1551" s="418"/>
      <c r="C1551" s="419" t="str">
        <f>IF(ISERROR(VLOOKUP('Child Tracking Record Sheets'!#REF!,'Class Record S2'!#REF!,2,0)),"",VLOOKUP('Child Tracking Record Sheets'!#REF!,'Class Record S2'!#REF!,2,0))</f>
        <v/>
      </c>
      <c r="D1551" s="419"/>
      <c r="E1551" s="419"/>
      <c r="F1551" s="419"/>
      <c r="G1551" s="419"/>
      <c r="H1551" s="419"/>
      <c r="I1551" s="419"/>
      <c r="J1551" s="419"/>
      <c r="K1551" s="419"/>
      <c r="L1551" s="14"/>
    </row>
    <row r="1552" spans="1:12" ht="26.1" customHeight="1" x14ac:dyDescent="0.25">
      <c r="A1552" s="422" t="str">
        <f>IF(ISERROR(VLOOKUP('Child Tracking Record Sheets'!#REF!,'Child Tracking Record Sheets'!#REF!,2,0)),"",VLOOKUP('Child Tracking Record Sheets'!#REF!,'Child Tracking Record Sheets'!#REF!,2,0))</f>
        <v/>
      </c>
      <c r="B1552" s="422"/>
      <c r="C1552" s="423" t="str">
        <f>IF(ISERROR(VLOOKUP('Child Tracking Record Sheets'!#REF!,'Class Record S2'!#REF!,2,0)),"",VLOOKUP('Child Tracking Record Sheets'!#REF!,'Class Record S2'!#REF!,2,0))</f>
        <v/>
      </c>
      <c r="D1552" s="423"/>
      <c r="E1552" s="423"/>
      <c r="F1552" s="423"/>
      <c r="G1552" s="423"/>
      <c r="H1552" s="423"/>
      <c r="I1552" s="423"/>
      <c r="J1552" s="423"/>
      <c r="K1552" s="423"/>
      <c r="L1552" s="15"/>
    </row>
    <row r="1553" spans="1:12" ht="26.1" customHeight="1" x14ac:dyDescent="0.25">
      <c r="A1553" s="422" t="str">
        <f>IF(ISERROR(VLOOKUP('Child Tracking Record Sheets'!#REF!,'Child Tracking Record Sheets'!#REF!,2,0)),"",VLOOKUP('Child Tracking Record Sheets'!#REF!,'Child Tracking Record Sheets'!#REF!,2,0))</f>
        <v/>
      </c>
      <c r="B1553" s="422"/>
      <c r="C1553" s="423" t="str">
        <f>IF(ISERROR(VLOOKUP('Child Tracking Record Sheets'!#REF!,'Class Record S2'!#REF!,2,0)),"",VLOOKUP('Child Tracking Record Sheets'!#REF!,'Class Record S2'!#REF!,2,0))</f>
        <v/>
      </c>
      <c r="D1553" s="423"/>
      <c r="E1553" s="423"/>
      <c r="F1553" s="423"/>
      <c r="G1553" s="423"/>
      <c r="H1553" s="423"/>
      <c r="I1553" s="423"/>
      <c r="J1553" s="423"/>
      <c r="K1553" s="423"/>
      <c r="L1553" s="15"/>
    </row>
    <row r="1554" spans="1:12" ht="26.1" customHeight="1" x14ac:dyDescent="0.25">
      <c r="A1554" s="422" t="str">
        <f>IF(ISERROR(VLOOKUP('Child Tracking Record Sheets'!#REF!,'Child Tracking Record Sheets'!#REF!,2,0)),"",VLOOKUP('Child Tracking Record Sheets'!#REF!,'Child Tracking Record Sheets'!#REF!,2,0))</f>
        <v/>
      </c>
      <c r="B1554" s="422"/>
      <c r="C1554" s="423" t="str">
        <f>IF(ISERROR(VLOOKUP('Child Tracking Record Sheets'!#REF!,'Class Record S2'!#REF!,2,0)),"",VLOOKUP('Child Tracking Record Sheets'!#REF!,'Class Record S2'!#REF!,2,0))</f>
        <v/>
      </c>
      <c r="D1554" s="423"/>
      <c r="E1554" s="423"/>
      <c r="F1554" s="423"/>
      <c r="G1554" s="423"/>
      <c r="H1554" s="423"/>
      <c r="I1554" s="423"/>
      <c r="J1554" s="423"/>
      <c r="K1554" s="423"/>
      <c r="L1554" s="15"/>
    </row>
    <row r="1555" spans="1:12" ht="26.1" customHeight="1" x14ac:dyDescent="0.25">
      <c r="A1555" s="424" t="str">
        <f>IF(ISERROR(VLOOKUP('Child Tracking Record Sheets'!#REF!,'Child Tracking Record Sheets'!#REF!,2,0)),"",VLOOKUP('Child Tracking Record Sheets'!#REF!,'Child Tracking Record Sheets'!#REF!,2,0))</f>
        <v/>
      </c>
      <c r="B1555" s="424"/>
      <c r="C1555" s="425" t="str">
        <f>IF(ISERROR(VLOOKUP('Child Tracking Record Sheets'!#REF!,'Class Record S2'!#REF!,2,0)),"",VLOOKUP('Child Tracking Record Sheets'!#REF!,'Class Record S2'!#REF!,2,0))</f>
        <v/>
      </c>
      <c r="D1555" s="425"/>
      <c r="E1555" s="425"/>
      <c r="F1555" s="425"/>
      <c r="G1555" s="425"/>
      <c r="H1555" s="425"/>
      <c r="I1555" s="425"/>
      <c r="J1555" s="425"/>
      <c r="K1555" s="425"/>
      <c r="L1555" s="16"/>
    </row>
    <row r="1556" spans="1:12" ht="11.1" customHeight="1" x14ac:dyDescent="0.25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</row>
    <row r="1557" spans="1:12" ht="20.100000000000001" customHeight="1" x14ac:dyDescent="0.25">
      <c r="A1557" s="417" t="s">
        <v>49</v>
      </c>
      <c r="B1557" s="417"/>
      <c r="C1557" s="417"/>
      <c r="D1557" s="417"/>
      <c r="E1557" s="417"/>
      <c r="F1557" s="417"/>
      <c r="G1557" s="417"/>
      <c r="H1557" s="417"/>
      <c r="I1557" s="417"/>
      <c r="J1557" s="417"/>
      <c r="K1557" s="417"/>
      <c r="L1557" s="13" t="s">
        <v>44</v>
      </c>
    </row>
    <row r="1558" spans="1:12" ht="26.1" customHeight="1" x14ac:dyDescent="0.25">
      <c r="A1558" s="418" t="str">
        <f>IF(ISERROR(VLOOKUP('Child Tracking Record Sheets'!#REF!,'Child Tracking Record Sheets'!#REF!,2,0)),"",VLOOKUP('Child Tracking Record Sheets'!#REF!,'Child Tracking Record Sheets'!#REF!,2,0))</f>
        <v/>
      </c>
      <c r="B1558" s="418"/>
      <c r="C1558" s="419" t="str">
        <f>IF(ISERROR(VLOOKUP('Child Tracking Record Sheets'!#REF!,'Class Record S2'!#REF!,2,0)),"",VLOOKUP('Child Tracking Record Sheets'!#REF!,'Class Record S2'!#REF!,2,0))</f>
        <v/>
      </c>
      <c r="D1558" s="419"/>
      <c r="E1558" s="419"/>
      <c r="F1558" s="419"/>
      <c r="G1558" s="419"/>
      <c r="H1558" s="419"/>
      <c r="I1558" s="419"/>
      <c r="J1558" s="419"/>
      <c r="K1558" s="419"/>
      <c r="L1558" s="14"/>
    </row>
    <row r="1559" spans="1:12" ht="26.1" customHeight="1" x14ac:dyDescent="0.25">
      <c r="A1559" s="422" t="str">
        <f>IF(ISERROR(VLOOKUP('Child Tracking Record Sheets'!#REF!,'Child Tracking Record Sheets'!#REF!,2,0)),"",VLOOKUP('Child Tracking Record Sheets'!#REF!,'Child Tracking Record Sheets'!#REF!,2,0))</f>
        <v/>
      </c>
      <c r="B1559" s="422"/>
      <c r="C1559" s="423" t="str">
        <f>IF(ISERROR(VLOOKUP('Child Tracking Record Sheets'!#REF!,'Class Record S2'!#REF!,2,0)),"",VLOOKUP('Child Tracking Record Sheets'!#REF!,'Class Record S2'!#REF!,2,0))</f>
        <v/>
      </c>
      <c r="D1559" s="423"/>
      <c r="E1559" s="423"/>
      <c r="F1559" s="423"/>
      <c r="G1559" s="423"/>
      <c r="H1559" s="423"/>
      <c r="I1559" s="423"/>
      <c r="J1559" s="423"/>
      <c r="K1559" s="423"/>
      <c r="L1559" s="15"/>
    </row>
    <row r="1560" spans="1:12" ht="26.1" customHeight="1" x14ac:dyDescent="0.25">
      <c r="A1560" s="422" t="str">
        <f>IF(ISERROR(VLOOKUP('Child Tracking Record Sheets'!#REF!,'Child Tracking Record Sheets'!#REF!,2,0)),"",VLOOKUP('Child Tracking Record Sheets'!#REF!,'Child Tracking Record Sheets'!#REF!,2,0))</f>
        <v/>
      </c>
      <c r="B1560" s="422"/>
      <c r="C1560" s="423" t="str">
        <f>IF(ISERROR(VLOOKUP('Child Tracking Record Sheets'!#REF!,'Class Record S2'!#REF!,2,0)),"",VLOOKUP('Child Tracking Record Sheets'!#REF!,'Class Record S2'!#REF!,2,0))</f>
        <v/>
      </c>
      <c r="D1560" s="423"/>
      <c r="E1560" s="423"/>
      <c r="F1560" s="423"/>
      <c r="G1560" s="423"/>
      <c r="H1560" s="423"/>
      <c r="I1560" s="423"/>
      <c r="J1560" s="423"/>
      <c r="K1560" s="423"/>
      <c r="L1560" s="15"/>
    </row>
    <row r="1561" spans="1:12" ht="26.1" customHeight="1" x14ac:dyDescent="0.25">
      <c r="A1561" s="422" t="str">
        <f>IF(ISERROR(VLOOKUP('Child Tracking Record Sheets'!#REF!,'Child Tracking Record Sheets'!#REF!,2,0)),"",VLOOKUP('Child Tracking Record Sheets'!#REF!,'Child Tracking Record Sheets'!#REF!,2,0))</f>
        <v/>
      </c>
      <c r="B1561" s="422"/>
      <c r="C1561" s="423" t="str">
        <f>IF(ISERROR(VLOOKUP('Child Tracking Record Sheets'!#REF!,'Class Record S2'!#REF!,2,0)),"",VLOOKUP('Child Tracking Record Sheets'!#REF!,'Class Record S2'!#REF!,2,0))</f>
        <v/>
      </c>
      <c r="D1561" s="423"/>
      <c r="E1561" s="423"/>
      <c r="F1561" s="423"/>
      <c r="G1561" s="423"/>
      <c r="H1561" s="423"/>
      <c r="I1561" s="423"/>
      <c r="J1561" s="423"/>
      <c r="K1561" s="423"/>
      <c r="L1561" s="15"/>
    </row>
    <row r="1562" spans="1:12" ht="26.1" customHeight="1" x14ac:dyDescent="0.25">
      <c r="A1562" s="424" t="str">
        <f>IF(ISERROR(VLOOKUP('Child Tracking Record Sheets'!#REF!,'Child Tracking Record Sheets'!#REF!,2,0)),"",VLOOKUP('Child Tracking Record Sheets'!#REF!,'Child Tracking Record Sheets'!#REF!,2,0))</f>
        <v/>
      </c>
      <c r="B1562" s="424"/>
      <c r="C1562" s="425" t="str">
        <f>IF(ISERROR(VLOOKUP('Child Tracking Record Sheets'!#REF!,'Class Record S2'!#REF!,2,0)),"",VLOOKUP('Child Tracking Record Sheets'!#REF!,'Class Record S2'!#REF!,2,0))</f>
        <v/>
      </c>
      <c r="D1562" s="425"/>
      <c r="E1562" s="425"/>
      <c r="F1562" s="425"/>
      <c r="G1562" s="425"/>
      <c r="H1562" s="425"/>
      <c r="I1562" s="425"/>
      <c r="J1562" s="425"/>
      <c r="K1562" s="425"/>
      <c r="L1562" s="16"/>
    </row>
    <row r="1563" spans="1:12" ht="11.1" customHeight="1" x14ac:dyDescent="0.25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</row>
    <row r="1564" spans="1:12" ht="20.100000000000001" customHeight="1" x14ac:dyDescent="0.25">
      <c r="A1564" s="417" t="s">
        <v>50</v>
      </c>
      <c r="B1564" s="417"/>
      <c r="C1564" s="417"/>
      <c r="D1564" s="417"/>
      <c r="E1564" s="417"/>
      <c r="F1564" s="417"/>
      <c r="G1564" s="417"/>
      <c r="H1564" s="417"/>
      <c r="I1564" s="417"/>
      <c r="J1564" s="417"/>
      <c r="K1564" s="417"/>
      <c r="L1564" s="13" t="s">
        <v>44</v>
      </c>
    </row>
    <row r="1565" spans="1:12" ht="26.1" customHeight="1" x14ac:dyDescent="0.25">
      <c r="A1565" s="418" t="str">
        <f>IF(ISERROR(VLOOKUP('Child Tracking Record Sheets'!#REF!,'Child Tracking Record Sheets'!#REF!,2,0)),"",VLOOKUP('Child Tracking Record Sheets'!#REF!,'Child Tracking Record Sheets'!#REF!,2,0))</f>
        <v/>
      </c>
      <c r="B1565" s="418"/>
      <c r="C1565" s="419" t="str">
        <f>IF(ISERROR(VLOOKUP('Child Tracking Record Sheets'!#REF!,'Class Record S2'!#REF!,2,0)),"",VLOOKUP('Child Tracking Record Sheets'!#REF!,'Class Record S2'!#REF!,2,0))</f>
        <v/>
      </c>
      <c r="D1565" s="419"/>
      <c r="E1565" s="419"/>
      <c r="F1565" s="419"/>
      <c r="G1565" s="419"/>
      <c r="H1565" s="419"/>
      <c r="I1565" s="419"/>
      <c r="J1565" s="419"/>
      <c r="K1565" s="419"/>
      <c r="L1565" s="14"/>
    </row>
    <row r="1566" spans="1:12" ht="26.1" customHeight="1" x14ac:dyDescent="0.25">
      <c r="A1566" s="422" t="str">
        <f>IF(ISERROR(VLOOKUP('Child Tracking Record Sheets'!#REF!,'Child Tracking Record Sheets'!#REF!,2,0)),"",VLOOKUP('Child Tracking Record Sheets'!#REF!,'Child Tracking Record Sheets'!#REF!,2,0))</f>
        <v/>
      </c>
      <c r="B1566" s="422"/>
      <c r="C1566" s="423" t="str">
        <f>IF(ISERROR(VLOOKUP('Child Tracking Record Sheets'!#REF!,'Class Record S2'!#REF!,2,0)),"",VLOOKUP('Child Tracking Record Sheets'!#REF!,'Class Record S2'!#REF!,2,0))</f>
        <v/>
      </c>
      <c r="D1566" s="423"/>
      <c r="E1566" s="423"/>
      <c r="F1566" s="423"/>
      <c r="G1566" s="423"/>
      <c r="H1566" s="423"/>
      <c r="I1566" s="423"/>
      <c r="J1566" s="423"/>
      <c r="K1566" s="423"/>
      <c r="L1566" s="15"/>
    </row>
    <row r="1567" spans="1:12" ht="26.1" customHeight="1" x14ac:dyDescent="0.25">
      <c r="A1567" s="422" t="str">
        <f>IF(ISERROR(VLOOKUP('Child Tracking Record Sheets'!#REF!,'Child Tracking Record Sheets'!#REF!,2,0)),"",VLOOKUP('Child Tracking Record Sheets'!#REF!,'Child Tracking Record Sheets'!#REF!,2,0))</f>
        <v/>
      </c>
      <c r="B1567" s="422"/>
      <c r="C1567" s="423" t="str">
        <f>IF(ISERROR(VLOOKUP('Child Tracking Record Sheets'!#REF!,'Class Record S2'!#REF!,2,0)),"",VLOOKUP('Child Tracking Record Sheets'!#REF!,'Class Record S2'!#REF!,2,0))</f>
        <v/>
      </c>
      <c r="D1567" s="423"/>
      <c r="E1567" s="423"/>
      <c r="F1567" s="423"/>
      <c r="G1567" s="423"/>
      <c r="H1567" s="423"/>
      <c r="I1567" s="423"/>
      <c r="J1567" s="423"/>
      <c r="K1567" s="423"/>
      <c r="L1567" s="15"/>
    </row>
    <row r="1568" spans="1:12" ht="26.1" customHeight="1" x14ac:dyDescent="0.25">
      <c r="A1568" s="424" t="str">
        <f>IF(ISERROR(VLOOKUP('Child Tracking Record Sheets'!#REF!,'Child Tracking Record Sheets'!#REF!,2,0)),"",VLOOKUP('Child Tracking Record Sheets'!#REF!,'Child Tracking Record Sheets'!#REF!,2,0))</f>
        <v/>
      </c>
      <c r="B1568" s="424"/>
      <c r="C1568" s="425" t="str">
        <f>IF(ISERROR(VLOOKUP('Child Tracking Record Sheets'!#REF!,'Class Record S2'!#REF!,2,0)),"",VLOOKUP('Child Tracking Record Sheets'!#REF!,'Class Record S2'!#REF!,2,0))</f>
        <v/>
      </c>
      <c r="D1568" s="425"/>
      <c r="E1568" s="425"/>
      <c r="F1568" s="425"/>
      <c r="G1568" s="425"/>
      <c r="H1568" s="425"/>
      <c r="I1568" s="425"/>
      <c r="J1568" s="425"/>
      <c r="K1568" s="425"/>
      <c r="L1568" s="16"/>
    </row>
    <row r="1569" spans="1:12" ht="11.1" customHeight="1" x14ac:dyDescent="0.25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</row>
    <row r="1570" spans="1:12" ht="20.100000000000001" customHeight="1" x14ac:dyDescent="0.25">
      <c r="A1570" s="426" t="s">
        <v>45</v>
      </c>
      <c r="B1570" s="426"/>
      <c r="C1570" s="426"/>
      <c r="D1570" s="426"/>
      <c r="E1570" s="426"/>
      <c r="F1570" s="426"/>
      <c r="G1570" s="426"/>
      <c r="H1570" s="426"/>
      <c r="I1570" s="426"/>
      <c r="J1570" s="426"/>
      <c r="K1570" s="427" t="s">
        <v>46</v>
      </c>
      <c r="L1570" s="427"/>
    </row>
    <row r="1571" spans="1:12" ht="20.100000000000001" customHeight="1" x14ac:dyDescent="0.25">
      <c r="A1571" s="428"/>
      <c r="B1571" s="428"/>
      <c r="C1571" s="428"/>
      <c r="D1571" s="428"/>
      <c r="E1571" s="428"/>
      <c r="F1571" s="428"/>
      <c r="G1571" s="428"/>
      <c r="H1571" s="428"/>
      <c r="I1571" s="428"/>
      <c r="J1571" s="428"/>
      <c r="K1571" s="429" t="e">
        <f>'Class Record S2'!#REF!</f>
        <v>#REF!</v>
      </c>
      <c r="L1571" s="429"/>
    </row>
    <row r="1572" spans="1:12" ht="20.100000000000001" customHeight="1" x14ac:dyDescent="0.25">
      <c r="A1572" s="428"/>
      <c r="B1572" s="428"/>
      <c r="C1572" s="428"/>
      <c r="D1572" s="428"/>
      <c r="E1572" s="428"/>
      <c r="F1572" s="428"/>
      <c r="G1572" s="428"/>
      <c r="H1572" s="428"/>
      <c r="I1572" s="428"/>
      <c r="J1572" s="428"/>
      <c r="K1572" s="429"/>
      <c r="L1572" s="429"/>
    </row>
    <row r="1573" spans="1:12" ht="20.100000000000001" customHeight="1" x14ac:dyDescent="0.25">
      <c r="A1573" s="428"/>
      <c r="B1573" s="428"/>
      <c r="C1573" s="428"/>
      <c r="D1573" s="428"/>
      <c r="E1573" s="428"/>
      <c r="F1573" s="428"/>
      <c r="G1573" s="428"/>
      <c r="H1573" s="428"/>
      <c r="I1573" s="428"/>
      <c r="J1573" s="428"/>
      <c r="K1573" s="429"/>
      <c r="L1573" s="429"/>
    </row>
    <row r="1574" spans="1:12" ht="20.100000000000001" customHeight="1" x14ac:dyDescent="0.25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1:12" ht="20.100000000000001" customHeight="1" x14ac:dyDescent="0.25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1:12" ht="24.6" customHeight="1" x14ac:dyDescent="0.25">
      <c r="A1576" s="411" t="e">
        <f>'Child Tracking Record Sheets'!$B$1:$F$1</f>
        <v>#VALUE!</v>
      </c>
      <c r="B1576" s="411"/>
      <c r="C1576" s="411"/>
      <c r="D1576" s="411"/>
      <c r="E1576" s="411"/>
      <c r="F1576" s="411"/>
      <c r="G1576" s="411"/>
      <c r="H1576" s="411"/>
      <c r="I1576" s="411"/>
      <c r="J1576" s="411"/>
      <c r="K1576" s="411"/>
      <c r="L1576" s="411"/>
    </row>
    <row r="1577" spans="1:12" ht="11.1" customHeight="1" x14ac:dyDescent="0.25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</row>
    <row r="1578" spans="1:12" ht="12" customHeight="1" x14ac:dyDescent="0.25">
      <c r="A1578" s="412" t="s">
        <v>18</v>
      </c>
      <c r="B1578" s="412"/>
      <c r="C1578" s="413" t="e">
        <f>'Class Record S2'!#REF!</f>
        <v>#REF!</v>
      </c>
      <c r="D1578" s="413"/>
      <c r="E1578" s="413"/>
      <c r="F1578" s="413"/>
      <c r="G1578" s="412" t="s">
        <v>19</v>
      </c>
      <c r="H1578" s="414" t="e">
        <f>$H$3</f>
        <v>#REF!</v>
      </c>
      <c r="I1578" s="414"/>
      <c r="J1578" s="415" t="str">
        <f>'Class Record S2'!$C$2</f>
        <v>CLASS: 2A</v>
      </c>
      <c r="K1578" s="415"/>
      <c r="L1578" s="415"/>
    </row>
    <row r="1579" spans="1:12" ht="12" customHeight="1" x14ac:dyDescent="0.25">
      <c r="A1579" s="412"/>
      <c r="B1579" s="412"/>
      <c r="C1579" s="413"/>
      <c r="D1579" s="413"/>
      <c r="E1579" s="413"/>
      <c r="F1579" s="413"/>
      <c r="G1579" s="412"/>
      <c r="H1579" s="414"/>
      <c r="I1579" s="414"/>
      <c r="J1579" s="415"/>
      <c r="K1579" s="415"/>
      <c r="L1579" s="415"/>
    </row>
    <row r="1580" spans="1:12" ht="11.1" customHeight="1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</row>
    <row r="1581" spans="1:12" ht="20.100000000000001" customHeight="1" x14ac:dyDescent="0.25">
      <c r="A1581" s="405" t="s">
        <v>20</v>
      </c>
      <c r="B1581" s="405"/>
      <c r="C1581" s="405"/>
      <c r="D1581" s="405"/>
      <c r="E1581" s="406" t="s">
        <v>21</v>
      </c>
      <c r="F1581" s="406"/>
      <c r="G1581" s="406"/>
      <c r="H1581" s="406"/>
      <c r="I1581" s="407" t="s">
        <v>22</v>
      </c>
      <c r="J1581" s="407"/>
      <c r="K1581" s="407"/>
      <c r="L1581" s="407"/>
    </row>
    <row r="1582" spans="1:12" ht="20.100000000000001" customHeight="1" x14ac:dyDescent="0.25">
      <c r="A1582" s="408" t="s">
        <v>23</v>
      </c>
      <c r="B1582" s="408"/>
      <c r="C1582" s="409" t="s">
        <v>24</v>
      </c>
      <c r="D1582" s="409"/>
      <c r="E1582" s="409" t="s">
        <v>25</v>
      </c>
      <c r="F1582" s="409"/>
      <c r="G1582" s="409" t="s">
        <v>26</v>
      </c>
      <c r="H1582" s="409"/>
      <c r="I1582" s="409" t="s">
        <v>27</v>
      </c>
      <c r="J1582" s="409"/>
      <c r="K1582" s="410" t="s">
        <v>28</v>
      </c>
      <c r="L1582" s="410"/>
    </row>
    <row r="1583" spans="1:12" ht="15" customHeight="1" x14ac:dyDescent="0.25">
      <c r="A1583" s="421" t="s">
        <v>29</v>
      </c>
      <c r="B1583" s="421"/>
      <c r="C1583" s="421"/>
      <c r="D1583" s="421"/>
      <c r="E1583" s="421" t="s">
        <v>30</v>
      </c>
      <c r="F1583" s="421"/>
      <c r="G1583" s="421"/>
      <c r="H1583" s="421"/>
      <c r="I1583" s="421" t="s">
        <v>31</v>
      </c>
      <c r="J1583" s="421"/>
      <c r="K1583" s="421"/>
      <c r="L1583" s="421"/>
    </row>
    <row r="1584" spans="1:12" ht="15" customHeight="1" x14ac:dyDescent="0.25">
      <c r="A1584" s="420" t="s">
        <v>32</v>
      </c>
      <c r="B1584" s="420"/>
      <c r="C1584" s="420"/>
      <c r="D1584" s="420"/>
      <c r="E1584" s="420" t="s">
        <v>33</v>
      </c>
      <c r="F1584" s="420"/>
      <c r="G1584" s="420"/>
      <c r="H1584" s="420"/>
      <c r="I1584" s="420" t="s">
        <v>34</v>
      </c>
      <c r="J1584" s="420"/>
      <c r="K1584" s="420"/>
      <c r="L1584" s="420"/>
    </row>
    <row r="1585" spans="1:12" ht="15" customHeight="1" x14ac:dyDescent="0.25">
      <c r="A1585" s="420" t="s">
        <v>35</v>
      </c>
      <c r="B1585" s="420"/>
      <c r="C1585" s="420"/>
      <c r="D1585" s="420"/>
      <c r="E1585" s="420" t="s">
        <v>36</v>
      </c>
      <c r="F1585" s="420"/>
      <c r="G1585" s="420"/>
      <c r="H1585" s="420"/>
      <c r="I1585" s="420" t="s">
        <v>37</v>
      </c>
      <c r="J1585" s="420"/>
      <c r="K1585" s="420"/>
      <c r="L1585" s="420"/>
    </row>
    <row r="1586" spans="1:12" ht="15" customHeight="1" x14ac:dyDescent="0.25">
      <c r="A1586" s="420" t="s">
        <v>38</v>
      </c>
      <c r="B1586" s="420"/>
      <c r="C1586" s="420"/>
      <c r="D1586" s="420"/>
      <c r="E1586" s="420" t="s">
        <v>39</v>
      </c>
      <c r="F1586" s="420"/>
      <c r="G1586" s="420"/>
      <c r="H1586" s="420"/>
      <c r="I1586" s="420" t="s">
        <v>40</v>
      </c>
      <c r="J1586" s="420"/>
      <c r="K1586" s="420"/>
      <c r="L1586" s="420"/>
    </row>
    <row r="1587" spans="1:12" ht="15" customHeight="1" x14ac:dyDescent="0.25">
      <c r="A1587" s="416" t="s">
        <v>41</v>
      </c>
      <c r="B1587" s="416"/>
      <c r="C1587" s="416"/>
      <c r="D1587" s="416"/>
      <c r="E1587" s="416" t="s">
        <v>42</v>
      </c>
      <c r="F1587" s="416"/>
      <c r="G1587" s="416"/>
      <c r="H1587" s="416"/>
      <c r="I1587" s="416" t="s">
        <v>43</v>
      </c>
      <c r="J1587" s="416"/>
      <c r="K1587" s="416"/>
      <c r="L1587" s="416"/>
    </row>
    <row r="1588" spans="1:12" ht="11.1" customHeight="1" x14ac:dyDescent="0.25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1:12" ht="20.100000000000001" customHeight="1" x14ac:dyDescent="0.25">
      <c r="A1589" s="417" t="s">
        <v>47</v>
      </c>
      <c r="B1589" s="417"/>
      <c r="C1589" s="417"/>
      <c r="D1589" s="417"/>
      <c r="E1589" s="417"/>
      <c r="F1589" s="417"/>
      <c r="G1589" s="417"/>
      <c r="H1589" s="417"/>
      <c r="I1589" s="417"/>
      <c r="J1589" s="417"/>
      <c r="K1589" s="417"/>
      <c r="L1589" s="13" t="s">
        <v>44</v>
      </c>
    </row>
    <row r="1590" spans="1:12" ht="26.1" customHeight="1" x14ac:dyDescent="0.25">
      <c r="A1590" s="418" t="str">
        <f>IF(ISERROR(VLOOKUP('Child Tracking Record Sheets'!#REF!,'Child Tracking Record Sheets'!#REF!,2,0)),"",VLOOKUP('Child Tracking Record Sheets'!#REF!,'Child Tracking Record Sheets'!#REF!,2,0))</f>
        <v/>
      </c>
      <c r="B1590" s="418"/>
      <c r="C1590" s="419" t="str">
        <f>IF(ISERROR(VLOOKUP('Child Tracking Record Sheets'!#REF!,'Class Record S2'!#REF!,2,0)),"",VLOOKUP('Child Tracking Record Sheets'!#REF!,'Class Record S2'!#REF!,2,0))</f>
        <v/>
      </c>
      <c r="D1590" s="419"/>
      <c r="E1590" s="419"/>
      <c r="F1590" s="419"/>
      <c r="G1590" s="419"/>
      <c r="H1590" s="419"/>
      <c r="I1590" s="419"/>
      <c r="J1590" s="419"/>
      <c r="K1590" s="419"/>
      <c r="L1590" s="14"/>
    </row>
    <row r="1591" spans="1:12" ht="26.1" customHeight="1" x14ac:dyDescent="0.25">
      <c r="A1591" s="422" t="str">
        <f>IF(ISERROR(VLOOKUP('Child Tracking Record Sheets'!#REF!,'Child Tracking Record Sheets'!#REF!,2,0)),"",VLOOKUP('Child Tracking Record Sheets'!#REF!,'Child Tracking Record Sheets'!#REF!,2,0))</f>
        <v/>
      </c>
      <c r="B1591" s="422"/>
      <c r="C1591" s="423" t="str">
        <f>IF(ISERROR(VLOOKUP('Child Tracking Record Sheets'!#REF!,'Class Record S2'!#REF!,2,0)),"",VLOOKUP('Child Tracking Record Sheets'!#REF!,'Class Record S2'!#REF!,2,0))</f>
        <v/>
      </c>
      <c r="D1591" s="423"/>
      <c r="E1591" s="423"/>
      <c r="F1591" s="423"/>
      <c r="G1591" s="423"/>
      <c r="H1591" s="423"/>
      <c r="I1591" s="423"/>
      <c r="J1591" s="423"/>
      <c r="K1591" s="423"/>
      <c r="L1591" s="15"/>
    </row>
    <row r="1592" spans="1:12" ht="26.1" customHeight="1" x14ac:dyDescent="0.25">
      <c r="A1592" s="422" t="str">
        <f>IF(ISERROR(VLOOKUP('Child Tracking Record Sheets'!#REF!,'Child Tracking Record Sheets'!#REF!,2,0)),"",VLOOKUP('Child Tracking Record Sheets'!#REF!,'Child Tracking Record Sheets'!#REF!,2,0))</f>
        <v/>
      </c>
      <c r="B1592" s="422"/>
      <c r="C1592" s="423" t="str">
        <f>IF(ISERROR(VLOOKUP('Child Tracking Record Sheets'!#REF!,'Class Record S2'!#REF!,2,0)),"",VLOOKUP('Child Tracking Record Sheets'!#REF!,'Class Record S2'!#REF!,2,0))</f>
        <v/>
      </c>
      <c r="D1592" s="423"/>
      <c r="E1592" s="423"/>
      <c r="F1592" s="423"/>
      <c r="G1592" s="423"/>
      <c r="H1592" s="423"/>
      <c r="I1592" s="423"/>
      <c r="J1592" s="423"/>
      <c r="K1592" s="423"/>
      <c r="L1592" s="15"/>
    </row>
    <row r="1593" spans="1:12" ht="26.1" customHeight="1" x14ac:dyDescent="0.25">
      <c r="A1593" s="424" t="str">
        <f>IF(ISERROR(VLOOKUP('Child Tracking Record Sheets'!#REF!,'Child Tracking Record Sheets'!#REF!,2,0)),"",VLOOKUP('Child Tracking Record Sheets'!#REF!,'Child Tracking Record Sheets'!#REF!,2,0))</f>
        <v/>
      </c>
      <c r="B1593" s="424"/>
      <c r="C1593" s="425" t="str">
        <f>IF(ISERROR(VLOOKUP('Child Tracking Record Sheets'!#REF!,'Class Record S2'!#REF!,2,0)),"",VLOOKUP('Child Tracking Record Sheets'!#REF!,'Class Record S2'!#REF!,2,0))</f>
        <v/>
      </c>
      <c r="D1593" s="425"/>
      <c r="E1593" s="425"/>
      <c r="F1593" s="425"/>
      <c r="G1593" s="425"/>
      <c r="H1593" s="425"/>
      <c r="I1593" s="425"/>
      <c r="J1593" s="425"/>
      <c r="K1593" s="425"/>
      <c r="L1593" s="16"/>
    </row>
    <row r="1594" spans="1:12" ht="11.1" customHeight="1" x14ac:dyDescent="0.25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</row>
    <row r="1595" spans="1:12" ht="20.100000000000001" customHeight="1" x14ac:dyDescent="0.25">
      <c r="A1595" s="417" t="s">
        <v>48</v>
      </c>
      <c r="B1595" s="417"/>
      <c r="C1595" s="417"/>
      <c r="D1595" s="417"/>
      <c r="E1595" s="417"/>
      <c r="F1595" s="417"/>
      <c r="G1595" s="417"/>
      <c r="H1595" s="417"/>
      <c r="I1595" s="417"/>
      <c r="J1595" s="417"/>
      <c r="K1595" s="417"/>
      <c r="L1595" s="13" t="s">
        <v>44</v>
      </c>
    </row>
    <row r="1596" spans="1:12" ht="26.1" customHeight="1" x14ac:dyDescent="0.25">
      <c r="A1596" s="418" t="str">
        <f>IF(ISERROR(VLOOKUP('Child Tracking Record Sheets'!#REF!,'Child Tracking Record Sheets'!#REF!,2,0)),"",VLOOKUP('Child Tracking Record Sheets'!#REF!,'Child Tracking Record Sheets'!#REF!,2,0))</f>
        <v/>
      </c>
      <c r="B1596" s="418"/>
      <c r="C1596" s="419" t="str">
        <f>IF(ISERROR(VLOOKUP('Child Tracking Record Sheets'!#REF!,'Class Record S2'!#REF!,2,0)),"",VLOOKUP('Child Tracking Record Sheets'!#REF!,'Class Record S2'!#REF!,2,0))</f>
        <v/>
      </c>
      <c r="D1596" s="419"/>
      <c r="E1596" s="419"/>
      <c r="F1596" s="419"/>
      <c r="G1596" s="419"/>
      <c r="H1596" s="419"/>
      <c r="I1596" s="419"/>
      <c r="J1596" s="419"/>
      <c r="K1596" s="419"/>
      <c r="L1596" s="14"/>
    </row>
    <row r="1597" spans="1:12" ht="26.1" customHeight="1" x14ac:dyDescent="0.25">
      <c r="A1597" s="422" t="str">
        <f>IF(ISERROR(VLOOKUP('Child Tracking Record Sheets'!#REF!,'Child Tracking Record Sheets'!#REF!,2,0)),"",VLOOKUP('Child Tracking Record Sheets'!#REF!,'Child Tracking Record Sheets'!#REF!,2,0))</f>
        <v/>
      </c>
      <c r="B1597" s="422"/>
      <c r="C1597" s="423" t="str">
        <f>IF(ISERROR(VLOOKUP('Child Tracking Record Sheets'!#REF!,'Class Record S2'!#REF!,2,0)),"",VLOOKUP('Child Tracking Record Sheets'!#REF!,'Class Record S2'!#REF!,2,0))</f>
        <v/>
      </c>
      <c r="D1597" s="423"/>
      <c r="E1597" s="423"/>
      <c r="F1597" s="423"/>
      <c r="G1597" s="423"/>
      <c r="H1597" s="423"/>
      <c r="I1597" s="423"/>
      <c r="J1597" s="423"/>
      <c r="K1597" s="423"/>
      <c r="L1597" s="15"/>
    </row>
    <row r="1598" spans="1:12" ht="26.1" customHeight="1" x14ac:dyDescent="0.25">
      <c r="A1598" s="422" t="str">
        <f>IF(ISERROR(VLOOKUP('Child Tracking Record Sheets'!#REF!,'Child Tracking Record Sheets'!#REF!,2,0)),"",VLOOKUP('Child Tracking Record Sheets'!#REF!,'Child Tracking Record Sheets'!#REF!,2,0))</f>
        <v/>
      </c>
      <c r="B1598" s="422"/>
      <c r="C1598" s="423" t="str">
        <f>IF(ISERROR(VLOOKUP('Child Tracking Record Sheets'!#REF!,'Class Record S2'!#REF!,2,0)),"",VLOOKUP('Child Tracking Record Sheets'!#REF!,'Class Record S2'!#REF!,2,0))</f>
        <v/>
      </c>
      <c r="D1598" s="423"/>
      <c r="E1598" s="423"/>
      <c r="F1598" s="423"/>
      <c r="G1598" s="423"/>
      <c r="H1598" s="423"/>
      <c r="I1598" s="423"/>
      <c r="J1598" s="423"/>
      <c r="K1598" s="423"/>
      <c r="L1598" s="15"/>
    </row>
    <row r="1599" spans="1:12" ht="26.1" customHeight="1" x14ac:dyDescent="0.25">
      <c r="A1599" s="422" t="str">
        <f>IF(ISERROR(VLOOKUP('Child Tracking Record Sheets'!#REF!,'Child Tracking Record Sheets'!#REF!,2,0)),"",VLOOKUP('Child Tracking Record Sheets'!#REF!,'Child Tracking Record Sheets'!#REF!,2,0))</f>
        <v/>
      </c>
      <c r="B1599" s="422"/>
      <c r="C1599" s="423" t="str">
        <f>IF(ISERROR(VLOOKUP('Child Tracking Record Sheets'!#REF!,'Class Record S2'!#REF!,2,0)),"",VLOOKUP('Child Tracking Record Sheets'!#REF!,'Class Record S2'!#REF!,2,0))</f>
        <v/>
      </c>
      <c r="D1599" s="423"/>
      <c r="E1599" s="423"/>
      <c r="F1599" s="423"/>
      <c r="G1599" s="423"/>
      <c r="H1599" s="423"/>
      <c r="I1599" s="423"/>
      <c r="J1599" s="423"/>
      <c r="K1599" s="423"/>
      <c r="L1599" s="15"/>
    </row>
    <row r="1600" spans="1:12" ht="26.1" customHeight="1" x14ac:dyDescent="0.25">
      <c r="A1600" s="424" t="str">
        <f>IF(ISERROR(VLOOKUP('Child Tracking Record Sheets'!#REF!,'Child Tracking Record Sheets'!#REF!,2,0)),"",VLOOKUP('Child Tracking Record Sheets'!#REF!,'Child Tracking Record Sheets'!#REF!,2,0))</f>
        <v/>
      </c>
      <c r="B1600" s="424"/>
      <c r="C1600" s="425" t="str">
        <f>IF(ISERROR(VLOOKUP('Child Tracking Record Sheets'!#REF!,'Class Record S2'!#REF!,2,0)),"",VLOOKUP('Child Tracking Record Sheets'!#REF!,'Class Record S2'!#REF!,2,0))</f>
        <v/>
      </c>
      <c r="D1600" s="425"/>
      <c r="E1600" s="425"/>
      <c r="F1600" s="425"/>
      <c r="G1600" s="425"/>
      <c r="H1600" s="425"/>
      <c r="I1600" s="425"/>
      <c r="J1600" s="425"/>
      <c r="K1600" s="425"/>
      <c r="L1600" s="16"/>
    </row>
    <row r="1601" spans="1:12" ht="11.1" customHeight="1" x14ac:dyDescent="0.25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</row>
    <row r="1602" spans="1:12" ht="20.100000000000001" customHeight="1" x14ac:dyDescent="0.25">
      <c r="A1602" s="417" t="s">
        <v>49</v>
      </c>
      <c r="B1602" s="417"/>
      <c r="C1602" s="417"/>
      <c r="D1602" s="417"/>
      <c r="E1602" s="417"/>
      <c r="F1602" s="417"/>
      <c r="G1602" s="417"/>
      <c r="H1602" s="417"/>
      <c r="I1602" s="417"/>
      <c r="J1602" s="417"/>
      <c r="K1602" s="417"/>
      <c r="L1602" s="13" t="s">
        <v>44</v>
      </c>
    </row>
    <row r="1603" spans="1:12" ht="26.1" customHeight="1" x14ac:dyDescent="0.25">
      <c r="A1603" s="418" t="str">
        <f>IF(ISERROR(VLOOKUP('Child Tracking Record Sheets'!#REF!,'Child Tracking Record Sheets'!#REF!,2,0)),"",VLOOKUP('Child Tracking Record Sheets'!#REF!,'Child Tracking Record Sheets'!#REF!,2,0))</f>
        <v/>
      </c>
      <c r="B1603" s="418"/>
      <c r="C1603" s="419" t="str">
        <f>IF(ISERROR(VLOOKUP('Child Tracking Record Sheets'!#REF!,'Class Record S2'!#REF!,2,0)),"",VLOOKUP('Child Tracking Record Sheets'!#REF!,'Class Record S2'!#REF!,2,0))</f>
        <v/>
      </c>
      <c r="D1603" s="419"/>
      <c r="E1603" s="419"/>
      <c r="F1603" s="419"/>
      <c r="G1603" s="419"/>
      <c r="H1603" s="419"/>
      <c r="I1603" s="419"/>
      <c r="J1603" s="419"/>
      <c r="K1603" s="419"/>
      <c r="L1603" s="14"/>
    </row>
    <row r="1604" spans="1:12" ht="26.1" customHeight="1" x14ac:dyDescent="0.25">
      <c r="A1604" s="422" t="str">
        <f>IF(ISERROR(VLOOKUP('Child Tracking Record Sheets'!#REF!,'Child Tracking Record Sheets'!#REF!,2,0)),"",VLOOKUP('Child Tracking Record Sheets'!#REF!,'Child Tracking Record Sheets'!#REF!,2,0))</f>
        <v/>
      </c>
      <c r="B1604" s="422"/>
      <c r="C1604" s="423" t="str">
        <f>IF(ISERROR(VLOOKUP('Child Tracking Record Sheets'!#REF!,'Class Record S2'!#REF!,2,0)),"",VLOOKUP('Child Tracking Record Sheets'!#REF!,'Class Record S2'!#REF!,2,0))</f>
        <v/>
      </c>
      <c r="D1604" s="423"/>
      <c r="E1604" s="423"/>
      <c r="F1604" s="423"/>
      <c r="G1604" s="423"/>
      <c r="H1604" s="423"/>
      <c r="I1604" s="423"/>
      <c r="J1604" s="423"/>
      <c r="K1604" s="423"/>
      <c r="L1604" s="15"/>
    </row>
    <row r="1605" spans="1:12" ht="26.1" customHeight="1" x14ac:dyDescent="0.25">
      <c r="A1605" s="422" t="str">
        <f>IF(ISERROR(VLOOKUP('Child Tracking Record Sheets'!#REF!,'Child Tracking Record Sheets'!#REF!,2,0)),"",VLOOKUP('Child Tracking Record Sheets'!#REF!,'Child Tracking Record Sheets'!#REF!,2,0))</f>
        <v/>
      </c>
      <c r="B1605" s="422"/>
      <c r="C1605" s="423" t="str">
        <f>IF(ISERROR(VLOOKUP('Child Tracking Record Sheets'!#REF!,'Class Record S2'!#REF!,2,0)),"",VLOOKUP('Child Tracking Record Sheets'!#REF!,'Class Record S2'!#REF!,2,0))</f>
        <v/>
      </c>
      <c r="D1605" s="423"/>
      <c r="E1605" s="423"/>
      <c r="F1605" s="423"/>
      <c r="G1605" s="423"/>
      <c r="H1605" s="423"/>
      <c r="I1605" s="423"/>
      <c r="J1605" s="423"/>
      <c r="K1605" s="423"/>
      <c r="L1605" s="15"/>
    </row>
    <row r="1606" spans="1:12" ht="26.1" customHeight="1" x14ac:dyDescent="0.25">
      <c r="A1606" s="422" t="str">
        <f>IF(ISERROR(VLOOKUP('Child Tracking Record Sheets'!#REF!,'Child Tracking Record Sheets'!#REF!,2,0)),"",VLOOKUP('Child Tracking Record Sheets'!#REF!,'Child Tracking Record Sheets'!#REF!,2,0))</f>
        <v/>
      </c>
      <c r="B1606" s="422"/>
      <c r="C1606" s="423" t="str">
        <f>IF(ISERROR(VLOOKUP('Child Tracking Record Sheets'!#REF!,'Class Record S2'!#REF!,2,0)),"",VLOOKUP('Child Tracking Record Sheets'!#REF!,'Class Record S2'!#REF!,2,0))</f>
        <v/>
      </c>
      <c r="D1606" s="423"/>
      <c r="E1606" s="423"/>
      <c r="F1606" s="423"/>
      <c r="G1606" s="423"/>
      <c r="H1606" s="423"/>
      <c r="I1606" s="423"/>
      <c r="J1606" s="423"/>
      <c r="K1606" s="423"/>
      <c r="L1606" s="15"/>
    </row>
    <row r="1607" spans="1:12" ht="26.1" customHeight="1" x14ac:dyDescent="0.25">
      <c r="A1607" s="424" t="str">
        <f>IF(ISERROR(VLOOKUP('Child Tracking Record Sheets'!#REF!,'Child Tracking Record Sheets'!#REF!,2,0)),"",VLOOKUP('Child Tracking Record Sheets'!#REF!,'Child Tracking Record Sheets'!#REF!,2,0))</f>
        <v/>
      </c>
      <c r="B1607" s="424"/>
      <c r="C1607" s="425" t="str">
        <f>IF(ISERROR(VLOOKUP('Child Tracking Record Sheets'!#REF!,'Class Record S2'!#REF!,2,0)),"",VLOOKUP('Child Tracking Record Sheets'!#REF!,'Class Record S2'!#REF!,2,0))</f>
        <v/>
      </c>
      <c r="D1607" s="425"/>
      <c r="E1607" s="425"/>
      <c r="F1607" s="425"/>
      <c r="G1607" s="425"/>
      <c r="H1607" s="425"/>
      <c r="I1607" s="425"/>
      <c r="J1607" s="425"/>
      <c r="K1607" s="425"/>
      <c r="L1607" s="16"/>
    </row>
    <row r="1608" spans="1:12" ht="11.1" customHeight="1" x14ac:dyDescent="0.25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</row>
    <row r="1609" spans="1:12" ht="20.100000000000001" customHeight="1" x14ac:dyDescent="0.25">
      <c r="A1609" s="417" t="s">
        <v>50</v>
      </c>
      <c r="B1609" s="417"/>
      <c r="C1609" s="417"/>
      <c r="D1609" s="417"/>
      <c r="E1609" s="417"/>
      <c r="F1609" s="417"/>
      <c r="G1609" s="417"/>
      <c r="H1609" s="417"/>
      <c r="I1609" s="417"/>
      <c r="J1609" s="417"/>
      <c r="K1609" s="417"/>
      <c r="L1609" s="13" t="s">
        <v>44</v>
      </c>
    </row>
    <row r="1610" spans="1:12" ht="26.1" customHeight="1" x14ac:dyDescent="0.25">
      <c r="A1610" s="418" t="str">
        <f>IF(ISERROR(VLOOKUP('Child Tracking Record Sheets'!#REF!,'Child Tracking Record Sheets'!#REF!,2,0)),"",VLOOKUP('Child Tracking Record Sheets'!#REF!,'Child Tracking Record Sheets'!#REF!,2,0))</f>
        <v/>
      </c>
      <c r="B1610" s="418"/>
      <c r="C1610" s="419" t="str">
        <f>IF(ISERROR(VLOOKUP('Child Tracking Record Sheets'!#REF!,'Class Record S2'!#REF!,2,0)),"",VLOOKUP('Child Tracking Record Sheets'!#REF!,'Class Record S2'!#REF!,2,0))</f>
        <v/>
      </c>
      <c r="D1610" s="419"/>
      <c r="E1610" s="419"/>
      <c r="F1610" s="419"/>
      <c r="G1610" s="419"/>
      <c r="H1610" s="419"/>
      <c r="I1610" s="419"/>
      <c r="J1610" s="419"/>
      <c r="K1610" s="419"/>
      <c r="L1610" s="14"/>
    </row>
    <row r="1611" spans="1:12" ht="26.1" customHeight="1" x14ac:dyDescent="0.25">
      <c r="A1611" s="422" t="str">
        <f>IF(ISERROR(VLOOKUP('Child Tracking Record Sheets'!#REF!,'Child Tracking Record Sheets'!#REF!,2,0)),"",VLOOKUP('Child Tracking Record Sheets'!#REF!,'Child Tracking Record Sheets'!#REF!,2,0))</f>
        <v/>
      </c>
      <c r="B1611" s="422"/>
      <c r="C1611" s="423" t="str">
        <f>IF(ISERROR(VLOOKUP('Child Tracking Record Sheets'!#REF!,'Class Record S2'!#REF!,2,0)),"",VLOOKUP('Child Tracking Record Sheets'!#REF!,'Class Record S2'!#REF!,2,0))</f>
        <v/>
      </c>
      <c r="D1611" s="423"/>
      <c r="E1611" s="423"/>
      <c r="F1611" s="423"/>
      <c r="G1611" s="423"/>
      <c r="H1611" s="423"/>
      <c r="I1611" s="423"/>
      <c r="J1611" s="423"/>
      <c r="K1611" s="423"/>
      <c r="L1611" s="15"/>
    </row>
    <row r="1612" spans="1:12" ht="26.1" customHeight="1" x14ac:dyDescent="0.25">
      <c r="A1612" s="422" t="str">
        <f>IF(ISERROR(VLOOKUP('Child Tracking Record Sheets'!#REF!,'Child Tracking Record Sheets'!#REF!,2,0)),"",VLOOKUP('Child Tracking Record Sheets'!#REF!,'Child Tracking Record Sheets'!#REF!,2,0))</f>
        <v/>
      </c>
      <c r="B1612" s="422"/>
      <c r="C1612" s="423" t="str">
        <f>IF(ISERROR(VLOOKUP('Child Tracking Record Sheets'!#REF!,'Class Record S2'!#REF!,2,0)),"",VLOOKUP('Child Tracking Record Sheets'!#REF!,'Class Record S2'!#REF!,2,0))</f>
        <v/>
      </c>
      <c r="D1612" s="423"/>
      <c r="E1612" s="423"/>
      <c r="F1612" s="423"/>
      <c r="G1612" s="423"/>
      <c r="H1612" s="423"/>
      <c r="I1612" s="423"/>
      <c r="J1612" s="423"/>
      <c r="K1612" s="423"/>
      <c r="L1612" s="15"/>
    </row>
    <row r="1613" spans="1:12" ht="26.1" customHeight="1" x14ac:dyDescent="0.25">
      <c r="A1613" s="424" t="str">
        <f>IF(ISERROR(VLOOKUP('Child Tracking Record Sheets'!#REF!,'Child Tracking Record Sheets'!#REF!,2,0)),"",VLOOKUP('Child Tracking Record Sheets'!#REF!,'Child Tracking Record Sheets'!#REF!,2,0))</f>
        <v/>
      </c>
      <c r="B1613" s="424"/>
      <c r="C1613" s="425" t="str">
        <f>IF(ISERROR(VLOOKUP('Child Tracking Record Sheets'!#REF!,'Class Record S2'!#REF!,2,0)),"",VLOOKUP('Child Tracking Record Sheets'!#REF!,'Class Record S2'!#REF!,2,0))</f>
        <v/>
      </c>
      <c r="D1613" s="425"/>
      <c r="E1613" s="425"/>
      <c r="F1613" s="425"/>
      <c r="G1613" s="425"/>
      <c r="H1613" s="425"/>
      <c r="I1613" s="425"/>
      <c r="J1613" s="425"/>
      <c r="K1613" s="425"/>
      <c r="L1613" s="16"/>
    </row>
    <row r="1614" spans="1:12" ht="11.1" customHeight="1" x14ac:dyDescent="0.25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</row>
    <row r="1615" spans="1:12" ht="20.100000000000001" customHeight="1" x14ac:dyDescent="0.25">
      <c r="A1615" s="426" t="s">
        <v>45</v>
      </c>
      <c r="B1615" s="426"/>
      <c r="C1615" s="426"/>
      <c r="D1615" s="426"/>
      <c r="E1615" s="426"/>
      <c r="F1615" s="426"/>
      <c r="G1615" s="426"/>
      <c r="H1615" s="426"/>
      <c r="I1615" s="426"/>
      <c r="J1615" s="426"/>
      <c r="K1615" s="427" t="s">
        <v>46</v>
      </c>
      <c r="L1615" s="427"/>
    </row>
    <row r="1616" spans="1:12" ht="20.100000000000001" customHeight="1" x14ac:dyDescent="0.25">
      <c r="A1616" s="428"/>
      <c r="B1616" s="428"/>
      <c r="C1616" s="428"/>
      <c r="D1616" s="428"/>
      <c r="E1616" s="428"/>
      <c r="F1616" s="428"/>
      <c r="G1616" s="428"/>
      <c r="H1616" s="428"/>
      <c r="I1616" s="428"/>
      <c r="J1616" s="428"/>
      <c r="K1616" s="429" t="e">
        <f>'Class Record S2'!#REF!</f>
        <v>#REF!</v>
      </c>
      <c r="L1616" s="429"/>
    </row>
    <row r="1617" spans="1:12" ht="20.100000000000001" customHeight="1" x14ac:dyDescent="0.25">
      <c r="A1617" s="428"/>
      <c r="B1617" s="428"/>
      <c r="C1617" s="428"/>
      <c r="D1617" s="428"/>
      <c r="E1617" s="428"/>
      <c r="F1617" s="428"/>
      <c r="G1617" s="428"/>
      <c r="H1617" s="428"/>
      <c r="I1617" s="428"/>
      <c r="J1617" s="428"/>
      <c r="K1617" s="429"/>
      <c r="L1617" s="429"/>
    </row>
    <row r="1618" spans="1:12" ht="20.100000000000001" customHeight="1" x14ac:dyDescent="0.25">
      <c r="A1618" s="428"/>
      <c r="B1618" s="428"/>
      <c r="C1618" s="428"/>
      <c r="D1618" s="428"/>
      <c r="E1618" s="428"/>
      <c r="F1618" s="428"/>
      <c r="G1618" s="428"/>
      <c r="H1618" s="428"/>
      <c r="I1618" s="428"/>
      <c r="J1618" s="428"/>
      <c r="K1618" s="429"/>
      <c r="L1618" s="429"/>
    </row>
    <row r="1619" spans="1:12" ht="20.100000000000001" customHeight="1" x14ac:dyDescent="0.25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1:12" ht="20.100000000000001" customHeight="1" x14ac:dyDescent="0.25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1:12" ht="24.6" customHeight="1" x14ac:dyDescent="0.25">
      <c r="A1621" s="411" t="e">
        <f>'Child Tracking Record Sheets'!$B$1:$F$1</f>
        <v>#VALUE!</v>
      </c>
      <c r="B1621" s="411"/>
      <c r="C1621" s="411"/>
      <c r="D1621" s="411"/>
      <c r="E1621" s="411"/>
      <c r="F1621" s="411"/>
      <c r="G1621" s="411"/>
      <c r="H1621" s="411"/>
      <c r="I1621" s="411"/>
      <c r="J1621" s="411"/>
      <c r="K1621" s="411"/>
      <c r="L1621" s="411"/>
    </row>
    <row r="1622" spans="1:12" ht="11.1" customHeight="1" x14ac:dyDescent="0.25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</row>
    <row r="1623" spans="1:12" ht="12" customHeight="1" x14ac:dyDescent="0.25">
      <c r="A1623" s="412" t="s">
        <v>18</v>
      </c>
      <c r="B1623" s="412"/>
      <c r="C1623" s="413" t="e">
        <f>'Class Record S2'!#REF!</f>
        <v>#REF!</v>
      </c>
      <c r="D1623" s="413"/>
      <c r="E1623" s="413"/>
      <c r="F1623" s="413"/>
      <c r="G1623" s="412" t="s">
        <v>19</v>
      </c>
      <c r="H1623" s="414" t="e">
        <f>$H$3</f>
        <v>#REF!</v>
      </c>
      <c r="I1623" s="414"/>
      <c r="J1623" s="415" t="str">
        <f>'Class Record S2'!$C$2</f>
        <v>CLASS: 2A</v>
      </c>
      <c r="K1623" s="415"/>
      <c r="L1623" s="415"/>
    </row>
    <row r="1624" spans="1:12" ht="12" customHeight="1" x14ac:dyDescent="0.25">
      <c r="A1624" s="412"/>
      <c r="B1624" s="412"/>
      <c r="C1624" s="413"/>
      <c r="D1624" s="413"/>
      <c r="E1624" s="413"/>
      <c r="F1624" s="413"/>
      <c r="G1624" s="412"/>
      <c r="H1624" s="414"/>
      <c r="I1624" s="414"/>
      <c r="J1624" s="415"/>
      <c r="K1624" s="415"/>
      <c r="L1624" s="415"/>
    </row>
    <row r="1625" spans="1:12" ht="11.1" customHeight="1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</row>
    <row r="1626" spans="1:12" ht="20.100000000000001" customHeight="1" x14ac:dyDescent="0.25">
      <c r="A1626" s="405" t="s">
        <v>20</v>
      </c>
      <c r="B1626" s="405"/>
      <c r="C1626" s="405"/>
      <c r="D1626" s="405"/>
      <c r="E1626" s="406" t="s">
        <v>21</v>
      </c>
      <c r="F1626" s="406"/>
      <c r="G1626" s="406"/>
      <c r="H1626" s="406"/>
      <c r="I1626" s="407" t="s">
        <v>22</v>
      </c>
      <c r="J1626" s="407"/>
      <c r="K1626" s="407"/>
      <c r="L1626" s="407"/>
    </row>
    <row r="1627" spans="1:12" ht="20.100000000000001" customHeight="1" x14ac:dyDescent="0.25">
      <c r="A1627" s="408" t="s">
        <v>23</v>
      </c>
      <c r="B1627" s="408"/>
      <c r="C1627" s="409" t="s">
        <v>24</v>
      </c>
      <c r="D1627" s="409"/>
      <c r="E1627" s="409" t="s">
        <v>25</v>
      </c>
      <c r="F1627" s="409"/>
      <c r="G1627" s="409" t="s">
        <v>26</v>
      </c>
      <c r="H1627" s="409"/>
      <c r="I1627" s="409" t="s">
        <v>27</v>
      </c>
      <c r="J1627" s="409"/>
      <c r="K1627" s="410" t="s">
        <v>28</v>
      </c>
      <c r="L1627" s="410"/>
    </row>
    <row r="1628" spans="1:12" ht="15" customHeight="1" x14ac:dyDescent="0.25">
      <c r="A1628" s="421" t="s">
        <v>29</v>
      </c>
      <c r="B1628" s="421"/>
      <c r="C1628" s="421"/>
      <c r="D1628" s="421"/>
      <c r="E1628" s="421" t="s">
        <v>30</v>
      </c>
      <c r="F1628" s="421"/>
      <c r="G1628" s="421"/>
      <c r="H1628" s="421"/>
      <c r="I1628" s="421" t="s">
        <v>31</v>
      </c>
      <c r="J1628" s="421"/>
      <c r="K1628" s="421"/>
      <c r="L1628" s="421"/>
    </row>
    <row r="1629" spans="1:12" ht="15" customHeight="1" x14ac:dyDescent="0.25">
      <c r="A1629" s="420" t="s">
        <v>32</v>
      </c>
      <c r="B1629" s="420"/>
      <c r="C1629" s="420"/>
      <c r="D1629" s="420"/>
      <c r="E1629" s="420" t="s">
        <v>33</v>
      </c>
      <c r="F1629" s="420"/>
      <c r="G1629" s="420"/>
      <c r="H1629" s="420"/>
      <c r="I1629" s="420" t="s">
        <v>34</v>
      </c>
      <c r="J1629" s="420"/>
      <c r="K1629" s="420"/>
      <c r="L1629" s="420"/>
    </row>
    <row r="1630" spans="1:12" ht="15" customHeight="1" x14ac:dyDescent="0.25">
      <c r="A1630" s="420" t="s">
        <v>35</v>
      </c>
      <c r="B1630" s="420"/>
      <c r="C1630" s="420"/>
      <c r="D1630" s="420"/>
      <c r="E1630" s="420" t="s">
        <v>36</v>
      </c>
      <c r="F1630" s="420"/>
      <c r="G1630" s="420"/>
      <c r="H1630" s="420"/>
      <c r="I1630" s="420" t="s">
        <v>37</v>
      </c>
      <c r="J1630" s="420"/>
      <c r="K1630" s="420"/>
      <c r="L1630" s="420"/>
    </row>
    <row r="1631" spans="1:12" ht="15" customHeight="1" x14ac:dyDescent="0.25">
      <c r="A1631" s="420" t="s">
        <v>38</v>
      </c>
      <c r="B1631" s="420"/>
      <c r="C1631" s="420"/>
      <c r="D1631" s="420"/>
      <c r="E1631" s="420" t="s">
        <v>39</v>
      </c>
      <c r="F1631" s="420"/>
      <c r="G1631" s="420"/>
      <c r="H1631" s="420"/>
      <c r="I1631" s="420" t="s">
        <v>40</v>
      </c>
      <c r="J1631" s="420"/>
      <c r="K1631" s="420"/>
      <c r="L1631" s="420"/>
    </row>
    <row r="1632" spans="1:12" ht="15" customHeight="1" x14ac:dyDescent="0.25">
      <c r="A1632" s="416" t="s">
        <v>41</v>
      </c>
      <c r="B1632" s="416"/>
      <c r="C1632" s="416"/>
      <c r="D1632" s="416"/>
      <c r="E1632" s="416" t="s">
        <v>42</v>
      </c>
      <c r="F1632" s="416"/>
      <c r="G1632" s="416"/>
      <c r="H1632" s="416"/>
      <c r="I1632" s="416" t="s">
        <v>43</v>
      </c>
      <c r="J1632" s="416"/>
      <c r="K1632" s="416"/>
      <c r="L1632" s="416"/>
    </row>
    <row r="1633" spans="1:12" ht="11.1" customHeight="1" x14ac:dyDescent="0.25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1:12" ht="20.100000000000001" customHeight="1" x14ac:dyDescent="0.25">
      <c r="A1634" s="417" t="s">
        <v>47</v>
      </c>
      <c r="B1634" s="417"/>
      <c r="C1634" s="417"/>
      <c r="D1634" s="417"/>
      <c r="E1634" s="417"/>
      <c r="F1634" s="417"/>
      <c r="G1634" s="417"/>
      <c r="H1634" s="417"/>
      <c r="I1634" s="417"/>
      <c r="J1634" s="417"/>
      <c r="K1634" s="417"/>
      <c r="L1634" s="13" t="s">
        <v>44</v>
      </c>
    </row>
    <row r="1635" spans="1:12" ht="26.1" customHeight="1" x14ac:dyDescent="0.25">
      <c r="A1635" s="418" t="str">
        <f>IF(ISERROR(VLOOKUP('Child Tracking Record Sheets'!#REF!,'Child Tracking Record Sheets'!#REF!,2,0)),"",VLOOKUP('Child Tracking Record Sheets'!#REF!,'Child Tracking Record Sheets'!#REF!,2,0))</f>
        <v/>
      </c>
      <c r="B1635" s="418"/>
      <c r="C1635" s="419" t="str">
        <f>IF(ISERROR(VLOOKUP('Child Tracking Record Sheets'!#REF!,'Class Record S2'!#REF!,2,0)),"",VLOOKUP('Child Tracking Record Sheets'!#REF!,'Class Record S2'!#REF!,2,0))</f>
        <v/>
      </c>
      <c r="D1635" s="419"/>
      <c r="E1635" s="419"/>
      <c r="F1635" s="419"/>
      <c r="G1635" s="419"/>
      <c r="H1635" s="419"/>
      <c r="I1635" s="419"/>
      <c r="J1635" s="419"/>
      <c r="K1635" s="419"/>
      <c r="L1635" s="14"/>
    </row>
    <row r="1636" spans="1:12" ht="26.1" customHeight="1" x14ac:dyDescent="0.25">
      <c r="A1636" s="422" t="str">
        <f>IF(ISERROR(VLOOKUP('Child Tracking Record Sheets'!#REF!,'Child Tracking Record Sheets'!#REF!,2,0)),"",VLOOKUP('Child Tracking Record Sheets'!#REF!,'Child Tracking Record Sheets'!#REF!,2,0))</f>
        <v/>
      </c>
      <c r="B1636" s="422"/>
      <c r="C1636" s="423" t="str">
        <f>IF(ISERROR(VLOOKUP('Child Tracking Record Sheets'!#REF!,'Class Record S2'!#REF!,2,0)),"",VLOOKUP('Child Tracking Record Sheets'!#REF!,'Class Record S2'!#REF!,2,0))</f>
        <v/>
      </c>
      <c r="D1636" s="423"/>
      <c r="E1636" s="423"/>
      <c r="F1636" s="423"/>
      <c r="G1636" s="423"/>
      <c r="H1636" s="423"/>
      <c r="I1636" s="423"/>
      <c r="J1636" s="423"/>
      <c r="K1636" s="423"/>
      <c r="L1636" s="15"/>
    </row>
    <row r="1637" spans="1:12" ht="26.1" customHeight="1" x14ac:dyDescent="0.25">
      <c r="A1637" s="422" t="str">
        <f>IF(ISERROR(VLOOKUP('Child Tracking Record Sheets'!#REF!,'Child Tracking Record Sheets'!#REF!,2,0)),"",VLOOKUP('Child Tracking Record Sheets'!#REF!,'Child Tracking Record Sheets'!#REF!,2,0))</f>
        <v/>
      </c>
      <c r="B1637" s="422"/>
      <c r="C1637" s="423" t="str">
        <f>IF(ISERROR(VLOOKUP('Child Tracking Record Sheets'!#REF!,'Class Record S2'!#REF!,2,0)),"",VLOOKUP('Child Tracking Record Sheets'!#REF!,'Class Record S2'!#REF!,2,0))</f>
        <v/>
      </c>
      <c r="D1637" s="423"/>
      <c r="E1637" s="423"/>
      <c r="F1637" s="423"/>
      <c r="G1637" s="423"/>
      <c r="H1637" s="423"/>
      <c r="I1637" s="423"/>
      <c r="J1637" s="423"/>
      <c r="K1637" s="423"/>
      <c r="L1637" s="15"/>
    </row>
    <row r="1638" spans="1:12" ht="26.1" customHeight="1" x14ac:dyDescent="0.25">
      <c r="A1638" s="424" t="str">
        <f>IF(ISERROR(VLOOKUP('Child Tracking Record Sheets'!#REF!,'Child Tracking Record Sheets'!#REF!,2,0)),"",VLOOKUP('Child Tracking Record Sheets'!#REF!,'Child Tracking Record Sheets'!#REF!,2,0))</f>
        <v/>
      </c>
      <c r="B1638" s="424"/>
      <c r="C1638" s="425" t="str">
        <f>IF(ISERROR(VLOOKUP('Child Tracking Record Sheets'!#REF!,'Class Record S2'!#REF!,2,0)),"",VLOOKUP('Child Tracking Record Sheets'!#REF!,'Class Record S2'!#REF!,2,0))</f>
        <v/>
      </c>
      <c r="D1638" s="425"/>
      <c r="E1638" s="425"/>
      <c r="F1638" s="425"/>
      <c r="G1638" s="425"/>
      <c r="H1638" s="425"/>
      <c r="I1638" s="425"/>
      <c r="J1638" s="425"/>
      <c r="K1638" s="425"/>
      <c r="L1638" s="16"/>
    </row>
    <row r="1639" spans="1:12" ht="11.1" customHeight="1" x14ac:dyDescent="0.25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</row>
    <row r="1640" spans="1:12" ht="20.100000000000001" customHeight="1" x14ac:dyDescent="0.25">
      <c r="A1640" s="417" t="s">
        <v>48</v>
      </c>
      <c r="B1640" s="417"/>
      <c r="C1640" s="417"/>
      <c r="D1640" s="417"/>
      <c r="E1640" s="417"/>
      <c r="F1640" s="417"/>
      <c r="G1640" s="417"/>
      <c r="H1640" s="417"/>
      <c r="I1640" s="417"/>
      <c r="J1640" s="417"/>
      <c r="K1640" s="417"/>
      <c r="L1640" s="13" t="s">
        <v>44</v>
      </c>
    </row>
    <row r="1641" spans="1:12" ht="26.1" customHeight="1" x14ac:dyDescent="0.25">
      <c r="A1641" s="418" t="str">
        <f>IF(ISERROR(VLOOKUP('Child Tracking Record Sheets'!#REF!,'Child Tracking Record Sheets'!#REF!,2,0)),"",VLOOKUP('Child Tracking Record Sheets'!#REF!,'Child Tracking Record Sheets'!#REF!,2,0))</f>
        <v/>
      </c>
      <c r="B1641" s="418"/>
      <c r="C1641" s="419" t="str">
        <f>IF(ISERROR(VLOOKUP('Child Tracking Record Sheets'!#REF!,'Class Record S2'!#REF!,2,0)),"",VLOOKUP('Child Tracking Record Sheets'!#REF!,'Class Record S2'!#REF!,2,0))</f>
        <v/>
      </c>
      <c r="D1641" s="419"/>
      <c r="E1641" s="419"/>
      <c r="F1641" s="419"/>
      <c r="G1641" s="419"/>
      <c r="H1641" s="419"/>
      <c r="I1641" s="419"/>
      <c r="J1641" s="419"/>
      <c r="K1641" s="419"/>
      <c r="L1641" s="14"/>
    </row>
    <row r="1642" spans="1:12" ht="26.1" customHeight="1" x14ac:dyDescent="0.25">
      <c r="A1642" s="422" t="str">
        <f>IF(ISERROR(VLOOKUP('Child Tracking Record Sheets'!#REF!,'Child Tracking Record Sheets'!#REF!,2,0)),"",VLOOKUP('Child Tracking Record Sheets'!#REF!,'Child Tracking Record Sheets'!#REF!,2,0))</f>
        <v/>
      </c>
      <c r="B1642" s="422"/>
      <c r="C1642" s="423" t="str">
        <f>IF(ISERROR(VLOOKUP('Child Tracking Record Sheets'!#REF!,'Class Record S2'!#REF!,2,0)),"",VLOOKUP('Child Tracking Record Sheets'!#REF!,'Class Record S2'!#REF!,2,0))</f>
        <v/>
      </c>
      <c r="D1642" s="423"/>
      <c r="E1642" s="423"/>
      <c r="F1642" s="423"/>
      <c r="G1642" s="423"/>
      <c r="H1642" s="423"/>
      <c r="I1642" s="423"/>
      <c r="J1642" s="423"/>
      <c r="K1642" s="423"/>
      <c r="L1642" s="15"/>
    </row>
    <row r="1643" spans="1:12" ht="26.1" customHeight="1" x14ac:dyDescent="0.25">
      <c r="A1643" s="422" t="str">
        <f>IF(ISERROR(VLOOKUP('Child Tracking Record Sheets'!#REF!,'Child Tracking Record Sheets'!#REF!,2,0)),"",VLOOKUP('Child Tracking Record Sheets'!#REF!,'Child Tracking Record Sheets'!#REF!,2,0))</f>
        <v/>
      </c>
      <c r="B1643" s="422"/>
      <c r="C1643" s="423" t="str">
        <f>IF(ISERROR(VLOOKUP('Child Tracking Record Sheets'!#REF!,'Class Record S2'!#REF!,2,0)),"",VLOOKUP('Child Tracking Record Sheets'!#REF!,'Class Record S2'!#REF!,2,0))</f>
        <v/>
      </c>
      <c r="D1643" s="423"/>
      <c r="E1643" s="423"/>
      <c r="F1643" s="423"/>
      <c r="G1643" s="423"/>
      <c r="H1643" s="423"/>
      <c r="I1643" s="423"/>
      <c r="J1643" s="423"/>
      <c r="K1643" s="423"/>
      <c r="L1643" s="15"/>
    </row>
    <row r="1644" spans="1:12" ht="26.1" customHeight="1" x14ac:dyDescent="0.25">
      <c r="A1644" s="422" t="str">
        <f>IF(ISERROR(VLOOKUP('Child Tracking Record Sheets'!#REF!,'Child Tracking Record Sheets'!#REF!,2,0)),"",VLOOKUP('Child Tracking Record Sheets'!#REF!,'Child Tracking Record Sheets'!#REF!,2,0))</f>
        <v/>
      </c>
      <c r="B1644" s="422"/>
      <c r="C1644" s="423" t="str">
        <f>IF(ISERROR(VLOOKUP('Child Tracking Record Sheets'!#REF!,'Class Record S2'!#REF!,2,0)),"",VLOOKUP('Child Tracking Record Sheets'!#REF!,'Class Record S2'!#REF!,2,0))</f>
        <v/>
      </c>
      <c r="D1644" s="423"/>
      <c r="E1644" s="423"/>
      <c r="F1644" s="423"/>
      <c r="G1644" s="423"/>
      <c r="H1644" s="423"/>
      <c r="I1644" s="423"/>
      <c r="J1644" s="423"/>
      <c r="K1644" s="423"/>
      <c r="L1644" s="15"/>
    </row>
    <row r="1645" spans="1:12" ht="26.1" customHeight="1" x14ac:dyDescent="0.25">
      <c r="A1645" s="424" t="str">
        <f>IF(ISERROR(VLOOKUP('Child Tracking Record Sheets'!#REF!,'Child Tracking Record Sheets'!#REF!,2,0)),"",VLOOKUP('Child Tracking Record Sheets'!#REF!,'Child Tracking Record Sheets'!#REF!,2,0))</f>
        <v/>
      </c>
      <c r="B1645" s="424"/>
      <c r="C1645" s="425" t="str">
        <f>IF(ISERROR(VLOOKUP('Child Tracking Record Sheets'!#REF!,'Class Record S2'!#REF!,2,0)),"",VLOOKUP('Child Tracking Record Sheets'!#REF!,'Class Record S2'!#REF!,2,0))</f>
        <v/>
      </c>
      <c r="D1645" s="425"/>
      <c r="E1645" s="425"/>
      <c r="F1645" s="425"/>
      <c r="G1645" s="425"/>
      <c r="H1645" s="425"/>
      <c r="I1645" s="425"/>
      <c r="J1645" s="425"/>
      <c r="K1645" s="425"/>
      <c r="L1645" s="16"/>
    </row>
    <row r="1646" spans="1:12" ht="11.1" customHeight="1" x14ac:dyDescent="0.25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</row>
    <row r="1647" spans="1:12" ht="20.100000000000001" customHeight="1" x14ac:dyDescent="0.25">
      <c r="A1647" s="417" t="s">
        <v>49</v>
      </c>
      <c r="B1647" s="417"/>
      <c r="C1647" s="417"/>
      <c r="D1647" s="417"/>
      <c r="E1647" s="417"/>
      <c r="F1647" s="417"/>
      <c r="G1647" s="417"/>
      <c r="H1647" s="417"/>
      <c r="I1647" s="417"/>
      <c r="J1647" s="417"/>
      <c r="K1647" s="417"/>
      <c r="L1647" s="13" t="s">
        <v>44</v>
      </c>
    </row>
    <row r="1648" spans="1:12" ht="26.1" customHeight="1" x14ac:dyDescent="0.25">
      <c r="A1648" s="418" t="str">
        <f>IF(ISERROR(VLOOKUP('Child Tracking Record Sheets'!#REF!,'Child Tracking Record Sheets'!#REF!,2,0)),"",VLOOKUP('Child Tracking Record Sheets'!#REF!,'Child Tracking Record Sheets'!#REF!,2,0))</f>
        <v/>
      </c>
      <c r="B1648" s="418"/>
      <c r="C1648" s="419" t="str">
        <f>IF(ISERROR(VLOOKUP('Child Tracking Record Sheets'!#REF!,'Class Record S2'!#REF!,2,0)),"",VLOOKUP('Child Tracking Record Sheets'!#REF!,'Class Record S2'!#REF!,2,0))</f>
        <v/>
      </c>
      <c r="D1648" s="419"/>
      <c r="E1648" s="419"/>
      <c r="F1648" s="419"/>
      <c r="G1648" s="419"/>
      <c r="H1648" s="419"/>
      <c r="I1648" s="419"/>
      <c r="J1648" s="419"/>
      <c r="K1648" s="419"/>
      <c r="L1648" s="14"/>
    </row>
    <row r="1649" spans="1:12" ht="26.1" customHeight="1" x14ac:dyDescent="0.25">
      <c r="A1649" s="422" t="str">
        <f>IF(ISERROR(VLOOKUP('Child Tracking Record Sheets'!#REF!,'Child Tracking Record Sheets'!#REF!,2,0)),"",VLOOKUP('Child Tracking Record Sheets'!#REF!,'Child Tracking Record Sheets'!#REF!,2,0))</f>
        <v/>
      </c>
      <c r="B1649" s="422"/>
      <c r="C1649" s="423" t="str">
        <f>IF(ISERROR(VLOOKUP('Child Tracking Record Sheets'!#REF!,'Class Record S2'!#REF!,2,0)),"",VLOOKUP('Child Tracking Record Sheets'!#REF!,'Class Record S2'!#REF!,2,0))</f>
        <v/>
      </c>
      <c r="D1649" s="423"/>
      <c r="E1649" s="423"/>
      <c r="F1649" s="423"/>
      <c r="G1649" s="423"/>
      <c r="H1649" s="423"/>
      <c r="I1649" s="423"/>
      <c r="J1649" s="423"/>
      <c r="K1649" s="423"/>
      <c r="L1649" s="15"/>
    </row>
    <row r="1650" spans="1:12" ht="26.1" customHeight="1" x14ac:dyDescent="0.25">
      <c r="A1650" s="422" t="str">
        <f>IF(ISERROR(VLOOKUP('Child Tracking Record Sheets'!#REF!,'Child Tracking Record Sheets'!#REF!,2,0)),"",VLOOKUP('Child Tracking Record Sheets'!#REF!,'Child Tracking Record Sheets'!#REF!,2,0))</f>
        <v/>
      </c>
      <c r="B1650" s="422"/>
      <c r="C1650" s="423" t="str">
        <f>IF(ISERROR(VLOOKUP('Child Tracking Record Sheets'!#REF!,'Class Record S2'!#REF!,2,0)),"",VLOOKUP('Child Tracking Record Sheets'!#REF!,'Class Record S2'!#REF!,2,0))</f>
        <v/>
      </c>
      <c r="D1650" s="423"/>
      <c r="E1650" s="423"/>
      <c r="F1650" s="423"/>
      <c r="G1650" s="423"/>
      <c r="H1650" s="423"/>
      <c r="I1650" s="423"/>
      <c r="J1650" s="423"/>
      <c r="K1650" s="423"/>
      <c r="L1650" s="15"/>
    </row>
    <row r="1651" spans="1:12" ht="26.1" customHeight="1" x14ac:dyDescent="0.25">
      <c r="A1651" s="422" t="str">
        <f>IF(ISERROR(VLOOKUP('Child Tracking Record Sheets'!#REF!,'Child Tracking Record Sheets'!#REF!,2,0)),"",VLOOKUP('Child Tracking Record Sheets'!#REF!,'Child Tracking Record Sheets'!#REF!,2,0))</f>
        <v/>
      </c>
      <c r="B1651" s="422"/>
      <c r="C1651" s="423" t="str">
        <f>IF(ISERROR(VLOOKUP('Child Tracking Record Sheets'!#REF!,'Class Record S2'!#REF!,2,0)),"",VLOOKUP('Child Tracking Record Sheets'!#REF!,'Class Record S2'!#REF!,2,0))</f>
        <v/>
      </c>
      <c r="D1651" s="423"/>
      <c r="E1651" s="423"/>
      <c r="F1651" s="423"/>
      <c r="G1651" s="423"/>
      <c r="H1651" s="423"/>
      <c r="I1651" s="423"/>
      <c r="J1651" s="423"/>
      <c r="K1651" s="423"/>
      <c r="L1651" s="15"/>
    </row>
    <row r="1652" spans="1:12" ht="26.1" customHeight="1" x14ac:dyDescent="0.25">
      <c r="A1652" s="424" t="str">
        <f>IF(ISERROR(VLOOKUP('Child Tracking Record Sheets'!#REF!,'Child Tracking Record Sheets'!#REF!,2,0)),"",VLOOKUP('Child Tracking Record Sheets'!#REF!,'Child Tracking Record Sheets'!#REF!,2,0))</f>
        <v/>
      </c>
      <c r="B1652" s="424"/>
      <c r="C1652" s="425" t="str">
        <f>IF(ISERROR(VLOOKUP('Child Tracking Record Sheets'!#REF!,'Class Record S2'!#REF!,2,0)),"",VLOOKUP('Child Tracking Record Sheets'!#REF!,'Class Record S2'!#REF!,2,0))</f>
        <v/>
      </c>
      <c r="D1652" s="425"/>
      <c r="E1652" s="425"/>
      <c r="F1652" s="425"/>
      <c r="G1652" s="425"/>
      <c r="H1652" s="425"/>
      <c r="I1652" s="425"/>
      <c r="J1652" s="425"/>
      <c r="K1652" s="425"/>
      <c r="L1652" s="16"/>
    </row>
    <row r="1653" spans="1:12" ht="11.1" customHeight="1" x14ac:dyDescent="0.25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</row>
    <row r="1654" spans="1:12" ht="20.100000000000001" customHeight="1" x14ac:dyDescent="0.25">
      <c r="A1654" s="417" t="s">
        <v>50</v>
      </c>
      <c r="B1654" s="417"/>
      <c r="C1654" s="417"/>
      <c r="D1654" s="417"/>
      <c r="E1654" s="417"/>
      <c r="F1654" s="417"/>
      <c r="G1654" s="417"/>
      <c r="H1654" s="417"/>
      <c r="I1654" s="417"/>
      <c r="J1654" s="417"/>
      <c r="K1654" s="417"/>
      <c r="L1654" s="13" t="s">
        <v>44</v>
      </c>
    </row>
    <row r="1655" spans="1:12" ht="26.1" customHeight="1" x14ac:dyDescent="0.25">
      <c r="A1655" s="418" t="str">
        <f>IF(ISERROR(VLOOKUP('Child Tracking Record Sheets'!#REF!,'Child Tracking Record Sheets'!#REF!,2,0)),"",VLOOKUP('Child Tracking Record Sheets'!#REF!,'Child Tracking Record Sheets'!#REF!,2,0))</f>
        <v/>
      </c>
      <c r="B1655" s="418"/>
      <c r="C1655" s="419" t="str">
        <f>IF(ISERROR(VLOOKUP('Child Tracking Record Sheets'!#REF!,'Class Record S2'!#REF!,2,0)),"",VLOOKUP('Child Tracking Record Sheets'!#REF!,'Class Record S2'!#REF!,2,0))</f>
        <v/>
      </c>
      <c r="D1655" s="419"/>
      <c r="E1655" s="419"/>
      <c r="F1655" s="419"/>
      <c r="G1655" s="419"/>
      <c r="H1655" s="419"/>
      <c r="I1655" s="419"/>
      <c r="J1655" s="419"/>
      <c r="K1655" s="419"/>
      <c r="L1655" s="14"/>
    </row>
    <row r="1656" spans="1:12" ht="26.1" customHeight="1" x14ac:dyDescent="0.25">
      <c r="A1656" s="422" t="str">
        <f>IF(ISERROR(VLOOKUP('Child Tracking Record Sheets'!#REF!,'Child Tracking Record Sheets'!#REF!,2,0)),"",VLOOKUP('Child Tracking Record Sheets'!#REF!,'Child Tracking Record Sheets'!#REF!,2,0))</f>
        <v/>
      </c>
      <c r="B1656" s="422"/>
      <c r="C1656" s="423" t="str">
        <f>IF(ISERROR(VLOOKUP('Child Tracking Record Sheets'!#REF!,'Class Record S2'!#REF!,2,0)),"",VLOOKUP('Child Tracking Record Sheets'!#REF!,'Class Record S2'!#REF!,2,0))</f>
        <v/>
      </c>
      <c r="D1656" s="423"/>
      <c r="E1656" s="423"/>
      <c r="F1656" s="423"/>
      <c r="G1656" s="423"/>
      <c r="H1656" s="423"/>
      <c r="I1656" s="423"/>
      <c r="J1656" s="423"/>
      <c r="K1656" s="423"/>
      <c r="L1656" s="15"/>
    </row>
    <row r="1657" spans="1:12" ht="26.1" customHeight="1" x14ac:dyDescent="0.25">
      <c r="A1657" s="422" t="str">
        <f>IF(ISERROR(VLOOKUP('Child Tracking Record Sheets'!#REF!,'Child Tracking Record Sheets'!#REF!,2,0)),"",VLOOKUP('Child Tracking Record Sheets'!#REF!,'Child Tracking Record Sheets'!#REF!,2,0))</f>
        <v/>
      </c>
      <c r="B1657" s="422"/>
      <c r="C1657" s="423" t="str">
        <f>IF(ISERROR(VLOOKUP('Child Tracking Record Sheets'!#REF!,'Class Record S2'!#REF!,2,0)),"",VLOOKUP('Child Tracking Record Sheets'!#REF!,'Class Record S2'!#REF!,2,0))</f>
        <v/>
      </c>
      <c r="D1657" s="423"/>
      <c r="E1657" s="423"/>
      <c r="F1657" s="423"/>
      <c r="G1657" s="423"/>
      <c r="H1657" s="423"/>
      <c r="I1657" s="423"/>
      <c r="J1657" s="423"/>
      <c r="K1657" s="423"/>
      <c r="L1657" s="15"/>
    </row>
    <row r="1658" spans="1:12" ht="26.1" customHeight="1" x14ac:dyDescent="0.25">
      <c r="A1658" s="424" t="str">
        <f>IF(ISERROR(VLOOKUP('Child Tracking Record Sheets'!#REF!,'Child Tracking Record Sheets'!#REF!,2,0)),"",VLOOKUP('Child Tracking Record Sheets'!#REF!,'Child Tracking Record Sheets'!#REF!,2,0))</f>
        <v/>
      </c>
      <c r="B1658" s="424"/>
      <c r="C1658" s="425" t="str">
        <f>IF(ISERROR(VLOOKUP('Child Tracking Record Sheets'!#REF!,'Class Record S2'!#REF!,2,0)),"",VLOOKUP('Child Tracking Record Sheets'!#REF!,'Class Record S2'!#REF!,2,0))</f>
        <v/>
      </c>
      <c r="D1658" s="425"/>
      <c r="E1658" s="425"/>
      <c r="F1658" s="425"/>
      <c r="G1658" s="425"/>
      <c r="H1658" s="425"/>
      <c r="I1658" s="425"/>
      <c r="J1658" s="425"/>
      <c r="K1658" s="425"/>
      <c r="L1658" s="16"/>
    </row>
    <row r="1659" spans="1:12" ht="11.1" customHeight="1" x14ac:dyDescent="0.25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</row>
    <row r="1660" spans="1:12" ht="20.100000000000001" customHeight="1" x14ac:dyDescent="0.25">
      <c r="A1660" s="426" t="s">
        <v>45</v>
      </c>
      <c r="B1660" s="426"/>
      <c r="C1660" s="426"/>
      <c r="D1660" s="426"/>
      <c r="E1660" s="426"/>
      <c r="F1660" s="426"/>
      <c r="G1660" s="426"/>
      <c r="H1660" s="426"/>
      <c r="I1660" s="426"/>
      <c r="J1660" s="426"/>
      <c r="K1660" s="427" t="s">
        <v>46</v>
      </c>
      <c r="L1660" s="427"/>
    </row>
    <row r="1661" spans="1:12" ht="20.100000000000001" customHeight="1" x14ac:dyDescent="0.25">
      <c r="A1661" s="428"/>
      <c r="B1661" s="428"/>
      <c r="C1661" s="428"/>
      <c r="D1661" s="428"/>
      <c r="E1661" s="428"/>
      <c r="F1661" s="428"/>
      <c r="G1661" s="428"/>
      <c r="H1661" s="428"/>
      <c r="I1661" s="428"/>
      <c r="J1661" s="428"/>
      <c r="K1661" s="429" t="e">
        <f>'Class Record S2'!#REF!</f>
        <v>#REF!</v>
      </c>
      <c r="L1661" s="429"/>
    </row>
    <row r="1662" spans="1:12" ht="20.100000000000001" customHeight="1" x14ac:dyDescent="0.25">
      <c r="A1662" s="428"/>
      <c r="B1662" s="428"/>
      <c r="C1662" s="428"/>
      <c r="D1662" s="428"/>
      <c r="E1662" s="428"/>
      <c r="F1662" s="428"/>
      <c r="G1662" s="428"/>
      <c r="H1662" s="428"/>
      <c r="I1662" s="428"/>
      <c r="J1662" s="428"/>
      <c r="K1662" s="429"/>
      <c r="L1662" s="429"/>
    </row>
    <row r="1663" spans="1:12" ht="20.100000000000001" customHeight="1" x14ac:dyDescent="0.25">
      <c r="A1663" s="428"/>
      <c r="B1663" s="428"/>
      <c r="C1663" s="428"/>
      <c r="D1663" s="428"/>
      <c r="E1663" s="428"/>
      <c r="F1663" s="428"/>
      <c r="G1663" s="428"/>
      <c r="H1663" s="428"/>
      <c r="I1663" s="428"/>
      <c r="J1663" s="428"/>
      <c r="K1663" s="429"/>
      <c r="L1663" s="429"/>
    </row>
    <row r="1664" spans="1:12" ht="20.100000000000001" customHeight="1" x14ac:dyDescent="0.25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1:12" ht="20.100000000000001" customHeight="1" x14ac:dyDescent="0.25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1:12" ht="24.6" customHeight="1" x14ac:dyDescent="0.25">
      <c r="A1666" s="411" t="e">
        <f>'Child Tracking Record Sheets'!$B$1:$F$1</f>
        <v>#VALUE!</v>
      </c>
      <c r="B1666" s="411"/>
      <c r="C1666" s="411"/>
      <c r="D1666" s="411"/>
      <c r="E1666" s="411"/>
      <c r="F1666" s="411"/>
      <c r="G1666" s="411"/>
      <c r="H1666" s="411"/>
      <c r="I1666" s="411"/>
      <c r="J1666" s="411"/>
      <c r="K1666" s="411"/>
      <c r="L1666" s="411"/>
    </row>
    <row r="1667" spans="1:12" ht="11.1" customHeight="1" x14ac:dyDescent="0.25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</row>
    <row r="1668" spans="1:12" ht="12" customHeight="1" x14ac:dyDescent="0.25">
      <c r="A1668" s="412" t="s">
        <v>18</v>
      </c>
      <c r="B1668" s="412"/>
      <c r="C1668" s="413" t="e">
        <f>'Class Record S2'!#REF!</f>
        <v>#REF!</v>
      </c>
      <c r="D1668" s="413"/>
      <c r="E1668" s="413"/>
      <c r="F1668" s="413"/>
      <c r="G1668" s="412" t="s">
        <v>19</v>
      </c>
      <c r="H1668" s="414" t="e">
        <f>$H$3</f>
        <v>#REF!</v>
      </c>
      <c r="I1668" s="414"/>
      <c r="J1668" s="415" t="str">
        <f>'Class Record S2'!$C$2</f>
        <v>CLASS: 2A</v>
      </c>
      <c r="K1668" s="415"/>
      <c r="L1668" s="415"/>
    </row>
    <row r="1669" spans="1:12" ht="12" customHeight="1" x14ac:dyDescent="0.25">
      <c r="A1669" s="412"/>
      <c r="B1669" s="412"/>
      <c r="C1669" s="413"/>
      <c r="D1669" s="413"/>
      <c r="E1669" s="413"/>
      <c r="F1669" s="413"/>
      <c r="G1669" s="412"/>
      <c r="H1669" s="414"/>
      <c r="I1669" s="414"/>
      <c r="J1669" s="415"/>
      <c r="K1669" s="415"/>
      <c r="L1669" s="415"/>
    </row>
    <row r="1670" spans="1:12" ht="11.1" customHeight="1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</row>
    <row r="1671" spans="1:12" ht="20.100000000000001" customHeight="1" x14ac:dyDescent="0.25">
      <c r="A1671" s="405" t="s">
        <v>20</v>
      </c>
      <c r="B1671" s="405"/>
      <c r="C1671" s="405"/>
      <c r="D1671" s="405"/>
      <c r="E1671" s="406" t="s">
        <v>21</v>
      </c>
      <c r="F1671" s="406"/>
      <c r="G1671" s="406"/>
      <c r="H1671" s="406"/>
      <c r="I1671" s="407" t="s">
        <v>22</v>
      </c>
      <c r="J1671" s="407"/>
      <c r="K1671" s="407"/>
      <c r="L1671" s="407"/>
    </row>
    <row r="1672" spans="1:12" ht="20.100000000000001" customHeight="1" x14ac:dyDescent="0.25">
      <c r="A1672" s="408" t="s">
        <v>23</v>
      </c>
      <c r="B1672" s="408"/>
      <c r="C1672" s="409" t="s">
        <v>24</v>
      </c>
      <c r="D1672" s="409"/>
      <c r="E1672" s="409" t="s">
        <v>25</v>
      </c>
      <c r="F1672" s="409"/>
      <c r="G1672" s="409" t="s">
        <v>26</v>
      </c>
      <c r="H1672" s="409"/>
      <c r="I1672" s="409" t="s">
        <v>27</v>
      </c>
      <c r="J1672" s="409"/>
      <c r="K1672" s="410" t="s">
        <v>28</v>
      </c>
      <c r="L1672" s="410"/>
    </row>
    <row r="1673" spans="1:12" ht="15" customHeight="1" x14ac:dyDescent="0.25">
      <c r="A1673" s="421" t="s">
        <v>29</v>
      </c>
      <c r="B1673" s="421"/>
      <c r="C1673" s="421"/>
      <c r="D1673" s="421"/>
      <c r="E1673" s="421" t="s">
        <v>30</v>
      </c>
      <c r="F1673" s="421"/>
      <c r="G1673" s="421"/>
      <c r="H1673" s="421"/>
      <c r="I1673" s="421" t="s">
        <v>31</v>
      </c>
      <c r="J1673" s="421"/>
      <c r="K1673" s="421"/>
      <c r="L1673" s="421"/>
    </row>
    <row r="1674" spans="1:12" ht="15" customHeight="1" x14ac:dyDescent="0.25">
      <c r="A1674" s="420" t="s">
        <v>32</v>
      </c>
      <c r="B1674" s="420"/>
      <c r="C1674" s="420"/>
      <c r="D1674" s="420"/>
      <c r="E1674" s="420" t="s">
        <v>33</v>
      </c>
      <c r="F1674" s="420"/>
      <c r="G1674" s="420"/>
      <c r="H1674" s="420"/>
      <c r="I1674" s="420" t="s">
        <v>34</v>
      </c>
      <c r="J1674" s="420"/>
      <c r="K1674" s="420"/>
      <c r="L1674" s="420"/>
    </row>
    <row r="1675" spans="1:12" ht="15" customHeight="1" x14ac:dyDescent="0.25">
      <c r="A1675" s="420" t="s">
        <v>35</v>
      </c>
      <c r="B1675" s="420"/>
      <c r="C1675" s="420"/>
      <c r="D1675" s="420"/>
      <c r="E1675" s="420" t="s">
        <v>36</v>
      </c>
      <c r="F1675" s="420"/>
      <c r="G1675" s="420"/>
      <c r="H1675" s="420"/>
      <c r="I1675" s="420" t="s">
        <v>37</v>
      </c>
      <c r="J1675" s="420"/>
      <c r="K1675" s="420"/>
      <c r="L1675" s="420"/>
    </row>
    <row r="1676" spans="1:12" ht="15" customHeight="1" x14ac:dyDescent="0.25">
      <c r="A1676" s="420" t="s">
        <v>38</v>
      </c>
      <c r="B1676" s="420"/>
      <c r="C1676" s="420"/>
      <c r="D1676" s="420"/>
      <c r="E1676" s="420" t="s">
        <v>39</v>
      </c>
      <c r="F1676" s="420"/>
      <c r="G1676" s="420"/>
      <c r="H1676" s="420"/>
      <c r="I1676" s="420" t="s">
        <v>40</v>
      </c>
      <c r="J1676" s="420"/>
      <c r="K1676" s="420"/>
      <c r="L1676" s="420"/>
    </row>
    <row r="1677" spans="1:12" ht="15" customHeight="1" x14ac:dyDescent="0.25">
      <c r="A1677" s="416" t="s">
        <v>41</v>
      </c>
      <c r="B1677" s="416"/>
      <c r="C1677" s="416"/>
      <c r="D1677" s="416"/>
      <c r="E1677" s="416" t="s">
        <v>42</v>
      </c>
      <c r="F1677" s="416"/>
      <c r="G1677" s="416"/>
      <c r="H1677" s="416"/>
      <c r="I1677" s="416" t="s">
        <v>43</v>
      </c>
      <c r="J1677" s="416"/>
      <c r="K1677" s="416"/>
      <c r="L1677" s="416"/>
    </row>
    <row r="1678" spans="1:12" ht="11.1" customHeight="1" x14ac:dyDescent="0.25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1:12" ht="20.100000000000001" customHeight="1" x14ac:dyDescent="0.25">
      <c r="A1679" s="417" t="s">
        <v>47</v>
      </c>
      <c r="B1679" s="417"/>
      <c r="C1679" s="417"/>
      <c r="D1679" s="417"/>
      <c r="E1679" s="417"/>
      <c r="F1679" s="417"/>
      <c r="G1679" s="417"/>
      <c r="H1679" s="417"/>
      <c r="I1679" s="417"/>
      <c r="J1679" s="417"/>
      <c r="K1679" s="417"/>
      <c r="L1679" s="13" t="s">
        <v>44</v>
      </c>
    </row>
    <row r="1680" spans="1:12" ht="26.1" customHeight="1" x14ac:dyDescent="0.25">
      <c r="A1680" s="418" t="str">
        <f>IF(ISERROR(VLOOKUP('Child Tracking Record Sheets'!#REF!,'Child Tracking Record Sheets'!#REF!,2,0)),"",VLOOKUP('Child Tracking Record Sheets'!#REF!,'Child Tracking Record Sheets'!#REF!,2,0))</f>
        <v/>
      </c>
      <c r="B1680" s="418"/>
      <c r="C1680" s="419" t="str">
        <f>IF(ISERROR(VLOOKUP('Child Tracking Record Sheets'!#REF!,'Class Record S2'!#REF!,2,0)),"",VLOOKUP('Child Tracking Record Sheets'!#REF!,'Class Record S2'!#REF!,2,0))</f>
        <v/>
      </c>
      <c r="D1680" s="419"/>
      <c r="E1680" s="419"/>
      <c r="F1680" s="419"/>
      <c r="G1680" s="419"/>
      <c r="H1680" s="419"/>
      <c r="I1680" s="419"/>
      <c r="J1680" s="419"/>
      <c r="K1680" s="419"/>
      <c r="L1680" s="14"/>
    </row>
    <row r="1681" spans="1:12" ht="26.1" customHeight="1" x14ac:dyDescent="0.25">
      <c r="A1681" s="422" t="str">
        <f>IF(ISERROR(VLOOKUP('Child Tracking Record Sheets'!#REF!,'Child Tracking Record Sheets'!#REF!,2,0)),"",VLOOKUP('Child Tracking Record Sheets'!#REF!,'Child Tracking Record Sheets'!#REF!,2,0))</f>
        <v/>
      </c>
      <c r="B1681" s="422"/>
      <c r="C1681" s="423" t="str">
        <f>IF(ISERROR(VLOOKUP('Child Tracking Record Sheets'!#REF!,'Class Record S2'!#REF!,2,0)),"",VLOOKUP('Child Tracking Record Sheets'!#REF!,'Class Record S2'!#REF!,2,0))</f>
        <v/>
      </c>
      <c r="D1681" s="423"/>
      <c r="E1681" s="423"/>
      <c r="F1681" s="423"/>
      <c r="G1681" s="423"/>
      <c r="H1681" s="423"/>
      <c r="I1681" s="423"/>
      <c r="J1681" s="423"/>
      <c r="K1681" s="423"/>
      <c r="L1681" s="15"/>
    </row>
    <row r="1682" spans="1:12" ht="26.1" customHeight="1" x14ac:dyDescent="0.25">
      <c r="A1682" s="422" t="str">
        <f>IF(ISERROR(VLOOKUP('Child Tracking Record Sheets'!#REF!,'Child Tracking Record Sheets'!#REF!,2,0)),"",VLOOKUP('Child Tracking Record Sheets'!#REF!,'Child Tracking Record Sheets'!#REF!,2,0))</f>
        <v/>
      </c>
      <c r="B1682" s="422"/>
      <c r="C1682" s="423" t="str">
        <f>IF(ISERROR(VLOOKUP('Child Tracking Record Sheets'!#REF!,'Class Record S2'!#REF!,2,0)),"",VLOOKUP('Child Tracking Record Sheets'!#REF!,'Class Record S2'!#REF!,2,0))</f>
        <v/>
      </c>
      <c r="D1682" s="423"/>
      <c r="E1682" s="423"/>
      <c r="F1682" s="423"/>
      <c r="G1682" s="423"/>
      <c r="H1682" s="423"/>
      <c r="I1682" s="423"/>
      <c r="J1682" s="423"/>
      <c r="K1682" s="423"/>
      <c r="L1682" s="15"/>
    </row>
    <row r="1683" spans="1:12" ht="26.1" customHeight="1" x14ac:dyDescent="0.25">
      <c r="A1683" s="424" t="str">
        <f>IF(ISERROR(VLOOKUP('Child Tracking Record Sheets'!#REF!,'Child Tracking Record Sheets'!#REF!,2,0)),"",VLOOKUP('Child Tracking Record Sheets'!#REF!,'Child Tracking Record Sheets'!#REF!,2,0))</f>
        <v/>
      </c>
      <c r="B1683" s="424"/>
      <c r="C1683" s="425" t="str">
        <f>IF(ISERROR(VLOOKUP('Child Tracking Record Sheets'!#REF!,'Class Record S2'!#REF!,2,0)),"",VLOOKUP('Child Tracking Record Sheets'!#REF!,'Class Record S2'!#REF!,2,0))</f>
        <v/>
      </c>
      <c r="D1683" s="425"/>
      <c r="E1683" s="425"/>
      <c r="F1683" s="425"/>
      <c r="G1683" s="425"/>
      <c r="H1683" s="425"/>
      <c r="I1683" s="425"/>
      <c r="J1683" s="425"/>
      <c r="K1683" s="425"/>
      <c r="L1683" s="16"/>
    </row>
    <row r="1684" spans="1:12" ht="11.1" customHeight="1" x14ac:dyDescent="0.25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</row>
    <row r="1685" spans="1:12" ht="20.100000000000001" customHeight="1" x14ac:dyDescent="0.25">
      <c r="A1685" s="417" t="s">
        <v>48</v>
      </c>
      <c r="B1685" s="417"/>
      <c r="C1685" s="417"/>
      <c r="D1685" s="417"/>
      <c r="E1685" s="417"/>
      <c r="F1685" s="417"/>
      <c r="G1685" s="417"/>
      <c r="H1685" s="417"/>
      <c r="I1685" s="417"/>
      <c r="J1685" s="417"/>
      <c r="K1685" s="417"/>
      <c r="L1685" s="13" t="s">
        <v>44</v>
      </c>
    </row>
    <row r="1686" spans="1:12" ht="26.1" customHeight="1" x14ac:dyDescent="0.25">
      <c r="A1686" s="418" t="str">
        <f>IF(ISERROR(VLOOKUP('Child Tracking Record Sheets'!#REF!,'Child Tracking Record Sheets'!#REF!,2,0)),"",VLOOKUP('Child Tracking Record Sheets'!#REF!,'Child Tracking Record Sheets'!#REF!,2,0))</f>
        <v/>
      </c>
      <c r="B1686" s="418"/>
      <c r="C1686" s="419" t="str">
        <f>IF(ISERROR(VLOOKUP('Child Tracking Record Sheets'!#REF!,'Class Record S2'!#REF!,2,0)),"",VLOOKUP('Child Tracking Record Sheets'!#REF!,'Class Record S2'!#REF!,2,0))</f>
        <v/>
      </c>
      <c r="D1686" s="419"/>
      <c r="E1686" s="419"/>
      <c r="F1686" s="419"/>
      <c r="G1686" s="419"/>
      <c r="H1686" s="419"/>
      <c r="I1686" s="419"/>
      <c r="J1686" s="419"/>
      <c r="K1686" s="419"/>
      <c r="L1686" s="14"/>
    </row>
    <row r="1687" spans="1:12" ht="26.1" customHeight="1" x14ac:dyDescent="0.25">
      <c r="A1687" s="422" t="str">
        <f>IF(ISERROR(VLOOKUP('Child Tracking Record Sheets'!#REF!,'Child Tracking Record Sheets'!#REF!,2,0)),"",VLOOKUP('Child Tracking Record Sheets'!#REF!,'Child Tracking Record Sheets'!#REF!,2,0))</f>
        <v/>
      </c>
      <c r="B1687" s="422"/>
      <c r="C1687" s="423" t="str">
        <f>IF(ISERROR(VLOOKUP('Child Tracking Record Sheets'!#REF!,'Class Record S2'!#REF!,2,0)),"",VLOOKUP('Child Tracking Record Sheets'!#REF!,'Class Record S2'!#REF!,2,0))</f>
        <v/>
      </c>
      <c r="D1687" s="423"/>
      <c r="E1687" s="423"/>
      <c r="F1687" s="423"/>
      <c r="G1687" s="423"/>
      <c r="H1687" s="423"/>
      <c r="I1687" s="423"/>
      <c r="J1687" s="423"/>
      <c r="K1687" s="423"/>
      <c r="L1687" s="15"/>
    </row>
    <row r="1688" spans="1:12" ht="26.1" customHeight="1" x14ac:dyDescent="0.25">
      <c r="A1688" s="422" t="str">
        <f>IF(ISERROR(VLOOKUP('Child Tracking Record Sheets'!#REF!,'Child Tracking Record Sheets'!#REF!,2,0)),"",VLOOKUP('Child Tracking Record Sheets'!#REF!,'Child Tracking Record Sheets'!#REF!,2,0))</f>
        <v/>
      </c>
      <c r="B1688" s="422"/>
      <c r="C1688" s="423" t="str">
        <f>IF(ISERROR(VLOOKUP('Child Tracking Record Sheets'!#REF!,'Class Record S2'!#REF!,2,0)),"",VLOOKUP('Child Tracking Record Sheets'!#REF!,'Class Record S2'!#REF!,2,0))</f>
        <v/>
      </c>
      <c r="D1688" s="423"/>
      <c r="E1688" s="423"/>
      <c r="F1688" s="423"/>
      <c r="G1688" s="423"/>
      <c r="H1688" s="423"/>
      <c r="I1688" s="423"/>
      <c r="J1688" s="423"/>
      <c r="K1688" s="423"/>
      <c r="L1688" s="15"/>
    </row>
    <row r="1689" spans="1:12" ht="26.1" customHeight="1" x14ac:dyDescent="0.25">
      <c r="A1689" s="422" t="str">
        <f>IF(ISERROR(VLOOKUP('Child Tracking Record Sheets'!#REF!,'Child Tracking Record Sheets'!#REF!,2,0)),"",VLOOKUP('Child Tracking Record Sheets'!#REF!,'Child Tracking Record Sheets'!#REF!,2,0))</f>
        <v/>
      </c>
      <c r="B1689" s="422"/>
      <c r="C1689" s="423" t="str">
        <f>IF(ISERROR(VLOOKUP('Child Tracking Record Sheets'!#REF!,'Class Record S2'!#REF!,2,0)),"",VLOOKUP('Child Tracking Record Sheets'!#REF!,'Class Record S2'!#REF!,2,0))</f>
        <v/>
      </c>
      <c r="D1689" s="423"/>
      <c r="E1689" s="423"/>
      <c r="F1689" s="423"/>
      <c r="G1689" s="423"/>
      <c r="H1689" s="423"/>
      <c r="I1689" s="423"/>
      <c r="J1689" s="423"/>
      <c r="K1689" s="423"/>
      <c r="L1689" s="15"/>
    </row>
    <row r="1690" spans="1:12" ht="26.1" customHeight="1" x14ac:dyDescent="0.25">
      <c r="A1690" s="424" t="str">
        <f>IF(ISERROR(VLOOKUP('Child Tracking Record Sheets'!#REF!,'Child Tracking Record Sheets'!#REF!,2,0)),"",VLOOKUP('Child Tracking Record Sheets'!#REF!,'Child Tracking Record Sheets'!#REF!,2,0))</f>
        <v/>
      </c>
      <c r="B1690" s="424"/>
      <c r="C1690" s="425" t="str">
        <f>IF(ISERROR(VLOOKUP('Child Tracking Record Sheets'!#REF!,'Class Record S2'!#REF!,2,0)),"",VLOOKUP('Child Tracking Record Sheets'!#REF!,'Class Record S2'!#REF!,2,0))</f>
        <v/>
      </c>
      <c r="D1690" s="425"/>
      <c r="E1690" s="425"/>
      <c r="F1690" s="425"/>
      <c r="G1690" s="425"/>
      <c r="H1690" s="425"/>
      <c r="I1690" s="425"/>
      <c r="J1690" s="425"/>
      <c r="K1690" s="425"/>
      <c r="L1690" s="16"/>
    </row>
    <row r="1691" spans="1:12" ht="11.1" customHeight="1" x14ac:dyDescent="0.25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</row>
    <row r="1692" spans="1:12" ht="20.100000000000001" customHeight="1" x14ac:dyDescent="0.25">
      <c r="A1692" s="417" t="s">
        <v>49</v>
      </c>
      <c r="B1692" s="417"/>
      <c r="C1692" s="417"/>
      <c r="D1692" s="417"/>
      <c r="E1692" s="417"/>
      <c r="F1692" s="417"/>
      <c r="G1692" s="417"/>
      <c r="H1692" s="417"/>
      <c r="I1692" s="417"/>
      <c r="J1692" s="417"/>
      <c r="K1692" s="417"/>
      <c r="L1692" s="13" t="s">
        <v>44</v>
      </c>
    </row>
    <row r="1693" spans="1:12" ht="26.1" customHeight="1" x14ac:dyDescent="0.25">
      <c r="A1693" s="418" t="str">
        <f>IF(ISERROR(VLOOKUP('Child Tracking Record Sheets'!#REF!,'Child Tracking Record Sheets'!#REF!,2,0)),"",VLOOKUP('Child Tracking Record Sheets'!#REF!,'Child Tracking Record Sheets'!#REF!,2,0))</f>
        <v/>
      </c>
      <c r="B1693" s="418"/>
      <c r="C1693" s="419" t="str">
        <f>IF(ISERROR(VLOOKUP('Child Tracking Record Sheets'!#REF!,'Class Record S2'!#REF!,2,0)),"",VLOOKUP('Child Tracking Record Sheets'!#REF!,'Class Record S2'!#REF!,2,0))</f>
        <v/>
      </c>
      <c r="D1693" s="419"/>
      <c r="E1693" s="419"/>
      <c r="F1693" s="419"/>
      <c r="G1693" s="419"/>
      <c r="H1693" s="419"/>
      <c r="I1693" s="419"/>
      <c r="J1693" s="419"/>
      <c r="K1693" s="419"/>
      <c r="L1693" s="14"/>
    </row>
    <row r="1694" spans="1:12" ht="26.1" customHeight="1" x14ac:dyDescent="0.25">
      <c r="A1694" s="422" t="str">
        <f>IF(ISERROR(VLOOKUP('Child Tracking Record Sheets'!#REF!,'Child Tracking Record Sheets'!#REF!,2,0)),"",VLOOKUP('Child Tracking Record Sheets'!#REF!,'Child Tracking Record Sheets'!#REF!,2,0))</f>
        <v/>
      </c>
      <c r="B1694" s="422"/>
      <c r="C1694" s="423" t="str">
        <f>IF(ISERROR(VLOOKUP('Child Tracking Record Sheets'!#REF!,'Class Record S2'!#REF!,2,0)),"",VLOOKUP('Child Tracking Record Sheets'!#REF!,'Class Record S2'!#REF!,2,0))</f>
        <v/>
      </c>
      <c r="D1694" s="423"/>
      <c r="E1694" s="423"/>
      <c r="F1694" s="423"/>
      <c r="G1694" s="423"/>
      <c r="H1694" s="423"/>
      <c r="I1694" s="423"/>
      <c r="J1694" s="423"/>
      <c r="K1694" s="423"/>
      <c r="L1694" s="15"/>
    </row>
    <row r="1695" spans="1:12" ht="26.1" customHeight="1" x14ac:dyDescent="0.25">
      <c r="A1695" s="422" t="str">
        <f>IF(ISERROR(VLOOKUP('Child Tracking Record Sheets'!#REF!,'Child Tracking Record Sheets'!#REF!,2,0)),"",VLOOKUP('Child Tracking Record Sheets'!#REF!,'Child Tracking Record Sheets'!#REF!,2,0))</f>
        <v/>
      </c>
      <c r="B1695" s="422"/>
      <c r="C1695" s="423" t="str">
        <f>IF(ISERROR(VLOOKUP('Child Tracking Record Sheets'!#REF!,'Class Record S2'!#REF!,2,0)),"",VLOOKUP('Child Tracking Record Sheets'!#REF!,'Class Record S2'!#REF!,2,0))</f>
        <v/>
      </c>
      <c r="D1695" s="423"/>
      <c r="E1695" s="423"/>
      <c r="F1695" s="423"/>
      <c r="G1695" s="423"/>
      <c r="H1695" s="423"/>
      <c r="I1695" s="423"/>
      <c r="J1695" s="423"/>
      <c r="K1695" s="423"/>
      <c r="L1695" s="15"/>
    </row>
    <row r="1696" spans="1:12" ht="26.1" customHeight="1" x14ac:dyDescent="0.25">
      <c r="A1696" s="422" t="str">
        <f>IF(ISERROR(VLOOKUP('Child Tracking Record Sheets'!#REF!,'Child Tracking Record Sheets'!#REF!,2,0)),"",VLOOKUP('Child Tracking Record Sheets'!#REF!,'Child Tracking Record Sheets'!#REF!,2,0))</f>
        <v/>
      </c>
      <c r="B1696" s="422"/>
      <c r="C1696" s="423" t="str">
        <f>IF(ISERROR(VLOOKUP('Child Tracking Record Sheets'!#REF!,'Class Record S2'!#REF!,2,0)),"",VLOOKUP('Child Tracking Record Sheets'!#REF!,'Class Record S2'!#REF!,2,0))</f>
        <v/>
      </c>
      <c r="D1696" s="423"/>
      <c r="E1696" s="423"/>
      <c r="F1696" s="423"/>
      <c r="G1696" s="423"/>
      <c r="H1696" s="423"/>
      <c r="I1696" s="423"/>
      <c r="J1696" s="423"/>
      <c r="K1696" s="423"/>
      <c r="L1696" s="15"/>
    </row>
    <row r="1697" spans="1:12" ht="26.1" customHeight="1" x14ac:dyDescent="0.25">
      <c r="A1697" s="424" t="str">
        <f>IF(ISERROR(VLOOKUP('Child Tracking Record Sheets'!#REF!,'Child Tracking Record Sheets'!#REF!,2,0)),"",VLOOKUP('Child Tracking Record Sheets'!#REF!,'Child Tracking Record Sheets'!#REF!,2,0))</f>
        <v/>
      </c>
      <c r="B1697" s="424"/>
      <c r="C1697" s="425" t="str">
        <f>IF(ISERROR(VLOOKUP('Child Tracking Record Sheets'!#REF!,'Class Record S2'!#REF!,2,0)),"",VLOOKUP('Child Tracking Record Sheets'!#REF!,'Class Record S2'!#REF!,2,0))</f>
        <v/>
      </c>
      <c r="D1697" s="425"/>
      <c r="E1697" s="425"/>
      <c r="F1697" s="425"/>
      <c r="G1697" s="425"/>
      <c r="H1697" s="425"/>
      <c r="I1697" s="425"/>
      <c r="J1697" s="425"/>
      <c r="K1697" s="425"/>
      <c r="L1697" s="16"/>
    </row>
    <row r="1698" spans="1:12" ht="11.1" customHeight="1" x14ac:dyDescent="0.25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</row>
    <row r="1699" spans="1:12" ht="20.100000000000001" customHeight="1" x14ac:dyDescent="0.25">
      <c r="A1699" s="417" t="s">
        <v>50</v>
      </c>
      <c r="B1699" s="417"/>
      <c r="C1699" s="417"/>
      <c r="D1699" s="417"/>
      <c r="E1699" s="417"/>
      <c r="F1699" s="417"/>
      <c r="G1699" s="417"/>
      <c r="H1699" s="417"/>
      <c r="I1699" s="417"/>
      <c r="J1699" s="417"/>
      <c r="K1699" s="417"/>
      <c r="L1699" s="13" t="s">
        <v>44</v>
      </c>
    </row>
    <row r="1700" spans="1:12" ht="26.1" customHeight="1" x14ac:dyDescent="0.25">
      <c r="A1700" s="418" t="str">
        <f>IF(ISERROR(VLOOKUP('Child Tracking Record Sheets'!#REF!,'Child Tracking Record Sheets'!#REF!,2,0)),"",VLOOKUP('Child Tracking Record Sheets'!#REF!,'Child Tracking Record Sheets'!#REF!,2,0))</f>
        <v/>
      </c>
      <c r="B1700" s="418"/>
      <c r="C1700" s="419" t="str">
        <f>IF(ISERROR(VLOOKUP('Child Tracking Record Sheets'!#REF!,'Class Record S2'!#REF!,2,0)),"",VLOOKUP('Child Tracking Record Sheets'!#REF!,'Class Record S2'!#REF!,2,0))</f>
        <v/>
      </c>
      <c r="D1700" s="419"/>
      <c r="E1700" s="419"/>
      <c r="F1700" s="419"/>
      <c r="G1700" s="419"/>
      <c r="H1700" s="419"/>
      <c r="I1700" s="419"/>
      <c r="J1700" s="419"/>
      <c r="K1700" s="419"/>
      <c r="L1700" s="14"/>
    </row>
    <row r="1701" spans="1:12" ht="26.1" customHeight="1" x14ac:dyDescent="0.25">
      <c r="A1701" s="422" t="str">
        <f>IF(ISERROR(VLOOKUP('Child Tracking Record Sheets'!#REF!,'Child Tracking Record Sheets'!#REF!,2,0)),"",VLOOKUP('Child Tracking Record Sheets'!#REF!,'Child Tracking Record Sheets'!#REF!,2,0))</f>
        <v/>
      </c>
      <c r="B1701" s="422"/>
      <c r="C1701" s="423" t="str">
        <f>IF(ISERROR(VLOOKUP('Child Tracking Record Sheets'!#REF!,'Class Record S2'!#REF!,2,0)),"",VLOOKUP('Child Tracking Record Sheets'!#REF!,'Class Record S2'!#REF!,2,0))</f>
        <v/>
      </c>
      <c r="D1701" s="423"/>
      <c r="E1701" s="423"/>
      <c r="F1701" s="423"/>
      <c r="G1701" s="423"/>
      <c r="H1701" s="423"/>
      <c r="I1701" s="423"/>
      <c r="J1701" s="423"/>
      <c r="K1701" s="423"/>
      <c r="L1701" s="15"/>
    </row>
    <row r="1702" spans="1:12" ht="26.1" customHeight="1" x14ac:dyDescent="0.25">
      <c r="A1702" s="422" t="str">
        <f>IF(ISERROR(VLOOKUP('Child Tracking Record Sheets'!#REF!,'Child Tracking Record Sheets'!#REF!,2,0)),"",VLOOKUP('Child Tracking Record Sheets'!#REF!,'Child Tracking Record Sheets'!#REF!,2,0))</f>
        <v/>
      </c>
      <c r="B1702" s="422"/>
      <c r="C1702" s="423" t="str">
        <f>IF(ISERROR(VLOOKUP('Child Tracking Record Sheets'!#REF!,'Class Record S2'!#REF!,2,0)),"",VLOOKUP('Child Tracking Record Sheets'!#REF!,'Class Record S2'!#REF!,2,0))</f>
        <v/>
      </c>
      <c r="D1702" s="423"/>
      <c r="E1702" s="423"/>
      <c r="F1702" s="423"/>
      <c r="G1702" s="423"/>
      <c r="H1702" s="423"/>
      <c r="I1702" s="423"/>
      <c r="J1702" s="423"/>
      <c r="K1702" s="423"/>
      <c r="L1702" s="15"/>
    </row>
    <row r="1703" spans="1:12" ht="26.1" customHeight="1" x14ac:dyDescent="0.25">
      <c r="A1703" s="424" t="str">
        <f>IF(ISERROR(VLOOKUP('Child Tracking Record Sheets'!#REF!,'Child Tracking Record Sheets'!#REF!,2,0)),"",VLOOKUP('Child Tracking Record Sheets'!#REF!,'Child Tracking Record Sheets'!#REF!,2,0))</f>
        <v/>
      </c>
      <c r="B1703" s="424"/>
      <c r="C1703" s="425" t="str">
        <f>IF(ISERROR(VLOOKUP('Child Tracking Record Sheets'!#REF!,'Class Record S2'!#REF!,2,0)),"",VLOOKUP('Child Tracking Record Sheets'!#REF!,'Class Record S2'!#REF!,2,0))</f>
        <v/>
      </c>
      <c r="D1703" s="425"/>
      <c r="E1703" s="425"/>
      <c r="F1703" s="425"/>
      <c r="G1703" s="425"/>
      <c r="H1703" s="425"/>
      <c r="I1703" s="425"/>
      <c r="J1703" s="425"/>
      <c r="K1703" s="425"/>
      <c r="L1703" s="16"/>
    </row>
    <row r="1704" spans="1:12" ht="11.1" customHeight="1" x14ac:dyDescent="0.25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</row>
    <row r="1705" spans="1:12" ht="20.100000000000001" customHeight="1" x14ac:dyDescent="0.25">
      <c r="A1705" s="426" t="s">
        <v>45</v>
      </c>
      <c r="B1705" s="426"/>
      <c r="C1705" s="426"/>
      <c r="D1705" s="426"/>
      <c r="E1705" s="426"/>
      <c r="F1705" s="426"/>
      <c r="G1705" s="426"/>
      <c r="H1705" s="426"/>
      <c r="I1705" s="426"/>
      <c r="J1705" s="426"/>
      <c r="K1705" s="427" t="s">
        <v>46</v>
      </c>
      <c r="L1705" s="427"/>
    </row>
    <row r="1706" spans="1:12" ht="20.100000000000001" customHeight="1" x14ac:dyDescent="0.25">
      <c r="A1706" s="428"/>
      <c r="B1706" s="428"/>
      <c r="C1706" s="428"/>
      <c r="D1706" s="428"/>
      <c r="E1706" s="428"/>
      <c r="F1706" s="428"/>
      <c r="G1706" s="428"/>
      <c r="H1706" s="428"/>
      <c r="I1706" s="428"/>
      <c r="J1706" s="428"/>
      <c r="K1706" s="429" t="e">
        <f>'Class Record S2'!#REF!</f>
        <v>#REF!</v>
      </c>
      <c r="L1706" s="429"/>
    </row>
    <row r="1707" spans="1:12" ht="20.100000000000001" customHeight="1" x14ac:dyDescent="0.25">
      <c r="A1707" s="428"/>
      <c r="B1707" s="428"/>
      <c r="C1707" s="428"/>
      <c r="D1707" s="428"/>
      <c r="E1707" s="428"/>
      <c r="F1707" s="428"/>
      <c r="G1707" s="428"/>
      <c r="H1707" s="428"/>
      <c r="I1707" s="428"/>
      <c r="J1707" s="428"/>
      <c r="K1707" s="429"/>
      <c r="L1707" s="429"/>
    </row>
    <row r="1708" spans="1:12" ht="20.100000000000001" customHeight="1" x14ac:dyDescent="0.25">
      <c r="A1708" s="428"/>
      <c r="B1708" s="428"/>
      <c r="C1708" s="428"/>
      <c r="D1708" s="428"/>
      <c r="E1708" s="428"/>
      <c r="F1708" s="428"/>
      <c r="G1708" s="428"/>
      <c r="H1708" s="428"/>
      <c r="I1708" s="428"/>
      <c r="J1708" s="428"/>
      <c r="K1708" s="429"/>
      <c r="L1708" s="429"/>
    </row>
    <row r="1709" spans="1:12" ht="20.100000000000001" customHeight="1" x14ac:dyDescent="0.25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1:12" ht="20.100000000000001" customHeight="1" x14ac:dyDescent="0.25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1:12" ht="24.6" customHeight="1" x14ac:dyDescent="0.25">
      <c r="A1711" s="411" t="e">
        <f>'Child Tracking Record Sheets'!$B$1:$F$1</f>
        <v>#VALUE!</v>
      </c>
      <c r="B1711" s="411"/>
      <c r="C1711" s="411"/>
      <c r="D1711" s="411"/>
      <c r="E1711" s="411"/>
      <c r="F1711" s="411"/>
      <c r="G1711" s="411"/>
      <c r="H1711" s="411"/>
      <c r="I1711" s="411"/>
      <c r="J1711" s="411"/>
      <c r="K1711" s="411"/>
      <c r="L1711" s="411"/>
    </row>
    <row r="1712" spans="1:12" ht="11.1" customHeight="1" x14ac:dyDescent="0.25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</row>
    <row r="1713" spans="1:12" ht="12" customHeight="1" x14ac:dyDescent="0.25">
      <c r="A1713" s="412" t="s">
        <v>18</v>
      </c>
      <c r="B1713" s="412"/>
      <c r="C1713" s="413" t="e">
        <f>'Class Record S2'!#REF!</f>
        <v>#REF!</v>
      </c>
      <c r="D1713" s="413"/>
      <c r="E1713" s="413"/>
      <c r="F1713" s="413"/>
      <c r="G1713" s="412" t="s">
        <v>19</v>
      </c>
      <c r="H1713" s="414" t="e">
        <f>$H$3</f>
        <v>#REF!</v>
      </c>
      <c r="I1713" s="414"/>
      <c r="J1713" s="415" t="str">
        <f>'Class Record S2'!$C$2</f>
        <v>CLASS: 2A</v>
      </c>
      <c r="K1713" s="415"/>
      <c r="L1713" s="415"/>
    </row>
    <row r="1714" spans="1:12" ht="12" customHeight="1" x14ac:dyDescent="0.25">
      <c r="A1714" s="412"/>
      <c r="B1714" s="412"/>
      <c r="C1714" s="413"/>
      <c r="D1714" s="413"/>
      <c r="E1714" s="413"/>
      <c r="F1714" s="413"/>
      <c r="G1714" s="412"/>
      <c r="H1714" s="414"/>
      <c r="I1714" s="414"/>
      <c r="J1714" s="415"/>
      <c r="K1714" s="415"/>
      <c r="L1714" s="415"/>
    </row>
    <row r="1715" spans="1:12" ht="11.1" customHeight="1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</row>
    <row r="1716" spans="1:12" ht="20.100000000000001" customHeight="1" x14ac:dyDescent="0.25">
      <c r="A1716" s="405" t="s">
        <v>20</v>
      </c>
      <c r="B1716" s="405"/>
      <c r="C1716" s="405"/>
      <c r="D1716" s="405"/>
      <c r="E1716" s="406" t="s">
        <v>21</v>
      </c>
      <c r="F1716" s="406"/>
      <c r="G1716" s="406"/>
      <c r="H1716" s="406"/>
      <c r="I1716" s="407" t="s">
        <v>22</v>
      </c>
      <c r="J1716" s="407"/>
      <c r="K1716" s="407"/>
      <c r="L1716" s="407"/>
    </row>
    <row r="1717" spans="1:12" ht="20.100000000000001" customHeight="1" x14ac:dyDescent="0.25">
      <c r="A1717" s="408" t="s">
        <v>23</v>
      </c>
      <c r="B1717" s="408"/>
      <c r="C1717" s="409" t="s">
        <v>24</v>
      </c>
      <c r="D1717" s="409"/>
      <c r="E1717" s="409" t="s">
        <v>25</v>
      </c>
      <c r="F1717" s="409"/>
      <c r="G1717" s="409" t="s">
        <v>26</v>
      </c>
      <c r="H1717" s="409"/>
      <c r="I1717" s="409" t="s">
        <v>27</v>
      </c>
      <c r="J1717" s="409"/>
      <c r="K1717" s="410" t="s">
        <v>28</v>
      </c>
      <c r="L1717" s="410"/>
    </row>
    <row r="1718" spans="1:12" ht="15" customHeight="1" x14ac:dyDescent="0.25">
      <c r="A1718" s="421" t="s">
        <v>29</v>
      </c>
      <c r="B1718" s="421"/>
      <c r="C1718" s="421"/>
      <c r="D1718" s="421"/>
      <c r="E1718" s="421" t="s">
        <v>30</v>
      </c>
      <c r="F1718" s="421"/>
      <c r="G1718" s="421"/>
      <c r="H1718" s="421"/>
      <c r="I1718" s="421" t="s">
        <v>31</v>
      </c>
      <c r="J1718" s="421"/>
      <c r="K1718" s="421"/>
      <c r="L1718" s="421"/>
    </row>
    <row r="1719" spans="1:12" ht="15" customHeight="1" x14ac:dyDescent="0.25">
      <c r="A1719" s="420" t="s">
        <v>32</v>
      </c>
      <c r="B1719" s="420"/>
      <c r="C1719" s="420"/>
      <c r="D1719" s="420"/>
      <c r="E1719" s="420" t="s">
        <v>33</v>
      </c>
      <c r="F1719" s="420"/>
      <c r="G1719" s="420"/>
      <c r="H1719" s="420"/>
      <c r="I1719" s="420" t="s">
        <v>34</v>
      </c>
      <c r="J1719" s="420"/>
      <c r="K1719" s="420"/>
      <c r="L1719" s="420"/>
    </row>
    <row r="1720" spans="1:12" ht="15" customHeight="1" x14ac:dyDescent="0.25">
      <c r="A1720" s="420" t="s">
        <v>35</v>
      </c>
      <c r="B1720" s="420"/>
      <c r="C1720" s="420"/>
      <c r="D1720" s="420"/>
      <c r="E1720" s="420" t="s">
        <v>36</v>
      </c>
      <c r="F1720" s="420"/>
      <c r="G1720" s="420"/>
      <c r="H1720" s="420"/>
      <c r="I1720" s="420" t="s">
        <v>37</v>
      </c>
      <c r="J1720" s="420"/>
      <c r="K1720" s="420"/>
      <c r="L1720" s="420"/>
    </row>
    <row r="1721" spans="1:12" ht="15" customHeight="1" x14ac:dyDescent="0.25">
      <c r="A1721" s="420" t="s">
        <v>38</v>
      </c>
      <c r="B1721" s="420"/>
      <c r="C1721" s="420"/>
      <c r="D1721" s="420"/>
      <c r="E1721" s="420" t="s">
        <v>39</v>
      </c>
      <c r="F1721" s="420"/>
      <c r="G1721" s="420"/>
      <c r="H1721" s="420"/>
      <c r="I1721" s="420" t="s">
        <v>40</v>
      </c>
      <c r="J1721" s="420"/>
      <c r="K1721" s="420"/>
      <c r="L1721" s="420"/>
    </row>
    <row r="1722" spans="1:12" ht="15" customHeight="1" x14ac:dyDescent="0.25">
      <c r="A1722" s="416" t="s">
        <v>41</v>
      </c>
      <c r="B1722" s="416"/>
      <c r="C1722" s="416"/>
      <c r="D1722" s="416"/>
      <c r="E1722" s="416" t="s">
        <v>42</v>
      </c>
      <c r="F1722" s="416"/>
      <c r="G1722" s="416"/>
      <c r="H1722" s="416"/>
      <c r="I1722" s="416" t="s">
        <v>43</v>
      </c>
      <c r="J1722" s="416"/>
      <c r="K1722" s="416"/>
      <c r="L1722" s="416"/>
    </row>
    <row r="1723" spans="1:12" ht="11.1" customHeight="1" x14ac:dyDescent="0.25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1:12" ht="20.100000000000001" customHeight="1" x14ac:dyDescent="0.25">
      <c r="A1724" s="417" t="s">
        <v>47</v>
      </c>
      <c r="B1724" s="417"/>
      <c r="C1724" s="417"/>
      <c r="D1724" s="417"/>
      <c r="E1724" s="417"/>
      <c r="F1724" s="417"/>
      <c r="G1724" s="417"/>
      <c r="H1724" s="417"/>
      <c r="I1724" s="417"/>
      <c r="J1724" s="417"/>
      <c r="K1724" s="417"/>
      <c r="L1724" s="13" t="s">
        <v>44</v>
      </c>
    </row>
    <row r="1725" spans="1:12" ht="26.1" customHeight="1" x14ac:dyDescent="0.25">
      <c r="A1725" s="418" t="str">
        <f>IF(ISERROR(VLOOKUP('Child Tracking Record Sheets'!#REF!,'Child Tracking Record Sheets'!#REF!,2,0)),"",VLOOKUP('Child Tracking Record Sheets'!#REF!,'Child Tracking Record Sheets'!#REF!,2,0))</f>
        <v/>
      </c>
      <c r="B1725" s="418"/>
      <c r="C1725" s="419" t="str">
        <f>IF(ISERROR(VLOOKUP('Child Tracking Record Sheets'!#REF!,'Class Record S2'!#REF!,2,0)),"",VLOOKUP('Child Tracking Record Sheets'!#REF!,'Class Record S2'!#REF!,2,0))</f>
        <v/>
      </c>
      <c r="D1725" s="419"/>
      <c r="E1725" s="419"/>
      <c r="F1725" s="419"/>
      <c r="G1725" s="419"/>
      <c r="H1725" s="419"/>
      <c r="I1725" s="419"/>
      <c r="J1725" s="419"/>
      <c r="K1725" s="419"/>
      <c r="L1725" s="14"/>
    </row>
    <row r="1726" spans="1:12" ht="26.1" customHeight="1" x14ac:dyDescent="0.25">
      <c r="A1726" s="422" t="str">
        <f>IF(ISERROR(VLOOKUP('Child Tracking Record Sheets'!#REF!,'Child Tracking Record Sheets'!#REF!,2,0)),"",VLOOKUP('Child Tracking Record Sheets'!#REF!,'Child Tracking Record Sheets'!#REF!,2,0))</f>
        <v/>
      </c>
      <c r="B1726" s="422"/>
      <c r="C1726" s="423" t="str">
        <f>IF(ISERROR(VLOOKUP('Child Tracking Record Sheets'!#REF!,'Class Record S2'!#REF!,2,0)),"",VLOOKUP('Child Tracking Record Sheets'!#REF!,'Class Record S2'!#REF!,2,0))</f>
        <v/>
      </c>
      <c r="D1726" s="423"/>
      <c r="E1726" s="423"/>
      <c r="F1726" s="423"/>
      <c r="G1726" s="423"/>
      <c r="H1726" s="423"/>
      <c r="I1726" s="423"/>
      <c r="J1726" s="423"/>
      <c r="K1726" s="423"/>
      <c r="L1726" s="15"/>
    </row>
    <row r="1727" spans="1:12" ht="26.1" customHeight="1" x14ac:dyDescent="0.25">
      <c r="A1727" s="422" t="str">
        <f>IF(ISERROR(VLOOKUP('Child Tracking Record Sheets'!#REF!,'Child Tracking Record Sheets'!#REF!,2,0)),"",VLOOKUP('Child Tracking Record Sheets'!#REF!,'Child Tracking Record Sheets'!#REF!,2,0))</f>
        <v/>
      </c>
      <c r="B1727" s="422"/>
      <c r="C1727" s="423" t="str">
        <f>IF(ISERROR(VLOOKUP('Child Tracking Record Sheets'!#REF!,'Class Record S2'!#REF!,2,0)),"",VLOOKUP('Child Tracking Record Sheets'!#REF!,'Class Record S2'!#REF!,2,0))</f>
        <v/>
      </c>
      <c r="D1727" s="423"/>
      <c r="E1727" s="423"/>
      <c r="F1727" s="423"/>
      <c r="G1727" s="423"/>
      <c r="H1727" s="423"/>
      <c r="I1727" s="423"/>
      <c r="J1727" s="423"/>
      <c r="K1727" s="423"/>
      <c r="L1727" s="15"/>
    </row>
    <row r="1728" spans="1:12" ht="26.1" customHeight="1" x14ac:dyDescent="0.25">
      <c r="A1728" s="424" t="str">
        <f>IF(ISERROR(VLOOKUP('Child Tracking Record Sheets'!#REF!,'Child Tracking Record Sheets'!#REF!,2,0)),"",VLOOKUP('Child Tracking Record Sheets'!#REF!,'Child Tracking Record Sheets'!#REF!,2,0))</f>
        <v/>
      </c>
      <c r="B1728" s="424"/>
      <c r="C1728" s="425" t="str">
        <f>IF(ISERROR(VLOOKUP('Child Tracking Record Sheets'!#REF!,'Class Record S2'!#REF!,2,0)),"",VLOOKUP('Child Tracking Record Sheets'!#REF!,'Class Record S2'!#REF!,2,0))</f>
        <v/>
      </c>
      <c r="D1728" s="425"/>
      <c r="E1728" s="425"/>
      <c r="F1728" s="425"/>
      <c r="G1728" s="425"/>
      <c r="H1728" s="425"/>
      <c r="I1728" s="425"/>
      <c r="J1728" s="425"/>
      <c r="K1728" s="425"/>
      <c r="L1728" s="16"/>
    </row>
    <row r="1729" spans="1:12" ht="11.1" customHeight="1" x14ac:dyDescent="0.25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</row>
    <row r="1730" spans="1:12" ht="20.100000000000001" customHeight="1" x14ac:dyDescent="0.25">
      <c r="A1730" s="417" t="s">
        <v>48</v>
      </c>
      <c r="B1730" s="417"/>
      <c r="C1730" s="417"/>
      <c r="D1730" s="417"/>
      <c r="E1730" s="417"/>
      <c r="F1730" s="417"/>
      <c r="G1730" s="417"/>
      <c r="H1730" s="417"/>
      <c r="I1730" s="417"/>
      <c r="J1730" s="417"/>
      <c r="K1730" s="417"/>
      <c r="L1730" s="13" t="s">
        <v>44</v>
      </c>
    </row>
    <row r="1731" spans="1:12" ht="26.1" customHeight="1" x14ac:dyDescent="0.25">
      <c r="A1731" s="418" t="str">
        <f>IF(ISERROR(VLOOKUP('Child Tracking Record Sheets'!#REF!,'Child Tracking Record Sheets'!#REF!,2,0)),"",VLOOKUP('Child Tracking Record Sheets'!#REF!,'Child Tracking Record Sheets'!#REF!,2,0))</f>
        <v/>
      </c>
      <c r="B1731" s="418"/>
      <c r="C1731" s="419" t="str">
        <f>IF(ISERROR(VLOOKUP('Child Tracking Record Sheets'!#REF!,'Class Record S2'!#REF!,2,0)),"",VLOOKUP('Child Tracking Record Sheets'!#REF!,'Class Record S2'!#REF!,2,0))</f>
        <v/>
      </c>
      <c r="D1731" s="419"/>
      <c r="E1731" s="419"/>
      <c r="F1731" s="419"/>
      <c r="G1731" s="419"/>
      <c r="H1731" s="419"/>
      <c r="I1731" s="419"/>
      <c r="J1731" s="419"/>
      <c r="K1731" s="419"/>
      <c r="L1731" s="14"/>
    </row>
    <row r="1732" spans="1:12" ht="26.1" customHeight="1" x14ac:dyDescent="0.25">
      <c r="A1732" s="422" t="str">
        <f>IF(ISERROR(VLOOKUP('Child Tracking Record Sheets'!#REF!,'Child Tracking Record Sheets'!#REF!,2,0)),"",VLOOKUP('Child Tracking Record Sheets'!#REF!,'Child Tracking Record Sheets'!#REF!,2,0))</f>
        <v/>
      </c>
      <c r="B1732" s="422"/>
      <c r="C1732" s="423" t="str">
        <f>IF(ISERROR(VLOOKUP('Child Tracking Record Sheets'!#REF!,'Class Record S2'!#REF!,2,0)),"",VLOOKUP('Child Tracking Record Sheets'!#REF!,'Class Record S2'!#REF!,2,0))</f>
        <v/>
      </c>
      <c r="D1732" s="423"/>
      <c r="E1732" s="423"/>
      <c r="F1732" s="423"/>
      <c r="G1732" s="423"/>
      <c r="H1732" s="423"/>
      <c r="I1732" s="423"/>
      <c r="J1732" s="423"/>
      <c r="K1732" s="423"/>
      <c r="L1732" s="15"/>
    </row>
    <row r="1733" spans="1:12" ht="26.1" customHeight="1" x14ac:dyDescent="0.25">
      <c r="A1733" s="422" t="str">
        <f>IF(ISERROR(VLOOKUP('Child Tracking Record Sheets'!#REF!,'Child Tracking Record Sheets'!#REF!,2,0)),"",VLOOKUP('Child Tracking Record Sheets'!#REF!,'Child Tracking Record Sheets'!#REF!,2,0))</f>
        <v/>
      </c>
      <c r="B1733" s="422"/>
      <c r="C1733" s="423" t="str">
        <f>IF(ISERROR(VLOOKUP('Child Tracking Record Sheets'!#REF!,'Class Record S2'!#REF!,2,0)),"",VLOOKUP('Child Tracking Record Sheets'!#REF!,'Class Record S2'!#REF!,2,0))</f>
        <v/>
      </c>
      <c r="D1733" s="423"/>
      <c r="E1733" s="423"/>
      <c r="F1733" s="423"/>
      <c r="G1733" s="423"/>
      <c r="H1733" s="423"/>
      <c r="I1733" s="423"/>
      <c r="J1733" s="423"/>
      <c r="K1733" s="423"/>
      <c r="L1733" s="15"/>
    </row>
    <row r="1734" spans="1:12" ht="26.1" customHeight="1" x14ac:dyDescent="0.25">
      <c r="A1734" s="422" t="str">
        <f>IF(ISERROR(VLOOKUP('Child Tracking Record Sheets'!#REF!,'Child Tracking Record Sheets'!#REF!,2,0)),"",VLOOKUP('Child Tracking Record Sheets'!#REF!,'Child Tracking Record Sheets'!#REF!,2,0))</f>
        <v/>
      </c>
      <c r="B1734" s="422"/>
      <c r="C1734" s="423" t="str">
        <f>IF(ISERROR(VLOOKUP('Child Tracking Record Sheets'!#REF!,'Class Record S2'!#REF!,2,0)),"",VLOOKUP('Child Tracking Record Sheets'!#REF!,'Class Record S2'!#REF!,2,0))</f>
        <v/>
      </c>
      <c r="D1734" s="423"/>
      <c r="E1734" s="423"/>
      <c r="F1734" s="423"/>
      <c r="G1734" s="423"/>
      <c r="H1734" s="423"/>
      <c r="I1734" s="423"/>
      <c r="J1734" s="423"/>
      <c r="K1734" s="423"/>
      <c r="L1734" s="15"/>
    </row>
    <row r="1735" spans="1:12" ht="26.1" customHeight="1" x14ac:dyDescent="0.25">
      <c r="A1735" s="424" t="str">
        <f>IF(ISERROR(VLOOKUP('Child Tracking Record Sheets'!#REF!,'Child Tracking Record Sheets'!#REF!,2,0)),"",VLOOKUP('Child Tracking Record Sheets'!#REF!,'Child Tracking Record Sheets'!#REF!,2,0))</f>
        <v/>
      </c>
      <c r="B1735" s="424"/>
      <c r="C1735" s="425" t="str">
        <f>IF(ISERROR(VLOOKUP('Child Tracking Record Sheets'!#REF!,'Class Record S2'!#REF!,2,0)),"",VLOOKUP('Child Tracking Record Sheets'!#REF!,'Class Record S2'!#REF!,2,0))</f>
        <v/>
      </c>
      <c r="D1735" s="425"/>
      <c r="E1735" s="425"/>
      <c r="F1735" s="425"/>
      <c r="G1735" s="425"/>
      <c r="H1735" s="425"/>
      <c r="I1735" s="425"/>
      <c r="J1735" s="425"/>
      <c r="K1735" s="425"/>
      <c r="L1735" s="16"/>
    </row>
    <row r="1736" spans="1:12" ht="11.1" customHeight="1" x14ac:dyDescent="0.25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</row>
    <row r="1737" spans="1:12" ht="20.100000000000001" customHeight="1" x14ac:dyDescent="0.25">
      <c r="A1737" s="417" t="s">
        <v>49</v>
      </c>
      <c r="B1737" s="417"/>
      <c r="C1737" s="417"/>
      <c r="D1737" s="417"/>
      <c r="E1737" s="417"/>
      <c r="F1737" s="417"/>
      <c r="G1737" s="417"/>
      <c r="H1737" s="417"/>
      <c r="I1737" s="417"/>
      <c r="J1737" s="417"/>
      <c r="K1737" s="417"/>
      <c r="L1737" s="13" t="s">
        <v>44</v>
      </c>
    </row>
    <row r="1738" spans="1:12" ht="26.1" customHeight="1" x14ac:dyDescent="0.25">
      <c r="A1738" s="418" t="str">
        <f>IF(ISERROR(VLOOKUP('Child Tracking Record Sheets'!#REF!,'Child Tracking Record Sheets'!#REF!,2,0)),"",VLOOKUP('Child Tracking Record Sheets'!#REF!,'Child Tracking Record Sheets'!#REF!,2,0))</f>
        <v/>
      </c>
      <c r="B1738" s="418"/>
      <c r="C1738" s="419" t="str">
        <f>IF(ISERROR(VLOOKUP('Child Tracking Record Sheets'!#REF!,'Class Record S2'!#REF!,2,0)),"",VLOOKUP('Child Tracking Record Sheets'!#REF!,'Class Record S2'!#REF!,2,0))</f>
        <v/>
      </c>
      <c r="D1738" s="419"/>
      <c r="E1738" s="419"/>
      <c r="F1738" s="419"/>
      <c r="G1738" s="419"/>
      <c r="H1738" s="419"/>
      <c r="I1738" s="419"/>
      <c r="J1738" s="419"/>
      <c r="K1738" s="419"/>
      <c r="L1738" s="14"/>
    </row>
    <row r="1739" spans="1:12" ht="26.1" customHeight="1" x14ac:dyDescent="0.25">
      <c r="A1739" s="422" t="str">
        <f>IF(ISERROR(VLOOKUP('Child Tracking Record Sheets'!#REF!,'Child Tracking Record Sheets'!#REF!,2,0)),"",VLOOKUP('Child Tracking Record Sheets'!#REF!,'Child Tracking Record Sheets'!#REF!,2,0))</f>
        <v/>
      </c>
      <c r="B1739" s="422"/>
      <c r="C1739" s="423" t="str">
        <f>IF(ISERROR(VLOOKUP('Child Tracking Record Sheets'!#REF!,'Class Record S2'!#REF!,2,0)),"",VLOOKUP('Child Tracking Record Sheets'!#REF!,'Class Record S2'!#REF!,2,0))</f>
        <v/>
      </c>
      <c r="D1739" s="423"/>
      <c r="E1739" s="423"/>
      <c r="F1739" s="423"/>
      <c r="G1739" s="423"/>
      <c r="H1739" s="423"/>
      <c r="I1739" s="423"/>
      <c r="J1739" s="423"/>
      <c r="K1739" s="423"/>
      <c r="L1739" s="15"/>
    </row>
    <row r="1740" spans="1:12" ht="26.1" customHeight="1" x14ac:dyDescent="0.25">
      <c r="A1740" s="422" t="str">
        <f>IF(ISERROR(VLOOKUP('Child Tracking Record Sheets'!#REF!,'Child Tracking Record Sheets'!#REF!,2,0)),"",VLOOKUP('Child Tracking Record Sheets'!#REF!,'Child Tracking Record Sheets'!#REF!,2,0))</f>
        <v/>
      </c>
      <c r="B1740" s="422"/>
      <c r="C1740" s="423" t="str">
        <f>IF(ISERROR(VLOOKUP('Child Tracking Record Sheets'!#REF!,'Class Record S2'!#REF!,2,0)),"",VLOOKUP('Child Tracking Record Sheets'!#REF!,'Class Record S2'!#REF!,2,0))</f>
        <v/>
      </c>
      <c r="D1740" s="423"/>
      <c r="E1740" s="423"/>
      <c r="F1740" s="423"/>
      <c r="G1740" s="423"/>
      <c r="H1740" s="423"/>
      <c r="I1740" s="423"/>
      <c r="J1740" s="423"/>
      <c r="K1740" s="423"/>
      <c r="L1740" s="15"/>
    </row>
    <row r="1741" spans="1:12" ht="26.1" customHeight="1" x14ac:dyDescent="0.25">
      <c r="A1741" s="422" t="str">
        <f>IF(ISERROR(VLOOKUP('Child Tracking Record Sheets'!#REF!,'Child Tracking Record Sheets'!#REF!,2,0)),"",VLOOKUP('Child Tracking Record Sheets'!#REF!,'Child Tracking Record Sheets'!#REF!,2,0))</f>
        <v/>
      </c>
      <c r="B1741" s="422"/>
      <c r="C1741" s="423" t="str">
        <f>IF(ISERROR(VLOOKUP('Child Tracking Record Sheets'!#REF!,'Class Record S2'!#REF!,2,0)),"",VLOOKUP('Child Tracking Record Sheets'!#REF!,'Class Record S2'!#REF!,2,0))</f>
        <v/>
      </c>
      <c r="D1741" s="423"/>
      <c r="E1741" s="423"/>
      <c r="F1741" s="423"/>
      <c r="G1741" s="423"/>
      <c r="H1741" s="423"/>
      <c r="I1741" s="423"/>
      <c r="J1741" s="423"/>
      <c r="K1741" s="423"/>
      <c r="L1741" s="15"/>
    </row>
    <row r="1742" spans="1:12" ht="26.1" customHeight="1" x14ac:dyDescent="0.25">
      <c r="A1742" s="424" t="str">
        <f>IF(ISERROR(VLOOKUP('Child Tracking Record Sheets'!#REF!,'Child Tracking Record Sheets'!#REF!,2,0)),"",VLOOKUP('Child Tracking Record Sheets'!#REF!,'Child Tracking Record Sheets'!#REF!,2,0))</f>
        <v/>
      </c>
      <c r="B1742" s="424"/>
      <c r="C1742" s="425" t="str">
        <f>IF(ISERROR(VLOOKUP('Child Tracking Record Sheets'!#REF!,'Class Record S2'!#REF!,2,0)),"",VLOOKUP('Child Tracking Record Sheets'!#REF!,'Class Record S2'!#REF!,2,0))</f>
        <v/>
      </c>
      <c r="D1742" s="425"/>
      <c r="E1742" s="425"/>
      <c r="F1742" s="425"/>
      <c r="G1742" s="425"/>
      <c r="H1742" s="425"/>
      <c r="I1742" s="425"/>
      <c r="J1742" s="425"/>
      <c r="K1742" s="425"/>
      <c r="L1742" s="16"/>
    </row>
    <row r="1743" spans="1:12" ht="11.1" customHeight="1" x14ac:dyDescent="0.25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</row>
    <row r="1744" spans="1:12" ht="20.100000000000001" customHeight="1" x14ac:dyDescent="0.25">
      <c r="A1744" s="417" t="s">
        <v>50</v>
      </c>
      <c r="B1744" s="417"/>
      <c r="C1744" s="417"/>
      <c r="D1744" s="417"/>
      <c r="E1744" s="417"/>
      <c r="F1744" s="417"/>
      <c r="G1744" s="417"/>
      <c r="H1744" s="417"/>
      <c r="I1744" s="417"/>
      <c r="J1744" s="417"/>
      <c r="K1744" s="417"/>
      <c r="L1744" s="13" t="s">
        <v>44</v>
      </c>
    </row>
    <row r="1745" spans="1:12" ht="26.1" customHeight="1" x14ac:dyDescent="0.25">
      <c r="A1745" s="418" t="str">
        <f>IF(ISERROR(VLOOKUP('Child Tracking Record Sheets'!#REF!,'Child Tracking Record Sheets'!#REF!,2,0)),"",VLOOKUP('Child Tracking Record Sheets'!#REF!,'Child Tracking Record Sheets'!#REF!,2,0))</f>
        <v/>
      </c>
      <c r="B1745" s="418"/>
      <c r="C1745" s="419" t="str">
        <f>IF(ISERROR(VLOOKUP('Child Tracking Record Sheets'!#REF!,'Class Record S2'!#REF!,2,0)),"",VLOOKUP('Child Tracking Record Sheets'!#REF!,'Class Record S2'!#REF!,2,0))</f>
        <v/>
      </c>
      <c r="D1745" s="419"/>
      <c r="E1745" s="419"/>
      <c r="F1745" s="419"/>
      <c r="G1745" s="419"/>
      <c r="H1745" s="419"/>
      <c r="I1745" s="419"/>
      <c r="J1745" s="419"/>
      <c r="K1745" s="419"/>
      <c r="L1745" s="14"/>
    </row>
    <row r="1746" spans="1:12" ht="26.1" customHeight="1" x14ac:dyDescent="0.25">
      <c r="A1746" s="422" t="str">
        <f>IF(ISERROR(VLOOKUP('Child Tracking Record Sheets'!#REF!,'Child Tracking Record Sheets'!#REF!,2,0)),"",VLOOKUP('Child Tracking Record Sheets'!#REF!,'Child Tracking Record Sheets'!#REF!,2,0))</f>
        <v/>
      </c>
      <c r="B1746" s="422"/>
      <c r="C1746" s="423" t="str">
        <f>IF(ISERROR(VLOOKUP('Child Tracking Record Sheets'!#REF!,'Class Record S2'!#REF!,2,0)),"",VLOOKUP('Child Tracking Record Sheets'!#REF!,'Class Record S2'!#REF!,2,0))</f>
        <v/>
      </c>
      <c r="D1746" s="423"/>
      <c r="E1746" s="423"/>
      <c r="F1746" s="423"/>
      <c r="G1746" s="423"/>
      <c r="H1746" s="423"/>
      <c r="I1746" s="423"/>
      <c r="J1746" s="423"/>
      <c r="K1746" s="423"/>
      <c r="L1746" s="15"/>
    </row>
    <row r="1747" spans="1:12" ht="26.1" customHeight="1" x14ac:dyDescent="0.25">
      <c r="A1747" s="422" t="str">
        <f>IF(ISERROR(VLOOKUP('Child Tracking Record Sheets'!#REF!,'Child Tracking Record Sheets'!#REF!,2,0)),"",VLOOKUP('Child Tracking Record Sheets'!#REF!,'Child Tracking Record Sheets'!#REF!,2,0))</f>
        <v/>
      </c>
      <c r="B1747" s="422"/>
      <c r="C1747" s="423" t="str">
        <f>IF(ISERROR(VLOOKUP('Child Tracking Record Sheets'!#REF!,'Class Record S2'!#REF!,2,0)),"",VLOOKUP('Child Tracking Record Sheets'!#REF!,'Class Record S2'!#REF!,2,0))</f>
        <v/>
      </c>
      <c r="D1747" s="423"/>
      <c r="E1747" s="423"/>
      <c r="F1747" s="423"/>
      <c r="G1747" s="423"/>
      <c r="H1747" s="423"/>
      <c r="I1747" s="423"/>
      <c r="J1747" s="423"/>
      <c r="K1747" s="423"/>
      <c r="L1747" s="15"/>
    </row>
    <row r="1748" spans="1:12" ht="26.1" customHeight="1" x14ac:dyDescent="0.25">
      <c r="A1748" s="424" t="str">
        <f>IF(ISERROR(VLOOKUP('Child Tracking Record Sheets'!#REF!,'Child Tracking Record Sheets'!#REF!,2,0)),"",VLOOKUP('Child Tracking Record Sheets'!#REF!,'Child Tracking Record Sheets'!#REF!,2,0))</f>
        <v/>
      </c>
      <c r="B1748" s="424"/>
      <c r="C1748" s="425" t="str">
        <f>IF(ISERROR(VLOOKUP('Child Tracking Record Sheets'!#REF!,'Class Record S2'!#REF!,2,0)),"",VLOOKUP('Child Tracking Record Sheets'!#REF!,'Class Record S2'!#REF!,2,0))</f>
        <v/>
      </c>
      <c r="D1748" s="425"/>
      <c r="E1748" s="425"/>
      <c r="F1748" s="425"/>
      <c r="G1748" s="425"/>
      <c r="H1748" s="425"/>
      <c r="I1748" s="425"/>
      <c r="J1748" s="425"/>
      <c r="K1748" s="425"/>
      <c r="L1748" s="16"/>
    </row>
    <row r="1749" spans="1:12" ht="11.1" customHeight="1" x14ac:dyDescent="0.25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</row>
    <row r="1750" spans="1:12" ht="20.100000000000001" customHeight="1" x14ac:dyDescent="0.25">
      <c r="A1750" s="426" t="s">
        <v>45</v>
      </c>
      <c r="B1750" s="426"/>
      <c r="C1750" s="426"/>
      <c r="D1750" s="426"/>
      <c r="E1750" s="426"/>
      <c r="F1750" s="426"/>
      <c r="G1750" s="426"/>
      <c r="H1750" s="426"/>
      <c r="I1750" s="426"/>
      <c r="J1750" s="426"/>
      <c r="K1750" s="427" t="s">
        <v>46</v>
      </c>
      <c r="L1750" s="427"/>
    </row>
    <row r="1751" spans="1:12" ht="20.100000000000001" customHeight="1" x14ac:dyDescent="0.25">
      <c r="A1751" s="428"/>
      <c r="B1751" s="428"/>
      <c r="C1751" s="428"/>
      <c r="D1751" s="428"/>
      <c r="E1751" s="428"/>
      <c r="F1751" s="428"/>
      <c r="G1751" s="428"/>
      <c r="H1751" s="428"/>
      <c r="I1751" s="428"/>
      <c r="J1751" s="428"/>
      <c r="K1751" s="429" t="e">
        <f>'Class Record S2'!#REF!</f>
        <v>#REF!</v>
      </c>
      <c r="L1751" s="429"/>
    </row>
    <row r="1752" spans="1:12" ht="20.100000000000001" customHeight="1" x14ac:dyDescent="0.25">
      <c r="A1752" s="428"/>
      <c r="B1752" s="428"/>
      <c r="C1752" s="428"/>
      <c r="D1752" s="428"/>
      <c r="E1752" s="428"/>
      <c r="F1752" s="428"/>
      <c r="G1752" s="428"/>
      <c r="H1752" s="428"/>
      <c r="I1752" s="428"/>
      <c r="J1752" s="428"/>
      <c r="K1752" s="429"/>
      <c r="L1752" s="429"/>
    </row>
    <row r="1753" spans="1:12" ht="20.100000000000001" customHeight="1" x14ac:dyDescent="0.25">
      <c r="A1753" s="428"/>
      <c r="B1753" s="428"/>
      <c r="C1753" s="428"/>
      <c r="D1753" s="428"/>
      <c r="E1753" s="428"/>
      <c r="F1753" s="428"/>
      <c r="G1753" s="428"/>
      <c r="H1753" s="428"/>
      <c r="I1753" s="428"/>
      <c r="J1753" s="428"/>
      <c r="K1753" s="429"/>
      <c r="L1753" s="429"/>
    </row>
    <row r="1754" spans="1:12" ht="20.100000000000001" customHeight="1" x14ac:dyDescent="0.25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1:12" ht="20.100000000000001" customHeight="1" x14ac:dyDescent="0.25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1:12" ht="24.6" customHeight="1" x14ac:dyDescent="0.25">
      <c r="A1756" s="411" t="e">
        <f>'Child Tracking Record Sheets'!$B$1:$F$1</f>
        <v>#VALUE!</v>
      </c>
      <c r="B1756" s="411"/>
      <c r="C1756" s="411"/>
      <c r="D1756" s="411"/>
      <c r="E1756" s="411"/>
      <c r="F1756" s="411"/>
      <c r="G1756" s="411"/>
      <c r="H1756" s="411"/>
      <c r="I1756" s="411"/>
      <c r="J1756" s="411"/>
      <c r="K1756" s="411"/>
      <c r="L1756" s="411"/>
    </row>
    <row r="1757" spans="1:12" ht="11.1" customHeight="1" x14ac:dyDescent="0.25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</row>
    <row r="1758" spans="1:12" ht="12" customHeight="1" x14ac:dyDescent="0.25">
      <c r="A1758" s="412" t="s">
        <v>18</v>
      </c>
      <c r="B1758" s="412"/>
      <c r="C1758" s="413" t="e">
        <f>'Class Record S2'!#REF!</f>
        <v>#REF!</v>
      </c>
      <c r="D1758" s="413"/>
      <c r="E1758" s="413"/>
      <c r="F1758" s="413"/>
      <c r="G1758" s="412" t="s">
        <v>19</v>
      </c>
      <c r="H1758" s="414" t="e">
        <f>$H$3</f>
        <v>#REF!</v>
      </c>
      <c r="I1758" s="414"/>
      <c r="J1758" s="415" t="str">
        <f>'Class Record S2'!$C$2</f>
        <v>CLASS: 2A</v>
      </c>
      <c r="K1758" s="415"/>
      <c r="L1758" s="415"/>
    </row>
    <row r="1759" spans="1:12" ht="12" customHeight="1" x14ac:dyDescent="0.25">
      <c r="A1759" s="412"/>
      <c r="B1759" s="412"/>
      <c r="C1759" s="413"/>
      <c r="D1759" s="413"/>
      <c r="E1759" s="413"/>
      <c r="F1759" s="413"/>
      <c r="G1759" s="412"/>
      <c r="H1759" s="414"/>
      <c r="I1759" s="414"/>
      <c r="J1759" s="415"/>
      <c r="K1759" s="415"/>
      <c r="L1759" s="415"/>
    </row>
    <row r="1760" spans="1:12" ht="11.1" customHeight="1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</row>
    <row r="1761" spans="1:12" ht="20.100000000000001" customHeight="1" x14ac:dyDescent="0.25">
      <c r="A1761" s="405" t="s">
        <v>20</v>
      </c>
      <c r="B1761" s="405"/>
      <c r="C1761" s="405"/>
      <c r="D1761" s="405"/>
      <c r="E1761" s="406" t="s">
        <v>21</v>
      </c>
      <c r="F1761" s="406"/>
      <c r="G1761" s="406"/>
      <c r="H1761" s="406"/>
      <c r="I1761" s="407" t="s">
        <v>22</v>
      </c>
      <c r="J1761" s="407"/>
      <c r="K1761" s="407"/>
      <c r="L1761" s="407"/>
    </row>
    <row r="1762" spans="1:12" ht="20.100000000000001" customHeight="1" x14ac:dyDescent="0.25">
      <c r="A1762" s="408" t="s">
        <v>23</v>
      </c>
      <c r="B1762" s="408"/>
      <c r="C1762" s="409" t="s">
        <v>24</v>
      </c>
      <c r="D1762" s="409"/>
      <c r="E1762" s="409" t="s">
        <v>25</v>
      </c>
      <c r="F1762" s="409"/>
      <c r="G1762" s="409" t="s">
        <v>26</v>
      </c>
      <c r="H1762" s="409"/>
      <c r="I1762" s="409" t="s">
        <v>27</v>
      </c>
      <c r="J1762" s="409"/>
      <c r="K1762" s="410" t="s">
        <v>28</v>
      </c>
      <c r="L1762" s="410"/>
    </row>
    <row r="1763" spans="1:12" ht="15" customHeight="1" x14ac:dyDescent="0.25">
      <c r="A1763" s="421" t="s">
        <v>29</v>
      </c>
      <c r="B1763" s="421"/>
      <c r="C1763" s="421"/>
      <c r="D1763" s="421"/>
      <c r="E1763" s="421" t="s">
        <v>30</v>
      </c>
      <c r="F1763" s="421"/>
      <c r="G1763" s="421"/>
      <c r="H1763" s="421"/>
      <c r="I1763" s="421" t="s">
        <v>31</v>
      </c>
      <c r="J1763" s="421"/>
      <c r="K1763" s="421"/>
      <c r="L1763" s="421"/>
    </row>
    <row r="1764" spans="1:12" ht="15" customHeight="1" x14ac:dyDescent="0.25">
      <c r="A1764" s="420" t="s">
        <v>32</v>
      </c>
      <c r="B1764" s="420"/>
      <c r="C1764" s="420"/>
      <c r="D1764" s="420"/>
      <c r="E1764" s="420" t="s">
        <v>33</v>
      </c>
      <c r="F1764" s="420"/>
      <c r="G1764" s="420"/>
      <c r="H1764" s="420"/>
      <c r="I1764" s="420" t="s">
        <v>34</v>
      </c>
      <c r="J1764" s="420"/>
      <c r="K1764" s="420"/>
      <c r="L1764" s="420"/>
    </row>
    <row r="1765" spans="1:12" ht="15" customHeight="1" x14ac:dyDescent="0.25">
      <c r="A1765" s="420" t="s">
        <v>35</v>
      </c>
      <c r="B1765" s="420"/>
      <c r="C1765" s="420"/>
      <c r="D1765" s="420"/>
      <c r="E1765" s="420" t="s">
        <v>36</v>
      </c>
      <c r="F1765" s="420"/>
      <c r="G1765" s="420"/>
      <c r="H1765" s="420"/>
      <c r="I1765" s="420" t="s">
        <v>37</v>
      </c>
      <c r="J1765" s="420"/>
      <c r="K1765" s="420"/>
      <c r="L1765" s="420"/>
    </row>
    <row r="1766" spans="1:12" ht="15" customHeight="1" x14ac:dyDescent="0.25">
      <c r="A1766" s="420" t="s">
        <v>38</v>
      </c>
      <c r="B1766" s="420"/>
      <c r="C1766" s="420"/>
      <c r="D1766" s="420"/>
      <c r="E1766" s="420" t="s">
        <v>39</v>
      </c>
      <c r="F1766" s="420"/>
      <c r="G1766" s="420"/>
      <c r="H1766" s="420"/>
      <c r="I1766" s="420" t="s">
        <v>40</v>
      </c>
      <c r="J1766" s="420"/>
      <c r="K1766" s="420"/>
      <c r="L1766" s="420"/>
    </row>
    <row r="1767" spans="1:12" ht="15" customHeight="1" x14ac:dyDescent="0.25">
      <c r="A1767" s="416" t="s">
        <v>41</v>
      </c>
      <c r="B1767" s="416"/>
      <c r="C1767" s="416"/>
      <c r="D1767" s="416"/>
      <c r="E1767" s="416" t="s">
        <v>42</v>
      </c>
      <c r="F1767" s="416"/>
      <c r="G1767" s="416"/>
      <c r="H1767" s="416"/>
      <c r="I1767" s="416" t="s">
        <v>43</v>
      </c>
      <c r="J1767" s="416"/>
      <c r="K1767" s="416"/>
      <c r="L1767" s="416"/>
    </row>
    <row r="1768" spans="1:12" ht="11.1" customHeight="1" x14ac:dyDescent="0.25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1:12" ht="20.100000000000001" customHeight="1" x14ac:dyDescent="0.25">
      <c r="A1769" s="417" t="s">
        <v>47</v>
      </c>
      <c r="B1769" s="417"/>
      <c r="C1769" s="417"/>
      <c r="D1769" s="417"/>
      <c r="E1769" s="417"/>
      <c r="F1769" s="417"/>
      <c r="G1769" s="417"/>
      <c r="H1769" s="417"/>
      <c r="I1769" s="417"/>
      <c r="J1769" s="417"/>
      <c r="K1769" s="417"/>
      <c r="L1769" s="13" t="s">
        <v>44</v>
      </c>
    </row>
    <row r="1770" spans="1:12" ht="26.1" customHeight="1" x14ac:dyDescent="0.25">
      <c r="A1770" s="418" t="str">
        <f>IF(ISERROR(VLOOKUP('Child Tracking Record Sheets'!#REF!,'Child Tracking Record Sheets'!#REF!,2,0)),"",VLOOKUP('Child Tracking Record Sheets'!#REF!,'Child Tracking Record Sheets'!#REF!,2,0))</f>
        <v/>
      </c>
      <c r="B1770" s="418"/>
      <c r="C1770" s="419" t="str">
        <f>IF(ISERROR(VLOOKUP('Child Tracking Record Sheets'!#REF!,'Class Record S2'!#REF!,2,0)),"",VLOOKUP('Child Tracking Record Sheets'!#REF!,'Class Record S2'!#REF!,2,0))</f>
        <v/>
      </c>
      <c r="D1770" s="419"/>
      <c r="E1770" s="419"/>
      <c r="F1770" s="419"/>
      <c r="G1770" s="419"/>
      <c r="H1770" s="419"/>
      <c r="I1770" s="419"/>
      <c r="J1770" s="419"/>
      <c r="K1770" s="419"/>
      <c r="L1770" s="14"/>
    </row>
    <row r="1771" spans="1:12" ht="26.1" customHeight="1" x14ac:dyDescent="0.25">
      <c r="A1771" s="422" t="str">
        <f>IF(ISERROR(VLOOKUP('Child Tracking Record Sheets'!#REF!,'Child Tracking Record Sheets'!#REF!,2,0)),"",VLOOKUP('Child Tracking Record Sheets'!#REF!,'Child Tracking Record Sheets'!#REF!,2,0))</f>
        <v/>
      </c>
      <c r="B1771" s="422"/>
      <c r="C1771" s="423" t="str">
        <f>IF(ISERROR(VLOOKUP('Child Tracking Record Sheets'!#REF!,'Class Record S2'!#REF!,2,0)),"",VLOOKUP('Child Tracking Record Sheets'!#REF!,'Class Record S2'!#REF!,2,0))</f>
        <v/>
      </c>
      <c r="D1771" s="423"/>
      <c r="E1771" s="423"/>
      <c r="F1771" s="423"/>
      <c r="G1771" s="423"/>
      <c r="H1771" s="423"/>
      <c r="I1771" s="423"/>
      <c r="J1771" s="423"/>
      <c r="K1771" s="423"/>
      <c r="L1771" s="15"/>
    </row>
    <row r="1772" spans="1:12" ht="26.1" customHeight="1" x14ac:dyDescent="0.25">
      <c r="A1772" s="422" t="str">
        <f>IF(ISERROR(VLOOKUP('Child Tracking Record Sheets'!#REF!,'Child Tracking Record Sheets'!#REF!,2,0)),"",VLOOKUP('Child Tracking Record Sheets'!#REF!,'Child Tracking Record Sheets'!#REF!,2,0))</f>
        <v/>
      </c>
      <c r="B1772" s="422"/>
      <c r="C1772" s="423" t="str">
        <f>IF(ISERROR(VLOOKUP('Child Tracking Record Sheets'!#REF!,'Class Record S2'!#REF!,2,0)),"",VLOOKUP('Child Tracking Record Sheets'!#REF!,'Class Record S2'!#REF!,2,0))</f>
        <v/>
      </c>
      <c r="D1772" s="423"/>
      <c r="E1772" s="423"/>
      <c r="F1772" s="423"/>
      <c r="G1772" s="423"/>
      <c r="H1772" s="423"/>
      <c r="I1772" s="423"/>
      <c r="J1772" s="423"/>
      <c r="K1772" s="423"/>
      <c r="L1772" s="15"/>
    </row>
    <row r="1773" spans="1:12" ht="26.1" customHeight="1" x14ac:dyDescent="0.25">
      <c r="A1773" s="424" t="str">
        <f>IF(ISERROR(VLOOKUP('Child Tracking Record Sheets'!#REF!,'Child Tracking Record Sheets'!#REF!,2,0)),"",VLOOKUP('Child Tracking Record Sheets'!#REF!,'Child Tracking Record Sheets'!#REF!,2,0))</f>
        <v/>
      </c>
      <c r="B1773" s="424"/>
      <c r="C1773" s="425" t="str">
        <f>IF(ISERROR(VLOOKUP('Child Tracking Record Sheets'!#REF!,'Class Record S2'!#REF!,2,0)),"",VLOOKUP('Child Tracking Record Sheets'!#REF!,'Class Record S2'!#REF!,2,0))</f>
        <v/>
      </c>
      <c r="D1773" s="425"/>
      <c r="E1773" s="425"/>
      <c r="F1773" s="425"/>
      <c r="G1773" s="425"/>
      <c r="H1773" s="425"/>
      <c r="I1773" s="425"/>
      <c r="J1773" s="425"/>
      <c r="K1773" s="425"/>
      <c r="L1773" s="16"/>
    </row>
    <row r="1774" spans="1:12" ht="11.1" customHeight="1" x14ac:dyDescent="0.25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</row>
    <row r="1775" spans="1:12" ht="20.100000000000001" customHeight="1" x14ac:dyDescent="0.25">
      <c r="A1775" s="417" t="s">
        <v>48</v>
      </c>
      <c r="B1775" s="417"/>
      <c r="C1775" s="417"/>
      <c r="D1775" s="417"/>
      <c r="E1775" s="417"/>
      <c r="F1775" s="417"/>
      <c r="G1775" s="417"/>
      <c r="H1775" s="417"/>
      <c r="I1775" s="417"/>
      <c r="J1775" s="417"/>
      <c r="K1775" s="417"/>
      <c r="L1775" s="13" t="s">
        <v>44</v>
      </c>
    </row>
    <row r="1776" spans="1:12" ht="26.1" customHeight="1" x14ac:dyDescent="0.25">
      <c r="A1776" s="418" t="str">
        <f>IF(ISERROR(VLOOKUP('Child Tracking Record Sheets'!#REF!,'Child Tracking Record Sheets'!#REF!,2,0)),"",VLOOKUP('Child Tracking Record Sheets'!#REF!,'Child Tracking Record Sheets'!#REF!,2,0))</f>
        <v/>
      </c>
      <c r="B1776" s="418"/>
      <c r="C1776" s="419" t="str">
        <f>IF(ISERROR(VLOOKUP('Child Tracking Record Sheets'!#REF!,'Class Record S2'!#REF!,2,0)),"",VLOOKUP('Child Tracking Record Sheets'!#REF!,'Class Record S2'!#REF!,2,0))</f>
        <v/>
      </c>
      <c r="D1776" s="419"/>
      <c r="E1776" s="419"/>
      <c r="F1776" s="419"/>
      <c r="G1776" s="419"/>
      <c r="H1776" s="419"/>
      <c r="I1776" s="419"/>
      <c r="J1776" s="419"/>
      <c r="K1776" s="419"/>
      <c r="L1776" s="14"/>
    </row>
    <row r="1777" spans="1:12" ht="26.1" customHeight="1" x14ac:dyDescent="0.25">
      <c r="A1777" s="422" t="str">
        <f>IF(ISERROR(VLOOKUP('Child Tracking Record Sheets'!#REF!,'Child Tracking Record Sheets'!#REF!,2,0)),"",VLOOKUP('Child Tracking Record Sheets'!#REF!,'Child Tracking Record Sheets'!#REF!,2,0))</f>
        <v/>
      </c>
      <c r="B1777" s="422"/>
      <c r="C1777" s="423" t="str">
        <f>IF(ISERROR(VLOOKUP('Child Tracking Record Sheets'!#REF!,'Class Record S2'!#REF!,2,0)),"",VLOOKUP('Child Tracking Record Sheets'!#REF!,'Class Record S2'!#REF!,2,0))</f>
        <v/>
      </c>
      <c r="D1777" s="423"/>
      <c r="E1777" s="423"/>
      <c r="F1777" s="423"/>
      <c r="G1777" s="423"/>
      <c r="H1777" s="423"/>
      <c r="I1777" s="423"/>
      <c r="J1777" s="423"/>
      <c r="K1777" s="423"/>
      <c r="L1777" s="15"/>
    </row>
    <row r="1778" spans="1:12" ht="26.1" customHeight="1" x14ac:dyDescent="0.25">
      <c r="A1778" s="422" t="str">
        <f>IF(ISERROR(VLOOKUP('Child Tracking Record Sheets'!#REF!,'Child Tracking Record Sheets'!#REF!,2,0)),"",VLOOKUP('Child Tracking Record Sheets'!#REF!,'Child Tracking Record Sheets'!#REF!,2,0))</f>
        <v/>
      </c>
      <c r="B1778" s="422"/>
      <c r="C1778" s="423" t="str">
        <f>IF(ISERROR(VLOOKUP('Child Tracking Record Sheets'!#REF!,'Class Record S2'!#REF!,2,0)),"",VLOOKUP('Child Tracking Record Sheets'!#REF!,'Class Record S2'!#REF!,2,0))</f>
        <v/>
      </c>
      <c r="D1778" s="423"/>
      <c r="E1778" s="423"/>
      <c r="F1778" s="423"/>
      <c r="G1778" s="423"/>
      <c r="H1778" s="423"/>
      <c r="I1778" s="423"/>
      <c r="J1778" s="423"/>
      <c r="K1778" s="423"/>
      <c r="L1778" s="15"/>
    </row>
    <row r="1779" spans="1:12" ht="26.1" customHeight="1" x14ac:dyDescent="0.25">
      <c r="A1779" s="422" t="str">
        <f>IF(ISERROR(VLOOKUP('Child Tracking Record Sheets'!#REF!,'Child Tracking Record Sheets'!#REF!,2,0)),"",VLOOKUP('Child Tracking Record Sheets'!#REF!,'Child Tracking Record Sheets'!#REF!,2,0))</f>
        <v/>
      </c>
      <c r="B1779" s="422"/>
      <c r="C1779" s="423" t="str">
        <f>IF(ISERROR(VLOOKUP('Child Tracking Record Sheets'!#REF!,'Class Record S2'!#REF!,2,0)),"",VLOOKUP('Child Tracking Record Sheets'!#REF!,'Class Record S2'!#REF!,2,0))</f>
        <v/>
      </c>
      <c r="D1779" s="423"/>
      <c r="E1779" s="423"/>
      <c r="F1779" s="423"/>
      <c r="G1779" s="423"/>
      <c r="H1779" s="423"/>
      <c r="I1779" s="423"/>
      <c r="J1779" s="423"/>
      <c r="K1779" s="423"/>
      <c r="L1779" s="15"/>
    </row>
    <row r="1780" spans="1:12" ht="26.1" customHeight="1" x14ac:dyDescent="0.25">
      <c r="A1780" s="424" t="str">
        <f>IF(ISERROR(VLOOKUP('Child Tracking Record Sheets'!#REF!,'Child Tracking Record Sheets'!#REF!,2,0)),"",VLOOKUP('Child Tracking Record Sheets'!#REF!,'Child Tracking Record Sheets'!#REF!,2,0))</f>
        <v/>
      </c>
      <c r="B1780" s="424"/>
      <c r="C1780" s="425" t="str">
        <f>IF(ISERROR(VLOOKUP('Child Tracking Record Sheets'!#REF!,'Class Record S2'!#REF!,2,0)),"",VLOOKUP('Child Tracking Record Sheets'!#REF!,'Class Record S2'!#REF!,2,0))</f>
        <v/>
      </c>
      <c r="D1780" s="425"/>
      <c r="E1780" s="425"/>
      <c r="F1780" s="425"/>
      <c r="G1780" s="425"/>
      <c r="H1780" s="425"/>
      <c r="I1780" s="425"/>
      <c r="J1780" s="425"/>
      <c r="K1780" s="425"/>
      <c r="L1780" s="16"/>
    </row>
    <row r="1781" spans="1:12" ht="11.1" customHeight="1" x14ac:dyDescent="0.25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</row>
    <row r="1782" spans="1:12" ht="20.100000000000001" customHeight="1" x14ac:dyDescent="0.25">
      <c r="A1782" s="417" t="s">
        <v>49</v>
      </c>
      <c r="B1782" s="417"/>
      <c r="C1782" s="417"/>
      <c r="D1782" s="417"/>
      <c r="E1782" s="417"/>
      <c r="F1782" s="417"/>
      <c r="G1782" s="417"/>
      <c r="H1782" s="417"/>
      <c r="I1782" s="417"/>
      <c r="J1782" s="417"/>
      <c r="K1782" s="417"/>
      <c r="L1782" s="13" t="s">
        <v>44</v>
      </c>
    </row>
    <row r="1783" spans="1:12" ht="26.1" customHeight="1" x14ac:dyDescent="0.25">
      <c r="A1783" s="418" t="str">
        <f>IF(ISERROR(VLOOKUP('Child Tracking Record Sheets'!#REF!,'Child Tracking Record Sheets'!#REF!,2,0)),"",VLOOKUP('Child Tracking Record Sheets'!#REF!,'Child Tracking Record Sheets'!#REF!,2,0))</f>
        <v/>
      </c>
      <c r="B1783" s="418"/>
      <c r="C1783" s="419" t="str">
        <f>IF(ISERROR(VLOOKUP('Child Tracking Record Sheets'!#REF!,'Class Record S2'!#REF!,2,0)),"",VLOOKUP('Child Tracking Record Sheets'!#REF!,'Class Record S2'!#REF!,2,0))</f>
        <v/>
      </c>
      <c r="D1783" s="419"/>
      <c r="E1783" s="419"/>
      <c r="F1783" s="419"/>
      <c r="G1783" s="419"/>
      <c r="H1783" s="419"/>
      <c r="I1783" s="419"/>
      <c r="J1783" s="419"/>
      <c r="K1783" s="419"/>
      <c r="L1783" s="14"/>
    </row>
    <row r="1784" spans="1:12" ht="26.1" customHeight="1" x14ac:dyDescent="0.25">
      <c r="A1784" s="422" t="str">
        <f>IF(ISERROR(VLOOKUP('Child Tracking Record Sheets'!#REF!,'Child Tracking Record Sheets'!#REF!,2,0)),"",VLOOKUP('Child Tracking Record Sheets'!#REF!,'Child Tracking Record Sheets'!#REF!,2,0))</f>
        <v/>
      </c>
      <c r="B1784" s="422"/>
      <c r="C1784" s="423" t="str">
        <f>IF(ISERROR(VLOOKUP('Child Tracking Record Sheets'!#REF!,'Class Record S2'!#REF!,2,0)),"",VLOOKUP('Child Tracking Record Sheets'!#REF!,'Class Record S2'!#REF!,2,0))</f>
        <v/>
      </c>
      <c r="D1784" s="423"/>
      <c r="E1784" s="423"/>
      <c r="F1784" s="423"/>
      <c r="G1784" s="423"/>
      <c r="H1784" s="423"/>
      <c r="I1784" s="423"/>
      <c r="J1784" s="423"/>
      <c r="K1784" s="423"/>
      <c r="L1784" s="15"/>
    </row>
    <row r="1785" spans="1:12" ht="26.1" customHeight="1" x14ac:dyDescent="0.25">
      <c r="A1785" s="422" t="str">
        <f>IF(ISERROR(VLOOKUP('Child Tracking Record Sheets'!#REF!,'Child Tracking Record Sheets'!#REF!,2,0)),"",VLOOKUP('Child Tracking Record Sheets'!#REF!,'Child Tracking Record Sheets'!#REF!,2,0))</f>
        <v/>
      </c>
      <c r="B1785" s="422"/>
      <c r="C1785" s="423" t="str">
        <f>IF(ISERROR(VLOOKUP('Child Tracking Record Sheets'!#REF!,'Class Record S2'!#REF!,2,0)),"",VLOOKUP('Child Tracking Record Sheets'!#REF!,'Class Record S2'!#REF!,2,0))</f>
        <v/>
      </c>
      <c r="D1785" s="423"/>
      <c r="E1785" s="423"/>
      <c r="F1785" s="423"/>
      <c r="G1785" s="423"/>
      <c r="H1785" s="423"/>
      <c r="I1785" s="423"/>
      <c r="J1785" s="423"/>
      <c r="K1785" s="423"/>
      <c r="L1785" s="15"/>
    </row>
    <row r="1786" spans="1:12" ht="26.1" customHeight="1" x14ac:dyDescent="0.25">
      <c r="A1786" s="422" t="str">
        <f>IF(ISERROR(VLOOKUP('Child Tracking Record Sheets'!#REF!,'Child Tracking Record Sheets'!#REF!,2,0)),"",VLOOKUP('Child Tracking Record Sheets'!#REF!,'Child Tracking Record Sheets'!#REF!,2,0))</f>
        <v/>
      </c>
      <c r="B1786" s="422"/>
      <c r="C1786" s="423" t="str">
        <f>IF(ISERROR(VLOOKUP('Child Tracking Record Sheets'!#REF!,'Class Record S2'!#REF!,2,0)),"",VLOOKUP('Child Tracking Record Sheets'!#REF!,'Class Record S2'!#REF!,2,0))</f>
        <v/>
      </c>
      <c r="D1786" s="423"/>
      <c r="E1786" s="423"/>
      <c r="F1786" s="423"/>
      <c r="G1786" s="423"/>
      <c r="H1786" s="423"/>
      <c r="I1786" s="423"/>
      <c r="J1786" s="423"/>
      <c r="K1786" s="423"/>
      <c r="L1786" s="15"/>
    </row>
    <row r="1787" spans="1:12" ht="26.1" customHeight="1" x14ac:dyDescent="0.25">
      <c r="A1787" s="424" t="str">
        <f>IF(ISERROR(VLOOKUP('Child Tracking Record Sheets'!#REF!,'Child Tracking Record Sheets'!#REF!,2,0)),"",VLOOKUP('Child Tracking Record Sheets'!#REF!,'Child Tracking Record Sheets'!#REF!,2,0))</f>
        <v/>
      </c>
      <c r="B1787" s="424"/>
      <c r="C1787" s="425" t="str">
        <f>IF(ISERROR(VLOOKUP('Child Tracking Record Sheets'!#REF!,'Class Record S2'!#REF!,2,0)),"",VLOOKUP('Child Tracking Record Sheets'!#REF!,'Class Record S2'!#REF!,2,0))</f>
        <v/>
      </c>
      <c r="D1787" s="425"/>
      <c r="E1787" s="425"/>
      <c r="F1787" s="425"/>
      <c r="G1787" s="425"/>
      <c r="H1787" s="425"/>
      <c r="I1787" s="425"/>
      <c r="J1787" s="425"/>
      <c r="K1787" s="425"/>
      <c r="L1787" s="16"/>
    </row>
    <row r="1788" spans="1:12" ht="11.1" customHeight="1" x14ac:dyDescent="0.25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</row>
    <row r="1789" spans="1:12" ht="20.100000000000001" customHeight="1" x14ac:dyDescent="0.25">
      <c r="A1789" s="417" t="s">
        <v>50</v>
      </c>
      <c r="B1789" s="417"/>
      <c r="C1789" s="417"/>
      <c r="D1789" s="417"/>
      <c r="E1789" s="417"/>
      <c r="F1789" s="417"/>
      <c r="G1789" s="417"/>
      <c r="H1789" s="417"/>
      <c r="I1789" s="417"/>
      <c r="J1789" s="417"/>
      <c r="K1789" s="417"/>
      <c r="L1789" s="13" t="s">
        <v>44</v>
      </c>
    </row>
    <row r="1790" spans="1:12" ht="26.1" customHeight="1" x14ac:dyDescent="0.25">
      <c r="A1790" s="418" t="str">
        <f>IF(ISERROR(VLOOKUP('Child Tracking Record Sheets'!#REF!,'Child Tracking Record Sheets'!#REF!,2,0)),"",VLOOKUP('Child Tracking Record Sheets'!#REF!,'Child Tracking Record Sheets'!#REF!,2,0))</f>
        <v/>
      </c>
      <c r="B1790" s="418"/>
      <c r="C1790" s="419" t="str">
        <f>IF(ISERROR(VLOOKUP('Child Tracking Record Sheets'!#REF!,'Class Record S2'!#REF!,2,0)),"",VLOOKUP('Child Tracking Record Sheets'!#REF!,'Class Record S2'!#REF!,2,0))</f>
        <v/>
      </c>
      <c r="D1790" s="419"/>
      <c r="E1790" s="419"/>
      <c r="F1790" s="419"/>
      <c r="G1790" s="419"/>
      <c r="H1790" s="419"/>
      <c r="I1790" s="419"/>
      <c r="J1790" s="419"/>
      <c r="K1790" s="419"/>
      <c r="L1790" s="14"/>
    </row>
    <row r="1791" spans="1:12" ht="26.1" customHeight="1" x14ac:dyDescent="0.25">
      <c r="A1791" s="422" t="str">
        <f>IF(ISERROR(VLOOKUP('Child Tracking Record Sheets'!#REF!,'Child Tracking Record Sheets'!#REF!,2,0)),"",VLOOKUP('Child Tracking Record Sheets'!#REF!,'Child Tracking Record Sheets'!#REF!,2,0))</f>
        <v/>
      </c>
      <c r="B1791" s="422"/>
      <c r="C1791" s="423" t="str">
        <f>IF(ISERROR(VLOOKUP('Child Tracking Record Sheets'!#REF!,'Class Record S2'!#REF!,2,0)),"",VLOOKUP('Child Tracking Record Sheets'!#REF!,'Class Record S2'!#REF!,2,0))</f>
        <v/>
      </c>
      <c r="D1791" s="423"/>
      <c r="E1791" s="423"/>
      <c r="F1791" s="423"/>
      <c r="G1791" s="423"/>
      <c r="H1791" s="423"/>
      <c r="I1791" s="423"/>
      <c r="J1791" s="423"/>
      <c r="K1791" s="423"/>
      <c r="L1791" s="15"/>
    </row>
    <row r="1792" spans="1:12" ht="26.1" customHeight="1" x14ac:dyDescent="0.25">
      <c r="A1792" s="422" t="str">
        <f>IF(ISERROR(VLOOKUP('Child Tracking Record Sheets'!#REF!,'Child Tracking Record Sheets'!#REF!,2,0)),"",VLOOKUP('Child Tracking Record Sheets'!#REF!,'Child Tracking Record Sheets'!#REF!,2,0))</f>
        <v/>
      </c>
      <c r="B1792" s="422"/>
      <c r="C1792" s="423" t="str">
        <f>IF(ISERROR(VLOOKUP('Child Tracking Record Sheets'!#REF!,'Class Record S2'!#REF!,2,0)),"",VLOOKUP('Child Tracking Record Sheets'!#REF!,'Class Record S2'!#REF!,2,0))</f>
        <v/>
      </c>
      <c r="D1792" s="423"/>
      <c r="E1792" s="423"/>
      <c r="F1792" s="423"/>
      <c r="G1792" s="423"/>
      <c r="H1792" s="423"/>
      <c r="I1792" s="423"/>
      <c r="J1792" s="423"/>
      <c r="K1792" s="423"/>
      <c r="L1792" s="15"/>
    </row>
    <row r="1793" spans="1:12" ht="26.1" customHeight="1" x14ac:dyDescent="0.25">
      <c r="A1793" s="424" t="str">
        <f>IF(ISERROR(VLOOKUP('Child Tracking Record Sheets'!#REF!,'Child Tracking Record Sheets'!#REF!,2,0)),"",VLOOKUP('Child Tracking Record Sheets'!#REF!,'Child Tracking Record Sheets'!#REF!,2,0))</f>
        <v/>
      </c>
      <c r="B1793" s="424"/>
      <c r="C1793" s="425" t="str">
        <f>IF(ISERROR(VLOOKUP('Child Tracking Record Sheets'!#REF!,'Class Record S2'!#REF!,2,0)),"",VLOOKUP('Child Tracking Record Sheets'!#REF!,'Class Record S2'!#REF!,2,0))</f>
        <v/>
      </c>
      <c r="D1793" s="425"/>
      <c r="E1793" s="425"/>
      <c r="F1793" s="425"/>
      <c r="G1793" s="425"/>
      <c r="H1793" s="425"/>
      <c r="I1793" s="425"/>
      <c r="J1793" s="425"/>
      <c r="K1793" s="425"/>
      <c r="L1793" s="16"/>
    </row>
    <row r="1794" spans="1:12" ht="11.1" customHeight="1" x14ac:dyDescent="0.25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</row>
    <row r="1795" spans="1:12" ht="20.100000000000001" customHeight="1" x14ac:dyDescent="0.25">
      <c r="A1795" s="426" t="s">
        <v>45</v>
      </c>
      <c r="B1795" s="426"/>
      <c r="C1795" s="426"/>
      <c r="D1795" s="426"/>
      <c r="E1795" s="426"/>
      <c r="F1795" s="426"/>
      <c r="G1795" s="426"/>
      <c r="H1795" s="426"/>
      <c r="I1795" s="426"/>
      <c r="J1795" s="426"/>
      <c r="K1795" s="427" t="s">
        <v>46</v>
      </c>
      <c r="L1795" s="427"/>
    </row>
    <row r="1796" spans="1:12" ht="20.100000000000001" customHeight="1" x14ac:dyDescent="0.25">
      <c r="A1796" s="428"/>
      <c r="B1796" s="428"/>
      <c r="C1796" s="428"/>
      <c r="D1796" s="428"/>
      <c r="E1796" s="428"/>
      <c r="F1796" s="428"/>
      <c r="G1796" s="428"/>
      <c r="H1796" s="428"/>
      <c r="I1796" s="428"/>
      <c r="J1796" s="428"/>
      <c r="K1796" s="429" t="e">
        <f>'Class Record S2'!#REF!</f>
        <v>#REF!</v>
      </c>
      <c r="L1796" s="429"/>
    </row>
    <row r="1797" spans="1:12" ht="20.100000000000001" customHeight="1" x14ac:dyDescent="0.25">
      <c r="A1797" s="428"/>
      <c r="B1797" s="428"/>
      <c r="C1797" s="428"/>
      <c r="D1797" s="428"/>
      <c r="E1797" s="428"/>
      <c r="F1797" s="428"/>
      <c r="G1797" s="428"/>
      <c r="H1797" s="428"/>
      <c r="I1797" s="428"/>
      <c r="J1797" s="428"/>
      <c r="K1797" s="429"/>
      <c r="L1797" s="429"/>
    </row>
    <row r="1798" spans="1:12" ht="20.100000000000001" customHeight="1" x14ac:dyDescent="0.25">
      <c r="A1798" s="428"/>
      <c r="B1798" s="428"/>
      <c r="C1798" s="428"/>
      <c r="D1798" s="428"/>
      <c r="E1798" s="428"/>
      <c r="F1798" s="428"/>
      <c r="G1798" s="428"/>
      <c r="H1798" s="428"/>
      <c r="I1798" s="428"/>
      <c r="J1798" s="428"/>
      <c r="K1798" s="429"/>
      <c r="L1798" s="429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799"/>
  <sheetViews>
    <sheetView zoomScale="60" zoomScaleNormal="60" zoomScalePageLayoutView="60" workbookViewId="0">
      <selection activeCell="A5" sqref="A5"/>
    </sheetView>
  </sheetViews>
  <sheetFormatPr defaultColWidth="8.85546875" defaultRowHeight="15" x14ac:dyDescent="0.25"/>
  <cols>
    <col min="1" max="12" width="7.7109375" style="8" customWidth="1"/>
    <col min="13" max="16384" width="8.85546875" style="8"/>
  </cols>
  <sheetData>
    <row r="1" spans="1:12" ht="24.6" customHeight="1" x14ac:dyDescent="0.25">
      <c r="A1" s="411" t="e">
        <f>'Child Tracking Record Sheets'!$B$1:$F$1</f>
        <v>#VALUE!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</row>
    <row r="2" spans="1:12" ht="11.1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12" customHeight="1" x14ac:dyDescent="0.25">
      <c r="A3" s="412" t="s">
        <v>18</v>
      </c>
      <c r="B3" s="412"/>
      <c r="C3" s="413" t="str">
        <f>'Class Record S2'!E$2</f>
        <v>John Smith</v>
      </c>
      <c r="D3" s="413"/>
      <c r="E3" s="413"/>
      <c r="F3" s="413"/>
      <c r="G3" s="412" t="s">
        <v>19</v>
      </c>
      <c r="H3" s="414" t="e">
        <f>'Class Record S2'!#REF!</f>
        <v>#REF!</v>
      </c>
      <c r="I3" s="414"/>
      <c r="J3" s="415" t="str">
        <f>'Class Record S2'!$C$2</f>
        <v>CLASS: 2A</v>
      </c>
      <c r="K3" s="415"/>
      <c r="L3" s="415"/>
    </row>
    <row r="4" spans="1:12" ht="12" customHeight="1" x14ac:dyDescent="0.25">
      <c r="A4" s="412"/>
      <c r="B4" s="412"/>
      <c r="C4" s="413"/>
      <c r="D4" s="413"/>
      <c r="E4" s="413"/>
      <c r="F4" s="413"/>
      <c r="G4" s="412"/>
      <c r="H4" s="414"/>
      <c r="I4" s="414"/>
      <c r="J4" s="415"/>
      <c r="K4" s="415"/>
      <c r="L4" s="415"/>
    </row>
    <row r="5" spans="1:12" ht="11.1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 ht="20.100000000000001" customHeight="1" x14ac:dyDescent="0.25">
      <c r="A6" s="405" t="s">
        <v>20</v>
      </c>
      <c r="B6" s="405"/>
      <c r="C6" s="405"/>
      <c r="D6" s="405"/>
      <c r="E6" s="406" t="s">
        <v>21</v>
      </c>
      <c r="F6" s="406"/>
      <c r="G6" s="406"/>
      <c r="H6" s="406"/>
      <c r="I6" s="407" t="s">
        <v>22</v>
      </c>
      <c r="J6" s="407"/>
      <c r="K6" s="407"/>
      <c r="L6" s="407"/>
    </row>
    <row r="7" spans="1:12" ht="20.100000000000001" customHeight="1" x14ac:dyDescent="0.25">
      <c r="A7" s="408" t="s">
        <v>23</v>
      </c>
      <c r="B7" s="408"/>
      <c r="C7" s="409" t="s">
        <v>24</v>
      </c>
      <c r="D7" s="409"/>
      <c r="E7" s="409" t="s">
        <v>25</v>
      </c>
      <c r="F7" s="409"/>
      <c r="G7" s="409" t="s">
        <v>26</v>
      </c>
      <c r="H7" s="409"/>
      <c r="I7" s="409" t="s">
        <v>27</v>
      </c>
      <c r="J7" s="409"/>
      <c r="K7" s="410" t="s">
        <v>28</v>
      </c>
      <c r="L7" s="410"/>
    </row>
    <row r="8" spans="1:12" ht="15" customHeight="1" x14ac:dyDescent="0.25">
      <c r="A8" s="421" t="s">
        <v>29</v>
      </c>
      <c r="B8" s="421"/>
      <c r="C8" s="421"/>
      <c r="D8" s="421"/>
      <c r="E8" s="421" t="s">
        <v>30</v>
      </c>
      <c r="F8" s="421"/>
      <c r="G8" s="421"/>
      <c r="H8" s="421"/>
      <c r="I8" s="421" t="s">
        <v>31</v>
      </c>
      <c r="J8" s="421"/>
      <c r="K8" s="421"/>
      <c r="L8" s="421"/>
    </row>
    <row r="9" spans="1:12" ht="15" customHeight="1" x14ac:dyDescent="0.25">
      <c r="A9" s="420" t="s">
        <v>32</v>
      </c>
      <c r="B9" s="420"/>
      <c r="C9" s="420"/>
      <c r="D9" s="420"/>
      <c r="E9" s="420" t="s">
        <v>33</v>
      </c>
      <c r="F9" s="420"/>
      <c r="G9" s="420"/>
      <c r="H9" s="420"/>
      <c r="I9" s="420" t="s">
        <v>34</v>
      </c>
      <c r="J9" s="420"/>
      <c r="K9" s="420"/>
      <c r="L9" s="420"/>
    </row>
    <row r="10" spans="1:12" ht="15" customHeight="1" x14ac:dyDescent="0.25">
      <c r="A10" s="420" t="s">
        <v>35</v>
      </c>
      <c r="B10" s="420"/>
      <c r="C10" s="420"/>
      <c r="D10" s="420"/>
      <c r="E10" s="420" t="s">
        <v>36</v>
      </c>
      <c r="F10" s="420"/>
      <c r="G10" s="420"/>
      <c r="H10" s="420"/>
      <c r="I10" s="420" t="s">
        <v>37</v>
      </c>
      <c r="J10" s="420"/>
      <c r="K10" s="420"/>
      <c r="L10" s="420"/>
    </row>
    <row r="11" spans="1:12" ht="15" customHeight="1" x14ac:dyDescent="0.25">
      <c r="A11" s="420" t="s">
        <v>38</v>
      </c>
      <c r="B11" s="420"/>
      <c r="C11" s="420"/>
      <c r="D11" s="420"/>
      <c r="E11" s="420" t="s">
        <v>39</v>
      </c>
      <c r="F11" s="420"/>
      <c r="G11" s="420"/>
      <c r="H11" s="420"/>
      <c r="I11" s="420" t="s">
        <v>40</v>
      </c>
      <c r="J11" s="420"/>
      <c r="K11" s="420"/>
      <c r="L11" s="420"/>
    </row>
    <row r="12" spans="1:12" ht="15" customHeight="1" x14ac:dyDescent="0.25">
      <c r="A12" s="416" t="s">
        <v>41</v>
      </c>
      <c r="B12" s="416"/>
      <c r="C12" s="416"/>
      <c r="D12" s="416"/>
      <c r="E12" s="416" t="s">
        <v>42</v>
      </c>
      <c r="F12" s="416"/>
      <c r="G12" s="416"/>
      <c r="H12" s="416"/>
      <c r="I12" s="416" t="s">
        <v>43</v>
      </c>
      <c r="J12" s="416"/>
      <c r="K12" s="416"/>
      <c r="L12" s="416"/>
    </row>
    <row r="13" spans="1:12" ht="11.1" customHeight="1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</row>
    <row r="14" spans="1:12" ht="20.100000000000001" customHeight="1" x14ac:dyDescent="0.25">
      <c r="A14" s="417" t="s">
        <v>47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13" t="s">
        <v>44</v>
      </c>
    </row>
    <row r="15" spans="1:12" ht="26.1" customHeight="1" x14ac:dyDescent="0.25">
      <c r="A15" s="418" t="str">
        <f>IF(ISERROR(VLOOKUP('Child Tracking Record Sheets'!U1,'Child Tracking Record Sheets'!#REF!,2,0)),"",VLOOKUP('Child Tracking Record Sheets'!U1,'Child Tracking Record Sheets'!#REF!,2,0))</f>
        <v/>
      </c>
      <c r="B15" s="418"/>
      <c r="C15" s="419" t="str">
        <f>IF(ISERROR(VLOOKUP('Child Tracking Record Sheets'!U1,'Class Record S2'!#REF!,2,0)),"",VLOOKUP('Child Tracking Record Sheets'!U1,'Class Record S2'!#REF!,2,0))</f>
        <v/>
      </c>
      <c r="D15" s="419"/>
      <c r="E15" s="419"/>
      <c r="F15" s="419"/>
      <c r="G15" s="419"/>
      <c r="H15" s="419"/>
      <c r="I15" s="419"/>
      <c r="J15" s="419"/>
      <c r="K15" s="419"/>
      <c r="L15" s="14"/>
    </row>
    <row r="16" spans="1:12" ht="26.1" customHeight="1" x14ac:dyDescent="0.25">
      <c r="A16" s="422" t="str">
        <f>IF(ISERROR(VLOOKUP('Child Tracking Record Sheets'!#REF!,'Child Tracking Record Sheets'!#REF!,2,0)),"",VLOOKUP('Child Tracking Record Sheets'!#REF!,'Child Tracking Record Sheets'!#REF!,2,0))</f>
        <v/>
      </c>
      <c r="B16" s="422"/>
      <c r="C16" s="423" t="str">
        <f>IF(ISERROR(VLOOKUP('Child Tracking Record Sheets'!#REF!,'Class Record S2'!#REF!,2,0)),"",VLOOKUP('Child Tracking Record Sheets'!#REF!,'Class Record S2'!#REF!,2,0))</f>
        <v/>
      </c>
      <c r="D16" s="423"/>
      <c r="E16" s="423"/>
      <c r="F16" s="423"/>
      <c r="G16" s="423"/>
      <c r="H16" s="423"/>
      <c r="I16" s="423"/>
      <c r="J16" s="423"/>
      <c r="K16" s="423"/>
      <c r="L16" s="15"/>
    </row>
    <row r="17" spans="1:12" ht="26.1" customHeight="1" x14ac:dyDescent="0.25">
      <c r="A17" s="422" t="str">
        <f>IF(ISERROR(VLOOKUP('Child Tracking Record Sheets'!U2,'Child Tracking Record Sheets'!#REF!,2,0)),"",VLOOKUP('Child Tracking Record Sheets'!U2,'Child Tracking Record Sheets'!#REF!,2,0))</f>
        <v/>
      </c>
      <c r="B17" s="422"/>
      <c r="C17" s="423" t="str">
        <f>IF(ISERROR(VLOOKUP('Child Tracking Record Sheets'!U2,'Class Record S2'!#REF!,2,0)),"",VLOOKUP('Child Tracking Record Sheets'!U2,'Class Record S2'!#REF!,2,0))</f>
        <v/>
      </c>
      <c r="D17" s="423"/>
      <c r="E17" s="423"/>
      <c r="F17" s="423"/>
      <c r="G17" s="423"/>
      <c r="H17" s="423"/>
      <c r="I17" s="423"/>
      <c r="J17" s="423"/>
      <c r="K17" s="423"/>
      <c r="L17" s="15"/>
    </row>
    <row r="18" spans="1:12" ht="26.1" customHeight="1" x14ac:dyDescent="0.25">
      <c r="A18" s="424" t="str">
        <f>IF(ISERROR(VLOOKUP('Child Tracking Record Sheets'!U3,'Child Tracking Record Sheets'!#REF!,2,0)),"",VLOOKUP('Child Tracking Record Sheets'!U3,'Child Tracking Record Sheets'!#REF!,2,0))</f>
        <v/>
      </c>
      <c r="B18" s="424"/>
      <c r="C18" s="425" t="s">
        <v>51</v>
      </c>
      <c r="D18" s="425"/>
      <c r="E18" s="425"/>
      <c r="F18" s="425"/>
      <c r="G18" s="425"/>
      <c r="H18" s="425"/>
      <c r="I18" s="425"/>
      <c r="J18" s="425"/>
      <c r="K18" s="425"/>
      <c r="L18" s="16"/>
    </row>
    <row r="19" spans="1:12" ht="11.1" customHeigh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20.100000000000001" customHeight="1" x14ac:dyDescent="0.25">
      <c r="A20" s="417" t="s">
        <v>48</v>
      </c>
      <c r="B20" s="417"/>
      <c r="C20" s="417"/>
      <c r="D20" s="417"/>
      <c r="E20" s="417"/>
      <c r="F20" s="417"/>
      <c r="G20" s="417"/>
      <c r="H20" s="417"/>
      <c r="I20" s="417"/>
      <c r="J20" s="417"/>
      <c r="K20" s="417"/>
      <c r="L20" s="13" t="s">
        <v>44</v>
      </c>
    </row>
    <row r="21" spans="1:12" ht="26.1" customHeight="1" x14ac:dyDescent="0.25">
      <c r="A21" s="418" t="str">
        <f>IF(ISERROR(VLOOKUP('Child Tracking Record Sheets'!U1,'Child Tracking Record Sheets'!#REF!,2,0)),"",VLOOKUP('Child Tracking Record Sheets'!U1,'Child Tracking Record Sheets'!#REF!,2,0))</f>
        <v/>
      </c>
      <c r="B21" s="418"/>
      <c r="C21" s="419" t="str">
        <f>IF(ISERROR(VLOOKUP('Child Tracking Record Sheets'!U1,'Class Record S2'!#REF!,2,0)),"",VLOOKUP('Child Tracking Record Sheets'!U1,'Class Record S2'!#REF!,2,0))</f>
        <v/>
      </c>
      <c r="D21" s="419"/>
      <c r="E21" s="419"/>
      <c r="F21" s="419"/>
      <c r="G21" s="419"/>
      <c r="H21" s="419"/>
      <c r="I21" s="419"/>
      <c r="J21" s="419"/>
      <c r="K21" s="419"/>
      <c r="L21" s="14"/>
    </row>
    <row r="22" spans="1:12" ht="26.1" customHeight="1" x14ac:dyDescent="0.25">
      <c r="A22" s="422" t="str">
        <f>IF(ISERROR(VLOOKUP('Child Tracking Record Sheets'!#REF!,'Child Tracking Record Sheets'!#REF!,2,0)),"",VLOOKUP('Child Tracking Record Sheets'!#REF!,'Child Tracking Record Sheets'!#REF!,2,0))</f>
        <v/>
      </c>
      <c r="B22" s="422"/>
      <c r="C22" s="423" t="str">
        <f>IF(ISERROR(VLOOKUP('Child Tracking Record Sheets'!#REF!,'Class Record S2'!#REF!,2,0)),"",VLOOKUP('Child Tracking Record Sheets'!#REF!,'Class Record S2'!#REF!,2,0))</f>
        <v/>
      </c>
      <c r="D22" s="423"/>
      <c r="E22" s="423"/>
      <c r="F22" s="423"/>
      <c r="G22" s="423"/>
      <c r="H22" s="423"/>
      <c r="I22" s="423"/>
      <c r="J22" s="423"/>
      <c r="K22" s="423"/>
      <c r="L22" s="15"/>
    </row>
    <row r="23" spans="1:12" ht="26.1" customHeight="1" x14ac:dyDescent="0.25">
      <c r="A23" s="422" t="str">
        <f>IF(ISERROR(VLOOKUP('Child Tracking Record Sheets'!U2,'Child Tracking Record Sheets'!#REF!,2,0)),"",VLOOKUP('Child Tracking Record Sheets'!U2,'Child Tracking Record Sheets'!#REF!,2,0))</f>
        <v/>
      </c>
      <c r="B23" s="422"/>
      <c r="C23" s="423" t="str">
        <f>IF(ISERROR(VLOOKUP('Child Tracking Record Sheets'!U2,'Class Record S2'!#REF!,2,0)),"",VLOOKUP('Child Tracking Record Sheets'!U2,'Class Record S2'!#REF!,2,0))</f>
        <v/>
      </c>
      <c r="D23" s="423"/>
      <c r="E23" s="423"/>
      <c r="F23" s="423"/>
      <c r="G23" s="423"/>
      <c r="H23" s="423"/>
      <c r="I23" s="423"/>
      <c r="J23" s="423"/>
      <c r="K23" s="423"/>
      <c r="L23" s="15"/>
    </row>
    <row r="24" spans="1:12" ht="26.1" customHeight="1" x14ac:dyDescent="0.25">
      <c r="A24" s="422" t="str">
        <f>IF(ISERROR(VLOOKUP('Child Tracking Record Sheets'!U3,'Child Tracking Record Sheets'!#REF!,2,0)),"",VLOOKUP('Child Tracking Record Sheets'!U3,'Child Tracking Record Sheets'!#REF!,2,0))</f>
        <v/>
      </c>
      <c r="B24" s="422"/>
      <c r="C24" s="423" t="str">
        <f>IF(ISERROR(VLOOKUP('Child Tracking Record Sheets'!U3,'Class Record S2'!#REF!,2,0)),"",VLOOKUP('Child Tracking Record Sheets'!U3,'Class Record S2'!#REF!,2,0))</f>
        <v/>
      </c>
      <c r="D24" s="423"/>
      <c r="E24" s="423"/>
      <c r="F24" s="423"/>
      <c r="G24" s="423"/>
      <c r="H24" s="423"/>
      <c r="I24" s="423"/>
      <c r="J24" s="423"/>
      <c r="K24" s="423"/>
      <c r="L24" s="15"/>
    </row>
    <row r="25" spans="1:12" ht="26.1" customHeight="1" x14ac:dyDescent="0.25">
      <c r="A25" s="424" t="str">
        <f>IF(ISERROR(VLOOKUP('Child Tracking Record Sheets'!U4,'Child Tracking Record Sheets'!#REF!,2,0)),"",VLOOKUP('Child Tracking Record Sheets'!U4,'Child Tracking Record Sheets'!#REF!,2,0))</f>
        <v/>
      </c>
      <c r="B25" s="424"/>
      <c r="C25" s="425" t="str">
        <f>IF(ISERROR(VLOOKUP('Child Tracking Record Sheets'!U4,'Class Record S2'!#REF!,2,0)),"",VLOOKUP('Child Tracking Record Sheets'!U4,'Class Record S2'!#REF!,2,0))</f>
        <v/>
      </c>
      <c r="D25" s="425"/>
      <c r="E25" s="425"/>
      <c r="F25" s="425"/>
      <c r="G25" s="425"/>
      <c r="H25" s="425"/>
      <c r="I25" s="425"/>
      <c r="J25" s="425"/>
      <c r="K25" s="425"/>
      <c r="L25" s="16"/>
    </row>
    <row r="26" spans="1:12" ht="11.1" customHeigh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20.100000000000001" customHeight="1" x14ac:dyDescent="0.25">
      <c r="A27" s="417" t="s">
        <v>49</v>
      </c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13" t="s">
        <v>44</v>
      </c>
    </row>
    <row r="28" spans="1:12" ht="26.1" customHeight="1" x14ac:dyDescent="0.25">
      <c r="A28" s="418" t="str">
        <f>IF(ISERROR(VLOOKUP('Child Tracking Record Sheets'!U1,'Child Tracking Record Sheets'!#REF!,2,0)),"",VLOOKUP('Child Tracking Record Sheets'!U1,'Child Tracking Record Sheets'!#REF!,2,0))</f>
        <v/>
      </c>
      <c r="B28" s="418"/>
      <c r="C28" s="419" t="str">
        <f>IF(ISERROR(VLOOKUP('Child Tracking Record Sheets'!U1,'Class Record S2'!#REF!,2,0)),"",VLOOKUP('Child Tracking Record Sheets'!U1,'Class Record S2'!#REF!,2,0))</f>
        <v/>
      </c>
      <c r="D28" s="419"/>
      <c r="E28" s="419"/>
      <c r="F28" s="419"/>
      <c r="G28" s="419"/>
      <c r="H28" s="419"/>
      <c r="I28" s="419"/>
      <c r="J28" s="419"/>
      <c r="K28" s="419"/>
      <c r="L28" s="14"/>
    </row>
    <row r="29" spans="1:12" ht="26.1" customHeight="1" x14ac:dyDescent="0.25">
      <c r="A29" s="422" t="str">
        <f>IF(ISERROR(VLOOKUP('Child Tracking Record Sheets'!#REF!,'Child Tracking Record Sheets'!#REF!,2,0)),"",VLOOKUP('Child Tracking Record Sheets'!#REF!,'Child Tracking Record Sheets'!#REF!,2,0))</f>
        <v/>
      </c>
      <c r="B29" s="422"/>
      <c r="C29" s="423" t="str">
        <f>IF(ISERROR(VLOOKUP('Child Tracking Record Sheets'!#REF!,'Class Record S2'!#REF!,2,0)),"",VLOOKUP('Child Tracking Record Sheets'!#REF!,'Class Record S2'!#REF!,2,0))</f>
        <v/>
      </c>
      <c r="D29" s="423"/>
      <c r="E29" s="423"/>
      <c r="F29" s="423"/>
      <c r="G29" s="423"/>
      <c r="H29" s="423"/>
      <c r="I29" s="423"/>
      <c r="J29" s="423"/>
      <c r="K29" s="423"/>
      <c r="L29" s="15"/>
    </row>
    <row r="30" spans="1:12" ht="26.1" customHeight="1" x14ac:dyDescent="0.25">
      <c r="A30" s="422" t="str">
        <f>IF(ISERROR(VLOOKUP('Child Tracking Record Sheets'!U2,'Child Tracking Record Sheets'!#REF!,2,0)),"",VLOOKUP('Child Tracking Record Sheets'!U2,'Child Tracking Record Sheets'!#REF!,2,0))</f>
        <v/>
      </c>
      <c r="B30" s="422"/>
      <c r="C30" s="423" t="str">
        <f>IF(ISERROR(VLOOKUP('Child Tracking Record Sheets'!U2,'Class Record S2'!#REF!,2,0)),"",VLOOKUP('Child Tracking Record Sheets'!U2,'Class Record S2'!#REF!,2,0))</f>
        <v/>
      </c>
      <c r="D30" s="423"/>
      <c r="E30" s="423"/>
      <c r="F30" s="423"/>
      <c r="G30" s="423"/>
      <c r="H30" s="423"/>
      <c r="I30" s="423"/>
      <c r="J30" s="423"/>
      <c r="K30" s="423"/>
      <c r="L30" s="15"/>
    </row>
    <row r="31" spans="1:12" ht="26.1" customHeight="1" x14ac:dyDescent="0.25">
      <c r="A31" s="422" t="str">
        <f>IF(ISERROR(VLOOKUP('Child Tracking Record Sheets'!U3,'Child Tracking Record Sheets'!#REF!,2,0)),"",VLOOKUP('Child Tracking Record Sheets'!U3,'Child Tracking Record Sheets'!#REF!,2,0))</f>
        <v/>
      </c>
      <c r="B31" s="422"/>
      <c r="C31" s="423" t="str">
        <f>IF(ISERROR(VLOOKUP('Child Tracking Record Sheets'!U3,'Class Record S2'!#REF!,2,0)),"",VLOOKUP('Child Tracking Record Sheets'!U3,'Class Record S2'!#REF!,2,0))</f>
        <v/>
      </c>
      <c r="D31" s="423"/>
      <c r="E31" s="423"/>
      <c r="F31" s="423"/>
      <c r="G31" s="423"/>
      <c r="H31" s="423"/>
      <c r="I31" s="423"/>
      <c r="J31" s="423"/>
      <c r="K31" s="423"/>
      <c r="L31" s="15"/>
    </row>
    <row r="32" spans="1:12" ht="26.1" customHeight="1" x14ac:dyDescent="0.25">
      <c r="A32" s="424" t="str">
        <f>IF(ISERROR(VLOOKUP('Child Tracking Record Sheets'!U4,'Child Tracking Record Sheets'!#REF!,2,0)),"",VLOOKUP('Child Tracking Record Sheets'!U4,'Child Tracking Record Sheets'!#REF!,2,0))</f>
        <v/>
      </c>
      <c r="B32" s="424"/>
      <c r="C32" s="425" t="str">
        <f>IF(ISERROR(VLOOKUP('Child Tracking Record Sheets'!U4,'Class Record S2'!#REF!,2,0)),"",VLOOKUP('Child Tracking Record Sheets'!U4,'Class Record S2'!#REF!,2,0))</f>
        <v/>
      </c>
      <c r="D32" s="425"/>
      <c r="E32" s="425"/>
      <c r="F32" s="425"/>
      <c r="G32" s="425"/>
      <c r="H32" s="425"/>
      <c r="I32" s="425"/>
      <c r="J32" s="425"/>
      <c r="K32" s="425"/>
      <c r="L32" s="16"/>
    </row>
    <row r="33" spans="1:13" ht="11.1" customHeigh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3" ht="20.100000000000001" customHeight="1" x14ac:dyDescent="0.25">
      <c r="A34" s="417" t="s">
        <v>50</v>
      </c>
      <c r="B34" s="417"/>
      <c r="C34" s="417"/>
      <c r="D34" s="417"/>
      <c r="E34" s="417"/>
      <c r="F34" s="417"/>
      <c r="G34" s="417"/>
      <c r="H34" s="417"/>
      <c r="I34" s="417"/>
      <c r="J34" s="417"/>
      <c r="K34" s="417"/>
      <c r="L34" s="13" t="s">
        <v>44</v>
      </c>
    </row>
    <row r="35" spans="1:13" ht="26.1" customHeight="1" x14ac:dyDescent="0.25">
      <c r="A35" s="418" t="str">
        <f>IF(ISERROR(VLOOKUP('Child Tracking Record Sheets'!#REF!,'Child Tracking Record Sheets'!#REF!,2,0)),"",VLOOKUP('Child Tracking Record Sheets'!#REF!,'Child Tracking Record Sheets'!#REF!,2,0))</f>
        <v/>
      </c>
      <c r="B35" s="418"/>
      <c r="C35" s="419" t="str">
        <f>IF(ISERROR(VLOOKUP('Child Tracking Record Sheets'!#REF!,'Class Record S2'!#REF!,2,0)),"",VLOOKUP('Child Tracking Record Sheets'!#REF!,'Class Record S2'!#REF!,2,0))</f>
        <v/>
      </c>
      <c r="D35" s="419"/>
      <c r="E35" s="419"/>
      <c r="F35" s="419"/>
      <c r="G35" s="419"/>
      <c r="H35" s="419"/>
      <c r="I35" s="419"/>
      <c r="J35" s="419"/>
      <c r="K35" s="419"/>
      <c r="L35" s="14"/>
    </row>
    <row r="36" spans="1:13" ht="26.1" customHeight="1" x14ac:dyDescent="0.25">
      <c r="A36" s="422" t="str">
        <f>IF(ISERROR(VLOOKUP('Child Tracking Record Sheets'!U2,'Child Tracking Record Sheets'!#REF!,2,0)),"",VLOOKUP('Child Tracking Record Sheets'!U2,'Child Tracking Record Sheets'!#REF!,2,0))</f>
        <v/>
      </c>
      <c r="B36" s="422"/>
      <c r="C36" s="423" t="str">
        <f>IF(ISERROR(VLOOKUP('Child Tracking Record Sheets'!U2,'Class Record S2'!#REF!,2,0)),"",VLOOKUP('Child Tracking Record Sheets'!U2,'Class Record S2'!#REF!,2,0))</f>
        <v/>
      </c>
      <c r="D36" s="423"/>
      <c r="E36" s="423"/>
      <c r="F36" s="423"/>
      <c r="G36" s="423"/>
      <c r="H36" s="423"/>
      <c r="I36" s="423"/>
      <c r="J36" s="423"/>
      <c r="K36" s="423"/>
      <c r="L36" s="15"/>
    </row>
    <row r="37" spans="1:13" ht="26.1" customHeight="1" x14ac:dyDescent="0.25">
      <c r="A37" s="422" t="str">
        <f>IF(ISERROR(VLOOKUP('Child Tracking Record Sheets'!U3,'Child Tracking Record Sheets'!#REF!,2,0)),"",VLOOKUP('Child Tracking Record Sheets'!U3,'Child Tracking Record Sheets'!#REF!,2,0))</f>
        <v/>
      </c>
      <c r="B37" s="422"/>
      <c r="C37" s="423" t="str">
        <f>IF(ISERROR(VLOOKUP('Child Tracking Record Sheets'!U3,'Class Record S2'!#REF!,2,0)),"",VLOOKUP('Child Tracking Record Sheets'!U3,'Class Record S2'!#REF!,2,0))</f>
        <v/>
      </c>
      <c r="D37" s="423"/>
      <c r="E37" s="423"/>
      <c r="F37" s="423"/>
      <c r="G37" s="423"/>
      <c r="H37" s="423"/>
      <c r="I37" s="423"/>
      <c r="J37" s="423"/>
      <c r="K37" s="423"/>
      <c r="L37" s="15"/>
    </row>
    <row r="38" spans="1:13" ht="26.1" customHeight="1" x14ac:dyDescent="0.25">
      <c r="A38" s="424" t="str">
        <f>IF(ISERROR(VLOOKUP('Child Tracking Record Sheets'!U4,'Child Tracking Record Sheets'!#REF!,2,0)),"",VLOOKUP('Child Tracking Record Sheets'!U4,'Child Tracking Record Sheets'!#REF!,2,0))</f>
        <v/>
      </c>
      <c r="B38" s="424"/>
      <c r="C38" s="425" t="str">
        <f>IF(ISERROR(VLOOKUP('Child Tracking Record Sheets'!U4,'Class Record S2'!#REF!,2,0)),"",VLOOKUP('Child Tracking Record Sheets'!U4,'Class Record S2'!#REF!,2,0))</f>
        <v/>
      </c>
      <c r="D38" s="425"/>
      <c r="E38" s="425"/>
      <c r="F38" s="425"/>
      <c r="G38" s="425"/>
      <c r="H38" s="425"/>
      <c r="I38" s="425"/>
      <c r="J38" s="425"/>
      <c r="K38" s="425"/>
      <c r="L38" s="16"/>
    </row>
    <row r="39" spans="1:13" ht="11.1" customHeigh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3" ht="20.100000000000001" customHeight="1" x14ac:dyDescent="0.25">
      <c r="A40" s="426" t="s">
        <v>45</v>
      </c>
      <c r="B40" s="426"/>
      <c r="C40" s="426"/>
      <c r="D40" s="426"/>
      <c r="E40" s="426"/>
      <c r="F40" s="426"/>
      <c r="G40" s="426"/>
      <c r="H40" s="426"/>
      <c r="I40" s="426"/>
      <c r="J40" s="426"/>
      <c r="K40" s="427" t="s">
        <v>46</v>
      </c>
      <c r="L40" s="427"/>
    </row>
    <row r="41" spans="1:13" ht="20.100000000000001" customHeight="1" x14ac:dyDescent="0.25">
      <c r="A41" s="428"/>
      <c r="B41" s="428"/>
      <c r="C41" s="428"/>
      <c r="D41" s="428"/>
      <c r="E41" s="428"/>
      <c r="F41" s="428"/>
      <c r="G41" s="428"/>
      <c r="H41" s="428"/>
      <c r="I41" s="428"/>
      <c r="J41" s="428"/>
      <c r="K41" s="429" t="e">
        <f>'Class Record S2'!#REF!</f>
        <v>#REF!</v>
      </c>
      <c r="L41" s="429"/>
    </row>
    <row r="42" spans="1:13" ht="20.100000000000001" customHeight="1" x14ac:dyDescent="0.25">
      <c r="A42" s="428"/>
      <c r="B42" s="428"/>
      <c r="C42" s="428"/>
      <c r="D42" s="428"/>
      <c r="E42" s="428"/>
      <c r="F42" s="428"/>
      <c r="G42" s="428"/>
      <c r="H42" s="428"/>
      <c r="I42" s="428"/>
      <c r="J42" s="428"/>
      <c r="K42" s="429"/>
      <c r="L42" s="429"/>
    </row>
    <row r="43" spans="1:13" ht="20.100000000000001" customHeight="1" x14ac:dyDescent="0.25">
      <c r="A43" s="428"/>
      <c r="B43" s="428"/>
      <c r="C43" s="428"/>
      <c r="D43" s="428"/>
      <c r="E43" s="428"/>
      <c r="F43" s="428"/>
      <c r="G43" s="428"/>
      <c r="H43" s="428"/>
      <c r="I43" s="428"/>
      <c r="J43" s="428"/>
      <c r="K43" s="429"/>
      <c r="L43" s="429"/>
    </row>
    <row r="44" spans="1:13" ht="20.100000000000001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3" ht="20.100000000000001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0"/>
    </row>
    <row r="46" spans="1:13" ht="24.6" customHeight="1" x14ac:dyDescent="0.25">
      <c r="A46" s="411" t="e">
        <f>'Child Tracking Record Sheets'!$B$1:$F$1</f>
        <v>#VALUE!</v>
      </c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</row>
    <row r="47" spans="1:13" ht="11.1" customHeight="1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3" ht="12" customHeight="1" x14ac:dyDescent="0.25">
      <c r="A48" s="412" t="s">
        <v>18</v>
      </c>
      <c r="B48" s="412"/>
      <c r="C48" s="413" t="str">
        <f>'Class Record S2'!F$2</f>
        <v>Joe Bloggs</v>
      </c>
      <c r="D48" s="413"/>
      <c r="E48" s="413"/>
      <c r="F48" s="413"/>
      <c r="G48" s="412" t="s">
        <v>19</v>
      </c>
      <c r="H48" s="414" t="e">
        <f>$H$3</f>
        <v>#REF!</v>
      </c>
      <c r="I48" s="414"/>
      <c r="J48" s="415" t="str">
        <f>'Class Record S2'!$C$2</f>
        <v>CLASS: 2A</v>
      </c>
      <c r="K48" s="415"/>
      <c r="L48" s="415"/>
    </row>
    <row r="49" spans="1:12" ht="12" customHeight="1" x14ac:dyDescent="0.25">
      <c r="A49" s="412"/>
      <c r="B49" s="412"/>
      <c r="C49" s="413"/>
      <c r="D49" s="413"/>
      <c r="E49" s="413"/>
      <c r="F49" s="413"/>
      <c r="G49" s="412"/>
      <c r="H49" s="414"/>
      <c r="I49" s="414"/>
      <c r="J49" s="415"/>
      <c r="K49" s="415"/>
      <c r="L49" s="415"/>
    </row>
    <row r="50" spans="1:12" ht="11.1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1:12" ht="20.100000000000001" customHeight="1" x14ac:dyDescent="0.25">
      <c r="A51" s="405" t="s">
        <v>20</v>
      </c>
      <c r="B51" s="405"/>
      <c r="C51" s="405"/>
      <c r="D51" s="405"/>
      <c r="E51" s="406" t="s">
        <v>21</v>
      </c>
      <c r="F51" s="406"/>
      <c r="G51" s="406"/>
      <c r="H51" s="406"/>
      <c r="I51" s="407" t="s">
        <v>22</v>
      </c>
      <c r="J51" s="407"/>
      <c r="K51" s="407"/>
      <c r="L51" s="407"/>
    </row>
    <row r="52" spans="1:12" ht="20.100000000000001" customHeight="1" x14ac:dyDescent="0.25">
      <c r="A52" s="408" t="s">
        <v>23</v>
      </c>
      <c r="B52" s="408"/>
      <c r="C52" s="409" t="s">
        <v>24</v>
      </c>
      <c r="D52" s="409"/>
      <c r="E52" s="409" t="s">
        <v>25</v>
      </c>
      <c r="F52" s="409"/>
      <c r="G52" s="409" t="s">
        <v>26</v>
      </c>
      <c r="H52" s="409"/>
      <c r="I52" s="409" t="s">
        <v>27</v>
      </c>
      <c r="J52" s="409"/>
      <c r="K52" s="410" t="s">
        <v>28</v>
      </c>
      <c r="L52" s="410"/>
    </row>
    <row r="53" spans="1:12" ht="15" customHeight="1" x14ac:dyDescent="0.25">
      <c r="A53" s="421" t="s">
        <v>29</v>
      </c>
      <c r="B53" s="421"/>
      <c r="C53" s="421"/>
      <c r="D53" s="421"/>
      <c r="E53" s="421" t="s">
        <v>30</v>
      </c>
      <c r="F53" s="421"/>
      <c r="G53" s="421"/>
      <c r="H53" s="421"/>
      <c r="I53" s="421" t="s">
        <v>31</v>
      </c>
      <c r="J53" s="421"/>
      <c r="K53" s="421"/>
      <c r="L53" s="421"/>
    </row>
    <row r="54" spans="1:12" ht="15" customHeight="1" x14ac:dyDescent="0.25">
      <c r="A54" s="420" t="s">
        <v>32</v>
      </c>
      <c r="B54" s="420"/>
      <c r="C54" s="420"/>
      <c r="D54" s="420"/>
      <c r="E54" s="420" t="s">
        <v>33</v>
      </c>
      <c r="F54" s="420"/>
      <c r="G54" s="420"/>
      <c r="H54" s="420"/>
      <c r="I54" s="420" t="s">
        <v>34</v>
      </c>
      <c r="J54" s="420"/>
      <c r="K54" s="420"/>
      <c r="L54" s="420"/>
    </row>
    <row r="55" spans="1:12" ht="15" customHeight="1" x14ac:dyDescent="0.25">
      <c r="A55" s="420" t="s">
        <v>35</v>
      </c>
      <c r="B55" s="420"/>
      <c r="C55" s="420"/>
      <c r="D55" s="420"/>
      <c r="E55" s="420" t="s">
        <v>36</v>
      </c>
      <c r="F55" s="420"/>
      <c r="G55" s="420"/>
      <c r="H55" s="420"/>
      <c r="I55" s="420" t="s">
        <v>37</v>
      </c>
      <c r="J55" s="420"/>
      <c r="K55" s="420"/>
      <c r="L55" s="420"/>
    </row>
    <row r="56" spans="1:12" ht="15" customHeight="1" x14ac:dyDescent="0.25">
      <c r="A56" s="420" t="s">
        <v>38</v>
      </c>
      <c r="B56" s="420"/>
      <c r="C56" s="420"/>
      <c r="D56" s="420"/>
      <c r="E56" s="420" t="s">
        <v>39</v>
      </c>
      <c r="F56" s="420"/>
      <c r="G56" s="420"/>
      <c r="H56" s="420"/>
      <c r="I56" s="420" t="s">
        <v>40</v>
      </c>
      <c r="J56" s="420"/>
      <c r="K56" s="420"/>
      <c r="L56" s="420"/>
    </row>
    <row r="57" spans="1:12" ht="15" customHeight="1" x14ac:dyDescent="0.25">
      <c r="A57" s="416" t="s">
        <v>41</v>
      </c>
      <c r="B57" s="416"/>
      <c r="C57" s="416"/>
      <c r="D57" s="416"/>
      <c r="E57" s="416" t="s">
        <v>42</v>
      </c>
      <c r="F57" s="416"/>
      <c r="G57" s="416"/>
      <c r="H57" s="416"/>
      <c r="I57" s="416" t="s">
        <v>43</v>
      </c>
      <c r="J57" s="416"/>
      <c r="K57" s="416"/>
      <c r="L57" s="416"/>
    </row>
    <row r="58" spans="1:12" ht="11.1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1:12" ht="20.100000000000001" customHeight="1" x14ac:dyDescent="0.25">
      <c r="A59" s="417" t="s">
        <v>47</v>
      </c>
      <c r="B59" s="417"/>
      <c r="C59" s="417"/>
      <c r="D59" s="417"/>
      <c r="E59" s="417"/>
      <c r="F59" s="417"/>
      <c r="G59" s="417"/>
      <c r="H59" s="417"/>
      <c r="I59" s="417"/>
      <c r="J59" s="417"/>
      <c r="K59" s="417"/>
      <c r="L59" s="13" t="s">
        <v>44</v>
      </c>
    </row>
    <row r="60" spans="1:12" ht="26.1" customHeight="1" x14ac:dyDescent="0.25">
      <c r="A60" s="418" t="str">
        <f>IF(ISERROR(VLOOKUP('Child Tracking Record Sheets'!#REF!,'Child Tracking Record Sheets'!#REF!,2,0)),"",VLOOKUP('Child Tracking Record Sheets'!#REF!,'Child Tracking Record Sheets'!#REF!,2,0))</f>
        <v/>
      </c>
      <c r="B60" s="418"/>
      <c r="C60" s="419" t="str">
        <f>IF(ISERROR(VLOOKUP('Child Tracking Record Sheets'!#REF!,'Class Record S2'!#REF!,2,0)),"",VLOOKUP('Child Tracking Record Sheets'!#REF!,'Class Record S2'!#REF!,2,0))</f>
        <v/>
      </c>
      <c r="D60" s="419"/>
      <c r="E60" s="419"/>
      <c r="F60" s="419"/>
      <c r="G60" s="419"/>
      <c r="H60" s="419"/>
      <c r="I60" s="419"/>
      <c r="J60" s="419"/>
      <c r="K60" s="419"/>
      <c r="L60" s="14"/>
    </row>
    <row r="61" spans="1:12" ht="26.1" customHeight="1" x14ac:dyDescent="0.25">
      <c r="A61" s="422" t="str">
        <f>IF(ISERROR(VLOOKUP('Child Tracking Record Sheets'!#REF!,'Child Tracking Record Sheets'!#REF!,2,0)),"",VLOOKUP('Child Tracking Record Sheets'!#REF!,'Child Tracking Record Sheets'!#REF!,2,0))</f>
        <v/>
      </c>
      <c r="B61" s="422"/>
      <c r="C61" s="423" t="str">
        <f>IF(ISERROR(VLOOKUP('Child Tracking Record Sheets'!#REF!,'Class Record S2'!#REF!,2,0)),"",VLOOKUP('Child Tracking Record Sheets'!#REF!,'Class Record S2'!#REF!,2,0))</f>
        <v/>
      </c>
      <c r="D61" s="423"/>
      <c r="E61" s="423"/>
      <c r="F61" s="423"/>
      <c r="G61" s="423"/>
      <c r="H61" s="423"/>
      <c r="I61" s="423"/>
      <c r="J61" s="423"/>
      <c r="K61" s="423"/>
      <c r="L61" s="15"/>
    </row>
    <row r="62" spans="1:12" ht="26.1" customHeight="1" x14ac:dyDescent="0.25">
      <c r="A62" s="422" t="str">
        <f>IF(ISERROR(VLOOKUP('Child Tracking Record Sheets'!#REF!,'Child Tracking Record Sheets'!#REF!,2,0)),"",VLOOKUP('Child Tracking Record Sheets'!#REF!,'Child Tracking Record Sheets'!#REF!,2,0))</f>
        <v/>
      </c>
      <c r="B62" s="422"/>
      <c r="C62" s="423" t="str">
        <f>IF(ISERROR(VLOOKUP('Child Tracking Record Sheets'!#REF!,'Class Record S2'!#REF!,2,0)),"",VLOOKUP('Child Tracking Record Sheets'!#REF!,'Class Record S2'!#REF!,2,0))</f>
        <v/>
      </c>
      <c r="D62" s="423"/>
      <c r="E62" s="423"/>
      <c r="F62" s="423"/>
      <c r="G62" s="423"/>
      <c r="H62" s="423"/>
      <c r="I62" s="423"/>
      <c r="J62" s="423"/>
      <c r="K62" s="423"/>
      <c r="L62" s="15"/>
    </row>
    <row r="63" spans="1:12" ht="26.1" customHeight="1" x14ac:dyDescent="0.25">
      <c r="A63" s="424" t="str">
        <f>IF(ISERROR(VLOOKUP('Child Tracking Record Sheets'!#REF!,'Child Tracking Record Sheets'!#REF!,2,0)),"",VLOOKUP('Child Tracking Record Sheets'!#REF!,'Child Tracking Record Sheets'!#REF!,2,0))</f>
        <v/>
      </c>
      <c r="B63" s="424"/>
      <c r="C63" s="425" t="str">
        <f>IF(ISERROR(VLOOKUP('Child Tracking Record Sheets'!#REF!,'Class Record S2'!#REF!,2,0)),"",VLOOKUP('Child Tracking Record Sheets'!#REF!,'Class Record S2'!#REF!,2,0))</f>
        <v/>
      </c>
      <c r="D63" s="425"/>
      <c r="E63" s="425"/>
      <c r="F63" s="425"/>
      <c r="G63" s="425"/>
      <c r="H63" s="425"/>
      <c r="I63" s="425"/>
      <c r="J63" s="425"/>
      <c r="K63" s="425"/>
      <c r="L63" s="16"/>
    </row>
    <row r="64" spans="1:12" ht="11.1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20.100000000000001" customHeight="1" x14ac:dyDescent="0.25">
      <c r="A65" s="417" t="s">
        <v>48</v>
      </c>
      <c r="B65" s="417"/>
      <c r="C65" s="417"/>
      <c r="D65" s="417"/>
      <c r="E65" s="417"/>
      <c r="F65" s="417"/>
      <c r="G65" s="417"/>
      <c r="H65" s="417"/>
      <c r="I65" s="417"/>
      <c r="J65" s="417"/>
      <c r="K65" s="417"/>
      <c r="L65" s="13" t="s">
        <v>44</v>
      </c>
    </row>
    <row r="66" spans="1:12" ht="26.1" customHeight="1" x14ac:dyDescent="0.25">
      <c r="A66" s="418" t="str">
        <f>IF(ISERROR(VLOOKUP('Child Tracking Record Sheets'!#REF!,'Child Tracking Record Sheets'!#REF!,2,0)),"",VLOOKUP('Child Tracking Record Sheets'!#REF!,'Child Tracking Record Sheets'!#REF!,2,0))</f>
        <v/>
      </c>
      <c r="B66" s="418"/>
      <c r="C66" s="419" t="str">
        <f>IF(ISERROR(VLOOKUP('Child Tracking Record Sheets'!#REF!,'Class Record S2'!#REF!,2,0)),"",VLOOKUP('Child Tracking Record Sheets'!#REF!,'Class Record S2'!#REF!,2,0))</f>
        <v/>
      </c>
      <c r="D66" s="419"/>
      <c r="E66" s="419"/>
      <c r="F66" s="419"/>
      <c r="G66" s="419"/>
      <c r="H66" s="419"/>
      <c r="I66" s="419"/>
      <c r="J66" s="419"/>
      <c r="K66" s="419"/>
      <c r="L66" s="14"/>
    </row>
    <row r="67" spans="1:12" ht="26.1" customHeight="1" x14ac:dyDescent="0.25">
      <c r="A67" s="422" t="str">
        <f>IF(ISERROR(VLOOKUP('Child Tracking Record Sheets'!#REF!,'Child Tracking Record Sheets'!#REF!,2,0)),"",VLOOKUP('Child Tracking Record Sheets'!#REF!,'Child Tracking Record Sheets'!#REF!,2,0))</f>
        <v/>
      </c>
      <c r="B67" s="422"/>
      <c r="C67" s="423" t="str">
        <f>IF(ISERROR(VLOOKUP('Child Tracking Record Sheets'!#REF!,'Class Record S2'!#REF!,2,0)),"",VLOOKUP('Child Tracking Record Sheets'!#REF!,'Class Record S2'!#REF!,2,0))</f>
        <v/>
      </c>
      <c r="D67" s="423"/>
      <c r="E67" s="423"/>
      <c r="F67" s="423"/>
      <c r="G67" s="423"/>
      <c r="H67" s="423"/>
      <c r="I67" s="423"/>
      <c r="J67" s="423"/>
      <c r="K67" s="423"/>
      <c r="L67" s="15"/>
    </row>
    <row r="68" spans="1:12" ht="26.1" customHeight="1" x14ac:dyDescent="0.25">
      <c r="A68" s="422" t="str">
        <f>IF(ISERROR(VLOOKUP('Child Tracking Record Sheets'!#REF!,'Child Tracking Record Sheets'!#REF!,2,0)),"",VLOOKUP('Child Tracking Record Sheets'!#REF!,'Child Tracking Record Sheets'!#REF!,2,0))</f>
        <v/>
      </c>
      <c r="B68" s="422"/>
      <c r="C68" s="423" t="str">
        <f>IF(ISERROR(VLOOKUP('Child Tracking Record Sheets'!#REF!,'Class Record S2'!#REF!,2,0)),"",VLOOKUP('Child Tracking Record Sheets'!#REF!,'Class Record S2'!#REF!,2,0))</f>
        <v/>
      </c>
      <c r="D68" s="423"/>
      <c r="E68" s="423"/>
      <c r="F68" s="423"/>
      <c r="G68" s="423"/>
      <c r="H68" s="423"/>
      <c r="I68" s="423"/>
      <c r="J68" s="423"/>
      <c r="K68" s="423"/>
      <c r="L68" s="15"/>
    </row>
    <row r="69" spans="1:12" ht="26.1" customHeight="1" x14ac:dyDescent="0.25">
      <c r="A69" s="422" t="str">
        <f>IF(ISERROR(VLOOKUP('Child Tracking Record Sheets'!#REF!,'Child Tracking Record Sheets'!#REF!,2,0)),"",VLOOKUP('Child Tracking Record Sheets'!#REF!,'Child Tracking Record Sheets'!#REF!,2,0))</f>
        <v/>
      </c>
      <c r="B69" s="422"/>
      <c r="C69" s="423" t="str">
        <f>IF(ISERROR(VLOOKUP('Child Tracking Record Sheets'!#REF!,'Class Record S2'!#REF!,2,0)),"",VLOOKUP('Child Tracking Record Sheets'!#REF!,'Class Record S2'!#REF!,2,0))</f>
        <v/>
      </c>
      <c r="D69" s="423"/>
      <c r="E69" s="423"/>
      <c r="F69" s="423"/>
      <c r="G69" s="423"/>
      <c r="H69" s="423"/>
      <c r="I69" s="423"/>
      <c r="J69" s="423"/>
      <c r="K69" s="423"/>
      <c r="L69" s="15"/>
    </row>
    <row r="70" spans="1:12" ht="26.1" customHeight="1" x14ac:dyDescent="0.25">
      <c r="A70" s="424" t="str">
        <f>IF(ISERROR(VLOOKUP('Child Tracking Record Sheets'!#REF!,'Child Tracking Record Sheets'!#REF!,2,0)),"",VLOOKUP('Child Tracking Record Sheets'!#REF!,'Child Tracking Record Sheets'!#REF!,2,0))</f>
        <v/>
      </c>
      <c r="B70" s="424"/>
      <c r="C70" s="425" t="str">
        <f>IF(ISERROR(VLOOKUP('Child Tracking Record Sheets'!#REF!,'Class Record S2'!#REF!,2,0)),"",VLOOKUP('Child Tracking Record Sheets'!#REF!,'Class Record S2'!#REF!,2,0))</f>
        <v/>
      </c>
      <c r="D70" s="425"/>
      <c r="E70" s="425"/>
      <c r="F70" s="425"/>
      <c r="G70" s="425"/>
      <c r="H70" s="425"/>
      <c r="I70" s="425"/>
      <c r="J70" s="425"/>
      <c r="K70" s="425"/>
      <c r="L70" s="16"/>
    </row>
    <row r="71" spans="1:12" ht="11.1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20.100000000000001" customHeight="1" x14ac:dyDescent="0.25">
      <c r="A72" s="417" t="s">
        <v>49</v>
      </c>
      <c r="B72" s="417"/>
      <c r="C72" s="417"/>
      <c r="D72" s="417"/>
      <c r="E72" s="417"/>
      <c r="F72" s="417"/>
      <c r="G72" s="417"/>
      <c r="H72" s="417"/>
      <c r="I72" s="417"/>
      <c r="J72" s="417"/>
      <c r="K72" s="417"/>
      <c r="L72" s="13" t="s">
        <v>44</v>
      </c>
    </row>
    <row r="73" spans="1:12" ht="26.1" customHeight="1" x14ac:dyDescent="0.25">
      <c r="A73" s="418" t="str">
        <f>IF(ISERROR(VLOOKUP('Child Tracking Record Sheets'!#REF!,'Child Tracking Record Sheets'!#REF!,2,0)),"",VLOOKUP('Child Tracking Record Sheets'!#REF!,'Child Tracking Record Sheets'!#REF!,2,0))</f>
        <v/>
      </c>
      <c r="B73" s="418"/>
      <c r="C73" s="419" t="str">
        <f>IF(ISERROR(VLOOKUP('Child Tracking Record Sheets'!#REF!,'Class Record S2'!#REF!,2,0)),"",VLOOKUP('Child Tracking Record Sheets'!#REF!,'Class Record S2'!#REF!,2,0))</f>
        <v/>
      </c>
      <c r="D73" s="419"/>
      <c r="E73" s="419"/>
      <c r="F73" s="419"/>
      <c r="G73" s="419"/>
      <c r="H73" s="419"/>
      <c r="I73" s="419"/>
      <c r="J73" s="419"/>
      <c r="K73" s="419"/>
      <c r="L73" s="14"/>
    </row>
    <row r="74" spans="1:12" ht="26.1" customHeight="1" x14ac:dyDescent="0.25">
      <c r="A74" s="422" t="str">
        <f>IF(ISERROR(VLOOKUP('Child Tracking Record Sheets'!#REF!,'Child Tracking Record Sheets'!#REF!,2,0)),"",VLOOKUP('Child Tracking Record Sheets'!#REF!,'Child Tracking Record Sheets'!#REF!,2,0))</f>
        <v/>
      </c>
      <c r="B74" s="422"/>
      <c r="C74" s="423" t="str">
        <f>IF(ISERROR(VLOOKUP('Child Tracking Record Sheets'!#REF!,'Class Record S2'!#REF!,2,0)),"",VLOOKUP('Child Tracking Record Sheets'!#REF!,'Class Record S2'!#REF!,2,0))</f>
        <v/>
      </c>
      <c r="D74" s="423"/>
      <c r="E74" s="423"/>
      <c r="F74" s="423"/>
      <c r="G74" s="423"/>
      <c r="H74" s="423"/>
      <c r="I74" s="423"/>
      <c r="J74" s="423"/>
      <c r="K74" s="423"/>
      <c r="L74" s="15"/>
    </row>
    <row r="75" spans="1:12" ht="26.1" customHeight="1" x14ac:dyDescent="0.25">
      <c r="A75" s="422" t="str">
        <f>IF(ISERROR(VLOOKUP('Child Tracking Record Sheets'!#REF!,'Child Tracking Record Sheets'!#REF!,2,0)),"",VLOOKUP('Child Tracking Record Sheets'!#REF!,'Child Tracking Record Sheets'!#REF!,2,0))</f>
        <v/>
      </c>
      <c r="B75" s="422"/>
      <c r="C75" s="423" t="str">
        <f>IF(ISERROR(VLOOKUP('Child Tracking Record Sheets'!#REF!,'Class Record S2'!#REF!,2,0)),"",VLOOKUP('Child Tracking Record Sheets'!#REF!,'Class Record S2'!#REF!,2,0))</f>
        <v/>
      </c>
      <c r="D75" s="423"/>
      <c r="E75" s="423"/>
      <c r="F75" s="423"/>
      <c r="G75" s="423"/>
      <c r="H75" s="423"/>
      <c r="I75" s="423"/>
      <c r="J75" s="423"/>
      <c r="K75" s="423"/>
      <c r="L75" s="15"/>
    </row>
    <row r="76" spans="1:12" ht="26.1" customHeight="1" x14ac:dyDescent="0.25">
      <c r="A76" s="422" t="str">
        <f>IF(ISERROR(VLOOKUP('Child Tracking Record Sheets'!#REF!,'Child Tracking Record Sheets'!#REF!,2,0)),"",VLOOKUP('Child Tracking Record Sheets'!#REF!,'Child Tracking Record Sheets'!#REF!,2,0))</f>
        <v/>
      </c>
      <c r="B76" s="422"/>
      <c r="C76" s="423" t="str">
        <f>IF(ISERROR(VLOOKUP('Child Tracking Record Sheets'!#REF!,'Class Record S2'!#REF!,2,0)),"",VLOOKUP('Child Tracking Record Sheets'!#REF!,'Class Record S2'!#REF!,2,0))</f>
        <v/>
      </c>
      <c r="D76" s="423"/>
      <c r="E76" s="423"/>
      <c r="F76" s="423"/>
      <c r="G76" s="423"/>
      <c r="H76" s="423"/>
      <c r="I76" s="423"/>
      <c r="J76" s="423"/>
      <c r="K76" s="423"/>
      <c r="L76" s="15"/>
    </row>
    <row r="77" spans="1:12" ht="26.1" customHeight="1" x14ac:dyDescent="0.25">
      <c r="A77" s="424" t="str">
        <f>IF(ISERROR(VLOOKUP('Child Tracking Record Sheets'!#REF!,'Child Tracking Record Sheets'!#REF!,2,0)),"",VLOOKUP('Child Tracking Record Sheets'!#REF!,'Child Tracking Record Sheets'!#REF!,2,0))</f>
        <v/>
      </c>
      <c r="B77" s="424"/>
      <c r="C77" s="425" t="str">
        <f>IF(ISERROR(VLOOKUP('Child Tracking Record Sheets'!#REF!,'Class Record S2'!#REF!,2,0)),"",VLOOKUP('Child Tracking Record Sheets'!#REF!,'Class Record S2'!#REF!,2,0))</f>
        <v/>
      </c>
      <c r="D77" s="425"/>
      <c r="E77" s="425"/>
      <c r="F77" s="425"/>
      <c r="G77" s="425"/>
      <c r="H77" s="425"/>
      <c r="I77" s="425"/>
      <c r="J77" s="425"/>
      <c r="K77" s="425"/>
      <c r="L77" s="16"/>
    </row>
    <row r="78" spans="1:12" ht="11.1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20.100000000000001" customHeight="1" x14ac:dyDescent="0.25">
      <c r="A79" s="417" t="s">
        <v>50</v>
      </c>
      <c r="B79" s="417"/>
      <c r="C79" s="417"/>
      <c r="D79" s="417"/>
      <c r="E79" s="417"/>
      <c r="F79" s="417"/>
      <c r="G79" s="417"/>
      <c r="H79" s="417"/>
      <c r="I79" s="417"/>
      <c r="J79" s="417"/>
      <c r="K79" s="417"/>
      <c r="L79" s="13" t="s">
        <v>44</v>
      </c>
    </row>
    <row r="80" spans="1:12" ht="26.1" customHeight="1" x14ac:dyDescent="0.25">
      <c r="A80" s="418" t="str">
        <f>IF(ISERROR(VLOOKUP('Child Tracking Record Sheets'!#REF!,'Child Tracking Record Sheets'!#REF!,2,0)),"",VLOOKUP('Child Tracking Record Sheets'!#REF!,'Child Tracking Record Sheets'!#REF!,2,0))</f>
        <v/>
      </c>
      <c r="B80" s="418"/>
      <c r="C80" s="419" t="str">
        <f>IF(ISERROR(VLOOKUP('Child Tracking Record Sheets'!#REF!,'Class Record S2'!#REF!,2,0)),"",VLOOKUP('Child Tracking Record Sheets'!#REF!,'Class Record S2'!#REF!,2,0))</f>
        <v/>
      </c>
      <c r="D80" s="419"/>
      <c r="E80" s="419"/>
      <c r="F80" s="419"/>
      <c r="G80" s="419"/>
      <c r="H80" s="419"/>
      <c r="I80" s="419"/>
      <c r="J80" s="419"/>
      <c r="K80" s="419"/>
      <c r="L80" s="14"/>
    </row>
    <row r="81" spans="1:12" ht="26.1" customHeight="1" x14ac:dyDescent="0.25">
      <c r="A81" s="422" t="str">
        <f>IF(ISERROR(VLOOKUP('Child Tracking Record Sheets'!#REF!,'Child Tracking Record Sheets'!#REF!,2,0)),"",VLOOKUP('Child Tracking Record Sheets'!#REF!,'Child Tracking Record Sheets'!#REF!,2,0))</f>
        <v/>
      </c>
      <c r="B81" s="422"/>
      <c r="C81" s="423" t="str">
        <f>IF(ISERROR(VLOOKUP('Child Tracking Record Sheets'!#REF!,'Class Record S2'!#REF!,2,0)),"",VLOOKUP('Child Tracking Record Sheets'!#REF!,'Class Record S2'!#REF!,2,0))</f>
        <v/>
      </c>
      <c r="D81" s="423"/>
      <c r="E81" s="423"/>
      <c r="F81" s="423"/>
      <c r="G81" s="423"/>
      <c r="H81" s="423"/>
      <c r="I81" s="423"/>
      <c r="J81" s="423"/>
      <c r="K81" s="423"/>
      <c r="L81" s="15"/>
    </row>
    <row r="82" spans="1:12" ht="26.1" customHeight="1" x14ac:dyDescent="0.25">
      <c r="A82" s="422" t="str">
        <f>IF(ISERROR(VLOOKUP('Child Tracking Record Sheets'!#REF!,'Child Tracking Record Sheets'!#REF!,2,0)),"",VLOOKUP('Child Tracking Record Sheets'!#REF!,'Child Tracking Record Sheets'!#REF!,2,0))</f>
        <v/>
      </c>
      <c r="B82" s="422"/>
      <c r="C82" s="423" t="str">
        <f>IF(ISERROR(VLOOKUP('Child Tracking Record Sheets'!#REF!,'Class Record S2'!#REF!,2,0)),"",VLOOKUP('Child Tracking Record Sheets'!#REF!,'Class Record S2'!#REF!,2,0))</f>
        <v/>
      </c>
      <c r="D82" s="423"/>
      <c r="E82" s="423"/>
      <c r="F82" s="423"/>
      <c r="G82" s="423"/>
      <c r="H82" s="423"/>
      <c r="I82" s="423"/>
      <c r="J82" s="423"/>
      <c r="K82" s="423"/>
      <c r="L82" s="15"/>
    </row>
    <row r="83" spans="1:12" ht="26.1" customHeight="1" x14ac:dyDescent="0.25">
      <c r="A83" s="424" t="str">
        <f>IF(ISERROR(VLOOKUP('Child Tracking Record Sheets'!#REF!,'Child Tracking Record Sheets'!#REF!,2,0)),"",VLOOKUP('Child Tracking Record Sheets'!#REF!,'Child Tracking Record Sheets'!#REF!,2,0))</f>
        <v/>
      </c>
      <c r="B83" s="424"/>
      <c r="C83" s="425" t="str">
        <f>IF(ISERROR(VLOOKUP('Child Tracking Record Sheets'!#REF!,'Class Record S2'!#REF!,2,0)),"",VLOOKUP('Child Tracking Record Sheets'!#REF!,'Class Record S2'!#REF!,2,0))</f>
        <v/>
      </c>
      <c r="D83" s="425"/>
      <c r="E83" s="425"/>
      <c r="F83" s="425"/>
      <c r="G83" s="425"/>
      <c r="H83" s="425"/>
      <c r="I83" s="425"/>
      <c r="J83" s="425"/>
      <c r="K83" s="425"/>
      <c r="L83" s="16"/>
    </row>
    <row r="84" spans="1:12" ht="11.1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20.100000000000001" customHeight="1" x14ac:dyDescent="0.25">
      <c r="A85" s="426" t="s">
        <v>45</v>
      </c>
      <c r="B85" s="426"/>
      <c r="C85" s="426"/>
      <c r="D85" s="426"/>
      <c r="E85" s="426"/>
      <c r="F85" s="426"/>
      <c r="G85" s="426"/>
      <c r="H85" s="426"/>
      <c r="I85" s="426"/>
      <c r="J85" s="426"/>
      <c r="K85" s="427" t="s">
        <v>46</v>
      </c>
      <c r="L85" s="427"/>
    </row>
    <row r="86" spans="1:12" ht="20.100000000000001" customHeight="1" x14ac:dyDescent="0.25">
      <c r="A86" s="428"/>
      <c r="B86" s="428"/>
      <c r="C86" s="428"/>
      <c r="D86" s="428"/>
      <c r="E86" s="428"/>
      <c r="F86" s="428"/>
      <c r="G86" s="428"/>
      <c r="H86" s="428"/>
      <c r="I86" s="428"/>
      <c r="J86" s="428"/>
      <c r="K86" s="429" t="e">
        <f>'Class Record S2'!#REF!</f>
        <v>#REF!</v>
      </c>
      <c r="L86" s="429"/>
    </row>
    <row r="87" spans="1:12" ht="20.100000000000001" customHeight="1" x14ac:dyDescent="0.25">
      <c r="A87" s="428"/>
      <c r="B87" s="428"/>
      <c r="C87" s="428"/>
      <c r="D87" s="428"/>
      <c r="E87" s="428"/>
      <c r="F87" s="428"/>
      <c r="G87" s="428"/>
      <c r="H87" s="428"/>
      <c r="I87" s="428"/>
      <c r="J87" s="428"/>
      <c r="K87" s="429"/>
      <c r="L87" s="429"/>
    </row>
    <row r="88" spans="1:12" ht="20.100000000000001" customHeight="1" x14ac:dyDescent="0.25">
      <c r="A88" s="428"/>
      <c r="B88" s="428"/>
      <c r="C88" s="428"/>
      <c r="D88" s="428"/>
      <c r="E88" s="428"/>
      <c r="F88" s="428"/>
      <c r="G88" s="428"/>
      <c r="H88" s="428"/>
      <c r="I88" s="428"/>
      <c r="J88" s="428"/>
      <c r="K88" s="429"/>
      <c r="L88" s="429"/>
    </row>
    <row r="89" spans="1:12" ht="20.100000000000001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1:12" ht="20.100000000000001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1:12" ht="24.6" customHeight="1" x14ac:dyDescent="0.25">
      <c r="A91" s="411" t="e">
        <f>'Child Tracking Record Sheets'!$B$1:$F$1</f>
        <v>#VALUE!</v>
      </c>
      <c r="B91" s="411"/>
      <c r="C91" s="411"/>
      <c r="D91" s="411"/>
      <c r="E91" s="411"/>
      <c r="F91" s="411"/>
      <c r="G91" s="411"/>
      <c r="H91" s="411"/>
      <c r="I91" s="411"/>
      <c r="J91" s="411"/>
      <c r="K91" s="411"/>
      <c r="L91" s="411"/>
    </row>
    <row r="92" spans="1:12" ht="11.1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1:12" ht="12" customHeight="1" x14ac:dyDescent="0.25">
      <c r="A93" s="412" t="s">
        <v>18</v>
      </c>
      <c r="B93" s="412"/>
      <c r="C93" s="413">
        <f>'Class Record S2'!G$2</f>
        <v>0</v>
      </c>
      <c r="D93" s="413"/>
      <c r="E93" s="413"/>
      <c r="F93" s="413"/>
      <c r="G93" s="412" t="s">
        <v>19</v>
      </c>
      <c r="H93" s="414" t="e">
        <f>$H$3</f>
        <v>#REF!</v>
      </c>
      <c r="I93" s="414"/>
      <c r="J93" s="415" t="str">
        <f>'Class Record S2'!$C$2</f>
        <v>CLASS: 2A</v>
      </c>
      <c r="K93" s="415"/>
      <c r="L93" s="415"/>
    </row>
    <row r="94" spans="1:12" ht="12" customHeight="1" x14ac:dyDescent="0.25">
      <c r="A94" s="412"/>
      <c r="B94" s="412"/>
      <c r="C94" s="413"/>
      <c r="D94" s="413"/>
      <c r="E94" s="413"/>
      <c r="F94" s="413"/>
      <c r="G94" s="412"/>
      <c r="H94" s="414"/>
      <c r="I94" s="414"/>
      <c r="J94" s="415"/>
      <c r="K94" s="415"/>
      <c r="L94" s="415"/>
    </row>
    <row r="95" spans="1:12" ht="11.1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ht="20.100000000000001" customHeight="1" x14ac:dyDescent="0.25">
      <c r="A96" s="405" t="s">
        <v>20</v>
      </c>
      <c r="B96" s="405"/>
      <c r="C96" s="405"/>
      <c r="D96" s="405"/>
      <c r="E96" s="406" t="s">
        <v>21</v>
      </c>
      <c r="F96" s="406"/>
      <c r="G96" s="406"/>
      <c r="H96" s="406"/>
      <c r="I96" s="407" t="s">
        <v>22</v>
      </c>
      <c r="J96" s="407"/>
      <c r="K96" s="407"/>
      <c r="L96" s="407"/>
    </row>
    <row r="97" spans="1:12" ht="20.100000000000001" customHeight="1" x14ac:dyDescent="0.25">
      <c r="A97" s="408" t="s">
        <v>23</v>
      </c>
      <c r="B97" s="408"/>
      <c r="C97" s="409" t="s">
        <v>24</v>
      </c>
      <c r="D97" s="409"/>
      <c r="E97" s="409" t="s">
        <v>25</v>
      </c>
      <c r="F97" s="409"/>
      <c r="G97" s="409" t="s">
        <v>26</v>
      </c>
      <c r="H97" s="409"/>
      <c r="I97" s="409" t="s">
        <v>27</v>
      </c>
      <c r="J97" s="409"/>
      <c r="K97" s="410" t="s">
        <v>28</v>
      </c>
      <c r="L97" s="410"/>
    </row>
    <row r="98" spans="1:12" ht="15" customHeight="1" x14ac:dyDescent="0.25">
      <c r="A98" s="421" t="s">
        <v>29</v>
      </c>
      <c r="B98" s="421"/>
      <c r="C98" s="421"/>
      <c r="D98" s="421"/>
      <c r="E98" s="421" t="s">
        <v>30</v>
      </c>
      <c r="F98" s="421"/>
      <c r="G98" s="421"/>
      <c r="H98" s="421"/>
      <c r="I98" s="421" t="s">
        <v>31</v>
      </c>
      <c r="J98" s="421"/>
      <c r="K98" s="421"/>
      <c r="L98" s="421"/>
    </row>
    <row r="99" spans="1:12" ht="15" customHeight="1" x14ac:dyDescent="0.25">
      <c r="A99" s="420" t="s">
        <v>32</v>
      </c>
      <c r="B99" s="420"/>
      <c r="C99" s="420"/>
      <c r="D99" s="420"/>
      <c r="E99" s="420" t="s">
        <v>33</v>
      </c>
      <c r="F99" s="420"/>
      <c r="G99" s="420"/>
      <c r="H99" s="420"/>
      <c r="I99" s="420" t="s">
        <v>34</v>
      </c>
      <c r="J99" s="420"/>
      <c r="K99" s="420"/>
      <c r="L99" s="420"/>
    </row>
    <row r="100" spans="1:12" ht="15" customHeight="1" x14ac:dyDescent="0.25">
      <c r="A100" s="420" t="s">
        <v>35</v>
      </c>
      <c r="B100" s="420"/>
      <c r="C100" s="420"/>
      <c r="D100" s="420"/>
      <c r="E100" s="420" t="s">
        <v>36</v>
      </c>
      <c r="F100" s="420"/>
      <c r="G100" s="420"/>
      <c r="H100" s="420"/>
      <c r="I100" s="420" t="s">
        <v>37</v>
      </c>
      <c r="J100" s="420"/>
      <c r="K100" s="420"/>
      <c r="L100" s="420"/>
    </row>
    <row r="101" spans="1:12" ht="15" customHeight="1" x14ac:dyDescent="0.25">
      <c r="A101" s="420" t="s">
        <v>38</v>
      </c>
      <c r="B101" s="420"/>
      <c r="C101" s="420"/>
      <c r="D101" s="420"/>
      <c r="E101" s="420" t="s">
        <v>39</v>
      </c>
      <c r="F101" s="420"/>
      <c r="G101" s="420"/>
      <c r="H101" s="420"/>
      <c r="I101" s="420" t="s">
        <v>40</v>
      </c>
      <c r="J101" s="420"/>
      <c r="K101" s="420"/>
      <c r="L101" s="420"/>
    </row>
    <row r="102" spans="1:12" ht="15" customHeight="1" x14ac:dyDescent="0.25">
      <c r="A102" s="416" t="s">
        <v>41</v>
      </c>
      <c r="B102" s="416"/>
      <c r="C102" s="416"/>
      <c r="D102" s="416"/>
      <c r="E102" s="416" t="s">
        <v>42</v>
      </c>
      <c r="F102" s="416"/>
      <c r="G102" s="416"/>
      <c r="H102" s="416"/>
      <c r="I102" s="416" t="s">
        <v>43</v>
      </c>
      <c r="J102" s="416"/>
      <c r="K102" s="416"/>
      <c r="L102" s="416"/>
    </row>
    <row r="103" spans="1:12" ht="11.1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2" ht="20.100000000000001" customHeight="1" x14ac:dyDescent="0.25">
      <c r="A104" s="417" t="s">
        <v>47</v>
      </c>
      <c r="B104" s="417"/>
      <c r="C104" s="417"/>
      <c r="D104" s="417"/>
      <c r="E104" s="417"/>
      <c r="F104" s="417"/>
      <c r="G104" s="417"/>
      <c r="H104" s="417"/>
      <c r="I104" s="417"/>
      <c r="J104" s="417"/>
      <c r="K104" s="417"/>
      <c r="L104" s="13" t="s">
        <v>44</v>
      </c>
    </row>
    <row r="105" spans="1:12" ht="26.1" customHeight="1" x14ac:dyDescent="0.25">
      <c r="A105" s="418" t="str">
        <f>IF(ISERROR(VLOOKUP('Child Tracking Record Sheets'!#REF!,'Child Tracking Record Sheets'!#REF!,2,0)),"",VLOOKUP('Child Tracking Record Sheets'!#REF!,'Child Tracking Record Sheets'!#REF!,2,0))</f>
        <v/>
      </c>
      <c r="B105" s="418"/>
      <c r="C105" s="419" t="str">
        <f>IF(ISERROR(VLOOKUP('Child Tracking Record Sheets'!#REF!,'Class Record S2'!#REF!,2,0)),"",VLOOKUP('Child Tracking Record Sheets'!#REF!,'Class Record S2'!#REF!,2,0))</f>
        <v/>
      </c>
      <c r="D105" s="419"/>
      <c r="E105" s="419"/>
      <c r="F105" s="419"/>
      <c r="G105" s="419"/>
      <c r="H105" s="419"/>
      <c r="I105" s="419"/>
      <c r="J105" s="419"/>
      <c r="K105" s="419"/>
      <c r="L105" s="14"/>
    </row>
    <row r="106" spans="1:12" ht="26.1" customHeight="1" x14ac:dyDescent="0.25">
      <c r="A106" s="422" t="str">
        <f>IF(ISERROR(VLOOKUP('Child Tracking Record Sheets'!#REF!,'Child Tracking Record Sheets'!#REF!,2,0)),"",VLOOKUP('Child Tracking Record Sheets'!#REF!,'Child Tracking Record Sheets'!#REF!,2,0))</f>
        <v/>
      </c>
      <c r="B106" s="422"/>
      <c r="C106" s="423" t="str">
        <f>IF(ISERROR(VLOOKUP('Child Tracking Record Sheets'!#REF!,'Class Record S2'!#REF!,2,0)),"",VLOOKUP('Child Tracking Record Sheets'!#REF!,'Class Record S2'!#REF!,2,0))</f>
        <v/>
      </c>
      <c r="D106" s="423"/>
      <c r="E106" s="423"/>
      <c r="F106" s="423"/>
      <c r="G106" s="423"/>
      <c r="H106" s="423"/>
      <c r="I106" s="423"/>
      <c r="J106" s="423"/>
      <c r="K106" s="423"/>
      <c r="L106" s="15"/>
    </row>
    <row r="107" spans="1:12" ht="26.1" customHeight="1" x14ac:dyDescent="0.25">
      <c r="A107" s="422" t="str">
        <f>IF(ISERROR(VLOOKUP('Child Tracking Record Sheets'!#REF!,'Child Tracking Record Sheets'!#REF!,2,0)),"",VLOOKUP('Child Tracking Record Sheets'!#REF!,'Child Tracking Record Sheets'!#REF!,2,0))</f>
        <v/>
      </c>
      <c r="B107" s="422"/>
      <c r="C107" s="423" t="str">
        <f>IF(ISERROR(VLOOKUP('Child Tracking Record Sheets'!#REF!,'Class Record S2'!#REF!,2,0)),"",VLOOKUP('Child Tracking Record Sheets'!#REF!,'Class Record S2'!#REF!,2,0))</f>
        <v/>
      </c>
      <c r="D107" s="423"/>
      <c r="E107" s="423"/>
      <c r="F107" s="423"/>
      <c r="G107" s="423"/>
      <c r="H107" s="423"/>
      <c r="I107" s="423"/>
      <c r="J107" s="423"/>
      <c r="K107" s="423"/>
      <c r="L107" s="15"/>
    </row>
    <row r="108" spans="1:12" ht="26.1" customHeight="1" x14ac:dyDescent="0.25">
      <c r="A108" s="424" t="str">
        <f>IF(ISERROR(VLOOKUP('Child Tracking Record Sheets'!#REF!,'Child Tracking Record Sheets'!#REF!,2,0)),"",VLOOKUP('Child Tracking Record Sheets'!#REF!,'Child Tracking Record Sheets'!#REF!,2,0))</f>
        <v/>
      </c>
      <c r="B108" s="424"/>
      <c r="C108" s="425" t="str">
        <f>IF(ISERROR(VLOOKUP('Child Tracking Record Sheets'!#REF!,'Class Record S2'!#REF!,2,0)),"",VLOOKUP('Child Tracking Record Sheets'!#REF!,'Class Record S2'!#REF!,2,0))</f>
        <v/>
      </c>
      <c r="D108" s="425"/>
      <c r="E108" s="425"/>
      <c r="F108" s="425"/>
      <c r="G108" s="425"/>
      <c r="H108" s="425"/>
      <c r="I108" s="425"/>
      <c r="J108" s="425"/>
      <c r="K108" s="425"/>
      <c r="L108" s="16"/>
    </row>
    <row r="109" spans="1:12" ht="11.1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20.100000000000001" customHeight="1" x14ac:dyDescent="0.25">
      <c r="A110" s="417" t="s">
        <v>48</v>
      </c>
      <c r="B110" s="417"/>
      <c r="C110" s="417"/>
      <c r="D110" s="417"/>
      <c r="E110" s="417"/>
      <c r="F110" s="417"/>
      <c r="G110" s="417"/>
      <c r="H110" s="417"/>
      <c r="I110" s="417"/>
      <c r="J110" s="417"/>
      <c r="K110" s="417"/>
      <c r="L110" s="13" t="s">
        <v>44</v>
      </c>
    </row>
    <row r="111" spans="1:12" ht="26.1" customHeight="1" x14ac:dyDescent="0.25">
      <c r="A111" s="418" t="str">
        <f>IF(ISERROR(VLOOKUP('Child Tracking Record Sheets'!#REF!,'Child Tracking Record Sheets'!#REF!,2,0)),"",VLOOKUP('Child Tracking Record Sheets'!#REF!,'Child Tracking Record Sheets'!#REF!,2,0))</f>
        <v/>
      </c>
      <c r="B111" s="418"/>
      <c r="C111" s="419" t="str">
        <f>IF(ISERROR(VLOOKUP('Child Tracking Record Sheets'!#REF!,'Class Record S2'!#REF!,2,0)),"",VLOOKUP('Child Tracking Record Sheets'!#REF!,'Class Record S2'!#REF!,2,0))</f>
        <v/>
      </c>
      <c r="D111" s="419"/>
      <c r="E111" s="419"/>
      <c r="F111" s="419"/>
      <c r="G111" s="419"/>
      <c r="H111" s="419"/>
      <c r="I111" s="419"/>
      <c r="J111" s="419"/>
      <c r="K111" s="419"/>
      <c r="L111" s="14"/>
    </row>
    <row r="112" spans="1:12" ht="26.1" customHeight="1" x14ac:dyDescent="0.25">
      <c r="A112" s="422" t="str">
        <f>IF(ISERROR(VLOOKUP('Child Tracking Record Sheets'!#REF!,'Child Tracking Record Sheets'!#REF!,2,0)),"",VLOOKUP('Child Tracking Record Sheets'!#REF!,'Child Tracking Record Sheets'!#REF!,2,0))</f>
        <v/>
      </c>
      <c r="B112" s="422"/>
      <c r="C112" s="423" t="str">
        <f>IF(ISERROR(VLOOKUP('Child Tracking Record Sheets'!#REF!,'Class Record S2'!#REF!,2,0)),"",VLOOKUP('Child Tracking Record Sheets'!#REF!,'Class Record S2'!#REF!,2,0))</f>
        <v/>
      </c>
      <c r="D112" s="423"/>
      <c r="E112" s="423"/>
      <c r="F112" s="423"/>
      <c r="G112" s="423"/>
      <c r="H112" s="423"/>
      <c r="I112" s="423"/>
      <c r="J112" s="423"/>
      <c r="K112" s="423"/>
      <c r="L112" s="15"/>
    </row>
    <row r="113" spans="1:12" ht="26.1" customHeight="1" x14ac:dyDescent="0.25">
      <c r="A113" s="422" t="str">
        <f>IF(ISERROR(VLOOKUP('Child Tracking Record Sheets'!#REF!,'Child Tracking Record Sheets'!#REF!,2,0)),"",VLOOKUP('Child Tracking Record Sheets'!#REF!,'Child Tracking Record Sheets'!#REF!,2,0))</f>
        <v/>
      </c>
      <c r="B113" s="422"/>
      <c r="C113" s="423" t="str">
        <f>IF(ISERROR(VLOOKUP('Child Tracking Record Sheets'!#REF!,'Class Record S2'!#REF!,2,0)),"",VLOOKUP('Child Tracking Record Sheets'!#REF!,'Class Record S2'!#REF!,2,0))</f>
        <v/>
      </c>
      <c r="D113" s="423"/>
      <c r="E113" s="423"/>
      <c r="F113" s="423"/>
      <c r="G113" s="423"/>
      <c r="H113" s="423"/>
      <c r="I113" s="423"/>
      <c r="J113" s="423"/>
      <c r="K113" s="423"/>
      <c r="L113" s="15"/>
    </row>
    <row r="114" spans="1:12" ht="26.1" customHeight="1" x14ac:dyDescent="0.25">
      <c r="A114" s="422" t="str">
        <f>IF(ISERROR(VLOOKUP('Child Tracking Record Sheets'!#REF!,'Child Tracking Record Sheets'!#REF!,2,0)),"",VLOOKUP('Child Tracking Record Sheets'!#REF!,'Child Tracking Record Sheets'!#REF!,2,0))</f>
        <v/>
      </c>
      <c r="B114" s="422"/>
      <c r="C114" s="423" t="str">
        <f>IF(ISERROR(VLOOKUP('Child Tracking Record Sheets'!#REF!,'Class Record S2'!#REF!,2,0)),"",VLOOKUP('Child Tracking Record Sheets'!#REF!,'Class Record S2'!#REF!,2,0))</f>
        <v/>
      </c>
      <c r="D114" s="423"/>
      <c r="E114" s="423"/>
      <c r="F114" s="423"/>
      <c r="G114" s="423"/>
      <c r="H114" s="423"/>
      <c r="I114" s="423"/>
      <c r="J114" s="423"/>
      <c r="K114" s="423"/>
      <c r="L114" s="15"/>
    </row>
    <row r="115" spans="1:12" ht="26.1" customHeight="1" x14ac:dyDescent="0.25">
      <c r="A115" s="424" t="str">
        <f>IF(ISERROR(VLOOKUP('Child Tracking Record Sheets'!#REF!,'Child Tracking Record Sheets'!#REF!,2,0)),"",VLOOKUP('Child Tracking Record Sheets'!#REF!,'Child Tracking Record Sheets'!#REF!,2,0))</f>
        <v/>
      </c>
      <c r="B115" s="424"/>
      <c r="C115" s="425" t="str">
        <f>IF(ISERROR(VLOOKUP('Child Tracking Record Sheets'!#REF!,'Class Record S2'!#REF!,2,0)),"",VLOOKUP('Child Tracking Record Sheets'!#REF!,'Class Record S2'!#REF!,2,0))</f>
        <v/>
      </c>
      <c r="D115" s="425"/>
      <c r="E115" s="425"/>
      <c r="F115" s="425"/>
      <c r="G115" s="425"/>
      <c r="H115" s="425"/>
      <c r="I115" s="425"/>
      <c r="J115" s="425"/>
      <c r="K115" s="425"/>
      <c r="L115" s="16"/>
    </row>
    <row r="116" spans="1:12" ht="11.1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</row>
    <row r="117" spans="1:12" ht="20.100000000000001" customHeight="1" x14ac:dyDescent="0.25">
      <c r="A117" s="417" t="s">
        <v>49</v>
      </c>
      <c r="B117" s="417"/>
      <c r="C117" s="417"/>
      <c r="D117" s="417"/>
      <c r="E117" s="417"/>
      <c r="F117" s="417"/>
      <c r="G117" s="417"/>
      <c r="H117" s="417"/>
      <c r="I117" s="417"/>
      <c r="J117" s="417"/>
      <c r="K117" s="417"/>
      <c r="L117" s="13" t="s">
        <v>44</v>
      </c>
    </row>
    <row r="118" spans="1:12" ht="26.1" customHeight="1" x14ac:dyDescent="0.25">
      <c r="A118" s="418" t="str">
        <f>IF(ISERROR(VLOOKUP('Child Tracking Record Sheets'!#REF!,'Child Tracking Record Sheets'!#REF!,2,0)),"",VLOOKUP('Child Tracking Record Sheets'!#REF!,'Child Tracking Record Sheets'!#REF!,2,0))</f>
        <v/>
      </c>
      <c r="B118" s="418"/>
      <c r="C118" s="419" t="str">
        <f>IF(ISERROR(VLOOKUP('Child Tracking Record Sheets'!#REF!,'Class Record S2'!#REF!,2,0)),"",VLOOKUP('Child Tracking Record Sheets'!#REF!,'Class Record S2'!#REF!,2,0))</f>
        <v/>
      </c>
      <c r="D118" s="419"/>
      <c r="E118" s="419"/>
      <c r="F118" s="419"/>
      <c r="G118" s="419"/>
      <c r="H118" s="419"/>
      <c r="I118" s="419"/>
      <c r="J118" s="419"/>
      <c r="K118" s="419"/>
      <c r="L118" s="14"/>
    </row>
    <row r="119" spans="1:12" ht="26.1" customHeight="1" x14ac:dyDescent="0.25">
      <c r="A119" s="422" t="str">
        <f>IF(ISERROR(VLOOKUP('Child Tracking Record Sheets'!#REF!,'Child Tracking Record Sheets'!#REF!,2,0)),"",VLOOKUP('Child Tracking Record Sheets'!#REF!,'Child Tracking Record Sheets'!#REF!,2,0))</f>
        <v/>
      </c>
      <c r="B119" s="422"/>
      <c r="C119" s="423" t="str">
        <f>IF(ISERROR(VLOOKUP('Child Tracking Record Sheets'!#REF!,'Class Record S2'!#REF!,2,0)),"",VLOOKUP('Child Tracking Record Sheets'!#REF!,'Class Record S2'!#REF!,2,0))</f>
        <v/>
      </c>
      <c r="D119" s="423"/>
      <c r="E119" s="423"/>
      <c r="F119" s="423"/>
      <c r="G119" s="423"/>
      <c r="H119" s="423"/>
      <c r="I119" s="423"/>
      <c r="J119" s="423"/>
      <c r="K119" s="423"/>
      <c r="L119" s="15"/>
    </row>
    <row r="120" spans="1:12" ht="26.1" customHeight="1" x14ac:dyDescent="0.25">
      <c r="A120" s="422" t="str">
        <f>IF(ISERROR(VLOOKUP('Child Tracking Record Sheets'!#REF!,'Child Tracking Record Sheets'!#REF!,2,0)),"",VLOOKUP('Child Tracking Record Sheets'!#REF!,'Child Tracking Record Sheets'!#REF!,2,0))</f>
        <v/>
      </c>
      <c r="B120" s="422"/>
      <c r="C120" s="423" t="str">
        <f>IF(ISERROR(VLOOKUP('Child Tracking Record Sheets'!#REF!,'Class Record S2'!#REF!,2,0)),"",VLOOKUP('Child Tracking Record Sheets'!#REF!,'Class Record S2'!#REF!,2,0))</f>
        <v/>
      </c>
      <c r="D120" s="423"/>
      <c r="E120" s="423"/>
      <c r="F120" s="423"/>
      <c r="G120" s="423"/>
      <c r="H120" s="423"/>
      <c r="I120" s="423"/>
      <c r="J120" s="423"/>
      <c r="K120" s="423"/>
      <c r="L120" s="15"/>
    </row>
    <row r="121" spans="1:12" ht="26.1" customHeight="1" x14ac:dyDescent="0.25">
      <c r="A121" s="422" t="str">
        <f>IF(ISERROR(VLOOKUP('Child Tracking Record Sheets'!#REF!,'Child Tracking Record Sheets'!#REF!,2,0)),"",VLOOKUP('Child Tracking Record Sheets'!#REF!,'Child Tracking Record Sheets'!#REF!,2,0))</f>
        <v/>
      </c>
      <c r="B121" s="422"/>
      <c r="C121" s="423" t="str">
        <f>IF(ISERROR(VLOOKUP('Child Tracking Record Sheets'!#REF!,'Class Record S2'!#REF!,2,0)),"",VLOOKUP('Child Tracking Record Sheets'!#REF!,'Class Record S2'!#REF!,2,0))</f>
        <v/>
      </c>
      <c r="D121" s="423"/>
      <c r="E121" s="423"/>
      <c r="F121" s="423"/>
      <c r="G121" s="423"/>
      <c r="H121" s="423"/>
      <c r="I121" s="423"/>
      <c r="J121" s="423"/>
      <c r="K121" s="423"/>
      <c r="L121" s="15"/>
    </row>
    <row r="122" spans="1:12" ht="26.1" customHeight="1" x14ac:dyDescent="0.25">
      <c r="A122" s="424" t="str">
        <f>IF(ISERROR(VLOOKUP('Child Tracking Record Sheets'!#REF!,'Child Tracking Record Sheets'!#REF!,2,0)),"",VLOOKUP('Child Tracking Record Sheets'!#REF!,'Child Tracking Record Sheets'!#REF!,2,0))</f>
        <v/>
      </c>
      <c r="B122" s="424"/>
      <c r="C122" s="425" t="str">
        <f>IF(ISERROR(VLOOKUP('Child Tracking Record Sheets'!#REF!,'Class Record S2'!#REF!,2,0)),"",VLOOKUP('Child Tracking Record Sheets'!#REF!,'Class Record S2'!#REF!,2,0))</f>
        <v/>
      </c>
      <c r="D122" s="425"/>
      <c r="E122" s="425"/>
      <c r="F122" s="425"/>
      <c r="G122" s="425"/>
      <c r="H122" s="425"/>
      <c r="I122" s="425"/>
      <c r="J122" s="425"/>
      <c r="K122" s="425"/>
      <c r="L122" s="16"/>
    </row>
    <row r="123" spans="1:12" ht="11.1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ht="20.100000000000001" customHeight="1" x14ac:dyDescent="0.25">
      <c r="A124" s="417" t="s">
        <v>50</v>
      </c>
      <c r="B124" s="417"/>
      <c r="C124" s="417"/>
      <c r="D124" s="417"/>
      <c r="E124" s="417"/>
      <c r="F124" s="417"/>
      <c r="G124" s="417"/>
      <c r="H124" s="417"/>
      <c r="I124" s="417"/>
      <c r="J124" s="417"/>
      <c r="K124" s="417"/>
      <c r="L124" s="13" t="s">
        <v>44</v>
      </c>
    </row>
    <row r="125" spans="1:12" ht="26.1" customHeight="1" x14ac:dyDescent="0.25">
      <c r="A125" s="418" t="str">
        <f>IF(ISERROR(VLOOKUP('Child Tracking Record Sheets'!#REF!,'Child Tracking Record Sheets'!#REF!,2,0)),"",VLOOKUP('Child Tracking Record Sheets'!#REF!,'Child Tracking Record Sheets'!#REF!,2,0))</f>
        <v/>
      </c>
      <c r="B125" s="418"/>
      <c r="C125" s="419" t="str">
        <f>IF(ISERROR(VLOOKUP('Child Tracking Record Sheets'!#REF!,'Class Record S2'!#REF!,2,0)),"",VLOOKUP('Child Tracking Record Sheets'!#REF!,'Class Record S2'!#REF!,2,0))</f>
        <v/>
      </c>
      <c r="D125" s="419"/>
      <c r="E125" s="419"/>
      <c r="F125" s="419"/>
      <c r="G125" s="419"/>
      <c r="H125" s="419"/>
      <c r="I125" s="419"/>
      <c r="J125" s="419"/>
      <c r="K125" s="419"/>
      <c r="L125" s="14"/>
    </row>
    <row r="126" spans="1:12" ht="26.1" customHeight="1" x14ac:dyDescent="0.25">
      <c r="A126" s="422" t="str">
        <f>IF(ISERROR(VLOOKUP('Child Tracking Record Sheets'!#REF!,'Child Tracking Record Sheets'!#REF!,2,0)),"",VLOOKUP('Child Tracking Record Sheets'!#REF!,'Child Tracking Record Sheets'!#REF!,2,0))</f>
        <v/>
      </c>
      <c r="B126" s="422"/>
      <c r="C126" s="423" t="str">
        <f>IF(ISERROR(VLOOKUP('Child Tracking Record Sheets'!#REF!,'Class Record S2'!#REF!,2,0)),"",VLOOKUP('Child Tracking Record Sheets'!#REF!,'Class Record S2'!#REF!,2,0))</f>
        <v/>
      </c>
      <c r="D126" s="423"/>
      <c r="E126" s="423"/>
      <c r="F126" s="423"/>
      <c r="G126" s="423"/>
      <c r="H126" s="423"/>
      <c r="I126" s="423"/>
      <c r="J126" s="423"/>
      <c r="K126" s="423"/>
      <c r="L126" s="15"/>
    </row>
    <row r="127" spans="1:12" ht="26.1" customHeight="1" x14ac:dyDescent="0.25">
      <c r="A127" s="422" t="str">
        <f>IF(ISERROR(VLOOKUP('Child Tracking Record Sheets'!#REF!,'Child Tracking Record Sheets'!#REF!,2,0)),"",VLOOKUP('Child Tracking Record Sheets'!#REF!,'Child Tracking Record Sheets'!#REF!,2,0))</f>
        <v/>
      </c>
      <c r="B127" s="422"/>
      <c r="C127" s="423" t="str">
        <f>IF(ISERROR(VLOOKUP('Child Tracking Record Sheets'!#REF!,'Class Record S2'!#REF!,2,0)),"",VLOOKUP('Child Tracking Record Sheets'!#REF!,'Class Record S2'!#REF!,2,0))</f>
        <v/>
      </c>
      <c r="D127" s="423"/>
      <c r="E127" s="423"/>
      <c r="F127" s="423"/>
      <c r="G127" s="423"/>
      <c r="H127" s="423"/>
      <c r="I127" s="423"/>
      <c r="J127" s="423"/>
      <c r="K127" s="423"/>
      <c r="L127" s="15"/>
    </row>
    <row r="128" spans="1:12" ht="26.1" customHeight="1" x14ac:dyDescent="0.25">
      <c r="A128" s="424" t="str">
        <f>IF(ISERROR(VLOOKUP('Child Tracking Record Sheets'!#REF!,'Child Tracking Record Sheets'!#REF!,2,0)),"",VLOOKUP('Child Tracking Record Sheets'!#REF!,'Child Tracking Record Sheets'!#REF!,2,0))</f>
        <v/>
      </c>
      <c r="B128" s="424"/>
      <c r="C128" s="425" t="str">
        <f>IF(ISERROR(VLOOKUP('Child Tracking Record Sheets'!#REF!,'Class Record S2'!#REF!,2,0)),"",VLOOKUP('Child Tracking Record Sheets'!#REF!,'Class Record S2'!#REF!,2,0))</f>
        <v/>
      </c>
      <c r="D128" s="425"/>
      <c r="E128" s="425"/>
      <c r="F128" s="425"/>
      <c r="G128" s="425"/>
      <c r="H128" s="425"/>
      <c r="I128" s="425"/>
      <c r="J128" s="425"/>
      <c r="K128" s="425"/>
      <c r="L128" s="16"/>
    </row>
    <row r="129" spans="1:12" ht="11.1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</row>
    <row r="130" spans="1:12" ht="20.100000000000001" customHeight="1" x14ac:dyDescent="0.25">
      <c r="A130" s="426" t="s">
        <v>45</v>
      </c>
      <c r="B130" s="426"/>
      <c r="C130" s="426"/>
      <c r="D130" s="426"/>
      <c r="E130" s="426"/>
      <c r="F130" s="426"/>
      <c r="G130" s="426"/>
      <c r="H130" s="426"/>
      <c r="I130" s="426"/>
      <c r="J130" s="426"/>
      <c r="K130" s="427" t="s">
        <v>46</v>
      </c>
      <c r="L130" s="427"/>
    </row>
    <row r="131" spans="1:12" ht="20.100000000000001" customHeight="1" x14ac:dyDescent="0.25">
      <c r="A131" s="428"/>
      <c r="B131" s="428"/>
      <c r="C131" s="428"/>
      <c r="D131" s="428"/>
      <c r="E131" s="428"/>
      <c r="F131" s="428"/>
      <c r="G131" s="428"/>
      <c r="H131" s="428"/>
      <c r="I131" s="428"/>
      <c r="J131" s="428"/>
      <c r="K131" s="429" t="e">
        <f>'Class Record S2'!#REF!</f>
        <v>#REF!</v>
      </c>
      <c r="L131" s="429"/>
    </row>
    <row r="132" spans="1:12" ht="20.100000000000001" customHeight="1" x14ac:dyDescent="0.25">
      <c r="A132" s="428"/>
      <c r="B132" s="428"/>
      <c r="C132" s="428"/>
      <c r="D132" s="428"/>
      <c r="E132" s="428"/>
      <c r="F132" s="428"/>
      <c r="G132" s="428"/>
      <c r="H132" s="428"/>
      <c r="I132" s="428"/>
      <c r="J132" s="428"/>
      <c r="K132" s="429"/>
      <c r="L132" s="429"/>
    </row>
    <row r="133" spans="1:12" ht="20.100000000000001" customHeight="1" x14ac:dyDescent="0.25">
      <c r="A133" s="428"/>
      <c r="B133" s="428"/>
      <c r="C133" s="428"/>
      <c r="D133" s="428"/>
      <c r="E133" s="428"/>
      <c r="F133" s="428"/>
      <c r="G133" s="428"/>
      <c r="H133" s="428"/>
      <c r="I133" s="428"/>
      <c r="J133" s="428"/>
      <c r="K133" s="429"/>
      <c r="L133" s="429"/>
    </row>
    <row r="134" spans="1:12" ht="20.100000000000001" customHeight="1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1:12" ht="20.100000000000001" customHeight="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1:12" ht="24.6" customHeight="1" x14ac:dyDescent="0.25">
      <c r="A136" s="411" t="e">
        <f>'Child Tracking Record Sheets'!$B$1:$F$1</f>
        <v>#VALUE!</v>
      </c>
      <c r="B136" s="411"/>
      <c r="C136" s="411"/>
      <c r="D136" s="411"/>
      <c r="E136" s="411"/>
      <c r="F136" s="411"/>
      <c r="G136" s="411"/>
      <c r="H136" s="411"/>
      <c r="I136" s="411"/>
      <c r="J136" s="411"/>
      <c r="K136" s="411"/>
      <c r="L136" s="411"/>
    </row>
    <row r="137" spans="1:12" ht="11.1" customHeight="1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1:12" ht="12" customHeight="1" x14ac:dyDescent="0.25">
      <c r="A138" s="412" t="s">
        <v>18</v>
      </c>
      <c r="B138" s="412"/>
      <c r="C138" s="413">
        <f>'Class Record S2'!H$2</f>
        <v>0</v>
      </c>
      <c r="D138" s="413"/>
      <c r="E138" s="413"/>
      <c r="F138" s="413"/>
      <c r="G138" s="412" t="s">
        <v>19</v>
      </c>
      <c r="H138" s="414" t="e">
        <f>$H$3</f>
        <v>#REF!</v>
      </c>
      <c r="I138" s="414"/>
      <c r="J138" s="415" t="str">
        <f>'Class Record S2'!$C$2</f>
        <v>CLASS: 2A</v>
      </c>
      <c r="K138" s="415"/>
      <c r="L138" s="415"/>
    </row>
    <row r="139" spans="1:12" ht="12" customHeight="1" x14ac:dyDescent="0.25">
      <c r="A139" s="412"/>
      <c r="B139" s="412"/>
      <c r="C139" s="413"/>
      <c r="D139" s="413"/>
      <c r="E139" s="413"/>
      <c r="F139" s="413"/>
      <c r="G139" s="412"/>
      <c r="H139" s="414"/>
      <c r="I139" s="414"/>
      <c r="J139" s="415"/>
      <c r="K139" s="415"/>
      <c r="L139" s="415"/>
    </row>
    <row r="140" spans="1:12" ht="11.1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</row>
    <row r="141" spans="1:12" ht="20.100000000000001" customHeight="1" x14ac:dyDescent="0.25">
      <c r="A141" s="405" t="s">
        <v>20</v>
      </c>
      <c r="B141" s="405"/>
      <c r="C141" s="405"/>
      <c r="D141" s="405"/>
      <c r="E141" s="406" t="s">
        <v>21</v>
      </c>
      <c r="F141" s="406"/>
      <c r="G141" s="406"/>
      <c r="H141" s="406"/>
      <c r="I141" s="407" t="s">
        <v>22</v>
      </c>
      <c r="J141" s="407"/>
      <c r="K141" s="407"/>
      <c r="L141" s="407"/>
    </row>
    <row r="142" spans="1:12" ht="20.100000000000001" customHeight="1" x14ac:dyDescent="0.25">
      <c r="A142" s="408" t="s">
        <v>23</v>
      </c>
      <c r="B142" s="408"/>
      <c r="C142" s="409" t="s">
        <v>24</v>
      </c>
      <c r="D142" s="409"/>
      <c r="E142" s="409" t="s">
        <v>25</v>
      </c>
      <c r="F142" s="409"/>
      <c r="G142" s="409" t="s">
        <v>26</v>
      </c>
      <c r="H142" s="409"/>
      <c r="I142" s="409" t="s">
        <v>27</v>
      </c>
      <c r="J142" s="409"/>
      <c r="K142" s="410" t="s">
        <v>28</v>
      </c>
      <c r="L142" s="410"/>
    </row>
    <row r="143" spans="1:12" ht="15" customHeight="1" x14ac:dyDescent="0.25">
      <c r="A143" s="421" t="s">
        <v>29</v>
      </c>
      <c r="B143" s="421"/>
      <c r="C143" s="421"/>
      <c r="D143" s="421"/>
      <c r="E143" s="421" t="s">
        <v>30</v>
      </c>
      <c r="F143" s="421"/>
      <c r="G143" s="421"/>
      <c r="H143" s="421"/>
      <c r="I143" s="421" t="s">
        <v>31</v>
      </c>
      <c r="J143" s="421"/>
      <c r="K143" s="421"/>
      <c r="L143" s="421"/>
    </row>
    <row r="144" spans="1:12" ht="15" customHeight="1" x14ac:dyDescent="0.25">
      <c r="A144" s="420" t="s">
        <v>32</v>
      </c>
      <c r="B144" s="420"/>
      <c r="C144" s="420"/>
      <c r="D144" s="420"/>
      <c r="E144" s="420" t="s">
        <v>33</v>
      </c>
      <c r="F144" s="420"/>
      <c r="G144" s="420"/>
      <c r="H144" s="420"/>
      <c r="I144" s="420" t="s">
        <v>34</v>
      </c>
      <c r="J144" s="420"/>
      <c r="K144" s="420"/>
      <c r="L144" s="420"/>
    </row>
    <row r="145" spans="1:12" ht="15" customHeight="1" x14ac:dyDescent="0.25">
      <c r="A145" s="420" t="s">
        <v>35</v>
      </c>
      <c r="B145" s="420"/>
      <c r="C145" s="420"/>
      <c r="D145" s="420"/>
      <c r="E145" s="420" t="s">
        <v>36</v>
      </c>
      <c r="F145" s="420"/>
      <c r="G145" s="420"/>
      <c r="H145" s="420"/>
      <c r="I145" s="420" t="s">
        <v>37</v>
      </c>
      <c r="J145" s="420"/>
      <c r="K145" s="420"/>
      <c r="L145" s="420"/>
    </row>
    <row r="146" spans="1:12" ht="15" customHeight="1" x14ac:dyDescent="0.25">
      <c r="A146" s="420" t="s">
        <v>38</v>
      </c>
      <c r="B146" s="420"/>
      <c r="C146" s="420"/>
      <c r="D146" s="420"/>
      <c r="E146" s="420" t="s">
        <v>39</v>
      </c>
      <c r="F146" s="420"/>
      <c r="G146" s="420"/>
      <c r="H146" s="420"/>
      <c r="I146" s="420" t="s">
        <v>40</v>
      </c>
      <c r="J146" s="420"/>
      <c r="K146" s="420"/>
      <c r="L146" s="420"/>
    </row>
    <row r="147" spans="1:12" ht="15" customHeight="1" x14ac:dyDescent="0.25">
      <c r="A147" s="416" t="s">
        <v>41</v>
      </c>
      <c r="B147" s="416"/>
      <c r="C147" s="416"/>
      <c r="D147" s="416"/>
      <c r="E147" s="416" t="s">
        <v>42</v>
      </c>
      <c r="F147" s="416"/>
      <c r="G147" s="416"/>
      <c r="H147" s="416"/>
      <c r="I147" s="416" t="s">
        <v>43</v>
      </c>
      <c r="J147" s="416"/>
      <c r="K147" s="416"/>
      <c r="L147" s="416"/>
    </row>
    <row r="148" spans="1:12" ht="11.1" customHeight="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1:12" ht="20.100000000000001" customHeight="1" x14ac:dyDescent="0.25">
      <c r="A149" s="417" t="s">
        <v>47</v>
      </c>
      <c r="B149" s="417"/>
      <c r="C149" s="417"/>
      <c r="D149" s="417"/>
      <c r="E149" s="417"/>
      <c r="F149" s="417"/>
      <c r="G149" s="417"/>
      <c r="H149" s="417"/>
      <c r="I149" s="417"/>
      <c r="J149" s="417"/>
      <c r="K149" s="417"/>
      <c r="L149" s="13" t="s">
        <v>44</v>
      </c>
    </row>
    <row r="150" spans="1:12" ht="26.1" customHeight="1" x14ac:dyDescent="0.25">
      <c r="A150" s="418" t="str">
        <f>IF(ISERROR(VLOOKUP('Child Tracking Record Sheets'!#REF!,'Child Tracking Record Sheets'!#REF!,2,0)),"",VLOOKUP('Child Tracking Record Sheets'!#REF!,'Child Tracking Record Sheets'!#REF!,2,0))</f>
        <v/>
      </c>
      <c r="B150" s="418"/>
      <c r="C150" s="419" t="str">
        <f>IF(ISERROR(VLOOKUP('Child Tracking Record Sheets'!#REF!,'Class Record S2'!#REF!,2,0)),"",VLOOKUP('Child Tracking Record Sheets'!#REF!,'Class Record S2'!#REF!,2,0))</f>
        <v/>
      </c>
      <c r="D150" s="419"/>
      <c r="E150" s="419"/>
      <c r="F150" s="419"/>
      <c r="G150" s="419"/>
      <c r="H150" s="419"/>
      <c r="I150" s="419"/>
      <c r="J150" s="419"/>
      <c r="K150" s="419"/>
      <c r="L150" s="14"/>
    </row>
    <row r="151" spans="1:12" ht="26.1" customHeight="1" x14ac:dyDescent="0.25">
      <c r="A151" s="422" t="str">
        <f>IF(ISERROR(VLOOKUP('Child Tracking Record Sheets'!#REF!,'Child Tracking Record Sheets'!#REF!,2,0)),"",VLOOKUP('Child Tracking Record Sheets'!#REF!,'Child Tracking Record Sheets'!#REF!,2,0))</f>
        <v/>
      </c>
      <c r="B151" s="422"/>
      <c r="C151" s="423" t="str">
        <f>IF(ISERROR(VLOOKUP('Child Tracking Record Sheets'!#REF!,'Class Record S2'!#REF!,2,0)),"",VLOOKUP('Child Tracking Record Sheets'!#REF!,'Class Record S2'!#REF!,2,0))</f>
        <v/>
      </c>
      <c r="D151" s="423"/>
      <c r="E151" s="423"/>
      <c r="F151" s="423"/>
      <c r="G151" s="423"/>
      <c r="H151" s="423"/>
      <c r="I151" s="423"/>
      <c r="J151" s="423"/>
      <c r="K151" s="423"/>
      <c r="L151" s="15"/>
    </row>
    <row r="152" spans="1:12" ht="26.1" customHeight="1" x14ac:dyDescent="0.25">
      <c r="A152" s="422" t="str">
        <f>IF(ISERROR(VLOOKUP('Child Tracking Record Sheets'!#REF!,'Child Tracking Record Sheets'!#REF!,2,0)),"",VLOOKUP('Child Tracking Record Sheets'!#REF!,'Child Tracking Record Sheets'!#REF!,2,0))</f>
        <v/>
      </c>
      <c r="B152" s="422"/>
      <c r="C152" s="423" t="str">
        <f>IF(ISERROR(VLOOKUP('Child Tracking Record Sheets'!#REF!,'Class Record S2'!#REF!,2,0)),"",VLOOKUP('Child Tracking Record Sheets'!#REF!,'Class Record S2'!#REF!,2,0))</f>
        <v/>
      </c>
      <c r="D152" s="423"/>
      <c r="E152" s="423"/>
      <c r="F152" s="423"/>
      <c r="G152" s="423"/>
      <c r="H152" s="423"/>
      <c r="I152" s="423"/>
      <c r="J152" s="423"/>
      <c r="K152" s="423"/>
      <c r="L152" s="15"/>
    </row>
    <row r="153" spans="1:12" ht="26.1" customHeight="1" x14ac:dyDescent="0.25">
      <c r="A153" s="424" t="str">
        <f>IF(ISERROR(VLOOKUP('Child Tracking Record Sheets'!#REF!,'Child Tracking Record Sheets'!#REF!,2,0)),"",VLOOKUP('Child Tracking Record Sheets'!#REF!,'Child Tracking Record Sheets'!#REF!,2,0))</f>
        <v/>
      </c>
      <c r="B153" s="424"/>
      <c r="C153" s="425" t="str">
        <f>IF(ISERROR(VLOOKUP('Child Tracking Record Sheets'!#REF!,'Class Record S2'!#REF!,2,0)),"",VLOOKUP('Child Tracking Record Sheets'!#REF!,'Class Record S2'!#REF!,2,0))</f>
        <v/>
      </c>
      <c r="D153" s="425"/>
      <c r="E153" s="425"/>
      <c r="F153" s="425"/>
      <c r="G153" s="425"/>
      <c r="H153" s="425"/>
      <c r="I153" s="425"/>
      <c r="J153" s="425"/>
      <c r="K153" s="425"/>
      <c r="L153" s="16"/>
    </row>
    <row r="154" spans="1:12" ht="11.1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</row>
    <row r="155" spans="1:12" ht="20.100000000000001" customHeight="1" x14ac:dyDescent="0.25">
      <c r="A155" s="417" t="s">
        <v>48</v>
      </c>
      <c r="B155" s="417"/>
      <c r="C155" s="417"/>
      <c r="D155" s="417"/>
      <c r="E155" s="417"/>
      <c r="F155" s="417"/>
      <c r="G155" s="417"/>
      <c r="H155" s="417"/>
      <c r="I155" s="417"/>
      <c r="J155" s="417"/>
      <c r="K155" s="417"/>
      <c r="L155" s="13" t="s">
        <v>44</v>
      </c>
    </row>
    <row r="156" spans="1:12" ht="26.1" customHeight="1" x14ac:dyDescent="0.25">
      <c r="A156" s="418" t="str">
        <f>IF(ISERROR(VLOOKUP('Child Tracking Record Sheets'!#REF!,'Child Tracking Record Sheets'!#REF!,2,0)),"",VLOOKUP('Child Tracking Record Sheets'!#REF!,'Child Tracking Record Sheets'!#REF!,2,0))</f>
        <v/>
      </c>
      <c r="B156" s="418"/>
      <c r="C156" s="419" t="str">
        <f>IF(ISERROR(VLOOKUP('Child Tracking Record Sheets'!#REF!,'Class Record S2'!#REF!,2,0)),"",VLOOKUP('Child Tracking Record Sheets'!#REF!,'Class Record S2'!#REF!,2,0))</f>
        <v/>
      </c>
      <c r="D156" s="419"/>
      <c r="E156" s="419"/>
      <c r="F156" s="419"/>
      <c r="G156" s="419"/>
      <c r="H156" s="419"/>
      <c r="I156" s="419"/>
      <c r="J156" s="419"/>
      <c r="K156" s="419"/>
      <c r="L156" s="14"/>
    </row>
    <row r="157" spans="1:12" ht="26.1" customHeight="1" x14ac:dyDescent="0.25">
      <c r="A157" s="422" t="str">
        <f>IF(ISERROR(VLOOKUP('Child Tracking Record Sheets'!#REF!,'Child Tracking Record Sheets'!#REF!,2,0)),"",VLOOKUP('Child Tracking Record Sheets'!#REF!,'Child Tracking Record Sheets'!#REF!,2,0))</f>
        <v/>
      </c>
      <c r="B157" s="422"/>
      <c r="C157" s="423" t="str">
        <f>IF(ISERROR(VLOOKUP('Child Tracking Record Sheets'!#REF!,'Class Record S2'!#REF!,2,0)),"",VLOOKUP('Child Tracking Record Sheets'!#REF!,'Class Record S2'!#REF!,2,0))</f>
        <v/>
      </c>
      <c r="D157" s="423"/>
      <c r="E157" s="423"/>
      <c r="F157" s="423"/>
      <c r="G157" s="423"/>
      <c r="H157" s="423"/>
      <c r="I157" s="423"/>
      <c r="J157" s="423"/>
      <c r="K157" s="423"/>
      <c r="L157" s="15"/>
    </row>
    <row r="158" spans="1:12" ht="26.1" customHeight="1" x14ac:dyDescent="0.25">
      <c r="A158" s="422" t="str">
        <f>IF(ISERROR(VLOOKUP('Child Tracking Record Sheets'!#REF!,'Child Tracking Record Sheets'!#REF!,2,0)),"",VLOOKUP('Child Tracking Record Sheets'!#REF!,'Child Tracking Record Sheets'!#REF!,2,0))</f>
        <v/>
      </c>
      <c r="B158" s="422"/>
      <c r="C158" s="423" t="str">
        <f>IF(ISERROR(VLOOKUP('Child Tracking Record Sheets'!#REF!,'Class Record S2'!#REF!,2,0)),"",VLOOKUP('Child Tracking Record Sheets'!#REF!,'Class Record S2'!#REF!,2,0))</f>
        <v/>
      </c>
      <c r="D158" s="423"/>
      <c r="E158" s="423"/>
      <c r="F158" s="423"/>
      <c r="G158" s="423"/>
      <c r="H158" s="423"/>
      <c r="I158" s="423"/>
      <c r="J158" s="423"/>
      <c r="K158" s="423"/>
      <c r="L158" s="15"/>
    </row>
    <row r="159" spans="1:12" ht="26.1" customHeight="1" x14ac:dyDescent="0.25">
      <c r="A159" s="422" t="str">
        <f>IF(ISERROR(VLOOKUP('Child Tracking Record Sheets'!#REF!,'Child Tracking Record Sheets'!#REF!,2,0)),"",VLOOKUP('Child Tracking Record Sheets'!#REF!,'Child Tracking Record Sheets'!#REF!,2,0))</f>
        <v/>
      </c>
      <c r="B159" s="422"/>
      <c r="C159" s="423" t="str">
        <f>IF(ISERROR(VLOOKUP('Child Tracking Record Sheets'!#REF!,'Class Record S2'!#REF!,2,0)),"",VLOOKUP('Child Tracking Record Sheets'!#REF!,'Class Record S2'!#REF!,2,0))</f>
        <v/>
      </c>
      <c r="D159" s="423"/>
      <c r="E159" s="423"/>
      <c r="F159" s="423"/>
      <c r="G159" s="423"/>
      <c r="H159" s="423"/>
      <c r="I159" s="423"/>
      <c r="J159" s="423"/>
      <c r="K159" s="423"/>
      <c r="L159" s="15"/>
    </row>
    <row r="160" spans="1:12" ht="26.1" customHeight="1" x14ac:dyDescent="0.25">
      <c r="A160" s="424" t="str">
        <f>IF(ISERROR(VLOOKUP('Child Tracking Record Sheets'!#REF!,'Child Tracking Record Sheets'!#REF!,2,0)),"",VLOOKUP('Child Tracking Record Sheets'!#REF!,'Child Tracking Record Sheets'!#REF!,2,0))</f>
        <v/>
      </c>
      <c r="B160" s="424"/>
      <c r="C160" s="425" t="str">
        <f>IF(ISERROR(VLOOKUP('Child Tracking Record Sheets'!#REF!,'Class Record S2'!#REF!,2,0)),"",VLOOKUP('Child Tracking Record Sheets'!#REF!,'Class Record S2'!#REF!,2,0))</f>
        <v/>
      </c>
      <c r="D160" s="425"/>
      <c r="E160" s="425"/>
      <c r="F160" s="425"/>
      <c r="G160" s="425"/>
      <c r="H160" s="425"/>
      <c r="I160" s="425"/>
      <c r="J160" s="425"/>
      <c r="K160" s="425"/>
      <c r="L160" s="16"/>
    </row>
    <row r="161" spans="1:12" ht="11.1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</row>
    <row r="162" spans="1:12" ht="20.100000000000001" customHeight="1" x14ac:dyDescent="0.25">
      <c r="A162" s="417" t="s">
        <v>49</v>
      </c>
      <c r="B162" s="417"/>
      <c r="C162" s="417"/>
      <c r="D162" s="417"/>
      <c r="E162" s="417"/>
      <c r="F162" s="417"/>
      <c r="G162" s="417"/>
      <c r="H162" s="417"/>
      <c r="I162" s="417"/>
      <c r="J162" s="417"/>
      <c r="K162" s="417"/>
      <c r="L162" s="13" t="s">
        <v>44</v>
      </c>
    </row>
    <row r="163" spans="1:12" ht="26.1" customHeight="1" x14ac:dyDescent="0.25">
      <c r="A163" s="418" t="str">
        <f>IF(ISERROR(VLOOKUP('Child Tracking Record Sheets'!#REF!,'Child Tracking Record Sheets'!#REF!,2,0)),"",VLOOKUP('Child Tracking Record Sheets'!#REF!,'Child Tracking Record Sheets'!#REF!,2,0))</f>
        <v/>
      </c>
      <c r="B163" s="418"/>
      <c r="C163" s="419" t="str">
        <f>IF(ISERROR(VLOOKUP('Child Tracking Record Sheets'!#REF!,'Class Record S2'!#REF!,2,0)),"",VLOOKUP('Child Tracking Record Sheets'!#REF!,'Class Record S2'!#REF!,2,0))</f>
        <v/>
      </c>
      <c r="D163" s="419"/>
      <c r="E163" s="419"/>
      <c r="F163" s="419"/>
      <c r="G163" s="419"/>
      <c r="H163" s="419"/>
      <c r="I163" s="419"/>
      <c r="J163" s="419"/>
      <c r="K163" s="419"/>
      <c r="L163" s="14"/>
    </row>
    <row r="164" spans="1:12" ht="26.1" customHeight="1" x14ac:dyDescent="0.25">
      <c r="A164" s="422" t="str">
        <f>IF(ISERROR(VLOOKUP('Child Tracking Record Sheets'!#REF!,'Child Tracking Record Sheets'!#REF!,2,0)),"",VLOOKUP('Child Tracking Record Sheets'!#REF!,'Child Tracking Record Sheets'!#REF!,2,0))</f>
        <v/>
      </c>
      <c r="B164" s="422"/>
      <c r="C164" s="423" t="str">
        <f>IF(ISERROR(VLOOKUP('Child Tracking Record Sheets'!#REF!,'Class Record S2'!#REF!,2,0)),"",VLOOKUP('Child Tracking Record Sheets'!#REF!,'Class Record S2'!#REF!,2,0))</f>
        <v/>
      </c>
      <c r="D164" s="423"/>
      <c r="E164" s="423"/>
      <c r="F164" s="423"/>
      <c r="G164" s="423"/>
      <c r="H164" s="423"/>
      <c r="I164" s="423"/>
      <c r="J164" s="423"/>
      <c r="K164" s="423"/>
      <c r="L164" s="15"/>
    </row>
    <row r="165" spans="1:12" ht="26.1" customHeight="1" x14ac:dyDescent="0.25">
      <c r="A165" s="422" t="str">
        <f>IF(ISERROR(VLOOKUP('Child Tracking Record Sheets'!#REF!,'Child Tracking Record Sheets'!#REF!,2,0)),"",VLOOKUP('Child Tracking Record Sheets'!#REF!,'Child Tracking Record Sheets'!#REF!,2,0))</f>
        <v/>
      </c>
      <c r="B165" s="422"/>
      <c r="C165" s="423" t="str">
        <f>IF(ISERROR(VLOOKUP('Child Tracking Record Sheets'!#REF!,'Class Record S2'!#REF!,2,0)),"",VLOOKUP('Child Tracking Record Sheets'!#REF!,'Class Record S2'!#REF!,2,0))</f>
        <v/>
      </c>
      <c r="D165" s="423"/>
      <c r="E165" s="423"/>
      <c r="F165" s="423"/>
      <c r="G165" s="423"/>
      <c r="H165" s="423"/>
      <c r="I165" s="423"/>
      <c r="J165" s="423"/>
      <c r="K165" s="423"/>
      <c r="L165" s="15"/>
    </row>
    <row r="166" spans="1:12" ht="26.1" customHeight="1" x14ac:dyDescent="0.25">
      <c r="A166" s="422" t="str">
        <f>IF(ISERROR(VLOOKUP('Child Tracking Record Sheets'!#REF!,'Child Tracking Record Sheets'!#REF!,2,0)),"",VLOOKUP('Child Tracking Record Sheets'!#REF!,'Child Tracking Record Sheets'!#REF!,2,0))</f>
        <v/>
      </c>
      <c r="B166" s="422"/>
      <c r="C166" s="423" t="str">
        <f>IF(ISERROR(VLOOKUP('Child Tracking Record Sheets'!#REF!,'Class Record S2'!#REF!,2,0)),"",VLOOKUP('Child Tracking Record Sheets'!#REF!,'Class Record S2'!#REF!,2,0))</f>
        <v/>
      </c>
      <c r="D166" s="423"/>
      <c r="E166" s="423"/>
      <c r="F166" s="423"/>
      <c r="G166" s="423"/>
      <c r="H166" s="423"/>
      <c r="I166" s="423"/>
      <c r="J166" s="423"/>
      <c r="K166" s="423"/>
      <c r="L166" s="15"/>
    </row>
    <row r="167" spans="1:12" ht="26.1" customHeight="1" x14ac:dyDescent="0.25">
      <c r="A167" s="424" t="str">
        <f>IF(ISERROR(VLOOKUP('Child Tracking Record Sheets'!#REF!,'Child Tracking Record Sheets'!#REF!,2,0)),"",VLOOKUP('Child Tracking Record Sheets'!#REF!,'Child Tracking Record Sheets'!#REF!,2,0))</f>
        <v/>
      </c>
      <c r="B167" s="424"/>
      <c r="C167" s="425" t="str">
        <f>IF(ISERROR(VLOOKUP('Child Tracking Record Sheets'!#REF!,'Class Record S2'!#REF!,2,0)),"",VLOOKUP('Child Tracking Record Sheets'!#REF!,'Class Record S2'!#REF!,2,0))</f>
        <v/>
      </c>
      <c r="D167" s="425"/>
      <c r="E167" s="425"/>
      <c r="F167" s="425"/>
      <c r="G167" s="425"/>
      <c r="H167" s="425"/>
      <c r="I167" s="425"/>
      <c r="J167" s="425"/>
      <c r="K167" s="425"/>
      <c r="L167" s="16"/>
    </row>
    <row r="168" spans="1:12" ht="11.1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</row>
    <row r="169" spans="1:12" ht="20.100000000000001" customHeight="1" x14ac:dyDescent="0.25">
      <c r="A169" s="417" t="s">
        <v>50</v>
      </c>
      <c r="B169" s="417"/>
      <c r="C169" s="417"/>
      <c r="D169" s="417"/>
      <c r="E169" s="417"/>
      <c r="F169" s="417"/>
      <c r="G169" s="417"/>
      <c r="H169" s="417"/>
      <c r="I169" s="417"/>
      <c r="J169" s="417"/>
      <c r="K169" s="417"/>
      <c r="L169" s="13" t="s">
        <v>44</v>
      </c>
    </row>
    <row r="170" spans="1:12" ht="26.1" customHeight="1" x14ac:dyDescent="0.25">
      <c r="A170" s="418" t="str">
        <f>IF(ISERROR(VLOOKUP('Child Tracking Record Sheets'!#REF!,'Child Tracking Record Sheets'!#REF!,2,0)),"",VLOOKUP('Child Tracking Record Sheets'!#REF!,'Child Tracking Record Sheets'!#REF!,2,0))</f>
        <v/>
      </c>
      <c r="B170" s="418"/>
      <c r="C170" s="419" t="str">
        <f>IF(ISERROR(VLOOKUP('Child Tracking Record Sheets'!#REF!,'Class Record S2'!#REF!,2,0)),"",VLOOKUP('Child Tracking Record Sheets'!#REF!,'Class Record S2'!#REF!,2,0))</f>
        <v/>
      </c>
      <c r="D170" s="419"/>
      <c r="E170" s="419"/>
      <c r="F170" s="419"/>
      <c r="G170" s="419"/>
      <c r="H170" s="419"/>
      <c r="I170" s="419"/>
      <c r="J170" s="419"/>
      <c r="K170" s="419"/>
      <c r="L170" s="14"/>
    </row>
    <row r="171" spans="1:12" ht="26.1" customHeight="1" x14ac:dyDescent="0.25">
      <c r="A171" s="422" t="str">
        <f>IF(ISERROR(VLOOKUP('Child Tracking Record Sheets'!#REF!,'Child Tracking Record Sheets'!#REF!,2,0)),"",VLOOKUP('Child Tracking Record Sheets'!#REF!,'Child Tracking Record Sheets'!#REF!,2,0))</f>
        <v/>
      </c>
      <c r="B171" s="422"/>
      <c r="C171" s="423" t="str">
        <f>IF(ISERROR(VLOOKUP('Child Tracking Record Sheets'!#REF!,'Class Record S2'!#REF!,2,0)),"",VLOOKUP('Child Tracking Record Sheets'!#REF!,'Class Record S2'!#REF!,2,0))</f>
        <v/>
      </c>
      <c r="D171" s="423"/>
      <c r="E171" s="423"/>
      <c r="F171" s="423"/>
      <c r="G171" s="423"/>
      <c r="H171" s="423"/>
      <c r="I171" s="423"/>
      <c r="J171" s="423"/>
      <c r="K171" s="423"/>
      <c r="L171" s="15"/>
    </row>
    <row r="172" spans="1:12" ht="26.1" customHeight="1" x14ac:dyDescent="0.25">
      <c r="A172" s="422" t="str">
        <f>IF(ISERROR(VLOOKUP('Child Tracking Record Sheets'!#REF!,'Child Tracking Record Sheets'!#REF!,2,0)),"",VLOOKUP('Child Tracking Record Sheets'!#REF!,'Child Tracking Record Sheets'!#REF!,2,0))</f>
        <v/>
      </c>
      <c r="B172" s="422"/>
      <c r="C172" s="423" t="str">
        <f>IF(ISERROR(VLOOKUP('Child Tracking Record Sheets'!#REF!,'Class Record S2'!#REF!,2,0)),"",VLOOKUP('Child Tracking Record Sheets'!#REF!,'Class Record S2'!#REF!,2,0))</f>
        <v/>
      </c>
      <c r="D172" s="423"/>
      <c r="E172" s="423"/>
      <c r="F172" s="423"/>
      <c r="G172" s="423"/>
      <c r="H172" s="423"/>
      <c r="I172" s="423"/>
      <c r="J172" s="423"/>
      <c r="K172" s="423"/>
      <c r="L172" s="15"/>
    </row>
    <row r="173" spans="1:12" ht="26.1" customHeight="1" x14ac:dyDescent="0.25">
      <c r="A173" s="424" t="str">
        <f>IF(ISERROR(VLOOKUP('Child Tracking Record Sheets'!#REF!,'Child Tracking Record Sheets'!#REF!,2,0)),"",VLOOKUP('Child Tracking Record Sheets'!#REF!,'Child Tracking Record Sheets'!#REF!,2,0))</f>
        <v/>
      </c>
      <c r="B173" s="424"/>
      <c r="C173" s="425" t="str">
        <f>IF(ISERROR(VLOOKUP('Child Tracking Record Sheets'!#REF!,'Class Record S2'!#REF!,2,0)),"",VLOOKUP('Child Tracking Record Sheets'!#REF!,'Class Record S2'!#REF!,2,0))</f>
        <v/>
      </c>
      <c r="D173" s="425"/>
      <c r="E173" s="425"/>
      <c r="F173" s="425"/>
      <c r="G173" s="425"/>
      <c r="H173" s="425"/>
      <c r="I173" s="425"/>
      <c r="J173" s="425"/>
      <c r="K173" s="425"/>
      <c r="L173" s="16"/>
    </row>
    <row r="174" spans="1:12" ht="11.1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</row>
    <row r="175" spans="1:12" ht="20.100000000000001" customHeight="1" x14ac:dyDescent="0.25">
      <c r="A175" s="426" t="s">
        <v>45</v>
      </c>
      <c r="B175" s="426"/>
      <c r="C175" s="426"/>
      <c r="D175" s="426"/>
      <c r="E175" s="426"/>
      <c r="F175" s="426"/>
      <c r="G175" s="426"/>
      <c r="H175" s="426"/>
      <c r="I175" s="426"/>
      <c r="J175" s="426"/>
      <c r="K175" s="427" t="s">
        <v>46</v>
      </c>
      <c r="L175" s="427"/>
    </row>
    <row r="176" spans="1:12" ht="20.100000000000001" customHeight="1" x14ac:dyDescent="0.25">
      <c r="A176" s="428"/>
      <c r="B176" s="428"/>
      <c r="C176" s="428"/>
      <c r="D176" s="428"/>
      <c r="E176" s="428"/>
      <c r="F176" s="428"/>
      <c r="G176" s="428"/>
      <c r="H176" s="428"/>
      <c r="I176" s="428"/>
      <c r="J176" s="428"/>
      <c r="K176" s="429" t="e">
        <f>'Class Record S2'!#REF!</f>
        <v>#REF!</v>
      </c>
      <c r="L176" s="429"/>
    </row>
    <row r="177" spans="1:12" ht="20.100000000000001" customHeight="1" x14ac:dyDescent="0.25">
      <c r="A177" s="428"/>
      <c r="B177" s="428"/>
      <c r="C177" s="428"/>
      <c r="D177" s="428"/>
      <c r="E177" s="428"/>
      <c r="F177" s="428"/>
      <c r="G177" s="428"/>
      <c r="H177" s="428"/>
      <c r="I177" s="428"/>
      <c r="J177" s="428"/>
      <c r="K177" s="429"/>
      <c r="L177" s="429"/>
    </row>
    <row r="178" spans="1:12" ht="20.100000000000001" customHeight="1" x14ac:dyDescent="0.25">
      <c r="A178" s="428"/>
      <c r="B178" s="428"/>
      <c r="C178" s="428"/>
      <c r="D178" s="428"/>
      <c r="E178" s="428"/>
      <c r="F178" s="428"/>
      <c r="G178" s="428"/>
      <c r="H178" s="428"/>
      <c r="I178" s="428"/>
      <c r="J178" s="428"/>
      <c r="K178" s="429"/>
      <c r="L178" s="429"/>
    </row>
    <row r="179" spans="1:12" ht="20.100000000000001" customHeight="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</row>
    <row r="180" spans="1:12" ht="20.100000000000001" customHeight="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</row>
    <row r="181" spans="1:12" ht="24.6" customHeight="1" x14ac:dyDescent="0.25">
      <c r="A181" s="411" t="e">
        <f>'Child Tracking Record Sheets'!$B$1:$F$1</f>
        <v>#VALUE!</v>
      </c>
      <c r="B181" s="411"/>
      <c r="C181" s="411"/>
      <c r="D181" s="411"/>
      <c r="E181" s="411"/>
      <c r="F181" s="411"/>
      <c r="G181" s="411"/>
      <c r="H181" s="411"/>
      <c r="I181" s="411"/>
      <c r="J181" s="411"/>
      <c r="K181" s="411"/>
      <c r="L181" s="411"/>
    </row>
    <row r="182" spans="1:12" ht="11.1" customHeight="1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</row>
    <row r="183" spans="1:12" ht="12" customHeight="1" x14ac:dyDescent="0.25">
      <c r="A183" s="412" t="s">
        <v>18</v>
      </c>
      <c r="B183" s="412"/>
      <c r="C183" s="413">
        <f>'Class Record S2'!I$2</f>
        <v>0</v>
      </c>
      <c r="D183" s="413"/>
      <c r="E183" s="413"/>
      <c r="F183" s="413"/>
      <c r="G183" s="412" t="s">
        <v>19</v>
      </c>
      <c r="H183" s="414" t="e">
        <f>$H$3</f>
        <v>#REF!</v>
      </c>
      <c r="I183" s="414"/>
      <c r="J183" s="415" t="str">
        <f>'Class Record S2'!$C$2</f>
        <v>CLASS: 2A</v>
      </c>
      <c r="K183" s="415"/>
      <c r="L183" s="415"/>
    </row>
    <row r="184" spans="1:12" ht="12" customHeight="1" x14ac:dyDescent="0.25">
      <c r="A184" s="412"/>
      <c r="B184" s="412"/>
      <c r="C184" s="413"/>
      <c r="D184" s="413"/>
      <c r="E184" s="413"/>
      <c r="F184" s="413"/>
      <c r="G184" s="412"/>
      <c r="H184" s="414"/>
      <c r="I184" s="414"/>
      <c r="J184" s="415"/>
      <c r="K184" s="415"/>
      <c r="L184" s="415"/>
    </row>
    <row r="185" spans="1:12" ht="11.1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</row>
    <row r="186" spans="1:12" ht="20.100000000000001" customHeight="1" x14ac:dyDescent="0.25">
      <c r="A186" s="405" t="s">
        <v>20</v>
      </c>
      <c r="B186" s="405"/>
      <c r="C186" s="405"/>
      <c r="D186" s="405"/>
      <c r="E186" s="406" t="s">
        <v>21</v>
      </c>
      <c r="F186" s="406"/>
      <c r="G186" s="406"/>
      <c r="H186" s="406"/>
      <c r="I186" s="407" t="s">
        <v>22</v>
      </c>
      <c r="J186" s="407"/>
      <c r="K186" s="407"/>
      <c r="L186" s="407"/>
    </row>
    <row r="187" spans="1:12" ht="20.100000000000001" customHeight="1" x14ac:dyDescent="0.25">
      <c r="A187" s="408" t="s">
        <v>23</v>
      </c>
      <c r="B187" s="408"/>
      <c r="C187" s="409" t="s">
        <v>24</v>
      </c>
      <c r="D187" s="409"/>
      <c r="E187" s="409" t="s">
        <v>25</v>
      </c>
      <c r="F187" s="409"/>
      <c r="G187" s="409" t="s">
        <v>26</v>
      </c>
      <c r="H187" s="409"/>
      <c r="I187" s="409" t="s">
        <v>27</v>
      </c>
      <c r="J187" s="409"/>
      <c r="K187" s="410" t="s">
        <v>28</v>
      </c>
      <c r="L187" s="410"/>
    </row>
    <row r="188" spans="1:12" ht="15" customHeight="1" x14ac:dyDescent="0.25">
      <c r="A188" s="421" t="s">
        <v>29</v>
      </c>
      <c r="B188" s="421"/>
      <c r="C188" s="421"/>
      <c r="D188" s="421"/>
      <c r="E188" s="421" t="s">
        <v>30</v>
      </c>
      <c r="F188" s="421"/>
      <c r="G188" s="421"/>
      <c r="H188" s="421"/>
      <c r="I188" s="421" t="s">
        <v>31</v>
      </c>
      <c r="J188" s="421"/>
      <c r="K188" s="421"/>
      <c r="L188" s="421"/>
    </row>
    <row r="189" spans="1:12" ht="15" customHeight="1" x14ac:dyDescent="0.25">
      <c r="A189" s="420" t="s">
        <v>32</v>
      </c>
      <c r="B189" s="420"/>
      <c r="C189" s="420"/>
      <c r="D189" s="420"/>
      <c r="E189" s="420" t="s">
        <v>33</v>
      </c>
      <c r="F189" s="420"/>
      <c r="G189" s="420"/>
      <c r="H189" s="420"/>
      <c r="I189" s="420" t="s">
        <v>34</v>
      </c>
      <c r="J189" s="420"/>
      <c r="K189" s="420"/>
      <c r="L189" s="420"/>
    </row>
    <row r="190" spans="1:12" ht="15" customHeight="1" x14ac:dyDescent="0.25">
      <c r="A190" s="420" t="s">
        <v>35</v>
      </c>
      <c r="B190" s="420"/>
      <c r="C190" s="420"/>
      <c r="D190" s="420"/>
      <c r="E190" s="420" t="s">
        <v>36</v>
      </c>
      <c r="F190" s="420"/>
      <c r="G190" s="420"/>
      <c r="H190" s="420"/>
      <c r="I190" s="420" t="s">
        <v>37</v>
      </c>
      <c r="J190" s="420"/>
      <c r="K190" s="420"/>
      <c r="L190" s="420"/>
    </row>
    <row r="191" spans="1:12" ht="15" customHeight="1" x14ac:dyDescent="0.25">
      <c r="A191" s="420" t="s">
        <v>38</v>
      </c>
      <c r="B191" s="420"/>
      <c r="C191" s="420"/>
      <c r="D191" s="420"/>
      <c r="E191" s="420" t="s">
        <v>39</v>
      </c>
      <c r="F191" s="420"/>
      <c r="G191" s="420"/>
      <c r="H191" s="420"/>
      <c r="I191" s="420" t="s">
        <v>40</v>
      </c>
      <c r="J191" s="420"/>
      <c r="K191" s="420"/>
      <c r="L191" s="420"/>
    </row>
    <row r="192" spans="1:12" ht="15" customHeight="1" x14ac:dyDescent="0.25">
      <c r="A192" s="416" t="s">
        <v>41</v>
      </c>
      <c r="B192" s="416"/>
      <c r="C192" s="416"/>
      <c r="D192" s="416"/>
      <c r="E192" s="416" t="s">
        <v>42</v>
      </c>
      <c r="F192" s="416"/>
      <c r="G192" s="416"/>
      <c r="H192" s="416"/>
      <c r="I192" s="416" t="s">
        <v>43</v>
      </c>
      <c r="J192" s="416"/>
      <c r="K192" s="416"/>
      <c r="L192" s="416"/>
    </row>
    <row r="193" spans="1:12" ht="11.1" customHeight="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</row>
    <row r="194" spans="1:12" ht="20.100000000000001" customHeight="1" x14ac:dyDescent="0.25">
      <c r="A194" s="417" t="s">
        <v>47</v>
      </c>
      <c r="B194" s="417"/>
      <c r="C194" s="417"/>
      <c r="D194" s="417"/>
      <c r="E194" s="417"/>
      <c r="F194" s="417"/>
      <c r="G194" s="417"/>
      <c r="H194" s="417"/>
      <c r="I194" s="417"/>
      <c r="J194" s="417"/>
      <c r="K194" s="417"/>
      <c r="L194" s="13" t="s">
        <v>44</v>
      </c>
    </row>
    <row r="195" spans="1:12" ht="26.1" customHeight="1" x14ac:dyDescent="0.25">
      <c r="A195" s="418" t="str">
        <f>IF(ISERROR(VLOOKUP('Child Tracking Record Sheets'!#REF!,'Child Tracking Record Sheets'!#REF!,2,0)),"",VLOOKUP('Child Tracking Record Sheets'!#REF!,'Child Tracking Record Sheets'!#REF!,2,0))</f>
        <v/>
      </c>
      <c r="B195" s="418"/>
      <c r="C195" s="419" t="str">
        <f>IF(ISERROR(VLOOKUP('Child Tracking Record Sheets'!#REF!,'Class Record S2'!#REF!,2,0)),"",VLOOKUP('Child Tracking Record Sheets'!#REF!,'Class Record S2'!#REF!,2,0))</f>
        <v/>
      </c>
      <c r="D195" s="419"/>
      <c r="E195" s="419"/>
      <c r="F195" s="419"/>
      <c r="G195" s="419"/>
      <c r="H195" s="419"/>
      <c r="I195" s="419"/>
      <c r="J195" s="419"/>
      <c r="K195" s="419"/>
      <c r="L195" s="14"/>
    </row>
    <row r="196" spans="1:12" ht="26.1" customHeight="1" x14ac:dyDescent="0.25">
      <c r="A196" s="422" t="str">
        <f>IF(ISERROR(VLOOKUP('Child Tracking Record Sheets'!#REF!,'Child Tracking Record Sheets'!#REF!,2,0)),"",VLOOKUP('Child Tracking Record Sheets'!#REF!,'Child Tracking Record Sheets'!#REF!,2,0))</f>
        <v/>
      </c>
      <c r="B196" s="422"/>
      <c r="C196" s="423" t="str">
        <f>IF(ISERROR(VLOOKUP('Child Tracking Record Sheets'!#REF!,'Class Record S2'!#REF!,2,0)),"",VLOOKUP('Child Tracking Record Sheets'!#REF!,'Class Record S2'!#REF!,2,0))</f>
        <v/>
      </c>
      <c r="D196" s="423"/>
      <c r="E196" s="423"/>
      <c r="F196" s="423"/>
      <c r="G196" s="423"/>
      <c r="H196" s="423"/>
      <c r="I196" s="423"/>
      <c r="J196" s="423"/>
      <c r="K196" s="423"/>
      <c r="L196" s="15"/>
    </row>
    <row r="197" spans="1:12" ht="26.1" customHeight="1" x14ac:dyDescent="0.25">
      <c r="A197" s="422" t="str">
        <f>IF(ISERROR(VLOOKUP('Child Tracking Record Sheets'!#REF!,'Child Tracking Record Sheets'!#REF!,2,0)),"",VLOOKUP('Child Tracking Record Sheets'!#REF!,'Child Tracking Record Sheets'!#REF!,2,0))</f>
        <v/>
      </c>
      <c r="B197" s="422"/>
      <c r="C197" s="423" t="str">
        <f>IF(ISERROR(VLOOKUP('Child Tracking Record Sheets'!#REF!,'Class Record S2'!#REF!,2,0)),"",VLOOKUP('Child Tracking Record Sheets'!#REF!,'Class Record S2'!#REF!,2,0))</f>
        <v/>
      </c>
      <c r="D197" s="423"/>
      <c r="E197" s="423"/>
      <c r="F197" s="423"/>
      <c r="G197" s="423"/>
      <c r="H197" s="423"/>
      <c r="I197" s="423"/>
      <c r="J197" s="423"/>
      <c r="K197" s="423"/>
      <c r="L197" s="15"/>
    </row>
    <row r="198" spans="1:12" ht="26.1" customHeight="1" x14ac:dyDescent="0.25">
      <c r="A198" s="424" t="str">
        <f>IF(ISERROR(VLOOKUP('Child Tracking Record Sheets'!#REF!,'Child Tracking Record Sheets'!#REF!,2,0)),"",VLOOKUP('Child Tracking Record Sheets'!#REF!,'Child Tracking Record Sheets'!#REF!,2,0))</f>
        <v/>
      </c>
      <c r="B198" s="424"/>
      <c r="C198" s="425" t="str">
        <f>IF(ISERROR(VLOOKUP('Child Tracking Record Sheets'!#REF!,'Class Record S2'!#REF!,2,0)),"",VLOOKUP('Child Tracking Record Sheets'!#REF!,'Class Record S2'!#REF!,2,0))</f>
        <v/>
      </c>
      <c r="D198" s="425"/>
      <c r="E198" s="425"/>
      <c r="F198" s="425"/>
      <c r="G198" s="425"/>
      <c r="H198" s="425"/>
      <c r="I198" s="425"/>
      <c r="J198" s="425"/>
      <c r="K198" s="425"/>
      <c r="L198" s="16"/>
    </row>
    <row r="199" spans="1:12" ht="11.1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</row>
    <row r="200" spans="1:12" ht="20.100000000000001" customHeight="1" x14ac:dyDescent="0.25">
      <c r="A200" s="417" t="s">
        <v>48</v>
      </c>
      <c r="B200" s="417"/>
      <c r="C200" s="417"/>
      <c r="D200" s="417"/>
      <c r="E200" s="417"/>
      <c r="F200" s="417"/>
      <c r="G200" s="417"/>
      <c r="H200" s="417"/>
      <c r="I200" s="417"/>
      <c r="J200" s="417"/>
      <c r="K200" s="417"/>
      <c r="L200" s="13" t="s">
        <v>44</v>
      </c>
    </row>
    <row r="201" spans="1:12" ht="26.1" customHeight="1" x14ac:dyDescent="0.25">
      <c r="A201" s="418" t="str">
        <f>IF(ISERROR(VLOOKUP('Child Tracking Record Sheets'!#REF!,'Child Tracking Record Sheets'!#REF!,2,0)),"",VLOOKUP('Child Tracking Record Sheets'!#REF!,'Child Tracking Record Sheets'!#REF!,2,0))</f>
        <v/>
      </c>
      <c r="B201" s="418"/>
      <c r="C201" s="419" t="str">
        <f>IF(ISERROR(VLOOKUP('Child Tracking Record Sheets'!#REF!,'Class Record S2'!#REF!,2,0)),"",VLOOKUP('Child Tracking Record Sheets'!#REF!,'Class Record S2'!#REF!,2,0))</f>
        <v/>
      </c>
      <c r="D201" s="419"/>
      <c r="E201" s="419"/>
      <c r="F201" s="419"/>
      <c r="G201" s="419"/>
      <c r="H201" s="419"/>
      <c r="I201" s="419"/>
      <c r="J201" s="419"/>
      <c r="K201" s="419"/>
      <c r="L201" s="14"/>
    </row>
    <row r="202" spans="1:12" ht="26.1" customHeight="1" x14ac:dyDescent="0.25">
      <c r="A202" s="422" t="str">
        <f>IF(ISERROR(VLOOKUP('Child Tracking Record Sheets'!#REF!,'Child Tracking Record Sheets'!#REF!,2,0)),"",VLOOKUP('Child Tracking Record Sheets'!#REF!,'Child Tracking Record Sheets'!#REF!,2,0))</f>
        <v/>
      </c>
      <c r="B202" s="422"/>
      <c r="C202" s="423" t="str">
        <f>IF(ISERROR(VLOOKUP('Child Tracking Record Sheets'!#REF!,'Class Record S2'!#REF!,2,0)),"",VLOOKUP('Child Tracking Record Sheets'!#REF!,'Class Record S2'!#REF!,2,0))</f>
        <v/>
      </c>
      <c r="D202" s="423"/>
      <c r="E202" s="423"/>
      <c r="F202" s="423"/>
      <c r="G202" s="423"/>
      <c r="H202" s="423"/>
      <c r="I202" s="423"/>
      <c r="J202" s="423"/>
      <c r="K202" s="423"/>
      <c r="L202" s="15"/>
    </row>
    <row r="203" spans="1:12" ht="26.1" customHeight="1" x14ac:dyDescent="0.25">
      <c r="A203" s="422" t="str">
        <f>IF(ISERROR(VLOOKUP('Child Tracking Record Sheets'!#REF!,'Child Tracking Record Sheets'!#REF!,2,0)),"",VLOOKUP('Child Tracking Record Sheets'!#REF!,'Child Tracking Record Sheets'!#REF!,2,0))</f>
        <v/>
      </c>
      <c r="B203" s="422"/>
      <c r="C203" s="423" t="str">
        <f>IF(ISERROR(VLOOKUP('Child Tracking Record Sheets'!#REF!,'Class Record S2'!#REF!,2,0)),"",VLOOKUP('Child Tracking Record Sheets'!#REF!,'Class Record S2'!#REF!,2,0))</f>
        <v/>
      </c>
      <c r="D203" s="423"/>
      <c r="E203" s="423"/>
      <c r="F203" s="423"/>
      <c r="G203" s="423"/>
      <c r="H203" s="423"/>
      <c r="I203" s="423"/>
      <c r="J203" s="423"/>
      <c r="K203" s="423"/>
      <c r="L203" s="15"/>
    </row>
    <row r="204" spans="1:12" ht="26.1" customHeight="1" x14ac:dyDescent="0.25">
      <c r="A204" s="422" t="str">
        <f>IF(ISERROR(VLOOKUP('Child Tracking Record Sheets'!#REF!,'Child Tracking Record Sheets'!#REF!,2,0)),"",VLOOKUP('Child Tracking Record Sheets'!#REF!,'Child Tracking Record Sheets'!#REF!,2,0))</f>
        <v/>
      </c>
      <c r="B204" s="422"/>
      <c r="C204" s="423" t="str">
        <f>IF(ISERROR(VLOOKUP('Child Tracking Record Sheets'!#REF!,'Class Record S2'!#REF!,2,0)),"",VLOOKUP('Child Tracking Record Sheets'!#REF!,'Class Record S2'!#REF!,2,0))</f>
        <v/>
      </c>
      <c r="D204" s="423"/>
      <c r="E204" s="423"/>
      <c r="F204" s="423"/>
      <c r="G204" s="423"/>
      <c r="H204" s="423"/>
      <c r="I204" s="423"/>
      <c r="J204" s="423"/>
      <c r="K204" s="423"/>
      <c r="L204" s="15"/>
    </row>
    <row r="205" spans="1:12" ht="26.1" customHeight="1" x14ac:dyDescent="0.25">
      <c r="A205" s="424" t="str">
        <f>IF(ISERROR(VLOOKUP('Child Tracking Record Sheets'!#REF!,'Child Tracking Record Sheets'!#REF!,2,0)),"",VLOOKUP('Child Tracking Record Sheets'!#REF!,'Child Tracking Record Sheets'!#REF!,2,0))</f>
        <v/>
      </c>
      <c r="B205" s="424"/>
      <c r="C205" s="425" t="str">
        <f>IF(ISERROR(VLOOKUP('Child Tracking Record Sheets'!#REF!,'Class Record S2'!#REF!,2,0)),"",VLOOKUP('Child Tracking Record Sheets'!#REF!,'Class Record S2'!#REF!,2,0))</f>
        <v/>
      </c>
      <c r="D205" s="425"/>
      <c r="E205" s="425"/>
      <c r="F205" s="425"/>
      <c r="G205" s="425"/>
      <c r="H205" s="425"/>
      <c r="I205" s="425"/>
      <c r="J205" s="425"/>
      <c r="K205" s="425"/>
      <c r="L205" s="16"/>
    </row>
    <row r="206" spans="1:12" ht="11.1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</row>
    <row r="207" spans="1:12" ht="20.100000000000001" customHeight="1" x14ac:dyDescent="0.25">
      <c r="A207" s="417" t="s">
        <v>49</v>
      </c>
      <c r="B207" s="417"/>
      <c r="C207" s="417"/>
      <c r="D207" s="417"/>
      <c r="E207" s="417"/>
      <c r="F207" s="417"/>
      <c r="G207" s="417"/>
      <c r="H207" s="417"/>
      <c r="I207" s="417"/>
      <c r="J207" s="417"/>
      <c r="K207" s="417"/>
      <c r="L207" s="13" t="s">
        <v>44</v>
      </c>
    </row>
    <row r="208" spans="1:12" ht="26.1" customHeight="1" x14ac:dyDescent="0.25">
      <c r="A208" s="418" t="str">
        <f>IF(ISERROR(VLOOKUP('Child Tracking Record Sheets'!#REF!,'Child Tracking Record Sheets'!#REF!,2,0)),"",VLOOKUP('Child Tracking Record Sheets'!#REF!,'Child Tracking Record Sheets'!#REF!,2,0))</f>
        <v/>
      </c>
      <c r="B208" s="418"/>
      <c r="C208" s="419" t="str">
        <f>IF(ISERROR(VLOOKUP('Child Tracking Record Sheets'!#REF!,'Class Record S2'!#REF!,2,0)),"",VLOOKUP('Child Tracking Record Sheets'!#REF!,'Class Record S2'!#REF!,2,0))</f>
        <v/>
      </c>
      <c r="D208" s="419"/>
      <c r="E208" s="419"/>
      <c r="F208" s="419"/>
      <c r="G208" s="419"/>
      <c r="H208" s="419"/>
      <c r="I208" s="419"/>
      <c r="J208" s="419"/>
      <c r="K208" s="419"/>
      <c r="L208" s="14"/>
    </row>
    <row r="209" spans="1:12" ht="26.1" customHeight="1" x14ac:dyDescent="0.25">
      <c r="A209" s="422" t="str">
        <f>IF(ISERROR(VLOOKUP('Child Tracking Record Sheets'!#REF!,'Child Tracking Record Sheets'!#REF!,2,0)),"",VLOOKUP('Child Tracking Record Sheets'!#REF!,'Child Tracking Record Sheets'!#REF!,2,0))</f>
        <v/>
      </c>
      <c r="B209" s="422"/>
      <c r="C209" s="423" t="str">
        <f>IF(ISERROR(VLOOKUP('Child Tracking Record Sheets'!#REF!,'Class Record S2'!#REF!,2,0)),"",VLOOKUP('Child Tracking Record Sheets'!#REF!,'Class Record S2'!#REF!,2,0))</f>
        <v/>
      </c>
      <c r="D209" s="423"/>
      <c r="E209" s="423"/>
      <c r="F209" s="423"/>
      <c r="G209" s="423"/>
      <c r="H209" s="423"/>
      <c r="I209" s="423"/>
      <c r="J209" s="423"/>
      <c r="K209" s="423"/>
      <c r="L209" s="15"/>
    </row>
    <row r="210" spans="1:12" ht="26.1" customHeight="1" x14ac:dyDescent="0.25">
      <c r="A210" s="422" t="str">
        <f>IF(ISERROR(VLOOKUP('Child Tracking Record Sheets'!#REF!,'Child Tracking Record Sheets'!#REF!,2,0)),"",VLOOKUP('Child Tracking Record Sheets'!#REF!,'Child Tracking Record Sheets'!#REF!,2,0))</f>
        <v/>
      </c>
      <c r="B210" s="422"/>
      <c r="C210" s="423" t="str">
        <f>IF(ISERROR(VLOOKUP('Child Tracking Record Sheets'!#REF!,'Class Record S2'!#REF!,2,0)),"",VLOOKUP('Child Tracking Record Sheets'!#REF!,'Class Record S2'!#REF!,2,0))</f>
        <v/>
      </c>
      <c r="D210" s="423"/>
      <c r="E210" s="423"/>
      <c r="F210" s="423"/>
      <c r="G210" s="423"/>
      <c r="H210" s="423"/>
      <c r="I210" s="423"/>
      <c r="J210" s="423"/>
      <c r="K210" s="423"/>
      <c r="L210" s="15"/>
    </row>
    <row r="211" spans="1:12" ht="26.1" customHeight="1" x14ac:dyDescent="0.25">
      <c r="A211" s="422" t="str">
        <f>IF(ISERROR(VLOOKUP('Child Tracking Record Sheets'!#REF!,'Child Tracking Record Sheets'!#REF!,2,0)),"",VLOOKUP('Child Tracking Record Sheets'!#REF!,'Child Tracking Record Sheets'!#REF!,2,0))</f>
        <v/>
      </c>
      <c r="B211" s="422"/>
      <c r="C211" s="423" t="str">
        <f>IF(ISERROR(VLOOKUP('Child Tracking Record Sheets'!#REF!,'Class Record S2'!#REF!,2,0)),"",VLOOKUP('Child Tracking Record Sheets'!#REF!,'Class Record S2'!#REF!,2,0))</f>
        <v/>
      </c>
      <c r="D211" s="423"/>
      <c r="E211" s="423"/>
      <c r="F211" s="423"/>
      <c r="G211" s="423"/>
      <c r="H211" s="423"/>
      <c r="I211" s="423"/>
      <c r="J211" s="423"/>
      <c r="K211" s="423"/>
      <c r="L211" s="15"/>
    </row>
    <row r="212" spans="1:12" ht="26.1" customHeight="1" x14ac:dyDescent="0.25">
      <c r="A212" s="424" t="str">
        <f>IF(ISERROR(VLOOKUP('Child Tracking Record Sheets'!#REF!,'Child Tracking Record Sheets'!#REF!,2,0)),"",VLOOKUP('Child Tracking Record Sheets'!#REF!,'Child Tracking Record Sheets'!#REF!,2,0))</f>
        <v/>
      </c>
      <c r="B212" s="424"/>
      <c r="C212" s="425" t="str">
        <f>IF(ISERROR(VLOOKUP('Child Tracking Record Sheets'!#REF!,'Class Record S2'!#REF!,2,0)),"",VLOOKUP('Child Tracking Record Sheets'!#REF!,'Class Record S2'!#REF!,2,0))</f>
        <v/>
      </c>
      <c r="D212" s="425"/>
      <c r="E212" s="425"/>
      <c r="F212" s="425"/>
      <c r="G212" s="425"/>
      <c r="H212" s="425"/>
      <c r="I212" s="425"/>
      <c r="J212" s="425"/>
      <c r="K212" s="425"/>
      <c r="L212" s="16"/>
    </row>
    <row r="213" spans="1:12" ht="11.1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</row>
    <row r="214" spans="1:12" ht="20.100000000000001" customHeight="1" x14ac:dyDescent="0.25">
      <c r="A214" s="417" t="s">
        <v>50</v>
      </c>
      <c r="B214" s="417"/>
      <c r="C214" s="417"/>
      <c r="D214" s="417"/>
      <c r="E214" s="417"/>
      <c r="F214" s="417"/>
      <c r="G214" s="417"/>
      <c r="H214" s="417"/>
      <c r="I214" s="417"/>
      <c r="J214" s="417"/>
      <c r="K214" s="417"/>
      <c r="L214" s="13" t="s">
        <v>44</v>
      </c>
    </row>
    <row r="215" spans="1:12" ht="26.1" customHeight="1" x14ac:dyDescent="0.25">
      <c r="A215" s="418" t="str">
        <f>IF(ISERROR(VLOOKUP('Child Tracking Record Sheets'!#REF!,'Child Tracking Record Sheets'!#REF!,2,0)),"",VLOOKUP('Child Tracking Record Sheets'!#REF!,'Child Tracking Record Sheets'!#REF!,2,0))</f>
        <v/>
      </c>
      <c r="B215" s="418"/>
      <c r="C215" s="419" t="str">
        <f>IF(ISERROR(VLOOKUP('Child Tracking Record Sheets'!#REF!,'Class Record S2'!#REF!,2,0)),"",VLOOKUP('Child Tracking Record Sheets'!#REF!,'Class Record S2'!#REF!,2,0))</f>
        <v/>
      </c>
      <c r="D215" s="419"/>
      <c r="E215" s="419"/>
      <c r="F215" s="419"/>
      <c r="G215" s="419"/>
      <c r="H215" s="419"/>
      <c r="I215" s="419"/>
      <c r="J215" s="419"/>
      <c r="K215" s="419"/>
      <c r="L215" s="14"/>
    </row>
    <row r="216" spans="1:12" ht="26.1" customHeight="1" x14ac:dyDescent="0.25">
      <c r="A216" s="422" t="str">
        <f>IF(ISERROR(VLOOKUP('Child Tracking Record Sheets'!#REF!,'Child Tracking Record Sheets'!#REF!,2,0)),"",VLOOKUP('Child Tracking Record Sheets'!#REF!,'Child Tracking Record Sheets'!#REF!,2,0))</f>
        <v/>
      </c>
      <c r="B216" s="422"/>
      <c r="C216" s="423" t="str">
        <f>IF(ISERROR(VLOOKUP('Child Tracking Record Sheets'!#REF!,'Class Record S2'!#REF!,2,0)),"",VLOOKUP('Child Tracking Record Sheets'!#REF!,'Class Record S2'!#REF!,2,0))</f>
        <v/>
      </c>
      <c r="D216" s="423"/>
      <c r="E216" s="423"/>
      <c r="F216" s="423"/>
      <c r="G216" s="423"/>
      <c r="H216" s="423"/>
      <c r="I216" s="423"/>
      <c r="J216" s="423"/>
      <c r="K216" s="423"/>
      <c r="L216" s="15"/>
    </row>
    <row r="217" spans="1:12" ht="26.1" customHeight="1" x14ac:dyDescent="0.25">
      <c r="A217" s="422" t="str">
        <f>IF(ISERROR(VLOOKUP('Child Tracking Record Sheets'!#REF!,'Child Tracking Record Sheets'!#REF!,2,0)),"",VLOOKUP('Child Tracking Record Sheets'!#REF!,'Child Tracking Record Sheets'!#REF!,2,0))</f>
        <v/>
      </c>
      <c r="B217" s="422"/>
      <c r="C217" s="423" t="str">
        <f>IF(ISERROR(VLOOKUP('Child Tracking Record Sheets'!#REF!,'Class Record S2'!#REF!,2,0)),"",VLOOKUP('Child Tracking Record Sheets'!#REF!,'Class Record S2'!#REF!,2,0))</f>
        <v/>
      </c>
      <c r="D217" s="423"/>
      <c r="E217" s="423"/>
      <c r="F217" s="423"/>
      <c r="G217" s="423"/>
      <c r="H217" s="423"/>
      <c r="I217" s="423"/>
      <c r="J217" s="423"/>
      <c r="K217" s="423"/>
      <c r="L217" s="15"/>
    </row>
    <row r="218" spans="1:12" ht="26.1" customHeight="1" x14ac:dyDescent="0.25">
      <c r="A218" s="424" t="str">
        <f>IF(ISERROR(VLOOKUP('Child Tracking Record Sheets'!#REF!,'Child Tracking Record Sheets'!#REF!,2,0)),"",VLOOKUP('Child Tracking Record Sheets'!#REF!,'Child Tracking Record Sheets'!#REF!,2,0))</f>
        <v/>
      </c>
      <c r="B218" s="424"/>
      <c r="C218" s="425" t="str">
        <f>IF(ISERROR(VLOOKUP('Child Tracking Record Sheets'!#REF!,'Class Record S2'!#REF!,2,0)),"",VLOOKUP('Child Tracking Record Sheets'!#REF!,'Class Record S2'!#REF!,2,0))</f>
        <v/>
      </c>
      <c r="D218" s="425"/>
      <c r="E218" s="425"/>
      <c r="F218" s="425"/>
      <c r="G218" s="425"/>
      <c r="H218" s="425"/>
      <c r="I218" s="425"/>
      <c r="J218" s="425"/>
      <c r="K218" s="425"/>
      <c r="L218" s="16"/>
    </row>
    <row r="219" spans="1:12" ht="11.1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</row>
    <row r="220" spans="1:12" ht="20.100000000000001" customHeight="1" x14ac:dyDescent="0.25">
      <c r="A220" s="426" t="s">
        <v>45</v>
      </c>
      <c r="B220" s="426"/>
      <c r="C220" s="426"/>
      <c r="D220" s="426"/>
      <c r="E220" s="426"/>
      <c r="F220" s="426"/>
      <c r="G220" s="426"/>
      <c r="H220" s="426"/>
      <c r="I220" s="426"/>
      <c r="J220" s="426"/>
      <c r="K220" s="427" t="s">
        <v>46</v>
      </c>
      <c r="L220" s="427"/>
    </row>
    <row r="221" spans="1:12" ht="20.100000000000001" customHeight="1" x14ac:dyDescent="0.25">
      <c r="A221" s="428"/>
      <c r="B221" s="428"/>
      <c r="C221" s="428"/>
      <c r="D221" s="428"/>
      <c r="E221" s="428"/>
      <c r="F221" s="428"/>
      <c r="G221" s="428"/>
      <c r="H221" s="428"/>
      <c r="I221" s="428"/>
      <c r="J221" s="428"/>
      <c r="K221" s="429" t="e">
        <f>'Class Record S2'!#REF!</f>
        <v>#REF!</v>
      </c>
      <c r="L221" s="429"/>
    </row>
    <row r="222" spans="1:12" ht="20.100000000000001" customHeight="1" x14ac:dyDescent="0.25">
      <c r="A222" s="428"/>
      <c r="B222" s="428"/>
      <c r="C222" s="428"/>
      <c r="D222" s="428"/>
      <c r="E222" s="428"/>
      <c r="F222" s="428"/>
      <c r="G222" s="428"/>
      <c r="H222" s="428"/>
      <c r="I222" s="428"/>
      <c r="J222" s="428"/>
      <c r="K222" s="429"/>
      <c r="L222" s="429"/>
    </row>
    <row r="223" spans="1:12" ht="20.100000000000001" customHeight="1" x14ac:dyDescent="0.25">
      <c r="A223" s="428"/>
      <c r="B223" s="428"/>
      <c r="C223" s="428"/>
      <c r="D223" s="428"/>
      <c r="E223" s="428"/>
      <c r="F223" s="428"/>
      <c r="G223" s="428"/>
      <c r="H223" s="428"/>
      <c r="I223" s="428"/>
      <c r="J223" s="428"/>
      <c r="K223" s="429"/>
      <c r="L223" s="429"/>
    </row>
    <row r="224" spans="1:12" ht="20.100000000000001" customHeight="1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1:12" ht="20.100000000000001" customHeight="1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1:12" ht="24.6" customHeight="1" x14ac:dyDescent="0.25">
      <c r="A226" s="411" t="e">
        <f>'Child Tracking Record Sheets'!$B$1:$F$1</f>
        <v>#VALUE!</v>
      </c>
      <c r="B226" s="411"/>
      <c r="C226" s="411"/>
      <c r="D226" s="411"/>
      <c r="E226" s="411"/>
      <c r="F226" s="411"/>
      <c r="G226" s="411"/>
      <c r="H226" s="411"/>
      <c r="I226" s="411"/>
      <c r="J226" s="411"/>
      <c r="K226" s="411"/>
      <c r="L226" s="411"/>
    </row>
    <row r="227" spans="1:12" ht="11.1" customHeight="1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</row>
    <row r="228" spans="1:12" ht="12" customHeight="1" x14ac:dyDescent="0.25">
      <c r="A228" s="412" t="s">
        <v>18</v>
      </c>
      <c r="B228" s="412"/>
      <c r="C228" s="413">
        <f>'Class Record S2'!J$2</f>
        <v>0</v>
      </c>
      <c r="D228" s="413"/>
      <c r="E228" s="413"/>
      <c r="F228" s="413"/>
      <c r="G228" s="412" t="s">
        <v>19</v>
      </c>
      <c r="H228" s="414" t="e">
        <f>$H$3</f>
        <v>#REF!</v>
      </c>
      <c r="I228" s="414"/>
      <c r="J228" s="415" t="str">
        <f>'Class Record S2'!$C$2</f>
        <v>CLASS: 2A</v>
      </c>
      <c r="K228" s="415"/>
      <c r="L228" s="415"/>
    </row>
    <row r="229" spans="1:12" ht="12" customHeight="1" x14ac:dyDescent="0.25">
      <c r="A229" s="412"/>
      <c r="B229" s="412"/>
      <c r="C229" s="413"/>
      <c r="D229" s="413"/>
      <c r="E229" s="413"/>
      <c r="F229" s="413"/>
      <c r="G229" s="412"/>
      <c r="H229" s="414"/>
      <c r="I229" s="414"/>
      <c r="J229" s="415"/>
      <c r="K229" s="415"/>
      <c r="L229" s="415"/>
    </row>
    <row r="230" spans="1:12" ht="11.1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</row>
    <row r="231" spans="1:12" ht="20.100000000000001" customHeight="1" x14ac:dyDescent="0.25">
      <c r="A231" s="405" t="s">
        <v>20</v>
      </c>
      <c r="B231" s="405"/>
      <c r="C231" s="405"/>
      <c r="D231" s="405"/>
      <c r="E231" s="406" t="s">
        <v>21</v>
      </c>
      <c r="F231" s="406"/>
      <c r="G231" s="406"/>
      <c r="H231" s="406"/>
      <c r="I231" s="407" t="s">
        <v>22</v>
      </c>
      <c r="J231" s="407"/>
      <c r="K231" s="407"/>
      <c r="L231" s="407"/>
    </row>
    <row r="232" spans="1:12" ht="20.100000000000001" customHeight="1" x14ac:dyDescent="0.25">
      <c r="A232" s="408" t="s">
        <v>23</v>
      </c>
      <c r="B232" s="408"/>
      <c r="C232" s="409" t="s">
        <v>24</v>
      </c>
      <c r="D232" s="409"/>
      <c r="E232" s="409" t="s">
        <v>25</v>
      </c>
      <c r="F232" s="409"/>
      <c r="G232" s="409" t="s">
        <v>26</v>
      </c>
      <c r="H232" s="409"/>
      <c r="I232" s="409" t="s">
        <v>27</v>
      </c>
      <c r="J232" s="409"/>
      <c r="K232" s="410" t="s">
        <v>28</v>
      </c>
      <c r="L232" s="410"/>
    </row>
    <row r="233" spans="1:12" ht="15" customHeight="1" x14ac:dyDescent="0.25">
      <c r="A233" s="421" t="s">
        <v>29</v>
      </c>
      <c r="B233" s="421"/>
      <c r="C233" s="421"/>
      <c r="D233" s="421"/>
      <c r="E233" s="421" t="s">
        <v>30</v>
      </c>
      <c r="F233" s="421"/>
      <c r="G233" s="421"/>
      <c r="H233" s="421"/>
      <c r="I233" s="421" t="s">
        <v>31</v>
      </c>
      <c r="J233" s="421"/>
      <c r="K233" s="421"/>
      <c r="L233" s="421"/>
    </row>
    <row r="234" spans="1:12" ht="15" customHeight="1" x14ac:dyDescent="0.25">
      <c r="A234" s="420" t="s">
        <v>32</v>
      </c>
      <c r="B234" s="420"/>
      <c r="C234" s="420"/>
      <c r="D234" s="420"/>
      <c r="E234" s="420" t="s">
        <v>33</v>
      </c>
      <c r="F234" s="420"/>
      <c r="G234" s="420"/>
      <c r="H234" s="420"/>
      <c r="I234" s="420" t="s">
        <v>34</v>
      </c>
      <c r="J234" s="420"/>
      <c r="K234" s="420"/>
      <c r="L234" s="420"/>
    </row>
    <row r="235" spans="1:12" ht="15" customHeight="1" x14ac:dyDescent="0.25">
      <c r="A235" s="420" t="s">
        <v>35</v>
      </c>
      <c r="B235" s="420"/>
      <c r="C235" s="420"/>
      <c r="D235" s="420"/>
      <c r="E235" s="420" t="s">
        <v>36</v>
      </c>
      <c r="F235" s="420"/>
      <c r="G235" s="420"/>
      <c r="H235" s="420"/>
      <c r="I235" s="420" t="s">
        <v>37</v>
      </c>
      <c r="J235" s="420"/>
      <c r="K235" s="420"/>
      <c r="L235" s="420"/>
    </row>
    <row r="236" spans="1:12" ht="15" customHeight="1" x14ac:dyDescent="0.25">
      <c r="A236" s="420" t="s">
        <v>38</v>
      </c>
      <c r="B236" s="420"/>
      <c r="C236" s="420"/>
      <c r="D236" s="420"/>
      <c r="E236" s="420" t="s">
        <v>39</v>
      </c>
      <c r="F236" s="420"/>
      <c r="G236" s="420"/>
      <c r="H236" s="420"/>
      <c r="I236" s="420" t="s">
        <v>40</v>
      </c>
      <c r="J236" s="420"/>
      <c r="K236" s="420"/>
      <c r="L236" s="420"/>
    </row>
    <row r="237" spans="1:12" ht="15" customHeight="1" x14ac:dyDescent="0.25">
      <c r="A237" s="416" t="s">
        <v>41</v>
      </c>
      <c r="B237" s="416"/>
      <c r="C237" s="416"/>
      <c r="D237" s="416"/>
      <c r="E237" s="416" t="s">
        <v>42</v>
      </c>
      <c r="F237" s="416"/>
      <c r="G237" s="416"/>
      <c r="H237" s="416"/>
      <c r="I237" s="416" t="s">
        <v>43</v>
      </c>
      <c r="J237" s="416"/>
      <c r="K237" s="416"/>
      <c r="L237" s="416"/>
    </row>
    <row r="238" spans="1:12" ht="11.1" customHeight="1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1:12" ht="20.100000000000001" customHeight="1" x14ac:dyDescent="0.25">
      <c r="A239" s="417" t="s">
        <v>47</v>
      </c>
      <c r="B239" s="417"/>
      <c r="C239" s="417"/>
      <c r="D239" s="417"/>
      <c r="E239" s="417"/>
      <c r="F239" s="417"/>
      <c r="G239" s="417"/>
      <c r="H239" s="417"/>
      <c r="I239" s="417"/>
      <c r="J239" s="417"/>
      <c r="K239" s="417"/>
      <c r="L239" s="13" t="s">
        <v>44</v>
      </c>
    </row>
    <row r="240" spans="1:12" ht="26.1" customHeight="1" x14ac:dyDescent="0.25">
      <c r="A240" s="418" t="str">
        <f>IF(ISERROR(VLOOKUP('Child Tracking Record Sheets'!#REF!,'Child Tracking Record Sheets'!#REF!,2,0)),"",VLOOKUP('Child Tracking Record Sheets'!#REF!,'Child Tracking Record Sheets'!#REF!,2,0))</f>
        <v/>
      </c>
      <c r="B240" s="418"/>
      <c r="C240" s="419" t="str">
        <f>IF(ISERROR(VLOOKUP('Child Tracking Record Sheets'!#REF!,'Class Record S2'!#REF!,2,0)),"",VLOOKUP('Child Tracking Record Sheets'!#REF!,'Class Record S2'!#REF!,2,0))</f>
        <v/>
      </c>
      <c r="D240" s="419"/>
      <c r="E240" s="419"/>
      <c r="F240" s="419"/>
      <c r="G240" s="419"/>
      <c r="H240" s="419"/>
      <c r="I240" s="419"/>
      <c r="J240" s="419"/>
      <c r="K240" s="419"/>
      <c r="L240" s="14"/>
    </row>
    <row r="241" spans="1:12" ht="26.1" customHeight="1" x14ac:dyDescent="0.25">
      <c r="A241" s="422" t="str">
        <f>IF(ISERROR(VLOOKUP('Child Tracking Record Sheets'!#REF!,'Child Tracking Record Sheets'!#REF!,2,0)),"",VLOOKUP('Child Tracking Record Sheets'!#REF!,'Child Tracking Record Sheets'!#REF!,2,0))</f>
        <v/>
      </c>
      <c r="B241" s="422"/>
      <c r="C241" s="423" t="str">
        <f>IF(ISERROR(VLOOKUP('Child Tracking Record Sheets'!#REF!,'Class Record S2'!#REF!,2,0)),"",VLOOKUP('Child Tracking Record Sheets'!#REF!,'Class Record S2'!#REF!,2,0))</f>
        <v/>
      </c>
      <c r="D241" s="423"/>
      <c r="E241" s="423"/>
      <c r="F241" s="423"/>
      <c r="G241" s="423"/>
      <c r="H241" s="423"/>
      <c r="I241" s="423"/>
      <c r="J241" s="423"/>
      <c r="K241" s="423"/>
      <c r="L241" s="15"/>
    </row>
    <row r="242" spans="1:12" ht="26.1" customHeight="1" x14ac:dyDescent="0.25">
      <c r="A242" s="422" t="str">
        <f>IF(ISERROR(VLOOKUP('Child Tracking Record Sheets'!#REF!,'Child Tracking Record Sheets'!#REF!,2,0)),"",VLOOKUP('Child Tracking Record Sheets'!#REF!,'Child Tracking Record Sheets'!#REF!,2,0))</f>
        <v/>
      </c>
      <c r="B242" s="422"/>
      <c r="C242" s="423" t="str">
        <f>IF(ISERROR(VLOOKUP('Child Tracking Record Sheets'!#REF!,'Class Record S2'!#REF!,2,0)),"",VLOOKUP('Child Tracking Record Sheets'!#REF!,'Class Record S2'!#REF!,2,0))</f>
        <v/>
      </c>
      <c r="D242" s="423"/>
      <c r="E242" s="423"/>
      <c r="F242" s="423"/>
      <c r="G242" s="423"/>
      <c r="H242" s="423"/>
      <c r="I242" s="423"/>
      <c r="J242" s="423"/>
      <c r="K242" s="423"/>
      <c r="L242" s="15"/>
    </row>
    <row r="243" spans="1:12" ht="26.1" customHeight="1" x14ac:dyDescent="0.25">
      <c r="A243" s="424" t="str">
        <f>IF(ISERROR(VLOOKUP('Child Tracking Record Sheets'!#REF!,'Child Tracking Record Sheets'!#REF!,2,0)),"",VLOOKUP('Child Tracking Record Sheets'!#REF!,'Child Tracking Record Sheets'!#REF!,2,0))</f>
        <v/>
      </c>
      <c r="B243" s="424"/>
      <c r="C243" s="425" t="str">
        <f>IF(ISERROR(VLOOKUP('Child Tracking Record Sheets'!#REF!,'Class Record S2'!#REF!,2,0)),"",VLOOKUP('Child Tracking Record Sheets'!#REF!,'Class Record S2'!#REF!,2,0))</f>
        <v/>
      </c>
      <c r="D243" s="425"/>
      <c r="E243" s="425"/>
      <c r="F243" s="425"/>
      <c r="G243" s="425"/>
      <c r="H243" s="425"/>
      <c r="I243" s="425"/>
      <c r="J243" s="425"/>
      <c r="K243" s="425"/>
      <c r="L243" s="16"/>
    </row>
    <row r="244" spans="1:12" ht="11.1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ht="20.100000000000001" customHeight="1" x14ac:dyDescent="0.25">
      <c r="A245" s="417" t="s">
        <v>48</v>
      </c>
      <c r="B245" s="417"/>
      <c r="C245" s="417"/>
      <c r="D245" s="417"/>
      <c r="E245" s="417"/>
      <c r="F245" s="417"/>
      <c r="G245" s="417"/>
      <c r="H245" s="417"/>
      <c r="I245" s="417"/>
      <c r="J245" s="417"/>
      <c r="K245" s="417"/>
      <c r="L245" s="13" t="s">
        <v>44</v>
      </c>
    </row>
    <row r="246" spans="1:12" ht="26.1" customHeight="1" x14ac:dyDescent="0.25">
      <c r="A246" s="418" t="str">
        <f>IF(ISERROR(VLOOKUP('Child Tracking Record Sheets'!#REF!,'Child Tracking Record Sheets'!#REF!,2,0)),"",VLOOKUP('Child Tracking Record Sheets'!#REF!,'Child Tracking Record Sheets'!#REF!,2,0))</f>
        <v/>
      </c>
      <c r="B246" s="418"/>
      <c r="C246" s="419" t="str">
        <f>IF(ISERROR(VLOOKUP('Child Tracking Record Sheets'!#REF!,'Class Record S2'!#REF!,2,0)),"",VLOOKUP('Child Tracking Record Sheets'!#REF!,'Class Record S2'!#REF!,2,0))</f>
        <v/>
      </c>
      <c r="D246" s="419"/>
      <c r="E246" s="419"/>
      <c r="F246" s="419"/>
      <c r="G246" s="419"/>
      <c r="H246" s="419"/>
      <c r="I246" s="419"/>
      <c r="J246" s="419"/>
      <c r="K246" s="419"/>
      <c r="L246" s="14"/>
    </row>
    <row r="247" spans="1:12" ht="26.1" customHeight="1" x14ac:dyDescent="0.25">
      <c r="A247" s="422" t="str">
        <f>IF(ISERROR(VLOOKUP('Child Tracking Record Sheets'!#REF!,'Child Tracking Record Sheets'!#REF!,2,0)),"",VLOOKUP('Child Tracking Record Sheets'!#REF!,'Child Tracking Record Sheets'!#REF!,2,0))</f>
        <v/>
      </c>
      <c r="B247" s="422"/>
      <c r="C247" s="423" t="str">
        <f>IF(ISERROR(VLOOKUP('Child Tracking Record Sheets'!#REF!,'Class Record S2'!#REF!,2,0)),"",VLOOKUP('Child Tracking Record Sheets'!#REF!,'Class Record S2'!#REF!,2,0))</f>
        <v/>
      </c>
      <c r="D247" s="423"/>
      <c r="E247" s="423"/>
      <c r="F247" s="423"/>
      <c r="G247" s="423"/>
      <c r="H247" s="423"/>
      <c r="I247" s="423"/>
      <c r="J247" s="423"/>
      <c r="K247" s="423"/>
      <c r="L247" s="15"/>
    </row>
    <row r="248" spans="1:12" ht="26.1" customHeight="1" x14ac:dyDescent="0.25">
      <c r="A248" s="422" t="str">
        <f>IF(ISERROR(VLOOKUP('Child Tracking Record Sheets'!#REF!,'Child Tracking Record Sheets'!#REF!,2,0)),"",VLOOKUP('Child Tracking Record Sheets'!#REF!,'Child Tracking Record Sheets'!#REF!,2,0))</f>
        <v/>
      </c>
      <c r="B248" s="422"/>
      <c r="C248" s="423" t="str">
        <f>IF(ISERROR(VLOOKUP('Child Tracking Record Sheets'!#REF!,'Class Record S2'!#REF!,2,0)),"",VLOOKUP('Child Tracking Record Sheets'!#REF!,'Class Record S2'!#REF!,2,0))</f>
        <v/>
      </c>
      <c r="D248" s="423"/>
      <c r="E248" s="423"/>
      <c r="F248" s="423"/>
      <c r="G248" s="423"/>
      <c r="H248" s="423"/>
      <c r="I248" s="423"/>
      <c r="J248" s="423"/>
      <c r="K248" s="423"/>
      <c r="L248" s="15"/>
    </row>
    <row r="249" spans="1:12" ht="26.1" customHeight="1" x14ac:dyDescent="0.25">
      <c r="A249" s="422" t="str">
        <f>IF(ISERROR(VLOOKUP('Child Tracking Record Sheets'!#REF!,'Child Tracking Record Sheets'!#REF!,2,0)),"",VLOOKUP('Child Tracking Record Sheets'!#REF!,'Child Tracking Record Sheets'!#REF!,2,0))</f>
        <v/>
      </c>
      <c r="B249" s="422"/>
      <c r="C249" s="423" t="str">
        <f>IF(ISERROR(VLOOKUP('Child Tracking Record Sheets'!#REF!,'Class Record S2'!#REF!,2,0)),"",VLOOKUP('Child Tracking Record Sheets'!#REF!,'Class Record S2'!#REF!,2,0))</f>
        <v/>
      </c>
      <c r="D249" s="423"/>
      <c r="E249" s="423"/>
      <c r="F249" s="423"/>
      <c r="G249" s="423"/>
      <c r="H249" s="423"/>
      <c r="I249" s="423"/>
      <c r="J249" s="423"/>
      <c r="K249" s="423"/>
      <c r="L249" s="15"/>
    </row>
    <row r="250" spans="1:12" ht="26.1" customHeight="1" x14ac:dyDescent="0.25">
      <c r="A250" s="424" t="str">
        <f>IF(ISERROR(VLOOKUP('Child Tracking Record Sheets'!#REF!,'Child Tracking Record Sheets'!#REF!,2,0)),"",VLOOKUP('Child Tracking Record Sheets'!#REF!,'Child Tracking Record Sheets'!#REF!,2,0))</f>
        <v/>
      </c>
      <c r="B250" s="424"/>
      <c r="C250" s="425" t="str">
        <f>IF(ISERROR(VLOOKUP('Child Tracking Record Sheets'!#REF!,'Class Record S2'!#REF!,2,0)),"",VLOOKUP('Child Tracking Record Sheets'!#REF!,'Class Record S2'!#REF!,2,0))</f>
        <v/>
      </c>
      <c r="D250" s="425"/>
      <c r="E250" s="425"/>
      <c r="F250" s="425"/>
      <c r="G250" s="425"/>
      <c r="H250" s="425"/>
      <c r="I250" s="425"/>
      <c r="J250" s="425"/>
      <c r="K250" s="425"/>
      <c r="L250" s="16"/>
    </row>
    <row r="251" spans="1:12" ht="11.1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</row>
    <row r="252" spans="1:12" ht="20.100000000000001" customHeight="1" x14ac:dyDescent="0.25">
      <c r="A252" s="417" t="s">
        <v>49</v>
      </c>
      <c r="B252" s="417"/>
      <c r="C252" s="417"/>
      <c r="D252" s="417"/>
      <c r="E252" s="417"/>
      <c r="F252" s="417"/>
      <c r="G252" s="417"/>
      <c r="H252" s="417"/>
      <c r="I252" s="417"/>
      <c r="J252" s="417"/>
      <c r="K252" s="417"/>
      <c r="L252" s="13" t="s">
        <v>44</v>
      </c>
    </row>
    <row r="253" spans="1:12" ht="26.1" customHeight="1" x14ac:dyDescent="0.25">
      <c r="A253" s="418" t="str">
        <f>IF(ISERROR(VLOOKUP('Child Tracking Record Sheets'!#REF!,'Child Tracking Record Sheets'!#REF!,2,0)),"",VLOOKUP('Child Tracking Record Sheets'!#REF!,'Child Tracking Record Sheets'!#REF!,2,0))</f>
        <v/>
      </c>
      <c r="B253" s="418"/>
      <c r="C253" s="419" t="str">
        <f>IF(ISERROR(VLOOKUP('Child Tracking Record Sheets'!#REF!,'Class Record S2'!#REF!,2,0)),"",VLOOKUP('Child Tracking Record Sheets'!#REF!,'Class Record S2'!#REF!,2,0))</f>
        <v/>
      </c>
      <c r="D253" s="419"/>
      <c r="E253" s="419"/>
      <c r="F253" s="419"/>
      <c r="G253" s="419"/>
      <c r="H253" s="419"/>
      <c r="I253" s="419"/>
      <c r="J253" s="419"/>
      <c r="K253" s="419"/>
      <c r="L253" s="14"/>
    </row>
    <row r="254" spans="1:12" ht="26.1" customHeight="1" x14ac:dyDescent="0.25">
      <c r="A254" s="422" t="str">
        <f>IF(ISERROR(VLOOKUP('Child Tracking Record Sheets'!#REF!,'Child Tracking Record Sheets'!#REF!,2,0)),"",VLOOKUP('Child Tracking Record Sheets'!#REF!,'Child Tracking Record Sheets'!#REF!,2,0))</f>
        <v/>
      </c>
      <c r="B254" s="422"/>
      <c r="C254" s="423" t="str">
        <f>IF(ISERROR(VLOOKUP('Child Tracking Record Sheets'!#REF!,'Class Record S2'!#REF!,2,0)),"",VLOOKUP('Child Tracking Record Sheets'!#REF!,'Class Record S2'!#REF!,2,0))</f>
        <v/>
      </c>
      <c r="D254" s="423"/>
      <c r="E254" s="423"/>
      <c r="F254" s="423"/>
      <c r="G254" s="423"/>
      <c r="H254" s="423"/>
      <c r="I254" s="423"/>
      <c r="J254" s="423"/>
      <c r="K254" s="423"/>
      <c r="L254" s="15"/>
    </row>
    <row r="255" spans="1:12" ht="26.1" customHeight="1" x14ac:dyDescent="0.25">
      <c r="A255" s="422" t="str">
        <f>IF(ISERROR(VLOOKUP('Child Tracking Record Sheets'!#REF!,'Child Tracking Record Sheets'!#REF!,2,0)),"",VLOOKUP('Child Tracking Record Sheets'!#REF!,'Child Tracking Record Sheets'!#REF!,2,0))</f>
        <v/>
      </c>
      <c r="B255" s="422"/>
      <c r="C255" s="423" t="str">
        <f>IF(ISERROR(VLOOKUP('Child Tracking Record Sheets'!#REF!,'Class Record S2'!#REF!,2,0)),"",VLOOKUP('Child Tracking Record Sheets'!#REF!,'Class Record S2'!#REF!,2,0))</f>
        <v/>
      </c>
      <c r="D255" s="423"/>
      <c r="E255" s="423"/>
      <c r="F255" s="423"/>
      <c r="G255" s="423"/>
      <c r="H255" s="423"/>
      <c r="I255" s="423"/>
      <c r="J255" s="423"/>
      <c r="K255" s="423"/>
      <c r="L255" s="15"/>
    </row>
    <row r="256" spans="1:12" ht="26.1" customHeight="1" x14ac:dyDescent="0.25">
      <c r="A256" s="422" t="str">
        <f>IF(ISERROR(VLOOKUP('Child Tracking Record Sheets'!#REF!,'Child Tracking Record Sheets'!#REF!,2,0)),"",VLOOKUP('Child Tracking Record Sheets'!#REF!,'Child Tracking Record Sheets'!#REF!,2,0))</f>
        <v/>
      </c>
      <c r="B256" s="422"/>
      <c r="C256" s="423" t="str">
        <f>IF(ISERROR(VLOOKUP('Child Tracking Record Sheets'!#REF!,'Class Record S2'!#REF!,2,0)),"",VLOOKUP('Child Tracking Record Sheets'!#REF!,'Class Record S2'!#REF!,2,0))</f>
        <v/>
      </c>
      <c r="D256" s="423"/>
      <c r="E256" s="423"/>
      <c r="F256" s="423"/>
      <c r="G256" s="423"/>
      <c r="H256" s="423"/>
      <c r="I256" s="423"/>
      <c r="J256" s="423"/>
      <c r="K256" s="423"/>
      <c r="L256" s="15"/>
    </row>
    <row r="257" spans="1:12" ht="26.1" customHeight="1" x14ac:dyDescent="0.25">
      <c r="A257" s="424" t="str">
        <f>IF(ISERROR(VLOOKUP('Child Tracking Record Sheets'!#REF!,'Child Tracking Record Sheets'!#REF!,2,0)),"",VLOOKUP('Child Tracking Record Sheets'!#REF!,'Child Tracking Record Sheets'!#REF!,2,0))</f>
        <v/>
      </c>
      <c r="B257" s="424"/>
      <c r="C257" s="425" t="str">
        <f>IF(ISERROR(VLOOKUP('Child Tracking Record Sheets'!#REF!,'Class Record S2'!#REF!,2,0)),"",VLOOKUP('Child Tracking Record Sheets'!#REF!,'Class Record S2'!#REF!,2,0))</f>
        <v/>
      </c>
      <c r="D257" s="425"/>
      <c r="E257" s="425"/>
      <c r="F257" s="425"/>
      <c r="G257" s="425"/>
      <c r="H257" s="425"/>
      <c r="I257" s="425"/>
      <c r="J257" s="425"/>
      <c r="K257" s="425"/>
      <c r="L257" s="16"/>
    </row>
    <row r="258" spans="1:12" ht="11.1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ht="20.100000000000001" customHeight="1" x14ac:dyDescent="0.25">
      <c r="A259" s="417" t="s">
        <v>50</v>
      </c>
      <c r="B259" s="417"/>
      <c r="C259" s="417"/>
      <c r="D259" s="417"/>
      <c r="E259" s="417"/>
      <c r="F259" s="417"/>
      <c r="G259" s="417"/>
      <c r="H259" s="417"/>
      <c r="I259" s="417"/>
      <c r="J259" s="417"/>
      <c r="K259" s="417"/>
      <c r="L259" s="13" t="s">
        <v>44</v>
      </c>
    </row>
    <row r="260" spans="1:12" ht="26.1" customHeight="1" x14ac:dyDescent="0.25">
      <c r="A260" s="418" t="str">
        <f>IF(ISERROR(VLOOKUP('Child Tracking Record Sheets'!#REF!,'Child Tracking Record Sheets'!#REF!,2,0)),"",VLOOKUP('Child Tracking Record Sheets'!#REF!,'Child Tracking Record Sheets'!#REF!,2,0))</f>
        <v/>
      </c>
      <c r="B260" s="418"/>
      <c r="C260" s="419" t="str">
        <f>IF(ISERROR(VLOOKUP('Child Tracking Record Sheets'!#REF!,'Class Record S2'!#REF!,2,0)),"",VLOOKUP('Child Tracking Record Sheets'!#REF!,'Class Record S2'!#REF!,2,0))</f>
        <v/>
      </c>
      <c r="D260" s="419"/>
      <c r="E260" s="419"/>
      <c r="F260" s="419"/>
      <c r="G260" s="419"/>
      <c r="H260" s="419"/>
      <c r="I260" s="419"/>
      <c r="J260" s="419"/>
      <c r="K260" s="419"/>
      <c r="L260" s="14"/>
    </row>
    <row r="261" spans="1:12" ht="26.1" customHeight="1" x14ac:dyDescent="0.25">
      <c r="A261" s="422" t="str">
        <f>IF(ISERROR(VLOOKUP('Child Tracking Record Sheets'!#REF!,'Child Tracking Record Sheets'!#REF!,2,0)),"",VLOOKUP('Child Tracking Record Sheets'!#REF!,'Child Tracking Record Sheets'!#REF!,2,0))</f>
        <v/>
      </c>
      <c r="B261" s="422"/>
      <c r="C261" s="423" t="str">
        <f>IF(ISERROR(VLOOKUP('Child Tracking Record Sheets'!#REF!,'Class Record S2'!#REF!,2,0)),"",VLOOKUP('Child Tracking Record Sheets'!#REF!,'Class Record S2'!#REF!,2,0))</f>
        <v/>
      </c>
      <c r="D261" s="423"/>
      <c r="E261" s="423"/>
      <c r="F261" s="423"/>
      <c r="G261" s="423"/>
      <c r="H261" s="423"/>
      <c r="I261" s="423"/>
      <c r="J261" s="423"/>
      <c r="K261" s="423"/>
      <c r="L261" s="15"/>
    </row>
    <row r="262" spans="1:12" ht="26.1" customHeight="1" x14ac:dyDescent="0.25">
      <c r="A262" s="422" t="str">
        <f>IF(ISERROR(VLOOKUP('Child Tracking Record Sheets'!#REF!,'Child Tracking Record Sheets'!#REF!,2,0)),"",VLOOKUP('Child Tracking Record Sheets'!#REF!,'Child Tracking Record Sheets'!#REF!,2,0))</f>
        <v/>
      </c>
      <c r="B262" s="422"/>
      <c r="C262" s="423" t="str">
        <f>IF(ISERROR(VLOOKUP('Child Tracking Record Sheets'!#REF!,'Class Record S2'!#REF!,2,0)),"",VLOOKUP('Child Tracking Record Sheets'!#REF!,'Class Record S2'!#REF!,2,0))</f>
        <v/>
      </c>
      <c r="D262" s="423"/>
      <c r="E262" s="423"/>
      <c r="F262" s="423"/>
      <c r="G262" s="423"/>
      <c r="H262" s="423"/>
      <c r="I262" s="423"/>
      <c r="J262" s="423"/>
      <c r="K262" s="423"/>
      <c r="L262" s="15"/>
    </row>
    <row r="263" spans="1:12" ht="26.1" customHeight="1" x14ac:dyDescent="0.25">
      <c r="A263" s="424" t="str">
        <f>IF(ISERROR(VLOOKUP('Child Tracking Record Sheets'!#REF!,'Child Tracking Record Sheets'!#REF!,2,0)),"",VLOOKUP('Child Tracking Record Sheets'!#REF!,'Child Tracking Record Sheets'!#REF!,2,0))</f>
        <v/>
      </c>
      <c r="B263" s="424"/>
      <c r="C263" s="425" t="str">
        <f>IF(ISERROR(VLOOKUP('Child Tracking Record Sheets'!#REF!,'Class Record S2'!#REF!,2,0)),"",VLOOKUP('Child Tracking Record Sheets'!#REF!,'Class Record S2'!#REF!,2,0))</f>
        <v/>
      </c>
      <c r="D263" s="425"/>
      <c r="E263" s="425"/>
      <c r="F263" s="425"/>
      <c r="G263" s="425"/>
      <c r="H263" s="425"/>
      <c r="I263" s="425"/>
      <c r="J263" s="425"/>
      <c r="K263" s="425"/>
      <c r="L263" s="16"/>
    </row>
    <row r="264" spans="1:12" ht="11.1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</row>
    <row r="265" spans="1:12" ht="20.100000000000001" customHeight="1" x14ac:dyDescent="0.25">
      <c r="A265" s="426" t="s">
        <v>45</v>
      </c>
      <c r="B265" s="426"/>
      <c r="C265" s="426"/>
      <c r="D265" s="426"/>
      <c r="E265" s="426"/>
      <c r="F265" s="426"/>
      <c r="G265" s="426"/>
      <c r="H265" s="426"/>
      <c r="I265" s="426"/>
      <c r="J265" s="426"/>
      <c r="K265" s="427" t="s">
        <v>46</v>
      </c>
      <c r="L265" s="427"/>
    </row>
    <row r="266" spans="1:12" ht="20.100000000000001" customHeight="1" x14ac:dyDescent="0.25">
      <c r="A266" s="428"/>
      <c r="B266" s="428"/>
      <c r="C266" s="428"/>
      <c r="D266" s="428"/>
      <c r="E266" s="428"/>
      <c r="F266" s="428"/>
      <c r="G266" s="428"/>
      <c r="H266" s="428"/>
      <c r="I266" s="428"/>
      <c r="J266" s="428"/>
      <c r="K266" s="429" t="e">
        <f>'Class Record S2'!#REF!</f>
        <v>#REF!</v>
      </c>
      <c r="L266" s="429"/>
    </row>
    <row r="267" spans="1:12" ht="20.100000000000001" customHeight="1" x14ac:dyDescent="0.25">
      <c r="A267" s="428"/>
      <c r="B267" s="428"/>
      <c r="C267" s="428"/>
      <c r="D267" s="428"/>
      <c r="E267" s="428"/>
      <c r="F267" s="428"/>
      <c r="G267" s="428"/>
      <c r="H267" s="428"/>
      <c r="I267" s="428"/>
      <c r="J267" s="428"/>
      <c r="K267" s="429"/>
      <c r="L267" s="429"/>
    </row>
    <row r="268" spans="1:12" ht="20.100000000000001" customHeight="1" x14ac:dyDescent="0.25">
      <c r="A268" s="428"/>
      <c r="B268" s="428"/>
      <c r="C268" s="428"/>
      <c r="D268" s="428"/>
      <c r="E268" s="428"/>
      <c r="F268" s="428"/>
      <c r="G268" s="428"/>
      <c r="H268" s="428"/>
      <c r="I268" s="428"/>
      <c r="J268" s="428"/>
      <c r="K268" s="429"/>
      <c r="L268" s="429"/>
    </row>
    <row r="269" spans="1:12" ht="20.100000000000001" customHeigh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1:12" ht="20.100000000000001" customHeigh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1:12" ht="24.6" customHeight="1" x14ac:dyDescent="0.25">
      <c r="A271" s="411" t="e">
        <f>'Child Tracking Record Sheets'!$B$1:$F$1</f>
        <v>#VALUE!</v>
      </c>
      <c r="B271" s="411"/>
      <c r="C271" s="411"/>
      <c r="D271" s="411"/>
      <c r="E271" s="411"/>
      <c r="F271" s="411"/>
      <c r="G271" s="411"/>
      <c r="H271" s="411"/>
      <c r="I271" s="411"/>
      <c r="J271" s="411"/>
      <c r="K271" s="411"/>
      <c r="L271" s="411"/>
    </row>
    <row r="272" spans="1:12" ht="11.1" customHeight="1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</row>
    <row r="273" spans="1:12" ht="12" customHeight="1" x14ac:dyDescent="0.25">
      <c r="A273" s="412" t="s">
        <v>18</v>
      </c>
      <c r="B273" s="412"/>
      <c r="C273" s="413">
        <f>'Class Record S2'!K$2</f>
        <v>0</v>
      </c>
      <c r="D273" s="413"/>
      <c r="E273" s="413"/>
      <c r="F273" s="413"/>
      <c r="G273" s="412" t="s">
        <v>19</v>
      </c>
      <c r="H273" s="414" t="e">
        <f>$H$3</f>
        <v>#REF!</v>
      </c>
      <c r="I273" s="414"/>
      <c r="J273" s="415" t="str">
        <f>'Class Record S2'!$C$2</f>
        <v>CLASS: 2A</v>
      </c>
      <c r="K273" s="415"/>
      <c r="L273" s="415"/>
    </row>
    <row r="274" spans="1:12" ht="12" customHeight="1" x14ac:dyDescent="0.25">
      <c r="A274" s="412"/>
      <c r="B274" s="412"/>
      <c r="C274" s="413"/>
      <c r="D274" s="413"/>
      <c r="E274" s="413"/>
      <c r="F274" s="413"/>
      <c r="G274" s="412"/>
      <c r="H274" s="414"/>
      <c r="I274" s="414"/>
      <c r="J274" s="415"/>
      <c r="K274" s="415"/>
      <c r="L274" s="415"/>
    </row>
    <row r="275" spans="1:12" ht="11.1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</row>
    <row r="276" spans="1:12" ht="20.100000000000001" customHeight="1" x14ac:dyDescent="0.25">
      <c r="A276" s="405" t="s">
        <v>20</v>
      </c>
      <c r="B276" s="405"/>
      <c r="C276" s="405"/>
      <c r="D276" s="405"/>
      <c r="E276" s="406" t="s">
        <v>21</v>
      </c>
      <c r="F276" s="406"/>
      <c r="G276" s="406"/>
      <c r="H276" s="406"/>
      <c r="I276" s="407" t="s">
        <v>22</v>
      </c>
      <c r="J276" s="407"/>
      <c r="K276" s="407"/>
      <c r="L276" s="407"/>
    </row>
    <row r="277" spans="1:12" ht="20.100000000000001" customHeight="1" x14ac:dyDescent="0.25">
      <c r="A277" s="408" t="s">
        <v>23</v>
      </c>
      <c r="B277" s="408"/>
      <c r="C277" s="409" t="s">
        <v>24</v>
      </c>
      <c r="D277" s="409"/>
      <c r="E277" s="409" t="s">
        <v>25</v>
      </c>
      <c r="F277" s="409"/>
      <c r="G277" s="409" t="s">
        <v>26</v>
      </c>
      <c r="H277" s="409"/>
      <c r="I277" s="409" t="s">
        <v>27</v>
      </c>
      <c r="J277" s="409"/>
      <c r="K277" s="410" t="s">
        <v>28</v>
      </c>
      <c r="L277" s="410"/>
    </row>
    <row r="278" spans="1:12" ht="15" customHeight="1" x14ac:dyDescent="0.25">
      <c r="A278" s="421" t="s">
        <v>29</v>
      </c>
      <c r="B278" s="421"/>
      <c r="C278" s="421"/>
      <c r="D278" s="421"/>
      <c r="E278" s="421" t="s">
        <v>30</v>
      </c>
      <c r="F278" s="421"/>
      <c r="G278" s="421"/>
      <c r="H278" s="421"/>
      <c r="I278" s="421" t="s">
        <v>31</v>
      </c>
      <c r="J278" s="421"/>
      <c r="K278" s="421"/>
      <c r="L278" s="421"/>
    </row>
    <row r="279" spans="1:12" ht="15" customHeight="1" x14ac:dyDescent="0.25">
      <c r="A279" s="420" t="s">
        <v>32</v>
      </c>
      <c r="B279" s="420"/>
      <c r="C279" s="420"/>
      <c r="D279" s="420"/>
      <c r="E279" s="420" t="s">
        <v>33</v>
      </c>
      <c r="F279" s="420"/>
      <c r="G279" s="420"/>
      <c r="H279" s="420"/>
      <c r="I279" s="420" t="s">
        <v>34</v>
      </c>
      <c r="J279" s="420"/>
      <c r="K279" s="420"/>
      <c r="L279" s="420"/>
    </row>
    <row r="280" spans="1:12" ht="15" customHeight="1" x14ac:dyDescent="0.25">
      <c r="A280" s="420" t="s">
        <v>35</v>
      </c>
      <c r="B280" s="420"/>
      <c r="C280" s="420"/>
      <c r="D280" s="420"/>
      <c r="E280" s="420" t="s">
        <v>36</v>
      </c>
      <c r="F280" s="420"/>
      <c r="G280" s="420"/>
      <c r="H280" s="420"/>
      <c r="I280" s="420" t="s">
        <v>37</v>
      </c>
      <c r="J280" s="420"/>
      <c r="K280" s="420"/>
      <c r="L280" s="420"/>
    </row>
    <row r="281" spans="1:12" ht="15" customHeight="1" x14ac:dyDescent="0.25">
      <c r="A281" s="420" t="s">
        <v>38</v>
      </c>
      <c r="B281" s="420"/>
      <c r="C281" s="420"/>
      <c r="D281" s="420"/>
      <c r="E281" s="420" t="s">
        <v>39</v>
      </c>
      <c r="F281" s="420"/>
      <c r="G281" s="420"/>
      <c r="H281" s="420"/>
      <c r="I281" s="420" t="s">
        <v>40</v>
      </c>
      <c r="J281" s="420"/>
      <c r="K281" s="420"/>
      <c r="L281" s="420"/>
    </row>
    <row r="282" spans="1:12" ht="15" customHeight="1" x14ac:dyDescent="0.25">
      <c r="A282" s="416" t="s">
        <v>41</v>
      </c>
      <c r="B282" s="416"/>
      <c r="C282" s="416"/>
      <c r="D282" s="416"/>
      <c r="E282" s="416" t="s">
        <v>42</v>
      </c>
      <c r="F282" s="416"/>
      <c r="G282" s="416"/>
      <c r="H282" s="416"/>
      <c r="I282" s="416" t="s">
        <v>43</v>
      </c>
      <c r="J282" s="416"/>
      <c r="K282" s="416"/>
      <c r="L282" s="416"/>
    </row>
    <row r="283" spans="1:12" ht="11.1" customHeigh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1:12" ht="20.100000000000001" customHeight="1" x14ac:dyDescent="0.25">
      <c r="A284" s="417" t="s">
        <v>47</v>
      </c>
      <c r="B284" s="417"/>
      <c r="C284" s="417"/>
      <c r="D284" s="417"/>
      <c r="E284" s="417"/>
      <c r="F284" s="417"/>
      <c r="G284" s="417"/>
      <c r="H284" s="417"/>
      <c r="I284" s="417"/>
      <c r="J284" s="417"/>
      <c r="K284" s="417"/>
      <c r="L284" s="13" t="s">
        <v>44</v>
      </c>
    </row>
    <row r="285" spans="1:12" ht="26.1" customHeight="1" x14ac:dyDescent="0.25">
      <c r="A285" s="418" t="str">
        <f>IF(ISERROR(VLOOKUP('Child Tracking Record Sheets'!#REF!,'Child Tracking Record Sheets'!#REF!,2,0)),"",VLOOKUP('Child Tracking Record Sheets'!#REF!,'Child Tracking Record Sheets'!#REF!,2,0))</f>
        <v/>
      </c>
      <c r="B285" s="418"/>
      <c r="C285" s="419" t="str">
        <f>IF(ISERROR(VLOOKUP('Child Tracking Record Sheets'!#REF!,'Class Record S2'!#REF!,2,0)),"",VLOOKUP('Child Tracking Record Sheets'!#REF!,'Class Record S2'!#REF!,2,0))</f>
        <v/>
      </c>
      <c r="D285" s="419"/>
      <c r="E285" s="419"/>
      <c r="F285" s="419"/>
      <c r="G285" s="419"/>
      <c r="H285" s="419"/>
      <c r="I285" s="419"/>
      <c r="J285" s="419"/>
      <c r="K285" s="419"/>
      <c r="L285" s="14"/>
    </row>
    <row r="286" spans="1:12" ht="26.1" customHeight="1" x14ac:dyDescent="0.25">
      <c r="A286" s="422" t="str">
        <f>IF(ISERROR(VLOOKUP('Child Tracking Record Sheets'!#REF!,'Child Tracking Record Sheets'!#REF!,2,0)),"",VLOOKUP('Child Tracking Record Sheets'!#REF!,'Child Tracking Record Sheets'!#REF!,2,0))</f>
        <v/>
      </c>
      <c r="B286" s="422"/>
      <c r="C286" s="423" t="str">
        <f>IF(ISERROR(VLOOKUP('Child Tracking Record Sheets'!#REF!,'Class Record S2'!#REF!,2,0)),"",VLOOKUP('Child Tracking Record Sheets'!#REF!,'Class Record S2'!#REF!,2,0))</f>
        <v/>
      </c>
      <c r="D286" s="423"/>
      <c r="E286" s="423"/>
      <c r="F286" s="423"/>
      <c r="G286" s="423"/>
      <c r="H286" s="423"/>
      <c r="I286" s="423"/>
      <c r="J286" s="423"/>
      <c r="K286" s="423"/>
      <c r="L286" s="15"/>
    </row>
    <row r="287" spans="1:12" ht="26.1" customHeight="1" x14ac:dyDescent="0.25">
      <c r="A287" s="422" t="str">
        <f>IF(ISERROR(VLOOKUP('Child Tracking Record Sheets'!#REF!,'Child Tracking Record Sheets'!#REF!,2,0)),"",VLOOKUP('Child Tracking Record Sheets'!#REF!,'Child Tracking Record Sheets'!#REF!,2,0))</f>
        <v/>
      </c>
      <c r="B287" s="422"/>
      <c r="C287" s="423" t="str">
        <f>IF(ISERROR(VLOOKUP('Child Tracking Record Sheets'!#REF!,'Class Record S2'!#REF!,2,0)),"",VLOOKUP('Child Tracking Record Sheets'!#REF!,'Class Record S2'!#REF!,2,0))</f>
        <v/>
      </c>
      <c r="D287" s="423"/>
      <c r="E287" s="423"/>
      <c r="F287" s="423"/>
      <c r="G287" s="423"/>
      <c r="H287" s="423"/>
      <c r="I287" s="423"/>
      <c r="J287" s="423"/>
      <c r="K287" s="423"/>
      <c r="L287" s="15"/>
    </row>
    <row r="288" spans="1:12" ht="26.1" customHeight="1" x14ac:dyDescent="0.25">
      <c r="A288" s="424" t="str">
        <f>IF(ISERROR(VLOOKUP('Child Tracking Record Sheets'!#REF!,'Child Tracking Record Sheets'!#REF!,2,0)),"",VLOOKUP('Child Tracking Record Sheets'!#REF!,'Child Tracking Record Sheets'!#REF!,2,0))</f>
        <v/>
      </c>
      <c r="B288" s="424"/>
      <c r="C288" s="425" t="str">
        <f>IF(ISERROR(VLOOKUP('Child Tracking Record Sheets'!#REF!,'Class Record S2'!#REF!,2,0)),"",VLOOKUP('Child Tracking Record Sheets'!#REF!,'Class Record S2'!#REF!,2,0))</f>
        <v/>
      </c>
      <c r="D288" s="425"/>
      <c r="E288" s="425"/>
      <c r="F288" s="425"/>
      <c r="G288" s="425"/>
      <c r="H288" s="425"/>
      <c r="I288" s="425"/>
      <c r="J288" s="425"/>
      <c r="K288" s="425"/>
      <c r="L288" s="16"/>
    </row>
    <row r="289" spans="1:12" ht="11.1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</row>
    <row r="290" spans="1:12" ht="20.100000000000001" customHeight="1" x14ac:dyDescent="0.25">
      <c r="A290" s="417" t="s">
        <v>48</v>
      </c>
      <c r="B290" s="417"/>
      <c r="C290" s="417"/>
      <c r="D290" s="417"/>
      <c r="E290" s="417"/>
      <c r="F290" s="417"/>
      <c r="G290" s="417"/>
      <c r="H290" s="417"/>
      <c r="I290" s="417"/>
      <c r="J290" s="417"/>
      <c r="K290" s="417"/>
      <c r="L290" s="13" t="s">
        <v>44</v>
      </c>
    </row>
    <row r="291" spans="1:12" ht="26.1" customHeight="1" x14ac:dyDescent="0.25">
      <c r="A291" s="418" t="str">
        <f>IF(ISERROR(VLOOKUP('Child Tracking Record Sheets'!#REF!,'Child Tracking Record Sheets'!#REF!,2,0)),"",VLOOKUP('Child Tracking Record Sheets'!#REF!,'Child Tracking Record Sheets'!#REF!,2,0))</f>
        <v/>
      </c>
      <c r="B291" s="418"/>
      <c r="C291" s="419" t="str">
        <f>IF(ISERROR(VLOOKUP('Child Tracking Record Sheets'!#REF!,'Class Record S2'!#REF!,2,0)),"",VLOOKUP('Child Tracking Record Sheets'!#REF!,'Class Record S2'!#REF!,2,0))</f>
        <v/>
      </c>
      <c r="D291" s="419"/>
      <c r="E291" s="419"/>
      <c r="F291" s="419"/>
      <c r="G291" s="419"/>
      <c r="H291" s="419"/>
      <c r="I291" s="419"/>
      <c r="J291" s="419"/>
      <c r="K291" s="419"/>
      <c r="L291" s="14"/>
    </row>
    <row r="292" spans="1:12" ht="26.1" customHeight="1" x14ac:dyDescent="0.25">
      <c r="A292" s="422" t="str">
        <f>IF(ISERROR(VLOOKUP('Child Tracking Record Sheets'!#REF!,'Child Tracking Record Sheets'!#REF!,2,0)),"",VLOOKUP('Child Tracking Record Sheets'!#REF!,'Child Tracking Record Sheets'!#REF!,2,0))</f>
        <v/>
      </c>
      <c r="B292" s="422"/>
      <c r="C292" s="423" t="str">
        <f>IF(ISERROR(VLOOKUP('Child Tracking Record Sheets'!#REF!,'Class Record S2'!#REF!,2,0)),"",VLOOKUP('Child Tracking Record Sheets'!#REF!,'Class Record S2'!#REF!,2,0))</f>
        <v/>
      </c>
      <c r="D292" s="423"/>
      <c r="E292" s="423"/>
      <c r="F292" s="423"/>
      <c r="G292" s="423"/>
      <c r="H292" s="423"/>
      <c r="I292" s="423"/>
      <c r="J292" s="423"/>
      <c r="K292" s="423"/>
      <c r="L292" s="15"/>
    </row>
    <row r="293" spans="1:12" ht="26.1" customHeight="1" x14ac:dyDescent="0.25">
      <c r="A293" s="422" t="str">
        <f>IF(ISERROR(VLOOKUP('Child Tracking Record Sheets'!#REF!,'Child Tracking Record Sheets'!#REF!,2,0)),"",VLOOKUP('Child Tracking Record Sheets'!#REF!,'Child Tracking Record Sheets'!#REF!,2,0))</f>
        <v/>
      </c>
      <c r="B293" s="422"/>
      <c r="C293" s="423" t="str">
        <f>IF(ISERROR(VLOOKUP('Child Tracking Record Sheets'!#REF!,'Class Record S2'!#REF!,2,0)),"",VLOOKUP('Child Tracking Record Sheets'!#REF!,'Class Record S2'!#REF!,2,0))</f>
        <v/>
      </c>
      <c r="D293" s="423"/>
      <c r="E293" s="423"/>
      <c r="F293" s="423"/>
      <c r="G293" s="423"/>
      <c r="H293" s="423"/>
      <c r="I293" s="423"/>
      <c r="J293" s="423"/>
      <c r="K293" s="423"/>
      <c r="L293" s="15"/>
    </row>
    <row r="294" spans="1:12" ht="26.1" customHeight="1" x14ac:dyDescent="0.25">
      <c r="A294" s="422" t="str">
        <f>IF(ISERROR(VLOOKUP('Child Tracking Record Sheets'!#REF!,'Child Tracking Record Sheets'!#REF!,2,0)),"",VLOOKUP('Child Tracking Record Sheets'!#REF!,'Child Tracking Record Sheets'!#REF!,2,0))</f>
        <v/>
      </c>
      <c r="B294" s="422"/>
      <c r="C294" s="423" t="str">
        <f>IF(ISERROR(VLOOKUP('Child Tracking Record Sheets'!#REF!,'Class Record S2'!#REF!,2,0)),"",VLOOKUP('Child Tracking Record Sheets'!#REF!,'Class Record S2'!#REF!,2,0))</f>
        <v/>
      </c>
      <c r="D294" s="423"/>
      <c r="E294" s="423"/>
      <c r="F294" s="423"/>
      <c r="G294" s="423"/>
      <c r="H294" s="423"/>
      <c r="I294" s="423"/>
      <c r="J294" s="423"/>
      <c r="K294" s="423"/>
      <c r="L294" s="15"/>
    </row>
    <row r="295" spans="1:12" ht="26.1" customHeight="1" x14ac:dyDescent="0.25">
      <c r="A295" s="424" t="str">
        <f>IF(ISERROR(VLOOKUP('Child Tracking Record Sheets'!#REF!,'Child Tracking Record Sheets'!#REF!,2,0)),"",VLOOKUP('Child Tracking Record Sheets'!#REF!,'Child Tracking Record Sheets'!#REF!,2,0))</f>
        <v/>
      </c>
      <c r="B295" s="424"/>
      <c r="C295" s="425" t="str">
        <f>IF(ISERROR(VLOOKUP('Child Tracking Record Sheets'!#REF!,'Class Record S2'!#REF!,2,0)),"",VLOOKUP('Child Tracking Record Sheets'!#REF!,'Class Record S2'!#REF!,2,0))</f>
        <v/>
      </c>
      <c r="D295" s="425"/>
      <c r="E295" s="425"/>
      <c r="F295" s="425"/>
      <c r="G295" s="425"/>
      <c r="H295" s="425"/>
      <c r="I295" s="425"/>
      <c r="J295" s="425"/>
      <c r="K295" s="425"/>
      <c r="L295" s="16"/>
    </row>
    <row r="296" spans="1:12" ht="11.1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</row>
    <row r="297" spans="1:12" ht="20.100000000000001" customHeight="1" x14ac:dyDescent="0.25">
      <c r="A297" s="417" t="s">
        <v>49</v>
      </c>
      <c r="B297" s="417"/>
      <c r="C297" s="417"/>
      <c r="D297" s="417"/>
      <c r="E297" s="417"/>
      <c r="F297" s="417"/>
      <c r="G297" s="417"/>
      <c r="H297" s="417"/>
      <c r="I297" s="417"/>
      <c r="J297" s="417"/>
      <c r="K297" s="417"/>
      <c r="L297" s="13" t="s">
        <v>44</v>
      </c>
    </row>
    <row r="298" spans="1:12" ht="26.1" customHeight="1" x14ac:dyDescent="0.25">
      <c r="A298" s="418" t="str">
        <f>IF(ISERROR(VLOOKUP('Child Tracking Record Sheets'!#REF!,'Child Tracking Record Sheets'!#REF!,2,0)),"",VLOOKUP('Child Tracking Record Sheets'!#REF!,'Child Tracking Record Sheets'!#REF!,2,0))</f>
        <v/>
      </c>
      <c r="B298" s="418"/>
      <c r="C298" s="419" t="str">
        <f>IF(ISERROR(VLOOKUP('Child Tracking Record Sheets'!#REF!,'Class Record S2'!#REF!,2,0)),"",VLOOKUP('Child Tracking Record Sheets'!#REF!,'Class Record S2'!#REF!,2,0))</f>
        <v/>
      </c>
      <c r="D298" s="419"/>
      <c r="E298" s="419"/>
      <c r="F298" s="419"/>
      <c r="G298" s="419"/>
      <c r="H298" s="419"/>
      <c r="I298" s="419"/>
      <c r="J298" s="419"/>
      <c r="K298" s="419"/>
      <c r="L298" s="14"/>
    </row>
    <row r="299" spans="1:12" ht="26.1" customHeight="1" x14ac:dyDescent="0.25">
      <c r="A299" s="422" t="str">
        <f>IF(ISERROR(VLOOKUP('Child Tracking Record Sheets'!#REF!,'Child Tracking Record Sheets'!#REF!,2,0)),"",VLOOKUP('Child Tracking Record Sheets'!#REF!,'Child Tracking Record Sheets'!#REF!,2,0))</f>
        <v/>
      </c>
      <c r="B299" s="422"/>
      <c r="C299" s="423" t="str">
        <f>IF(ISERROR(VLOOKUP('Child Tracking Record Sheets'!#REF!,'Class Record S2'!#REF!,2,0)),"",VLOOKUP('Child Tracking Record Sheets'!#REF!,'Class Record S2'!#REF!,2,0))</f>
        <v/>
      </c>
      <c r="D299" s="423"/>
      <c r="E299" s="423"/>
      <c r="F299" s="423"/>
      <c r="G299" s="423"/>
      <c r="H299" s="423"/>
      <c r="I299" s="423"/>
      <c r="J299" s="423"/>
      <c r="K299" s="423"/>
      <c r="L299" s="15"/>
    </row>
    <row r="300" spans="1:12" ht="26.1" customHeight="1" x14ac:dyDescent="0.25">
      <c r="A300" s="422" t="str">
        <f>IF(ISERROR(VLOOKUP('Child Tracking Record Sheets'!#REF!,'Child Tracking Record Sheets'!#REF!,2,0)),"",VLOOKUP('Child Tracking Record Sheets'!#REF!,'Child Tracking Record Sheets'!#REF!,2,0))</f>
        <v/>
      </c>
      <c r="B300" s="422"/>
      <c r="C300" s="423" t="str">
        <f>IF(ISERROR(VLOOKUP('Child Tracking Record Sheets'!#REF!,'Class Record S2'!#REF!,2,0)),"",VLOOKUP('Child Tracking Record Sheets'!#REF!,'Class Record S2'!#REF!,2,0))</f>
        <v/>
      </c>
      <c r="D300" s="423"/>
      <c r="E300" s="423"/>
      <c r="F300" s="423"/>
      <c r="G300" s="423"/>
      <c r="H300" s="423"/>
      <c r="I300" s="423"/>
      <c r="J300" s="423"/>
      <c r="K300" s="423"/>
      <c r="L300" s="15"/>
    </row>
    <row r="301" spans="1:12" ht="26.1" customHeight="1" x14ac:dyDescent="0.25">
      <c r="A301" s="422" t="str">
        <f>IF(ISERROR(VLOOKUP('Child Tracking Record Sheets'!#REF!,'Child Tracking Record Sheets'!#REF!,2,0)),"",VLOOKUP('Child Tracking Record Sheets'!#REF!,'Child Tracking Record Sheets'!#REF!,2,0))</f>
        <v/>
      </c>
      <c r="B301" s="422"/>
      <c r="C301" s="423" t="str">
        <f>IF(ISERROR(VLOOKUP('Child Tracking Record Sheets'!#REF!,'Class Record S2'!#REF!,2,0)),"",VLOOKUP('Child Tracking Record Sheets'!#REF!,'Class Record S2'!#REF!,2,0))</f>
        <v/>
      </c>
      <c r="D301" s="423"/>
      <c r="E301" s="423"/>
      <c r="F301" s="423"/>
      <c r="G301" s="423"/>
      <c r="H301" s="423"/>
      <c r="I301" s="423"/>
      <c r="J301" s="423"/>
      <c r="K301" s="423"/>
      <c r="L301" s="15"/>
    </row>
    <row r="302" spans="1:12" ht="26.1" customHeight="1" x14ac:dyDescent="0.25">
      <c r="A302" s="424" t="str">
        <f>IF(ISERROR(VLOOKUP('Child Tracking Record Sheets'!#REF!,'Child Tracking Record Sheets'!#REF!,2,0)),"",VLOOKUP('Child Tracking Record Sheets'!#REF!,'Child Tracking Record Sheets'!#REF!,2,0))</f>
        <v/>
      </c>
      <c r="B302" s="424"/>
      <c r="C302" s="425" t="str">
        <f>IF(ISERROR(VLOOKUP('Child Tracking Record Sheets'!#REF!,'Class Record S2'!#REF!,2,0)),"",VLOOKUP('Child Tracking Record Sheets'!#REF!,'Class Record S2'!#REF!,2,0))</f>
        <v/>
      </c>
      <c r="D302" s="425"/>
      <c r="E302" s="425"/>
      <c r="F302" s="425"/>
      <c r="G302" s="425"/>
      <c r="H302" s="425"/>
      <c r="I302" s="425"/>
      <c r="J302" s="425"/>
      <c r="K302" s="425"/>
      <c r="L302" s="16"/>
    </row>
    <row r="303" spans="1:12" ht="11.1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</row>
    <row r="304" spans="1:12" ht="20.100000000000001" customHeight="1" x14ac:dyDescent="0.25">
      <c r="A304" s="417" t="s">
        <v>50</v>
      </c>
      <c r="B304" s="417"/>
      <c r="C304" s="417"/>
      <c r="D304" s="417"/>
      <c r="E304" s="417"/>
      <c r="F304" s="417"/>
      <c r="G304" s="417"/>
      <c r="H304" s="417"/>
      <c r="I304" s="417"/>
      <c r="J304" s="417"/>
      <c r="K304" s="417"/>
      <c r="L304" s="13" t="s">
        <v>44</v>
      </c>
    </row>
    <row r="305" spans="1:12" ht="26.1" customHeight="1" x14ac:dyDescent="0.25">
      <c r="A305" s="418" t="str">
        <f>IF(ISERROR(VLOOKUP('Child Tracking Record Sheets'!#REF!,'Child Tracking Record Sheets'!#REF!,2,0)),"",VLOOKUP('Child Tracking Record Sheets'!#REF!,'Child Tracking Record Sheets'!#REF!,2,0))</f>
        <v/>
      </c>
      <c r="B305" s="418"/>
      <c r="C305" s="419" t="str">
        <f>IF(ISERROR(VLOOKUP('Child Tracking Record Sheets'!#REF!,'Class Record S2'!#REF!,2,0)),"",VLOOKUP('Child Tracking Record Sheets'!#REF!,'Class Record S2'!#REF!,2,0))</f>
        <v/>
      </c>
      <c r="D305" s="419"/>
      <c r="E305" s="419"/>
      <c r="F305" s="419"/>
      <c r="G305" s="419"/>
      <c r="H305" s="419"/>
      <c r="I305" s="419"/>
      <c r="J305" s="419"/>
      <c r="K305" s="419"/>
      <c r="L305" s="14"/>
    </row>
    <row r="306" spans="1:12" ht="26.1" customHeight="1" x14ac:dyDescent="0.25">
      <c r="A306" s="422" t="str">
        <f>IF(ISERROR(VLOOKUP('Child Tracking Record Sheets'!#REF!,'Child Tracking Record Sheets'!#REF!,2,0)),"",VLOOKUP('Child Tracking Record Sheets'!#REF!,'Child Tracking Record Sheets'!#REF!,2,0))</f>
        <v/>
      </c>
      <c r="B306" s="422"/>
      <c r="C306" s="423" t="str">
        <f>IF(ISERROR(VLOOKUP('Child Tracking Record Sheets'!#REF!,'Class Record S2'!#REF!,2,0)),"",VLOOKUP('Child Tracking Record Sheets'!#REF!,'Class Record S2'!#REF!,2,0))</f>
        <v/>
      </c>
      <c r="D306" s="423"/>
      <c r="E306" s="423"/>
      <c r="F306" s="423"/>
      <c r="G306" s="423"/>
      <c r="H306" s="423"/>
      <c r="I306" s="423"/>
      <c r="J306" s="423"/>
      <c r="K306" s="423"/>
      <c r="L306" s="15"/>
    </row>
    <row r="307" spans="1:12" ht="26.1" customHeight="1" x14ac:dyDescent="0.25">
      <c r="A307" s="422" t="str">
        <f>IF(ISERROR(VLOOKUP('Child Tracking Record Sheets'!#REF!,'Child Tracking Record Sheets'!#REF!,2,0)),"",VLOOKUP('Child Tracking Record Sheets'!#REF!,'Child Tracking Record Sheets'!#REF!,2,0))</f>
        <v/>
      </c>
      <c r="B307" s="422"/>
      <c r="C307" s="423" t="str">
        <f>IF(ISERROR(VLOOKUP('Child Tracking Record Sheets'!#REF!,'Class Record S2'!#REF!,2,0)),"",VLOOKUP('Child Tracking Record Sheets'!#REF!,'Class Record S2'!#REF!,2,0))</f>
        <v/>
      </c>
      <c r="D307" s="423"/>
      <c r="E307" s="423"/>
      <c r="F307" s="423"/>
      <c r="G307" s="423"/>
      <c r="H307" s="423"/>
      <c r="I307" s="423"/>
      <c r="J307" s="423"/>
      <c r="K307" s="423"/>
      <c r="L307" s="15"/>
    </row>
    <row r="308" spans="1:12" ht="26.1" customHeight="1" x14ac:dyDescent="0.25">
      <c r="A308" s="424" t="str">
        <f>IF(ISERROR(VLOOKUP('Child Tracking Record Sheets'!#REF!,'Child Tracking Record Sheets'!#REF!,2,0)),"",VLOOKUP('Child Tracking Record Sheets'!#REF!,'Child Tracking Record Sheets'!#REF!,2,0))</f>
        <v/>
      </c>
      <c r="B308" s="424"/>
      <c r="C308" s="425" t="str">
        <f>IF(ISERROR(VLOOKUP('Child Tracking Record Sheets'!#REF!,'Class Record S2'!#REF!,2,0)),"",VLOOKUP('Child Tracking Record Sheets'!#REF!,'Class Record S2'!#REF!,2,0))</f>
        <v/>
      </c>
      <c r="D308" s="425"/>
      <c r="E308" s="425"/>
      <c r="F308" s="425"/>
      <c r="G308" s="425"/>
      <c r="H308" s="425"/>
      <c r="I308" s="425"/>
      <c r="J308" s="425"/>
      <c r="K308" s="425"/>
      <c r="L308" s="16"/>
    </row>
    <row r="309" spans="1:12" ht="11.1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</row>
    <row r="310" spans="1:12" ht="20.100000000000001" customHeight="1" x14ac:dyDescent="0.25">
      <c r="A310" s="426" t="s">
        <v>45</v>
      </c>
      <c r="B310" s="426"/>
      <c r="C310" s="426"/>
      <c r="D310" s="426"/>
      <c r="E310" s="426"/>
      <c r="F310" s="426"/>
      <c r="G310" s="426"/>
      <c r="H310" s="426"/>
      <c r="I310" s="426"/>
      <c r="J310" s="426"/>
      <c r="K310" s="427" t="s">
        <v>46</v>
      </c>
      <c r="L310" s="427"/>
    </row>
    <row r="311" spans="1:12" ht="20.100000000000001" customHeight="1" x14ac:dyDescent="0.25">
      <c r="A311" s="428"/>
      <c r="B311" s="428"/>
      <c r="C311" s="428"/>
      <c r="D311" s="428"/>
      <c r="E311" s="428"/>
      <c r="F311" s="428"/>
      <c r="G311" s="428"/>
      <c r="H311" s="428"/>
      <c r="I311" s="428"/>
      <c r="J311" s="428"/>
      <c r="K311" s="429" t="e">
        <f>'Class Record S2'!#REF!</f>
        <v>#REF!</v>
      </c>
      <c r="L311" s="429"/>
    </row>
    <row r="312" spans="1:12" ht="20.100000000000001" customHeight="1" x14ac:dyDescent="0.25">
      <c r="A312" s="428"/>
      <c r="B312" s="428"/>
      <c r="C312" s="428"/>
      <c r="D312" s="428"/>
      <c r="E312" s="428"/>
      <c r="F312" s="428"/>
      <c r="G312" s="428"/>
      <c r="H312" s="428"/>
      <c r="I312" s="428"/>
      <c r="J312" s="428"/>
      <c r="K312" s="429"/>
      <c r="L312" s="429"/>
    </row>
    <row r="313" spans="1:12" ht="20.100000000000001" customHeight="1" x14ac:dyDescent="0.25">
      <c r="A313" s="428"/>
      <c r="B313" s="428"/>
      <c r="C313" s="428"/>
      <c r="D313" s="428"/>
      <c r="E313" s="428"/>
      <c r="F313" s="428"/>
      <c r="G313" s="428"/>
      <c r="H313" s="428"/>
      <c r="I313" s="428"/>
      <c r="J313" s="428"/>
      <c r="K313" s="429"/>
      <c r="L313" s="429"/>
    </row>
    <row r="314" spans="1:12" ht="20.100000000000001" customHeigh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1:12" ht="20.100000000000001" customHeigh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1:12" ht="24.6" customHeight="1" x14ac:dyDescent="0.25">
      <c r="A316" s="411" t="e">
        <f>'Child Tracking Record Sheets'!$B$1:$F$1</f>
        <v>#VALUE!</v>
      </c>
      <c r="B316" s="411"/>
      <c r="C316" s="411"/>
      <c r="D316" s="411"/>
      <c r="E316" s="411"/>
      <c r="F316" s="411"/>
      <c r="G316" s="411"/>
      <c r="H316" s="411"/>
      <c r="I316" s="411"/>
      <c r="J316" s="411"/>
      <c r="K316" s="411"/>
      <c r="L316" s="411"/>
    </row>
    <row r="317" spans="1:12" ht="11.1" customHeight="1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</row>
    <row r="318" spans="1:12" ht="12" customHeight="1" x14ac:dyDescent="0.25">
      <c r="A318" s="412" t="s">
        <v>18</v>
      </c>
      <c r="B318" s="412"/>
      <c r="C318" s="413">
        <f>'Class Record S2'!L$2</f>
        <v>0</v>
      </c>
      <c r="D318" s="413"/>
      <c r="E318" s="413"/>
      <c r="F318" s="413"/>
      <c r="G318" s="412" t="s">
        <v>19</v>
      </c>
      <c r="H318" s="414" t="e">
        <f>$H$3</f>
        <v>#REF!</v>
      </c>
      <c r="I318" s="414"/>
      <c r="J318" s="415" t="str">
        <f>'Class Record S2'!$C$2</f>
        <v>CLASS: 2A</v>
      </c>
      <c r="K318" s="415"/>
      <c r="L318" s="415"/>
    </row>
    <row r="319" spans="1:12" ht="12" customHeight="1" x14ac:dyDescent="0.25">
      <c r="A319" s="412"/>
      <c r="B319" s="412"/>
      <c r="C319" s="413"/>
      <c r="D319" s="413"/>
      <c r="E319" s="413"/>
      <c r="F319" s="413"/>
      <c r="G319" s="412"/>
      <c r="H319" s="414"/>
      <c r="I319" s="414"/>
      <c r="J319" s="415"/>
      <c r="K319" s="415"/>
      <c r="L319" s="415"/>
    </row>
    <row r="320" spans="1:12" ht="11.1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</row>
    <row r="321" spans="1:12" ht="20.100000000000001" customHeight="1" x14ac:dyDescent="0.25">
      <c r="A321" s="405" t="s">
        <v>20</v>
      </c>
      <c r="B321" s="405"/>
      <c r="C321" s="405"/>
      <c r="D321" s="405"/>
      <c r="E321" s="406" t="s">
        <v>21</v>
      </c>
      <c r="F321" s="406"/>
      <c r="G321" s="406"/>
      <c r="H321" s="406"/>
      <c r="I321" s="407" t="s">
        <v>22</v>
      </c>
      <c r="J321" s="407"/>
      <c r="K321" s="407"/>
      <c r="L321" s="407"/>
    </row>
    <row r="322" spans="1:12" ht="20.100000000000001" customHeight="1" x14ac:dyDescent="0.25">
      <c r="A322" s="408" t="s">
        <v>23</v>
      </c>
      <c r="B322" s="408"/>
      <c r="C322" s="409" t="s">
        <v>24</v>
      </c>
      <c r="D322" s="409"/>
      <c r="E322" s="409" t="s">
        <v>25</v>
      </c>
      <c r="F322" s="409"/>
      <c r="G322" s="409" t="s">
        <v>26</v>
      </c>
      <c r="H322" s="409"/>
      <c r="I322" s="409" t="s">
        <v>27</v>
      </c>
      <c r="J322" s="409"/>
      <c r="K322" s="410" t="s">
        <v>28</v>
      </c>
      <c r="L322" s="410"/>
    </row>
    <row r="323" spans="1:12" ht="15" customHeight="1" x14ac:dyDescent="0.25">
      <c r="A323" s="421" t="s">
        <v>29</v>
      </c>
      <c r="B323" s="421"/>
      <c r="C323" s="421"/>
      <c r="D323" s="421"/>
      <c r="E323" s="421" t="s">
        <v>30</v>
      </c>
      <c r="F323" s="421"/>
      <c r="G323" s="421"/>
      <c r="H323" s="421"/>
      <c r="I323" s="421" t="s">
        <v>31</v>
      </c>
      <c r="J323" s="421"/>
      <c r="K323" s="421"/>
      <c r="L323" s="421"/>
    </row>
    <row r="324" spans="1:12" ht="15" customHeight="1" x14ac:dyDescent="0.25">
      <c r="A324" s="420" t="s">
        <v>32</v>
      </c>
      <c r="B324" s="420"/>
      <c r="C324" s="420"/>
      <c r="D324" s="420"/>
      <c r="E324" s="420" t="s">
        <v>33</v>
      </c>
      <c r="F324" s="420"/>
      <c r="G324" s="420"/>
      <c r="H324" s="420"/>
      <c r="I324" s="420" t="s">
        <v>34</v>
      </c>
      <c r="J324" s="420"/>
      <c r="K324" s="420"/>
      <c r="L324" s="420"/>
    </row>
    <row r="325" spans="1:12" ht="15" customHeight="1" x14ac:dyDescent="0.25">
      <c r="A325" s="420" t="s">
        <v>35</v>
      </c>
      <c r="B325" s="420"/>
      <c r="C325" s="420"/>
      <c r="D325" s="420"/>
      <c r="E325" s="420" t="s">
        <v>36</v>
      </c>
      <c r="F325" s="420"/>
      <c r="G325" s="420"/>
      <c r="H325" s="420"/>
      <c r="I325" s="420" t="s">
        <v>37</v>
      </c>
      <c r="J325" s="420"/>
      <c r="K325" s="420"/>
      <c r="L325" s="420"/>
    </row>
    <row r="326" spans="1:12" ht="15" customHeight="1" x14ac:dyDescent="0.25">
      <c r="A326" s="420" t="s">
        <v>38</v>
      </c>
      <c r="B326" s="420"/>
      <c r="C326" s="420"/>
      <c r="D326" s="420"/>
      <c r="E326" s="420" t="s">
        <v>39</v>
      </c>
      <c r="F326" s="420"/>
      <c r="G326" s="420"/>
      <c r="H326" s="420"/>
      <c r="I326" s="420" t="s">
        <v>40</v>
      </c>
      <c r="J326" s="420"/>
      <c r="K326" s="420"/>
      <c r="L326" s="420"/>
    </row>
    <row r="327" spans="1:12" ht="15" customHeight="1" x14ac:dyDescent="0.25">
      <c r="A327" s="416" t="s">
        <v>41</v>
      </c>
      <c r="B327" s="416"/>
      <c r="C327" s="416"/>
      <c r="D327" s="416"/>
      <c r="E327" s="416" t="s">
        <v>42</v>
      </c>
      <c r="F327" s="416"/>
      <c r="G327" s="416"/>
      <c r="H327" s="416"/>
      <c r="I327" s="416" t="s">
        <v>43</v>
      </c>
      <c r="J327" s="416"/>
      <c r="K327" s="416"/>
      <c r="L327" s="416"/>
    </row>
    <row r="328" spans="1:12" ht="11.1" customHeigh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1:12" ht="20.100000000000001" customHeight="1" x14ac:dyDescent="0.25">
      <c r="A329" s="417" t="s">
        <v>47</v>
      </c>
      <c r="B329" s="417"/>
      <c r="C329" s="417"/>
      <c r="D329" s="417"/>
      <c r="E329" s="417"/>
      <c r="F329" s="417"/>
      <c r="G329" s="417"/>
      <c r="H329" s="417"/>
      <c r="I329" s="417"/>
      <c r="J329" s="417"/>
      <c r="K329" s="417"/>
      <c r="L329" s="13" t="s">
        <v>44</v>
      </c>
    </row>
    <row r="330" spans="1:12" ht="26.1" customHeight="1" x14ac:dyDescent="0.25">
      <c r="A330" s="418" t="str">
        <f>IF(ISERROR(VLOOKUP('Child Tracking Record Sheets'!#REF!,'Child Tracking Record Sheets'!#REF!,2,0)),"",VLOOKUP('Child Tracking Record Sheets'!#REF!,'Child Tracking Record Sheets'!#REF!,2,0))</f>
        <v/>
      </c>
      <c r="B330" s="418"/>
      <c r="C330" s="419" t="str">
        <f>IF(ISERROR(VLOOKUP('Child Tracking Record Sheets'!#REF!,'Class Record S2'!#REF!,2,0)),"",VLOOKUP('Child Tracking Record Sheets'!#REF!,'Class Record S2'!#REF!,2,0))</f>
        <v/>
      </c>
      <c r="D330" s="419"/>
      <c r="E330" s="419"/>
      <c r="F330" s="419"/>
      <c r="G330" s="419"/>
      <c r="H330" s="419"/>
      <c r="I330" s="419"/>
      <c r="J330" s="419"/>
      <c r="K330" s="419"/>
      <c r="L330" s="14"/>
    </row>
    <row r="331" spans="1:12" ht="26.1" customHeight="1" x14ac:dyDescent="0.25">
      <c r="A331" s="422" t="str">
        <f>IF(ISERROR(VLOOKUP('Child Tracking Record Sheets'!#REF!,'Child Tracking Record Sheets'!#REF!,2,0)),"",VLOOKUP('Child Tracking Record Sheets'!#REF!,'Child Tracking Record Sheets'!#REF!,2,0))</f>
        <v/>
      </c>
      <c r="B331" s="422"/>
      <c r="C331" s="423" t="str">
        <f>IF(ISERROR(VLOOKUP('Child Tracking Record Sheets'!#REF!,'Class Record S2'!#REF!,2,0)),"",VLOOKUP('Child Tracking Record Sheets'!#REF!,'Class Record S2'!#REF!,2,0))</f>
        <v/>
      </c>
      <c r="D331" s="423"/>
      <c r="E331" s="423"/>
      <c r="F331" s="423"/>
      <c r="G331" s="423"/>
      <c r="H331" s="423"/>
      <c r="I331" s="423"/>
      <c r="J331" s="423"/>
      <c r="K331" s="423"/>
      <c r="L331" s="15"/>
    </row>
    <row r="332" spans="1:12" ht="26.1" customHeight="1" x14ac:dyDescent="0.25">
      <c r="A332" s="422" t="str">
        <f>IF(ISERROR(VLOOKUP('Child Tracking Record Sheets'!#REF!,'Child Tracking Record Sheets'!#REF!,2,0)),"",VLOOKUP('Child Tracking Record Sheets'!#REF!,'Child Tracking Record Sheets'!#REF!,2,0))</f>
        <v/>
      </c>
      <c r="B332" s="422"/>
      <c r="C332" s="423" t="str">
        <f>IF(ISERROR(VLOOKUP('Child Tracking Record Sheets'!#REF!,'Class Record S2'!#REF!,2,0)),"",VLOOKUP('Child Tracking Record Sheets'!#REF!,'Class Record S2'!#REF!,2,0))</f>
        <v/>
      </c>
      <c r="D332" s="423"/>
      <c r="E332" s="423"/>
      <c r="F332" s="423"/>
      <c r="G332" s="423"/>
      <c r="H332" s="423"/>
      <c r="I332" s="423"/>
      <c r="J332" s="423"/>
      <c r="K332" s="423"/>
      <c r="L332" s="15"/>
    </row>
    <row r="333" spans="1:12" ht="26.1" customHeight="1" x14ac:dyDescent="0.25">
      <c r="A333" s="424" t="str">
        <f>IF(ISERROR(VLOOKUP('Child Tracking Record Sheets'!#REF!,'Child Tracking Record Sheets'!#REF!,2,0)),"",VLOOKUP('Child Tracking Record Sheets'!#REF!,'Child Tracking Record Sheets'!#REF!,2,0))</f>
        <v/>
      </c>
      <c r="B333" s="424"/>
      <c r="C333" s="425" t="str">
        <f>IF(ISERROR(VLOOKUP('Child Tracking Record Sheets'!#REF!,'Class Record S2'!#REF!,2,0)),"",VLOOKUP('Child Tracking Record Sheets'!#REF!,'Class Record S2'!#REF!,2,0))</f>
        <v/>
      </c>
      <c r="D333" s="425"/>
      <c r="E333" s="425"/>
      <c r="F333" s="425"/>
      <c r="G333" s="425"/>
      <c r="H333" s="425"/>
      <c r="I333" s="425"/>
      <c r="J333" s="425"/>
      <c r="K333" s="425"/>
      <c r="L333" s="16"/>
    </row>
    <row r="334" spans="1:12" ht="11.1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</row>
    <row r="335" spans="1:12" ht="20.100000000000001" customHeight="1" x14ac:dyDescent="0.25">
      <c r="A335" s="417" t="s">
        <v>48</v>
      </c>
      <c r="B335" s="417"/>
      <c r="C335" s="417"/>
      <c r="D335" s="417"/>
      <c r="E335" s="417"/>
      <c r="F335" s="417"/>
      <c r="G335" s="417"/>
      <c r="H335" s="417"/>
      <c r="I335" s="417"/>
      <c r="J335" s="417"/>
      <c r="K335" s="417"/>
      <c r="L335" s="13" t="s">
        <v>44</v>
      </c>
    </row>
    <row r="336" spans="1:12" ht="26.1" customHeight="1" x14ac:dyDescent="0.25">
      <c r="A336" s="418" t="str">
        <f>IF(ISERROR(VLOOKUP('Child Tracking Record Sheets'!#REF!,'Child Tracking Record Sheets'!#REF!,2,0)),"",VLOOKUP('Child Tracking Record Sheets'!#REF!,'Child Tracking Record Sheets'!#REF!,2,0))</f>
        <v/>
      </c>
      <c r="B336" s="418"/>
      <c r="C336" s="419" t="str">
        <f>IF(ISERROR(VLOOKUP('Child Tracking Record Sheets'!#REF!,'Class Record S2'!#REF!,2,0)),"",VLOOKUP('Child Tracking Record Sheets'!#REF!,'Class Record S2'!#REF!,2,0))</f>
        <v/>
      </c>
      <c r="D336" s="419"/>
      <c r="E336" s="419"/>
      <c r="F336" s="419"/>
      <c r="G336" s="419"/>
      <c r="H336" s="419"/>
      <c r="I336" s="419"/>
      <c r="J336" s="419"/>
      <c r="K336" s="419"/>
      <c r="L336" s="14"/>
    </row>
    <row r="337" spans="1:12" ht="26.1" customHeight="1" x14ac:dyDescent="0.25">
      <c r="A337" s="422" t="str">
        <f>IF(ISERROR(VLOOKUP('Child Tracking Record Sheets'!#REF!,'Child Tracking Record Sheets'!#REF!,2,0)),"",VLOOKUP('Child Tracking Record Sheets'!#REF!,'Child Tracking Record Sheets'!#REF!,2,0))</f>
        <v/>
      </c>
      <c r="B337" s="422"/>
      <c r="C337" s="423" t="str">
        <f>IF(ISERROR(VLOOKUP('Child Tracking Record Sheets'!#REF!,'Class Record S2'!#REF!,2,0)),"",VLOOKUP('Child Tracking Record Sheets'!#REF!,'Class Record S2'!#REF!,2,0))</f>
        <v/>
      </c>
      <c r="D337" s="423"/>
      <c r="E337" s="423"/>
      <c r="F337" s="423"/>
      <c r="G337" s="423"/>
      <c r="H337" s="423"/>
      <c r="I337" s="423"/>
      <c r="J337" s="423"/>
      <c r="K337" s="423"/>
      <c r="L337" s="15"/>
    </row>
    <row r="338" spans="1:12" ht="26.1" customHeight="1" x14ac:dyDescent="0.25">
      <c r="A338" s="422" t="str">
        <f>IF(ISERROR(VLOOKUP('Child Tracking Record Sheets'!#REF!,'Child Tracking Record Sheets'!#REF!,2,0)),"",VLOOKUP('Child Tracking Record Sheets'!#REF!,'Child Tracking Record Sheets'!#REF!,2,0))</f>
        <v/>
      </c>
      <c r="B338" s="422"/>
      <c r="C338" s="423" t="str">
        <f>IF(ISERROR(VLOOKUP('Child Tracking Record Sheets'!#REF!,'Class Record S2'!#REF!,2,0)),"",VLOOKUP('Child Tracking Record Sheets'!#REF!,'Class Record S2'!#REF!,2,0))</f>
        <v/>
      </c>
      <c r="D338" s="423"/>
      <c r="E338" s="423"/>
      <c r="F338" s="423"/>
      <c r="G338" s="423"/>
      <c r="H338" s="423"/>
      <c r="I338" s="423"/>
      <c r="J338" s="423"/>
      <c r="K338" s="423"/>
      <c r="L338" s="15"/>
    </row>
    <row r="339" spans="1:12" ht="26.1" customHeight="1" x14ac:dyDescent="0.25">
      <c r="A339" s="422" t="str">
        <f>IF(ISERROR(VLOOKUP('Child Tracking Record Sheets'!#REF!,'Child Tracking Record Sheets'!#REF!,2,0)),"",VLOOKUP('Child Tracking Record Sheets'!#REF!,'Child Tracking Record Sheets'!#REF!,2,0))</f>
        <v/>
      </c>
      <c r="B339" s="422"/>
      <c r="C339" s="423" t="str">
        <f>IF(ISERROR(VLOOKUP('Child Tracking Record Sheets'!#REF!,'Class Record S2'!#REF!,2,0)),"",VLOOKUP('Child Tracking Record Sheets'!#REF!,'Class Record S2'!#REF!,2,0))</f>
        <v/>
      </c>
      <c r="D339" s="423"/>
      <c r="E339" s="423"/>
      <c r="F339" s="423"/>
      <c r="G339" s="423"/>
      <c r="H339" s="423"/>
      <c r="I339" s="423"/>
      <c r="J339" s="423"/>
      <c r="K339" s="423"/>
      <c r="L339" s="15"/>
    </row>
    <row r="340" spans="1:12" ht="26.1" customHeight="1" x14ac:dyDescent="0.25">
      <c r="A340" s="424" t="str">
        <f>IF(ISERROR(VLOOKUP('Child Tracking Record Sheets'!#REF!,'Child Tracking Record Sheets'!#REF!,2,0)),"",VLOOKUP('Child Tracking Record Sheets'!#REF!,'Child Tracking Record Sheets'!#REF!,2,0))</f>
        <v/>
      </c>
      <c r="B340" s="424"/>
      <c r="C340" s="425" t="str">
        <f>IF(ISERROR(VLOOKUP('Child Tracking Record Sheets'!#REF!,'Class Record S2'!#REF!,2,0)),"",VLOOKUP('Child Tracking Record Sheets'!#REF!,'Class Record S2'!#REF!,2,0))</f>
        <v/>
      </c>
      <c r="D340" s="425"/>
      <c r="E340" s="425"/>
      <c r="F340" s="425"/>
      <c r="G340" s="425"/>
      <c r="H340" s="425"/>
      <c r="I340" s="425"/>
      <c r="J340" s="425"/>
      <c r="K340" s="425"/>
      <c r="L340" s="16"/>
    </row>
    <row r="341" spans="1:12" ht="11.1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</row>
    <row r="342" spans="1:12" ht="20.100000000000001" customHeight="1" x14ac:dyDescent="0.25">
      <c r="A342" s="417" t="s">
        <v>49</v>
      </c>
      <c r="B342" s="417"/>
      <c r="C342" s="417"/>
      <c r="D342" s="417"/>
      <c r="E342" s="417"/>
      <c r="F342" s="417"/>
      <c r="G342" s="417"/>
      <c r="H342" s="417"/>
      <c r="I342" s="417"/>
      <c r="J342" s="417"/>
      <c r="K342" s="417"/>
      <c r="L342" s="13" t="s">
        <v>44</v>
      </c>
    </row>
    <row r="343" spans="1:12" ht="26.1" customHeight="1" x14ac:dyDescent="0.25">
      <c r="A343" s="418" t="str">
        <f>IF(ISERROR(VLOOKUP('Child Tracking Record Sheets'!#REF!,'Child Tracking Record Sheets'!#REF!,2,0)),"",VLOOKUP('Child Tracking Record Sheets'!#REF!,'Child Tracking Record Sheets'!#REF!,2,0))</f>
        <v/>
      </c>
      <c r="B343" s="418"/>
      <c r="C343" s="419" t="str">
        <f>IF(ISERROR(VLOOKUP('Child Tracking Record Sheets'!#REF!,'Class Record S2'!#REF!,2,0)),"",VLOOKUP('Child Tracking Record Sheets'!#REF!,'Class Record S2'!#REF!,2,0))</f>
        <v/>
      </c>
      <c r="D343" s="419"/>
      <c r="E343" s="419"/>
      <c r="F343" s="419"/>
      <c r="G343" s="419"/>
      <c r="H343" s="419"/>
      <c r="I343" s="419"/>
      <c r="J343" s="419"/>
      <c r="K343" s="419"/>
      <c r="L343" s="14"/>
    </row>
    <row r="344" spans="1:12" ht="26.1" customHeight="1" x14ac:dyDescent="0.25">
      <c r="A344" s="422" t="str">
        <f>IF(ISERROR(VLOOKUP('Child Tracking Record Sheets'!#REF!,'Child Tracking Record Sheets'!#REF!,2,0)),"",VLOOKUP('Child Tracking Record Sheets'!#REF!,'Child Tracking Record Sheets'!#REF!,2,0))</f>
        <v/>
      </c>
      <c r="B344" s="422"/>
      <c r="C344" s="423" t="str">
        <f>IF(ISERROR(VLOOKUP('Child Tracking Record Sheets'!#REF!,'Class Record S2'!#REF!,2,0)),"",VLOOKUP('Child Tracking Record Sheets'!#REF!,'Class Record S2'!#REF!,2,0))</f>
        <v/>
      </c>
      <c r="D344" s="423"/>
      <c r="E344" s="423"/>
      <c r="F344" s="423"/>
      <c r="G344" s="423"/>
      <c r="H344" s="423"/>
      <c r="I344" s="423"/>
      <c r="J344" s="423"/>
      <c r="K344" s="423"/>
      <c r="L344" s="15"/>
    </row>
    <row r="345" spans="1:12" ht="26.1" customHeight="1" x14ac:dyDescent="0.25">
      <c r="A345" s="422" t="str">
        <f>IF(ISERROR(VLOOKUP('Child Tracking Record Sheets'!#REF!,'Child Tracking Record Sheets'!#REF!,2,0)),"",VLOOKUP('Child Tracking Record Sheets'!#REF!,'Child Tracking Record Sheets'!#REF!,2,0))</f>
        <v/>
      </c>
      <c r="B345" s="422"/>
      <c r="C345" s="423" t="str">
        <f>IF(ISERROR(VLOOKUP('Child Tracking Record Sheets'!#REF!,'Class Record S2'!#REF!,2,0)),"",VLOOKUP('Child Tracking Record Sheets'!#REF!,'Class Record S2'!#REF!,2,0))</f>
        <v/>
      </c>
      <c r="D345" s="423"/>
      <c r="E345" s="423"/>
      <c r="F345" s="423"/>
      <c r="G345" s="423"/>
      <c r="H345" s="423"/>
      <c r="I345" s="423"/>
      <c r="J345" s="423"/>
      <c r="K345" s="423"/>
      <c r="L345" s="15"/>
    </row>
    <row r="346" spans="1:12" ht="26.1" customHeight="1" x14ac:dyDescent="0.25">
      <c r="A346" s="422" t="str">
        <f>IF(ISERROR(VLOOKUP('Child Tracking Record Sheets'!#REF!,'Child Tracking Record Sheets'!#REF!,2,0)),"",VLOOKUP('Child Tracking Record Sheets'!#REF!,'Child Tracking Record Sheets'!#REF!,2,0))</f>
        <v/>
      </c>
      <c r="B346" s="422"/>
      <c r="C346" s="423" t="str">
        <f>IF(ISERROR(VLOOKUP('Child Tracking Record Sheets'!#REF!,'Class Record S2'!#REF!,2,0)),"",VLOOKUP('Child Tracking Record Sheets'!#REF!,'Class Record S2'!#REF!,2,0))</f>
        <v/>
      </c>
      <c r="D346" s="423"/>
      <c r="E346" s="423"/>
      <c r="F346" s="423"/>
      <c r="G346" s="423"/>
      <c r="H346" s="423"/>
      <c r="I346" s="423"/>
      <c r="J346" s="423"/>
      <c r="K346" s="423"/>
      <c r="L346" s="15"/>
    </row>
    <row r="347" spans="1:12" ht="26.1" customHeight="1" x14ac:dyDescent="0.25">
      <c r="A347" s="424" t="str">
        <f>IF(ISERROR(VLOOKUP('Child Tracking Record Sheets'!#REF!,'Child Tracking Record Sheets'!#REF!,2,0)),"",VLOOKUP('Child Tracking Record Sheets'!#REF!,'Child Tracking Record Sheets'!#REF!,2,0))</f>
        <v/>
      </c>
      <c r="B347" s="424"/>
      <c r="C347" s="425" t="str">
        <f>IF(ISERROR(VLOOKUP('Child Tracking Record Sheets'!#REF!,'Class Record S2'!#REF!,2,0)),"",VLOOKUP('Child Tracking Record Sheets'!#REF!,'Class Record S2'!#REF!,2,0))</f>
        <v/>
      </c>
      <c r="D347" s="425"/>
      <c r="E347" s="425"/>
      <c r="F347" s="425"/>
      <c r="G347" s="425"/>
      <c r="H347" s="425"/>
      <c r="I347" s="425"/>
      <c r="J347" s="425"/>
      <c r="K347" s="425"/>
      <c r="L347" s="16"/>
    </row>
    <row r="348" spans="1:12" ht="11.1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</row>
    <row r="349" spans="1:12" ht="20.100000000000001" customHeight="1" x14ac:dyDescent="0.25">
      <c r="A349" s="417" t="s">
        <v>50</v>
      </c>
      <c r="B349" s="417"/>
      <c r="C349" s="417"/>
      <c r="D349" s="417"/>
      <c r="E349" s="417"/>
      <c r="F349" s="417"/>
      <c r="G349" s="417"/>
      <c r="H349" s="417"/>
      <c r="I349" s="417"/>
      <c r="J349" s="417"/>
      <c r="K349" s="417"/>
      <c r="L349" s="13" t="s">
        <v>44</v>
      </c>
    </row>
    <row r="350" spans="1:12" ht="26.1" customHeight="1" x14ac:dyDescent="0.25">
      <c r="A350" s="418" t="str">
        <f>IF(ISERROR(VLOOKUP('Child Tracking Record Sheets'!#REF!,'Child Tracking Record Sheets'!#REF!,2,0)),"",VLOOKUP('Child Tracking Record Sheets'!#REF!,'Child Tracking Record Sheets'!#REF!,2,0))</f>
        <v/>
      </c>
      <c r="B350" s="418"/>
      <c r="C350" s="419" t="str">
        <f>IF(ISERROR(VLOOKUP('Child Tracking Record Sheets'!#REF!,'Class Record S2'!#REF!,2,0)),"",VLOOKUP('Child Tracking Record Sheets'!#REF!,'Class Record S2'!#REF!,2,0))</f>
        <v/>
      </c>
      <c r="D350" s="419"/>
      <c r="E350" s="419"/>
      <c r="F350" s="419"/>
      <c r="G350" s="419"/>
      <c r="H350" s="419"/>
      <c r="I350" s="419"/>
      <c r="J350" s="419"/>
      <c r="K350" s="419"/>
      <c r="L350" s="14"/>
    </row>
    <row r="351" spans="1:12" ht="26.1" customHeight="1" x14ac:dyDescent="0.25">
      <c r="A351" s="422" t="str">
        <f>IF(ISERROR(VLOOKUP('Child Tracking Record Sheets'!#REF!,'Child Tracking Record Sheets'!#REF!,2,0)),"",VLOOKUP('Child Tracking Record Sheets'!#REF!,'Child Tracking Record Sheets'!#REF!,2,0))</f>
        <v/>
      </c>
      <c r="B351" s="422"/>
      <c r="C351" s="423" t="str">
        <f>IF(ISERROR(VLOOKUP('Child Tracking Record Sheets'!#REF!,'Class Record S2'!#REF!,2,0)),"",VLOOKUP('Child Tracking Record Sheets'!#REF!,'Class Record S2'!#REF!,2,0))</f>
        <v/>
      </c>
      <c r="D351" s="423"/>
      <c r="E351" s="423"/>
      <c r="F351" s="423"/>
      <c r="G351" s="423"/>
      <c r="H351" s="423"/>
      <c r="I351" s="423"/>
      <c r="J351" s="423"/>
      <c r="K351" s="423"/>
      <c r="L351" s="15"/>
    </row>
    <row r="352" spans="1:12" ht="26.1" customHeight="1" x14ac:dyDescent="0.25">
      <c r="A352" s="422" t="str">
        <f>IF(ISERROR(VLOOKUP('Child Tracking Record Sheets'!#REF!,'Child Tracking Record Sheets'!#REF!,2,0)),"",VLOOKUP('Child Tracking Record Sheets'!#REF!,'Child Tracking Record Sheets'!#REF!,2,0))</f>
        <v/>
      </c>
      <c r="B352" s="422"/>
      <c r="C352" s="423" t="str">
        <f>IF(ISERROR(VLOOKUP('Child Tracking Record Sheets'!#REF!,'Class Record S2'!#REF!,2,0)),"",VLOOKUP('Child Tracking Record Sheets'!#REF!,'Class Record S2'!#REF!,2,0))</f>
        <v/>
      </c>
      <c r="D352" s="423"/>
      <c r="E352" s="423"/>
      <c r="F352" s="423"/>
      <c r="G352" s="423"/>
      <c r="H352" s="423"/>
      <c r="I352" s="423"/>
      <c r="J352" s="423"/>
      <c r="K352" s="423"/>
      <c r="L352" s="15"/>
    </row>
    <row r="353" spans="1:12" ht="26.1" customHeight="1" x14ac:dyDescent="0.25">
      <c r="A353" s="424" t="str">
        <f>IF(ISERROR(VLOOKUP('Child Tracking Record Sheets'!#REF!,'Child Tracking Record Sheets'!#REF!,2,0)),"",VLOOKUP('Child Tracking Record Sheets'!#REF!,'Child Tracking Record Sheets'!#REF!,2,0))</f>
        <v/>
      </c>
      <c r="B353" s="424"/>
      <c r="C353" s="425" t="str">
        <f>IF(ISERROR(VLOOKUP('Child Tracking Record Sheets'!#REF!,'Class Record S2'!#REF!,2,0)),"",VLOOKUP('Child Tracking Record Sheets'!#REF!,'Class Record S2'!#REF!,2,0))</f>
        <v/>
      </c>
      <c r="D353" s="425"/>
      <c r="E353" s="425"/>
      <c r="F353" s="425"/>
      <c r="G353" s="425"/>
      <c r="H353" s="425"/>
      <c r="I353" s="425"/>
      <c r="J353" s="425"/>
      <c r="K353" s="425"/>
      <c r="L353" s="16"/>
    </row>
    <row r="354" spans="1:12" ht="11.1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ht="20.100000000000001" customHeight="1" x14ac:dyDescent="0.25">
      <c r="A355" s="426" t="s">
        <v>45</v>
      </c>
      <c r="B355" s="426"/>
      <c r="C355" s="426"/>
      <c r="D355" s="426"/>
      <c r="E355" s="426"/>
      <c r="F355" s="426"/>
      <c r="G355" s="426"/>
      <c r="H355" s="426"/>
      <c r="I355" s="426"/>
      <c r="J355" s="426"/>
      <c r="K355" s="427" t="s">
        <v>46</v>
      </c>
      <c r="L355" s="427"/>
    </row>
    <row r="356" spans="1:12" ht="20.100000000000001" customHeight="1" x14ac:dyDescent="0.25">
      <c r="A356" s="428"/>
      <c r="B356" s="428"/>
      <c r="C356" s="428"/>
      <c r="D356" s="428"/>
      <c r="E356" s="428"/>
      <c r="F356" s="428"/>
      <c r="G356" s="428"/>
      <c r="H356" s="428"/>
      <c r="I356" s="428"/>
      <c r="J356" s="428"/>
      <c r="K356" s="429" t="e">
        <f>'Class Record S2'!#REF!</f>
        <v>#REF!</v>
      </c>
      <c r="L356" s="429"/>
    </row>
    <row r="357" spans="1:12" ht="20.100000000000001" customHeight="1" x14ac:dyDescent="0.25">
      <c r="A357" s="428"/>
      <c r="B357" s="428"/>
      <c r="C357" s="428"/>
      <c r="D357" s="428"/>
      <c r="E357" s="428"/>
      <c r="F357" s="428"/>
      <c r="G357" s="428"/>
      <c r="H357" s="428"/>
      <c r="I357" s="428"/>
      <c r="J357" s="428"/>
      <c r="K357" s="429"/>
      <c r="L357" s="429"/>
    </row>
    <row r="358" spans="1:12" ht="20.100000000000001" customHeight="1" x14ac:dyDescent="0.25">
      <c r="A358" s="428"/>
      <c r="B358" s="428"/>
      <c r="C358" s="428"/>
      <c r="D358" s="428"/>
      <c r="E358" s="428"/>
      <c r="F358" s="428"/>
      <c r="G358" s="428"/>
      <c r="H358" s="428"/>
      <c r="I358" s="428"/>
      <c r="J358" s="428"/>
      <c r="K358" s="429"/>
      <c r="L358" s="429"/>
    </row>
    <row r="359" spans="1:12" ht="20.100000000000001" customHeigh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1:12" ht="20.100000000000001" customHeigh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1:12" ht="24.6" customHeight="1" x14ac:dyDescent="0.25">
      <c r="A361" s="411" t="e">
        <f>'Child Tracking Record Sheets'!$B$1:$F$1</f>
        <v>#VALUE!</v>
      </c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</row>
    <row r="362" spans="1:12" ht="11.1" customHeight="1" x14ac:dyDescent="0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</row>
    <row r="363" spans="1:12" ht="12" customHeight="1" x14ac:dyDescent="0.25">
      <c r="A363" s="412" t="s">
        <v>18</v>
      </c>
      <c r="B363" s="412"/>
      <c r="C363" s="413">
        <f>'Class Record S2'!M$2</f>
        <v>0</v>
      </c>
      <c r="D363" s="413"/>
      <c r="E363" s="413"/>
      <c r="F363" s="413"/>
      <c r="G363" s="412" t="s">
        <v>19</v>
      </c>
      <c r="H363" s="414" t="e">
        <f>$H$3</f>
        <v>#REF!</v>
      </c>
      <c r="I363" s="414"/>
      <c r="J363" s="415" t="str">
        <f>'Class Record S2'!$C$2</f>
        <v>CLASS: 2A</v>
      </c>
      <c r="K363" s="415"/>
      <c r="L363" s="415"/>
    </row>
    <row r="364" spans="1:12" ht="12" customHeight="1" x14ac:dyDescent="0.25">
      <c r="A364" s="412"/>
      <c r="B364" s="412"/>
      <c r="C364" s="413"/>
      <c r="D364" s="413"/>
      <c r="E364" s="413"/>
      <c r="F364" s="413"/>
      <c r="G364" s="412"/>
      <c r="H364" s="414"/>
      <c r="I364" s="414"/>
      <c r="J364" s="415"/>
      <c r="K364" s="415"/>
      <c r="L364" s="415"/>
    </row>
    <row r="365" spans="1:12" ht="11.1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 spans="1:12" ht="20.100000000000001" customHeight="1" x14ac:dyDescent="0.25">
      <c r="A366" s="405" t="s">
        <v>20</v>
      </c>
      <c r="B366" s="405"/>
      <c r="C366" s="405"/>
      <c r="D366" s="405"/>
      <c r="E366" s="406" t="s">
        <v>21</v>
      </c>
      <c r="F366" s="406"/>
      <c r="G366" s="406"/>
      <c r="H366" s="406"/>
      <c r="I366" s="407" t="s">
        <v>22</v>
      </c>
      <c r="J366" s="407"/>
      <c r="K366" s="407"/>
      <c r="L366" s="407"/>
    </row>
    <row r="367" spans="1:12" ht="20.100000000000001" customHeight="1" x14ac:dyDescent="0.25">
      <c r="A367" s="408" t="s">
        <v>23</v>
      </c>
      <c r="B367" s="408"/>
      <c r="C367" s="409" t="s">
        <v>24</v>
      </c>
      <c r="D367" s="409"/>
      <c r="E367" s="409" t="s">
        <v>25</v>
      </c>
      <c r="F367" s="409"/>
      <c r="G367" s="409" t="s">
        <v>26</v>
      </c>
      <c r="H367" s="409"/>
      <c r="I367" s="409" t="s">
        <v>27</v>
      </c>
      <c r="J367" s="409"/>
      <c r="K367" s="410" t="s">
        <v>28</v>
      </c>
      <c r="L367" s="410"/>
    </row>
    <row r="368" spans="1:12" ht="15" customHeight="1" x14ac:dyDescent="0.25">
      <c r="A368" s="421" t="s">
        <v>29</v>
      </c>
      <c r="B368" s="421"/>
      <c r="C368" s="421"/>
      <c r="D368" s="421"/>
      <c r="E368" s="421" t="s">
        <v>30</v>
      </c>
      <c r="F368" s="421"/>
      <c r="G368" s="421"/>
      <c r="H368" s="421"/>
      <c r="I368" s="421" t="s">
        <v>31</v>
      </c>
      <c r="J368" s="421"/>
      <c r="K368" s="421"/>
      <c r="L368" s="421"/>
    </row>
    <row r="369" spans="1:12" ht="15" customHeight="1" x14ac:dyDescent="0.25">
      <c r="A369" s="420" t="s">
        <v>32</v>
      </c>
      <c r="B369" s="420"/>
      <c r="C369" s="420"/>
      <c r="D369" s="420"/>
      <c r="E369" s="420" t="s">
        <v>33</v>
      </c>
      <c r="F369" s="420"/>
      <c r="G369" s="420"/>
      <c r="H369" s="420"/>
      <c r="I369" s="420" t="s">
        <v>34</v>
      </c>
      <c r="J369" s="420"/>
      <c r="K369" s="420"/>
      <c r="L369" s="420"/>
    </row>
    <row r="370" spans="1:12" ht="15" customHeight="1" x14ac:dyDescent="0.25">
      <c r="A370" s="420" t="s">
        <v>35</v>
      </c>
      <c r="B370" s="420"/>
      <c r="C370" s="420"/>
      <c r="D370" s="420"/>
      <c r="E370" s="420" t="s">
        <v>36</v>
      </c>
      <c r="F370" s="420"/>
      <c r="G370" s="420"/>
      <c r="H370" s="420"/>
      <c r="I370" s="420" t="s">
        <v>37</v>
      </c>
      <c r="J370" s="420"/>
      <c r="K370" s="420"/>
      <c r="L370" s="420"/>
    </row>
    <row r="371" spans="1:12" ht="15" customHeight="1" x14ac:dyDescent="0.25">
      <c r="A371" s="420" t="s">
        <v>38</v>
      </c>
      <c r="B371" s="420"/>
      <c r="C371" s="420"/>
      <c r="D371" s="420"/>
      <c r="E371" s="420" t="s">
        <v>39</v>
      </c>
      <c r="F371" s="420"/>
      <c r="G371" s="420"/>
      <c r="H371" s="420"/>
      <c r="I371" s="420" t="s">
        <v>40</v>
      </c>
      <c r="J371" s="420"/>
      <c r="K371" s="420"/>
      <c r="L371" s="420"/>
    </row>
    <row r="372" spans="1:12" ht="15" customHeight="1" x14ac:dyDescent="0.25">
      <c r="A372" s="416" t="s">
        <v>41</v>
      </c>
      <c r="B372" s="416"/>
      <c r="C372" s="416"/>
      <c r="D372" s="416"/>
      <c r="E372" s="416" t="s">
        <v>42</v>
      </c>
      <c r="F372" s="416"/>
      <c r="G372" s="416"/>
      <c r="H372" s="416"/>
      <c r="I372" s="416" t="s">
        <v>43</v>
      </c>
      <c r="J372" s="416"/>
      <c r="K372" s="416"/>
      <c r="L372" s="416"/>
    </row>
    <row r="373" spans="1:12" ht="11.1" customHeigh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1:12" ht="20.100000000000001" customHeight="1" x14ac:dyDescent="0.25">
      <c r="A374" s="417" t="s">
        <v>47</v>
      </c>
      <c r="B374" s="417"/>
      <c r="C374" s="417"/>
      <c r="D374" s="417"/>
      <c r="E374" s="417"/>
      <c r="F374" s="417"/>
      <c r="G374" s="417"/>
      <c r="H374" s="417"/>
      <c r="I374" s="417"/>
      <c r="J374" s="417"/>
      <c r="K374" s="417"/>
      <c r="L374" s="13" t="s">
        <v>44</v>
      </c>
    </row>
    <row r="375" spans="1:12" ht="26.1" customHeight="1" x14ac:dyDescent="0.25">
      <c r="A375" s="418" t="str">
        <f>IF(ISERROR(VLOOKUP('Child Tracking Record Sheets'!#REF!,'Child Tracking Record Sheets'!#REF!,2,0)),"",VLOOKUP('Child Tracking Record Sheets'!#REF!,'Child Tracking Record Sheets'!#REF!,2,0))</f>
        <v/>
      </c>
      <c r="B375" s="418"/>
      <c r="C375" s="419" t="str">
        <f>IF(ISERROR(VLOOKUP('Child Tracking Record Sheets'!#REF!,'Class Record S2'!#REF!,2,0)),"",VLOOKUP('Child Tracking Record Sheets'!#REF!,'Class Record S2'!#REF!,2,0))</f>
        <v/>
      </c>
      <c r="D375" s="419"/>
      <c r="E375" s="419"/>
      <c r="F375" s="419"/>
      <c r="G375" s="419"/>
      <c r="H375" s="419"/>
      <c r="I375" s="419"/>
      <c r="J375" s="419"/>
      <c r="K375" s="419"/>
      <c r="L375" s="14"/>
    </row>
    <row r="376" spans="1:12" ht="26.1" customHeight="1" x14ac:dyDescent="0.25">
      <c r="A376" s="422" t="str">
        <f>IF(ISERROR(VLOOKUP('Child Tracking Record Sheets'!#REF!,'Child Tracking Record Sheets'!#REF!,2,0)),"",VLOOKUP('Child Tracking Record Sheets'!#REF!,'Child Tracking Record Sheets'!#REF!,2,0))</f>
        <v/>
      </c>
      <c r="B376" s="422"/>
      <c r="C376" s="423" t="str">
        <f>IF(ISERROR(VLOOKUP('Child Tracking Record Sheets'!#REF!,'Class Record S2'!#REF!,2,0)),"",VLOOKUP('Child Tracking Record Sheets'!#REF!,'Class Record S2'!#REF!,2,0))</f>
        <v/>
      </c>
      <c r="D376" s="423"/>
      <c r="E376" s="423"/>
      <c r="F376" s="423"/>
      <c r="G376" s="423"/>
      <c r="H376" s="423"/>
      <c r="I376" s="423"/>
      <c r="J376" s="423"/>
      <c r="K376" s="423"/>
      <c r="L376" s="15"/>
    </row>
    <row r="377" spans="1:12" ht="26.1" customHeight="1" x14ac:dyDescent="0.25">
      <c r="A377" s="422" t="str">
        <f>IF(ISERROR(VLOOKUP('Child Tracking Record Sheets'!#REF!,'Child Tracking Record Sheets'!#REF!,2,0)),"",VLOOKUP('Child Tracking Record Sheets'!#REF!,'Child Tracking Record Sheets'!#REF!,2,0))</f>
        <v/>
      </c>
      <c r="B377" s="422"/>
      <c r="C377" s="423" t="str">
        <f>IF(ISERROR(VLOOKUP('Child Tracking Record Sheets'!#REF!,'Class Record S2'!#REF!,2,0)),"",VLOOKUP('Child Tracking Record Sheets'!#REF!,'Class Record S2'!#REF!,2,0))</f>
        <v/>
      </c>
      <c r="D377" s="423"/>
      <c r="E377" s="423"/>
      <c r="F377" s="423"/>
      <c r="G377" s="423"/>
      <c r="H377" s="423"/>
      <c r="I377" s="423"/>
      <c r="J377" s="423"/>
      <c r="K377" s="423"/>
      <c r="L377" s="15"/>
    </row>
    <row r="378" spans="1:12" ht="26.1" customHeight="1" x14ac:dyDescent="0.25">
      <c r="A378" s="424" t="str">
        <f>IF(ISERROR(VLOOKUP('Child Tracking Record Sheets'!#REF!,'Child Tracking Record Sheets'!#REF!,2,0)),"",VLOOKUP('Child Tracking Record Sheets'!#REF!,'Child Tracking Record Sheets'!#REF!,2,0))</f>
        <v/>
      </c>
      <c r="B378" s="424"/>
      <c r="C378" s="425" t="str">
        <f>IF(ISERROR(VLOOKUP('Child Tracking Record Sheets'!#REF!,'Class Record S2'!#REF!,2,0)),"",VLOOKUP('Child Tracking Record Sheets'!#REF!,'Class Record S2'!#REF!,2,0))</f>
        <v/>
      </c>
      <c r="D378" s="425"/>
      <c r="E378" s="425"/>
      <c r="F378" s="425"/>
      <c r="G378" s="425"/>
      <c r="H378" s="425"/>
      <c r="I378" s="425"/>
      <c r="J378" s="425"/>
      <c r="K378" s="425"/>
      <c r="L378" s="16"/>
    </row>
    <row r="379" spans="1:12" ht="11.1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</row>
    <row r="380" spans="1:12" ht="20.100000000000001" customHeight="1" x14ac:dyDescent="0.25">
      <c r="A380" s="417" t="s">
        <v>48</v>
      </c>
      <c r="B380" s="417"/>
      <c r="C380" s="417"/>
      <c r="D380" s="417"/>
      <c r="E380" s="417"/>
      <c r="F380" s="417"/>
      <c r="G380" s="417"/>
      <c r="H380" s="417"/>
      <c r="I380" s="417"/>
      <c r="J380" s="417"/>
      <c r="K380" s="417"/>
      <c r="L380" s="13" t="s">
        <v>44</v>
      </c>
    </row>
    <row r="381" spans="1:12" ht="26.1" customHeight="1" x14ac:dyDescent="0.25">
      <c r="A381" s="418" t="str">
        <f>IF(ISERROR(VLOOKUP('Child Tracking Record Sheets'!#REF!,'Child Tracking Record Sheets'!#REF!,2,0)),"",VLOOKUP('Child Tracking Record Sheets'!#REF!,'Child Tracking Record Sheets'!#REF!,2,0))</f>
        <v/>
      </c>
      <c r="B381" s="418"/>
      <c r="C381" s="419" t="str">
        <f>IF(ISERROR(VLOOKUP('Child Tracking Record Sheets'!#REF!,'Class Record S2'!#REF!,2,0)),"",VLOOKUP('Child Tracking Record Sheets'!#REF!,'Class Record S2'!#REF!,2,0))</f>
        <v/>
      </c>
      <c r="D381" s="419"/>
      <c r="E381" s="419"/>
      <c r="F381" s="419"/>
      <c r="G381" s="419"/>
      <c r="H381" s="419"/>
      <c r="I381" s="419"/>
      <c r="J381" s="419"/>
      <c r="K381" s="419"/>
      <c r="L381" s="14"/>
    </row>
    <row r="382" spans="1:12" ht="26.1" customHeight="1" x14ac:dyDescent="0.25">
      <c r="A382" s="422" t="str">
        <f>IF(ISERROR(VLOOKUP('Child Tracking Record Sheets'!#REF!,'Child Tracking Record Sheets'!#REF!,2,0)),"",VLOOKUP('Child Tracking Record Sheets'!#REF!,'Child Tracking Record Sheets'!#REF!,2,0))</f>
        <v/>
      </c>
      <c r="B382" s="422"/>
      <c r="C382" s="423" t="str">
        <f>IF(ISERROR(VLOOKUP('Child Tracking Record Sheets'!#REF!,'Class Record S2'!#REF!,2,0)),"",VLOOKUP('Child Tracking Record Sheets'!#REF!,'Class Record S2'!#REF!,2,0))</f>
        <v/>
      </c>
      <c r="D382" s="423"/>
      <c r="E382" s="423"/>
      <c r="F382" s="423"/>
      <c r="G382" s="423"/>
      <c r="H382" s="423"/>
      <c r="I382" s="423"/>
      <c r="J382" s="423"/>
      <c r="K382" s="423"/>
      <c r="L382" s="15"/>
    </row>
    <row r="383" spans="1:12" ht="26.1" customHeight="1" x14ac:dyDescent="0.25">
      <c r="A383" s="422" t="str">
        <f>IF(ISERROR(VLOOKUP('Child Tracking Record Sheets'!#REF!,'Child Tracking Record Sheets'!#REF!,2,0)),"",VLOOKUP('Child Tracking Record Sheets'!#REF!,'Child Tracking Record Sheets'!#REF!,2,0))</f>
        <v/>
      </c>
      <c r="B383" s="422"/>
      <c r="C383" s="423" t="str">
        <f>IF(ISERROR(VLOOKUP('Child Tracking Record Sheets'!#REF!,'Class Record S2'!#REF!,2,0)),"",VLOOKUP('Child Tracking Record Sheets'!#REF!,'Class Record S2'!#REF!,2,0))</f>
        <v/>
      </c>
      <c r="D383" s="423"/>
      <c r="E383" s="423"/>
      <c r="F383" s="423"/>
      <c r="G383" s="423"/>
      <c r="H383" s="423"/>
      <c r="I383" s="423"/>
      <c r="J383" s="423"/>
      <c r="K383" s="423"/>
      <c r="L383" s="15"/>
    </row>
    <row r="384" spans="1:12" ht="26.1" customHeight="1" x14ac:dyDescent="0.25">
      <c r="A384" s="422" t="str">
        <f>IF(ISERROR(VLOOKUP('Child Tracking Record Sheets'!#REF!,'Child Tracking Record Sheets'!#REF!,2,0)),"",VLOOKUP('Child Tracking Record Sheets'!#REF!,'Child Tracking Record Sheets'!#REF!,2,0))</f>
        <v/>
      </c>
      <c r="B384" s="422"/>
      <c r="C384" s="423" t="str">
        <f>IF(ISERROR(VLOOKUP('Child Tracking Record Sheets'!#REF!,'Class Record S2'!#REF!,2,0)),"",VLOOKUP('Child Tracking Record Sheets'!#REF!,'Class Record S2'!#REF!,2,0))</f>
        <v/>
      </c>
      <c r="D384" s="423"/>
      <c r="E384" s="423"/>
      <c r="F384" s="423"/>
      <c r="G384" s="423"/>
      <c r="H384" s="423"/>
      <c r="I384" s="423"/>
      <c r="J384" s="423"/>
      <c r="K384" s="423"/>
      <c r="L384" s="15"/>
    </row>
    <row r="385" spans="1:12" ht="26.1" customHeight="1" x14ac:dyDescent="0.25">
      <c r="A385" s="424" t="str">
        <f>IF(ISERROR(VLOOKUP('Child Tracking Record Sheets'!#REF!,'Child Tracking Record Sheets'!#REF!,2,0)),"",VLOOKUP('Child Tracking Record Sheets'!#REF!,'Child Tracking Record Sheets'!#REF!,2,0))</f>
        <v/>
      </c>
      <c r="B385" s="424"/>
      <c r="C385" s="425" t="str">
        <f>IF(ISERROR(VLOOKUP('Child Tracking Record Sheets'!#REF!,'Class Record S2'!#REF!,2,0)),"",VLOOKUP('Child Tracking Record Sheets'!#REF!,'Class Record S2'!#REF!,2,0))</f>
        <v/>
      </c>
      <c r="D385" s="425"/>
      <c r="E385" s="425"/>
      <c r="F385" s="425"/>
      <c r="G385" s="425"/>
      <c r="H385" s="425"/>
      <c r="I385" s="425"/>
      <c r="J385" s="425"/>
      <c r="K385" s="425"/>
      <c r="L385" s="16"/>
    </row>
    <row r="386" spans="1:12" ht="11.1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</row>
    <row r="387" spans="1:12" ht="20.100000000000001" customHeight="1" x14ac:dyDescent="0.25">
      <c r="A387" s="417" t="s">
        <v>49</v>
      </c>
      <c r="B387" s="417"/>
      <c r="C387" s="417"/>
      <c r="D387" s="417"/>
      <c r="E387" s="417"/>
      <c r="F387" s="417"/>
      <c r="G387" s="417"/>
      <c r="H387" s="417"/>
      <c r="I387" s="417"/>
      <c r="J387" s="417"/>
      <c r="K387" s="417"/>
      <c r="L387" s="13" t="s">
        <v>44</v>
      </c>
    </row>
    <row r="388" spans="1:12" ht="26.1" customHeight="1" x14ac:dyDescent="0.25">
      <c r="A388" s="418" t="str">
        <f>IF(ISERROR(VLOOKUP('Child Tracking Record Sheets'!#REF!,'Child Tracking Record Sheets'!#REF!,2,0)),"",VLOOKUP('Child Tracking Record Sheets'!#REF!,'Child Tracking Record Sheets'!#REF!,2,0))</f>
        <v/>
      </c>
      <c r="B388" s="418"/>
      <c r="C388" s="419" t="str">
        <f>IF(ISERROR(VLOOKUP('Child Tracking Record Sheets'!#REF!,'Class Record S2'!#REF!,2,0)),"",VLOOKUP('Child Tracking Record Sheets'!#REF!,'Class Record S2'!#REF!,2,0))</f>
        <v/>
      </c>
      <c r="D388" s="419"/>
      <c r="E388" s="419"/>
      <c r="F388" s="419"/>
      <c r="G388" s="419"/>
      <c r="H388" s="419"/>
      <c r="I388" s="419"/>
      <c r="J388" s="419"/>
      <c r="K388" s="419"/>
      <c r="L388" s="14"/>
    </row>
    <row r="389" spans="1:12" ht="26.1" customHeight="1" x14ac:dyDescent="0.25">
      <c r="A389" s="422" t="str">
        <f>IF(ISERROR(VLOOKUP('Child Tracking Record Sheets'!#REF!,'Child Tracking Record Sheets'!#REF!,2,0)),"",VLOOKUP('Child Tracking Record Sheets'!#REF!,'Child Tracking Record Sheets'!#REF!,2,0))</f>
        <v/>
      </c>
      <c r="B389" s="422"/>
      <c r="C389" s="423" t="str">
        <f>IF(ISERROR(VLOOKUP('Child Tracking Record Sheets'!#REF!,'Class Record S2'!#REF!,2,0)),"",VLOOKUP('Child Tracking Record Sheets'!#REF!,'Class Record S2'!#REF!,2,0))</f>
        <v/>
      </c>
      <c r="D389" s="423"/>
      <c r="E389" s="423"/>
      <c r="F389" s="423"/>
      <c r="G389" s="423"/>
      <c r="H389" s="423"/>
      <c r="I389" s="423"/>
      <c r="J389" s="423"/>
      <c r="K389" s="423"/>
      <c r="L389" s="15"/>
    </row>
    <row r="390" spans="1:12" ht="26.1" customHeight="1" x14ac:dyDescent="0.25">
      <c r="A390" s="422" t="str">
        <f>IF(ISERROR(VLOOKUP('Child Tracking Record Sheets'!#REF!,'Child Tracking Record Sheets'!#REF!,2,0)),"",VLOOKUP('Child Tracking Record Sheets'!#REF!,'Child Tracking Record Sheets'!#REF!,2,0))</f>
        <v/>
      </c>
      <c r="B390" s="422"/>
      <c r="C390" s="423" t="str">
        <f>IF(ISERROR(VLOOKUP('Child Tracking Record Sheets'!#REF!,'Class Record S2'!#REF!,2,0)),"",VLOOKUP('Child Tracking Record Sheets'!#REF!,'Class Record S2'!#REF!,2,0))</f>
        <v/>
      </c>
      <c r="D390" s="423"/>
      <c r="E390" s="423"/>
      <c r="F390" s="423"/>
      <c r="G390" s="423"/>
      <c r="H390" s="423"/>
      <c r="I390" s="423"/>
      <c r="J390" s="423"/>
      <c r="K390" s="423"/>
      <c r="L390" s="15"/>
    </row>
    <row r="391" spans="1:12" ht="26.1" customHeight="1" x14ac:dyDescent="0.25">
      <c r="A391" s="422" t="str">
        <f>IF(ISERROR(VLOOKUP('Child Tracking Record Sheets'!#REF!,'Child Tracking Record Sheets'!#REF!,2,0)),"",VLOOKUP('Child Tracking Record Sheets'!#REF!,'Child Tracking Record Sheets'!#REF!,2,0))</f>
        <v/>
      </c>
      <c r="B391" s="422"/>
      <c r="C391" s="423" t="str">
        <f>IF(ISERROR(VLOOKUP('Child Tracking Record Sheets'!#REF!,'Class Record S2'!#REF!,2,0)),"",VLOOKUP('Child Tracking Record Sheets'!#REF!,'Class Record S2'!#REF!,2,0))</f>
        <v/>
      </c>
      <c r="D391" s="423"/>
      <c r="E391" s="423"/>
      <c r="F391" s="423"/>
      <c r="G391" s="423"/>
      <c r="H391" s="423"/>
      <c r="I391" s="423"/>
      <c r="J391" s="423"/>
      <c r="K391" s="423"/>
      <c r="L391" s="15"/>
    </row>
    <row r="392" spans="1:12" ht="26.1" customHeight="1" x14ac:dyDescent="0.25">
      <c r="A392" s="424" t="str">
        <f>IF(ISERROR(VLOOKUP('Child Tracking Record Sheets'!#REF!,'Child Tracking Record Sheets'!#REF!,2,0)),"",VLOOKUP('Child Tracking Record Sheets'!#REF!,'Child Tracking Record Sheets'!#REF!,2,0))</f>
        <v/>
      </c>
      <c r="B392" s="424"/>
      <c r="C392" s="425" t="str">
        <f>IF(ISERROR(VLOOKUP('Child Tracking Record Sheets'!#REF!,'Class Record S2'!#REF!,2,0)),"",VLOOKUP('Child Tracking Record Sheets'!#REF!,'Class Record S2'!#REF!,2,0))</f>
        <v/>
      </c>
      <c r="D392" s="425"/>
      <c r="E392" s="425"/>
      <c r="F392" s="425"/>
      <c r="G392" s="425"/>
      <c r="H392" s="425"/>
      <c r="I392" s="425"/>
      <c r="J392" s="425"/>
      <c r="K392" s="425"/>
      <c r="L392" s="16"/>
    </row>
    <row r="393" spans="1:12" ht="11.1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</row>
    <row r="394" spans="1:12" ht="20.100000000000001" customHeight="1" x14ac:dyDescent="0.25">
      <c r="A394" s="417" t="s">
        <v>50</v>
      </c>
      <c r="B394" s="417"/>
      <c r="C394" s="417"/>
      <c r="D394" s="417"/>
      <c r="E394" s="417"/>
      <c r="F394" s="417"/>
      <c r="G394" s="417"/>
      <c r="H394" s="417"/>
      <c r="I394" s="417"/>
      <c r="J394" s="417"/>
      <c r="K394" s="417"/>
      <c r="L394" s="13" t="s">
        <v>44</v>
      </c>
    </row>
    <row r="395" spans="1:12" ht="26.1" customHeight="1" x14ac:dyDescent="0.25">
      <c r="A395" s="418" t="str">
        <f>IF(ISERROR(VLOOKUP('Child Tracking Record Sheets'!#REF!,'Child Tracking Record Sheets'!#REF!,2,0)),"",VLOOKUP('Child Tracking Record Sheets'!#REF!,'Child Tracking Record Sheets'!#REF!,2,0))</f>
        <v/>
      </c>
      <c r="B395" s="418"/>
      <c r="C395" s="419" t="str">
        <f>IF(ISERROR(VLOOKUP('Child Tracking Record Sheets'!#REF!,'Class Record S2'!#REF!,2,0)),"",VLOOKUP('Child Tracking Record Sheets'!#REF!,'Class Record S2'!#REF!,2,0))</f>
        <v/>
      </c>
      <c r="D395" s="419"/>
      <c r="E395" s="419"/>
      <c r="F395" s="419"/>
      <c r="G395" s="419"/>
      <c r="H395" s="419"/>
      <c r="I395" s="419"/>
      <c r="J395" s="419"/>
      <c r="K395" s="419"/>
      <c r="L395" s="14"/>
    </row>
    <row r="396" spans="1:12" ht="26.1" customHeight="1" x14ac:dyDescent="0.25">
      <c r="A396" s="422" t="str">
        <f>IF(ISERROR(VLOOKUP('Child Tracking Record Sheets'!#REF!,'Child Tracking Record Sheets'!#REF!,2,0)),"",VLOOKUP('Child Tracking Record Sheets'!#REF!,'Child Tracking Record Sheets'!#REF!,2,0))</f>
        <v/>
      </c>
      <c r="B396" s="422"/>
      <c r="C396" s="423" t="str">
        <f>IF(ISERROR(VLOOKUP('Child Tracking Record Sheets'!#REF!,'Class Record S2'!#REF!,2,0)),"",VLOOKUP('Child Tracking Record Sheets'!#REF!,'Class Record S2'!#REF!,2,0))</f>
        <v/>
      </c>
      <c r="D396" s="423"/>
      <c r="E396" s="423"/>
      <c r="F396" s="423"/>
      <c r="G396" s="423"/>
      <c r="H396" s="423"/>
      <c r="I396" s="423"/>
      <c r="J396" s="423"/>
      <c r="K396" s="423"/>
      <c r="L396" s="15"/>
    </row>
    <row r="397" spans="1:12" ht="26.1" customHeight="1" x14ac:dyDescent="0.25">
      <c r="A397" s="422" t="str">
        <f>IF(ISERROR(VLOOKUP('Child Tracking Record Sheets'!#REF!,'Child Tracking Record Sheets'!#REF!,2,0)),"",VLOOKUP('Child Tracking Record Sheets'!#REF!,'Child Tracking Record Sheets'!#REF!,2,0))</f>
        <v/>
      </c>
      <c r="B397" s="422"/>
      <c r="C397" s="423" t="str">
        <f>IF(ISERROR(VLOOKUP('Child Tracking Record Sheets'!#REF!,'Class Record S2'!#REF!,2,0)),"",VLOOKUP('Child Tracking Record Sheets'!#REF!,'Class Record S2'!#REF!,2,0))</f>
        <v/>
      </c>
      <c r="D397" s="423"/>
      <c r="E397" s="423"/>
      <c r="F397" s="423"/>
      <c r="G397" s="423"/>
      <c r="H397" s="423"/>
      <c r="I397" s="423"/>
      <c r="J397" s="423"/>
      <c r="K397" s="423"/>
      <c r="L397" s="15"/>
    </row>
    <row r="398" spans="1:12" ht="26.1" customHeight="1" x14ac:dyDescent="0.25">
      <c r="A398" s="424" t="str">
        <f>IF(ISERROR(VLOOKUP('Child Tracking Record Sheets'!#REF!,'Child Tracking Record Sheets'!#REF!,2,0)),"",VLOOKUP('Child Tracking Record Sheets'!#REF!,'Child Tracking Record Sheets'!#REF!,2,0))</f>
        <v/>
      </c>
      <c r="B398" s="424"/>
      <c r="C398" s="425" t="str">
        <f>IF(ISERROR(VLOOKUP('Child Tracking Record Sheets'!#REF!,'Class Record S2'!#REF!,2,0)),"",VLOOKUP('Child Tracking Record Sheets'!#REF!,'Class Record S2'!#REF!,2,0))</f>
        <v/>
      </c>
      <c r="D398" s="425"/>
      <c r="E398" s="425"/>
      <c r="F398" s="425"/>
      <c r="G398" s="425"/>
      <c r="H398" s="425"/>
      <c r="I398" s="425"/>
      <c r="J398" s="425"/>
      <c r="K398" s="425"/>
      <c r="L398" s="16"/>
    </row>
    <row r="399" spans="1:12" ht="11.1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</row>
    <row r="400" spans="1:12" ht="20.100000000000001" customHeight="1" x14ac:dyDescent="0.25">
      <c r="A400" s="426" t="s">
        <v>45</v>
      </c>
      <c r="B400" s="426"/>
      <c r="C400" s="426"/>
      <c r="D400" s="426"/>
      <c r="E400" s="426"/>
      <c r="F400" s="426"/>
      <c r="G400" s="426"/>
      <c r="H400" s="426"/>
      <c r="I400" s="426"/>
      <c r="J400" s="426"/>
      <c r="K400" s="427" t="s">
        <v>46</v>
      </c>
      <c r="L400" s="427"/>
    </row>
    <row r="401" spans="1:12" ht="20.100000000000001" customHeight="1" x14ac:dyDescent="0.25">
      <c r="A401" s="428"/>
      <c r="B401" s="428"/>
      <c r="C401" s="428"/>
      <c r="D401" s="428"/>
      <c r="E401" s="428"/>
      <c r="F401" s="428"/>
      <c r="G401" s="428"/>
      <c r="H401" s="428"/>
      <c r="I401" s="428"/>
      <c r="J401" s="428"/>
      <c r="K401" s="429" t="e">
        <f>'Class Record S2'!#REF!</f>
        <v>#REF!</v>
      </c>
      <c r="L401" s="429"/>
    </row>
    <row r="402" spans="1:12" ht="20.100000000000001" customHeight="1" x14ac:dyDescent="0.25">
      <c r="A402" s="428"/>
      <c r="B402" s="428"/>
      <c r="C402" s="428"/>
      <c r="D402" s="428"/>
      <c r="E402" s="428"/>
      <c r="F402" s="428"/>
      <c r="G402" s="428"/>
      <c r="H402" s="428"/>
      <c r="I402" s="428"/>
      <c r="J402" s="428"/>
      <c r="K402" s="429"/>
      <c r="L402" s="429"/>
    </row>
    <row r="403" spans="1:12" ht="20.100000000000001" customHeight="1" x14ac:dyDescent="0.25">
      <c r="A403" s="428"/>
      <c r="B403" s="428"/>
      <c r="C403" s="428"/>
      <c r="D403" s="428"/>
      <c r="E403" s="428"/>
      <c r="F403" s="428"/>
      <c r="G403" s="428"/>
      <c r="H403" s="428"/>
      <c r="I403" s="428"/>
      <c r="J403" s="428"/>
      <c r="K403" s="429"/>
      <c r="L403" s="429"/>
    </row>
    <row r="404" spans="1:12" ht="20.100000000000001" customHeigh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1:12" ht="20.100000000000001" customHeigh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1:12" ht="24.6" customHeight="1" x14ac:dyDescent="0.25">
      <c r="A406" s="411" t="e">
        <f>'Child Tracking Record Sheets'!$B$1:$F$1</f>
        <v>#VALUE!</v>
      </c>
      <c r="B406" s="411"/>
      <c r="C406" s="411"/>
      <c r="D406" s="411"/>
      <c r="E406" s="411"/>
      <c r="F406" s="411"/>
      <c r="G406" s="411"/>
      <c r="H406" s="411"/>
      <c r="I406" s="411"/>
      <c r="J406" s="411"/>
      <c r="K406" s="411"/>
      <c r="L406" s="411"/>
    </row>
    <row r="407" spans="1:12" ht="11.1" customHeight="1" x14ac:dyDescent="0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</row>
    <row r="408" spans="1:12" ht="12" customHeight="1" x14ac:dyDescent="0.25">
      <c r="A408" s="412" t="s">
        <v>18</v>
      </c>
      <c r="B408" s="412"/>
      <c r="C408" s="413">
        <f>'Class Record S2'!N$2</f>
        <v>0</v>
      </c>
      <c r="D408" s="413"/>
      <c r="E408" s="413"/>
      <c r="F408" s="413"/>
      <c r="G408" s="412" t="s">
        <v>19</v>
      </c>
      <c r="H408" s="414" t="e">
        <f>$H$3</f>
        <v>#REF!</v>
      </c>
      <c r="I408" s="414"/>
      <c r="J408" s="415" t="str">
        <f>'Class Record S2'!$C$2</f>
        <v>CLASS: 2A</v>
      </c>
      <c r="K408" s="415"/>
      <c r="L408" s="415"/>
    </row>
    <row r="409" spans="1:12" ht="12" customHeight="1" x14ac:dyDescent="0.25">
      <c r="A409" s="412"/>
      <c r="B409" s="412"/>
      <c r="C409" s="413"/>
      <c r="D409" s="413"/>
      <c r="E409" s="413"/>
      <c r="F409" s="413"/>
      <c r="G409" s="412"/>
      <c r="H409" s="414"/>
      <c r="I409" s="414"/>
      <c r="J409" s="415"/>
      <c r="K409" s="415"/>
      <c r="L409" s="415"/>
    </row>
    <row r="410" spans="1:12" ht="11.1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</row>
    <row r="411" spans="1:12" ht="20.100000000000001" customHeight="1" x14ac:dyDescent="0.25">
      <c r="A411" s="405" t="s">
        <v>20</v>
      </c>
      <c r="B411" s="405"/>
      <c r="C411" s="405"/>
      <c r="D411" s="405"/>
      <c r="E411" s="406" t="s">
        <v>21</v>
      </c>
      <c r="F411" s="406"/>
      <c r="G411" s="406"/>
      <c r="H411" s="406"/>
      <c r="I411" s="407" t="s">
        <v>22</v>
      </c>
      <c r="J411" s="407"/>
      <c r="K411" s="407"/>
      <c r="L411" s="407"/>
    </row>
    <row r="412" spans="1:12" ht="20.100000000000001" customHeight="1" x14ac:dyDescent="0.25">
      <c r="A412" s="408" t="s">
        <v>23</v>
      </c>
      <c r="B412" s="408"/>
      <c r="C412" s="409" t="s">
        <v>24</v>
      </c>
      <c r="D412" s="409"/>
      <c r="E412" s="409" t="s">
        <v>25</v>
      </c>
      <c r="F412" s="409"/>
      <c r="G412" s="409" t="s">
        <v>26</v>
      </c>
      <c r="H412" s="409"/>
      <c r="I412" s="409" t="s">
        <v>27</v>
      </c>
      <c r="J412" s="409"/>
      <c r="K412" s="410" t="s">
        <v>28</v>
      </c>
      <c r="L412" s="410"/>
    </row>
    <row r="413" spans="1:12" ht="15" customHeight="1" x14ac:dyDescent="0.25">
      <c r="A413" s="421" t="s">
        <v>29</v>
      </c>
      <c r="B413" s="421"/>
      <c r="C413" s="421"/>
      <c r="D413" s="421"/>
      <c r="E413" s="421" t="s">
        <v>30</v>
      </c>
      <c r="F413" s="421"/>
      <c r="G413" s="421"/>
      <c r="H413" s="421"/>
      <c r="I413" s="421" t="s">
        <v>31</v>
      </c>
      <c r="J413" s="421"/>
      <c r="K413" s="421"/>
      <c r="L413" s="421"/>
    </row>
    <row r="414" spans="1:12" ht="15" customHeight="1" x14ac:dyDescent="0.25">
      <c r="A414" s="420" t="s">
        <v>32</v>
      </c>
      <c r="B414" s="420"/>
      <c r="C414" s="420"/>
      <c r="D414" s="420"/>
      <c r="E414" s="420" t="s">
        <v>33</v>
      </c>
      <c r="F414" s="420"/>
      <c r="G414" s="420"/>
      <c r="H414" s="420"/>
      <c r="I414" s="420" t="s">
        <v>34</v>
      </c>
      <c r="J414" s="420"/>
      <c r="K414" s="420"/>
      <c r="L414" s="420"/>
    </row>
    <row r="415" spans="1:12" ht="15" customHeight="1" x14ac:dyDescent="0.25">
      <c r="A415" s="420" t="s">
        <v>35</v>
      </c>
      <c r="B415" s="420"/>
      <c r="C415" s="420"/>
      <c r="D415" s="420"/>
      <c r="E415" s="420" t="s">
        <v>36</v>
      </c>
      <c r="F415" s="420"/>
      <c r="G415" s="420"/>
      <c r="H415" s="420"/>
      <c r="I415" s="420" t="s">
        <v>37</v>
      </c>
      <c r="J415" s="420"/>
      <c r="K415" s="420"/>
      <c r="L415" s="420"/>
    </row>
    <row r="416" spans="1:12" ht="15" customHeight="1" x14ac:dyDescent="0.25">
      <c r="A416" s="420" t="s">
        <v>38</v>
      </c>
      <c r="B416" s="420"/>
      <c r="C416" s="420"/>
      <c r="D416" s="420"/>
      <c r="E416" s="420" t="s">
        <v>39</v>
      </c>
      <c r="F416" s="420"/>
      <c r="G416" s="420"/>
      <c r="H416" s="420"/>
      <c r="I416" s="420" t="s">
        <v>40</v>
      </c>
      <c r="J416" s="420"/>
      <c r="K416" s="420"/>
      <c r="L416" s="420"/>
    </row>
    <row r="417" spans="1:12" ht="15" customHeight="1" x14ac:dyDescent="0.25">
      <c r="A417" s="416" t="s">
        <v>41</v>
      </c>
      <c r="B417" s="416"/>
      <c r="C417" s="416"/>
      <c r="D417" s="416"/>
      <c r="E417" s="416" t="s">
        <v>42</v>
      </c>
      <c r="F417" s="416"/>
      <c r="G417" s="416"/>
      <c r="H417" s="416"/>
      <c r="I417" s="416" t="s">
        <v>43</v>
      </c>
      <c r="J417" s="416"/>
      <c r="K417" s="416"/>
      <c r="L417" s="416"/>
    </row>
    <row r="418" spans="1:12" ht="11.1" customHeigh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1:12" ht="20.100000000000001" customHeight="1" x14ac:dyDescent="0.25">
      <c r="A419" s="417" t="s">
        <v>47</v>
      </c>
      <c r="B419" s="417"/>
      <c r="C419" s="417"/>
      <c r="D419" s="417"/>
      <c r="E419" s="417"/>
      <c r="F419" s="417"/>
      <c r="G419" s="417"/>
      <c r="H419" s="417"/>
      <c r="I419" s="417"/>
      <c r="J419" s="417"/>
      <c r="K419" s="417"/>
      <c r="L419" s="13" t="s">
        <v>44</v>
      </c>
    </row>
    <row r="420" spans="1:12" ht="26.1" customHeight="1" x14ac:dyDescent="0.25">
      <c r="A420" s="418" t="str">
        <f>IF(ISERROR(VLOOKUP('Child Tracking Record Sheets'!#REF!,'Child Tracking Record Sheets'!#REF!,2,0)),"",VLOOKUP('Child Tracking Record Sheets'!#REF!,'Child Tracking Record Sheets'!#REF!,2,0))</f>
        <v/>
      </c>
      <c r="B420" s="418"/>
      <c r="C420" s="419" t="str">
        <f>IF(ISERROR(VLOOKUP('Child Tracking Record Sheets'!#REF!,'Class Record S2'!#REF!,2,0)),"",VLOOKUP('Child Tracking Record Sheets'!#REF!,'Class Record S2'!#REF!,2,0))</f>
        <v/>
      </c>
      <c r="D420" s="419"/>
      <c r="E420" s="419"/>
      <c r="F420" s="419"/>
      <c r="G420" s="419"/>
      <c r="H420" s="419"/>
      <c r="I420" s="419"/>
      <c r="J420" s="419"/>
      <c r="K420" s="419"/>
      <c r="L420" s="14"/>
    </row>
    <row r="421" spans="1:12" ht="26.1" customHeight="1" x14ac:dyDescent="0.25">
      <c r="A421" s="422" t="str">
        <f>IF(ISERROR(VLOOKUP('Child Tracking Record Sheets'!#REF!,'Child Tracking Record Sheets'!#REF!,2,0)),"",VLOOKUP('Child Tracking Record Sheets'!#REF!,'Child Tracking Record Sheets'!#REF!,2,0))</f>
        <v/>
      </c>
      <c r="B421" s="422"/>
      <c r="C421" s="423" t="str">
        <f>IF(ISERROR(VLOOKUP('Child Tracking Record Sheets'!#REF!,'Class Record S2'!#REF!,2,0)),"",VLOOKUP('Child Tracking Record Sheets'!#REF!,'Class Record S2'!#REF!,2,0))</f>
        <v/>
      </c>
      <c r="D421" s="423"/>
      <c r="E421" s="423"/>
      <c r="F421" s="423"/>
      <c r="G421" s="423"/>
      <c r="H421" s="423"/>
      <c r="I421" s="423"/>
      <c r="J421" s="423"/>
      <c r="K421" s="423"/>
      <c r="L421" s="15"/>
    </row>
    <row r="422" spans="1:12" ht="26.1" customHeight="1" x14ac:dyDescent="0.25">
      <c r="A422" s="422" t="str">
        <f>IF(ISERROR(VLOOKUP('Child Tracking Record Sheets'!#REF!,'Child Tracking Record Sheets'!#REF!,2,0)),"",VLOOKUP('Child Tracking Record Sheets'!#REF!,'Child Tracking Record Sheets'!#REF!,2,0))</f>
        <v/>
      </c>
      <c r="B422" s="422"/>
      <c r="C422" s="423" t="str">
        <f>IF(ISERROR(VLOOKUP('Child Tracking Record Sheets'!#REF!,'Class Record S2'!#REF!,2,0)),"",VLOOKUP('Child Tracking Record Sheets'!#REF!,'Class Record S2'!#REF!,2,0))</f>
        <v/>
      </c>
      <c r="D422" s="423"/>
      <c r="E422" s="423"/>
      <c r="F422" s="423"/>
      <c r="G422" s="423"/>
      <c r="H422" s="423"/>
      <c r="I422" s="423"/>
      <c r="J422" s="423"/>
      <c r="K422" s="423"/>
      <c r="L422" s="15"/>
    </row>
    <row r="423" spans="1:12" ht="26.1" customHeight="1" x14ac:dyDescent="0.25">
      <c r="A423" s="424" t="str">
        <f>IF(ISERROR(VLOOKUP('Child Tracking Record Sheets'!#REF!,'Child Tracking Record Sheets'!#REF!,2,0)),"",VLOOKUP('Child Tracking Record Sheets'!#REF!,'Child Tracking Record Sheets'!#REF!,2,0))</f>
        <v/>
      </c>
      <c r="B423" s="424"/>
      <c r="C423" s="425" t="str">
        <f>IF(ISERROR(VLOOKUP('Child Tracking Record Sheets'!#REF!,'Class Record S2'!#REF!,2,0)),"",VLOOKUP('Child Tracking Record Sheets'!#REF!,'Class Record S2'!#REF!,2,0))</f>
        <v/>
      </c>
      <c r="D423" s="425"/>
      <c r="E423" s="425"/>
      <c r="F423" s="425"/>
      <c r="G423" s="425"/>
      <c r="H423" s="425"/>
      <c r="I423" s="425"/>
      <c r="J423" s="425"/>
      <c r="K423" s="425"/>
      <c r="L423" s="16"/>
    </row>
    <row r="424" spans="1:12" ht="11.1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</row>
    <row r="425" spans="1:12" ht="20.100000000000001" customHeight="1" x14ac:dyDescent="0.25">
      <c r="A425" s="417" t="s">
        <v>48</v>
      </c>
      <c r="B425" s="417"/>
      <c r="C425" s="417"/>
      <c r="D425" s="417"/>
      <c r="E425" s="417"/>
      <c r="F425" s="417"/>
      <c r="G425" s="417"/>
      <c r="H425" s="417"/>
      <c r="I425" s="417"/>
      <c r="J425" s="417"/>
      <c r="K425" s="417"/>
      <c r="L425" s="13" t="s">
        <v>44</v>
      </c>
    </row>
    <row r="426" spans="1:12" ht="26.1" customHeight="1" x14ac:dyDescent="0.25">
      <c r="A426" s="418" t="str">
        <f>IF(ISERROR(VLOOKUP('Child Tracking Record Sheets'!#REF!,'Child Tracking Record Sheets'!#REF!,2,0)),"",VLOOKUP('Child Tracking Record Sheets'!#REF!,'Child Tracking Record Sheets'!#REF!,2,0))</f>
        <v/>
      </c>
      <c r="B426" s="418"/>
      <c r="C426" s="419" t="str">
        <f>IF(ISERROR(VLOOKUP('Child Tracking Record Sheets'!#REF!,'Class Record S2'!#REF!,2,0)),"",VLOOKUP('Child Tracking Record Sheets'!#REF!,'Class Record S2'!#REF!,2,0))</f>
        <v/>
      </c>
      <c r="D426" s="419"/>
      <c r="E426" s="419"/>
      <c r="F426" s="419"/>
      <c r="G426" s="419"/>
      <c r="H426" s="419"/>
      <c r="I426" s="419"/>
      <c r="J426" s="419"/>
      <c r="K426" s="419"/>
      <c r="L426" s="14"/>
    </row>
    <row r="427" spans="1:12" ht="26.1" customHeight="1" x14ac:dyDescent="0.25">
      <c r="A427" s="422" t="str">
        <f>IF(ISERROR(VLOOKUP('Child Tracking Record Sheets'!#REF!,'Child Tracking Record Sheets'!#REF!,2,0)),"",VLOOKUP('Child Tracking Record Sheets'!#REF!,'Child Tracking Record Sheets'!#REF!,2,0))</f>
        <v/>
      </c>
      <c r="B427" s="422"/>
      <c r="C427" s="423" t="str">
        <f>IF(ISERROR(VLOOKUP('Child Tracking Record Sheets'!#REF!,'Class Record S2'!#REF!,2,0)),"",VLOOKUP('Child Tracking Record Sheets'!#REF!,'Class Record S2'!#REF!,2,0))</f>
        <v/>
      </c>
      <c r="D427" s="423"/>
      <c r="E427" s="423"/>
      <c r="F427" s="423"/>
      <c r="G427" s="423"/>
      <c r="H427" s="423"/>
      <c r="I427" s="423"/>
      <c r="J427" s="423"/>
      <c r="K427" s="423"/>
      <c r="L427" s="15"/>
    </row>
    <row r="428" spans="1:12" ht="26.1" customHeight="1" x14ac:dyDescent="0.25">
      <c r="A428" s="422" t="str">
        <f>IF(ISERROR(VLOOKUP('Child Tracking Record Sheets'!#REF!,'Child Tracking Record Sheets'!#REF!,2,0)),"",VLOOKUP('Child Tracking Record Sheets'!#REF!,'Child Tracking Record Sheets'!#REF!,2,0))</f>
        <v/>
      </c>
      <c r="B428" s="422"/>
      <c r="C428" s="423" t="str">
        <f>IF(ISERROR(VLOOKUP('Child Tracking Record Sheets'!#REF!,'Class Record S2'!#REF!,2,0)),"",VLOOKUP('Child Tracking Record Sheets'!#REF!,'Class Record S2'!#REF!,2,0))</f>
        <v/>
      </c>
      <c r="D428" s="423"/>
      <c r="E428" s="423"/>
      <c r="F428" s="423"/>
      <c r="G428" s="423"/>
      <c r="H428" s="423"/>
      <c r="I428" s="423"/>
      <c r="J428" s="423"/>
      <c r="K428" s="423"/>
      <c r="L428" s="15"/>
    </row>
    <row r="429" spans="1:12" ht="26.1" customHeight="1" x14ac:dyDescent="0.25">
      <c r="A429" s="422" t="str">
        <f>IF(ISERROR(VLOOKUP('Child Tracking Record Sheets'!#REF!,'Child Tracking Record Sheets'!#REF!,2,0)),"",VLOOKUP('Child Tracking Record Sheets'!#REF!,'Child Tracking Record Sheets'!#REF!,2,0))</f>
        <v/>
      </c>
      <c r="B429" s="422"/>
      <c r="C429" s="423" t="str">
        <f>IF(ISERROR(VLOOKUP('Child Tracking Record Sheets'!#REF!,'Class Record S2'!#REF!,2,0)),"",VLOOKUP('Child Tracking Record Sheets'!#REF!,'Class Record S2'!#REF!,2,0))</f>
        <v/>
      </c>
      <c r="D429" s="423"/>
      <c r="E429" s="423"/>
      <c r="F429" s="423"/>
      <c r="G429" s="423"/>
      <c r="H429" s="423"/>
      <c r="I429" s="423"/>
      <c r="J429" s="423"/>
      <c r="K429" s="423"/>
      <c r="L429" s="15"/>
    </row>
    <row r="430" spans="1:12" ht="26.1" customHeight="1" x14ac:dyDescent="0.25">
      <c r="A430" s="424" t="str">
        <f>IF(ISERROR(VLOOKUP('Child Tracking Record Sheets'!#REF!,'Child Tracking Record Sheets'!#REF!,2,0)),"",VLOOKUP('Child Tracking Record Sheets'!#REF!,'Child Tracking Record Sheets'!#REF!,2,0))</f>
        <v/>
      </c>
      <c r="B430" s="424"/>
      <c r="C430" s="425" t="str">
        <f>IF(ISERROR(VLOOKUP('Child Tracking Record Sheets'!#REF!,'Class Record S2'!#REF!,2,0)),"",VLOOKUP('Child Tracking Record Sheets'!#REF!,'Class Record S2'!#REF!,2,0))</f>
        <v/>
      </c>
      <c r="D430" s="425"/>
      <c r="E430" s="425"/>
      <c r="F430" s="425"/>
      <c r="G430" s="425"/>
      <c r="H430" s="425"/>
      <c r="I430" s="425"/>
      <c r="J430" s="425"/>
      <c r="K430" s="425"/>
      <c r="L430" s="16"/>
    </row>
    <row r="431" spans="1:12" ht="11.1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ht="20.100000000000001" customHeight="1" x14ac:dyDescent="0.25">
      <c r="A432" s="417" t="s">
        <v>49</v>
      </c>
      <c r="B432" s="417"/>
      <c r="C432" s="417"/>
      <c r="D432" s="417"/>
      <c r="E432" s="417"/>
      <c r="F432" s="417"/>
      <c r="G432" s="417"/>
      <c r="H432" s="417"/>
      <c r="I432" s="417"/>
      <c r="J432" s="417"/>
      <c r="K432" s="417"/>
      <c r="L432" s="13" t="s">
        <v>44</v>
      </c>
    </row>
    <row r="433" spans="1:12" ht="26.1" customHeight="1" x14ac:dyDescent="0.25">
      <c r="A433" s="418" t="str">
        <f>IF(ISERROR(VLOOKUP('Child Tracking Record Sheets'!#REF!,'Child Tracking Record Sheets'!#REF!,2,0)),"",VLOOKUP('Child Tracking Record Sheets'!#REF!,'Child Tracking Record Sheets'!#REF!,2,0))</f>
        <v/>
      </c>
      <c r="B433" s="418"/>
      <c r="C433" s="419" t="str">
        <f>IF(ISERROR(VLOOKUP('Child Tracking Record Sheets'!#REF!,'Class Record S2'!#REF!,2,0)),"",VLOOKUP('Child Tracking Record Sheets'!#REF!,'Class Record S2'!#REF!,2,0))</f>
        <v/>
      </c>
      <c r="D433" s="419"/>
      <c r="E433" s="419"/>
      <c r="F433" s="419"/>
      <c r="G433" s="419"/>
      <c r="H433" s="419"/>
      <c r="I433" s="419"/>
      <c r="J433" s="419"/>
      <c r="K433" s="419"/>
      <c r="L433" s="14"/>
    </row>
    <row r="434" spans="1:12" ht="26.1" customHeight="1" x14ac:dyDescent="0.25">
      <c r="A434" s="422" t="str">
        <f>IF(ISERROR(VLOOKUP('Child Tracking Record Sheets'!#REF!,'Child Tracking Record Sheets'!#REF!,2,0)),"",VLOOKUP('Child Tracking Record Sheets'!#REF!,'Child Tracking Record Sheets'!#REF!,2,0))</f>
        <v/>
      </c>
      <c r="B434" s="422"/>
      <c r="C434" s="423" t="str">
        <f>IF(ISERROR(VLOOKUP('Child Tracking Record Sheets'!#REF!,'Class Record S2'!#REF!,2,0)),"",VLOOKUP('Child Tracking Record Sheets'!#REF!,'Class Record S2'!#REF!,2,0))</f>
        <v/>
      </c>
      <c r="D434" s="423"/>
      <c r="E434" s="423"/>
      <c r="F434" s="423"/>
      <c r="G434" s="423"/>
      <c r="H434" s="423"/>
      <c r="I434" s="423"/>
      <c r="J434" s="423"/>
      <c r="K434" s="423"/>
      <c r="L434" s="15"/>
    </row>
    <row r="435" spans="1:12" ht="26.1" customHeight="1" x14ac:dyDescent="0.25">
      <c r="A435" s="422" t="str">
        <f>IF(ISERROR(VLOOKUP('Child Tracking Record Sheets'!#REF!,'Child Tracking Record Sheets'!#REF!,2,0)),"",VLOOKUP('Child Tracking Record Sheets'!#REF!,'Child Tracking Record Sheets'!#REF!,2,0))</f>
        <v/>
      </c>
      <c r="B435" s="422"/>
      <c r="C435" s="423" t="str">
        <f>IF(ISERROR(VLOOKUP('Child Tracking Record Sheets'!#REF!,'Class Record S2'!#REF!,2,0)),"",VLOOKUP('Child Tracking Record Sheets'!#REF!,'Class Record S2'!#REF!,2,0))</f>
        <v/>
      </c>
      <c r="D435" s="423"/>
      <c r="E435" s="423"/>
      <c r="F435" s="423"/>
      <c r="G435" s="423"/>
      <c r="H435" s="423"/>
      <c r="I435" s="423"/>
      <c r="J435" s="423"/>
      <c r="K435" s="423"/>
      <c r="L435" s="15"/>
    </row>
    <row r="436" spans="1:12" ht="26.1" customHeight="1" x14ac:dyDescent="0.25">
      <c r="A436" s="422" t="str">
        <f>IF(ISERROR(VLOOKUP('Child Tracking Record Sheets'!#REF!,'Child Tracking Record Sheets'!#REF!,2,0)),"",VLOOKUP('Child Tracking Record Sheets'!#REF!,'Child Tracking Record Sheets'!#REF!,2,0))</f>
        <v/>
      </c>
      <c r="B436" s="422"/>
      <c r="C436" s="423" t="str">
        <f>IF(ISERROR(VLOOKUP('Child Tracking Record Sheets'!#REF!,'Class Record S2'!#REF!,2,0)),"",VLOOKUP('Child Tracking Record Sheets'!#REF!,'Class Record S2'!#REF!,2,0))</f>
        <v/>
      </c>
      <c r="D436" s="423"/>
      <c r="E436" s="423"/>
      <c r="F436" s="423"/>
      <c r="G436" s="423"/>
      <c r="H436" s="423"/>
      <c r="I436" s="423"/>
      <c r="J436" s="423"/>
      <c r="K436" s="423"/>
      <c r="L436" s="15"/>
    </row>
    <row r="437" spans="1:12" ht="26.1" customHeight="1" x14ac:dyDescent="0.25">
      <c r="A437" s="424" t="str">
        <f>IF(ISERROR(VLOOKUP('Child Tracking Record Sheets'!#REF!,'Child Tracking Record Sheets'!#REF!,2,0)),"",VLOOKUP('Child Tracking Record Sheets'!#REF!,'Child Tracking Record Sheets'!#REF!,2,0))</f>
        <v/>
      </c>
      <c r="B437" s="424"/>
      <c r="C437" s="425" t="str">
        <f>IF(ISERROR(VLOOKUP('Child Tracking Record Sheets'!#REF!,'Class Record S2'!#REF!,2,0)),"",VLOOKUP('Child Tracking Record Sheets'!#REF!,'Class Record S2'!#REF!,2,0))</f>
        <v/>
      </c>
      <c r="D437" s="425"/>
      <c r="E437" s="425"/>
      <c r="F437" s="425"/>
      <c r="G437" s="425"/>
      <c r="H437" s="425"/>
      <c r="I437" s="425"/>
      <c r="J437" s="425"/>
      <c r="K437" s="425"/>
      <c r="L437" s="16"/>
    </row>
    <row r="438" spans="1:12" ht="11.1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</row>
    <row r="439" spans="1:12" ht="20.100000000000001" customHeight="1" x14ac:dyDescent="0.25">
      <c r="A439" s="417" t="s">
        <v>50</v>
      </c>
      <c r="B439" s="417"/>
      <c r="C439" s="417"/>
      <c r="D439" s="417"/>
      <c r="E439" s="417"/>
      <c r="F439" s="417"/>
      <c r="G439" s="417"/>
      <c r="H439" s="417"/>
      <c r="I439" s="417"/>
      <c r="J439" s="417"/>
      <c r="K439" s="417"/>
      <c r="L439" s="13" t="s">
        <v>44</v>
      </c>
    </row>
    <row r="440" spans="1:12" ht="26.1" customHeight="1" x14ac:dyDescent="0.25">
      <c r="A440" s="418" t="str">
        <f>IF(ISERROR(VLOOKUP('Child Tracking Record Sheets'!#REF!,'Child Tracking Record Sheets'!#REF!,2,0)),"",VLOOKUP('Child Tracking Record Sheets'!#REF!,'Child Tracking Record Sheets'!#REF!,2,0))</f>
        <v/>
      </c>
      <c r="B440" s="418"/>
      <c r="C440" s="419" t="str">
        <f>IF(ISERROR(VLOOKUP('Child Tracking Record Sheets'!#REF!,'Class Record S2'!#REF!,2,0)),"",VLOOKUP('Child Tracking Record Sheets'!#REF!,'Class Record S2'!#REF!,2,0))</f>
        <v/>
      </c>
      <c r="D440" s="419"/>
      <c r="E440" s="419"/>
      <c r="F440" s="419"/>
      <c r="G440" s="419"/>
      <c r="H440" s="419"/>
      <c r="I440" s="419"/>
      <c r="J440" s="419"/>
      <c r="K440" s="419"/>
      <c r="L440" s="14"/>
    </row>
    <row r="441" spans="1:12" ht="26.1" customHeight="1" x14ac:dyDescent="0.25">
      <c r="A441" s="422" t="str">
        <f>IF(ISERROR(VLOOKUP('Child Tracking Record Sheets'!#REF!,'Child Tracking Record Sheets'!#REF!,2,0)),"",VLOOKUP('Child Tracking Record Sheets'!#REF!,'Child Tracking Record Sheets'!#REF!,2,0))</f>
        <v/>
      </c>
      <c r="B441" s="422"/>
      <c r="C441" s="423" t="str">
        <f>IF(ISERROR(VLOOKUP('Child Tracking Record Sheets'!#REF!,'Class Record S2'!#REF!,2,0)),"",VLOOKUP('Child Tracking Record Sheets'!#REF!,'Class Record S2'!#REF!,2,0))</f>
        <v/>
      </c>
      <c r="D441" s="423"/>
      <c r="E441" s="423"/>
      <c r="F441" s="423"/>
      <c r="G441" s="423"/>
      <c r="H441" s="423"/>
      <c r="I441" s="423"/>
      <c r="J441" s="423"/>
      <c r="K441" s="423"/>
      <c r="L441" s="15"/>
    </row>
    <row r="442" spans="1:12" ht="26.1" customHeight="1" x14ac:dyDescent="0.25">
      <c r="A442" s="422" t="str">
        <f>IF(ISERROR(VLOOKUP('Child Tracking Record Sheets'!#REF!,'Child Tracking Record Sheets'!#REF!,2,0)),"",VLOOKUP('Child Tracking Record Sheets'!#REF!,'Child Tracking Record Sheets'!#REF!,2,0))</f>
        <v/>
      </c>
      <c r="B442" s="422"/>
      <c r="C442" s="423" t="str">
        <f>IF(ISERROR(VLOOKUP('Child Tracking Record Sheets'!#REF!,'Class Record S2'!#REF!,2,0)),"",VLOOKUP('Child Tracking Record Sheets'!#REF!,'Class Record S2'!#REF!,2,0))</f>
        <v/>
      </c>
      <c r="D442" s="423"/>
      <c r="E442" s="423"/>
      <c r="F442" s="423"/>
      <c r="G442" s="423"/>
      <c r="H442" s="423"/>
      <c r="I442" s="423"/>
      <c r="J442" s="423"/>
      <c r="K442" s="423"/>
      <c r="L442" s="15"/>
    </row>
    <row r="443" spans="1:12" ht="26.1" customHeight="1" x14ac:dyDescent="0.25">
      <c r="A443" s="424" t="str">
        <f>IF(ISERROR(VLOOKUP('Child Tracking Record Sheets'!#REF!,'Child Tracking Record Sheets'!#REF!,2,0)),"",VLOOKUP('Child Tracking Record Sheets'!#REF!,'Child Tracking Record Sheets'!#REF!,2,0))</f>
        <v/>
      </c>
      <c r="B443" s="424"/>
      <c r="C443" s="425" t="str">
        <f>IF(ISERROR(VLOOKUP('Child Tracking Record Sheets'!#REF!,'Class Record S2'!#REF!,2,0)),"",VLOOKUP('Child Tracking Record Sheets'!#REF!,'Class Record S2'!#REF!,2,0))</f>
        <v/>
      </c>
      <c r="D443" s="425"/>
      <c r="E443" s="425"/>
      <c r="F443" s="425"/>
      <c r="G443" s="425"/>
      <c r="H443" s="425"/>
      <c r="I443" s="425"/>
      <c r="J443" s="425"/>
      <c r="K443" s="425"/>
      <c r="L443" s="16"/>
    </row>
    <row r="444" spans="1:12" ht="11.1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ht="20.100000000000001" customHeight="1" x14ac:dyDescent="0.25">
      <c r="A445" s="426" t="s">
        <v>45</v>
      </c>
      <c r="B445" s="426"/>
      <c r="C445" s="426"/>
      <c r="D445" s="426"/>
      <c r="E445" s="426"/>
      <c r="F445" s="426"/>
      <c r="G445" s="426"/>
      <c r="H445" s="426"/>
      <c r="I445" s="426"/>
      <c r="J445" s="426"/>
      <c r="K445" s="427" t="s">
        <v>46</v>
      </c>
      <c r="L445" s="427"/>
    </row>
    <row r="446" spans="1:12" ht="20.100000000000001" customHeight="1" x14ac:dyDescent="0.25">
      <c r="A446" s="428"/>
      <c r="B446" s="428"/>
      <c r="C446" s="428"/>
      <c r="D446" s="428"/>
      <c r="E446" s="428"/>
      <c r="F446" s="428"/>
      <c r="G446" s="428"/>
      <c r="H446" s="428"/>
      <c r="I446" s="428"/>
      <c r="J446" s="428"/>
      <c r="K446" s="429" t="e">
        <f>'Class Record S2'!#REF!</f>
        <v>#REF!</v>
      </c>
      <c r="L446" s="429"/>
    </row>
    <row r="447" spans="1:12" ht="20.100000000000001" customHeight="1" x14ac:dyDescent="0.25">
      <c r="A447" s="428"/>
      <c r="B447" s="428"/>
      <c r="C447" s="428"/>
      <c r="D447" s="428"/>
      <c r="E447" s="428"/>
      <c r="F447" s="428"/>
      <c r="G447" s="428"/>
      <c r="H447" s="428"/>
      <c r="I447" s="428"/>
      <c r="J447" s="428"/>
      <c r="K447" s="429"/>
      <c r="L447" s="429"/>
    </row>
    <row r="448" spans="1:12" ht="20.100000000000001" customHeight="1" x14ac:dyDescent="0.25">
      <c r="A448" s="428"/>
      <c r="B448" s="428"/>
      <c r="C448" s="428"/>
      <c r="D448" s="428"/>
      <c r="E448" s="428"/>
      <c r="F448" s="428"/>
      <c r="G448" s="428"/>
      <c r="H448" s="428"/>
      <c r="I448" s="428"/>
      <c r="J448" s="428"/>
      <c r="K448" s="429"/>
      <c r="L448" s="429"/>
    </row>
    <row r="449" spans="1:12" ht="20.100000000000001" customHeigh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1:12" ht="20.100000000000001" customHeigh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1:12" ht="24.6" customHeight="1" x14ac:dyDescent="0.25">
      <c r="A451" s="411" t="e">
        <f>'Child Tracking Record Sheets'!$B$1:$F$1</f>
        <v>#VALUE!</v>
      </c>
      <c r="B451" s="411"/>
      <c r="C451" s="411"/>
      <c r="D451" s="411"/>
      <c r="E451" s="411"/>
      <c r="F451" s="411"/>
      <c r="G451" s="411"/>
      <c r="H451" s="411"/>
      <c r="I451" s="411"/>
      <c r="J451" s="411"/>
      <c r="K451" s="411"/>
      <c r="L451" s="411"/>
    </row>
    <row r="452" spans="1:12" ht="11.1" customHeight="1" x14ac:dyDescent="0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</row>
    <row r="453" spans="1:12" ht="12" customHeight="1" x14ac:dyDescent="0.25">
      <c r="A453" s="412" t="s">
        <v>18</v>
      </c>
      <c r="B453" s="412"/>
      <c r="C453" s="413">
        <f>'Class Record S2'!O$2</f>
        <v>0</v>
      </c>
      <c r="D453" s="413"/>
      <c r="E453" s="413"/>
      <c r="F453" s="413"/>
      <c r="G453" s="412" t="s">
        <v>19</v>
      </c>
      <c r="H453" s="414" t="e">
        <f>$H$3</f>
        <v>#REF!</v>
      </c>
      <c r="I453" s="414"/>
      <c r="J453" s="415" t="str">
        <f>'Class Record S2'!$C$2</f>
        <v>CLASS: 2A</v>
      </c>
      <c r="K453" s="415"/>
      <c r="L453" s="415"/>
    </row>
    <row r="454" spans="1:12" ht="12" customHeight="1" x14ac:dyDescent="0.25">
      <c r="A454" s="412"/>
      <c r="B454" s="412"/>
      <c r="C454" s="413"/>
      <c r="D454" s="413"/>
      <c r="E454" s="413"/>
      <c r="F454" s="413"/>
      <c r="G454" s="412"/>
      <c r="H454" s="414"/>
      <c r="I454" s="414"/>
      <c r="J454" s="415"/>
      <c r="K454" s="415"/>
      <c r="L454" s="415"/>
    </row>
    <row r="455" spans="1:12" ht="11.1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</row>
    <row r="456" spans="1:12" ht="20.100000000000001" customHeight="1" x14ac:dyDescent="0.25">
      <c r="A456" s="405" t="s">
        <v>20</v>
      </c>
      <c r="B456" s="405"/>
      <c r="C456" s="405"/>
      <c r="D456" s="405"/>
      <c r="E456" s="406" t="s">
        <v>21</v>
      </c>
      <c r="F456" s="406"/>
      <c r="G456" s="406"/>
      <c r="H456" s="406"/>
      <c r="I456" s="407" t="s">
        <v>22</v>
      </c>
      <c r="J456" s="407"/>
      <c r="K456" s="407"/>
      <c r="L456" s="407"/>
    </row>
    <row r="457" spans="1:12" ht="20.100000000000001" customHeight="1" x14ac:dyDescent="0.25">
      <c r="A457" s="408" t="s">
        <v>23</v>
      </c>
      <c r="B457" s="408"/>
      <c r="C457" s="409" t="s">
        <v>24</v>
      </c>
      <c r="D457" s="409"/>
      <c r="E457" s="409" t="s">
        <v>25</v>
      </c>
      <c r="F457" s="409"/>
      <c r="G457" s="409" t="s">
        <v>26</v>
      </c>
      <c r="H457" s="409"/>
      <c r="I457" s="409" t="s">
        <v>27</v>
      </c>
      <c r="J457" s="409"/>
      <c r="K457" s="410" t="s">
        <v>28</v>
      </c>
      <c r="L457" s="410"/>
    </row>
    <row r="458" spans="1:12" ht="15" customHeight="1" x14ac:dyDescent="0.25">
      <c r="A458" s="421" t="s">
        <v>29</v>
      </c>
      <c r="B458" s="421"/>
      <c r="C458" s="421"/>
      <c r="D458" s="421"/>
      <c r="E458" s="421" t="s">
        <v>30</v>
      </c>
      <c r="F458" s="421"/>
      <c r="G458" s="421"/>
      <c r="H458" s="421"/>
      <c r="I458" s="421" t="s">
        <v>31</v>
      </c>
      <c r="J458" s="421"/>
      <c r="K458" s="421"/>
      <c r="L458" s="421"/>
    </row>
    <row r="459" spans="1:12" ht="15" customHeight="1" x14ac:dyDescent="0.25">
      <c r="A459" s="420" t="s">
        <v>32</v>
      </c>
      <c r="B459" s="420"/>
      <c r="C459" s="420"/>
      <c r="D459" s="420"/>
      <c r="E459" s="420" t="s">
        <v>33</v>
      </c>
      <c r="F459" s="420"/>
      <c r="G459" s="420"/>
      <c r="H459" s="420"/>
      <c r="I459" s="420" t="s">
        <v>34</v>
      </c>
      <c r="J459" s="420"/>
      <c r="K459" s="420"/>
      <c r="L459" s="420"/>
    </row>
    <row r="460" spans="1:12" ht="15" customHeight="1" x14ac:dyDescent="0.25">
      <c r="A460" s="420" t="s">
        <v>35</v>
      </c>
      <c r="B460" s="420"/>
      <c r="C460" s="420"/>
      <c r="D460" s="420"/>
      <c r="E460" s="420" t="s">
        <v>36</v>
      </c>
      <c r="F460" s="420"/>
      <c r="G460" s="420"/>
      <c r="H460" s="420"/>
      <c r="I460" s="420" t="s">
        <v>37</v>
      </c>
      <c r="J460" s="420"/>
      <c r="K460" s="420"/>
      <c r="L460" s="420"/>
    </row>
    <row r="461" spans="1:12" ht="15" customHeight="1" x14ac:dyDescent="0.25">
      <c r="A461" s="420" t="s">
        <v>38</v>
      </c>
      <c r="B461" s="420"/>
      <c r="C461" s="420"/>
      <c r="D461" s="420"/>
      <c r="E461" s="420" t="s">
        <v>39</v>
      </c>
      <c r="F461" s="420"/>
      <c r="G461" s="420"/>
      <c r="H461" s="420"/>
      <c r="I461" s="420" t="s">
        <v>40</v>
      </c>
      <c r="J461" s="420"/>
      <c r="K461" s="420"/>
      <c r="L461" s="420"/>
    </row>
    <row r="462" spans="1:12" ht="15" customHeight="1" x14ac:dyDescent="0.25">
      <c r="A462" s="416" t="s">
        <v>41</v>
      </c>
      <c r="B462" s="416"/>
      <c r="C462" s="416"/>
      <c r="D462" s="416"/>
      <c r="E462" s="416" t="s">
        <v>42</v>
      </c>
      <c r="F462" s="416"/>
      <c r="G462" s="416"/>
      <c r="H462" s="416"/>
      <c r="I462" s="416" t="s">
        <v>43</v>
      </c>
      <c r="J462" s="416"/>
      <c r="K462" s="416"/>
      <c r="L462" s="416"/>
    </row>
    <row r="463" spans="1:12" ht="11.1" customHeigh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1:12" ht="20.100000000000001" customHeight="1" x14ac:dyDescent="0.25">
      <c r="A464" s="417" t="s">
        <v>47</v>
      </c>
      <c r="B464" s="417"/>
      <c r="C464" s="417"/>
      <c r="D464" s="417"/>
      <c r="E464" s="417"/>
      <c r="F464" s="417"/>
      <c r="G464" s="417"/>
      <c r="H464" s="417"/>
      <c r="I464" s="417"/>
      <c r="J464" s="417"/>
      <c r="K464" s="417"/>
      <c r="L464" s="13" t="s">
        <v>44</v>
      </c>
    </row>
    <row r="465" spans="1:12" ht="26.1" customHeight="1" x14ac:dyDescent="0.25">
      <c r="A465" s="418" t="str">
        <f>IF(ISERROR(VLOOKUP('Child Tracking Record Sheets'!#REF!,'Child Tracking Record Sheets'!#REF!,2,0)),"",VLOOKUP('Child Tracking Record Sheets'!#REF!,'Child Tracking Record Sheets'!#REF!,2,0))</f>
        <v/>
      </c>
      <c r="B465" s="418"/>
      <c r="C465" s="419" t="str">
        <f>IF(ISERROR(VLOOKUP('Child Tracking Record Sheets'!#REF!,'Class Record S2'!#REF!,2,0)),"",VLOOKUP('Child Tracking Record Sheets'!#REF!,'Class Record S2'!#REF!,2,0))</f>
        <v/>
      </c>
      <c r="D465" s="419"/>
      <c r="E465" s="419"/>
      <c r="F465" s="419"/>
      <c r="G465" s="419"/>
      <c r="H465" s="419"/>
      <c r="I465" s="419"/>
      <c r="J465" s="419"/>
      <c r="K465" s="419"/>
      <c r="L465" s="14"/>
    </row>
    <row r="466" spans="1:12" ht="26.1" customHeight="1" x14ac:dyDescent="0.25">
      <c r="A466" s="422" t="str">
        <f>IF(ISERROR(VLOOKUP('Child Tracking Record Sheets'!#REF!,'Child Tracking Record Sheets'!#REF!,2,0)),"",VLOOKUP('Child Tracking Record Sheets'!#REF!,'Child Tracking Record Sheets'!#REF!,2,0))</f>
        <v/>
      </c>
      <c r="B466" s="422"/>
      <c r="C466" s="423" t="str">
        <f>IF(ISERROR(VLOOKUP('Child Tracking Record Sheets'!#REF!,'Class Record S2'!#REF!,2,0)),"",VLOOKUP('Child Tracking Record Sheets'!#REF!,'Class Record S2'!#REF!,2,0))</f>
        <v/>
      </c>
      <c r="D466" s="423"/>
      <c r="E466" s="423"/>
      <c r="F466" s="423"/>
      <c r="G466" s="423"/>
      <c r="H466" s="423"/>
      <c r="I466" s="423"/>
      <c r="J466" s="423"/>
      <c r="K466" s="423"/>
      <c r="L466" s="15"/>
    </row>
    <row r="467" spans="1:12" ht="26.1" customHeight="1" x14ac:dyDescent="0.25">
      <c r="A467" s="422" t="str">
        <f>IF(ISERROR(VLOOKUP('Child Tracking Record Sheets'!#REF!,'Child Tracking Record Sheets'!#REF!,2,0)),"",VLOOKUP('Child Tracking Record Sheets'!#REF!,'Child Tracking Record Sheets'!#REF!,2,0))</f>
        <v/>
      </c>
      <c r="B467" s="422"/>
      <c r="C467" s="423" t="str">
        <f>IF(ISERROR(VLOOKUP('Child Tracking Record Sheets'!#REF!,'Class Record S2'!#REF!,2,0)),"",VLOOKUP('Child Tracking Record Sheets'!#REF!,'Class Record S2'!#REF!,2,0))</f>
        <v/>
      </c>
      <c r="D467" s="423"/>
      <c r="E467" s="423"/>
      <c r="F467" s="423"/>
      <c r="G467" s="423"/>
      <c r="H467" s="423"/>
      <c r="I467" s="423"/>
      <c r="J467" s="423"/>
      <c r="K467" s="423"/>
      <c r="L467" s="15"/>
    </row>
    <row r="468" spans="1:12" ht="26.1" customHeight="1" x14ac:dyDescent="0.25">
      <c r="A468" s="424" t="str">
        <f>IF(ISERROR(VLOOKUP('Child Tracking Record Sheets'!#REF!,'Child Tracking Record Sheets'!#REF!,2,0)),"",VLOOKUP('Child Tracking Record Sheets'!#REF!,'Child Tracking Record Sheets'!#REF!,2,0))</f>
        <v/>
      </c>
      <c r="B468" s="424"/>
      <c r="C468" s="425" t="str">
        <f>IF(ISERROR(VLOOKUP('Child Tracking Record Sheets'!#REF!,'Class Record S2'!#REF!,2,0)),"",VLOOKUP('Child Tracking Record Sheets'!#REF!,'Class Record S2'!#REF!,2,0))</f>
        <v/>
      </c>
      <c r="D468" s="425"/>
      <c r="E468" s="425"/>
      <c r="F468" s="425"/>
      <c r="G468" s="425"/>
      <c r="H468" s="425"/>
      <c r="I468" s="425"/>
      <c r="J468" s="425"/>
      <c r="K468" s="425"/>
      <c r="L468" s="16"/>
    </row>
    <row r="469" spans="1:12" ht="11.1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ht="20.100000000000001" customHeight="1" x14ac:dyDescent="0.25">
      <c r="A470" s="417" t="s">
        <v>48</v>
      </c>
      <c r="B470" s="417"/>
      <c r="C470" s="417"/>
      <c r="D470" s="417"/>
      <c r="E470" s="417"/>
      <c r="F470" s="417"/>
      <c r="G470" s="417"/>
      <c r="H470" s="417"/>
      <c r="I470" s="417"/>
      <c r="J470" s="417"/>
      <c r="K470" s="417"/>
      <c r="L470" s="13" t="s">
        <v>44</v>
      </c>
    </row>
    <row r="471" spans="1:12" ht="26.1" customHeight="1" x14ac:dyDescent="0.25">
      <c r="A471" s="418" t="str">
        <f>IF(ISERROR(VLOOKUP('Child Tracking Record Sheets'!#REF!,'Child Tracking Record Sheets'!#REF!,2,0)),"",VLOOKUP('Child Tracking Record Sheets'!#REF!,'Child Tracking Record Sheets'!#REF!,2,0))</f>
        <v/>
      </c>
      <c r="B471" s="418"/>
      <c r="C471" s="419" t="str">
        <f>IF(ISERROR(VLOOKUP('Child Tracking Record Sheets'!#REF!,'Class Record S2'!#REF!,2,0)),"",VLOOKUP('Child Tracking Record Sheets'!#REF!,'Class Record S2'!#REF!,2,0))</f>
        <v/>
      </c>
      <c r="D471" s="419"/>
      <c r="E471" s="419"/>
      <c r="F471" s="419"/>
      <c r="G471" s="419"/>
      <c r="H471" s="419"/>
      <c r="I471" s="419"/>
      <c r="J471" s="419"/>
      <c r="K471" s="419"/>
      <c r="L471" s="14"/>
    </row>
    <row r="472" spans="1:12" ht="26.1" customHeight="1" x14ac:dyDescent="0.25">
      <c r="A472" s="422" t="str">
        <f>IF(ISERROR(VLOOKUP('Child Tracking Record Sheets'!#REF!,'Child Tracking Record Sheets'!#REF!,2,0)),"",VLOOKUP('Child Tracking Record Sheets'!#REF!,'Child Tracking Record Sheets'!#REF!,2,0))</f>
        <v/>
      </c>
      <c r="B472" s="422"/>
      <c r="C472" s="423" t="str">
        <f>IF(ISERROR(VLOOKUP('Child Tracking Record Sheets'!#REF!,'Class Record S2'!#REF!,2,0)),"",VLOOKUP('Child Tracking Record Sheets'!#REF!,'Class Record S2'!#REF!,2,0))</f>
        <v/>
      </c>
      <c r="D472" s="423"/>
      <c r="E472" s="423"/>
      <c r="F472" s="423"/>
      <c r="G472" s="423"/>
      <c r="H472" s="423"/>
      <c r="I472" s="423"/>
      <c r="J472" s="423"/>
      <c r="K472" s="423"/>
      <c r="L472" s="15"/>
    </row>
    <row r="473" spans="1:12" ht="26.1" customHeight="1" x14ac:dyDescent="0.25">
      <c r="A473" s="422" t="str">
        <f>IF(ISERROR(VLOOKUP('Child Tracking Record Sheets'!#REF!,'Child Tracking Record Sheets'!#REF!,2,0)),"",VLOOKUP('Child Tracking Record Sheets'!#REF!,'Child Tracking Record Sheets'!#REF!,2,0))</f>
        <v/>
      </c>
      <c r="B473" s="422"/>
      <c r="C473" s="423" t="str">
        <f>IF(ISERROR(VLOOKUP('Child Tracking Record Sheets'!#REF!,'Class Record S2'!#REF!,2,0)),"",VLOOKUP('Child Tracking Record Sheets'!#REF!,'Class Record S2'!#REF!,2,0))</f>
        <v/>
      </c>
      <c r="D473" s="423"/>
      <c r="E473" s="423"/>
      <c r="F473" s="423"/>
      <c r="G473" s="423"/>
      <c r="H473" s="423"/>
      <c r="I473" s="423"/>
      <c r="J473" s="423"/>
      <c r="K473" s="423"/>
      <c r="L473" s="15"/>
    </row>
    <row r="474" spans="1:12" ht="26.1" customHeight="1" x14ac:dyDescent="0.25">
      <c r="A474" s="422" t="str">
        <f>IF(ISERROR(VLOOKUP('Child Tracking Record Sheets'!#REF!,'Child Tracking Record Sheets'!#REF!,2,0)),"",VLOOKUP('Child Tracking Record Sheets'!#REF!,'Child Tracking Record Sheets'!#REF!,2,0))</f>
        <v/>
      </c>
      <c r="B474" s="422"/>
      <c r="C474" s="423" t="str">
        <f>IF(ISERROR(VLOOKUP('Child Tracking Record Sheets'!#REF!,'Class Record S2'!#REF!,2,0)),"",VLOOKUP('Child Tracking Record Sheets'!#REF!,'Class Record S2'!#REF!,2,0))</f>
        <v/>
      </c>
      <c r="D474" s="423"/>
      <c r="E474" s="423"/>
      <c r="F474" s="423"/>
      <c r="G474" s="423"/>
      <c r="H474" s="423"/>
      <c r="I474" s="423"/>
      <c r="J474" s="423"/>
      <c r="K474" s="423"/>
      <c r="L474" s="15"/>
    </row>
    <row r="475" spans="1:12" ht="26.1" customHeight="1" x14ac:dyDescent="0.25">
      <c r="A475" s="424" t="str">
        <f>IF(ISERROR(VLOOKUP('Child Tracking Record Sheets'!#REF!,'Child Tracking Record Sheets'!#REF!,2,0)),"",VLOOKUP('Child Tracking Record Sheets'!#REF!,'Child Tracking Record Sheets'!#REF!,2,0))</f>
        <v/>
      </c>
      <c r="B475" s="424"/>
      <c r="C475" s="425" t="str">
        <f>IF(ISERROR(VLOOKUP('Child Tracking Record Sheets'!#REF!,'Class Record S2'!#REF!,2,0)),"",VLOOKUP('Child Tracking Record Sheets'!#REF!,'Class Record S2'!#REF!,2,0))</f>
        <v/>
      </c>
      <c r="D475" s="425"/>
      <c r="E475" s="425"/>
      <c r="F475" s="425"/>
      <c r="G475" s="425"/>
      <c r="H475" s="425"/>
      <c r="I475" s="425"/>
      <c r="J475" s="425"/>
      <c r="K475" s="425"/>
      <c r="L475" s="16"/>
    </row>
    <row r="476" spans="1:12" ht="11.1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ht="20.100000000000001" customHeight="1" x14ac:dyDescent="0.25">
      <c r="A477" s="417" t="s">
        <v>49</v>
      </c>
      <c r="B477" s="417"/>
      <c r="C477" s="417"/>
      <c r="D477" s="417"/>
      <c r="E477" s="417"/>
      <c r="F477" s="417"/>
      <c r="G477" s="417"/>
      <c r="H477" s="417"/>
      <c r="I477" s="417"/>
      <c r="J477" s="417"/>
      <c r="K477" s="417"/>
      <c r="L477" s="13" t="s">
        <v>44</v>
      </c>
    </row>
    <row r="478" spans="1:12" ht="26.1" customHeight="1" x14ac:dyDescent="0.25">
      <c r="A478" s="418" t="str">
        <f>IF(ISERROR(VLOOKUP('Child Tracking Record Sheets'!#REF!,'Child Tracking Record Sheets'!#REF!,2,0)),"",VLOOKUP('Child Tracking Record Sheets'!#REF!,'Child Tracking Record Sheets'!#REF!,2,0))</f>
        <v/>
      </c>
      <c r="B478" s="418"/>
      <c r="C478" s="419" t="str">
        <f>IF(ISERROR(VLOOKUP('Child Tracking Record Sheets'!#REF!,'Class Record S2'!#REF!,2,0)),"",VLOOKUP('Child Tracking Record Sheets'!#REF!,'Class Record S2'!#REF!,2,0))</f>
        <v/>
      </c>
      <c r="D478" s="419"/>
      <c r="E478" s="419"/>
      <c r="F478" s="419"/>
      <c r="G478" s="419"/>
      <c r="H478" s="419"/>
      <c r="I478" s="419"/>
      <c r="J478" s="419"/>
      <c r="K478" s="419"/>
      <c r="L478" s="14"/>
    </row>
    <row r="479" spans="1:12" ht="26.1" customHeight="1" x14ac:dyDescent="0.25">
      <c r="A479" s="422" t="str">
        <f>IF(ISERROR(VLOOKUP('Child Tracking Record Sheets'!#REF!,'Child Tracking Record Sheets'!#REF!,2,0)),"",VLOOKUP('Child Tracking Record Sheets'!#REF!,'Child Tracking Record Sheets'!#REF!,2,0))</f>
        <v/>
      </c>
      <c r="B479" s="422"/>
      <c r="C479" s="423" t="str">
        <f>IF(ISERROR(VLOOKUP('Child Tracking Record Sheets'!#REF!,'Class Record S2'!#REF!,2,0)),"",VLOOKUP('Child Tracking Record Sheets'!#REF!,'Class Record S2'!#REF!,2,0))</f>
        <v/>
      </c>
      <c r="D479" s="423"/>
      <c r="E479" s="423"/>
      <c r="F479" s="423"/>
      <c r="G479" s="423"/>
      <c r="H479" s="423"/>
      <c r="I479" s="423"/>
      <c r="J479" s="423"/>
      <c r="K479" s="423"/>
      <c r="L479" s="15"/>
    </row>
    <row r="480" spans="1:12" ht="26.1" customHeight="1" x14ac:dyDescent="0.25">
      <c r="A480" s="422" t="str">
        <f>IF(ISERROR(VLOOKUP('Child Tracking Record Sheets'!#REF!,'Child Tracking Record Sheets'!#REF!,2,0)),"",VLOOKUP('Child Tracking Record Sheets'!#REF!,'Child Tracking Record Sheets'!#REF!,2,0))</f>
        <v/>
      </c>
      <c r="B480" s="422"/>
      <c r="C480" s="423" t="str">
        <f>IF(ISERROR(VLOOKUP('Child Tracking Record Sheets'!#REF!,'Class Record S2'!#REF!,2,0)),"",VLOOKUP('Child Tracking Record Sheets'!#REF!,'Class Record S2'!#REF!,2,0))</f>
        <v/>
      </c>
      <c r="D480" s="423"/>
      <c r="E480" s="423"/>
      <c r="F480" s="423"/>
      <c r="G480" s="423"/>
      <c r="H480" s="423"/>
      <c r="I480" s="423"/>
      <c r="J480" s="423"/>
      <c r="K480" s="423"/>
      <c r="L480" s="15"/>
    </row>
    <row r="481" spans="1:12" ht="26.1" customHeight="1" x14ac:dyDescent="0.25">
      <c r="A481" s="422" t="str">
        <f>IF(ISERROR(VLOOKUP('Child Tracking Record Sheets'!#REF!,'Child Tracking Record Sheets'!#REF!,2,0)),"",VLOOKUP('Child Tracking Record Sheets'!#REF!,'Child Tracking Record Sheets'!#REF!,2,0))</f>
        <v/>
      </c>
      <c r="B481" s="422"/>
      <c r="C481" s="423" t="str">
        <f>IF(ISERROR(VLOOKUP('Child Tracking Record Sheets'!#REF!,'Class Record S2'!#REF!,2,0)),"",VLOOKUP('Child Tracking Record Sheets'!#REF!,'Class Record S2'!#REF!,2,0))</f>
        <v/>
      </c>
      <c r="D481" s="423"/>
      <c r="E481" s="423"/>
      <c r="F481" s="423"/>
      <c r="G481" s="423"/>
      <c r="H481" s="423"/>
      <c r="I481" s="423"/>
      <c r="J481" s="423"/>
      <c r="K481" s="423"/>
      <c r="L481" s="15"/>
    </row>
    <row r="482" spans="1:12" ht="26.1" customHeight="1" x14ac:dyDescent="0.25">
      <c r="A482" s="424" t="str">
        <f>IF(ISERROR(VLOOKUP('Child Tracking Record Sheets'!#REF!,'Child Tracking Record Sheets'!#REF!,2,0)),"",VLOOKUP('Child Tracking Record Sheets'!#REF!,'Child Tracking Record Sheets'!#REF!,2,0))</f>
        <v/>
      </c>
      <c r="B482" s="424"/>
      <c r="C482" s="425" t="str">
        <f>IF(ISERROR(VLOOKUP('Child Tracking Record Sheets'!#REF!,'Class Record S2'!#REF!,2,0)),"",VLOOKUP('Child Tracking Record Sheets'!#REF!,'Class Record S2'!#REF!,2,0))</f>
        <v/>
      </c>
      <c r="D482" s="425"/>
      <c r="E482" s="425"/>
      <c r="F482" s="425"/>
      <c r="G482" s="425"/>
      <c r="H482" s="425"/>
      <c r="I482" s="425"/>
      <c r="J482" s="425"/>
      <c r="K482" s="425"/>
      <c r="L482" s="16"/>
    </row>
    <row r="483" spans="1:12" ht="11.1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</row>
    <row r="484" spans="1:12" ht="20.100000000000001" customHeight="1" x14ac:dyDescent="0.25">
      <c r="A484" s="417" t="s">
        <v>50</v>
      </c>
      <c r="B484" s="417"/>
      <c r="C484" s="417"/>
      <c r="D484" s="417"/>
      <c r="E484" s="417"/>
      <c r="F484" s="417"/>
      <c r="G484" s="417"/>
      <c r="H484" s="417"/>
      <c r="I484" s="417"/>
      <c r="J484" s="417"/>
      <c r="K484" s="417"/>
      <c r="L484" s="13" t="s">
        <v>44</v>
      </c>
    </row>
    <row r="485" spans="1:12" ht="26.1" customHeight="1" x14ac:dyDescent="0.25">
      <c r="A485" s="418" t="str">
        <f>IF(ISERROR(VLOOKUP('Child Tracking Record Sheets'!#REF!,'Child Tracking Record Sheets'!#REF!,2,0)),"",VLOOKUP('Child Tracking Record Sheets'!#REF!,'Child Tracking Record Sheets'!#REF!,2,0))</f>
        <v/>
      </c>
      <c r="B485" s="418"/>
      <c r="C485" s="419" t="str">
        <f>IF(ISERROR(VLOOKUP('Child Tracking Record Sheets'!#REF!,'Class Record S2'!#REF!,2,0)),"",VLOOKUP('Child Tracking Record Sheets'!#REF!,'Class Record S2'!#REF!,2,0))</f>
        <v/>
      </c>
      <c r="D485" s="419"/>
      <c r="E485" s="419"/>
      <c r="F485" s="419"/>
      <c r="G485" s="419"/>
      <c r="H485" s="419"/>
      <c r="I485" s="419"/>
      <c r="J485" s="419"/>
      <c r="K485" s="419"/>
      <c r="L485" s="14"/>
    </row>
    <row r="486" spans="1:12" ht="26.1" customHeight="1" x14ac:dyDescent="0.25">
      <c r="A486" s="422" t="str">
        <f>IF(ISERROR(VLOOKUP('Child Tracking Record Sheets'!#REF!,'Child Tracking Record Sheets'!#REF!,2,0)),"",VLOOKUP('Child Tracking Record Sheets'!#REF!,'Child Tracking Record Sheets'!#REF!,2,0))</f>
        <v/>
      </c>
      <c r="B486" s="422"/>
      <c r="C486" s="423" t="str">
        <f>IF(ISERROR(VLOOKUP('Child Tracking Record Sheets'!#REF!,'Class Record S2'!#REF!,2,0)),"",VLOOKUP('Child Tracking Record Sheets'!#REF!,'Class Record S2'!#REF!,2,0))</f>
        <v/>
      </c>
      <c r="D486" s="423"/>
      <c r="E486" s="423"/>
      <c r="F486" s="423"/>
      <c r="G486" s="423"/>
      <c r="H486" s="423"/>
      <c r="I486" s="423"/>
      <c r="J486" s="423"/>
      <c r="K486" s="423"/>
      <c r="L486" s="15"/>
    </row>
    <row r="487" spans="1:12" ht="26.1" customHeight="1" x14ac:dyDescent="0.25">
      <c r="A487" s="422" t="str">
        <f>IF(ISERROR(VLOOKUP('Child Tracking Record Sheets'!#REF!,'Child Tracking Record Sheets'!#REF!,2,0)),"",VLOOKUP('Child Tracking Record Sheets'!#REF!,'Child Tracking Record Sheets'!#REF!,2,0))</f>
        <v/>
      </c>
      <c r="B487" s="422"/>
      <c r="C487" s="423" t="str">
        <f>IF(ISERROR(VLOOKUP('Child Tracking Record Sheets'!#REF!,'Class Record S2'!#REF!,2,0)),"",VLOOKUP('Child Tracking Record Sheets'!#REF!,'Class Record S2'!#REF!,2,0))</f>
        <v/>
      </c>
      <c r="D487" s="423"/>
      <c r="E487" s="423"/>
      <c r="F487" s="423"/>
      <c r="G487" s="423"/>
      <c r="H487" s="423"/>
      <c r="I487" s="423"/>
      <c r="J487" s="423"/>
      <c r="K487" s="423"/>
      <c r="L487" s="15"/>
    </row>
    <row r="488" spans="1:12" ht="26.1" customHeight="1" x14ac:dyDescent="0.25">
      <c r="A488" s="424" t="str">
        <f>IF(ISERROR(VLOOKUP('Child Tracking Record Sheets'!#REF!,'Child Tracking Record Sheets'!#REF!,2,0)),"",VLOOKUP('Child Tracking Record Sheets'!#REF!,'Child Tracking Record Sheets'!#REF!,2,0))</f>
        <v/>
      </c>
      <c r="B488" s="424"/>
      <c r="C488" s="425" t="str">
        <f>IF(ISERROR(VLOOKUP('Child Tracking Record Sheets'!#REF!,'Class Record S2'!#REF!,2,0)),"",VLOOKUP('Child Tracking Record Sheets'!#REF!,'Class Record S2'!#REF!,2,0))</f>
        <v/>
      </c>
      <c r="D488" s="425"/>
      <c r="E488" s="425"/>
      <c r="F488" s="425"/>
      <c r="G488" s="425"/>
      <c r="H488" s="425"/>
      <c r="I488" s="425"/>
      <c r="J488" s="425"/>
      <c r="K488" s="425"/>
      <c r="L488" s="16"/>
    </row>
    <row r="489" spans="1:12" ht="11.1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</row>
    <row r="490" spans="1:12" ht="20.100000000000001" customHeight="1" x14ac:dyDescent="0.25">
      <c r="A490" s="426" t="s">
        <v>45</v>
      </c>
      <c r="B490" s="426"/>
      <c r="C490" s="426"/>
      <c r="D490" s="426"/>
      <c r="E490" s="426"/>
      <c r="F490" s="426"/>
      <c r="G490" s="426"/>
      <c r="H490" s="426"/>
      <c r="I490" s="426"/>
      <c r="J490" s="426"/>
      <c r="K490" s="427" t="s">
        <v>46</v>
      </c>
      <c r="L490" s="427"/>
    </row>
    <row r="491" spans="1:12" ht="20.100000000000001" customHeight="1" x14ac:dyDescent="0.25">
      <c r="A491" s="428"/>
      <c r="B491" s="428"/>
      <c r="C491" s="428"/>
      <c r="D491" s="428"/>
      <c r="E491" s="428"/>
      <c r="F491" s="428"/>
      <c r="G491" s="428"/>
      <c r="H491" s="428"/>
      <c r="I491" s="428"/>
      <c r="J491" s="428"/>
      <c r="K491" s="429" t="e">
        <f>'Class Record S2'!#REF!</f>
        <v>#REF!</v>
      </c>
      <c r="L491" s="429"/>
    </row>
    <row r="492" spans="1:12" ht="20.100000000000001" customHeight="1" x14ac:dyDescent="0.25">
      <c r="A492" s="428"/>
      <c r="B492" s="428"/>
      <c r="C492" s="428"/>
      <c r="D492" s="428"/>
      <c r="E492" s="428"/>
      <c r="F492" s="428"/>
      <c r="G492" s="428"/>
      <c r="H492" s="428"/>
      <c r="I492" s="428"/>
      <c r="J492" s="428"/>
      <c r="K492" s="429"/>
      <c r="L492" s="429"/>
    </row>
    <row r="493" spans="1:12" ht="20.100000000000001" customHeight="1" x14ac:dyDescent="0.25">
      <c r="A493" s="428"/>
      <c r="B493" s="428"/>
      <c r="C493" s="428"/>
      <c r="D493" s="428"/>
      <c r="E493" s="428"/>
      <c r="F493" s="428"/>
      <c r="G493" s="428"/>
      <c r="H493" s="428"/>
      <c r="I493" s="428"/>
      <c r="J493" s="428"/>
      <c r="K493" s="429"/>
      <c r="L493" s="429"/>
    </row>
    <row r="494" spans="1:12" ht="20.100000000000001" customHeigh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1:12" ht="20.100000000000001" customHeigh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1:12" ht="24.6" customHeight="1" x14ac:dyDescent="0.25">
      <c r="A496" s="411" t="e">
        <f>'Child Tracking Record Sheets'!$B$1:$F$1</f>
        <v>#VALUE!</v>
      </c>
      <c r="B496" s="411"/>
      <c r="C496" s="411"/>
      <c r="D496" s="411"/>
      <c r="E496" s="411"/>
      <c r="F496" s="411"/>
      <c r="G496" s="411"/>
      <c r="H496" s="411"/>
      <c r="I496" s="411"/>
      <c r="J496" s="411"/>
      <c r="K496" s="411"/>
      <c r="L496" s="411"/>
    </row>
    <row r="497" spans="1:12" ht="11.1" customHeight="1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</row>
    <row r="498" spans="1:12" ht="12" customHeight="1" x14ac:dyDescent="0.25">
      <c r="A498" s="412" t="s">
        <v>18</v>
      </c>
      <c r="B498" s="412"/>
      <c r="C498" s="413">
        <f>'Class Record S2'!P$2</f>
        <v>0</v>
      </c>
      <c r="D498" s="413"/>
      <c r="E498" s="413"/>
      <c r="F498" s="413"/>
      <c r="G498" s="412" t="s">
        <v>19</v>
      </c>
      <c r="H498" s="414" t="e">
        <f>$H$3</f>
        <v>#REF!</v>
      </c>
      <c r="I498" s="414"/>
      <c r="J498" s="415" t="str">
        <f>'Class Record S2'!$C$2</f>
        <v>CLASS: 2A</v>
      </c>
      <c r="K498" s="415"/>
      <c r="L498" s="415"/>
    </row>
    <row r="499" spans="1:12" ht="12" customHeight="1" x14ac:dyDescent="0.25">
      <c r="A499" s="412"/>
      <c r="B499" s="412"/>
      <c r="C499" s="413"/>
      <c r="D499" s="413"/>
      <c r="E499" s="413"/>
      <c r="F499" s="413"/>
      <c r="G499" s="412"/>
      <c r="H499" s="414"/>
      <c r="I499" s="414"/>
      <c r="J499" s="415"/>
      <c r="K499" s="415"/>
      <c r="L499" s="415"/>
    </row>
    <row r="500" spans="1:12" ht="11.1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</row>
    <row r="501" spans="1:12" ht="20.100000000000001" customHeight="1" x14ac:dyDescent="0.25">
      <c r="A501" s="405" t="s">
        <v>20</v>
      </c>
      <c r="B501" s="405"/>
      <c r="C501" s="405"/>
      <c r="D501" s="405"/>
      <c r="E501" s="406" t="s">
        <v>21</v>
      </c>
      <c r="F501" s="406"/>
      <c r="G501" s="406"/>
      <c r="H501" s="406"/>
      <c r="I501" s="407" t="s">
        <v>22</v>
      </c>
      <c r="J501" s="407"/>
      <c r="K501" s="407"/>
      <c r="L501" s="407"/>
    </row>
    <row r="502" spans="1:12" ht="20.100000000000001" customHeight="1" x14ac:dyDescent="0.25">
      <c r="A502" s="408" t="s">
        <v>23</v>
      </c>
      <c r="B502" s="408"/>
      <c r="C502" s="409" t="s">
        <v>24</v>
      </c>
      <c r="D502" s="409"/>
      <c r="E502" s="409" t="s">
        <v>25</v>
      </c>
      <c r="F502" s="409"/>
      <c r="G502" s="409" t="s">
        <v>26</v>
      </c>
      <c r="H502" s="409"/>
      <c r="I502" s="409" t="s">
        <v>27</v>
      </c>
      <c r="J502" s="409"/>
      <c r="K502" s="410" t="s">
        <v>28</v>
      </c>
      <c r="L502" s="410"/>
    </row>
    <row r="503" spans="1:12" ht="15" customHeight="1" x14ac:dyDescent="0.25">
      <c r="A503" s="421" t="s">
        <v>29</v>
      </c>
      <c r="B503" s="421"/>
      <c r="C503" s="421"/>
      <c r="D503" s="421"/>
      <c r="E503" s="421" t="s">
        <v>30</v>
      </c>
      <c r="F503" s="421"/>
      <c r="G503" s="421"/>
      <c r="H503" s="421"/>
      <c r="I503" s="421" t="s">
        <v>31</v>
      </c>
      <c r="J503" s="421"/>
      <c r="K503" s="421"/>
      <c r="L503" s="421"/>
    </row>
    <row r="504" spans="1:12" ht="15" customHeight="1" x14ac:dyDescent="0.25">
      <c r="A504" s="420" t="s">
        <v>32</v>
      </c>
      <c r="B504" s="420"/>
      <c r="C504" s="420"/>
      <c r="D504" s="420"/>
      <c r="E504" s="420" t="s">
        <v>33</v>
      </c>
      <c r="F504" s="420"/>
      <c r="G504" s="420"/>
      <c r="H504" s="420"/>
      <c r="I504" s="420" t="s">
        <v>34</v>
      </c>
      <c r="J504" s="420"/>
      <c r="K504" s="420"/>
      <c r="L504" s="420"/>
    </row>
    <row r="505" spans="1:12" ht="15" customHeight="1" x14ac:dyDescent="0.25">
      <c r="A505" s="420" t="s">
        <v>35</v>
      </c>
      <c r="B505" s="420"/>
      <c r="C505" s="420"/>
      <c r="D505" s="420"/>
      <c r="E505" s="420" t="s">
        <v>36</v>
      </c>
      <c r="F505" s="420"/>
      <c r="G505" s="420"/>
      <c r="H505" s="420"/>
      <c r="I505" s="420" t="s">
        <v>37</v>
      </c>
      <c r="J505" s="420"/>
      <c r="K505" s="420"/>
      <c r="L505" s="420"/>
    </row>
    <row r="506" spans="1:12" ht="15" customHeight="1" x14ac:dyDescent="0.25">
      <c r="A506" s="420" t="s">
        <v>38</v>
      </c>
      <c r="B506" s="420"/>
      <c r="C506" s="420"/>
      <c r="D506" s="420"/>
      <c r="E506" s="420" t="s">
        <v>39</v>
      </c>
      <c r="F506" s="420"/>
      <c r="G506" s="420"/>
      <c r="H506" s="420"/>
      <c r="I506" s="420" t="s">
        <v>40</v>
      </c>
      <c r="J506" s="420"/>
      <c r="K506" s="420"/>
      <c r="L506" s="420"/>
    </row>
    <row r="507" spans="1:12" ht="15" customHeight="1" x14ac:dyDescent="0.25">
      <c r="A507" s="416" t="s">
        <v>41</v>
      </c>
      <c r="B507" s="416"/>
      <c r="C507" s="416"/>
      <c r="D507" s="416"/>
      <c r="E507" s="416" t="s">
        <v>42</v>
      </c>
      <c r="F507" s="416"/>
      <c r="G507" s="416"/>
      <c r="H507" s="416"/>
      <c r="I507" s="416" t="s">
        <v>43</v>
      </c>
      <c r="J507" s="416"/>
      <c r="K507" s="416"/>
      <c r="L507" s="416"/>
    </row>
    <row r="508" spans="1:12" ht="11.1" customHeigh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1:12" ht="20.100000000000001" customHeight="1" x14ac:dyDescent="0.25">
      <c r="A509" s="417" t="s">
        <v>47</v>
      </c>
      <c r="B509" s="417"/>
      <c r="C509" s="417"/>
      <c r="D509" s="417"/>
      <c r="E509" s="417"/>
      <c r="F509" s="417"/>
      <c r="G509" s="417"/>
      <c r="H509" s="417"/>
      <c r="I509" s="417"/>
      <c r="J509" s="417"/>
      <c r="K509" s="417"/>
      <c r="L509" s="13" t="s">
        <v>44</v>
      </c>
    </row>
    <row r="510" spans="1:12" ht="26.1" customHeight="1" x14ac:dyDescent="0.25">
      <c r="A510" s="418" t="str">
        <f>IF(ISERROR(VLOOKUP('Child Tracking Record Sheets'!#REF!,'Child Tracking Record Sheets'!#REF!,2,0)),"",VLOOKUP('Child Tracking Record Sheets'!#REF!,'Child Tracking Record Sheets'!#REF!,2,0))</f>
        <v/>
      </c>
      <c r="B510" s="418"/>
      <c r="C510" s="419" t="str">
        <f>IF(ISERROR(VLOOKUP('Child Tracking Record Sheets'!#REF!,'Class Record S2'!#REF!,2,0)),"",VLOOKUP('Child Tracking Record Sheets'!#REF!,'Class Record S2'!#REF!,2,0))</f>
        <v/>
      </c>
      <c r="D510" s="419"/>
      <c r="E510" s="419"/>
      <c r="F510" s="419"/>
      <c r="G510" s="419"/>
      <c r="H510" s="419"/>
      <c r="I510" s="419"/>
      <c r="J510" s="419"/>
      <c r="K510" s="419"/>
      <c r="L510" s="14"/>
    </row>
    <row r="511" spans="1:12" ht="26.1" customHeight="1" x14ac:dyDescent="0.25">
      <c r="A511" s="422" t="str">
        <f>IF(ISERROR(VLOOKUP('Child Tracking Record Sheets'!#REF!,'Child Tracking Record Sheets'!#REF!,2,0)),"",VLOOKUP('Child Tracking Record Sheets'!#REF!,'Child Tracking Record Sheets'!#REF!,2,0))</f>
        <v/>
      </c>
      <c r="B511" s="422"/>
      <c r="C511" s="423" t="str">
        <f>IF(ISERROR(VLOOKUP('Child Tracking Record Sheets'!#REF!,'Class Record S2'!#REF!,2,0)),"",VLOOKUP('Child Tracking Record Sheets'!#REF!,'Class Record S2'!#REF!,2,0))</f>
        <v/>
      </c>
      <c r="D511" s="423"/>
      <c r="E511" s="423"/>
      <c r="F511" s="423"/>
      <c r="G511" s="423"/>
      <c r="H511" s="423"/>
      <c r="I511" s="423"/>
      <c r="J511" s="423"/>
      <c r="K511" s="423"/>
      <c r="L511" s="15"/>
    </row>
    <row r="512" spans="1:12" ht="26.1" customHeight="1" x14ac:dyDescent="0.25">
      <c r="A512" s="422" t="str">
        <f>IF(ISERROR(VLOOKUP('Child Tracking Record Sheets'!#REF!,'Child Tracking Record Sheets'!#REF!,2,0)),"",VLOOKUP('Child Tracking Record Sheets'!#REF!,'Child Tracking Record Sheets'!#REF!,2,0))</f>
        <v/>
      </c>
      <c r="B512" s="422"/>
      <c r="C512" s="423" t="str">
        <f>IF(ISERROR(VLOOKUP('Child Tracking Record Sheets'!#REF!,'Class Record S2'!#REF!,2,0)),"",VLOOKUP('Child Tracking Record Sheets'!#REF!,'Class Record S2'!#REF!,2,0))</f>
        <v/>
      </c>
      <c r="D512" s="423"/>
      <c r="E512" s="423"/>
      <c r="F512" s="423"/>
      <c r="G512" s="423"/>
      <c r="H512" s="423"/>
      <c r="I512" s="423"/>
      <c r="J512" s="423"/>
      <c r="K512" s="423"/>
      <c r="L512" s="15"/>
    </row>
    <row r="513" spans="1:12" ht="26.1" customHeight="1" x14ac:dyDescent="0.25">
      <c r="A513" s="424" t="str">
        <f>IF(ISERROR(VLOOKUP('Child Tracking Record Sheets'!#REF!,'Child Tracking Record Sheets'!#REF!,2,0)),"",VLOOKUP('Child Tracking Record Sheets'!#REF!,'Child Tracking Record Sheets'!#REF!,2,0))</f>
        <v/>
      </c>
      <c r="B513" s="424"/>
      <c r="C513" s="425" t="str">
        <f>IF(ISERROR(VLOOKUP('Child Tracking Record Sheets'!#REF!,'Class Record S2'!#REF!,2,0)),"",VLOOKUP('Child Tracking Record Sheets'!#REF!,'Class Record S2'!#REF!,2,0))</f>
        <v/>
      </c>
      <c r="D513" s="425"/>
      <c r="E513" s="425"/>
      <c r="F513" s="425"/>
      <c r="G513" s="425"/>
      <c r="H513" s="425"/>
      <c r="I513" s="425"/>
      <c r="J513" s="425"/>
      <c r="K513" s="425"/>
      <c r="L513" s="16"/>
    </row>
    <row r="514" spans="1:12" ht="11.1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</row>
    <row r="515" spans="1:12" ht="20.100000000000001" customHeight="1" x14ac:dyDescent="0.25">
      <c r="A515" s="417" t="s">
        <v>48</v>
      </c>
      <c r="B515" s="417"/>
      <c r="C515" s="417"/>
      <c r="D515" s="417"/>
      <c r="E515" s="417"/>
      <c r="F515" s="417"/>
      <c r="G515" s="417"/>
      <c r="H515" s="417"/>
      <c r="I515" s="417"/>
      <c r="J515" s="417"/>
      <c r="K515" s="417"/>
      <c r="L515" s="13" t="s">
        <v>44</v>
      </c>
    </row>
    <row r="516" spans="1:12" ht="26.1" customHeight="1" x14ac:dyDescent="0.25">
      <c r="A516" s="418" t="str">
        <f>IF(ISERROR(VLOOKUP('Child Tracking Record Sheets'!#REF!,'Child Tracking Record Sheets'!#REF!,2,0)),"",VLOOKUP('Child Tracking Record Sheets'!#REF!,'Child Tracking Record Sheets'!#REF!,2,0))</f>
        <v/>
      </c>
      <c r="B516" s="418"/>
      <c r="C516" s="419" t="str">
        <f>IF(ISERROR(VLOOKUP('Child Tracking Record Sheets'!#REF!,'Class Record S2'!#REF!,2,0)),"",VLOOKUP('Child Tracking Record Sheets'!#REF!,'Class Record S2'!#REF!,2,0))</f>
        <v/>
      </c>
      <c r="D516" s="419"/>
      <c r="E516" s="419"/>
      <c r="F516" s="419"/>
      <c r="G516" s="419"/>
      <c r="H516" s="419"/>
      <c r="I516" s="419"/>
      <c r="J516" s="419"/>
      <c r="K516" s="419"/>
      <c r="L516" s="14"/>
    </row>
    <row r="517" spans="1:12" ht="26.1" customHeight="1" x14ac:dyDescent="0.25">
      <c r="A517" s="422" t="str">
        <f>IF(ISERROR(VLOOKUP('Child Tracking Record Sheets'!#REF!,'Child Tracking Record Sheets'!#REF!,2,0)),"",VLOOKUP('Child Tracking Record Sheets'!#REF!,'Child Tracking Record Sheets'!#REF!,2,0))</f>
        <v/>
      </c>
      <c r="B517" s="422"/>
      <c r="C517" s="423" t="str">
        <f>IF(ISERROR(VLOOKUP('Child Tracking Record Sheets'!#REF!,'Class Record S2'!#REF!,2,0)),"",VLOOKUP('Child Tracking Record Sheets'!#REF!,'Class Record S2'!#REF!,2,0))</f>
        <v/>
      </c>
      <c r="D517" s="423"/>
      <c r="E517" s="423"/>
      <c r="F517" s="423"/>
      <c r="G517" s="423"/>
      <c r="H517" s="423"/>
      <c r="I517" s="423"/>
      <c r="J517" s="423"/>
      <c r="K517" s="423"/>
      <c r="L517" s="15"/>
    </row>
    <row r="518" spans="1:12" ht="26.1" customHeight="1" x14ac:dyDescent="0.25">
      <c r="A518" s="422" t="str">
        <f>IF(ISERROR(VLOOKUP('Child Tracking Record Sheets'!#REF!,'Child Tracking Record Sheets'!#REF!,2,0)),"",VLOOKUP('Child Tracking Record Sheets'!#REF!,'Child Tracking Record Sheets'!#REF!,2,0))</f>
        <v/>
      </c>
      <c r="B518" s="422"/>
      <c r="C518" s="423" t="str">
        <f>IF(ISERROR(VLOOKUP('Child Tracking Record Sheets'!#REF!,'Class Record S2'!#REF!,2,0)),"",VLOOKUP('Child Tracking Record Sheets'!#REF!,'Class Record S2'!#REF!,2,0))</f>
        <v/>
      </c>
      <c r="D518" s="423"/>
      <c r="E518" s="423"/>
      <c r="F518" s="423"/>
      <c r="G518" s="423"/>
      <c r="H518" s="423"/>
      <c r="I518" s="423"/>
      <c r="J518" s="423"/>
      <c r="K518" s="423"/>
      <c r="L518" s="15"/>
    </row>
    <row r="519" spans="1:12" ht="26.1" customHeight="1" x14ac:dyDescent="0.25">
      <c r="A519" s="422" t="str">
        <f>IF(ISERROR(VLOOKUP('Child Tracking Record Sheets'!#REF!,'Child Tracking Record Sheets'!#REF!,2,0)),"",VLOOKUP('Child Tracking Record Sheets'!#REF!,'Child Tracking Record Sheets'!#REF!,2,0))</f>
        <v/>
      </c>
      <c r="B519" s="422"/>
      <c r="C519" s="423" t="str">
        <f>IF(ISERROR(VLOOKUP('Child Tracking Record Sheets'!#REF!,'Class Record S2'!#REF!,2,0)),"",VLOOKUP('Child Tracking Record Sheets'!#REF!,'Class Record S2'!#REF!,2,0))</f>
        <v/>
      </c>
      <c r="D519" s="423"/>
      <c r="E519" s="423"/>
      <c r="F519" s="423"/>
      <c r="G519" s="423"/>
      <c r="H519" s="423"/>
      <c r="I519" s="423"/>
      <c r="J519" s="423"/>
      <c r="K519" s="423"/>
      <c r="L519" s="15"/>
    </row>
    <row r="520" spans="1:12" ht="26.1" customHeight="1" x14ac:dyDescent="0.25">
      <c r="A520" s="424" t="str">
        <f>IF(ISERROR(VLOOKUP('Child Tracking Record Sheets'!#REF!,'Child Tracking Record Sheets'!#REF!,2,0)),"",VLOOKUP('Child Tracking Record Sheets'!#REF!,'Child Tracking Record Sheets'!#REF!,2,0))</f>
        <v/>
      </c>
      <c r="B520" s="424"/>
      <c r="C520" s="425" t="str">
        <f>IF(ISERROR(VLOOKUP('Child Tracking Record Sheets'!#REF!,'Class Record S2'!#REF!,2,0)),"",VLOOKUP('Child Tracking Record Sheets'!#REF!,'Class Record S2'!#REF!,2,0))</f>
        <v/>
      </c>
      <c r="D520" s="425"/>
      <c r="E520" s="425"/>
      <c r="F520" s="425"/>
      <c r="G520" s="425"/>
      <c r="H520" s="425"/>
      <c r="I520" s="425"/>
      <c r="J520" s="425"/>
      <c r="K520" s="425"/>
      <c r="L520" s="16"/>
    </row>
    <row r="521" spans="1:12" ht="11.1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</row>
    <row r="522" spans="1:12" ht="20.100000000000001" customHeight="1" x14ac:dyDescent="0.25">
      <c r="A522" s="417" t="s">
        <v>49</v>
      </c>
      <c r="B522" s="417"/>
      <c r="C522" s="417"/>
      <c r="D522" s="417"/>
      <c r="E522" s="417"/>
      <c r="F522" s="417"/>
      <c r="G522" s="417"/>
      <c r="H522" s="417"/>
      <c r="I522" s="417"/>
      <c r="J522" s="417"/>
      <c r="K522" s="417"/>
      <c r="L522" s="13" t="s">
        <v>44</v>
      </c>
    </row>
    <row r="523" spans="1:12" ht="26.1" customHeight="1" x14ac:dyDescent="0.25">
      <c r="A523" s="418" t="str">
        <f>IF(ISERROR(VLOOKUP('Child Tracking Record Sheets'!#REF!,'Child Tracking Record Sheets'!#REF!,2,0)),"",VLOOKUP('Child Tracking Record Sheets'!#REF!,'Child Tracking Record Sheets'!#REF!,2,0))</f>
        <v/>
      </c>
      <c r="B523" s="418"/>
      <c r="C523" s="419" t="str">
        <f>IF(ISERROR(VLOOKUP('Child Tracking Record Sheets'!#REF!,'Class Record S2'!#REF!,2,0)),"",VLOOKUP('Child Tracking Record Sheets'!#REF!,'Class Record S2'!#REF!,2,0))</f>
        <v/>
      </c>
      <c r="D523" s="419"/>
      <c r="E523" s="419"/>
      <c r="F523" s="419"/>
      <c r="G523" s="419"/>
      <c r="H523" s="419"/>
      <c r="I523" s="419"/>
      <c r="J523" s="419"/>
      <c r="K523" s="419"/>
      <c r="L523" s="14"/>
    </row>
    <row r="524" spans="1:12" ht="26.1" customHeight="1" x14ac:dyDescent="0.25">
      <c r="A524" s="422" t="str">
        <f>IF(ISERROR(VLOOKUP('Child Tracking Record Sheets'!#REF!,'Child Tracking Record Sheets'!#REF!,2,0)),"",VLOOKUP('Child Tracking Record Sheets'!#REF!,'Child Tracking Record Sheets'!#REF!,2,0))</f>
        <v/>
      </c>
      <c r="B524" s="422"/>
      <c r="C524" s="423" t="str">
        <f>IF(ISERROR(VLOOKUP('Child Tracking Record Sheets'!#REF!,'Class Record S2'!#REF!,2,0)),"",VLOOKUP('Child Tracking Record Sheets'!#REF!,'Class Record S2'!#REF!,2,0))</f>
        <v/>
      </c>
      <c r="D524" s="423"/>
      <c r="E524" s="423"/>
      <c r="F524" s="423"/>
      <c r="G524" s="423"/>
      <c r="H524" s="423"/>
      <c r="I524" s="423"/>
      <c r="J524" s="423"/>
      <c r="K524" s="423"/>
      <c r="L524" s="15"/>
    </row>
    <row r="525" spans="1:12" ht="26.1" customHeight="1" x14ac:dyDescent="0.25">
      <c r="A525" s="422" t="str">
        <f>IF(ISERROR(VLOOKUP('Child Tracking Record Sheets'!#REF!,'Child Tracking Record Sheets'!#REF!,2,0)),"",VLOOKUP('Child Tracking Record Sheets'!#REF!,'Child Tracking Record Sheets'!#REF!,2,0))</f>
        <v/>
      </c>
      <c r="B525" s="422"/>
      <c r="C525" s="423" t="str">
        <f>IF(ISERROR(VLOOKUP('Child Tracking Record Sheets'!#REF!,'Class Record S2'!#REF!,2,0)),"",VLOOKUP('Child Tracking Record Sheets'!#REF!,'Class Record S2'!#REF!,2,0))</f>
        <v/>
      </c>
      <c r="D525" s="423"/>
      <c r="E525" s="423"/>
      <c r="F525" s="423"/>
      <c r="G525" s="423"/>
      <c r="H525" s="423"/>
      <c r="I525" s="423"/>
      <c r="J525" s="423"/>
      <c r="K525" s="423"/>
      <c r="L525" s="15"/>
    </row>
    <row r="526" spans="1:12" ht="26.1" customHeight="1" x14ac:dyDescent="0.25">
      <c r="A526" s="422" t="str">
        <f>IF(ISERROR(VLOOKUP('Child Tracking Record Sheets'!#REF!,'Child Tracking Record Sheets'!#REF!,2,0)),"",VLOOKUP('Child Tracking Record Sheets'!#REF!,'Child Tracking Record Sheets'!#REF!,2,0))</f>
        <v/>
      </c>
      <c r="B526" s="422"/>
      <c r="C526" s="423" t="str">
        <f>IF(ISERROR(VLOOKUP('Child Tracking Record Sheets'!#REF!,'Class Record S2'!#REF!,2,0)),"",VLOOKUP('Child Tracking Record Sheets'!#REF!,'Class Record S2'!#REF!,2,0))</f>
        <v/>
      </c>
      <c r="D526" s="423"/>
      <c r="E526" s="423"/>
      <c r="F526" s="423"/>
      <c r="G526" s="423"/>
      <c r="H526" s="423"/>
      <c r="I526" s="423"/>
      <c r="J526" s="423"/>
      <c r="K526" s="423"/>
      <c r="L526" s="15"/>
    </row>
    <row r="527" spans="1:12" ht="26.1" customHeight="1" x14ac:dyDescent="0.25">
      <c r="A527" s="424" t="str">
        <f>IF(ISERROR(VLOOKUP('Child Tracking Record Sheets'!#REF!,'Child Tracking Record Sheets'!#REF!,2,0)),"",VLOOKUP('Child Tracking Record Sheets'!#REF!,'Child Tracking Record Sheets'!#REF!,2,0))</f>
        <v/>
      </c>
      <c r="B527" s="424"/>
      <c r="C527" s="425" t="str">
        <f>IF(ISERROR(VLOOKUP('Child Tracking Record Sheets'!#REF!,'Class Record S2'!#REF!,2,0)),"",VLOOKUP('Child Tracking Record Sheets'!#REF!,'Class Record S2'!#REF!,2,0))</f>
        <v/>
      </c>
      <c r="D527" s="425"/>
      <c r="E527" s="425"/>
      <c r="F527" s="425"/>
      <c r="G527" s="425"/>
      <c r="H527" s="425"/>
      <c r="I527" s="425"/>
      <c r="J527" s="425"/>
      <c r="K527" s="425"/>
      <c r="L527" s="16"/>
    </row>
    <row r="528" spans="1:12" ht="11.1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</row>
    <row r="529" spans="1:12" ht="20.100000000000001" customHeight="1" x14ac:dyDescent="0.25">
      <c r="A529" s="417" t="s">
        <v>50</v>
      </c>
      <c r="B529" s="417"/>
      <c r="C529" s="417"/>
      <c r="D529" s="417"/>
      <c r="E529" s="417"/>
      <c r="F529" s="417"/>
      <c r="G529" s="417"/>
      <c r="H529" s="417"/>
      <c r="I529" s="417"/>
      <c r="J529" s="417"/>
      <c r="K529" s="417"/>
      <c r="L529" s="13" t="s">
        <v>44</v>
      </c>
    </row>
    <row r="530" spans="1:12" ht="26.1" customHeight="1" x14ac:dyDescent="0.25">
      <c r="A530" s="418" t="str">
        <f>IF(ISERROR(VLOOKUP('Child Tracking Record Sheets'!#REF!,'Child Tracking Record Sheets'!#REF!,2,0)),"",VLOOKUP('Child Tracking Record Sheets'!#REF!,'Child Tracking Record Sheets'!#REF!,2,0))</f>
        <v/>
      </c>
      <c r="B530" s="418"/>
      <c r="C530" s="419" t="str">
        <f>IF(ISERROR(VLOOKUP('Child Tracking Record Sheets'!#REF!,'Class Record S2'!#REF!,2,0)),"",VLOOKUP('Child Tracking Record Sheets'!#REF!,'Class Record S2'!#REF!,2,0))</f>
        <v/>
      </c>
      <c r="D530" s="419"/>
      <c r="E530" s="419"/>
      <c r="F530" s="419"/>
      <c r="G530" s="419"/>
      <c r="H530" s="419"/>
      <c r="I530" s="419"/>
      <c r="J530" s="419"/>
      <c r="K530" s="419"/>
      <c r="L530" s="14"/>
    </row>
    <row r="531" spans="1:12" ht="26.1" customHeight="1" x14ac:dyDescent="0.25">
      <c r="A531" s="422" t="str">
        <f>IF(ISERROR(VLOOKUP('Child Tracking Record Sheets'!#REF!,'Child Tracking Record Sheets'!#REF!,2,0)),"",VLOOKUP('Child Tracking Record Sheets'!#REF!,'Child Tracking Record Sheets'!#REF!,2,0))</f>
        <v/>
      </c>
      <c r="B531" s="422"/>
      <c r="C531" s="423" t="str">
        <f>IF(ISERROR(VLOOKUP('Child Tracking Record Sheets'!#REF!,'Class Record S2'!#REF!,2,0)),"",VLOOKUP('Child Tracking Record Sheets'!#REF!,'Class Record S2'!#REF!,2,0))</f>
        <v/>
      </c>
      <c r="D531" s="423"/>
      <c r="E531" s="423"/>
      <c r="F531" s="423"/>
      <c r="G531" s="423"/>
      <c r="H531" s="423"/>
      <c r="I531" s="423"/>
      <c r="J531" s="423"/>
      <c r="K531" s="423"/>
      <c r="L531" s="15"/>
    </row>
    <row r="532" spans="1:12" ht="26.1" customHeight="1" x14ac:dyDescent="0.25">
      <c r="A532" s="422" t="str">
        <f>IF(ISERROR(VLOOKUP('Child Tracking Record Sheets'!#REF!,'Child Tracking Record Sheets'!#REF!,2,0)),"",VLOOKUP('Child Tracking Record Sheets'!#REF!,'Child Tracking Record Sheets'!#REF!,2,0))</f>
        <v/>
      </c>
      <c r="B532" s="422"/>
      <c r="C532" s="423" t="str">
        <f>IF(ISERROR(VLOOKUP('Child Tracking Record Sheets'!#REF!,'Class Record S2'!#REF!,2,0)),"",VLOOKUP('Child Tracking Record Sheets'!#REF!,'Class Record S2'!#REF!,2,0))</f>
        <v/>
      </c>
      <c r="D532" s="423"/>
      <c r="E532" s="423"/>
      <c r="F532" s="423"/>
      <c r="G532" s="423"/>
      <c r="H532" s="423"/>
      <c r="I532" s="423"/>
      <c r="J532" s="423"/>
      <c r="K532" s="423"/>
      <c r="L532" s="15"/>
    </row>
    <row r="533" spans="1:12" ht="26.1" customHeight="1" x14ac:dyDescent="0.25">
      <c r="A533" s="424" t="str">
        <f>IF(ISERROR(VLOOKUP('Child Tracking Record Sheets'!#REF!,'Child Tracking Record Sheets'!#REF!,2,0)),"",VLOOKUP('Child Tracking Record Sheets'!#REF!,'Child Tracking Record Sheets'!#REF!,2,0))</f>
        <v/>
      </c>
      <c r="B533" s="424"/>
      <c r="C533" s="425" t="str">
        <f>IF(ISERROR(VLOOKUP('Child Tracking Record Sheets'!#REF!,'Class Record S2'!#REF!,2,0)),"",VLOOKUP('Child Tracking Record Sheets'!#REF!,'Class Record S2'!#REF!,2,0))</f>
        <v/>
      </c>
      <c r="D533" s="425"/>
      <c r="E533" s="425"/>
      <c r="F533" s="425"/>
      <c r="G533" s="425"/>
      <c r="H533" s="425"/>
      <c r="I533" s="425"/>
      <c r="J533" s="425"/>
      <c r="K533" s="425"/>
      <c r="L533" s="16"/>
    </row>
    <row r="534" spans="1:12" ht="11.1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ht="20.100000000000001" customHeight="1" x14ac:dyDescent="0.25">
      <c r="A535" s="426" t="s">
        <v>45</v>
      </c>
      <c r="B535" s="426"/>
      <c r="C535" s="426"/>
      <c r="D535" s="426"/>
      <c r="E535" s="426"/>
      <c r="F535" s="426"/>
      <c r="G535" s="426"/>
      <c r="H535" s="426"/>
      <c r="I535" s="426"/>
      <c r="J535" s="426"/>
      <c r="K535" s="427" t="s">
        <v>46</v>
      </c>
      <c r="L535" s="427"/>
    </row>
    <row r="536" spans="1:12" ht="20.100000000000001" customHeight="1" x14ac:dyDescent="0.25">
      <c r="A536" s="428"/>
      <c r="B536" s="428"/>
      <c r="C536" s="428"/>
      <c r="D536" s="428"/>
      <c r="E536" s="428"/>
      <c r="F536" s="428"/>
      <c r="G536" s="428"/>
      <c r="H536" s="428"/>
      <c r="I536" s="428"/>
      <c r="J536" s="428"/>
      <c r="K536" s="429" t="e">
        <f>'Class Record S2'!#REF!</f>
        <v>#REF!</v>
      </c>
      <c r="L536" s="429"/>
    </row>
    <row r="537" spans="1:12" ht="20.100000000000001" customHeight="1" x14ac:dyDescent="0.25">
      <c r="A537" s="428"/>
      <c r="B537" s="428"/>
      <c r="C537" s="428"/>
      <c r="D537" s="428"/>
      <c r="E537" s="428"/>
      <c r="F537" s="428"/>
      <c r="G537" s="428"/>
      <c r="H537" s="428"/>
      <c r="I537" s="428"/>
      <c r="J537" s="428"/>
      <c r="K537" s="429"/>
      <c r="L537" s="429"/>
    </row>
    <row r="538" spans="1:12" ht="20.100000000000001" customHeight="1" x14ac:dyDescent="0.25">
      <c r="A538" s="428"/>
      <c r="B538" s="428"/>
      <c r="C538" s="428"/>
      <c r="D538" s="428"/>
      <c r="E538" s="428"/>
      <c r="F538" s="428"/>
      <c r="G538" s="428"/>
      <c r="H538" s="428"/>
      <c r="I538" s="428"/>
      <c r="J538" s="428"/>
      <c r="K538" s="429"/>
      <c r="L538" s="429"/>
    </row>
    <row r="539" spans="1:12" ht="20.100000000000001" customHeigh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1:12" ht="20.100000000000001" customHeigh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1:12" ht="24.6" customHeight="1" x14ac:dyDescent="0.25">
      <c r="A541" s="411" t="e">
        <f>'Child Tracking Record Sheets'!$B$1:$F$1</f>
        <v>#VALUE!</v>
      </c>
      <c r="B541" s="411"/>
      <c r="C541" s="411"/>
      <c r="D541" s="411"/>
      <c r="E541" s="411"/>
      <c r="F541" s="411"/>
      <c r="G541" s="411"/>
      <c r="H541" s="411"/>
      <c r="I541" s="411"/>
      <c r="J541" s="411"/>
      <c r="K541" s="411"/>
      <c r="L541" s="411"/>
    </row>
    <row r="542" spans="1:12" ht="11.1" customHeight="1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</row>
    <row r="543" spans="1:12" ht="12" customHeight="1" x14ac:dyDescent="0.25">
      <c r="A543" s="412" t="s">
        <v>18</v>
      </c>
      <c r="B543" s="412"/>
      <c r="C543" s="413">
        <f>'Class Record S2'!Q$2</f>
        <v>0</v>
      </c>
      <c r="D543" s="413"/>
      <c r="E543" s="413"/>
      <c r="F543" s="413"/>
      <c r="G543" s="412" t="s">
        <v>19</v>
      </c>
      <c r="H543" s="414" t="e">
        <f>$H$3</f>
        <v>#REF!</v>
      </c>
      <c r="I543" s="414"/>
      <c r="J543" s="415" t="str">
        <f>'Class Record S2'!$C$2</f>
        <v>CLASS: 2A</v>
      </c>
      <c r="K543" s="415"/>
      <c r="L543" s="415"/>
    </row>
    <row r="544" spans="1:12" ht="12" customHeight="1" x14ac:dyDescent="0.25">
      <c r="A544" s="412"/>
      <c r="B544" s="412"/>
      <c r="C544" s="413"/>
      <c r="D544" s="413"/>
      <c r="E544" s="413"/>
      <c r="F544" s="413"/>
      <c r="G544" s="412"/>
      <c r="H544" s="414"/>
      <c r="I544" s="414"/>
      <c r="J544" s="415"/>
      <c r="K544" s="415"/>
      <c r="L544" s="415"/>
    </row>
    <row r="545" spans="1:12" ht="11.1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</row>
    <row r="546" spans="1:12" ht="20.100000000000001" customHeight="1" x14ac:dyDescent="0.25">
      <c r="A546" s="405" t="s">
        <v>20</v>
      </c>
      <c r="B546" s="405"/>
      <c r="C546" s="405"/>
      <c r="D546" s="405"/>
      <c r="E546" s="406" t="s">
        <v>21</v>
      </c>
      <c r="F546" s="406"/>
      <c r="G546" s="406"/>
      <c r="H546" s="406"/>
      <c r="I546" s="407" t="s">
        <v>22</v>
      </c>
      <c r="J546" s="407"/>
      <c r="K546" s="407"/>
      <c r="L546" s="407"/>
    </row>
    <row r="547" spans="1:12" ht="20.100000000000001" customHeight="1" x14ac:dyDescent="0.25">
      <c r="A547" s="408" t="s">
        <v>23</v>
      </c>
      <c r="B547" s="408"/>
      <c r="C547" s="409" t="s">
        <v>24</v>
      </c>
      <c r="D547" s="409"/>
      <c r="E547" s="409" t="s">
        <v>25</v>
      </c>
      <c r="F547" s="409"/>
      <c r="G547" s="409" t="s">
        <v>26</v>
      </c>
      <c r="H547" s="409"/>
      <c r="I547" s="409" t="s">
        <v>27</v>
      </c>
      <c r="J547" s="409"/>
      <c r="K547" s="410" t="s">
        <v>28</v>
      </c>
      <c r="L547" s="410"/>
    </row>
    <row r="548" spans="1:12" ht="15" customHeight="1" x14ac:dyDescent="0.25">
      <c r="A548" s="421" t="s">
        <v>29</v>
      </c>
      <c r="B548" s="421"/>
      <c r="C548" s="421"/>
      <c r="D548" s="421"/>
      <c r="E548" s="421" t="s">
        <v>30</v>
      </c>
      <c r="F548" s="421"/>
      <c r="G548" s="421"/>
      <c r="H548" s="421"/>
      <c r="I548" s="421" t="s">
        <v>31</v>
      </c>
      <c r="J548" s="421"/>
      <c r="K548" s="421"/>
      <c r="L548" s="421"/>
    </row>
    <row r="549" spans="1:12" ht="15" customHeight="1" x14ac:dyDescent="0.25">
      <c r="A549" s="420" t="s">
        <v>32</v>
      </c>
      <c r="B549" s="420"/>
      <c r="C549" s="420"/>
      <c r="D549" s="420"/>
      <c r="E549" s="420" t="s">
        <v>33</v>
      </c>
      <c r="F549" s="420"/>
      <c r="G549" s="420"/>
      <c r="H549" s="420"/>
      <c r="I549" s="420" t="s">
        <v>34</v>
      </c>
      <c r="J549" s="420"/>
      <c r="K549" s="420"/>
      <c r="L549" s="420"/>
    </row>
    <row r="550" spans="1:12" ht="15" customHeight="1" x14ac:dyDescent="0.25">
      <c r="A550" s="420" t="s">
        <v>35</v>
      </c>
      <c r="B550" s="420"/>
      <c r="C550" s="420"/>
      <c r="D550" s="420"/>
      <c r="E550" s="420" t="s">
        <v>36</v>
      </c>
      <c r="F550" s="420"/>
      <c r="G550" s="420"/>
      <c r="H550" s="420"/>
      <c r="I550" s="420" t="s">
        <v>37</v>
      </c>
      <c r="J550" s="420"/>
      <c r="K550" s="420"/>
      <c r="L550" s="420"/>
    </row>
    <row r="551" spans="1:12" ht="15" customHeight="1" x14ac:dyDescent="0.25">
      <c r="A551" s="420" t="s">
        <v>38</v>
      </c>
      <c r="B551" s="420"/>
      <c r="C551" s="420"/>
      <c r="D551" s="420"/>
      <c r="E551" s="420" t="s">
        <v>39</v>
      </c>
      <c r="F551" s="420"/>
      <c r="G551" s="420"/>
      <c r="H551" s="420"/>
      <c r="I551" s="420" t="s">
        <v>40</v>
      </c>
      <c r="J551" s="420"/>
      <c r="K551" s="420"/>
      <c r="L551" s="420"/>
    </row>
    <row r="552" spans="1:12" ht="15" customHeight="1" x14ac:dyDescent="0.25">
      <c r="A552" s="416" t="s">
        <v>41</v>
      </c>
      <c r="B552" s="416"/>
      <c r="C552" s="416"/>
      <c r="D552" s="416"/>
      <c r="E552" s="416" t="s">
        <v>42</v>
      </c>
      <c r="F552" s="416"/>
      <c r="G552" s="416"/>
      <c r="H552" s="416"/>
      <c r="I552" s="416" t="s">
        <v>43</v>
      </c>
      <c r="J552" s="416"/>
      <c r="K552" s="416"/>
      <c r="L552" s="416"/>
    </row>
    <row r="553" spans="1:12" ht="11.1" customHeigh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1:12" ht="20.100000000000001" customHeight="1" x14ac:dyDescent="0.25">
      <c r="A554" s="417" t="s">
        <v>47</v>
      </c>
      <c r="B554" s="417"/>
      <c r="C554" s="417"/>
      <c r="D554" s="417"/>
      <c r="E554" s="417"/>
      <c r="F554" s="417"/>
      <c r="G554" s="417"/>
      <c r="H554" s="417"/>
      <c r="I554" s="417"/>
      <c r="J554" s="417"/>
      <c r="K554" s="417"/>
      <c r="L554" s="13" t="s">
        <v>44</v>
      </c>
    </row>
    <row r="555" spans="1:12" ht="26.1" customHeight="1" x14ac:dyDescent="0.25">
      <c r="A555" s="418" t="str">
        <f>IF(ISERROR(VLOOKUP('Child Tracking Record Sheets'!#REF!,'Child Tracking Record Sheets'!#REF!,2,0)),"",VLOOKUP('Child Tracking Record Sheets'!#REF!,'Child Tracking Record Sheets'!#REF!,2,0))</f>
        <v/>
      </c>
      <c r="B555" s="418"/>
      <c r="C555" s="419" t="str">
        <f>IF(ISERROR(VLOOKUP('Child Tracking Record Sheets'!#REF!,'Class Record S2'!#REF!,2,0)),"",VLOOKUP('Child Tracking Record Sheets'!#REF!,'Class Record S2'!#REF!,2,0))</f>
        <v/>
      </c>
      <c r="D555" s="419"/>
      <c r="E555" s="419"/>
      <c r="F555" s="419"/>
      <c r="G555" s="419"/>
      <c r="H555" s="419"/>
      <c r="I555" s="419"/>
      <c r="J555" s="419"/>
      <c r="K555" s="419"/>
      <c r="L555" s="14"/>
    </row>
    <row r="556" spans="1:12" ht="26.1" customHeight="1" x14ac:dyDescent="0.25">
      <c r="A556" s="422" t="str">
        <f>IF(ISERROR(VLOOKUP('Child Tracking Record Sheets'!#REF!,'Child Tracking Record Sheets'!#REF!,2,0)),"",VLOOKUP('Child Tracking Record Sheets'!#REF!,'Child Tracking Record Sheets'!#REF!,2,0))</f>
        <v/>
      </c>
      <c r="B556" s="422"/>
      <c r="C556" s="423" t="str">
        <f>IF(ISERROR(VLOOKUP('Child Tracking Record Sheets'!#REF!,'Class Record S2'!#REF!,2,0)),"",VLOOKUP('Child Tracking Record Sheets'!#REF!,'Class Record S2'!#REF!,2,0))</f>
        <v/>
      </c>
      <c r="D556" s="423"/>
      <c r="E556" s="423"/>
      <c r="F556" s="423"/>
      <c r="G556" s="423"/>
      <c r="H556" s="423"/>
      <c r="I556" s="423"/>
      <c r="J556" s="423"/>
      <c r="K556" s="423"/>
      <c r="L556" s="15"/>
    </row>
    <row r="557" spans="1:12" ht="26.1" customHeight="1" x14ac:dyDescent="0.25">
      <c r="A557" s="422" t="str">
        <f>IF(ISERROR(VLOOKUP('Child Tracking Record Sheets'!#REF!,'Child Tracking Record Sheets'!#REF!,2,0)),"",VLOOKUP('Child Tracking Record Sheets'!#REF!,'Child Tracking Record Sheets'!#REF!,2,0))</f>
        <v/>
      </c>
      <c r="B557" s="422"/>
      <c r="C557" s="423" t="str">
        <f>IF(ISERROR(VLOOKUP('Child Tracking Record Sheets'!#REF!,'Class Record S2'!#REF!,2,0)),"",VLOOKUP('Child Tracking Record Sheets'!#REF!,'Class Record S2'!#REF!,2,0))</f>
        <v/>
      </c>
      <c r="D557" s="423"/>
      <c r="E557" s="423"/>
      <c r="F557" s="423"/>
      <c r="G557" s="423"/>
      <c r="H557" s="423"/>
      <c r="I557" s="423"/>
      <c r="J557" s="423"/>
      <c r="K557" s="423"/>
      <c r="L557" s="15"/>
    </row>
    <row r="558" spans="1:12" ht="26.1" customHeight="1" x14ac:dyDescent="0.25">
      <c r="A558" s="424" t="str">
        <f>IF(ISERROR(VLOOKUP('Child Tracking Record Sheets'!#REF!,'Child Tracking Record Sheets'!#REF!,2,0)),"",VLOOKUP('Child Tracking Record Sheets'!#REF!,'Child Tracking Record Sheets'!#REF!,2,0))</f>
        <v/>
      </c>
      <c r="B558" s="424"/>
      <c r="C558" s="425" t="str">
        <f>IF(ISERROR(VLOOKUP('Child Tracking Record Sheets'!#REF!,'Class Record S2'!#REF!,2,0)),"",VLOOKUP('Child Tracking Record Sheets'!#REF!,'Class Record S2'!#REF!,2,0))</f>
        <v/>
      </c>
      <c r="D558" s="425"/>
      <c r="E558" s="425"/>
      <c r="F558" s="425"/>
      <c r="G558" s="425"/>
      <c r="H558" s="425"/>
      <c r="I558" s="425"/>
      <c r="J558" s="425"/>
      <c r="K558" s="425"/>
      <c r="L558" s="16"/>
    </row>
    <row r="559" spans="1:12" ht="11.1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ht="20.100000000000001" customHeight="1" x14ac:dyDescent="0.25">
      <c r="A560" s="417" t="s">
        <v>48</v>
      </c>
      <c r="B560" s="417"/>
      <c r="C560" s="417"/>
      <c r="D560" s="417"/>
      <c r="E560" s="417"/>
      <c r="F560" s="417"/>
      <c r="G560" s="417"/>
      <c r="H560" s="417"/>
      <c r="I560" s="417"/>
      <c r="J560" s="417"/>
      <c r="K560" s="417"/>
      <c r="L560" s="13" t="s">
        <v>44</v>
      </c>
    </row>
    <row r="561" spans="1:12" ht="26.1" customHeight="1" x14ac:dyDescent="0.25">
      <c r="A561" s="418" t="str">
        <f>IF(ISERROR(VLOOKUP('Child Tracking Record Sheets'!#REF!,'Child Tracking Record Sheets'!#REF!,2,0)),"",VLOOKUP('Child Tracking Record Sheets'!#REF!,'Child Tracking Record Sheets'!#REF!,2,0))</f>
        <v/>
      </c>
      <c r="B561" s="418"/>
      <c r="C561" s="419" t="str">
        <f>IF(ISERROR(VLOOKUP('Child Tracking Record Sheets'!#REF!,'Class Record S2'!#REF!,2,0)),"",VLOOKUP('Child Tracking Record Sheets'!#REF!,'Class Record S2'!#REF!,2,0))</f>
        <v/>
      </c>
      <c r="D561" s="419"/>
      <c r="E561" s="419"/>
      <c r="F561" s="419"/>
      <c r="G561" s="419"/>
      <c r="H561" s="419"/>
      <c r="I561" s="419"/>
      <c r="J561" s="419"/>
      <c r="K561" s="419"/>
      <c r="L561" s="14"/>
    </row>
    <row r="562" spans="1:12" ht="26.1" customHeight="1" x14ac:dyDescent="0.25">
      <c r="A562" s="422" t="str">
        <f>IF(ISERROR(VLOOKUP('Child Tracking Record Sheets'!#REF!,'Child Tracking Record Sheets'!#REF!,2,0)),"",VLOOKUP('Child Tracking Record Sheets'!#REF!,'Child Tracking Record Sheets'!#REF!,2,0))</f>
        <v/>
      </c>
      <c r="B562" s="422"/>
      <c r="C562" s="423" t="str">
        <f>IF(ISERROR(VLOOKUP('Child Tracking Record Sheets'!#REF!,'Class Record S2'!#REF!,2,0)),"",VLOOKUP('Child Tracking Record Sheets'!#REF!,'Class Record S2'!#REF!,2,0))</f>
        <v/>
      </c>
      <c r="D562" s="423"/>
      <c r="E562" s="423"/>
      <c r="F562" s="423"/>
      <c r="G562" s="423"/>
      <c r="H562" s="423"/>
      <c r="I562" s="423"/>
      <c r="J562" s="423"/>
      <c r="K562" s="423"/>
      <c r="L562" s="15"/>
    </row>
    <row r="563" spans="1:12" ht="26.1" customHeight="1" x14ac:dyDescent="0.25">
      <c r="A563" s="422" t="str">
        <f>IF(ISERROR(VLOOKUP('Child Tracking Record Sheets'!#REF!,'Child Tracking Record Sheets'!#REF!,2,0)),"",VLOOKUP('Child Tracking Record Sheets'!#REF!,'Child Tracking Record Sheets'!#REF!,2,0))</f>
        <v/>
      </c>
      <c r="B563" s="422"/>
      <c r="C563" s="423" t="str">
        <f>IF(ISERROR(VLOOKUP('Child Tracking Record Sheets'!#REF!,'Class Record S2'!#REF!,2,0)),"",VLOOKUP('Child Tracking Record Sheets'!#REF!,'Class Record S2'!#REF!,2,0))</f>
        <v/>
      </c>
      <c r="D563" s="423"/>
      <c r="E563" s="423"/>
      <c r="F563" s="423"/>
      <c r="G563" s="423"/>
      <c r="H563" s="423"/>
      <c r="I563" s="423"/>
      <c r="J563" s="423"/>
      <c r="K563" s="423"/>
      <c r="L563" s="15"/>
    </row>
    <row r="564" spans="1:12" ht="26.1" customHeight="1" x14ac:dyDescent="0.25">
      <c r="A564" s="422" t="str">
        <f>IF(ISERROR(VLOOKUP('Child Tracking Record Sheets'!#REF!,'Child Tracking Record Sheets'!#REF!,2,0)),"",VLOOKUP('Child Tracking Record Sheets'!#REF!,'Child Tracking Record Sheets'!#REF!,2,0))</f>
        <v/>
      </c>
      <c r="B564" s="422"/>
      <c r="C564" s="423" t="str">
        <f>IF(ISERROR(VLOOKUP('Child Tracking Record Sheets'!#REF!,'Class Record S2'!#REF!,2,0)),"",VLOOKUP('Child Tracking Record Sheets'!#REF!,'Class Record S2'!#REF!,2,0))</f>
        <v/>
      </c>
      <c r="D564" s="423"/>
      <c r="E564" s="423"/>
      <c r="F564" s="423"/>
      <c r="G564" s="423"/>
      <c r="H564" s="423"/>
      <c r="I564" s="423"/>
      <c r="J564" s="423"/>
      <c r="K564" s="423"/>
      <c r="L564" s="15"/>
    </row>
    <row r="565" spans="1:12" ht="26.1" customHeight="1" x14ac:dyDescent="0.25">
      <c r="A565" s="424" t="str">
        <f>IF(ISERROR(VLOOKUP('Child Tracking Record Sheets'!#REF!,'Child Tracking Record Sheets'!#REF!,2,0)),"",VLOOKUP('Child Tracking Record Sheets'!#REF!,'Child Tracking Record Sheets'!#REF!,2,0))</f>
        <v/>
      </c>
      <c r="B565" s="424"/>
      <c r="C565" s="425" t="str">
        <f>IF(ISERROR(VLOOKUP('Child Tracking Record Sheets'!#REF!,'Class Record S2'!#REF!,2,0)),"",VLOOKUP('Child Tracking Record Sheets'!#REF!,'Class Record S2'!#REF!,2,0))</f>
        <v/>
      </c>
      <c r="D565" s="425"/>
      <c r="E565" s="425"/>
      <c r="F565" s="425"/>
      <c r="G565" s="425"/>
      <c r="H565" s="425"/>
      <c r="I565" s="425"/>
      <c r="J565" s="425"/>
      <c r="K565" s="425"/>
      <c r="L565" s="16"/>
    </row>
    <row r="566" spans="1:12" ht="11.1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ht="20.100000000000001" customHeight="1" x14ac:dyDescent="0.25">
      <c r="A567" s="417" t="s">
        <v>49</v>
      </c>
      <c r="B567" s="417"/>
      <c r="C567" s="417"/>
      <c r="D567" s="417"/>
      <c r="E567" s="417"/>
      <c r="F567" s="417"/>
      <c r="G567" s="417"/>
      <c r="H567" s="417"/>
      <c r="I567" s="417"/>
      <c r="J567" s="417"/>
      <c r="K567" s="417"/>
      <c r="L567" s="13" t="s">
        <v>44</v>
      </c>
    </row>
    <row r="568" spans="1:12" ht="26.1" customHeight="1" x14ac:dyDescent="0.25">
      <c r="A568" s="418" t="str">
        <f>IF(ISERROR(VLOOKUP('Child Tracking Record Sheets'!#REF!,'Child Tracking Record Sheets'!#REF!,2,0)),"",VLOOKUP('Child Tracking Record Sheets'!#REF!,'Child Tracking Record Sheets'!#REF!,2,0))</f>
        <v/>
      </c>
      <c r="B568" s="418"/>
      <c r="C568" s="419" t="str">
        <f>IF(ISERROR(VLOOKUP('Child Tracking Record Sheets'!#REF!,'Class Record S2'!#REF!,2,0)),"",VLOOKUP('Child Tracking Record Sheets'!#REF!,'Class Record S2'!#REF!,2,0))</f>
        <v/>
      </c>
      <c r="D568" s="419"/>
      <c r="E568" s="419"/>
      <c r="F568" s="419"/>
      <c r="G568" s="419"/>
      <c r="H568" s="419"/>
      <c r="I568" s="419"/>
      <c r="J568" s="419"/>
      <c r="K568" s="419"/>
      <c r="L568" s="14"/>
    </row>
    <row r="569" spans="1:12" ht="26.1" customHeight="1" x14ac:dyDescent="0.25">
      <c r="A569" s="422" t="str">
        <f>IF(ISERROR(VLOOKUP('Child Tracking Record Sheets'!#REF!,'Child Tracking Record Sheets'!#REF!,2,0)),"",VLOOKUP('Child Tracking Record Sheets'!#REF!,'Child Tracking Record Sheets'!#REF!,2,0))</f>
        <v/>
      </c>
      <c r="B569" s="422"/>
      <c r="C569" s="423" t="str">
        <f>IF(ISERROR(VLOOKUP('Child Tracking Record Sheets'!#REF!,'Class Record S2'!#REF!,2,0)),"",VLOOKUP('Child Tracking Record Sheets'!#REF!,'Class Record S2'!#REF!,2,0))</f>
        <v/>
      </c>
      <c r="D569" s="423"/>
      <c r="E569" s="423"/>
      <c r="F569" s="423"/>
      <c r="G569" s="423"/>
      <c r="H569" s="423"/>
      <c r="I569" s="423"/>
      <c r="J569" s="423"/>
      <c r="K569" s="423"/>
      <c r="L569" s="15"/>
    </row>
    <row r="570" spans="1:12" ht="26.1" customHeight="1" x14ac:dyDescent="0.25">
      <c r="A570" s="422" t="str">
        <f>IF(ISERROR(VLOOKUP('Child Tracking Record Sheets'!#REF!,'Child Tracking Record Sheets'!#REF!,2,0)),"",VLOOKUP('Child Tracking Record Sheets'!#REF!,'Child Tracking Record Sheets'!#REF!,2,0))</f>
        <v/>
      </c>
      <c r="B570" s="422"/>
      <c r="C570" s="423" t="str">
        <f>IF(ISERROR(VLOOKUP('Child Tracking Record Sheets'!#REF!,'Class Record S2'!#REF!,2,0)),"",VLOOKUP('Child Tracking Record Sheets'!#REF!,'Class Record S2'!#REF!,2,0))</f>
        <v/>
      </c>
      <c r="D570" s="423"/>
      <c r="E570" s="423"/>
      <c r="F570" s="423"/>
      <c r="G570" s="423"/>
      <c r="H570" s="423"/>
      <c r="I570" s="423"/>
      <c r="J570" s="423"/>
      <c r="K570" s="423"/>
      <c r="L570" s="15"/>
    </row>
    <row r="571" spans="1:12" ht="26.1" customHeight="1" x14ac:dyDescent="0.25">
      <c r="A571" s="422" t="str">
        <f>IF(ISERROR(VLOOKUP('Child Tracking Record Sheets'!#REF!,'Child Tracking Record Sheets'!#REF!,2,0)),"",VLOOKUP('Child Tracking Record Sheets'!#REF!,'Child Tracking Record Sheets'!#REF!,2,0))</f>
        <v/>
      </c>
      <c r="B571" s="422"/>
      <c r="C571" s="423" t="str">
        <f>IF(ISERROR(VLOOKUP('Child Tracking Record Sheets'!#REF!,'Class Record S2'!#REF!,2,0)),"",VLOOKUP('Child Tracking Record Sheets'!#REF!,'Class Record S2'!#REF!,2,0))</f>
        <v/>
      </c>
      <c r="D571" s="423"/>
      <c r="E571" s="423"/>
      <c r="F571" s="423"/>
      <c r="G571" s="423"/>
      <c r="H571" s="423"/>
      <c r="I571" s="423"/>
      <c r="J571" s="423"/>
      <c r="K571" s="423"/>
      <c r="L571" s="15"/>
    </row>
    <row r="572" spans="1:12" ht="26.1" customHeight="1" x14ac:dyDescent="0.25">
      <c r="A572" s="424" t="str">
        <f>IF(ISERROR(VLOOKUP('Child Tracking Record Sheets'!#REF!,'Child Tracking Record Sheets'!#REF!,2,0)),"",VLOOKUP('Child Tracking Record Sheets'!#REF!,'Child Tracking Record Sheets'!#REF!,2,0))</f>
        <v/>
      </c>
      <c r="B572" s="424"/>
      <c r="C572" s="425" t="str">
        <f>IF(ISERROR(VLOOKUP('Child Tracking Record Sheets'!#REF!,'Class Record S2'!#REF!,2,0)),"",VLOOKUP('Child Tracking Record Sheets'!#REF!,'Class Record S2'!#REF!,2,0))</f>
        <v/>
      </c>
      <c r="D572" s="425"/>
      <c r="E572" s="425"/>
      <c r="F572" s="425"/>
      <c r="G572" s="425"/>
      <c r="H572" s="425"/>
      <c r="I572" s="425"/>
      <c r="J572" s="425"/>
      <c r="K572" s="425"/>
      <c r="L572" s="16"/>
    </row>
    <row r="573" spans="1:12" ht="11.1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</row>
    <row r="574" spans="1:12" ht="20.100000000000001" customHeight="1" x14ac:dyDescent="0.25">
      <c r="A574" s="417" t="s">
        <v>50</v>
      </c>
      <c r="B574" s="417"/>
      <c r="C574" s="417"/>
      <c r="D574" s="417"/>
      <c r="E574" s="417"/>
      <c r="F574" s="417"/>
      <c r="G574" s="417"/>
      <c r="H574" s="417"/>
      <c r="I574" s="417"/>
      <c r="J574" s="417"/>
      <c r="K574" s="417"/>
      <c r="L574" s="13" t="s">
        <v>44</v>
      </c>
    </row>
    <row r="575" spans="1:12" ht="26.1" customHeight="1" x14ac:dyDescent="0.25">
      <c r="A575" s="418" t="str">
        <f>IF(ISERROR(VLOOKUP('Child Tracking Record Sheets'!#REF!,'Child Tracking Record Sheets'!#REF!,2,0)),"",VLOOKUP('Child Tracking Record Sheets'!#REF!,'Child Tracking Record Sheets'!#REF!,2,0))</f>
        <v/>
      </c>
      <c r="B575" s="418"/>
      <c r="C575" s="419" t="str">
        <f>IF(ISERROR(VLOOKUP('Child Tracking Record Sheets'!#REF!,'Class Record S2'!#REF!,2,0)),"",VLOOKUP('Child Tracking Record Sheets'!#REF!,'Class Record S2'!#REF!,2,0))</f>
        <v/>
      </c>
      <c r="D575" s="419"/>
      <c r="E575" s="419"/>
      <c r="F575" s="419"/>
      <c r="G575" s="419"/>
      <c r="H575" s="419"/>
      <c r="I575" s="419"/>
      <c r="J575" s="419"/>
      <c r="K575" s="419"/>
      <c r="L575" s="14"/>
    </row>
    <row r="576" spans="1:12" ht="26.1" customHeight="1" x14ac:dyDescent="0.25">
      <c r="A576" s="422" t="str">
        <f>IF(ISERROR(VLOOKUP('Child Tracking Record Sheets'!#REF!,'Child Tracking Record Sheets'!#REF!,2,0)),"",VLOOKUP('Child Tracking Record Sheets'!#REF!,'Child Tracking Record Sheets'!#REF!,2,0))</f>
        <v/>
      </c>
      <c r="B576" s="422"/>
      <c r="C576" s="423" t="str">
        <f>IF(ISERROR(VLOOKUP('Child Tracking Record Sheets'!#REF!,'Class Record S2'!#REF!,2,0)),"",VLOOKUP('Child Tracking Record Sheets'!#REF!,'Class Record S2'!#REF!,2,0))</f>
        <v/>
      </c>
      <c r="D576" s="423"/>
      <c r="E576" s="423"/>
      <c r="F576" s="423"/>
      <c r="G576" s="423"/>
      <c r="H576" s="423"/>
      <c r="I576" s="423"/>
      <c r="J576" s="423"/>
      <c r="K576" s="423"/>
      <c r="L576" s="15"/>
    </row>
    <row r="577" spans="1:12" ht="26.1" customHeight="1" x14ac:dyDescent="0.25">
      <c r="A577" s="422" t="str">
        <f>IF(ISERROR(VLOOKUP('Child Tracking Record Sheets'!#REF!,'Child Tracking Record Sheets'!#REF!,2,0)),"",VLOOKUP('Child Tracking Record Sheets'!#REF!,'Child Tracking Record Sheets'!#REF!,2,0))</f>
        <v/>
      </c>
      <c r="B577" s="422"/>
      <c r="C577" s="423" t="str">
        <f>IF(ISERROR(VLOOKUP('Child Tracking Record Sheets'!#REF!,'Class Record S2'!#REF!,2,0)),"",VLOOKUP('Child Tracking Record Sheets'!#REF!,'Class Record S2'!#REF!,2,0))</f>
        <v/>
      </c>
      <c r="D577" s="423"/>
      <c r="E577" s="423"/>
      <c r="F577" s="423"/>
      <c r="G577" s="423"/>
      <c r="H577" s="423"/>
      <c r="I577" s="423"/>
      <c r="J577" s="423"/>
      <c r="K577" s="423"/>
      <c r="L577" s="15"/>
    </row>
    <row r="578" spans="1:12" ht="26.1" customHeight="1" x14ac:dyDescent="0.25">
      <c r="A578" s="424" t="str">
        <f>IF(ISERROR(VLOOKUP('Child Tracking Record Sheets'!#REF!,'Child Tracking Record Sheets'!#REF!,2,0)),"",VLOOKUP('Child Tracking Record Sheets'!#REF!,'Child Tracking Record Sheets'!#REF!,2,0))</f>
        <v/>
      </c>
      <c r="B578" s="424"/>
      <c r="C578" s="425" t="str">
        <f>IF(ISERROR(VLOOKUP('Child Tracking Record Sheets'!#REF!,'Class Record S2'!#REF!,2,0)),"",VLOOKUP('Child Tracking Record Sheets'!#REF!,'Class Record S2'!#REF!,2,0))</f>
        <v/>
      </c>
      <c r="D578" s="425"/>
      <c r="E578" s="425"/>
      <c r="F578" s="425"/>
      <c r="G578" s="425"/>
      <c r="H578" s="425"/>
      <c r="I578" s="425"/>
      <c r="J578" s="425"/>
      <c r="K578" s="425"/>
      <c r="L578" s="16"/>
    </row>
    <row r="579" spans="1:12" ht="11.1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ht="20.100000000000001" customHeight="1" x14ac:dyDescent="0.25">
      <c r="A580" s="426" t="s">
        <v>45</v>
      </c>
      <c r="B580" s="426"/>
      <c r="C580" s="426"/>
      <c r="D580" s="426"/>
      <c r="E580" s="426"/>
      <c r="F580" s="426"/>
      <c r="G580" s="426"/>
      <c r="H580" s="426"/>
      <c r="I580" s="426"/>
      <c r="J580" s="426"/>
      <c r="K580" s="427" t="s">
        <v>46</v>
      </c>
      <c r="L580" s="427"/>
    </row>
    <row r="581" spans="1:12" ht="20.100000000000001" customHeight="1" x14ac:dyDescent="0.25">
      <c r="A581" s="428"/>
      <c r="B581" s="428"/>
      <c r="C581" s="428"/>
      <c r="D581" s="428"/>
      <c r="E581" s="428"/>
      <c r="F581" s="428"/>
      <c r="G581" s="428"/>
      <c r="H581" s="428"/>
      <c r="I581" s="428"/>
      <c r="J581" s="428"/>
      <c r="K581" s="429" t="e">
        <f>'Class Record S2'!#REF!</f>
        <v>#REF!</v>
      </c>
      <c r="L581" s="429"/>
    </row>
    <row r="582" spans="1:12" ht="20.100000000000001" customHeight="1" x14ac:dyDescent="0.25">
      <c r="A582" s="428"/>
      <c r="B582" s="428"/>
      <c r="C582" s="428"/>
      <c r="D582" s="428"/>
      <c r="E582" s="428"/>
      <c r="F582" s="428"/>
      <c r="G582" s="428"/>
      <c r="H582" s="428"/>
      <c r="I582" s="428"/>
      <c r="J582" s="428"/>
      <c r="K582" s="429"/>
      <c r="L582" s="429"/>
    </row>
    <row r="583" spans="1:12" ht="20.100000000000001" customHeight="1" x14ac:dyDescent="0.25">
      <c r="A583" s="428"/>
      <c r="B583" s="428"/>
      <c r="C583" s="428"/>
      <c r="D583" s="428"/>
      <c r="E583" s="428"/>
      <c r="F583" s="428"/>
      <c r="G583" s="428"/>
      <c r="H583" s="428"/>
      <c r="I583" s="428"/>
      <c r="J583" s="428"/>
      <c r="K583" s="429"/>
      <c r="L583" s="429"/>
    </row>
    <row r="584" spans="1:12" ht="20.100000000000001" customHeigh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1:12" ht="20.100000000000001" customHeigh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1:12" ht="24.6" customHeight="1" x14ac:dyDescent="0.25">
      <c r="A586" s="411" t="e">
        <f>'Child Tracking Record Sheets'!$B$1:$F$1</f>
        <v>#VALUE!</v>
      </c>
      <c r="B586" s="411"/>
      <c r="C586" s="411"/>
      <c r="D586" s="411"/>
      <c r="E586" s="411"/>
      <c r="F586" s="411"/>
      <c r="G586" s="411"/>
      <c r="H586" s="411"/>
      <c r="I586" s="411"/>
      <c r="J586" s="411"/>
      <c r="K586" s="411"/>
      <c r="L586" s="411"/>
    </row>
    <row r="587" spans="1:12" ht="11.1" customHeight="1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</row>
    <row r="588" spans="1:12" ht="12" customHeight="1" x14ac:dyDescent="0.25">
      <c r="A588" s="412" t="s">
        <v>18</v>
      </c>
      <c r="B588" s="412"/>
      <c r="C588" s="413">
        <f>'Class Record S2'!R$2</f>
        <v>0</v>
      </c>
      <c r="D588" s="413"/>
      <c r="E588" s="413"/>
      <c r="F588" s="413"/>
      <c r="G588" s="412" t="s">
        <v>19</v>
      </c>
      <c r="H588" s="414" t="e">
        <f>$H$3</f>
        <v>#REF!</v>
      </c>
      <c r="I588" s="414"/>
      <c r="J588" s="415" t="str">
        <f>'Class Record S2'!$C$2</f>
        <v>CLASS: 2A</v>
      </c>
      <c r="K588" s="415"/>
      <c r="L588" s="415"/>
    </row>
    <row r="589" spans="1:12" ht="12" customHeight="1" x14ac:dyDescent="0.25">
      <c r="A589" s="412"/>
      <c r="B589" s="412"/>
      <c r="C589" s="413"/>
      <c r="D589" s="413"/>
      <c r="E589" s="413"/>
      <c r="F589" s="413"/>
      <c r="G589" s="412"/>
      <c r="H589" s="414"/>
      <c r="I589" s="414"/>
      <c r="J589" s="415"/>
      <c r="K589" s="415"/>
      <c r="L589" s="415"/>
    </row>
    <row r="590" spans="1:12" ht="11.1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</row>
    <row r="591" spans="1:12" ht="20.100000000000001" customHeight="1" x14ac:dyDescent="0.25">
      <c r="A591" s="405" t="s">
        <v>20</v>
      </c>
      <c r="B591" s="405"/>
      <c r="C591" s="405"/>
      <c r="D591" s="405"/>
      <c r="E591" s="406" t="s">
        <v>21</v>
      </c>
      <c r="F591" s="406"/>
      <c r="G591" s="406"/>
      <c r="H591" s="406"/>
      <c r="I591" s="407" t="s">
        <v>22</v>
      </c>
      <c r="J591" s="407"/>
      <c r="K591" s="407"/>
      <c r="L591" s="407"/>
    </row>
    <row r="592" spans="1:12" ht="20.100000000000001" customHeight="1" x14ac:dyDescent="0.25">
      <c r="A592" s="408" t="s">
        <v>23</v>
      </c>
      <c r="B592" s="408"/>
      <c r="C592" s="409" t="s">
        <v>24</v>
      </c>
      <c r="D592" s="409"/>
      <c r="E592" s="409" t="s">
        <v>25</v>
      </c>
      <c r="F592" s="409"/>
      <c r="G592" s="409" t="s">
        <v>26</v>
      </c>
      <c r="H592" s="409"/>
      <c r="I592" s="409" t="s">
        <v>27</v>
      </c>
      <c r="J592" s="409"/>
      <c r="K592" s="410" t="s">
        <v>28</v>
      </c>
      <c r="L592" s="410"/>
    </row>
    <row r="593" spans="1:12" ht="15" customHeight="1" x14ac:dyDescent="0.25">
      <c r="A593" s="421" t="s">
        <v>29</v>
      </c>
      <c r="B593" s="421"/>
      <c r="C593" s="421"/>
      <c r="D593" s="421"/>
      <c r="E593" s="421" t="s">
        <v>30</v>
      </c>
      <c r="F593" s="421"/>
      <c r="G593" s="421"/>
      <c r="H593" s="421"/>
      <c r="I593" s="421" t="s">
        <v>31</v>
      </c>
      <c r="J593" s="421"/>
      <c r="K593" s="421"/>
      <c r="L593" s="421"/>
    </row>
    <row r="594" spans="1:12" ht="15" customHeight="1" x14ac:dyDescent="0.25">
      <c r="A594" s="420" t="s">
        <v>32</v>
      </c>
      <c r="B594" s="420"/>
      <c r="C594" s="420"/>
      <c r="D594" s="420"/>
      <c r="E594" s="420" t="s">
        <v>33</v>
      </c>
      <c r="F594" s="420"/>
      <c r="G594" s="420"/>
      <c r="H594" s="420"/>
      <c r="I594" s="420" t="s">
        <v>34</v>
      </c>
      <c r="J594" s="420"/>
      <c r="K594" s="420"/>
      <c r="L594" s="420"/>
    </row>
    <row r="595" spans="1:12" ht="15" customHeight="1" x14ac:dyDescent="0.25">
      <c r="A595" s="420" t="s">
        <v>35</v>
      </c>
      <c r="B595" s="420"/>
      <c r="C595" s="420"/>
      <c r="D595" s="420"/>
      <c r="E595" s="420" t="s">
        <v>36</v>
      </c>
      <c r="F595" s="420"/>
      <c r="G595" s="420"/>
      <c r="H595" s="420"/>
      <c r="I595" s="420" t="s">
        <v>37</v>
      </c>
      <c r="J595" s="420"/>
      <c r="K595" s="420"/>
      <c r="L595" s="420"/>
    </row>
    <row r="596" spans="1:12" ht="15" customHeight="1" x14ac:dyDescent="0.25">
      <c r="A596" s="420" t="s">
        <v>38</v>
      </c>
      <c r="B596" s="420"/>
      <c r="C596" s="420"/>
      <c r="D596" s="420"/>
      <c r="E596" s="420" t="s">
        <v>39</v>
      </c>
      <c r="F596" s="420"/>
      <c r="G596" s="420"/>
      <c r="H596" s="420"/>
      <c r="I596" s="420" t="s">
        <v>40</v>
      </c>
      <c r="J596" s="420"/>
      <c r="K596" s="420"/>
      <c r="L596" s="420"/>
    </row>
    <row r="597" spans="1:12" ht="15" customHeight="1" x14ac:dyDescent="0.25">
      <c r="A597" s="416" t="s">
        <v>41</v>
      </c>
      <c r="B597" s="416"/>
      <c r="C597" s="416"/>
      <c r="D597" s="416"/>
      <c r="E597" s="416" t="s">
        <v>42</v>
      </c>
      <c r="F597" s="416"/>
      <c r="G597" s="416"/>
      <c r="H597" s="416"/>
      <c r="I597" s="416" t="s">
        <v>43</v>
      </c>
      <c r="J597" s="416"/>
      <c r="K597" s="416"/>
      <c r="L597" s="416"/>
    </row>
    <row r="598" spans="1:12" ht="11.1" customHeigh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1:12" ht="20.100000000000001" customHeight="1" x14ac:dyDescent="0.25">
      <c r="A599" s="417" t="s">
        <v>47</v>
      </c>
      <c r="B599" s="417"/>
      <c r="C599" s="417"/>
      <c r="D599" s="417"/>
      <c r="E599" s="417"/>
      <c r="F599" s="417"/>
      <c r="G599" s="417"/>
      <c r="H599" s="417"/>
      <c r="I599" s="417"/>
      <c r="J599" s="417"/>
      <c r="K599" s="417"/>
      <c r="L599" s="13" t="s">
        <v>44</v>
      </c>
    </row>
    <row r="600" spans="1:12" ht="26.1" customHeight="1" x14ac:dyDescent="0.25">
      <c r="A600" s="418" t="str">
        <f>IF(ISERROR(VLOOKUP('Child Tracking Record Sheets'!#REF!,'Child Tracking Record Sheets'!#REF!,2,0)),"",VLOOKUP('Child Tracking Record Sheets'!#REF!,'Child Tracking Record Sheets'!#REF!,2,0))</f>
        <v/>
      </c>
      <c r="B600" s="418"/>
      <c r="C600" s="419" t="str">
        <f>IF(ISERROR(VLOOKUP('Child Tracking Record Sheets'!#REF!,'Class Record S2'!#REF!,2,0)),"",VLOOKUP('Child Tracking Record Sheets'!#REF!,'Class Record S2'!#REF!,2,0))</f>
        <v/>
      </c>
      <c r="D600" s="419"/>
      <c r="E600" s="419"/>
      <c r="F600" s="419"/>
      <c r="G600" s="419"/>
      <c r="H600" s="419"/>
      <c r="I600" s="419"/>
      <c r="J600" s="419"/>
      <c r="K600" s="419"/>
      <c r="L600" s="14"/>
    </row>
    <row r="601" spans="1:12" ht="26.1" customHeight="1" x14ac:dyDescent="0.25">
      <c r="A601" s="422" t="str">
        <f>IF(ISERROR(VLOOKUP('Child Tracking Record Sheets'!#REF!,'Child Tracking Record Sheets'!#REF!,2,0)),"",VLOOKUP('Child Tracking Record Sheets'!#REF!,'Child Tracking Record Sheets'!#REF!,2,0))</f>
        <v/>
      </c>
      <c r="B601" s="422"/>
      <c r="C601" s="423" t="str">
        <f>IF(ISERROR(VLOOKUP('Child Tracking Record Sheets'!#REF!,'Class Record S2'!#REF!,2,0)),"",VLOOKUP('Child Tracking Record Sheets'!#REF!,'Class Record S2'!#REF!,2,0))</f>
        <v/>
      </c>
      <c r="D601" s="423"/>
      <c r="E601" s="423"/>
      <c r="F601" s="423"/>
      <c r="G601" s="423"/>
      <c r="H601" s="423"/>
      <c r="I601" s="423"/>
      <c r="J601" s="423"/>
      <c r="K601" s="423"/>
      <c r="L601" s="15"/>
    </row>
    <row r="602" spans="1:12" ht="26.1" customHeight="1" x14ac:dyDescent="0.25">
      <c r="A602" s="422" t="str">
        <f>IF(ISERROR(VLOOKUP('Child Tracking Record Sheets'!#REF!,'Child Tracking Record Sheets'!#REF!,2,0)),"",VLOOKUP('Child Tracking Record Sheets'!#REF!,'Child Tracking Record Sheets'!#REF!,2,0))</f>
        <v/>
      </c>
      <c r="B602" s="422"/>
      <c r="C602" s="423" t="str">
        <f>IF(ISERROR(VLOOKUP('Child Tracking Record Sheets'!#REF!,'Class Record S2'!#REF!,2,0)),"",VLOOKUP('Child Tracking Record Sheets'!#REF!,'Class Record S2'!#REF!,2,0))</f>
        <v/>
      </c>
      <c r="D602" s="423"/>
      <c r="E602" s="423"/>
      <c r="F602" s="423"/>
      <c r="G602" s="423"/>
      <c r="H602" s="423"/>
      <c r="I602" s="423"/>
      <c r="J602" s="423"/>
      <c r="K602" s="423"/>
      <c r="L602" s="15"/>
    </row>
    <row r="603" spans="1:12" ht="26.1" customHeight="1" x14ac:dyDescent="0.25">
      <c r="A603" s="424" t="str">
        <f>IF(ISERROR(VLOOKUP('Child Tracking Record Sheets'!#REF!,'Child Tracking Record Sheets'!#REF!,2,0)),"",VLOOKUP('Child Tracking Record Sheets'!#REF!,'Child Tracking Record Sheets'!#REF!,2,0))</f>
        <v/>
      </c>
      <c r="B603" s="424"/>
      <c r="C603" s="425" t="str">
        <f>IF(ISERROR(VLOOKUP('Child Tracking Record Sheets'!#REF!,'Class Record S2'!#REF!,2,0)),"",VLOOKUP('Child Tracking Record Sheets'!#REF!,'Class Record S2'!#REF!,2,0))</f>
        <v/>
      </c>
      <c r="D603" s="425"/>
      <c r="E603" s="425"/>
      <c r="F603" s="425"/>
      <c r="G603" s="425"/>
      <c r="H603" s="425"/>
      <c r="I603" s="425"/>
      <c r="J603" s="425"/>
      <c r="K603" s="425"/>
      <c r="L603" s="16"/>
    </row>
    <row r="604" spans="1:12" ht="11.1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</row>
    <row r="605" spans="1:12" ht="20.100000000000001" customHeight="1" x14ac:dyDescent="0.25">
      <c r="A605" s="417" t="s">
        <v>48</v>
      </c>
      <c r="B605" s="417"/>
      <c r="C605" s="417"/>
      <c r="D605" s="417"/>
      <c r="E605" s="417"/>
      <c r="F605" s="417"/>
      <c r="G605" s="417"/>
      <c r="H605" s="417"/>
      <c r="I605" s="417"/>
      <c r="J605" s="417"/>
      <c r="K605" s="417"/>
      <c r="L605" s="13" t="s">
        <v>44</v>
      </c>
    </row>
    <row r="606" spans="1:12" ht="26.1" customHeight="1" x14ac:dyDescent="0.25">
      <c r="A606" s="418" t="str">
        <f>IF(ISERROR(VLOOKUP('Child Tracking Record Sheets'!#REF!,'Child Tracking Record Sheets'!#REF!,2,0)),"",VLOOKUP('Child Tracking Record Sheets'!#REF!,'Child Tracking Record Sheets'!#REF!,2,0))</f>
        <v/>
      </c>
      <c r="B606" s="418"/>
      <c r="C606" s="419" t="str">
        <f>IF(ISERROR(VLOOKUP('Child Tracking Record Sheets'!#REF!,'Class Record S2'!#REF!,2,0)),"",VLOOKUP('Child Tracking Record Sheets'!#REF!,'Class Record S2'!#REF!,2,0))</f>
        <v/>
      </c>
      <c r="D606" s="419"/>
      <c r="E606" s="419"/>
      <c r="F606" s="419"/>
      <c r="G606" s="419"/>
      <c r="H606" s="419"/>
      <c r="I606" s="419"/>
      <c r="J606" s="419"/>
      <c r="K606" s="419"/>
      <c r="L606" s="14"/>
    </row>
    <row r="607" spans="1:12" ht="26.1" customHeight="1" x14ac:dyDescent="0.25">
      <c r="A607" s="422" t="str">
        <f>IF(ISERROR(VLOOKUP('Child Tracking Record Sheets'!#REF!,'Child Tracking Record Sheets'!#REF!,2,0)),"",VLOOKUP('Child Tracking Record Sheets'!#REF!,'Child Tracking Record Sheets'!#REF!,2,0))</f>
        <v/>
      </c>
      <c r="B607" s="422"/>
      <c r="C607" s="423" t="str">
        <f>IF(ISERROR(VLOOKUP('Child Tracking Record Sheets'!#REF!,'Class Record S2'!#REF!,2,0)),"",VLOOKUP('Child Tracking Record Sheets'!#REF!,'Class Record S2'!#REF!,2,0))</f>
        <v/>
      </c>
      <c r="D607" s="423"/>
      <c r="E607" s="423"/>
      <c r="F607" s="423"/>
      <c r="G607" s="423"/>
      <c r="H607" s="423"/>
      <c r="I607" s="423"/>
      <c r="J607" s="423"/>
      <c r="K607" s="423"/>
      <c r="L607" s="15"/>
    </row>
    <row r="608" spans="1:12" ht="26.1" customHeight="1" x14ac:dyDescent="0.25">
      <c r="A608" s="422" t="str">
        <f>IF(ISERROR(VLOOKUP('Child Tracking Record Sheets'!#REF!,'Child Tracking Record Sheets'!#REF!,2,0)),"",VLOOKUP('Child Tracking Record Sheets'!#REF!,'Child Tracking Record Sheets'!#REF!,2,0))</f>
        <v/>
      </c>
      <c r="B608" s="422"/>
      <c r="C608" s="423" t="str">
        <f>IF(ISERROR(VLOOKUP('Child Tracking Record Sheets'!#REF!,'Class Record S2'!#REF!,2,0)),"",VLOOKUP('Child Tracking Record Sheets'!#REF!,'Class Record S2'!#REF!,2,0))</f>
        <v/>
      </c>
      <c r="D608" s="423"/>
      <c r="E608" s="423"/>
      <c r="F608" s="423"/>
      <c r="G608" s="423"/>
      <c r="H608" s="423"/>
      <c r="I608" s="423"/>
      <c r="J608" s="423"/>
      <c r="K608" s="423"/>
      <c r="L608" s="15"/>
    </row>
    <row r="609" spans="1:12" ht="26.1" customHeight="1" x14ac:dyDescent="0.25">
      <c r="A609" s="422" t="str">
        <f>IF(ISERROR(VLOOKUP('Child Tracking Record Sheets'!#REF!,'Child Tracking Record Sheets'!#REF!,2,0)),"",VLOOKUP('Child Tracking Record Sheets'!#REF!,'Child Tracking Record Sheets'!#REF!,2,0))</f>
        <v/>
      </c>
      <c r="B609" s="422"/>
      <c r="C609" s="423" t="str">
        <f>IF(ISERROR(VLOOKUP('Child Tracking Record Sheets'!#REF!,'Class Record S2'!#REF!,2,0)),"",VLOOKUP('Child Tracking Record Sheets'!#REF!,'Class Record S2'!#REF!,2,0))</f>
        <v/>
      </c>
      <c r="D609" s="423"/>
      <c r="E609" s="423"/>
      <c r="F609" s="423"/>
      <c r="G609" s="423"/>
      <c r="H609" s="423"/>
      <c r="I609" s="423"/>
      <c r="J609" s="423"/>
      <c r="K609" s="423"/>
      <c r="L609" s="15"/>
    </row>
    <row r="610" spans="1:12" ht="26.1" customHeight="1" x14ac:dyDescent="0.25">
      <c r="A610" s="424" t="str">
        <f>IF(ISERROR(VLOOKUP('Child Tracking Record Sheets'!#REF!,'Child Tracking Record Sheets'!#REF!,2,0)),"",VLOOKUP('Child Tracking Record Sheets'!#REF!,'Child Tracking Record Sheets'!#REF!,2,0))</f>
        <v/>
      </c>
      <c r="B610" s="424"/>
      <c r="C610" s="425" t="str">
        <f>IF(ISERROR(VLOOKUP('Child Tracking Record Sheets'!#REF!,'Class Record S2'!#REF!,2,0)),"",VLOOKUP('Child Tracking Record Sheets'!#REF!,'Class Record S2'!#REF!,2,0))</f>
        <v/>
      </c>
      <c r="D610" s="425"/>
      <c r="E610" s="425"/>
      <c r="F610" s="425"/>
      <c r="G610" s="425"/>
      <c r="H610" s="425"/>
      <c r="I610" s="425"/>
      <c r="J610" s="425"/>
      <c r="K610" s="425"/>
      <c r="L610" s="16"/>
    </row>
    <row r="611" spans="1:12" ht="11.1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</row>
    <row r="612" spans="1:12" ht="20.100000000000001" customHeight="1" x14ac:dyDescent="0.25">
      <c r="A612" s="417" t="s">
        <v>49</v>
      </c>
      <c r="B612" s="417"/>
      <c r="C612" s="417"/>
      <c r="D612" s="417"/>
      <c r="E612" s="417"/>
      <c r="F612" s="417"/>
      <c r="G612" s="417"/>
      <c r="H612" s="417"/>
      <c r="I612" s="417"/>
      <c r="J612" s="417"/>
      <c r="K612" s="417"/>
      <c r="L612" s="13" t="s">
        <v>44</v>
      </c>
    </row>
    <row r="613" spans="1:12" ht="26.1" customHeight="1" x14ac:dyDescent="0.25">
      <c r="A613" s="418" t="str">
        <f>IF(ISERROR(VLOOKUP('Child Tracking Record Sheets'!#REF!,'Child Tracking Record Sheets'!#REF!,2,0)),"",VLOOKUP('Child Tracking Record Sheets'!#REF!,'Child Tracking Record Sheets'!#REF!,2,0))</f>
        <v/>
      </c>
      <c r="B613" s="418"/>
      <c r="C613" s="419" t="str">
        <f>IF(ISERROR(VLOOKUP('Child Tracking Record Sheets'!#REF!,'Class Record S2'!#REF!,2,0)),"",VLOOKUP('Child Tracking Record Sheets'!#REF!,'Class Record S2'!#REF!,2,0))</f>
        <v/>
      </c>
      <c r="D613" s="419"/>
      <c r="E613" s="419"/>
      <c r="F613" s="419"/>
      <c r="G613" s="419"/>
      <c r="H613" s="419"/>
      <c r="I613" s="419"/>
      <c r="J613" s="419"/>
      <c r="K613" s="419"/>
      <c r="L613" s="14"/>
    </row>
    <row r="614" spans="1:12" ht="26.1" customHeight="1" x14ac:dyDescent="0.25">
      <c r="A614" s="422" t="str">
        <f>IF(ISERROR(VLOOKUP('Child Tracking Record Sheets'!#REF!,'Child Tracking Record Sheets'!#REF!,2,0)),"",VLOOKUP('Child Tracking Record Sheets'!#REF!,'Child Tracking Record Sheets'!#REF!,2,0))</f>
        <v/>
      </c>
      <c r="B614" s="422"/>
      <c r="C614" s="423" t="str">
        <f>IF(ISERROR(VLOOKUP('Child Tracking Record Sheets'!#REF!,'Class Record S2'!#REF!,2,0)),"",VLOOKUP('Child Tracking Record Sheets'!#REF!,'Class Record S2'!#REF!,2,0))</f>
        <v/>
      </c>
      <c r="D614" s="423"/>
      <c r="E614" s="423"/>
      <c r="F614" s="423"/>
      <c r="G614" s="423"/>
      <c r="H614" s="423"/>
      <c r="I614" s="423"/>
      <c r="J614" s="423"/>
      <c r="K614" s="423"/>
      <c r="L614" s="15"/>
    </row>
    <row r="615" spans="1:12" ht="26.1" customHeight="1" x14ac:dyDescent="0.25">
      <c r="A615" s="422" t="str">
        <f>IF(ISERROR(VLOOKUP('Child Tracking Record Sheets'!#REF!,'Child Tracking Record Sheets'!#REF!,2,0)),"",VLOOKUP('Child Tracking Record Sheets'!#REF!,'Child Tracking Record Sheets'!#REF!,2,0))</f>
        <v/>
      </c>
      <c r="B615" s="422"/>
      <c r="C615" s="423" t="str">
        <f>IF(ISERROR(VLOOKUP('Child Tracking Record Sheets'!#REF!,'Class Record S2'!#REF!,2,0)),"",VLOOKUP('Child Tracking Record Sheets'!#REF!,'Class Record S2'!#REF!,2,0))</f>
        <v/>
      </c>
      <c r="D615" s="423"/>
      <c r="E615" s="423"/>
      <c r="F615" s="423"/>
      <c r="G615" s="423"/>
      <c r="H615" s="423"/>
      <c r="I615" s="423"/>
      <c r="J615" s="423"/>
      <c r="K615" s="423"/>
      <c r="L615" s="15"/>
    </row>
    <row r="616" spans="1:12" ht="26.1" customHeight="1" x14ac:dyDescent="0.25">
      <c r="A616" s="422" t="str">
        <f>IF(ISERROR(VLOOKUP('Child Tracking Record Sheets'!#REF!,'Child Tracking Record Sheets'!#REF!,2,0)),"",VLOOKUP('Child Tracking Record Sheets'!#REF!,'Child Tracking Record Sheets'!#REF!,2,0))</f>
        <v/>
      </c>
      <c r="B616" s="422"/>
      <c r="C616" s="423" t="str">
        <f>IF(ISERROR(VLOOKUP('Child Tracking Record Sheets'!#REF!,'Class Record S2'!#REF!,2,0)),"",VLOOKUP('Child Tracking Record Sheets'!#REF!,'Class Record S2'!#REF!,2,0))</f>
        <v/>
      </c>
      <c r="D616" s="423"/>
      <c r="E616" s="423"/>
      <c r="F616" s="423"/>
      <c r="G616" s="423"/>
      <c r="H616" s="423"/>
      <c r="I616" s="423"/>
      <c r="J616" s="423"/>
      <c r="K616" s="423"/>
      <c r="L616" s="15"/>
    </row>
    <row r="617" spans="1:12" ht="26.1" customHeight="1" x14ac:dyDescent="0.25">
      <c r="A617" s="424" t="str">
        <f>IF(ISERROR(VLOOKUP('Child Tracking Record Sheets'!#REF!,'Child Tracking Record Sheets'!#REF!,2,0)),"",VLOOKUP('Child Tracking Record Sheets'!#REF!,'Child Tracking Record Sheets'!#REF!,2,0))</f>
        <v/>
      </c>
      <c r="B617" s="424"/>
      <c r="C617" s="425" t="str">
        <f>IF(ISERROR(VLOOKUP('Child Tracking Record Sheets'!#REF!,'Class Record S2'!#REF!,2,0)),"",VLOOKUP('Child Tracking Record Sheets'!#REF!,'Class Record S2'!#REF!,2,0))</f>
        <v/>
      </c>
      <c r="D617" s="425"/>
      <c r="E617" s="425"/>
      <c r="F617" s="425"/>
      <c r="G617" s="425"/>
      <c r="H617" s="425"/>
      <c r="I617" s="425"/>
      <c r="J617" s="425"/>
      <c r="K617" s="425"/>
      <c r="L617" s="16"/>
    </row>
    <row r="618" spans="1:12" ht="11.1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ht="20.100000000000001" customHeight="1" x14ac:dyDescent="0.25">
      <c r="A619" s="417" t="s">
        <v>50</v>
      </c>
      <c r="B619" s="417"/>
      <c r="C619" s="417"/>
      <c r="D619" s="417"/>
      <c r="E619" s="417"/>
      <c r="F619" s="417"/>
      <c r="G619" s="417"/>
      <c r="H619" s="417"/>
      <c r="I619" s="417"/>
      <c r="J619" s="417"/>
      <c r="K619" s="417"/>
      <c r="L619" s="13" t="s">
        <v>44</v>
      </c>
    </row>
    <row r="620" spans="1:12" ht="26.1" customHeight="1" x14ac:dyDescent="0.25">
      <c r="A620" s="418" t="str">
        <f>IF(ISERROR(VLOOKUP('Child Tracking Record Sheets'!#REF!,'Child Tracking Record Sheets'!#REF!,2,0)),"",VLOOKUP('Child Tracking Record Sheets'!#REF!,'Child Tracking Record Sheets'!#REF!,2,0))</f>
        <v/>
      </c>
      <c r="B620" s="418"/>
      <c r="C620" s="419" t="str">
        <f>IF(ISERROR(VLOOKUP('Child Tracking Record Sheets'!#REF!,'Class Record S2'!#REF!,2,0)),"",VLOOKUP('Child Tracking Record Sheets'!#REF!,'Class Record S2'!#REF!,2,0))</f>
        <v/>
      </c>
      <c r="D620" s="419"/>
      <c r="E620" s="419"/>
      <c r="F620" s="419"/>
      <c r="G620" s="419"/>
      <c r="H620" s="419"/>
      <c r="I620" s="419"/>
      <c r="J620" s="419"/>
      <c r="K620" s="419"/>
      <c r="L620" s="14"/>
    </row>
    <row r="621" spans="1:12" ht="26.1" customHeight="1" x14ac:dyDescent="0.25">
      <c r="A621" s="422" t="str">
        <f>IF(ISERROR(VLOOKUP('Child Tracking Record Sheets'!#REF!,'Child Tracking Record Sheets'!#REF!,2,0)),"",VLOOKUP('Child Tracking Record Sheets'!#REF!,'Child Tracking Record Sheets'!#REF!,2,0))</f>
        <v/>
      </c>
      <c r="B621" s="422"/>
      <c r="C621" s="423" t="str">
        <f>IF(ISERROR(VLOOKUP('Child Tracking Record Sheets'!#REF!,'Class Record S2'!#REF!,2,0)),"",VLOOKUP('Child Tracking Record Sheets'!#REF!,'Class Record S2'!#REF!,2,0))</f>
        <v/>
      </c>
      <c r="D621" s="423"/>
      <c r="E621" s="423"/>
      <c r="F621" s="423"/>
      <c r="G621" s="423"/>
      <c r="H621" s="423"/>
      <c r="I621" s="423"/>
      <c r="J621" s="423"/>
      <c r="K621" s="423"/>
      <c r="L621" s="15"/>
    </row>
    <row r="622" spans="1:12" ht="26.1" customHeight="1" x14ac:dyDescent="0.25">
      <c r="A622" s="422" t="str">
        <f>IF(ISERROR(VLOOKUP('Child Tracking Record Sheets'!#REF!,'Child Tracking Record Sheets'!#REF!,2,0)),"",VLOOKUP('Child Tracking Record Sheets'!#REF!,'Child Tracking Record Sheets'!#REF!,2,0))</f>
        <v/>
      </c>
      <c r="B622" s="422"/>
      <c r="C622" s="423" t="str">
        <f>IF(ISERROR(VLOOKUP('Child Tracking Record Sheets'!#REF!,'Class Record S2'!#REF!,2,0)),"",VLOOKUP('Child Tracking Record Sheets'!#REF!,'Class Record S2'!#REF!,2,0))</f>
        <v/>
      </c>
      <c r="D622" s="423"/>
      <c r="E622" s="423"/>
      <c r="F622" s="423"/>
      <c r="G622" s="423"/>
      <c r="H622" s="423"/>
      <c r="I622" s="423"/>
      <c r="J622" s="423"/>
      <c r="K622" s="423"/>
      <c r="L622" s="15"/>
    </row>
    <row r="623" spans="1:12" ht="26.1" customHeight="1" x14ac:dyDescent="0.25">
      <c r="A623" s="424" t="str">
        <f>IF(ISERROR(VLOOKUP('Child Tracking Record Sheets'!#REF!,'Child Tracking Record Sheets'!#REF!,2,0)),"",VLOOKUP('Child Tracking Record Sheets'!#REF!,'Child Tracking Record Sheets'!#REF!,2,0))</f>
        <v/>
      </c>
      <c r="B623" s="424"/>
      <c r="C623" s="425" t="str">
        <f>IF(ISERROR(VLOOKUP('Child Tracking Record Sheets'!#REF!,'Class Record S2'!#REF!,2,0)),"",VLOOKUP('Child Tracking Record Sheets'!#REF!,'Class Record S2'!#REF!,2,0))</f>
        <v/>
      </c>
      <c r="D623" s="425"/>
      <c r="E623" s="425"/>
      <c r="F623" s="425"/>
      <c r="G623" s="425"/>
      <c r="H623" s="425"/>
      <c r="I623" s="425"/>
      <c r="J623" s="425"/>
      <c r="K623" s="425"/>
      <c r="L623" s="16"/>
    </row>
    <row r="624" spans="1:12" ht="11.1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</row>
    <row r="625" spans="1:12" ht="20.100000000000001" customHeight="1" x14ac:dyDescent="0.25">
      <c r="A625" s="426" t="s">
        <v>45</v>
      </c>
      <c r="B625" s="426"/>
      <c r="C625" s="426"/>
      <c r="D625" s="426"/>
      <c r="E625" s="426"/>
      <c r="F625" s="426"/>
      <c r="G625" s="426"/>
      <c r="H625" s="426"/>
      <c r="I625" s="426"/>
      <c r="J625" s="426"/>
      <c r="K625" s="427" t="s">
        <v>46</v>
      </c>
      <c r="L625" s="427"/>
    </row>
    <row r="626" spans="1:12" ht="20.100000000000001" customHeight="1" x14ac:dyDescent="0.25">
      <c r="A626" s="428"/>
      <c r="B626" s="428"/>
      <c r="C626" s="428"/>
      <c r="D626" s="428"/>
      <c r="E626" s="428"/>
      <c r="F626" s="428"/>
      <c r="G626" s="428"/>
      <c r="H626" s="428"/>
      <c r="I626" s="428"/>
      <c r="J626" s="428"/>
      <c r="K626" s="429" t="e">
        <f>'Class Record S2'!#REF!</f>
        <v>#REF!</v>
      </c>
      <c r="L626" s="429"/>
    </row>
    <row r="627" spans="1:12" ht="20.100000000000001" customHeight="1" x14ac:dyDescent="0.25">
      <c r="A627" s="428"/>
      <c r="B627" s="428"/>
      <c r="C627" s="428"/>
      <c r="D627" s="428"/>
      <c r="E627" s="428"/>
      <c r="F627" s="428"/>
      <c r="G627" s="428"/>
      <c r="H627" s="428"/>
      <c r="I627" s="428"/>
      <c r="J627" s="428"/>
      <c r="K627" s="429"/>
      <c r="L627" s="429"/>
    </row>
    <row r="628" spans="1:12" ht="20.100000000000001" customHeight="1" x14ac:dyDescent="0.25">
      <c r="A628" s="428"/>
      <c r="B628" s="428"/>
      <c r="C628" s="428"/>
      <c r="D628" s="428"/>
      <c r="E628" s="428"/>
      <c r="F628" s="428"/>
      <c r="G628" s="428"/>
      <c r="H628" s="428"/>
      <c r="I628" s="428"/>
      <c r="J628" s="428"/>
      <c r="K628" s="429"/>
      <c r="L628" s="429"/>
    </row>
    <row r="629" spans="1:12" ht="20.100000000000001" customHeight="1" x14ac:dyDescent="0.2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1:12" ht="20.100000000000001" customHeight="1" x14ac:dyDescent="0.2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1:12" ht="24.6" customHeight="1" x14ac:dyDescent="0.25">
      <c r="A631" s="411" t="e">
        <f>'Child Tracking Record Sheets'!$B$1:$F$1</f>
        <v>#VALUE!</v>
      </c>
      <c r="B631" s="411"/>
      <c r="C631" s="411"/>
      <c r="D631" s="411"/>
      <c r="E631" s="411"/>
      <c r="F631" s="411"/>
      <c r="G631" s="411"/>
      <c r="H631" s="411"/>
      <c r="I631" s="411"/>
      <c r="J631" s="411"/>
      <c r="K631" s="411"/>
      <c r="L631" s="411"/>
    </row>
    <row r="632" spans="1:12" ht="11.1" customHeight="1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</row>
    <row r="633" spans="1:12" ht="12" customHeight="1" x14ac:dyDescent="0.25">
      <c r="A633" s="412" t="s">
        <v>18</v>
      </c>
      <c r="B633" s="412"/>
      <c r="C633" s="413">
        <f>'Class Record S2'!S$2</f>
        <v>0</v>
      </c>
      <c r="D633" s="413"/>
      <c r="E633" s="413"/>
      <c r="F633" s="413"/>
      <c r="G633" s="412" t="s">
        <v>19</v>
      </c>
      <c r="H633" s="414" t="e">
        <f>$H$3</f>
        <v>#REF!</v>
      </c>
      <c r="I633" s="414"/>
      <c r="J633" s="415" t="str">
        <f>'Class Record S2'!$C$2</f>
        <v>CLASS: 2A</v>
      </c>
      <c r="K633" s="415"/>
      <c r="L633" s="415"/>
    </row>
    <row r="634" spans="1:12" ht="12" customHeight="1" x14ac:dyDescent="0.25">
      <c r="A634" s="412"/>
      <c r="B634" s="412"/>
      <c r="C634" s="413"/>
      <c r="D634" s="413"/>
      <c r="E634" s="413"/>
      <c r="F634" s="413"/>
      <c r="G634" s="412"/>
      <c r="H634" s="414"/>
      <c r="I634" s="414"/>
      <c r="J634" s="415"/>
      <c r="K634" s="415"/>
      <c r="L634" s="415"/>
    </row>
    <row r="635" spans="1:12" ht="11.1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</row>
    <row r="636" spans="1:12" ht="20.100000000000001" customHeight="1" x14ac:dyDescent="0.25">
      <c r="A636" s="405" t="s">
        <v>20</v>
      </c>
      <c r="B636" s="405"/>
      <c r="C636" s="405"/>
      <c r="D636" s="405"/>
      <c r="E636" s="406" t="s">
        <v>21</v>
      </c>
      <c r="F636" s="406"/>
      <c r="G636" s="406"/>
      <c r="H636" s="406"/>
      <c r="I636" s="407" t="s">
        <v>22</v>
      </c>
      <c r="J636" s="407"/>
      <c r="K636" s="407"/>
      <c r="L636" s="407"/>
    </row>
    <row r="637" spans="1:12" ht="20.100000000000001" customHeight="1" x14ac:dyDescent="0.25">
      <c r="A637" s="408" t="s">
        <v>23</v>
      </c>
      <c r="B637" s="408"/>
      <c r="C637" s="409" t="s">
        <v>24</v>
      </c>
      <c r="D637" s="409"/>
      <c r="E637" s="409" t="s">
        <v>25</v>
      </c>
      <c r="F637" s="409"/>
      <c r="G637" s="409" t="s">
        <v>26</v>
      </c>
      <c r="H637" s="409"/>
      <c r="I637" s="409" t="s">
        <v>27</v>
      </c>
      <c r="J637" s="409"/>
      <c r="K637" s="410" t="s">
        <v>28</v>
      </c>
      <c r="L637" s="410"/>
    </row>
    <row r="638" spans="1:12" ht="15" customHeight="1" x14ac:dyDescent="0.25">
      <c r="A638" s="421" t="s">
        <v>29</v>
      </c>
      <c r="B638" s="421"/>
      <c r="C638" s="421"/>
      <c r="D638" s="421"/>
      <c r="E638" s="421" t="s">
        <v>30</v>
      </c>
      <c r="F638" s="421"/>
      <c r="G638" s="421"/>
      <c r="H638" s="421"/>
      <c r="I638" s="421" t="s">
        <v>31</v>
      </c>
      <c r="J638" s="421"/>
      <c r="K638" s="421"/>
      <c r="L638" s="421"/>
    </row>
    <row r="639" spans="1:12" ht="15" customHeight="1" x14ac:dyDescent="0.25">
      <c r="A639" s="420" t="s">
        <v>32</v>
      </c>
      <c r="B639" s="420"/>
      <c r="C639" s="420"/>
      <c r="D639" s="420"/>
      <c r="E639" s="420" t="s">
        <v>33</v>
      </c>
      <c r="F639" s="420"/>
      <c r="G639" s="420"/>
      <c r="H639" s="420"/>
      <c r="I639" s="420" t="s">
        <v>34</v>
      </c>
      <c r="J639" s="420"/>
      <c r="K639" s="420"/>
      <c r="L639" s="420"/>
    </row>
    <row r="640" spans="1:12" ht="15" customHeight="1" x14ac:dyDescent="0.25">
      <c r="A640" s="420" t="s">
        <v>35</v>
      </c>
      <c r="B640" s="420"/>
      <c r="C640" s="420"/>
      <c r="D640" s="420"/>
      <c r="E640" s="420" t="s">
        <v>36</v>
      </c>
      <c r="F640" s="420"/>
      <c r="G640" s="420"/>
      <c r="H640" s="420"/>
      <c r="I640" s="420" t="s">
        <v>37</v>
      </c>
      <c r="J640" s="420"/>
      <c r="K640" s="420"/>
      <c r="L640" s="420"/>
    </row>
    <row r="641" spans="1:12" ht="15" customHeight="1" x14ac:dyDescent="0.25">
      <c r="A641" s="420" t="s">
        <v>38</v>
      </c>
      <c r="B641" s="420"/>
      <c r="C641" s="420"/>
      <c r="D641" s="420"/>
      <c r="E641" s="420" t="s">
        <v>39</v>
      </c>
      <c r="F641" s="420"/>
      <c r="G641" s="420"/>
      <c r="H641" s="420"/>
      <c r="I641" s="420" t="s">
        <v>40</v>
      </c>
      <c r="J641" s="420"/>
      <c r="K641" s="420"/>
      <c r="L641" s="420"/>
    </row>
    <row r="642" spans="1:12" ht="15" customHeight="1" x14ac:dyDescent="0.25">
      <c r="A642" s="416" t="s">
        <v>41</v>
      </c>
      <c r="B642" s="416"/>
      <c r="C642" s="416"/>
      <c r="D642" s="416"/>
      <c r="E642" s="416" t="s">
        <v>42</v>
      </c>
      <c r="F642" s="416"/>
      <c r="G642" s="416"/>
      <c r="H642" s="416"/>
      <c r="I642" s="416" t="s">
        <v>43</v>
      </c>
      <c r="J642" s="416"/>
      <c r="K642" s="416"/>
      <c r="L642" s="416"/>
    </row>
    <row r="643" spans="1:12" ht="11.1" customHeight="1" x14ac:dyDescent="0.2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1:12" ht="20.100000000000001" customHeight="1" x14ac:dyDescent="0.25">
      <c r="A644" s="417" t="s">
        <v>47</v>
      </c>
      <c r="B644" s="417"/>
      <c r="C644" s="417"/>
      <c r="D644" s="417"/>
      <c r="E644" s="417"/>
      <c r="F644" s="417"/>
      <c r="G644" s="417"/>
      <c r="H644" s="417"/>
      <c r="I644" s="417"/>
      <c r="J644" s="417"/>
      <c r="K644" s="417"/>
      <c r="L644" s="13" t="s">
        <v>44</v>
      </c>
    </row>
    <row r="645" spans="1:12" ht="26.1" customHeight="1" x14ac:dyDescent="0.25">
      <c r="A645" s="418" t="str">
        <f>IF(ISERROR(VLOOKUP('Child Tracking Record Sheets'!#REF!,'Child Tracking Record Sheets'!#REF!,2,0)),"",VLOOKUP('Child Tracking Record Sheets'!#REF!,'Child Tracking Record Sheets'!#REF!,2,0))</f>
        <v/>
      </c>
      <c r="B645" s="418"/>
      <c r="C645" s="419" t="str">
        <f>IF(ISERROR(VLOOKUP('Child Tracking Record Sheets'!#REF!,'Class Record S2'!#REF!,2,0)),"",VLOOKUP('Child Tracking Record Sheets'!#REF!,'Class Record S2'!#REF!,2,0))</f>
        <v/>
      </c>
      <c r="D645" s="419"/>
      <c r="E645" s="419"/>
      <c r="F645" s="419"/>
      <c r="G645" s="419"/>
      <c r="H645" s="419"/>
      <c r="I645" s="419"/>
      <c r="J645" s="419"/>
      <c r="K645" s="419"/>
      <c r="L645" s="14"/>
    </row>
    <row r="646" spans="1:12" ht="26.1" customHeight="1" x14ac:dyDescent="0.25">
      <c r="A646" s="422" t="str">
        <f>IF(ISERROR(VLOOKUP('Child Tracking Record Sheets'!#REF!,'Child Tracking Record Sheets'!#REF!,2,0)),"",VLOOKUP('Child Tracking Record Sheets'!#REF!,'Child Tracking Record Sheets'!#REF!,2,0))</f>
        <v/>
      </c>
      <c r="B646" s="422"/>
      <c r="C646" s="423" t="str">
        <f>IF(ISERROR(VLOOKUP('Child Tracking Record Sheets'!#REF!,'Class Record S2'!#REF!,2,0)),"",VLOOKUP('Child Tracking Record Sheets'!#REF!,'Class Record S2'!#REF!,2,0))</f>
        <v/>
      </c>
      <c r="D646" s="423"/>
      <c r="E646" s="423"/>
      <c r="F646" s="423"/>
      <c r="G646" s="423"/>
      <c r="H646" s="423"/>
      <c r="I646" s="423"/>
      <c r="J646" s="423"/>
      <c r="K646" s="423"/>
      <c r="L646" s="15"/>
    </row>
    <row r="647" spans="1:12" ht="26.1" customHeight="1" x14ac:dyDescent="0.25">
      <c r="A647" s="422" t="str">
        <f>IF(ISERROR(VLOOKUP('Child Tracking Record Sheets'!#REF!,'Child Tracking Record Sheets'!#REF!,2,0)),"",VLOOKUP('Child Tracking Record Sheets'!#REF!,'Child Tracking Record Sheets'!#REF!,2,0))</f>
        <v/>
      </c>
      <c r="B647" s="422"/>
      <c r="C647" s="423" t="str">
        <f>IF(ISERROR(VLOOKUP('Child Tracking Record Sheets'!#REF!,'Class Record S2'!#REF!,2,0)),"",VLOOKUP('Child Tracking Record Sheets'!#REF!,'Class Record S2'!#REF!,2,0))</f>
        <v/>
      </c>
      <c r="D647" s="423"/>
      <c r="E647" s="423"/>
      <c r="F647" s="423"/>
      <c r="G647" s="423"/>
      <c r="H647" s="423"/>
      <c r="I647" s="423"/>
      <c r="J647" s="423"/>
      <c r="K647" s="423"/>
      <c r="L647" s="15"/>
    </row>
    <row r="648" spans="1:12" ht="26.1" customHeight="1" x14ac:dyDescent="0.25">
      <c r="A648" s="424" t="str">
        <f>IF(ISERROR(VLOOKUP('Child Tracking Record Sheets'!#REF!,'Child Tracking Record Sheets'!#REF!,2,0)),"",VLOOKUP('Child Tracking Record Sheets'!#REF!,'Child Tracking Record Sheets'!#REF!,2,0))</f>
        <v/>
      </c>
      <c r="B648" s="424"/>
      <c r="C648" s="425" t="str">
        <f>IF(ISERROR(VLOOKUP('Child Tracking Record Sheets'!#REF!,'Class Record S2'!#REF!,2,0)),"",VLOOKUP('Child Tracking Record Sheets'!#REF!,'Class Record S2'!#REF!,2,0))</f>
        <v/>
      </c>
      <c r="D648" s="425"/>
      <c r="E648" s="425"/>
      <c r="F648" s="425"/>
      <c r="G648" s="425"/>
      <c r="H648" s="425"/>
      <c r="I648" s="425"/>
      <c r="J648" s="425"/>
      <c r="K648" s="425"/>
      <c r="L648" s="16"/>
    </row>
    <row r="649" spans="1:12" ht="11.1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ht="20.100000000000001" customHeight="1" x14ac:dyDescent="0.25">
      <c r="A650" s="417" t="s">
        <v>48</v>
      </c>
      <c r="B650" s="417"/>
      <c r="C650" s="417"/>
      <c r="D650" s="417"/>
      <c r="E650" s="417"/>
      <c r="F650" s="417"/>
      <c r="G650" s="417"/>
      <c r="H650" s="417"/>
      <c r="I650" s="417"/>
      <c r="J650" s="417"/>
      <c r="K650" s="417"/>
      <c r="L650" s="13" t="s">
        <v>44</v>
      </c>
    </row>
    <row r="651" spans="1:12" ht="26.1" customHeight="1" x14ac:dyDescent="0.25">
      <c r="A651" s="418" t="str">
        <f>IF(ISERROR(VLOOKUP('Child Tracking Record Sheets'!#REF!,'Child Tracking Record Sheets'!#REF!,2,0)),"",VLOOKUP('Child Tracking Record Sheets'!#REF!,'Child Tracking Record Sheets'!#REF!,2,0))</f>
        <v/>
      </c>
      <c r="B651" s="418"/>
      <c r="C651" s="419" t="str">
        <f>IF(ISERROR(VLOOKUP('Child Tracking Record Sheets'!#REF!,'Class Record S2'!#REF!,2,0)),"",VLOOKUP('Child Tracking Record Sheets'!#REF!,'Class Record S2'!#REF!,2,0))</f>
        <v/>
      </c>
      <c r="D651" s="419"/>
      <c r="E651" s="419"/>
      <c r="F651" s="419"/>
      <c r="G651" s="419"/>
      <c r="H651" s="419"/>
      <c r="I651" s="419"/>
      <c r="J651" s="419"/>
      <c r="K651" s="419"/>
      <c r="L651" s="14"/>
    </row>
    <row r="652" spans="1:12" ht="26.1" customHeight="1" x14ac:dyDescent="0.25">
      <c r="A652" s="422" t="str">
        <f>IF(ISERROR(VLOOKUP('Child Tracking Record Sheets'!#REF!,'Child Tracking Record Sheets'!#REF!,2,0)),"",VLOOKUP('Child Tracking Record Sheets'!#REF!,'Child Tracking Record Sheets'!#REF!,2,0))</f>
        <v/>
      </c>
      <c r="B652" s="422"/>
      <c r="C652" s="423" t="str">
        <f>IF(ISERROR(VLOOKUP('Child Tracking Record Sheets'!#REF!,'Class Record S2'!#REF!,2,0)),"",VLOOKUP('Child Tracking Record Sheets'!#REF!,'Class Record S2'!#REF!,2,0))</f>
        <v/>
      </c>
      <c r="D652" s="423"/>
      <c r="E652" s="423"/>
      <c r="F652" s="423"/>
      <c r="G652" s="423"/>
      <c r="H652" s="423"/>
      <c r="I652" s="423"/>
      <c r="J652" s="423"/>
      <c r="K652" s="423"/>
      <c r="L652" s="15"/>
    </row>
    <row r="653" spans="1:12" ht="26.1" customHeight="1" x14ac:dyDescent="0.25">
      <c r="A653" s="422" t="str">
        <f>IF(ISERROR(VLOOKUP('Child Tracking Record Sheets'!#REF!,'Child Tracking Record Sheets'!#REF!,2,0)),"",VLOOKUP('Child Tracking Record Sheets'!#REF!,'Child Tracking Record Sheets'!#REF!,2,0))</f>
        <v/>
      </c>
      <c r="B653" s="422"/>
      <c r="C653" s="423" t="str">
        <f>IF(ISERROR(VLOOKUP('Child Tracking Record Sheets'!#REF!,'Class Record S2'!#REF!,2,0)),"",VLOOKUP('Child Tracking Record Sheets'!#REF!,'Class Record S2'!#REF!,2,0))</f>
        <v/>
      </c>
      <c r="D653" s="423"/>
      <c r="E653" s="423"/>
      <c r="F653" s="423"/>
      <c r="G653" s="423"/>
      <c r="H653" s="423"/>
      <c r="I653" s="423"/>
      <c r="J653" s="423"/>
      <c r="K653" s="423"/>
      <c r="L653" s="15"/>
    </row>
    <row r="654" spans="1:12" ht="26.1" customHeight="1" x14ac:dyDescent="0.25">
      <c r="A654" s="422" t="str">
        <f>IF(ISERROR(VLOOKUP('Child Tracking Record Sheets'!#REF!,'Child Tracking Record Sheets'!#REF!,2,0)),"",VLOOKUP('Child Tracking Record Sheets'!#REF!,'Child Tracking Record Sheets'!#REF!,2,0))</f>
        <v/>
      </c>
      <c r="B654" s="422"/>
      <c r="C654" s="423" t="str">
        <f>IF(ISERROR(VLOOKUP('Child Tracking Record Sheets'!#REF!,'Class Record S2'!#REF!,2,0)),"",VLOOKUP('Child Tracking Record Sheets'!#REF!,'Class Record S2'!#REF!,2,0))</f>
        <v/>
      </c>
      <c r="D654" s="423"/>
      <c r="E654" s="423"/>
      <c r="F654" s="423"/>
      <c r="G654" s="423"/>
      <c r="H654" s="423"/>
      <c r="I654" s="423"/>
      <c r="J654" s="423"/>
      <c r="K654" s="423"/>
      <c r="L654" s="15"/>
    </row>
    <row r="655" spans="1:12" ht="26.1" customHeight="1" x14ac:dyDescent="0.25">
      <c r="A655" s="424" t="str">
        <f>IF(ISERROR(VLOOKUP('Child Tracking Record Sheets'!#REF!,'Child Tracking Record Sheets'!#REF!,2,0)),"",VLOOKUP('Child Tracking Record Sheets'!#REF!,'Child Tracking Record Sheets'!#REF!,2,0))</f>
        <v/>
      </c>
      <c r="B655" s="424"/>
      <c r="C655" s="425" t="str">
        <f>IF(ISERROR(VLOOKUP('Child Tracking Record Sheets'!#REF!,'Class Record S2'!#REF!,2,0)),"",VLOOKUP('Child Tracking Record Sheets'!#REF!,'Class Record S2'!#REF!,2,0))</f>
        <v/>
      </c>
      <c r="D655" s="425"/>
      <c r="E655" s="425"/>
      <c r="F655" s="425"/>
      <c r="G655" s="425"/>
      <c r="H655" s="425"/>
      <c r="I655" s="425"/>
      <c r="J655" s="425"/>
      <c r="K655" s="425"/>
      <c r="L655" s="16"/>
    </row>
    <row r="656" spans="1:12" ht="11.1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ht="20.100000000000001" customHeight="1" x14ac:dyDescent="0.25">
      <c r="A657" s="417" t="s">
        <v>49</v>
      </c>
      <c r="B657" s="417"/>
      <c r="C657" s="417"/>
      <c r="D657" s="417"/>
      <c r="E657" s="417"/>
      <c r="F657" s="417"/>
      <c r="G657" s="417"/>
      <c r="H657" s="417"/>
      <c r="I657" s="417"/>
      <c r="J657" s="417"/>
      <c r="K657" s="417"/>
      <c r="L657" s="13" t="s">
        <v>44</v>
      </c>
    </row>
    <row r="658" spans="1:12" ht="26.1" customHeight="1" x14ac:dyDescent="0.25">
      <c r="A658" s="418" t="str">
        <f>IF(ISERROR(VLOOKUP('Child Tracking Record Sheets'!#REF!,'Child Tracking Record Sheets'!#REF!,2,0)),"",VLOOKUP('Child Tracking Record Sheets'!#REF!,'Child Tracking Record Sheets'!#REF!,2,0))</f>
        <v/>
      </c>
      <c r="B658" s="418"/>
      <c r="C658" s="419" t="str">
        <f>IF(ISERROR(VLOOKUP('Child Tracking Record Sheets'!#REF!,'Class Record S2'!#REF!,2,0)),"",VLOOKUP('Child Tracking Record Sheets'!#REF!,'Class Record S2'!#REF!,2,0))</f>
        <v/>
      </c>
      <c r="D658" s="419"/>
      <c r="E658" s="419"/>
      <c r="F658" s="419"/>
      <c r="G658" s="419"/>
      <c r="H658" s="419"/>
      <c r="I658" s="419"/>
      <c r="J658" s="419"/>
      <c r="K658" s="419"/>
      <c r="L658" s="14"/>
    </row>
    <row r="659" spans="1:12" ht="26.1" customHeight="1" x14ac:dyDescent="0.25">
      <c r="A659" s="422" t="str">
        <f>IF(ISERROR(VLOOKUP('Child Tracking Record Sheets'!#REF!,'Child Tracking Record Sheets'!#REF!,2,0)),"",VLOOKUP('Child Tracking Record Sheets'!#REF!,'Child Tracking Record Sheets'!#REF!,2,0))</f>
        <v/>
      </c>
      <c r="B659" s="422"/>
      <c r="C659" s="423" t="str">
        <f>IF(ISERROR(VLOOKUP('Child Tracking Record Sheets'!#REF!,'Class Record S2'!#REF!,2,0)),"",VLOOKUP('Child Tracking Record Sheets'!#REF!,'Class Record S2'!#REF!,2,0))</f>
        <v/>
      </c>
      <c r="D659" s="423"/>
      <c r="E659" s="423"/>
      <c r="F659" s="423"/>
      <c r="G659" s="423"/>
      <c r="H659" s="423"/>
      <c r="I659" s="423"/>
      <c r="J659" s="423"/>
      <c r="K659" s="423"/>
      <c r="L659" s="15"/>
    </row>
    <row r="660" spans="1:12" ht="26.1" customHeight="1" x14ac:dyDescent="0.25">
      <c r="A660" s="422" t="str">
        <f>IF(ISERROR(VLOOKUP('Child Tracking Record Sheets'!#REF!,'Child Tracking Record Sheets'!#REF!,2,0)),"",VLOOKUP('Child Tracking Record Sheets'!#REF!,'Child Tracking Record Sheets'!#REF!,2,0))</f>
        <v/>
      </c>
      <c r="B660" s="422"/>
      <c r="C660" s="423" t="str">
        <f>IF(ISERROR(VLOOKUP('Child Tracking Record Sheets'!#REF!,'Class Record S2'!#REF!,2,0)),"",VLOOKUP('Child Tracking Record Sheets'!#REF!,'Class Record S2'!#REF!,2,0))</f>
        <v/>
      </c>
      <c r="D660" s="423"/>
      <c r="E660" s="423"/>
      <c r="F660" s="423"/>
      <c r="G660" s="423"/>
      <c r="H660" s="423"/>
      <c r="I660" s="423"/>
      <c r="J660" s="423"/>
      <c r="K660" s="423"/>
      <c r="L660" s="15"/>
    </row>
    <row r="661" spans="1:12" ht="26.1" customHeight="1" x14ac:dyDescent="0.25">
      <c r="A661" s="422" t="str">
        <f>IF(ISERROR(VLOOKUP('Child Tracking Record Sheets'!#REF!,'Child Tracking Record Sheets'!#REF!,2,0)),"",VLOOKUP('Child Tracking Record Sheets'!#REF!,'Child Tracking Record Sheets'!#REF!,2,0))</f>
        <v/>
      </c>
      <c r="B661" s="422"/>
      <c r="C661" s="423" t="str">
        <f>IF(ISERROR(VLOOKUP('Child Tracking Record Sheets'!#REF!,'Class Record S2'!#REF!,2,0)),"",VLOOKUP('Child Tracking Record Sheets'!#REF!,'Class Record S2'!#REF!,2,0))</f>
        <v/>
      </c>
      <c r="D661" s="423"/>
      <c r="E661" s="423"/>
      <c r="F661" s="423"/>
      <c r="G661" s="423"/>
      <c r="H661" s="423"/>
      <c r="I661" s="423"/>
      <c r="J661" s="423"/>
      <c r="K661" s="423"/>
      <c r="L661" s="15"/>
    </row>
    <row r="662" spans="1:12" ht="26.1" customHeight="1" x14ac:dyDescent="0.25">
      <c r="A662" s="424" t="str">
        <f>IF(ISERROR(VLOOKUP('Child Tracking Record Sheets'!#REF!,'Child Tracking Record Sheets'!#REF!,2,0)),"",VLOOKUP('Child Tracking Record Sheets'!#REF!,'Child Tracking Record Sheets'!#REF!,2,0))</f>
        <v/>
      </c>
      <c r="B662" s="424"/>
      <c r="C662" s="425" t="str">
        <f>IF(ISERROR(VLOOKUP('Child Tracking Record Sheets'!#REF!,'Class Record S2'!#REF!,2,0)),"",VLOOKUP('Child Tracking Record Sheets'!#REF!,'Class Record S2'!#REF!,2,0))</f>
        <v/>
      </c>
      <c r="D662" s="425"/>
      <c r="E662" s="425"/>
      <c r="F662" s="425"/>
      <c r="G662" s="425"/>
      <c r="H662" s="425"/>
      <c r="I662" s="425"/>
      <c r="J662" s="425"/>
      <c r="K662" s="425"/>
      <c r="L662" s="16"/>
    </row>
    <row r="663" spans="1:12" ht="11.1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</row>
    <row r="664" spans="1:12" ht="20.100000000000001" customHeight="1" x14ac:dyDescent="0.25">
      <c r="A664" s="417" t="s">
        <v>50</v>
      </c>
      <c r="B664" s="417"/>
      <c r="C664" s="417"/>
      <c r="D664" s="417"/>
      <c r="E664" s="417"/>
      <c r="F664" s="417"/>
      <c r="G664" s="417"/>
      <c r="H664" s="417"/>
      <c r="I664" s="417"/>
      <c r="J664" s="417"/>
      <c r="K664" s="417"/>
      <c r="L664" s="13" t="s">
        <v>44</v>
      </c>
    </row>
    <row r="665" spans="1:12" ht="26.1" customHeight="1" x14ac:dyDescent="0.25">
      <c r="A665" s="418" t="str">
        <f>IF(ISERROR(VLOOKUP('Child Tracking Record Sheets'!#REF!,'Child Tracking Record Sheets'!#REF!,2,0)),"",VLOOKUP('Child Tracking Record Sheets'!#REF!,'Child Tracking Record Sheets'!#REF!,2,0))</f>
        <v/>
      </c>
      <c r="B665" s="418"/>
      <c r="C665" s="419" t="str">
        <f>IF(ISERROR(VLOOKUP('Child Tracking Record Sheets'!#REF!,'Class Record S2'!#REF!,2,0)),"",VLOOKUP('Child Tracking Record Sheets'!#REF!,'Class Record S2'!#REF!,2,0))</f>
        <v/>
      </c>
      <c r="D665" s="419"/>
      <c r="E665" s="419"/>
      <c r="F665" s="419"/>
      <c r="G665" s="419"/>
      <c r="H665" s="419"/>
      <c r="I665" s="419"/>
      <c r="J665" s="419"/>
      <c r="K665" s="419"/>
      <c r="L665" s="14"/>
    </row>
    <row r="666" spans="1:12" ht="26.1" customHeight="1" x14ac:dyDescent="0.25">
      <c r="A666" s="422" t="str">
        <f>IF(ISERROR(VLOOKUP('Child Tracking Record Sheets'!#REF!,'Child Tracking Record Sheets'!#REF!,2,0)),"",VLOOKUP('Child Tracking Record Sheets'!#REF!,'Child Tracking Record Sheets'!#REF!,2,0))</f>
        <v/>
      </c>
      <c r="B666" s="422"/>
      <c r="C666" s="423" t="str">
        <f>IF(ISERROR(VLOOKUP('Child Tracking Record Sheets'!#REF!,'Class Record S2'!#REF!,2,0)),"",VLOOKUP('Child Tracking Record Sheets'!#REF!,'Class Record S2'!#REF!,2,0))</f>
        <v/>
      </c>
      <c r="D666" s="423"/>
      <c r="E666" s="423"/>
      <c r="F666" s="423"/>
      <c r="G666" s="423"/>
      <c r="H666" s="423"/>
      <c r="I666" s="423"/>
      <c r="J666" s="423"/>
      <c r="K666" s="423"/>
      <c r="L666" s="15"/>
    </row>
    <row r="667" spans="1:12" ht="26.1" customHeight="1" x14ac:dyDescent="0.25">
      <c r="A667" s="422" t="str">
        <f>IF(ISERROR(VLOOKUP('Child Tracking Record Sheets'!#REF!,'Child Tracking Record Sheets'!#REF!,2,0)),"",VLOOKUP('Child Tracking Record Sheets'!#REF!,'Child Tracking Record Sheets'!#REF!,2,0))</f>
        <v/>
      </c>
      <c r="B667" s="422"/>
      <c r="C667" s="423" t="str">
        <f>IF(ISERROR(VLOOKUP('Child Tracking Record Sheets'!#REF!,'Class Record S2'!#REF!,2,0)),"",VLOOKUP('Child Tracking Record Sheets'!#REF!,'Class Record S2'!#REF!,2,0))</f>
        <v/>
      </c>
      <c r="D667" s="423"/>
      <c r="E667" s="423"/>
      <c r="F667" s="423"/>
      <c r="G667" s="423"/>
      <c r="H667" s="423"/>
      <c r="I667" s="423"/>
      <c r="J667" s="423"/>
      <c r="K667" s="423"/>
      <c r="L667" s="15"/>
    </row>
    <row r="668" spans="1:12" ht="26.1" customHeight="1" x14ac:dyDescent="0.25">
      <c r="A668" s="424" t="str">
        <f>IF(ISERROR(VLOOKUP('Child Tracking Record Sheets'!#REF!,'Child Tracking Record Sheets'!#REF!,2,0)),"",VLOOKUP('Child Tracking Record Sheets'!#REF!,'Child Tracking Record Sheets'!#REF!,2,0))</f>
        <v/>
      </c>
      <c r="B668" s="424"/>
      <c r="C668" s="425" t="str">
        <f>IF(ISERROR(VLOOKUP('Child Tracking Record Sheets'!#REF!,'Class Record S2'!#REF!,2,0)),"",VLOOKUP('Child Tracking Record Sheets'!#REF!,'Class Record S2'!#REF!,2,0))</f>
        <v/>
      </c>
      <c r="D668" s="425"/>
      <c r="E668" s="425"/>
      <c r="F668" s="425"/>
      <c r="G668" s="425"/>
      <c r="H668" s="425"/>
      <c r="I668" s="425"/>
      <c r="J668" s="425"/>
      <c r="K668" s="425"/>
      <c r="L668" s="16"/>
    </row>
    <row r="669" spans="1:12" ht="11.1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</row>
    <row r="670" spans="1:12" ht="20.100000000000001" customHeight="1" x14ac:dyDescent="0.25">
      <c r="A670" s="426" t="s">
        <v>45</v>
      </c>
      <c r="B670" s="426"/>
      <c r="C670" s="426"/>
      <c r="D670" s="426"/>
      <c r="E670" s="426"/>
      <c r="F670" s="426"/>
      <c r="G670" s="426"/>
      <c r="H670" s="426"/>
      <c r="I670" s="426"/>
      <c r="J670" s="426"/>
      <c r="K670" s="427" t="s">
        <v>46</v>
      </c>
      <c r="L670" s="427"/>
    </row>
    <row r="671" spans="1:12" ht="20.100000000000001" customHeight="1" x14ac:dyDescent="0.25">
      <c r="A671" s="428"/>
      <c r="B671" s="428"/>
      <c r="C671" s="428"/>
      <c r="D671" s="428"/>
      <c r="E671" s="428"/>
      <c r="F671" s="428"/>
      <c r="G671" s="428"/>
      <c r="H671" s="428"/>
      <c r="I671" s="428"/>
      <c r="J671" s="428"/>
      <c r="K671" s="429" t="e">
        <f>'Class Record S2'!#REF!</f>
        <v>#REF!</v>
      </c>
      <c r="L671" s="429"/>
    </row>
    <row r="672" spans="1:12" ht="20.100000000000001" customHeight="1" x14ac:dyDescent="0.25">
      <c r="A672" s="428"/>
      <c r="B672" s="428"/>
      <c r="C672" s="428"/>
      <c r="D672" s="428"/>
      <c r="E672" s="428"/>
      <c r="F672" s="428"/>
      <c r="G672" s="428"/>
      <c r="H672" s="428"/>
      <c r="I672" s="428"/>
      <c r="J672" s="428"/>
      <c r="K672" s="429"/>
      <c r="L672" s="429"/>
    </row>
    <row r="673" spans="1:12" ht="20.100000000000001" customHeight="1" x14ac:dyDescent="0.25">
      <c r="A673" s="428"/>
      <c r="B673" s="428"/>
      <c r="C673" s="428"/>
      <c r="D673" s="428"/>
      <c r="E673" s="428"/>
      <c r="F673" s="428"/>
      <c r="G673" s="428"/>
      <c r="H673" s="428"/>
      <c r="I673" s="428"/>
      <c r="J673" s="428"/>
      <c r="K673" s="429"/>
      <c r="L673" s="429"/>
    </row>
    <row r="674" spans="1:12" ht="20.100000000000001" customHeight="1" x14ac:dyDescent="0.2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1:12" ht="20.100000000000001" customHeight="1" x14ac:dyDescent="0.2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1:12" ht="24.6" customHeight="1" x14ac:dyDescent="0.25">
      <c r="A676" s="411" t="e">
        <f>'Child Tracking Record Sheets'!$B$1:$F$1</f>
        <v>#VALUE!</v>
      </c>
      <c r="B676" s="411"/>
      <c r="C676" s="411"/>
      <c r="D676" s="411"/>
      <c r="E676" s="411"/>
      <c r="F676" s="411"/>
      <c r="G676" s="411"/>
      <c r="H676" s="411"/>
      <c r="I676" s="411"/>
      <c r="J676" s="411"/>
      <c r="K676" s="411"/>
      <c r="L676" s="411"/>
    </row>
    <row r="677" spans="1:12" ht="11.1" customHeight="1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</row>
    <row r="678" spans="1:12" ht="12" customHeight="1" x14ac:dyDescent="0.25">
      <c r="A678" s="412" t="s">
        <v>18</v>
      </c>
      <c r="B678" s="412"/>
      <c r="C678" s="413">
        <f>'Class Record S2'!T$2</f>
        <v>0</v>
      </c>
      <c r="D678" s="413"/>
      <c r="E678" s="413"/>
      <c r="F678" s="413"/>
      <c r="G678" s="412" t="s">
        <v>19</v>
      </c>
      <c r="H678" s="414" t="e">
        <f>$H$3</f>
        <v>#REF!</v>
      </c>
      <c r="I678" s="414"/>
      <c r="J678" s="415" t="str">
        <f>'Class Record S2'!$C$2</f>
        <v>CLASS: 2A</v>
      </c>
      <c r="K678" s="415"/>
      <c r="L678" s="415"/>
    </row>
    <row r="679" spans="1:12" ht="12" customHeight="1" x14ac:dyDescent="0.25">
      <c r="A679" s="412"/>
      <c r="B679" s="412"/>
      <c r="C679" s="413"/>
      <c r="D679" s="413"/>
      <c r="E679" s="413"/>
      <c r="F679" s="413"/>
      <c r="G679" s="412"/>
      <c r="H679" s="414"/>
      <c r="I679" s="414"/>
      <c r="J679" s="415"/>
      <c r="K679" s="415"/>
      <c r="L679" s="415"/>
    </row>
    <row r="680" spans="1:12" ht="11.1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</row>
    <row r="681" spans="1:12" ht="20.100000000000001" customHeight="1" x14ac:dyDescent="0.25">
      <c r="A681" s="405" t="s">
        <v>20</v>
      </c>
      <c r="B681" s="405"/>
      <c r="C681" s="405"/>
      <c r="D681" s="405"/>
      <c r="E681" s="406" t="s">
        <v>21</v>
      </c>
      <c r="F681" s="406"/>
      <c r="G681" s="406"/>
      <c r="H681" s="406"/>
      <c r="I681" s="407" t="s">
        <v>22</v>
      </c>
      <c r="J681" s="407"/>
      <c r="K681" s="407"/>
      <c r="L681" s="407"/>
    </row>
    <row r="682" spans="1:12" ht="20.100000000000001" customHeight="1" x14ac:dyDescent="0.25">
      <c r="A682" s="408" t="s">
        <v>23</v>
      </c>
      <c r="B682" s="408"/>
      <c r="C682" s="409" t="s">
        <v>24</v>
      </c>
      <c r="D682" s="409"/>
      <c r="E682" s="409" t="s">
        <v>25</v>
      </c>
      <c r="F682" s="409"/>
      <c r="G682" s="409" t="s">
        <v>26</v>
      </c>
      <c r="H682" s="409"/>
      <c r="I682" s="409" t="s">
        <v>27</v>
      </c>
      <c r="J682" s="409"/>
      <c r="K682" s="410" t="s">
        <v>28</v>
      </c>
      <c r="L682" s="410"/>
    </row>
    <row r="683" spans="1:12" ht="15" customHeight="1" x14ac:dyDescent="0.25">
      <c r="A683" s="421" t="s">
        <v>29</v>
      </c>
      <c r="B683" s="421"/>
      <c r="C683" s="421"/>
      <c r="D683" s="421"/>
      <c r="E683" s="421" t="s">
        <v>30</v>
      </c>
      <c r="F683" s="421"/>
      <c r="G683" s="421"/>
      <c r="H683" s="421"/>
      <c r="I683" s="421" t="s">
        <v>31</v>
      </c>
      <c r="J683" s="421"/>
      <c r="K683" s="421"/>
      <c r="L683" s="421"/>
    </row>
    <row r="684" spans="1:12" ht="15" customHeight="1" x14ac:dyDescent="0.25">
      <c r="A684" s="420" t="s">
        <v>32</v>
      </c>
      <c r="B684" s="420"/>
      <c r="C684" s="420"/>
      <c r="D684" s="420"/>
      <c r="E684" s="420" t="s">
        <v>33</v>
      </c>
      <c r="F684" s="420"/>
      <c r="G684" s="420"/>
      <c r="H684" s="420"/>
      <c r="I684" s="420" t="s">
        <v>34</v>
      </c>
      <c r="J684" s="420"/>
      <c r="K684" s="420"/>
      <c r="L684" s="420"/>
    </row>
    <row r="685" spans="1:12" ht="15" customHeight="1" x14ac:dyDescent="0.25">
      <c r="A685" s="420" t="s">
        <v>35</v>
      </c>
      <c r="B685" s="420"/>
      <c r="C685" s="420"/>
      <c r="D685" s="420"/>
      <c r="E685" s="420" t="s">
        <v>36</v>
      </c>
      <c r="F685" s="420"/>
      <c r="G685" s="420"/>
      <c r="H685" s="420"/>
      <c r="I685" s="420" t="s">
        <v>37</v>
      </c>
      <c r="J685" s="420"/>
      <c r="K685" s="420"/>
      <c r="L685" s="420"/>
    </row>
    <row r="686" spans="1:12" ht="15" customHeight="1" x14ac:dyDescent="0.25">
      <c r="A686" s="420" t="s">
        <v>38</v>
      </c>
      <c r="B686" s="420"/>
      <c r="C686" s="420"/>
      <c r="D686" s="420"/>
      <c r="E686" s="420" t="s">
        <v>39</v>
      </c>
      <c r="F686" s="420"/>
      <c r="G686" s="420"/>
      <c r="H686" s="420"/>
      <c r="I686" s="420" t="s">
        <v>40</v>
      </c>
      <c r="J686" s="420"/>
      <c r="K686" s="420"/>
      <c r="L686" s="420"/>
    </row>
    <row r="687" spans="1:12" ht="15" customHeight="1" x14ac:dyDescent="0.25">
      <c r="A687" s="416" t="s">
        <v>41</v>
      </c>
      <c r="B687" s="416"/>
      <c r="C687" s="416"/>
      <c r="D687" s="416"/>
      <c r="E687" s="416" t="s">
        <v>42</v>
      </c>
      <c r="F687" s="416"/>
      <c r="G687" s="416"/>
      <c r="H687" s="416"/>
      <c r="I687" s="416" t="s">
        <v>43</v>
      </c>
      <c r="J687" s="416"/>
      <c r="K687" s="416"/>
      <c r="L687" s="416"/>
    </row>
    <row r="688" spans="1:12" ht="11.1" customHeight="1" x14ac:dyDescent="0.2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1:12" ht="20.100000000000001" customHeight="1" x14ac:dyDescent="0.25">
      <c r="A689" s="417" t="s">
        <v>47</v>
      </c>
      <c r="B689" s="417"/>
      <c r="C689" s="417"/>
      <c r="D689" s="417"/>
      <c r="E689" s="417"/>
      <c r="F689" s="417"/>
      <c r="G689" s="417"/>
      <c r="H689" s="417"/>
      <c r="I689" s="417"/>
      <c r="J689" s="417"/>
      <c r="K689" s="417"/>
      <c r="L689" s="13" t="s">
        <v>44</v>
      </c>
    </row>
    <row r="690" spans="1:12" ht="26.1" customHeight="1" x14ac:dyDescent="0.25">
      <c r="A690" s="418" t="str">
        <f>IF(ISERROR(VLOOKUP('Child Tracking Record Sheets'!#REF!,'Child Tracking Record Sheets'!#REF!,2,0)),"",VLOOKUP('Child Tracking Record Sheets'!#REF!,'Child Tracking Record Sheets'!#REF!,2,0))</f>
        <v/>
      </c>
      <c r="B690" s="418"/>
      <c r="C690" s="419" t="str">
        <f>IF(ISERROR(VLOOKUP('Child Tracking Record Sheets'!#REF!,'Class Record S2'!#REF!,2,0)),"",VLOOKUP('Child Tracking Record Sheets'!#REF!,'Class Record S2'!#REF!,2,0))</f>
        <v/>
      </c>
      <c r="D690" s="419"/>
      <c r="E690" s="419"/>
      <c r="F690" s="419"/>
      <c r="G690" s="419"/>
      <c r="H690" s="419"/>
      <c r="I690" s="419"/>
      <c r="J690" s="419"/>
      <c r="K690" s="419"/>
      <c r="L690" s="14"/>
    </row>
    <row r="691" spans="1:12" ht="26.1" customHeight="1" x14ac:dyDescent="0.25">
      <c r="A691" s="422" t="str">
        <f>IF(ISERROR(VLOOKUP('Child Tracking Record Sheets'!#REF!,'Child Tracking Record Sheets'!#REF!,2,0)),"",VLOOKUP('Child Tracking Record Sheets'!#REF!,'Child Tracking Record Sheets'!#REF!,2,0))</f>
        <v/>
      </c>
      <c r="B691" s="422"/>
      <c r="C691" s="423" t="str">
        <f>IF(ISERROR(VLOOKUP('Child Tracking Record Sheets'!#REF!,'Class Record S2'!#REF!,2,0)),"",VLOOKUP('Child Tracking Record Sheets'!#REF!,'Class Record S2'!#REF!,2,0))</f>
        <v/>
      </c>
      <c r="D691" s="423"/>
      <c r="E691" s="423"/>
      <c r="F691" s="423"/>
      <c r="G691" s="423"/>
      <c r="H691" s="423"/>
      <c r="I691" s="423"/>
      <c r="J691" s="423"/>
      <c r="K691" s="423"/>
      <c r="L691" s="15"/>
    </row>
    <row r="692" spans="1:12" ht="26.1" customHeight="1" x14ac:dyDescent="0.25">
      <c r="A692" s="422" t="str">
        <f>IF(ISERROR(VLOOKUP('Child Tracking Record Sheets'!#REF!,'Child Tracking Record Sheets'!#REF!,2,0)),"",VLOOKUP('Child Tracking Record Sheets'!#REF!,'Child Tracking Record Sheets'!#REF!,2,0))</f>
        <v/>
      </c>
      <c r="B692" s="422"/>
      <c r="C692" s="423" t="str">
        <f>IF(ISERROR(VLOOKUP('Child Tracking Record Sheets'!#REF!,'Class Record S2'!#REF!,2,0)),"",VLOOKUP('Child Tracking Record Sheets'!#REF!,'Class Record S2'!#REF!,2,0))</f>
        <v/>
      </c>
      <c r="D692" s="423"/>
      <c r="E692" s="423"/>
      <c r="F692" s="423"/>
      <c r="G692" s="423"/>
      <c r="H692" s="423"/>
      <c r="I692" s="423"/>
      <c r="J692" s="423"/>
      <c r="K692" s="423"/>
      <c r="L692" s="15"/>
    </row>
    <row r="693" spans="1:12" ht="26.1" customHeight="1" x14ac:dyDescent="0.25">
      <c r="A693" s="424" t="str">
        <f>IF(ISERROR(VLOOKUP('Child Tracking Record Sheets'!#REF!,'Child Tracking Record Sheets'!#REF!,2,0)),"",VLOOKUP('Child Tracking Record Sheets'!#REF!,'Child Tracking Record Sheets'!#REF!,2,0))</f>
        <v/>
      </c>
      <c r="B693" s="424"/>
      <c r="C693" s="425" t="str">
        <f>IF(ISERROR(VLOOKUP('Child Tracking Record Sheets'!#REF!,'Class Record S2'!#REF!,2,0)),"",VLOOKUP('Child Tracking Record Sheets'!#REF!,'Class Record S2'!#REF!,2,0))</f>
        <v/>
      </c>
      <c r="D693" s="425"/>
      <c r="E693" s="425"/>
      <c r="F693" s="425"/>
      <c r="G693" s="425"/>
      <c r="H693" s="425"/>
      <c r="I693" s="425"/>
      <c r="J693" s="425"/>
      <c r="K693" s="425"/>
      <c r="L693" s="16"/>
    </row>
    <row r="694" spans="1:12" ht="11.1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ht="20.100000000000001" customHeight="1" x14ac:dyDescent="0.25">
      <c r="A695" s="417" t="s">
        <v>48</v>
      </c>
      <c r="B695" s="417"/>
      <c r="C695" s="417"/>
      <c r="D695" s="417"/>
      <c r="E695" s="417"/>
      <c r="F695" s="417"/>
      <c r="G695" s="417"/>
      <c r="H695" s="417"/>
      <c r="I695" s="417"/>
      <c r="J695" s="417"/>
      <c r="K695" s="417"/>
      <c r="L695" s="13" t="s">
        <v>44</v>
      </c>
    </row>
    <row r="696" spans="1:12" ht="26.1" customHeight="1" x14ac:dyDescent="0.25">
      <c r="A696" s="418" t="str">
        <f>IF(ISERROR(VLOOKUP('Child Tracking Record Sheets'!#REF!,'Child Tracking Record Sheets'!#REF!,2,0)),"",VLOOKUP('Child Tracking Record Sheets'!#REF!,'Child Tracking Record Sheets'!#REF!,2,0))</f>
        <v/>
      </c>
      <c r="B696" s="418"/>
      <c r="C696" s="419" t="str">
        <f>IF(ISERROR(VLOOKUP('Child Tracking Record Sheets'!#REF!,'Class Record S2'!#REF!,2,0)),"",VLOOKUP('Child Tracking Record Sheets'!#REF!,'Class Record S2'!#REF!,2,0))</f>
        <v/>
      </c>
      <c r="D696" s="419"/>
      <c r="E696" s="419"/>
      <c r="F696" s="419"/>
      <c r="G696" s="419"/>
      <c r="H696" s="419"/>
      <c r="I696" s="419"/>
      <c r="J696" s="419"/>
      <c r="K696" s="419"/>
      <c r="L696" s="14"/>
    </row>
    <row r="697" spans="1:12" ht="26.1" customHeight="1" x14ac:dyDescent="0.25">
      <c r="A697" s="422" t="str">
        <f>IF(ISERROR(VLOOKUP('Child Tracking Record Sheets'!#REF!,'Child Tracking Record Sheets'!#REF!,2,0)),"",VLOOKUP('Child Tracking Record Sheets'!#REF!,'Child Tracking Record Sheets'!#REF!,2,0))</f>
        <v/>
      </c>
      <c r="B697" s="422"/>
      <c r="C697" s="423" t="str">
        <f>IF(ISERROR(VLOOKUP('Child Tracking Record Sheets'!#REF!,'Class Record S2'!#REF!,2,0)),"",VLOOKUP('Child Tracking Record Sheets'!#REF!,'Class Record S2'!#REF!,2,0))</f>
        <v/>
      </c>
      <c r="D697" s="423"/>
      <c r="E697" s="423"/>
      <c r="F697" s="423"/>
      <c r="G697" s="423"/>
      <c r="H697" s="423"/>
      <c r="I697" s="423"/>
      <c r="J697" s="423"/>
      <c r="K697" s="423"/>
      <c r="L697" s="15"/>
    </row>
    <row r="698" spans="1:12" ht="26.1" customHeight="1" x14ac:dyDescent="0.25">
      <c r="A698" s="422" t="str">
        <f>IF(ISERROR(VLOOKUP('Child Tracking Record Sheets'!#REF!,'Child Tracking Record Sheets'!#REF!,2,0)),"",VLOOKUP('Child Tracking Record Sheets'!#REF!,'Child Tracking Record Sheets'!#REF!,2,0))</f>
        <v/>
      </c>
      <c r="B698" s="422"/>
      <c r="C698" s="423" t="str">
        <f>IF(ISERROR(VLOOKUP('Child Tracking Record Sheets'!#REF!,'Class Record S2'!#REF!,2,0)),"",VLOOKUP('Child Tracking Record Sheets'!#REF!,'Class Record S2'!#REF!,2,0))</f>
        <v/>
      </c>
      <c r="D698" s="423"/>
      <c r="E698" s="423"/>
      <c r="F698" s="423"/>
      <c r="G698" s="423"/>
      <c r="H698" s="423"/>
      <c r="I698" s="423"/>
      <c r="J698" s="423"/>
      <c r="K698" s="423"/>
      <c r="L698" s="15"/>
    </row>
    <row r="699" spans="1:12" ht="26.1" customHeight="1" x14ac:dyDescent="0.25">
      <c r="A699" s="422" t="str">
        <f>IF(ISERROR(VLOOKUP('Child Tracking Record Sheets'!#REF!,'Child Tracking Record Sheets'!#REF!,2,0)),"",VLOOKUP('Child Tracking Record Sheets'!#REF!,'Child Tracking Record Sheets'!#REF!,2,0))</f>
        <v/>
      </c>
      <c r="B699" s="422"/>
      <c r="C699" s="423" t="str">
        <f>IF(ISERROR(VLOOKUP('Child Tracking Record Sheets'!#REF!,'Class Record S2'!#REF!,2,0)),"",VLOOKUP('Child Tracking Record Sheets'!#REF!,'Class Record S2'!#REF!,2,0))</f>
        <v/>
      </c>
      <c r="D699" s="423"/>
      <c r="E699" s="423"/>
      <c r="F699" s="423"/>
      <c r="G699" s="423"/>
      <c r="H699" s="423"/>
      <c r="I699" s="423"/>
      <c r="J699" s="423"/>
      <c r="K699" s="423"/>
      <c r="L699" s="15"/>
    </row>
    <row r="700" spans="1:12" ht="26.1" customHeight="1" x14ac:dyDescent="0.25">
      <c r="A700" s="424" t="str">
        <f>IF(ISERROR(VLOOKUP('Child Tracking Record Sheets'!#REF!,'Child Tracking Record Sheets'!#REF!,2,0)),"",VLOOKUP('Child Tracking Record Sheets'!#REF!,'Child Tracking Record Sheets'!#REF!,2,0))</f>
        <v/>
      </c>
      <c r="B700" s="424"/>
      <c r="C700" s="425" t="str">
        <f>IF(ISERROR(VLOOKUP('Child Tracking Record Sheets'!#REF!,'Class Record S2'!#REF!,2,0)),"",VLOOKUP('Child Tracking Record Sheets'!#REF!,'Class Record S2'!#REF!,2,0))</f>
        <v/>
      </c>
      <c r="D700" s="425"/>
      <c r="E700" s="425"/>
      <c r="F700" s="425"/>
      <c r="G700" s="425"/>
      <c r="H700" s="425"/>
      <c r="I700" s="425"/>
      <c r="J700" s="425"/>
      <c r="K700" s="425"/>
      <c r="L700" s="16"/>
    </row>
    <row r="701" spans="1:12" ht="11.1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</row>
    <row r="702" spans="1:12" ht="20.100000000000001" customHeight="1" x14ac:dyDescent="0.25">
      <c r="A702" s="417" t="s">
        <v>49</v>
      </c>
      <c r="B702" s="417"/>
      <c r="C702" s="417"/>
      <c r="D702" s="417"/>
      <c r="E702" s="417"/>
      <c r="F702" s="417"/>
      <c r="G702" s="417"/>
      <c r="H702" s="417"/>
      <c r="I702" s="417"/>
      <c r="J702" s="417"/>
      <c r="K702" s="417"/>
      <c r="L702" s="13" t="s">
        <v>44</v>
      </c>
    </row>
    <row r="703" spans="1:12" ht="26.1" customHeight="1" x14ac:dyDescent="0.25">
      <c r="A703" s="418" t="str">
        <f>IF(ISERROR(VLOOKUP('Child Tracking Record Sheets'!#REF!,'Child Tracking Record Sheets'!#REF!,2,0)),"",VLOOKUP('Child Tracking Record Sheets'!#REF!,'Child Tracking Record Sheets'!#REF!,2,0))</f>
        <v/>
      </c>
      <c r="B703" s="418"/>
      <c r="C703" s="419" t="str">
        <f>IF(ISERROR(VLOOKUP('Child Tracking Record Sheets'!#REF!,'Class Record S2'!#REF!,2,0)),"",VLOOKUP('Child Tracking Record Sheets'!#REF!,'Class Record S2'!#REF!,2,0))</f>
        <v/>
      </c>
      <c r="D703" s="419"/>
      <c r="E703" s="419"/>
      <c r="F703" s="419"/>
      <c r="G703" s="419"/>
      <c r="H703" s="419"/>
      <c r="I703" s="419"/>
      <c r="J703" s="419"/>
      <c r="K703" s="419"/>
      <c r="L703" s="14"/>
    </row>
    <row r="704" spans="1:12" ht="26.1" customHeight="1" x14ac:dyDescent="0.25">
      <c r="A704" s="422" t="str">
        <f>IF(ISERROR(VLOOKUP('Child Tracking Record Sheets'!#REF!,'Child Tracking Record Sheets'!#REF!,2,0)),"",VLOOKUP('Child Tracking Record Sheets'!#REF!,'Child Tracking Record Sheets'!#REF!,2,0))</f>
        <v/>
      </c>
      <c r="B704" s="422"/>
      <c r="C704" s="423" t="str">
        <f>IF(ISERROR(VLOOKUP('Child Tracking Record Sheets'!#REF!,'Class Record S2'!#REF!,2,0)),"",VLOOKUP('Child Tracking Record Sheets'!#REF!,'Class Record S2'!#REF!,2,0))</f>
        <v/>
      </c>
      <c r="D704" s="423"/>
      <c r="E704" s="423"/>
      <c r="F704" s="423"/>
      <c r="G704" s="423"/>
      <c r="H704" s="423"/>
      <c r="I704" s="423"/>
      <c r="J704" s="423"/>
      <c r="K704" s="423"/>
      <c r="L704" s="15"/>
    </row>
    <row r="705" spans="1:12" ht="26.1" customHeight="1" x14ac:dyDescent="0.25">
      <c r="A705" s="422" t="str">
        <f>IF(ISERROR(VLOOKUP('Child Tracking Record Sheets'!#REF!,'Child Tracking Record Sheets'!#REF!,2,0)),"",VLOOKUP('Child Tracking Record Sheets'!#REF!,'Child Tracking Record Sheets'!#REF!,2,0))</f>
        <v/>
      </c>
      <c r="B705" s="422"/>
      <c r="C705" s="423" t="str">
        <f>IF(ISERROR(VLOOKUP('Child Tracking Record Sheets'!#REF!,'Class Record S2'!#REF!,2,0)),"",VLOOKUP('Child Tracking Record Sheets'!#REF!,'Class Record S2'!#REF!,2,0))</f>
        <v/>
      </c>
      <c r="D705" s="423"/>
      <c r="E705" s="423"/>
      <c r="F705" s="423"/>
      <c r="G705" s="423"/>
      <c r="H705" s="423"/>
      <c r="I705" s="423"/>
      <c r="J705" s="423"/>
      <c r="K705" s="423"/>
      <c r="L705" s="15"/>
    </row>
    <row r="706" spans="1:12" ht="26.1" customHeight="1" x14ac:dyDescent="0.25">
      <c r="A706" s="422" t="str">
        <f>IF(ISERROR(VLOOKUP('Child Tracking Record Sheets'!#REF!,'Child Tracking Record Sheets'!#REF!,2,0)),"",VLOOKUP('Child Tracking Record Sheets'!#REF!,'Child Tracking Record Sheets'!#REF!,2,0))</f>
        <v/>
      </c>
      <c r="B706" s="422"/>
      <c r="C706" s="423" t="str">
        <f>IF(ISERROR(VLOOKUP('Child Tracking Record Sheets'!#REF!,'Class Record S2'!#REF!,2,0)),"",VLOOKUP('Child Tracking Record Sheets'!#REF!,'Class Record S2'!#REF!,2,0))</f>
        <v/>
      </c>
      <c r="D706" s="423"/>
      <c r="E706" s="423"/>
      <c r="F706" s="423"/>
      <c r="G706" s="423"/>
      <c r="H706" s="423"/>
      <c r="I706" s="423"/>
      <c r="J706" s="423"/>
      <c r="K706" s="423"/>
      <c r="L706" s="15"/>
    </row>
    <row r="707" spans="1:12" ht="26.1" customHeight="1" x14ac:dyDescent="0.25">
      <c r="A707" s="424" t="str">
        <f>IF(ISERROR(VLOOKUP('Child Tracking Record Sheets'!#REF!,'Child Tracking Record Sheets'!#REF!,2,0)),"",VLOOKUP('Child Tracking Record Sheets'!#REF!,'Child Tracking Record Sheets'!#REF!,2,0))</f>
        <v/>
      </c>
      <c r="B707" s="424"/>
      <c r="C707" s="425" t="str">
        <f>IF(ISERROR(VLOOKUP('Child Tracking Record Sheets'!#REF!,'Class Record S2'!#REF!,2,0)),"",VLOOKUP('Child Tracking Record Sheets'!#REF!,'Class Record S2'!#REF!,2,0))</f>
        <v/>
      </c>
      <c r="D707" s="425"/>
      <c r="E707" s="425"/>
      <c r="F707" s="425"/>
      <c r="G707" s="425"/>
      <c r="H707" s="425"/>
      <c r="I707" s="425"/>
      <c r="J707" s="425"/>
      <c r="K707" s="425"/>
      <c r="L707" s="16"/>
    </row>
    <row r="708" spans="1:12" ht="11.1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</row>
    <row r="709" spans="1:12" ht="20.100000000000001" customHeight="1" x14ac:dyDescent="0.25">
      <c r="A709" s="417" t="s">
        <v>50</v>
      </c>
      <c r="B709" s="417"/>
      <c r="C709" s="417"/>
      <c r="D709" s="417"/>
      <c r="E709" s="417"/>
      <c r="F709" s="417"/>
      <c r="G709" s="417"/>
      <c r="H709" s="417"/>
      <c r="I709" s="417"/>
      <c r="J709" s="417"/>
      <c r="K709" s="417"/>
      <c r="L709" s="13" t="s">
        <v>44</v>
      </c>
    </row>
    <row r="710" spans="1:12" ht="26.1" customHeight="1" x14ac:dyDescent="0.25">
      <c r="A710" s="418" t="str">
        <f>IF(ISERROR(VLOOKUP('Child Tracking Record Sheets'!#REF!,'Child Tracking Record Sheets'!#REF!,2,0)),"",VLOOKUP('Child Tracking Record Sheets'!#REF!,'Child Tracking Record Sheets'!#REF!,2,0))</f>
        <v/>
      </c>
      <c r="B710" s="418"/>
      <c r="C710" s="419" t="str">
        <f>IF(ISERROR(VLOOKUP('Child Tracking Record Sheets'!#REF!,'Class Record S2'!#REF!,2,0)),"",VLOOKUP('Child Tracking Record Sheets'!#REF!,'Class Record S2'!#REF!,2,0))</f>
        <v/>
      </c>
      <c r="D710" s="419"/>
      <c r="E710" s="419"/>
      <c r="F710" s="419"/>
      <c r="G710" s="419"/>
      <c r="H710" s="419"/>
      <c r="I710" s="419"/>
      <c r="J710" s="419"/>
      <c r="K710" s="419"/>
      <c r="L710" s="14"/>
    </row>
    <row r="711" spans="1:12" ht="26.1" customHeight="1" x14ac:dyDescent="0.25">
      <c r="A711" s="422" t="str">
        <f>IF(ISERROR(VLOOKUP('Child Tracking Record Sheets'!#REF!,'Child Tracking Record Sheets'!#REF!,2,0)),"",VLOOKUP('Child Tracking Record Sheets'!#REF!,'Child Tracking Record Sheets'!#REF!,2,0))</f>
        <v/>
      </c>
      <c r="B711" s="422"/>
      <c r="C711" s="423" t="str">
        <f>IF(ISERROR(VLOOKUP('Child Tracking Record Sheets'!#REF!,'Class Record S2'!#REF!,2,0)),"",VLOOKUP('Child Tracking Record Sheets'!#REF!,'Class Record S2'!#REF!,2,0))</f>
        <v/>
      </c>
      <c r="D711" s="423"/>
      <c r="E711" s="423"/>
      <c r="F711" s="423"/>
      <c r="G711" s="423"/>
      <c r="H711" s="423"/>
      <c r="I711" s="423"/>
      <c r="J711" s="423"/>
      <c r="K711" s="423"/>
      <c r="L711" s="15"/>
    </row>
    <row r="712" spans="1:12" ht="26.1" customHeight="1" x14ac:dyDescent="0.25">
      <c r="A712" s="422" t="str">
        <f>IF(ISERROR(VLOOKUP('Child Tracking Record Sheets'!#REF!,'Child Tracking Record Sheets'!#REF!,2,0)),"",VLOOKUP('Child Tracking Record Sheets'!#REF!,'Child Tracking Record Sheets'!#REF!,2,0))</f>
        <v/>
      </c>
      <c r="B712" s="422"/>
      <c r="C712" s="423" t="str">
        <f>IF(ISERROR(VLOOKUP('Child Tracking Record Sheets'!#REF!,'Class Record S2'!#REF!,2,0)),"",VLOOKUP('Child Tracking Record Sheets'!#REF!,'Class Record S2'!#REF!,2,0))</f>
        <v/>
      </c>
      <c r="D712" s="423"/>
      <c r="E712" s="423"/>
      <c r="F712" s="423"/>
      <c r="G712" s="423"/>
      <c r="H712" s="423"/>
      <c r="I712" s="423"/>
      <c r="J712" s="423"/>
      <c r="K712" s="423"/>
      <c r="L712" s="15"/>
    </row>
    <row r="713" spans="1:12" ht="26.1" customHeight="1" x14ac:dyDescent="0.25">
      <c r="A713" s="424" t="str">
        <f>IF(ISERROR(VLOOKUP('Child Tracking Record Sheets'!#REF!,'Child Tracking Record Sheets'!#REF!,2,0)),"",VLOOKUP('Child Tracking Record Sheets'!#REF!,'Child Tracking Record Sheets'!#REF!,2,0))</f>
        <v/>
      </c>
      <c r="B713" s="424"/>
      <c r="C713" s="425" t="str">
        <f>IF(ISERROR(VLOOKUP('Child Tracking Record Sheets'!#REF!,'Class Record S2'!#REF!,2,0)),"",VLOOKUP('Child Tracking Record Sheets'!#REF!,'Class Record S2'!#REF!,2,0))</f>
        <v/>
      </c>
      <c r="D713" s="425"/>
      <c r="E713" s="425"/>
      <c r="F713" s="425"/>
      <c r="G713" s="425"/>
      <c r="H713" s="425"/>
      <c r="I713" s="425"/>
      <c r="J713" s="425"/>
      <c r="K713" s="425"/>
      <c r="L713" s="16"/>
    </row>
    <row r="714" spans="1:12" ht="11.1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ht="20.100000000000001" customHeight="1" x14ac:dyDescent="0.25">
      <c r="A715" s="426" t="s">
        <v>45</v>
      </c>
      <c r="B715" s="426"/>
      <c r="C715" s="426"/>
      <c r="D715" s="426"/>
      <c r="E715" s="426"/>
      <c r="F715" s="426"/>
      <c r="G715" s="426"/>
      <c r="H715" s="426"/>
      <c r="I715" s="426"/>
      <c r="J715" s="426"/>
      <c r="K715" s="427" t="s">
        <v>46</v>
      </c>
      <c r="L715" s="427"/>
    </row>
    <row r="716" spans="1:12" ht="20.100000000000001" customHeight="1" x14ac:dyDescent="0.25">
      <c r="A716" s="428"/>
      <c r="B716" s="428"/>
      <c r="C716" s="428"/>
      <c r="D716" s="428"/>
      <c r="E716" s="428"/>
      <c r="F716" s="428"/>
      <c r="G716" s="428"/>
      <c r="H716" s="428"/>
      <c r="I716" s="428"/>
      <c r="J716" s="428"/>
      <c r="K716" s="429" t="e">
        <f>'Class Record S2'!#REF!</f>
        <v>#REF!</v>
      </c>
      <c r="L716" s="429"/>
    </row>
    <row r="717" spans="1:12" ht="20.100000000000001" customHeight="1" x14ac:dyDescent="0.25">
      <c r="A717" s="428"/>
      <c r="B717" s="428"/>
      <c r="C717" s="428"/>
      <c r="D717" s="428"/>
      <c r="E717" s="428"/>
      <c r="F717" s="428"/>
      <c r="G717" s="428"/>
      <c r="H717" s="428"/>
      <c r="I717" s="428"/>
      <c r="J717" s="428"/>
      <c r="K717" s="429"/>
      <c r="L717" s="429"/>
    </row>
    <row r="718" spans="1:12" ht="20.100000000000001" customHeight="1" x14ac:dyDescent="0.25">
      <c r="A718" s="428"/>
      <c r="B718" s="428"/>
      <c r="C718" s="428"/>
      <c r="D718" s="428"/>
      <c r="E718" s="428"/>
      <c r="F718" s="428"/>
      <c r="G718" s="428"/>
      <c r="H718" s="428"/>
      <c r="I718" s="428"/>
      <c r="J718" s="428"/>
      <c r="K718" s="429"/>
      <c r="L718" s="429"/>
    </row>
    <row r="719" spans="1:12" ht="20.100000000000001" customHeight="1" x14ac:dyDescent="0.2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1:12" ht="20.100000000000001" customHeight="1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1:12" ht="24.6" customHeight="1" x14ac:dyDescent="0.25">
      <c r="A721" s="411" t="e">
        <f>'Child Tracking Record Sheets'!$B$1:$F$1</f>
        <v>#VALUE!</v>
      </c>
      <c r="B721" s="411"/>
      <c r="C721" s="411"/>
      <c r="D721" s="411"/>
      <c r="E721" s="411"/>
      <c r="F721" s="411"/>
      <c r="G721" s="411"/>
      <c r="H721" s="411"/>
      <c r="I721" s="411"/>
      <c r="J721" s="411"/>
      <c r="K721" s="411"/>
      <c r="L721" s="411"/>
    </row>
    <row r="722" spans="1:12" ht="11.1" customHeight="1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</row>
    <row r="723" spans="1:12" ht="12" customHeight="1" x14ac:dyDescent="0.25">
      <c r="A723" s="412" t="s">
        <v>18</v>
      </c>
      <c r="B723" s="412"/>
      <c r="C723" s="413">
        <f>'Class Record S2'!U$2</f>
        <v>0</v>
      </c>
      <c r="D723" s="413"/>
      <c r="E723" s="413"/>
      <c r="F723" s="413"/>
      <c r="G723" s="412" t="s">
        <v>19</v>
      </c>
      <c r="H723" s="414" t="e">
        <f>$H$3</f>
        <v>#REF!</v>
      </c>
      <c r="I723" s="414"/>
      <c r="J723" s="415" t="str">
        <f>'Class Record S2'!$C$2</f>
        <v>CLASS: 2A</v>
      </c>
      <c r="K723" s="415"/>
      <c r="L723" s="415"/>
    </row>
    <row r="724" spans="1:12" ht="12" customHeight="1" x14ac:dyDescent="0.25">
      <c r="A724" s="412"/>
      <c r="B724" s="412"/>
      <c r="C724" s="413"/>
      <c r="D724" s="413"/>
      <c r="E724" s="413"/>
      <c r="F724" s="413"/>
      <c r="G724" s="412"/>
      <c r="H724" s="414"/>
      <c r="I724" s="414"/>
      <c r="J724" s="415"/>
      <c r="K724" s="415"/>
      <c r="L724" s="415"/>
    </row>
    <row r="725" spans="1:12" ht="11.1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</row>
    <row r="726" spans="1:12" ht="20.100000000000001" customHeight="1" x14ac:dyDescent="0.25">
      <c r="A726" s="405" t="s">
        <v>20</v>
      </c>
      <c r="B726" s="405"/>
      <c r="C726" s="405"/>
      <c r="D726" s="405"/>
      <c r="E726" s="406" t="s">
        <v>21</v>
      </c>
      <c r="F726" s="406"/>
      <c r="G726" s="406"/>
      <c r="H726" s="406"/>
      <c r="I726" s="407" t="s">
        <v>22</v>
      </c>
      <c r="J726" s="407"/>
      <c r="K726" s="407"/>
      <c r="L726" s="407"/>
    </row>
    <row r="727" spans="1:12" ht="20.100000000000001" customHeight="1" x14ac:dyDescent="0.25">
      <c r="A727" s="408" t="s">
        <v>23</v>
      </c>
      <c r="B727" s="408"/>
      <c r="C727" s="409" t="s">
        <v>24</v>
      </c>
      <c r="D727" s="409"/>
      <c r="E727" s="409" t="s">
        <v>25</v>
      </c>
      <c r="F727" s="409"/>
      <c r="G727" s="409" t="s">
        <v>26</v>
      </c>
      <c r="H727" s="409"/>
      <c r="I727" s="409" t="s">
        <v>27</v>
      </c>
      <c r="J727" s="409"/>
      <c r="K727" s="410" t="s">
        <v>28</v>
      </c>
      <c r="L727" s="410"/>
    </row>
    <row r="728" spans="1:12" ht="15" customHeight="1" x14ac:dyDescent="0.25">
      <c r="A728" s="421" t="s">
        <v>29</v>
      </c>
      <c r="B728" s="421"/>
      <c r="C728" s="421"/>
      <c r="D728" s="421"/>
      <c r="E728" s="421" t="s">
        <v>30</v>
      </c>
      <c r="F728" s="421"/>
      <c r="G728" s="421"/>
      <c r="H728" s="421"/>
      <c r="I728" s="421" t="s">
        <v>31</v>
      </c>
      <c r="J728" s="421"/>
      <c r="K728" s="421"/>
      <c r="L728" s="421"/>
    </row>
    <row r="729" spans="1:12" ht="15" customHeight="1" x14ac:dyDescent="0.25">
      <c r="A729" s="420" t="s">
        <v>32</v>
      </c>
      <c r="B729" s="420"/>
      <c r="C729" s="420"/>
      <c r="D729" s="420"/>
      <c r="E729" s="420" t="s">
        <v>33</v>
      </c>
      <c r="F729" s="420"/>
      <c r="G729" s="420"/>
      <c r="H729" s="420"/>
      <c r="I729" s="420" t="s">
        <v>34</v>
      </c>
      <c r="J729" s="420"/>
      <c r="K729" s="420"/>
      <c r="L729" s="420"/>
    </row>
    <row r="730" spans="1:12" ht="15" customHeight="1" x14ac:dyDescent="0.25">
      <c r="A730" s="420" t="s">
        <v>35</v>
      </c>
      <c r="B730" s="420"/>
      <c r="C730" s="420"/>
      <c r="D730" s="420"/>
      <c r="E730" s="420" t="s">
        <v>36</v>
      </c>
      <c r="F730" s="420"/>
      <c r="G730" s="420"/>
      <c r="H730" s="420"/>
      <c r="I730" s="420" t="s">
        <v>37</v>
      </c>
      <c r="J730" s="420"/>
      <c r="K730" s="420"/>
      <c r="L730" s="420"/>
    </row>
    <row r="731" spans="1:12" ht="15" customHeight="1" x14ac:dyDescent="0.25">
      <c r="A731" s="420" t="s">
        <v>38</v>
      </c>
      <c r="B731" s="420"/>
      <c r="C731" s="420"/>
      <c r="D731" s="420"/>
      <c r="E731" s="420" t="s">
        <v>39</v>
      </c>
      <c r="F731" s="420"/>
      <c r="G731" s="420"/>
      <c r="H731" s="420"/>
      <c r="I731" s="420" t="s">
        <v>40</v>
      </c>
      <c r="J731" s="420"/>
      <c r="K731" s="420"/>
      <c r="L731" s="420"/>
    </row>
    <row r="732" spans="1:12" ht="15" customHeight="1" x14ac:dyDescent="0.25">
      <c r="A732" s="416" t="s">
        <v>41</v>
      </c>
      <c r="B732" s="416"/>
      <c r="C732" s="416"/>
      <c r="D732" s="416"/>
      <c r="E732" s="416" t="s">
        <v>42</v>
      </c>
      <c r="F732" s="416"/>
      <c r="G732" s="416"/>
      <c r="H732" s="416"/>
      <c r="I732" s="416" t="s">
        <v>43</v>
      </c>
      <c r="J732" s="416"/>
      <c r="K732" s="416"/>
      <c r="L732" s="416"/>
    </row>
    <row r="733" spans="1:12" ht="11.1" customHeight="1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1:12" ht="20.100000000000001" customHeight="1" x14ac:dyDescent="0.25">
      <c r="A734" s="417" t="s">
        <v>47</v>
      </c>
      <c r="B734" s="417"/>
      <c r="C734" s="417"/>
      <c r="D734" s="417"/>
      <c r="E734" s="417"/>
      <c r="F734" s="417"/>
      <c r="G734" s="417"/>
      <c r="H734" s="417"/>
      <c r="I734" s="417"/>
      <c r="J734" s="417"/>
      <c r="K734" s="417"/>
      <c r="L734" s="13" t="s">
        <v>44</v>
      </c>
    </row>
    <row r="735" spans="1:12" ht="26.1" customHeight="1" x14ac:dyDescent="0.25">
      <c r="A735" s="418" t="str">
        <f>IF(ISERROR(VLOOKUP('Child Tracking Record Sheets'!#REF!,'Child Tracking Record Sheets'!#REF!,2,0)),"",VLOOKUP('Child Tracking Record Sheets'!#REF!,'Child Tracking Record Sheets'!#REF!,2,0))</f>
        <v/>
      </c>
      <c r="B735" s="418"/>
      <c r="C735" s="419" t="str">
        <f>IF(ISERROR(VLOOKUP('Child Tracking Record Sheets'!#REF!,'Class Record S2'!#REF!,2,0)),"",VLOOKUP('Child Tracking Record Sheets'!#REF!,'Class Record S2'!#REF!,2,0))</f>
        <v/>
      </c>
      <c r="D735" s="419"/>
      <c r="E735" s="419"/>
      <c r="F735" s="419"/>
      <c r="G735" s="419"/>
      <c r="H735" s="419"/>
      <c r="I735" s="419"/>
      <c r="J735" s="419"/>
      <c r="K735" s="419"/>
      <c r="L735" s="14"/>
    </row>
    <row r="736" spans="1:12" ht="26.1" customHeight="1" x14ac:dyDescent="0.25">
      <c r="A736" s="422" t="str">
        <f>IF(ISERROR(VLOOKUP('Child Tracking Record Sheets'!#REF!,'Child Tracking Record Sheets'!#REF!,2,0)),"",VLOOKUP('Child Tracking Record Sheets'!#REF!,'Child Tracking Record Sheets'!#REF!,2,0))</f>
        <v/>
      </c>
      <c r="B736" s="422"/>
      <c r="C736" s="423" t="str">
        <f>IF(ISERROR(VLOOKUP('Child Tracking Record Sheets'!#REF!,'Class Record S2'!#REF!,2,0)),"",VLOOKUP('Child Tracking Record Sheets'!#REF!,'Class Record S2'!#REF!,2,0))</f>
        <v/>
      </c>
      <c r="D736" s="423"/>
      <c r="E736" s="423"/>
      <c r="F736" s="423"/>
      <c r="G736" s="423"/>
      <c r="H736" s="423"/>
      <c r="I736" s="423"/>
      <c r="J736" s="423"/>
      <c r="K736" s="423"/>
      <c r="L736" s="15"/>
    </row>
    <row r="737" spans="1:12" ht="26.1" customHeight="1" x14ac:dyDescent="0.25">
      <c r="A737" s="422" t="str">
        <f>IF(ISERROR(VLOOKUP('Child Tracking Record Sheets'!#REF!,'Child Tracking Record Sheets'!#REF!,2,0)),"",VLOOKUP('Child Tracking Record Sheets'!#REF!,'Child Tracking Record Sheets'!#REF!,2,0))</f>
        <v/>
      </c>
      <c r="B737" s="422"/>
      <c r="C737" s="423" t="str">
        <f>IF(ISERROR(VLOOKUP('Child Tracking Record Sheets'!#REF!,'Class Record S2'!#REF!,2,0)),"",VLOOKUP('Child Tracking Record Sheets'!#REF!,'Class Record S2'!#REF!,2,0))</f>
        <v/>
      </c>
      <c r="D737" s="423"/>
      <c r="E737" s="423"/>
      <c r="F737" s="423"/>
      <c r="G737" s="423"/>
      <c r="H737" s="423"/>
      <c r="I737" s="423"/>
      <c r="J737" s="423"/>
      <c r="K737" s="423"/>
      <c r="L737" s="15"/>
    </row>
    <row r="738" spans="1:12" ht="26.1" customHeight="1" x14ac:dyDescent="0.25">
      <c r="A738" s="424" t="str">
        <f>IF(ISERROR(VLOOKUP('Child Tracking Record Sheets'!#REF!,'Child Tracking Record Sheets'!#REF!,2,0)),"",VLOOKUP('Child Tracking Record Sheets'!#REF!,'Child Tracking Record Sheets'!#REF!,2,0))</f>
        <v/>
      </c>
      <c r="B738" s="424"/>
      <c r="C738" s="425" t="str">
        <f>IF(ISERROR(VLOOKUP('Child Tracking Record Sheets'!#REF!,'Class Record S2'!#REF!,2,0)),"",VLOOKUP('Child Tracking Record Sheets'!#REF!,'Class Record S2'!#REF!,2,0))</f>
        <v/>
      </c>
      <c r="D738" s="425"/>
      <c r="E738" s="425"/>
      <c r="F738" s="425"/>
      <c r="G738" s="425"/>
      <c r="H738" s="425"/>
      <c r="I738" s="425"/>
      <c r="J738" s="425"/>
      <c r="K738" s="425"/>
      <c r="L738" s="16"/>
    </row>
    <row r="739" spans="1:12" ht="11.1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</row>
    <row r="740" spans="1:12" ht="20.100000000000001" customHeight="1" x14ac:dyDescent="0.25">
      <c r="A740" s="417" t="s">
        <v>48</v>
      </c>
      <c r="B740" s="417"/>
      <c r="C740" s="417"/>
      <c r="D740" s="417"/>
      <c r="E740" s="417"/>
      <c r="F740" s="417"/>
      <c r="G740" s="417"/>
      <c r="H740" s="417"/>
      <c r="I740" s="417"/>
      <c r="J740" s="417"/>
      <c r="K740" s="417"/>
      <c r="L740" s="13" t="s">
        <v>44</v>
      </c>
    </row>
    <row r="741" spans="1:12" ht="26.1" customHeight="1" x14ac:dyDescent="0.25">
      <c r="A741" s="418" t="str">
        <f>IF(ISERROR(VLOOKUP('Child Tracking Record Sheets'!#REF!,'Child Tracking Record Sheets'!#REF!,2,0)),"",VLOOKUP('Child Tracking Record Sheets'!#REF!,'Child Tracking Record Sheets'!#REF!,2,0))</f>
        <v/>
      </c>
      <c r="B741" s="418"/>
      <c r="C741" s="419" t="str">
        <f>IF(ISERROR(VLOOKUP('Child Tracking Record Sheets'!#REF!,'Class Record S2'!#REF!,2,0)),"",VLOOKUP('Child Tracking Record Sheets'!#REF!,'Class Record S2'!#REF!,2,0))</f>
        <v/>
      </c>
      <c r="D741" s="419"/>
      <c r="E741" s="419"/>
      <c r="F741" s="419"/>
      <c r="G741" s="419"/>
      <c r="H741" s="419"/>
      <c r="I741" s="419"/>
      <c r="J741" s="419"/>
      <c r="K741" s="419"/>
      <c r="L741" s="14"/>
    </row>
    <row r="742" spans="1:12" ht="26.1" customHeight="1" x14ac:dyDescent="0.25">
      <c r="A742" s="422" t="str">
        <f>IF(ISERROR(VLOOKUP('Child Tracking Record Sheets'!#REF!,'Child Tracking Record Sheets'!#REF!,2,0)),"",VLOOKUP('Child Tracking Record Sheets'!#REF!,'Child Tracking Record Sheets'!#REF!,2,0))</f>
        <v/>
      </c>
      <c r="B742" s="422"/>
      <c r="C742" s="423" t="str">
        <f>IF(ISERROR(VLOOKUP('Child Tracking Record Sheets'!#REF!,'Class Record S2'!#REF!,2,0)),"",VLOOKUP('Child Tracking Record Sheets'!#REF!,'Class Record S2'!#REF!,2,0))</f>
        <v/>
      </c>
      <c r="D742" s="423"/>
      <c r="E742" s="423"/>
      <c r="F742" s="423"/>
      <c r="G742" s="423"/>
      <c r="H742" s="423"/>
      <c r="I742" s="423"/>
      <c r="J742" s="423"/>
      <c r="K742" s="423"/>
      <c r="L742" s="15"/>
    </row>
    <row r="743" spans="1:12" ht="26.1" customHeight="1" x14ac:dyDescent="0.25">
      <c r="A743" s="422" t="str">
        <f>IF(ISERROR(VLOOKUP('Child Tracking Record Sheets'!#REF!,'Child Tracking Record Sheets'!#REF!,2,0)),"",VLOOKUP('Child Tracking Record Sheets'!#REF!,'Child Tracking Record Sheets'!#REF!,2,0))</f>
        <v/>
      </c>
      <c r="B743" s="422"/>
      <c r="C743" s="423" t="str">
        <f>IF(ISERROR(VLOOKUP('Child Tracking Record Sheets'!#REF!,'Class Record S2'!#REF!,2,0)),"",VLOOKUP('Child Tracking Record Sheets'!#REF!,'Class Record S2'!#REF!,2,0))</f>
        <v/>
      </c>
      <c r="D743" s="423"/>
      <c r="E743" s="423"/>
      <c r="F743" s="423"/>
      <c r="G743" s="423"/>
      <c r="H743" s="423"/>
      <c r="I743" s="423"/>
      <c r="J743" s="423"/>
      <c r="K743" s="423"/>
      <c r="L743" s="15"/>
    </row>
    <row r="744" spans="1:12" ht="26.1" customHeight="1" x14ac:dyDescent="0.25">
      <c r="A744" s="422" t="str">
        <f>IF(ISERROR(VLOOKUP('Child Tracking Record Sheets'!#REF!,'Child Tracking Record Sheets'!#REF!,2,0)),"",VLOOKUP('Child Tracking Record Sheets'!#REF!,'Child Tracking Record Sheets'!#REF!,2,0))</f>
        <v/>
      </c>
      <c r="B744" s="422"/>
      <c r="C744" s="423" t="str">
        <f>IF(ISERROR(VLOOKUP('Child Tracking Record Sheets'!#REF!,'Class Record S2'!#REF!,2,0)),"",VLOOKUP('Child Tracking Record Sheets'!#REF!,'Class Record S2'!#REF!,2,0))</f>
        <v/>
      </c>
      <c r="D744" s="423"/>
      <c r="E744" s="423"/>
      <c r="F744" s="423"/>
      <c r="G744" s="423"/>
      <c r="H744" s="423"/>
      <c r="I744" s="423"/>
      <c r="J744" s="423"/>
      <c r="K744" s="423"/>
      <c r="L744" s="15"/>
    </row>
    <row r="745" spans="1:12" ht="26.1" customHeight="1" x14ac:dyDescent="0.25">
      <c r="A745" s="424" t="str">
        <f>IF(ISERROR(VLOOKUP('Child Tracking Record Sheets'!#REF!,'Child Tracking Record Sheets'!#REF!,2,0)),"",VLOOKUP('Child Tracking Record Sheets'!#REF!,'Child Tracking Record Sheets'!#REF!,2,0))</f>
        <v/>
      </c>
      <c r="B745" s="424"/>
      <c r="C745" s="425" t="str">
        <f>IF(ISERROR(VLOOKUP('Child Tracking Record Sheets'!#REF!,'Class Record S2'!#REF!,2,0)),"",VLOOKUP('Child Tracking Record Sheets'!#REF!,'Class Record S2'!#REF!,2,0))</f>
        <v/>
      </c>
      <c r="D745" s="425"/>
      <c r="E745" s="425"/>
      <c r="F745" s="425"/>
      <c r="G745" s="425"/>
      <c r="H745" s="425"/>
      <c r="I745" s="425"/>
      <c r="J745" s="425"/>
      <c r="K745" s="425"/>
      <c r="L745" s="16"/>
    </row>
    <row r="746" spans="1:12" ht="11.1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</row>
    <row r="747" spans="1:12" ht="20.100000000000001" customHeight="1" x14ac:dyDescent="0.25">
      <c r="A747" s="417" t="s">
        <v>49</v>
      </c>
      <c r="B747" s="417"/>
      <c r="C747" s="417"/>
      <c r="D747" s="417"/>
      <c r="E747" s="417"/>
      <c r="F747" s="417"/>
      <c r="G747" s="417"/>
      <c r="H747" s="417"/>
      <c r="I747" s="417"/>
      <c r="J747" s="417"/>
      <c r="K747" s="417"/>
      <c r="L747" s="13" t="s">
        <v>44</v>
      </c>
    </row>
    <row r="748" spans="1:12" ht="26.1" customHeight="1" x14ac:dyDescent="0.25">
      <c r="A748" s="418" t="str">
        <f>IF(ISERROR(VLOOKUP('Child Tracking Record Sheets'!#REF!,'Child Tracking Record Sheets'!#REF!,2,0)),"",VLOOKUP('Child Tracking Record Sheets'!#REF!,'Child Tracking Record Sheets'!#REF!,2,0))</f>
        <v/>
      </c>
      <c r="B748" s="418"/>
      <c r="C748" s="419" t="str">
        <f>IF(ISERROR(VLOOKUP('Child Tracking Record Sheets'!#REF!,'Class Record S2'!#REF!,2,0)),"",VLOOKUP('Child Tracking Record Sheets'!#REF!,'Class Record S2'!#REF!,2,0))</f>
        <v/>
      </c>
      <c r="D748" s="419"/>
      <c r="E748" s="419"/>
      <c r="F748" s="419"/>
      <c r="G748" s="419"/>
      <c r="H748" s="419"/>
      <c r="I748" s="419"/>
      <c r="J748" s="419"/>
      <c r="K748" s="419"/>
      <c r="L748" s="14"/>
    </row>
    <row r="749" spans="1:12" ht="26.1" customHeight="1" x14ac:dyDescent="0.25">
      <c r="A749" s="422" t="str">
        <f>IF(ISERROR(VLOOKUP('Child Tracking Record Sheets'!#REF!,'Child Tracking Record Sheets'!#REF!,2,0)),"",VLOOKUP('Child Tracking Record Sheets'!#REF!,'Child Tracking Record Sheets'!#REF!,2,0))</f>
        <v/>
      </c>
      <c r="B749" s="422"/>
      <c r="C749" s="423" t="str">
        <f>IF(ISERROR(VLOOKUP('Child Tracking Record Sheets'!#REF!,'Class Record S2'!#REF!,2,0)),"",VLOOKUP('Child Tracking Record Sheets'!#REF!,'Class Record S2'!#REF!,2,0))</f>
        <v/>
      </c>
      <c r="D749" s="423"/>
      <c r="E749" s="423"/>
      <c r="F749" s="423"/>
      <c r="G749" s="423"/>
      <c r="H749" s="423"/>
      <c r="I749" s="423"/>
      <c r="J749" s="423"/>
      <c r="K749" s="423"/>
      <c r="L749" s="15"/>
    </row>
    <row r="750" spans="1:12" ht="26.1" customHeight="1" x14ac:dyDescent="0.25">
      <c r="A750" s="422" t="str">
        <f>IF(ISERROR(VLOOKUP('Child Tracking Record Sheets'!#REF!,'Child Tracking Record Sheets'!#REF!,2,0)),"",VLOOKUP('Child Tracking Record Sheets'!#REF!,'Child Tracking Record Sheets'!#REF!,2,0))</f>
        <v/>
      </c>
      <c r="B750" s="422"/>
      <c r="C750" s="423" t="str">
        <f>IF(ISERROR(VLOOKUP('Child Tracking Record Sheets'!#REF!,'Class Record S2'!#REF!,2,0)),"",VLOOKUP('Child Tracking Record Sheets'!#REF!,'Class Record S2'!#REF!,2,0))</f>
        <v/>
      </c>
      <c r="D750" s="423"/>
      <c r="E750" s="423"/>
      <c r="F750" s="423"/>
      <c r="G750" s="423"/>
      <c r="H750" s="423"/>
      <c r="I750" s="423"/>
      <c r="J750" s="423"/>
      <c r="K750" s="423"/>
      <c r="L750" s="15"/>
    </row>
    <row r="751" spans="1:12" ht="26.1" customHeight="1" x14ac:dyDescent="0.25">
      <c r="A751" s="422" t="str">
        <f>IF(ISERROR(VLOOKUP('Child Tracking Record Sheets'!#REF!,'Child Tracking Record Sheets'!#REF!,2,0)),"",VLOOKUP('Child Tracking Record Sheets'!#REF!,'Child Tracking Record Sheets'!#REF!,2,0))</f>
        <v/>
      </c>
      <c r="B751" s="422"/>
      <c r="C751" s="423" t="str">
        <f>IF(ISERROR(VLOOKUP('Child Tracking Record Sheets'!#REF!,'Class Record S2'!#REF!,2,0)),"",VLOOKUP('Child Tracking Record Sheets'!#REF!,'Class Record S2'!#REF!,2,0))</f>
        <v/>
      </c>
      <c r="D751" s="423"/>
      <c r="E751" s="423"/>
      <c r="F751" s="423"/>
      <c r="G751" s="423"/>
      <c r="H751" s="423"/>
      <c r="I751" s="423"/>
      <c r="J751" s="423"/>
      <c r="K751" s="423"/>
      <c r="L751" s="15"/>
    </row>
    <row r="752" spans="1:12" ht="26.1" customHeight="1" x14ac:dyDescent="0.25">
      <c r="A752" s="424" t="str">
        <f>IF(ISERROR(VLOOKUP('Child Tracking Record Sheets'!#REF!,'Child Tracking Record Sheets'!#REF!,2,0)),"",VLOOKUP('Child Tracking Record Sheets'!#REF!,'Child Tracking Record Sheets'!#REF!,2,0))</f>
        <v/>
      </c>
      <c r="B752" s="424"/>
      <c r="C752" s="425" t="str">
        <f>IF(ISERROR(VLOOKUP('Child Tracking Record Sheets'!#REF!,'Class Record S2'!#REF!,2,0)),"",VLOOKUP('Child Tracking Record Sheets'!#REF!,'Class Record S2'!#REF!,2,0))</f>
        <v/>
      </c>
      <c r="D752" s="425"/>
      <c r="E752" s="425"/>
      <c r="F752" s="425"/>
      <c r="G752" s="425"/>
      <c r="H752" s="425"/>
      <c r="I752" s="425"/>
      <c r="J752" s="425"/>
      <c r="K752" s="425"/>
      <c r="L752" s="16"/>
    </row>
    <row r="753" spans="1:12" ht="11.1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</row>
    <row r="754" spans="1:12" ht="20.100000000000001" customHeight="1" x14ac:dyDescent="0.25">
      <c r="A754" s="417" t="s">
        <v>50</v>
      </c>
      <c r="B754" s="417"/>
      <c r="C754" s="417"/>
      <c r="D754" s="417"/>
      <c r="E754" s="417"/>
      <c r="F754" s="417"/>
      <c r="G754" s="417"/>
      <c r="H754" s="417"/>
      <c r="I754" s="417"/>
      <c r="J754" s="417"/>
      <c r="K754" s="417"/>
      <c r="L754" s="13" t="s">
        <v>44</v>
      </c>
    </row>
    <row r="755" spans="1:12" ht="26.1" customHeight="1" x14ac:dyDescent="0.25">
      <c r="A755" s="418" t="str">
        <f>IF(ISERROR(VLOOKUP('Child Tracking Record Sheets'!#REF!,'Child Tracking Record Sheets'!#REF!,2,0)),"",VLOOKUP('Child Tracking Record Sheets'!#REF!,'Child Tracking Record Sheets'!#REF!,2,0))</f>
        <v/>
      </c>
      <c r="B755" s="418"/>
      <c r="C755" s="419" t="str">
        <f>IF(ISERROR(VLOOKUP('Child Tracking Record Sheets'!#REF!,'Class Record S2'!#REF!,2,0)),"",VLOOKUP('Child Tracking Record Sheets'!#REF!,'Class Record S2'!#REF!,2,0))</f>
        <v/>
      </c>
      <c r="D755" s="419"/>
      <c r="E755" s="419"/>
      <c r="F755" s="419"/>
      <c r="G755" s="419"/>
      <c r="H755" s="419"/>
      <c r="I755" s="419"/>
      <c r="J755" s="419"/>
      <c r="K755" s="419"/>
      <c r="L755" s="14"/>
    </row>
    <row r="756" spans="1:12" ht="26.1" customHeight="1" x14ac:dyDescent="0.25">
      <c r="A756" s="422" t="str">
        <f>IF(ISERROR(VLOOKUP('Child Tracking Record Sheets'!#REF!,'Child Tracking Record Sheets'!#REF!,2,0)),"",VLOOKUP('Child Tracking Record Sheets'!#REF!,'Child Tracking Record Sheets'!#REF!,2,0))</f>
        <v/>
      </c>
      <c r="B756" s="422"/>
      <c r="C756" s="423" t="str">
        <f>IF(ISERROR(VLOOKUP('Child Tracking Record Sheets'!#REF!,'Class Record S2'!#REF!,2,0)),"",VLOOKUP('Child Tracking Record Sheets'!#REF!,'Class Record S2'!#REF!,2,0))</f>
        <v/>
      </c>
      <c r="D756" s="423"/>
      <c r="E756" s="423"/>
      <c r="F756" s="423"/>
      <c r="G756" s="423"/>
      <c r="H756" s="423"/>
      <c r="I756" s="423"/>
      <c r="J756" s="423"/>
      <c r="K756" s="423"/>
      <c r="L756" s="15"/>
    </row>
    <row r="757" spans="1:12" ht="26.1" customHeight="1" x14ac:dyDescent="0.25">
      <c r="A757" s="422" t="str">
        <f>IF(ISERROR(VLOOKUP('Child Tracking Record Sheets'!#REF!,'Child Tracking Record Sheets'!#REF!,2,0)),"",VLOOKUP('Child Tracking Record Sheets'!#REF!,'Child Tracking Record Sheets'!#REF!,2,0))</f>
        <v/>
      </c>
      <c r="B757" s="422"/>
      <c r="C757" s="423" t="str">
        <f>IF(ISERROR(VLOOKUP('Child Tracking Record Sheets'!#REF!,'Class Record S2'!#REF!,2,0)),"",VLOOKUP('Child Tracking Record Sheets'!#REF!,'Class Record S2'!#REF!,2,0))</f>
        <v/>
      </c>
      <c r="D757" s="423"/>
      <c r="E757" s="423"/>
      <c r="F757" s="423"/>
      <c r="G757" s="423"/>
      <c r="H757" s="423"/>
      <c r="I757" s="423"/>
      <c r="J757" s="423"/>
      <c r="K757" s="423"/>
      <c r="L757" s="15"/>
    </row>
    <row r="758" spans="1:12" ht="26.1" customHeight="1" x14ac:dyDescent="0.25">
      <c r="A758" s="424" t="str">
        <f>IF(ISERROR(VLOOKUP('Child Tracking Record Sheets'!#REF!,'Child Tracking Record Sheets'!#REF!,2,0)),"",VLOOKUP('Child Tracking Record Sheets'!#REF!,'Child Tracking Record Sheets'!#REF!,2,0))</f>
        <v/>
      </c>
      <c r="B758" s="424"/>
      <c r="C758" s="425" t="str">
        <f>IF(ISERROR(VLOOKUP('Child Tracking Record Sheets'!#REF!,'Class Record S2'!#REF!,2,0)),"",VLOOKUP('Child Tracking Record Sheets'!#REF!,'Class Record S2'!#REF!,2,0))</f>
        <v/>
      </c>
      <c r="D758" s="425"/>
      <c r="E758" s="425"/>
      <c r="F758" s="425"/>
      <c r="G758" s="425"/>
      <c r="H758" s="425"/>
      <c r="I758" s="425"/>
      <c r="J758" s="425"/>
      <c r="K758" s="425"/>
      <c r="L758" s="16"/>
    </row>
    <row r="759" spans="1:12" ht="11.1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ht="20.100000000000001" customHeight="1" x14ac:dyDescent="0.25">
      <c r="A760" s="426" t="s">
        <v>45</v>
      </c>
      <c r="B760" s="426"/>
      <c r="C760" s="426"/>
      <c r="D760" s="426"/>
      <c r="E760" s="426"/>
      <c r="F760" s="426"/>
      <c r="G760" s="426"/>
      <c r="H760" s="426"/>
      <c r="I760" s="426"/>
      <c r="J760" s="426"/>
      <c r="K760" s="427" t="s">
        <v>46</v>
      </c>
      <c r="L760" s="427"/>
    </row>
    <row r="761" spans="1:12" ht="20.100000000000001" customHeight="1" x14ac:dyDescent="0.25">
      <c r="A761" s="428"/>
      <c r="B761" s="428"/>
      <c r="C761" s="428"/>
      <c r="D761" s="428"/>
      <c r="E761" s="428"/>
      <c r="F761" s="428"/>
      <c r="G761" s="428"/>
      <c r="H761" s="428"/>
      <c r="I761" s="428"/>
      <c r="J761" s="428"/>
      <c r="K761" s="429" t="e">
        <f>'Class Record S2'!#REF!</f>
        <v>#REF!</v>
      </c>
      <c r="L761" s="429"/>
    </row>
    <row r="762" spans="1:12" ht="20.100000000000001" customHeight="1" x14ac:dyDescent="0.25">
      <c r="A762" s="428"/>
      <c r="B762" s="428"/>
      <c r="C762" s="428"/>
      <c r="D762" s="428"/>
      <c r="E762" s="428"/>
      <c r="F762" s="428"/>
      <c r="G762" s="428"/>
      <c r="H762" s="428"/>
      <c r="I762" s="428"/>
      <c r="J762" s="428"/>
      <c r="K762" s="429"/>
      <c r="L762" s="429"/>
    </row>
    <row r="763" spans="1:12" ht="20.100000000000001" customHeight="1" x14ac:dyDescent="0.25">
      <c r="A763" s="428"/>
      <c r="B763" s="428"/>
      <c r="C763" s="428"/>
      <c r="D763" s="428"/>
      <c r="E763" s="428"/>
      <c r="F763" s="428"/>
      <c r="G763" s="428"/>
      <c r="H763" s="428"/>
      <c r="I763" s="428"/>
      <c r="J763" s="428"/>
      <c r="K763" s="429"/>
      <c r="L763" s="429"/>
    </row>
    <row r="764" spans="1:12" ht="20.100000000000001" customHeight="1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1:12" ht="20.100000000000001" customHeight="1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1:12" ht="24.6" customHeight="1" x14ac:dyDescent="0.25">
      <c r="A766" s="411" t="e">
        <f>'Child Tracking Record Sheets'!$B$1:$F$1</f>
        <v>#VALUE!</v>
      </c>
      <c r="B766" s="411"/>
      <c r="C766" s="411"/>
      <c r="D766" s="411"/>
      <c r="E766" s="411"/>
      <c r="F766" s="411"/>
      <c r="G766" s="411"/>
      <c r="H766" s="411"/>
      <c r="I766" s="411"/>
      <c r="J766" s="411"/>
      <c r="K766" s="411"/>
      <c r="L766" s="411"/>
    </row>
    <row r="767" spans="1:12" ht="11.1" customHeight="1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</row>
    <row r="768" spans="1:12" ht="12" customHeight="1" x14ac:dyDescent="0.25">
      <c r="A768" s="412" t="s">
        <v>18</v>
      </c>
      <c r="B768" s="412"/>
      <c r="C768" s="413">
        <f>'Class Record S2'!V$2</f>
        <v>0</v>
      </c>
      <c r="D768" s="413"/>
      <c r="E768" s="413"/>
      <c r="F768" s="413"/>
      <c r="G768" s="412" t="s">
        <v>19</v>
      </c>
      <c r="H768" s="414" t="e">
        <f>$H$3</f>
        <v>#REF!</v>
      </c>
      <c r="I768" s="414"/>
      <c r="J768" s="415" t="str">
        <f>'Class Record S2'!$C$2</f>
        <v>CLASS: 2A</v>
      </c>
      <c r="K768" s="415"/>
      <c r="L768" s="415"/>
    </row>
    <row r="769" spans="1:12" ht="12" customHeight="1" x14ac:dyDescent="0.25">
      <c r="A769" s="412"/>
      <c r="B769" s="412"/>
      <c r="C769" s="413"/>
      <c r="D769" s="413"/>
      <c r="E769" s="413"/>
      <c r="F769" s="413"/>
      <c r="G769" s="412"/>
      <c r="H769" s="414"/>
      <c r="I769" s="414"/>
      <c r="J769" s="415"/>
      <c r="K769" s="415"/>
      <c r="L769" s="415"/>
    </row>
    <row r="770" spans="1:12" ht="11.1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</row>
    <row r="771" spans="1:12" ht="20.100000000000001" customHeight="1" x14ac:dyDescent="0.25">
      <c r="A771" s="405" t="s">
        <v>20</v>
      </c>
      <c r="B771" s="405"/>
      <c r="C771" s="405"/>
      <c r="D771" s="405"/>
      <c r="E771" s="406" t="s">
        <v>21</v>
      </c>
      <c r="F771" s="406"/>
      <c r="G771" s="406"/>
      <c r="H771" s="406"/>
      <c r="I771" s="407" t="s">
        <v>22</v>
      </c>
      <c r="J771" s="407"/>
      <c r="K771" s="407"/>
      <c r="L771" s="407"/>
    </row>
    <row r="772" spans="1:12" ht="20.100000000000001" customHeight="1" x14ac:dyDescent="0.25">
      <c r="A772" s="408" t="s">
        <v>23</v>
      </c>
      <c r="B772" s="408"/>
      <c r="C772" s="409" t="s">
        <v>24</v>
      </c>
      <c r="D772" s="409"/>
      <c r="E772" s="409" t="s">
        <v>25</v>
      </c>
      <c r="F772" s="409"/>
      <c r="G772" s="409" t="s">
        <v>26</v>
      </c>
      <c r="H772" s="409"/>
      <c r="I772" s="409" t="s">
        <v>27</v>
      </c>
      <c r="J772" s="409"/>
      <c r="K772" s="410" t="s">
        <v>28</v>
      </c>
      <c r="L772" s="410"/>
    </row>
    <row r="773" spans="1:12" ht="15" customHeight="1" x14ac:dyDescent="0.25">
      <c r="A773" s="421" t="s">
        <v>29</v>
      </c>
      <c r="B773" s="421"/>
      <c r="C773" s="421"/>
      <c r="D773" s="421"/>
      <c r="E773" s="421" t="s">
        <v>30</v>
      </c>
      <c r="F773" s="421"/>
      <c r="G773" s="421"/>
      <c r="H773" s="421"/>
      <c r="I773" s="421" t="s">
        <v>31</v>
      </c>
      <c r="J773" s="421"/>
      <c r="K773" s="421"/>
      <c r="L773" s="421"/>
    </row>
    <row r="774" spans="1:12" ht="15" customHeight="1" x14ac:dyDescent="0.25">
      <c r="A774" s="420" t="s">
        <v>32</v>
      </c>
      <c r="B774" s="420"/>
      <c r="C774" s="420"/>
      <c r="D774" s="420"/>
      <c r="E774" s="420" t="s">
        <v>33</v>
      </c>
      <c r="F774" s="420"/>
      <c r="G774" s="420"/>
      <c r="H774" s="420"/>
      <c r="I774" s="420" t="s">
        <v>34</v>
      </c>
      <c r="J774" s="420"/>
      <c r="K774" s="420"/>
      <c r="L774" s="420"/>
    </row>
    <row r="775" spans="1:12" ht="15" customHeight="1" x14ac:dyDescent="0.25">
      <c r="A775" s="420" t="s">
        <v>35</v>
      </c>
      <c r="B775" s="420"/>
      <c r="C775" s="420"/>
      <c r="D775" s="420"/>
      <c r="E775" s="420" t="s">
        <v>36</v>
      </c>
      <c r="F775" s="420"/>
      <c r="G775" s="420"/>
      <c r="H775" s="420"/>
      <c r="I775" s="420" t="s">
        <v>37</v>
      </c>
      <c r="J775" s="420"/>
      <c r="K775" s="420"/>
      <c r="L775" s="420"/>
    </row>
    <row r="776" spans="1:12" ht="15" customHeight="1" x14ac:dyDescent="0.25">
      <c r="A776" s="420" t="s">
        <v>38</v>
      </c>
      <c r="B776" s="420"/>
      <c r="C776" s="420"/>
      <c r="D776" s="420"/>
      <c r="E776" s="420" t="s">
        <v>39</v>
      </c>
      <c r="F776" s="420"/>
      <c r="G776" s="420"/>
      <c r="H776" s="420"/>
      <c r="I776" s="420" t="s">
        <v>40</v>
      </c>
      <c r="J776" s="420"/>
      <c r="K776" s="420"/>
      <c r="L776" s="420"/>
    </row>
    <row r="777" spans="1:12" ht="15" customHeight="1" x14ac:dyDescent="0.25">
      <c r="A777" s="416" t="s">
        <v>41</v>
      </c>
      <c r="B777" s="416"/>
      <c r="C777" s="416"/>
      <c r="D777" s="416"/>
      <c r="E777" s="416" t="s">
        <v>42</v>
      </c>
      <c r="F777" s="416"/>
      <c r="G777" s="416"/>
      <c r="H777" s="416"/>
      <c r="I777" s="416" t="s">
        <v>43</v>
      </c>
      <c r="J777" s="416"/>
      <c r="K777" s="416"/>
      <c r="L777" s="416"/>
    </row>
    <row r="778" spans="1:12" ht="11.1" customHeight="1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1:12" ht="20.100000000000001" customHeight="1" x14ac:dyDescent="0.25">
      <c r="A779" s="417" t="s">
        <v>47</v>
      </c>
      <c r="B779" s="417"/>
      <c r="C779" s="417"/>
      <c r="D779" s="417"/>
      <c r="E779" s="417"/>
      <c r="F779" s="417"/>
      <c r="G779" s="417"/>
      <c r="H779" s="417"/>
      <c r="I779" s="417"/>
      <c r="J779" s="417"/>
      <c r="K779" s="417"/>
      <c r="L779" s="13" t="s">
        <v>44</v>
      </c>
    </row>
    <row r="780" spans="1:12" ht="26.1" customHeight="1" x14ac:dyDescent="0.25">
      <c r="A780" s="418" t="str">
        <f>IF(ISERROR(VLOOKUP('Child Tracking Record Sheets'!#REF!,'Child Tracking Record Sheets'!#REF!,2,0)),"",VLOOKUP('Child Tracking Record Sheets'!#REF!,'Child Tracking Record Sheets'!#REF!,2,0))</f>
        <v/>
      </c>
      <c r="B780" s="418"/>
      <c r="C780" s="419" t="str">
        <f>IF(ISERROR(VLOOKUP('Child Tracking Record Sheets'!#REF!,'Class Record S2'!#REF!,2,0)),"",VLOOKUP('Child Tracking Record Sheets'!#REF!,'Class Record S2'!#REF!,2,0))</f>
        <v/>
      </c>
      <c r="D780" s="419"/>
      <c r="E780" s="419"/>
      <c r="F780" s="419"/>
      <c r="G780" s="419"/>
      <c r="H780" s="419"/>
      <c r="I780" s="419"/>
      <c r="J780" s="419"/>
      <c r="K780" s="419"/>
      <c r="L780" s="14"/>
    </row>
    <row r="781" spans="1:12" ht="26.1" customHeight="1" x14ac:dyDescent="0.25">
      <c r="A781" s="422" t="str">
        <f>IF(ISERROR(VLOOKUP('Child Tracking Record Sheets'!#REF!,'Child Tracking Record Sheets'!#REF!,2,0)),"",VLOOKUP('Child Tracking Record Sheets'!#REF!,'Child Tracking Record Sheets'!#REF!,2,0))</f>
        <v/>
      </c>
      <c r="B781" s="422"/>
      <c r="C781" s="423" t="str">
        <f>IF(ISERROR(VLOOKUP('Child Tracking Record Sheets'!#REF!,'Class Record S2'!#REF!,2,0)),"",VLOOKUP('Child Tracking Record Sheets'!#REF!,'Class Record S2'!#REF!,2,0))</f>
        <v/>
      </c>
      <c r="D781" s="423"/>
      <c r="E781" s="423"/>
      <c r="F781" s="423"/>
      <c r="G781" s="423"/>
      <c r="H781" s="423"/>
      <c r="I781" s="423"/>
      <c r="J781" s="423"/>
      <c r="K781" s="423"/>
      <c r="L781" s="15"/>
    </row>
    <row r="782" spans="1:12" ht="26.1" customHeight="1" x14ac:dyDescent="0.25">
      <c r="A782" s="422" t="str">
        <f>IF(ISERROR(VLOOKUP('Child Tracking Record Sheets'!#REF!,'Child Tracking Record Sheets'!#REF!,2,0)),"",VLOOKUP('Child Tracking Record Sheets'!#REF!,'Child Tracking Record Sheets'!#REF!,2,0))</f>
        <v/>
      </c>
      <c r="B782" s="422"/>
      <c r="C782" s="423" t="str">
        <f>IF(ISERROR(VLOOKUP('Child Tracking Record Sheets'!#REF!,'Class Record S2'!#REF!,2,0)),"",VLOOKUP('Child Tracking Record Sheets'!#REF!,'Class Record S2'!#REF!,2,0))</f>
        <v/>
      </c>
      <c r="D782" s="423"/>
      <c r="E782" s="423"/>
      <c r="F782" s="423"/>
      <c r="G782" s="423"/>
      <c r="H782" s="423"/>
      <c r="I782" s="423"/>
      <c r="J782" s="423"/>
      <c r="K782" s="423"/>
      <c r="L782" s="15"/>
    </row>
    <row r="783" spans="1:12" ht="26.1" customHeight="1" x14ac:dyDescent="0.25">
      <c r="A783" s="424" t="str">
        <f>IF(ISERROR(VLOOKUP('Child Tracking Record Sheets'!#REF!,'Child Tracking Record Sheets'!#REF!,2,0)),"",VLOOKUP('Child Tracking Record Sheets'!#REF!,'Child Tracking Record Sheets'!#REF!,2,0))</f>
        <v/>
      </c>
      <c r="B783" s="424"/>
      <c r="C783" s="425" t="str">
        <f>IF(ISERROR(VLOOKUP('Child Tracking Record Sheets'!#REF!,'Class Record S2'!#REF!,2,0)),"",VLOOKUP('Child Tracking Record Sheets'!#REF!,'Class Record S2'!#REF!,2,0))</f>
        <v/>
      </c>
      <c r="D783" s="425"/>
      <c r="E783" s="425"/>
      <c r="F783" s="425"/>
      <c r="G783" s="425"/>
      <c r="H783" s="425"/>
      <c r="I783" s="425"/>
      <c r="J783" s="425"/>
      <c r="K783" s="425"/>
      <c r="L783" s="16"/>
    </row>
    <row r="784" spans="1:12" ht="11.1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ht="20.100000000000001" customHeight="1" x14ac:dyDescent="0.25">
      <c r="A785" s="417" t="s">
        <v>48</v>
      </c>
      <c r="B785" s="417"/>
      <c r="C785" s="417"/>
      <c r="D785" s="417"/>
      <c r="E785" s="417"/>
      <c r="F785" s="417"/>
      <c r="G785" s="417"/>
      <c r="H785" s="417"/>
      <c r="I785" s="417"/>
      <c r="J785" s="417"/>
      <c r="K785" s="417"/>
      <c r="L785" s="13" t="s">
        <v>44</v>
      </c>
    </row>
    <row r="786" spans="1:12" ht="26.1" customHeight="1" x14ac:dyDescent="0.25">
      <c r="A786" s="418" t="str">
        <f>IF(ISERROR(VLOOKUP('Child Tracking Record Sheets'!#REF!,'Child Tracking Record Sheets'!#REF!,2,0)),"",VLOOKUP('Child Tracking Record Sheets'!#REF!,'Child Tracking Record Sheets'!#REF!,2,0))</f>
        <v/>
      </c>
      <c r="B786" s="418"/>
      <c r="C786" s="419" t="str">
        <f>IF(ISERROR(VLOOKUP('Child Tracking Record Sheets'!#REF!,'Class Record S2'!#REF!,2,0)),"",VLOOKUP('Child Tracking Record Sheets'!#REF!,'Class Record S2'!#REF!,2,0))</f>
        <v/>
      </c>
      <c r="D786" s="419"/>
      <c r="E786" s="419"/>
      <c r="F786" s="419"/>
      <c r="G786" s="419"/>
      <c r="H786" s="419"/>
      <c r="I786" s="419"/>
      <c r="J786" s="419"/>
      <c r="K786" s="419"/>
      <c r="L786" s="14"/>
    </row>
    <row r="787" spans="1:12" ht="26.1" customHeight="1" x14ac:dyDescent="0.25">
      <c r="A787" s="422" t="str">
        <f>IF(ISERROR(VLOOKUP('Child Tracking Record Sheets'!#REF!,'Child Tracking Record Sheets'!#REF!,2,0)),"",VLOOKUP('Child Tracking Record Sheets'!#REF!,'Child Tracking Record Sheets'!#REF!,2,0))</f>
        <v/>
      </c>
      <c r="B787" s="422"/>
      <c r="C787" s="423" t="str">
        <f>IF(ISERROR(VLOOKUP('Child Tracking Record Sheets'!#REF!,'Class Record S2'!#REF!,2,0)),"",VLOOKUP('Child Tracking Record Sheets'!#REF!,'Class Record S2'!#REF!,2,0))</f>
        <v/>
      </c>
      <c r="D787" s="423"/>
      <c r="E787" s="423"/>
      <c r="F787" s="423"/>
      <c r="G787" s="423"/>
      <c r="H787" s="423"/>
      <c r="I787" s="423"/>
      <c r="J787" s="423"/>
      <c r="K787" s="423"/>
      <c r="L787" s="15"/>
    </row>
    <row r="788" spans="1:12" ht="26.1" customHeight="1" x14ac:dyDescent="0.25">
      <c r="A788" s="422" t="str">
        <f>IF(ISERROR(VLOOKUP('Child Tracking Record Sheets'!#REF!,'Child Tracking Record Sheets'!#REF!,2,0)),"",VLOOKUP('Child Tracking Record Sheets'!#REF!,'Child Tracking Record Sheets'!#REF!,2,0))</f>
        <v/>
      </c>
      <c r="B788" s="422"/>
      <c r="C788" s="423" t="str">
        <f>IF(ISERROR(VLOOKUP('Child Tracking Record Sheets'!#REF!,'Class Record S2'!#REF!,2,0)),"",VLOOKUP('Child Tracking Record Sheets'!#REF!,'Class Record S2'!#REF!,2,0))</f>
        <v/>
      </c>
      <c r="D788" s="423"/>
      <c r="E788" s="423"/>
      <c r="F788" s="423"/>
      <c r="G788" s="423"/>
      <c r="H788" s="423"/>
      <c r="I788" s="423"/>
      <c r="J788" s="423"/>
      <c r="K788" s="423"/>
      <c r="L788" s="15"/>
    </row>
    <row r="789" spans="1:12" ht="26.1" customHeight="1" x14ac:dyDescent="0.25">
      <c r="A789" s="422" t="str">
        <f>IF(ISERROR(VLOOKUP('Child Tracking Record Sheets'!#REF!,'Child Tracking Record Sheets'!#REF!,2,0)),"",VLOOKUP('Child Tracking Record Sheets'!#REF!,'Child Tracking Record Sheets'!#REF!,2,0))</f>
        <v/>
      </c>
      <c r="B789" s="422"/>
      <c r="C789" s="423" t="str">
        <f>IF(ISERROR(VLOOKUP('Child Tracking Record Sheets'!#REF!,'Class Record S2'!#REF!,2,0)),"",VLOOKUP('Child Tracking Record Sheets'!#REF!,'Class Record S2'!#REF!,2,0))</f>
        <v/>
      </c>
      <c r="D789" s="423"/>
      <c r="E789" s="423"/>
      <c r="F789" s="423"/>
      <c r="G789" s="423"/>
      <c r="H789" s="423"/>
      <c r="I789" s="423"/>
      <c r="J789" s="423"/>
      <c r="K789" s="423"/>
      <c r="L789" s="15"/>
    </row>
    <row r="790" spans="1:12" ht="26.1" customHeight="1" x14ac:dyDescent="0.25">
      <c r="A790" s="424" t="str">
        <f>IF(ISERROR(VLOOKUP('Child Tracking Record Sheets'!#REF!,'Child Tracking Record Sheets'!#REF!,2,0)),"",VLOOKUP('Child Tracking Record Sheets'!#REF!,'Child Tracking Record Sheets'!#REF!,2,0))</f>
        <v/>
      </c>
      <c r="B790" s="424"/>
      <c r="C790" s="425" t="str">
        <f>IF(ISERROR(VLOOKUP('Child Tracking Record Sheets'!#REF!,'Class Record S2'!#REF!,2,0)),"",VLOOKUP('Child Tracking Record Sheets'!#REF!,'Class Record S2'!#REF!,2,0))</f>
        <v/>
      </c>
      <c r="D790" s="425"/>
      <c r="E790" s="425"/>
      <c r="F790" s="425"/>
      <c r="G790" s="425"/>
      <c r="H790" s="425"/>
      <c r="I790" s="425"/>
      <c r="J790" s="425"/>
      <c r="K790" s="425"/>
      <c r="L790" s="16"/>
    </row>
    <row r="791" spans="1:12" ht="11.1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</row>
    <row r="792" spans="1:12" ht="20.100000000000001" customHeight="1" x14ac:dyDescent="0.25">
      <c r="A792" s="417" t="s">
        <v>49</v>
      </c>
      <c r="B792" s="417"/>
      <c r="C792" s="417"/>
      <c r="D792" s="417"/>
      <c r="E792" s="417"/>
      <c r="F792" s="417"/>
      <c r="G792" s="417"/>
      <c r="H792" s="417"/>
      <c r="I792" s="417"/>
      <c r="J792" s="417"/>
      <c r="K792" s="417"/>
      <c r="L792" s="13" t="s">
        <v>44</v>
      </c>
    </row>
    <row r="793" spans="1:12" ht="26.1" customHeight="1" x14ac:dyDescent="0.25">
      <c r="A793" s="418" t="str">
        <f>IF(ISERROR(VLOOKUP('Child Tracking Record Sheets'!#REF!,'Child Tracking Record Sheets'!#REF!,2,0)),"",VLOOKUP('Child Tracking Record Sheets'!#REF!,'Child Tracking Record Sheets'!#REF!,2,0))</f>
        <v/>
      </c>
      <c r="B793" s="418"/>
      <c r="C793" s="419" t="str">
        <f>IF(ISERROR(VLOOKUP('Child Tracking Record Sheets'!#REF!,'Class Record S2'!#REF!,2,0)),"",VLOOKUP('Child Tracking Record Sheets'!#REF!,'Class Record S2'!#REF!,2,0))</f>
        <v/>
      </c>
      <c r="D793" s="419"/>
      <c r="E793" s="419"/>
      <c r="F793" s="419"/>
      <c r="G793" s="419"/>
      <c r="H793" s="419"/>
      <c r="I793" s="419"/>
      <c r="J793" s="419"/>
      <c r="K793" s="419"/>
      <c r="L793" s="14"/>
    </row>
    <row r="794" spans="1:12" ht="26.1" customHeight="1" x14ac:dyDescent="0.25">
      <c r="A794" s="422" t="str">
        <f>IF(ISERROR(VLOOKUP('Child Tracking Record Sheets'!#REF!,'Child Tracking Record Sheets'!#REF!,2,0)),"",VLOOKUP('Child Tracking Record Sheets'!#REF!,'Child Tracking Record Sheets'!#REF!,2,0))</f>
        <v/>
      </c>
      <c r="B794" s="422"/>
      <c r="C794" s="423" t="str">
        <f>IF(ISERROR(VLOOKUP('Child Tracking Record Sheets'!#REF!,'Class Record S2'!#REF!,2,0)),"",VLOOKUP('Child Tracking Record Sheets'!#REF!,'Class Record S2'!#REF!,2,0))</f>
        <v/>
      </c>
      <c r="D794" s="423"/>
      <c r="E794" s="423"/>
      <c r="F794" s="423"/>
      <c r="G794" s="423"/>
      <c r="H794" s="423"/>
      <c r="I794" s="423"/>
      <c r="J794" s="423"/>
      <c r="K794" s="423"/>
      <c r="L794" s="15"/>
    </row>
    <row r="795" spans="1:12" ht="26.1" customHeight="1" x14ac:dyDescent="0.25">
      <c r="A795" s="422" t="str">
        <f>IF(ISERROR(VLOOKUP('Child Tracking Record Sheets'!#REF!,'Child Tracking Record Sheets'!#REF!,2,0)),"",VLOOKUP('Child Tracking Record Sheets'!#REF!,'Child Tracking Record Sheets'!#REF!,2,0))</f>
        <v/>
      </c>
      <c r="B795" s="422"/>
      <c r="C795" s="423" t="str">
        <f>IF(ISERROR(VLOOKUP('Child Tracking Record Sheets'!#REF!,'Class Record S2'!#REF!,2,0)),"",VLOOKUP('Child Tracking Record Sheets'!#REF!,'Class Record S2'!#REF!,2,0))</f>
        <v/>
      </c>
      <c r="D795" s="423"/>
      <c r="E795" s="423"/>
      <c r="F795" s="423"/>
      <c r="G795" s="423"/>
      <c r="H795" s="423"/>
      <c r="I795" s="423"/>
      <c r="J795" s="423"/>
      <c r="K795" s="423"/>
      <c r="L795" s="15"/>
    </row>
    <row r="796" spans="1:12" ht="26.1" customHeight="1" x14ac:dyDescent="0.25">
      <c r="A796" s="422" t="str">
        <f>IF(ISERROR(VLOOKUP('Child Tracking Record Sheets'!#REF!,'Child Tracking Record Sheets'!#REF!,2,0)),"",VLOOKUP('Child Tracking Record Sheets'!#REF!,'Child Tracking Record Sheets'!#REF!,2,0))</f>
        <v/>
      </c>
      <c r="B796" s="422"/>
      <c r="C796" s="423" t="str">
        <f>IF(ISERROR(VLOOKUP('Child Tracking Record Sheets'!#REF!,'Class Record S2'!#REF!,2,0)),"",VLOOKUP('Child Tracking Record Sheets'!#REF!,'Class Record S2'!#REF!,2,0))</f>
        <v/>
      </c>
      <c r="D796" s="423"/>
      <c r="E796" s="423"/>
      <c r="F796" s="423"/>
      <c r="G796" s="423"/>
      <c r="H796" s="423"/>
      <c r="I796" s="423"/>
      <c r="J796" s="423"/>
      <c r="K796" s="423"/>
      <c r="L796" s="15"/>
    </row>
    <row r="797" spans="1:12" ht="26.1" customHeight="1" x14ac:dyDescent="0.25">
      <c r="A797" s="424" t="str">
        <f>IF(ISERROR(VLOOKUP('Child Tracking Record Sheets'!#REF!,'Child Tracking Record Sheets'!#REF!,2,0)),"",VLOOKUP('Child Tracking Record Sheets'!#REF!,'Child Tracking Record Sheets'!#REF!,2,0))</f>
        <v/>
      </c>
      <c r="B797" s="424"/>
      <c r="C797" s="425" t="str">
        <f>IF(ISERROR(VLOOKUP('Child Tracking Record Sheets'!#REF!,'Class Record S2'!#REF!,2,0)),"",VLOOKUP('Child Tracking Record Sheets'!#REF!,'Class Record S2'!#REF!,2,0))</f>
        <v/>
      </c>
      <c r="D797" s="425"/>
      <c r="E797" s="425"/>
      <c r="F797" s="425"/>
      <c r="G797" s="425"/>
      <c r="H797" s="425"/>
      <c r="I797" s="425"/>
      <c r="J797" s="425"/>
      <c r="K797" s="425"/>
      <c r="L797" s="16"/>
    </row>
    <row r="798" spans="1:12" ht="11.1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</row>
    <row r="799" spans="1:12" ht="20.100000000000001" customHeight="1" x14ac:dyDescent="0.25">
      <c r="A799" s="417" t="s">
        <v>50</v>
      </c>
      <c r="B799" s="417"/>
      <c r="C799" s="417"/>
      <c r="D799" s="417"/>
      <c r="E799" s="417"/>
      <c r="F799" s="417"/>
      <c r="G799" s="417"/>
      <c r="H799" s="417"/>
      <c r="I799" s="417"/>
      <c r="J799" s="417"/>
      <c r="K799" s="417"/>
      <c r="L799" s="13" t="s">
        <v>44</v>
      </c>
    </row>
    <row r="800" spans="1:12" ht="26.1" customHeight="1" x14ac:dyDescent="0.25">
      <c r="A800" s="418" t="str">
        <f>IF(ISERROR(VLOOKUP('Child Tracking Record Sheets'!#REF!,'Child Tracking Record Sheets'!#REF!,2,0)),"",VLOOKUP('Child Tracking Record Sheets'!#REF!,'Child Tracking Record Sheets'!#REF!,2,0))</f>
        <v/>
      </c>
      <c r="B800" s="418"/>
      <c r="C800" s="419" t="str">
        <f>IF(ISERROR(VLOOKUP('Child Tracking Record Sheets'!#REF!,'Class Record S2'!#REF!,2,0)),"",VLOOKUP('Child Tracking Record Sheets'!#REF!,'Class Record S2'!#REF!,2,0))</f>
        <v/>
      </c>
      <c r="D800" s="419"/>
      <c r="E800" s="419"/>
      <c r="F800" s="419"/>
      <c r="G800" s="419"/>
      <c r="H800" s="419"/>
      <c r="I800" s="419"/>
      <c r="J800" s="419"/>
      <c r="K800" s="419"/>
      <c r="L800" s="14"/>
    </row>
    <row r="801" spans="1:12" ht="26.1" customHeight="1" x14ac:dyDescent="0.25">
      <c r="A801" s="422" t="str">
        <f>IF(ISERROR(VLOOKUP('Child Tracking Record Sheets'!#REF!,'Child Tracking Record Sheets'!#REF!,2,0)),"",VLOOKUP('Child Tracking Record Sheets'!#REF!,'Child Tracking Record Sheets'!#REF!,2,0))</f>
        <v/>
      </c>
      <c r="B801" s="422"/>
      <c r="C801" s="423" t="str">
        <f>IF(ISERROR(VLOOKUP('Child Tracking Record Sheets'!#REF!,'Class Record S2'!#REF!,2,0)),"",VLOOKUP('Child Tracking Record Sheets'!#REF!,'Class Record S2'!#REF!,2,0))</f>
        <v/>
      </c>
      <c r="D801" s="423"/>
      <c r="E801" s="423"/>
      <c r="F801" s="423"/>
      <c r="G801" s="423"/>
      <c r="H801" s="423"/>
      <c r="I801" s="423"/>
      <c r="J801" s="423"/>
      <c r="K801" s="423"/>
      <c r="L801" s="15"/>
    </row>
    <row r="802" spans="1:12" ht="26.1" customHeight="1" x14ac:dyDescent="0.25">
      <c r="A802" s="422" t="str">
        <f>IF(ISERROR(VLOOKUP('Child Tracking Record Sheets'!#REF!,'Child Tracking Record Sheets'!#REF!,2,0)),"",VLOOKUP('Child Tracking Record Sheets'!#REF!,'Child Tracking Record Sheets'!#REF!,2,0))</f>
        <v/>
      </c>
      <c r="B802" s="422"/>
      <c r="C802" s="423" t="str">
        <f>IF(ISERROR(VLOOKUP('Child Tracking Record Sheets'!#REF!,'Class Record S2'!#REF!,2,0)),"",VLOOKUP('Child Tracking Record Sheets'!#REF!,'Class Record S2'!#REF!,2,0))</f>
        <v/>
      </c>
      <c r="D802" s="423"/>
      <c r="E802" s="423"/>
      <c r="F802" s="423"/>
      <c r="G802" s="423"/>
      <c r="H802" s="423"/>
      <c r="I802" s="423"/>
      <c r="J802" s="423"/>
      <c r="K802" s="423"/>
      <c r="L802" s="15"/>
    </row>
    <row r="803" spans="1:12" ht="26.1" customHeight="1" x14ac:dyDescent="0.25">
      <c r="A803" s="424" t="str">
        <f>IF(ISERROR(VLOOKUP('Child Tracking Record Sheets'!#REF!,'Child Tracking Record Sheets'!#REF!,2,0)),"",VLOOKUP('Child Tracking Record Sheets'!#REF!,'Child Tracking Record Sheets'!#REF!,2,0))</f>
        <v/>
      </c>
      <c r="B803" s="424"/>
      <c r="C803" s="425" t="str">
        <f>IF(ISERROR(VLOOKUP('Child Tracking Record Sheets'!#REF!,'Class Record S2'!#REF!,2,0)),"",VLOOKUP('Child Tracking Record Sheets'!#REF!,'Class Record S2'!#REF!,2,0))</f>
        <v/>
      </c>
      <c r="D803" s="425"/>
      <c r="E803" s="425"/>
      <c r="F803" s="425"/>
      <c r="G803" s="425"/>
      <c r="H803" s="425"/>
      <c r="I803" s="425"/>
      <c r="J803" s="425"/>
      <c r="K803" s="425"/>
      <c r="L803" s="16"/>
    </row>
    <row r="804" spans="1:12" ht="11.1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ht="20.100000000000001" customHeight="1" x14ac:dyDescent="0.25">
      <c r="A805" s="426" t="s">
        <v>45</v>
      </c>
      <c r="B805" s="426"/>
      <c r="C805" s="426"/>
      <c r="D805" s="426"/>
      <c r="E805" s="426"/>
      <c r="F805" s="426"/>
      <c r="G805" s="426"/>
      <c r="H805" s="426"/>
      <c r="I805" s="426"/>
      <c r="J805" s="426"/>
      <c r="K805" s="427" t="s">
        <v>46</v>
      </c>
      <c r="L805" s="427"/>
    </row>
    <row r="806" spans="1:12" ht="20.100000000000001" customHeight="1" x14ac:dyDescent="0.25">
      <c r="A806" s="428"/>
      <c r="B806" s="428"/>
      <c r="C806" s="428"/>
      <c r="D806" s="428"/>
      <c r="E806" s="428"/>
      <c r="F806" s="428"/>
      <c r="G806" s="428"/>
      <c r="H806" s="428"/>
      <c r="I806" s="428"/>
      <c r="J806" s="428"/>
      <c r="K806" s="429" t="e">
        <f>'Class Record S2'!#REF!</f>
        <v>#REF!</v>
      </c>
      <c r="L806" s="429"/>
    </row>
    <row r="807" spans="1:12" ht="20.100000000000001" customHeight="1" x14ac:dyDescent="0.25">
      <c r="A807" s="428"/>
      <c r="B807" s="428"/>
      <c r="C807" s="428"/>
      <c r="D807" s="428"/>
      <c r="E807" s="428"/>
      <c r="F807" s="428"/>
      <c r="G807" s="428"/>
      <c r="H807" s="428"/>
      <c r="I807" s="428"/>
      <c r="J807" s="428"/>
      <c r="K807" s="429"/>
      <c r="L807" s="429"/>
    </row>
    <row r="808" spans="1:12" ht="20.100000000000001" customHeight="1" x14ac:dyDescent="0.25">
      <c r="A808" s="428"/>
      <c r="B808" s="428"/>
      <c r="C808" s="428"/>
      <c r="D808" s="428"/>
      <c r="E808" s="428"/>
      <c r="F808" s="428"/>
      <c r="G808" s="428"/>
      <c r="H808" s="428"/>
      <c r="I808" s="428"/>
      <c r="J808" s="428"/>
      <c r="K808" s="429"/>
      <c r="L808" s="429"/>
    </row>
    <row r="809" spans="1:12" ht="20.100000000000001" customHeight="1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1:12" ht="20.100000000000001" customHeight="1" x14ac:dyDescent="0.2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1:12" ht="24.6" customHeight="1" x14ac:dyDescent="0.25">
      <c r="A811" s="411" t="e">
        <f>'Child Tracking Record Sheets'!$B$1:$F$1</f>
        <v>#VALUE!</v>
      </c>
      <c r="B811" s="411"/>
      <c r="C811" s="411"/>
      <c r="D811" s="411"/>
      <c r="E811" s="411"/>
      <c r="F811" s="411"/>
      <c r="G811" s="411"/>
      <c r="H811" s="411"/>
      <c r="I811" s="411"/>
      <c r="J811" s="411"/>
      <c r="K811" s="411"/>
      <c r="L811" s="411"/>
    </row>
    <row r="812" spans="1:12" ht="11.1" customHeight="1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</row>
    <row r="813" spans="1:12" ht="12" customHeight="1" x14ac:dyDescent="0.25">
      <c r="A813" s="412" t="s">
        <v>18</v>
      </c>
      <c r="B813" s="412"/>
      <c r="C813" s="413">
        <f>'Class Record S2'!W$2</f>
        <v>0</v>
      </c>
      <c r="D813" s="413"/>
      <c r="E813" s="413"/>
      <c r="F813" s="413"/>
      <c r="G813" s="412" t="s">
        <v>19</v>
      </c>
      <c r="H813" s="414" t="e">
        <f>$H$3</f>
        <v>#REF!</v>
      </c>
      <c r="I813" s="414"/>
      <c r="J813" s="415" t="str">
        <f>'Class Record S2'!$C$2</f>
        <v>CLASS: 2A</v>
      </c>
      <c r="K813" s="415"/>
      <c r="L813" s="415"/>
    </row>
    <row r="814" spans="1:12" ht="12" customHeight="1" x14ac:dyDescent="0.25">
      <c r="A814" s="412"/>
      <c r="B814" s="412"/>
      <c r="C814" s="413"/>
      <c r="D814" s="413"/>
      <c r="E814" s="413"/>
      <c r="F814" s="413"/>
      <c r="G814" s="412"/>
      <c r="H814" s="414"/>
      <c r="I814" s="414"/>
      <c r="J814" s="415"/>
      <c r="K814" s="415"/>
      <c r="L814" s="415"/>
    </row>
    <row r="815" spans="1:12" ht="11.1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</row>
    <row r="816" spans="1:12" ht="20.100000000000001" customHeight="1" x14ac:dyDescent="0.25">
      <c r="A816" s="405" t="s">
        <v>20</v>
      </c>
      <c r="B816" s="405"/>
      <c r="C816" s="405"/>
      <c r="D816" s="405"/>
      <c r="E816" s="406" t="s">
        <v>21</v>
      </c>
      <c r="F816" s="406"/>
      <c r="G816" s="406"/>
      <c r="H816" s="406"/>
      <c r="I816" s="407" t="s">
        <v>22</v>
      </c>
      <c r="J816" s="407"/>
      <c r="K816" s="407"/>
      <c r="L816" s="407"/>
    </row>
    <row r="817" spans="1:12" ht="20.100000000000001" customHeight="1" x14ac:dyDescent="0.25">
      <c r="A817" s="408" t="s">
        <v>23</v>
      </c>
      <c r="B817" s="408"/>
      <c r="C817" s="409" t="s">
        <v>24</v>
      </c>
      <c r="D817" s="409"/>
      <c r="E817" s="409" t="s">
        <v>25</v>
      </c>
      <c r="F817" s="409"/>
      <c r="G817" s="409" t="s">
        <v>26</v>
      </c>
      <c r="H817" s="409"/>
      <c r="I817" s="409" t="s">
        <v>27</v>
      </c>
      <c r="J817" s="409"/>
      <c r="K817" s="410" t="s">
        <v>28</v>
      </c>
      <c r="L817" s="410"/>
    </row>
    <row r="818" spans="1:12" ht="15" customHeight="1" x14ac:dyDescent="0.25">
      <c r="A818" s="421" t="s">
        <v>29</v>
      </c>
      <c r="B818" s="421"/>
      <c r="C818" s="421"/>
      <c r="D818" s="421"/>
      <c r="E818" s="421" t="s">
        <v>30</v>
      </c>
      <c r="F818" s="421"/>
      <c r="G818" s="421"/>
      <c r="H818" s="421"/>
      <c r="I818" s="421" t="s">
        <v>31</v>
      </c>
      <c r="J818" s="421"/>
      <c r="K818" s="421"/>
      <c r="L818" s="421"/>
    </row>
    <row r="819" spans="1:12" ht="15" customHeight="1" x14ac:dyDescent="0.25">
      <c r="A819" s="420" t="s">
        <v>32</v>
      </c>
      <c r="B819" s="420"/>
      <c r="C819" s="420"/>
      <c r="D819" s="420"/>
      <c r="E819" s="420" t="s">
        <v>33</v>
      </c>
      <c r="F819" s="420"/>
      <c r="G819" s="420"/>
      <c r="H819" s="420"/>
      <c r="I819" s="420" t="s">
        <v>34</v>
      </c>
      <c r="J819" s="420"/>
      <c r="K819" s="420"/>
      <c r="L819" s="420"/>
    </row>
    <row r="820" spans="1:12" ht="15" customHeight="1" x14ac:dyDescent="0.25">
      <c r="A820" s="420" t="s">
        <v>35</v>
      </c>
      <c r="B820" s="420"/>
      <c r="C820" s="420"/>
      <c r="D820" s="420"/>
      <c r="E820" s="420" t="s">
        <v>36</v>
      </c>
      <c r="F820" s="420"/>
      <c r="G820" s="420"/>
      <c r="H820" s="420"/>
      <c r="I820" s="420" t="s">
        <v>37</v>
      </c>
      <c r="J820" s="420"/>
      <c r="K820" s="420"/>
      <c r="L820" s="420"/>
    </row>
    <row r="821" spans="1:12" ht="15" customHeight="1" x14ac:dyDescent="0.25">
      <c r="A821" s="420" t="s">
        <v>38</v>
      </c>
      <c r="B821" s="420"/>
      <c r="C821" s="420"/>
      <c r="D821" s="420"/>
      <c r="E821" s="420" t="s">
        <v>39</v>
      </c>
      <c r="F821" s="420"/>
      <c r="G821" s="420"/>
      <c r="H821" s="420"/>
      <c r="I821" s="420" t="s">
        <v>40</v>
      </c>
      <c r="J821" s="420"/>
      <c r="K821" s="420"/>
      <c r="L821" s="420"/>
    </row>
    <row r="822" spans="1:12" ht="15" customHeight="1" x14ac:dyDescent="0.25">
      <c r="A822" s="416" t="s">
        <v>41</v>
      </c>
      <c r="B822" s="416"/>
      <c r="C822" s="416"/>
      <c r="D822" s="416"/>
      <c r="E822" s="416" t="s">
        <v>42</v>
      </c>
      <c r="F822" s="416"/>
      <c r="G822" s="416"/>
      <c r="H822" s="416"/>
      <c r="I822" s="416" t="s">
        <v>43</v>
      </c>
      <c r="J822" s="416"/>
      <c r="K822" s="416"/>
      <c r="L822" s="416"/>
    </row>
    <row r="823" spans="1:12" ht="11.1" customHeight="1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1:12" ht="20.100000000000001" customHeight="1" x14ac:dyDescent="0.25">
      <c r="A824" s="417" t="s">
        <v>47</v>
      </c>
      <c r="B824" s="417"/>
      <c r="C824" s="417"/>
      <c r="D824" s="417"/>
      <c r="E824" s="417"/>
      <c r="F824" s="417"/>
      <c r="G824" s="417"/>
      <c r="H824" s="417"/>
      <c r="I824" s="417"/>
      <c r="J824" s="417"/>
      <c r="K824" s="417"/>
      <c r="L824" s="13" t="s">
        <v>44</v>
      </c>
    </row>
    <row r="825" spans="1:12" ht="26.1" customHeight="1" x14ac:dyDescent="0.25">
      <c r="A825" s="418" t="str">
        <f>IF(ISERROR(VLOOKUP('Child Tracking Record Sheets'!#REF!,'Child Tracking Record Sheets'!#REF!,2,0)),"",VLOOKUP('Child Tracking Record Sheets'!#REF!,'Child Tracking Record Sheets'!#REF!,2,0))</f>
        <v/>
      </c>
      <c r="B825" s="418"/>
      <c r="C825" s="419" t="str">
        <f>IF(ISERROR(VLOOKUP('Child Tracking Record Sheets'!#REF!,'Class Record S2'!#REF!,2,0)),"",VLOOKUP('Child Tracking Record Sheets'!#REF!,'Class Record S2'!#REF!,2,0))</f>
        <v/>
      </c>
      <c r="D825" s="419"/>
      <c r="E825" s="419"/>
      <c r="F825" s="419"/>
      <c r="G825" s="419"/>
      <c r="H825" s="419"/>
      <c r="I825" s="419"/>
      <c r="J825" s="419"/>
      <c r="K825" s="419"/>
      <c r="L825" s="14"/>
    </row>
    <row r="826" spans="1:12" ht="26.1" customHeight="1" x14ac:dyDescent="0.25">
      <c r="A826" s="422" t="str">
        <f>IF(ISERROR(VLOOKUP('Child Tracking Record Sheets'!#REF!,'Child Tracking Record Sheets'!#REF!,2,0)),"",VLOOKUP('Child Tracking Record Sheets'!#REF!,'Child Tracking Record Sheets'!#REF!,2,0))</f>
        <v/>
      </c>
      <c r="B826" s="422"/>
      <c r="C826" s="423" t="str">
        <f>IF(ISERROR(VLOOKUP('Child Tracking Record Sheets'!#REF!,'Class Record S2'!#REF!,2,0)),"",VLOOKUP('Child Tracking Record Sheets'!#REF!,'Class Record S2'!#REF!,2,0))</f>
        <v/>
      </c>
      <c r="D826" s="423"/>
      <c r="E826" s="423"/>
      <c r="F826" s="423"/>
      <c r="G826" s="423"/>
      <c r="H826" s="423"/>
      <c r="I826" s="423"/>
      <c r="J826" s="423"/>
      <c r="K826" s="423"/>
      <c r="L826" s="15"/>
    </row>
    <row r="827" spans="1:12" ht="26.1" customHeight="1" x14ac:dyDescent="0.25">
      <c r="A827" s="422" t="str">
        <f>IF(ISERROR(VLOOKUP('Child Tracking Record Sheets'!#REF!,'Child Tracking Record Sheets'!#REF!,2,0)),"",VLOOKUP('Child Tracking Record Sheets'!#REF!,'Child Tracking Record Sheets'!#REF!,2,0))</f>
        <v/>
      </c>
      <c r="B827" s="422"/>
      <c r="C827" s="423" t="str">
        <f>IF(ISERROR(VLOOKUP('Child Tracking Record Sheets'!#REF!,'Class Record S2'!#REF!,2,0)),"",VLOOKUP('Child Tracking Record Sheets'!#REF!,'Class Record S2'!#REF!,2,0))</f>
        <v/>
      </c>
      <c r="D827" s="423"/>
      <c r="E827" s="423"/>
      <c r="F827" s="423"/>
      <c r="G827" s="423"/>
      <c r="H827" s="423"/>
      <c r="I827" s="423"/>
      <c r="J827" s="423"/>
      <c r="K827" s="423"/>
      <c r="L827" s="15"/>
    </row>
    <row r="828" spans="1:12" ht="26.1" customHeight="1" x14ac:dyDescent="0.25">
      <c r="A828" s="424" t="str">
        <f>IF(ISERROR(VLOOKUP('Child Tracking Record Sheets'!#REF!,'Child Tracking Record Sheets'!#REF!,2,0)),"",VLOOKUP('Child Tracking Record Sheets'!#REF!,'Child Tracking Record Sheets'!#REF!,2,0))</f>
        <v/>
      </c>
      <c r="B828" s="424"/>
      <c r="C828" s="425" t="str">
        <f>IF(ISERROR(VLOOKUP('Child Tracking Record Sheets'!#REF!,'Class Record S2'!#REF!,2,0)),"",VLOOKUP('Child Tracking Record Sheets'!#REF!,'Class Record S2'!#REF!,2,0))</f>
        <v/>
      </c>
      <c r="D828" s="425"/>
      <c r="E828" s="425"/>
      <c r="F828" s="425"/>
      <c r="G828" s="425"/>
      <c r="H828" s="425"/>
      <c r="I828" s="425"/>
      <c r="J828" s="425"/>
      <c r="K828" s="425"/>
      <c r="L828" s="16"/>
    </row>
    <row r="829" spans="1:12" ht="11.1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ht="20.100000000000001" customHeight="1" x14ac:dyDescent="0.25">
      <c r="A830" s="417" t="s">
        <v>48</v>
      </c>
      <c r="B830" s="417"/>
      <c r="C830" s="417"/>
      <c r="D830" s="417"/>
      <c r="E830" s="417"/>
      <c r="F830" s="417"/>
      <c r="G830" s="417"/>
      <c r="H830" s="417"/>
      <c r="I830" s="417"/>
      <c r="J830" s="417"/>
      <c r="K830" s="417"/>
      <c r="L830" s="13" t="s">
        <v>44</v>
      </c>
    </row>
    <row r="831" spans="1:12" ht="26.1" customHeight="1" x14ac:dyDescent="0.25">
      <c r="A831" s="418" t="str">
        <f>IF(ISERROR(VLOOKUP('Child Tracking Record Sheets'!#REF!,'Child Tracking Record Sheets'!#REF!,2,0)),"",VLOOKUP('Child Tracking Record Sheets'!#REF!,'Child Tracking Record Sheets'!#REF!,2,0))</f>
        <v/>
      </c>
      <c r="B831" s="418"/>
      <c r="C831" s="419" t="str">
        <f>IF(ISERROR(VLOOKUP('Child Tracking Record Sheets'!#REF!,'Class Record S2'!#REF!,2,0)),"",VLOOKUP('Child Tracking Record Sheets'!#REF!,'Class Record S2'!#REF!,2,0))</f>
        <v/>
      </c>
      <c r="D831" s="419"/>
      <c r="E831" s="419"/>
      <c r="F831" s="419"/>
      <c r="G831" s="419"/>
      <c r="H831" s="419"/>
      <c r="I831" s="419"/>
      <c r="J831" s="419"/>
      <c r="K831" s="419"/>
      <c r="L831" s="14"/>
    </row>
    <row r="832" spans="1:12" ht="26.1" customHeight="1" x14ac:dyDescent="0.25">
      <c r="A832" s="422" t="str">
        <f>IF(ISERROR(VLOOKUP('Child Tracking Record Sheets'!#REF!,'Child Tracking Record Sheets'!#REF!,2,0)),"",VLOOKUP('Child Tracking Record Sheets'!#REF!,'Child Tracking Record Sheets'!#REF!,2,0))</f>
        <v/>
      </c>
      <c r="B832" s="422"/>
      <c r="C832" s="423" t="str">
        <f>IF(ISERROR(VLOOKUP('Child Tracking Record Sheets'!#REF!,'Class Record S2'!#REF!,2,0)),"",VLOOKUP('Child Tracking Record Sheets'!#REF!,'Class Record S2'!#REF!,2,0))</f>
        <v/>
      </c>
      <c r="D832" s="423"/>
      <c r="E832" s="423"/>
      <c r="F832" s="423"/>
      <c r="G832" s="423"/>
      <c r="H832" s="423"/>
      <c r="I832" s="423"/>
      <c r="J832" s="423"/>
      <c r="K832" s="423"/>
      <c r="L832" s="15"/>
    </row>
    <row r="833" spans="1:12" ht="26.1" customHeight="1" x14ac:dyDescent="0.25">
      <c r="A833" s="422" t="str">
        <f>IF(ISERROR(VLOOKUP('Child Tracking Record Sheets'!#REF!,'Child Tracking Record Sheets'!#REF!,2,0)),"",VLOOKUP('Child Tracking Record Sheets'!#REF!,'Child Tracking Record Sheets'!#REF!,2,0))</f>
        <v/>
      </c>
      <c r="B833" s="422"/>
      <c r="C833" s="423" t="str">
        <f>IF(ISERROR(VLOOKUP('Child Tracking Record Sheets'!#REF!,'Class Record S2'!#REF!,2,0)),"",VLOOKUP('Child Tracking Record Sheets'!#REF!,'Class Record S2'!#REF!,2,0))</f>
        <v/>
      </c>
      <c r="D833" s="423"/>
      <c r="E833" s="423"/>
      <c r="F833" s="423"/>
      <c r="G833" s="423"/>
      <c r="H833" s="423"/>
      <c r="I833" s="423"/>
      <c r="J833" s="423"/>
      <c r="K833" s="423"/>
      <c r="L833" s="15"/>
    </row>
    <row r="834" spans="1:12" ht="26.1" customHeight="1" x14ac:dyDescent="0.25">
      <c r="A834" s="422" t="str">
        <f>IF(ISERROR(VLOOKUP('Child Tracking Record Sheets'!#REF!,'Child Tracking Record Sheets'!#REF!,2,0)),"",VLOOKUP('Child Tracking Record Sheets'!#REF!,'Child Tracking Record Sheets'!#REF!,2,0))</f>
        <v/>
      </c>
      <c r="B834" s="422"/>
      <c r="C834" s="423" t="str">
        <f>IF(ISERROR(VLOOKUP('Child Tracking Record Sheets'!#REF!,'Class Record S2'!#REF!,2,0)),"",VLOOKUP('Child Tracking Record Sheets'!#REF!,'Class Record S2'!#REF!,2,0))</f>
        <v/>
      </c>
      <c r="D834" s="423"/>
      <c r="E834" s="423"/>
      <c r="F834" s="423"/>
      <c r="G834" s="423"/>
      <c r="H834" s="423"/>
      <c r="I834" s="423"/>
      <c r="J834" s="423"/>
      <c r="K834" s="423"/>
      <c r="L834" s="15"/>
    </row>
    <row r="835" spans="1:12" ht="26.1" customHeight="1" x14ac:dyDescent="0.25">
      <c r="A835" s="424" t="str">
        <f>IF(ISERROR(VLOOKUP('Child Tracking Record Sheets'!#REF!,'Child Tracking Record Sheets'!#REF!,2,0)),"",VLOOKUP('Child Tracking Record Sheets'!#REF!,'Child Tracking Record Sheets'!#REF!,2,0))</f>
        <v/>
      </c>
      <c r="B835" s="424"/>
      <c r="C835" s="425" t="str">
        <f>IF(ISERROR(VLOOKUP('Child Tracking Record Sheets'!#REF!,'Class Record S2'!#REF!,2,0)),"",VLOOKUP('Child Tracking Record Sheets'!#REF!,'Class Record S2'!#REF!,2,0))</f>
        <v/>
      </c>
      <c r="D835" s="425"/>
      <c r="E835" s="425"/>
      <c r="F835" s="425"/>
      <c r="G835" s="425"/>
      <c r="H835" s="425"/>
      <c r="I835" s="425"/>
      <c r="J835" s="425"/>
      <c r="K835" s="425"/>
      <c r="L835" s="16"/>
    </row>
    <row r="836" spans="1:12" ht="11.1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</row>
    <row r="837" spans="1:12" ht="20.100000000000001" customHeight="1" x14ac:dyDescent="0.25">
      <c r="A837" s="417" t="s">
        <v>49</v>
      </c>
      <c r="B837" s="417"/>
      <c r="C837" s="417"/>
      <c r="D837" s="417"/>
      <c r="E837" s="417"/>
      <c r="F837" s="417"/>
      <c r="G837" s="417"/>
      <c r="H837" s="417"/>
      <c r="I837" s="417"/>
      <c r="J837" s="417"/>
      <c r="K837" s="417"/>
      <c r="L837" s="13" t="s">
        <v>44</v>
      </c>
    </row>
    <row r="838" spans="1:12" ht="26.1" customHeight="1" x14ac:dyDescent="0.25">
      <c r="A838" s="418" t="str">
        <f>IF(ISERROR(VLOOKUP('Child Tracking Record Sheets'!#REF!,'Child Tracking Record Sheets'!#REF!,2,0)),"",VLOOKUP('Child Tracking Record Sheets'!#REF!,'Child Tracking Record Sheets'!#REF!,2,0))</f>
        <v/>
      </c>
      <c r="B838" s="418"/>
      <c r="C838" s="419" t="str">
        <f>IF(ISERROR(VLOOKUP('Child Tracking Record Sheets'!#REF!,'Class Record S2'!#REF!,2,0)),"",VLOOKUP('Child Tracking Record Sheets'!#REF!,'Class Record S2'!#REF!,2,0))</f>
        <v/>
      </c>
      <c r="D838" s="419"/>
      <c r="E838" s="419"/>
      <c r="F838" s="419"/>
      <c r="G838" s="419"/>
      <c r="H838" s="419"/>
      <c r="I838" s="419"/>
      <c r="J838" s="419"/>
      <c r="K838" s="419"/>
      <c r="L838" s="14"/>
    </row>
    <row r="839" spans="1:12" ht="26.1" customHeight="1" x14ac:dyDescent="0.25">
      <c r="A839" s="422" t="str">
        <f>IF(ISERROR(VLOOKUP('Child Tracking Record Sheets'!#REF!,'Child Tracking Record Sheets'!#REF!,2,0)),"",VLOOKUP('Child Tracking Record Sheets'!#REF!,'Child Tracking Record Sheets'!#REF!,2,0))</f>
        <v/>
      </c>
      <c r="B839" s="422"/>
      <c r="C839" s="423" t="str">
        <f>IF(ISERROR(VLOOKUP('Child Tracking Record Sheets'!#REF!,'Class Record S2'!#REF!,2,0)),"",VLOOKUP('Child Tracking Record Sheets'!#REF!,'Class Record S2'!#REF!,2,0))</f>
        <v/>
      </c>
      <c r="D839" s="423"/>
      <c r="E839" s="423"/>
      <c r="F839" s="423"/>
      <c r="G839" s="423"/>
      <c r="H839" s="423"/>
      <c r="I839" s="423"/>
      <c r="J839" s="423"/>
      <c r="K839" s="423"/>
      <c r="L839" s="15"/>
    </row>
    <row r="840" spans="1:12" ht="26.1" customHeight="1" x14ac:dyDescent="0.25">
      <c r="A840" s="422" t="str">
        <f>IF(ISERROR(VLOOKUP('Child Tracking Record Sheets'!#REF!,'Child Tracking Record Sheets'!#REF!,2,0)),"",VLOOKUP('Child Tracking Record Sheets'!#REF!,'Child Tracking Record Sheets'!#REF!,2,0))</f>
        <v/>
      </c>
      <c r="B840" s="422"/>
      <c r="C840" s="423" t="str">
        <f>IF(ISERROR(VLOOKUP('Child Tracking Record Sheets'!#REF!,'Class Record S2'!#REF!,2,0)),"",VLOOKUP('Child Tracking Record Sheets'!#REF!,'Class Record S2'!#REF!,2,0))</f>
        <v/>
      </c>
      <c r="D840" s="423"/>
      <c r="E840" s="423"/>
      <c r="F840" s="423"/>
      <c r="G840" s="423"/>
      <c r="H840" s="423"/>
      <c r="I840" s="423"/>
      <c r="J840" s="423"/>
      <c r="K840" s="423"/>
      <c r="L840" s="15"/>
    </row>
    <row r="841" spans="1:12" ht="26.1" customHeight="1" x14ac:dyDescent="0.25">
      <c r="A841" s="422" t="str">
        <f>IF(ISERROR(VLOOKUP('Child Tracking Record Sheets'!#REF!,'Child Tracking Record Sheets'!#REF!,2,0)),"",VLOOKUP('Child Tracking Record Sheets'!#REF!,'Child Tracking Record Sheets'!#REF!,2,0))</f>
        <v/>
      </c>
      <c r="B841" s="422"/>
      <c r="C841" s="423" t="str">
        <f>IF(ISERROR(VLOOKUP('Child Tracking Record Sheets'!#REF!,'Class Record S2'!#REF!,2,0)),"",VLOOKUP('Child Tracking Record Sheets'!#REF!,'Class Record S2'!#REF!,2,0))</f>
        <v/>
      </c>
      <c r="D841" s="423"/>
      <c r="E841" s="423"/>
      <c r="F841" s="423"/>
      <c r="G841" s="423"/>
      <c r="H841" s="423"/>
      <c r="I841" s="423"/>
      <c r="J841" s="423"/>
      <c r="K841" s="423"/>
      <c r="L841" s="15"/>
    </row>
    <row r="842" spans="1:12" ht="26.1" customHeight="1" x14ac:dyDescent="0.25">
      <c r="A842" s="424" t="str">
        <f>IF(ISERROR(VLOOKUP('Child Tracking Record Sheets'!#REF!,'Child Tracking Record Sheets'!#REF!,2,0)),"",VLOOKUP('Child Tracking Record Sheets'!#REF!,'Child Tracking Record Sheets'!#REF!,2,0))</f>
        <v/>
      </c>
      <c r="B842" s="424"/>
      <c r="C842" s="425" t="str">
        <f>IF(ISERROR(VLOOKUP('Child Tracking Record Sheets'!#REF!,'Class Record S2'!#REF!,2,0)),"",VLOOKUP('Child Tracking Record Sheets'!#REF!,'Class Record S2'!#REF!,2,0))</f>
        <v/>
      </c>
      <c r="D842" s="425"/>
      <c r="E842" s="425"/>
      <c r="F842" s="425"/>
      <c r="G842" s="425"/>
      <c r="H842" s="425"/>
      <c r="I842" s="425"/>
      <c r="J842" s="425"/>
      <c r="K842" s="425"/>
      <c r="L842" s="16"/>
    </row>
    <row r="843" spans="1:12" ht="11.1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</row>
    <row r="844" spans="1:12" ht="20.100000000000001" customHeight="1" x14ac:dyDescent="0.25">
      <c r="A844" s="417" t="s">
        <v>50</v>
      </c>
      <c r="B844" s="417"/>
      <c r="C844" s="417"/>
      <c r="D844" s="417"/>
      <c r="E844" s="417"/>
      <c r="F844" s="417"/>
      <c r="G844" s="417"/>
      <c r="H844" s="417"/>
      <c r="I844" s="417"/>
      <c r="J844" s="417"/>
      <c r="K844" s="417"/>
      <c r="L844" s="13" t="s">
        <v>44</v>
      </c>
    </row>
    <row r="845" spans="1:12" ht="26.1" customHeight="1" x14ac:dyDescent="0.25">
      <c r="A845" s="418" t="str">
        <f>IF(ISERROR(VLOOKUP('Child Tracking Record Sheets'!#REF!,'Child Tracking Record Sheets'!#REF!,2,0)),"",VLOOKUP('Child Tracking Record Sheets'!#REF!,'Child Tracking Record Sheets'!#REF!,2,0))</f>
        <v/>
      </c>
      <c r="B845" s="418"/>
      <c r="C845" s="419" t="str">
        <f>IF(ISERROR(VLOOKUP('Child Tracking Record Sheets'!#REF!,'Class Record S2'!#REF!,2,0)),"",VLOOKUP('Child Tracking Record Sheets'!#REF!,'Class Record S2'!#REF!,2,0))</f>
        <v/>
      </c>
      <c r="D845" s="419"/>
      <c r="E845" s="419"/>
      <c r="F845" s="419"/>
      <c r="G845" s="419"/>
      <c r="H845" s="419"/>
      <c r="I845" s="419"/>
      <c r="J845" s="419"/>
      <c r="K845" s="419"/>
      <c r="L845" s="14"/>
    </row>
    <row r="846" spans="1:12" ht="26.1" customHeight="1" x14ac:dyDescent="0.25">
      <c r="A846" s="422" t="str">
        <f>IF(ISERROR(VLOOKUP('Child Tracking Record Sheets'!#REF!,'Child Tracking Record Sheets'!#REF!,2,0)),"",VLOOKUP('Child Tracking Record Sheets'!#REF!,'Child Tracking Record Sheets'!#REF!,2,0))</f>
        <v/>
      </c>
      <c r="B846" s="422"/>
      <c r="C846" s="423" t="str">
        <f>IF(ISERROR(VLOOKUP('Child Tracking Record Sheets'!#REF!,'Class Record S2'!#REF!,2,0)),"",VLOOKUP('Child Tracking Record Sheets'!#REF!,'Class Record S2'!#REF!,2,0))</f>
        <v/>
      </c>
      <c r="D846" s="423"/>
      <c r="E846" s="423"/>
      <c r="F846" s="423"/>
      <c r="G846" s="423"/>
      <c r="H846" s="423"/>
      <c r="I846" s="423"/>
      <c r="J846" s="423"/>
      <c r="K846" s="423"/>
      <c r="L846" s="15"/>
    </row>
    <row r="847" spans="1:12" ht="26.1" customHeight="1" x14ac:dyDescent="0.25">
      <c r="A847" s="422" t="str">
        <f>IF(ISERROR(VLOOKUP('Child Tracking Record Sheets'!#REF!,'Child Tracking Record Sheets'!#REF!,2,0)),"",VLOOKUP('Child Tracking Record Sheets'!#REF!,'Child Tracking Record Sheets'!#REF!,2,0))</f>
        <v/>
      </c>
      <c r="B847" s="422"/>
      <c r="C847" s="423" t="str">
        <f>IF(ISERROR(VLOOKUP('Child Tracking Record Sheets'!#REF!,'Class Record S2'!#REF!,2,0)),"",VLOOKUP('Child Tracking Record Sheets'!#REF!,'Class Record S2'!#REF!,2,0))</f>
        <v/>
      </c>
      <c r="D847" s="423"/>
      <c r="E847" s="423"/>
      <c r="F847" s="423"/>
      <c r="G847" s="423"/>
      <c r="H847" s="423"/>
      <c r="I847" s="423"/>
      <c r="J847" s="423"/>
      <c r="K847" s="423"/>
      <c r="L847" s="15"/>
    </row>
    <row r="848" spans="1:12" ht="26.1" customHeight="1" x14ac:dyDescent="0.25">
      <c r="A848" s="424" t="str">
        <f>IF(ISERROR(VLOOKUP('Child Tracking Record Sheets'!#REF!,'Child Tracking Record Sheets'!#REF!,2,0)),"",VLOOKUP('Child Tracking Record Sheets'!#REF!,'Child Tracking Record Sheets'!#REF!,2,0))</f>
        <v/>
      </c>
      <c r="B848" s="424"/>
      <c r="C848" s="425" t="str">
        <f>IF(ISERROR(VLOOKUP('Child Tracking Record Sheets'!#REF!,'Class Record S2'!#REF!,2,0)),"",VLOOKUP('Child Tracking Record Sheets'!#REF!,'Class Record S2'!#REF!,2,0))</f>
        <v/>
      </c>
      <c r="D848" s="425"/>
      <c r="E848" s="425"/>
      <c r="F848" s="425"/>
      <c r="G848" s="425"/>
      <c r="H848" s="425"/>
      <c r="I848" s="425"/>
      <c r="J848" s="425"/>
      <c r="K848" s="425"/>
      <c r="L848" s="16"/>
    </row>
    <row r="849" spans="1:12" ht="11.1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</row>
    <row r="850" spans="1:12" ht="20.100000000000001" customHeight="1" x14ac:dyDescent="0.25">
      <c r="A850" s="426" t="s">
        <v>45</v>
      </c>
      <c r="B850" s="426"/>
      <c r="C850" s="426"/>
      <c r="D850" s="426"/>
      <c r="E850" s="426"/>
      <c r="F850" s="426"/>
      <c r="G850" s="426"/>
      <c r="H850" s="426"/>
      <c r="I850" s="426"/>
      <c r="J850" s="426"/>
      <c r="K850" s="427" t="s">
        <v>46</v>
      </c>
      <c r="L850" s="427"/>
    </row>
    <row r="851" spans="1:12" ht="20.100000000000001" customHeight="1" x14ac:dyDescent="0.25">
      <c r="A851" s="428"/>
      <c r="B851" s="428"/>
      <c r="C851" s="428"/>
      <c r="D851" s="428"/>
      <c r="E851" s="428"/>
      <c r="F851" s="428"/>
      <c r="G851" s="428"/>
      <c r="H851" s="428"/>
      <c r="I851" s="428"/>
      <c r="J851" s="428"/>
      <c r="K851" s="429" t="e">
        <f>'Class Record S2'!#REF!</f>
        <v>#REF!</v>
      </c>
      <c r="L851" s="429"/>
    </row>
    <row r="852" spans="1:12" ht="20.100000000000001" customHeight="1" x14ac:dyDescent="0.25">
      <c r="A852" s="428"/>
      <c r="B852" s="428"/>
      <c r="C852" s="428"/>
      <c r="D852" s="428"/>
      <c r="E852" s="428"/>
      <c r="F852" s="428"/>
      <c r="G852" s="428"/>
      <c r="H852" s="428"/>
      <c r="I852" s="428"/>
      <c r="J852" s="428"/>
      <c r="K852" s="429"/>
      <c r="L852" s="429"/>
    </row>
    <row r="853" spans="1:12" ht="20.100000000000001" customHeight="1" x14ac:dyDescent="0.25">
      <c r="A853" s="428"/>
      <c r="B853" s="428"/>
      <c r="C853" s="428"/>
      <c r="D853" s="428"/>
      <c r="E853" s="428"/>
      <c r="F853" s="428"/>
      <c r="G853" s="428"/>
      <c r="H853" s="428"/>
      <c r="I853" s="428"/>
      <c r="J853" s="428"/>
      <c r="K853" s="429"/>
      <c r="L853" s="429"/>
    </row>
    <row r="854" spans="1:12" ht="20.100000000000001" customHeight="1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1:12" ht="20.100000000000001" customHeight="1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1:12" ht="24.6" customHeight="1" x14ac:dyDescent="0.25">
      <c r="A856" s="411" t="e">
        <f>'Child Tracking Record Sheets'!$B$1:$F$1</f>
        <v>#VALUE!</v>
      </c>
      <c r="B856" s="411"/>
      <c r="C856" s="411"/>
      <c r="D856" s="411"/>
      <c r="E856" s="411"/>
      <c r="F856" s="411"/>
      <c r="G856" s="411"/>
      <c r="H856" s="411"/>
      <c r="I856" s="411"/>
      <c r="J856" s="411"/>
      <c r="K856" s="411"/>
      <c r="L856" s="411"/>
    </row>
    <row r="857" spans="1:12" ht="11.1" customHeight="1" x14ac:dyDescent="0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</row>
    <row r="858" spans="1:12" ht="12" customHeight="1" x14ac:dyDescent="0.25">
      <c r="A858" s="412" t="s">
        <v>18</v>
      </c>
      <c r="B858" s="412"/>
      <c r="C858" s="413">
        <f>'Class Record S2'!X$2</f>
        <v>0</v>
      </c>
      <c r="D858" s="413"/>
      <c r="E858" s="413"/>
      <c r="F858" s="413"/>
      <c r="G858" s="412" t="s">
        <v>19</v>
      </c>
      <c r="H858" s="414" t="e">
        <f>$H$3</f>
        <v>#REF!</v>
      </c>
      <c r="I858" s="414"/>
      <c r="J858" s="415" t="str">
        <f>'Class Record S2'!$C$2</f>
        <v>CLASS: 2A</v>
      </c>
      <c r="K858" s="415"/>
      <c r="L858" s="415"/>
    </row>
    <row r="859" spans="1:12" ht="12" customHeight="1" x14ac:dyDescent="0.25">
      <c r="A859" s="412"/>
      <c r="B859" s="412"/>
      <c r="C859" s="413"/>
      <c r="D859" s="413"/>
      <c r="E859" s="413"/>
      <c r="F859" s="413"/>
      <c r="G859" s="412"/>
      <c r="H859" s="414"/>
      <c r="I859" s="414"/>
      <c r="J859" s="415"/>
      <c r="K859" s="415"/>
      <c r="L859" s="415"/>
    </row>
    <row r="860" spans="1:12" ht="11.1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</row>
    <row r="861" spans="1:12" ht="20.100000000000001" customHeight="1" x14ac:dyDescent="0.25">
      <c r="A861" s="405" t="s">
        <v>20</v>
      </c>
      <c r="B861" s="405"/>
      <c r="C861" s="405"/>
      <c r="D861" s="405"/>
      <c r="E861" s="406" t="s">
        <v>21</v>
      </c>
      <c r="F861" s="406"/>
      <c r="G861" s="406"/>
      <c r="H861" s="406"/>
      <c r="I861" s="407" t="s">
        <v>22</v>
      </c>
      <c r="J861" s="407"/>
      <c r="K861" s="407"/>
      <c r="L861" s="407"/>
    </row>
    <row r="862" spans="1:12" ht="20.100000000000001" customHeight="1" x14ac:dyDescent="0.25">
      <c r="A862" s="408" t="s">
        <v>23</v>
      </c>
      <c r="B862" s="408"/>
      <c r="C862" s="409" t="s">
        <v>24</v>
      </c>
      <c r="D862" s="409"/>
      <c r="E862" s="409" t="s">
        <v>25</v>
      </c>
      <c r="F862" s="409"/>
      <c r="G862" s="409" t="s">
        <v>26</v>
      </c>
      <c r="H862" s="409"/>
      <c r="I862" s="409" t="s">
        <v>27</v>
      </c>
      <c r="J862" s="409"/>
      <c r="K862" s="410" t="s">
        <v>28</v>
      </c>
      <c r="L862" s="410"/>
    </row>
    <row r="863" spans="1:12" ht="15" customHeight="1" x14ac:dyDescent="0.25">
      <c r="A863" s="421" t="s">
        <v>29</v>
      </c>
      <c r="B863" s="421"/>
      <c r="C863" s="421"/>
      <c r="D863" s="421"/>
      <c r="E863" s="421" t="s">
        <v>30</v>
      </c>
      <c r="F863" s="421"/>
      <c r="G863" s="421"/>
      <c r="H863" s="421"/>
      <c r="I863" s="421" t="s">
        <v>31</v>
      </c>
      <c r="J863" s="421"/>
      <c r="K863" s="421"/>
      <c r="L863" s="421"/>
    </row>
    <row r="864" spans="1:12" ht="15" customHeight="1" x14ac:dyDescent="0.25">
      <c r="A864" s="420" t="s">
        <v>32</v>
      </c>
      <c r="B864" s="420"/>
      <c r="C864" s="420"/>
      <c r="D864" s="420"/>
      <c r="E864" s="420" t="s">
        <v>33</v>
      </c>
      <c r="F864" s="420"/>
      <c r="G864" s="420"/>
      <c r="H864" s="420"/>
      <c r="I864" s="420" t="s">
        <v>34</v>
      </c>
      <c r="J864" s="420"/>
      <c r="K864" s="420"/>
      <c r="L864" s="420"/>
    </row>
    <row r="865" spans="1:12" ht="15" customHeight="1" x14ac:dyDescent="0.25">
      <c r="A865" s="420" t="s">
        <v>35</v>
      </c>
      <c r="B865" s="420"/>
      <c r="C865" s="420"/>
      <c r="D865" s="420"/>
      <c r="E865" s="420" t="s">
        <v>36</v>
      </c>
      <c r="F865" s="420"/>
      <c r="G865" s="420"/>
      <c r="H865" s="420"/>
      <c r="I865" s="420" t="s">
        <v>37</v>
      </c>
      <c r="J865" s="420"/>
      <c r="K865" s="420"/>
      <c r="L865" s="420"/>
    </row>
    <row r="866" spans="1:12" ht="15" customHeight="1" x14ac:dyDescent="0.25">
      <c r="A866" s="420" t="s">
        <v>38</v>
      </c>
      <c r="B866" s="420"/>
      <c r="C866" s="420"/>
      <c r="D866" s="420"/>
      <c r="E866" s="420" t="s">
        <v>39</v>
      </c>
      <c r="F866" s="420"/>
      <c r="G866" s="420"/>
      <c r="H866" s="420"/>
      <c r="I866" s="420" t="s">
        <v>40</v>
      </c>
      <c r="J866" s="420"/>
      <c r="K866" s="420"/>
      <c r="L866" s="420"/>
    </row>
    <row r="867" spans="1:12" ht="15" customHeight="1" x14ac:dyDescent="0.25">
      <c r="A867" s="416" t="s">
        <v>41</v>
      </c>
      <c r="B867" s="416"/>
      <c r="C867" s="416"/>
      <c r="D867" s="416"/>
      <c r="E867" s="416" t="s">
        <v>42</v>
      </c>
      <c r="F867" s="416"/>
      <c r="G867" s="416"/>
      <c r="H867" s="416"/>
      <c r="I867" s="416" t="s">
        <v>43</v>
      </c>
      <c r="J867" s="416"/>
      <c r="K867" s="416"/>
      <c r="L867" s="416"/>
    </row>
    <row r="868" spans="1:12" ht="11.1" customHeight="1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1:12" ht="20.100000000000001" customHeight="1" x14ac:dyDescent="0.25">
      <c r="A869" s="417" t="s">
        <v>47</v>
      </c>
      <c r="B869" s="417"/>
      <c r="C869" s="417"/>
      <c r="D869" s="417"/>
      <c r="E869" s="417"/>
      <c r="F869" s="417"/>
      <c r="G869" s="417"/>
      <c r="H869" s="417"/>
      <c r="I869" s="417"/>
      <c r="J869" s="417"/>
      <c r="K869" s="417"/>
      <c r="L869" s="13" t="s">
        <v>44</v>
      </c>
    </row>
    <row r="870" spans="1:12" ht="26.1" customHeight="1" x14ac:dyDescent="0.25">
      <c r="A870" s="418" t="str">
        <f>IF(ISERROR(VLOOKUP('Child Tracking Record Sheets'!#REF!,'Child Tracking Record Sheets'!#REF!,2,0)),"",VLOOKUP('Child Tracking Record Sheets'!#REF!,'Child Tracking Record Sheets'!#REF!,2,0))</f>
        <v/>
      </c>
      <c r="B870" s="418"/>
      <c r="C870" s="419" t="str">
        <f>IF(ISERROR(VLOOKUP('Child Tracking Record Sheets'!#REF!,'Class Record S2'!#REF!,2,0)),"",VLOOKUP('Child Tracking Record Sheets'!#REF!,'Class Record S2'!#REF!,2,0))</f>
        <v/>
      </c>
      <c r="D870" s="419"/>
      <c r="E870" s="419"/>
      <c r="F870" s="419"/>
      <c r="G870" s="419"/>
      <c r="H870" s="419"/>
      <c r="I870" s="419"/>
      <c r="J870" s="419"/>
      <c r="K870" s="419"/>
      <c r="L870" s="14"/>
    </row>
    <row r="871" spans="1:12" ht="26.1" customHeight="1" x14ac:dyDescent="0.25">
      <c r="A871" s="422" t="str">
        <f>IF(ISERROR(VLOOKUP('Child Tracking Record Sheets'!#REF!,'Child Tracking Record Sheets'!#REF!,2,0)),"",VLOOKUP('Child Tracking Record Sheets'!#REF!,'Child Tracking Record Sheets'!#REF!,2,0))</f>
        <v/>
      </c>
      <c r="B871" s="422"/>
      <c r="C871" s="423" t="str">
        <f>IF(ISERROR(VLOOKUP('Child Tracking Record Sheets'!#REF!,'Class Record S2'!#REF!,2,0)),"",VLOOKUP('Child Tracking Record Sheets'!#REF!,'Class Record S2'!#REF!,2,0))</f>
        <v/>
      </c>
      <c r="D871" s="423"/>
      <c r="E871" s="423"/>
      <c r="F871" s="423"/>
      <c r="G871" s="423"/>
      <c r="H871" s="423"/>
      <c r="I871" s="423"/>
      <c r="J871" s="423"/>
      <c r="K871" s="423"/>
      <c r="L871" s="15"/>
    </row>
    <row r="872" spans="1:12" ht="26.1" customHeight="1" x14ac:dyDescent="0.25">
      <c r="A872" s="422" t="str">
        <f>IF(ISERROR(VLOOKUP('Child Tracking Record Sheets'!#REF!,'Child Tracking Record Sheets'!#REF!,2,0)),"",VLOOKUP('Child Tracking Record Sheets'!#REF!,'Child Tracking Record Sheets'!#REF!,2,0))</f>
        <v/>
      </c>
      <c r="B872" s="422"/>
      <c r="C872" s="423" t="str">
        <f>IF(ISERROR(VLOOKUP('Child Tracking Record Sheets'!#REF!,'Class Record S2'!#REF!,2,0)),"",VLOOKUP('Child Tracking Record Sheets'!#REF!,'Class Record S2'!#REF!,2,0))</f>
        <v/>
      </c>
      <c r="D872" s="423"/>
      <c r="E872" s="423"/>
      <c r="F872" s="423"/>
      <c r="G872" s="423"/>
      <c r="H872" s="423"/>
      <c r="I872" s="423"/>
      <c r="J872" s="423"/>
      <c r="K872" s="423"/>
      <c r="L872" s="15"/>
    </row>
    <row r="873" spans="1:12" ht="26.1" customHeight="1" x14ac:dyDescent="0.25">
      <c r="A873" s="424" t="str">
        <f>IF(ISERROR(VLOOKUP('Child Tracking Record Sheets'!#REF!,'Child Tracking Record Sheets'!#REF!,2,0)),"",VLOOKUP('Child Tracking Record Sheets'!#REF!,'Child Tracking Record Sheets'!#REF!,2,0))</f>
        <v/>
      </c>
      <c r="B873" s="424"/>
      <c r="C873" s="425" t="str">
        <f>IF(ISERROR(VLOOKUP('Child Tracking Record Sheets'!#REF!,'Class Record S2'!#REF!,2,0)),"",VLOOKUP('Child Tracking Record Sheets'!#REF!,'Class Record S2'!#REF!,2,0))</f>
        <v/>
      </c>
      <c r="D873" s="425"/>
      <c r="E873" s="425"/>
      <c r="F873" s="425"/>
      <c r="G873" s="425"/>
      <c r="H873" s="425"/>
      <c r="I873" s="425"/>
      <c r="J873" s="425"/>
      <c r="K873" s="425"/>
      <c r="L873" s="16"/>
    </row>
    <row r="874" spans="1:12" ht="11.1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</row>
    <row r="875" spans="1:12" ht="20.100000000000001" customHeight="1" x14ac:dyDescent="0.25">
      <c r="A875" s="417" t="s">
        <v>48</v>
      </c>
      <c r="B875" s="417"/>
      <c r="C875" s="417"/>
      <c r="D875" s="417"/>
      <c r="E875" s="417"/>
      <c r="F875" s="417"/>
      <c r="G875" s="417"/>
      <c r="H875" s="417"/>
      <c r="I875" s="417"/>
      <c r="J875" s="417"/>
      <c r="K875" s="417"/>
      <c r="L875" s="13" t="s">
        <v>44</v>
      </c>
    </row>
    <row r="876" spans="1:12" ht="26.1" customHeight="1" x14ac:dyDescent="0.25">
      <c r="A876" s="418" t="str">
        <f>IF(ISERROR(VLOOKUP('Child Tracking Record Sheets'!#REF!,'Child Tracking Record Sheets'!#REF!,2,0)),"",VLOOKUP('Child Tracking Record Sheets'!#REF!,'Child Tracking Record Sheets'!#REF!,2,0))</f>
        <v/>
      </c>
      <c r="B876" s="418"/>
      <c r="C876" s="419" t="str">
        <f>IF(ISERROR(VLOOKUP('Child Tracking Record Sheets'!#REF!,'Class Record S2'!#REF!,2,0)),"",VLOOKUP('Child Tracking Record Sheets'!#REF!,'Class Record S2'!#REF!,2,0))</f>
        <v/>
      </c>
      <c r="D876" s="419"/>
      <c r="E876" s="419"/>
      <c r="F876" s="419"/>
      <c r="G876" s="419"/>
      <c r="H876" s="419"/>
      <c r="I876" s="419"/>
      <c r="J876" s="419"/>
      <c r="K876" s="419"/>
      <c r="L876" s="14"/>
    </row>
    <row r="877" spans="1:12" ht="26.1" customHeight="1" x14ac:dyDescent="0.25">
      <c r="A877" s="422" t="str">
        <f>IF(ISERROR(VLOOKUP('Child Tracking Record Sheets'!#REF!,'Child Tracking Record Sheets'!#REF!,2,0)),"",VLOOKUP('Child Tracking Record Sheets'!#REF!,'Child Tracking Record Sheets'!#REF!,2,0))</f>
        <v/>
      </c>
      <c r="B877" s="422"/>
      <c r="C877" s="423" t="str">
        <f>IF(ISERROR(VLOOKUP('Child Tracking Record Sheets'!#REF!,'Class Record S2'!#REF!,2,0)),"",VLOOKUP('Child Tracking Record Sheets'!#REF!,'Class Record S2'!#REF!,2,0))</f>
        <v/>
      </c>
      <c r="D877" s="423"/>
      <c r="E877" s="423"/>
      <c r="F877" s="423"/>
      <c r="G877" s="423"/>
      <c r="H877" s="423"/>
      <c r="I877" s="423"/>
      <c r="J877" s="423"/>
      <c r="K877" s="423"/>
      <c r="L877" s="15"/>
    </row>
    <row r="878" spans="1:12" ht="26.1" customHeight="1" x14ac:dyDescent="0.25">
      <c r="A878" s="422" t="str">
        <f>IF(ISERROR(VLOOKUP('Child Tracking Record Sheets'!#REF!,'Child Tracking Record Sheets'!#REF!,2,0)),"",VLOOKUP('Child Tracking Record Sheets'!#REF!,'Child Tracking Record Sheets'!#REF!,2,0))</f>
        <v/>
      </c>
      <c r="B878" s="422"/>
      <c r="C878" s="423" t="str">
        <f>IF(ISERROR(VLOOKUP('Child Tracking Record Sheets'!#REF!,'Class Record S2'!#REF!,2,0)),"",VLOOKUP('Child Tracking Record Sheets'!#REF!,'Class Record S2'!#REF!,2,0))</f>
        <v/>
      </c>
      <c r="D878" s="423"/>
      <c r="E878" s="423"/>
      <c r="F878" s="423"/>
      <c r="G878" s="423"/>
      <c r="H878" s="423"/>
      <c r="I878" s="423"/>
      <c r="J878" s="423"/>
      <c r="K878" s="423"/>
      <c r="L878" s="15"/>
    </row>
    <row r="879" spans="1:12" ht="26.1" customHeight="1" x14ac:dyDescent="0.25">
      <c r="A879" s="422" t="str">
        <f>IF(ISERROR(VLOOKUP('Child Tracking Record Sheets'!#REF!,'Child Tracking Record Sheets'!#REF!,2,0)),"",VLOOKUP('Child Tracking Record Sheets'!#REF!,'Child Tracking Record Sheets'!#REF!,2,0))</f>
        <v/>
      </c>
      <c r="B879" s="422"/>
      <c r="C879" s="423" t="str">
        <f>IF(ISERROR(VLOOKUP('Child Tracking Record Sheets'!#REF!,'Class Record S2'!#REF!,2,0)),"",VLOOKUP('Child Tracking Record Sheets'!#REF!,'Class Record S2'!#REF!,2,0))</f>
        <v/>
      </c>
      <c r="D879" s="423"/>
      <c r="E879" s="423"/>
      <c r="F879" s="423"/>
      <c r="G879" s="423"/>
      <c r="H879" s="423"/>
      <c r="I879" s="423"/>
      <c r="J879" s="423"/>
      <c r="K879" s="423"/>
      <c r="L879" s="15"/>
    </row>
    <row r="880" spans="1:12" ht="26.1" customHeight="1" x14ac:dyDescent="0.25">
      <c r="A880" s="424" t="str">
        <f>IF(ISERROR(VLOOKUP('Child Tracking Record Sheets'!#REF!,'Child Tracking Record Sheets'!#REF!,2,0)),"",VLOOKUP('Child Tracking Record Sheets'!#REF!,'Child Tracking Record Sheets'!#REF!,2,0))</f>
        <v/>
      </c>
      <c r="B880" s="424"/>
      <c r="C880" s="425" t="str">
        <f>IF(ISERROR(VLOOKUP('Child Tracking Record Sheets'!#REF!,'Class Record S2'!#REF!,2,0)),"",VLOOKUP('Child Tracking Record Sheets'!#REF!,'Class Record S2'!#REF!,2,0))</f>
        <v/>
      </c>
      <c r="D880" s="425"/>
      <c r="E880" s="425"/>
      <c r="F880" s="425"/>
      <c r="G880" s="425"/>
      <c r="H880" s="425"/>
      <c r="I880" s="425"/>
      <c r="J880" s="425"/>
      <c r="K880" s="425"/>
      <c r="L880" s="16"/>
    </row>
    <row r="881" spans="1:12" ht="11.1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</row>
    <row r="882" spans="1:12" ht="20.100000000000001" customHeight="1" x14ac:dyDescent="0.25">
      <c r="A882" s="417" t="s">
        <v>49</v>
      </c>
      <c r="B882" s="417"/>
      <c r="C882" s="417"/>
      <c r="D882" s="417"/>
      <c r="E882" s="417"/>
      <c r="F882" s="417"/>
      <c r="G882" s="417"/>
      <c r="H882" s="417"/>
      <c r="I882" s="417"/>
      <c r="J882" s="417"/>
      <c r="K882" s="417"/>
      <c r="L882" s="13" t="s">
        <v>44</v>
      </c>
    </row>
    <row r="883" spans="1:12" ht="26.1" customHeight="1" x14ac:dyDescent="0.25">
      <c r="A883" s="418" t="str">
        <f>IF(ISERROR(VLOOKUP('Child Tracking Record Sheets'!#REF!,'Child Tracking Record Sheets'!#REF!,2,0)),"",VLOOKUP('Child Tracking Record Sheets'!#REF!,'Child Tracking Record Sheets'!#REF!,2,0))</f>
        <v/>
      </c>
      <c r="B883" s="418"/>
      <c r="C883" s="419" t="str">
        <f>IF(ISERROR(VLOOKUP('Child Tracking Record Sheets'!#REF!,'Class Record S2'!#REF!,2,0)),"",VLOOKUP('Child Tracking Record Sheets'!#REF!,'Class Record S2'!#REF!,2,0))</f>
        <v/>
      </c>
      <c r="D883" s="419"/>
      <c r="E883" s="419"/>
      <c r="F883" s="419"/>
      <c r="G883" s="419"/>
      <c r="H883" s="419"/>
      <c r="I883" s="419"/>
      <c r="J883" s="419"/>
      <c r="K883" s="419"/>
      <c r="L883" s="14"/>
    </row>
    <row r="884" spans="1:12" ht="26.1" customHeight="1" x14ac:dyDescent="0.25">
      <c r="A884" s="422" t="str">
        <f>IF(ISERROR(VLOOKUP('Child Tracking Record Sheets'!#REF!,'Child Tracking Record Sheets'!#REF!,2,0)),"",VLOOKUP('Child Tracking Record Sheets'!#REF!,'Child Tracking Record Sheets'!#REF!,2,0))</f>
        <v/>
      </c>
      <c r="B884" s="422"/>
      <c r="C884" s="423" t="str">
        <f>IF(ISERROR(VLOOKUP('Child Tracking Record Sheets'!#REF!,'Class Record S2'!#REF!,2,0)),"",VLOOKUP('Child Tracking Record Sheets'!#REF!,'Class Record S2'!#REF!,2,0))</f>
        <v/>
      </c>
      <c r="D884" s="423"/>
      <c r="E884" s="423"/>
      <c r="F884" s="423"/>
      <c r="G884" s="423"/>
      <c r="H884" s="423"/>
      <c r="I884" s="423"/>
      <c r="J884" s="423"/>
      <c r="K884" s="423"/>
      <c r="L884" s="15"/>
    </row>
    <row r="885" spans="1:12" ht="26.1" customHeight="1" x14ac:dyDescent="0.25">
      <c r="A885" s="422" t="str">
        <f>IF(ISERROR(VLOOKUP('Child Tracking Record Sheets'!#REF!,'Child Tracking Record Sheets'!#REF!,2,0)),"",VLOOKUP('Child Tracking Record Sheets'!#REF!,'Child Tracking Record Sheets'!#REF!,2,0))</f>
        <v/>
      </c>
      <c r="B885" s="422"/>
      <c r="C885" s="423" t="str">
        <f>IF(ISERROR(VLOOKUP('Child Tracking Record Sheets'!#REF!,'Class Record S2'!#REF!,2,0)),"",VLOOKUP('Child Tracking Record Sheets'!#REF!,'Class Record S2'!#REF!,2,0))</f>
        <v/>
      </c>
      <c r="D885" s="423"/>
      <c r="E885" s="423"/>
      <c r="F885" s="423"/>
      <c r="G885" s="423"/>
      <c r="H885" s="423"/>
      <c r="I885" s="423"/>
      <c r="J885" s="423"/>
      <c r="K885" s="423"/>
      <c r="L885" s="15"/>
    </row>
    <row r="886" spans="1:12" ht="26.1" customHeight="1" x14ac:dyDescent="0.25">
      <c r="A886" s="422" t="str">
        <f>IF(ISERROR(VLOOKUP('Child Tracking Record Sheets'!#REF!,'Child Tracking Record Sheets'!#REF!,2,0)),"",VLOOKUP('Child Tracking Record Sheets'!#REF!,'Child Tracking Record Sheets'!#REF!,2,0))</f>
        <v/>
      </c>
      <c r="B886" s="422"/>
      <c r="C886" s="423" t="str">
        <f>IF(ISERROR(VLOOKUP('Child Tracking Record Sheets'!#REF!,'Class Record S2'!#REF!,2,0)),"",VLOOKUP('Child Tracking Record Sheets'!#REF!,'Class Record S2'!#REF!,2,0))</f>
        <v/>
      </c>
      <c r="D886" s="423"/>
      <c r="E886" s="423"/>
      <c r="F886" s="423"/>
      <c r="G886" s="423"/>
      <c r="H886" s="423"/>
      <c r="I886" s="423"/>
      <c r="J886" s="423"/>
      <c r="K886" s="423"/>
      <c r="L886" s="15"/>
    </row>
    <row r="887" spans="1:12" ht="26.1" customHeight="1" x14ac:dyDescent="0.25">
      <c r="A887" s="424" t="str">
        <f>IF(ISERROR(VLOOKUP('Child Tracking Record Sheets'!#REF!,'Child Tracking Record Sheets'!#REF!,2,0)),"",VLOOKUP('Child Tracking Record Sheets'!#REF!,'Child Tracking Record Sheets'!#REF!,2,0))</f>
        <v/>
      </c>
      <c r="B887" s="424"/>
      <c r="C887" s="425" t="str">
        <f>IF(ISERROR(VLOOKUP('Child Tracking Record Sheets'!#REF!,'Class Record S2'!#REF!,2,0)),"",VLOOKUP('Child Tracking Record Sheets'!#REF!,'Class Record S2'!#REF!,2,0))</f>
        <v/>
      </c>
      <c r="D887" s="425"/>
      <c r="E887" s="425"/>
      <c r="F887" s="425"/>
      <c r="G887" s="425"/>
      <c r="H887" s="425"/>
      <c r="I887" s="425"/>
      <c r="J887" s="425"/>
      <c r="K887" s="425"/>
      <c r="L887" s="16"/>
    </row>
    <row r="888" spans="1:12" ht="11.1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</row>
    <row r="889" spans="1:12" ht="20.100000000000001" customHeight="1" x14ac:dyDescent="0.25">
      <c r="A889" s="417" t="s">
        <v>50</v>
      </c>
      <c r="B889" s="417"/>
      <c r="C889" s="417"/>
      <c r="D889" s="417"/>
      <c r="E889" s="417"/>
      <c r="F889" s="417"/>
      <c r="G889" s="417"/>
      <c r="H889" s="417"/>
      <c r="I889" s="417"/>
      <c r="J889" s="417"/>
      <c r="K889" s="417"/>
      <c r="L889" s="13" t="s">
        <v>44</v>
      </c>
    </row>
    <row r="890" spans="1:12" ht="26.1" customHeight="1" x14ac:dyDescent="0.25">
      <c r="A890" s="418" t="str">
        <f>IF(ISERROR(VLOOKUP('Child Tracking Record Sheets'!#REF!,'Child Tracking Record Sheets'!#REF!,2,0)),"",VLOOKUP('Child Tracking Record Sheets'!#REF!,'Child Tracking Record Sheets'!#REF!,2,0))</f>
        <v/>
      </c>
      <c r="B890" s="418"/>
      <c r="C890" s="419" t="str">
        <f>IF(ISERROR(VLOOKUP('Child Tracking Record Sheets'!#REF!,'Class Record S2'!#REF!,2,0)),"",VLOOKUP('Child Tracking Record Sheets'!#REF!,'Class Record S2'!#REF!,2,0))</f>
        <v/>
      </c>
      <c r="D890" s="419"/>
      <c r="E890" s="419"/>
      <c r="F890" s="419"/>
      <c r="G890" s="419"/>
      <c r="H890" s="419"/>
      <c r="I890" s="419"/>
      <c r="J890" s="419"/>
      <c r="K890" s="419"/>
      <c r="L890" s="14"/>
    </row>
    <row r="891" spans="1:12" ht="26.1" customHeight="1" x14ac:dyDescent="0.25">
      <c r="A891" s="422" t="str">
        <f>IF(ISERROR(VLOOKUP('Child Tracking Record Sheets'!#REF!,'Child Tracking Record Sheets'!#REF!,2,0)),"",VLOOKUP('Child Tracking Record Sheets'!#REF!,'Child Tracking Record Sheets'!#REF!,2,0))</f>
        <v/>
      </c>
      <c r="B891" s="422"/>
      <c r="C891" s="423" t="str">
        <f>IF(ISERROR(VLOOKUP('Child Tracking Record Sheets'!#REF!,'Class Record S2'!#REF!,2,0)),"",VLOOKUP('Child Tracking Record Sheets'!#REF!,'Class Record S2'!#REF!,2,0))</f>
        <v/>
      </c>
      <c r="D891" s="423"/>
      <c r="E891" s="423"/>
      <c r="F891" s="423"/>
      <c r="G891" s="423"/>
      <c r="H891" s="423"/>
      <c r="I891" s="423"/>
      <c r="J891" s="423"/>
      <c r="K891" s="423"/>
      <c r="L891" s="15"/>
    </row>
    <row r="892" spans="1:12" ht="26.1" customHeight="1" x14ac:dyDescent="0.25">
      <c r="A892" s="422" t="str">
        <f>IF(ISERROR(VLOOKUP('Child Tracking Record Sheets'!#REF!,'Child Tracking Record Sheets'!#REF!,2,0)),"",VLOOKUP('Child Tracking Record Sheets'!#REF!,'Child Tracking Record Sheets'!#REF!,2,0))</f>
        <v/>
      </c>
      <c r="B892" s="422"/>
      <c r="C892" s="423" t="str">
        <f>IF(ISERROR(VLOOKUP('Child Tracking Record Sheets'!#REF!,'Class Record S2'!#REF!,2,0)),"",VLOOKUP('Child Tracking Record Sheets'!#REF!,'Class Record S2'!#REF!,2,0))</f>
        <v/>
      </c>
      <c r="D892" s="423"/>
      <c r="E892" s="423"/>
      <c r="F892" s="423"/>
      <c r="G892" s="423"/>
      <c r="H892" s="423"/>
      <c r="I892" s="423"/>
      <c r="J892" s="423"/>
      <c r="K892" s="423"/>
      <c r="L892" s="15"/>
    </row>
    <row r="893" spans="1:12" ht="26.1" customHeight="1" x14ac:dyDescent="0.25">
      <c r="A893" s="424" t="str">
        <f>IF(ISERROR(VLOOKUP('Child Tracking Record Sheets'!#REF!,'Child Tracking Record Sheets'!#REF!,2,0)),"",VLOOKUP('Child Tracking Record Sheets'!#REF!,'Child Tracking Record Sheets'!#REF!,2,0))</f>
        <v/>
      </c>
      <c r="B893" s="424"/>
      <c r="C893" s="425" t="str">
        <f>IF(ISERROR(VLOOKUP('Child Tracking Record Sheets'!#REF!,'Class Record S2'!#REF!,2,0)),"",VLOOKUP('Child Tracking Record Sheets'!#REF!,'Class Record S2'!#REF!,2,0))</f>
        <v/>
      </c>
      <c r="D893" s="425"/>
      <c r="E893" s="425"/>
      <c r="F893" s="425"/>
      <c r="G893" s="425"/>
      <c r="H893" s="425"/>
      <c r="I893" s="425"/>
      <c r="J893" s="425"/>
      <c r="K893" s="425"/>
      <c r="L893" s="16"/>
    </row>
    <row r="894" spans="1:12" ht="11.1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</row>
    <row r="895" spans="1:12" ht="20.100000000000001" customHeight="1" x14ac:dyDescent="0.25">
      <c r="A895" s="426" t="s">
        <v>45</v>
      </c>
      <c r="B895" s="426"/>
      <c r="C895" s="426"/>
      <c r="D895" s="426"/>
      <c r="E895" s="426"/>
      <c r="F895" s="426"/>
      <c r="G895" s="426"/>
      <c r="H895" s="426"/>
      <c r="I895" s="426"/>
      <c r="J895" s="426"/>
      <c r="K895" s="427" t="s">
        <v>46</v>
      </c>
      <c r="L895" s="427"/>
    </row>
    <row r="896" spans="1:12" ht="20.100000000000001" customHeight="1" x14ac:dyDescent="0.25">
      <c r="A896" s="428"/>
      <c r="B896" s="428"/>
      <c r="C896" s="428"/>
      <c r="D896" s="428"/>
      <c r="E896" s="428"/>
      <c r="F896" s="428"/>
      <c r="G896" s="428"/>
      <c r="H896" s="428"/>
      <c r="I896" s="428"/>
      <c r="J896" s="428"/>
      <c r="K896" s="429" t="e">
        <f>'Class Record S2'!#REF!</f>
        <v>#REF!</v>
      </c>
      <c r="L896" s="429"/>
    </row>
    <row r="897" spans="1:12" ht="20.100000000000001" customHeight="1" x14ac:dyDescent="0.25">
      <c r="A897" s="428"/>
      <c r="B897" s="428"/>
      <c r="C897" s="428"/>
      <c r="D897" s="428"/>
      <c r="E897" s="428"/>
      <c r="F897" s="428"/>
      <c r="G897" s="428"/>
      <c r="H897" s="428"/>
      <c r="I897" s="428"/>
      <c r="J897" s="428"/>
      <c r="K897" s="429"/>
      <c r="L897" s="429"/>
    </row>
    <row r="898" spans="1:12" ht="20.100000000000001" customHeight="1" x14ac:dyDescent="0.25">
      <c r="A898" s="428"/>
      <c r="B898" s="428"/>
      <c r="C898" s="428"/>
      <c r="D898" s="428"/>
      <c r="E898" s="428"/>
      <c r="F898" s="428"/>
      <c r="G898" s="428"/>
      <c r="H898" s="428"/>
      <c r="I898" s="428"/>
      <c r="J898" s="428"/>
      <c r="K898" s="429"/>
      <c r="L898" s="429"/>
    </row>
    <row r="899" spans="1:12" ht="20.100000000000001" customHeight="1" x14ac:dyDescent="0.2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1:12" ht="20.100000000000001" customHeight="1" x14ac:dyDescent="0.2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1:12" ht="24.6" customHeight="1" x14ac:dyDescent="0.25">
      <c r="A901" s="411" t="e">
        <f>'Child Tracking Record Sheets'!$B$1:$F$1</f>
        <v>#VALUE!</v>
      </c>
      <c r="B901" s="411"/>
      <c r="C901" s="411"/>
      <c r="D901" s="411"/>
      <c r="E901" s="411"/>
      <c r="F901" s="411"/>
      <c r="G901" s="411"/>
      <c r="H901" s="411"/>
      <c r="I901" s="411"/>
      <c r="J901" s="411"/>
      <c r="K901" s="411"/>
      <c r="L901" s="411"/>
    </row>
    <row r="902" spans="1:12" ht="11.1" customHeight="1" x14ac:dyDescent="0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</row>
    <row r="903" spans="1:12" ht="12" customHeight="1" x14ac:dyDescent="0.25">
      <c r="A903" s="412" t="s">
        <v>18</v>
      </c>
      <c r="B903" s="412"/>
      <c r="C903" s="413">
        <f>'Class Record S2'!Y$2</f>
        <v>0</v>
      </c>
      <c r="D903" s="413"/>
      <c r="E903" s="413"/>
      <c r="F903" s="413"/>
      <c r="G903" s="412" t="s">
        <v>19</v>
      </c>
      <c r="H903" s="414" t="e">
        <f>$H$3</f>
        <v>#REF!</v>
      </c>
      <c r="I903" s="414"/>
      <c r="J903" s="415" t="str">
        <f>'Class Record S2'!$C$2</f>
        <v>CLASS: 2A</v>
      </c>
      <c r="K903" s="415"/>
      <c r="L903" s="415"/>
    </row>
    <row r="904" spans="1:12" ht="12" customHeight="1" x14ac:dyDescent="0.25">
      <c r="A904" s="412"/>
      <c r="B904" s="412"/>
      <c r="C904" s="413"/>
      <c r="D904" s="413"/>
      <c r="E904" s="413"/>
      <c r="F904" s="413"/>
      <c r="G904" s="412"/>
      <c r="H904" s="414"/>
      <c r="I904" s="414"/>
      <c r="J904" s="415"/>
      <c r="K904" s="415"/>
      <c r="L904" s="415"/>
    </row>
    <row r="905" spans="1:12" ht="11.1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</row>
    <row r="906" spans="1:12" ht="20.100000000000001" customHeight="1" x14ac:dyDescent="0.25">
      <c r="A906" s="405" t="s">
        <v>20</v>
      </c>
      <c r="B906" s="405"/>
      <c r="C906" s="405"/>
      <c r="D906" s="405"/>
      <c r="E906" s="406" t="s">
        <v>21</v>
      </c>
      <c r="F906" s="406"/>
      <c r="G906" s="406"/>
      <c r="H906" s="406"/>
      <c r="I906" s="407" t="s">
        <v>22</v>
      </c>
      <c r="J906" s="407"/>
      <c r="K906" s="407"/>
      <c r="L906" s="407"/>
    </row>
    <row r="907" spans="1:12" ht="20.100000000000001" customHeight="1" x14ac:dyDescent="0.25">
      <c r="A907" s="408" t="s">
        <v>23</v>
      </c>
      <c r="B907" s="408"/>
      <c r="C907" s="409" t="s">
        <v>24</v>
      </c>
      <c r="D907" s="409"/>
      <c r="E907" s="409" t="s">
        <v>25</v>
      </c>
      <c r="F907" s="409"/>
      <c r="G907" s="409" t="s">
        <v>26</v>
      </c>
      <c r="H907" s="409"/>
      <c r="I907" s="409" t="s">
        <v>27</v>
      </c>
      <c r="J907" s="409"/>
      <c r="K907" s="410" t="s">
        <v>28</v>
      </c>
      <c r="L907" s="410"/>
    </row>
    <row r="908" spans="1:12" ht="15" customHeight="1" x14ac:dyDescent="0.25">
      <c r="A908" s="421" t="s">
        <v>29</v>
      </c>
      <c r="B908" s="421"/>
      <c r="C908" s="421"/>
      <c r="D908" s="421"/>
      <c r="E908" s="421" t="s">
        <v>30</v>
      </c>
      <c r="F908" s="421"/>
      <c r="G908" s="421"/>
      <c r="H908" s="421"/>
      <c r="I908" s="421" t="s">
        <v>31</v>
      </c>
      <c r="J908" s="421"/>
      <c r="K908" s="421"/>
      <c r="L908" s="421"/>
    </row>
    <row r="909" spans="1:12" ht="15" customHeight="1" x14ac:dyDescent="0.25">
      <c r="A909" s="420" t="s">
        <v>32</v>
      </c>
      <c r="B909" s="420"/>
      <c r="C909" s="420"/>
      <c r="D909" s="420"/>
      <c r="E909" s="420" t="s">
        <v>33</v>
      </c>
      <c r="F909" s="420"/>
      <c r="G909" s="420"/>
      <c r="H909" s="420"/>
      <c r="I909" s="420" t="s">
        <v>34</v>
      </c>
      <c r="J909" s="420"/>
      <c r="K909" s="420"/>
      <c r="L909" s="420"/>
    </row>
    <row r="910" spans="1:12" ht="15" customHeight="1" x14ac:dyDescent="0.25">
      <c r="A910" s="420" t="s">
        <v>35</v>
      </c>
      <c r="B910" s="420"/>
      <c r="C910" s="420"/>
      <c r="D910" s="420"/>
      <c r="E910" s="420" t="s">
        <v>36</v>
      </c>
      <c r="F910" s="420"/>
      <c r="G910" s="420"/>
      <c r="H910" s="420"/>
      <c r="I910" s="420" t="s">
        <v>37</v>
      </c>
      <c r="J910" s="420"/>
      <c r="K910" s="420"/>
      <c r="L910" s="420"/>
    </row>
    <row r="911" spans="1:12" ht="15" customHeight="1" x14ac:dyDescent="0.25">
      <c r="A911" s="420" t="s">
        <v>38</v>
      </c>
      <c r="B911" s="420"/>
      <c r="C911" s="420"/>
      <c r="D911" s="420"/>
      <c r="E911" s="420" t="s">
        <v>39</v>
      </c>
      <c r="F911" s="420"/>
      <c r="G911" s="420"/>
      <c r="H911" s="420"/>
      <c r="I911" s="420" t="s">
        <v>40</v>
      </c>
      <c r="J911" s="420"/>
      <c r="K911" s="420"/>
      <c r="L911" s="420"/>
    </row>
    <row r="912" spans="1:12" ht="15" customHeight="1" x14ac:dyDescent="0.25">
      <c r="A912" s="416" t="s">
        <v>41</v>
      </c>
      <c r="B912" s="416"/>
      <c r="C912" s="416"/>
      <c r="D912" s="416"/>
      <c r="E912" s="416" t="s">
        <v>42</v>
      </c>
      <c r="F912" s="416"/>
      <c r="G912" s="416"/>
      <c r="H912" s="416"/>
      <c r="I912" s="416" t="s">
        <v>43</v>
      </c>
      <c r="J912" s="416"/>
      <c r="K912" s="416"/>
      <c r="L912" s="416"/>
    </row>
    <row r="913" spans="1:12" ht="11.1" customHeight="1" x14ac:dyDescent="0.2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1:12" ht="20.100000000000001" customHeight="1" x14ac:dyDescent="0.25">
      <c r="A914" s="417" t="s">
        <v>47</v>
      </c>
      <c r="B914" s="417"/>
      <c r="C914" s="417"/>
      <c r="D914" s="417"/>
      <c r="E914" s="417"/>
      <c r="F914" s="417"/>
      <c r="G914" s="417"/>
      <c r="H914" s="417"/>
      <c r="I914" s="417"/>
      <c r="J914" s="417"/>
      <c r="K914" s="417"/>
      <c r="L914" s="13" t="s">
        <v>44</v>
      </c>
    </row>
    <row r="915" spans="1:12" ht="26.1" customHeight="1" x14ac:dyDescent="0.25">
      <c r="A915" s="418" t="str">
        <f>IF(ISERROR(VLOOKUP('Child Tracking Record Sheets'!#REF!,'Child Tracking Record Sheets'!#REF!,2,0)),"",VLOOKUP('Child Tracking Record Sheets'!#REF!,'Child Tracking Record Sheets'!#REF!,2,0))</f>
        <v/>
      </c>
      <c r="B915" s="418"/>
      <c r="C915" s="419" t="str">
        <f>IF(ISERROR(VLOOKUP('Child Tracking Record Sheets'!#REF!,'Class Record S2'!#REF!,2,0)),"",VLOOKUP('Child Tracking Record Sheets'!#REF!,'Class Record S2'!#REF!,2,0))</f>
        <v/>
      </c>
      <c r="D915" s="419"/>
      <c r="E915" s="419"/>
      <c r="F915" s="419"/>
      <c r="G915" s="419"/>
      <c r="H915" s="419"/>
      <c r="I915" s="419"/>
      <c r="J915" s="419"/>
      <c r="K915" s="419"/>
      <c r="L915" s="14"/>
    </row>
    <row r="916" spans="1:12" ht="26.1" customHeight="1" x14ac:dyDescent="0.25">
      <c r="A916" s="422" t="str">
        <f>IF(ISERROR(VLOOKUP('Child Tracking Record Sheets'!#REF!,'Child Tracking Record Sheets'!#REF!,2,0)),"",VLOOKUP('Child Tracking Record Sheets'!#REF!,'Child Tracking Record Sheets'!#REF!,2,0))</f>
        <v/>
      </c>
      <c r="B916" s="422"/>
      <c r="C916" s="423" t="str">
        <f>IF(ISERROR(VLOOKUP('Child Tracking Record Sheets'!#REF!,'Class Record S2'!#REF!,2,0)),"",VLOOKUP('Child Tracking Record Sheets'!#REF!,'Class Record S2'!#REF!,2,0))</f>
        <v/>
      </c>
      <c r="D916" s="423"/>
      <c r="E916" s="423"/>
      <c r="F916" s="423"/>
      <c r="G916" s="423"/>
      <c r="H916" s="423"/>
      <c r="I916" s="423"/>
      <c r="J916" s="423"/>
      <c r="K916" s="423"/>
      <c r="L916" s="15"/>
    </row>
    <row r="917" spans="1:12" ht="26.1" customHeight="1" x14ac:dyDescent="0.25">
      <c r="A917" s="422" t="str">
        <f>IF(ISERROR(VLOOKUP('Child Tracking Record Sheets'!#REF!,'Child Tracking Record Sheets'!#REF!,2,0)),"",VLOOKUP('Child Tracking Record Sheets'!#REF!,'Child Tracking Record Sheets'!#REF!,2,0))</f>
        <v/>
      </c>
      <c r="B917" s="422"/>
      <c r="C917" s="423" t="str">
        <f>IF(ISERROR(VLOOKUP('Child Tracking Record Sheets'!#REF!,'Class Record S2'!#REF!,2,0)),"",VLOOKUP('Child Tracking Record Sheets'!#REF!,'Class Record S2'!#REF!,2,0))</f>
        <v/>
      </c>
      <c r="D917" s="423"/>
      <c r="E917" s="423"/>
      <c r="F917" s="423"/>
      <c r="G917" s="423"/>
      <c r="H917" s="423"/>
      <c r="I917" s="423"/>
      <c r="J917" s="423"/>
      <c r="K917" s="423"/>
      <c r="L917" s="15"/>
    </row>
    <row r="918" spans="1:12" ht="26.1" customHeight="1" x14ac:dyDescent="0.25">
      <c r="A918" s="424" t="str">
        <f>IF(ISERROR(VLOOKUP('Child Tracking Record Sheets'!#REF!,'Child Tracking Record Sheets'!#REF!,2,0)),"",VLOOKUP('Child Tracking Record Sheets'!#REF!,'Child Tracking Record Sheets'!#REF!,2,0))</f>
        <v/>
      </c>
      <c r="B918" s="424"/>
      <c r="C918" s="425" t="str">
        <f>IF(ISERROR(VLOOKUP('Child Tracking Record Sheets'!#REF!,'Class Record S2'!#REF!,2,0)),"",VLOOKUP('Child Tracking Record Sheets'!#REF!,'Class Record S2'!#REF!,2,0))</f>
        <v/>
      </c>
      <c r="D918" s="425"/>
      <c r="E918" s="425"/>
      <c r="F918" s="425"/>
      <c r="G918" s="425"/>
      <c r="H918" s="425"/>
      <c r="I918" s="425"/>
      <c r="J918" s="425"/>
      <c r="K918" s="425"/>
      <c r="L918" s="16"/>
    </row>
    <row r="919" spans="1:12" ht="11.1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</row>
    <row r="920" spans="1:12" ht="20.100000000000001" customHeight="1" x14ac:dyDescent="0.25">
      <c r="A920" s="417" t="s">
        <v>48</v>
      </c>
      <c r="B920" s="417"/>
      <c r="C920" s="417"/>
      <c r="D920" s="417"/>
      <c r="E920" s="417"/>
      <c r="F920" s="417"/>
      <c r="G920" s="417"/>
      <c r="H920" s="417"/>
      <c r="I920" s="417"/>
      <c r="J920" s="417"/>
      <c r="K920" s="417"/>
      <c r="L920" s="13" t="s">
        <v>44</v>
      </c>
    </row>
    <row r="921" spans="1:12" ht="26.1" customHeight="1" x14ac:dyDescent="0.25">
      <c r="A921" s="418" t="str">
        <f>IF(ISERROR(VLOOKUP('Child Tracking Record Sheets'!#REF!,'Child Tracking Record Sheets'!#REF!,2,0)),"",VLOOKUP('Child Tracking Record Sheets'!#REF!,'Child Tracking Record Sheets'!#REF!,2,0))</f>
        <v/>
      </c>
      <c r="B921" s="418"/>
      <c r="C921" s="419" t="str">
        <f>IF(ISERROR(VLOOKUP('Child Tracking Record Sheets'!#REF!,'Class Record S2'!#REF!,2,0)),"",VLOOKUP('Child Tracking Record Sheets'!#REF!,'Class Record S2'!#REF!,2,0))</f>
        <v/>
      </c>
      <c r="D921" s="419"/>
      <c r="E921" s="419"/>
      <c r="F921" s="419"/>
      <c r="G921" s="419"/>
      <c r="H921" s="419"/>
      <c r="I921" s="419"/>
      <c r="J921" s="419"/>
      <c r="K921" s="419"/>
      <c r="L921" s="14"/>
    </row>
    <row r="922" spans="1:12" ht="26.1" customHeight="1" x14ac:dyDescent="0.25">
      <c r="A922" s="422" t="str">
        <f>IF(ISERROR(VLOOKUP('Child Tracking Record Sheets'!#REF!,'Child Tracking Record Sheets'!#REF!,2,0)),"",VLOOKUP('Child Tracking Record Sheets'!#REF!,'Child Tracking Record Sheets'!#REF!,2,0))</f>
        <v/>
      </c>
      <c r="B922" s="422"/>
      <c r="C922" s="423" t="str">
        <f>IF(ISERROR(VLOOKUP('Child Tracking Record Sheets'!#REF!,'Class Record S2'!#REF!,2,0)),"",VLOOKUP('Child Tracking Record Sheets'!#REF!,'Class Record S2'!#REF!,2,0))</f>
        <v/>
      </c>
      <c r="D922" s="423"/>
      <c r="E922" s="423"/>
      <c r="F922" s="423"/>
      <c r="G922" s="423"/>
      <c r="H922" s="423"/>
      <c r="I922" s="423"/>
      <c r="J922" s="423"/>
      <c r="K922" s="423"/>
      <c r="L922" s="15"/>
    </row>
    <row r="923" spans="1:12" ht="26.1" customHeight="1" x14ac:dyDescent="0.25">
      <c r="A923" s="422" t="str">
        <f>IF(ISERROR(VLOOKUP('Child Tracking Record Sheets'!#REF!,'Child Tracking Record Sheets'!#REF!,2,0)),"",VLOOKUP('Child Tracking Record Sheets'!#REF!,'Child Tracking Record Sheets'!#REF!,2,0))</f>
        <v/>
      </c>
      <c r="B923" s="422"/>
      <c r="C923" s="423" t="str">
        <f>IF(ISERROR(VLOOKUP('Child Tracking Record Sheets'!#REF!,'Class Record S2'!#REF!,2,0)),"",VLOOKUP('Child Tracking Record Sheets'!#REF!,'Class Record S2'!#REF!,2,0))</f>
        <v/>
      </c>
      <c r="D923" s="423"/>
      <c r="E923" s="423"/>
      <c r="F923" s="423"/>
      <c r="G923" s="423"/>
      <c r="H923" s="423"/>
      <c r="I923" s="423"/>
      <c r="J923" s="423"/>
      <c r="K923" s="423"/>
      <c r="L923" s="15"/>
    </row>
    <row r="924" spans="1:12" ht="26.1" customHeight="1" x14ac:dyDescent="0.25">
      <c r="A924" s="422" t="str">
        <f>IF(ISERROR(VLOOKUP('Child Tracking Record Sheets'!#REF!,'Child Tracking Record Sheets'!#REF!,2,0)),"",VLOOKUP('Child Tracking Record Sheets'!#REF!,'Child Tracking Record Sheets'!#REF!,2,0))</f>
        <v/>
      </c>
      <c r="B924" s="422"/>
      <c r="C924" s="423" t="str">
        <f>IF(ISERROR(VLOOKUP('Child Tracking Record Sheets'!#REF!,'Class Record S2'!#REF!,2,0)),"",VLOOKUP('Child Tracking Record Sheets'!#REF!,'Class Record S2'!#REF!,2,0))</f>
        <v/>
      </c>
      <c r="D924" s="423"/>
      <c r="E924" s="423"/>
      <c r="F924" s="423"/>
      <c r="G924" s="423"/>
      <c r="H924" s="423"/>
      <c r="I924" s="423"/>
      <c r="J924" s="423"/>
      <c r="K924" s="423"/>
      <c r="L924" s="15"/>
    </row>
    <row r="925" spans="1:12" ht="26.1" customHeight="1" x14ac:dyDescent="0.25">
      <c r="A925" s="424" t="str">
        <f>IF(ISERROR(VLOOKUP('Child Tracking Record Sheets'!#REF!,'Child Tracking Record Sheets'!#REF!,2,0)),"",VLOOKUP('Child Tracking Record Sheets'!#REF!,'Child Tracking Record Sheets'!#REF!,2,0))</f>
        <v/>
      </c>
      <c r="B925" s="424"/>
      <c r="C925" s="425" t="str">
        <f>IF(ISERROR(VLOOKUP('Child Tracking Record Sheets'!#REF!,'Class Record S2'!#REF!,2,0)),"",VLOOKUP('Child Tracking Record Sheets'!#REF!,'Class Record S2'!#REF!,2,0))</f>
        <v/>
      </c>
      <c r="D925" s="425"/>
      <c r="E925" s="425"/>
      <c r="F925" s="425"/>
      <c r="G925" s="425"/>
      <c r="H925" s="425"/>
      <c r="I925" s="425"/>
      <c r="J925" s="425"/>
      <c r="K925" s="425"/>
      <c r="L925" s="16"/>
    </row>
    <row r="926" spans="1:12" ht="11.1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</row>
    <row r="927" spans="1:12" ht="20.100000000000001" customHeight="1" x14ac:dyDescent="0.25">
      <c r="A927" s="417" t="s">
        <v>49</v>
      </c>
      <c r="B927" s="417"/>
      <c r="C927" s="417"/>
      <c r="D927" s="417"/>
      <c r="E927" s="417"/>
      <c r="F927" s="417"/>
      <c r="G927" s="417"/>
      <c r="H927" s="417"/>
      <c r="I927" s="417"/>
      <c r="J927" s="417"/>
      <c r="K927" s="417"/>
      <c r="L927" s="13" t="s">
        <v>44</v>
      </c>
    </row>
    <row r="928" spans="1:12" ht="26.1" customHeight="1" x14ac:dyDescent="0.25">
      <c r="A928" s="418" t="str">
        <f>IF(ISERROR(VLOOKUP('Child Tracking Record Sheets'!#REF!,'Child Tracking Record Sheets'!#REF!,2,0)),"",VLOOKUP('Child Tracking Record Sheets'!#REF!,'Child Tracking Record Sheets'!#REF!,2,0))</f>
        <v/>
      </c>
      <c r="B928" s="418"/>
      <c r="C928" s="419" t="str">
        <f>IF(ISERROR(VLOOKUP('Child Tracking Record Sheets'!#REF!,'Class Record S2'!#REF!,2,0)),"",VLOOKUP('Child Tracking Record Sheets'!#REF!,'Class Record S2'!#REF!,2,0))</f>
        <v/>
      </c>
      <c r="D928" s="419"/>
      <c r="E928" s="419"/>
      <c r="F928" s="419"/>
      <c r="G928" s="419"/>
      <c r="H928" s="419"/>
      <c r="I928" s="419"/>
      <c r="J928" s="419"/>
      <c r="K928" s="419"/>
      <c r="L928" s="14"/>
    </row>
    <row r="929" spans="1:12" ht="26.1" customHeight="1" x14ac:dyDescent="0.25">
      <c r="A929" s="422" t="str">
        <f>IF(ISERROR(VLOOKUP('Child Tracking Record Sheets'!#REF!,'Child Tracking Record Sheets'!#REF!,2,0)),"",VLOOKUP('Child Tracking Record Sheets'!#REF!,'Child Tracking Record Sheets'!#REF!,2,0))</f>
        <v/>
      </c>
      <c r="B929" s="422"/>
      <c r="C929" s="423" t="str">
        <f>IF(ISERROR(VLOOKUP('Child Tracking Record Sheets'!#REF!,'Class Record S2'!#REF!,2,0)),"",VLOOKUP('Child Tracking Record Sheets'!#REF!,'Class Record S2'!#REF!,2,0))</f>
        <v/>
      </c>
      <c r="D929" s="423"/>
      <c r="E929" s="423"/>
      <c r="F929" s="423"/>
      <c r="G929" s="423"/>
      <c r="H929" s="423"/>
      <c r="I929" s="423"/>
      <c r="J929" s="423"/>
      <c r="K929" s="423"/>
      <c r="L929" s="15"/>
    </row>
    <row r="930" spans="1:12" ht="26.1" customHeight="1" x14ac:dyDescent="0.25">
      <c r="A930" s="422" t="str">
        <f>IF(ISERROR(VLOOKUP('Child Tracking Record Sheets'!#REF!,'Child Tracking Record Sheets'!#REF!,2,0)),"",VLOOKUP('Child Tracking Record Sheets'!#REF!,'Child Tracking Record Sheets'!#REF!,2,0))</f>
        <v/>
      </c>
      <c r="B930" s="422"/>
      <c r="C930" s="423" t="str">
        <f>IF(ISERROR(VLOOKUP('Child Tracking Record Sheets'!#REF!,'Class Record S2'!#REF!,2,0)),"",VLOOKUP('Child Tracking Record Sheets'!#REF!,'Class Record S2'!#REF!,2,0))</f>
        <v/>
      </c>
      <c r="D930" s="423"/>
      <c r="E930" s="423"/>
      <c r="F930" s="423"/>
      <c r="G930" s="423"/>
      <c r="H930" s="423"/>
      <c r="I930" s="423"/>
      <c r="J930" s="423"/>
      <c r="K930" s="423"/>
      <c r="L930" s="15"/>
    </row>
    <row r="931" spans="1:12" ht="26.1" customHeight="1" x14ac:dyDescent="0.25">
      <c r="A931" s="422" t="str">
        <f>IF(ISERROR(VLOOKUP('Child Tracking Record Sheets'!#REF!,'Child Tracking Record Sheets'!#REF!,2,0)),"",VLOOKUP('Child Tracking Record Sheets'!#REF!,'Child Tracking Record Sheets'!#REF!,2,0))</f>
        <v/>
      </c>
      <c r="B931" s="422"/>
      <c r="C931" s="423" t="str">
        <f>IF(ISERROR(VLOOKUP('Child Tracking Record Sheets'!#REF!,'Class Record S2'!#REF!,2,0)),"",VLOOKUP('Child Tracking Record Sheets'!#REF!,'Class Record S2'!#REF!,2,0))</f>
        <v/>
      </c>
      <c r="D931" s="423"/>
      <c r="E931" s="423"/>
      <c r="F931" s="423"/>
      <c r="G931" s="423"/>
      <c r="H931" s="423"/>
      <c r="I931" s="423"/>
      <c r="J931" s="423"/>
      <c r="K931" s="423"/>
      <c r="L931" s="15"/>
    </row>
    <row r="932" spans="1:12" ht="26.1" customHeight="1" x14ac:dyDescent="0.25">
      <c r="A932" s="424" t="str">
        <f>IF(ISERROR(VLOOKUP('Child Tracking Record Sheets'!#REF!,'Child Tracking Record Sheets'!#REF!,2,0)),"",VLOOKUP('Child Tracking Record Sheets'!#REF!,'Child Tracking Record Sheets'!#REF!,2,0))</f>
        <v/>
      </c>
      <c r="B932" s="424"/>
      <c r="C932" s="425" t="str">
        <f>IF(ISERROR(VLOOKUP('Child Tracking Record Sheets'!#REF!,'Class Record S2'!#REF!,2,0)),"",VLOOKUP('Child Tracking Record Sheets'!#REF!,'Class Record S2'!#REF!,2,0))</f>
        <v/>
      </c>
      <c r="D932" s="425"/>
      <c r="E932" s="425"/>
      <c r="F932" s="425"/>
      <c r="G932" s="425"/>
      <c r="H932" s="425"/>
      <c r="I932" s="425"/>
      <c r="J932" s="425"/>
      <c r="K932" s="425"/>
      <c r="L932" s="16"/>
    </row>
    <row r="933" spans="1:12" ht="11.1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</row>
    <row r="934" spans="1:12" ht="20.100000000000001" customHeight="1" x14ac:dyDescent="0.25">
      <c r="A934" s="417" t="s">
        <v>50</v>
      </c>
      <c r="B934" s="417"/>
      <c r="C934" s="417"/>
      <c r="D934" s="417"/>
      <c r="E934" s="417"/>
      <c r="F934" s="417"/>
      <c r="G934" s="417"/>
      <c r="H934" s="417"/>
      <c r="I934" s="417"/>
      <c r="J934" s="417"/>
      <c r="K934" s="417"/>
      <c r="L934" s="13" t="s">
        <v>44</v>
      </c>
    </row>
    <row r="935" spans="1:12" ht="26.1" customHeight="1" x14ac:dyDescent="0.25">
      <c r="A935" s="418" t="str">
        <f>IF(ISERROR(VLOOKUP('Child Tracking Record Sheets'!#REF!,'Child Tracking Record Sheets'!#REF!,2,0)),"",VLOOKUP('Child Tracking Record Sheets'!#REF!,'Child Tracking Record Sheets'!#REF!,2,0))</f>
        <v/>
      </c>
      <c r="B935" s="418"/>
      <c r="C935" s="419" t="str">
        <f>IF(ISERROR(VLOOKUP('Child Tracking Record Sheets'!#REF!,'Class Record S2'!#REF!,2,0)),"",VLOOKUP('Child Tracking Record Sheets'!#REF!,'Class Record S2'!#REF!,2,0))</f>
        <v/>
      </c>
      <c r="D935" s="419"/>
      <c r="E935" s="419"/>
      <c r="F935" s="419"/>
      <c r="G935" s="419"/>
      <c r="H935" s="419"/>
      <c r="I935" s="419"/>
      <c r="J935" s="419"/>
      <c r="K935" s="419"/>
      <c r="L935" s="14"/>
    </row>
    <row r="936" spans="1:12" ht="26.1" customHeight="1" x14ac:dyDescent="0.25">
      <c r="A936" s="422" t="str">
        <f>IF(ISERROR(VLOOKUP('Child Tracking Record Sheets'!#REF!,'Child Tracking Record Sheets'!#REF!,2,0)),"",VLOOKUP('Child Tracking Record Sheets'!#REF!,'Child Tracking Record Sheets'!#REF!,2,0))</f>
        <v/>
      </c>
      <c r="B936" s="422"/>
      <c r="C936" s="423" t="str">
        <f>IF(ISERROR(VLOOKUP('Child Tracking Record Sheets'!#REF!,'Class Record S2'!#REF!,2,0)),"",VLOOKUP('Child Tracking Record Sheets'!#REF!,'Class Record S2'!#REF!,2,0))</f>
        <v/>
      </c>
      <c r="D936" s="423"/>
      <c r="E936" s="423"/>
      <c r="F936" s="423"/>
      <c r="G936" s="423"/>
      <c r="H936" s="423"/>
      <c r="I936" s="423"/>
      <c r="J936" s="423"/>
      <c r="K936" s="423"/>
      <c r="L936" s="15"/>
    </row>
    <row r="937" spans="1:12" ht="26.1" customHeight="1" x14ac:dyDescent="0.25">
      <c r="A937" s="422" t="str">
        <f>IF(ISERROR(VLOOKUP('Child Tracking Record Sheets'!#REF!,'Child Tracking Record Sheets'!#REF!,2,0)),"",VLOOKUP('Child Tracking Record Sheets'!#REF!,'Child Tracking Record Sheets'!#REF!,2,0))</f>
        <v/>
      </c>
      <c r="B937" s="422"/>
      <c r="C937" s="423" t="str">
        <f>IF(ISERROR(VLOOKUP('Child Tracking Record Sheets'!#REF!,'Class Record S2'!#REF!,2,0)),"",VLOOKUP('Child Tracking Record Sheets'!#REF!,'Class Record S2'!#REF!,2,0))</f>
        <v/>
      </c>
      <c r="D937" s="423"/>
      <c r="E937" s="423"/>
      <c r="F937" s="423"/>
      <c r="G937" s="423"/>
      <c r="H937" s="423"/>
      <c r="I937" s="423"/>
      <c r="J937" s="423"/>
      <c r="K937" s="423"/>
      <c r="L937" s="15"/>
    </row>
    <row r="938" spans="1:12" ht="26.1" customHeight="1" x14ac:dyDescent="0.25">
      <c r="A938" s="424" t="str">
        <f>IF(ISERROR(VLOOKUP('Child Tracking Record Sheets'!#REF!,'Child Tracking Record Sheets'!#REF!,2,0)),"",VLOOKUP('Child Tracking Record Sheets'!#REF!,'Child Tracking Record Sheets'!#REF!,2,0))</f>
        <v/>
      </c>
      <c r="B938" s="424"/>
      <c r="C938" s="425" t="str">
        <f>IF(ISERROR(VLOOKUP('Child Tracking Record Sheets'!#REF!,'Class Record S2'!#REF!,2,0)),"",VLOOKUP('Child Tracking Record Sheets'!#REF!,'Class Record S2'!#REF!,2,0))</f>
        <v/>
      </c>
      <c r="D938" s="425"/>
      <c r="E938" s="425"/>
      <c r="F938" s="425"/>
      <c r="G938" s="425"/>
      <c r="H938" s="425"/>
      <c r="I938" s="425"/>
      <c r="J938" s="425"/>
      <c r="K938" s="425"/>
      <c r="L938" s="16"/>
    </row>
    <row r="939" spans="1:12" ht="11.1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</row>
    <row r="940" spans="1:12" ht="20.100000000000001" customHeight="1" x14ac:dyDescent="0.25">
      <c r="A940" s="426" t="s">
        <v>45</v>
      </c>
      <c r="B940" s="426"/>
      <c r="C940" s="426"/>
      <c r="D940" s="426"/>
      <c r="E940" s="426"/>
      <c r="F940" s="426"/>
      <c r="G940" s="426"/>
      <c r="H940" s="426"/>
      <c r="I940" s="426"/>
      <c r="J940" s="426"/>
      <c r="K940" s="427" t="s">
        <v>46</v>
      </c>
      <c r="L940" s="427"/>
    </row>
    <row r="941" spans="1:12" ht="20.100000000000001" customHeight="1" x14ac:dyDescent="0.25">
      <c r="A941" s="428"/>
      <c r="B941" s="428"/>
      <c r="C941" s="428"/>
      <c r="D941" s="428"/>
      <c r="E941" s="428"/>
      <c r="F941" s="428"/>
      <c r="G941" s="428"/>
      <c r="H941" s="428"/>
      <c r="I941" s="428"/>
      <c r="J941" s="428"/>
      <c r="K941" s="429" t="e">
        <f>'Class Record S2'!#REF!</f>
        <v>#REF!</v>
      </c>
      <c r="L941" s="429"/>
    </row>
    <row r="942" spans="1:12" ht="20.100000000000001" customHeight="1" x14ac:dyDescent="0.25">
      <c r="A942" s="428"/>
      <c r="B942" s="428"/>
      <c r="C942" s="428"/>
      <c r="D942" s="428"/>
      <c r="E942" s="428"/>
      <c r="F942" s="428"/>
      <c r="G942" s="428"/>
      <c r="H942" s="428"/>
      <c r="I942" s="428"/>
      <c r="J942" s="428"/>
      <c r="K942" s="429"/>
      <c r="L942" s="429"/>
    </row>
    <row r="943" spans="1:12" ht="20.100000000000001" customHeight="1" x14ac:dyDescent="0.25">
      <c r="A943" s="428"/>
      <c r="B943" s="428"/>
      <c r="C943" s="428"/>
      <c r="D943" s="428"/>
      <c r="E943" s="428"/>
      <c r="F943" s="428"/>
      <c r="G943" s="428"/>
      <c r="H943" s="428"/>
      <c r="I943" s="428"/>
      <c r="J943" s="428"/>
      <c r="K943" s="429"/>
      <c r="L943" s="429"/>
    </row>
    <row r="944" spans="1:12" ht="20.100000000000001" customHeight="1" x14ac:dyDescent="0.2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1:12" ht="20.100000000000001" customHeight="1" x14ac:dyDescent="0.2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1:12" ht="24.6" customHeight="1" x14ac:dyDescent="0.25">
      <c r="A946" s="411" t="e">
        <f>'Child Tracking Record Sheets'!$B$1:$F$1</f>
        <v>#VALUE!</v>
      </c>
      <c r="B946" s="411"/>
      <c r="C946" s="411"/>
      <c r="D946" s="411"/>
      <c r="E946" s="411"/>
      <c r="F946" s="411"/>
      <c r="G946" s="411"/>
      <c r="H946" s="411"/>
      <c r="I946" s="411"/>
      <c r="J946" s="411"/>
      <c r="K946" s="411"/>
      <c r="L946" s="411"/>
    </row>
    <row r="947" spans="1:12" ht="11.1" customHeight="1" x14ac:dyDescent="0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</row>
    <row r="948" spans="1:12" ht="12" customHeight="1" x14ac:dyDescent="0.25">
      <c r="A948" s="412" t="s">
        <v>18</v>
      </c>
      <c r="B948" s="412"/>
      <c r="C948" s="413">
        <f>'Class Record S2'!Z$2</f>
        <v>0</v>
      </c>
      <c r="D948" s="413"/>
      <c r="E948" s="413"/>
      <c r="F948" s="413"/>
      <c r="G948" s="412" t="s">
        <v>19</v>
      </c>
      <c r="H948" s="414" t="e">
        <f>$H$3</f>
        <v>#REF!</v>
      </c>
      <c r="I948" s="414"/>
      <c r="J948" s="415" t="str">
        <f>'Class Record S2'!$C$2</f>
        <v>CLASS: 2A</v>
      </c>
      <c r="K948" s="415"/>
      <c r="L948" s="415"/>
    </row>
    <row r="949" spans="1:12" ht="12" customHeight="1" x14ac:dyDescent="0.25">
      <c r="A949" s="412"/>
      <c r="B949" s="412"/>
      <c r="C949" s="413"/>
      <c r="D949" s="413"/>
      <c r="E949" s="413"/>
      <c r="F949" s="413"/>
      <c r="G949" s="412"/>
      <c r="H949" s="414"/>
      <c r="I949" s="414"/>
      <c r="J949" s="415"/>
      <c r="K949" s="415"/>
      <c r="L949" s="415"/>
    </row>
    <row r="950" spans="1:12" ht="11.1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</row>
    <row r="951" spans="1:12" ht="20.100000000000001" customHeight="1" x14ac:dyDescent="0.25">
      <c r="A951" s="405" t="s">
        <v>20</v>
      </c>
      <c r="B951" s="405"/>
      <c r="C951" s="405"/>
      <c r="D951" s="405"/>
      <c r="E951" s="406" t="s">
        <v>21</v>
      </c>
      <c r="F951" s="406"/>
      <c r="G951" s="406"/>
      <c r="H951" s="406"/>
      <c r="I951" s="407" t="s">
        <v>22</v>
      </c>
      <c r="J951" s="407"/>
      <c r="K951" s="407"/>
      <c r="L951" s="407"/>
    </row>
    <row r="952" spans="1:12" ht="20.100000000000001" customHeight="1" x14ac:dyDescent="0.25">
      <c r="A952" s="408" t="s">
        <v>23</v>
      </c>
      <c r="B952" s="408"/>
      <c r="C952" s="409" t="s">
        <v>24</v>
      </c>
      <c r="D952" s="409"/>
      <c r="E952" s="409" t="s">
        <v>25</v>
      </c>
      <c r="F952" s="409"/>
      <c r="G952" s="409" t="s">
        <v>26</v>
      </c>
      <c r="H952" s="409"/>
      <c r="I952" s="409" t="s">
        <v>27</v>
      </c>
      <c r="J952" s="409"/>
      <c r="K952" s="410" t="s">
        <v>28</v>
      </c>
      <c r="L952" s="410"/>
    </row>
    <row r="953" spans="1:12" ht="15" customHeight="1" x14ac:dyDescent="0.25">
      <c r="A953" s="421" t="s">
        <v>29</v>
      </c>
      <c r="B953" s="421"/>
      <c r="C953" s="421"/>
      <c r="D953" s="421"/>
      <c r="E953" s="421" t="s">
        <v>30</v>
      </c>
      <c r="F953" s="421"/>
      <c r="G953" s="421"/>
      <c r="H953" s="421"/>
      <c r="I953" s="421" t="s">
        <v>31</v>
      </c>
      <c r="J953" s="421"/>
      <c r="K953" s="421"/>
      <c r="L953" s="421"/>
    </row>
    <row r="954" spans="1:12" ht="15" customHeight="1" x14ac:dyDescent="0.25">
      <c r="A954" s="420" t="s">
        <v>32</v>
      </c>
      <c r="B954" s="420"/>
      <c r="C954" s="420"/>
      <c r="D954" s="420"/>
      <c r="E954" s="420" t="s">
        <v>33</v>
      </c>
      <c r="F954" s="420"/>
      <c r="G954" s="420"/>
      <c r="H954" s="420"/>
      <c r="I954" s="420" t="s">
        <v>34</v>
      </c>
      <c r="J954" s="420"/>
      <c r="K954" s="420"/>
      <c r="L954" s="420"/>
    </row>
    <row r="955" spans="1:12" ht="15" customHeight="1" x14ac:dyDescent="0.25">
      <c r="A955" s="420" t="s">
        <v>35</v>
      </c>
      <c r="B955" s="420"/>
      <c r="C955" s="420"/>
      <c r="D955" s="420"/>
      <c r="E955" s="420" t="s">
        <v>36</v>
      </c>
      <c r="F955" s="420"/>
      <c r="G955" s="420"/>
      <c r="H955" s="420"/>
      <c r="I955" s="420" t="s">
        <v>37</v>
      </c>
      <c r="J955" s="420"/>
      <c r="K955" s="420"/>
      <c r="L955" s="420"/>
    </row>
    <row r="956" spans="1:12" ht="15" customHeight="1" x14ac:dyDescent="0.25">
      <c r="A956" s="420" t="s">
        <v>38</v>
      </c>
      <c r="B956" s="420"/>
      <c r="C956" s="420"/>
      <c r="D956" s="420"/>
      <c r="E956" s="420" t="s">
        <v>39</v>
      </c>
      <c r="F956" s="420"/>
      <c r="G956" s="420"/>
      <c r="H956" s="420"/>
      <c r="I956" s="420" t="s">
        <v>40</v>
      </c>
      <c r="J956" s="420"/>
      <c r="K956" s="420"/>
      <c r="L956" s="420"/>
    </row>
    <row r="957" spans="1:12" ht="15" customHeight="1" x14ac:dyDescent="0.25">
      <c r="A957" s="416" t="s">
        <v>41</v>
      </c>
      <c r="B957" s="416"/>
      <c r="C957" s="416"/>
      <c r="D957" s="416"/>
      <c r="E957" s="416" t="s">
        <v>42</v>
      </c>
      <c r="F957" s="416"/>
      <c r="G957" s="416"/>
      <c r="H957" s="416"/>
      <c r="I957" s="416" t="s">
        <v>43</v>
      </c>
      <c r="J957" s="416"/>
      <c r="K957" s="416"/>
      <c r="L957" s="416"/>
    </row>
    <row r="958" spans="1:12" ht="11.1" customHeight="1" x14ac:dyDescent="0.2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1:12" ht="20.100000000000001" customHeight="1" x14ac:dyDescent="0.25">
      <c r="A959" s="417" t="s">
        <v>47</v>
      </c>
      <c r="B959" s="417"/>
      <c r="C959" s="417"/>
      <c r="D959" s="417"/>
      <c r="E959" s="417"/>
      <c r="F959" s="417"/>
      <c r="G959" s="417"/>
      <c r="H959" s="417"/>
      <c r="I959" s="417"/>
      <c r="J959" s="417"/>
      <c r="K959" s="417"/>
      <c r="L959" s="13" t="s">
        <v>44</v>
      </c>
    </row>
    <row r="960" spans="1:12" ht="26.1" customHeight="1" x14ac:dyDescent="0.25">
      <c r="A960" s="418" t="str">
        <f>IF(ISERROR(VLOOKUP('Child Tracking Record Sheets'!#REF!,'Child Tracking Record Sheets'!#REF!,2,0)),"",VLOOKUP('Child Tracking Record Sheets'!#REF!,'Child Tracking Record Sheets'!#REF!,2,0))</f>
        <v/>
      </c>
      <c r="B960" s="418"/>
      <c r="C960" s="419" t="str">
        <f>IF(ISERROR(VLOOKUP('Child Tracking Record Sheets'!#REF!,'Class Record S2'!#REF!,2,0)),"",VLOOKUP('Child Tracking Record Sheets'!#REF!,'Class Record S2'!#REF!,2,0))</f>
        <v/>
      </c>
      <c r="D960" s="419"/>
      <c r="E960" s="419"/>
      <c r="F960" s="419"/>
      <c r="G960" s="419"/>
      <c r="H960" s="419"/>
      <c r="I960" s="419"/>
      <c r="J960" s="419"/>
      <c r="K960" s="419"/>
      <c r="L960" s="14"/>
    </row>
    <row r="961" spans="1:12" ht="26.1" customHeight="1" x14ac:dyDescent="0.25">
      <c r="A961" s="422" t="str">
        <f>IF(ISERROR(VLOOKUP('Child Tracking Record Sheets'!#REF!,'Child Tracking Record Sheets'!#REF!,2,0)),"",VLOOKUP('Child Tracking Record Sheets'!#REF!,'Child Tracking Record Sheets'!#REF!,2,0))</f>
        <v/>
      </c>
      <c r="B961" s="422"/>
      <c r="C961" s="423" t="str">
        <f>IF(ISERROR(VLOOKUP('Child Tracking Record Sheets'!#REF!,'Class Record S2'!#REF!,2,0)),"",VLOOKUP('Child Tracking Record Sheets'!#REF!,'Class Record S2'!#REF!,2,0))</f>
        <v/>
      </c>
      <c r="D961" s="423"/>
      <c r="E961" s="423"/>
      <c r="F961" s="423"/>
      <c r="G961" s="423"/>
      <c r="H961" s="423"/>
      <c r="I961" s="423"/>
      <c r="J961" s="423"/>
      <c r="K961" s="423"/>
      <c r="L961" s="15"/>
    </row>
    <row r="962" spans="1:12" ht="26.1" customHeight="1" x14ac:dyDescent="0.25">
      <c r="A962" s="422" t="str">
        <f>IF(ISERROR(VLOOKUP('Child Tracking Record Sheets'!#REF!,'Child Tracking Record Sheets'!#REF!,2,0)),"",VLOOKUP('Child Tracking Record Sheets'!#REF!,'Child Tracking Record Sheets'!#REF!,2,0))</f>
        <v/>
      </c>
      <c r="B962" s="422"/>
      <c r="C962" s="423" t="str">
        <f>IF(ISERROR(VLOOKUP('Child Tracking Record Sheets'!#REF!,'Class Record S2'!#REF!,2,0)),"",VLOOKUP('Child Tracking Record Sheets'!#REF!,'Class Record S2'!#REF!,2,0))</f>
        <v/>
      </c>
      <c r="D962" s="423"/>
      <c r="E962" s="423"/>
      <c r="F962" s="423"/>
      <c r="G962" s="423"/>
      <c r="H962" s="423"/>
      <c r="I962" s="423"/>
      <c r="J962" s="423"/>
      <c r="K962" s="423"/>
      <c r="L962" s="15"/>
    </row>
    <row r="963" spans="1:12" ht="26.1" customHeight="1" x14ac:dyDescent="0.25">
      <c r="A963" s="424" t="str">
        <f>IF(ISERROR(VLOOKUP('Child Tracking Record Sheets'!#REF!,'Child Tracking Record Sheets'!#REF!,2,0)),"",VLOOKUP('Child Tracking Record Sheets'!#REF!,'Child Tracking Record Sheets'!#REF!,2,0))</f>
        <v/>
      </c>
      <c r="B963" s="424"/>
      <c r="C963" s="425" t="str">
        <f>IF(ISERROR(VLOOKUP('Child Tracking Record Sheets'!#REF!,'Class Record S2'!#REF!,2,0)),"",VLOOKUP('Child Tracking Record Sheets'!#REF!,'Class Record S2'!#REF!,2,0))</f>
        <v/>
      </c>
      <c r="D963" s="425"/>
      <c r="E963" s="425"/>
      <c r="F963" s="425"/>
      <c r="G963" s="425"/>
      <c r="H963" s="425"/>
      <c r="I963" s="425"/>
      <c r="J963" s="425"/>
      <c r="K963" s="425"/>
      <c r="L963" s="16"/>
    </row>
    <row r="964" spans="1:12" ht="11.1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</row>
    <row r="965" spans="1:12" ht="20.100000000000001" customHeight="1" x14ac:dyDescent="0.25">
      <c r="A965" s="417" t="s">
        <v>48</v>
      </c>
      <c r="B965" s="417"/>
      <c r="C965" s="417"/>
      <c r="D965" s="417"/>
      <c r="E965" s="417"/>
      <c r="F965" s="417"/>
      <c r="G965" s="417"/>
      <c r="H965" s="417"/>
      <c r="I965" s="417"/>
      <c r="J965" s="417"/>
      <c r="K965" s="417"/>
      <c r="L965" s="13" t="s">
        <v>44</v>
      </c>
    </row>
    <row r="966" spans="1:12" ht="26.1" customHeight="1" x14ac:dyDescent="0.25">
      <c r="A966" s="418" t="str">
        <f>IF(ISERROR(VLOOKUP('Child Tracking Record Sheets'!#REF!,'Child Tracking Record Sheets'!#REF!,2,0)),"",VLOOKUP('Child Tracking Record Sheets'!#REF!,'Child Tracking Record Sheets'!#REF!,2,0))</f>
        <v/>
      </c>
      <c r="B966" s="418"/>
      <c r="C966" s="419" t="str">
        <f>IF(ISERROR(VLOOKUP('Child Tracking Record Sheets'!#REF!,'Class Record S2'!#REF!,2,0)),"",VLOOKUP('Child Tracking Record Sheets'!#REF!,'Class Record S2'!#REF!,2,0))</f>
        <v/>
      </c>
      <c r="D966" s="419"/>
      <c r="E966" s="419"/>
      <c r="F966" s="419"/>
      <c r="G966" s="419"/>
      <c r="H966" s="419"/>
      <c r="I966" s="419"/>
      <c r="J966" s="419"/>
      <c r="K966" s="419"/>
      <c r="L966" s="14"/>
    </row>
    <row r="967" spans="1:12" ht="26.1" customHeight="1" x14ac:dyDescent="0.25">
      <c r="A967" s="422" t="str">
        <f>IF(ISERROR(VLOOKUP('Child Tracking Record Sheets'!#REF!,'Child Tracking Record Sheets'!#REF!,2,0)),"",VLOOKUP('Child Tracking Record Sheets'!#REF!,'Child Tracking Record Sheets'!#REF!,2,0))</f>
        <v/>
      </c>
      <c r="B967" s="422"/>
      <c r="C967" s="423" t="str">
        <f>IF(ISERROR(VLOOKUP('Child Tracking Record Sheets'!#REF!,'Class Record S2'!#REF!,2,0)),"",VLOOKUP('Child Tracking Record Sheets'!#REF!,'Class Record S2'!#REF!,2,0))</f>
        <v/>
      </c>
      <c r="D967" s="423"/>
      <c r="E967" s="423"/>
      <c r="F967" s="423"/>
      <c r="G967" s="423"/>
      <c r="H967" s="423"/>
      <c r="I967" s="423"/>
      <c r="J967" s="423"/>
      <c r="K967" s="423"/>
      <c r="L967" s="15"/>
    </row>
    <row r="968" spans="1:12" ht="26.1" customHeight="1" x14ac:dyDescent="0.25">
      <c r="A968" s="422" t="str">
        <f>IF(ISERROR(VLOOKUP('Child Tracking Record Sheets'!#REF!,'Child Tracking Record Sheets'!#REF!,2,0)),"",VLOOKUP('Child Tracking Record Sheets'!#REF!,'Child Tracking Record Sheets'!#REF!,2,0))</f>
        <v/>
      </c>
      <c r="B968" s="422"/>
      <c r="C968" s="423" t="str">
        <f>IF(ISERROR(VLOOKUP('Child Tracking Record Sheets'!#REF!,'Class Record S2'!#REF!,2,0)),"",VLOOKUP('Child Tracking Record Sheets'!#REF!,'Class Record S2'!#REF!,2,0))</f>
        <v/>
      </c>
      <c r="D968" s="423"/>
      <c r="E968" s="423"/>
      <c r="F968" s="423"/>
      <c r="G968" s="423"/>
      <c r="H968" s="423"/>
      <c r="I968" s="423"/>
      <c r="J968" s="423"/>
      <c r="K968" s="423"/>
      <c r="L968" s="15"/>
    </row>
    <row r="969" spans="1:12" ht="26.1" customHeight="1" x14ac:dyDescent="0.25">
      <c r="A969" s="422" t="str">
        <f>IF(ISERROR(VLOOKUP('Child Tracking Record Sheets'!#REF!,'Child Tracking Record Sheets'!#REF!,2,0)),"",VLOOKUP('Child Tracking Record Sheets'!#REF!,'Child Tracking Record Sheets'!#REF!,2,0))</f>
        <v/>
      </c>
      <c r="B969" s="422"/>
      <c r="C969" s="423" t="str">
        <f>IF(ISERROR(VLOOKUP('Child Tracking Record Sheets'!#REF!,'Class Record S2'!#REF!,2,0)),"",VLOOKUP('Child Tracking Record Sheets'!#REF!,'Class Record S2'!#REF!,2,0))</f>
        <v/>
      </c>
      <c r="D969" s="423"/>
      <c r="E969" s="423"/>
      <c r="F969" s="423"/>
      <c r="G969" s="423"/>
      <c r="H969" s="423"/>
      <c r="I969" s="423"/>
      <c r="J969" s="423"/>
      <c r="K969" s="423"/>
      <c r="L969" s="15"/>
    </row>
    <row r="970" spans="1:12" ht="26.1" customHeight="1" x14ac:dyDescent="0.25">
      <c r="A970" s="424" t="str">
        <f>IF(ISERROR(VLOOKUP('Child Tracking Record Sheets'!#REF!,'Child Tracking Record Sheets'!#REF!,2,0)),"",VLOOKUP('Child Tracking Record Sheets'!#REF!,'Child Tracking Record Sheets'!#REF!,2,0))</f>
        <v/>
      </c>
      <c r="B970" s="424"/>
      <c r="C970" s="425" t="str">
        <f>IF(ISERROR(VLOOKUP('Child Tracking Record Sheets'!#REF!,'Class Record S2'!#REF!,2,0)),"",VLOOKUP('Child Tracking Record Sheets'!#REF!,'Class Record S2'!#REF!,2,0))</f>
        <v/>
      </c>
      <c r="D970" s="425"/>
      <c r="E970" s="425"/>
      <c r="F970" s="425"/>
      <c r="G970" s="425"/>
      <c r="H970" s="425"/>
      <c r="I970" s="425"/>
      <c r="J970" s="425"/>
      <c r="K970" s="425"/>
      <c r="L970" s="16"/>
    </row>
    <row r="971" spans="1:12" ht="11.1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</row>
    <row r="972" spans="1:12" ht="20.100000000000001" customHeight="1" x14ac:dyDescent="0.25">
      <c r="A972" s="417" t="s">
        <v>49</v>
      </c>
      <c r="B972" s="417"/>
      <c r="C972" s="417"/>
      <c r="D972" s="417"/>
      <c r="E972" s="417"/>
      <c r="F972" s="417"/>
      <c r="G972" s="417"/>
      <c r="H972" s="417"/>
      <c r="I972" s="417"/>
      <c r="J972" s="417"/>
      <c r="K972" s="417"/>
      <c r="L972" s="13" t="s">
        <v>44</v>
      </c>
    </row>
    <row r="973" spans="1:12" ht="26.1" customHeight="1" x14ac:dyDescent="0.25">
      <c r="A973" s="418" t="str">
        <f>IF(ISERROR(VLOOKUP('Child Tracking Record Sheets'!#REF!,'Child Tracking Record Sheets'!#REF!,2,0)),"",VLOOKUP('Child Tracking Record Sheets'!#REF!,'Child Tracking Record Sheets'!#REF!,2,0))</f>
        <v/>
      </c>
      <c r="B973" s="418"/>
      <c r="C973" s="419" t="str">
        <f>IF(ISERROR(VLOOKUP('Child Tracking Record Sheets'!#REF!,'Class Record S2'!#REF!,2,0)),"",VLOOKUP('Child Tracking Record Sheets'!#REF!,'Class Record S2'!#REF!,2,0))</f>
        <v/>
      </c>
      <c r="D973" s="419"/>
      <c r="E973" s="419"/>
      <c r="F973" s="419"/>
      <c r="G973" s="419"/>
      <c r="H973" s="419"/>
      <c r="I973" s="419"/>
      <c r="J973" s="419"/>
      <c r="K973" s="419"/>
      <c r="L973" s="14"/>
    </row>
    <row r="974" spans="1:12" ht="26.1" customHeight="1" x14ac:dyDescent="0.25">
      <c r="A974" s="422" t="str">
        <f>IF(ISERROR(VLOOKUP('Child Tracking Record Sheets'!#REF!,'Child Tracking Record Sheets'!#REF!,2,0)),"",VLOOKUP('Child Tracking Record Sheets'!#REF!,'Child Tracking Record Sheets'!#REF!,2,0))</f>
        <v/>
      </c>
      <c r="B974" s="422"/>
      <c r="C974" s="423" t="str">
        <f>IF(ISERROR(VLOOKUP('Child Tracking Record Sheets'!#REF!,'Class Record S2'!#REF!,2,0)),"",VLOOKUP('Child Tracking Record Sheets'!#REF!,'Class Record S2'!#REF!,2,0))</f>
        <v/>
      </c>
      <c r="D974" s="423"/>
      <c r="E974" s="423"/>
      <c r="F974" s="423"/>
      <c r="G974" s="423"/>
      <c r="H974" s="423"/>
      <c r="I974" s="423"/>
      <c r="J974" s="423"/>
      <c r="K974" s="423"/>
      <c r="L974" s="15"/>
    </row>
    <row r="975" spans="1:12" ht="26.1" customHeight="1" x14ac:dyDescent="0.25">
      <c r="A975" s="422" t="str">
        <f>IF(ISERROR(VLOOKUP('Child Tracking Record Sheets'!#REF!,'Child Tracking Record Sheets'!#REF!,2,0)),"",VLOOKUP('Child Tracking Record Sheets'!#REF!,'Child Tracking Record Sheets'!#REF!,2,0))</f>
        <v/>
      </c>
      <c r="B975" s="422"/>
      <c r="C975" s="423" t="str">
        <f>IF(ISERROR(VLOOKUP('Child Tracking Record Sheets'!#REF!,'Class Record S2'!#REF!,2,0)),"",VLOOKUP('Child Tracking Record Sheets'!#REF!,'Class Record S2'!#REF!,2,0))</f>
        <v/>
      </c>
      <c r="D975" s="423"/>
      <c r="E975" s="423"/>
      <c r="F975" s="423"/>
      <c r="G975" s="423"/>
      <c r="H975" s="423"/>
      <c r="I975" s="423"/>
      <c r="J975" s="423"/>
      <c r="K975" s="423"/>
      <c r="L975" s="15"/>
    </row>
    <row r="976" spans="1:12" ht="26.1" customHeight="1" x14ac:dyDescent="0.25">
      <c r="A976" s="422" t="str">
        <f>IF(ISERROR(VLOOKUP('Child Tracking Record Sheets'!#REF!,'Child Tracking Record Sheets'!#REF!,2,0)),"",VLOOKUP('Child Tracking Record Sheets'!#REF!,'Child Tracking Record Sheets'!#REF!,2,0))</f>
        <v/>
      </c>
      <c r="B976" s="422"/>
      <c r="C976" s="423" t="str">
        <f>IF(ISERROR(VLOOKUP('Child Tracking Record Sheets'!#REF!,'Class Record S2'!#REF!,2,0)),"",VLOOKUP('Child Tracking Record Sheets'!#REF!,'Class Record S2'!#REF!,2,0))</f>
        <v/>
      </c>
      <c r="D976" s="423"/>
      <c r="E976" s="423"/>
      <c r="F976" s="423"/>
      <c r="G976" s="423"/>
      <c r="H976" s="423"/>
      <c r="I976" s="423"/>
      <c r="J976" s="423"/>
      <c r="K976" s="423"/>
      <c r="L976" s="15"/>
    </row>
    <row r="977" spans="1:12" ht="26.1" customHeight="1" x14ac:dyDescent="0.25">
      <c r="A977" s="424" t="str">
        <f>IF(ISERROR(VLOOKUP('Child Tracking Record Sheets'!#REF!,'Child Tracking Record Sheets'!#REF!,2,0)),"",VLOOKUP('Child Tracking Record Sheets'!#REF!,'Child Tracking Record Sheets'!#REF!,2,0))</f>
        <v/>
      </c>
      <c r="B977" s="424"/>
      <c r="C977" s="425" t="str">
        <f>IF(ISERROR(VLOOKUP('Child Tracking Record Sheets'!#REF!,'Class Record S2'!#REF!,2,0)),"",VLOOKUP('Child Tracking Record Sheets'!#REF!,'Class Record S2'!#REF!,2,0))</f>
        <v/>
      </c>
      <c r="D977" s="425"/>
      <c r="E977" s="425"/>
      <c r="F977" s="425"/>
      <c r="G977" s="425"/>
      <c r="H977" s="425"/>
      <c r="I977" s="425"/>
      <c r="J977" s="425"/>
      <c r="K977" s="425"/>
      <c r="L977" s="16"/>
    </row>
    <row r="978" spans="1:12" ht="11.1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</row>
    <row r="979" spans="1:12" ht="20.100000000000001" customHeight="1" x14ac:dyDescent="0.25">
      <c r="A979" s="417" t="s">
        <v>50</v>
      </c>
      <c r="B979" s="417"/>
      <c r="C979" s="417"/>
      <c r="D979" s="417"/>
      <c r="E979" s="417"/>
      <c r="F979" s="417"/>
      <c r="G979" s="417"/>
      <c r="H979" s="417"/>
      <c r="I979" s="417"/>
      <c r="J979" s="417"/>
      <c r="K979" s="417"/>
      <c r="L979" s="13" t="s">
        <v>44</v>
      </c>
    </row>
    <row r="980" spans="1:12" ht="26.1" customHeight="1" x14ac:dyDescent="0.25">
      <c r="A980" s="418" t="str">
        <f>IF(ISERROR(VLOOKUP('Child Tracking Record Sheets'!#REF!,'Child Tracking Record Sheets'!#REF!,2,0)),"",VLOOKUP('Child Tracking Record Sheets'!#REF!,'Child Tracking Record Sheets'!#REF!,2,0))</f>
        <v/>
      </c>
      <c r="B980" s="418"/>
      <c r="C980" s="419" t="str">
        <f>IF(ISERROR(VLOOKUP('Child Tracking Record Sheets'!#REF!,'Class Record S2'!#REF!,2,0)),"",VLOOKUP('Child Tracking Record Sheets'!#REF!,'Class Record S2'!#REF!,2,0))</f>
        <v/>
      </c>
      <c r="D980" s="419"/>
      <c r="E980" s="419"/>
      <c r="F980" s="419"/>
      <c r="G980" s="419"/>
      <c r="H980" s="419"/>
      <c r="I980" s="419"/>
      <c r="J980" s="419"/>
      <c r="K980" s="419"/>
      <c r="L980" s="14"/>
    </row>
    <row r="981" spans="1:12" ht="26.1" customHeight="1" x14ac:dyDescent="0.25">
      <c r="A981" s="422" t="str">
        <f>IF(ISERROR(VLOOKUP('Child Tracking Record Sheets'!#REF!,'Child Tracking Record Sheets'!#REF!,2,0)),"",VLOOKUP('Child Tracking Record Sheets'!#REF!,'Child Tracking Record Sheets'!#REF!,2,0))</f>
        <v/>
      </c>
      <c r="B981" s="422"/>
      <c r="C981" s="423" t="str">
        <f>IF(ISERROR(VLOOKUP('Child Tracking Record Sheets'!#REF!,'Class Record S2'!#REF!,2,0)),"",VLOOKUP('Child Tracking Record Sheets'!#REF!,'Class Record S2'!#REF!,2,0))</f>
        <v/>
      </c>
      <c r="D981" s="423"/>
      <c r="E981" s="423"/>
      <c r="F981" s="423"/>
      <c r="G981" s="423"/>
      <c r="H981" s="423"/>
      <c r="I981" s="423"/>
      <c r="J981" s="423"/>
      <c r="K981" s="423"/>
      <c r="L981" s="15"/>
    </row>
    <row r="982" spans="1:12" ht="26.1" customHeight="1" x14ac:dyDescent="0.25">
      <c r="A982" s="422" t="str">
        <f>IF(ISERROR(VLOOKUP('Child Tracking Record Sheets'!#REF!,'Child Tracking Record Sheets'!#REF!,2,0)),"",VLOOKUP('Child Tracking Record Sheets'!#REF!,'Child Tracking Record Sheets'!#REF!,2,0))</f>
        <v/>
      </c>
      <c r="B982" s="422"/>
      <c r="C982" s="423" t="str">
        <f>IF(ISERROR(VLOOKUP('Child Tracking Record Sheets'!#REF!,'Class Record S2'!#REF!,2,0)),"",VLOOKUP('Child Tracking Record Sheets'!#REF!,'Class Record S2'!#REF!,2,0))</f>
        <v/>
      </c>
      <c r="D982" s="423"/>
      <c r="E982" s="423"/>
      <c r="F982" s="423"/>
      <c r="G982" s="423"/>
      <c r="H982" s="423"/>
      <c r="I982" s="423"/>
      <c r="J982" s="423"/>
      <c r="K982" s="423"/>
      <c r="L982" s="15"/>
    </row>
    <row r="983" spans="1:12" ht="26.1" customHeight="1" x14ac:dyDescent="0.25">
      <c r="A983" s="424" t="str">
        <f>IF(ISERROR(VLOOKUP('Child Tracking Record Sheets'!#REF!,'Child Tracking Record Sheets'!#REF!,2,0)),"",VLOOKUP('Child Tracking Record Sheets'!#REF!,'Child Tracking Record Sheets'!#REF!,2,0))</f>
        <v/>
      </c>
      <c r="B983" s="424"/>
      <c r="C983" s="425" t="str">
        <f>IF(ISERROR(VLOOKUP('Child Tracking Record Sheets'!#REF!,'Class Record S2'!#REF!,2,0)),"",VLOOKUP('Child Tracking Record Sheets'!#REF!,'Class Record S2'!#REF!,2,0))</f>
        <v/>
      </c>
      <c r="D983" s="425"/>
      <c r="E983" s="425"/>
      <c r="F983" s="425"/>
      <c r="G983" s="425"/>
      <c r="H983" s="425"/>
      <c r="I983" s="425"/>
      <c r="J983" s="425"/>
      <c r="K983" s="425"/>
      <c r="L983" s="16"/>
    </row>
    <row r="984" spans="1:12" ht="11.1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</row>
    <row r="985" spans="1:12" ht="20.100000000000001" customHeight="1" x14ac:dyDescent="0.25">
      <c r="A985" s="426" t="s">
        <v>45</v>
      </c>
      <c r="B985" s="426"/>
      <c r="C985" s="426"/>
      <c r="D985" s="426"/>
      <c r="E985" s="426"/>
      <c r="F985" s="426"/>
      <c r="G985" s="426"/>
      <c r="H985" s="426"/>
      <c r="I985" s="426"/>
      <c r="J985" s="426"/>
      <c r="K985" s="427" t="s">
        <v>46</v>
      </c>
      <c r="L985" s="427"/>
    </row>
    <row r="986" spans="1:12" ht="20.100000000000001" customHeight="1" x14ac:dyDescent="0.25">
      <c r="A986" s="428"/>
      <c r="B986" s="428"/>
      <c r="C986" s="428"/>
      <c r="D986" s="428"/>
      <c r="E986" s="428"/>
      <c r="F986" s="428"/>
      <c r="G986" s="428"/>
      <c r="H986" s="428"/>
      <c r="I986" s="428"/>
      <c r="J986" s="428"/>
      <c r="K986" s="429" t="e">
        <f>'Class Record S2'!#REF!</f>
        <v>#REF!</v>
      </c>
      <c r="L986" s="429"/>
    </row>
    <row r="987" spans="1:12" ht="20.100000000000001" customHeight="1" x14ac:dyDescent="0.25">
      <c r="A987" s="428"/>
      <c r="B987" s="428"/>
      <c r="C987" s="428"/>
      <c r="D987" s="428"/>
      <c r="E987" s="428"/>
      <c r="F987" s="428"/>
      <c r="G987" s="428"/>
      <c r="H987" s="428"/>
      <c r="I987" s="428"/>
      <c r="J987" s="428"/>
      <c r="K987" s="429"/>
      <c r="L987" s="429"/>
    </row>
    <row r="988" spans="1:12" ht="20.100000000000001" customHeight="1" x14ac:dyDescent="0.25">
      <c r="A988" s="428"/>
      <c r="B988" s="428"/>
      <c r="C988" s="428"/>
      <c r="D988" s="428"/>
      <c r="E988" s="428"/>
      <c r="F988" s="428"/>
      <c r="G988" s="428"/>
      <c r="H988" s="428"/>
      <c r="I988" s="428"/>
      <c r="J988" s="428"/>
      <c r="K988" s="429"/>
      <c r="L988" s="429"/>
    </row>
    <row r="989" spans="1:12" ht="20.100000000000001" customHeight="1" x14ac:dyDescent="0.2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1:12" ht="20.100000000000001" customHeight="1" x14ac:dyDescent="0.2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1:12" ht="24.6" customHeight="1" x14ac:dyDescent="0.25">
      <c r="A991" s="411" t="e">
        <f>'Child Tracking Record Sheets'!$B$1:$F$1</f>
        <v>#VALUE!</v>
      </c>
      <c r="B991" s="411"/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</row>
    <row r="992" spans="1:12" ht="11.1" customHeight="1" x14ac:dyDescent="0.2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</row>
    <row r="993" spans="1:12" ht="12" customHeight="1" x14ac:dyDescent="0.25">
      <c r="A993" s="412" t="s">
        <v>18</v>
      </c>
      <c r="B993" s="412"/>
      <c r="C993" s="413">
        <f>'Class Record S2'!AA$2</f>
        <v>0</v>
      </c>
      <c r="D993" s="413"/>
      <c r="E993" s="413"/>
      <c r="F993" s="413"/>
      <c r="G993" s="412" t="s">
        <v>19</v>
      </c>
      <c r="H993" s="414" t="e">
        <f>$H$3</f>
        <v>#REF!</v>
      </c>
      <c r="I993" s="414"/>
      <c r="J993" s="415" t="str">
        <f>'Class Record S2'!$C$2</f>
        <v>CLASS: 2A</v>
      </c>
      <c r="K993" s="415"/>
      <c r="L993" s="415"/>
    </row>
    <row r="994" spans="1:12" ht="12" customHeight="1" x14ac:dyDescent="0.25">
      <c r="A994" s="412"/>
      <c r="B994" s="412"/>
      <c r="C994" s="413"/>
      <c r="D994" s="413"/>
      <c r="E994" s="413"/>
      <c r="F994" s="413"/>
      <c r="G994" s="412"/>
      <c r="H994" s="414"/>
      <c r="I994" s="414"/>
      <c r="J994" s="415"/>
      <c r="K994" s="415"/>
      <c r="L994" s="415"/>
    </row>
    <row r="995" spans="1:12" ht="11.1" customHeight="1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</row>
    <row r="996" spans="1:12" ht="20.100000000000001" customHeight="1" x14ac:dyDescent="0.25">
      <c r="A996" s="405" t="s">
        <v>20</v>
      </c>
      <c r="B996" s="405"/>
      <c r="C996" s="405"/>
      <c r="D996" s="405"/>
      <c r="E996" s="406" t="s">
        <v>21</v>
      </c>
      <c r="F996" s="406"/>
      <c r="G996" s="406"/>
      <c r="H996" s="406"/>
      <c r="I996" s="407" t="s">
        <v>22</v>
      </c>
      <c r="J996" s="407"/>
      <c r="K996" s="407"/>
      <c r="L996" s="407"/>
    </row>
    <row r="997" spans="1:12" ht="20.100000000000001" customHeight="1" x14ac:dyDescent="0.25">
      <c r="A997" s="408" t="s">
        <v>23</v>
      </c>
      <c r="B997" s="408"/>
      <c r="C997" s="409" t="s">
        <v>24</v>
      </c>
      <c r="D997" s="409"/>
      <c r="E997" s="409" t="s">
        <v>25</v>
      </c>
      <c r="F997" s="409"/>
      <c r="G997" s="409" t="s">
        <v>26</v>
      </c>
      <c r="H997" s="409"/>
      <c r="I997" s="409" t="s">
        <v>27</v>
      </c>
      <c r="J997" s="409"/>
      <c r="K997" s="410" t="s">
        <v>28</v>
      </c>
      <c r="L997" s="410"/>
    </row>
    <row r="998" spans="1:12" ht="15" customHeight="1" x14ac:dyDescent="0.25">
      <c r="A998" s="421" t="s">
        <v>29</v>
      </c>
      <c r="B998" s="421"/>
      <c r="C998" s="421"/>
      <c r="D998" s="421"/>
      <c r="E998" s="421" t="s">
        <v>30</v>
      </c>
      <c r="F998" s="421"/>
      <c r="G998" s="421"/>
      <c r="H998" s="421"/>
      <c r="I998" s="421" t="s">
        <v>31</v>
      </c>
      <c r="J998" s="421"/>
      <c r="K998" s="421"/>
      <c r="L998" s="421"/>
    </row>
    <row r="999" spans="1:12" ht="15" customHeight="1" x14ac:dyDescent="0.25">
      <c r="A999" s="420" t="s">
        <v>32</v>
      </c>
      <c r="B999" s="420"/>
      <c r="C999" s="420"/>
      <c r="D999" s="420"/>
      <c r="E999" s="420" t="s">
        <v>33</v>
      </c>
      <c r="F999" s="420"/>
      <c r="G999" s="420"/>
      <c r="H999" s="420"/>
      <c r="I999" s="420" t="s">
        <v>34</v>
      </c>
      <c r="J999" s="420"/>
      <c r="K999" s="420"/>
      <c r="L999" s="420"/>
    </row>
    <row r="1000" spans="1:12" ht="15" customHeight="1" x14ac:dyDescent="0.25">
      <c r="A1000" s="420" t="s">
        <v>35</v>
      </c>
      <c r="B1000" s="420"/>
      <c r="C1000" s="420"/>
      <c r="D1000" s="420"/>
      <c r="E1000" s="420" t="s">
        <v>36</v>
      </c>
      <c r="F1000" s="420"/>
      <c r="G1000" s="420"/>
      <c r="H1000" s="420"/>
      <c r="I1000" s="420" t="s">
        <v>37</v>
      </c>
      <c r="J1000" s="420"/>
      <c r="K1000" s="420"/>
      <c r="L1000" s="420"/>
    </row>
    <row r="1001" spans="1:12" ht="15" customHeight="1" x14ac:dyDescent="0.25">
      <c r="A1001" s="420" t="s">
        <v>38</v>
      </c>
      <c r="B1001" s="420"/>
      <c r="C1001" s="420"/>
      <c r="D1001" s="420"/>
      <c r="E1001" s="420" t="s">
        <v>39</v>
      </c>
      <c r="F1001" s="420"/>
      <c r="G1001" s="420"/>
      <c r="H1001" s="420"/>
      <c r="I1001" s="420" t="s">
        <v>40</v>
      </c>
      <c r="J1001" s="420"/>
      <c r="K1001" s="420"/>
      <c r="L1001" s="420"/>
    </row>
    <row r="1002" spans="1:12" ht="15" customHeight="1" x14ac:dyDescent="0.25">
      <c r="A1002" s="416" t="s">
        <v>41</v>
      </c>
      <c r="B1002" s="416"/>
      <c r="C1002" s="416"/>
      <c r="D1002" s="416"/>
      <c r="E1002" s="416" t="s">
        <v>42</v>
      </c>
      <c r="F1002" s="416"/>
      <c r="G1002" s="416"/>
      <c r="H1002" s="416"/>
      <c r="I1002" s="416" t="s">
        <v>43</v>
      </c>
      <c r="J1002" s="416"/>
      <c r="K1002" s="416"/>
      <c r="L1002" s="416"/>
    </row>
    <row r="1003" spans="1:12" ht="11.1" customHeight="1" x14ac:dyDescent="0.25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1:12" ht="20.100000000000001" customHeight="1" x14ac:dyDescent="0.25">
      <c r="A1004" s="417" t="s">
        <v>47</v>
      </c>
      <c r="B1004" s="417"/>
      <c r="C1004" s="417"/>
      <c r="D1004" s="417"/>
      <c r="E1004" s="417"/>
      <c r="F1004" s="417"/>
      <c r="G1004" s="417"/>
      <c r="H1004" s="417"/>
      <c r="I1004" s="417"/>
      <c r="J1004" s="417"/>
      <c r="K1004" s="417"/>
      <c r="L1004" s="13" t="s">
        <v>44</v>
      </c>
    </row>
    <row r="1005" spans="1:12" ht="26.1" customHeight="1" x14ac:dyDescent="0.25">
      <c r="A1005" s="418" t="str">
        <f>IF(ISERROR(VLOOKUP('Child Tracking Record Sheets'!#REF!,'Child Tracking Record Sheets'!#REF!,2,0)),"",VLOOKUP('Child Tracking Record Sheets'!#REF!,'Child Tracking Record Sheets'!#REF!,2,0))</f>
        <v/>
      </c>
      <c r="B1005" s="418"/>
      <c r="C1005" s="419" t="str">
        <f>IF(ISERROR(VLOOKUP('Child Tracking Record Sheets'!#REF!,'Class Record S2'!#REF!,2,0)),"",VLOOKUP('Child Tracking Record Sheets'!#REF!,'Class Record S2'!#REF!,2,0))</f>
        <v/>
      </c>
      <c r="D1005" s="419"/>
      <c r="E1005" s="419"/>
      <c r="F1005" s="419"/>
      <c r="G1005" s="419"/>
      <c r="H1005" s="419"/>
      <c r="I1005" s="419"/>
      <c r="J1005" s="419"/>
      <c r="K1005" s="419"/>
      <c r="L1005" s="14"/>
    </row>
    <row r="1006" spans="1:12" ht="26.1" customHeight="1" x14ac:dyDescent="0.25">
      <c r="A1006" s="422" t="str">
        <f>IF(ISERROR(VLOOKUP('Child Tracking Record Sheets'!#REF!,'Child Tracking Record Sheets'!#REF!,2,0)),"",VLOOKUP('Child Tracking Record Sheets'!#REF!,'Child Tracking Record Sheets'!#REF!,2,0))</f>
        <v/>
      </c>
      <c r="B1006" s="422"/>
      <c r="C1006" s="423" t="str">
        <f>IF(ISERROR(VLOOKUP('Child Tracking Record Sheets'!#REF!,'Class Record S2'!#REF!,2,0)),"",VLOOKUP('Child Tracking Record Sheets'!#REF!,'Class Record S2'!#REF!,2,0))</f>
        <v/>
      </c>
      <c r="D1006" s="423"/>
      <c r="E1006" s="423"/>
      <c r="F1006" s="423"/>
      <c r="G1006" s="423"/>
      <c r="H1006" s="423"/>
      <c r="I1006" s="423"/>
      <c r="J1006" s="423"/>
      <c r="K1006" s="423"/>
      <c r="L1006" s="15"/>
    </row>
    <row r="1007" spans="1:12" ht="26.1" customHeight="1" x14ac:dyDescent="0.25">
      <c r="A1007" s="422" t="str">
        <f>IF(ISERROR(VLOOKUP('Child Tracking Record Sheets'!#REF!,'Child Tracking Record Sheets'!#REF!,2,0)),"",VLOOKUP('Child Tracking Record Sheets'!#REF!,'Child Tracking Record Sheets'!#REF!,2,0))</f>
        <v/>
      </c>
      <c r="B1007" s="422"/>
      <c r="C1007" s="423" t="str">
        <f>IF(ISERROR(VLOOKUP('Child Tracking Record Sheets'!#REF!,'Class Record S2'!#REF!,2,0)),"",VLOOKUP('Child Tracking Record Sheets'!#REF!,'Class Record S2'!#REF!,2,0))</f>
        <v/>
      </c>
      <c r="D1007" s="423"/>
      <c r="E1007" s="423"/>
      <c r="F1007" s="423"/>
      <c r="G1007" s="423"/>
      <c r="H1007" s="423"/>
      <c r="I1007" s="423"/>
      <c r="J1007" s="423"/>
      <c r="K1007" s="423"/>
      <c r="L1007" s="15"/>
    </row>
    <row r="1008" spans="1:12" ht="26.1" customHeight="1" x14ac:dyDescent="0.25">
      <c r="A1008" s="424" t="str">
        <f>IF(ISERROR(VLOOKUP('Child Tracking Record Sheets'!#REF!,'Child Tracking Record Sheets'!#REF!,2,0)),"",VLOOKUP('Child Tracking Record Sheets'!#REF!,'Child Tracking Record Sheets'!#REF!,2,0))</f>
        <v/>
      </c>
      <c r="B1008" s="424"/>
      <c r="C1008" s="425" t="str">
        <f>IF(ISERROR(VLOOKUP('Child Tracking Record Sheets'!#REF!,'Class Record S2'!#REF!,2,0)),"",VLOOKUP('Child Tracking Record Sheets'!#REF!,'Class Record S2'!#REF!,2,0))</f>
        <v/>
      </c>
      <c r="D1008" s="425"/>
      <c r="E1008" s="425"/>
      <c r="F1008" s="425"/>
      <c r="G1008" s="425"/>
      <c r="H1008" s="425"/>
      <c r="I1008" s="425"/>
      <c r="J1008" s="425"/>
      <c r="K1008" s="425"/>
      <c r="L1008" s="16"/>
    </row>
    <row r="1009" spans="1:12" ht="11.1" customHeight="1" x14ac:dyDescent="0.2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</row>
    <row r="1010" spans="1:12" ht="20.100000000000001" customHeight="1" x14ac:dyDescent="0.25">
      <c r="A1010" s="417" t="s">
        <v>48</v>
      </c>
      <c r="B1010" s="417"/>
      <c r="C1010" s="417"/>
      <c r="D1010" s="417"/>
      <c r="E1010" s="417"/>
      <c r="F1010" s="417"/>
      <c r="G1010" s="417"/>
      <c r="H1010" s="417"/>
      <c r="I1010" s="417"/>
      <c r="J1010" s="417"/>
      <c r="K1010" s="417"/>
      <c r="L1010" s="13" t="s">
        <v>44</v>
      </c>
    </row>
    <row r="1011" spans="1:12" ht="26.1" customHeight="1" x14ac:dyDescent="0.25">
      <c r="A1011" s="418" t="str">
        <f>IF(ISERROR(VLOOKUP('Child Tracking Record Sheets'!#REF!,'Child Tracking Record Sheets'!#REF!,2,0)),"",VLOOKUP('Child Tracking Record Sheets'!#REF!,'Child Tracking Record Sheets'!#REF!,2,0))</f>
        <v/>
      </c>
      <c r="B1011" s="418"/>
      <c r="C1011" s="419" t="str">
        <f>IF(ISERROR(VLOOKUP('Child Tracking Record Sheets'!#REF!,'Class Record S2'!#REF!,2,0)),"",VLOOKUP('Child Tracking Record Sheets'!#REF!,'Class Record S2'!#REF!,2,0))</f>
        <v/>
      </c>
      <c r="D1011" s="419"/>
      <c r="E1011" s="419"/>
      <c r="F1011" s="419"/>
      <c r="G1011" s="419"/>
      <c r="H1011" s="419"/>
      <c r="I1011" s="419"/>
      <c r="J1011" s="419"/>
      <c r="K1011" s="419"/>
      <c r="L1011" s="14"/>
    </row>
    <row r="1012" spans="1:12" ht="26.1" customHeight="1" x14ac:dyDescent="0.25">
      <c r="A1012" s="422" t="str">
        <f>IF(ISERROR(VLOOKUP('Child Tracking Record Sheets'!#REF!,'Child Tracking Record Sheets'!#REF!,2,0)),"",VLOOKUP('Child Tracking Record Sheets'!#REF!,'Child Tracking Record Sheets'!#REF!,2,0))</f>
        <v/>
      </c>
      <c r="B1012" s="422"/>
      <c r="C1012" s="423" t="str">
        <f>IF(ISERROR(VLOOKUP('Child Tracking Record Sheets'!#REF!,'Class Record S2'!#REF!,2,0)),"",VLOOKUP('Child Tracking Record Sheets'!#REF!,'Class Record S2'!#REF!,2,0))</f>
        <v/>
      </c>
      <c r="D1012" s="423"/>
      <c r="E1012" s="423"/>
      <c r="F1012" s="423"/>
      <c r="G1012" s="423"/>
      <c r="H1012" s="423"/>
      <c r="I1012" s="423"/>
      <c r="J1012" s="423"/>
      <c r="K1012" s="423"/>
      <c r="L1012" s="15"/>
    </row>
    <row r="1013" spans="1:12" ht="26.1" customHeight="1" x14ac:dyDescent="0.25">
      <c r="A1013" s="422" t="str">
        <f>IF(ISERROR(VLOOKUP('Child Tracking Record Sheets'!#REF!,'Child Tracking Record Sheets'!#REF!,2,0)),"",VLOOKUP('Child Tracking Record Sheets'!#REF!,'Child Tracking Record Sheets'!#REF!,2,0))</f>
        <v/>
      </c>
      <c r="B1013" s="422"/>
      <c r="C1013" s="423" t="str">
        <f>IF(ISERROR(VLOOKUP('Child Tracking Record Sheets'!#REF!,'Class Record S2'!#REF!,2,0)),"",VLOOKUP('Child Tracking Record Sheets'!#REF!,'Class Record S2'!#REF!,2,0))</f>
        <v/>
      </c>
      <c r="D1013" s="423"/>
      <c r="E1013" s="423"/>
      <c r="F1013" s="423"/>
      <c r="G1013" s="423"/>
      <c r="H1013" s="423"/>
      <c r="I1013" s="423"/>
      <c r="J1013" s="423"/>
      <c r="K1013" s="423"/>
      <c r="L1013" s="15"/>
    </row>
    <row r="1014" spans="1:12" ht="26.1" customHeight="1" x14ac:dyDescent="0.25">
      <c r="A1014" s="422" t="str">
        <f>IF(ISERROR(VLOOKUP('Child Tracking Record Sheets'!#REF!,'Child Tracking Record Sheets'!#REF!,2,0)),"",VLOOKUP('Child Tracking Record Sheets'!#REF!,'Child Tracking Record Sheets'!#REF!,2,0))</f>
        <v/>
      </c>
      <c r="B1014" s="422"/>
      <c r="C1014" s="423" t="str">
        <f>IF(ISERROR(VLOOKUP('Child Tracking Record Sheets'!#REF!,'Class Record S2'!#REF!,2,0)),"",VLOOKUP('Child Tracking Record Sheets'!#REF!,'Class Record S2'!#REF!,2,0))</f>
        <v/>
      </c>
      <c r="D1014" s="423"/>
      <c r="E1014" s="423"/>
      <c r="F1014" s="423"/>
      <c r="G1014" s="423"/>
      <c r="H1014" s="423"/>
      <c r="I1014" s="423"/>
      <c r="J1014" s="423"/>
      <c r="K1014" s="423"/>
      <c r="L1014" s="15"/>
    </row>
    <row r="1015" spans="1:12" ht="26.1" customHeight="1" x14ac:dyDescent="0.25">
      <c r="A1015" s="424" t="str">
        <f>IF(ISERROR(VLOOKUP('Child Tracking Record Sheets'!#REF!,'Child Tracking Record Sheets'!#REF!,2,0)),"",VLOOKUP('Child Tracking Record Sheets'!#REF!,'Child Tracking Record Sheets'!#REF!,2,0))</f>
        <v/>
      </c>
      <c r="B1015" s="424"/>
      <c r="C1015" s="425" t="str">
        <f>IF(ISERROR(VLOOKUP('Child Tracking Record Sheets'!#REF!,'Class Record S2'!#REF!,2,0)),"",VLOOKUP('Child Tracking Record Sheets'!#REF!,'Class Record S2'!#REF!,2,0))</f>
        <v/>
      </c>
      <c r="D1015" s="425"/>
      <c r="E1015" s="425"/>
      <c r="F1015" s="425"/>
      <c r="G1015" s="425"/>
      <c r="H1015" s="425"/>
      <c r="I1015" s="425"/>
      <c r="J1015" s="425"/>
      <c r="K1015" s="425"/>
      <c r="L1015" s="16"/>
    </row>
    <row r="1016" spans="1:12" ht="11.1" customHeight="1" x14ac:dyDescent="0.2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</row>
    <row r="1017" spans="1:12" ht="20.100000000000001" customHeight="1" x14ac:dyDescent="0.25">
      <c r="A1017" s="417" t="s">
        <v>49</v>
      </c>
      <c r="B1017" s="417"/>
      <c r="C1017" s="417"/>
      <c r="D1017" s="417"/>
      <c r="E1017" s="417"/>
      <c r="F1017" s="417"/>
      <c r="G1017" s="417"/>
      <c r="H1017" s="417"/>
      <c r="I1017" s="417"/>
      <c r="J1017" s="417"/>
      <c r="K1017" s="417"/>
      <c r="L1017" s="13" t="s">
        <v>44</v>
      </c>
    </row>
    <row r="1018" spans="1:12" ht="26.1" customHeight="1" x14ac:dyDescent="0.25">
      <c r="A1018" s="418" t="str">
        <f>IF(ISERROR(VLOOKUP('Child Tracking Record Sheets'!#REF!,'Child Tracking Record Sheets'!#REF!,2,0)),"",VLOOKUP('Child Tracking Record Sheets'!#REF!,'Child Tracking Record Sheets'!#REF!,2,0))</f>
        <v/>
      </c>
      <c r="B1018" s="418"/>
      <c r="C1018" s="419" t="str">
        <f>IF(ISERROR(VLOOKUP('Child Tracking Record Sheets'!#REF!,'Class Record S2'!#REF!,2,0)),"",VLOOKUP('Child Tracking Record Sheets'!#REF!,'Class Record S2'!#REF!,2,0))</f>
        <v/>
      </c>
      <c r="D1018" s="419"/>
      <c r="E1018" s="419"/>
      <c r="F1018" s="419"/>
      <c r="G1018" s="419"/>
      <c r="H1018" s="419"/>
      <c r="I1018" s="419"/>
      <c r="J1018" s="419"/>
      <c r="K1018" s="419"/>
      <c r="L1018" s="14"/>
    </row>
    <row r="1019" spans="1:12" ht="26.1" customHeight="1" x14ac:dyDescent="0.25">
      <c r="A1019" s="422" t="str">
        <f>IF(ISERROR(VLOOKUP('Child Tracking Record Sheets'!#REF!,'Child Tracking Record Sheets'!#REF!,2,0)),"",VLOOKUP('Child Tracking Record Sheets'!#REF!,'Child Tracking Record Sheets'!#REF!,2,0))</f>
        <v/>
      </c>
      <c r="B1019" s="422"/>
      <c r="C1019" s="423" t="str">
        <f>IF(ISERROR(VLOOKUP('Child Tracking Record Sheets'!#REF!,'Class Record S2'!#REF!,2,0)),"",VLOOKUP('Child Tracking Record Sheets'!#REF!,'Class Record S2'!#REF!,2,0))</f>
        <v/>
      </c>
      <c r="D1019" s="423"/>
      <c r="E1019" s="423"/>
      <c r="F1019" s="423"/>
      <c r="G1019" s="423"/>
      <c r="H1019" s="423"/>
      <c r="I1019" s="423"/>
      <c r="J1019" s="423"/>
      <c r="K1019" s="423"/>
      <c r="L1019" s="15"/>
    </row>
    <row r="1020" spans="1:12" ht="26.1" customHeight="1" x14ac:dyDescent="0.25">
      <c r="A1020" s="422" t="str">
        <f>IF(ISERROR(VLOOKUP('Child Tracking Record Sheets'!#REF!,'Child Tracking Record Sheets'!#REF!,2,0)),"",VLOOKUP('Child Tracking Record Sheets'!#REF!,'Child Tracking Record Sheets'!#REF!,2,0))</f>
        <v/>
      </c>
      <c r="B1020" s="422"/>
      <c r="C1020" s="423" t="str">
        <f>IF(ISERROR(VLOOKUP('Child Tracking Record Sheets'!#REF!,'Class Record S2'!#REF!,2,0)),"",VLOOKUP('Child Tracking Record Sheets'!#REF!,'Class Record S2'!#REF!,2,0))</f>
        <v/>
      </c>
      <c r="D1020" s="423"/>
      <c r="E1020" s="423"/>
      <c r="F1020" s="423"/>
      <c r="G1020" s="423"/>
      <c r="H1020" s="423"/>
      <c r="I1020" s="423"/>
      <c r="J1020" s="423"/>
      <c r="K1020" s="423"/>
      <c r="L1020" s="15"/>
    </row>
    <row r="1021" spans="1:12" ht="26.1" customHeight="1" x14ac:dyDescent="0.25">
      <c r="A1021" s="422" t="str">
        <f>IF(ISERROR(VLOOKUP('Child Tracking Record Sheets'!#REF!,'Child Tracking Record Sheets'!#REF!,2,0)),"",VLOOKUP('Child Tracking Record Sheets'!#REF!,'Child Tracking Record Sheets'!#REF!,2,0))</f>
        <v/>
      </c>
      <c r="B1021" s="422"/>
      <c r="C1021" s="423" t="str">
        <f>IF(ISERROR(VLOOKUP('Child Tracking Record Sheets'!#REF!,'Class Record S2'!#REF!,2,0)),"",VLOOKUP('Child Tracking Record Sheets'!#REF!,'Class Record S2'!#REF!,2,0))</f>
        <v/>
      </c>
      <c r="D1021" s="423"/>
      <c r="E1021" s="423"/>
      <c r="F1021" s="423"/>
      <c r="G1021" s="423"/>
      <c r="H1021" s="423"/>
      <c r="I1021" s="423"/>
      <c r="J1021" s="423"/>
      <c r="K1021" s="423"/>
      <c r="L1021" s="15"/>
    </row>
    <row r="1022" spans="1:12" ht="26.1" customHeight="1" x14ac:dyDescent="0.25">
      <c r="A1022" s="424" t="str">
        <f>IF(ISERROR(VLOOKUP('Child Tracking Record Sheets'!#REF!,'Child Tracking Record Sheets'!#REF!,2,0)),"",VLOOKUP('Child Tracking Record Sheets'!#REF!,'Child Tracking Record Sheets'!#REF!,2,0))</f>
        <v/>
      </c>
      <c r="B1022" s="424"/>
      <c r="C1022" s="425" t="str">
        <f>IF(ISERROR(VLOOKUP('Child Tracking Record Sheets'!#REF!,'Class Record S2'!#REF!,2,0)),"",VLOOKUP('Child Tracking Record Sheets'!#REF!,'Class Record S2'!#REF!,2,0))</f>
        <v/>
      </c>
      <c r="D1022" s="425"/>
      <c r="E1022" s="425"/>
      <c r="F1022" s="425"/>
      <c r="G1022" s="425"/>
      <c r="H1022" s="425"/>
      <c r="I1022" s="425"/>
      <c r="J1022" s="425"/>
      <c r="K1022" s="425"/>
      <c r="L1022" s="16"/>
    </row>
    <row r="1023" spans="1:12" ht="11.1" customHeight="1" x14ac:dyDescent="0.2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</row>
    <row r="1024" spans="1:12" ht="20.100000000000001" customHeight="1" x14ac:dyDescent="0.25">
      <c r="A1024" s="417" t="s">
        <v>50</v>
      </c>
      <c r="B1024" s="417"/>
      <c r="C1024" s="417"/>
      <c r="D1024" s="417"/>
      <c r="E1024" s="417"/>
      <c r="F1024" s="417"/>
      <c r="G1024" s="417"/>
      <c r="H1024" s="417"/>
      <c r="I1024" s="417"/>
      <c r="J1024" s="417"/>
      <c r="K1024" s="417"/>
      <c r="L1024" s="13" t="s">
        <v>44</v>
      </c>
    </row>
    <row r="1025" spans="1:12" ht="26.1" customHeight="1" x14ac:dyDescent="0.25">
      <c r="A1025" s="418" t="str">
        <f>IF(ISERROR(VLOOKUP('Child Tracking Record Sheets'!#REF!,'Child Tracking Record Sheets'!#REF!,2,0)),"",VLOOKUP('Child Tracking Record Sheets'!#REF!,'Child Tracking Record Sheets'!#REF!,2,0))</f>
        <v/>
      </c>
      <c r="B1025" s="418"/>
      <c r="C1025" s="419" t="str">
        <f>IF(ISERROR(VLOOKUP('Child Tracking Record Sheets'!#REF!,'Class Record S2'!#REF!,2,0)),"",VLOOKUP('Child Tracking Record Sheets'!#REF!,'Class Record S2'!#REF!,2,0))</f>
        <v/>
      </c>
      <c r="D1025" s="419"/>
      <c r="E1025" s="419"/>
      <c r="F1025" s="419"/>
      <c r="G1025" s="419"/>
      <c r="H1025" s="419"/>
      <c r="I1025" s="419"/>
      <c r="J1025" s="419"/>
      <c r="K1025" s="419"/>
      <c r="L1025" s="14"/>
    </row>
    <row r="1026" spans="1:12" ht="26.1" customHeight="1" x14ac:dyDescent="0.25">
      <c r="A1026" s="422" t="str">
        <f>IF(ISERROR(VLOOKUP('Child Tracking Record Sheets'!#REF!,'Child Tracking Record Sheets'!#REF!,2,0)),"",VLOOKUP('Child Tracking Record Sheets'!#REF!,'Child Tracking Record Sheets'!#REF!,2,0))</f>
        <v/>
      </c>
      <c r="B1026" s="422"/>
      <c r="C1026" s="423" t="str">
        <f>IF(ISERROR(VLOOKUP('Child Tracking Record Sheets'!#REF!,'Class Record S2'!#REF!,2,0)),"",VLOOKUP('Child Tracking Record Sheets'!#REF!,'Class Record S2'!#REF!,2,0))</f>
        <v/>
      </c>
      <c r="D1026" s="423"/>
      <c r="E1026" s="423"/>
      <c r="F1026" s="423"/>
      <c r="G1026" s="423"/>
      <c r="H1026" s="423"/>
      <c r="I1026" s="423"/>
      <c r="J1026" s="423"/>
      <c r="K1026" s="423"/>
      <c r="L1026" s="15"/>
    </row>
    <row r="1027" spans="1:12" ht="26.1" customHeight="1" x14ac:dyDescent="0.25">
      <c r="A1027" s="422" t="str">
        <f>IF(ISERROR(VLOOKUP('Child Tracking Record Sheets'!#REF!,'Child Tracking Record Sheets'!#REF!,2,0)),"",VLOOKUP('Child Tracking Record Sheets'!#REF!,'Child Tracking Record Sheets'!#REF!,2,0))</f>
        <v/>
      </c>
      <c r="B1027" s="422"/>
      <c r="C1027" s="423" t="str">
        <f>IF(ISERROR(VLOOKUP('Child Tracking Record Sheets'!#REF!,'Class Record S2'!#REF!,2,0)),"",VLOOKUP('Child Tracking Record Sheets'!#REF!,'Class Record S2'!#REF!,2,0))</f>
        <v/>
      </c>
      <c r="D1027" s="423"/>
      <c r="E1027" s="423"/>
      <c r="F1027" s="423"/>
      <c r="G1027" s="423"/>
      <c r="H1027" s="423"/>
      <c r="I1027" s="423"/>
      <c r="J1027" s="423"/>
      <c r="K1027" s="423"/>
      <c r="L1027" s="15"/>
    </row>
    <row r="1028" spans="1:12" ht="26.1" customHeight="1" x14ac:dyDescent="0.25">
      <c r="A1028" s="424" t="str">
        <f>IF(ISERROR(VLOOKUP('Child Tracking Record Sheets'!#REF!,'Child Tracking Record Sheets'!#REF!,2,0)),"",VLOOKUP('Child Tracking Record Sheets'!#REF!,'Child Tracking Record Sheets'!#REF!,2,0))</f>
        <v/>
      </c>
      <c r="B1028" s="424"/>
      <c r="C1028" s="425" t="str">
        <f>IF(ISERROR(VLOOKUP('Child Tracking Record Sheets'!#REF!,'Class Record S2'!#REF!,2,0)),"",VLOOKUP('Child Tracking Record Sheets'!#REF!,'Class Record S2'!#REF!,2,0))</f>
        <v/>
      </c>
      <c r="D1028" s="425"/>
      <c r="E1028" s="425"/>
      <c r="F1028" s="425"/>
      <c r="G1028" s="425"/>
      <c r="H1028" s="425"/>
      <c r="I1028" s="425"/>
      <c r="J1028" s="425"/>
      <c r="K1028" s="425"/>
      <c r="L1028" s="16"/>
    </row>
    <row r="1029" spans="1:12" ht="11.1" customHeight="1" x14ac:dyDescent="0.2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</row>
    <row r="1030" spans="1:12" ht="20.100000000000001" customHeight="1" x14ac:dyDescent="0.25">
      <c r="A1030" s="426" t="s">
        <v>45</v>
      </c>
      <c r="B1030" s="426"/>
      <c r="C1030" s="426"/>
      <c r="D1030" s="426"/>
      <c r="E1030" s="426"/>
      <c r="F1030" s="426"/>
      <c r="G1030" s="426"/>
      <c r="H1030" s="426"/>
      <c r="I1030" s="426"/>
      <c r="J1030" s="426"/>
      <c r="K1030" s="427" t="s">
        <v>46</v>
      </c>
      <c r="L1030" s="427"/>
    </row>
    <row r="1031" spans="1:12" ht="20.100000000000001" customHeight="1" x14ac:dyDescent="0.25">
      <c r="A1031" s="428"/>
      <c r="B1031" s="428"/>
      <c r="C1031" s="428"/>
      <c r="D1031" s="428"/>
      <c r="E1031" s="428"/>
      <c r="F1031" s="428"/>
      <c r="G1031" s="428"/>
      <c r="H1031" s="428"/>
      <c r="I1031" s="428"/>
      <c r="J1031" s="428"/>
      <c r="K1031" s="429" t="e">
        <f>'Class Record S2'!#REF!</f>
        <v>#REF!</v>
      </c>
      <c r="L1031" s="429"/>
    </row>
    <row r="1032" spans="1:12" ht="20.100000000000001" customHeight="1" x14ac:dyDescent="0.25">
      <c r="A1032" s="428"/>
      <c r="B1032" s="428"/>
      <c r="C1032" s="428"/>
      <c r="D1032" s="428"/>
      <c r="E1032" s="428"/>
      <c r="F1032" s="428"/>
      <c r="G1032" s="428"/>
      <c r="H1032" s="428"/>
      <c r="I1032" s="428"/>
      <c r="J1032" s="428"/>
      <c r="K1032" s="429"/>
      <c r="L1032" s="429"/>
    </row>
    <row r="1033" spans="1:12" ht="20.100000000000001" customHeight="1" x14ac:dyDescent="0.25">
      <c r="A1033" s="428"/>
      <c r="B1033" s="428"/>
      <c r="C1033" s="428"/>
      <c r="D1033" s="428"/>
      <c r="E1033" s="428"/>
      <c r="F1033" s="428"/>
      <c r="G1033" s="428"/>
      <c r="H1033" s="428"/>
      <c r="I1033" s="428"/>
      <c r="J1033" s="428"/>
      <c r="K1033" s="429"/>
      <c r="L1033" s="429"/>
    </row>
    <row r="1034" spans="1:12" ht="20.100000000000001" customHeight="1" x14ac:dyDescent="0.25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1:12" ht="20.100000000000001" customHeight="1" x14ac:dyDescent="0.25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1:12" ht="24.6" customHeight="1" x14ac:dyDescent="0.25">
      <c r="A1036" s="411" t="e">
        <f>'Child Tracking Record Sheets'!$B$1:$F$1</f>
        <v>#VALUE!</v>
      </c>
      <c r="B1036" s="411"/>
      <c r="C1036" s="411"/>
      <c r="D1036" s="411"/>
      <c r="E1036" s="411"/>
      <c r="F1036" s="411"/>
      <c r="G1036" s="411"/>
      <c r="H1036" s="411"/>
      <c r="I1036" s="411"/>
      <c r="J1036" s="411"/>
      <c r="K1036" s="411"/>
      <c r="L1036" s="411"/>
    </row>
    <row r="1037" spans="1:12" ht="11.1" customHeight="1" x14ac:dyDescent="0.25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</row>
    <row r="1038" spans="1:12" ht="12" customHeight="1" x14ac:dyDescent="0.25">
      <c r="A1038" s="412" t="s">
        <v>18</v>
      </c>
      <c r="B1038" s="412"/>
      <c r="C1038" s="413">
        <f>'Class Record S2'!AB$2</f>
        <v>0</v>
      </c>
      <c r="D1038" s="413"/>
      <c r="E1038" s="413"/>
      <c r="F1038" s="413"/>
      <c r="G1038" s="412" t="s">
        <v>19</v>
      </c>
      <c r="H1038" s="414" t="e">
        <f>$H$3</f>
        <v>#REF!</v>
      </c>
      <c r="I1038" s="414"/>
      <c r="J1038" s="415" t="str">
        <f>'Class Record S2'!$C$2</f>
        <v>CLASS: 2A</v>
      </c>
      <c r="K1038" s="415"/>
      <c r="L1038" s="415"/>
    </row>
    <row r="1039" spans="1:12" ht="12" customHeight="1" x14ac:dyDescent="0.25">
      <c r="A1039" s="412"/>
      <c r="B1039" s="412"/>
      <c r="C1039" s="413"/>
      <c r="D1039" s="413"/>
      <c r="E1039" s="413"/>
      <c r="F1039" s="413"/>
      <c r="G1039" s="412"/>
      <c r="H1039" s="414"/>
      <c r="I1039" s="414"/>
      <c r="J1039" s="415"/>
      <c r="K1039" s="415"/>
      <c r="L1039" s="415"/>
    </row>
    <row r="1040" spans="1:12" ht="11.1" customHeight="1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</row>
    <row r="1041" spans="1:12" ht="20.100000000000001" customHeight="1" x14ac:dyDescent="0.25">
      <c r="A1041" s="405" t="s">
        <v>20</v>
      </c>
      <c r="B1041" s="405"/>
      <c r="C1041" s="405"/>
      <c r="D1041" s="405"/>
      <c r="E1041" s="406" t="s">
        <v>21</v>
      </c>
      <c r="F1041" s="406"/>
      <c r="G1041" s="406"/>
      <c r="H1041" s="406"/>
      <c r="I1041" s="407" t="s">
        <v>22</v>
      </c>
      <c r="J1041" s="407"/>
      <c r="K1041" s="407"/>
      <c r="L1041" s="407"/>
    </row>
    <row r="1042" spans="1:12" ht="20.100000000000001" customHeight="1" x14ac:dyDescent="0.25">
      <c r="A1042" s="408" t="s">
        <v>23</v>
      </c>
      <c r="B1042" s="408"/>
      <c r="C1042" s="409" t="s">
        <v>24</v>
      </c>
      <c r="D1042" s="409"/>
      <c r="E1042" s="409" t="s">
        <v>25</v>
      </c>
      <c r="F1042" s="409"/>
      <c r="G1042" s="409" t="s">
        <v>26</v>
      </c>
      <c r="H1042" s="409"/>
      <c r="I1042" s="409" t="s">
        <v>27</v>
      </c>
      <c r="J1042" s="409"/>
      <c r="K1042" s="410" t="s">
        <v>28</v>
      </c>
      <c r="L1042" s="410"/>
    </row>
    <row r="1043" spans="1:12" ht="15" customHeight="1" x14ac:dyDescent="0.25">
      <c r="A1043" s="421" t="s">
        <v>29</v>
      </c>
      <c r="B1043" s="421"/>
      <c r="C1043" s="421"/>
      <c r="D1043" s="421"/>
      <c r="E1043" s="421" t="s">
        <v>30</v>
      </c>
      <c r="F1043" s="421"/>
      <c r="G1043" s="421"/>
      <c r="H1043" s="421"/>
      <c r="I1043" s="421" t="s">
        <v>31</v>
      </c>
      <c r="J1043" s="421"/>
      <c r="K1043" s="421"/>
      <c r="L1043" s="421"/>
    </row>
    <row r="1044" spans="1:12" ht="15" customHeight="1" x14ac:dyDescent="0.25">
      <c r="A1044" s="420" t="s">
        <v>32</v>
      </c>
      <c r="B1044" s="420"/>
      <c r="C1044" s="420"/>
      <c r="D1044" s="420"/>
      <c r="E1044" s="420" t="s">
        <v>33</v>
      </c>
      <c r="F1044" s="420"/>
      <c r="G1044" s="420"/>
      <c r="H1044" s="420"/>
      <c r="I1044" s="420" t="s">
        <v>34</v>
      </c>
      <c r="J1044" s="420"/>
      <c r="K1044" s="420"/>
      <c r="L1044" s="420"/>
    </row>
    <row r="1045" spans="1:12" ht="15" customHeight="1" x14ac:dyDescent="0.25">
      <c r="A1045" s="420" t="s">
        <v>35</v>
      </c>
      <c r="B1045" s="420"/>
      <c r="C1045" s="420"/>
      <c r="D1045" s="420"/>
      <c r="E1045" s="420" t="s">
        <v>36</v>
      </c>
      <c r="F1045" s="420"/>
      <c r="G1045" s="420"/>
      <c r="H1045" s="420"/>
      <c r="I1045" s="420" t="s">
        <v>37</v>
      </c>
      <c r="J1045" s="420"/>
      <c r="K1045" s="420"/>
      <c r="L1045" s="420"/>
    </row>
    <row r="1046" spans="1:12" ht="15" customHeight="1" x14ac:dyDescent="0.25">
      <c r="A1046" s="420" t="s">
        <v>38</v>
      </c>
      <c r="B1046" s="420"/>
      <c r="C1046" s="420"/>
      <c r="D1046" s="420"/>
      <c r="E1046" s="420" t="s">
        <v>39</v>
      </c>
      <c r="F1046" s="420"/>
      <c r="G1046" s="420"/>
      <c r="H1046" s="420"/>
      <c r="I1046" s="420" t="s">
        <v>40</v>
      </c>
      <c r="J1046" s="420"/>
      <c r="K1046" s="420"/>
      <c r="L1046" s="420"/>
    </row>
    <row r="1047" spans="1:12" ht="15" customHeight="1" x14ac:dyDescent="0.25">
      <c r="A1047" s="416" t="s">
        <v>41</v>
      </c>
      <c r="B1047" s="416"/>
      <c r="C1047" s="416"/>
      <c r="D1047" s="416"/>
      <c r="E1047" s="416" t="s">
        <v>42</v>
      </c>
      <c r="F1047" s="416"/>
      <c r="G1047" s="416"/>
      <c r="H1047" s="416"/>
      <c r="I1047" s="416" t="s">
        <v>43</v>
      </c>
      <c r="J1047" s="416"/>
      <c r="K1047" s="416"/>
      <c r="L1047" s="416"/>
    </row>
    <row r="1048" spans="1:12" ht="11.1" customHeight="1" x14ac:dyDescent="0.25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1:12" ht="20.100000000000001" customHeight="1" x14ac:dyDescent="0.25">
      <c r="A1049" s="417" t="s">
        <v>47</v>
      </c>
      <c r="B1049" s="417"/>
      <c r="C1049" s="417"/>
      <c r="D1049" s="417"/>
      <c r="E1049" s="417"/>
      <c r="F1049" s="417"/>
      <c r="G1049" s="417"/>
      <c r="H1049" s="417"/>
      <c r="I1049" s="417"/>
      <c r="J1049" s="417"/>
      <c r="K1049" s="417"/>
      <c r="L1049" s="13" t="s">
        <v>44</v>
      </c>
    </row>
    <row r="1050" spans="1:12" ht="26.1" customHeight="1" x14ac:dyDescent="0.25">
      <c r="A1050" s="418" t="str">
        <f>IF(ISERROR(VLOOKUP('Child Tracking Record Sheets'!#REF!,'Child Tracking Record Sheets'!#REF!,2,0)),"",VLOOKUP('Child Tracking Record Sheets'!#REF!,'Child Tracking Record Sheets'!#REF!,2,0))</f>
        <v/>
      </c>
      <c r="B1050" s="418"/>
      <c r="C1050" s="419" t="str">
        <f>IF(ISERROR(VLOOKUP('Child Tracking Record Sheets'!#REF!,'Class Record S2'!#REF!,2,0)),"",VLOOKUP('Child Tracking Record Sheets'!#REF!,'Class Record S2'!#REF!,2,0))</f>
        <v/>
      </c>
      <c r="D1050" s="419"/>
      <c r="E1050" s="419"/>
      <c r="F1050" s="419"/>
      <c r="G1050" s="419"/>
      <c r="H1050" s="419"/>
      <c r="I1050" s="419"/>
      <c r="J1050" s="419"/>
      <c r="K1050" s="419"/>
      <c r="L1050" s="14"/>
    </row>
    <row r="1051" spans="1:12" ht="26.1" customHeight="1" x14ac:dyDescent="0.25">
      <c r="A1051" s="422" t="str">
        <f>IF(ISERROR(VLOOKUP('Child Tracking Record Sheets'!#REF!,'Child Tracking Record Sheets'!#REF!,2,0)),"",VLOOKUP('Child Tracking Record Sheets'!#REF!,'Child Tracking Record Sheets'!#REF!,2,0))</f>
        <v/>
      </c>
      <c r="B1051" s="422"/>
      <c r="C1051" s="423" t="str">
        <f>IF(ISERROR(VLOOKUP('Child Tracking Record Sheets'!#REF!,'Class Record S2'!#REF!,2,0)),"",VLOOKUP('Child Tracking Record Sheets'!#REF!,'Class Record S2'!#REF!,2,0))</f>
        <v/>
      </c>
      <c r="D1051" s="423"/>
      <c r="E1051" s="423"/>
      <c r="F1051" s="423"/>
      <c r="G1051" s="423"/>
      <c r="H1051" s="423"/>
      <c r="I1051" s="423"/>
      <c r="J1051" s="423"/>
      <c r="K1051" s="423"/>
      <c r="L1051" s="15"/>
    </row>
    <row r="1052" spans="1:12" ht="26.1" customHeight="1" x14ac:dyDescent="0.25">
      <c r="A1052" s="422" t="str">
        <f>IF(ISERROR(VLOOKUP('Child Tracking Record Sheets'!#REF!,'Child Tracking Record Sheets'!#REF!,2,0)),"",VLOOKUP('Child Tracking Record Sheets'!#REF!,'Child Tracking Record Sheets'!#REF!,2,0))</f>
        <v/>
      </c>
      <c r="B1052" s="422"/>
      <c r="C1052" s="423" t="str">
        <f>IF(ISERROR(VLOOKUP('Child Tracking Record Sheets'!#REF!,'Class Record S2'!#REF!,2,0)),"",VLOOKUP('Child Tracking Record Sheets'!#REF!,'Class Record S2'!#REF!,2,0))</f>
        <v/>
      </c>
      <c r="D1052" s="423"/>
      <c r="E1052" s="423"/>
      <c r="F1052" s="423"/>
      <c r="G1052" s="423"/>
      <c r="H1052" s="423"/>
      <c r="I1052" s="423"/>
      <c r="J1052" s="423"/>
      <c r="K1052" s="423"/>
      <c r="L1052" s="15"/>
    </row>
    <row r="1053" spans="1:12" ht="26.1" customHeight="1" x14ac:dyDescent="0.25">
      <c r="A1053" s="424" t="str">
        <f>IF(ISERROR(VLOOKUP('Child Tracking Record Sheets'!#REF!,'Child Tracking Record Sheets'!#REF!,2,0)),"",VLOOKUP('Child Tracking Record Sheets'!#REF!,'Child Tracking Record Sheets'!#REF!,2,0))</f>
        <v/>
      </c>
      <c r="B1053" s="424"/>
      <c r="C1053" s="425" t="str">
        <f>IF(ISERROR(VLOOKUP('Child Tracking Record Sheets'!#REF!,'Class Record S2'!#REF!,2,0)),"",VLOOKUP('Child Tracking Record Sheets'!#REF!,'Class Record S2'!#REF!,2,0))</f>
        <v/>
      </c>
      <c r="D1053" s="425"/>
      <c r="E1053" s="425"/>
      <c r="F1053" s="425"/>
      <c r="G1053" s="425"/>
      <c r="H1053" s="425"/>
      <c r="I1053" s="425"/>
      <c r="J1053" s="425"/>
      <c r="K1053" s="425"/>
      <c r="L1053" s="16"/>
    </row>
    <row r="1054" spans="1:12" ht="11.1" customHeight="1" x14ac:dyDescent="0.2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</row>
    <row r="1055" spans="1:12" ht="20.100000000000001" customHeight="1" x14ac:dyDescent="0.25">
      <c r="A1055" s="417" t="s">
        <v>48</v>
      </c>
      <c r="B1055" s="417"/>
      <c r="C1055" s="417"/>
      <c r="D1055" s="417"/>
      <c r="E1055" s="417"/>
      <c r="F1055" s="417"/>
      <c r="G1055" s="417"/>
      <c r="H1055" s="417"/>
      <c r="I1055" s="417"/>
      <c r="J1055" s="417"/>
      <c r="K1055" s="417"/>
      <c r="L1055" s="13" t="s">
        <v>44</v>
      </c>
    </row>
    <row r="1056" spans="1:12" ht="26.1" customHeight="1" x14ac:dyDescent="0.25">
      <c r="A1056" s="418" t="str">
        <f>IF(ISERROR(VLOOKUP('Child Tracking Record Sheets'!#REF!,'Child Tracking Record Sheets'!#REF!,2,0)),"",VLOOKUP('Child Tracking Record Sheets'!#REF!,'Child Tracking Record Sheets'!#REF!,2,0))</f>
        <v/>
      </c>
      <c r="B1056" s="418"/>
      <c r="C1056" s="419" t="str">
        <f>IF(ISERROR(VLOOKUP('Child Tracking Record Sheets'!#REF!,'Class Record S2'!#REF!,2,0)),"",VLOOKUP('Child Tracking Record Sheets'!#REF!,'Class Record S2'!#REF!,2,0))</f>
        <v/>
      </c>
      <c r="D1056" s="419"/>
      <c r="E1056" s="419"/>
      <c r="F1056" s="419"/>
      <c r="G1056" s="419"/>
      <c r="H1056" s="419"/>
      <c r="I1056" s="419"/>
      <c r="J1056" s="419"/>
      <c r="K1056" s="419"/>
      <c r="L1056" s="14"/>
    </row>
    <row r="1057" spans="1:12" ht="26.1" customHeight="1" x14ac:dyDescent="0.25">
      <c r="A1057" s="422" t="str">
        <f>IF(ISERROR(VLOOKUP('Child Tracking Record Sheets'!#REF!,'Child Tracking Record Sheets'!#REF!,2,0)),"",VLOOKUP('Child Tracking Record Sheets'!#REF!,'Child Tracking Record Sheets'!#REF!,2,0))</f>
        <v/>
      </c>
      <c r="B1057" s="422"/>
      <c r="C1057" s="423" t="str">
        <f>IF(ISERROR(VLOOKUP('Child Tracking Record Sheets'!#REF!,'Class Record S2'!#REF!,2,0)),"",VLOOKUP('Child Tracking Record Sheets'!#REF!,'Class Record S2'!#REF!,2,0))</f>
        <v/>
      </c>
      <c r="D1057" s="423"/>
      <c r="E1057" s="423"/>
      <c r="F1057" s="423"/>
      <c r="G1057" s="423"/>
      <c r="H1057" s="423"/>
      <c r="I1057" s="423"/>
      <c r="J1057" s="423"/>
      <c r="K1057" s="423"/>
      <c r="L1057" s="15"/>
    </row>
    <row r="1058" spans="1:12" ht="26.1" customHeight="1" x14ac:dyDescent="0.25">
      <c r="A1058" s="422" t="str">
        <f>IF(ISERROR(VLOOKUP('Child Tracking Record Sheets'!#REF!,'Child Tracking Record Sheets'!#REF!,2,0)),"",VLOOKUP('Child Tracking Record Sheets'!#REF!,'Child Tracking Record Sheets'!#REF!,2,0))</f>
        <v/>
      </c>
      <c r="B1058" s="422"/>
      <c r="C1058" s="423" t="str">
        <f>IF(ISERROR(VLOOKUP('Child Tracking Record Sheets'!#REF!,'Class Record S2'!#REF!,2,0)),"",VLOOKUP('Child Tracking Record Sheets'!#REF!,'Class Record S2'!#REF!,2,0))</f>
        <v/>
      </c>
      <c r="D1058" s="423"/>
      <c r="E1058" s="423"/>
      <c r="F1058" s="423"/>
      <c r="G1058" s="423"/>
      <c r="H1058" s="423"/>
      <c r="I1058" s="423"/>
      <c r="J1058" s="423"/>
      <c r="K1058" s="423"/>
      <c r="L1058" s="15"/>
    </row>
    <row r="1059" spans="1:12" ht="26.1" customHeight="1" x14ac:dyDescent="0.25">
      <c r="A1059" s="422" t="str">
        <f>IF(ISERROR(VLOOKUP('Child Tracking Record Sheets'!#REF!,'Child Tracking Record Sheets'!#REF!,2,0)),"",VLOOKUP('Child Tracking Record Sheets'!#REF!,'Child Tracking Record Sheets'!#REF!,2,0))</f>
        <v/>
      </c>
      <c r="B1059" s="422"/>
      <c r="C1059" s="423" t="str">
        <f>IF(ISERROR(VLOOKUP('Child Tracking Record Sheets'!#REF!,'Class Record S2'!#REF!,2,0)),"",VLOOKUP('Child Tracking Record Sheets'!#REF!,'Class Record S2'!#REF!,2,0))</f>
        <v/>
      </c>
      <c r="D1059" s="423"/>
      <c r="E1059" s="423"/>
      <c r="F1059" s="423"/>
      <c r="G1059" s="423"/>
      <c r="H1059" s="423"/>
      <c r="I1059" s="423"/>
      <c r="J1059" s="423"/>
      <c r="K1059" s="423"/>
      <c r="L1059" s="15"/>
    </row>
    <row r="1060" spans="1:12" ht="26.1" customHeight="1" x14ac:dyDescent="0.25">
      <c r="A1060" s="424" t="str">
        <f>IF(ISERROR(VLOOKUP('Child Tracking Record Sheets'!#REF!,'Child Tracking Record Sheets'!#REF!,2,0)),"",VLOOKUP('Child Tracking Record Sheets'!#REF!,'Child Tracking Record Sheets'!#REF!,2,0))</f>
        <v/>
      </c>
      <c r="B1060" s="424"/>
      <c r="C1060" s="425" t="str">
        <f>IF(ISERROR(VLOOKUP('Child Tracking Record Sheets'!#REF!,'Class Record S2'!#REF!,2,0)),"",VLOOKUP('Child Tracking Record Sheets'!#REF!,'Class Record S2'!#REF!,2,0))</f>
        <v/>
      </c>
      <c r="D1060" s="425"/>
      <c r="E1060" s="425"/>
      <c r="F1060" s="425"/>
      <c r="G1060" s="425"/>
      <c r="H1060" s="425"/>
      <c r="I1060" s="425"/>
      <c r="J1060" s="425"/>
      <c r="K1060" s="425"/>
      <c r="L1060" s="16"/>
    </row>
    <row r="1061" spans="1:12" ht="11.1" customHeight="1" x14ac:dyDescent="0.2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</row>
    <row r="1062" spans="1:12" ht="20.100000000000001" customHeight="1" x14ac:dyDescent="0.25">
      <c r="A1062" s="417" t="s">
        <v>49</v>
      </c>
      <c r="B1062" s="417"/>
      <c r="C1062" s="417"/>
      <c r="D1062" s="417"/>
      <c r="E1062" s="417"/>
      <c r="F1062" s="417"/>
      <c r="G1062" s="417"/>
      <c r="H1062" s="417"/>
      <c r="I1062" s="417"/>
      <c r="J1062" s="417"/>
      <c r="K1062" s="417"/>
      <c r="L1062" s="13" t="s">
        <v>44</v>
      </c>
    </row>
    <row r="1063" spans="1:12" ht="26.1" customHeight="1" x14ac:dyDescent="0.25">
      <c r="A1063" s="418" t="str">
        <f>IF(ISERROR(VLOOKUP('Child Tracking Record Sheets'!#REF!,'Child Tracking Record Sheets'!#REF!,2,0)),"",VLOOKUP('Child Tracking Record Sheets'!#REF!,'Child Tracking Record Sheets'!#REF!,2,0))</f>
        <v/>
      </c>
      <c r="B1063" s="418"/>
      <c r="C1063" s="419" t="str">
        <f>IF(ISERROR(VLOOKUP('Child Tracking Record Sheets'!#REF!,'Class Record S2'!#REF!,2,0)),"",VLOOKUP('Child Tracking Record Sheets'!#REF!,'Class Record S2'!#REF!,2,0))</f>
        <v/>
      </c>
      <c r="D1063" s="419"/>
      <c r="E1063" s="419"/>
      <c r="F1063" s="419"/>
      <c r="G1063" s="419"/>
      <c r="H1063" s="419"/>
      <c r="I1063" s="419"/>
      <c r="J1063" s="419"/>
      <c r="K1063" s="419"/>
      <c r="L1063" s="14"/>
    </row>
    <row r="1064" spans="1:12" ht="26.1" customHeight="1" x14ac:dyDescent="0.25">
      <c r="A1064" s="422" t="str">
        <f>IF(ISERROR(VLOOKUP('Child Tracking Record Sheets'!#REF!,'Child Tracking Record Sheets'!#REF!,2,0)),"",VLOOKUP('Child Tracking Record Sheets'!#REF!,'Child Tracking Record Sheets'!#REF!,2,0))</f>
        <v/>
      </c>
      <c r="B1064" s="422"/>
      <c r="C1064" s="423" t="str">
        <f>IF(ISERROR(VLOOKUP('Child Tracking Record Sheets'!#REF!,'Class Record S2'!#REF!,2,0)),"",VLOOKUP('Child Tracking Record Sheets'!#REF!,'Class Record S2'!#REF!,2,0))</f>
        <v/>
      </c>
      <c r="D1064" s="423"/>
      <c r="E1064" s="423"/>
      <c r="F1064" s="423"/>
      <c r="G1064" s="423"/>
      <c r="H1064" s="423"/>
      <c r="I1064" s="423"/>
      <c r="J1064" s="423"/>
      <c r="K1064" s="423"/>
      <c r="L1064" s="15"/>
    </row>
    <row r="1065" spans="1:12" ht="26.1" customHeight="1" x14ac:dyDescent="0.25">
      <c r="A1065" s="422" t="str">
        <f>IF(ISERROR(VLOOKUP('Child Tracking Record Sheets'!#REF!,'Child Tracking Record Sheets'!#REF!,2,0)),"",VLOOKUP('Child Tracking Record Sheets'!#REF!,'Child Tracking Record Sheets'!#REF!,2,0))</f>
        <v/>
      </c>
      <c r="B1065" s="422"/>
      <c r="C1065" s="423" t="str">
        <f>IF(ISERROR(VLOOKUP('Child Tracking Record Sheets'!#REF!,'Class Record S2'!#REF!,2,0)),"",VLOOKUP('Child Tracking Record Sheets'!#REF!,'Class Record S2'!#REF!,2,0))</f>
        <v/>
      </c>
      <c r="D1065" s="423"/>
      <c r="E1065" s="423"/>
      <c r="F1065" s="423"/>
      <c r="G1065" s="423"/>
      <c r="H1065" s="423"/>
      <c r="I1065" s="423"/>
      <c r="J1065" s="423"/>
      <c r="K1065" s="423"/>
      <c r="L1065" s="15"/>
    </row>
    <row r="1066" spans="1:12" ht="26.1" customHeight="1" x14ac:dyDescent="0.25">
      <c r="A1066" s="422" t="str">
        <f>IF(ISERROR(VLOOKUP('Child Tracking Record Sheets'!#REF!,'Child Tracking Record Sheets'!#REF!,2,0)),"",VLOOKUP('Child Tracking Record Sheets'!#REF!,'Child Tracking Record Sheets'!#REF!,2,0))</f>
        <v/>
      </c>
      <c r="B1066" s="422"/>
      <c r="C1066" s="423" t="str">
        <f>IF(ISERROR(VLOOKUP('Child Tracking Record Sheets'!#REF!,'Class Record S2'!#REF!,2,0)),"",VLOOKUP('Child Tracking Record Sheets'!#REF!,'Class Record S2'!#REF!,2,0))</f>
        <v/>
      </c>
      <c r="D1066" s="423"/>
      <c r="E1066" s="423"/>
      <c r="F1066" s="423"/>
      <c r="G1066" s="423"/>
      <c r="H1066" s="423"/>
      <c r="I1066" s="423"/>
      <c r="J1066" s="423"/>
      <c r="K1066" s="423"/>
      <c r="L1066" s="15"/>
    </row>
    <row r="1067" spans="1:12" ht="26.1" customHeight="1" x14ac:dyDescent="0.25">
      <c r="A1067" s="424" t="str">
        <f>IF(ISERROR(VLOOKUP('Child Tracking Record Sheets'!#REF!,'Child Tracking Record Sheets'!#REF!,2,0)),"",VLOOKUP('Child Tracking Record Sheets'!#REF!,'Child Tracking Record Sheets'!#REF!,2,0))</f>
        <v/>
      </c>
      <c r="B1067" s="424"/>
      <c r="C1067" s="425" t="str">
        <f>IF(ISERROR(VLOOKUP('Child Tracking Record Sheets'!#REF!,'Class Record S2'!#REF!,2,0)),"",VLOOKUP('Child Tracking Record Sheets'!#REF!,'Class Record S2'!#REF!,2,0))</f>
        <v/>
      </c>
      <c r="D1067" s="425"/>
      <c r="E1067" s="425"/>
      <c r="F1067" s="425"/>
      <c r="G1067" s="425"/>
      <c r="H1067" s="425"/>
      <c r="I1067" s="425"/>
      <c r="J1067" s="425"/>
      <c r="K1067" s="425"/>
      <c r="L1067" s="16"/>
    </row>
    <row r="1068" spans="1:12" ht="11.1" customHeight="1" x14ac:dyDescent="0.2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</row>
    <row r="1069" spans="1:12" ht="20.100000000000001" customHeight="1" x14ac:dyDescent="0.25">
      <c r="A1069" s="417" t="s">
        <v>50</v>
      </c>
      <c r="B1069" s="417"/>
      <c r="C1069" s="417"/>
      <c r="D1069" s="417"/>
      <c r="E1069" s="417"/>
      <c r="F1069" s="417"/>
      <c r="G1069" s="417"/>
      <c r="H1069" s="417"/>
      <c r="I1069" s="417"/>
      <c r="J1069" s="417"/>
      <c r="K1069" s="417"/>
      <c r="L1069" s="13" t="s">
        <v>44</v>
      </c>
    </row>
    <row r="1070" spans="1:12" ht="26.1" customHeight="1" x14ac:dyDescent="0.25">
      <c r="A1070" s="418" t="str">
        <f>IF(ISERROR(VLOOKUP('Child Tracking Record Sheets'!#REF!,'Child Tracking Record Sheets'!#REF!,2,0)),"",VLOOKUP('Child Tracking Record Sheets'!#REF!,'Child Tracking Record Sheets'!#REF!,2,0))</f>
        <v/>
      </c>
      <c r="B1070" s="418"/>
      <c r="C1070" s="419" t="str">
        <f>IF(ISERROR(VLOOKUP('Child Tracking Record Sheets'!#REF!,'Class Record S2'!#REF!,2,0)),"",VLOOKUP('Child Tracking Record Sheets'!#REF!,'Class Record S2'!#REF!,2,0))</f>
        <v/>
      </c>
      <c r="D1070" s="419"/>
      <c r="E1070" s="419"/>
      <c r="F1070" s="419"/>
      <c r="G1070" s="419"/>
      <c r="H1070" s="419"/>
      <c r="I1070" s="419"/>
      <c r="J1070" s="419"/>
      <c r="K1070" s="419"/>
      <c r="L1070" s="14"/>
    </row>
    <row r="1071" spans="1:12" ht="26.1" customHeight="1" x14ac:dyDescent="0.25">
      <c r="A1071" s="422" t="str">
        <f>IF(ISERROR(VLOOKUP('Child Tracking Record Sheets'!#REF!,'Child Tracking Record Sheets'!#REF!,2,0)),"",VLOOKUP('Child Tracking Record Sheets'!#REF!,'Child Tracking Record Sheets'!#REF!,2,0))</f>
        <v/>
      </c>
      <c r="B1071" s="422"/>
      <c r="C1071" s="423" t="str">
        <f>IF(ISERROR(VLOOKUP('Child Tracking Record Sheets'!#REF!,'Class Record S2'!#REF!,2,0)),"",VLOOKUP('Child Tracking Record Sheets'!#REF!,'Class Record S2'!#REF!,2,0))</f>
        <v/>
      </c>
      <c r="D1071" s="423"/>
      <c r="E1071" s="423"/>
      <c r="F1071" s="423"/>
      <c r="G1071" s="423"/>
      <c r="H1071" s="423"/>
      <c r="I1071" s="423"/>
      <c r="J1071" s="423"/>
      <c r="K1071" s="423"/>
      <c r="L1071" s="15"/>
    </row>
    <row r="1072" spans="1:12" ht="26.1" customHeight="1" x14ac:dyDescent="0.25">
      <c r="A1072" s="422" t="str">
        <f>IF(ISERROR(VLOOKUP('Child Tracking Record Sheets'!#REF!,'Child Tracking Record Sheets'!#REF!,2,0)),"",VLOOKUP('Child Tracking Record Sheets'!#REF!,'Child Tracking Record Sheets'!#REF!,2,0))</f>
        <v/>
      </c>
      <c r="B1072" s="422"/>
      <c r="C1072" s="423" t="str">
        <f>IF(ISERROR(VLOOKUP('Child Tracking Record Sheets'!#REF!,'Class Record S2'!#REF!,2,0)),"",VLOOKUP('Child Tracking Record Sheets'!#REF!,'Class Record S2'!#REF!,2,0))</f>
        <v/>
      </c>
      <c r="D1072" s="423"/>
      <c r="E1072" s="423"/>
      <c r="F1072" s="423"/>
      <c r="G1072" s="423"/>
      <c r="H1072" s="423"/>
      <c r="I1072" s="423"/>
      <c r="J1072" s="423"/>
      <c r="K1072" s="423"/>
      <c r="L1072" s="15"/>
    </row>
    <row r="1073" spans="1:12" ht="26.1" customHeight="1" x14ac:dyDescent="0.25">
      <c r="A1073" s="424" t="str">
        <f>IF(ISERROR(VLOOKUP('Child Tracking Record Sheets'!#REF!,'Child Tracking Record Sheets'!#REF!,2,0)),"",VLOOKUP('Child Tracking Record Sheets'!#REF!,'Child Tracking Record Sheets'!#REF!,2,0))</f>
        <v/>
      </c>
      <c r="B1073" s="424"/>
      <c r="C1073" s="425" t="str">
        <f>IF(ISERROR(VLOOKUP('Child Tracking Record Sheets'!#REF!,'Class Record S2'!#REF!,2,0)),"",VLOOKUP('Child Tracking Record Sheets'!#REF!,'Class Record S2'!#REF!,2,0))</f>
        <v/>
      </c>
      <c r="D1073" s="425"/>
      <c r="E1073" s="425"/>
      <c r="F1073" s="425"/>
      <c r="G1073" s="425"/>
      <c r="H1073" s="425"/>
      <c r="I1073" s="425"/>
      <c r="J1073" s="425"/>
      <c r="K1073" s="425"/>
      <c r="L1073" s="16"/>
    </row>
    <row r="1074" spans="1:12" ht="11.1" customHeight="1" x14ac:dyDescent="0.2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</row>
    <row r="1075" spans="1:12" ht="20.100000000000001" customHeight="1" x14ac:dyDescent="0.25">
      <c r="A1075" s="426" t="s">
        <v>45</v>
      </c>
      <c r="B1075" s="426"/>
      <c r="C1075" s="426"/>
      <c r="D1075" s="426"/>
      <c r="E1075" s="426"/>
      <c r="F1075" s="426"/>
      <c r="G1075" s="426"/>
      <c r="H1075" s="426"/>
      <c r="I1075" s="426"/>
      <c r="J1075" s="426"/>
      <c r="K1075" s="427" t="s">
        <v>46</v>
      </c>
      <c r="L1075" s="427"/>
    </row>
    <row r="1076" spans="1:12" ht="20.100000000000001" customHeight="1" x14ac:dyDescent="0.25">
      <c r="A1076" s="428"/>
      <c r="B1076" s="428"/>
      <c r="C1076" s="428"/>
      <c r="D1076" s="428"/>
      <c r="E1076" s="428"/>
      <c r="F1076" s="428"/>
      <c r="G1076" s="428"/>
      <c r="H1076" s="428"/>
      <c r="I1076" s="428"/>
      <c r="J1076" s="428"/>
      <c r="K1076" s="429" t="e">
        <f>'Class Record S2'!#REF!</f>
        <v>#REF!</v>
      </c>
      <c r="L1076" s="429"/>
    </row>
    <row r="1077" spans="1:12" ht="20.100000000000001" customHeight="1" x14ac:dyDescent="0.25">
      <c r="A1077" s="428"/>
      <c r="B1077" s="428"/>
      <c r="C1077" s="428"/>
      <c r="D1077" s="428"/>
      <c r="E1077" s="428"/>
      <c r="F1077" s="428"/>
      <c r="G1077" s="428"/>
      <c r="H1077" s="428"/>
      <c r="I1077" s="428"/>
      <c r="J1077" s="428"/>
      <c r="K1077" s="429"/>
      <c r="L1077" s="429"/>
    </row>
    <row r="1078" spans="1:12" ht="20.100000000000001" customHeight="1" x14ac:dyDescent="0.25">
      <c r="A1078" s="428"/>
      <c r="B1078" s="428"/>
      <c r="C1078" s="428"/>
      <c r="D1078" s="428"/>
      <c r="E1078" s="428"/>
      <c r="F1078" s="428"/>
      <c r="G1078" s="428"/>
      <c r="H1078" s="428"/>
      <c r="I1078" s="428"/>
      <c r="J1078" s="428"/>
      <c r="K1078" s="429"/>
      <c r="L1078" s="429"/>
    </row>
    <row r="1079" spans="1:12" ht="20.100000000000001" customHeight="1" x14ac:dyDescent="0.25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1:12" ht="20.100000000000001" customHeight="1" x14ac:dyDescent="0.25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1:12" ht="24.6" customHeight="1" x14ac:dyDescent="0.25">
      <c r="A1081" s="411" t="e">
        <f>'Child Tracking Record Sheets'!$B$1:$F$1</f>
        <v>#VALUE!</v>
      </c>
      <c r="B1081" s="411"/>
      <c r="C1081" s="411"/>
      <c r="D1081" s="411"/>
      <c r="E1081" s="411"/>
      <c r="F1081" s="411"/>
      <c r="G1081" s="411"/>
      <c r="H1081" s="411"/>
      <c r="I1081" s="411"/>
      <c r="J1081" s="411"/>
      <c r="K1081" s="411"/>
      <c r="L1081" s="411"/>
    </row>
    <row r="1082" spans="1:12" ht="11.1" customHeight="1" x14ac:dyDescent="0.25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</row>
    <row r="1083" spans="1:12" ht="12" customHeight="1" x14ac:dyDescent="0.25">
      <c r="A1083" s="412" t="s">
        <v>18</v>
      </c>
      <c r="B1083" s="412"/>
      <c r="C1083" s="413">
        <f>'Class Record S2'!AC$2</f>
        <v>0</v>
      </c>
      <c r="D1083" s="413"/>
      <c r="E1083" s="413"/>
      <c r="F1083" s="413"/>
      <c r="G1083" s="412" t="s">
        <v>19</v>
      </c>
      <c r="H1083" s="414" t="e">
        <f>$H$3</f>
        <v>#REF!</v>
      </c>
      <c r="I1083" s="414"/>
      <c r="J1083" s="415" t="str">
        <f>'Class Record S2'!$C$2</f>
        <v>CLASS: 2A</v>
      </c>
      <c r="K1083" s="415"/>
      <c r="L1083" s="415"/>
    </row>
    <row r="1084" spans="1:12" ht="12" customHeight="1" x14ac:dyDescent="0.25">
      <c r="A1084" s="412"/>
      <c r="B1084" s="412"/>
      <c r="C1084" s="413"/>
      <c r="D1084" s="413"/>
      <c r="E1084" s="413"/>
      <c r="F1084" s="413"/>
      <c r="G1084" s="412"/>
      <c r="H1084" s="414"/>
      <c r="I1084" s="414"/>
      <c r="J1084" s="415"/>
      <c r="K1084" s="415"/>
      <c r="L1084" s="415"/>
    </row>
    <row r="1085" spans="1:12" ht="11.1" customHeight="1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</row>
    <row r="1086" spans="1:12" ht="20.100000000000001" customHeight="1" x14ac:dyDescent="0.25">
      <c r="A1086" s="405" t="s">
        <v>20</v>
      </c>
      <c r="B1086" s="405"/>
      <c r="C1086" s="405"/>
      <c r="D1086" s="405"/>
      <c r="E1086" s="406" t="s">
        <v>21</v>
      </c>
      <c r="F1086" s="406"/>
      <c r="G1086" s="406"/>
      <c r="H1086" s="406"/>
      <c r="I1086" s="407" t="s">
        <v>22</v>
      </c>
      <c r="J1086" s="407"/>
      <c r="K1086" s="407"/>
      <c r="L1086" s="407"/>
    </row>
    <row r="1087" spans="1:12" ht="20.100000000000001" customHeight="1" x14ac:dyDescent="0.25">
      <c r="A1087" s="408" t="s">
        <v>23</v>
      </c>
      <c r="B1087" s="408"/>
      <c r="C1087" s="409" t="s">
        <v>24</v>
      </c>
      <c r="D1087" s="409"/>
      <c r="E1087" s="409" t="s">
        <v>25</v>
      </c>
      <c r="F1087" s="409"/>
      <c r="G1087" s="409" t="s">
        <v>26</v>
      </c>
      <c r="H1087" s="409"/>
      <c r="I1087" s="409" t="s">
        <v>27</v>
      </c>
      <c r="J1087" s="409"/>
      <c r="K1087" s="410" t="s">
        <v>28</v>
      </c>
      <c r="L1087" s="410"/>
    </row>
    <row r="1088" spans="1:12" ht="15" customHeight="1" x14ac:dyDescent="0.25">
      <c r="A1088" s="421" t="s">
        <v>29</v>
      </c>
      <c r="B1088" s="421"/>
      <c r="C1088" s="421"/>
      <c r="D1088" s="421"/>
      <c r="E1088" s="421" t="s">
        <v>30</v>
      </c>
      <c r="F1088" s="421"/>
      <c r="G1088" s="421"/>
      <c r="H1088" s="421"/>
      <c r="I1088" s="421" t="s">
        <v>31</v>
      </c>
      <c r="J1088" s="421"/>
      <c r="K1088" s="421"/>
      <c r="L1088" s="421"/>
    </row>
    <row r="1089" spans="1:12" ht="15" customHeight="1" x14ac:dyDescent="0.25">
      <c r="A1089" s="420" t="s">
        <v>32</v>
      </c>
      <c r="B1089" s="420"/>
      <c r="C1089" s="420"/>
      <c r="D1089" s="420"/>
      <c r="E1089" s="420" t="s">
        <v>33</v>
      </c>
      <c r="F1089" s="420"/>
      <c r="G1089" s="420"/>
      <c r="H1089" s="420"/>
      <c r="I1089" s="420" t="s">
        <v>34</v>
      </c>
      <c r="J1089" s="420"/>
      <c r="K1089" s="420"/>
      <c r="L1089" s="420"/>
    </row>
    <row r="1090" spans="1:12" ht="15" customHeight="1" x14ac:dyDescent="0.25">
      <c r="A1090" s="420" t="s">
        <v>35</v>
      </c>
      <c r="B1090" s="420"/>
      <c r="C1090" s="420"/>
      <c r="D1090" s="420"/>
      <c r="E1090" s="420" t="s">
        <v>36</v>
      </c>
      <c r="F1090" s="420"/>
      <c r="G1090" s="420"/>
      <c r="H1090" s="420"/>
      <c r="I1090" s="420" t="s">
        <v>37</v>
      </c>
      <c r="J1090" s="420"/>
      <c r="K1090" s="420"/>
      <c r="L1090" s="420"/>
    </row>
    <row r="1091" spans="1:12" ht="15" customHeight="1" x14ac:dyDescent="0.25">
      <c r="A1091" s="420" t="s">
        <v>38</v>
      </c>
      <c r="B1091" s="420"/>
      <c r="C1091" s="420"/>
      <c r="D1091" s="420"/>
      <c r="E1091" s="420" t="s">
        <v>39</v>
      </c>
      <c r="F1091" s="420"/>
      <c r="G1091" s="420"/>
      <c r="H1091" s="420"/>
      <c r="I1091" s="420" t="s">
        <v>40</v>
      </c>
      <c r="J1091" s="420"/>
      <c r="K1091" s="420"/>
      <c r="L1091" s="420"/>
    </row>
    <row r="1092" spans="1:12" ht="15" customHeight="1" x14ac:dyDescent="0.25">
      <c r="A1092" s="416" t="s">
        <v>41</v>
      </c>
      <c r="B1092" s="416"/>
      <c r="C1092" s="416"/>
      <c r="D1092" s="416"/>
      <c r="E1092" s="416" t="s">
        <v>42</v>
      </c>
      <c r="F1092" s="416"/>
      <c r="G1092" s="416"/>
      <c r="H1092" s="416"/>
      <c r="I1092" s="416" t="s">
        <v>43</v>
      </c>
      <c r="J1092" s="416"/>
      <c r="K1092" s="416"/>
      <c r="L1092" s="416"/>
    </row>
    <row r="1093" spans="1:12" ht="11.1" customHeight="1" x14ac:dyDescent="0.25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1:12" ht="20.100000000000001" customHeight="1" x14ac:dyDescent="0.25">
      <c r="A1094" s="417" t="s">
        <v>47</v>
      </c>
      <c r="B1094" s="417"/>
      <c r="C1094" s="417"/>
      <c r="D1094" s="417"/>
      <c r="E1094" s="417"/>
      <c r="F1094" s="417"/>
      <c r="G1094" s="417"/>
      <c r="H1094" s="417"/>
      <c r="I1094" s="417"/>
      <c r="J1094" s="417"/>
      <c r="K1094" s="417"/>
      <c r="L1094" s="13" t="s">
        <v>44</v>
      </c>
    </row>
    <row r="1095" spans="1:12" ht="26.1" customHeight="1" x14ac:dyDescent="0.25">
      <c r="A1095" s="418" t="str">
        <f>IF(ISERROR(VLOOKUP('Child Tracking Record Sheets'!#REF!,'Child Tracking Record Sheets'!#REF!,2,0)),"",VLOOKUP('Child Tracking Record Sheets'!#REF!,'Child Tracking Record Sheets'!#REF!,2,0))</f>
        <v/>
      </c>
      <c r="B1095" s="418"/>
      <c r="C1095" s="419" t="str">
        <f>IF(ISERROR(VLOOKUP('Child Tracking Record Sheets'!#REF!,'Class Record S2'!#REF!,2,0)),"",VLOOKUP('Child Tracking Record Sheets'!#REF!,'Class Record S2'!#REF!,2,0))</f>
        <v/>
      </c>
      <c r="D1095" s="419"/>
      <c r="E1095" s="419"/>
      <c r="F1095" s="419"/>
      <c r="G1095" s="419"/>
      <c r="H1095" s="419"/>
      <c r="I1095" s="419"/>
      <c r="J1095" s="419"/>
      <c r="K1095" s="419"/>
      <c r="L1095" s="14"/>
    </row>
    <row r="1096" spans="1:12" ht="26.1" customHeight="1" x14ac:dyDescent="0.25">
      <c r="A1096" s="422" t="str">
        <f>IF(ISERROR(VLOOKUP('Child Tracking Record Sheets'!#REF!,'Child Tracking Record Sheets'!#REF!,2,0)),"",VLOOKUP('Child Tracking Record Sheets'!#REF!,'Child Tracking Record Sheets'!#REF!,2,0))</f>
        <v/>
      </c>
      <c r="B1096" s="422"/>
      <c r="C1096" s="423" t="str">
        <f>IF(ISERROR(VLOOKUP('Child Tracking Record Sheets'!#REF!,'Class Record S2'!#REF!,2,0)),"",VLOOKUP('Child Tracking Record Sheets'!#REF!,'Class Record S2'!#REF!,2,0))</f>
        <v/>
      </c>
      <c r="D1096" s="423"/>
      <c r="E1096" s="423"/>
      <c r="F1096" s="423"/>
      <c r="G1096" s="423"/>
      <c r="H1096" s="423"/>
      <c r="I1096" s="423"/>
      <c r="J1096" s="423"/>
      <c r="K1096" s="423"/>
      <c r="L1096" s="15"/>
    </row>
    <row r="1097" spans="1:12" ht="26.1" customHeight="1" x14ac:dyDescent="0.25">
      <c r="A1097" s="422" t="str">
        <f>IF(ISERROR(VLOOKUP('Child Tracking Record Sheets'!#REF!,'Child Tracking Record Sheets'!#REF!,2,0)),"",VLOOKUP('Child Tracking Record Sheets'!#REF!,'Child Tracking Record Sheets'!#REF!,2,0))</f>
        <v/>
      </c>
      <c r="B1097" s="422"/>
      <c r="C1097" s="423" t="str">
        <f>IF(ISERROR(VLOOKUP('Child Tracking Record Sheets'!#REF!,'Class Record S2'!#REF!,2,0)),"",VLOOKUP('Child Tracking Record Sheets'!#REF!,'Class Record S2'!#REF!,2,0))</f>
        <v/>
      </c>
      <c r="D1097" s="423"/>
      <c r="E1097" s="423"/>
      <c r="F1097" s="423"/>
      <c r="G1097" s="423"/>
      <c r="H1097" s="423"/>
      <c r="I1097" s="423"/>
      <c r="J1097" s="423"/>
      <c r="K1097" s="423"/>
      <c r="L1097" s="15"/>
    </row>
    <row r="1098" spans="1:12" ht="26.1" customHeight="1" x14ac:dyDescent="0.25">
      <c r="A1098" s="424" t="str">
        <f>IF(ISERROR(VLOOKUP('Child Tracking Record Sheets'!#REF!,'Child Tracking Record Sheets'!#REF!,2,0)),"",VLOOKUP('Child Tracking Record Sheets'!#REF!,'Child Tracking Record Sheets'!#REF!,2,0))</f>
        <v/>
      </c>
      <c r="B1098" s="424"/>
      <c r="C1098" s="425" t="str">
        <f>IF(ISERROR(VLOOKUP('Child Tracking Record Sheets'!#REF!,'Class Record S2'!#REF!,2,0)),"",VLOOKUP('Child Tracking Record Sheets'!#REF!,'Class Record S2'!#REF!,2,0))</f>
        <v/>
      </c>
      <c r="D1098" s="425"/>
      <c r="E1098" s="425"/>
      <c r="F1098" s="425"/>
      <c r="G1098" s="425"/>
      <c r="H1098" s="425"/>
      <c r="I1098" s="425"/>
      <c r="J1098" s="425"/>
      <c r="K1098" s="425"/>
      <c r="L1098" s="16"/>
    </row>
    <row r="1099" spans="1:12" ht="11.1" customHeight="1" x14ac:dyDescent="0.2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</row>
    <row r="1100" spans="1:12" ht="20.100000000000001" customHeight="1" x14ac:dyDescent="0.25">
      <c r="A1100" s="417" t="s">
        <v>48</v>
      </c>
      <c r="B1100" s="417"/>
      <c r="C1100" s="417"/>
      <c r="D1100" s="417"/>
      <c r="E1100" s="417"/>
      <c r="F1100" s="417"/>
      <c r="G1100" s="417"/>
      <c r="H1100" s="417"/>
      <c r="I1100" s="417"/>
      <c r="J1100" s="417"/>
      <c r="K1100" s="417"/>
      <c r="L1100" s="13" t="s">
        <v>44</v>
      </c>
    </row>
    <row r="1101" spans="1:12" ht="26.1" customHeight="1" x14ac:dyDescent="0.25">
      <c r="A1101" s="418" t="str">
        <f>IF(ISERROR(VLOOKUP('Child Tracking Record Sheets'!#REF!,'Child Tracking Record Sheets'!#REF!,2,0)),"",VLOOKUP('Child Tracking Record Sheets'!#REF!,'Child Tracking Record Sheets'!#REF!,2,0))</f>
        <v/>
      </c>
      <c r="B1101" s="418"/>
      <c r="C1101" s="419" t="str">
        <f>IF(ISERROR(VLOOKUP('Child Tracking Record Sheets'!#REF!,'Class Record S2'!#REF!,2,0)),"",VLOOKUP('Child Tracking Record Sheets'!#REF!,'Class Record S2'!#REF!,2,0))</f>
        <v/>
      </c>
      <c r="D1101" s="419"/>
      <c r="E1101" s="419"/>
      <c r="F1101" s="419"/>
      <c r="G1101" s="419"/>
      <c r="H1101" s="419"/>
      <c r="I1101" s="419"/>
      <c r="J1101" s="419"/>
      <c r="K1101" s="419"/>
      <c r="L1101" s="14"/>
    </row>
    <row r="1102" spans="1:12" ht="26.1" customHeight="1" x14ac:dyDescent="0.25">
      <c r="A1102" s="422" t="str">
        <f>IF(ISERROR(VLOOKUP('Child Tracking Record Sheets'!#REF!,'Child Tracking Record Sheets'!#REF!,2,0)),"",VLOOKUP('Child Tracking Record Sheets'!#REF!,'Child Tracking Record Sheets'!#REF!,2,0))</f>
        <v/>
      </c>
      <c r="B1102" s="422"/>
      <c r="C1102" s="423" t="str">
        <f>IF(ISERROR(VLOOKUP('Child Tracking Record Sheets'!#REF!,'Class Record S2'!#REF!,2,0)),"",VLOOKUP('Child Tracking Record Sheets'!#REF!,'Class Record S2'!#REF!,2,0))</f>
        <v/>
      </c>
      <c r="D1102" s="423"/>
      <c r="E1102" s="423"/>
      <c r="F1102" s="423"/>
      <c r="G1102" s="423"/>
      <c r="H1102" s="423"/>
      <c r="I1102" s="423"/>
      <c r="J1102" s="423"/>
      <c r="K1102" s="423"/>
      <c r="L1102" s="15"/>
    </row>
    <row r="1103" spans="1:12" ht="26.1" customHeight="1" x14ac:dyDescent="0.25">
      <c r="A1103" s="422" t="str">
        <f>IF(ISERROR(VLOOKUP('Child Tracking Record Sheets'!#REF!,'Child Tracking Record Sheets'!#REF!,2,0)),"",VLOOKUP('Child Tracking Record Sheets'!#REF!,'Child Tracking Record Sheets'!#REF!,2,0))</f>
        <v/>
      </c>
      <c r="B1103" s="422"/>
      <c r="C1103" s="423" t="str">
        <f>IF(ISERROR(VLOOKUP('Child Tracking Record Sheets'!#REF!,'Class Record S2'!#REF!,2,0)),"",VLOOKUP('Child Tracking Record Sheets'!#REF!,'Class Record S2'!#REF!,2,0))</f>
        <v/>
      </c>
      <c r="D1103" s="423"/>
      <c r="E1103" s="423"/>
      <c r="F1103" s="423"/>
      <c r="G1103" s="423"/>
      <c r="H1103" s="423"/>
      <c r="I1103" s="423"/>
      <c r="J1103" s="423"/>
      <c r="K1103" s="423"/>
      <c r="L1103" s="15"/>
    </row>
    <row r="1104" spans="1:12" ht="26.1" customHeight="1" x14ac:dyDescent="0.25">
      <c r="A1104" s="422" t="str">
        <f>IF(ISERROR(VLOOKUP('Child Tracking Record Sheets'!#REF!,'Child Tracking Record Sheets'!#REF!,2,0)),"",VLOOKUP('Child Tracking Record Sheets'!#REF!,'Child Tracking Record Sheets'!#REF!,2,0))</f>
        <v/>
      </c>
      <c r="B1104" s="422"/>
      <c r="C1104" s="423" t="str">
        <f>IF(ISERROR(VLOOKUP('Child Tracking Record Sheets'!#REF!,'Class Record S2'!#REF!,2,0)),"",VLOOKUP('Child Tracking Record Sheets'!#REF!,'Class Record S2'!#REF!,2,0))</f>
        <v/>
      </c>
      <c r="D1104" s="423"/>
      <c r="E1104" s="423"/>
      <c r="F1104" s="423"/>
      <c r="G1104" s="423"/>
      <c r="H1104" s="423"/>
      <c r="I1104" s="423"/>
      <c r="J1104" s="423"/>
      <c r="K1104" s="423"/>
      <c r="L1104" s="15"/>
    </row>
    <row r="1105" spans="1:12" ht="26.1" customHeight="1" x14ac:dyDescent="0.25">
      <c r="A1105" s="424" t="str">
        <f>IF(ISERROR(VLOOKUP('Child Tracking Record Sheets'!#REF!,'Child Tracking Record Sheets'!#REF!,2,0)),"",VLOOKUP('Child Tracking Record Sheets'!#REF!,'Child Tracking Record Sheets'!#REF!,2,0))</f>
        <v/>
      </c>
      <c r="B1105" s="424"/>
      <c r="C1105" s="425" t="str">
        <f>IF(ISERROR(VLOOKUP('Child Tracking Record Sheets'!#REF!,'Class Record S2'!#REF!,2,0)),"",VLOOKUP('Child Tracking Record Sheets'!#REF!,'Class Record S2'!#REF!,2,0))</f>
        <v/>
      </c>
      <c r="D1105" s="425"/>
      <c r="E1105" s="425"/>
      <c r="F1105" s="425"/>
      <c r="G1105" s="425"/>
      <c r="H1105" s="425"/>
      <c r="I1105" s="425"/>
      <c r="J1105" s="425"/>
      <c r="K1105" s="425"/>
      <c r="L1105" s="16"/>
    </row>
    <row r="1106" spans="1:12" ht="11.1" customHeight="1" x14ac:dyDescent="0.2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</row>
    <row r="1107" spans="1:12" ht="20.100000000000001" customHeight="1" x14ac:dyDescent="0.25">
      <c r="A1107" s="417" t="s">
        <v>49</v>
      </c>
      <c r="B1107" s="417"/>
      <c r="C1107" s="417"/>
      <c r="D1107" s="417"/>
      <c r="E1107" s="417"/>
      <c r="F1107" s="417"/>
      <c r="G1107" s="417"/>
      <c r="H1107" s="417"/>
      <c r="I1107" s="417"/>
      <c r="J1107" s="417"/>
      <c r="K1107" s="417"/>
      <c r="L1107" s="13" t="s">
        <v>44</v>
      </c>
    </row>
    <row r="1108" spans="1:12" ht="26.1" customHeight="1" x14ac:dyDescent="0.25">
      <c r="A1108" s="418" t="str">
        <f>IF(ISERROR(VLOOKUP('Child Tracking Record Sheets'!#REF!,'Child Tracking Record Sheets'!#REF!,2,0)),"",VLOOKUP('Child Tracking Record Sheets'!#REF!,'Child Tracking Record Sheets'!#REF!,2,0))</f>
        <v/>
      </c>
      <c r="B1108" s="418"/>
      <c r="C1108" s="419" t="str">
        <f>IF(ISERROR(VLOOKUP('Child Tracking Record Sheets'!#REF!,'Class Record S2'!#REF!,2,0)),"",VLOOKUP('Child Tracking Record Sheets'!#REF!,'Class Record S2'!#REF!,2,0))</f>
        <v/>
      </c>
      <c r="D1108" s="419"/>
      <c r="E1108" s="419"/>
      <c r="F1108" s="419"/>
      <c r="G1108" s="419"/>
      <c r="H1108" s="419"/>
      <c r="I1108" s="419"/>
      <c r="J1108" s="419"/>
      <c r="K1108" s="419"/>
      <c r="L1108" s="14"/>
    </row>
    <row r="1109" spans="1:12" ht="26.1" customHeight="1" x14ac:dyDescent="0.25">
      <c r="A1109" s="422" t="str">
        <f>IF(ISERROR(VLOOKUP('Child Tracking Record Sheets'!#REF!,'Child Tracking Record Sheets'!#REF!,2,0)),"",VLOOKUP('Child Tracking Record Sheets'!#REF!,'Child Tracking Record Sheets'!#REF!,2,0))</f>
        <v/>
      </c>
      <c r="B1109" s="422"/>
      <c r="C1109" s="423" t="str">
        <f>IF(ISERROR(VLOOKUP('Child Tracking Record Sheets'!#REF!,'Class Record S2'!#REF!,2,0)),"",VLOOKUP('Child Tracking Record Sheets'!#REF!,'Class Record S2'!#REF!,2,0))</f>
        <v/>
      </c>
      <c r="D1109" s="423"/>
      <c r="E1109" s="423"/>
      <c r="F1109" s="423"/>
      <c r="G1109" s="423"/>
      <c r="H1109" s="423"/>
      <c r="I1109" s="423"/>
      <c r="J1109" s="423"/>
      <c r="K1109" s="423"/>
      <c r="L1109" s="15"/>
    </row>
    <row r="1110" spans="1:12" ht="26.1" customHeight="1" x14ac:dyDescent="0.25">
      <c r="A1110" s="422" t="str">
        <f>IF(ISERROR(VLOOKUP('Child Tracking Record Sheets'!#REF!,'Child Tracking Record Sheets'!#REF!,2,0)),"",VLOOKUP('Child Tracking Record Sheets'!#REF!,'Child Tracking Record Sheets'!#REF!,2,0))</f>
        <v/>
      </c>
      <c r="B1110" s="422"/>
      <c r="C1110" s="423" t="str">
        <f>IF(ISERROR(VLOOKUP('Child Tracking Record Sheets'!#REF!,'Class Record S2'!#REF!,2,0)),"",VLOOKUP('Child Tracking Record Sheets'!#REF!,'Class Record S2'!#REF!,2,0))</f>
        <v/>
      </c>
      <c r="D1110" s="423"/>
      <c r="E1110" s="423"/>
      <c r="F1110" s="423"/>
      <c r="G1110" s="423"/>
      <c r="H1110" s="423"/>
      <c r="I1110" s="423"/>
      <c r="J1110" s="423"/>
      <c r="K1110" s="423"/>
      <c r="L1110" s="15"/>
    </row>
    <row r="1111" spans="1:12" ht="26.1" customHeight="1" x14ac:dyDescent="0.25">
      <c r="A1111" s="422" t="str">
        <f>IF(ISERROR(VLOOKUP('Child Tracking Record Sheets'!#REF!,'Child Tracking Record Sheets'!#REF!,2,0)),"",VLOOKUP('Child Tracking Record Sheets'!#REF!,'Child Tracking Record Sheets'!#REF!,2,0))</f>
        <v/>
      </c>
      <c r="B1111" s="422"/>
      <c r="C1111" s="423" t="str">
        <f>IF(ISERROR(VLOOKUP('Child Tracking Record Sheets'!#REF!,'Class Record S2'!#REF!,2,0)),"",VLOOKUP('Child Tracking Record Sheets'!#REF!,'Class Record S2'!#REF!,2,0))</f>
        <v/>
      </c>
      <c r="D1111" s="423"/>
      <c r="E1111" s="423"/>
      <c r="F1111" s="423"/>
      <c r="G1111" s="423"/>
      <c r="H1111" s="423"/>
      <c r="I1111" s="423"/>
      <c r="J1111" s="423"/>
      <c r="K1111" s="423"/>
      <c r="L1111" s="15"/>
    </row>
    <row r="1112" spans="1:12" ht="26.1" customHeight="1" x14ac:dyDescent="0.25">
      <c r="A1112" s="424" t="str">
        <f>IF(ISERROR(VLOOKUP('Child Tracking Record Sheets'!#REF!,'Child Tracking Record Sheets'!#REF!,2,0)),"",VLOOKUP('Child Tracking Record Sheets'!#REF!,'Child Tracking Record Sheets'!#REF!,2,0))</f>
        <v/>
      </c>
      <c r="B1112" s="424"/>
      <c r="C1112" s="425" t="str">
        <f>IF(ISERROR(VLOOKUP('Child Tracking Record Sheets'!#REF!,'Class Record S2'!#REF!,2,0)),"",VLOOKUP('Child Tracking Record Sheets'!#REF!,'Class Record S2'!#REF!,2,0))</f>
        <v/>
      </c>
      <c r="D1112" s="425"/>
      <c r="E1112" s="425"/>
      <c r="F1112" s="425"/>
      <c r="G1112" s="425"/>
      <c r="H1112" s="425"/>
      <c r="I1112" s="425"/>
      <c r="J1112" s="425"/>
      <c r="K1112" s="425"/>
      <c r="L1112" s="16"/>
    </row>
    <row r="1113" spans="1:12" ht="11.1" customHeight="1" x14ac:dyDescent="0.2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</row>
    <row r="1114" spans="1:12" ht="20.100000000000001" customHeight="1" x14ac:dyDescent="0.25">
      <c r="A1114" s="417" t="s">
        <v>50</v>
      </c>
      <c r="B1114" s="417"/>
      <c r="C1114" s="417"/>
      <c r="D1114" s="417"/>
      <c r="E1114" s="417"/>
      <c r="F1114" s="417"/>
      <c r="G1114" s="417"/>
      <c r="H1114" s="417"/>
      <c r="I1114" s="417"/>
      <c r="J1114" s="417"/>
      <c r="K1114" s="417"/>
      <c r="L1114" s="13" t="s">
        <v>44</v>
      </c>
    </row>
    <row r="1115" spans="1:12" ht="26.1" customHeight="1" x14ac:dyDescent="0.25">
      <c r="A1115" s="418" t="str">
        <f>IF(ISERROR(VLOOKUP('Child Tracking Record Sheets'!#REF!,'Child Tracking Record Sheets'!#REF!,2,0)),"",VLOOKUP('Child Tracking Record Sheets'!#REF!,'Child Tracking Record Sheets'!#REF!,2,0))</f>
        <v/>
      </c>
      <c r="B1115" s="418"/>
      <c r="C1115" s="419" t="str">
        <f>IF(ISERROR(VLOOKUP('Child Tracking Record Sheets'!#REF!,'Class Record S2'!#REF!,2,0)),"",VLOOKUP('Child Tracking Record Sheets'!#REF!,'Class Record S2'!#REF!,2,0))</f>
        <v/>
      </c>
      <c r="D1115" s="419"/>
      <c r="E1115" s="419"/>
      <c r="F1115" s="419"/>
      <c r="G1115" s="419"/>
      <c r="H1115" s="419"/>
      <c r="I1115" s="419"/>
      <c r="J1115" s="419"/>
      <c r="K1115" s="419"/>
      <c r="L1115" s="14"/>
    </row>
    <row r="1116" spans="1:12" ht="26.1" customHeight="1" x14ac:dyDescent="0.25">
      <c r="A1116" s="422" t="str">
        <f>IF(ISERROR(VLOOKUP('Child Tracking Record Sheets'!#REF!,'Child Tracking Record Sheets'!#REF!,2,0)),"",VLOOKUP('Child Tracking Record Sheets'!#REF!,'Child Tracking Record Sheets'!#REF!,2,0))</f>
        <v/>
      </c>
      <c r="B1116" s="422"/>
      <c r="C1116" s="423" t="str">
        <f>IF(ISERROR(VLOOKUP('Child Tracking Record Sheets'!#REF!,'Class Record S2'!#REF!,2,0)),"",VLOOKUP('Child Tracking Record Sheets'!#REF!,'Class Record S2'!#REF!,2,0))</f>
        <v/>
      </c>
      <c r="D1116" s="423"/>
      <c r="E1116" s="423"/>
      <c r="F1116" s="423"/>
      <c r="G1116" s="423"/>
      <c r="H1116" s="423"/>
      <c r="I1116" s="423"/>
      <c r="J1116" s="423"/>
      <c r="K1116" s="423"/>
      <c r="L1116" s="15"/>
    </row>
    <row r="1117" spans="1:12" ht="26.1" customHeight="1" x14ac:dyDescent="0.25">
      <c r="A1117" s="422" t="str">
        <f>IF(ISERROR(VLOOKUP('Child Tracking Record Sheets'!#REF!,'Child Tracking Record Sheets'!#REF!,2,0)),"",VLOOKUP('Child Tracking Record Sheets'!#REF!,'Child Tracking Record Sheets'!#REF!,2,0))</f>
        <v/>
      </c>
      <c r="B1117" s="422"/>
      <c r="C1117" s="423" t="str">
        <f>IF(ISERROR(VLOOKUP('Child Tracking Record Sheets'!#REF!,'Class Record S2'!#REF!,2,0)),"",VLOOKUP('Child Tracking Record Sheets'!#REF!,'Class Record S2'!#REF!,2,0))</f>
        <v/>
      </c>
      <c r="D1117" s="423"/>
      <c r="E1117" s="423"/>
      <c r="F1117" s="423"/>
      <c r="G1117" s="423"/>
      <c r="H1117" s="423"/>
      <c r="I1117" s="423"/>
      <c r="J1117" s="423"/>
      <c r="K1117" s="423"/>
      <c r="L1117" s="15"/>
    </row>
    <row r="1118" spans="1:12" ht="26.1" customHeight="1" x14ac:dyDescent="0.25">
      <c r="A1118" s="424" t="str">
        <f>IF(ISERROR(VLOOKUP('Child Tracking Record Sheets'!#REF!,'Child Tracking Record Sheets'!#REF!,2,0)),"",VLOOKUP('Child Tracking Record Sheets'!#REF!,'Child Tracking Record Sheets'!#REF!,2,0))</f>
        <v/>
      </c>
      <c r="B1118" s="424"/>
      <c r="C1118" s="425" t="str">
        <f>IF(ISERROR(VLOOKUP('Child Tracking Record Sheets'!#REF!,'Class Record S2'!#REF!,2,0)),"",VLOOKUP('Child Tracking Record Sheets'!#REF!,'Class Record S2'!#REF!,2,0))</f>
        <v/>
      </c>
      <c r="D1118" s="425"/>
      <c r="E1118" s="425"/>
      <c r="F1118" s="425"/>
      <c r="G1118" s="425"/>
      <c r="H1118" s="425"/>
      <c r="I1118" s="425"/>
      <c r="J1118" s="425"/>
      <c r="K1118" s="425"/>
      <c r="L1118" s="16"/>
    </row>
    <row r="1119" spans="1:12" ht="11.1" customHeight="1" x14ac:dyDescent="0.25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</row>
    <row r="1120" spans="1:12" ht="20.100000000000001" customHeight="1" x14ac:dyDescent="0.25">
      <c r="A1120" s="426" t="s">
        <v>45</v>
      </c>
      <c r="B1120" s="426"/>
      <c r="C1120" s="426"/>
      <c r="D1120" s="426"/>
      <c r="E1120" s="426"/>
      <c r="F1120" s="426"/>
      <c r="G1120" s="426"/>
      <c r="H1120" s="426"/>
      <c r="I1120" s="426"/>
      <c r="J1120" s="426"/>
      <c r="K1120" s="427" t="s">
        <v>46</v>
      </c>
      <c r="L1120" s="427"/>
    </row>
    <row r="1121" spans="1:12" ht="20.100000000000001" customHeight="1" x14ac:dyDescent="0.25">
      <c r="A1121" s="428"/>
      <c r="B1121" s="428"/>
      <c r="C1121" s="428"/>
      <c r="D1121" s="428"/>
      <c r="E1121" s="428"/>
      <c r="F1121" s="428"/>
      <c r="G1121" s="428"/>
      <c r="H1121" s="428"/>
      <c r="I1121" s="428"/>
      <c r="J1121" s="428"/>
      <c r="K1121" s="429" t="e">
        <f>'Class Record S2'!#REF!</f>
        <v>#REF!</v>
      </c>
      <c r="L1121" s="429"/>
    </row>
    <row r="1122" spans="1:12" ht="20.100000000000001" customHeight="1" x14ac:dyDescent="0.25">
      <c r="A1122" s="428"/>
      <c r="B1122" s="428"/>
      <c r="C1122" s="428"/>
      <c r="D1122" s="428"/>
      <c r="E1122" s="428"/>
      <c r="F1122" s="428"/>
      <c r="G1122" s="428"/>
      <c r="H1122" s="428"/>
      <c r="I1122" s="428"/>
      <c r="J1122" s="428"/>
      <c r="K1122" s="429"/>
      <c r="L1122" s="429"/>
    </row>
    <row r="1123" spans="1:12" ht="20.100000000000001" customHeight="1" x14ac:dyDescent="0.25">
      <c r="A1123" s="428"/>
      <c r="B1123" s="428"/>
      <c r="C1123" s="428"/>
      <c r="D1123" s="428"/>
      <c r="E1123" s="428"/>
      <c r="F1123" s="428"/>
      <c r="G1123" s="428"/>
      <c r="H1123" s="428"/>
      <c r="I1123" s="428"/>
      <c r="J1123" s="428"/>
      <c r="K1123" s="429"/>
      <c r="L1123" s="429"/>
    </row>
    <row r="1124" spans="1:12" ht="20.100000000000001" customHeight="1" x14ac:dyDescent="0.25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1:12" ht="20.100000000000001" customHeight="1" x14ac:dyDescent="0.25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1:12" ht="24.6" customHeight="1" x14ac:dyDescent="0.25">
      <c r="A1126" s="411" t="e">
        <f>'Child Tracking Record Sheets'!$B$1:$F$1</f>
        <v>#VALUE!</v>
      </c>
      <c r="B1126" s="411"/>
      <c r="C1126" s="411"/>
      <c r="D1126" s="411"/>
      <c r="E1126" s="411"/>
      <c r="F1126" s="411"/>
      <c r="G1126" s="411"/>
      <c r="H1126" s="411"/>
      <c r="I1126" s="411"/>
      <c r="J1126" s="411"/>
      <c r="K1126" s="411"/>
      <c r="L1126" s="411"/>
    </row>
    <row r="1127" spans="1:12" ht="11.1" customHeight="1" x14ac:dyDescent="0.25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</row>
    <row r="1128" spans="1:12" ht="12" customHeight="1" x14ac:dyDescent="0.25">
      <c r="A1128" s="412" t="s">
        <v>18</v>
      </c>
      <c r="B1128" s="412"/>
      <c r="C1128" s="413">
        <f>'Class Record S2'!AD$2</f>
        <v>0</v>
      </c>
      <c r="D1128" s="413"/>
      <c r="E1128" s="413"/>
      <c r="F1128" s="413"/>
      <c r="G1128" s="412" t="s">
        <v>19</v>
      </c>
      <c r="H1128" s="414" t="e">
        <f>$H$3</f>
        <v>#REF!</v>
      </c>
      <c r="I1128" s="414"/>
      <c r="J1128" s="415" t="str">
        <f>'Class Record S2'!$C$2</f>
        <v>CLASS: 2A</v>
      </c>
      <c r="K1128" s="415"/>
      <c r="L1128" s="415"/>
    </row>
    <row r="1129" spans="1:12" ht="12" customHeight="1" x14ac:dyDescent="0.25">
      <c r="A1129" s="412"/>
      <c r="B1129" s="412"/>
      <c r="C1129" s="413"/>
      <c r="D1129" s="413"/>
      <c r="E1129" s="413"/>
      <c r="F1129" s="413"/>
      <c r="G1129" s="412"/>
      <c r="H1129" s="414"/>
      <c r="I1129" s="414"/>
      <c r="J1129" s="415"/>
      <c r="K1129" s="415"/>
      <c r="L1129" s="415"/>
    </row>
    <row r="1130" spans="1:12" ht="11.1" customHeight="1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</row>
    <row r="1131" spans="1:12" ht="20.100000000000001" customHeight="1" x14ac:dyDescent="0.25">
      <c r="A1131" s="405" t="s">
        <v>20</v>
      </c>
      <c r="B1131" s="405"/>
      <c r="C1131" s="405"/>
      <c r="D1131" s="405"/>
      <c r="E1131" s="406" t="s">
        <v>21</v>
      </c>
      <c r="F1131" s="406"/>
      <c r="G1131" s="406"/>
      <c r="H1131" s="406"/>
      <c r="I1131" s="407" t="s">
        <v>22</v>
      </c>
      <c r="J1131" s="407"/>
      <c r="K1131" s="407"/>
      <c r="L1131" s="407"/>
    </row>
    <row r="1132" spans="1:12" ht="20.100000000000001" customHeight="1" x14ac:dyDescent="0.25">
      <c r="A1132" s="408" t="s">
        <v>23</v>
      </c>
      <c r="B1132" s="408"/>
      <c r="C1132" s="409" t="s">
        <v>24</v>
      </c>
      <c r="D1132" s="409"/>
      <c r="E1132" s="409" t="s">
        <v>25</v>
      </c>
      <c r="F1132" s="409"/>
      <c r="G1132" s="409" t="s">
        <v>26</v>
      </c>
      <c r="H1132" s="409"/>
      <c r="I1132" s="409" t="s">
        <v>27</v>
      </c>
      <c r="J1132" s="409"/>
      <c r="K1132" s="410" t="s">
        <v>28</v>
      </c>
      <c r="L1132" s="410"/>
    </row>
    <row r="1133" spans="1:12" ht="15" customHeight="1" x14ac:dyDescent="0.25">
      <c r="A1133" s="421" t="s">
        <v>29</v>
      </c>
      <c r="B1133" s="421"/>
      <c r="C1133" s="421"/>
      <c r="D1133" s="421"/>
      <c r="E1133" s="421" t="s">
        <v>30</v>
      </c>
      <c r="F1133" s="421"/>
      <c r="G1133" s="421"/>
      <c r="H1133" s="421"/>
      <c r="I1133" s="421" t="s">
        <v>31</v>
      </c>
      <c r="J1133" s="421"/>
      <c r="K1133" s="421"/>
      <c r="L1133" s="421"/>
    </row>
    <row r="1134" spans="1:12" ht="15" customHeight="1" x14ac:dyDescent="0.25">
      <c r="A1134" s="420" t="s">
        <v>32</v>
      </c>
      <c r="B1134" s="420"/>
      <c r="C1134" s="420"/>
      <c r="D1134" s="420"/>
      <c r="E1134" s="420" t="s">
        <v>33</v>
      </c>
      <c r="F1134" s="420"/>
      <c r="G1134" s="420"/>
      <c r="H1134" s="420"/>
      <c r="I1134" s="420" t="s">
        <v>34</v>
      </c>
      <c r="J1134" s="420"/>
      <c r="K1134" s="420"/>
      <c r="L1134" s="420"/>
    </row>
    <row r="1135" spans="1:12" ht="15" customHeight="1" x14ac:dyDescent="0.25">
      <c r="A1135" s="420" t="s">
        <v>35</v>
      </c>
      <c r="B1135" s="420"/>
      <c r="C1135" s="420"/>
      <c r="D1135" s="420"/>
      <c r="E1135" s="420" t="s">
        <v>36</v>
      </c>
      <c r="F1135" s="420"/>
      <c r="G1135" s="420"/>
      <c r="H1135" s="420"/>
      <c r="I1135" s="420" t="s">
        <v>37</v>
      </c>
      <c r="J1135" s="420"/>
      <c r="K1135" s="420"/>
      <c r="L1135" s="420"/>
    </row>
    <row r="1136" spans="1:12" ht="15" customHeight="1" x14ac:dyDescent="0.25">
      <c r="A1136" s="420" t="s">
        <v>38</v>
      </c>
      <c r="B1136" s="420"/>
      <c r="C1136" s="420"/>
      <c r="D1136" s="420"/>
      <c r="E1136" s="420" t="s">
        <v>39</v>
      </c>
      <c r="F1136" s="420"/>
      <c r="G1136" s="420"/>
      <c r="H1136" s="420"/>
      <c r="I1136" s="420" t="s">
        <v>40</v>
      </c>
      <c r="J1136" s="420"/>
      <c r="K1136" s="420"/>
      <c r="L1136" s="420"/>
    </row>
    <row r="1137" spans="1:12" ht="15" customHeight="1" x14ac:dyDescent="0.25">
      <c r="A1137" s="416" t="s">
        <v>41</v>
      </c>
      <c r="B1137" s="416"/>
      <c r="C1137" s="416"/>
      <c r="D1137" s="416"/>
      <c r="E1137" s="416" t="s">
        <v>42</v>
      </c>
      <c r="F1137" s="416"/>
      <c r="G1137" s="416"/>
      <c r="H1137" s="416"/>
      <c r="I1137" s="416" t="s">
        <v>43</v>
      </c>
      <c r="J1137" s="416"/>
      <c r="K1137" s="416"/>
      <c r="L1137" s="416"/>
    </row>
    <row r="1138" spans="1:12" ht="11.1" customHeight="1" x14ac:dyDescent="0.25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1:12" ht="20.100000000000001" customHeight="1" x14ac:dyDescent="0.25">
      <c r="A1139" s="417" t="s">
        <v>47</v>
      </c>
      <c r="B1139" s="417"/>
      <c r="C1139" s="417"/>
      <c r="D1139" s="417"/>
      <c r="E1139" s="417"/>
      <c r="F1139" s="417"/>
      <c r="G1139" s="417"/>
      <c r="H1139" s="417"/>
      <c r="I1139" s="417"/>
      <c r="J1139" s="417"/>
      <c r="K1139" s="417"/>
      <c r="L1139" s="13" t="s">
        <v>44</v>
      </c>
    </row>
    <row r="1140" spans="1:12" ht="26.1" customHeight="1" x14ac:dyDescent="0.25">
      <c r="A1140" s="418" t="str">
        <f>IF(ISERROR(VLOOKUP('Child Tracking Record Sheets'!#REF!,'Child Tracking Record Sheets'!#REF!,2,0)),"",VLOOKUP('Child Tracking Record Sheets'!#REF!,'Child Tracking Record Sheets'!#REF!,2,0))</f>
        <v/>
      </c>
      <c r="B1140" s="418"/>
      <c r="C1140" s="419" t="str">
        <f>IF(ISERROR(VLOOKUP('Child Tracking Record Sheets'!#REF!,'Class Record S2'!#REF!,2,0)),"",VLOOKUP('Child Tracking Record Sheets'!#REF!,'Class Record S2'!#REF!,2,0))</f>
        <v/>
      </c>
      <c r="D1140" s="419"/>
      <c r="E1140" s="419"/>
      <c r="F1140" s="419"/>
      <c r="G1140" s="419"/>
      <c r="H1140" s="419"/>
      <c r="I1140" s="419"/>
      <c r="J1140" s="419"/>
      <c r="K1140" s="419"/>
      <c r="L1140" s="14"/>
    </row>
    <row r="1141" spans="1:12" ht="26.1" customHeight="1" x14ac:dyDescent="0.25">
      <c r="A1141" s="422" t="str">
        <f>IF(ISERROR(VLOOKUP('Child Tracking Record Sheets'!#REF!,'Child Tracking Record Sheets'!#REF!,2,0)),"",VLOOKUP('Child Tracking Record Sheets'!#REF!,'Child Tracking Record Sheets'!#REF!,2,0))</f>
        <v/>
      </c>
      <c r="B1141" s="422"/>
      <c r="C1141" s="423" t="str">
        <f>IF(ISERROR(VLOOKUP('Child Tracking Record Sheets'!#REF!,'Class Record S2'!#REF!,2,0)),"",VLOOKUP('Child Tracking Record Sheets'!#REF!,'Class Record S2'!#REF!,2,0))</f>
        <v/>
      </c>
      <c r="D1141" s="423"/>
      <c r="E1141" s="423"/>
      <c r="F1141" s="423"/>
      <c r="G1141" s="423"/>
      <c r="H1141" s="423"/>
      <c r="I1141" s="423"/>
      <c r="J1141" s="423"/>
      <c r="K1141" s="423"/>
      <c r="L1141" s="15"/>
    </row>
    <row r="1142" spans="1:12" ht="26.1" customHeight="1" x14ac:dyDescent="0.25">
      <c r="A1142" s="422" t="str">
        <f>IF(ISERROR(VLOOKUP('Child Tracking Record Sheets'!#REF!,'Child Tracking Record Sheets'!#REF!,2,0)),"",VLOOKUP('Child Tracking Record Sheets'!#REF!,'Child Tracking Record Sheets'!#REF!,2,0))</f>
        <v/>
      </c>
      <c r="B1142" s="422"/>
      <c r="C1142" s="423" t="str">
        <f>IF(ISERROR(VLOOKUP('Child Tracking Record Sheets'!#REF!,'Class Record S2'!#REF!,2,0)),"",VLOOKUP('Child Tracking Record Sheets'!#REF!,'Class Record S2'!#REF!,2,0))</f>
        <v/>
      </c>
      <c r="D1142" s="423"/>
      <c r="E1142" s="423"/>
      <c r="F1142" s="423"/>
      <c r="G1142" s="423"/>
      <c r="H1142" s="423"/>
      <c r="I1142" s="423"/>
      <c r="J1142" s="423"/>
      <c r="K1142" s="423"/>
      <c r="L1142" s="15"/>
    </row>
    <row r="1143" spans="1:12" ht="26.1" customHeight="1" x14ac:dyDescent="0.25">
      <c r="A1143" s="424" t="str">
        <f>IF(ISERROR(VLOOKUP('Child Tracking Record Sheets'!#REF!,'Child Tracking Record Sheets'!#REF!,2,0)),"",VLOOKUP('Child Tracking Record Sheets'!#REF!,'Child Tracking Record Sheets'!#REF!,2,0))</f>
        <v/>
      </c>
      <c r="B1143" s="424"/>
      <c r="C1143" s="425" t="str">
        <f>IF(ISERROR(VLOOKUP('Child Tracking Record Sheets'!#REF!,'Class Record S2'!#REF!,2,0)),"",VLOOKUP('Child Tracking Record Sheets'!#REF!,'Class Record S2'!#REF!,2,0))</f>
        <v/>
      </c>
      <c r="D1143" s="425"/>
      <c r="E1143" s="425"/>
      <c r="F1143" s="425"/>
      <c r="G1143" s="425"/>
      <c r="H1143" s="425"/>
      <c r="I1143" s="425"/>
      <c r="J1143" s="425"/>
      <c r="K1143" s="425"/>
      <c r="L1143" s="16"/>
    </row>
    <row r="1144" spans="1:12" ht="11.1" customHeight="1" x14ac:dyDescent="0.25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</row>
    <row r="1145" spans="1:12" ht="20.100000000000001" customHeight="1" x14ac:dyDescent="0.25">
      <c r="A1145" s="417" t="s">
        <v>48</v>
      </c>
      <c r="B1145" s="417"/>
      <c r="C1145" s="417"/>
      <c r="D1145" s="417"/>
      <c r="E1145" s="417"/>
      <c r="F1145" s="417"/>
      <c r="G1145" s="417"/>
      <c r="H1145" s="417"/>
      <c r="I1145" s="417"/>
      <c r="J1145" s="417"/>
      <c r="K1145" s="417"/>
      <c r="L1145" s="13" t="s">
        <v>44</v>
      </c>
    </row>
    <row r="1146" spans="1:12" ht="26.1" customHeight="1" x14ac:dyDescent="0.25">
      <c r="A1146" s="418" t="str">
        <f>IF(ISERROR(VLOOKUP('Child Tracking Record Sheets'!#REF!,'Child Tracking Record Sheets'!#REF!,2,0)),"",VLOOKUP('Child Tracking Record Sheets'!#REF!,'Child Tracking Record Sheets'!#REF!,2,0))</f>
        <v/>
      </c>
      <c r="B1146" s="418"/>
      <c r="C1146" s="419" t="str">
        <f>IF(ISERROR(VLOOKUP('Child Tracking Record Sheets'!#REF!,'Class Record S2'!#REF!,2,0)),"",VLOOKUP('Child Tracking Record Sheets'!#REF!,'Class Record S2'!#REF!,2,0))</f>
        <v/>
      </c>
      <c r="D1146" s="419"/>
      <c r="E1146" s="419"/>
      <c r="F1146" s="419"/>
      <c r="G1146" s="419"/>
      <c r="H1146" s="419"/>
      <c r="I1146" s="419"/>
      <c r="J1146" s="419"/>
      <c r="K1146" s="419"/>
      <c r="L1146" s="14"/>
    </row>
    <row r="1147" spans="1:12" ht="26.1" customHeight="1" x14ac:dyDescent="0.25">
      <c r="A1147" s="422" t="str">
        <f>IF(ISERROR(VLOOKUP('Child Tracking Record Sheets'!#REF!,'Child Tracking Record Sheets'!#REF!,2,0)),"",VLOOKUP('Child Tracking Record Sheets'!#REF!,'Child Tracking Record Sheets'!#REF!,2,0))</f>
        <v/>
      </c>
      <c r="B1147" s="422"/>
      <c r="C1147" s="423" t="str">
        <f>IF(ISERROR(VLOOKUP('Child Tracking Record Sheets'!#REF!,'Class Record S2'!#REF!,2,0)),"",VLOOKUP('Child Tracking Record Sheets'!#REF!,'Class Record S2'!#REF!,2,0))</f>
        <v/>
      </c>
      <c r="D1147" s="423"/>
      <c r="E1147" s="423"/>
      <c r="F1147" s="423"/>
      <c r="G1147" s="423"/>
      <c r="H1147" s="423"/>
      <c r="I1147" s="423"/>
      <c r="J1147" s="423"/>
      <c r="K1147" s="423"/>
      <c r="L1147" s="15"/>
    </row>
    <row r="1148" spans="1:12" ht="26.1" customHeight="1" x14ac:dyDescent="0.25">
      <c r="A1148" s="422" t="str">
        <f>IF(ISERROR(VLOOKUP('Child Tracking Record Sheets'!#REF!,'Child Tracking Record Sheets'!#REF!,2,0)),"",VLOOKUP('Child Tracking Record Sheets'!#REF!,'Child Tracking Record Sheets'!#REF!,2,0))</f>
        <v/>
      </c>
      <c r="B1148" s="422"/>
      <c r="C1148" s="423" t="str">
        <f>IF(ISERROR(VLOOKUP('Child Tracking Record Sheets'!#REF!,'Class Record S2'!#REF!,2,0)),"",VLOOKUP('Child Tracking Record Sheets'!#REF!,'Class Record S2'!#REF!,2,0))</f>
        <v/>
      </c>
      <c r="D1148" s="423"/>
      <c r="E1148" s="423"/>
      <c r="F1148" s="423"/>
      <c r="G1148" s="423"/>
      <c r="H1148" s="423"/>
      <c r="I1148" s="423"/>
      <c r="J1148" s="423"/>
      <c r="K1148" s="423"/>
      <c r="L1148" s="15"/>
    </row>
    <row r="1149" spans="1:12" ht="26.1" customHeight="1" x14ac:dyDescent="0.25">
      <c r="A1149" s="422" t="str">
        <f>IF(ISERROR(VLOOKUP('Child Tracking Record Sheets'!#REF!,'Child Tracking Record Sheets'!#REF!,2,0)),"",VLOOKUP('Child Tracking Record Sheets'!#REF!,'Child Tracking Record Sheets'!#REF!,2,0))</f>
        <v/>
      </c>
      <c r="B1149" s="422"/>
      <c r="C1149" s="423" t="str">
        <f>IF(ISERROR(VLOOKUP('Child Tracking Record Sheets'!#REF!,'Class Record S2'!#REF!,2,0)),"",VLOOKUP('Child Tracking Record Sheets'!#REF!,'Class Record S2'!#REF!,2,0))</f>
        <v/>
      </c>
      <c r="D1149" s="423"/>
      <c r="E1149" s="423"/>
      <c r="F1149" s="423"/>
      <c r="G1149" s="423"/>
      <c r="H1149" s="423"/>
      <c r="I1149" s="423"/>
      <c r="J1149" s="423"/>
      <c r="K1149" s="423"/>
      <c r="L1149" s="15"/>
    </row>
    <row r="1150" spans="1:12" ht="26.1" customHeight="1" x14ac:dyDescent="0.25">
      <c r="A1150" s="424" t="str">
        <f>IF(ISERROR(VLOOKUP('Child Tracking Record Sheets'!#REF!,'Child Tracking Record Sheets'!#REF!,2,0)),"",VLOOKUP('Child Tracking Record Sheets'!#REF!,'Child Tracking Record Sheets'!#REF!,2,0))</f>
        <v/>
      </c>
      <c r="B1150" s="424"/>
      <c r="C1150" s="425" t="str">
        <f>IF(ISERROR(VLOOKUP('Child Tracking Record Sheets'!#REF!,'Class Record S2'!#REF!,2,0)),"",VLOOKUP('Child Tracking Record Sheets'!#REF!,'Class Record S2'!#REF!,2,0))</f>
        <v/>
      </c>
      <c r="D1150" s="425"/>
      <c r="E1150" s="425"/>
      <c r="F1150" s="425"/>
      <c r="G1150" s="425"/>
      <c r="H1150" s="425"/>
      <c r="I1150" s="425"/>
      <c r="J1150" s="425"/>
      <c r="K1150" s="425"/>
      <c r="L1150" s="16"/>
    </row>
    <row r="1151" spans="1:12" ht="11.1" customHeight="1" x14ac:dyDescent="0.25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</row>
    <row r="1152" spans="1:12" ht="20.100000000000001" customHeight="1" x14ac:dyDescent="0.25">
      <c r="A1152" s="417" t="s">
        <v>49</v>
      </c>
      <c r="B1152" s="417"/>
      <c r="C1152" s="417"/>
      <c r="D1152" s="417"/>
      <c r="E1152" s="417"/>
      <c r="F1152" s="417"/>
      <c r="G1152" s="417"/>
      <c r="H1152" s="417"/>
      <c r="I1152" s="417"/>
      <c r="J1152" s="417"/>
      <c r="K1152" s="417"/>
      <c r="L1152" s="13" t="s">
        <v>44</v>
      </c>
    </row>
    <row r="1153" spans="1:12" ht="26.1" customHeight="1" x14ac:dyDescent="0.25">
      <c r="A1153" s="418" t="str">
        <f>IF(ISERROR(VLOOKUP('Child Tracking Record Sheets'!#REF!,'Child Tracking Record Sheets'!#REF!,2,0)),"",VLOOKUP('Child Tracking Record Sheets'!#REF!,'Child Tracking Record Sheets'!#REF!,2,0))</f>
        <v/>
      </c>
      <c r="B1153" s="418"/>
      <c r="C1153" s="419" t="str">
        <f>IF(ISERROR(VLOOKUP('Child Tracking Record Sheets'!#REF!,'Class Record S2'!#REF!,2,0)),"",VLOOKUP('Child Tracking Record Sheets'!#REF!,'Class Record S2'!#REF!,2,0))</f>
        <v/>
      </c>
      <c r="D1153" s="419"/>
      <c r="E1153" s="419"/>
      <c r="F1153" s="419"/>
      <c r="G1153" s="419"/>
      <c r="H1153" s="419"/>
      <c r="I1153" s="419"/>
      <c r="J1153" s="419"/>
      <c r="K1153" s="419"/>
      <c r="L1153" s="14"/>
    </row>
    <row r="1154" spans="1:12" ht="26.1" customHeight="1" x14ac:dyDescent="0.25">
      <c r="A1154" s="422" t="str">
        <f>IF(ISERROR(VLOOKUP('Child Tracking Record Sheets'!#REF!,'Child Tracking Record Sheets'!#REF!,2,0)),"",VLOOKUP('Child Tracking Record Sheets'!#REF!,'Child Tracking Record Sheets'!#REF!,2,0))</f>
        <v/>
      </c>
      <c r="B1154" s="422"/>
      <c r="C1154" s="423" t="str">
        <f>IF(ISERROR(VLOOKUP('Child Tracking Record Sheets'!#REF!,'Class Record S2'!#REF!,2,0)),"",VLOOKUP('Child Tracking Record Sheets'!#REF!,'Class Record S2'!#REF!,2,0))</f>
        <v/>
      </c>
      <c r="D1154" s="423"/>
      <c r="E1154" s="423"/>
      <c r="F1154" s="423"/>
      <c r="G1154" s="423"/>
      <c r="H1154" s="423"/>
      <c r="I1154" s="423"/>
      <c r="J1154" s="423"/>
      <c r="K1154" s="423"/>
      <c r="L1154" s="15"/>
    </row>
    <row r="1155" spans="1:12" ht="26.1" customHeight="1" x14ac:dyDescent="0.25">
      <c r="A1155" s="422" t="str">
        <f>IF(ISERROR(VLOOKUP('Child Tracking Record Sheets'!#REF!,'Child Tracking Record Sheets'!#REF!,2,0)),"",VLOOKUP('Child Tracking Record Sheets'!#REF!,'Child Tracking Record Sheets'!#REF!,2,0))</f>
        <v/>
      </c>
      <c r="B1155" s="422"/>
      <c r="C1155" s="423" t="str">
        <f>IF(ISERROR(VLOOKUP('Child Tracking Record Sheets'!#REF!,'Class Record S2'!#REF!,2,0)),"",VLOOKUP('Child Tracking Record Sheets'!#REF!,'Class Record S2'!#REF!,2,0))</f>
        <v/>
      </c>
      <c r="D1155" s="423"/>
      <c r="E1155" s="423"/>
      <c r="F1155" s="423"/>
      <c r="G1155" s="423"/>
      <c r="H1155" s="423"/>
      <c r="I1155" s="423"/>
      <c r="J1155" s="423"/>
      <c r="K1155" s="423"/>
      <c r="L1155" s="15"/>
    </row>
    <row r="1156" spans="1:12" ht="26.1" customHeight="1" x14ac:dyDescent="0.25">
      <c r="A1156" s="422" t="str">
        <f>IF(ISERROR(VLOOKUP('Child Tracking Record Sheets'!#REF!,'Child Tracking Record Sheets'!#REF!,2,0)),"",VLOOKUP('Child Tracking Record Sheets'!#REF!,'Child Tracking Record Sheets'!#REF!,2,0))</f>
        <v/>
      </c>
      <c r="B1156" s="422"/>
      <c r="C1156" s="423" t="str">
        <f>IF(ISERROR(VLOOKUP('Child Tracking Record Sheets'!#REF!,'Class Record S2'!#REF!,2,0)),"",VLOOKUP('Child Tracking Record Sheets'!#REF!,'Class Record S2'!#REF!,2,0))</f>
        <v/>
      </c>
      <c r="D1156" s="423"/>
      <c r="E1156" s="423"/>
      <c r="F1156" s="423"/>
      <c r="G1156" s="423"/>
      <c r="H1156" s="423"/>
      <c r="I1156" s="423"/>
      <c r="J1156" s="423"/>
      <c r="K1156" s="423"/>
      <c r="L1156" s="15"/>
    </row>
    <row r="1157" spans="1:12" ht="26.1" customHeight="1" x14ac:dyDescent="0.25">
      <c r="A1157" s="424" t="str">
        <f>IF(ISERROR(VLOOKUP('Child Tracking Record Sheets'!#REF!,'Child Tracking Record Sheets'!#REF!,2,0)),"",VLOOKUP('Child Tracking Record Sheets'!#REF!,'Child Tracking Record Sheets'!#REF!,2,0))</f>
        <v/>
      </c>
      <c r="B1157" s="424"/>
      <c r="C1157" s="425" t="str">
        <f>IF(ISERROR(VLOOKUP('Child Tracking Record Sheets'!#REF!,'Class Record S2'!#REF!,2,0)),"",VLOOKUP('Child Tracking Record Sheets'!#REF!,'Class Record S2'!#REF!,2,0))</f>
        <v/>
      </c>
      <c r="D1157" s="425"/>
      <c r="E1157" s="425"/>
      <c r="F1157" s="425"/>
      <c r="G1157" s="425"/>
      <c r="H1157" s="425"/>
      <c r="I1157" s="425"/>
      <c r="J1157" s="425"/>
      <c r="K1157" s="425"/>
      <c r="L1157" s="16"/>
    </row>
    <row r="1158" spans="1:12" ht="11.1" customHeight="1" x14ac:dyDescent="0.25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</row>
    <row r="1159" spans="1:12" ht="20.100000000000001" customHeight="1" x14ac:dyDescent="0.25">
      <c r="A1159" s="417" t="s">
        <v>50</v>
      </c>
      <c r="B1159" s="417"/>
      <c r="C1159" s="417"/>
      <c r="D1159" s="417"/>
      <c r="E1159" s="417"/>
      <c r="F1159" s="417"/>
      <c r="G1159" s="417"/>
      <c r="H1159" s="417"/>
      <c r="I1159" s="417"/>
      <c r="J1159" s="417"/>
      <c r="K1159" s="417"/>
      <c r="L1159" s="13" t="s">
        <v>44</v>
      </c>
    </row>
    <row r="1160" spans="1:12" ht="26.1" customHeight="1" x14ac:dyDescent="0.25">
      <c r="A1160" s="418" t="str">
        <f>IF(ISERROR(VLOOKUP('Child Tracking Record Sheets'!#REF!,'Child Tracking Record Sheets'!#REF!,2,0)),"",VLOOKUP('Child Tracking Record Sheets'!#REF!,'Child Tracking Record Sheets'!#REF!,2,0))</f>
        <v/>
      </c>
      <c r="B1160" s="418"/>
      <c r="C1160" s="419" t="str">
        <f>IF(ISERROR(VLOOKUP('Child Tracking Record Sheets'!#REF!,'Class Record S2'!#REF!,2,0)),"",VLOOKUP('Child Tracking Record Sheets'!#REF!,'Class Record S2'!#REF!,2,0))</f>
        <v/>
      </c>
      <c r="D1160" s="419"/>
      <c r="E1160" s="419"/>
      <c r="F1160" s="419"/>
      <c r="G1160" s="419"/>
      <c r="H1160" s="419"/>
      <c r="I1160" s="419"/>
      <c r="J1160" s="419"/>
      <c r="K1160" s="419"/>
      <c r="L1160" s="14"/>
    </row>
    <row r="1161" spans="1:12" ht="26.1" customHeight="1" x14ac:dyDescent="0.25">
      <c r="A1161" s="422" t="str">
        <f>IF(ISERROR(VLOOKUP('Child Tracking Record Sheets'!#REF!,'Child Tracking Record Sheets'!#REF!,2,0)),"",VLOOKUP('Child Tracking Record Sheets'!#REF!,'Child Tracking Record Sheets'!#REF!,2,0))</f>
        <v/>
      </c>
      <c r="B1161" s="422"/>
      <c r="C1161" s="423" t="str">
        <f>IF(ISERROR(VLOOKUP('Child Tracking Record Sheets'!#REF!,'Class Record S2'!#REF!,2,0)),"",VLOOKUP('Child Tracking Record Sheets'!#REF!,'Class Record S2'!#REF!,2,0))</f>
        <v/>
      </c>
      <c r="D1161" s="423"/>
      <c r="E1161" s="423"/>
      <c r="F1161" s="423"/>
      <c r="G1161" s="423"/>
      <c r="H1161" s="423"/>
      <c r="I1161" s="423"/>
      <c r="J1161" s="423"/>
      <c r="K1161" s="423"/>
      <c r="L1161" s="15"/>
    </row>
    <row r="1162" spans="1:12" ht="26.1" customHeight="1" x14ac:dyDescent="0.25">
      <c r="A1162" s="422" t="str">
        <f>IF(ISERROR(VLOOKUP('Child Tracking Record Sheets'!#REF!,'Child Tracking Record Sheets'!#REF!,2,0)),"",VLOOKUP('Child Tracking Record Sheets'!#REF!,'Child Tracking Record Sheets'!#REF!,2,0))</f>
        <v/>
      </c>
      <c r="B1162" s="422"/>
      <c r="C1162" s="423" t="str">
        <f>IF(ISERROR(VLOOKUP('Child Tracking Record Sheets'!#REF!,'Class Record S2'!#REF!,2,0)),"",VLOOKUP('Child Tracking Record Sheets'!#REF!,'Class Record S2'!#REF!,2,0))</f>
        <v/>
      </c>
      <c r="D1162" s="423"/>
      <c r="E1162" s="423"/>
      <c r="F1162" s="423"/>
      <c r="G1162" s="423"/>
      <c r="H1162" s="423"/>
      <c r="I1162" s="423"/>
      <c r="J1162" s="423"/>
      <c r="K1162" s="423"/>
      <c r="L1162" s="15"/>
    </row>
    <row r="1163" spans="1:12" ht="26.1" customHeight="1" x14ac:dyDescent="0.25">
      <c r="A1163" s="424" t="str">
        <f>IF(ISERROR(VLOOKUP('Child Tracking Record Sheets'!#REF!,'Child Tracking Record Sheets'!#REF!,2,0)),"",VLOOKUP('Child Tracking Record Sheets'!#REF!,'Child Tracking Record Sheets'!#REF!,2,0))</f>
        <v/>
      </c>
      <c r="B1163" s="424"/>
      <c r="C1163" s="425" t="str">
        <f>IF(ISERROR(VLOOKUP('Child Tracking Record Sheets'!#REF!,'Class Record S2'!#REF!,2,0)),"",VLOOKUP('Child Tracking Record Sheets'!#REF!,'Class Record S2'!#REF!,2,0))</f>
        <v/>
      </c>
      <c r="D1163" s="425"/>
      <c r="E1163" s="425"/>
      <c r="F1163" s="425"/>
      <c r="G1163" s="425"/>
      <c r="H1163" s="425"/>
      <c r="I1163" s="425"/>
      <c r="J1163" s="425"/>
      <c r="K1163" s="425"/>
      <c r="L1163" s="16"/>
    </row>
    <row r="1164" spans="1:12" ht="11.1" customHeight="1" x14ac:dyDescent="0.25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</row>
    <row r="1165" spans="1:12" ht="20.100000000000001" customHeight="1" x14ac:dyDescent="0.25">
      <c r="A1165" s="426" t="s">
        <v>45</v>
      </c>
      <c r="B1165" s="426"/>
      <c r="C1165" s="426"/>
      <c r="D1165" s="426"/>
      <c r="E1165" s="426"/>
      <c r="F1165" s="426"/>
      <c r="G1165" s="426"/>
      <c r="H1165" s="426"/>
      <c r="I1165" s="426"/>
      <c r="J1165" s="426"/>
      <c r="K1165" s="427" t="s">
        <v>46</v>
      </c>
      <c r="L1165" s="427"/>
    </row>
    <row r="1166" spans="1:12" ht="20.100000000000001" customHeight="1" x14ac:dyDescent="0.25">
      <c r="A1166" s="428"/>
      <c r="B1166" s="428"/>
      <c r="C1166" s="428"/>
      <c r="D1166" s="428"/>
      <c r="E1166" s="428"/>
      <c r="F1166" s="428"/>
      <c r="G1166" s="428"/>
      <c r="H1166" s="428"/>
      <c r="I1166" s="428"/>
      <c r="J1166" s="428"/>
      <c r="K1166" s="429" t="e">
        <f>'Class Record S2'!#REF!</f>
        <v>#REF!</v>
      </c>
      <c r="L1166" s="429"/>
    </row>
    <row r="1167" spans="1:12" ht="20.100000000000001" customHeight="1" x14ac:dyDescent="0.25">
      <c r="A1167" s="428"/>
      <c r="B1167" s="428"/>
      <c r="C1167" s="428"/>
      <c r="D1167" s="428"/>
      <c r="E1167" s="428"/>
      <c r="F1167" s="428"/>
      <c r="G1167" s="428"/>
      <c r="H1167" s="428"/>
      <c r="I1167" s="428"/>
      <c r="J1167" s="428"/>
      <c r="K1167" s="429"/>
      <c r="L1167" s="429"/>
    </row>
    <row r="1168" spans="1:12" ht="20.100000000000001" customHeight="1" x14ac:dyDescent="0.25">
      <c r="A1168" s="428"/>
      <c r="B1168" s="428"/>
      <c r="C1168" s="428"/>
      <c r="D1168" s="428"/>
      <c r="E1168" s="428"/>
      <c r="F1168" s="428"/>
      <c r="G1168" s="428"/>
      <c r="H1168" s="428"/>
      <c r="I1168" s="428"/>
      <c r="J1168" s="428"/>
      <c r="K1168" s="429"/>
      <c r="L1168" s="429"/>
    </row>
    <row r="1169" spans="1:12" ht="20.100000000000001" customHeight="1" x14ac:dyDescent="0.25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1:12" ht="20.100000000000001" customHeight="1" x14ac:dyDescent="0.25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1:12" ht="24.6" customHeight="1" x14ac:dyDescent="0.25">
      <c r="A1171" s="411" t="e">
        <f>'Child Tracking Record Sheets'!$B$1:$F$1</f>
        <v>#VALUE!</v>
      </c>
      <c r="B1171" s="411"/>
      <c r="C1171" s="411"/>
      <c r="D1171" s="411"/>
      <c r="E1171" s="411"/>
      <c r="F1171" s="411"/>
      <c r="G1171" s="411"/>
      <c r="H1171" s="411"/>
      <c r="I1171" s="411"/>
      <c r="J1171" s="411"/>
      <c r="K1171" s="411"/>
      <c r="L1171" s="411"/>
    </row>
    <row r="1172" spans="1:12" ht="11.1" customHeight="1" x14ac:dyDescent="0.25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</row>
    <row r="1173" spans="1:12" ht="12" customHeight="1" x14ac:dyDescent="0.25">
      <c r="A1173" s="412" t="s">
        <v>18</v>
      </c>
      <c r="B1173" s="412"/>
      <c r="C1173" s="413">
        <f>'Class Record S2'!AE$2</f>
        <v>0</v>
      </c>
      <c r="D1173" s="413"/>
      <c r="E1173" s="413"/>
      <c r="F1173" s="413"/>
      <c r="G1173" s="412" t="s">
        <v>19</v>
      </c>
      <c r="H1173" s="414" t="e">
        <f>$H$3</f>
        <v>#REF!</v>
      </c>
      <c r="I1173" s="414"/>
      <c r="J1173" s="415" t="str">
        <f>'Class Record S2'!$C$2</f>
        <v>CLASS: 2A</v>
      </c>
      <c r="K1173" s="415"/>
      <c r="L1173" s="415"/>
    </row>
    <row r="1174" spans="1:12" ht="12" customHeight="1" x14ac:dyDescent="0.25">
      <c r="A1174" s="412"/>
      <c r="B1174" s="412"/>
      <c r="C1174" s="413"/>
      <c r="D1174" s="413"/>
      <c r="E1174" s="413"/>
      <c r="F1174" s="413"/>
      <c r="G1174" s="412"/>
      <c r="H1174" s="414"/>
      <c r="I1174" s="414"/>
      <c r="J1174" s="415"/>
      <c r="K1174" s="415"/>
      <c r="L1174" s="415"/>
    </row>
    <row r="1175" spans="1:12" ht="11.1" customHeight="1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</row>
    <row r="1176" spans="1:12" ht="20.100000000000001" customHeight="1" x14ac:dyDescent="0.25">
      <c r="A1176" s="405" t="s">
        <v>20</v>
      </c>
      <c r="B1176" s="405"/>
      <c r="C1176" s="405"/>
      <c r="D1176" s="405"/>
      <c r="E1176" s="406" t="s">
        <v>21</v>
      </c>
      <c r="F1176" s="406"/>
      <c r="G1176" s="406"/>
      <c r="H1176" s="406"/>
      <c r="I1176" s="407" t="s">
        <v>22</v>
      </c>
      <c r="J1176" s="407"/>
      <c r="K1176" s="407"/>
      <c r="L1176" s="407"/>
    </row>
    <row r="1177" spans="1:12" ht="20.100000000000001" customHeight="1" x14ac:dyDescent="0.25">
      <c r="A1177" s="408" t="s">
        <v>23</v>
      </c>
      <c r="B1177" s="408"/>
      <c r="C1177" s="409" t="s">
        <v>24</v>
      </c>
      <c r="D1177" s="409"/>
      <c r="E1177" s="409" t="s">
        <v>25</v>
      </c>
      <c r="F1177" s="409"/>
      <c r="G1177" s="409" t="s">
        <v>26</v>
      </c>
      <c r="H1177" s="409"/>
      <c r="I1177" s="409" t="s">
        <v>27</v>
      </c>
      <c r="J1177" s="409"/>
      <c r="K1177" s="410" t="s">
        <v>28</v>
      </c>
      <c r="L1177" s="410"/>
    </row>
    <row r="1178" spans="1:12" ht="15" customHeight="1" x14ac:dyDescent="0.25">
      <c r="A1178" s="421" t="s">
        <v>29</v>
      </c>
      <c r="B1178" s="421"/>
      <c r="C1178" s="421"/>
      <c r="D1178" s="421"/>
      <c r="E1178" s="421" t="s">
        <v>30</v>
      </c>
      <c r="F1178" s="421"/>
      <c r="G1178" s="421"/>
      <c r="H1178" s="421"/>
      <c r="I1178" s="421" t="s">
        <v>31</v>
      </c>
      <c r="J1178" s="421"/>
      <c r="K1178" s="421"/>
      <c r="L1178" s="421"/>
    </row>
    <row r="1179" spans="1:12" ht="15" customHeight="1" x14ac:dyDescent="0.25">
      <c r="A1179" s="420" t="s">
        <v>32</v>
      </c>
      <c r="B1179" s="420"/>
      <c r="C1179" s="420"/>
      <c r="D1179" s="420"/>
      <c r="E1179" s="420" t="s">
        <v>33</v>
      </c>
      <c r="F1179" s="420"/>
      <c r="G1179" s="420"/>
      <c r="H1179" s="420"/>
      <c r="I1179" s="420" t="s">
        <v>34</v>
      </c>
      <c r="J1179" s="420"/>
      <c r="K1179" s="420"/>
      <c r="L1179" s="420"/>
    </row>
    <row r="1180" spans="1:12" ht="15" customHeight="1" x14ac:dyDescent="0.25">
      <c r="A1180" s="420" t="s">
        <v>35</v>
      </c>
      <c r="B1180" s="420"/>
      <c r="C1180" s="420"/>
      <c r="D1180" s="420"/>
      <c r="E1180" s="420" t="s">
        <v>36</v>
      </c>
      <c r="F1180" s="420"/>
      <c r="G1180" s="420"/>
      <c r="H1180" s="420"/>
      <c r="I1180" s="420" t="s">
        <v>37</v>
      </c>
      <c r="J1180" s="420"/>
      <c r="K1180" s="420"/>
      <c r="L1180" s="420"/>
    </row>
    <row r="1181" spans="1:12" ht="15" customHeight="1" x14ac:dyDescent="0.25">
      <c r="A1181" s="420" t="s">
        <v>38</v>
      </c>
      <c r="B1181" s="420"/>
      <c r="C1181" s="420"/>
      <c r="D1181" s="420"/>
      <c r="E1181" s="420" t="s">
        <v>39</v>
      </c>
      <c r="F1181" s="420"/>
      <c r="G1181" s="420"/>
      <c r="H1181" s="420"/>
      <c r="I1181" s="420" t="s">
        <v>40</v>
      </c>
      <c r="J1181" s="420"/>
      <c r="K1181" s="420"/>
      <c r="L1181" s="420"/>
    </row>
    <row r="1182" spans="1:12" ht="15" customHeight="1" x14ac:dyDescent="0.25">
      <c r="A1182" s="416" t="s">
        <v>41</v>
      </c>
      <c r="B1182" s="416"/>
      <c r="C1182" s="416"/>
      <c r="D1182" s="416"/>
      <c r="E1182" s="416" t="s">
        <v>42</v>
      </c>
      <c r="F1182" s="416"/>
      <c r="G1182" s="416"/>
      <c r="H1182" s="416"/>
      <c r="I1182" s="416" t="s">
        <v>43</v>
      </c>
      <c r="J1182" s="416"/>
      <c r="K1182" s="416"/>
      <c r="L1182" s="416"/>
    </row>
    <row r="1183" spans="1:12" ht="11.1" customHeight="1" x14ac:dyDescent="0.25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1:12" ht="20.100000000000001" customHeight="1" x14ac:dyDescent="0.25">
      <c r="A1184" s="417" t="s">
        <v>47</v>
      </c>
      <c r="B1184" s="417"/>
      <c r="C1184" s="417"/>
      <c r="D1184" s="417"/>
      <c r="E1184" s="417"/>
      <c r="F1184" s="417"/>
      <c r="G1184" s="417"/>
      <c r="H1184" s="417"/>
      <c r="I1184" s="417"/>
      <c r="J1184" s="417"/>
      <c r="K1184" s="417"/>
      <c r="L1184" s="13" t="s">
        <v>44</v>
      </c>
    </row>
    <row r="1185" spans="1:12" ht="26.1" customHeight="1" x14ac:dyDescent="0.25">
      <c r="A1185" s="418" t="str">
        <f>IF(ISERROR(VLOOKUP('Child Tracking Record Sheets'!#REF!,'Child Tracking Record Sheets'!#REF!,2,0)),"",VLOOKUP('Child Tracking Record Sheets'!#REF!,'Child Tracking Record Sheets'!#REF!,2,0))</f>
        <v/>
      </c>
      <c r="B1185" s="418"/>
      <c r="C1185" s="419" t="str">
        <f>IF(ISERROR(VLOOKUP('Child Tracking Record Sheets'!#REF!,'Class Record S2'!#REF!,2,0)),"",VLOOKUP('Child Tracking Record Sheets'!#REF!,'Class Record S2'!#REF!,2,0))</f>
        <v/>
      </c>
      <c r="D1185" s="419"/>
      <c r="E1185" s="419"/>
      <c r="F1185" s="419"/>
      <c r="G1185" s="419"/>
      <c r="H1185" s="419"/>
      <c r="I1185" s="419"/>
      <c r="J1185" s="419"/>
      <c r="K1185" s="419"/>
      <c r="L1185" s="14"/>
    </row>
    <row r="1186" spans="1:12" ht="26.1" customHeight="1" x14ac:dyDescent="0.25">
      <c r="A1186" s="422" t="str">
        <f>IF(ISERROR(VLOOKUP('Child Tracking Record Sheets'!#REF!,'Child Tracking Record Sheets'!#REF!,2,0)),"",VLOOKUP('Child Tracking Record Sheets'!#REF!,'Child Tracking Record Sheets'!#REF!,2,0))</f>
        <v/>
      </c>
      <c r="B1186" s="422"/>
      <c r="C1186" s="423" t="str">
        <f>IF(ISERROR(VLOOKUP('Child Tracking Record Sheets'!#REF!,'Class Record S2'!#REF!,2,0)),"",VLOOKUP('Child Tracking Record Sheets'!#REF!,'Class Record S2'!#REF!,2,0))</f>
        <v/>
      </c>
      <c r="D1186" s="423"/>
      <c r="E1186" s="423"/>
      <c r="F1186" s="423"/>
      <c r="G1186" s="423"/>
      <c r="H1186" s="423"/>
      <c r="I1186" s="423"/>
      <c r="J1186" s="423"/>
      <c r="K1186" s="423"/>
      <c r="L1186" s="15"/>
    </row>
    <row r="1187" spans="1:12" ht="26.1" customHeight="1" x14ac:dyDescent="0.25">
      <c r="A1187" s="422" t="str">
        <f>IF(ISERROR(VLOOKUP('Child Tracking Record Sheets'!#REF!,'Child Tracking Record Sheets'!#REF!,2,0)),"",VLOOKUP('Child Tracking Record Sheets'!#REF!,'Child Tracking Record Sheets'!#REF!,2,0))</f>
        <v/>
      </c>
      <c r="B1187" s="422"/>
      <c r="C1187" s="423" t="str">
        <f>IF(ISERROR(VLOOKUP('Child Tracking Record Sheets'!#REF!,'Class Record S2'!#REF!,2,0)),"",VLOOKUP('Child Tracking Record Sheets'!#REF!,'Class Record S2'!#REF!,2,0))</f>
        <v/>
      </c>
      <c r="D1187" s="423"/>
      <c r="E1187" s="423"/>
      <c r="F1187" s="423"/>
      <c r="G1187" s="423"/>
      <c r="H1187" s="423"/>
      <c r="I1187" s="423"/>
      <c r="J1187" s="423"/>
      <c r="K1187" s="423"/>
      <c r="L1187" s="15"/>
    </row>
    <row r="1188" spans="1:12" ht="26.1" customHeight="1" x14ac:dyDescent="0.25">
      <c r="A1188" s="424" t="str">
        <f>IF(ISERROR(VLOOKUP('Child Tracking Record Sheets'!#REF!,'Child Tracking Record Sheets'!#REF!,2,0)),"",VLOOKUP('Child Tracking Record Sheets'!#REF!,'Child Tracking Record Sheets'!#REF!,2,0))</f>
        <v/>
      </c>
      <c r="B1188" s="424"/>
      <c r="C1188" s="425" t="str">
        <f>IF(ISERROR(VLOOKUP('Child Tracking Record Sheets'!#REF!,'Class Record S2'!#REF!,2,0)),"",VLOOKUP('Child Tracking Record Sheets'!#REF!,'Class Record S2'!#REF!,2,0))</f>
        <v/>
      </c>
      <c r="D1188" s="425"/>
      <c r="E1188" s="425"/>
      <c r="F1188" s="425"/>
      <c r="G1188" s="425"/>
      <c r="H1188" s="425"/>
      <c r="I1188" s="425"/>
      <c r="J1188" s="425"/>
      <c r="K1188" s="425"/>
      <c r="L1188" s="16"/>
    </row>
    <row r="1189" spans="1:12" ht="11.1" customHeight="1" x14ac:dyDescent="0.25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</row>
    <row r="1190" spans="1:12" ht="20.100000000000001" customHeight="1" x14ac:dyDescent="0.25">
      <c r="A1190" s="417" t="s">
        <v>48</v>
      </c>
      <c r="B1190" s="417"/>
      <c r="C1190" s="417"/>
      <c r="D1190" s="417"/>
      <c r="E1190" s="417"/>
      <c r="F1190" s="417"/>
      <c r="G1190" s="417"/>
      <c r="H1190" s="417"/>
      <c r="I1190" s="417"/>
      <c r="J1190" s="417"/>
      <c r="K1190" s="417"/>
      <c r="L1190" s="13" t="s">
        <v>44</v>
      </c>
    </row>
    <row r="1191" spans="1:12" ht="26.1" customHeight="1" x14ac:dyDescent="0.25">
      <c r="A1191" s="418" t="str">
        <f>IF(ISERROR(VLOOKUP('Child Tracking Record Sheets'!#REF!,'Child Tracking Record Sheets'!#REF!,2,0)),"",VLOOKUP('Child Tracking Record Sheets'!#REF!,'Child Tracking Record Sheets'!#REF!,2,0))</f>
        <v/>
      </c>
      <c r="B1191" s="418"/>
      <c r="C1191" s="419" t="str">
        <f>IF(ISERROR(VLOOKUP('Child Tracking Record Sheets'!#REF!,'Class Record S2'!#REF!,2,0)),"",VLOOKUP('Child Tracking Record Sheets'!#REF!,'Class Record S2'!#REF!,2,0))</f>
        <v/>
      </c>
      <c r="D1191" s="419"/>
      <c r="E1191" s="419"/>
      <c r="F1191" s="419"/>
      <c r="G1191" s="419"/>
      <c r="H1191" s="419"/>
      <c r="I1191" s="419"/>
      <c r="J1191" s="419"/>
      <c r="K1191" s="419"/>
      <c r="L1191" s="14"/>
    </row>
    <row r="1192" spans="1:12" ht="26.1" customHeight="1" x14ac:dyDescent="0.25">
      <c r="A1192" s="422" t="str">
        <f>IF(ISERROR(VLOOKUP('Child Tracking Record Sheets'!#REF!,'Child Tracking Record Sheets'!#REF!,2,0)),"",VLOOKUP('Child Tracking Record Sheets'!#REF!,'Child Tracking Record Sheets'!#REF!,2,0))</f>
        <v/>
      </c>
      <c r="B1192" s="422"/>
      <c r="C1192" s="423" t="str">
        <f>IF(ISERROR(VLOOKUP('Child Tracking Record Sheets'!#REF!,'Class Record S2'!#REF!,2,0)),"",VLOOKUP('Child Tracking Record Sheets'!#REF!,'Class Record S2'!#REF!,2,0))</f>
        <v/>
      </c>
      <c r="D1192" s="423"/>
      <c r="E1192" s="423"/>
      <c r="F1192" s="423"/>
      <c r="G1192" s="423"/>
      <c r="H1192" s="423"/>
      <c r="I1192" s="423"/>
      <c r="J1192" s="423"/>
      <c r="K1192" s="423"/>
      <c r="L1192" s="15"/>
    </row>
    <row r="1193" spans="1:12" ht="26.1" customHeight="1" x14ac:dyDescent="0.25">
      <c r="A1193" s="422" t="str">
        <f>IF(ISERROR(VLOOKUP('Child Tracking Record Sheets'!#REF!,'Child Tracking Record Sheets'!#REF!,2,0)),"",VLOOKUP('Child Tracking Record Sheets'!#REF!,'Child Tracking Record Sheets'!#REF!,2,0))</f>
        <v/>
      </c>
      <c r="B1193" s="422"/>
      <c r="C1193" s="423" t="str">
        <f>IF(ISERROR(VLOOKUP('Child Tracking Record Sheets'!#REF!,'Class Record S2'!#REF!,2,0)),"",VLOOKUP('Child Tracking Record Sheets'!#REF!,'Class Record S2'!#REF!,2,0))</f>
        <v/>
      </c>
      <c r="D1193" s="423"/>
      <c r="E1193" s="423"/>
      <c r="F1193" s="423"/>
      <c r="G1193" s="423"/>
      <c r="H1193" s="423"/>
      <c r="I1193" s="423"/>
      <c r="J1193" s="423"/>
      <c r="K1193" s="423"/>
      <c r="L1193" s="15"/>
    </row>
    <row r="1194" spans="1:12" ht="26.1" customHeight="1" x14ac:dyDescent="0.25">
      <c r="A1194" s="422" t="str">
        <f>IF(ISERROR(VLOOKUP('Child Tracking Record Sheets'!#REF!,'Child Tracking Record Sheets'!#REF!,2,0)),"",VLOOKUP('Child Tracking Record Sheets'!#REF!,'Child Tracking Record Sheets'!#REF!,2,0))</f>
        <v/>
      </c>
      <c r="B1194" s="422"/>
      <c r="C1194" s="423" t="str">
        <f>IF(ISERROR(VLOOKUP('Child Tracking Record Sheets'!#REF!,'Class Record S2'!#REF!,2,0)),"",VLOOKUP('Child Tracking Record Sheets'!#REF!,'Class Record S2'!#REF!,2,0))</f>
        <v/>
      </c>
      <c r="D1194" s="423"/>
      <c r="E1194" s="423"/>
      <c r="F1194" s="423"/>
      <c r="G1194" s="423"/>
      <c r="H1194" s="423"/>
      <c r="I1194" s="423"/>
      <c r="J1194" s="423"/>
      <c r="K1194" s="423"/>
      <c r="L1194" s="15"/>
    </row>
    <row r="1195" spans="1:12" ht="26.1" customHeight="1" x14ac:dyDescent="0.25">
      <c r="A1195" s="424" t="str">
        <f>IF(ISERROR(VLOOKUP('Child Tracking Record Sheets'!#REF!,'Child Tracking Record Sheets'!#REF!,2,0)),"",VLOOKUP('Child Tracking Record Sheets'!#REF!,'Child Tracking Record Sheets'!#REF!,2,0))</f>
        <v/>
      </c>
      <c r="B1195" s="424"/>
      <c r="C1195" s="425" t="str">
        <f>IF(ISERROR(VLOOKUP('Child Tracking Record Sheets'!#REF!,'Class Record S2'!#REF!,2,0)),"",VLOOKUP('Child Tracking Record Sheets'!#REF!,'Class Record S2'!#REF!,2,0))</f>
        <v/>
      </c>
      <c r="D1195" s="425"/>
      <c r="E1195" s="425"/>
      <c r="F1195" s="425"/>
      <c r="G1195" s="425"/>
      <c r="H1195" s="425"/>
      <c r="I1195" s="425"/>
      <c r="J1195" s="425"/>
      <c r="K1195" s="425"/>
      <c r="L1195" s="16"/>
    </row>
    <row r="1196" spans="1:12" ht="11.1" customHeight="1" x14ac:dyDescent="0.25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</row>
    <row r="1197" spans="1:12" ht="20.100000000000001" customHeight="1" x14ac:dyDescent="0.25">
      <c r="A1197" s="417" t="s">
        <v>49</v>
      </c>
      <c r="B1197" s="417"/>
      <c r="C1197" s="417"/>
      <c r="D1197" s="417"/>
      <c r="E1197" s="417"/>
      <c r="F1197" s="417"/>
      <c r="G1197" s="417"/>
      <c r="H1197" s="417"/>
      <c r="I1197" s="417"/>
      <c r="J1197" s="417"/>
      <c r="K1197" s="417"/>
      <c r="L1197" s="13" t="s">
        <v>44</v>
      </c>
    </row>
    <row r="1198" spans="1:12" ht="26.1" customHeight="1" x14ac:dyDescent="0.25">
      <c r="A1198" s="418" t="str">
        <f>IF(ISERROR(VLOOKUP('Child Tracking Record Sheets'!#REF!,'Child Tracking Record Sheets'!#REF!,2,0)),"",VLOOKUP('Child Tracking Record Sheets'!#REF!,'Child Tracking Record Sheets'!#REF!,2,0))</f>
        <v/>
      </c>
      <c r="B1198" s="418"/>
      <c r="C1198" s="419" t="str">
        <f>IF(ISERROR(VLOOKUP('Child Tracking Record Sheets'!#REF!,'Class Record S2'!#REF!,2,0)),"",VLOOKUP('Child Tracking Record Sheets'!#REF!,'Class Record S2'!#REF!,2,0))</f>
        <v/>
      </c>
      <c r="D1198" s="419"/>
      <c r="E1198" s="419"/>
      <c r="F1198" s="419"/>
      <c r="G1198" s="419"/>
      <c r="H1198" s="419"/>
      <c r="I1198" s="419"/>
      <c r="J1198" s="419"/>
      <c r="K1198" s="419"/>
      <c r="L1198" s="14"/>
    </row>
    <row r="1199" spans="1:12" ht="26.1" customHeight="1" x14ac:dyDescent="0.25">
      <c r="A1199" s="422" t="str">
        <f>IF(ISERROR(VLOOKUP('Child Tracking Record Sheets'!#REF!,'Child Tracking Record Sheets'!#REF!,2,0)),"",VLOOKUP('Child Tracking Record Sheets'!#REF!,'Child Tracking Record Sheets'!#REF!,2,0))</f>
        <v/>
      </c>
      <c r="B1199" s="422"/>
      <c r="C1199" s="423" t="str">
        <f>IF(ISERROR(VLOOKUP('Child Tracking Record Sheets'!#REF!,'Class Record S2'!#REF!,2,0)),"",VLOOKUP('Child Tracking Record Sheets'!#REF!,'Class Record S2'!#REF!,2,0))</f>
        <v/>
      </c>
      <c r="D1199" s="423"/>
      <c r="E1199" s="423"/>
      <c r="F1199" s="423"/>
      <c r="G1199" s="423"/>
      <c r="H1199" s="423"/>
      <c r="I1199" s="423"/>
      <c r="J1199" s="423"/>
      <c r="K1199" s="423"/>
      <c r="L1199" s="15"/>
    </row>
    <row r="1200" spans="1:12" ht="26.1" customHeight="1" x14ac:dyDescent="0.25">
      <c r="A1200" s="422" t="str">
        <f>IF(ISERROR(VLOOKUP('Child Tracking Record Sheets'!#REF!,'Child Tracking Record Sheets'!#REF!,2,0)),"",VLOOKUP('Child Tracking Record Sheets'!#REF!,'Child Tracking Record Sheets'!#REF!,2,0))</f>
        <v/>
      </c>
      <c r="B1200" s="422"/>
      <c r="C1200" s="423" t="str">
        <f>IF(ISERROR(VLOOKUP('Child Tracking Record Sheets'!#REF!,'Class Record S2'!#REF!,2,0)),"",VLOOKUP('Child Tracking Record Sheets'!#REF!,'Class Record S2'!#REF!,2,0))</f>
        <v/>
      </c>
      <c r="D1200" s="423"/>
      <c r="E1200" s="423"/>
      <c r="F1200" s="423"/>
      <c r="G1200" s="423"/>
      <c r="H1200" s="423"/>
      <c r="I1200" s="423"/>
      <c r="J1200" s="423"/>
      <c r="K1200" s="423"/>
      <c r="L1200" s="15"/>
    </row>
    <row r="1201" spans="1:12" ht="26.1" customHeight="1" x14ac:dyDescent="0.25">
      <c r="A1201" s="422" t="str">
        <f>IF(ISERROR(VLOOKUP('Child Tracking Record Sheets'!#REF!,'Child Tracking Record Sheets'!#REF!,2,0)),"",VLOOKUP('Child Tracking Record Sheets'!#REF!,'Child Tracking Record Sheets'!#REF!,2,0))</f>
        <v/>
      </c>
      <c r="B1201" s="422"/>
      <c r="C1201" s="423" t="str">
        <f>IF(ISERROR(VLOOKUP('Child Tracking Record Sheets'!#REF!,'Class Record S2'!#REF!,2,0)),"",VLOOKUP('Child Tracking Record Sheets'!#REF!,'Class Record S2'!#REF!,2,0))</f>
        <v/>
      </c>
      <c r="D1201" s="423"/>
      <c r="E1201" s="423"/>
      <c r="F1201" s="423"/>
      <c r="G1201" s="423"/>
      <c r="H1201" s="423"/>
      <c r="I1201" s="423"/>
      <c r="J1201" s="423"/>
      <c r="K1201" s="423"/>
      <c r="L1201" s="15"/>
    </row>
    <row r="1202" spans="1:12" ht="26.1" customHeight="1" x14ac:dyDescent="0.25">
      <c r="A1202" s="424" t="str">
        <f>IF(ISERROR(VLOOKUP('Child Tracking Record Sheets'!#REF!,'Child Tracking Record Sheets'!#REF!,2,0)),"",VLOOKUP('Child Tracking Record Sheets'!#REF!,'Child Tracking Record Sheets'!#REF!,2,0))</f>
        <v/>
      </c>
      <c r="B1202" s="424"/>
      <c r="C1202" s="425" t="str">
        <f>IF(ISERROR(VLOOKUP('Child Tracking Record Sheets'!#REF!,'Class Record S2'!#REF!,2,0)),"",VLOOKUP('Child Tracking Record Sheets'!#REF!,'Class Record S2'!#REF!,2,0))</f>
        <v/>
      </c>
      <c r="D1202" s="425"/>
      <c r="E1202" s="425"/>
      <c r="F1202" s="425"/>
      <c r="G1202" s="425"/>
      <c r="H1202" s="425"/>
      <c r="I1202" s="425"/>
      <c r="J1202" s="425"/>
      <c r="K1202" s="425"/>
      <c r="L1202" s="16"/>
    </row>
    <row r="1203" spans="1:12" ht="11.1" customHeight="1" x14ac:dyDescent="0.25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</row>
    <row r="1204" spans="1:12" ht="20.100000000000001" customHeight="1" x14ac:dyDescent="0.25">
      <c r="A1204" s="417" t="s">
        <v>50</v>
      </c>
      <c r="B1204" s="417"/>
      <c r="C1204" s="417"/>
      <c r="D1204" s="417"/>
      <c r="E1204" s="417"/>
      <c r="F1204" s="417"/>
      <c r="G1204" s="417"/>
      <c r="H1204" s="417"/>
      <c r="I1204" s="417"/>
      <c r="J1204" s="417"/>
      <c r="K1204" s="417"/>
      <c r="L1204" s="13" t="s">
        <v>44</v>
      </c>
    </row>
    <row r="1205" spans="1:12" ht="26.1" customHeight="1" x14ac:dyDescent="0.25">
      <c r="A1205" s="418" t="str">
        <f>IF(ISERROR(VLOOKUP('Child Tracking Record Sheets'!#REF!,'Child Tracking Record Sheets'!#REF!,2,0)),"",VLOOKUP('Child Tracking Record Sheets'!#REF!,'Child Tracking Record Sheets'!#REF!,2,0))</f>
        <v/>
      </c>
      <c r="B1205" s="418"/>
      <c r="C1205" s="419" t="str">
        <f>IF(ISERROR(VLOOKUP('Child Tracking Record Sheets'!#REF!,'Class Record S2'!#REF!,2,0)),"",VLOOKUP('Child Tracking Record Sheets'!#REF!,'Class Record S2'!#REF!,2,0))</f>
        <v/>
      </c>
      <c r="D1205" s="419"/>
      <c r="E1205" s="419"/>
      <c r="F1205" s="419"/>
      <c r="G1205" s="419"/>
      <c r="H1205" s="419"/>
      <c r="I1205" s="419"/>
      <c r="J1205" s="419"/>
      <c r="K1205" s="419"/>
      <c r="L1205" s="14"/>
    </row>
    <row r="1206" spans="1:12" ht="26.1" customHeight="1" x14ac:dyDescent="0.25">
      <c r="A1206" s="422" t="str">
        <f>IF(ISERROR(VLOOKUP('Child Tracking Record Sheets'!#REF!,'Child Tracking Record Sheets'!#REF!,2,0)),"",VLOOKUP('Child Tracking Record Sheets'!#REF!,'Child Tracking Record Sheets'!#REF!,2,0))</f>
        <v/>
      </c>
      <c r="B1206" s="422"/>
      <c r="C1206" s="423" t="str">
        <f>IF(ISERROR(VLOOKUP('Child Tracking Record Sheets'!#REF!,'Class Record S2'!#REF!,2,0)),"",VLOOKUP('Child Tracking Record Sheets'!#REF!,'Class Record S2'!#REF!,2,0))</f>
        <v/>
      </c>
      <c r="D1206" s="423"/>
      <c r="E1206" s="423"/>
      <c r="F1206" s="423"/>
      <c r="G1206" s="423"/>
      <c r="H1206" s="423"/>
      <c r="I1206" s="423"/>
      <c r="J1206" s="423"/>
      <c r="K1206" s="423"/>
      <c r="L1206" s="15"/>
    </row>
    <row r="1207" spans="1:12" ht="26.1" customHeight="1" x14ac:dyDescent="0.25">
      <c r="A1207" s="422" t="str">
        <f>IF(ISERROR(VLOOKUP('Child Tracking Record Sheets'!#REF!,'Child Tracking Record Sheets'!#REF!,2,0)),"",VLOOKUP('Child Tracking Record Sheets'!#REF!,'Child Tracking Record Sheets'!#REF!,2,0))</f>
        <v/>
      </c>
      <c r="B1207" s="422"/>
      <c r="C1207" s="423" t="str">
        <f>IF(ISERROR(VLOOKUP('Child Tracking Record Sheets'!#REF!,'Class Record S2'!#REF!,2,0)),"",VLOOKUP('Child Tracking Record Sheets'!#REF!,'Class Record S2'!#REF!,2,0))</f>
        <v/>
      </c>
      <c r="D1207" s="423"/>
      <c r="E1207" s="423"/>
      <c r="F1207" s="423"/>
      <c r="G1207" s="423"/>
      <c r="H1207" s="423"/>
      <c r="I1207" s="423"/>
      <c r="J1207" s="423"/>
      <c r="K1207" s="423"/>
      <c r="L1207" s="15"/>
    </row>
    <row r="1208" spans="1:12" ht="26.1" customHeight="1" x14ac:dyDescent="0.25">
      <c r="A1208" s="424" t="str">
        <f>IF(ISERROR(VLOOKUP('Child Tracking Record Sheets'!#REF!,'Child Tracking Record Sheets'!#REF!,2,0)),"",VLOOKUP('Child Tracking Record Sheets'!#REF!,'Child Tracking Record Sheets'!#REF!,2,0))</f>
        <v/>
      </c>
      <c r="B1208" s="424"/>
      <c r="C1208" s="425" t="str">
        <f>IF(ISERROR(VLOOKUP('Child Tracking Record Sheets'!#REF!,'Class Record S2'!#REF!,2,0)),"",VLOOKUP('Child Tracking Record Sheets'!#REF!,'Class Record S2'!#REF!,2,0))</f>
        <v/>
      </c>
      <c r="D1208" s="425"/>
      <c r="E1208" s="425"/>
      <c r="F1208" s="425"/>
      <c r="G1208" s="425"/>
      <c r="H1208" s="425"/>
      <c r="I1208" s="425"/>
      <c r="J1208" s="425"/>
      <c r="K1208" s="425"/>
      <c r="L1208" s="16"/>
    </row>
    <row r="1209" spans="1:12" ht="11.1" customHeight="1" x14ac:dyDescent="0.25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</row>
    <row r="1210" spans="1:12" ht="20.100000000000001" customHeight="1" x14ac:dyDescent="0.25">
      <c r="A1210" s="426" t="s">
        <v>45</v>
      </c>
      <c r="B1210" s="426"/>
      <c r="C1210" s="426"/>
      <c r="D1210" s="426"/>
      <c r="E1210" s="426"/>
      <c r="F1210" s="426"/>
      <c r="G1210" s="426"/>
      <c r="H1210" s="426"/>
      <c r="I1210" s="426"/>
      <c r="J1210" s="426"/>
      <c r="K1210" s="427" t="s">
        <v>46</v>
      </c>
      <c r="L1210" s="427"/>
    </row>
    <row r="1211" spans="1:12" ht="20.100000000000001" customHeight="1" x14ac:dyDescent="0.25">
      <c r="A1211" s="428"/>
      <c r="B1211" s="428"/>
      <c r="C1211" s="428"/>
      <c r="D1211" s="428"/>
      <c r="E1211" s="428"/>
      <c r="F1211" s="428"/>
      <c r="G1211" s="428"/>
      <c r="H1211" s="428"/>
      <c r="I1211" s="428"/>
      <c r="J1211" s="428"/>
      <c r="K1211" s="429" t="e">
        <f>'Class Record S2'!#REF!</f>
        <v>#REF!</v>
      </c>
      <c r="L1211" s="429"/>
    </row>
    <row r="1212" spans="1:12" ht="20.100000000000001" customHeight="1" x14ac:dyDescent="0.25">
      <c r="A1212" s="428"/>
      <c r="B1212" s="428"/>
      <c r="C1212" s="428"/>
      <c r="D1212" s="428"/>
      <c r="E1212" s="428"/>
      <c r="F1212" s="428"/>
      <c r="G1212" s="428"/>
      <c r="H1212" s="428"/>
      <c r="I1212" s="428"/>
      <c r="J1212" s="428"/>
      <c r="K1212" s="429"/>
      <c r="L1212" s="429"/>
    </row>
    <row r="1213" spans="1:12" ht="20.100000000000001" customHeight="1" x14ac:dyDescent="0.25">
      <c r="A1213" s="428"/>
      <c r="B1213" s="428"/>
      <c r="C1213" s="428"/>
      <c r="D1213" s="428"/>
      <c r="E1213" s="428"/>
      <c r="F1213" s="428"/>
      <c r="G1213" s="428"/>
      <c r="H1213" s="428"/>
      <c r="I1213" s="428"/>
      <c r="J1213" s="428"/>
      <c r="K1213" s="429"/>
      <c r="L1213" s="429"/>
    </row>
    <row r="1214" spans="1:12" ht="20.100000000000001" customHeight="1" x14ac:dyDescent="0.25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1:12" ht="20.100000000000001" customHeight="1" x14ac:dyDescent="0.25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1:12" ht="24.6" customHeight="1" x14ac:dyDescent="0.25">
      <c r="A1216" s="411" t="e">
        <f>'Child Tracking Record Sheets'!$B$1:$F$1</f>
        <v>#VALUE!</v>
      </c>
      <c r="B1216" s="411"/>
      <c r="C1216" s="411"/>
      <c r="D1216" s="411"/>
      <c r="E1216" s="411"/>
      <c r="F1216" s="411"/>
      <c r="G1216" s="411"/>
      <c r="H1216" s="411"/>
      <c r="I1216" s="411"/>
      <c r="J1216" s="411"/>
      <c r="K1216" s="411"/>
      <c r="L1216" s="411"/>
    </row>
    <row r="1217" spans="1:12" ht="11.1" customHeight="1" x14ac:dyDescent="0.25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</row>
    <row r="1218" spans="1:12" ht="12" customHeight="1" x14ac:dyDescent="0.25">
      <c r="A1218" s="412" t="s">
        <v>18</v>
      </c>
      <c r="B1218" s="412"/>
      <c r="C1218" s="413">
        <f>'Class Record S2'!AF$2</f>
        <v>0</v>
      </c>
      <c r="D1218" s="413"/>
      <c r="E1218" s="413"/>
      <c r="F1218" s="413"/>
      <c r="G1218" s="412" t="s">
        <v>19</v>
      </c>
      <c r="H1218" s="414" t="e">
        <f>$H$3</f>
        <v>#REF!</v>
      </c>
      <c r="I1218" s="414"/>
      <c r="J1218" s="415" t="str">
        <f>'Class Record S2'!$C$2</f>
        <v>CLASS: 2A</v>
      </c>
      <c r="K1218" s="415"/>
      <c r="L1218" s="415"/>
    </row>
    <row r="1219" spans="1:12" ht="12" customHeight="1" x14ac:dyDescent="0.25">
      <c r="A1219" s="412"/>
      <c r="B1219" s="412"/>
      <c r="C1219" s="413"/>
      <c r="D1219" s="413"/>
      <c r="E1219" s="413"/>
      <c r="F1219" s="413"/>
      <c r="G1219" s="412"/>
      <c r="H1219" s="414"/>
      <c r="I1219" s="414"/>
      <c r="J1219" s="415"/>
      <c r="K1219" s="415"/>
      <c r="L1219" s="415"/>
    </row>
    <row r="1220" spans="1:12" ht="11.1" customHeight="1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</row>
    <row r="1221" spans="1:12" ht="20.100000000000001" customHeight="1" x14ac:dyDescent="0.25">
      <c r="A1221" s="405" t="s">
        <v>20</v>
      </c>
      <c r="B1221" s="405"/>
      <c r="C1221" s="405"/>
      <c r="D1221" s="405"/>
      <c r="E1221" s="406" t="s">
        <v>21</v>
      </c>
      <c r="F1221" s="406"/>
      <c r="G1221" s="406"/>
      <c r="H1221" s="406"/>
      <c r="I1221" s="407" t="s">
        <v>22</v>
      </c>
      <c r="J1221" s="407"/>
      <c r="K1221" s="407"/>
      <c r="L1221" s="407"/>
    </row>
    <row r="1222" spans="1:12" ht="20.100000000000001" customHeight="1" x14ac:dyDescent="0.25">
      <c r="A1222" s="408" t="s">
        <v>23</v>
      </c>
      <c r="B1222" s="408"/>
      <c r="C1222" s="409" t="s">
        <v>24</v>
      </c>
      <c r="D1222" s="409"/>
      <c r="E1222" s="409" t="s">
        <v>25</v>
      </c>
      <c r="F1222" s="409"/>
      <c r="G1222" s="409" t="s">
        <v>26</v>
      </c>
      <c r="H1222" s="409"/>
      <c r="I1222" s="409" t="s">
        <v>27</v>
      </c>
      <c r="J1222" s="409"/>
      <c r="K1222" s="410" t="s">
        <v>28</v>
      </c>
      <c r="L1222" s="410"/>
    </row>
    <row r="1223" spans="1:12" ht="15" customHeight="1" x14ac:dyDescent="0.25">
      <c r="A1223" s="421" t="s">
        <v>29</v>
      </c>
      <c r="B1223" s="421"/>
      <c r="C1223" s="421"/>
      <c r="D1223" s="421"/>
      <c r="E1223" s="421" t="s">
        <v>30</v>
      </c>
      <c r="F1223" s="421"/>
      <c r="G1223" s="421"/>
      <c r="H1223" s="421"/>
      <c r="I1223" s="421" t="s">
        <v>31</v>
      </c>
      <c r="J1223" s="421"/>
      <c r="K1223" s="421"/>
      <c r="L1223" s="421"/>
    </row>
    <row r="1224" spans="1:12" ht="15" customHeight="1" x14ac:dyDescent="0.25">
      <c r="A1224" s="420" t="s">
        <v>32</v>
      </c>
      <c r="B1224" s="420"/>
      <c r="C1224" s="420"/>
      <c r="D1224" s="420"/>
      <c r="E1224" s="420" t="s">
        <v>33</v>
      </c>
      <c r="F1224" s="420"/>
      <c r="G1224" s="420"/>
      <c r="H1224" s="420"/>
      <c r="I1224" s="420" t="s">
        <v>34</v>
      </c>
      <c r="J1224" s="420"/>
      <c r="K1224" s="420"/>
      <c r="L1224" s="420"/>
    </row>
    <row r="1225" spans="1:12" ht="15" customHeight="1" x14ac:dyDescent="0.25">
      <c r="A1225" s="420" t="s">
        <v>35</v>
      </c>
      <c r="B1225" s="420"/>
      <c r="C1225" s="420"/>
      <c r="D1225" s="420"/>
      <c r="E1225" s="420" t="s">
        <v>36</v>
      </c>
      <c r="F1225" s="420"/>
      <c r="G1225" s="420"/>
      <c r="H1225" s="420"/>
      <c r="I1225" s="420" t="s">
        <v>37</v>
      </c>
      <c r="J1225" s="420"/>
      <c r="K1225" s="420"/>
      <c r="L1225" s="420"/>
    </row>
    <row r="1226" spans="1:12" ht="15" customHeight="1" x14ac:dyDescent="0.25">
      <c r="A1226" s="420" t="s">
        <v>38</v>
      </c>
      <c r="B1226" s="420"/>
      <c r="C1226" s="420"/>
      <c r="D1226" s="420"/>
      <c r="E1226" s="420" t="s">
        <v>39</v>
      </c>
      <c r="F1226" s="420"/>
      <c r="G1226" s="420"/>
      <c r="H1226" s="420"/>
      <c r="I1226" s="420" t="s">
        <v>40</v>
      </c>
      <c r="J1226" s="420"/>
      <c r="K1226" s="420"/>
      <c r="L1226" s="420"/>
    </row>
    <row r="1227" spans="1:12" ht="15" customHeight="1" x14ac:dyDescent="0.25">
      <c r="A1227" s="416" t="s">
        <v>41</v>
      </c>
      <c r="B1227" s="416"/>
      <c r="C1227" s="416"/>
      <c r="D1227" s="416"/>
      <c r="E1227" s="416" t="s">
        <v>42</v>
      </c>
      <c r="F1227" s="416"/>
      <c r="G1227" s="416"/>
      <c r="H1227" s="416"/>
      <c r="I1227" s="416" t="s">
        <v>43</v>
      </c>
      <c r="J1227" s="416"/>
      <c r="K1227" s="416"/>
      <c r="L1227" s="416"/>
    </row>
    <row r="1228" spans="1:12" ht="11.1" customHeight="1" x14ac:dyDescent="0.25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1:12" ht="20.100000000000001" customHeight="1" x14ac:dyDescent="0.25">
      <c r="A1229" s="417" t="s">
        <v>47</v>
      </c>
      <c r="B1229" s="417"/>
      <c r="C1229" s="417"/>
      <c r="D1229" s="417"/>
      <c r="E1229" s="417"/>
      <c r="F1229" s="417"/>
      <c r="G1229" s="417"/>
      <c r="H1229" s="417"/>
      <c r="I1229" s="417"/>
      <c r="J1229" s="417"/>
      <c r="K1229" s="417"/>
      <c r="L1229" s="13" t="s">
        <v>44</v>
      </c>
    </row>
    <row r="1230" spans="1:12" ht="26.1" customHeight="1" x14ac:dyDescent="0.25">
      <c r="A1230" s="418" t="str">
        <f>IF(ISERROR(VLOOKUP('Child Tracking Record Sheets'!#REF!,'Child Tracking Record Sheets'!#REF!,2,0)),"",VLOOKUP('Child Tracking Record Sheets'!#REF!,'Child Tracking Record Sheets'!#REF!,2,0))</f>
        <v/>
      </c>
      <c r="B1230" s="418"/>
      <c r="C1230" s="419" t="str">
        <f>IF(ISERROR(VLOOKUP('Child Tracking Record Sheets'!#REF!,'Class Record S2'!#REF!,2,0)),"",VLOOKUP('Child Tracking Record Sheets'!#REF!,'Class Record S2'!#REF!,2,0))</f>
        <v/>
      </c>
      <c r="D1230" s="419"/>
      <c r="E1230" s="419"/>
      <c r="F1230" s="419"/>
      <c r="G1230" s="419"/>
      <c r="H1230" s="419"/>
      <c r="I1230" s="419"/>
      <c r="J1230" s="419"/>
      <c r="K1230" s="419"/>
      <c r="L1230" s="14"/>
    </row>
    <row r="1231" spans="1:12" ht="26.1" customHeight="1" x14ac:dyDescent="0.25">
      <c r="A1231" s="422" t="str">
        <f>IF(ISERROR(VLOOKUP('Child Tracking Record Sheets'!#REF!,'Child Tracking Record Sheets'!#REF!,2,0)),"",VLOOKUP('Child Tracking Record Sheets'!#REF!,'Child Tracking Record Sheets'!#REF!,2,0))</f>
        <v/>
      </c>
      <c r="B1231" s="422"/>
      <c r="C1231" s="423" t="str">
        <f>IF(ISERROR(VLOOKUP('Child Tracking Record Sheets'!#REF!,'Class Record S2'!#REF!,2,0)),"",VLOOKUP('Child Tracking Record Sheets'!#REF!,'Class Record S2'!#REF!,2,0))</f>
        <v/>
      </c>
      <c r="D1231" s="423"/>
      <c r="E1231" s="423"/>
      <c r="F1231" s="423"/>
      <c r="G1231" s="423"/>
      <c r="H1231" s="423"/>
      <c r="I1231" s="423"/>
      <c r="J1231" s="423"/>
      <c r="K1231" s="423"/>
      <c r="L1231" s="15"/>
    </row>
    <row r="1232" spans="1:12" ht="26.1" customHeight="1" x14ac:dyDescent="0.25">
      <c r="A1232" s="422" t="str">
        <f>IF(ISERROR(VLOOKUP('Child Tracking Record Sheets'!#REF!,'Child Tracking Record Sheets'!#REF!,2,0)),"",VLOOKUP('Child Tracking Record Sheets'!#REF!,'Child Tracking Record Sheets'!#REF!,2,0))</f>
        <v/>
      </c>
      <c r="B1232" s="422"/>
      <c r="C1232" s="423" t="str">
        <f>IF(ISERROR(VLOOKUP('Child Tracking Record Sheets'!#REF!,'Class Record S2'!#REF!,2,0)),"",VLOOKUP('Child Tracking Record Sheets'!#REF!,'Class Record S2'!#REF!,2,0))</f>
        <v/>
      </c>
      <c r="D1232" s="423"/>
      <c r="E1232" s="423"/>
      <c r="F1232" s="423"/>
      <c r="G1232" s="423"/>
      <c r="H1232" s="423"/>
      <c r="I1232" s="423"/>
      <c r="J1232" s="423"/>
      <c r="K1232" s="423"/>
      <c r="L1232" s="15"/>
    </row>
    <row r="1233" spans="1:12" ht="26.1" customHeight="1" x14ac:dyDescent="0.25">
      <c r="A1233" s="424" t="str">
        <f>IF(ISERROR(VLOOKUP('Child Tracking Record Sheets'!#REF!,'Child Tracking Record Sheets'!#REF!,2,0)),"",VLOOKUP('Child Tracking Record Sheets'!#REF!,'Child Tracking Record Sheets'!#REF!,2,0))</f>
        <v/>
      </c>
      <c r="B1233" s="424"/>
      <c r="C1233" s="425" t="str">
        <f>IF(ISERROR(VLOOKUP('Child Tracking Record Sheets'!#REF!,'Class Record S2'!#REF!,2,0)),"",VLOOKUP('Child Tracking Record Sheets'!#REF!,'Class Record S2'!#REF!,2,0))</f>
        <v/>
      </c>
      <c r="D1233" s="425"/>
      <c r="E1233" s="425"/>
      <c r="F1233" s="425"/>
      <c r="G1233" s="425"/>
      <c r="H1233" s="425"/>
      <c r="I1233" s="425"/>
      <c r="J1233" s="425"/>
      <c r="K1233" s="425"/>
      <c r="L1233" s="16"/>
    </row>
    <row r="1234" spans="1:12" ht="11.1" customHeight="1" x14ac:dyDescent="0.25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</row>
    <row r="1235" spans="1:12" ht="20.100000000000001" customHeight="1" x14ac:dyDescent="0.25">
      <c r="A1235" s="417" t="s">
        <v>48</v>
      </c>
      <c r="B1235" s="417"/>
      <c r="C1235" s="417"/>
      <c r="D1235" s="417"/>
      <c r="E1235" s="417"/>
      <c r="F1235" s="417"/>
      <c r="G1235" s="417"/>
      <c r="H1235" s="417"/>
      <c r="I1235" s="417"/>
      <c r="J1235" s="417"/>
      <c r="K1235" s="417"/>
      <c r="L1235" s="13" t="s">
        <v>44</v>
      </c>
    </row>
    <row r="1236" spans="1:12" ht="26.1" customHeight="1" x14ac:dyDescent="0.25">
      <c r="A1236" s="418" t="str">
        <f>IF(ISERROR(VLOOKUP('Child Tracking Record Sheets'!#REF!,'Child Tracking Record Sheets'!#REF!,2,0)),"",VLOOKUP('Child Tracking Record Sheets'!#REF!,'Child Tracking Record Sheets'!#REF!,2,0))</f>
        <v/>
      </c>
      <c r="B1236" s="418"/>
      <c r="C1236" s="419" t="str">
        <f>IF(ISERROR(VLOOKUP('Child Tracking Record Sheets'!#REF!,'Class Record S2'!#REF!,2,0)),"",VLOOKUP('Child Tracking Record Sheets'!#REF!,'Class Record S2'!#REF!,2,0))</f>
        <v/>
      </c>
      <c r="D1236" s="419"/>
      <c r="E1236" s="419"/>
      <c r="F1236" s="419"/>
      <c r="G1236" s="419"/>
      <c r="H1236" s="419"/>
      <c r="I1236" s="419"/>
      <c r="J1236" s="419"/>
      <c r="K1236" s="419"/>
      <c r="L1236" s="14"/>
    </row>
    <row r="1237" spans="1:12" ht="26.1" customHeight="1" x14ac:dyDescent="0.25">
      <c r="A1237" s="422" t="str">
        <f>IF(ISERROR(VLOOKUP('Child Tracking Record Sheets'!#REF!,'Child Tracking Record Sheets'!#REF!,2,0)),"",VLOOKUP('Child Tracking Record Sheets'!#REF!,'Child Tracking Record Sheets'!#REF!,2,0))</f>
        <v/>
      </c>
      <c r="B1237" s="422"/>
      <c r="C1237" s="423" t="str">
        <f>IF(ISERROR(VLOOKUP('Child Tracking Record Sheets'!#REF!,'Class Record S2'!#REF!,2,0)),"",VLOOKUP('Child Tracking Record Sheets'!#REF!,'Class Record S2'!#REF!,2,0))</f>
        <v/>
      </c>
      <c r="D1237" s="423"/>
      <c r="E1237" s="423"/>
      <c r="F1237" s="423"/>
      <c r="G1237" s="423"/>
      <c r="H1237" s="423"/>
      <c r="I1237" s="423"/>
      <c r="J1237" s="423"/>
      <c r="K1237" s="423"/>
      <c r="L1237" s="15"/>
    </row>
    <row r="1238" spans="1:12" ht="26.1" customHeight="1" x14ac:dyDescent="0.25">
      <c r="A1238" s="422" t="str">
        <f>IF(ISERROR(VLOOKUP('Child Tracking Record Sheets'!#REF!,'Child Tracking Record Sheets'!#REF!,2,0)),"",VLOOKUP('Child Tracking Record Sheets'!#REF!,'Child Tracking Record Sheets'!#REF!,2,0))</f>
        <v/>
      </c>
      <c r="B1238" s="422"/>
      <c r="C1238" s="423" t="str">
        <f>IF(ISERROR(VLOOKUP('Child Tracking Record Sheets'!#REF!,'Class Record S2'!#REF!,2,0)),"",VLOOKUP('Child Tracking Record Sheets'!#REF!,'Class Record S2'!#REF!,2,0))</f>
        <v/>
      </c>
      <c r="D1238" s="423"/>
      <c r="E1238" s="423"/>
      <c r="F1238" s="423"/>
      <c r="G1238" s="423"/>
      <c r="H1238" s="423"/>
      <c r="I1238" s="423"/>
      <c r="J1238" s="423"/>
      <c r="K1238" s="423"/>
      <c r="L1238" s="15"/>
    </row>
    <row r="1239" spans="1:12" ht="26.1" customHeight="1" x14ac:dyDescent="0.25">
      <c r="A1239" s="422" t="str">
        <f>IF(ISERROR(VLOOKUP('Child Tracking Record Sheets'!#REF!,'Child Tracking Record Sheets'!#REF!,2,0)),"",VLOOKUP('Child Tracking Record Sheets'!#REF!,'Child Tracking Record Sheets'!#REF!,2,0))</f>
        <v/>
      </c>
      <c r="B1239" s="422"/>
      <c r="C1239" s="423" t="str">
        <f>IF(ISERROR(VLOOKUP('Child Tracking Record Sheets'!#REF!,'Class Record S2'!#REF!,2,0)),"",VLOOKUP('Child Tracking Record Sheets'!#REF!,'Class Record S2'!#REF!,2,0))</f>
        <v/>
      </c>
      <c r="D1239" s="423"/>
      <c r="E1239" s="423"/>
      <c r="F1239" s="423"/>
      <c r="G1239" s="423"/>
      <c r="H1239" s="423"/>
      <c r="I1239" s="423"/>
      <c r="J1239" s="423"/>
      <c r="K1239" s="423"/>
      <c r="L1239" s="15"/>
    </row>
    <row r="1240" spans="1:12" ht="26.1" customHeight="1" x14ac:dyDescent="0.25">
      <c r="A1240" s="424" t="str">
        <f>IF(ISERROR(VLOOKUP('Child Tracking Record Sheets'!#REF!,'Child Tracking Record Sheets'!#REF!,2,0)),"",VLOOKUP('Child Tracking Record Sheets'!#REF!,'Child Tracking Record Sheets'!#REF!,2,0))</f>
        <v/>
      </c>
      <c r="B1240" s="424"/>
      <c r="C1240" s="425" t="str">
        <f>IF(ISERROR(VLOOKUP('Child Tracking Record Sheets'!#REF!,'Class Record S2'!#REF!,2,0)),"",VLOOKUP('Child Tracking Record Sheets'!#REF!,'Class Record S2'!#REF!,2,0))</f>
        <v/>
      </c>
      <c r="D1240" s="425"/>
      <c r="E1240" s="425"/>
      <c r="F1240" s="425"/>
      <c r="G1240" s="425"/>
      <c r="H1240" s="425"/>
      <c r="I1240" s="425"/>
      <c r="J1240" s="425"/>
      <c r="K1240" s="425"/>
      <c r="L1240" s="16"/>
    </row>
    <row r="1241" spans="1:12" ht="11.1" customHeight="1" x14ac:dyDescent="0.25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</row>
    <row r="1242" spans="1:12" ht="20.100000000000001" customHeight="1" x14ac:dyDescent="0.25">
      <c r="A1242" s="417" t="s">
        <v>49</v>
      </c>
      <c r="B1242" s="417"/>
      <c r="C1242" s="417"/>
      <c r="D1242" s="417"/>
      <c r="E1242" s="417"/>
      <c r="F1242" s="417"/>
      <c r="G1242" s="417"/>
      <c r="H1242" s="417"/>
      <c r="I1242" s="417"/>
      <c r="J1242" s="417"/>
      <c r="K1242" s="417"/>
      <c r="L1242" s="13" t="s">
        <v>44</v>
      </c>
    </row>
    <row r="1243" spans="1:12" ht="26.1" customHeight="1" x14ac:dyDescent="0.25">
      <c r="A1243" s="418" t="str">
        <f>IF(ISERROR(VLOOKUP('Child Tracking Record Sheets'!#REF!,'Child Tracking Record Sheets'!#REF!,2,0)),"",VLOOKUP('Child Tracking Record Sheets'!#REF!,'Child Tracking Record Sheets'!#REF!,2,0))</f>
        <v/>
      </c>
      <c r="B1243" s="418"/>
      <c r="C1243" s="419" t="str">
        <f>IF(ISERROR(VLOOKUP('Child Tracking Record Sheets'!#REF!,'Class Record S2'!#REF!,2,0)),"",VLOOKUP('Child Tracking Record Sheets'!#REF!,'Class Record S2'!#REF!,2,0))</f>
        <v/>
      </c>
      <c r="D1243" s="419"/>
      <c r="E1243" s="419"/>
      <c r="F1243" s="419"/>
      <c r="G1243" s="419"/>
      <c r="H1243" s="419"/>
      <c r="I1243" s="419"/>
      <c r="J1243" s="419"/>
      <c r="K1243" s="419"/>
      <c r="L1243" s="14"/>
    </row>
    <row r="1244" spans="1:12" ht="26.1" customHeight="1" x14ac:dyDescent="0.25">
      <c r="A1244" s="422" t="str">
        <f>IF(ISERROR(VLOOKUP('Child Tracking Record Sheets'!#REF!,'Child Tracking Record Sheets'!#REF!,2,0)),"",VLOOKUP('Child Tracking Record Sheets'!#REF!,'Child Tracking Record Sheets'!#REF!,2,0))</f>
        <v/>
      </c>
      <c r="B1244" s="422"/>
      <c r="C1244" s="423" t="str">
        <f>IF(ISERROR(VLOOKUP('Child Tracking Record Sheets'!#REF!,'Class Record S2'!#REF!,2,0)),"",VLOOKUP('Child Tracking Record Sheets'!#REF!,'Class Record S2'!#REF!,2,0))</f>
        <v/>
      </c>
      <c r="D1244" s="423"/>
      <c r="E1244" s="423"/>
      <c r="F1244" s="423"/>
      <c r="G1244" s="423"/>
      <c r="H1244" s="423"/>
      <c r="I1244" s="423"/>
      <c r="J1244" s="423"/>
      <c r="K1244" s="423"/>
      <c r="L1244" s="15"/>
    </row>
    <row r="1245" spans="1:12" ht="26.1" customHeight="1" x14ac:dyDescent="0.25">
      <c r="A1245" s="422" t="str">
        <f>IF(ISERROR(VLOOKUP('Child Tracking Record Sheets'!#REF!,'Child Tracking Record Sheets'!#REF!,2,0)),"",VLOOKUP('Child Tracking Record Sheets'!#REF!,'Child Tracking Record Sheets'!#REF!,2,0))</f>
        <v/>
      </c>
      <c r="B1245" s="422"/>
      <c r="C1245" s="423" t="str">
        <f>IF(ISERROR(VLOOKUP('Child Tracking Record Sheets'!#REF!,'Class Record S2'!#REF!,2,0)),"",VLOOKUP('Child Tracking Record Sheets'!#REF!,'Class Record S2'!#REF!,2,0))</f>
        <v/>
      </c>
      <c r="D1245" s="423"/>
      <c r="E1245" s="423"/>
      <c r="F1245" s="423"/>
      <c r="G1245" s="423"/>
      <c r="H1245" s="423"/>
      <c r="I1245" s="423"/>
      <c r="J1245" s="423"/>
      <c r="K1245" s="423"/>
      <c r="L1245" s="15"/>
    </row>
    <row r="1246" spans="1:12" ht="26.1" customHeight="1" x14ac:dyDescent="0.25">
      <c r="A1246" s="422" t="str">
        <f>IF(ISERROR(VLOOKUP('Child Tracking Record Sheets'!#REF!,'Child Tracking Record Sheets'!#REF!,2,0)),"",VLOOKUP('Child Tracking Record Sheets'!#REF!,'Child Tracking Record Sheets'!#REF!,2,0))</f>
        <v/>
      </c>
      <c r="B1246" s="422"/>
      <c r="C1246" s="423" t="str">
        <f>IF(ISERROR(VLOOKUP('Child Tracking Record Sheets'!#REF!,'Class Record S2'!#REF!,2,0)),"",VLOOKUP('Child Tracking Record Sheets'!#REF!,'Class Record S2'!#REF!,2,0))</f>
        <v/>
      </c>
      <c r="D1246" s="423"/>
      <c r="E1246" s="423"/>
      <c r="F1246" s="423"/>
      <c r="G1246" s="423"/>
      <c r="H1246" s="423"/>
      <c r="I1246" s="423"/>
      <c r="J1246" s="423"/>
      <c r="K1246" s="423"/>
      <c r="L1246" s="15"/>
    </row>
    <row r="1247" spans="1:12" ht="26.1" customHeight="1" x14ac:dyDescent="0.25">
      <c r="A1247" s="424" t="str">
        <f>IF(ISERROR(VLOOKUP('Child Tracking Record Sheets'!#REF!,'Child Tracking Record Sheets'!#REF!,2,0)),"",VLOOKUP('Child Tracking Record Sheets'!#REF!,'Child Tracking Record Sheets'!#REF!,2,0))</f>
        <v/>
      </c>
      <c r="B1247" s="424"/>
      <c r="C1247" s="425" t="str">
        <f>IF(ISERROR(VLOOKUP('Child Tracking Record Sheets'!#REF!,'Class Record S2'!#REF!,2,0)),"",VLOOKUP('Child Tracking Record Sheets'!#REF!,'Class Record S2'!#REF!,2,0))</f>
        <v/>
      </c>
      <c r="D1247" s="425"/>
      <c r="E1247" s="425"/>
      <c r="F1247" s="425"/>
      <c r="G1247" s="425"/>
      <c r="H1247" s="425"/>
      <c r="I1247" s="425"/>
      <c r="J1247" s="425"/>
      <c r="K1247" s="425"/>
      <c r="L1247" s="16"/>
    </row>
    <row r="1248" spans="1:12" ht="11.1" customHeight="1" x14ac:dyDescent="0.25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</row>
    <row r="1249" spans="1:12" ht="20.100000000000001" customHeight="1" x14ac:dyDescent="0.25">
      <c r="A1249" s="417" t="s">
        <v>50</v>
      </c>
      <c r="B1249" s="417"/>
      <c r="C1249" s="417"/>
      <c r="D1249" s="417"/>
      <c r="E1249" s="417"/>
      <c r="F1249" s="417"/>
      <c r="G1249" s="417"/>
      <c r="H1249" s="417"/>
      <c r="I1249" s="417"/>
      <c r="J1249" s="417"/>
      <c r="K1249" s="417"/>
      <c r="L1249" s="13" t="s">
        <v>44</v>
      </c>
    </row>
    <row r="1250" spans="1:12" ht="26.1" customHeight="1" x14ac:dyDescent="0.25">
      <c r="A1250" s="418" t="str">
        <f>IF(ISERROR(VLOOKUP('Child Tracking Record Sheets'!#REF!,'Child Tracking Record Sheets'!#REF!,2,0)),"",VLOOKUP('Child Tracking Record Sheets'!#REF!,'Child Tracking Record Sheets'!#REF!,2,0))</f>
        <v/>
      </c>
      <c r="B1250" s="418"/>
      <c r="C1250" s="419" t="str">
        <f>IF(ISERROR(VLOOKUP('Child Tracking Record Sheets'!#REF!,'Class Record S2'!#REF!,2,0)),"",VLOOKUP('Child Tracking Record Sheets'!#REF!,'Class Record S2'!#REF!,2,0))</f>
        <v/>
      </c>
      <c r="D1250" s="419"/>
      <c r="E1250" s="419"/>
      <c r="F1250" s="419"/>
      <c r="G1250" s="419"/>
      <c r="H1250" s="419"/>
      <c r="I1250" s="419"/>
      <c r="J1250" s="419"/>
      <c r="K1250" s="419"/>
      <c r="L1250" s="14"/>
    </row>
    <row r="1251" spans="1:12" ht="26.1" customHeight="1" x14ac:dyDescent="0.25">
      <c r="A1251" s="422" t="str">
        <f>IF(ISERROR(VLOOKUP('Child Tracking Record Sheets'!#REF!,'Child Tracking Record Sheets'!#REF!,2,0)),"",VLOOKUP('Child Tracking Record Sheets'!#REF!,'Child Tracking Record Sheets'!#REF!,2,0))</f>
        <v/>
      </c>
      <c r="B1251" s="422"/>
      <c r="C1251" s="423" t="str">
        <f>IF(ISERROR(VLOOKUP('Child Tracking Record Sheets'!#REF!,'Class Record S2'!#REF!,2,0)),"",VLOOKUP('Child Tracking Record Sheets'!#REF!,'Class Record S2'!#REF!,2,0))</f>
        <v/>
      </c>
      <c r="D1251" s="423"/>
      <c r="E1251" s="423"/>
      <c r="F1251" s="423"/>
      <c r="G1251" s="423"/>
      <c r="H1251" s="423"/>
      <c r="I1251" s="423"/>
      <c r="J1251" s="423"/>
      <c r="K1251" s="423"/>
      <c r="L1251" s="15"/>
    </row>
    <row r="1252" spans="1:12" ht="26.1" customHeight="1" x14ac:dyDescent="0.25">
      <c r="A1252" s="422" t="str">
        <f>IF(ISERROR(VLOOKUP('Child Tracking Record Sheets'!#REF!,'Child Tracking Record Sheets'!#REF!,2,0)),"",VLOOKUP('Child Tracking Record Sheets'!#REF!,'Child Tracking Record Sheets'!#REF!,2,0))</f>
        <v/>
      </c>
      <c r="B1252" s="422"/>
      <c r="C1252" s="423" t="str">
        <f>IF(ISERROR(VLOOKUP('Child Tracking Record Sheets'!#REF!,'Class Record S2'!#REF!,2,0)),"",VLOOKUP('Child Tracking Record Sheets'!#REF!,'Class Record S2'!#REF!,2,0))</f>
        <v/>
      </c>
      <c r="D1252" s="423"/>
      <c r="E1252" s="423"/>
      <c r="F1252" s="423"/>
      <c r="G1252" s="423"/>
      <c r="H1252" s="423"/>
      <c r="I1252" s="423"/>
      <c r="J1252" s="423"/>
      <c r="K1252" s="423"/>
      <c r="L1252" s="15"/>
    </row>
    <row r="1253" spans="1:12" ht="26.1" customHeight="1" x14ac:dyDescent="0.25">
      <c r="A1253" s="424" t="str">
        <f>IF(ISERROR(VLOOKUP('Child Tracking Record Sheets'!#REF!,'Child Tracking Record Sheets'!#REF!,2,0)),"",VLOOKUP('Child Tracking Record Sheets'!#REF!,'Child Tracking Record Sheets'!#REF!,2,0))</f>
        <v/>
      </c>
      <c r="B1253" s="424"/>
      <c r="C1253" s="425" t="str">
        <f>IF(ISERROR(VLOOKUP('Child Tracking Record Sheets'!#REF!,'Class Record S2'!#REF!,2,0)),"",VLOOKUP('Child Tracking Record Sheets'!#REF!,'Class Record S2'!#REF!,2,0))</f>
        <v/>
      </c>
      <c r="D1253" s="425"/>
      <c r="E1253" s="425"/>
      <c r="F1253" s="425"/>
      <c r="G1253" s="425"/>
      <c r="H1253" s="425"/>
      <c r="I1253" s="425"/>
      <c r="J1253" s="425"/>
      <c r="K1253" s="425"/>
      <c r="L1253" s="16"/>
    </row>
    <row r="1254" spans="1:12" ht="11.1" customHeight="1" x14ac:dyDescent="0.25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</row>
    <row r="1255" spans="1:12" ht="20.100000000000001" customHeight="1" x14ac:dyDescent="0.25">
      <c r="A1255" s="426" t="s">
        <v>45</v>
      </c>
      <c r="B1255" s="426"/>
      <c r="C1255" s="426"/>
      <c r="D1255" s="426"/>
      <c r="E1255" s="426"/>
      <c r="F1255" s="426"/>
      <c r="G1255" s="426"/>
      <c r="H1255" s="426"/>
      <c r="I1255" s="426"/>
      <c r="J1255" s="426"/>
      <c r="K1255" s="427" t="s">
        <v>46</v>
      </c>
      <c r="L1255" s="427"/>
    </row>
    <row r="1256" spans="1:12" ht="20.100000000000001" customHeight="1" x14ac:dyDescent="0.25">
      <c r="A1256" s="428"/>
      <c r="B1256" s="428"/>
      <c r="C1256" s="428"/>
      <c r="D1256" s="428"/>
      <c r="E1256" s="428"/>
      <c r="F1256" s="428"/>
      <c r="G1256" s="428"/>
      <c r="H1256" s="428"/>
      <c r="I1256" s="428"/>
      <c r="J1256" s="428"/>
      <c r="K1256" s="429" t="e">
        <f>'Class Record S2'!#REF!</f>
        <v>#REF!</v>
      </c>
      <c r="L1256" s="429"/>
    </row>
    <row r="1257" spans="1:12" ht="20.100000000000001" customHeight="1" x14ac:dyDescent="0.25">
      <c r="A1257" s="428"/>
      <c r="B1257" s="428"/>
      <c r="C1257" s="428"/>
      <c r="D1257" s="428"/>
      <c r="E1257" s="428"/>
      <c r="F1257" s="428"/>
      <c r="G1257" s="428"/>
      <c r="H1257" s="428"/>
      <c r="I1257" s="428"/>
      <c r="J1257" s="428"/>
      <c r="K1257" s="429"/>
      <c r="L1257" s="429"/>
    </row>
    <row r="1258" spans="1:12" ht="20.100000000000001" customHeight="1" x14ac:dyDescent="0.25">
      <c r="A1258" s="428"/>
      <c r="B1258" s="428"/>
      <c r="C1258" s="428"/>
      <c r="D1258" s="428"/>
      <c r="E1258" s="428"/>
      <c r="F1258" s="428"/>
      <c r="G1258" s="428"/>
      <c r="H1258" s="428"/>
      <c r="I1258" s="428"/>
      <c r="J1258" s="428"/>
      <c r="K1258" s="429"/>
      <c r="L1258" s="429"/>
    </row>
    <row r="1259" spans="1:12" ht="20.100000000000001" customHeight="1" x14ac:dyDescent="0.25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1:12" ht="20.100000000000001" customHeight="1" x14ac:dyDescent="0.25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1:12" ht="24.6" customHeight="1" x14ac:dyDescent="0.25">
      <c r="A1261" s="411" t="e">
        <f>'Child Tracking Record Sheets'!$B$1:$F$1</f>
        <v>#VALUE!</v>
      </c>
      <c r="B1261" s="411"/>
      <c r="C1261" s="411"/>
      <c r="D1261" s="411"/>
      <c r="E1261" s="411"/>
      <c r="F1261" s="411"/>
      <c r="G1261" s="411"/>
      <c r="H1261" s="411"/>
      <c r="I1261" s="411"/>
      <c r="J1261" s="411"/>
      <c r="K1261" s="411"/>
      <c r="L1261" s="411"/>
    </row>
    <row r="1262" spans="1:12" ht="11.1" customHeight="1" x14ac:dyDescent="0.25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</row>
    <row r="1263" spans="1:12" ht="12" customHeight="1" x14ac:dyDescent="0.25">
      <c r="A1263" s="412" t="s">
        <v>18</v>
      </c>
      <c r="B1263" s="412"/>
      <c r="C1263" s="413">
        <f>'Class Record S2'!AG$2</f>
        <v>0</v>
      </c>
      <c r="D1263" s="413"/>
      <c r="E1263" s="413"/>
      <c r="F1263" s="413"/>
      <c r="G1263" s="412" t="s">
        <v>19</v>
      </c>
      <c r="H1263" s="414" t="e">
        <f>$H$3</f>
        <v>#REF!</v>
      </c>
      <c r="I1263" s="414"/>
      <c r="J1263" s="415" t="str">
        <f>'Class Record S2'!$C$2</f>
        <v>CLASS: 2A</v>
      </c>
      <c r="K1263" s="415"/>
      <c r="L1263" s="415"/>
    </row>
    <row r="1264" spans="1:12" ht="12" customHeight="1" x14ac:dyDescent="0.25">
      <c r="A1264" s="412"/>
      <c r="B1264" s="412"/>
      <c r="C1264" s="413"/>
      <c r="D1264" s="413"/>
      <c r="E1264" s="413"/>
      <c r="F1264" s="413"/>
      <c r="G1264" s="412"/>
      <c r="H1264" s="414"/>
      <c r="I1264" s="414"/>
      <c r="J1264" s="415"/>
      <c r="K1264" s="415"/>
      <c r="L1264" s="415"/>
    </row>
    <row r="1265" spans="1:12" ht="11.1" customHeight="1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</row>
    <row r="1266" spans="1:12" ht="20.100000000000001" customHeight="1" x14ac:dyDescent="0.25">
      <c r="A1266" s="405" t="s">
        <v>20</v>
      </c>
      <c r="B1266" s="405"/>
      <c r="C1266" s="405"/>
      <c r="D1266" s="405"/>
      <c r="E1266" s="406" t="s">
        <v>21</v>
      </c>
      <c r="F1266" s="406"/>
      <c r="G1266" s="406"/>
      <c r="H1266" s="406"/>
      <c r="I1266" s="407" t="s">
        <v>22</v>
      </c>
      <c r="J1266" s="407"/>
      <c r="K1266" s="407"/>
      <c r="L1266" s="407"/>
    </row>
    <row r="1267" spans="1:12" ht="20.100000000000001" customHeight="1" x14ac:dyDescent="0.25">
      <c r="A1267" s="408" t="s">
        <v>23</v>
      </c>
      <c r="B1267" s="408"/>
      <c r="C1267" s="409" t="s">
        <v>24</v>
      </c>
      <c r="D1267" s="409"/>
      <c r="E1267" s="409" t="s">
        <v>25</v>
      </c>
      <c r="F1267" s="409"/>
      <c r="G1267" s="409" t="s">
        <v>26</v>
      </c>
      <c r="H1267" s="409"/>
      <c r="I1267" s="409" t="s">
        <v>27</v>
      </c>
      <c r="J1267" s="409"/>
      <c r="K1267" s="410" t="s">
        <v>28</v>
      </c>
      <c r="L1267" s="410"/>
    </row>
    <row r="1268" spans="1:12" ht="15" customHeight="1" x14ac:dyDescent="0.25">
      <c r="A1268" s="421" t="s">
        <v>29</v>
      </c>
      <c r="B1268" s="421"/>
      <c r="C1268" s="421"/>
      <c r="D1268" s="421"/>
      <c r="E1268" s="421" t="s">
        <v>30</v>
      </c>
      <c r="F1268" s="421"/>
      <c r="G1268" s="421"/>
      <c r="H1268" s="421"/>
      <c r="I1268" s="421" t="s">
        <v>31</v>
      </c>
      <c r="J1268" s="421"/>
      <c r="K1268" s="421"/>
      <c r="L1268" s="421"/>
    </row>
    <row r="1269" spans="1:12" ht="15" customHeight="1" x14ac:dyDescent="0.25">
      <c r="A1269" s="420" t="s">
        <v>32</v>
      </c>
      <c r="B1269" s="420"/>
      <c r="C1269" s="420"/>
      <c r="D1269" s="420"/>
      <c r="E1269" s="420" t="s">
        <v>33</v>
      </c>
      <c r="F1269" s="420"/>
      <c r="G1269" s="420"/>
      <c r="H1269" s="420"/>
      <c r="I1269" s="420" t="s">
        <v>34</v>
      </c>
      <c r="J1269" s="420"/>
      <c r="K1269" s="420"/>
      <c r="L1269" s="420"/>
    </row>
    <row r="1270" spans="1:12" ht="15" customHeight="1" x14ac:dyDescent="0.25">
      <c r="A1270" s="420" t="s">
        <v>35</v>
      </c>
      <c r="B1270" s="420"/>
      <c r="C1270" s="420"/>
      <c r="D1270" s="420"/>
      <c r="E1270" s="420" t="s">
        <v>36</v>
      </c>
      <c r="F1270" s="420"/>
      <c r="G1270" s="420"/>
      <c r="H1270" s="420"/>
      <c r="I1270" s="420" t="s">
        <v>37</v>
      </c>
      <c r="J1270" s="420"/>
      <c r="K1270" s="420"/>
      <c r="L1270" s="420"/>
    </row>
    <row r="1271" spans="1:12" ht="15" customHeight="1" x14ac:dyDescent="0.25">
      <c r="A1271" s="420" t="s">
        <v>38</v>
      </c>
      <c r="B1271" s="420"/>
      <c r="C1271" s="420"/>
      <c r="D1271" s="420"/>
      <c r="E1271" s="420" t="s">
        <v>39</v>
      </c>
      <c r="F1271" s="420"/>
      <c r="G1271" s="420"/>
      <c r="H1271" s="420"/>
      <c r="I1271" s="420" t="s">
        <v>40</v>
      </c>
      <c r="J1271" s="420"/>
      <c r="K1271" s="420"/>
      <c r="L1271" s="420"/>
    </row>
    <row r="1272" spans="1:12" ht="15" customHeight="1" x14ac:dyDescent="0.25">
      <c r="A1272" s="416" t="s">
        <v>41</v>
      </c>
      <c r="B1272" s="416"/>
      <c r="C1272" s="416"/>
      <c r="D1272" s="416"/>
      <c r="E1272" s="416" t="s">
        <v>42</v>
      </c>
      <c r="F1272" s="416"/>
      <c r="G1272" s="416"/>
      <c r="H1272" s="416"/>
      <c r="I1272" s="416" t="s">
        <v>43</v>
      </c>
      <c r="J1272" s="416"/>
      <c r="K1272" s="416"/>
      <c r="L1272" s="416"/>
    </row>
    <row r="1273" spans="1:12" ht="11.1" customHeight="1" x14ac:dyDescent="0.25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1:12" ht="20.100000000000001" customHeight="1" x14ac:dyDescent="0.25">
      <c r="A1274" s="417" t="s">
        <v>47</v>
      </c>
      <c r="B1274" s="417"/>
      <c r="C1274" s="417"/>
      <c r="D1274" s="417"/>
      <c r="E1274" s="417"/>
      <c r="F1274" s="417"/>
      <c r="G1274" s="417"/>
      <c r="H1274" s="417"/>
      <c r="I1274" s="417"/>
      <c r="J1274" s="417"/>
      <c r="K1274" s="417"/>
      <c r="L1274" s="13" t="s">
        <v>44</v>
      </c>
    </row>
    <row r="1275" spans="1:12" ht="26.1" customHeight="1" x14ac:dyDescent="0.25">
      <c r="A1275" s="418" t="str">
        <f>IF(ISERROR(VLOOKUP('Child Tracking Record Sheets'!#REF!,'Child Tracking Record Sheets'!#REF!,2,0)),"",VLOOKUP('Child Tracking Record Sheets'!#REF!,'Child Tracking Record Sheets'!#REF!,2,0))</f>
        <v/>
      </c>
      <c r="B1275" s="418"/>
      <c r="C1275" s="419" t="str">
        <f>IF(ISERROR(VLOOKUP('Child Tracking Record Sheets'!#REF!,'Class Record S2'!#REF!,2,0)),"",VLOOKUP('Child Tracking Record Sheets'!#REF!,'Class Record S2'!#REF!,2,0))</f>
        <v/>
      </c>
      <c r="D1275" s="419"/>
      <c r="E1275" s="419"/>
      <c r="F1275" s="419"/>
      <c r="G1275" s="419"/>
      <c r="H1275" s="419"/>
      <c r="I1275" s="419"/>
      <c r="J1275" s="419"/>
      <c r="K1275" s="419"/>
      <c r="L1275" s="14"/>
    </row>
    <row r="1276" spans="1:12" ht="26.1" customHeight="1" x14ac:dyDescent="0.25">
      <c r="A1276" s="422" t="str">
        <f>IF(ISERROR(VLOOKUP('Child Tracking Record Sheets'!#REF!,'Child Tracking Record Sheets'!#REF!,2,0)),"",VLOOKUP('Child Tracking Record Sheets'!#REF!,'Child Tracking Record Sheets'!#REF!,2,0))</f>
        <v/>
      </c>
      <c r="B1276" s="422"/>
      <c r="C1276" s="423" t="str">
        <f>IF(ISERROR(VLOOKUP('Child Tracking Record Sheets'!#REF!,'Class Record S2'!#REF!,2,0)),"",VLOOKUP('Child Tracking Record Sheets'!#REF!,'Class Record S2'!#REF!,2,0))</f>
        <v/>
      </c>
      <c r="D1276" s="423"/>
      <c r="E1276" s="423"/>
      <c r="F1276" s="423"/>
      <c r="G1276" s="423"/>
      <c r="H1276" s="423"/>
      <c r="I1276" s="423"/>
      <c r="J1276" s="423"/>
      <c r="K1276" s="423"/>
      <c r="L1276" s="15"/>
    </row>
    <row r="1277" spans="1:12" ht="26.1" customHeight="1" x14ac:dyDescent="0.25">
      <c r="A1277" s="422" t="str">
        <f>IF(ISERROR(VLOOKUP('Child Tracking Record Sheets'!#REF!,'Child Tracking Record Sheets'!#REF!,2,0)),"",VLOOKUP('Child Tracking Record Sheets'!#REF!,'Child Tracking Record Sheets'!#REF!,2,0))</f>
        <v/>
      </c>
      <c r="B1277" s="422"/>
      <c r="C1277" s="423" t="str">
        <f>IF(ISERROR(VLOOKUP('Child Tracking Record Sheets'!#REF!,'Class Record S2'!#REF!,2,0)),"",VLOOKUP('Child Tracking Record Sheets'!#REF!,'Class Record S2'!#REF!,2,0))</f>
        <v/>
      </c>
      <c r="D1277" s="423"/>
      <c r="E1277" s="423"/>
      <c r="F1277" s="423"/>
      <c r="G1277" s="423"/>
      <c r="H1277" s="423"/>
      <c r="I1277" s="423"/>
      <c r="J1277" s="423"/>
      <c r="K1277" s="423"/>
      <c r="L1277" s="15"/>
    </row>
    <row r="1278" spans="1:12" ht="26.1" customHeight="1" x14ac:dyDescent="0.25">
      <c r="A1278" s="424" t="str">
        <f>IF(ISERROR(VLOOKUP('Child Tracking Record Sheets'!#REF!,'Child Tracking Record Sheets'!#REF!,2,0)),"",VLOOKUP('Child Tracking Record Sheets'!#REF!,'Child Tracking Record Sheets'!#REF!,2,0))</f>
        <v/>
      </c>
      <c r="B1278" s="424"/>
      <c r="C1278" s="425" t="str">
        <f>IF(ISERROR(VLOOKUP('Child Tracking Record Sheets'!#REF!,'Class Record S2'!#REF!,2,0)),"",VLOOKUP('Child Tracking Record Sheets'!#REF!,'Class Record S2'!#REF!,2,0))</f>
        <v/>
      </c>
      <c r="D1278" s="425"/>
      <c r="E1278" s="425"/>
      <c r="F1278" s="425"/>
      <c r="G1278" s="425"/>
      <c r="H1278" s="425"/>
      <c r="I1278" s="425"/>
      <c r="J1278" s="425"/>
      <c r="K1278" s="425"/>
      <c r="L1278" s="16"/>
    </row>
    <row r="1279" spans="1:12" ht="11.1" customHeight="1" x14ac:dyDescent="0.25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</row>
    <row r="1280" spans="1:12" ht="20.100000000000001" customHeight="1" x14ac:dyDescent="0.25">
      <c r="A1280" s="417" t="s">
        <v>48</v>
      </c>
      <c r="B1280" s="417"/>
      <c r="C1280" s="417"/>
      <c r="D1280" s="417"/>
      <c r="E1280" s="417"/>
      <c r="F1280" s="417"/>
      <c r="G1280" s="417"/>
      <c r="H1280" s="417"/>
      <c r="I1280" s="417"/>
      <c r="J1280" s="417"/>
      <c r="K1280" s="417"/>
      <c r="L1280" s="13" t="s">
        <v>44</v>
      </c>
    </row>
    <row r="1281" spans="1:12" ht="26.1" customHeight="1" x14ac:dyDescent="0.25">
      <c r="A1281" s="418" t="str">
        <f>IF(ISERROR(VLOOKUP('Child Tracking Record Sheets'!#REF!,'Child Tracking Record Sheets'!#REF!,2,0)),"",VLOOKUP('Child Tracking Record Sheets'!#REF!,'Child Tracking Record Sheets'!#REF!,2,0))</f>
        <v/>
      </c>
      <c r="B1281" s="418"/>
      <c r="C1281" s="419" t="str">
        <f>IF(ISERROR(VLOOKUP('Child Tracking Record Sheets'!#REF!,'Class Record S2'!#REF!,2,0)),"",VLOOKUP('Child Tracking Record Sheets'!#REF!,'Class Record S2'!#REF!,2,0))</f>
        <v/>
      </c>
      <c r="D1281" s="419"/>
      <c r="E1281" s="419"/>
      <c r="F1281" s="419"/>
      <c r="G1281" s="419"/>
      <c r="H1281" s="419"/>
      <c r="I1281" s="419"/>
      <c r="J1281" s="419"/>
      <c r="K1281" s="419"/>
      <c r="L1281" s="14"/>
    </row>
    <row r="1282" spans="1:12" ht="26.1" customHeight="1" x14ac:dyDescent="0.25">
      <c r="A1282" s="422" t="str">
        <f>IF(ISERROR(VLOOKUP('Child Tracking Record Sheets'!#REF!,'Child Tracking Record Sheets'!#REF!,2,0)),"",VLOOKUP('Child Tracking Record Sheets'!#REF!,'Child Tracking Record Sheets'!#REF!,2,0))</f>
        <v/>
      </c>
      <c r="B1282" s="422"/>
      <c r="C1282" s="423" t="str">
        <f>IF(ISERROR(VLOOKUP('Child Tracking Record Sheets'!#REF!,'Class Record S2'!#REF!,2,0)),"",VLOOKUP('Child Tracking Record Sheets'!#REF!,'Class Record S2'!#REF!,2,0))</f>
        <v/>
      </c>
      <c r="D1282" s="423"/>
      <c r="E1282" s="423"/>
      <c r="F1282" s="423"/>
      <c r="G1282" s="423"/>
      <c r="H1282" s="423"/>
      <c r="I1282" s="423"/>
      <c r="J1282" s="423"/>
      <c r="K1282" s="423"/>
      <c r="L1282" s="15"/>
    </row>
    <row r="1283" spans="1:12" ht="26.1" customHeight="1" x14ac:dyDescent="0.25">
      <c r="A1283" s="422" t="str">
        <f>IF(ISERROR(VLOOKUP('Child Tracking Record Sheets'!#REF!,'Child Tracking Record Sheets'!#REF!,2,0)),"",VLOOKUP('Child Tracking Record Sheets'!#REF!,'Child Tracking Record Sheets'!#REF!,2,0))</f>
        <v/>
      </c>
      <c r="B1283" s="422"/>
      <c r="C1283" s="423" t="str">
        <f>IF(ISERROR(VLOOKUP('Child Tracking Record Sheets'!#REF!,'Class Record S2'!#REF!,2,0)),"",VLOOKUP('Child Tracking Record Sheets'!#REF!,'Class Record S2'!#REF!,2,0))</f>
        <v/>
      </c>
      <c r="D1283" s="423"/>
      <c r="E1283" s="423"/>
      <c r="F1283" s="423"/>
      <c r="G1283" s="423"/>
      <c r="H1283" s="423"/>
      <c r="I1283" s="423"/>
      <c r="J1283" s="423"/>
      <c r="K1283" s="423"/>
      <c r="L1283" s="15"/>
    </row>
    <row r="1284" spans="1:12" ht="26.1" customHeight="1" x14ac:dyDescent="0.25">
      <c r="A1284" s="422" t="str">
        <f>IF(ISERROR(VLOOKUP('Child Tracking Record Sheets'!#REF!,'Child Tracking Record Sheets'!#REF!,2,0)),"",VLOOKUP('Child Tracking Record Sheets'!#REF!,'Child Tracking Record Sheets'!#REF!,2,0))</f>
        <v/>
      </c>
      <c r="B1284" s="422"/>
      <c r="C1284" s="423" t="str">
        <f>IF(ISERROR(VLOOKUP('Child Tracking Record Sheets'!#REF!,'Class Record S2'!#REF!,2,0)),"",VLOOKUP('Child Tracking Record Sheets'!#REF!,'Class Record S2'!#REF!,2,0))</f>
        <v/>
      </c>
      <c r="D1284" s="423"/>
      <c r="E1284" s="423"/>
      <c r="F1284" s="423"/>
      <c r="G1284" s="423"/>
      <c r="H1284" s="423"/>
      <c r="I1284" s="423"/>
      <c r="J1284" s="423"/>
      <c r="K1284" s="423"/>
      <c r="L1284" s="15"/>
    </row>
    <row r="1285" spans="1:12" ht="26.1" customHeight="1" x14ac:dyDescent="0.25">
      <c r="A1285" s="424" t="str">
        <f>IF(ISERROR(VLOOKUP('Child Tracking Record Sheets'!#REF!,'Child Tracking Record Sheets'!#REF!,2,0)),"",VLOOKUP('Child Tracking Record Sheets'!#REF!,'Child Tracking Record Sheets'!#REF!,2,0))</f>
        <v/>
      </c>
      <c r="B1285" s="424"/>
      <c r="C1285" s="425" t="str">
        <f>IF(ISERROR(VLOOKUP('Child Tracking Record Sheets'!#REF!,'Class Record S2'!#REF!,2,0)),"",VLOOKUP('Child Tracking Record Sheets'!#REF!,'Class Record S2'!#REF!,2,0))</f>
        <v/>
      </c>
      <c r="D1285" s="425"/>
      <c r="E1285" s="425"/>
      <c r="F1285" s="425"/>
      <c r="G1285" s="425"/>
      <c r="H1285" s="425"/>
      <c r="I1285" s="425"/>
      <c r="J1285" s="425"/>
      <c r="K1285" s="425"/>
      <c r="L1285" s="16"/>
    </row>
    <row r="1286" spans="1:12" ht="11.1" customHeight="1" x14ac:dyDescent="0.25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</row>
    <row r="1287" spans="1:12" ht="20.100000000000001" customHeight="1" x14ac:dyDescent="0.25">
      <c r="A1287" s="417" t="s">
        <v>49</v>
      </c>
      <c r="B1287" s="417"/>
      <c r="C1287" s="417"/>
      <c r="D1287" s="417"/>
      <c r="E1287" s="417"/>
      <c r="F1287" s="417"/>
      <c r="G1287" s="417"/>
      <c r="H1287" s="417"/>
      <c r="I1287" s="417"/>
      <c r="J1287" s="417"/>
      <c r="K1287" s="417"/>
      <c r="L1287" s="13" t="s">
        <v>44</v>
      </c>
    </row>
    <row r="1288" spans="1:12" ht="26.1" customHeight="1" x14ac:dyDescent="0.25">
      <c r="A1288" s="418" t="str">
        <f>IF(ISERROR(VLOOKUP('Child Tracking Record Sheets'!#REF!,'Child Tracking Record Sheets'!#REF!,2,0)),"",VLOOKUP('Child Tracking Record Sheets'!#REF!,'Child Tracking Record Sheets'!#REF!,2,0))</f>
        <v/>
      </c>
      <c r="B1288" s="418"/>
      <c r="C1288" s="419" t="str">
        <f>IF(ISERROR(VLOOKUP('Child Tracking Record Sheets'!#REF!,'Class Record S2'!#REF!,2,0)),"",VLOOKUP('Child Tracking Record Sheets'!#REF!,'Class Record S2'!#REF!,2,0))</f>
        <v/>
      </c>
      <c r="D1288" s="419"/>
      <c r="E1288" s="419"/>
      <c r="F1288" s="419"/>
      <c r="G1288" s="419"/>
      <c r="H1288" s="419"/>
      <c r="I1288" s="419"/>
      <c r="J1288" s="419"/>
      <c r="K1288" s="419"/>
      <c r="L1288" s="14"/>
    </row>
    <row r="1289" spans="1:12" ht="26.1" customHeight="1" x14ac:dyDescent="0.25">
      <c r="A1289" s="422" t="str">
        <f>IF(ISERROR(VLOOKUP('Child Tracking Record Sheets'!#REF!,'Child Tracking Record Sheets'!#REF!,2,0)),"",VLOOKUP('Child Tracking Record Sheets'!#REF!,'Child Tracking Record Sheets'!#REF!,2,0))</f>
        <v/>
      </c>
      <c r="B1289" s="422"/>
      <c r="C1289" s="423" t="str">
        <f>IF(ISERROR(VLOOKUP('Child Tracking Record Sheets'!#REF!,'Class Record S2'!#REF!,2,0)),"",VLOOKUP('Child Tracking Record Sheets'!#REF!,'Class Record S2'!#REF!,2,0))</f>
        <v/>
      </c>
      <c r="D1289" s="423"/>
      <c r="E1289" s="423"/>
      <c r="F1289" s="423"/>
      <c r="G1289" s="423"/>
      <c r="H1289" s="423"/>
      <c r="I1289" s="423"/>
      <c r="J1289" s="423"/>
      <c r="K1289" s="423"/>
      <c r="L1289" s="15"/>
    </row>
    <row r="1290" spans="1:12" ht="26.1" customHeight="1" x14ac:dyDescent="0.25">
      <c r="A1290" s="422" t="str">
        <f>IF(ISERROR(VLOOKUP('Child Tracking Record Sheets'!#REF!,'Child Tracking Record Sheets'!#REF!,2,0)),"",VLOOKUP('Child Tracking Record Sheets'!#REF!,'Child Tracking Record Sheets'!#REF!,2,0))</f>
        <v/>
      </c>
      <c r="B1290" s="422"/>
      <c r="C1290" s="423" t="str">
        <f>IF(ISERROR(VLOOKUP('Child Tracking Record Sheets'!#REF!,'Class Record S2'!#REF!,2,0)),"",VLOOKUP('Child Tracking Record Sheets'!#REF!,'Class Record S2'!#REF!,2,0))</f>
        <v/>
      </c>
      <c r="D1290" s="423"/>
      <c r="E1290" s="423"/>
      <c r="F1290" s="423"/>
      <c r="G1290" s="423"/>
      <c r="H1290" s="423"/>
      <c r="I1290" s="423"/>
      <c r="J1290" s="423"/>
      <c r="K1290" s="423"/>
      <c r="L1290" s="15"/>
    </row>
    <row r="1291" spans="1:12" ht="26.1" customHeight="1" x14ac:dyDescent="0.25">
      <c r="A1291" s="422" t="str">
        <f>IF(ISERROR(VLOOKUP('Child Tracking Record Sheets'!#REF!,'Child Tracking Record Sheets'!#REF!,2,0)),"",VLOOKUP('Child Tracking Record Sheets'!#REF!,'Child Tracking Record Sheets'!#REF!,2,0))</f>
        <v/>
      </c>
      <c r="B1291" s="422"/>
      <c r="C1291" s="423" t="str">
        <f>IF(ISERROR(VLOOKUP('Child Tracking Record Sheets'!#REF!,'Class Record S2'!#REF!,2,0)),"",VLOOKUP('Child Tracking Record Sheets'!#REF!,'Class Record S2'!#REF!,2,0))</f>
        <v/>
      </c>
      <c r="D1291" s="423"/>
      <c r="E1291" s="423"/>
      <c r="F1291" s="423"/>
      <c r="G1291" s="423"/>
      <c r="H1291" s="423"/>
      <c r="I1291" s="423"/>
      <c r="J1291" s="423"/>
      <c r="K1291" s="423"/>
      <c r="L1291" s="15"/>
    </row>
    <row r="1292" spans="1:12" ht="26.1" customHeight="1" x14ac:dyDescent="0.25">
      <c r="A1292" s="424" t="str">
        <f>IF(ISERROR(VLOOKUP('Child Tracking Record Sheets'!#REF!,'Child Tracking Record Sheets'!#REF!,2,0)),"",VLOOKUP('Child Tracking Record Sheets'!#REF!,'Child Tracking Record Sheets'!#REF!,2,0))</f>
        <v/>
      </c>
      <c r="B1292" s="424"/>
      <c r="C1292" s="425" t="str">
        <f>IF(ISERROR(VLOOKUP('Child Tracking Record Sheets'!#REF!,'Class Record S2'!#REF!,2,0)),"",VLOOKUP('Child Tracking Record Sheets'!#REF!,'Class Record S2'!#REF!,2,0))</f>
        <v/>
      </c>
      <c r="D1292" s="425"/>
      <c r="E1292" s="425"/>
      <c r="F1292" s="425"/>
      <c r="G1292" s="425"/>
      <c r="H1292" s="425"/>
      <c r="I1292" s="425"/>
      <c r="J1292" s="425"/>
      <c r="K1292" s="425"/>
      <c r="L1292" s="16"/>
    </row>
    <row r="1293" spans="1:12" ht="11.1" customHeight="1" x14ac:dyDescent="0.25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</row>
    <row r="1294" spans="1:12" ht="20.100000000000001" customHeight="1" x14ac:dyDescent="0.25">
      <c r="A1294" s="417" t="s">
        <v>50</v>
      </c>
      <c r="B1294" s="417"/>
      <c r="C1294" s="417"/>
      <c r="D1294" s="417"/>
      <c r="E1294" s="417"/>
      <c r="F1294" s="417"/>
      <c r="G1294" s="417"/>
      <c r="H1294" s="417"/>
      <c r="I1294" s="417"/>
      <c r="J1294" s="417"/>
      <c r="K1294" s="417"/>
      <c r="L1294" s="13" t="s">
        <v>44</v>
      </c>
    </row>
    <row r="1295" spans="1:12" ht="26.1" customHeight="1" x14ac:dyDescent="0.25">
      <c r="A1295" s="418" t="str">
        <f>IF(ISERROR(VLOOKUP('Child Tracking Record Sheets'!#REF!,'Child Tracking Record Sheets'!#REF!,2,0)),"",VLOOKUP('Child Tracking Record Sheets'!#REF!,'Child Tracking Record Sheets'!#REF!,2,0))</f>
        <v/>
      </c>
      <c r="B1295" s="418"/>
      <c r="C1295" s="419" t="str">
        <f>IF(ISERROR(VLOOKUP('Child Tracking Record Sheets'!#REF!,'Class Record S2'!#REF!,2,0)),"",VLOOKUP('Child Tracking Record Sheets'!#REF!,'Class Record S2'!#REF!,2,0))</f>
        <v/>
      </c>
      <c r="D1295" s="419"/>
      <c r="E1295" s="419"/>
      <c r="F1295" s="419"/>
      <c r="G1295" s="419"/>
      <c r="H1295" s="419"/>
      <c r="I1295" s="419"/>
      <c r="J1295" s="419"/>
      <c r="K1295" s="419"/>
      <c r="L1295" s="14"/>
    </row>
    <row r="1296" spans="1:12" ht="26.1" customHeight="1" x14ac:dyDescent="0.25">
      <c r="A1296" s="422" t="str">
        <f>IF(ISERROR(VLOOKUP('Child Tracking Record Sheets'!#REF!,'Child Tracking Record Sheets'!#REF!,2,0)),"",VLOOKUP('Child Tracking Record Sheets'!#REF!,'Child Tracking Record Sheets'!#REF!,2,0))</f>
        <v/>
      </c>
      <c r="B1296" s="422"/>
      <c r="C1296" s="423" t="str">
        <f>IF(ISERROR(VLOOKUP('Child Tracking Record Sheets'!#REF!,'Class Record S2'!#REF!,2,0)),"",VLOOKUP('Child Tracking Record Sheets'!#REF!,'Class Record S2'!#REF!,2,0))</f>
        <v/>
      </c>
      <c r="D1296" s="423"/>
      <c r="E1296" s="423"/>
      <c r="F1296" s="423"/>
      <c r="G1296" s="423"/>
      <c r="H1296" s="423"/>
      <c r="I1296" s="423"/>
      <c r="J1296" s="423"/>
      <c r="K1296" s="423"/>
      <c r="L1296" s="15"/>
    </row>
    <row r="1297" spans="1:12" ht="26.1" customHeight="1" x14ac:dyDescent="0.25">
      <c r="A1297" s="422" t="str">
        <f>IF(ISERROR(VLOOKUP('Child Tracking Record Sheets'!#REF!,'Child Tracking Record Sheets'!#REF!,2,0)),"",VLOOKUP('Child Tracking Record Sheets'!#REF!,'Child Tracking Record Sheets'!#REF!,2,0))</f>
        <v/>
      </c>
      <c r="B1297" s="422"/>
      <c r="C1297" s="423" t="str">
        <f>IF(ISERROR(VLOOKUP('Child Tracking Record Sheets'!#REF!,'Class Record S2'!#REF!,2,0)),"",VLOOKUP('Child Tracking Record Sheets'!#REF!,'Class Record S2'!#REF!,2,0))</f>
        <v/>
      </c>
      <c r="D1297" s="423"/>
      <c r="E1297" s="423"/>
      <c r="F1297" s="423"/>
      <c r="G1297" s="423"/>
      <c r="H1297" s="423"/>
      <c r="I1297" s="423"/>
      <c r="J1297" s="423"/>
      <c r="K1297" s="423"/>
      <c r="L1297" s="15"/>
    </row>
    <row r="1298" spans="1:12" ht="26.1" customHeight="1" x14ac:dyDescent="0.25">
      <c r="A1298" s="424" t="str">
        <f>IF(ISERROR(VLOOKUP('Child Tracking Record Sheets'!#REF!,'Child Tracking Record Sheets'!#REF!,2,0)),"",VLOOKUP('Child Tracking Record Sheets'!#REF!,'Child Tracking Record Sheets'!#REF!,2,0))</f>
        <v/>
      </c>
      <c r="B1298" s="424"/>
      <c r="C1298" s="425" t="str">
        <f>IF(ISERROR(VLOOKUP('Child Tracking Record Sheets'!#REF!,'Class Record S2'!#REF!,2,0)),"",VLOOKUP('Child Tracking Record Sheets'!#REF!,'Class Record S2'!#REF!,2,0))</f>
        <v/>
      </c>
      <c r="D1298" s="425"/>
      <c r="E1298" s="425"/>
      <c r="F1298" s="425"/>
      <c r="G1298" s="425"/>
      <c r="H1298" s="425"/>
      <c r="I1298" s="425"/>
      <c r="J1298" s="425"/>
      <c r="K1298" s="425"/>
      <c r="L1298" s="16"/>
    </row>
    <row r="1299" spans="1:12" ht="11.1" customHeight="1" x14ac:dyDescent="0.25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</row>
    <row r="1300" spans="1:12" ht="20.100000000000001" customHeight="1" x14ac:dyDescent="0.25">
      <c r="A1300" s="426" t="s">
        <v>45</v>
      </c>
      <c r="B1300" s="426"/>
      <c r="C1300" s="426"/>
      <c r="D1300" s="426"/>
      <c r="E1300" s="426"/>
      <c r="F1300" s="426"/>
      <c r="G1300" s="426"/>
      <c r="H1300" s="426"/>
      <c r="I1300" s="426"/>
      <c r="J1300" s="426"/>
      <c r="K1300" s="427" t="s">
        <v>46</v>
      </c>
      <c r="L1300" s="427"/>
    </row>
    <row r="1301" spans="1:12" ht="20.100000000000001" customHeight="1" x14ac:dyDescent="0.25">
      <c r="A1301" s="428"/>
      <c r="B1301" s="428"/>
      <c r="C1301" s="428"/>
      <c r="D1301" s="428"/>
      <c r="E1301" s="428"/>
      <c r="F1301" s="428"/>
      <c r="G1301" s="428"/>
      <c r="H1301" s="428"/>
      <c r="I1301" s="428"/>
      <c r="J1301" s="428"/>
      <c r="K1301" s="429" t="e">
        <f>'Class Record S2'!#REF!</f>
        <v>#REF!</v>
      </c>
      <c r="L1301" s="429"/>
    </row>
    <row r="1302" spans="1:12" ht="20.100000000000001" customHeight="1" x14ac:dyDescent="0.25">
      <c r="A1302" s="428"/>
      <c r="B1302" s="428"/>
      <c r="C1302" s="428"/>
      <c r="D1302" s="428"/>
      <c r="E1302" s="428"/>
      <c r="F1302" s="428"/>
      <c r="G1302" s="428"/>
      <c r="H1302" s="428"/>
      <c r="I1302" s="428"/>
      <c r="J1302" s="428"/>
      <c r="K1302" s="429"/>
      <c r="L1302" s="429"/>
    </row>
    <row r="1303" spans="1:12" ht="20.100000000000001" customHeight="1" x14ac:dyDescent="0.25">
      <c r="A1303" s="428"/>
      <c r="B1303" s="428"/>
      <c r="C1303" s="428"/>
      <c r="D1303" s="428"/>
      <c r="E1303" s="428"/>
      <c r="F1303" s="428"/>
      <c r="G1303" s="428"/>
      <c r="H1303" s="428"/>
      <c r="I1303" s="428"/>
      <c r="J1303" s="428"/>
      <c r="K1303" s="429"/>
      <c r="L1303" s="429"/>
    </row>
    <row r="1304" spans="1:12" ht="20.100000000000001" customHeight="1" x14ac:dyDescent="0.25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1:12" ht="20.100000000000001" customHeight="1" x14ac:dyDescent="0.25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1:12" ht="24.6" customHeight="1" x14ac:dyDescent="0.25">
      <c r="A1306" s="411" t="e">
        <f>'Child Tracking Record Sheets'!$B$1:$F$1</f>
        <v>#VALUE!</v>
      </c>
      <c r="B1306" s="411"/>
      <c r="C1306" s="411"/>
      <c r="D1306" s="411"/>
      <c r="E1306" s="411"/>
      <c r="F1306" s="411"/>
      <c r="G1306" s="411"/>
      <c r="H1306" s="411"/>
      <c r="I1306" s="411"/>
      <c r="J1306" s="411"/>
      <c r="K1306" s="411"/>
      <c r="L1306" s="411"/>
    </row>
    <row r="1307" spans="1:12" ht="11.1" customHeight="1" x14ac:dyDescent="0.25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</row>
    <row r="1308" spans="1:12" ht="12" customHeight="1" x14ac:dyDescent="0.25">
      <c r="A1308" s="412" t="s">
        <v>18</v>
      </c>
      <c r="B1308" s="412"/>
      <c r="C1308" s="413">
        <f>'Class Record S2'!AH$2</f>
        <v>0</v>
      </c>
      <c r="D1308" s="413"/>
      <c r="E1308" s="413"/>
      <c r="F1308" s="413"/>
      <c r="G1308" s="412" t="s">
        <v>19</v>
      </c>
      <c r="H1308" s="414" t="e">
        <f>$H$3</f>
        <v>#REF!</v>
      </c>
      <c r="I1308" s="414"/>
      <c r="J1308" s="415" t="str">
        <f>'Class Record S2'!$C$2</f>
        <v>CLASS: 2A</v>
      </c>
      <c r="K1308" s="415"/>
      <c r="L1308" s="415"/>
    </row>
    <row r="1309" spans="1:12" ht="12" customHeight="1" x14ac:dyDescent="0.25">
      <c r="A1309" s="412"/>
      <c r="B1309" s="412"/>
      <c r="C1309" s="413"/>
      <c r="D1309" s="413"/>
      <c r="E1309" s="413"/>
      <c r="F1309" s="413"/>
      <c r="G1309" s="412"/>
      <c r="H1309" s="414"/>
      <c r="I1309" s="414"/>
      <c r="J1309" s="415"/>
      <c r="K1309" s="415"/>
      <c r="L1309" s="415"/>
    </row>
    <row r="1310" spans="1:12" ht="11.1" customHeight="1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</row>
    <row r="1311" spans="1:12" ht="20.100000000000001" customHeight="1" x14ac:dyDescent="0.25">
      <c r="A1311" s="405" t="s">
        <v>20</v>
      </c>
      <c r="B1311" s="405"/>
      <c r="C1311" s="405"/>
      <c r="D1311" s="405"/>
      <c r="E1311" s="406" t="s">
        <v>21</v>
      </c>
      <c r="F1311" s="406"/>
      <c r="G1311" s="406"/>
      <c r="H1311" s="406"/>
      <c r="I1311" s="407" t="s">
        <v>22</v>
      </c>
      <c r="J1311" s="407"/>
      <c r="K1311" s="407"/>
      <c r="L1311" s="407"/>
    </row>
    <row r="1312" spans="1:12" ht="20.100000000000001" customHeight="1" x14ac:dyDescent="0.25">
      <c r="A1312" s="408" t="s">
        <v>23</v>
      </c>
      <c r="B1312" s="408"/>
      <c r="C1312" s="409" t="s">
        <v>24</v>
      </c>
      <c r="D1312" s="409"/>
      <c r="E1312" s="409" t="s">
        <v>25</v>
      </c>
      <c r="F1312" s="409"/>
      <c r="G1312" s="409" t="s">
        <v>26</v>
      </c>
      <c r="H1312" s="409"/>
      <c r="I1312" s="409" t="s">
        <v>27</v>
      </c>
      <c r="J1312" s="409"/>
      <c r="K1312" s="410" t="s">
        <v>28</v>
      </c>
      <c r="L1312" s="410"/>
    </row>
    <row r="1313" spans="1:12" ht="15" customHeight="1" x14ac:dyDescent="0.25">
      <c r="A1313" s="421" t="s">
        <v>29</v>
      </c>
      <c r="B1313" s="421"/>
      <c r="C1313" s="421"/>
      <c r="D1313" s="421"/>
      <c r="E1313" s="421" t="s">
        <v>30</v>
      </c>
      <c r="F1313" s="421"/>
      <c r="G1313" s="421"/>
      <c r="H1313" s="421"/>
      <c r="I1313" s="421" t="s">
        <v>31</v>
      </c>
      <c r="J1313" s="421"/>
      <c r="K1313" s="421"/>
      <c r="L1313" s="421"/>
    </row>
    <row r="1314" spans="1:12" ht="15" customHeight="1" x14ac:dyDescent="0.25">
      <c r="A1314" s="420" t="s">
        <v>32</v>
      </c>
      <c r="B1314" s="420"/>
      <c r="C1314" s="420"/>
      <c r="D1314" s="420"/>
      <c r="E1314" s="420" t="s">
        <v>33</v>
      </c>
      <c r="F1314" s="420"/>
      <c r="G1314" s="420"/>
      <c r="H1314" s="420"/>
      <c r="I1314" s="420" t="s">
        <v>34</v>
      </c>
      <c r="J1314" s="420"/>
      <c r="K1314" s="420"/>
      <c r="L1314" s="420"/>
    </row>
    <row r="1315" spans="1:12" ht="15" customHeight="1" x14ac:dyDescent="0.25">
      <c r="A1315" s="420" t="s">
        <v>35</v>
      </c>
      <c r="B1315" s="420"/>
      <c r="C1315" s="420"/>
      <c r="D1315" s="420"/>
      <c r="E1315" s="420" t="s">
        <v>36</v>
      </c>
      <c r="F1315" s="420"/>
      <c r="G1315" s="420"/>
      <c r="H1315" s="420"/>
      <c r="I1315" s="420" t="s">
        <v>37</v>
      </c>
      <c r="J1315" s="420"/>
      <c r="K1315" s="420"/>
      <c r="L1315" s="420"/>
    </row>
    <row r="1316" spans="1:12" ht="15" customHeight="1" x14ac:dyDescent="0.25">
      <c r="A1316" s="420" t="s">
        <v>38</v>
      </c>
      <c r="B1316" s="420"/>
      <c r="C1316" s="420"/>
      <c r="D1316" s="420"/>
      <c r="E1316" s="420" t="s">
        <v>39</v>
      </c>
      <c r="F1316" s="420"/>
      <c r="G1316" s="420"/>
      <c r="H1316" s="420"/>
      <c r="I1316" s="420" t="s">
        <v>40</v>
      </c>
      <c r="J1316" s="420"/>
      <c r="K1316" s="420"/>
      <c r="L1316" s="420"/>
    </row>
    <row r="1317" spans="1:12" ht="15" customHeight="1" x14ac:dyDescent="0.25">
      <c r="A1317" s="416" t="s">
        <v>41</v>
      </c>
      <c r="B1317" s="416"/>
      <c r="C1317" s="416"/>
      <c r="D1317" s="416"/>
      <c r="E1317" s="416" t="s">
        <v>42</v>
      </c>
      <c r="F1317" s="416"/>
      <c r="G1317" s="416"/>
      <c r="H1317" s="416"/>
      <c r="I1317" s="416" t="s">
        <v>43</v>
      </c>
      <c r="J1317" s="416"/>
      <c r="K1317" s="416"/>
      <c r="L1317" s="416"/>
    </row>
    <row r="1318" spans="1:12" ht="11.1" customHeight="1" x14ac:dyDescent="0.25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1:12" ht="20.100000000000001" customHeight="1" x14ac:dyDescent="0.25">
      <c r="A1319" s="417" t="s">
        <v>47</v>
      </c>
      <c r="B1319" s="417"/>
      <c r="C1319" s="417"/>
      <c r="D1319" s="417"/>
      <c r="E1319" s="417"/>
      <c r="F1319" s="417"/>
      <c r="G1319" s="417"/>
      <c r="H1319" s="417"/>
      <c r="I1319" s="417"/>
      <c r="J1319" s="417"/>
      <c r="K1319" s="417"/>
      <c r="L1319" s="13" t="s">
        <v>44</v>
      </c>
    </row>
    <row r="1320" spans="1:12" ht="26.1" customHeight="1" x14ac:dyDescent="0.25">
      <c r="A1320" s="418" t="str">
        <f>IF(ISERROR(VLOOKUP('Child Tracking Record Sheets'!#REF!,'Child Tracking Record Sheets'!#REF!,2,0)),"",VLOOKUP('Child Tracking Record Sheets'!#REF!,'Child Tracking Record Sheets'!#REF!,2,0))</f>
        <v/>
      </c>
      <c r="B1320" s="418"/>
      <c r="C1320" s="419" t="str">
        <f>IF(ISERROR(VLOOKUP('Child Tracking Record Sheets'!#REF!,'Class Record S2'!#REF!,2,0)),"",VLOOKUP('Child Tracking Record Sheets'!#REF!,'Class Record S2'!#REF!,2,0))</f>
        <v/>
      </c>
      <c r="D1320" s="419"/>
      <c r="E1320" s="419"/>
      <c r="F1320" s="419"/>
      <c r="G1320" s="419"/>
      <c r="H1320" s="419"/>
      <c r="I1320" s="419"/>
      <c r="J1320" s="419"/>
      <c r="K1320" s="419"/>
      <c r="L1320" s="14"/>
    </row>
    <row r="1321" spans="1:12" ht="26.1" customHeight="1" x14ac:dyDescent="0.25">
      <c r="A1321" s="422" t="str">
        <f>IF(ISERROR(VLOOKUP('Child Tracking Record Sheets'!#REF!,'Child Tracking Record Sheets'!#REF!,2,0)),"",VLOOKUP('Child Tracking Record Sheets'!#REF!,'Child Tracking Record Sheets'!#REF!,2,0))</f>
        <v/>
      </c>
      <c r="B1321" s="422"/>
      <c r="C1321" s="423" t="str">
        <f>IF(ISERROR(VLOOKUP('Child Tracking Record Sheets'!#REF!,'Class Record S2'!#REF!,2,0)),"",VLOOKUP('Child Tracking Record Sheets'!#REF!,'Class Record S2'!#REF!,2,0))</f>
        <v/>
      </c>
      <c r="D1321" s="423"/>
      <c r="E1321" s="423"/>
      <c r="F1321" s="423"/>
      <c r="G1321" s="423"/>
      <c r="H1321" s="423"/>
      <c r="I1321" s="423"/>
      <c r="J1321" s="423"/>
      <c r="K1321" s="423"/>
      <c r="L1321" s="15"/>
    </row>
    <row r="1322" spans="1:12" ht="26.1" customHeight="1" x14ac:dyDescent="0.25">
      <c r="A1322" s="422" t="str">
        <f>IF(ISERROR(VLOOKUP('Child Tracking Record Sheets'!#REF!,'Child Tracking Record Sheets'!#REF!,2,0)),"",VLOOKUP('Child Tracking Record Sheets'!#REF!,'Child Tracking Record Sheets'!#REF!,2,0))</f>
        <v/>
      </c>
      <c r="B1322" s="422"/>
      <c r="C1322" s="423" t="str">
        <f>IF(ISERROR(VLOOKUP('Child Tracking Record Sheets'!#REF!,'Class Record S2'!#REF!,2,0)),"",VLOOKUP('Child Tracking Record Sheets'!#REF!,'Class Record S2'!#REF!,2,0))</f>
        <v/>
      </c>
      <c r="D1322" s="423"/>
      <c r="E1322" s="423"/>
      <c r="F1322" s="423"/>
      <c r="G1322" s="423"/>
      <c r="H1322" s="423"/>
      <c r="I1322" s="423"/>
      <c r="J1322" s="423"/>
      <c r="K1322" s="423"/>
      <c r="L1322" s="15"/>
    </row>
    <row r="1323" spans="1:12" ht="26.1" customHeight="1" x14ac:dyDescent="0.25">
      <c r="A1323" s="424" t="str">
        <f>IF(ISERROR(VLOOKUP('Child Tracking Record Sheets'!#REF!,'Child Tracking Record Sheets'!#REF!,2,0)),"",VLOOKUP('Child Tracking Record Sheets'!#REF!,'Child Tracking Record Sheets'!#REF!,2,0))</f>
        <v/>
      </c>
      <c r="B1323" s="424"/>
      <c r="C1323" s="425" t="str">
        <f>IF(ISERROR(VLOOKUP('Child Tracking Record Sheets'!#REF!,'Class Record S2'!#REF!,2,0)),"",VLOOKUP('Child Tracking Record Sheets'!#REF!,'Class Record S2'!#REF!,2,0))</f>
        <v/>
      </c>
      <c r="D1323" s="425"/>
      <c r="E1323" s="425"/>
      <c r="F1323" s="425"/>
      <c r="G1323" s="425"/>
      <c r="H1323" s="425"/>
      <c r="I1323" s="425"/>
      <c r="J1323" s="425"/>
      <c r="K1323" s="425"/>
      <c r="L1323" s="16"/>
    </row>
    <row r="1324" spans="1:12" ht="11.1" customHeight="1" x14ac:dyDescent="0.25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</row>
    <row r="1325" spans="1:12" ht="20.100000000000001" customHeight="1" x14ac:dyDescent="0.25">
      <c r="A1325" s="417" t="s">
        <v>48</v>
      </c>
      <c r="B1325" s="417"/>
      <c r="C1325" s="417"/>
      <c r="D1325" s="417"/>
      <c r="E1325" s="417"/>
      <c r="F1325" s="417"/>
      <c r="G1325" s="417"/>
      <c r="H1325" s="417"/>
      <c r="I1325" s="417"/>
      <c r="J1325" s="417"/>
      <c r="K1325" s="417"/>
      <c r="L1325" s="13" t="s">
        <v>44</v>
      </c>
    </row>
    <row r="1326" spans="1:12" ht="26.1" customHeight="1" x14ac:dyDescent="0.25">
      <c r="A1326" s="418" t="str">
        <f>IF(ISERROR(VLOOKUP('Child Tracking Record Sheets'!#REF!,'Child Tracking Record Sheets'!#REF!,2,0)),"",VLOOKUP('Child Tracking Record Sheets'!#REF!,'Child Tracking Record Sheets'!#REF!,2,0))</f>
        <v/>
      </c>
      <c r="B1326" s="418"/>
      <c r="C1326" s="419" t="str">
        <f>IF(ISERROR(VLOOKUP('Child Tracking Record Sheets'!#REF!,'Class Record S2'!#REF!,2,0)),"",VLOOKUP('Child Tracking Record Sheets'!#REF!,'Class Record S2'!#REF!,2,0))</f>
        <v/>
      </c>
      <c r="D1326" s="419"/>
      <c r="E1326" s="419"/>
      <c r="F1326" s="419"/>
      <c r="G1326" s="419"/>
      <c r="H1326" s="419"/>
      <c r="I1326" s="419"/>
      <c r="J1326" s="419"/>
      <c r="K1326" s="419"/>
      <c r="L1326" s="14"/>
    </row>
    <row r="1327" spans="1:12" ht="26.1" customHeight="1" x14ac:dyDescent="0.25">
      <c r="A1327" s="422" t="str">
        <f>IF(ISERROR(VLOOKUP('Child Tracking Record Sheets'!#REF!,'Child Tracking Record Sheets'!#REF!,2,0)),"",VLOOKUP('Child Tracking Record Sheets'!#REF!,'Child Tracking Record Sheets'!#REF!,2,0))</f>
        <v/>
      </c>
      <c r="B1327" s="422"/>
      <c r="C1327" s="423" t="str">
        <f>IF(ISERROR(VLOOKUP('Child Tracking Record Sheets'!#REF!,'Class Record S2'!#REF!,2,0)),"",VLOOKUP('Child Tracking Record Sheets'!#REF!,'Class Record S2'!#REF!,2,0))</f>
        <v/>
      </c>
      <c r="D1327" s="423"/>
      <c r="E1327" s="423"/>
      <c r="F1327" s="423"/>
      <c r="G1327" s="423"/>
      <c r="H1327" s="423"/>
      <c r="I1327" s="423"/>
      <c r="J1327" s="423"/>
      <c r="K1327" s="423"/>
      <c r="L1327" s="15"/>
    </row>
    <row r="1328" spans="1:12" ht="26.1" customHeight="1" x14ac:dyDescent="0.25">
      <c r="A1328" s="422" t="str">
        <f>IF(ISERROR(VLOOKUP('Child Tracking Record Sheets'!#REF!,'Child Tracking Record Sheets'!#REF!,2,0)),"",VLOOKUP('Child Tracking Record Sheets'!#REF!,'Child Tracking Record Sheets'!#REF!,2,0))</f>
        <v/>
      </c>
      <c r="B1328" s="422"/>
      <c r="C1328" s="423" t="str">
        <f>IF(ISERROR(VLOOKUP('Child Tracking Record Sheets'!#REF!,'Class Record S2'!#REF!,2,0)),"",VLOOKUP('Child Tracking Record Sheets'!#REF!,'Class Record S2'!#REF!,2,0))</f>
        <v/>
      </c>
      <c r="D1328" s="423"/>
      <c r="E1328" s="423"/>
      <c r="F1328" s="423"/>
      <c r="G1328" s="423"/>
      <c r="H1328" s="423"/>
      <c r="I1328" s="423"/>
      <c r="J1328" s="423"/>
      <c r="K1328" s="423"/>
      <c r="L1328" s="15"/>
    </row>
    <row r="1329" spans="1:12" ht="26.1" customHeight="1" x14ac:dyDescent="0.25">
      <c r="A1329" s="422" t="str">
        <f>IF(ISERROR(VLOOKUP('Child Tracking Record Sheets'!#REF!,'Child Tracking Record Sheets'!#REF!,2,0)),"",VLOOKUP('Child Tracking Record Sheets'!#REF!,'Child Tracking Record Sheets'!#REF!,2,0))</f>
        <v/>
      </c>
      <c r="B1329" s="422"/>
      <c r="C1329" s="423" t="str">
        <f>IF(ISERROR(VLOOKUP('Child Tracking Record Sheets'!#REF!,'Class Record S2'!#REF!,2,0)),"",VLOOKUP('Child Tracking Record Sheets'!#REF!,'Class Record S2'!#REF!,2,0))</f>
        <v/>
      </c>
      <c r="D1329" s="423"/>
      <c r="E1329" s="423"/>
      <c r="F1329" s="423"/>
      <c r="G1329" s="423"/>
      <c r="H1329" s="423"/>
      <c r="I1329" s="423"/>
      <c r="J1329" s="423"/>
      <c r="K1329" s="423"/>
      <c r="L1329" s="15"/>
    </row>
    <row r="1330" spans="1:12" ht="26.1" customHeight="1" x14ac:dyDescent="0.25">
      <c r="A1330" s="424" t="str">
        <f>IF(ISERROR(VLOOKUP('Child Tracking Record Sheets'!#REF!,'Child Tracking Record Sheets'!#REF!,2,0)),"",VLOOKUP('Child Tracking Record Sheets'!#REF!,'Child Tracking Record Sheets'!#REF!,2,0))</f>
        <v/>
      </c>
      <c r="B1330" s="424"/>
      <c r="C1330" s="425" t="str">
        <f>IF(ISERROR(VLOOKUP('Child Tracking Record Sheets'!#REF!,'Class Record S2'!#REF!,2,0)),"",VLOOKUP('Child Tracking Record Sheets'!#REF!,'Class Record S2'!#REF!,2,0))</f>
        <v/>
      </c>
      <c r="D1330" s="425"/>
      <c r="E1330" s="425"/>
      <c r="F1330" s="425"/>
      <c r="G1330" s="425"/>
      <c r="H1330" s="425"/>
      <c r="I1330" s="425"/>
      <c r="J1330" s="425"/>
      <c r="K1330" s="425"/>
      <c r="L1330" s="16"/>
    </row>
    <row r="1331" spans="1:12" ht="11.1" customHeight="1" x14ac:dyDescent="0.25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</row>
    <row r="1332" spans="1:12" ht="20.100000000000001" customHeight="1" x14ac:dyDescent="0.25">
      <c r="A1332" s="417" t="s">
        <v>49</v>
      </c>
      <c r="B1332" s="417"/>
      <c r="C1332" s="417"/>
      <c r="D1332" s="417"/>
      <c r="E1332" s="417"/>
      <c r="F1332" s="417"/>
      <c r="G1332" s="417"/>
      <c r="H1332" s="417"/>
      <c r="I1332" s="417"/>
      <c r="J1332" s="417"/>
      <c r="K1332" s="417"/>
      <c r="L1332" s="13" t="s">
        <v>44</v>
      </c>
    </row>
    <row r="1333" spans="1:12" ht="26.1" customHeight="1" x14ac:dyDescent="0.25">
      <c r="A1333" s="418" t="str">
        <f>IF(ISERROR(VLOOKUP('Child Tracking Record Sheets'!#REF!,'Child Tracking Record Sheets'!#REF!,2,0)),"",VLOOKUP('Child Tracking Record Sheets'!#REF!,'Child Tracking Record Sheets'!#REF!,2,0))</f>
        <v/>
      </c>
      <c r="B1333" s="418"/>
      <c r="C1333" s="419" t="str">
        <f>IF(ISERROR(VLOOKUP('Child Tracking Record Sheets'!#REF!,'Class Record S2'!#REF!,2,0)),"",VLOOKUP('Child Tracking Record Sheets'!#REF!,'Class Record S2'!#REF!,2,0))</f>
        <v/>
      </c>
      <c r="D1333" s="419"/>
      <c r="E1333" s="419"/>
      <c r="F1333" s="419"/>
      <c r="G1333" s="419"/>
      <c r="H1333" s="419"/>
      <c r="I1333" s="419"/>
      <c r="J1333" s="419"/>
      <c r="K1333" s="419"/>
      <c r="L1333" s="14"/>
    </row>
    <row r="1334" spans="1:12" ht="26.1" customHeight="1" x14ac:dyDescent="0.25">
      <c r="A1334" s="422" t="str">
        <f>IF(ISERROR(VLOOKUP('Child Tracking Record Sheets'!#REF!,'Child Tracking Record Sheets'!#REF!,2,0)),"",VLOOKUP('Child Tracking Record Sheets'!#REF!,'Child Tracking Record Sheets'!#REF!,2,0))</f>
        <v/>
      </c>
      <c r="B1334" s="422"/>
      <c r="C1334" s="423" t="str">
        <f>IF(ISERROR(VLOOKUP('Child Tracking Record Sheets'!#REF!,'Class Record S2'!#REF!,2,0)),"",VLOOKUP('Child Tracking Record Sheets'!#REF!,'Class Record S2'!#REF!,2,0))</f>
        <v/>
      </c>
      <c r="D1334" s="423"/>
      <c r="E1334" s="423"/>
      <c r="F1334" s="423"/>
      <c r="G1334" s="423"/>
      <c r="H1334" s="423"/>
      <c r="I1334" s="423"/>
      <c r="J1334" s="423"/>
      <c r="K1334" s="423"/>
      <c r="L1334" s="15"/>
    </row>
    <row r="1335" spans="1:12" ht="26.1" customHeight="1" x14ac:dyDescent="0.25">
      <c r="A1335" s="422" t="str">
        <f>IF(ISERROR(VLOOKUP('Child Tracking Record Sheets'!#REF!,'Child Tracking Record Sheets'!#REF!,2,0)),"",VLOOKUP('Child Tracking Record Sheets'!#REF!,'Child Tracking Record Sheets'!#REF!,2,0))</f>
        <v/>
      </c>
      <c r="B1335" s="422"/>
      <c r="C1335" s="423" t="str">
        <f>IF(ISERROR(VLOOKUP('Child Tracking Record Sheets'!#REF!,'Class Record S2'!#REF!,2,0)),"",VLOOKUP('Child Tracking Record Sheets'!#REF!,'Class Record S2'!#REF!,2,0))</f>
        <v/>
      </c>
      <c r="D1335" s="423"/>
      <c r="E1335" s="423"/>
      <c r="F1335" s="423"/>
      <c r="G1335" s="423"/>
      <c r="H1335" s="423"/>
      <c r="I1335" s="423"/>
      <c r="J1335" s="423"/>
      <c r="K1335" s="423"/>
      <c r="L1335" s="15"/>
    </row>
    <row r="1336" spans="1:12" ht="26.1" customHeight="1" x14ac:dyDescent="0.25">
      <c r="A1336" s="422" t="str">
        <f>IF(ISERROR(VLOOKUP('Child Tracking Record Sheets'!#REF!,'Child Tracking Record Sheets'!#REF!,2,0)),"",VLOOKUP('Child Tracking Record Sheets'!#REF!,'Child Tracking Record Sheets'!#REF!,2,0))</f>
        <v/>
      </c>
      <c r="B1336" s="422"/>
      <c r="C1336" s="423" t="str">
        <f>IF(ISERROR(VLOOKUP('Child Tracking Record Sheets'!#REF!,'Class Record S2'!#REF!,2,0)),"",VLOOKUP('Child Tracking Record Sheets'!#REF!,'Class Record S2'!#REF!,2,0))</f>
        <v/>
      </c>
      <c r="D1336" s="423"/>
      <c r="E1336" s="423"/>
      <c r="F1336" s="423"/>
      <c r="G1336" s="423"/>
      <c r="H1336" s="423"/>
      <c r="I1336" s="423"/>
      <c r="J1336" s="423"/>
      <c r="K1336" s="423"/>
      <c r="L1336" s="15"/>
    </row>
    <row r="1337" spans="1:12" ht="26.1" customHeight="1" x14ac:dyDescent="0.25">
      <c r="A1337" s="424" t="str">
        <f>IF(ISERROR(VLOOKUP('Child Tracking Record Sheets'!#REF!,'Child Tracking Record Sheets'!#REF!,2,0)),"",VLOOKUP('Child Tracking Record Sheets'!#REF!,'Child Tracking Record Sheets'!#REF!,2,0))</f>
        <v/>
      </c>
      <c r="B1337" s="424"/>
      <c r="C1337" s="425" t="str">
        <f>IF(ISERROR(VLOOKUP('Child Tracking Record Sheets'!#REF!,'Class Record S2'!#REF!,2,0)),"",VLOOKUP('Child Tracking Record Sheets'!#REF!,'Class Record S2'!#REF!,2,0))</f>
        <v/>
      </c>
      <c r="D1337" s="425"/>
      <c r="E1337" s="425"/>
      <c r="F1337" s="425"/>
      <c r="G1337" s="425"/>
      <c r="H1337" s="425"/>
      <c r="I1337" s="425"/>
      <c r="J1337" s="425"/>
      <c r="K1337" s="425"/>
      <c r="L1337" s="16"/>
    </row>
    <row r="1338" spans="1:12" ht="11.1" customHeight="1" x14ac:dyDescent="0.25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</row>
    <row r="1339" spans="1:12" ht="20.100000000000001" customHeight="1" x14ac:dyDescent="0.25">
      <c r="A1339" s="417" t="s">
        <v>50</v>
      </c>
      <c r="B1339" s="417"/>
      <c r="C1339" s="417"/>
      <c r="D1339" s="417"/>
      <c r="E1339" s="417"/>
      <c r="F1339" s="417"/>
      <c r="G1339" s="417"/>
      <c r="H1339" s="417"/>
      <c r="I1339" s="417"/>
      <c r="J1339" s="417"/>
      <c r="K1339" s="417"/>
      <c r="L1339" s="13" t="s">
        <v>44</v>
      </c>
    </row>
    <row r="1340" spans="1:12" ht="26.1" customHeight="1" x14ac:dyDescent="0.25">
      <c r="A1340" s="418" t="str">
        <f>IF(ISERROR(VLOOKUP('Child Tracking Record Sheets'!#REF!,'Child Tracking Record Sheets'!#REF!,2,0)),"",VLOOKUP('Child Tracking Record Sheets'!#REF!,'Child Tracking Record Sheets'!#REF!,2,0))</f>
        <v/>
      </c>
      <c r="B1340" s="418"/>
      <c r="C1340" s="419" t="str">
        <f>IF(ISERROR(VLOOKUP('Child Tracking Record Sheets'!#REF!,'Class Record S2'!#REF!,2,0)),"",VLOOKUP('Child Tracking Record Sheets'!#REF!,'Class Record S2'!#REF!,2,0))</f>
        <v/>
      </c>
      <c r="D1340" s="419"/>
      <c r="E1340" s="419"/>
      <c r="F1340" s="419"/>
      <c r="G1340" s="419"/>
      <c r="H1340" s="419"/>
      <c r="I1340" s="419"/>
      <c r="J1340" s="419"/>
      <c r="K1340" s="419"/>
      <c r="L1340" s="14"/>
    </row>
    <row r="1341" spans="1:12" ht="26.1" customHeight="1" x14ac:dyDescent="0.25">
      <c r="A1341" s="422" t="str">
        <f>IF(ISERROR(VLOOKUP('Child Tracking Record Sheets'!#REF!,'Child Tracking Record Sheets'!#REF!,2,0)),"",VLOOKUP('Child Tracking Record Sheets'!#REF!,'Child Tracking Record Sheets'!#REF!,2,0))</f>
        <v/>
      </c>
      <c r="B1341" s="422"/>
      <c r="C1341" s="423" t="str">
        <f>IF(ISERROR(VLOOKUP('Child Tracking Record Sheets'!#REF!,'Class Record S2'!#REF!,2,0)),"",VLOOKUP('Child Tracking Record Sheets'!#REF!,'Class Record S2'!#REF!,2,0))</f>
        <v/>
      </c>
      <c r="D1341" s="423"/>
      <c r="E1341" s="423"/>
      <c r="F1341" s="423"/>
      <c r="G1341" s="423"/>
      <c r="H1341" s="423"/>
      <c r="I1341" s="423"/>
      <c r="J1341" s="423"/>
      <c r="K1341" s="423"/>
      <c r="L1341" s="15"/>
    </row>
    <row r="1342" spans="1:12" ht="26.1" customHeight="1" x14ac:dyDescent="0.25">
      <c r="A1342" s="422" t="str">
        <f>IF(ISERROR(VLOOKUP('Child Tracking Record Sheets'!#REF!,'Child Tracking Record Sheets'!#REF!,2,0)),"",VLOOKUP('Child Tracking Record Sheets'!#REF!,'Child Tracking Record Sheets'!#REF!,2,0))</f>
        <v/>
      </c>
      <c r="B1342" s="422"/>
      <c r="C1342" s="423" t="str">
        <f>IF(ISERROR(VLOOKUP('Child Tracking Record Sheets'!#REF!,'Class Record S2'!#REF!,2,0)),"",VLOOKUP('Child Tracking Record Sheets'!#REF!,'Class Record S2'!#REF!,2,0))</f>
        <v/>
      </c>
      <c r="D1342" s="423"/>
      <c r="E1342" s="423"/>
      <c r="F1342" s="423"/>
      <c r="G1342" s="423"/>
      <c r="H1342" s="423"/>
      <c r="I1342" s="423"/>
      <c r="J1342" s="423"/>
      <c r="K1342" s="423"/>
      <c r="L1342" s="15"/>
    </row>
    <row r="1343" spans="1:12" ht="26.1" customHeight="1" x14ac:dyDescent="0.25">
      <c r="A1343" s="424" t="str">
        <f>IF(ISERROR(VLOOKUP('Child Tracking Record Sheets'!#REF!,'Child Tracking Record Sheets'!#REF!,2,0)),"",VLOOKUP('Child Tracking Record Sheets'!#REF!,'Child Tracking Record Sheets'!#REF!,2,0))</f>
        <v/>
      </c>
      <c r="B1343" s="424"/>
      <c r="C1343" s="425" t="str">
        <f>IF(ISERROR(VLOOKUP('Child Tracking Record Sheets'!#REF!,'Class Record S2'!#REF!,2,0)),"",VLOOKUP('Child Tracking Record Sheets'!#REF!,'Class Record S2'!#REF!,2,0))</f>
        <v/>
      </c>
      <c r="D1343" s="425"/>
      <c r="E1343" s="425"/>
      <c r="F1343" s="425"/>
      <c r="G1343" s="425"/>
      <c r="H1343" s="425"/>
      <c r="I1343" s="425"/>
      <c r="J1343" s="425"/>
      <c r="K1343" s="425"/>
      <c r="L1343" s="16"/>
    </row>
    <row r="1344" spans="1:12" ht="11.1" customHeight="1" x14ac:dyDescent="0.25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</row>
    <row r="1345" spans="1:12" ht="20.100000000000001" customHeight="1" x14ac:dyDescent="0.25">
      <c r="A1345" s="426" t="s">
        <v>45</v>
      </c>
      <c r="B1345" s="426"/>
      <c r="C1345" s="426"/>
      <c r="D1345" s="426"/>
      <c r="E1345" s="426"/>
      <c r="F1345" s="426"/>
      <c r="G1345" s="426"/>
      <c r="H1345" s="426"/>
      <c r="I1345" s="426"/>
      <c r="J1345" s="426"/>
      <c r="K1345" s="427" t="s">
        <v>46</v>
      </c>
      <c r="L1345" s="427"/>
    </row>
    <row r="1346" spans="1:12" ht="20.100000000000001" customHeight="1" x14ac:dyDescent="0.25">
      <c r="A1346" s="428"/>
      <c r="B1346" s="428"/>
      <c r="C1346" s="428"/>
      <c r="D1346" s="428"/>
      <c r="E1346" s="428"/>
      <c r="F1346" s="428"/>
      <c r="G1346" s="428"/>
      <c r="H1346" s="428"/>
      <c r="I1346" s="428"/>
      <c r="J1346" s="428"/>
      <c r="K1346" s="429" t="e">
        <f>'Class Record S2'!#REF!</f>
        <v>#REF!</v>
      </c>
      <c r="L1346" s="429"/>
    </row>
    <row r="1347" spans="1:12" ht="20.100000000000001" customHeight="1" x14ac:dyDescent="0.25">
      <c r="A1347" s="428"/>
      <c r="B1347" s="428"/>
      <c r="C1347" s="428"/>
      <c r="D1347" s="428"/>
      <c r="E1347" s="428"/>
      <c r="F1347" s="428"/>
      <c r="G1347" s="428"/>
      <c r="H1347" s="428"/>
      <c r="I1347" s="428"/>
      <c r="J1347" s="428"/>
      <c r="K1347" s="429"/>
      <c r="L1347" s="429"/>
    </row>
    <row r="1348" spans="1:12" ht="20.100000000000001" customHeight="1" x14ac:dyDescent="0.25">
      <c r="A1348" s="428"/>
      <c r="B1348" s="428"/>
      <c r="C1348" s="428"/>
      <c r="D1348" s="428"/>
      <c r="E1348" s="428"/>
      <c r="F1348" s="428"/>
      <c r="G1348" s="428"/>
      <c r="H1348" s="428"/>
      <c r="I1348" s="428"/>
      <c r="J1348" s="428"/>
      <c r="K1348" s="429"/>
      <c r="L1348" s="429"/>
    </row>
    <row r="1349" spans="1:12" ht="20.100000000000001" customHeight="1" x14ac:dyDescent="0.25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1:12" ht="20.100000000000001" customHeight="1" x14ac:dyDescent="0.25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1:12" ht="24.6" customHeight="1" x14ac:dyDescent="0.25">
      <c r="A1351" s="411" t="e">
        <f>'Child Tracking Record Sheets'!$B$1:$F$1</f>
        <v>#VALUE!</v>
      </c>
      <c r="B1351" s="411"/>
      <c r="C1351" s="411"/>
      <c r="D1351" s="411"/>
      <c r="E1351" s="411"/>
      <c r="F1351" s="411"/>
      <c r="G1351" s="411"/>
      <c r="H1351" s="411"/>
      <c r="I1351" s="411"/>
      <c r="J1351" s="411"/>
      <c r="K1351" s="411"/>
      <c r="L1351" s="411"/>
    </row>
    <row r="1352" spans="1:12" ht="11.1" customHeight="1" x14ac:dyDescent="0.25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  <c r="L1352" s="11"/>
    </row>
    <row r="1353" spans="1:12" ht="12" customHeight="1" x14ac:dyDescent="0.25">
      <c r="A1353" s="412" t="s">
        <v>18</v>
      </c>
      <c r="B1353" s="412"/>
      <c r="C1353" s="413">
        <f>'Class Record S2'!AI$2</f>
        <v>0</v>
      </c>
      <c r="D1353" s="413"/>
      <c r="E1353" s="413"/>
      <c r="F1353" s="413"/>
      <c r="G1353" s="412" t="s">
        <v>19</v>
      </c>
      <c r="H1353" s="414" t="e">
        <f>$H$3</f>
        <v>#REF!</v>
      </c>
      <c r="I1353" s="414"/>
      <c r="J1353" s="415" t="str">
        <f>'Class Record S2'!$C$2</f>
        <v>CLASS: 2A</v>
      </c>
      <c r="K1353" s="415"/>
      <c r="L1353" s="415"/>
    </row>
    <row r="1354" spans="1:12" ht="12" customHeight="1" x14ac:dyDescent="0.25">
      <c r="A1354" s="412"/>
      <c r="B1354" s="412"/>
      <c r="C1354" s="413"/>
      <c r="D1354" s="413"/>
      <c r="E1354" s="413"/>
      <c r="F1354" s="413"/>
      <c r="G1354" s="412"/>
      <c r="H1354" s="414"/>
      <c r="I1354" s="414"/>
      <c r="J1354" s="415"/>
      <c r="K1354" s="415"/>
      <c r="L1354" s="415"/>
    </row>
    <row r="1355" spans="1:12" ht="11.1" customHeight="1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</row>
    <row r="1356" spans="1:12" ht="20.100000000000001" customHeight="1" x14ac:dyDescent="0.25">
      <c r="A1356" s="405" t="s">
        <v>20</v>
      </c>
      <c r="B1356" s="405"/>
      <c r="C1356" s="405"/>
      <c r="D1356" s="405"/>
      <c r="E1356" s="406" t="s">
        <v>21</v>
      </c>
      <c r="F1356" s="406"/>
      <c r="G1356" s="406"/>
      <c r="H1356" s="406"/>
      <c r="I1356" s="407" t="s">
        <v>22</v>
      </c>
      <c r="J1356" s="407"/>
      <c r="K1356" s="407"/>
      <c r="L1356" s="407"/>
    </row>
    <row r="1357" spans="1:12" ht="20.100000000000001" customHeight="1" x14ac:dyDescent="0.25">
      <c r="A1357" s="408" t="s">
        <v>23</v>
      </c>
      <c r="B1357" s="408"/>
      <c r="C1357" s="409" t="s">
        <v>24</v>
      </c>
      <c r="D1357" s="409"/>
      <c r="E1357" s="409" t="s">
        <v>25</v>
      </c>
      <c r="F1357" s="409"/>
      <c r="G1357" s="409" t="s">
        <v>26</v>
      </c>
      <c r="H1357" s="409"/>
      <c r="I1357" s="409" t="s">
        <v>27</v>
      </c>
      <c r="J1357" s="409"/>
      <c r="K1357" s="410" t="s">
        <v>28</v>
      </c>
      <c r="L1357" s="410"/>
    </row>
    <row r="1358" spans="1:12" ht="15" customHeight="1" x14ac:dyDescent="0.25">
      <c r="A1358" s="421" t="s">
        <v>29</v>
      </c>
      <c r="B1358" s="421"/>
      <c r="C1358" s="421"/>
      <c r="D1358" s="421"/>
      <c r="E1358" s="421" t="s">
        <v>30</v>
      </c>
      <c r="F1358" s="421"/>
      <c r="G1358" s="421"/>
      <c r="H1358" s="421"/>
      <c r="I1358" s="421" t="s">
        <v>31</v>
      </c>
      <c r="J1358" s="421"/>
      <c r="K1358" s="421"/>
      <c r="L1358" s="421"/>
    </row>
    <row r="1359" spans="1:12" ht="15" customHeight="1" x14ac:dyDescent="0.25">
      <c r="A1359" s="420" t="s">
        <v>32</v>
      </c>
      <c r="B1359" s="420"/>
      <c r="C1359" s="420"/>
      <c r="D1359" s="420"/>
      <c r="E1359" s="420" t="s">
        <v>33</v>
      </c>
      <c r="F1359" s="420"/>
      <c r="G1359" s="420"/>
      <c r="H1359" s="420"/>
      <c r="I1359" s="420" t="s">
        <v>34</v>
      </c>
      <c r="J1359" s="420"/>
      <c r="K1359" s="420"/>
      <c r="L1359" s="420"/>
    </row>
    <row r="1360" spans="1:12" ht="15" customHeight="1" x14ac:dyDescent="0.25">
      <c r="A1360" s="420" t="s">
        <v>35</v>
      </c>
      <c r="B1360" s="420"/>
      <c r="C1360" s="420"/>
      <c r="D1360" s="420"/>
      <c r="E1360" s="420" t="s">
        <v>36</v>
      </c>
      <c r="F1360" s="420"/>
      <c r="G1360" s="420"/>
      <c r="H1360" s="420"/>
      <c r="I1360" s="420" t="s">
        <v>37</v>
      </c>
      <c r="J1360" s="420"/>
      <c r="K1360" s="420"/>
      <c r="L1360" s="420"/>
    </row>
    <row r="1361" spans="1:12" ht="15" customHeight="1" x14ac:dyDescent="0.25">
      <c r="A1361" s="420" t="s">
        <v>38</v>
      </c>
      <c r="B1361" s="420"/>
      <c r="C1361" s="420"/>
      <c r="D1361" s="420"/>
      <c r="E1361" s="420" t="s">
        <v>39</v>
      </c>
      <c r="F1361" s="420"/>
      <c r="G1361" s="420"/>
      <c r="H1361" s="420"/>
      <c r="I1361" s="420" t="s">
        <v>40</v>
      </c>
      <c r="J1361" s="420"/>
      <c r="K1361" s="420"/>
      <c r="L1361" s="420"/>
    </row>
    <row r="1362" spans="1:12" ht="15" customHeight="1" x14ac:dyDescent="0.25">
      <c r="A1362" s="416" t="s">
        <v>41</v>
      </c>
      <c r="B1362" s="416"/>
      <c r="C1362" s="416"/>
      <c r="D1362" s="416"/>
      <c r="E1362" s="416" t="s">
        <v>42</v>
      </c>
      <c r="F1362" s="416"/>
      <c r="G1362" s="416"/>
      <c r="H1362" s="416"/>
      <c r="I1362" s="416" t="s">
        <v>43</v>
      </c>
      <c r="J1362" s="416"/>
      <c r="K1362" s="416"/>
      <c r="L1362" s="416"/>
    </row>
    <row r="1363" spans="1:12" ht="11.1" customHeight="1" x14ac:dyDescent="0.25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1:12" ht="20.100000000000001" customHeight="1" x14ac:dyDescent="0.25">
      <c r="A1364" s="417" t="s">
        <v>47</v>
      </c>
      <c r="B1364" s="417"/>
      <c r="C1364" s="417"/>
      <c r="D1364" s="417"/>
      <c r="E1364" s="417"/>
      <c r="F1364" s="417"/>
      <c r="G1364" s="417"/>
      <c r="H1364" s="417"/>
      <c r="I1364" s="417"/>
      <c r="J1364" s="417"/>
      <c r="K1364" s="417"/>
      <c r="L1364" s="13" t="s">
        <v>44</v>
      </c>
    </row>
    <row r="1365" spans="1:12" ht="26.1" customHeight="1" x14ac:dyDescent="0.25">
      <c r="A1365" s="418" t="str">
        <f>IF(ISERROR(VLOOKUP('Child Tracking Record Sheets'!#REF!,'Child Tracking Record Sheets'!#REF!,2,0)),"",VLOOKUP('Child Tracking Record Sheets'!#REF!,'Child Tracking Record Sheets'!#REF!,2,0))</f>
        <v/>
      </c>
      <c r="B1365" s="418"/>
      <c r="C1365" s="419" t="str">
        <f>IF(ISERROR(VLOOKUP('Child Tracking Record Sheets'!#REF!,'Class Record S2'!#REF!,2,0)),"",VLOOKUP('Child Tracking Record Sheets'!#REF!,'Class Record S2'!#REF!,2,0))</f>
        <v/>
      </c>
      <c r="D1365" s="419"/>
      <c r="E1365" s="419"/>
      <c r="F1365" s="419"/>
      <c r="G1365" s="419"/>
      <c r="H1365" s="419"/>
      <c r="I1365" s="419"/>
      <c r="J1365" s="419"/>
      <c r="K1365" s="419"/>
      <c r="L1365" s="14"/>
    </row>
    <row r="1366" spans="1:12" ht="26.1" customHeight="1" x14ac:dyDescent="0.25">
      <c r="A1366" s="422" t="str">
        <f>IF(ISERROR(VLOOKUP('Child Tracking Record Sheets'!#REF!,'Child Tracking Record Sheets'!#REF!,2,0)),"",VLOOKUP('Child Tracking Record Sheets'!#REF!,'Child Tracking Record Sheets'!#REF!,2,0))</f>
        <v/>
      </c>
      <c r="B1366" s="422"/>
      <c r="C1366" s="423" t="str">
        <f>IF(ISERROR(VLOOKUP('Child Tracking Record Sheets'!#REF!,'Class Record S2'!#REF!,2,0)),"",VLOOKUP('Child Tracking Record Sheets'!#REF!,'Class Record S2'!#REF!,2,0))</f>
        <v/>
      </c>
      <c r="D1366" s="423"/>
      <c r="E1366" s="423"/>
      <c r="F1366" s="423"/>
      <c r="G1366" s="423"/>
      <c r="H1366" s="423"/>
      <c r="I1366" s="423"/>
      <c r="J1366" s="423"/>
      <c r="K1366" s="423"/>
      <c r="L1366" s="15"/>
    </row>
    <row r="1367" spans="1:12" ht="26.1" customHeight="1" x14ac:dyDescent="0.25">
      <c r="A1367" s="422" t="str">
        <f>IF(ISERROR(VLOOKUP('Child Tracking Record Sheets'!#REF!,'Child Tracking Record Sheets'!#REF!,2,0)),"",VLOOKUP('Child Tracking Record Sheets'!#REF!,'Child Tracking Record Sheets'!#REF!,2,0))</f>
        <v/>
      </c>
      <c r="B1367" s="422"/>
      <c r="C1367" s="423" t="str">
        <f>IF(ISERROR(VLOOKUP('Child Tracking Record Sheets'!#REF!,'Class Record S2'!#REF!,2,0)),"",VLOOKUP('Child Tracking Record Sheets'!#REF!,'Class Record S2'!#REF!,2,0))</f>
        <v/>
      </c>
      <c r="D1367" s="423"/>
      <c r="E1367" s="423"/>
      <c r="F1367" s="423"/>
      <c r="G1367" s="423"/>
      <c r="H1367" s="423"/>
      <c r="I1367" s="423"/>
      <c r="J1367" s="423"/>
      <c r="K1367" s="423"/>
      <c r="L1367" s="15"/>
    </row>
    <row r="1368" spans="1:12" ht="26.1" customHeight="1" x14ac:dyDescent="0.25">
      <c r="A1368" s="424" t="str">
        <f>IF(ISERROR(VLOOKUP('Child Tracking Record Sheets'!#REF!,'Child Tracking Record Sheets'!#REF!,2,0)),"",VLOOKUP('Child Tracking Record Sheets'!#REF!,'Child Tracking Record Sheets'!#REF!,2,0))</f>
        <v/>
      </c>
      <c r="B1368" s="424"/>
      <c r="C1368" s="425" t="str">
        <f>IF(ISERROR(VLOOKUP('Child Tracking Record Sheets'!#REF!,'Class Record S2'!#REF!,2,0)),"",VLOOKUP('Child Tracking Record Sheets'!#REF!,'Class Record S2'!#REF!,2,0))</f>
        <v/>
      </c>
      <c r="D1368" s="425"/>
      <c r="E1368" s="425"/>
      <c r="F1368" s="425"/>
      <c r="G1368" s="425"/>
      <c r="H1368" s="425"/>
      <c r="I1368" s="425"/>
      <c r="J1368" s="425"/>
      <c r="K1368" s="425"/>
      <c r="L1368" s="16"/>
    </row>
    <row r="1369" spans="1:12" ht="11.1" customHeight="1" x14ac:dyDescent="0.25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</row>
    <row r="1370" spans="1:12" ht="20.100000000000001" customHeight="1" x14ac:dyDescent="0.25">
      <c r="A1370" s="417" t="s">
        <v>48</v>
      </c>
      <c r="B1370" s="417"/>
      <c r="C1370" s="417"/>
      <c r="D1370" s="417"/>
      <c r="E1370" s="417"/>
      <c r="F1370" s="417"/>
      <c r="G1370" s="417"/>
      <c r="H1370" s="417"/>
      <c r="I1370" s="417"/>
      <c r="J1370" s="417"/>
      <c r="K1370" s="417"/>
      <c r="L1370" s="13" t="s">
        <v>44</v>
      </c>
    </row>
    <row r="1371" spans="1:12" ht="26.1" customHeight="1" x14ac:dyDescent="0.25">
      <c r="A1371" s="418" t="str">
        <f>IF(ISERROR(VLOOKUP('Child Tracking Record Sheets'!#REF!,'Child Tracking Record Sheets'!#REF!,2,0)),"",VLOOKUP('Child Tracking Record Sheets'!#REF!,'Child Tracking Record Sheets'!#REF!,2,0))</f>
        <v/>
      </c>
      <c r="B1371" s="418"/>
      <c r="C1371" s="419" t="str">
        <f>IF(ISERROR(VLOOKUP('Child Tracking Record Sheets'!#REF!,'Class Record S2'!#REF!,2,0)),"",VLOOKUP('Child Tracking Record Sheets'!#REF!,'Class Record S2'!#REF!,2,0))</f>
        <v/>
      </c>
      <c r="D1371" s="419"/>
      <c r="E1371" s="419"/>
      <c r="F1371" s="419"/>
      <c r="G1371" s="419"/>
      <c r="H1371" s="419"/>
      <c r="I1371" s="419"/>
      <c r="J1371" s="419"/>
      <c r="K1371" s="419"/>
      <c r="L1371" s="14"/>
    </row>
    <row r="1372" spans="1:12" ht="26.1" customHeight="1" x14ac:dyDescent="0.25">
      <c r="A1372" s="422" t="str">
        <f>IF(ISERROR(VLOOKUP('Child Tracking Record Sheets'!#REF!,'Child Tracking Record Sheets'!#REF!,2,0)),"",VLOOKUP('Child Tracking Record Sheets'!#REF!,'Child Tracking Record Sheets'!#REF!,2,0))</f>
        <v/>
      </c>
      <c r="B1372" s="422"/>
      <c r="C1372" s="423" t="str">
        <f>IF(ISERROR(VLOOKUP('Child Tracking Record Sheets'!#REF!,'Class Record S2'!#REF!,2,0)),"",VLOOKUP('Child Tracking Record Sheets'!#REF!,'Class Record S2'!#REF!,2,0))</f>
        <v/>
      </c>
      <c r="D1372" s="423"/>
      <c r="E1372" s="423"/>
      <c r="F1372" s="423"/>
      <c r="G1372" s="423"/>
      <c r="H1372" s="423"/>
      <c r="I1372" s="423"/>
      <c r="J1372" s="423"/>
      <c r="K1372" s="423"/>
      <c r="L1372" s="15"/>
    </row>
    <row r="1373" spans="1:12" ht="26.1" customHeight="1" x14ac:dyDescent="0.25">
      <c r="A1373" s="422" t="str">
        <f>IF(ISERROR(VLOOKUP('Child Tracking Record Sheets'!#REF!,'Child Tracking Record Sheets'!#REF!,2,0)),"",VLOOKUP('Child Tracking Record Sheets'!#REF!,'Child Tracking Record Sheets'!#REF!,2,0))</f>
        <v/>
      </c>
      <c r="B1373" s="422"/>
      <c r="C1373" s="423" t="str">
        <f>IF(ISERROR(VLOOKUP('Child Tracking Record Sheets'!#REF!,'Class Record S2'!#REF!,2,0)),"",VLOOKUP('Child Tracking Record Sheets'!#REF!,'Class Record S2'!#REF!,2,0))</f>
        <v/>
      </c>
      <c r="D1373" s="423"/>
      <c r="E1373" s="423"/>
      <c r="F1373" s="423"/>
      <c r="G1373" s="423"/>
      <c r="H1373" s="423"/>
      <c r="I1373" s="423"/>
      <c r="J1373" s="423"/>
      <c r="K1373" s="423"/>
      <c r="L1373" s="15"/>
    </row>
    <row r="1374" spans="1:12" ht="26.1" customHeight="1" x14ac:dyDescent="0.25">
      <c r="A1374" s="422" t="str">
        <f>IF(ISERROR(VLOOKUP('Child Tracking Record Sheets'!#REF!,'Child Tracking Record Sheets'!#REF!,2,0)),"",VLOOKUP('Child Tracking Record Sheets'!#REF!,'Child Tracking Record Sheets'!#REF!,2,0))</f>
        <v/>
      </c>
      <c r="B1374" s="422"/>
      <c r="C1374" s="423" t="str">
        <f>IF(ISERROR(VLOOKUP('Child Tracking Record Sheets'!#REF!,'Class Record S2'!#REF!,2,0)),"",VLOOKUP('Child Tracking Record Sheets'!#REF!,'Class Record S2'!#REF!,2,0))</f>
        <v/>
      </c>
      <c r="D1374" s="423"/>
      <c r="E1374" s="423"/>
      <c r="F1374" s="423"/>
      <c r="G1374" s="423"/>
      <c r="H1374" s="423"/>
      <c r="I1374" s="423"/>
      <c r="J1374" s="423"/>
      <c r="K1374" s="423"/>
      <c r="L1374" s="15"/>
    </row>
    <row r="1375" spans="1:12" ht="26.1" customHeight="1" x14ac:dyDescent="0.25">
      <c r="A1375" s="424" t="str">
        <f>IF(ISERROR(VLOOKUP('Child Tracking Record Sheets'!#REF!,'Child Tracking Record Sheets'!#REF!,2,0)),"",VLOOKUP('Child Tracking Record Sheets'!#REF!,'Child Tracking Record Sheets'!#REF!,2,0))</f>
        <v/>
      </c>
      <c r="B1375" s="424"/>
      <c r="C1375" s="425" t="str">
        <f>IF(ISERROR(VLOOKUP('Child Tracking Record Sheets'!#REF!,'Class Record S2'!#REF!,2,0)),"",VLOOKUP('Child Tracking Record Sheets'!#REF!,'Class Record S2'!#REF!,2,0))</f>
        <v/>
      </c>
      <c r="D1375" s="425"/>
      <c r="E1375" s="425"/>
      <c r="F1375" s="425"/>
      <c r="G1375" s="425"/>
      <c r="H1375" s="425"/>
      <c r="I1375" s="425"/>
      <c r="J1375" s="425"/>
      <c r="K1375" s="425"/>
      <c r="L1375" s="16"/>
    </row>
    <row r="1376" spans="1:12" ht="11.1" customHeight="1" x14ac:dyDescent="0.25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</row>
    <row r="1377" spans="1:12" ht="20.100000000000001" customHeight="1" x14ac:dyDescent="0.25">
      <c r="A1377" s="417" t="s">
        <v>49</v>
      </c>
      <c r="B1377" s="417"/>
      <c r="C1377" s="417"/>
      <c r="D1377" s="417"/>
      <c r="E1377" s="417"/>
      <c r="F1377" s="417"/>
      <c r="G1377" s="417"/>
      <c r="H1377" s="417"/>
      <c r="I1377" s="417"/>
      <c r="J1377" s="417"/>
      <c r="K1377" s="417"/>
      <c r="L1377" s="13" t="s">
        <v>44</v>
      </c>
    </row>
    <row r="1378" spans="1:12" ht="26.1" customHeight="1" x14ac:dyDescent="0.25">
      <c r="A1378" s="418" t="str">
        <f>IF(ISERROR(VLOOKUP('Child Tracking Record Sheets'!#REF!,'Child Tracking Record Sheets'!#REF!,2,0)),"",VLOOKUP('Child Tracking Record Sheets'!#REF!,'Child Tracking Record Sheets'!#REF!,2,0))</f>
        <v/>
      </c>
      <c r="B1378" s="418"/>
      <c r="C1378" s="419" t="str">
        <f>IF(ISERROR(VLOOKUP('Child Tracking Record Sheets'!#REF!,'Class Record S2'!#REF!,2,0)),"",VLOOKUP('Child Tracking Record Sheets'!#REF!,'Class Record S2'!#REF!,2,0))</f>
        <v/>
      </c>
      <c r="D1378" s="419"/>
      <c r="E1378" s="419"/>
      <c r="F1378" s="419"/>
      <c r="G1378" s="419"/>
      <c r="H1378" s="419"/>
      <c r="I1378" s="419"/>
      <c r="J1378" s="419"/>
      <c r="K1378" s="419"/>
      <c r="L1378" s="14"/>
    </row>
    <row r="1379" spans="1:12" ht="26.1" customHeight="1" x14ac:dyDescent="0.25">
      <c r="A1379" s="422" t="str">
        <f>IF(ISERROR(VLOOKUP('Child Tracking Record Sheets'!#REF!,'Child Tracking Record Sheets'!#REF!,2,0)),"",VLOOKUP('Child Tracking Record Sheets'!#REF!,'Child Tracking Record Sheets'!#REF!,2,0))</f>
        <v/>
      </c>
      <c r="B1379" s="422"/>
      <c r="C1379" s="423" t="str">
        <f>IF(ISERROR(VLOOKUP('Child Tracking Record Sheets'!#REF!,'Class Record S2'!#REF!,2,0)),"",VLOOKUP('Child Tracking Record Sheets'!#REF!,'Class Record S2'!#REF!,2,0))</f>
        <v/>
      </c>
      <c r="D1379" s="423"/>
      <c r="E1379" s="423"/>
      <c r="F1379" s="423"/>
      <c r="G1379" s="423"/>
      <c r="H1379" s="423"/>
      <c r="I1379" s="423"/>
      <c r="J1379" s="423"/>
      <c r="K1379" s="423"/>
      <c r="L1379" s="15"/>
    </row>
    <row r="1380" spans="1:12" ht="26.1" customHeight="1" x14ac:dyDescent="0.25">
      <c r="A1380" s="422" t="str">
        <f>IF(ISERROR(VLOOKUP('Child Tracking Record Sheets'!#REF!,'Child Tracking Record Sheets'!#REF!,2,0)),"",VLOOKUP('Child Tracking Record Sheets'!#REF!,'Child Tracking Record Sheets'!#REF!,2,0))</f>
        <v/>
      </c>
      <c r="B1380" s="422"/>
      <c r="C1380" s="423" t="str">
        <f>IF(ISERROR(VLOOKUP('Child Tracking Record Sheets'!#REF!,'Class Record S2'!#REF!,2,0)),"",VLOOKUP('Child Tracking Record Sheets'!#REF!,'Class Record S2'!#REF!,2,0))</f>
        <v/>
      </c>
      <c r="D1380" s="423"/>
      <c r="E1380" s="423"/>
      <c r="F1380" s="423"/>
      <c r="G1380" s="423"/>
      <c r="H1380" s="423"/>
      <c r="I1380" s="423"/>
      <c r="J1380" s="423"/>
      <c r="K1380" s="423"/>
      <c r="L1380" s="15"/>
    </row>
    <row r="1381" spans="1:12" ht="26.1" customHeight="1" x14ac:dyDescent="0.25">
      <c r="A1381" s="422" t="str">
        <f>IF(ISERROR(VLOOKUP('Child Tracking Record Sheets'!#REF!,'Child Tracking Record Sheets'!#REF!,2,0)),"",VLOOKUP('Child Tracking Record Sheets'!#REF!,'Child Tracking Record Sheets'!#REF!,2,0))</f>
        <v/>
      </c>
      <c r="B1381" s="422"/>
      <c r="C1381" s="423" t="str">
        <f>IF(ISERROR(VLOOKUP('Child Tracking Record Sheets'!#REF!,'Class Record S2'!#REF!,2,0)),"",VLOOKUP('Child Tracking Record Sheets'!#REF!,'Class Record S2'!#REF!,2,0))</f>
        <v/>
      </c>
      <c r="D1381" s="423"/>
      <c r="E1381" s="423"/>
      <c r="F1381" s="423"/>
      <c r="G1381" s="423"/>
      <c r="H1381" s="423"/>
      <c r="I1381" s="423"/>
      <c r="J1381" s="423"/>
      <c r="K1381" s="423"/>
      <c r="L1381" s="15"/>
    </row>
    <row r="1382" spans="1:12" ht="26.1" customHeight="1" x14ac:dyDescent="0.25">
      <c r="A1382" s="424" t="str">
        <f>IF(ISERROR(VLOOKUP('Child Tracking Record Sheets'!#REF!,'Child Tracking Record Sheets'!#REF!,2,0)),"",VLOOKUP('Child Tracking Record Sheets'!#REF!,'Child Tracking Record Sheets'!#REF!,2,0))</f>
        <v/>
      </c>
      <c r="B1382" s="424"/>
      <c r="C1382" s="425" t="str">
        <f>IF(ISERROR(VLOOKUP('Child Tracking Record Sheets'!#REF!,'Class Record S2'!#REF!,2,0)),"",VLOOKUP('Child Tracking Record Sheets'!#REF!,'Class Record S2'!#REF!,2,0))</f>
        <v/>
      </c>
      <c r="D1382" s="425"/>
      <c r="E1382" s="425"/>
      <c r="F1382" s="425"/>
      <c r="G1382" s="425"/>
      <c r="H1382" s="425"/>
      <c r="I1382" s="425"/>
      <c r="J1382" s="425"/>
      <c r="K1382" s="425"/>
      <c r="L1382" s="16"/>
    </row>
    <row r="1383" spans="1:12" ht="11.1" customHeight="1" x14ac:dyDescent="0.25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</row>
    <row r="1384" spans="1:12" ht="20.100000000000001" customHeight="1" x14ac:dyDescent="0.25">
      <c r="A1384" s="417" t="s">
        <v>50</v>
      </c>
      <c r="B1384" s="417"/>
      <c r="C1384" s="417"/>
      <c r="D1384" s="417"/>
      <c r="E1384" s="417"/>
      <c r="F1384" s="417"/>
      <c r="G1384" s="417"/>
      <c r="H1384" s="417"/>
      <c r="I1384" s="417"/>
      <c r="J1384" s="417"/>
      <c r="K1384" s="417"/>
      <c r="L1384" s="13" t="s">
        <v>44</v>
      </c>
    </row>
    <row r="1385" spans="1:12" ht="26.1" customHeight="1" x14ac:dyDescent="0.25">
      <c r="A1385" s="418" t="str">
        <f>IF(ISERROR(VLOOKUP('Child Tracking Record Sheets'!#REF!,'Child Tracking Record Sheets'!#REF!,2,0)),"",VLOOKUP('Child Tracking Record Sheets'!#REF!,'Child Tracking Record Sheets'!#REF!,2,0))</f>
        <v/>
      </c>
      <c r="B1385" s="418"/>
      <c r="C1385" s="419" t="str">
        <f>IF(ISERROR(VLOOKUP('Child Tracking Record Sheets'!#REF!,'Class Record S2'!#REF!,2,0)),"",VLOOKUP('Child Tracking Record Sheets'!#REF!,'Class Record S2'!#REF!,2,0))</f>
        <v/>
      </c>
      <c r="D1385" s="419"/>
      <c r="E1385" s="419"/>
      <c r="F1385" s="419"/>
      <c r="G1385" s="419"/>
      <c r="H1385" s="419"/>
      <c r="I1385" s="419"/>
      <c r="J1385" s="419"/>
      <c r="K1385" s="419"/>
      <c r="L1385" s="14"/>
    </row>
    <row r="1386" spans="1:12" ht="26.1" customHeight="1" x14ac:dyDescent="0.25">
      <c r="A1386" s="422" t="str">
        <f>IF(ISERROR(VLOOKUP('Child Tracking Record Sheets'!#REF!,'Child Tracking Record Sheets'!#REF!,2,0)),"",VLOOKUP('Child Tracking Record Sheets'!#REF!,'Child Tracking Record Sheets'!#REF!,2,0))</f>
        <v/>
      </c>
      <c r="B1386" s="422"/>
      <c r="C1386" s="423" t="str">
        <f>IF(ISERROR(VLOOKUP('Child Tracking Record Sheets'!#REF!,'Class Record S2'!#REF!,2,0)),"",VLOOKUP('Child Tracking Record Sheets'!#REF!,'Class Record S2'!#REF!,2,0))</f>
        <v/>
      </c>
      <c r="D1386" s="423"/>
      <c r="E1386" s="423"/>
      <c r="F1386" s="423"/>
      <c r="G1386" s="423"/>
      <c r="H1386" s="423"/>
      <c r="I1386" s="423"/>
      <c r="J1386" s="423"/>
      <c r="K1386" s="423"/>
      <c r="L1386" s="15"/>
    </row>
    <row r="1387" spans="1:12" ht="26.1" customHeight="1" x14ac:dyDescent="0.25">
      <c r="A1387" s="422" t="str">
        <f>IF(ISERROR(VLOOKUP('Child Tracking Record Sheets'!#REF!,'Child Tracking Record Sheets'!#REF!,2,0)),"",VLOOKUP('Child Tracking Record Sheets'!#REF!,'Child Tracking Record Sheets'!#REF!,2,0))</f>
        <v/>
      </c>
      <c r="B1387" s="422"/>
      <c r="C1387" s="423" t="str">
        <f>IF(ISERROR(VLOOKUP('Child Tracking Record Sheets'!#REF!,'Class Record S2'!#REF!,2,0)),"",VLOOKUP('Child Tracking Record Sheets'!#REF!,'Class Record S2'!#REF!,2,0))</f>
        <v/>
      </c>
      <c r="D1387" s="423"/>
      <c r="E1387" s="423"/>
      <c r="F1387" s="423"/>
      <c r="G1387" s="423"/>
      <c r="H1387" s="423"/>
      <c r="I1387" s="423"/>
      <c r="J1387" s="423"/>
      <c r="K1387" s="423"/>
      <c r="L1387" s="15"/>
    </row>
    <row r="1388" spans="1:12" ht="26.1" customHeight="1" x14ac:dyDescent="0.25">
      <c r="A1388" s="424" t="str">
        <f>IF(ISERROR(VLOOKUP('Child Tracking Record Sheets'!#REF!,'Child Tracking Record Sheets'!#REF!,2,0)),"",VLOOKUP('Child Tracking Record Sheets'!#REF!,'Child Tracking Record Sheets'!#REF!,2,0))</f>
        <v/>
      </c>
      <c r="B1388" s="424"/>
      <c r="C1388" s="425" t="str">
        <f>IF(ISERROR(VLOOKUP('Child Tracking Record Sheets'!#REF!,'Class Record S2'!#REF!,2,0)),"",VLOOKUP('Child Tracking Record Sheets'!#REF!,'Class Record S2'!#REF!,2,0))</f>
        <v/>
      </c>
      <c r="D1388" s="425"/>
      <c r="E1388" s="425"/>
      <c r="F1388" s="425"/>
      <c r="G1388" s="425"/>
      <c r="H1388" s="425"/>
      <c r="I1388" s="425"/>
      <c r="J1388" s="425"/>
      <c r="K1388" s="425"/>
      <c r="L1388" s="16"/>
    </row>
    <row r="1389" spans="1:12" ht="11.1" customHeight="1" x14ac:dyDescent="0.25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</row>
    <row r="1390" spans="1:12" ht="20.100000000000001" customHeight="1" x14ac:dyDescent="0.25">
      <c r="A1390" s="426" t="s">
        <v>45</v>
      </c>
      <c r="B1390" s="426"/>
      <c r="C1390" s="426"/>
      <c r="D1390" s="426"/>
      <c r="E1390" s="426"/>
      <c r="F1390" s="426"/>
      <c r="G1390" s="426"/>
      <c r="H1390" s="426"/>
      <c r="I1390" s="426"/>
      <c r="J1390" s="426"/>
      <c r="K1390" s="427" t="s">
        <v>46</v>
      </c>
      <c r="L1390" s="427"/>
    </row>
    <row r="1391" spans="1:12" ht="20.100000000000001" customHeight="1" x14ac:dyDescent="0.25">
      <c r="A1391" s="428"/>
      <c r="B1391" s="428"/>
      <c r="C1391" s="428"/>
      <c r="D1391" s="428"/>
      <c r="E1391" s="428"/>
      <c r="F1391" s="428"/>
      <c r="G1391" s="428"/>
      <c r="H1391" s="428"/>
      <c r="I1391" s="428"/>
      <c r="J1391" s="428"/>
      <c r="K1391" s="429" t="e">
        <f>'Class Record S2'!#REF!</f>
        <v>#REF!</v>
      </c>
      <c r="L1391" s="429"/>
    </row>
    <row r="1392" spans="1:12" ht="20.100000000000001" customHeight="1" x14ac:dyDescent="0.25">
      <c r="A1392" s="428"/>
      <c r="B1392" s="428"/>
      <c r="C1392" s="428"/>
      <c r="D1392" s="428"/>
      <c r="E1392" s="428"/>
      <c r="F1392" s="428"/>
      <c r="G1392" s="428"/>
      <c r="H1392" s="428"/>
      <c r="I1392" s="428"/>
      <c r="J1392" s="428"/>
      <c r="K1392" s="429"/>
      <c r="L1392" s="429"/>
    </row>
    <row r="1393" spans="1:12" ht="20.100000000000001" customHeight="1" x14ac:dyDescent="0.25">
      <c r="A1393" s="428"/>
      <c r="B1393" s="428"/>
      <c r="C1393" s="428"/>
      <c r="D1393" s="428"/>
      <c r="E1393" s="428"/>
      <c r="F1393" s="428"/>
      <c r="G1393" s="428"/>
      <c r="H1393" s="428"/>
      <c r="I1393" s="428"/>
      <c r="J1393" s="428"/>
      <c r="K1393" s="429"/>
      <c r="L1393" s="429"/>
    </row>
    <row r="1394" spans="1:12" ht="20.100000000000001" customHeight="1" x14ac:dyDescent="0.25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1:12" ht="20.100000000000001" customHeight="1" x14ac:dyDescent="0.25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1:12" ht="24.6" customHeight="1" x14ac:dyDescent="0.25">
      <c r="A1396" s="411" t="e">
        <f>'Child Tracking Record Sheets'!$B$1:$F$1</f>
        <v>#VALUE!</v>
      </c>
      <c r="B1396" s="411"/>
      <c r="C1396" s="411"/>
      <c r="D1396" s="411"/>
      <c r="E1396" s="411"/>
      <c r="F1396" s="411"/>
      <c r="G1396" s="411"/>
      <c r="H1396" s="411"/>
      <c r="I1396" s="411"/>
      <c r="J1396" s="411"/>
      <c r="K1396" s="411"/>
      <c r="L1396" s="411"/>
    </row>
    <row r="1397" spans="1:12" ht="11.1" customHeight="1" x14ac:dyDescent="0.25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</row>
    <row r="1398" spans="1:12" ht="12" customHeight="1" x14ac:dyDescent="0.25">
      <c r="A1398" s="412" t="s">
        <v>18</v>
      </c>
      <c r="B1398" s="412"/>
      <c r="C1398" s="413">
        <f>'Class Record S2'!AJ$2</f>
        <v>0</v>
      </c>
      <c r="D1398" s="413"/>
      <c r="E1398" s="413"/>
      <c r="F1398" s="413"/>
      <c r="G1398" s="412" t="s">
        <v>19</v>
      </c>
      <c r="H1398" s="414" t="e">
        <f>$H$3</f>
        <v>#REF!</v>
      </c>
      <c r="I1398" s="414"/>
      <c r="J1398" s="415" t="str">
        <f>'Class Record S2'!$C$2</f>
        <v>CLASS: 2A</v>
      </c>
      <c r="K1398" s="415"/>
      <c r="L1398" s="415"/>
    </row>
    <row r="1399" spans="1:12" ht="12" customHeight="1" x14ac:dyDescent="0.25">
      <c r="A1399" s="412"/>
      <c r="B1399" s="412"/>
      <c r="C1399" s="413"/>
      <c r="D1399" s="413"/>
      <c r="E1399" s="413"/>
      <c r="F1399" s="413"/>
      <c r="G1399" s="412"/>
      <c r="H1399" s="414"/>
      <c r="I1399" s="414"/>
      <c r="J1399" s="415"/>
      <c r="K1399" s="415"/>
      <c r="L1399" s="415"/>
    </row>
    <row r="1400" spans="1:12" ht="11.1" customHeight="1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</row>
    <row r="1401" spans="1:12" ht="20.100000000000001" customHeight="1" x14ac:dyDescent="0.25">
      <c r="A1401" s="405" t="s">
        <v>20</v>
      </c>
      <c r="B1401" s="405"/>
      <c r="C1401" s="405"/>
      <c r="D1401" s="405"/>
      <c r="E1401" s="406" t="s">
        <v>21</v>
      </c>
      <c r="F1401" s="406"/>
      <c r="G1401" s="406"/>
      <c r="H1401" s="406"/>
      <c r="I1401" s="407" t="s">
        <v>22</v>
      </c>
      <c r="J1401" s="407"/>
      <c r="K1401" s="407"/>
      <c r="L1401" s="407"/>
    </row>
    <row r="1402" spans="1:12" ht="20.100000000000001" customHeight="1" x14ac:dyDescent="0.25">
      <c r="A1402" s="408" t="s">
        <v>23</v>
      </c>
      <c r="B1402" s="408"/>
      <c r="C1402" s="409" t="s">
        <v>24</v>
      </c>
      <c r="D1402" s="409"/>
      <c r="E1402" s="409" t="s">
        <v>25</v>
      </c>
      <c r="F1402" s="409"/>
      <c r="G1402" s="409" t="s">
        <v>26</v>
      </c>
      <c r="H1402" s="409"/>
      <c r="I1402" s="409" t="s">
        <v>27</v>
      </c>
      <c r="J1402" s="409"/>
      <c r="K1402" s="410" t="s">
        <v>28</v>
      </c>
      <c r="L1402" s="410"/>
    </row>
    <row r="1403" spans="1:12" ht="15" customHeight="1" x14ac:dyDescent="0.25">
      <c r="A1403" s="421" t="s">
        <v>29</v>
      </c>
      <c r="B1403" s="421"/>
      <c r="C1403" s="421"/>
      <c r="D1403" s="421"/>
      <c r="E1403" s="421" t="s">
        <v>30</v>
      </c>
      <c r="F1403" s="421"/>
      <c r="G1403" s="421"/>
      <c r="H1403" s="421"/>
      <c r="I1403" s="421" t="s">
        <v>31</v>
      </c>
      <c r="J1403" s="421"/>
      <c r="K1403" s="421"/>
      <c r="L1403" s="421"/>
    </row>
    <row r="1404" spans="1:12" ht="15" customHeight="1" x14ac:dyDescent="0.25">
      <c r="A1404" s="420" t="s">
        <v>32</v>
      </c>
      <c r="B1404" s="420"/>
      <c r="C1404" s="420"/>
      <c r="D1404" s="420"/>
      <c r="E1404" s="420" t="s">
        <v>33</v>
      </c>
      <c r="F1404" s="420"/>
      <c r="G1404" s="420"/>
      <c r="H1404" s="420"/>
      <c r="I1404" s="420" t="s">
        <v>34</v>
      </c>
      <c r="J1404" s="420"/>
      <c r="K1404" s="420"/>
      <c r="L1404" s="420"/>
    </row>
    <row r="1405" spans="1:12" ht="15" customHeight="1" x14ac:dyDescent="0.25">
      <c r="A1405" s="420" t="s">
        <v>35</v>
      </c>
      <c r="B1405" s="420"/>
      <c r="C1405" s="420"/>
      <c r="D1405" s="420"/>
      <c r="E1405" s="420" t="s">
        <v>36</v>
      </c>
      <c r="F1405" s="420"/>
      <c r="G1405" s="420"/>
      <c r="H1405" s="420"/>
      <c r="I1405" s="420" t="s">
        <v>37</v>
      </c>
      <c r="J1405" s="420"/>
      <c r="K1405" s="420"/>
      <c r="L1405" s="420"/>
    </row>
    <row r="1406" spans="1:12" ht="15" customHeight="1" x14ac:dyDescent="0.25">
      <c r="A1406" s="420" t="s">
        <v>38</v>
      </c>
      <c r="B1406" s="420"/>
      <c r="C1406" s="420"/>
      <c r="D1406" s="420"/>
      <c r="E1406" s="420" t="s">
        <v>39</v>
      </c>
      <c r="F1406" s="420"/>
      <c r="G1406" s="420"/>
      <c r="H1406" s="420"/>
      <c r="I1406" s="420" t="s">
        <v>40</v>
      </c>
      <c r="J1406" s="420"/>
      <c r="K1406" s="420"/>
      <c r="L1406" s="420"/>
    </row>
    <row r="1407" spans="1:12" ht="15" customHeight="1" x14ac:dyDescent="0.25">
      <c r="A1407" s="416" t="s">
        <v>41</v>
      </c>
      <c r="B1407" s="416"/>
      <c r="C1407" s="416"/>
      <c r="D1407" s="416"/>
      <c r="E1407" s="416" t="s">
        <v>42</v>
      </c>
      <c r="F1407" s="416"/>
      <c r="G1407" s="416"/>
      <c r="H1407" s="416"/>
      <c r="I1407" s="416" t="s">
        <v>43</v>
      </c>
      <c r="J1407" s="416"/>
      <c r="K1407" s="416"/>
      <c r="L1407" s="416"/>
    </row>
    <row r="1408" spans="1:12" ht="11.1" customHeight="1" x14ac:dyDescent="0.25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1:12" ht="20.100000000000001" customHeight="1" x14ac:dyDescent="0.25">
      <c r="A1409" s="417" t="s">
        <v>47</v>
      </c>
      <c r="B1409" s="417"/>
      <c r="C1409" s="417"/>
      <c r="D1409" s="417"/>
      <c r="E1409" s="417"/>
      <c r="F1409" s="417"/>
      <c r="G1409" s="417"/>
      <c r="H1409" s="417"/>
      <c r="I1409" s="417"/>
      <c r="J1409" s="417"/>
      <c r="K1409" s="417"/>
      <c r="L1409" s="13" t="s">
        <v>44</v>
      </c>
    </row>
    <row r="1410" spans="1:12" ht="26.1" customHeight="1" x14ac:dyDescent="0.25">
      <c r="A1410" s="418" t="str">
        <f>IF(ISERROR(VLOOKUP('Child Tracking Record Sheets'!#REF!,'Child Tracking Record Sheets'!#REF!,2,0)),"",VLOOKUP('Child Tracking Record Sheets'!#REF!,'Child Tracking Record Sheets'!#REF!,2,0))</f>
        <v/>
      </c>
      <c r="B1410" s="418"/>
      <c r="C1410" s="419" t="str">
        <f>IF(ISERROR(VLOOKUP('Child Tracking Record Sheets'!#REF!,'Class Record S2'!#REF!,2,0)),"",VLOOKUP('Child Tracking Record Sheets'!#REF!,'Class Record S2'!#REF!,2,0))</f>
        <v/>
      </c>
      <c r="D1410" s="419"/>
      <c r="E1410" s="419"/>
      <c r="F1410" s="419"/>
      <c r="G1410" s="419"/>
      <c r="H1410" s="419"/>
      <c r="I1410" s="419"/>
      <c r="J1410" s="419"/>
      <c r="K1410" s="419"/>
      <c r="L1410" s="14"/>
    </row>
    <row r="1411" spans="1:12" ht="26.1" customHeight="1" x14ac:dyDescent="0.25">
      <c r="A1411" s="422" t="str">
        <f>IF(ISERROR(VLOOKUP('Child Tracking Record Sheets'!#REF!,'Child Tracking Record Sheets'!#REF!,2,0)),"",VLOOKUP('Child Tracking Record Sheets'!#REF!,'Child Tracking Record Sheets'!#REF!,2,0))</f>
        <v/>
      </c>
      <c r="B1411" s="422"/>
      <c r="C1411" s="423" t="str">
        <f>IF(ISERROR(VLOOKUP('Child Tracking Record Sheets'!#REF!,'Class Record S2'!#REF!,2,0)),"",VLOOKUP('Child Tracking Record Sheets'!#REF!,'Class Record S2'!#REF!,2,0))</f>
        <v/>
      </c>
      <c r="D1411" s="423"/>
      <c r="E1411" s="423"/>
      <c r="F1411" s="423"/>
      <c r="G1411" s="423"/>
      <c r="H1411" s="423"/>
      <c r="I1411" s="423"/>
      <c r="J1411" s="423"/>
      <c r="K1411" s="423"/>
      <c r="L1411" s="15"/>
    </row>
    <row r="1412" spans="1:12" ht="26.1" customHeight="1" x14ac:dyDescent="0.25">
      <c r="A1412" s="422" t="str">
        <f>IF(ISERROR(VLOOKUP('Child Tracking Record Sheets'!#REF!,'Child Tracking Record Sheets'!#REF!,2,0)),"",VLOOKUP('Child Tracking Record Sheets'!#REF!,'Child Tracking Record Sheets'!#REF!,2,0))</f>
        <v/>
      </c>
      <c r="B1412" s="422"/>
      <c r="C1412" s="423" t="str">
        <f>IF(ISERROR(VLOOKUP('Child Tracking Record Sheets'!#REF!,'Class Record S2'!#REF!,2,0)),"",VLOOKUP('Child Tracking Record Sheets'!#REF!,'Class Record S2'!#REF!,2,0))</f>
        <v/>
      </c>
      <c r="D1412" s="423"/>
      <c r="E1412" s="423"/>
      <c r="F1412" s="423"/>
      <c r="G1412" s="423"/>
      <c r="H1412" s="423"/>
      <c r="I1412" s="423"/>
      <c r="J1412" s="423"/>
      <c r="K1412" s="423"/>
      <c r="L1412" s="15"/>
    </row>
    <row r="1413" spans="1:12" ht="26.1" customHeight="1" x14ac:dyDescent="0.25">
      <c r="A1413" s="424" t="str">
        <f>IF(ISERROR(VLOOKUP('Child Tracking Record Sheets'!#REF!,'Child Tracking Record Sheets'!#REF!,2,0)),"",VLOOKUP('Child Tracking Record Sheets'!#REF!,'Child Tracking Record Sheets'!#REF!,2,0))</f>
        <v/>
      </c>
      <c r="B1413" s="424"/>
      <c r="C1413" s="425" t="str">
        <f>IF(ISERROR(VLOOKUP('Child Tracking Record Sheets'!#REF!,'Class Record S2'!#REF!,2,0)),"",VLOOKUP('Child Tracking Record Sheets'!#REF!,'Class Record S2'!#REF!,2,0))</f>
        <v/>
      </c>
      <c r="D1413" s="425"/>
      <c r="E1413" s="425"/>
      <c r="F1413" s="425"/>
      <c r="G1413" s="425"/>
      <c r="H1413" s="425"/>
      <c r="I1413" s="425"/>
      <c r="J1413" s="425"/>
      <c r="K1413" s="425"/>
      <c r="L1413" s="16"/>
    </row>
    <row r="1414" spans="1:12" ht="11.1" customHeight="1" x14ac:dyDescent="0.25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</row>
    <row r="1415" spans="1:12" ht="20.100000000000001" customHeight="1" x14ac:dyDescent="0.25">
      <c r="A1415" s="417" t="s">
        <v>48</v>
      </c>
      <c r="B1415" s="417"/>
      <c r="C1415" s="417"/>
      <c r="D1415" s="417"/>
      <c r="E1415" s="417"/>
      <c r="F1415" s="417"/>
      <c r="G1415" s="417"/>
      <c r="H1415" s="417"/>
      <c r="I1415" s="417"/>
      <c r="J1415" s="417"/>
      <c r="K1415" s="417"/>
      <c r="L1415" s="13" t="s">
        <v>44</v>
      </c>
    </row>
    <row r="1416" spans="1:12" ht="26.1" customHeight="1" x14ac:dyDescent="0.25">
      <c r="A1416" s="418" t="str">
        <f>IF(ISERROR(VLOOKUP('Child Tracking Record Sheets'!#REF!,'Child Tracking Record Sheets'!#REF!,2,0)),"",VLOOKUP('Child Tracking Record Sheets'!#REF!,'Child Tracking Record Sheets'!#REF!,2,0))</f>
        <v/>
      </c>
      <c r="B1416" s="418"/>
      <c r="C1416" s="419" t="str">
        <f>IF(ISERROR(VLOOKUP('Child Tracking Record Sheets'!#REF!,'Class Record S2'!#REF!,2,0)),"",VLOOKUP('Child Tracking Record Sheets'!#REF!,'Class Record S2'!#REF!,2,0))</f>
        <v/>
      </c>
      <c r="D1416" s="419"/>
      <c r="E1416" s="419"/>
      <c r="F1416" s="419"/>
      <c r="G1416" s="419"/>
      <c r="H1416" s="419"/>
      <c r="I1416" s="419"/>
      <c r="J1416" s="419"/>
      <c r="K1416" s="419"/>
      <c r="L1416" s="14"/>
    </row>
    <row r="1417" spans="1:12" ht="26.1" customHeight="1" x14ac:dyDescent="0.25">
      <c r="A1417" s="422" t="str">
        <f>IF(ISERROR(VLOOKUP('Child Tracking Record Sheets'!#REF!,'Child Tracking Record Sheets'!#REF!,2,0)),"",VLOOKUP('Child Tracking Record Sheets'!#REF!,'Child Tracking Record Sheets'!#REF!,2,0))</f>
        <v/>
      </c>
      <c r="B1417" s="422"/>
      <c r="C1417" s="423" t="str">
        <f>IF(ISERROR(VLOOKUP('Child Tracking Record Sheets'!#REF!,'Class Record S2'!#REF!,2,0)),"",VLOOKUP('Child Tracking Record Sheets'!#REF!,'Class Record S2'!#REF!,2,0))</f>
        <v/>
      </c>
      <c r="D1417" s="423"/>
      <c r="E1417" s="423"/>
      <c r="F1417" s="423"/>
      <c r="G1417" s="423"/>
      <c r="H1417" s="423"/>
      <c r="I1417" s="423"/>
      <c r="J1417" s="423"/>
      <c r="K1417" s="423"/>
      <c r="L1417" s="15"/>
    </row>
    <row r="1418" spans="1:12" ht="26.1" customHeight="1" x14ac:dyDescent="0.25">
      <c r="A1418" s="422" t="str">
        <f>IF(ISERROR(VLOOKUP('Child Tracking Record Sheets'!#REF!,'Child Tracking Record Sheets'!#REF!,2,0)),"",VLOOKUP('Child Tracking Record Sheets'!#REF!,'Child Tracking Record Sheets'!#REF!,2,0))</f>
        <v/>
      </c>
      <c r="B1418" s="422"/>
      <c r="C1418" s="423" t="str">
        <f>IF(ISERROR(VLOOKUP('Child Tracking Record Sheets'!#REF!,'Class Record S2'!#REF!,2,0)),"",VLOOKUP('Child Tracking Record Sheets'!#REF!,'Class Record S2'!#REF!,2,0))</f>
        <v/>
      </c>
      <c r="D1418" s="423"/>
      <c r="E1418" s="423"/>
      <c r="F1418" s="423"/>
      <c r="G1418" s="423"/>
      <c r="H1418" s="423"/>
      <c r="I1418" s="423"/>
      <c r="J1418" s="423"/>
      <c r="K1418" s="423"/>
      <c r="L1418" s="15"/>
    </row>
    <row r="1419" spans="1:12" ht="26.1" customHeight="1" x14ac:dyDescent="0.25">
      <c r="A1419" s="422" t="str">
        <f>IF(ISERROR(VLOOKUP('Child Tracking Record Sheets'!#REF!,'Child Tracking Record Sheets'!#REF!,2,0)),"",VLOOKUP('Child Tracking Record Sheets'!#REF!,'Child Tracking Record Sheets'!#REF!,2,0))</f>
        <v/>
      </c>
      <c r="B1419" s="422"/>
      <c r="C1419" s="423" t="str">
        <f>IF(ISERROR(VLOOKUP('Child Tracking Record Sheets'!#REF!,'Class Record S2'!#REF!,2,0)),"",VLOOKUP('Child Tracking Record Sheets'!#REF!,'Class Record S2'!#REF!,2,0))</f>
        <v/>
      </c>
      <c r="D1419" s="423"/>
      <c r="E1419" s="423"/>
      <c r="F1419" s="423"/>
      <c r="G1419" s="423"/>
      <c r="H1419" s="423"/>
      <c r="I1419" s="423"/>
      <c r="J1419" s="423"/>
      <c r="K1419" s="423"/>
      <c r="L1419" s="15"/>
    </row>
    <row r="1420" spans="1:12" ht="26.1" customHeight="1" x14ac:dyDescent="0.25">
      <c r="A1420" s="424" t="str">
        <f>IF(ISERROR(VLOOKUP('Child Tracking Record Sheets'!#REF!,'Child Tracking Record Sheets'!#REF!,2,0)),"",VLOOKUP('Child Tracking Record Sheets'!#REF!,'Child Tracking Record Sheets'!#REF!,2,0))</f>
        <v/>
      </c>
      <c r="B1420" s="424"/>
      <c r="C1420" s="425" t="str">
        <f>IF(ISERROR(VLOOKUP('Child Tracking Record Sheets'!#REF!,'Class Record S2'!#REF!,2,0)),"",VLOOKUP('Child Tracking Record Sheets'!#REF!,'Class Record S2'!#REF!,2,0))</f>
        <v/>
      </c>
      <c r="D1420" s="425"/>
      <c r="E1420" s="425"/>
      <c r="F1420" s="425"/>
      <c r="G1420" s="425"/>
      <c r="H1420" s="425"/>
      <c r="I1420" s="425"/>
      <c r="J1420" s="425"/>
      <c r="K1420" s="425"/>
      <c r="L1420" s="16"/>
    </row>
    <row r="1421" spans="1:12" ht="11.1" customHeight="1" x14ac:dyDescent="0.25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</row>
    <row r="1422" spans="1:12" ht="20.100000000000001" customHeight="1" x14ac:dyDescent="0.25">
      <c r="A1422" s="417" t="s">
        <v>49</v>
      </c>
      <c r="B1422" s="417"/>
      <c r="C1422" s="417"/>
      <c r="D1422" s="417"/>
      <c r="E1422" s="417"/>
      <c r="F1422" s="417"/>
      <c r="G1422" s="417"/>
      <c r="H1422" s="417"/>
      <c r="I1422" s="417"/>
      <c r="J1422" s="417"/>
      <c r="K1422" s="417"/>
      <c r="L1422" s="13" t="s">
        <v>44</v>
      </c>
    </row>
    <row r="1423" spans="1:12" ht="26.1" customHeight="1" x14ac:dyDescent="0.25">
      <c r="A1423" s="418" t="str">
        <f>IF(ISERROR(VLOOKUP('Child Tracking Record Sheets'!#REF!,'Child Tracking Record Sheets'!#REF!,2,0)),"",VLOOKUP('Child Tracking Record Sheets'!#REF!,'Child Tracking Record Sheets'!#REF!,2,0))</f>
        <v/>
      </c>
      <c r="B1423" s="418"/>
      <c r="C1423" s="419" t="str">
        <f>IF(ISERROR(VLOOKUP('Child Tracking Record Sheets'!#REF!,'Class Record S2'!#REF!,2,0)),"",VLOOKUP('Child Tracking Record Sheets'!#REF!,'Class Record S2'!#REF!,2,0))</f>
        <v/>
      </c>
      <c r="D1423" s="419"/>
      <c r="E1423" s="419"/>
      <c r="F1423" s="419"/>
      <c r="G1423" s="419"/>
      <c r="H1423" s="419"/>
      <c r="I1423" s="419"/>
      <c r="J1423" s="419"/>
      <c r="K1423" s="419"/>
      <c r="L1423" s="14"/>
    </row>
    <row r="1424" spans="1:12" ht="26.1" customHeight="1" x14ac:dyDescent="0.25">
      <c r="A1424" s="422" t="str">
        <f>IF(ISERROR(VLOOKUP('Child Tracking Record Sheets'!#REF!,'Child Tracking Record Sheets'!#REF!,2,0)),"",VLOOKUP('Child Tracking Record Sheets'!#REF!,'Child Tracking Record Sheets'!#REF!,2,0))</f>
        <v/>
      </c>
      <c r="B1424" s="422"/>
      <c r="C1424" s="423" t="str">
        <f>IF(ISERROR(VLOOKUP('Child Tracking Record Sheets'!#REF!,'Class Record S2'!#REF!,2,0)),"",VLOOKUP('Child Tracking Record Sheets'!#REF!,'Class Record S2'!#REF!,2,0))</f>
        <v/>
      </c>
      <c r="D1424" s="423"/>
      <c r="E1424" s="423"/>
      <c r="F1424" s="423"/>
      <c r="G1424" s="423"/>
      <c r="H1424" s="423"/>
      <c r="I1424" s="423"/>
      <c r="J1424" s="423"/>
      <c r="K1424" s="423"/>
      <c r="L1424" s="15"/>
    </row>
    <row r="1425" spans="1:12" ht="26.1" customHeight="1" x14ac:dyDescent="0.25">
      <c r="A1425" s="422" t="str">
        <f>IF(ISERROR(VLOOKUP('Child Tracking Record Sheets'!#REF!,'Child Tracking Record Sheets'!#REF!,2,0)),"",VLOOKUP('Child Tracking Record Sheets'!#REF!,'Child Tracking Record Sheets'!#REF!,2,0))</f>
        <v/>
      </c>
      <c r="B1425" s="422"/>
      <c r="C1425" s="423" t="str">
        <f>IF(ISERROR(VLOOKUP('Child Tracking Record Sheets'!#REF!,'Class Record S2'!#REF!,2,0)),"",VLOOKUP('Child Tracking Record Sheets'!#REF!,'Class Record S2'!#REF!,2,0))</f>
        <v/>
      </c>
      <c r="D1425" s="423"/>
      <c r="E1425" s="423"/>
      <c r="F1425" s="423"/>
      <c r="G1425" s="423"/>
      <c r="H1425" s="423"/>
      <c r="I1425" s="423"/>
      <c r="J1425" s="423"/>
      <c r="K1425" s="423"/>
      <c r="L1425" s="15"/>
    </row>
    <row r="1426" spans="1:12" ht="26.1" customHeight="1" x14ac:dyDescent="0.25">
      <c r="A1426" s="422" t="str">
        <f>IF(ISERROR(VLOOKUP('Child Tracking Record Sheets'!#REF!,'Child Tracking Record Sheets'!#REF!,2,0)),"",VLOOKUP('Child Tracking Record Sheets'!#REF!,'Child Tracking Record Sheets'!#REF!,2,0))</f>
        <v/>
      </c>
      <c r="B1426" s="422"/>
      <c r="C1426" s="423" t="str">
        <f>IF(ISERROR(VLOOKUP('Child Tracking Record Sheets'!#REF!,'Class Record S2'!#REF!,2,0)),"",VLOOKUP('Child Tracking Record Sheets'!#REF!,'Class Record S2'!#REF!,2,0))</f>
        <v/>
      </c>
      <c r="D1426" s="423"/>
      <c r="E1426" s="423"/>
      <c r="F1426" s="423"/>
      <c r="G1426" s="423"/>
      <c r="H1426" s="423"/>
      <c r="I1426" s="423"/>
      <c r="J1426" s="423"/>
      <c r="K1426" s="423"/>
      <c r="L1426" s="15"/>
    </row>
    <row r="1427" spans="1:12" ht="26.1" customHeight="1" x14ac:dyDescent="0.25">
      <c r="A1427" s="424" t="str">
        <f>IF(ISERROR(VLOOKUP('Child Tracking Record Sheets'!#REF!,'Child Tracking Record Sheets'!#REF!,2,0)),"",VLOOKUP('Child Tracking Record Sheets'!#REF!,'Child Tracking Record Sheets'!#REF!,2,0))</f>
        <v/>
      </c>
      <c r="B1427" s="424"/>
      <c r="C1427" s="425" t="str">
        <f>IF(ISERROR(VLOOKUP('Child Tracking Record Sheets'!#REF!,'Class Record S2'!#REF!,2,0)),"",VLOOKUP('Child Tracking Record Sheets'!#REF!,'Class Record S2'!#REF!,2,0))</f>
        <v/>
      </c>
      <c r="D1427" s="425"/>
      <c r="E1427" s="425"/>
      <c r="F1427" s="425"/>
      <c r="G1427" s="425"/>
      <c r="H1427" s="425"/>
      <c r="I1427" s="425"/>
      <c r="J1427" s="425"/>
      <c r="K1427" s="425"/>
      <c r="L1427" s="16"/>
    </row>
    <row r="1428" spans="1:12" ht="11.1" customHeight="1" x14ac:dyDescent="0.25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</row>
    <row r="1429" spans="1:12" ht="20.100000000000001" customHeight="1" x14ac:dyDescent="0.25">
      <c r="A1429" s="417" t="s">
        <v>50</v>
      </c>
      <c r="B1429" s="417"/>
      <c r="C1429" s="417"/>
      <c r="D1429" s="417"/>
      <c r="E1429" s="417"/>
      <c r="F1429" s="417"/>
      <c r="G1429" s="417"/>
      <c r="H1429" s="417"/>
      <c r="I1429" s="417"/>
      <c r="J1429" s="417"/>
      <c r="K1429" s="417"/>
      <c r="L1429" s="13" t="s">
        <v>44</v>
      </c>
    </row>
    <row r="1430" spans="1:12" ht="26.1" customHeight="1" x14ac:dyDescent="0.25">
      <c r="A1430" s="418" t="str">
        <f>IF(ISERROR(VLOOKUP('Child Tracking Record Sheets'!#REF!,'Child Tracking Record Sheets'!#REF!,2,0)),"",VLOOKUP('Child Tracking Record Sheets'!#REF!,'Child Tracking Record Sheets'!#REF!,2,0))</f>
        <v/>
      </c>
      <c r="B1430" s="418"/>
      <c r="C1430" s="419" t="str">
        <f>IF(ISERROR(VLOOKUP('Child Tracking Record Sheets'!#REF!,'Class Record S2'!#REF!,2,0)),"",VLOOKUP('Child Tracking Record Sheets'!#REF!,'Class Record S2'!#REF!,2,0))</f>
        <v/>
      </c>
      <c r="D1430" s="419"/>
      <c r="E1430" s="419"/>
      <c r="F1430" s="419"/>
      <c r="G1430" s="419"/>
      <c r="H1430" s="419"/>
      <c r="I1430" s="419"/>
      <c r="J1430" s="419"/>
      <c r="K1430" s="419"/>
      <c r="L1430" s="14"/>
    </row>
    <row r="1431" spans="1:12" ht="26.1" customHeight="1" x14ac:dyDescent="0.25">
      <c r="A1431" s="422" t="str">
        <f>IF(ISERROR(VLOOKUP('Child Tracking Record Sheets'!#REF!,'Child Tracking Record Sheets'!#REF!,2,0)),"",VLOOKUP('Child Tracking Record Sheets'!#REF!,'Child Tracking Record Sheets'!#REF!,2,0))</f>
        <v/>
      </c>
      <c r="B1431" s="422"/>
      <c r="C1431" s="423" t="str">
        <f>IF(ISERROR(VLOOKUP('Child Tracking Record Sheets'!#REF!,'Class Record S2'!#REF!,2,0)),"",VLOOKUP('Child Tracking Record Sheets'!#REF!,'Class Record S2'!#REF!,2,0))</f>
        <v/>
      </c>
      <c r="D1431" s="423"/>
      <c r="E1431" s="423"/>
      <c r="F1431" s="423"/>
      <c r="G1431" s="423"/>
      <c r="H1431" s="423"/>
      <c r="I1431" s="423"/>
      <c r="J1431" s="423"/>
      <c r="K1431" s="423"/>
      <c r="L1431" s="15"/>
    </row>
    <row r="1432" spans="1:12" ht="26.1" customHeight="1" x14ac:dyDescent="0.25">
      <c r="A1432" s="422" t="str">
        <f>IF(ISERROR(VLOOKUP('Child Tracking Record Sheets'!#REF!,'Child Tracking Record Sheets'!#REF!,2,0)),"",VLOOKUP('Child Tracking Record Sheets'!#REF!,'Child Tracking Record Sheets'!#REF!,2,0))</f>
        <v/>
      </c>
      <c r="B1432" s="422"/>
      <c r="C1432" s="423" t="str">
        <f>IF(ISERROR(VLOOKUP('Child Tracking Record Sheets'!#REF!,'Class Record S2'!#REF!,2,0)),"",VLOOKUP('Child Tracking Record Sheets'!#REF!,'Class Record S2'!#REF!,2,0))</f>
        <v/>
      </c>
      <c r="D1432" s="423"/>
      <c r="E1432" s="423"/>
      <c r="F1432" s="423"/>
      <c r="G1432" s="423"/>
      <c r="H1432" s="423"/>
      <c r="I1432" s="423"/>
      <c r="J1432" s="423"/>
      <c r="K1432" s="423"/>
      <c r="L1432" s="15"/>
    </row>
    <row r="1433" spans="1:12" ht="26.1" customHeight="1" x14ac:dyDescent="0.25">
      <c r="A1433" s="424" t="str">
        <f>IF(ISERROR(VLOOKUP('Child Tracking Record Sheets'!#REF!,'Child Tracking Record Sheets'!#REF!,2,0)),"",VLOOKUP('Child Tracking Record Sheets'!#REF!,'Child Tracking Record Sheets'!#REF!,2,0))</f>
        <v/>
      </c>
      <c r="B1433" s="424"/>
      <c r="C1433" s="425" t="str">
        <f>IF(ISERROR(VLOOKUP('Child Tracking Record Sheets'!#REF!,'Class Record S2'!#REF!,2,0)),"",VLOOKUP('Child Tracking Record Sheets'!#REF!,'Class Record S2'!#REF!,2,0))</f>
        <v/>
      </c>
      <c r="D1433" s="425"/>
      <c r="E1433" s="425"/>
      <c r="F1433" s="425"/>
      <c r="G1433" s="425"/>
      <c r="H1433" s="425"/>
      <c r="I1433" s="425"/>
      <c r="J1433" s="425"/>
      <c r="K1433" s="425"/>
      <c r="L1433" s="16"/>
    </row>
    <row r="1434" spans="1:12" ht="11.1" customHeight="1" x14ac:dyDescent="0.25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</row>
    <row r="1435" spans="1:12" ht="20.100000000000001" customHeight="1" x14ac:dyDescent="0.25">
      <c r="A1435" s="426" t="s">
        <v>45</v>
      </c>
      <c r="B1435" s="426"/>
      <c r="C1435" s="426"/>
      <c r="D1435" s="426"/>
      <c r="E1435" s="426"/>
      <c r="F1435" s="426"/>
      <c r="G1435" s="426"/>
      <c r="H1435" s="426"/>
      <c r="I1435" s="426"/>
      <c r="J1435" s="426"/>
      <c r="K1435" s="427" t="s">
        <v>46</v>
      </c>
      <c r="L1435" s="427"/>
    </row>
    <row r="1436" spans="1:12" ht="20.100000000000001" customHeight="1" x14ac:dyDescent="0.25">
      <c r="A1436" s="428"/>
      <c r="B1436" s="428"/>
      <c r="C1436" s="428"/>
      <c r="D1436" s="428"/>
      <c r="E1436" s="428"/>
      <c r="F1436" s="428"/>
      <c r="G1436" s="428"/>
      <c r="H1436" s="428"/>
      <c r="I1436" s="428"/>
      <c r="J1436" s="428"/>
      <c r="K1436" s="429" t="e">
        <f>'Class Record S2'!#REF!</f>
        <v>#REF!</v>
      </c>
      <c r="L1436" s="429"/>
    </row>
    <row r="1437" spans="1:12" ht="20.100000000000001" customHeight="1" x14ac:dyDescent="0.25">
      <c r="A1437" s="428"/>
      <c r="B1437" s="428"/>
      <c r="C1437" s="428"/>
      <c r="D1437" s="428"/>
      <c r="E1437" s="428"/>
      <c r="F1437" s="428"/>
      <c r="G1437" s="428"/>
      <c r="H1437" s="428"/>
      <c r="I1437" s="428"/>
      <c r="J1437" s="428"/>
      <c r="K1437" s="429"/>
      <c r="L1437" s="429"/>
    </row>
    <row r="1438" spans="1:12" ht="20.100000000000001" customHeight="1" x14ac:dyDescent="0.25">
      <c r="A1438" s="428"/>
      <c r="B1438" s="428"/>
      <c r="C1438" s="428"/>
      <c r="D1438" s="428"/>
      <c r="E1438" s="428"/>
      <c r="F1438" s="428"/>
      <c r="G1438" s="428"/>
      <c r="H1438" s="428"/>
      <c r="I1438" s="428"/>
      <c r="J1438" s="428"/>
      <c r="K1438" s="429"/>
      <c r="L1438" s="429"/>
    </row>
    <row r="1439" spans="1:12" ht="20.100000000000001" customHeight="1" x14ac:dyDescent="0.25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1:12" ht="20.100000000000001" customHeight="1" x14ac:dyDescent="0.25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1:12" ht="24.6" customHeight="1" x14ac:dyDescent="0.25">
      <c r="A1441" s="411" t="e">
        <f>'Child Tracking Record Sheets'!$B$1:$F$1</f>
        <v>#VALUE!</v>
      </c>
      <c r="B1441" s="411"/>
      <c r="C1441" s="411"/>
      <c r="D1441" s="411"/>
      <c r="E1441" s="411"/>
      <c r="F1441" s="411"/>
      <c r="G1441" s="411"/>
      <c r="H1441" s="411"/>
      <c r="I1441" s="411"/>
      <c r="J1441" s="411"/>
      <c r="K1441" s="411"/>
      <c r="L1441" s="411"/>
    </row>
    <row r="1442" spans="1:12" ht="11.1" customHeight="1" x14ac:dyDescent="0.25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</row>
    <row r="1443" spans="1:12" ht="12" customHeight="1" x14ac:dyDescent="0.25">
      <c r="A1443" s="412" t="s">
        <v>18</v>
      </c>
      <c r="B1443" s="412"/>
      <c r="C1443" s="413">
        <f>'Class Record S2'!AK$2</f>
        <v>0</v>
      </c>
      <c r="D1443" s="413"/>
      <c r="E1443" s="413"/>
      <c r="F1443" s="413"/>
      <c r="G1443" s="412" t="s">
        <v>19</v>
      </c>
      <c r="H1443" s="414" t="e">
        <f>$H$3</f>
        <v>#REF!</v>
      </c>
      <c r="I1443" s="414"/>
      <c r="J1443" s="415" t="str">
        <f>'Class Record S2'!$C$2</f>
        <v>CLASS: 2A</v>
      </c>
      <c r="K1443" s="415"/>
      <c r="L1443" s="415"/>
    </row>
    <row r="1444" spans="1:12" ht="12" customHeight="1" x14ac:dyDescent="0.25">
      <c r="A1444" s="412"/>
      <c r="B1444" s="412"/>
      <c r="C1444" s="413"/>
      <c r="D1444" s="413"/>
      <c r="E1444" s="413"/>
      <c r="F1444" s="413"/>
      <c r="G1444" s="412"/>
      <c r="H1444" s="414"/>
      <c r="I1444" s="414"/>
      <c r="J1444" s="415"/>
      <c r="K1444" s="415"/>
      <c r="L1444" s="415"/>
    </row>
    <row r="1445" spans="1:12" ht="11.1" customHeight="1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</row>
    <row r="1446" spans="1:12" ht="20.100000000000001" customHeight="1" x14ac:dyDescent="0.25">
      <c r="A1446" s="405" t="s">
        <v>20</v>
      </c>
      <c r="B1446" s="405"/>
      <c r="C1446" s="405"/>
      <c r="D1446" s="405"/>
      <c r="E1446" s="406" t="s">
        <v>21</v>
      </c>
      <c r="F1446" s="406"/>
      <c r="G1446" s="406"/>
      <c r="H1446" s="406"/>
      <c r="I1446" s="407" t="s">
        <v>22</v>
      </c>
      <c r="J1446" s="407"/>
      <c r="K1446" s="407"/>
      <c r="L1446" s="407"/>
    </row>
    <row r="1447" spans="1:12" ht="20.100000000000001" customHeight="1" x14ac:dyDescent="0.25">
      <c r="A1447" s="408" t="s">
        <v>23</v>
      </c>
      <c r="B1447" s="408"/>
      <c r="C1447" s="409" t="s">
        <v>24</v>
      </c>
      <c r="D1447" s="409"/>
      <c r="E1447" s="409" t="s">
        <v>25</v>
      </c>
      <c r="F1447" s="409"/>
      <c r="G1447" s="409" t="s">
        <v>26</v>
      </c>
      <c r="H1447" s="409"/>
      <c r="I1447" s="409" t="s">
        <v>27</v>
      </c>
      <c r="J1447" s="409"/>
      <c r="K1447" s="410" t="s">
        <v>28</v>
      </c>
      <c r="L1447" s="410"/>
    </row>
    <row r="1448" spans="1:12" ht="15" customHeight="1" x14ac:dyDescent="0.25">
      <c r="A1448" s="421" t="s">
        <v>29</v>
      </c>
      <c r="B1448" s="421"/>
      <c r="C1448" s="421"/>
      <c r="D1448" s="421"/>
      <c r="E1448" s="421" t="s">
        <v>30</v>
      </c>
      <c r="F1448" s="421"/>
      <c r="G1448" s="421"/>
      <c r="H1448" s="421"/>
      <c r="I1448" s="421" t="s">
        <v>31</v>
      </c>
      <c r="J1448" s="421"/>
      <c r="K1448" s="421"/>
      <c r="L1448" s="421"/>
    </row>
    <row r="1449" spans="1:12" ht="15" customHeight="1" x14ac:dyDescent="0.25">
      <c r="A1449" s="420" t="s">
        <v>32</v>
      </c>
      <c r="B1449" s="420"/>
      <c r="C1449" s="420"/>
      <c r="D1449" s="420"/>
      <c r="E1449" s="420" t="s">
        <v>33</v>
      </c>
      <c r="F1449" s="420"/>
      <c r="G1449" s="420"/>
      <c r="H1449" s="420"/>
      <c r="I1449" s="420" t="s">
        <v>34</v>
      </c>
      <c r="J1449" s="420"/>
      <c r="K1449" s="420"/>
      <c r="L1449" s="420"/>
    </row>
    <row r="1450" spans="1:12" ht="15" customHeight="1" x14ac:dyDescent="0.25">
      <c r="A1450" s="420" t="s">
        <v>35</v>
      </c>
      <c r="B1450" s="420"/>
      <c r="C1450" s="420"/>
      <c r="D1450" s="420"/>
      <c r="E1450" s="420" t="s">
        <v>36</v>
      </c>
      <c r="F1450" s="420"/>
      <c r="G1450" s="420"/>
      <c r="H1450" s="420"/>
      <c r="I1450" s="420" t="s">
        <v>37</v>
      </c>
      <c r="J1450" s="420"/>
      <c r="K1450" s="420"/>
      <c r="L1450" s="420"/>
    </row>
    <row r="1451" spans="1:12" ht="15" customHeight="1" x14ac:dyDescent="0.25">
      <c r="A1451" s="420" t="s">
        <v>38</v>
      </c>
      <c r="B1451" s="420"/>
      <c r="C1451" s="420"/>
      <c r="D1451" s="420"/>
      <c r="E1451" s="420" t="s">
        <v>39</v>
      </c>
      <c r="F1451" s="420"/>
      <c r="G1451" s="420"/>
      <c r="H1451" s="420"/>
      <c r="I1451" s="420" t="s">
        <v>40</v>
      </c>
      <c r="J1451" s="420"/>
      <c r="K1451" s="420"/>
      <c r="L1451" s="420"/>
    </row>
    <row r="1452" spans="1:12" ht="15" customHeight="1" x14ac:dyDescent="0.25">
      <c r="A1452" s="416" t="s">
        <v>41</v>
      </c>
      <c r="B1452" s="416"/>
      <c r="C1452" s="416"/>
      <c r="D1452" s="416"/>
      <c r="E1452" s="416" t="s">
        <v>42</v>
      </c>
      <c r="F1452" s="416"/>
      <c r="G1452" s="416"/>
      <c r="H1452" s="416"/>
      <c r="I1452" s="416" t="s">
        <v>43</v>
      </c>
      <c r="J1452" s="416"/>
      <c r="K1452" s="416"/>
      <c r="L1452" s="416"/>
    </row>
    <row r="1453" spans="1:12" ht="11.1" customHeight="1" x14ac:dyDescent="0.25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1:12" ht="20.100000000000001" customHeight="1" x14ac:dyDescent="0.25">
      <c r="A1454" s="417" t="s">
        <v>47</v>
      </c>
      <c r="B1454" s="417"/>
      <c r="C1454" s="417"/>
      <c r="D1454" s="417"/>
      <c r="E1454" s="417"/>
      <c r="F1454" s="417"/>
      <c r="G1454" s="417"/>
      <c r="H1454" s="417"/>
      <c r="I1454" s="417"/>
      <c r="J1454" s="417"/>
      <c r="K1454" s="417"/>
      <c r="L1454" s="13" t="s">
        <v>44</v>
      </c>
    </row>
    <row r="1455" spans="1:12" ht="26.1" customHeight="1" x14ac:dyDescent="0.25">
      <c r="A1455" s="418" t="str">
        <f>IF(ISERROR(VLOOKUP('Child Tracking Record Sheets'!#REF!,'Child Tracking Record Sheets'!#REF!,2,0)),"",VLOOKUP('Child Tracking Record Sheets'!#REF!,'Child Tracking Record Sheets'!#REF!,2,0))</f>
        <v/>
      </c>
      <c r="B1455" s="418"/>
      <c r="C1455" s="419" t="str">
        <f>IF(ISERROR(VLOOKUP('Child Tracking Record Sheets'!#REF!,'Class Record S2'!#REF!,2,0)),"",VLOOKUP('Child Tracking Record Sheets'!#REF!,'Class Record S2'!#REF!,2,0))</f>
        <v/>
      </c>
      <c r="D1455" s="419"/>
      <c r="E1455" s="419"/>
      <c r="F1455" s="419"/>
      <c r="G1455" s="419"/>
      <c r="H1455" s="419"/>
      <c r="I1455" s="419"/>
      <c r="J1455" s="419"/>
      <c r="K1455" s="419"/>
      <c r="L1455" s="14"/>
    </row>
    <row r="1456" spans="1:12" ht="26.1" customHeight="1" x14ac:dyDescent="0.25">
      <c r="A1456" s="422" t="str">
        <f>IF(ISERROR(VLOOKUP('Child Tracking Record Sheets'!#REF!,'Child Tracking Record Sheets'!#REF!,2,0)),"",VLOOKUP('Child Tracking Record Sheets'!#REF!,'Child Tracking Record Sheets'!#REF!,2,0))</f>
        <v/>
      </c>
      <c r="B1456" s="422"/>
      <c r="C1456" s="423" t="str">
        <f>IF(ISERROR(VLOOKUP('Child Tracking Record Sheets'!#REF!,'Class Record S2'!#REF!,2,0)),"",VLOOKUP('Child Tracking Record Sheets'!#REF!,'Class Record S2'!#REF!,2,0))</f>
        <v/>
      </c>
      <c r="D1456" s="423"/>
      <c r="E1456" s="423"/>
      <c r="F1456" s="423"/>
      <c r="G1456" s="423"/>
      <c r="H1456" s="423"/>
      <c r="I1456" s="423"/>
      <c r="J1456" s="423"/>
      <c r="K1456" s="423"/>
      <c r="L1456" s="15"/>
    </row>
    <row r="1457" spans="1:12" ht="26.1" customHeight="1" x14ac:dyDescent="0.25">
      <c r="A1457" s="422" t="str">
        <f>IF(ISERROR(VLOOKUP('Child Tracking Record Sheets'!#REF!,'Child Tracking Record Sheets'!#REF!,2,0)),"",VLOOKUP('Child Tracking Record Sheets'!#REF!,'Child Tracking Record Sheets'!#REF!,2,0))</f>
        <v/>
      </c>
      <c r="B1457" s="422"/>
      <c r="C1457" s="423" t="str">
        <f>IF(ISERROR(VLOOKUP('Child Tracking Record Sheets'!#REF!,'Class Record S2'!#REF!,2,0)),"",VLOOKUP('Child Tracking Record Sheets'!#REF!,'Class Record S2'!#REF!,2,0))</f>
        <v/>
      </c>
      <c r="D1457" s="423"/>
      <c r="E1457" s="423"/>
      <c r="F1457" s="423"/>
      <c r="G1457" s="423"/>
      <c r="H1457" s="423"/>
      <c r="I1457" s="423"/>
      <c r="J1457" s="423"/>
      <c r="K1457" s="423"/>
      <c r="L1457" s="15"/>
    </row>
    <row r="1458" spans="1:12" ht="26.1" customHeight="1" x14ac:dyDescent="0.25">
      <c r="A1458" s="424" t="str">
        <f>IF(ISERROR(VLOOKUP('Child Tracking Record Sheets'!#REF!,'Child Tracking Record Sheets'!#REF!,2,0)),"",VLOOKUP('Child Tracking Record Sheets'!#REF!,'Child Tracking Record Sheets'!#REF!,2,0))</f>
        <v/>
      </c>
      <c r="B1458" s="424"/>
      <c r="C1458" s="425" t="str">
        <f>IF(ISERROR(VLOOKUP('Child Tracking Record Sheets'!#REF!,'Class Record S2'!#REF!,2,0)),"",VLOOKUP('Child Tracking Record Sheets'!#REF!,'Class Record S2'!#REF!,2,0))</f>
        <v/>
      </c>
      <c r="D1458" s="425"/>
      <c r="E1458" s="425"/>
      <c r="F1458" s="425"/>
      <c r="G1458" s="425"/>
      <c r="H1458" s="425"/>
      <c r="I1458" s="425"/>
      <c r="J1458" s="425"/>
      <c r="K1458" s="425"/>
      <c r="L1458" s="16"/>
    </row>
    <row r="1459" spans="1:12" ht="11.1" customHeight="1" x14ac:dyDescent="0.25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</row>
    <row r="1460" spans="1:12" ht="20.100000000000001" customHeight="1" x14ac:dyDescent="0.25">
      <c r="A1460" s="417" t="s">
        <v>48</v>
      </c>
      <c r="B1460" s="417"/>
      <c r="C1460" s="417"/>
      <c r="D1460" s="417"/>
      <c r="E1460" s="417"/>
      <c r="F1460" s="417"/>
      <c r="G1460" s="417"/>
      <c r="H1460" s="417"/>
      <c r="I1460" s="417"/>
      <c r="J1460" s="417"/>
      <c r="K1460" s="417"/>
      <c r="L1460" s="13" t="s">
        <v>44</v>
      </c>
    </row>
    <row r="1461" spans="1:12" ht="26.1" customHeight="1" x14ac:dyDescent="0.25">
      <c r="A1461" s="418" t="str">
        <f>IF(ISERROR(VLOOKUP('Child Tracking Record Sheets'!#REF!,'Child Tracking Record Sheets'!#REF!,2,0)),"",VLOOKUP('Child Tracking Record Sheets'!#REF!,'Child Tracking Record Sheets'!#REF!,2,0))</f>
        <v/>
      </c>
      <c r="B1461" s="418"/>
      <c r="C1461" s="419" t="str">
        <f>IF(ISERROR(VLOOKUP('Child Tracking Record Sheets'!#REF!,'Class Record S2'!#REF!,2,0)),"",VLOOKUP('Child Tracking Record Sheets'!#REF!,'Class Record S2'!#REF!,2,0))</f>
        <v/>
      </c>
      <c r="D1461" s="419"/>
      <c r="E1461" s="419"/>
      <c r="F1461" s="419"/>
      <c r="G1461" s="419"/>
      <c r="H1461" s="419"/>
      <c r="I1461" s="419"/>
      <c r="J1461" s="419"/>
      <c r="K1461" s="419"/>
      <c r="L1461" s="14"/>
    </row>
    <row r="1462" spans="1:12" ht="26.1" customHeight="1" x14ac:dyDescent="0.25">
      <c r="A1462" s="422" t="str">
        <f>IF(ISERROR(VLOOKUP('Child Tracking Record Sheets'!#REF!,'Child Tracking Record Sheets'!#REF!,2,0)),"",VLOOKUP('Child Tracking Record Sheets'!#REF!,'Child Tracking Record Sheets'!#REF!,2,0))</f>
        <v/>
      </c>
      <c r="B1462" s="422"/>
      <c r="C1462" s="423" t="str">
        <f>IF(ISERROR(VLOOKUP('Child Tracking Record Sheets'!#REF!,'Class Record S2'!#REF!,2,0)),"",VLOOKUP('Child Tracking Record Sheets'!#REF!,'Class Record S2'!#REF!,2,0))</f>
        <v/>
      </c>
      <c r="D1462" s="423"/>
      <c r="E1462" s="423"/>
      <c r="F1462" s="423"/>
      <c r="G1462" s="423"/>
      <c r="H1462" s="423"/>
      <c r="I1462" s="423"/>
      <c r="J1462" s="423"/>
      <c r="K1462" s="423"/>
      <c r="L1462" s="15"/>
    </row>
    <row r="1463" spans="1:12" ht="26.1" customHeight="1" x14ac:dyDescent="0.25">
      <c r="A1463" s="422" t="str">
        <f>IF(ISERROR(VLOOKUP('Child Tracking Record Sheets'!#REF!,'Child Tracking Record Sheets'!#REF!,2,0)),"",VLOOKUP('Child Tracking Record Sheets'!#REF!,'Child Tracking Record Sheets'!#REF!,2,0))</f>
        <v/>
      </c>
      <c r="B1463" s="422"/>
      <c r="C1463" s="423" t="str">
        <f>IF(ISERROR(VLOOKUP('Child Tracking Record Sheets'!#REF!,'Class Record S2'!#REF!,2,0)),"",VLOOKUP('Child Tracking Record Sheets'!#REF!,'Class Record S2'!#REF!,2,0))</f>
        <v/>
      </c>
      <c r="D1463" s="423"/>
      <c r="E1463" s="423"/>
      <c r="F1463" s="423"/>
      <c r="G1463" s="423"/>
      <c r="H1463" s="423"/>
      <c r="I1463" s="423"/>
      <c r="J1463" s="423"/>
      <c r="K1463" s="423"/>
      <c r="L1463" s="15"/>
    </row>
    <row r="1464" spans="1:12" ht="26.1" customHeight="1" x14ac:dyDescent="0.25">
      <c r="A1464" s="422" t="str">
        <f>IF(ISERROR(VLOOKUP('Child Tracking Record Sheets'!#REF!,'Child Tracking Record Sheets'!#REF!,2,0)),"",VLOOKUP('Child Tracking Record Sheets'!#REF!,'Child Tracking Record Sheets'!#REF!,2,0))</f>
        <v/>
      </c>
      <c r="B1464" s="422"/>
      <c r="C1464" s="423" t="str">
        <f>IF(ISERROR(VLOOKUP('Child Tracking Record Sheets'!#REF!,'Class Record S2'!#REF!,2,0)),"",VLOOKUP('Child Tracking Record Sheets'!#REF!,'Class Record S2'!#REF!,2,0))</f>
        <v/>
      </c>
      <c r="D1464" s="423"/>
      <c r="E1464" s="423"/>
      <c r="F1464" s="423"/>
      <c r="G1464" s="423"/>
      <c r="H1464" s="423"/>
      <c r="I1464" s="423"/>
      <c r="J1464" s="423"/>
      <c r="K1464" s="423"/>
      <c r="L1464" s="15"/>
    </row>
    <row r="1465" spans="1:12" ht="26.1" customHeight="1" x14ac:dyDescent="0.25">
      <c r="A1465" s="424" t="str">
        <f>IF(ISERROR(VLOOKUP('Child Tracking Record Sheets'!#REF!,'Child Tracking Record Sheets'!#REF!,2,0)),"",VLOOKUP('Child Tracking Record Sheets'!#REF!,'Child Tracking Record Sheets'!#REF!,2,0))</f>
        <v/>
      </c>
      <c r="B1465" s="424"/>
      <c r="C1465" s="425" t="str">
        <f>IF(ISERROR(VLOOKUP('Child Tracking Record Sheets'!#REF!,'Class Record S2'!#REF!,2,0)),"",VLOOKUP('Child Tracking Record Sheets'!#REF!,'Class Record S2'!#REF!,2,0))</f>
        <v/>
      </c>
      <c r="D1465" s="425"/>
      <c r="E1465" s="425"/>
      <c r="F1465" s="425"/>
      <c r="G1465" s="425"/>
      <c r="H1465" s="425"/>
      <c r="I1465" s="425"/>
      <c r="J1465" s="425"/>
      <c r="K1465" s="425"/>
      <c r="L1465" s="16"/>
    </row>
    <row r="1466" spans="1:12" ht="11.1" customHeight="1" x14ac:dyDescent="0.25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</row>
    <row r="1467" spans="1:12" ht="20.100000000000001" customHeight="1" x14ac:dyDescent="0.25">
      <c r="A1467" s="417" t="s">
        <v>49</v>
      </c>
      <c r="B1467" s="417"/>
      <c r="C1467" s="417"/>
      <c r="D1467" s="417"/>
      <c r="E1467" s="417"/>
      <c r="F1467" s="417"/>
      <c r="G1467" s="417"/>
      <c r="H1467" s="417"/>
      <c r="I1467" s="417"/>
      <c r="J1467" s="417"/>
      <c r="K1467" s="417"/>
      <c r="L1467" s="13" t="s">
        <v>44</v>
      </c>
    </row>
    <row r="1468" spans="1:12" ht="26.1" customHeight="1" x14ac:dyDescent="0.25">
      <c r="A1468" s="418" t="str">
        <f>IF(ISERROR(VLOOKUP('Child Tracking Record Sheets'!#REF!,'Child Tracking Record Sheets'!#REF!,2,0)),"",VLOOKUP('Child Tracking Record Sheets'!#REF!,'Child Tracking Record Sheets'!#REF!,2,0))</f>
        <v/>
      </c>
      <c r="B1468" s="418"/>
      <c r="C1468" s="419" t="str">
        <f>IF(ISERROR(VLOOKUP('Child Tracking Record Sheets'!#REF!,'Class Record S2'!#REF!,2,0)),"",VLOOKUP('Child Tracking Record Sheets'!#REF!,'Class Record S2'!#REF!,2,0))</f>
        <v/>
      </c>
      <c r="D1468" s="419"/>
      <c r="E1468" s="419"/>
      <c r="F1468" s="419"/>
      <c r="G1468" s="419"/>
      <c r="H1468" s="419"/>
      <c r="I1468" s="419"/>
      <c r="J1468" s="419"/>
      <c r="K1468" s="419"/>
      <c r="L1468" s="14"/>
    </row>
    <row r="1469" spans="1:12" ht="26.1" customHeight="1" x14ac:dyDescent="0.25">
      <c r="A1469" s="422" t="str">
        <f>IF(ISERROR(VLOOKUP('Child Tracking Record Sheets'!#REF!,'Child Tracking Record Sheets'!#REF!,2,0)),"",VLOOKUP('Child Tracking Record Sheets'!#REF!,'Child Tracking Record Sheets'!#REF!,2,0))</f>
        <v/>
      </c>
      <c r="B1469" s="422"/>
      <c r="C1469" s="423" t="str">
        <f>IF(ISERROR(VLOOKUP('Child Tracking Record Sheets'!#REF!,'Class Record S2'!#REF!,2,0)),"",VLOOKUP('Child Tracking Record Sheets'!#REF!,'Class Record S2'!#REF!,2,0))</f>
        <v/>
      </c>
      <c r="D1469" s="423"/>
      <c r="E1469" s="423"/>
      <c r="F1469" s="423"/>
      <c r="G1469" s="423"/>
      <c r="H1469" s="423"/>
      <c r="I1469" s="423"/>
      <c r="J1469" s="423"/>
      <c r="K1469" s="423"/>
      <c r="L1469" s="15"/>
    </row>
    <row r="1470" spans="1:12" ht="26.1" customHeight="1" x14ac:dyDescent="0.25">
      <c r="A1470" s="422" t="str">
        <f>IF(ISERROR(VLOOKUP('Child Tracking Record Sheets'!#REF!,'Child Tracking Record Sheets'!#REF!,2,0)),"",VLOOKUP('Child Tracking Record Sheets'!#REF!,'Child Tracking Record Sheets'!#REF!,2,0))</f>
        <v/>
      </c>
      <c r="B1470" s="422"/>
      <c r="C1470" s="423" t="str">
        <f>IF(ISERROR(VLOOKUP('Child Tracking Record Sheets'!#REF!,'Class Record S2'!#REF!,2,0)),"",VLOOKUP('Child Tracking Record Sheets'!#REF!,'Class Record S2'!#REF!,2,0))</f>
        <v/>
      </c>
      <c r="D1470" s="423"/>
      <c r="E1470" s="423"/>
      <c r="F1470" s="423"/>
      <c r="G1470" s="423"/>
      <c r="H1470" s="423"/>
      <c r="I1470" s="423"/>
      <c r="J1470" s="423"/>
      <c r="K1470" s="423"/>
      <c r="L1470" s="15"/>
    </row>
    <row r="1471" spans="1:12" ht="26.1" customHeight="1" x14ac:dyDescent="0.25">
      <c r="A1471" s="422" t="str">
        <f>IF(ISERROR(VLOOKUP('Child Tracking Record Sheets'!#REF!,'Child Tracking Record Sheets'!#REF!,2,0)),"",VLOOKUP('Child Tracking Record Sheets'!#REF!,'Child Tracking Record Sheets'!#REF!,2,0))</f>
        <v/>
      </c>
      <c r="B1471" s="422"/>
      <c r="C1471" s="423" t="str">
        <f>IF(ISERROR(VLOOKUP('Child Tracking Record Sheets'!#REF!,'Class Record S2'!#REF!,2,0)),"",VLOOKUP('Child Tracking Record Sheets'!#REF!,'Class Record S2'!#REF!,2,0))</f>
        <v/>
      </c>
      <c r="D1471" s="423"/>
      <c r="E1471" s="423"/>
      <c r="F1471" s="423"/>
      <c r="G1471" s="423"/>
      <c r="H1471" s="423"/>
      <c r="I1471" s="423"/>
      <c r="J1471" s="423"/>
      <c r="K1471" s="423"/>
      <c r="L1471" s="15"/>
    </row>
    <row r="1472" spans="1:12" ht="26.1" customHeight="1" x14ac:dyDescent="0.25">
      <c r="A1472" s="424" t="str">
        <f>IF(ISERROR(VLOOKUP('Child Tracking Record Sheets'!#REF!,'Child Tracking Record Sheets'!#REF!,2,0)),"",VLOOKUP('Child Tracking Record Sheets'!#REF!,'Child Tracking Record Sheets'!#REF!,2,0))</f>
        <v/>
      </c>
      <c r="B1472" s="424"/>
      <c r="C1472" s="425" t="str">
        <f>IF(ISERROR(VLOOKUP('Child Tracking Record Sheets'!#REF!,'Class Record S2'!#REF!,2,0)),"",VLOOKUP('Child Tracking Record Sheets'!#REF!,'Class Record S2'!#REF!,2,0))</f>
        <v/>
      </c>
      <c r="D1472" s="425"/>
      <c r="E1472" s="425"/>
      <c r="F1472" s="425"/>
      <c r="G1472" s="425"/>
      <c r="H1472" s="425"/>
      <c r="I1472" s="425"/>
      <c r="J1472" s="425"/>
      <c r="K1472" s="425"/>
      <c r="L1472" s="16"/>
    </row>
    <row r="1473" spans="1:12" ht="11.1" customHeight="1" x14ac:dyDescent="0.25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</row>
    <row r="1474" spans="1:12" ht="20.100000000000001" customHeight="1" x14ac:dyDescent="0.25">
      <c r="A1474" s="417" t="s">
        <v>50</v>
      </c>
      <c r="B1474" s="417"/>
      <c r="C1474" s="417"/>
      <c r="D1474" s="417"/>
      <c r="E1474" s="417"/>
      <c r="F1474" s="417"/>
      <c r="G1474" s="417"/>
      <c r="H1474" s="417"/>
      <c r="I1474" s="417"/>
      <c r="J1474" s="417"/>
      <c r="K1474" s="417"/>
      <c r="L1474" s="13" t="s">
        <v>44</v>
      </c>
    </row>
    <row r="1475" spans="1:12" ht="26.1" customHeight="1" x14ac:dyDescent="0.25">
      <c r="A1475" s="418" t="str">
        <f>IF(ISERROR(VLOOKUP('Child Tracking Record Sheets'!#REF!,'Child Tracking Record Sheets'!#REF!,2,0)),"",VLOOKUP('Child Tracking Record Sheets'!#REF!,'Child Tracking Record Sheets'!#REF!,2,0))</f>
        <v/>
      </c>
      <c r="B1475" s="418"/>
      <c r="C1475" s="419" t="str">
        <f>IF(ISERROR(VLOOKUP('Child Tracking Record Sheets'!#REF!,'Class Record S2'!#REF!,2,0)),"",VLOOKUP('Child Tracking Record Sheets'!#REF!,'Class Record S2'!#REF!,2,0))</f>
        <v/>
      </c>
      <c r="D1475" s="419"/>
      <c r="E1475" s="419"/>
      <c r="F1475" s="419"/>
      <c r="G1475" s="419"/>
      <c r="H1475" s="419"/>
      <c r="I1475" s="419"/>
      <c r="J1475" s="419"/>
      <c r="K1475" s="419"/>
      <c r="L1475" s="14"/>
    </row>
    <row r="1476" spans="1:12" ht="26.1" customHeight="1" x14ac:dyDescent="0.25">
      <c r="A1476" s="422" t="str">
        <f>IF(ISERROR(VLOOKUP('Child Tracking Record Sheets'!#REF!,'Child Tracking Record Sheets'!#REF!,2,0)),"",VLOOKUP('Child Tracking Record Sheets'!#REF!,'Child Tracking Record Sheets'!#REF!,2,0))</f>
        <v/>
      </c>
      <c r="B1476" s="422"/>
      <c r="C1476" s="423" t="str">
        <f>IF(ISERROR(VLOOKUP('Child Tracking Record Sheets'!#REF!,'Class Record S2'!#REF!,2,0)),"",VLOOKUP('Child Tracking Record Sheets'!#REF!,'Class Record S2'!#REF!,2,0))</f>
        <v/>
      </c>
      <c r="D1476" s="423"/>
      <c r="E1476" s="423"/>
      <c r="F1476" s="423"/>
      <c r="G1476" s="423"/>
      <c r="H1476" s="423"/>
      <c r="I1476" s="423"/>
      <c r="J1476" s="423"/>
      <c r="K1476" s="423"/>
      <c r="L1476" s="15"/>
    </row>
    <row r="1477" spans="1:12" ht="26.1" customHeight="1" x14ac:dyDescent="0.25">
      <c r="A1477" s="422" t="str">
        <f>IF(ISERROR(VLOOKUP('Child Tracking Record Sheets'!#REF!,'Child Tracking Record Sheets'!#REF!,2,0)),"",VLOOKUP('Child Tracking Record Sheets'!#REF!,'Child Tracking Record Sheets'!#REF!,2,0))</f>
        <v/>
      </c>
      <c r="B1477" s="422"/>
      <c r="C1477" s="423" t="str">
        <f>IF(ISERROR(VLOOKUP('Child Tracking Record Sheets'!#REF!,'Class Record S2'!#REF!,2,0)),"",VLOOKUP('Child Tracking Record Sheets'!#REF!,'Class Record S2'!#REF!,2,0))</f>
        <v/>
      </c>
      <c r="D1477" s="423"/>
      <c r="E1477" s="423"/>
      <c r="F1477" s="423"/>
      <c r="G1477" s="423"/>
      <c r="H1477" s="423"/>
      <c r="I1477" s="423"/>
      <c r="J1477" s="423"/>
      <c r="K1477" s="423"/>
      <c r="L1477" s="15"/>
    </row>
    <row r="1478" spans="1:12" ht="26.1" customHeight="1" x14ac:dyDescent="0.25">
      <c r="A1478" s="424" t="str">
        <f>IF(ISERROR(VLOOKUP('Child Tracking Record Sheets'!#REF!,'Child Tracking Record Sheets'!#REF!,2,0)),"",VLOOKUP('Child Tracking Record Sheets'!#REF!,'Child Tracking Record Sheets'!#REF!,2,0))</f>
        <v/>
      </c>
      <c r="B1478" s="424"/>
      <c r="C1478" s="425" t="str">
        <f>IF(ISERROR(VLOOKUP('Child Tracking Record Sheets'!#REF!,'Class Record S2'!#REF!,2,0)),"",VLOOKUP('Child Tracking Record Sheets'!#REF!,'Class Record S2'!#REF!,2,0))</f>
        <v/>
      </c>
      <c r="D1478" s="425"/>
      <c r="E1478" s="425"/>
      <c r="F1478" s="425"/>
      <c r="G1478" s="425"/>
      <c r="H1478" s="425"/>
      <c r="I1478" s="425"/>
      <c r="J1478" s="425"/>
      <c r="K1478" s="425"/>
      <c r="L1478" s="16"/>
    </row>
    <row r="1479" spans="1:12" ht="11.1" customHeight="1" x14ac:dyDescent="0.25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</row>
    <row r="1480" spans="1:12" ht="20.100000000000001" customHeight="1" x14ac:dyDescent="0.25">
      <c r="A1480" s="426" t="s">
        <v>45</v>
      </c>
      <c r="B1480" s="426"/>
      <c r="C1480" s="426"/>
      <c r="D1480" s="426"/>
      <c r="E1480" s="426"/>
      <c r="F1480" s="426"/>
      <c r="G1480" s="426"/>
      <c r="H1480" s="426"/>
      <c r="I1480" s="426"/>
      <c r="J1480" s="426"/>
      <c r="K1480" s="427" t="s">
        <v>46</v>
      </c>
      <c r="L1480" s="427"/>
    </row>
    <row r="1481" spans="1:12" ht="20.100000000000001" customHeight="1" x14ac:dyDescent="0.25">
      <c r="A1481" s="428"/>
      <c r="B1481" s="428"/>
      <c r="C1481" s="428"/>
      <c r="D1481" s="428"/>
      <c r="E1481" s="428"/>
      <c r="F1481" s="428"/>
      <c r="G1481" s="428"/>
      <c r="H1481" s="428"/>
      <c r="I1481" s="428"/>
      <c r="J1481" s="428"/>
      <c r="K1481" s="429" t="e">
        <f>'Class Record S2'!#REF!</f>
        <v>#REF!</v>
      </c>
      <c r="L1481" s="429"/>
    </row>
    <row r="1482" spans="1:12" ht="20.100000000000001" customHeight="1" x14ac:dyDescent="0.25">
      <c r="A1482" s="428"/>
      <c r="B1482" s="428"/>
      <c r="C1482" s="428"/>
      <c r="D1482" s="428"/>
      <c r="E1482" s="428"/>
      <c r="F1482" s="428"/>
      <c r="G1482" s="428"/>
      <c r="H1482" s="428"/>
      <c r="I1482" s="428"/>
      <c r="J1482" s="428"/>
      <c r="K1482" s="429"/>
      <c r="L1482" s="429"/>
    </row>
    <row r="1483" spans="1:12" ht="20.100000000000001" customHeight="1" x14ac:dyDescent="0.25">
      <c r="A1483" s="428"/>
      <c r="B1483" s="428"/>
      <c r="C1483" s="428"/>
      <c r="D1483" s="428"/>
      <c r="E1483" s="428"/>
      <c r="F1483" s="428"/>
      <c r="G1483" s="428"/>
      <c r="H1483" s="428"/>
      <c r="I1483" s="428"/>
      <c r="J1483" s="428"/>
      <c r="K1483" s="429"/>
      <c r="L1483" s="429"/>
    </row>
    <row r="1484" spans="1:12" ht="20.100000000000001" customHeight="1" x14ac:dyDescent="0.25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1:12" ht="20.100000000000001" customHeight="1" x14ac:dyDescent="0.25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1:12" ht="24.6" customHeight="1" x14ac:dyDescent="0.25">
      <c r="A1486" s="411" t="e">
        <f>'Child Tracking Record Sheets'!$B$1:$F$1</f>
        <v>#VALUE!</v>
      </c>
      <c r="B1486" s="411"/>
      <c r="C1486" s="411"/>
      <c r="D1486" s="411"/>
      <c r="E1486" s="411"/>
      <c r="F1486" s="411"/>
      <c r="G1486" s="411"/>
      <c r="H1486" s="411"/>
      <c r="I1486" s="411"/>
      <c r="J1486" s="411"/>
      <c r="K1486" s="411"/>
      <c r="L1486" s="411"/>
    </row>
    <row r="1487" spans="1:12" ht="11.1" customHeight="1" x14ac:dyDescent="0.25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  <c r="L1487" s="11"/>
    </row>
    <row r="1488" spans="1:12" ht="12" customHeight="1" x14ac:dyDescent="0.25">
      <c r="A1488" s="412" t="s">
        <v>18</v>
      </c>
      <c r="B1488" s="412"/>
      <c r="C1488" s="413">
        <f>'Class Record S2'!AL$2</f>
        <v>0</v>
      </c>
      <c r="D1488" s="413"/>
      <c r="E1488" s="413"/>
      <c r="F1488" s="413"/>
      <c r="G1488" s="412" t="s">
        <v>19</v>
      </c>
      <c r="H1488" s="414" t="e">
        <f>$H$3</f>
        <v>#REF!</v>
      </c>
      <c r="I1488" s="414"/>
      <c r="J1488" s="415" t="str">
        <f>'Class Record S2'!$C$2</f>
        <v>CLASS: 2A</v>
      </c>
      <c r="K1488" s="415"/>
      <c r="L1488" s="415"/>
    </row>
    <row r="1489" spans="1:12" ht="12" customHeight="1" x14ac:dyDescent="0.25">
      <c r="A1489" s="412"/>
      <c r="B1489" s="412"/>
      <c r="C1489" s="413"/>
      <c r="D1489" s="413"/>
      <c r="E1489" s="413"/>
      <c r="F1489" s="413"/>
      <c r="G1489" s="412"/>
      <c r="H1489" s="414"/>
      <c r="I1489" s="414"/>
      <c r="J1489" s="415"/>
      <c r="K1489" s="415"/>
      <c r="L1489" s="415"/>
    </row>
    <row r="1490" spans="1:12" ht="11.1" customHeight="1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</row>
    <row r="1491" spans="1:12" ht="20.100000000000001" customHeight="1" x14ac:dyDescent="0.25">
      <c r="A1491" s="405" t="s">
        <v>20</v>
      </c>
      <c r="B1491" s="405"/>
      <c r="C1491" s="405"/>
      <c r="D1491" s="405"/>
      <c r="E1491" s="406" t="s">
        <v>21</v>
      </c>
      <c r="F1491" s="406"/>
      <c r="G1491" s="406"/>
      <c r="H1491" s="406"/>
      <c r="I1491" s="407" t="s">
        <v>22</v>
      </c>
      <c r="J1491" s="407"/>
      <c r="K1491" s="407"/>
      <c r="L1491" s="407"/>
    </row>
    <row r="1492" spans="1:12" ht="20.100000000000001" customHeight="1" x14ac:dyDescent="0.25">
      <c r="A1492" s="408" t="s">
        <v>23</v>
      </c>
      <c r="B1492" s="408"/>
      <c r="C1492" s="409" t="s">
        <v>24</v>
      </c>
      <c r="D1492" s="409"/>
      <c r="E1492" s="409" t="s">
        <v>25</v>
      </c>
      <c r="F1492" s="409"/>
      <c r="G1492" s="409" t="s">
        <v>26</v>
      </c>
      <c r="H1492" s="409"/>
      <c r="I1492" s="409" t="s">
        <v>27</v>
      </c>
      <c r="J1492" s="409"/>
      <c r="K1492" s="410" t="s">
        <v>28</v>
      </c>
      <c r="L1492" s="410"/>
    </row>
    <row r="1493" spans="1:12" ht="15" customHeight="1" x14ac:dyDescent="0.25">
      <c r="A1493" s="421" t="s">
        <v>29</v>
      </c>
      <c r="B1493" s="421"/>
      <c r="C1493" s="421"/>
      <c r="D1493" s="421"/>
      <c r="E1493" s="421" t="s">
        <v>30</v>
      </c>
      <c r="F1493" s="421"/>
      <c r="G1493" s="421"/>
      <c r="H1493" s="421"/>
      <c r="I1493" s="421" t="s">
        <v>31</v>
      </c>
      <c r="J1493" s="421"/>
      <c r="K1493" s="421"/>
      <c r="L1493" s="421"/>
    </row>
    <row r="1494" spans="1:12" ht="15" customHeight="1" x14ac:dyDescent="0.25">
      <c r="A1494" s="420" t="s">
        <v>32</v>
      </c>
      <c r="B1494" s="420"/>
      <c r="C1494" s="420"/>
      <c r="D1494" s="420"/>
      <c r="E1494" s="420" t="s">
        <v>33</v>
      </c>
      <c r="F1494" s="420"/>
      <c r="G1494" s="420"/>
      <c r="H1494" s="420"/>
      <c r="I1494" s="420" t="s">
        <v>34</v>
      </c>
      <c r="J1494" s="420"/>
      <c r="K1494" s="420"/>
      <c r="L1494" s="420"/>
    </row>
    <row r="1495" spans="1:12" ht="15" customHeight="1" x14ac:dyDescent="0.25">
      <c r="A1495" s="420" t="s">
        <v>35</v>
      </c>
      <c r="B1495" s="420"/>
      <c r="C1495" s="420"/>
      <c r="D1495" s="420"/>
      <c r="E1495" s="420" t="s">
        <v>36</v>
      </c>
      <c r="F1495" s="420"/>
      <c r="G1495" s="420"/>
      <c r="H1495" s="420"/>
      <c r="I1495" s="420" t="s">
        <v>37</v>
      </c>
      <c r="J1495" s="420"/>
      <c r="K1495" s="420"/>
      <c r="L1495" s="420"/>
    </row>
    <row r="1496" spans="1:12" ht="15" customHeight="1" x14ac:dyDescent="0.25">
      <c r="A1496" s="420" t="s">
        <v>38</v>
      </c>
      <c r="B1496" s="420"/>
      <c r="C1496" s="420"/>
      <c r="D1496" s="420"/>
      <c r="E1496" s="420" t="s">
        <v>39</v>
      </c>
      <c r="F1496" s="420"/>
      <c r="G1496" s="420"/>
      <c r="H1496" s="420"/>
      <c r="I1496" s="420" t="s">
        <v>40</v>
      </c>
      <c r="J1496" s="420"/>
      <c r="K1496" s="420"/>
      <c r="L1496" s="420"/>
    </row>
    <row r="1497" spans="1:12" ht="15" customHeight="1" x14ac:dyDescent="0.25">
      <c r="A1497" s="416" t="s">
        <v>41</v>
      </c>
      <c r="B1497" s="416"/>
      <c r="C1497" s="416"/>
      <c r="D1497" s="416"/>
      <c r="E1497" s="416" t="s">
        <v>42</v>
      </c>
      <c r="F1497" s="416"/>
      <c r="G1497" s="416"/>
      <c r="H1497" s="416"/>
      <c r="I1497" s="416" t="s">
        <v>43</v>
      </c>
      <c r="J1497" s="416"/>
      <c r="K1497" s="416"/>
      <c r="L1497" s="416"/>
    </row>
    <row r="1498" spans="1:12" ht="11.1" customHeight="1" x14ac:dyDescent="0.25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1:12" ht="20.100000000000001" customHeight="1" x14ac:dyDescent="0.25">
      <c r="A1499" s="417" t="s">
        <v>47</v>
      </c>
      <c r="B1499" s="417"/>
      <c r="C1499" s="417"/>
      <c r="D1499" s="417"/>
      <c r="E1499" s="417"/>
      <c r="F1499" s="417"/>
      <c r="G1499" s="417"/>
      <c r="H1499" s="417"/>
      <c r="I1499" s="417"/>
      <c r="J1499" s="417"/>
      <c r="K1499" s="417"/>
      <c r="L1499" s="13" t="s">
        <v>44</v>
      </c>
    </row>
    <row r="1500" spans="1:12" ht="26.1" customHeight="1" x14ac:dyDescent="0.25">
      <c r="A1500" s="418" t="str">
        <f>IF(ISERROR(VLOOKUP('Child Tracking Record Sheets'!#REF!,'Child Tracking Record Sheets'!#REF!,2,0)),"",VLOOKUP('Child Tracking Record Sheets'!#REF!,'Child Tracking Record Sheets'!#REF!,2,0))</f>
        <v/>
      </c>
      <c r="B1500" s="418"/>
      <c r="C1500" s="419" t="str">
        <f>IF(ISERROR(VLOOKUP('Child Tracking Record Sheets'!#REF!,'Class Record S2'!#REF!,2,0)),"",VLOOKUP('Child Tracking Record Sheets'!#REF!,'Class Record S2'!#REF!,2,0))</f>
        <v/>
      </c>
      <c r="D1500" s="419"/>
      <c r="E1500" s="419"/>
      <c r="F1500" s="419"/>
      <c r="G1500" s="419"/>
      <c r="H1500" s="419"/>
      <c r="I1500" s="419"/>
      <c r="J1500" s="419"/>
      <c r="K1500" s="419"/>
      <c r="L1500" s="14"/>
    </row>
    <row r="1501" spans="1:12" ht="26.1" customHeight="1" x14ac:dyDescent="0.25">
      <c r="A1501" s="422" t="str">
        <f>IF(ISERROR(VLOOKUP('Child Tracking Record Sheets'!#REF!,'Child Tracking Record Sheets'!#REF!,2,0)),"",VLOOKUP('Child Tracking Record Sheets'!#REF!,'Child Tracking Record Sheets'!#REF!,2,0))</f>
        <v/>
      </c>
      <c r="B1501" s="422"/>
      <c r="C1501" s="423" t="str">
        <f>IF(ISERROR(VLOOKUP('Child Tracking Record Sheets'!#REF!,'Class Record S2'!#REF!,2,0)),"",VLOOKUP('Child Tracking Record Sheets'!#REF!,'Class Record S2'!#REF!,2,0))</f>
        <v/>
      </c>
      <c r="D1501" s="423"/>
      <c r="E1501" s="423"/>
      <c r="F1501" s="423"/>
      <c r="G1501" s="423"/>
      <c r="H1501" s="423"/>
      <c r="I1501" s="423"/>
      <c r="J1501" s="423"/>
      <c r="K1501" s="423"/>
      <c r="L1501" s="15"/>
    </row>
    <row r="1502" spans="1:12" ht="26.1" customHeight="1" x14ac:dyDescent="0.25">
      <c r="A1502" s="422" t="str">
        <f>IF(ISERROR(VLOOKUP('Child Tracking Record Sheets'!#REF!,'Child Tracking Record Sheets'!#REF!,2,0)),"",VLOOKUP('Child Tracking Record Sheets'!#REF!,'Child Tracking Record Sheets'!#REF!,2,0))</f>
        <v/>
      </c>
      <c r="B1502" s="422"/>
      <c r="C1502" s="423" t="str">
        <f>IF(ISERROR(VLOOKUP('Child Tracking Record Sheets'!#REF!,'Class Record S2'!#REF!,2,0)),"",VLOOKUP('Child Tracking Record Sheets'!#REF!,'Class Record S2'!#REF!,2,0))</f>
        <v/>
      </c>
      <c r="D1502" s="423"/>
      <c r="E1502" s="423"/>
      <c r="F1502" s="423"/>
      <c r="G1502" s="423"/>
      <c r="H1502" s="423"/>
      <c r="I1502" s="423"/>
      <c r="J1502" s="423"/>
      <c r="K1502" s="423"/>
      <c r="L1502" s="15"/>
    </row>
    <row r="1503" spans="1:12" ht="26.1" customHeight="1" x14ac:dyDescent="0.25">
      <c r="A1503" s="424" t="str">
        <f>IF(ISERROR(VLOOKUP('Child Tracking Record Sheets'!#REF!,'Child Tracking Record Sheets'!#REF!,2,0)),"",VLOOKUP('Child Tracking Record Sheets'!#REF!,'Child Tracking Record Sheets'!#REF!,2,0))</f>
        <v/>
      </c>
      <c r="B1503" s="424"/>
      <c r="C1503" s="425" t="str">
        <f>IF(ISERROR(VLOOKUP('Child Tracking Record Sheets'!#REF!,'Class Record S2'!#REF!,2,0)),"",VLOOKUP('Child Tracking Record Sheets'!#REF!,'Class Record S2'!#REF!,2,0))</f>
        <v/>
      </c>
      <c r="D1503" s="425"/>
      <c r="E1503" s="425"/>
      <c r="F1503" s="425"/>
      <c r="G1503" s="425"/>
      <c r="H1503" s="425"/>
      <c r="I1503" s="425"/>
      <c r="J1503" s="425"/>
      <c r="K1503" s="425"/>
      <c r="L1503" s="16"/>
    </row>
    <row r="1504" spans="1:12" ht="11.1" customHeight="1" x14ac:dyDescent="0.25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</row>
    <row r="1505" spans="1:12" ht="20.100000000000001" customHeight="1" x14ac:dyDescent="0.25">
      <c r="A1505" s="417" t="s">
        <v>48</v>
      </c>
      <c r="B1505" s="417"/>
      <c r="C1505" s="417"/>
      <c r="D1505" s="417"/>
      <c r="E1505" s="417"/>
      <c r="F1505" s="417"/>
      <c r="G1505" s="417"/>
      <c r="H1505" s="417"/>
      <c r="I1505" s="417"/>
      <c r="J1505" s="417"/>
      <c r="K1505" s="417"/>
      <c r="L1505" s="13" t="s">
        <v>44</v>
      </c>
    </row>
    <row r="1506" spans="1:12" ht="26.1" customHeight="1" x14ac:dyDescent="0.25">
      <c r="A1506" s="418" t="str">
        <f>IF(ISERROR(VLOOKUP('Child Tracking Record Sheets'!#REF!,'Child Tracking Record Sheets'!#REF!,2,0)),"",VLOOKUP('Child Tracking Record Sheets'!#REF!,'Child Tracking Record Sheets'!#REF!,2,0))</f>
        <v/>
      </c>
      <c r="B1506" s="418"/>
      <c r="C1506" s="419" t="str">
        <f>IF(ISERROR(VLOOKUP('Child Tracking Record Sheets'!#REF!,'Class Record S2'!#REF!,2,0)),"",VLOOKUP('Child Tracking Record Sheets'!#REF!,'Class Record S2'!#REF!,2,0))</f>
        <v/>
      </c>
      <c r="D1506" s="419"/>
      <c r="E1506" s="419"/>
      <c r="F1506" s="419"/>
      <c r="G1506" s="419"/>
      <c r="H1506" s="419"/>
      <c r="I1506" s="419"/>
      <c r="J1506" s="419"/>
      <c r="K1506" s="419"/>
      <c r="L1506" s="14"/>
    </row>
    <row r="1507" spans="1:12" ht="26.1" customHeight="1" x14ac:dyDescent="0.25">
      <c r="A1507" s="422" t="str">
        <f>IF(ISERROR(VLOOKUP('Child Tracking Record Sheets'!#REF!,'Child Tracking Record Sheets'!#REF!,2,0)),"",VLOOKUP('Child Tracking Record Sheets'!#REF!,'Child Tracking Record Sheets'!#REF!,2,0))</f>
        <v/>
      </c>
      <c r="B1507" s="422"/>
      <c r="C1507" s="423" t="str">
        <f>IF(ISERROR(VLOOKUP('Child Tracking Record Sheets'!#REF!,'Class Record S2'!#REF!,2,0)),"",VLOOKUP('Child Tracking Record Sheets'!#REF!,'Class Record S2'!#REF!,2,0))</f>
        <v/>
      </c>
      <c r="D1507" s="423"/>
      <c r="E1507" s="423"/>
      <c r="F1507" s="423"/>
      <c r="G1507" s="423"/>
      <c r="H1507" s="423"/>
      <c r="I1507" s="423"/>
      <c r="J1507" s="423"/>
      <c r="K1507" s="423"/>
      <c r="L1507" s="15"/>
    </row>
    <row r="1508" spans="1:12" ht="26.1" customHeight="1" x14ac:dyDescent="0.25">
      <c r="A1508" s="422" t="str">
        <f>IF(ISERROR(VLOOKUP('Child Tracking Record Sheets'!#REF!,'Child Tracking Record Sheets'!#REF!,2,0)),"",VLOOKUP('Child Tracking Record Sheets'!#REF!,'Child Tracking Record Sheets'!#REF!,2,0))</f>
        <v/>
      </c>
      <c r="B1508" s="422"/>
      <c r="C1508" s="423" t="str">
        <f>IF(ISERROR(VLOOKUP('Child Tracking Record Sheets'!#REF!,'Class Record S2'!#REF!,2,0)),"",VLOOKUP('Child Tracking Record Sheets'!#REF!,'Class Record S2'!#REF!,2,0))</f>
        <v/>
      </c>
      <c r="D1508" s="423"/>
      <c r="E1508" s="423"/>
      <c r="F1508" s="423"/>
      <c r="G1508" s="423"/>
      <c r="H1508" s="423"/>
      <c r="I1508" s="423"/>
      <c r="J1508" s="423"/>
      <c r="K1508" s="423"/>
      <c r="L1508" s="15"/>
    </row>
    <row r="1509" spans="1:12" ht="26.1" customHeight="1" x14ac:dyDescent="0.25">
      <c r="A1509" s="422" t="str">
        <f>IF(ISERROR(VLOOKUP('Child Tracking Record Sheets'!#REF!,'Child Tracking Record Sheets'!#REF!,2,0)),"",VLOOKUP('Child Tracking Record Sheets'!#REF!,'Child Tracking Record Sheets'!#REF!,2,0))</f>
        <v/>
      </c>
      <c r="B1509" s="422"/>
      <c r="C1509" s="423" t="str">
        <f>IF(ISERROR(VLOOKUP('Child Tracking Record Sheets'!#REF!,'Class Record S2'!#REF!,2,0)),"",VLOOKUP('Child Tracking Record Sheets'!#REF!,'Class Record S2'!#REF!,2,0))</f>
        <v/>
      </c>
      <c r="D1509" s="423"/>
      <c r="E1509" s="423"/>
      <c r="F1509" s="423"/>
      <c r="G1509" s="423"/>
      <c r="H1509" s="423"/>
      <c r="I1509" s="423"/>
      <c r="J1509" s="423"/>
      <c r="K1509" s="423"/>
      <c r="L1509" s="15"/>
    </row>
    <row r="1510" spans="1:12" ht="26.1" customHeight="1" x14ac:dyDescent="0.25">
      <c r="A1510" s="424" t="str">
        <f>IF(ISERROR(VLOOKUP('Child Tracking Record Sheets'!#REF!,'Child Tracking Record Sheets'!#REF!,2,0)),"",VLOOKUP('Child Tracking Record Sheets'!#REF!,'Child Tracking Record Sheets'!#REF!,2,0))</f>
        <v/>
      </c>
      <c r="B1510" s="424"/>
      <c r="C1510" s="425" t="str">
        <f>IF(ISERROR(VLOOKUP('Child Tracking Record Sheets'!#REF!,'Class Record S2'!#REF!,2,0)),"",VLOOKUP('Child Tracking Record Sheets'!#REF!,'Class Record S2'!#REF!,2,0))</f>
        <v/>
      </c>
      <c r="D1510" s="425"/>
      <c r="E1510" s="425"/>
      <c r="F1510" s="425"/>
      <c r="G1510" s="425"/>
      <c r="H1510" s="425"/>
      <c r="I1510" s="425"/>
      <c r="J1510" s="425"/>
      <c r="K1510" s="425"/>
      <c r="L1510" s="16"/>
    </row>
    <row r="1511" spans="1:12" ht="11.1" customHeight="1" x14ac:dyDescent="0.25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</row>
    <row r="1512" spans="1:12" ht="20.100000000000001" customHeight="1" x14ac:dyDescent="0.25">
      <c r="A1512" s="417" t="s">
        <v>49</v>
      </c>
      <c r="B1512" s="417"/>
      <c r="C1512" s="417"/>
      <c r="D1512" s="417"/>
      <c r="E1512" s="417"/>
      <c r="F1512" s="417"/>
      <c r="G1512" s="417"/>
      <c r="H1512" s="417"/>
      <c r="I1512" s="417"/>
      <c r="J1512" s="417"/>
      <c r="K1512" s="417"/>
      <c r="L1512" s="13" t="s">
        <v>44</v>
      </c>
    </row>
    <row r="1513" spans="1:12" ht="26.1" customHeight="1" x14ac:dyDescent="0.25">
      <c r="A1513" s="418" t="str">
        <f>IF(ISERROR(VLOOKUP('Child Tracking Record Sheets'!#REF!,'Child Tracking Record Sheets'!#REF!,2,0)),"",VLOOKUP('Child Tracking Record Sheets'!#REF!,'Child Tracking Record Sheets'!#REF!,2,0))</f>
        <v/>
      </c>
      <c r="B1513" s="418"/>
      <c r="C1513" s="419" t="str">
        <f>IF(ISERROR(VLOOKUP('Child Tracking Record Sheets'!#REF!,'Class Record S2'!#REF!,2,0)),"",VLOOKUP('Child Tracking Record Sheets'!#REF!,'Class Record S2'!#REF!,2,0))</f>
        <v/>
      </c>
      <c r="D1513" s="419"/>
      <c r="E1513" s="419"/>
      <c r="F1513" s="419"/>
      <c r="G1513" s="419"/>
      <c r="H1513" s="419"/>
      <c r="I1513" s="419"/>
      <c r="J1513" s="419"/>
      <c r="K1513" s="419"/>
      <c r="L1513" s="14"/>
    </row>
    <row r="1514" spans="1:12" ht="26.1" customHeight="1" x14ac:dyDescent="0.25">
      <c r="A1514" s="422" t="str">
        <f>IF(ISERROR(VLOOKUP('Child Tracking Record Sheets'!#REF!,'Child Tracking Record Sheets'!#REF!,2,0)),"",VLOOKUP('Child Tracking Record Sheets'!#REF!,'Child Tracking Record Sheets'!#REF!,2,0))</f>
        <v/>
      </c>
      <c r="B1514" s="422"/>
      <c r="C1514" s="423" t="str">
        <f>IF(ISERROR(VLOOKUP('Child Tracking Record Sheets'!#REF!,'Class Record S2'!#REF!,2,0)),"",VLOOKUP('Child Tracking Record Sheets'!#REF!,'Class Record S2'!#REF!,2,0))</f>
        <v/>
      </c>
      <c r="D1514" s="423"/>
      <c r="E1514" s="423"/>
      <c r="F1514" s="423"/>
      <c r="G1514" s="423"/>
      <c r="H1514" s="423"/>
      <c r="I1514" s="423"/>
      <c r="J1514" s="423"/>
      <c r="K1514" s="423"/>
      <c r="L1514" s="15"/>
    </row>
    <row r="1515" spans="1:12" ht="26.1" customHeight="1" x14ac:dyDescent="0.25">
      <c r="A1515" s="422" t="str">
        <f>IF(ISERROR(VLOOKUP('Child Tracking Record Sheets'!#REF!,'Child Tracking Record Sheets'!#REF!,2,0)),"",VLOOKUP('Child Tracking Record Sheets'!#REF!,'Child Tracking Record Sheets'!#REF!,2,0))</f>
        <v/>
      </c>
      <c r="B1515" s="422"/>
      <c r="C1515" s="423" t="str">
        <f>IF(ISERROR(VLOOKUP('Child Tracking Record Sheets'!#REF!,'Class Record S2'!#REF!,2,0)),"",VLOOKUP('Child Tracking Record Sheets'!#REF!,'Class Record S2'!#REF!,2,0))</f>
        <v/>
      </c>
      <c r="D1515" s="423"/>
      <c r="E1515" s="423"/>
      <c r="F1515" s="423"/>
      <c r="G1515" s="423"/>
      <c r="H1515" s="423"/>
      <c r="I1515" s="423"/>
      <c r="J1515" s="423"/>
      <c r="K1515" s="423"/>
      <c r="L1515" s="15"/>
    </row>
    <row r="1516" spans="1:12" ht="26.1" customHeight="1" x14ac:dyDescent="0.25">
      <c r="A1516" s="422" t="str">
        <f>IF(ISERROR(VLOOKUP('Child Tracking Record Sheets'!#REF!,'Child Tracking Record Sheets'!#REF!,2,0)),"",VLOOKUP('Child Tracking Record Sheets'!#REF!,'Child Tracking Record Sheets'!#REF!,2,0))</f>
        <v/>
      </c>
      <c r="B1516" s="422"/>
      <c r="C1516" s="423" t="str">
        <f>IF(ISERROR(VLOOKUP('Child Tracking Record Sheets'!#REF!,'Class Record S2'!#REF!,2,0)),"",VLOOKUP('Child Tracking Record Sheets'!#REF!,'Class Record S2'!#REF!,2,0))</f>
        <v/>
      </c>
      <c r="D1516" s="423"/>
      <c r="E1516" s="423"/>
      <c r="F1516" s="423"/>
      <c r="G1516" s="423"/>
      <c r="H1516" s="423"/>
      <c r="I1516" s="423"/>
      <c r="J1516" s="423"/>
      <c r="K1516" s="423"/>
      <c r="L1516" s="15"/>
    </row>
    <row r="1517" spans="1:12" ht="26.1" customHeight="1" x14ac:dyDescent="0.25">
      <c r="A1517" s="424" t="str">
        <f>IF(ISERROR(VLOOKUP('Child Tracking Record Sheets'!#REF!,'Child Tracking Record Sheets'!#REF!,2,0)),"",VLOOKUP('Child Tracking Record Sheets'!#REF!,'Child Tracking Record Sheets'!#REF!,2,0))</f>
        <v/>
      </c>
      <c r="B1517" s="424"/>
      <c r="C1517" s="425" t="str">
        <f>IF(ISERROR(VLOOKUP('Child Tracking Record Sheets'!#REF!,'Class Record S2'!#REF!,2,0)),"",VLOOKUP('Child Tracking Record Sheets'!#REF!,'Class Record S2'!#REF!,2,0))</f>
        <v/>
      </c>
      <c r="D1517" s="425"/>
      <c r="E1517" s="425"/>
      <c r="F1517" s="425"/>
      <c r="G1517" s="425"/>
      <c r="H1517" s="425"/>
      <c r="I1517" s="425"/>
      <c r="J1517" s="425"/>
      <c r="K1517" s="425"/>
      <c r="L1517" s="16"/>
    </row>
    <row r="1518" spans="1:12" ht="11.1" customHeight="1" x14ac:dyDescent="0.25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</row>
    <row r="1519" spans="1:12" ht="20.100000000000001" customHeight="1" x14ac:dyDescent="0.25">
      <c r="A1519" s="417" t="s">
        <v>50</v>
      </c>
      <c r="B1519" s="417"/>
      <c r="C1519" s="417"/>
      <c r="D1519" s="417"/>
      <c r="E1519" s="417"/>
      <c r="F1519" s="417"/>
      <c r="G1519" s="417"/>
      <c r="H1519" s="417"/>
      <c r="I1519" s="417"/>
      <c r="J1519" s="417"/>
      <c r="K1519" s="417"/>
      <c r="L1519" s="13" t="s">
        <v>44</v>
      </c>
    </row>
    <row r="1520" spans="1:12" ht="26.1" customHeight="1" x14ac:dyDescent="0.25">
      <c r="A1520" s="418" t="str">
        <f>IF(ISERROR(VLOOKUP('Child Tracking Record Sheets'!#REF!,'Child Tracking Record Sheets'!#REF!,2,0)),"",VLOOKUP('Child Tracking Record Sheets'!#REF!,'Child Tracking Record Sheets'!#REF!,2,0))</f>
        <v/>
      </c>
      <c r="B1520" s="418"/>
      <c r="C1520" s="419" t="str">
        <f>IF(ISERROR(VLOOKUP('Child Tracking Record Sheets'!#REF!,'Class Record S2'!#REF!,2,0)),"",VLOOKUP('Child Tracking Record Sheets'!#REF!,'Class Record S2'!#REF!,2,0))</f>
        <v/>
      </c>
      <c r="D1520" s="419"/>
      <c r="E1520" s="419"/>
      <c r="F1520" s="419"/>
      <c r="G1520" s="419"/>
      <c r="H1520" s="419"/>
      <c r="I1520" s="419"/>
      <c r="J1520" s="419"/>
      <c r="K1520" s="419"/>
      <c r="L1520" s="14"/>
    </row>
    <row r="1521" spans="1:12" ht="26.1" customHeight="1" x14ac:dyDescent="0.25">
      <c r="A1521" s="422" t="str">
        <f>IF(ISERROR(VLOOKUP('Child Tracking Record Sheets'!#REF!,'Child Tracking Record Sheets'!#REF!,2,0)),"",VLOOKUP('Child Tracking Record Sheets'!#REF!,'Child Tracking Record Sheets'!#REF!,2,0))</f>
        <v/>
      </c>
      <c r="B1521" s="422"/>
      <c r="C1521" s="423" t="str">
        <f>IF(ISERROR(VLOOKUP('Child Tracking Record Sheets'!#REF!,'Class Record S2'!#REF!,2,0)),"",VLOOKUP('Child Tracking Record Sheets'!#REF!,'Class Record S2'!#REF!,2,0))</f>
        <v/>
      </c>
      <c r="D1521" s="423"/>
      <c r="E1521" s="423"/>
      <c r="F1521" s="423"/>
      <c r="G1521" s="423"/>
      <c r="H1521" s="423"/>
      <c r="I1521" s="423"/>
      <c r="J1521" s="423"/>
      <c r="K1521" s="423"/>
      <c r="L1521" s="15"/>
    </row>
    <row r="1522" spans="1:12" ht="26.1" customHeight="1" x14ac:dyDescent="0.25">
      <c r="A1522" s="422" t="str">
        <f>IF(ISERROR(VLOOKUP('Child Tracking Record Sheets'!#REF!,'Child Tracking Record Sheets'!#REF!,2,0)),"",VLOOKUP('Child Tracking Record Sheets'!#REF!,'Child Tracking Record Sheets'!#REF!,2,0))</f>
        <v/>
      </c>
      <c r="B1522" s="422"/>
      <c r="C1522" s="423" t="str">
        <f>IF(ISERROR(VLOOKUP('Child Tracking Record Sheets'!#REF!,'Class Record S2'!#REF!,2,0)),"",VLOOKUP('Child Tracking Record Sheets'!#REF!,'Class Record S2'!#REF!,2,0))</f>
        <v/>
      </c>
      <c r="D1522" s="423"/>
      <c r="E1522" s="423"/>
      <c r="F1522" s="423"/>
      <c r="G1522" s="423"/>
      <c r="H1522" s="423"/>
      <c r="I1522" s="423"/>
      <c r="J1522" s="423"/>
      <c r="K1522" s="423"/>
      <c r="L1522" s="15"/>
    </row>
    <row r="1523" spans="1:12" ht="26.1" customHeight="1" x14ac:dyDescent="0.25">
      <c r="A1523" s="424" t="str">
        <f>IF(ISERROR(VLOOKUP('Child Tracking Record Sheets'!#REF!,'Child Tracking Record Sheets'!#REF!,2,0)),"",VLOOKUP('Child Tracking Record Sheets'!#REF!,'Child Tracking Record Sheets'!#REF!,2,0))</f>
        <v/>
      </c>
      <c r="B1523" s="424"/>
      <c r="C1523" s="425" t="str">
        <f>IF(ISERROR(VLOOKUP('Child Tracking Record Sheets'!#REF!,'Class Record S2'!#REF!,2,0)),"",VLOOKUP('Child Tracking Record Sheets'!#REF!,'Class Record S2'!#REF!,2,0))</f>
        <v/>
      </c>
      <c r="D1523" s="425"/>
      <c r="E1523" s="425"/>
      <c r="F1523" s="425"/>
      <c r="G1523" s="425"/>
      <c r="H1523" s="425"/>
      <c r="I1523" s="425"/>
      <c r="J1523" s="425"/>
      <c r="K1523" s="425"/>
      <c r="L1523" s="16"/>
    </row>
    <row r="1524" spans="1:12" ht="11.1" customHeight="1" x14ac:dyDescent="0.25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</row>
    <row r="1525" spans="1:12" ht="20.100000000000001" customHeight="1" x14ac:dyDescent="0.25">
      <c r="A1525" s="426" t="s">
        <v>45</v>
      </c>
      <c r="B1525" s="426"/>
      <c r="C1525" s="426"/>
      <c r="D1525" s="426"/>
      <c r="E1525" s="426"/>
      <c r="F1525" s="426"/>
      <c r="G1525" s="426"/>
      <c r="H1525" s="426"/>
      <c r="I1525" s="426"/>
      <c r="J1525" s="426"/>
      <c r="K1525" s="427" t="s">
        <v>46</v>
      </c>
      <c r="L1525" s="427"/>
    </row>
    <row r="1526" spans="1:12" ht="20.100000000000001" customHeight="1" x14ac:dyDescent="0.25">
      <c r="A1526" s="428"/>
      <c r="B1526" s="428"/>
      <c r="C1526" s="428"/>
      <c r="D1526" s="428"/>
      <c r="E1526" s="428"/>
      <c r="F1526" s="428"/>
      <c r="G1526" s="428"/>
      <c r="H1526" s="428"/>
      <c r="I1526" s="428"/>
      <c r="J1526" s="428"/>
      <c r="K1526" s="429" t="e">
        <f>'Class Record S2'!#REF!</f>
        <v>#REF!</v>
      </c>
      <c r="L1526" s="429"/>
    </row>
    <row r="1527" spans="1:12" ht="20.100000000000001" customHeight="1" x14ac:dyDescent="0.25">
      <c r="A1527" s="428"/>
      <c r="B1527" s="428"/>
      <c r="C1527" s="428"/>
      <c r="D1527" s="428"/>
      <c r="E1527" s="428"/>
      <c r="F1527" s="428"/>
      <c r="G1527" s="428"/>
      <c r="H1527" s="428"/>
      <c r="I1527" s="428"/>
      <c r="J1527" s="428"/>
      <c r="K1527" s="429"/>
      <c r="L1527" s="429"/>
    </row>
    <row r="1528" spans="1:12" ht="20.100000000000001" customHeight="1" x14ac:dyDescent="0.25">
      <c r="A1528" s="428"/>
      <c r="B1528" s="428"/>
      <c r="C1528" s="428"/>
      <c r="D1528" s="428"/>
      <c r="E1528" s="428"/>
      <c r="F1528" s="428"/>
      <c r="G1528" s="428"/>
      <c r="H1528" s="428"/>
      <c r="I1528" s="428"/>
      <c r="J1528" s="428"/>
      <c r="K1528" s="429"/>
      <c r="L1528" s="429"/>
    </row>
    <row r="1529" spans="1:12" ht="20.100000000000001" customHeight="1" x14ac:dyDescent="0.25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1:12" ht="20.100000000000001" customHeight="1" x14ac:dyDescent="0.25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1:12" ht="24.6" customHeight="1" x14ac:dyDescent="0.25">
      <c r="A1531" s="411" t="e">
        <f>'Child Tracking Record Sheets'!$B$1:$F$1</f>
        <v>#VALUE!</v>
      </c>
      <c r="B1531" s="411"/>
      <c r="C1531" s="411"/>
      <c r="D1531" s="411"/>
      <c r="E1531" s="411"/>
      <c r="F1531" s="411"/>
      <c r="G1531" s="411"/>
      <c r="H1531" s="411"/>
      <c r="I1531" s="411"/>
      <c r="J1531" s="411"/>
      <c r="K1531" s="411"/>
      <c r="L1531" s="411"/>
    </row>
    <row r="1532" spans="1:12" ht="11.1" customHeight="1" x14ac:dyDescent="0.25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</row>
    <row r="1533" spans="1:12" ht="12" customHeight="1" x14ac:dyDescent="0.25">
      <c r="A1533" s="412" t="s">
        <v>18</v>
      </c>
      <c r="B1533" s="412"/>
      <c r="C1533" s="413">
        <f>'Class Record S2'!AM$2</f>
        <v>0</v>
      </c>
      <c r="D1533" s="413"/>
      <c r="E1533" s="413"/>
      <c r="F1533" s="413"/>
      <c r="G1533" s="412" t="s">
        <v>19</v>
      </c>
      <c r="H1533" s="414" t="e">
        <f>$H$3</f>
        <v>#REF!</v>
      </c>
      <c r="I1533" s="414"/>
      <c r="J1533" s="415" t="str">
        <f>'Class Record S2'!$C$2</f>
        <v>CLASS: 2A</v>
      </c>
      <c r="K1533" s="415"/>
      <c r="L1533" s="415"/>
    </row>
    <row r="1534" spans="1:12" ht="12" customHeight="1" x14ac:dyDescent="0.25">
      <c r="A1534" s="412"/>
      <c r="B1534" s="412"/>
      <c r="C1534" s="413"/>
      <c r="D1534" s="413"/>
      <c r="E1534" s="413"/>
      <c r="F1534" s="413"/>
      <c r="G1534" s="412"/>
      <c r="H1534" s="414"/>
      <c r="I1534" s="414"/>
      <c r="J1534" s="415"/>
      <c r="K1534" s="415"/>
      <c r="L1534" s="415"/>
    </row>
    <row r="1535" spans="1:12" ht="11.1" customHeight="1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</row>
    <row r="1536" spans="1:12" ht="20.100000000000001" customHeight="1" x14ac:dyDescent="0.25">
      <c r="A1536" s="405" t="s">
        <v>20</v>
      </c>
      <c r="B1536" s="405"/>
      <c r="C1536" s="405"/>
      <c r="D1536" s="405"/>
      <c r="E1536" s="406" t="s">
        <v>21</v>
      </c>
      <c r="F1536" s="406"/>
      <c r="G1536" s="406"/>
      <c r="H1536" s="406"/>
      <c r="I1536" s="407" t="s">
        <v>22</v>
      </c>
      <c r="J1536" s="407"/>
      <c r="K1536" s="407"/>
      <c r="L1536" s="407"/>
    </row>
    <row r="1537" spans="1:12" ht="20.100000000000001" customHeight="1" x14ac:dyDescent="0.25">
      <c r="A1537" s="408" t="s">
        <v>23</v>
      </c>
      <c r="B1537" s="408"/>
      <c r="C1537" s="409" t="s">
        <v>24</v>
      </c>
      <c r="D1537" s="409"/>
      <c r="E1537" s="409" t="s">
        <v>25</v>
      </c>
      <c r="F1537" s="409"/>
      <c r="G1537" s="409" t="s">
        <v>26</v>
      </c>
      <c r="H1537" s="409"/>
      <c r="I1537" s="409" t="s">
        <v>27</v>
      </c>
      <c r="J1537" s="409"/>
      <c r="K1537" s="410" t="s">
        <v>28</v>
      </c>
      <c r="L1537" s="410"/>
    </row>
    <row r="1538" spans="1:12" ht="15" customHeight="1" x14ac:dyDescent="0.25">
      <c r="A1538" s="421" t="s">
        <v>29</v>
      </c>
      <c r="B1538" s="421"/>
      <c r="C1538" s="421"/>
      <c r="D1538" s="421"/>
      <c r="E1538" s="421" t="s">
        <v>30</v>
      </c>
      <c r="F1538" s="421"/>
      <c r="G1538" s="421"/>
      <c r="H1538" s="421"/>
      <c r="I1538" s="421" t="s">
        <v>31</v>
      </c>
      <c r="J1538" s="421"/>
      <c r="K1538" s="421"/>
      <c r="L1538" s="421"/>
    </row>
    <row r="1539" spans="1:12" ht="15" customHeight="1" x14ac:dyDescent="0.25">
      <c r="A1539" s="420" t="s">
        <v>32</v>
      </c>
      <c r="B1539" s="420"/>
      <c r="C1539" s="420"/>
      <c r="D1539" s="420"/>
      <c r="E1539" s="420" t="s">
        <v>33</v>
      </c>
      <c r="F1539" s="420"/>
      <c r="G1539" s="420"/>
      <c r="H1539" s="420"/>
      <c r="I1539" s="420" t="s">
        <v>34</v>
      </c>
      <c r="J1539" s="420"/>
      <c r="K1539" s="420"/>
      <c r="L1539" s="420"/>
    </row>
    <row r="1540" spans="1:12" ht="15" customHeight="1" x14ac:dyDescent="0.25">
      <c r="A1540" s="420" t="s">
        <v>35</v>
      </c>
      <c r="B1540" s="420"/>
      <c r="C1540" s="420"/>
      <c r="D1540" s="420"/>
      <c r="E1540" s="420" t="s">
        <v>36</v>
      </c>
      <c r="F1540" s="420"/>
      <c r="G1540" s="420"/>
      <c r="H1540" s="420"/>
      <c r="I1540" s="420" t="s">
        <v>37</v>
      </c>
      <c r="J1540" s="420"/>
      <c r="K1540" s="420"/>
      <c r="L1540" s="420"/>
    </row>
    <row r="1541" spans="1:12" ht="15" customHeight="1" x14ac:dyDescent="0.25">
      <c r="A1541" s="420" t="s">
        <v>38</v>
      </c>
      <c r="B1541" s="420"/>
      <c r="C1541" s="420"/>
      <c r="D1541" s="420"/>
      <c r="E1541" s="420" t="s">
        <v>39</v>
      </c>
      <c r="F1541" s="420"/>
      <c r="G1541" s="420"/>
      <c r="H1541" s="420"/>
      <c r="I1541" s="420" t="s">
        <v>40</v>
      </c>
      <c r="J1541" s="420"/>
      <c r="K1541" s="420"/>
      <c r="L1541" s="420"/>
    </row>
    <row r="1542" spans="1:12" ht="15" customHeight="1" x14ac:dyDescent="0.25">
      <c r="A1542" s="416" t="s">
        <v>41</v>
      </c>
      <c r="B1542" s="416"/>
      <c r="C1542" s="416"/>
      <c r="D1542" s="416"/>
      <c r="E1542" s="416" t="s">
        <v>42</v>
      </c>
      <c r="F1542" s="416"/>
      <c r="G1542" s="416"/>
      <c r="H1542" s="416"/>
      <c r="I1542" s="416" t="s">
        <v>43</v>
      </c>
      <c r="J1542" s="416"/>
      <c r="K1542" s="416"/>
      <c r="L1542" s="416"/>
    </row>
    <row r="1543" spans="1:12" ht="11.1" customHeight="1" x14ac:dyDescent="0.25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1:12" ht="20.100000000000001" customHeight="1" x14ac:dyDescent="0.25">
      <c r="A1544" s="417" t="s">
        <v>47</v>
      </c>
      <c r="B1544" s="417"/>
      <c r="C1544" s="417"/>
      <c r="D1544" s="417"/>
      <c r="E1544" s="417"/>
      <c r="F1544" s="417"/>
      <c r="G1544" s="417"/>
      <c r="H1544" s="417"/>
      <c r="I1544" s="417"/>
      <c r="J1544" s="417"/>
      <c r="K1544" s="417"/>
      <c r="L1544" s="13" t="s">
        <v>44</v>
      </c>
    </row>
    <row r="1545" spans="1:12" ht="26.1" customHeight="1" x14ac:dyDescent="0.25">
      <c r="A1545" s="418" t="str">
        <f>IF(ISERROR(VLOOKUP('Child Tracking Record Sheets'!#REF!,'Child Tracking Record Sheets'!#REF!,2,0)),"",VLOOKUP('Child Tracking Record Sheets'!#REF!,'Child Tracking Record Sheets'!#REF!,2,0))</f>
        <v/>
      </c>
      <c r="B1545" s="418"/>
      <c r="C1545" s="419" t="str">
        <f>IF(ISERROR(VLOOKUP('Child Tracking Record Sheets'!#REF!,'Class Record S2'!#REF!,2,0)),"",VLOOKUP('Child Tracking Record Sheets'!#REF!,'Class Record S2'!#REF!,2,0))</f>
        <v/>
      </c>
      <c r="D1545" s="419"/>
      <c r="E1545" s="419"/>
      <c r="F1545" s="419"/>
      <c r="G1545" s="419"/>
      <c r="H1545" s="419"/>
      <c r="I1545" s="419"/>
      <c r="J1545" s="419"/>
      <c r="K1545" s="419"/>
      <c r="L1545" s="14"/>
    </row>
    <row r="1546" spans="1:12" ht="26.1" customHeight="1" x14ac:dyDescent="0.25">
      <c r="A1546" s="422" t="str">
        <f>IF(ISERROR(VLOOKUP('Child Tracking Record Sheets'!#REF!,'Child Tracking Record Sheets'!#REF!,2,0)),"",VLOOKUP('Child Tracking Record Sheets'!#REF!,'Child Tracking Record Sheets'!#REF!,2,0))</f>
        <v/>
      </c>
      <c r="B1546" s="422"/>
      <c r="C1546" s="423" t="str">
        <f>IF(ISERROR(VLOOKUP('Child Tracking Record Sheets'!#REF!,'Class Record S2'!#REF!,2,0)),"",VLOOKUP('Child Tracking Record Sheets'!#REF!,'Class Record S2'!#REF!,2,0))</f>
        <v/>
      </c>
      <c r="D1546" s="423"/>
      <c r="E1546" s="423"/>
      <c r="F1546" s="423"/>
      <c r="G1546" s="423"/>
      <c r="H1546" s="423"/>
      <c r="I1546" s="423"/>
      <c r="J1546" s="423"/>
      <c r="K1546" s="423"/>
      <c r="L1546" s="15"/>
    </row>
    <row r="1547" spans="1:12" ht="26.1" customHeight="1" x14ac:dyDescent="0.25">
      <c r="A1547" s="422" t="str">
        <f>IF(ISERROR(VLOOKUP('Child Tracking Record Sheets'!#REF!,'Child Tracking Record Sheets'!#REF!,2,0)),"",VLOOKUP('Child Tracking Record Sheets'!#REF!,'Child Tracking Record Sheets'!#REF!,2,0))</f>
        <v/>
      </c>
      <c r="B1547" s="422"/>
      <c r="C1547" s="423" t="str">
        <f>IF(ISERROR(VLOOKUP('Child Tracking Record Sheets'!#REF!,'Class Record S2'!#REF!,2,0)),"",VLOOKUP('Child Tracking Record Sheets'!#REF!,'Class Record S2'!#REF!,2,0))</f>
        <v/>
      </c>
      <c r="D1547" s="423"/>
      <c r="E1547" s="423"/>
      <c r="F1547" s="423"/>
      <c r="G1547" s="423"/>
      <c r="H1547" s="423"/>
      <c r="I1547" s="423"/>
      <c r="J1547" s="423"/>
      <c r="K1547" s="423"/>
      <c r="L1547" s="15"/>
    </row>
    <row r="1548" spans="1:12" ht="26.1" customHeight="1" x14ac:dyDescent="0.25">
      <c r="A1548" s="424" t="str">
        <f>IF(ISERROR(VLOOKUP('Child Tracking Record Sheets'!#REF!,'Child Tracking Record Sheets'!#REF!,2,0)),"",VLOOKUP('Child Tracking Record Sheets'!#REF!,'Child Tracking Record Sheets'!#REF!,2,0))</f>
        <v/>
      </c>
      <c r="B1548" s="424"/>
      <c r="C1548" s="425" t="str">
        <f>IF(ISERROR(VLOOKUP('Child Tracking Record Sheets'!#REF!,'Class Record S2'!#REF!,2,0)),"",VLOOKUP('Child Tracking Record Sheets'!#REF!,'Class Record S2'!#REF!,2,0))</f>
        <v/>
      </c>
      <c r="D1548" s="425"/>
      <c r="E1548" s="425"/>
      <c r="F1548" s="425"/>
      <c r="G1548" s="425"/>
      <c r="H1548" s="425"/>
      <c r="I1548" s="425"/>
      <c r="J1548" s="425"/>
      <c r="K1548" s="425"/>
      <c r="L1548" s="16"/>
    </row>
    <row r="1549" spans="1:12" ht="11.1" customHeight="1" x14ac:dyDescent="0.25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</row>
    <row r="1550" spans="1:12" ht="20.100000000000001" customHeight="1" x14ac:dyDescent="0.25">
      <c r="A1550" s="417" t="s">
        <v>48</v>
      </c>
      <c r="B1550" s="417"/>
      <c r="C1550" s="417"/>
      <c r="D1550" s="417"/>
      <c r="E1550" s="417"/>
      <c r="F1550" s="417"/>
      <c r="G1550" s="417"/>
      <c r="H1550" s="417"/>
      <c r="I1550" s="417"/>
      <c r="J1550" s="417"/>
      <c r="K1550" s="417"/>
      <c r="L1550" s="13" t="s">
        <v>44</v>
      </c>
    </row>
    <row r="1551" spans="1:12" ht="26.1" customHeight="1" x14ac:dyDescent="0.25">
      <c r="A1551" s="418" t="str">
        <f>IF(ISERROR(VLOOKUP('Child Tracking Record Sheets'!#REF!,'Child Tracking Record Sheets'!#REF!,2,0)),"",VLOOKUP('Child Tracking Record Sheets'!#REF!,'Child Tracking Record Sheets'!#REF!,2,0))</f>
        <v/>
      </c>
      <c r="B1551" s="418"/>
      <c r="C1551" s="419" t="str">
        <f>IF(ISERROR(VLOOKUP('Child Tracking Record Sheets'!#REF!,'Class Record S2'!#REF!,2,0)),"",VLOOKUP('Child Tracking Record Sheets'!#REF!,'Class Record S2'!#REF!,2,0))</f>
        <v/>
      </c>
      <c r="D1551" s="419"/>
      <c r="E1551" s="419"/>
      <c r="F1551" s="419"/>
      <c r="G1551" s="419"/>
      <c r="H1551" s="419"/>
      <c r="I1551" s="419"/>
      <c r="J1551" s="419"/>
      <c r="K1551" s="419"/>
      <c r="L1551" s="14"/>
    </row>
    <row r="1552" spans="1:12" ht="26.1" customHeight="1" x14ac:dyDescent="0.25">
      <c r="A1552" s="422" t="str">
        <f>IF(ISERROR(VLOOKUP('Child Tracking Record Sheets'!#REF!,'Child Tracking Record Sheets'!#REF!,2,0)),"",VLOOKUP('Child Tracking Record Sheets'!#REF!,'Child Tracking Record Sheets'!#REF!,2,0))</f>
        <v/>
      </c>
      <c r="B1552" s="422"/>
      <c r="C1552" s="423" t="str">
        <f>IF(ISERROR(VLOOKUP('Child Tracking Record Sheets'!#REF!,'Class Record S2'!#REF!,2,0)),"",VLOOKUP('Child Tracking Record Sheets'!#REF!,'Class Record S2'!#REF!,2,0))</f>
        <v/>
      </c>
      <c r="D1552" s="423"/>
      <c r="E1552" s="423"/>
      <c r="F1552" s="423"/>
      <c r="G1552" s="423"/>
      <c r="H1552" s="423"/>
      <c r="I1552" s="423"/>
      <c r="J1552" s="423"/>
      <c r="K1552" s="423"/>
      <c r="L1552" s="15"/>
    </row>
    <row r="1553" spans="1:12" ht="26.1" customHeight="1" x14ac:dyDescent="0.25">
      <c r="A1553" s="422" t="str">
        <f>IF(ISERROR(VLOOKUP('Child Tracking Record Sheets'!#REF!,'Child Tracking Record Sheets'!#REF!,2,0)),"",VLOOKUP('Child Tracking Record Sheets'!#REF!,'Child Tracking Record Sheets'!#REF!,2,0))</f>
        <v/>
      </c>
      <c r="B1553" s="422"/>
      <c r="C1553" s="423" t="str">
        <f>IF(ISERROR(VLOOKUP('Child Tracking Record Sheets'!#REF!,'Class Record S2'!#REF!,2,0)),"",VLOOKUP('Child Tracking Record Sheets'!#REF!,'Class Record S2'!#REF!,2,0))</f>
        <v/>
      </c>
      <c r="D1553" s="423"/>
      <c r="E1553" s="423"/>
      <c r="F1553" s="423"/>
      <c r="G1553" s="423"/>
      <c r="H1553" s="423"/>
      <c r="I1553" s="423"/>
      <c r="J1553" s="423"/>
      <c r="K1553" s="423"/>
      <c r="L1553" s="15"/>
    </row>
    <row r="1554" spans="1:12" ht="26.1" customHeight="1" x14ac:dyDescent="0.25">
      <c r="A1554" s="422" t="str">
        <f>IF(ISERROR(VLOOKUP('Child Tracking Record Sheets'!#REF!,'Child Tracking Record Sheets'!#REF!,2,0)),"",VLOOKUP('Child Tracking Record Sheets'!#REF!,'Child Tracking Record Sheets'!#REF!,2,0))</f>
        <v/>
      </c>
      <c r="B1554" s="422"/>
      <c r="C1554" s="423" t="str">
        <f>IF(ISERROR(VLOOKUP('Child Tracking Record Sheets'!#REF!,'Class Record S2'!#REF!,2,0)),"",VLOOKUP('Child Tracking Record Sheets'!#REF!,'Class Record S2'!#REF!,2,0))</f>
        <v/>
      </c>
      <c r="D1554" s="423"/>
      <c r="E1554" s="423"/>
      <c r="F1554" s="423"/>
      <c r="G1554" s="423"/>
      <c r="H1554" s="423"/>
      <c r="I1554" s="423"/>
      <c r="J1554" s="423"/>
      <c r="K1554" s="423"/>
      <c r="L1554" s="15"/>
    </row>
    <row r="1555" spans="1:12" ht="26.1" customHeight="1" x14ac:dyDescent="0.25">
      <c r="A1555" s="424" t="str">
        <f>IF(ISERROR(VLOOKUP('Child Tracking Record Sheets'!#REF!,'Child Tracking Record Sheets'!#REF!,2,0)),"",VLOOKUP('Child Tracking Record Sheets'!#REF!,'Child Tracking Record Sheets'!#REF!,2,0))</f>
        <v/>
      </c>
      <c r="B1555" s="424"/>
      <c r="C1555" s="425" t="str">
        <f>IF(ISERROR(VLOOKUP('Child Tracking Record Sheets'!#REF!,'Class Record S2'!#REF!,2,0)),"",VLOOKUP('Child Tracking Record Sheets'!#REF!,'Class Record S2'!#REF!,2,0))</f>
        <v/>
      </c>
      <c r="D1555" s="425"/>
      <c r="E1555" s="425"/>
      <c r="F1555" s="425"/>
      <c r="G1555" s="425"/>
      <c r="H1555" s="425"/>
      <c r="I1555" s="425"/>
      <c r="J1555" s="425"/>
      <c r="K1555" s="425"/>
      <c r="L1555" s="16"/>
    </row>
    <row r="1556" spans="1:12" ht="11.1" customHeight="1" x14ac:dyDescent="0.25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</row>
    <row r="1557" spans="1:12" ht="20.100000000000001" customHeight="1" x14ac:dyDescent="0.25">
      <c r="A1557" s="417" t="s">
        <v>49</v>
      </c>
      <c r="B1557" s="417"/>
      <c r="C1557" s="417"/>
      <c r="D1557" s="417"/>
      <c r="E1557" s="417"/>
      <c r="F1557" s="417"/>
      <c r="G1557" s="417"/>
      <c r="H1557" s="417"/>
      <c r="I1557" s="417"/>
      <c r="J1557" s="417"/>
      <c r="K1557" s="417"/>
      <c r="L1557" s="13" t="s">
        <v>44</v>
      </c>
    </row>
    <row r="1558" spans="1:12" ht="26.1" customHeight="1" x14ac:dyDescent="0.25">
      <c r="A1558" s="418" t="str">
        <f>IF(ISERROR(VLOOKUP('Child Tracking Record Sheets'!#REF!,'Child Tracking Record Sheets'!#REF!,2,0)),"",VLOOKUP('Child Tracking Record Sheets'!#REF!,'Child Tracking Record Sheets'!#REF!,2,0))</f>
        <v/>
      </c>
      <c r="B1558" s="418"/>
      <c r="C1558" s="419" t="str">
        <f>IF(ISERROR(VLOOKUP('Child Tracking Record Sheets'!#REF!,'Class Record S2'!#REF!,2,0)),"",VLOOKUP('Child Tracking Record Sheets'!#REF!,'Class Record S2'!#REF!,2,0))</f>
        <v/>
      </c>
      <c r="D1558" s="419"/>
      <c r="E1558" s="419"/>
      <c r="F1558" s="419"/>
      <c r="G1558" s="419"/>
      <c r="H1558" s="419"/>
      <c r="I1558" s="419"/>
      <c r="J1558" s="419"/>
      <c r="K1558" s="419"/>
      <c r="L1558" s="14"/>
    </row>
    <row r="1559" spans="1:12" ht="26.1" customHeight="1" x14ac:dyDescent="0.25">
      <c r="A1559" s="422" t="str">
        <f>IF(ISERROR(VLOOKUP('Child Tracking Record Sheets'!#REF!,'Child Tracking Record Sheets'!#REF!,2,0)),"",VLOOKUP('Child Tracking Record Sheets'!#REF!,'Child Tracking Record Sheets'!#REF!,2,0))</f>
        <v/>
      </c>
      <c r="B1559" s="422"/>
      <c r="C1559" s="423" t="str">
        <f>IF(ISERROR(VLOOKUP('Child Tracking Record Sheets'!#REF!,'Class Record S2'!#REF!,2,0)),"",VLOOKUP('Child Tracking Record Sheets'!#REF!,'Class Record S2'!#REF!,2,0))</f>
        <v/>
      </c>
      <c r="D1559" s="423"/>
      <c r="E1559" s="423"/>
      <c r="F1559" s="423"/>
      <c r="G1559" s="423"/>
      <c r="H1559" s="423"/>
      <c r="I1559" s="423"/>
      <c r="J1559" s="423"/>
      <c r="K1559" s="423"/>
      <c r="L1559" s="15"/>
    </row>
    <row r="1560" spans="1:12" ht="26.1" customHeight="1" x14ac:dyDescent="0.25">
      <c r="A1560" s="422" t="str">
        <f>IF(ISERROR(VLOOKUP('Child Tracking Record Sheets'!#REF!,'Child Tracking Record Sheets'!#REF!,2,0)),"",VLOOKUP('Child Tracking Record Sheets'!#REF!,'Child Tracking Record Sheets'!#REF!,2,0))</f>
        <v/>
      </c>
      <c r="B1560" s="422"/>
      <c r="C1560" s="423" t="str">
        <f>IF(ISERROR(VLOOKUP('Child Tracking Record Sheets'!#REF!,'Class Record S2'!#REF!,2,0)),"",VLOOKUP('Child Tracking Record Sheets'!#REF!,'Class Record S2'!#REF!,2,0))</f>
        <v/>
      </c>
      <c r="D1560" s="423"/>
      <c r="E1560" s="423"/>
      <c r="F1560" s="423"/>
      <c r="G1560" s="423"/>
      <c r="H1560" s="423"/>
      <c r="I1560" s="423"/>
      <c r="J1560" s="423"/>
      <c r="K1560" s="423"/>
      <c r="L1560" s="15"/>
    </row>
    <row r="1561" spans="1:12" ht="26.1" customHeight="1" x14ac:dyDescent="0.25">
      <c r="A1561" s="422" t="str">
        <f>IF(ISERROR(VLOOKUP('Child Tracking Record Sheets'!#REF!,'Child Tracking Record Sheets'!#REF!,2,0)),"",VLOOKUP('Child Tracking Record Sheets'!#REF!,'Child Tracking Record Sheets'!#REF!,2,0))</f>
        <v/>
      </c>
      <c r="B1561" s="422"/>
      <c r="C1561" s="423" t="str">
        <f>IF(ISERROR(VLOOKUP('Child Tracking Record Sheets'!#REF!,'Class Record S2'!#REF!,2,0)),"",VLOOKUP('Child Tracking Record Sheets'!#REF!,'Class Record S2'!#REF!,2,0))</f>
        <v/>
      </c>
      <c r="D1561" s="423"/>
      <c r="E1561" s="423"/>
      <c r="F1561" s="423"/>
      <c r="G1561" s="423"/>
      <c r="H1561" s="423"/>
      <c r="I1561" s="423"/>
      <c r="J1561" s="423"/>
      <c r="K1561" s="423"/>
      <c r="L1561" s="15"/>
    </row>
    <row r="1562" spans="1:12" ht="26.1" customHeight="1" x14ac:dyDescent="0.25">
      <c r="A1562" s="424" t="str">
        <f>IF(ISERROR(VLOOKUP('Child Tracking Record Sheets'!#REF!,'Child Tracking Record Sheets'!#REF!,2,0)),"",VLOOKUP('Child Tracking Record Sheets'!#REF!,'Child Tracking Record Sheets'!#REF!,2,0))</f>
        <v/>
      </c>
      <c r="B1562" s="424"/>
      <c r="C1562" s="425" t="str">
        <f>IF(ISERROR(VLOOKUP('Child Tracking Record Sheets'!#REF!,'Class Record S2'!#REF!,2,0)),"",VLOOKUP('Child Tracking Record Sheets'!#REF!,'Class Record S2'!#REF!,2,0))</f>
        <v/>
      </c>
      <c r="D1562" s="425"/>
      <c r="E1562" s="425"/>
      <c r="F1562" s="425"/>
      <c r="G1562" s="425"/>
      <c r="H1562" s="425"/>
      <c r="I1562" s="425"/>
      <c r="J1562" s="425"/>
      <c r="K1562" s="425"/>
      <c r="L1562" s="16"/>
    </row>
    <row r="1563" spans="1:12" ht="11.1" customHeight="1" x14ac:dyDescent="0.25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</row>
    <row r="1564" spans="1:12" ht="20.100000000000001" customHeight="1" x14ac:dyDescent="0.25">
      <c r="A1564" s="417" t="s">
        <v>50</v>
      </c>
      <c r="B1564" s="417"/>
      <c r="C1564" s="417"/>
      <c r="D1564" s="417"/>
      <c r="E1564" s="417"/>
      <c r="F1564" s="417"/>
      <c r="G1564" s="417"/>
      <c r="H1564" s="417"/>
      <c r="I1564" s="417"/>
      <c r="J1564" s="417"/>
      <c r="K1564" s="417"/>
      <c r="L1564" s="13" t="s">
        <v>44</v>
      </c>
    </row>
    <row r="1565" spans="1:12" ht="26.1" customHeight="1" x14ac:dyDescent="0.25">
      <c r="A1565" s="418" t="str">
        <f>IF(ISERROR(VLOOKUP('Child Tracking Record Sheets'!#REF!,'Child Tracking Record Sheets'!#REF!,2,0)),"",VLOOKUP('Child Tracking Record Sheets'!#REF!,'Child Tracking Record Sheets'!#REF!,2,0))</f>
        <v/>
      </c>
      <c r="B1565" s="418"/>
      <c r="C1565" s="419" t="str">
        <f>IF(ISERROR(VLOOKUP('Child Tracking Record Sheets'!#REF!,'Class Record S2'!#REF!,2,0)),"",VLOOKUP('Child Tracking Record Sheets'!#REF!,'Class Record S2'!#REF!,2,0))</f>
        <v/>
      </c>
      <c r="D1565" s="419"/>
      <c r="E1565" s="419"/>
      <c r="F1565" s="419"/>
      <c r="G1565" s="419"/>
      <c r="H1565" s="419"/>
      <c r="I1565" s="419"/>
      <c r="J1565" s="419"/>
      <c r="K1565" s="419"/>
      <c r="L1565" s="14"/>
    </row>
    <row r="1566" spans="1:12" ht="26.1" customHeight="1" x14ac:dyDescent="0.25">
      <c r="A1566" s="422" t="str">
        <f>IF(ISERROR(VLOOKUP('Child Tracking Record Sheets'!#REF!,'Child Tracking Record Sheets'!#REF!,2,0)),"",VLOOKUP('Child Tracking Record Sheets'!#REF!,'Child Tracking Record Sheets'!#REF!,2,0))</f>
        <v/>
      </c>
      <c r="B1566" s="422"/>
      <c r="C1566" s="423" t="str">
        <f>IF(ISERROR(VLOOKUP('Child Tracking Record Sheets'!#REF!,'Class Record S2'!#REF!,2,0)),"",VLOOKUP('Child Tracking Record Sheets'!#REF!,'Class Record S2'!#REF!,2,0))</f>
        <v/>
      </c>
      <c r="D1566" s="423"/>
      <c r="E1566" s="423"/>
      <c r="F1566" s="423"/>
      <c r="G1566" s="423"/>
      <c r="H1566" s="423"/>
      <c r="I1566" s="423"/>
      <c r="J1566" s="423"/>
      <c r="K1566" s="423"/>
      <c r="L1566" s="15"/>
    </row>
    <row r="1567" spans="1:12" ht="26.1" customHeight="1" x14ac:dyDescent="0.25">
      <c r="A1567" s="422" t="str">
        <f>IF(ISERROR(VLOOKUP('Child Tracking Record Sheets'!#REF!,'Child Tracking Record Sheets'!#REF!,2,0)),"",VLOOKUP('Child Tracking Record Sheets'!#REF!,'Child Tracking Record Sheets'!#REF!,2,0))</f>
        <v/>
      </c>
      <c r="B1567" s="422"/>
      <c r="C1567" s="423" t="str">
        <f>IF(ISERROR(VLOOKUP('Child Tracking Record Sheets'!#REF!,'Class Record S2'!#REF!,2,0)),"",VLOOKUP('Child Tracking Record Sheets'!#REF!,'Class Record S2'!#REF!,2,0))</f>
        <v/>
      </c>
      <c r="D1567" s="423"/>
      <c r="E1567" s="423"/>
      <c r="F1567" s="423"/>
      <c r="G1567" s="423"/>
      <c r="H1567" s="423"/>
      <c r="I1567" s="423"/>
      <c r="J1567" s="423"/>
      <c r="K1567" s="423"/>
      <c r="L1567" s="15"/>
    </row>
    <row r="1568" spans="1:12" ht="26.1" customHeight="1" x14ac:dyDescent="0.25">
      <c r="A1568" s="424" t="str">
        <f>IF(ISERROR(VLOOKUP('Child Tracking Record Sheets'!#REF!,'Child Tracking Record Sheets'!#REF!,2,0)),"",VLOOKUP('Child Tracking Record Sheets'!#REF!,'Child Tracking Record Sheets'!#REF!,2,0))</f>
        <v/>
      </c>
      <c r="B1568" s="424"/>
      <c r="C1568" s="425" t="str">
        <f>IF(ISERROR(VLOOKUP('Child Tracking Record Sheets'!#REF!,'Class Record S2'!#REF!,2,0)),"",VLOOKUP('Child Tracking Record Sheets'!#REF!,'Class Record S2'!#REF!,2,0))</f>
        <v/>
      </c>
      <c r="D1568" s="425"/>
      <c r="E1568" s="425"/>
      <c r="F1568" s="425"/>
      <c r="G1568" s="425"/>
      <c r="H1568" s="425"/>
      <c r="I1568" s="425"/>
      <c r="J1568" s="425"/>
      <c r="K1568" s="425"/>
      <c r="L1568" s="16"/>
    </row>
    <row r="1569" spans="1:12" ht="11.1" customHeight="1" x14ac:dyDescent="0.25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</row>
    <row r="1570" spans="1:12" ht="20.100000000000001" customHeight="1" x14ac:dyDescent="0.25">
      <c r="A1570" s="426" t="s">
        <v>45</v>
      </c>
      <c r="B1570" s="426"/>
      <c r="C1570" s="426"/>
      <c r="D1570" s="426"/>
      <c r="E1570" s="426"/>
      <c r="F1570" s="426"/>
      <c r="G1570" s="426"/>
      <c r="H1570" s="426"/>
      <c r="I1570" s="426"/>
      <c r="J1570" s="426"/>
      <c r="K1570" s="427" t="s">
        <v>46</v>
      </c>
      <c r="L1570" s="427"/>
    </row>
    <row r="1571" spans="1:12" ht="20.100000000000001" customHeight="1" x14ac:dyDescent="0.25">
      <c r="A1571" s="428"/>
      <c r="B1571" s="428"/>
      <c r="C1571" s="428"/>
      <c r="D1571" s="428"/>
      <c r="E1571" s="428"/>
      <c r="F1571" s="428"/>
      <c r="G1571" s="428"/>
      <c r="H1571" s="428"/>
      <c r="I1571" s="428"/>
      <c r="J1571" s="428"/>
      <c r="K1571" s="429" t="e">
        <f>'Class Record S2'!#REF!</f>
        <v>#REF!</v>
      </c>
      <c r="L1571" s="429"/>
    </row>
    <row r="1572" spans="1:12" ht="20.100000000000001" customHeight="1" x14ac:dyDescent="0.25">
      <c r="A1572" s="428"/>
      <c r="B1572" s="428"/>
      <c r="C1572" s="428"/>
      <c r="D1572" s="428"/>
      <c r="E1572" s="428"/>
      <c r="F1572" s="428"/>
      <c r="G1572" s="428"/>
      <c r="H1572" s="428"/>
      <c r="I1572" s="428"/>
      <c r="J1572" s="428"/>
      <c r="K1572" s="429"/>
      <c r="L1572" s="429"/>
    </row>
    <row r="1573" spans="1:12" ht="20.100000000000001" customHeight="1" x14ac:dyDescent="0.25">
      <c r="A1573" s="428"/>
      <c r="B1573" s="428"/>
      <c r="C1573" s="428"/>
      <c r="D1573" s="428"/>
      <c r="E1573" s="428"/>
      <c r="F1573" s="428"/>
      <c r="G1573" s="428"/>
      <c r="H1573" s="428"/>
      <c r="I1573" s="428"/>
      <c r="J1573" s="428"/>
      <c r="K1573" s="429"/>
      <c r="L1573" s="429"/>
    </row>
    <row r="1574" spans="1:12" ht="20.100000000000001" customHeight="1" x14ac:dyDescent="0.25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1:12" ht="20.100000000000001" customHeight="1" x14ac:dyDescent="0.25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1:12" ht="24.6" customHeight="1" x14ac:dyDescent="0.25">
      <c r="A1576" s="411" t="e">
        <f>'Child Tracking Record Sheets'!$B$1:$F$1</f>
        <v>#VALUE!</v>
      </c>
      <c r="B1576" s="411"/>
      <c r="C1576" s="411"/>
      <c r="D1576" s="411"/>
      <c r="E1576" s="411"/>
      <c r="F1576" s="411"/>
      <c r="G1576" s="411"/>
      <c r="H1576" s="411"/>
      <c r="I1576" s="411"/>
      <c r="J1576" s="411"/>
      <c r="K1576" s="411"/>
      <c r="L1576" s="411"/>
    </row>
    <row r="1577" spans="1:12" ht="11.1" customHeight="1" x14ac:dyDescent="0.25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</row>
    <row r="1578" spans="1:12" ht="12" customHeight="1" x14ac:dyDescent="0.25">
      <c r="A1578" s="412" t="s">
        <v>18</v>
      </c>
      <c r="B1578" s="412"/>
      <c r="C1578" s="413" t="e">
        <f>'Class Record S2'!#REF!</f>
        <v>#REF!</v>
      </c>
      <c r="D1578" s="413"/>
      <c r="E1578" s="413"/>
      <c r="F1578" s="413"/>
      <c r="G1578" s="412" t="s">
        <v>19</v>
      </c>
      <c r="H1578" s="414" t="e">
        <f>$H$3</f>
        <v>#REF!</v>
      </c>
      <c r="I1578" s="414"/>
      <c r="J1578" s="415" t="str">
        <f>'Class Record S2'!$C$2</f>
        <v>CLASS: 2A</v>
      </c>
      <c r="K1578" s="415"/>
      <c r="L1578" s="415"/>
    </row>
    <row r="1579" spans="1:12" ht="12" customHeight="1" x14ac:dyDescent="0.25">
      <c r="A1579" s="412"/>
      <c r="B1579" s="412"/>
      <c r="C1579" s="413"/>
      <c r="D1579" s="413"/>
      <c r="E1579" s="413"/>
      <c r="F1579" s="413"/>
      <c r="G1579" s="412"/>
      <c r="H1579" s="414"/>
      <c r="I1579" s="414"/>
      <c r="J1579" s="415"/>
      <c r="K1579" s="415"/>
      <c r="L1579" s="415"/>
    </row>
    <row r="1580" spans="1:12" ht="11.1" customHeight="1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</row>
    <row r="1581" spans="1:12" ht="20.100000000000001" customHeight="1" x14ac:dyDescent="0.25">
      <c r="A1581" s="405" t="s">
        <v>20</v>
      </c>
      <c r="B1581" s="405"/>
      <c r="C1581" s="405"/>
      <c r="D1581" s="405"/>
      <c r="E1581" s="406" t="s">
        <v>21</v>
      </c>
      <c r="F1581" s="406"/>
      <c r="G1581" s="406"/>
      <c r="H1581" s="406"/>
      <c r="I1581" s="407" t="s">
        <v>22</v>
      </c>
      <c r="J1581" s="407"/>
      <c r="K1581" s="407"/>
      <c r="L1581" s="407"/>
    </row>
    <row r="1582" spans="1:12" ht="20.100000000000001" customHeight="1" x14ac:dyDescent="0.25">
      <c r="A1582" s="408" t="s">
        <v>23</v>
      </c>
      <c r="B1582" s="408"/>
      <c r="C1582" s="409" t="s">
        <v>24</v>
      </c>
      <c r="D1582" s="409"/>
      <c r="E1582" s="409" t="s">
        <v>25</v>
      </c>
      <c r="F1582" s="409"/>
      <c r="G1582" s="409" t="s">
        <v>26</v>
      </c>
      <c r="H1582" s="409"/>
      <c r="I1582" s="409" t="s">
        <v>27</v>
      </c>
      <c r="J1582" s="409"/>
      <c r="K1582" s="410" t="s">
        <v>28</v>
      </c>
      <c r="L1582" s="410"/>
    </row>
    <row r="1583" spans="1:12" ht="15" customHeight="1" x14ac:dyDescent="0.25">
      <c r="A1583" s="421" t="s">
        <v>29</v>
      </c>
      <c r="B1583" s="421"/>
      <c r="C1583" s="421"/>
      <c r="D1583" s="421"/>
      <c r="E1583" s="421" t="s">
        <v>30</v>
      </c>
      <c r="F1583" s="421"/>
      <c r="G1583" s="421"/>
      <c r="H1583" s="421"/>
      <c r="I1583" s="421" t="s">
        <v>31</v>
      </c>
      <c r="J1583" s="421"/>
      <c r="K1583" s="421"/>
      <c r="L1583" s="421"/>
    </row>
    <row r="1584" spans="1:12" ht="15" customHeight="1" x14ac:dyDescent="0.25">
      <c r="A1584" s="420" t="s">
        <v>32</v>
      </c>
      <c r="B1584" s="420"/>
      <c r="C1584" s="420"/>
      <c r="D1584" s="420"/>
      <c r="E1584" s="420" t="s">
        <v>33</v>
      </c>
      <c r="F1584" s="420"/>
      <c r="G1584" s="420"/>
      <c r="H1584" s="420"/>
      <c r="I1584" s="420" t="s">
        <v>34</v>
      </c>
      <c r="J1584" s="420"/>
      <c r="K1584" s="420"/>
      <c r="L1584" s="420"/>
    </row>
    <row r="1585" spans="1:12" ht="15" customHeight="1" x14ac:dyDescent="0.25">
      <c r="A1585" s="420" t="s">
        <v>35</v>
      </c>
      <c r="B1585" s="420"/>
      <c r="C1585" s="420"/>
      <c r="D1585" s="420"/>
      <c r="E1585" s="420" t="s">
        <v>36</v>
      </c>
      <c r="F1585" s="420"/>
      <c r="G1585" s="420"/>
      <c r="H1585" s="420"/>
      <c r="I1585" s="420" t="s">
        <v>37</v>
      </c>
      <c r="J1585" s="420"/>
      <c r="K1585" s="420"/>
      <c r="L1585" s="420"/>
    </row>
    <row r="1586" spans="1:12" ht="15" customHeight="1" x14ac:dyDescent="0.25">
      <c r="A1586" s="420" t="s">
        <v>38</v>
      </c>
      <c r="B1586" s="420"/>
      <c r="C1586" s="420"/>
      <c r="D1586" s="420"/>
      <c r="E1586" s="420" t="s">
        <v>39</v>
      </c>
      <c r="F1586" s="420"/>
      <c r="G1586" s="420"/>
      <c r="H1586" s="420"/>
      <c r="I1586" s="420" t="s">
        <v>40</v>
      </c>
      <c r="J1586" s="420"/>
      <c r="K1586" s="420"/>
      <c r="L1586" s="420"/>
    </row>
    <row r="1587" spans="1:12" ht="15" customHeight="1" x14ac:dyDescent="0.25">
      <c r="A1587" s="416" t="s">
        <v>41</v>
      </c>
      <c r="B1587" s="416"/>
      <c r="C1587" s="416"/>
      <c r="D1587" s="416"/>
      <c r="E1587" s="416" t="s">
        <v>42</v>
      </c>
      <c r="F1587" s="416"/>
      <c r="G1587" s="416"/>
      <c r="H1587" s="416"/>
      <c r="I1587" s="416" t="s">
        <v>43</v>
      </c>
      <c r="J1587" s="416"/>
      <c r="K1587" s="416"/>
      <c r="L1587" s="416"/>
    </row>
    <row r="1588" spans="1:12" ht="11.1" customHeight="1" x14ac:dyDescent="0.25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1:12" ht="20.100000000000001" customHeight="1" x14ac:dyDescent="0.25">
      <c r="A1589" s="417" t="s">
        <v>47</v>
      </c>
      <c r="B1589" s="417"/>
      <c r="C1589" s="417"/>
      <c r="D1589" s="417"/>
      <c r="E1589" s="417"/>
      <c r="F1589" s="417"/>
      <c r="G1589" s="417"/>
      <c r="H1589" s="417"/>
      <c r="I1589" s="417"/>
      <c r="J1589" s="417"/>
      <c r="K1589" s="417"/>
      <c r="L1589" s="13" t="s">
        <v>44</v>
      </c>
    </row>
    <row r="1590" spans="1:12" ht="26.1" customHeight="1" x14ac:dyDescent="0.25">
      <c r="A1590" s="418" t="str">
        <f>IF(ISERROR(VLOOKUP('Child Tracking Record Sheets'!#REF!,'Child Tracking Record Sheets'!#REF!,2,0)),"",VLOOKUP('Child Tracking Record Sheets'!#REF!,'Child Tracking Record Sheets'!#REF!,2,0))</f>
        <v/>
      </c>
      <c r="B1590" s="418"/>
      <c r="C1590" s="419" t="str">
        <f>IF(ISERROR(VLOOKUP('Child Tracking Record Sheets'!#REF!,'Class Record S2'!#REF!,2,0)),"",VLOOKUP('Child Tracking Record Sheets'!#REF!,'Class Record S2'!#REF!,2,0))</f>
        <v/>
      </c>
      <c r="D1590" s="419"/>
      <c r="E1590" s="419"/>
      <c r="F1590" s="419"/>
      <c r="G1590" s="419"/>
      <c r="H1590" s="419"/>
      <c r="I1590" s="419"/>
      <c r="J1590" s="419"/>
      <c r="K1590" s="419"/>
      <c r="L1590" s="14"/>
    </row>
    <row r="1591" spans="1:12" ht="26.1" customHeight="1" x14ac:dyDescent="0.25">
      <c r="A1591" s="422" t="str">
        <f>IF(ISERROR(VLOOKUP('Child Tracking Record Sheets'!#REF!,'Child Tracking Record Sheets'!#REF!,2,0)),"",VLOOKUP('Child Tracking Record Sheets'!#REF!,'Child Tracking Record Sheets'!#REF!,2,0))</f>
        <v/>
      </c>
      <c r="B1591" s="422"/>
      <c r="C1591" s="423" t="str">
        <f>IF(ISERROR(VLOOKUP('Child Tracking Record Sheets'!#REF!,'Class Record S2'!#REF!,2,0)),"",VLOOKUP('Child Tracking Record Sheets'!#REF!,'Class Record S2'!#REF!,2,0))</f>
        <v/>
      </c>
      <c r="D1591" s="423"/>
      <c r="E1591" s="423"/>
      <c r="F1591" s="423"/>
      <c r="G1591" s="423"/>
      <c r="H1591" s="423"/>
      <c r="I1591" s="423"/>
      <c r="J1591" s="423"/>
      <c r="K1591" s="423"/>
      <c r="L1591" s="15"/>
    </row>
    <row r="1592" spans="1:12" ht="26.1" customHeight="1" x14ac:dyDescent="0.25">
      <c r="A1592" s="422" t="str">
        <f>IF(ISERROR(VLOOKUP('Child Tracking Record Sheets'!#REF!,'Child Tracking Record Sheets'!#REF!,2,0)),"",VLOOKUP('Child Tracking Record Sheets'!#REF!,'Child Tracking Record Sheets'!#REF!,2,0))</f>
        <v/>
      </c>
      <c r="B1592" s="422"/>
      <c r="C1592" s="423" t="str">
        <f>IF(ISERROR(VLOOKUP('Child Tracking Record Sheets'!#REF!,'Class Record S2'!#REF!,2,0)),"",VLOOKUP('Child Tracking Record Sheets'!#REF!,'Class Record S2'!#REF!,2,0))</f>
        <v/>
      </c>
      <c r="D1592" s="423"/>
      <c r="E1592" s="423"/>
      <c r="F1592" s="423"/>
      <c r="G1592" s="423"/>
      <c r="H1592" s="423"/>
      <c r="I1592" s="423"/>
      <c r="J1592" s="423"/>
      <c r="K1592" s="423"/>
      <c r="L1592" s="15"/>
    </row>
    <row r="1593" spans="1:12" ht="26.1" customHeight="1" x14ac:dyDescent="0.25">
      <c r="A1593" s="424" t="str">
        <f>IF(ISERROR(VLOOKUP('Child Tracking Record Sheets'!#REF!,'Child Tracking Record Sheets'!#REF!,2,0)),"",VLOOKUP('Child Tracking Record Sheets'!#REF!,'Child Tracking Record Sheets'!#REF!,2,0))</f>
        <v/>
      </c>
      <c r="B1593" s="424"/>
      <c r="C1593" s="425" t="str">
        <f>IF(ISERROR(VLOOKUP('Child Tracking Record Sheets'!#REF!,'Class Record S2'!#REF!,2,0)),"",VLOOKUP('Child Tracking Record Sheets'!#REF!,'Class Record S2'!#REF!,2,0))</f>
        <v/>
      </c>
      <c r="D1593" s="425"/>
      <c r="E1593" s="425"/>
      <c r="F1593" s="425"/>
      <c r="G1593" s="425"/>
      <c r="H1593" s="425"/>
      <c r="I1593" s="425"/>
      <c r="J1593" s="425"/>
      <c r="K1593" s="425"/>
      <c r="L1593" s="16"/>
    </row>
    <row r="1594" spans="1:12" ht="11.1" customHeight="1" x14ac:dyDescent="0.25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</row>
    <row r="1595" spans="1:12" ht="20.100000000000001" customHeight="1" x14ac:dyDescent="0.25">
      <c r="A1595" s="417" t="s">
        <v>48</v>
      </c>
      <c r="B1595" s="417"/>
      <c r="C1595" s="417"/>
      <c r="D1595" s="417"/>
      <c r="E1595" s="417"/>
      <c r="F1595" s="417"/>
      <c r="G1595" s="417"/>
      <c r="H1595" s="417"/>
      <c r="I1595" s="417"/>
      <c r="J1595" s="417"/>
      <c r="K1595" s="417"/>
      <c r="L1595" s="13" t="s">
        <v>44</v>
      </c>
    </row>
    <row r="1596" spans="1:12" ht="26.1" customHeight="1" x14ac:dyDescent="0.25">
      <c r="A1596" s="418" t="str">
        <f>IF(ISERROR(VLOOKUP('Child Tracking Record Sheets'!#REF!,'Child Tracking Record Sheets'!#REF!,2,0)),"",VLOOKUP('Child Tracking Record Sheets'!#REF!,'Child Tracking Record Sheets'!#REF!,2,0))</f>
        <v/>
      </c>
      <c r="B1596" s="418"/>
      <c r="C1596" s="419" t="str">
        <f>IF(ISERROR(VLOOKUP('Child Tracking Record Sheets'!#REF!,'Class Record S2'!#REF!,2,0)),"",VLOOKUP('Child Tracking Record Sheets'!#REF!,'Class Record S2'!#REF!,2,0))</f>
        <v/>
      </c>
      <c r="D1596" s="419"/>
      <c r="E1596" s="419"/>
      <c r="F1596" s="419"/>
      <c r="G1596" s="419"/>
      <c r="H1596" s="419"/>
      <c r="I1596" s="419"/>
      <c r="J1596" s="419"/>
      <c r="K1596" s="419"/>
      <c r="L1596" s="14"/>
    </row>
    <row r="1597" spans="1:12" ht="26.1" customHeight="1" x14ac:dyDescent="0.25">
      <c r="A1597" s="422" t="str">
        <f>IF(ISERROR(VLOOKUP('Child Tracking Record Sheets'!#REF!,'Child Tracking Record Sheets'!#REF!,2,0)),"",VLOOKUP('Child Tracking Record Sheets'!#REF!,'Child Tracking Record Sheets'!#REF!,2,0))</f>
        <v/>
      </c>
      <c r="B1597" s="422"/>
      <c r="C1597" s="423" t="str">
        <f>IF(ISERROR(VLOOKUP('Child Tracking Record Sheets'!#REF!,'Class Record S2'!#REF!,2,0)),"",VLOOKUP('Child Tracking Record Sheets'!#REF!,'Class Record S2'!#REF!,2,0))</f>
        <v/>
      </c>
      <c r="D1597" s="423"/>
      <c r="E1597" s="423"/>
      <c r="F1597" s="423"/>
      <c r="G1597" s="423"/>
      <c r="H1597" s="423"/>
      <c r="I1597" s="423"/>
      <c r="J1597" s="423"/>
      <c r="K1597" s="423"/>
      <c r="L1597" s="15"/>
    </row>
    <row r="1598" spans="1:12" ht="26.1" customHeight="1" x14ac:dyDescent="0.25">
      <c r="A1598" s="422" t="str">
        <f>IF(ISERROR(VLOOKUP('Child Tracking Record Sheets'!#REF!,'Child Tracking Record Sheets'!#REF!,2,0)),"",VLOOKUP('Child Tracking Record Sheets'!#REF!,'Child Tracking Record Sheets'!#REF!,2,0))</f>
        <v/>
      </c>
      <c r="B1598" s="422"/>
      <c r="C1598" s="423" t="str">
        <f>IF(ISERROR(VLOOKUP('Child Tracking Record Sheets'!#REF!,'Class Record S2'!#REF!,2,0)),"",VLOOKUP('Child Tracking Record Sheets'!#REF!,'Class Record S2'!#REF!,2,0))</f>
        <v/>
      </c>
      <c r="D1598" s="423"/>
      <c r="E1598" s="423"/>
      <c r="F1598" s="423"/>
      <c r="G1598" s="423"/>
      <c r="H1598" s="423"/>
      <c r="I1598" s="423"/>
      <c r="J1598" s="423"/>
      <c r="K1598" s="423"/>
      <c r="L1598" s="15"/>
    </row>
    <row r="1599" spans="1:12" ht="26.1" customHeight="1" x14ac:dyDescent="0.25">
      <c r="A1599" s="422" t="str">
        <f>IF(ISERROR(VLOOKUP('Child Tracking Record Sheets'!#REF!,'Child Tracking Record Sheets'!#REF!,2,0)),"",VLOOKUP('Child Tracking Record Sheets'!#REF!,'Child Tracking Record Sheets'!#REF!,2,0))</f>
        <v/>
      </c>
      <c r="B1599" s="422"/>
      <c r="C1599" s="423" t="str">
        <f>IF(ISERROR(VLOOKUP('Child Tracking Record Sheets'!#REF!,'Class Record S2'!#REF!,2,0)),"",VLOOKUP('Child Tracking Record Sheets'!#REF!,'Class Record S2'!#REF!,2,0))</f>
        <v/>
      </c>
      <c r="D1599" s="423"/>
      <c r="E1599" s="423"/>
      <c r="F1599" s="423"/>
      <c r="G1599" s="423"/>
      <c r="H1599" s="423"/>
      <c r="I1599" s="423"/>
      <c r="J1599" s="423"/>
      <c r="K1599" s="423"/>
      <c r="L1599" s="15"/>
    </row>
    <row r="1600" spans="1:12" ht="26.1" customHeight="1" x14ac:dyDescent="0.25">
      <c r="A1600" s="424" t="str">
        <f>IF(ISERROR(VLOOKUP('Child Tracking Record Sheets'!#REF!,'Child Tracking Record Sheets'!#REF!,2,0)),"",VLOOKUP('Child Tracking Record Sheets'!#REF!,'Child Tracking Record Sheets'!#REF!,2,0))</f>
        <v/>
      </c>
      <c r="B1600" s="424"/>
      <c r="C1600" s="425" t="str">
        <f>IF(ISERROR(VLOOKUP('Child Tracking Record Sheets'!#REF!,'Class Record S2'!#REF!,2,0)),"",VLOOKUP('Child Tracking Record Sheets'!#REF!,'Class Record S2'!#REF!,2,0))</f>
        <v/>
      </c>
      <c r="D1600" s="425"/>
      <c r="E1600" s="425"/>
      <c r="F1600" s="425"/>
      <c r="G1600" s="425"/>
      <c r="H1600" s="425"/>
      <c r="I1600" s="425"/>
      <c r="J1600" s="425"/>
      <c r="K1600" s="425"/>
      <c r="L1600" s="16"/>
    </row>
    <row r="1601" spans="1:12" ht="11.1" customHeight="1" x14ac:dyDescent="0.25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</row>
    <row r="1602" spans="1:12" ht="20.100000000000001" customHeight="1" x14ac:dyDescent="0.25">
      <c r="A1602" s="417" t="s">
        <v>49</v>
      </c>
      <c r="B1602" s="417"/>
      <c r="C1602" s="417"/>
      <c r="D1602" s="417"/>
      <c r="E1602" s="417"/>
      <c r="F1602" s="417"/>
      <c r="G1602" s="417"/>
      <c r="H1602" s="417"/>
      <c r="I1602" s="417"/>
      <c r="J1602" s="417"/>
      <c r="K1602" s="417"/>
      <c r="L1602" s="13" t="s">
        <v>44</v>
      </c>
    </row>
    <row r="1603" spans="1:12" ht="26.1" customHeight="1" x14ac:dyDescent="0.25">
      <c r="A1603" s="418" t="str">
        <f>IF(ISERROR(VLOOKUP('Child Tracking Record Sheets'!#REF!,'Child Tracking Record Sheets'!#REF!,2,0)),"",VLOOKUP('Child Tracking Record Sheets'!#REF!,'Child Tracking Record Sheets'!#REF!,2,0))</f>
        <v/>
      </c>
      <c r="B1603" s="418"/>
      <c r="C1603" s="419" t="str">
        <f>IF(ISERROR(VLOOKUP('Child Tracking Record Sheets'!#REF!,'Class Record S2'!#REF!,2,0)),"",VLOOKUP('Child Tracking Record Sheets'!#REF!,'Class Record S2'!#REF!,2,0))</f>
        <v/>
      </c>
      <c r="D1603" s="419"/>
      <c r="E1603" s="419"/>
      <c r="F1603" s="419"/>
      <c r="G1603" s="419"/>
      <c r="H1603" s="419"/>
      <c r="I1603" s="419"/>
      <c r="J1603" s="419"/>
      <c r="K1603" s="419"/>
      <c r="L1603" s="14"/>
    </row>
    <row r="1604" spans="1:12" ht="26.1" customHeight="1" x14ac:dyDescent="0.25">
      <c r="A1604" s="422" t="str">
        <f>IF(ISERROR(VLOOKUP('Child Tracking Record Sheets'!#REF!,'Child Tracking Record Sheets'!#REF!,2,0)),"",VLOOKUP('Child Tracking Record Sheets'!#REF!,'Child Tracking Record Sheets'!#REF!,2,0))</f>
        <v/>
      </c>
      <c r="B1604" s="422"/>
      <c r="C1604" s="423" t="str">
        <f>IF(ISERROR(VLOOKUP('Child Tracking Record Sheets'!#REF!,'Class Record S2'!#REF!,2,0)),"",VLOOKUP('Child Tracking Record Sheets'!#REF!,'Class Record S2'!#REF!,2,0))</f>
        <v/>
      </c>
      <c r="D1604" s="423"/>
      <c r="E1604" s="423"/>
      <c r="F1604" s="423"/>
      <c r="G1604" s="423"/>
      <c r="H1604" s="423"/>
      <c r="I1604" s="423"/>
      <c r="J1604" s="423"/>
      <c r="K1604" s="423"/>
      <c r="L1604" s="15"/>
    </row>
    <row r="1605" spans="1:12" ht="26.1" customHeight="1" x14ac:dyDescent="0.25">
      <c r="A1605" s="422" t="str">
        <f>IF(ISERROR(VLOOKUP('Child Tracking Record Sheets'!#REF!,'Child Tracking Record Sheets'!#REF!,2,0)),"",VLOOKUP('Child Tracking Record Sheets'!#REF!,'Child Tracking Record Sheets'!#REF!,2,0))</f>
        <v/>
      </c>
      <c r="B1605" s="422"/>
      <c r="C1605" s="423" t="str">
        <f>IF(ISERROR(VLOOKUP('Child Tracking Record Sheets'!#REF!,'Class Record S2'!#REF!,2,0)),"",VLOOKUP('Child Tracking Record Sheets'!#REF!,'Class Record S2'!#REF!,2,0))</f>
        <v/>
      </c>
      <c r="D1605" s="423"/>
      <c r="E1605" s="423"/>
      <c r="F1605" s="423"/>
      <c r="G1605" s="423"/>
      <c r="H1605" s="423"/>
      <c r="I1605" s="423"/>
      <c r="J1605" s="423"/>
      <c r="K1605" s="423"/>
      <c r="L1605" s="15"/>
    </row>
    <row r="1606" spans="1:12" ht="26.1" customHeight="1" x14ac:dyDescent="0.25">
      <c r="A1606" s="422" t="str">
        <f>IF(ISERROR(VLOOKUP('Child Tracking Record Sheets'!#REF!,'Child Tracking Record Sheets'!#REF!,2,0)),"",VLOOKUP('Child Tracking Record Sheets'!#REF!,'Child Tracking Record Sheets'!#REF!,2,0))</f>
        <v/>
      </c>
      <c r="B1606" s="422"/>
      <c r="C1606" s="423" t="str">
        <f>IF(ISERROR(VLOOKUP('Child Tracking Record Sheets'!#REF!,'Class Record S2'!#REF!,2,0)),"",VLOOKUP('Child Tracking Record Sheets'!#REF!,'Class Record S2'!#REF!,2,0))</f>
        <v/>
      </c>
      <c r="D1606" s="423"/>
      <c r="E1606" s="423"/>
      <c r="F1606" s="423"/>
      <c r="G1606" s="423"/>
      <c r="H1606" s="423"/>
      <c r="I1606" s="423"/>
      <c r="J1606" s="423"/>
      <c r="K1606" s="423"/>
      <c r="L1606" s="15"/>
    </row>
    <row r="1607" spans="1:12" ht="26.1" customHeight="1" x14ac:dyDescent="0.25">
      <c r="A1607" s="424" t="str">
        <f>IF(ISERROR(VLOOKUP('Child Tracking Record Sheets'!#REF!,'Child Tracking Record Sheets'!#REF!,2,0)),"",VLOOKUP('Child Tracking Record Sheets'!#REF!,'Child Tracking Record Sheets'!#REF!,2,0))</f>
        <v/>
      </c>
      <c r="B1607" s="424"/>
      <c r="C1607" s="425" t="str">
        <f>IF(ISERROR(VLOOKUP('Child Tracking Record Sheets'!#REF!,'Class Record S2'!#REF!,2,0)),"",VLOOKUP('Child Tracking Record Sheets'!#REF!,'Class Record S2'!#REF!,2,0))</f>
        <v/>
      </c>
      <c r="D1607" s="425"/>
      <c r="E1607" s="425"/>
      <c r="F1607" s="425"/>
      <c r="G1607" s="425"/>
      <c r="H1607" s="425"/>
      <c r="I1607" s="425"/>
      <c r="J1607" s="425"/>
      <c r="K1607" s="425"/>
      <c r="L1607" s="16"/>
    </row>
    <row r="1608" spans="1:12" ht="11.1" customHeight="1" x14ac:dyDescent="0.25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</row>
    <row r="1609" spans="1:12" ht="20.100000000000001" customHeight="1" x14ac:dyDescent="0.25">
      <c r="A1609" s="417" t="s">
        <v>50</v>
      </c>
      <c r="B1609" s="417"/>
      <c r="C1609" s="417"/>
      <c r="D1609" s="417"/>
      <c r="E1609" s="417"/>
      <c r="F1609" s="417"/>
      <c r="G1609" s="417"/>
      <c r="H1609" s="417"/>
      <c r="I1609" s="417"/>
      <c r="J1609" s="417"/>
      <c r="K1609" s="417"/>
      <c r="L1609" s="13" t="s">
        <v>44</v>
      </c>
    </row>
    <row r="1610" spans="1:12" ht="26.1" customHeight="1" x14ac:dyDescent="0.25">
      <c r="A1610" s="418" t="str">
        <f>IF(ISERROR(VLOOKUP('Child Tracking Record Sheets'!#REF!,'Child Tracking Record Sheets'!#REF!,2,0)),"",VLOOKUP('Child Tracking Record Sheets'!#REF!,'Child Tracking Record Sheets'!#REF!,2,0))</f>
        <v/>
      </c>
      <c r="B1610" s="418"/>
      <c r="C1610" s="419" t="str">
        <f>IF(ISERROR(VLOOKUP('Child Tracking Record Sheets'!#REF!,'Class Record S2'!#REF!,2,0)),"",VLOOKUP('Child Tracking Record Sheets'!#REF!,'Class Record S2'!#REF!,2,0))</f>
        <v/>
      </c>
      <c r="D1610" s="419"/>
      <c r="E1610" s="419"/>
      <c r="F1610" s="419"/>
      <c r="G1610" s="419"/>
      <c r="H1610" s="419"/>
      <c r="I1610" s="419"/>
      <c r="J1610" s="419"/>
      <c r="K1610" s="419"/>
      <c r="L1610" s="14"/>
    </row>
    <row r="1611" spans="1:12" ht="26.1" customHeight="1" x14ac:dyDescent="0.25">
      <c r="A1611" s="422" t="str">
        <f>IF(ISERROR(VLOOKUP('Child Tracking Record Sheets'!#REF!,'Child Tracking Record Sheets'!#REF!,2,0)),"",VLOOKUP('Child Tracking Record Sheets'!#REF!,'Child Tracking Record Sheets'!#REF!,2,0))</f>
        <v/>
      </c>
      <c r="B1611" s="422"/>
      <c r="C1611" s="423" t="str">
        <f>IF(ISERROR(VLOOKUP('Child Tracking Record Sheets'!#REF!,'Class Record S2'!#REF!,2,0)),"",VLOOKUP('Child Tracking Record Sheets'!#REF!,'Class Record S2'!#REF!,2,0))</f>
        <v/>
      </c>
      <c r="D1611" s="423"/>
      <c r="E1611" s="423"/>
      <c r="F1611" s="423"/>
      <c r="G1611" s="423"/>
      <c r="H1611" s="423"/>
      <c r="I1611" s="423"/>
      <c r="J1611" s="423"/>
      <c r="K1611" s="423"/>
      <c r="L1611" s="15"/>
    </row>
    <row r="1612" spans="1:12" ht="26.1" customHeight="1" x14ac:dyDescent="0.25">
      <c r="A1612" s="422" t="str">
        <f>IF(ISERROR(VLOOKUP('Child Tracking Record Sheets'!#REF!,'Child Tracking Record Sheets'!#REF!,2,0)),"",VLOOKUP('Child Tracking Record Sheets'!#REF!,'Child Tracking Record Sheets'!#REF!,2,0))</f>
        <v/>
      </c>
      <c r="B1612" s="422"/>
      <c r="C1612" s="423" t="str">
        <f>IF(ISERROR(VLOOKUP('Child Tracking Record Sheets'!#REF!,'Class Record S2'!#REF!,2,0)),"",VLOOKUP('Child Tracking Record Sheets'!#REF!,'Class Record S2'!#REF!,2,0))</f>
        <v/>
      </c>
      <c r="D1612" s="423"/>
      <c r="E1612" s="423"/>
      <c r="F1612" s="423"/>
      <c r="G1612" s="423"/>
      <c r="H1612" s="423"/>
      <c r="I1612" s="423"/>
      <c r="J1612" s="423"/>
      <c r="K1612" s="423"/>
      <c r="L1612" s="15"/>
    </row>
    <row r="1613" spans="1:12" ht="26.1" customHeight="1" x14ac:dyDescent="0.25">
      <c r="A1613" s="424" t="str">
        <f>IF(ISERROR(VLOOKUP('Child Tracking Record Sheets'!#REF!,'Child Tracking Record Sheets'!#REF!,2,0)),"",VLOOKUP('Child Tracking Record Sheets'!#REF!,'Child Tracking Record Sheets'!#REF!,2,0))</f>
        <v/>
      </c>
      <c r="B1613" s="424"/>
      <c r="C1613" s="425" t="str">
        <f>IF(ISERROR(VLOOKUP('Child Tracking Record Sheets'!#REF!,'Class Record S2'!#REF!,2,0)),"",VLOOKUP('Child Tracking Record Sheets'!#REF!,'Class Record S2'!#REF!,2,0))</f>
        <v/>
      </c>
      <c r="D1613" s="425"/>
      <c r="E1613" s="425"/>
      <c r="F1613" s="425"/>
      <c r="G1613" s="425"/>
      <c r="H1613" s="425"/>
      <c r="I1613" s="425"/>
      <c r="J1613" s="425"/>
      <c r="K1613" s="425"/>
      <c r="L1613" s="16"/>
    </row>
    <row r="1614" spans="1:12" ht="11.1" customHeight="1" x14ac:dyDescent="0.25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</row>
    <row r="1615" spans="1:12" ht="20.100000000000001" customHeight="1" x14ac:dyDescent="0.25">
      <c r="A1615" s="426" t="s">
        <v>45</v>
      </c>
      <c r="B1615" s="426"/>
      <c r="C1615" s="426"/>
      <c r="D1615" s="426"/>
      <c r="E1615" s="426"/>
      <c r="F1615" s="426"/>
      <c r="G1615" s="426"/>
      <c r="H1615" s="426"/>
      <c r="I1615" s="426"/>
      <c r="J1615" s="426"/>
      <c r="K1615" s="427" t="s">
        <v>46</v>
      </c>
      <c r="L1615" s="427"/>
    </row>
    <row r="1616" spans="1:12" ht="20.100000000000001" customHeight="1" x14ac:dyDescent="0.25">
      <c r="A1616" s="428"/>
      <c r="B1616" s="428"/>
      <c r="C1616" s="428"/>
      <c r="D1616" s="428"/>
      <c r="E1616" s="428"/>
      <c r="F1616" s="428"/>
      <c r="G1616" s="428"/>
      <c r="H1616" s="428"/>
      <c r="I1616" s="428"/>
      <c r="J1616" s="428"/>
      <c r="K1616" s="429" t="e">
        <f>'Class Record S2'!#REF!</f>
        <v>#REF!</v>
      </c>
      <c r="L1616" s="429"/>
    </row>
    <row r="1617" spans="1:12" ht="20.100000000000001" customHeight="1" x14ac:dyDescent="0.25">
      <c r="A1617" s="428"/>
      <c r="B1617" s="428"/>
      <c r="C1617" s="428"/>
      <c r="D1617" s="428"/>
      <c r="E1617" s="428"/>
      <c r="F1617" s="428"/>
      <c r="G1617" s="428"/>
      <c r="H1617" s="428"/>
      <c r="I1617" s="428"/>
      <c r="J1617" s="428"/>
      <c r="K1617" s="429"/>
      <c r="L1617" s="429"/>
    </row>
    <row r="1618" spans="1:12" ht="20.100000000000001" customHeight="1" x14ac:dyDescent="0.25">
      <c r="A1618" s="428"/>
      <c r="B1618" s="428"/>
      <c r="C1618" s="428"/>
      <c r="D1618" s="428"/>
      <c r="E1618" s="428"/>
      <c r="F1618" s="428"/>
      <c r="G1618" s="428"/>
      <c r="H1618" s="428"/>
      <c r="I1618" s="428"/>
      <c r="J1618" s="428"/>
      <c r="K1618" s="429"/>
      <c r="L1618" s="429"/>
    </row>
    <row r="1619" spans="1:12" ht="20.100000000000001" customHeight="1" x14ac:dyDescent="0.25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1:12" ht="20.100000000000001" customHeight="1" x14ac:dyDescent="0.25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1:12" ht="24.6" customHeight="1" x14ac:dyDescent="0.25">
      <c r="A1621" s="411" t="e">
        <f>'Child Tracking Record Sheets'!$B$1:$F$1</f>
        <v>#VALUE!</v>
      </c>
      <c r="B1621" s="411"/>
      <c r="C1621" s="411"/>
      <c r="D1621" s="411"/>
      <c r="E1621" s="411"/>
      <c r="F1621" s="411"/>
      <c r="G1621" s="411"/>
      <c r="H1621" s="411"/>
      <c r="I1621" s="411"/>
      <c r="J1621" s="411"/>
      <c r="K1621" s="411"/>
      <c r="L1621" s="411"/>
    </row>
    <row r="1622" spans="1:12" ht="11.1" customHeight="1" x14ac:dyDescent="0.25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</row>
    <row r="1623" spans="1:12" ht="12" customHeight="1" x14ac:dyDescent="0.25">
      <c r="A1623" s="412" t="s">
        <v>18</v>
      </c>
      <c r="B1623" s="412"/>
      <c r="C1623" s="413" t="e">
        <f>'Class Record S2'!#REF!</f>
        <v>#REF!</v>
      </c>
      <c r="D1623" s="413"/>
      <c r="E1623" s="413"/>
      <c r="F1623" s="413"/>
      <c r="G1623" s="412" t="s">
        <v>19</v>
      </c>
      <c r="H1623" s="414" t="e">
        <f>$H$3</f>
        <v>#REF!</v>
      </c>
      <c r="I1623" s="414"/>
      <c r="J1623" s="415" t="str">
        <f>'Class Record S2'!$C$2</f>
        <v>CLASS: 2A</v>
      </c>
      <c r="K1623" s="415"/>
      <c r="L1623" s="415"/>
    </row>
    <row r="1624" spans="1:12" ht="12" customHeight="1" x14ac:dyDescent="0.25">
      <c r="A1624" s="412"/>
      <c r="B1624" s="412"/>
      <c r="C1624" s="413"/>
      <c r="D1624" s="413"/>
      <c r="E1624" s="413"/>
      <c r="F1624" s="413"/>
      <c r="G1624" s="412"/>
      <c r="H1624" s="414"/>
      <c r="I1624" s="414"/>
      <c r="J1624" s="415"/>
      <c r="K1624" s="415"/>
      <c r="L1624" s="415"/>
    </row>
    <row r="1625" spans="1:12" ht="11.1" customHeight="1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</row>
    <row r="1626" spans="1:12" ht="20.100000000000001" customHeight="1" x14ac:dyDescent="0.25">
      <c r="A1626" s="405" t="s">
        <v>20</v>
      </c>
      <c r="B1626" s="405"/>
      <c r="C1626" s="405"/>
      <c r="D1626" s="405"/>
      <c r="E1626" s="406" t="s">
        <v>21</v>
      </c>
      <c r="F1626" s="406"/>
      <c r="G1626" s="406"/>
      <c r="H1626" s="406"/>
      <c r="I1626" s="407" t="s">
        <v>22</v>
      </c>
      <c r="J1626" s="407"/>
      <c r="K1626" s="407"/>
      <c r="L1626" s="407"/>
    </row>
    <row r="1627" spans="1:12" ht="20.100000000000001" customHeight="1" x14ac:dyDescent="0.25">
      <c r="A1627" s="408" t="s">
        <v>23</v>
      </c>
      <c r="B1627" s="408"/>
      <c r="C1627" s="409" t="s">
        <v>24</v>
      </c>
      <c r="D1627" s="409"/>
      <c r="E1627" s="409" t="s">
        <v>25</v>
      </c>
      <c r="F1627" s="409"/>
      <c r="G1627" s="409" t="s">
        <v>26</v>
      </c>
      <c r="H1627" s="409"/>
      <c r="I1627" s="409" t="s">
        <v>27</v>
      </c>
      <c r="J1627" s="409"/>
      <c r="K1627" s="410" t="s">
        <v>28</v>
      </c>
      <c r="L1627" s="410"/>
    </row>
    <row r="1628" spans="1:12" ht="15" customHeight="1" x14ac:dyDescent="0.25">
      <c r="A1628" s="421" t="s">
        <v>29</v>
      </c>
      <c r="B1628" s="421"/>
      <c r="C1628" s="421"/>
      <c r="D1628" s="421"/>
      <c r="E1628" s="421" t="s">
        <v>30</v>
      </c>
      <c r="F1628" s="421"/>
      <c r="G1628" s="421"/>
      <c r="H1628" s="421"/>
      <c r="I1628" s="421" t="s">
        <v>31</v>
      </c>
      <c r="J1628" s="421"/>
      <c r="K1628" s="421"/>
      <c r="L1628" s="421"/>
    </row>
    <row r="1629" spans="1:12" ht="15" customHeight="1" x14ac:dyDescent="0.25">
      <c r="A1629" s="420" t="s">
        <v>32</v>
      </c>
      <c r="B1629" s="420"/>
      <c r="C1629" s="420"/>
      <c r="D1629" s="420"/>
      <c r="E1629" s="420" t="s">
        <v>33</v>
      </c>
      <c r="F1629" s="420"/>
      <c r="G1629" s="420"/>
      <c r="H1629" s="420"/>
      <c r="I1629" s="420" t="s">
        <v>34</v>
      </c>
      <c r="J1629" s="420"/>
      <c r="K1629" s="420"/>
      <c r="L1629" s="420"/>
    </row>
    <row r="1630" spans="1:12" ht="15" customHeight="1" x14ac:dyDescent="0.25">
      <c r="A1630" s="420" t="s">
        <v>35</v>
      </c>
      <c r="B1630" s="420"/>
      <c r="C1630" s="420"/>
      <c r="D1630" s="420"/>
      <c r="E1630" s="420" t="s">
        <v>36</v>
      </c>
      <c r="F1630" s="420"/>
      <c r="G1630" s="420"/>
      <c r="H1630" s="420"/>
      <c r="I1630" s="420" t="s">
        <v>37</v>
      </c>
      <c r="J1630" s="420"/>
      <c r="K1630" s="420"/>
      <c r="L1630" s="420"/>
    </row>
    <row r="1631" spans="1:12" ht="15" customHeight="1" x14ac:dyDescent="0.25">
      <c r="A1631" s="420" t="s">
        <v>38</v>
      </c>
      <c r="B1631" s="420"/>
      <c r="C1631" s="420"/>
      <c r="D1631" s="420"/>
      <c r="E1631" s="420" t="s">
        <v>39</v>
      </c>
      <c r="F1631" s="420"/>
      <c r="G1631" s="420"/>
      <c r="H1631" s="420"/>
      <c r="I1631" s="420" t="s">
        <v>40</v>
      </c>
      <c r="J1631" s="420"/>
      <c r="K1631" s="420"/>
      <c r="L1631" s="420"/>
    </row>
    <row r="1632" spans="1:12" ht="15" customHeight="1" x14ac:dyDescent="0.25">
      <c r="A1632" s="416" t="s">
        <v>41</v>
      </c>
      <c r="B1632" s="416"/>
      <c r="C1632" s="416"/>
      <c r="D1632" s="416"/>
      <c r="E1632" s="416" t="s">
        <v>42</v>
      </c>
      <c r="F1632" s="416"/>
      <c r="G1632" s="416"/>
      <c r="H1632" s="416"/>
      <c r="I1632" s="416" t="s">
        <v>43</v>
      </c>
      <c r="J1632" s="416"/>
      <c r="K1632" s="416"/>
      <c r="L1632" s="416"/>
    </row>
    <row r="1633" spans="1:12" ht="11.1" customHeight="1" x14ac:dyDescent="0.25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1:12" ht="20.100000000000001" customHeight="1" x14ac:dyDescent="0.25">
      <c r="A1634" s="417" t="s">
        <v>47</v>
      </c>
      <c r="B1634" s="417"/>
      <c r="C1634" s="417"/>
      <c r="D1634" s="417"/>
      <c r="E1634" s="417"/>
      <c r="F1634" s="417"/>
      <c r="G1634" s="417"/>
      <c r="H1634" s="417"/>
      <c r="I1634" s="417"/>
      <c r="J1634" s="417"/>
      <c r="K1634" s="417"/>
      <c r="L1634" s="13" t="s">
        <v>44</v>
      </c>
    </row>
    <row r="1635" spans="1:12" ht="26.1" customHeight="1" x14ac:dyDescent="0.25">
      <c r="A1635" s="418" t="str">
        <f>IF(ISERROR(VLOOKUP('Child Tracking Record Sheets'!#REF!,'Child Tracking Record Sheets'!#REF!,2,0)),"",VLOOKUP('Child Tracking Record Sheets'!#REF!,'Child Tracking Record Sheets'!#REF!,2,0))</f>
        <v/>
      </c>
      <c r="B1635" s="418"/>
      <c r="C1635" s="419" t="str">
        <f>IF(ISERROR(VLOOKUP('Child Tracking Record Sheets'!#REF!,'Class Record S2'!#REF!,2,0)),"",VLOOKUP('Child Tracking Record Sheets'!#REF!,'Class Record S2'!#REF!,2,0))</f>
        <v/>
      </c>
      <c r="D1635" s="419"/>
      <c r="E1635" s="419"/>
      <c r="F1635" s="419"/>
      <c r="G1635" s="419"/>
      <c r="H1635" s="419"/>
      <c r="I1635" s="419"/>
      <c r="J1635" s="419"/>
      <c r="K1635" s="419"/>
      <c r="L1635" s="14"/>
    </row>
    <row r="1636" spans="1:12" ht="26.1" customHeight="1" x14ac:dyDescent="0.25">
      <c r="A1636" s="422" t="str">
        <f>IF(ISERROR(VLOOKUP('Child Tracking Record Sheets'!#REF!,'Child Tracking Record Sheets'!#REF!,2,0)),"",VLOOKUP('Child Tracking Record Sheets'!#REF!,'Child Tracking Record Sheets'!#REF!,2,0))</f>
        <v/>
      </c>
      <c r="B1636" s="422"/>
      <c r="C1636" s="423" t="str">
        <f>IF(ISERROR(VLOOKUP('Child Tracking Record Sheets'!#REF!,'Class Record S2'!#REF!,2,0)),"",VLOOKUP('Child Tracking Record Sheets'!#REF!,'Class Record S2'!#REF!,2,0))</f>
        <v/>
      </c>
      <c r="D1636" s="423"/>
      <c r="E1636" s="423"/>
      <c r="F1636" s="423"/>
      <c r="G1636" s="423"/>
      <c r="H1636" s="423"/>
      <c r="I1636" s="423"/>
      <c r="J1636" s="423"/>
      <c r="K1636" s="423"/>
      <c r="L1636" s="15"/>
    </row>
    <row r="1637" spans="1:12" ht="26.1" customHeight="1" x14ac:dyDescent="0.25">
      <c r="A1637" s="422" t="str">
        <f>IF(ISERROR(VLOOKUP('Child Tracking Record Sheets'!#REF!,'Child Tracking Record Sheets'!#REF!,2,0)),"",VLOOKUP('Child Tracking Record Sheets'!#REF!,'Child Tracking Record Sheets'!#REF!,2,0))</f>
        <v/>
      </c>
      <c r="B1637" s="422"/>
      <c r="C1637" s="423" t="str">
        <f>IF(ISERROR(VLOOKUP('Child Tracking Record Sheets'!#REF!,'Class Record S2'!#REF!,2,0)),"",VLOOKUP('Child Tracking Record Sheets'!#REF!,'Class Record S2'!#REF!,2,0))</f>
        <v/>
      </c>
      <c r="D1637" s="423"/>
      <c r="E1637" s="423"/>
      <c r="F1637" s="423"/>
      <c r="G1637" s="423"/>
      <c r="H1637" s="423"/>
      <c r="I1637" s="423"/>
      <c r="J1637" s="423"/>
      <c r="K1637" s="423"/>
      <c r="L1637" s="15"/>
    </row>
    <row r="1638" spans="1:12" ht="26.1" customHeight="1" x14ac:dyDescent="0.25">
      <c r="A1638" s="424" t="str">
        <f>IF(ISERROR(VLOOKUP('Child Tracking Record Sheets'!#REF!,'Child Tracking Record Sheets'!#REF!,2,0)),"",VLOOKUP('Child Tracking Record Sheets'!#REF!,'Child Tracking Record Sheets'!#REF!,2,0))</f>
        <v/>
      </c>
      <c r="B1638" s="424"/>
      <c r="C1638" s="425" t="str">
        <f>IF(ISERROR(VLOOKUP('Child Tracking Record Sheets'!#REF!,'Class Record S2'!#REF!,2,0)),"",VLOOKUP('Child Tracking Record Sheets'!#REF!,'Class Record S2'!#REF!,2,0))</f>
        <v/>
      </c>
      <c r="D1638" s="425"/>
      <c r="E1638" s="425"/>
      <c r="F1638" s="425"/>
      <c r="G1638" s="425"/>
      <c r="H1638" s="425"/>
      <c r="I1638" s="425"/>
      <c r="J1638" s="425"/>
      <c r="K1638" s="425"/>
      <c r="L1638" s="16"/>
    </row>
    <row r="1639" spans="1:12" ht="11.1" customHeight="1" x14ac:dyDescent="0.25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</row>
    <row r="1640" spans="1:12" ht="20.100000000000001" customHeight="1" x14ac:dyDescent="0.25">
      <c r="A1640" s="417" t="s">
        <v>48</v>
      </c>
      <c r="B1640" s="417"/>
      <c r="C1640" s="417"/>
      <c r="D1640" s="417"/>
      <c r="E1640" s="417"/>
      <c r="F1640" s="417"/>
      <c r="G1640" s="417"/>
      <c r="H1640" s="417"/>
      <c r="I1640" s="417"/>
      <c r="J1640" s="417"/>
      <c r="K1640" s="417"/>
      <c r="L1640" s="13" t="s">
        <v>44</v>
      </c>
    </row>
    <row r="1641" spans="1:12" ht="26.1" customHeight="1" x14ac:dyDescent="0.25">
      <c r="A1641" s="418" t="str">
        <f>IF(ISERROR(VLOOKUP('Child Tracking Record Sheets'!#REF!,'Child Tracking Record Sheets'!#REF!,2,0)),"",VLOOKUP('Child Tracking Record Sheets'!#REF!,'Child Tracking Record Sheets'!#REF!,2,0))</f>
        <v/>
      </c>
      <c r="B1641" s="418"/>
      <c r="C1641" s="419" t="str">
        <f>IF(ISERROR(VLOOKUP('Child Tracking Record Sheets'!#REF!,'Class Record S2'!#REF!,2,0)),"",VLOOKUP('Child Tracking Record Sheets'!#REF!,'Class Record S2'!#REF!,2,0))</f>
        <v/>
      </c>
      <c r="D1641" s="419"/>
      <c r="E1641" s="419"/>
      <c r="F1641" s="419"/>
      <c r="G1641" s="419"/>
      <c r="H1641" s="419"/>
      <c r="I1641" s="419"/>
      <c r="J1641" s="419"/>
      <c r="K1641" s="419"/>
      <c r="L1641" s="14"/>
    </row>
    <row r="1642" spans="1:12" ht="26.1" customHeight="1" x14ac:dyDescent="0.25">
      <c r="A1642" s="422" t="str">
        <f>IF(ISERROR(VLOOKUP('Child Tracking Record Sheets'!#REF!,'Child Tracking Record Sheets'!#REF!,2,0)),"",VLOOKUP('Child Tracking Record Sheets'!#REF!,'Child Tracking Record Sheets'!#REF!,2,0))</f>
        <v/>
      </c>
      <c r="B1642" s="422"/>
      <c r="C1642" s="423" t="str">
        <f>IF(ISERROR(VLOOKUP('Child Tracking Record Sheets'!#REF!,'Class Record S2'!#REF!,2,0)),"",VLOOKUP('Child Tracking Record Sheets'!#REF!,'Class Record S2'!#REF!,2,0))</f>
        <v/>
      </c>
      <c r="D1642" s="423"/>
      <c r="E1642" s="423"/>
      <c r="F1642" s="423"/>
      <c r="G1642" s="423"/>
      <c r="H1642" s="423"/>
      <c r="I1642" s="423"/>
      <c r="J1642" s="423"/>
      <c r="K1642" s="423"/>
      <c r="L1642" s="15"/>
    </row>
    <row r="1643" spans="1:12" ht="26.1" customHeight="1" x14ac:dyDescent="0.25">
      <c r="A1643" s="422" t="str">
        <f>IF(ISERROR(VLOOKUP('Child Tracking Record Sheets'!#REF!,'Child Tracking Record Sheets'!#REF!,2,0)),"",VLOOKUP('Child Tracking Record Sheets'!#REF!,'Child Tracking Record Sheets'!#REF!,2,0))</f>
        <v/>
      </c>
      <c r="B1643" s="422"/>
      <c r="C1643" s="423" t="str">
        <f>IF(ISERROR(VLOOKUP('Child Tracking Record Sheets'!#REF!,'Class Record S2'!#REF!,2,0)),"",VLOOKUP('Child Tracking Record Sheets'!#REF!,'Class Record S2'!#REF!,2,0))</f>
        <v/>
      </c>
      <c r="D1643" s="423"/>
      <c r="E1643" s="423"/>
      <c r="F1643" s="423"/>
      <c r="G1643" s="423"/>
      <c r="H1643" s="423"/>
      <c r="I1643" s="423"/>
      <c r="J1643" s="423"/>
      <c r="K1643" s="423"/>
      <c r="L1643" s="15"/>
    </row>
    <row r="1644" spans="1:12" ht="26.1" customHeight="1" x14ac:dyDescent="0.25">
      <c r="A1644" s="422" t="str">
        <f>IF(ISERROR(VLOOKUP('Child Tracking Record Sheets'!#REF!,'Child Tracking Record Sheets'!#REF!,2,0)),"",VLOOKUP('Child Tracking Record Sheets'!#REF!,'Child Tracking Record Sheets'!#REF!,2,0))</f>
        <v/>
      </c>
      <c r="B1644" s="422"/>
      <c r="C1644" s="423" t="str">
        <f>IF(ISERROR(VLOOKUP('Child Tracking Record Sheets'!#REF!,'Class Record S2'!#REF!,2,0)),"",VLOOKUP('Child Tracking Record Sheets'!#REF!,'Class Record S2'!#REF!,2,0))</f>
        <v/>
      </c>
      <c r="D1644" s="423"/>
      <c r="E1644" s="423"/>
      <c r="F1644" s="423"/>
      <c r="G1644" s="423"/>
      <c r="H1644" s="423"/>
      <c r="I1644" s="423"/>
      <c r="J1644" s="423"/>
      <c r="K1644" s="423"/>
      <c r="L1644" s="15"/>
    </row>
    <row r="1645" spans="1:12" ht="26.1" customHeight="1" x14ac:dyDescent="0.25">
      <c r="A1645" s="424" t="str">
        <f>IF(ISERROR(VLOOKUP('Child Tracking Record Sheets'!#REF!,'Child Tracking Record Sheets'!#REF!,2,0)),"",VLOOKUP('Child Tracking Record Sheets'!#REF!,'Child Tracking Record Sheets'!#REF!,2,0))</f>
        <v/>
      </c>
      <c r="B1645" s="424"/>
      <c r="C1645" s="425" t="str">
        <f>IF(ISERROR(VLOOKUP('Child Tracking Record Sheets'!#REF!,'Class Record S2'!#REF!,2,0)),"",VLOOKUP('Child Tracking Record Sheets'!#REF!,'Class Record S2'!#REF!,2,0))</f>
        <v/>
      </c>
      <c r="D1645" s="425"/>
      <c r="E1645" s="425"/>
      <c r="F1645" s="425"/>
      <c r="G1645" s="425"/>
      <c r="H1645" s="425"/>
      <c r="I1645" s="425"/>
      <c r="J1645" s="425"/>
      <c r="K1645" s="425"/>
      <c r="L1645" s="16"/>
    </row>
    <row r="1646" spans="1:12" ht="11.1" customHeight="1" x14ac:dyDescent="0.25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</row>
    <row r="1647" spans="1:12" ht="20.100000000000001" customHeight="1" x14ac:dyDescent="0.25">
      <c r="A1647" s="417" t="s">
        <v>49</v>
      </c>
      <c r="B1647" s="417"/>
      <c r="C1647" s="417"/>
      <c r="D1647" s="417"/>
      <c r="E1647" s="417"/>
      <c r="F1647" s="417"/>
      <c r="G1647" s="417"/>
      <c r="H1647" s="417"/>
      <c r="I1647" s="417"/>
      <c r="J1647" s="417"/>
      <c r="K1647" s="417"/>
      <c r="L1647" s="13" t="s">
        <v>44</v>
      </c>
    </row>
    <row r="1648" spans="1:12" ht="26.1" customHeight="1" x14ac:dyDescent="0.25">
      <c r="A1648" s="418" t="str">
        <f>IF(ISERROR(VLOOKUP('Child Tracking Record Sheets'!#REF!,'Child Tracking Record Sheets'!#REF!,2,0)),"",VLOOKUP('Child Tracking Record Sheets'!#REF!,'Child Tracking Record Sheets'!#REF!,2,0))</f>
        <v/>
      </c>
      <c r="B1648" s="418"/>
      <c r="C1648" s="419" t="str">
        <f>IF(ISERROR(VLOOKUP('Child Tracking Record Sheets'!#REF!,'Class Record S2'!#REF!,2,0)),"",VLOOKUP('Child Tracking Record Sheets'!#REF!,'Class Record S2'!#REF!,2,0))</f>
        <v/>
      </c>
      <c r="D1648" s="419"/>
      <c r="E1648" s="419"/>
      <c r="F1648" s="419"/>
      <c r="G1648" s="419"/>
      <c r="H1648" s="419"/>
      <c r="I1648" s="419"/>
      <c r="J1648" s="419"/>
      <c r="K1648" s="419"/>
      <c r="L1648" s="14"/>
    </row>
    <row r="1649" spans="1:12" ht="26.1" customHeight="1" x14ac:dyDescent="0.25">
      <c r="A1649" s="422" t="str">
        <f>IF(ISERROR(VLOOKUP('Child Tracking Record Sheets'!#REF!,'Child Tracking Record Sheets'!#REF!,2,0)),"",VLOOKUP('Child Tracking Record Sheets'!#REF!,'Child Tracking Record Sheets'!#REF!,2,0))</f>
        <v/>
      </c>
      <c r="B1649" s="422"/>
      <c r="C1649" s="423" t="str">
        <f>IF(ISERROR(VLOOKUP('Child Tracking Record Sheets'!#REF!,'Class Record S2'!#REF!,2,0)),"",VLOOKUP('Child Tracking Record Sheets'!#REF!,'Class Record S2'!#REF!,2,0))</f>
        <v/>
      </c>
      <c r="D1649" s="423"/>
      <c r="E1649" s="423"/>
      <c r="F1649" s="423"/>
      <c r="G1649" s="423"/>
      <c r="H1649" s="423"/>
      <c r="I1649" s="423"/>
      <c r="J1649" s="423"/>
      <c r="K1649" s="423"/>
      <c r="L1649" s="15"/>
    </row>
    <row r="1650" spans="1:12" ht="26.1" customHeight="1" x14ac:dyDescent="0.25">
      <c r="A1650" s="422" t="str">
        <f>IF(ISERROR(VLOOKUP('Child Tracking Record Sheets'!#REF!,'Child Tracking Record Sheets'!#REF!,2,0)),"",VLOOKUP('Child Tracking Record Sheets'!#REF!,'Child Tracking Record Sheets'!#REF!,2,0))</f>
        <v/>
      </c>
      <c r="B1650" s="422"/>
      <c r="C1650" s="423" t="str">
        <f>IF(ISERROR(VLOOKUP('Child Tracking Record Sheets'!#REF!,'Class Record S2'!#REF!,2,0)),"",VLOOKUP('Child Tracking Record Sheets'!#REF!,'Class Record S2'!#REF!,2,0))</f>
        <v/>
      </c>
      <c r="D1650" s="423"/>
      <c r="E1650" s="423"/>
      <c r="F1650" s="423"/>
      <c r="G1650" s="423"/>
      <c r="H1650" s="423"/>
      <c r="I1650" s="423"/>
      <c r="J1650" s="423"/>
      <c r="K1650" s="423"/>
      <c r="L1650" s="15"/>
    </row>
    <row r="1651" spans="1:12" ht="26.1" customHeight="1" x14ac:dyDescent="0.25">
      <c r="A1651" s="422" t="str">
        <f>IF(ISERROR(VLOOKUP('Child Tracking Record Sheets'!#REF!,'Child Tracking Record Sheets'!#REF!,2,0)),"",VLOOKUP('Child Tracking Record Sheets'!#REF!,'Child Tracking Record Sheets'!#REF!,2,0))</f>
        <v/>
      </c>
      <c r="B1651" s="422"/>
      <c r="C1651" s="423" t="str">
        <f>IF(ISERROR(VLOOKUP('Child Tracking Record Sheets'!#REF!,'Class Record S2'!#REF!,2,0)),"",VLOOKUP('Child Tracking Record Sheets'!#REF!,'Class Record S2'!#REF!,2,0))</f>
        <v/>
      </c>
      <c r="D1651" s="423"/>
      <c r="E1651" s="423"/>
      <c r="F1651" s="423"/>
      <c r="G1651" s="423"/>
      <c r="H1651" s="423"/>
      <c r="I1651" s="423"/>
      <c r="J1651" s="423"/>
      <c r="K1651" s="423"/>
      <c r="L1651" s="15"/>
    </row>
    <row r="1652" spans="1:12" ht="26.1" customHeight="1" x14ac:dyDescent="0.25">
      <c r="A1652" s="424" t="str">
        <f>IF(ISERROR(VLOOKUP('Child Tracking Record Sheets'!#REF!,'Child Tracking Record Sheets'!#REF!,2,0)),"",VLOOKUP('Child Tracking Record Sheets'!#REF!,'Child Tracking Record Sheets'!#REF!,2,0))</f>
        <v/>
      </c>
      <c r="B1652" s="424"/>
      <c r="C1652" s="425" t="str">
        <f>IF(ISERROR(VLOOKUP('Child Tracking Record Sheets'!#REF!,'Class Record S2'!#REF!,2,0)),"",VLOOKUP('Child Tracking Record Sheets'!#REF!,'Class Record S2'!#REF!,2,0))</f>
        <v/>
      </c>
      <c r="D1652" s="425"/>
      <c r="E1652" s="425"/>
      <c r="F1652" s="425"/>
      <c r="G1652" s="425"/>
      <c r="H1652" s="425"/>
      <c r="I1652" s="425"/>
      <c r="J1652" s="425"/>
      <c r="K1652" s="425"/>
      <c r="L1652" s="16"/>
    </row>
    <row r="1653" spans="1:12" ht="11.1" customHeight="1" x14ac:dyDescent="0.25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</row>
    <row r="1654" spans="1:12" ht="20.100000000000001" customHeight="1" x14ac:dyDescent="0.25">
      <c r="A1654" s="417" t="s">
        <v>50</v>
      </c>
      <c r="B1654" s="417"/>
      <c r="C1654" s="417"/>
      <c r="D1654" s="417"/>
      <c r="E1654" s="417"/>
      <c r="F1654" s="417"/>
      <c r="G1654" s="417"/>
      <c r="H1654" s="417"/>
      <c r="I1654" s="417"/>
      <c r="J1654" s="417"/>
      <c r="K1654" s="417"/>
      <c r="L1654" s="13" t="s">
        <v>44</v>
      </c>
    </row>
    <row r="1655" spans="1:12" ht="26.1" customHeight="1" x14ac:dyDescent="0.25">
      <c r="A1655" s="418" t="str">
        <f>IF(ISERROR(VLOOKUP('Child Tracking Record Sheets'!#REF!,'Child Tracking Record Sheets'!#REF!,2,0)),"",VLOOKUP('Child Tracking Record Sheets'!#REF!,'Child Tracking Record Sheets'!#REF!,2,0))</f>
        <v/>
      </c>
      <c r="B1655" s="418"/>
      <c r="C1655" s="419" t="str">
        <f>IF(ISERROR(VLOOKUP('Child Tracking Record Sheets'!#REF!,'Class Record S2'!#REF!,2,0)),"",VLOOKUP('Child Tracking Record Sheets'!#REF!,'Class Record S2'!#REF!,2,0))</f>
        <v/>
      </c>
      <c r="D1655" s="419"/>
      <c r="E1655" s="419"/>
      <c r="F1655" s="419"/>
      <c r="G1655" s="419"/>
      <c r="H1655" s="419"/>
      <c r="I1655" s="419"/>
      <c r="J1655" s="419"/>
      <c r="K1655" s="419"/>
      <c r="L1655" s="14"/>
    </row>
    <row r="1656" spans="1:12" ht="26.1" customHeight="1" x14ac:dyDescent="0.25">
      <c r="A1656" s="422" t="str">
        <f>IF(ISERROR(VLOOKUP('Child Tracking Record Sheets'!#REF!,'Child Tracking Record Sheets'!#REF!,2,0)),"",VLOOKUP('Child Tracking Record Sheets'!#REF!,'Child Tracking Record Sheets'!#REF!,2,0))</f>
        <v/>
      </c>
      <c r="B1656" s="422"/>
      <c r="C1656" s="423" t="str">
        <f>IF(ISERROR(VLOOKUP('Child Tracking Record Sheets'!#REF!,'Class Record S2'!#REF!,2,0)),"",VLOOKUP('Child Tracking Record Sheets'!#REF!,'Class Record S2'!#REF!,2,0))</f>
        <v/>
      </c>
      <c r="D1656" s="423"/>
      <c r="E1656" s="423"/>
      <c r="F1656" s="423"/>
      <c r="G1656" s="423"/>
      <c r="H1656" s="423"/>
      <c r="I1656" s="423"/>
      <c r="J1656" s="423"/>
      <c r="K1656" s="423"/>
      <c r="L1656" s="15"/>
    </row>
    <row r="1657" spans="1:12" ht="26.1" customHeight="1" x14ac:dyDescent="0.25">
      <c r="A1657" s="422" t="str">
        <f>IF(ISERROR(VLOOKUP('Child Tracking Record Sheets'!#REF!,'Child Tracking Record Sheets'!#REF!,2,0)),"",VLOOKUP('Child Tracking Record Sheets'!#REF!,'Child Tracking Record Sheets'!#REF!,2,0))</f>
        <v/>
      </c>
      <c r="B1657" s="422"/>
      <c r="C1657" s="423" t="str">
        <f>IF(ISERROR(VLOOKUP('Child Tracking Record Sheets'!#REF!,'Class Record S2'!#REF!,2,0)),"",VLOOKUP('Child Tracking Record Sheets'!#REF!,'Class Record S2'!#REF!,2,0))</f>
        <v/>
      </c>
      <c r="D1657" s="423"/>
      <c r="E1657" s="423"/>
      <c r="F1657" s="423"/>
      <c r="G1657" s="423"/>
      <c r="H1657" s="423"/>
      <c r="I1657" s="423"/>
      <c r="J1657" s="423"/>
      <c r="K1657" s="423"/>
      <c r="L1657" s="15"/>
    </row>
    <row r="1658" spans="1:12" ht="26.1" customHeight="1" x14ac:dyDescent="0.25">
      <c r="A1658" s="424" t="str">
        <f>IF(ISERROR(VLOOKUP('Child Tracking Record Sheets'!#REF!,'Child Tracking Record Sheets'!#REF!,2,0)),"",VLOOKUP('Child Tracking Record Sheets'!#REF!,'Child Tracking Record Sheets'!#REF!,2,0))</f>
        <v/>
      </c>
      <c r="B1658" s="424"/>
      <c r="C1658" s="425" t="str">
        <f>IF(ISERROR(VLOOKUP('Child Tracking Record Sheets'!#REF!,'Class Record S2'!#REF!,2,0)),"",VLOOKUP('Child Tracking Record Sheets'!#REF!,'Class Record S2'!#REF!,2,0))</f>
        <v/>
      </c>
      <c r="D1658" s="425"/>
      <c r="E1658" s="425"/>
      <c r="F1658" s="425"/>
      <c r="G1658" s="425"/>
      <c r="H1658" s="425"/>
      <c r="I1658" s="425"/>
      <c r="J1658" s="425"/>
      <c r="K1658" s="425"/>
      <c r="L1658" s="16"/>
    </row>
    <row r="1659" spans="1:12" ht="11.1" customHeight="1" x14ac:dyDescent="0.25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</row>
    <row r="1660" spans="1:12" ht="20.100000000000001" customHeight="1" x14ac:dyDescent="0.25">
      <c r="A1660" s="426" t="s">
        <v>45</v>
      </c>
      <c r="B1660" s="426"/>
      <c r="C1660" s="426"/>
      <c r="D1660" s="426"/>
      <c r="E1660" s="426"/>
      <c r="F1660" s="426"/>
      <c r="G1660" s="426"/>
      <c r="H1660" s="426"/>
      <c r="I1660" s="426"/>
      <c r="J1660" s="426"/>
      <c r="K1660" s="427" t="s">
        <v>46</v>
      </c>
      <c r="L1660" s="427"/>
    </row>
    <row r="1661" spans="1:12" ht="20.100000000000001" customHeight="1" x14ac:dyDescent="0.25">
      <c r="A1661" s="428"/>
      <c r="B1661" s="428"/>
      <c r="C1661" s="428"/>
      <c r="D1661" s="428"/>
      <c r="E1661" s="428"/>
      <c r="F1661" s="428"/>
      <c r="G1661" s="428"/>
      <c r="H1661" s="428"/>
      <c r="I1661" s="428"/>
      <c r="J1661" s="428"/>
      <c r="K1661" s="429" t="e">
        <f>'Class Record S2'!#REF!</f>
        <v>#REF!</v>
      </c>
      <c r="L1661" s="429"/>
    </row>
    <row r="1662" spans="1:12" ht="20.100000000000001" customHeight="1" x14ac:dyDescent="0.25">
      <c r="A1662" s="428"/>
      <c r="B1662" s="428"/>
      <c r="C1662" s="428"/>
      <c r="D1662" s="428"/>
      <c r="E1662" s="428"/>
      <c r="F1662" s="428"/>
      <c r="G1662" s="428"/>
      <c r="H1662" s="428"/>
      <c r="I1662" s="428"/>
      <c r="J1662" s="428"/>
      <c r="K1662" s="429"/>
      <c r="L1662" s="429"/>
    </row>
    <row r="1663" spans="1:12" ht="20.100000000000001" customHeight="1" x14ac:dyDescent="0.25">
      <c r="A1663" s="428"/>
      <c r="B1663" s="428"/>
      <c r="C1663" s="428"/>
      <c r="D1663" s="428"/>
      <c r="E1663" s="428"/>
      <c r="F1663" s="428"/>
      <c r="G1663" s="428"/>
      <c r="H1663" s="428"/>
      <c r="I1663" s="428"/>
      <c r="J1663" s="428"/>
      <c r="K1663" s="429"/>
      <c r="L1663" s="429"/>
    </row>
    <row r="1664" spans="1:12" ht="20.100000000000001" customHeight="1" x14ac:dyDescent="0.25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1:12" ht="20.100000000000001" customHeight="1" x14ac:dyDescent="0.25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1:12" ht="24.6" customHeight="1" x14ac:dyDescent="0.25">
      <c r="A1666" s="411" t="e">
        <f>'Child Tracking Record Sheets'!$B$1:$F$1</f>
        <v>#VALUE!</v>
      </c>
      <c r="B1666" s="411"/>
      <c r="C1666" s="411"/>
      <c r="D1666" s="411"/>
      <c r="E1666" s="411"/>
      <c r="F1666" s="411"/>
      <c r="G1666" s="411"/>
      <c r="H1666" s="411"/>
      <c r="I1666" s="411"/>
      <c r="J1666" s="411"/>
      <c r="K1666" s="411"/>
      <c r="L1666" s="411"/>
    </row>
    <row r="1667" spans="1:12" ht="11.1" customHeight="1" x14ac:dyDescent="0.25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</row>
    <row r="1668" spans="1:12" ht="12" customHeight="1" x14ac:dyDescent="0.25">
      <c r="A1668" s="412" t="s">
        <v>18</v>
      </c>
      <c r="B1668" s="412"/>
      <c r="C1668" s="413" t="e">
        <f>'Class Record S2'!#REF!</f>
        <v>#REF!</v>
      </c>
      <c r="D1668" s="413"/>
      <c r="E1668" s="413"/>
      <c r="F1668" s="413"/>
      <c r="G1668" s="412" t="s">
        <v>19</v>
      </c>
      <c r="H1668" s="414" t="e">
        <f>$H$3</f>
        <v>#REF!</v>
      </c>
      <c r="I1668" s="414"/>
      <c r="J1668" s="415" t="str">
        <f>'Class Record S2'!$C$2</f>
        <v>CLASS: 2A</v>
      </c>
      <c r="K1668" s="415"/>
      <c r="L1668" s="415"/>
    </row>
    <row r="1669" spans="1:12" ht="12" customHeight="1" x14ac:dyDescent="0.25">
      <c r="A1669" s="412"/>
      <c r="B1669" s="412"/>
      <c r="C1669" s="413"/>
      <c r="D1669" s="413"/>
      <c r="E1669" s="413"/>
      <c r="F1669" s="413"/>
      <c r="G1669" s="412"/>
      <c r="H1669" s="414"/>
      <c r="I1669" s="414"/>
      <c r="J1669" s="415"/>
      <c r="K1669" s="415"/>
      <c r="L1669" s="415"/>
    </row>
    <row r="1670" spans="1:12" ht="11.1" customHeight="1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</row>
    <row r="1671" spans="1:12" ht="20.100000000000001" customHeight="1" x14ac:dyDescent="0.25">
      <c r="A1671" s="405" t="s">
        <v>20</v>
      </c>
      <c r="B1671" s="405"/>
      <c r="C1671" s="405"/>
      <c r="D1671" s="405"/>
      <c r="E1671" s="406" t="s">
        <v>21</v>
      </c>
      <c r="F1671" s="406"/>
      <c r="G1671" s="406"/>
      <c r="H1671" s="406"/>
      <c r="I1671" s="407" t="s">
        <v>22</v>
      </c>
      <c r="J1671" s="407"/>
      <c r="K1671" s="407"/>
      <c r="L1671" s="407"/>
    </row>
    <row r="1672" spans="1:12" ht="20.100000000000001" customHeight="1" x14ac:dyDescent="0.25">
      <c r="A1672" s="408" t="s">
        <v>23</v>
      </c>
      <c r="B1672" s="408"/>
      <c r="C1672" s="409" t="s">
        <v>24</v>
      </c>
      <c r="D1672" s="409"/>
      <c r="E1672" s="409" t="s">
        <v>25</v>
      </c>
      <c r="F1672" s="409"/>
      <c r="G1672" s="409" t="s">
        <v>26</v>
      </c>
      <c r="H1672" s="409"/>
      <c r="I1672" s="409" t="s">
        <v>27</v>
      </c>
      <c r="J1672" s="409"/>
      <c r="K1672" s="410" t="s">
        <v>28</v>
      </c>
      <c r="L1672" s="410"/>
    </row>
    <row r="1673" spans="1:12" ht="15" customHeight="1" x14ac:dyDescent="0.25">
      <c r="A1673" s="421" t="s">
        <v>29</v>
      </c>
      <c r="B1673" s="421"/>
      <c r="C1673" s="421"/>
      <c r="D1673" s="421"/>
      <c r="E1673" s="421" t="s">
        <v>30</v>
      </c>
      <c r="F1673" s="421"/>
      <c r="G1673" s="421"/>
      <c r="H1673" s="421"/>
      <c r="I1673" s="421" t="s">
        <v>31</v>
      </c>
      <c r="J1673" s="421"/>
      <c r="K1673" s="421"/>
      <c r="L1673" s="421"/>
    </row>
    <row r="1674" spans="1:12" ht="15" customHeight="1" x14ac:dyDescent="0.25">
      <c r="A1674" s="420" t="s">
        <v>32</v>
      </c>
      <c r="B1674" s="420"/>
      <c r="C1674" s="420"/>
      <c r="D1674" s="420"/>
      <c r="E1674" s="420" t="s">
        <v>33</v>
      </c>
      <c r="F1674" s="420"/>
      <c r="G1674" s="420"/>
      <c r="H1674" s="420"/>
      <c r="I1674" s="420" t="s">
        <v>34</v>
      </c>
      <c r="J1674" s="420"/>
      <c r="K1674" s="420"/>
      <c r="L1674" s="420"/>
    </row>
    <row r="1675" spans="1:12" ht="15" customHeight="1" x14ac:dyDescent="0.25">
      <c r="A1675" s="420" t="s">
        <v>35</v>
      </c>
      <c r="B1675" s="420"/>
      <c r="C1675" s="420"/>
      <c r="D1675" s="420"/>
      <c r="E1675" s="420" t="s">
        <v>36</v>
      </c>
      <c r="F1675" s="420"/>
      <c r="G1675" s="420"/>
      <c r="H1675" s="420"/>
      <c r="I1675" s="420" t="s">
        <v>37</v>
      </c>
      <c r="J1675" s="420"/>
      <c r="K1675" s="420"/>
      <c r="L1675" s="420"/>
    </row>
    <row r="1676" spans="1:12" ht="15" customHeight="1" x14ac:dyDescent="0.25">
      <c r="A1676" s="420" t="s">
        <v>38</v>
      </c>
      <c r="B1676" s="420"/>
      <c r="C1676" s="420"/>
      <c r="D1676" s="420"/>
      <c r="E1676" s="420" t="s">
        <v>39</v>
      </c>
      <c r="F1676" s="420"/>
      <c r="G1676" s="420"/>
      <c r="H1676" s="420"/>
      <c r="I1676" s="420" t="s">
        <v>40</v>
      </c>
      <c r="J1676" s="420"/>
      <c r="K1676" s="420"/>
      <c r="L1676" s="420"/>
    </row>
    <row r="1677" spans="1:12" ht="15" customHeight="1" x14ac:dyDescent="0.25">
      <c r="A1677" s="416" t="s">
        <v>41</v>
      </c>
      <c r="B1677" s="416"/>
      <c r="C1677" s="416"/>
      <c r="D1677" s="416"/>
      <c r="E1677" s="416" t="s">
        <v>42</v>
      </c>
      <c r="F1677" s="416"/>
      <c r="G1677" s="416"/>
      <c r="H1677" s="416"/>
      <c r="I1677" s="416" t="s">
        <v>43</v>
      </c>
      <c r="J1677" s="416"/>
      <c r="K1677" s="416"/>
      <c r="L1677" s="416"/>
    </row>
    <row r="1678" spans="1:12" ht="11.1" customHeight="1" x14ac:dyDescent="0.25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1:12" ht="20.100000000000001" customHeight="1" x14ac:dyDescent="0.25">
      <c r="A1679" s="417" t="s">
        <v>47</v>
      </c>
      <c r="B1679" s="417"/>
      <c r="C1679" s="417"/>
      <c r="D1679" s="417"/>
      <c r="E1679" s="417"/>
      <c r="F1679" s="417"/>
      <c r="G1679" s="417"/>
      <c r="H1679" s="417"/>
      <c r="I1679" s="417"/>
      <c r="J1679" s="417"/>
      <c r="K1679" s="417"/>
      <c r="L1679" s="13" t="s">
        <v>44</v>
      </c>
    </row>
    <row r="1680" spans="1:12" ht="26.1" customHeight="1" x14ac:dyDescent="0.25">
      <c r="A1680" s="418" t="str">
        <f>IF(ISERROR(VLOOKUP('Child Tracking Record Sheets'!#REF!,'Child Tracking Record Sheets'!#REF!,2,0)),"",VLOOKUP('Child Tracking Record Sheets'!#REF!,'Child Tracking Record Sheets'!#REF!,2,0))</f>
        <v/>
      </c>
      <c r="B1680" s="418"/>
      <c r="C1680" s="419" t="str">
        <f>IF(ISERROR(VLOOKUP('Child Tracking Record Sheets'!#REF!,'Class Record S2'!#REF!,2,0)),"",VLOOKUP('Child Tracking Record Sheets'!#REF!,'Class Record S2'!#REF!,2,0))</f>
        <v/>
      </c>
      <c r="D1680" s="419"/>
      <c r="E1680" s="419"/>
      <c r="F1680" s="419"/>
      <c r="G1680" s="419"/>
      <c r="H1680" s="419"/>
      <c r="I1680" s="419"/>
      <c r="J1680" s="419"/>
      <c r="K1680" s="419"/>
      <c r="L1680" s="14"/>
    </row>
    <row r="1681" spans="1:12" ht="26.1" customHeight="1" x14ac:dyDescent="0.25">
      <c r="A1681" s="422" t="str">
        <f>IF(ISERROR(VLOOKUP('Child Tracking Record Sheets'!#REF!,'Child Tracking Record Sheets'!#REF!,2,0)),"",VLOOKUP('Child Tracking Record Sheets'!#REF!,'Child Tracking Record Sheets'!#REF!,2,0))</f>
        <v/>
      </c>
      <c r="B1681" s="422"/>
      <c r="C1681" s="423" t="str">
        <f>IF(ISERROR(VLOOKUP('Child Tracking Record Sheets'!#REF!,'Class Record S2'!#REF!,2,0)),"",VLOOKUP('Child Tracking Record Sheets'!#REF!,'Class Record S2'!#REF!,2,0))</f>
        <v/>
      </c>
      <c r="D1681" s="423"/>
      <c r="E1681" s="423"/>
      <c r="F1681" s="423"/>
      <c r="G1681" s="423"/>
      <c r="H1681" s="423"/>
      <c r="I1681" s="423"/>
      <c r="J1681" s="423"/>
      <c r="K1681" s="423"/>
      <c r="L1681" s="15"/>
    </row>
    <row r="1682" spans="1:12" ht="26.1" customHeight="1" x14ac:dyDescent="0.25">
      <c r="A1682" s="422" t="str">
        <f>IF(ISERROR(VLOOKUP('Child Tracking Record Sheets'!#REF!,'Child Tracking Record Sheets'!#REF!,2,0)),"",VLOOKUP('Child Tracking Record Sheets'!#REF!,'Child Tracking Record Sheets'!#REF!,2,0))</f>
        <v/>
      </c>
      <c r="B1682" s="422"/>
      <c r="C1682" s="423" t="str">
        <f>IF(ISERROR(VLOOKUP('Child Tracking Record Sheets'!#REF!,'Class Record S2'!#REF!,2,0)),"",VLOOKUP('Child Tracking Record Sheets'!#REF!,'Class Record S2'!#REF!,2,0))</f>
        <v/>
      </c>
      <c r="D1682" s="423"/>
      <c r="E1682" s="423"/>
      <c r="F1682" s="423"/>
      <c r="G1682" s="423"/>
      <c r="H1682" s="423"/>
      <c r="I1682" s="423"/>
      <c r="J1682" s="423"/>
      <c r="K1682" s="423"/>
      <c r="L1682" s="15"/>
    </row>
    <row r="1683" spans="1:12" ht="26.1" customHeight="1" x14ac:dyDescent="0.25">
      <c r="A1683" s="424" t="str">
        <f>IF(ISERROR(VLOOKUP('Child Tracking Record Sheets'!#REF!,'Child Tracking Record Sheets'!#REF!,2,0)),"",VLOOKUP('Child Tracking Record Sheets'!#REF!,'Child Tracking Record Sheets'!#REF!,2,0))</f>
        <v/>
      </c>
      <c r="B1683" s="424"/>
      <c r="C1683" s="425" t="str">
        <f>IF(ISERROR(VLOOKUP('Child Tracking Record Sheets'!#REF!,'Class Record S2'!#REF!,2,0)),"",VLOOKUP('Child Tracking Record Sheets'!#REF!,'Class Record S2'!#REF!,2,0))</f>
        <v/>
      </c>
      <c r="D1683" s="425"/>
      <c r="E1683" s="425"/>
      <c r="F1683" s="425"/>
      <c r="G1683" s="425"/>
      <c r="H1683" s="425"/>
      <c r="I1683" s="425"/>
      <c r="J1683" s="425"/>
      <c r="K1683" s="425"/>
      <c r="L1683" s="16"/>
    </row>
    <row r="1684" spans="1:12" ht="11.1" customHeight="1" x14ac:dyDescent="0.25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</row>
    <row r="1685" spans="1:12" ht="20.100000000000001" customHeight="1" x14ac:dyDescent="0.25">
      <c r="A1685" s="417" t="s">
        <v>48</v>
      </c>
      <c r="B1685" s="417"/>
      <c r="C1685" s="417"/>
      <c r="D1685" s="417"/>
      <c r="E1685" s="417"/>
      <c r="F1685" s="417"/>
      <c r="G1685" s="417"/>
      <c r="H1685" s="417"/>
      <c r="I1685" s="417"/>
      <c r="J1685" s="417"/>
      <c r="K1685" s="417"/>
      <c r="L1685" s="13" t="s">
        <v>44</v>
      </c>
    </row>
    <row r="1686" spans="1:12" ht="26.1" customHeight="1" x14ac:dyDescent="0.25">
      <c r="A1686" s="418" t="str">
        <f>IF(ISERROR(VLOOKUP('Child Tracking Record Sheets'!#REF!,'Child Tracking Record Sheets'!#REF!,2,0)),"",VLOOKUP('Child Tracking Record Sheets'!#REF!,'Child Tracking Record Sheets'!#REF!,2,0))</f>
        <v/>
      </c>
      <c r="B1686" s="418"/>
      <c r="C1686" s="419" t="str">
        <f>IF(ISERROR(VLOOKUP('Child Tracking Record Sheets'!#REF!,'Class Record S2'!#REF!,2,0)),"",VLOOKUP('Child Tracking Record Sheets'!#REF!,'Class Record S2'!#REF!,2,0))</f>
        <v/>
      </c>
      <c r="D1686" s="419"/>
      <c r="E1686" s="419"/>
      <c r="F1686" s="419"/>
      <c r="G1686" s="419"/>
      <c r="H1686" s="419"/>
      <c r="I1686" s="419"/>
      <c r="J1686" s="419"/>
      <c r="K1686" s="419"/>
      <c r="L1686" s="14"/>
    </row>
    <row r="1687" spans="1:12" ht="26.1" customHeight="1" x14ac:dyDescent="0.25">
      <c r="A1687" s="422" t="str">
        <f>IF(ISERROR(VLOOKUP('Child Tracking Record Sheets'!#REF!,'Child Tracking Record Sheets'!#REF!,2,0)),"",VLOOKUP('Child Tracking Record Sheets'!#REF!,'Child Tracking Record Sheets'!#REF!,2,0))</f>
        <v/>
      </c>
      <c r="B1687" s="422"/>
      <c r="C1687" s="423" t="str">
        <f>IF(ISERROR(VLOOKUP('Child Tracking Record Sheets'!#REF!,'Class Record S2'!#REF!,2,0)),"",VLOOKUP('Child Tracking Record Sheets'!#REF!,'Class Record S2'!#REF!,2,0))</f>
        <v/>
      </c>
      <c r="D1687" s="423"/>
      <c r="E1687" s="423"/>
      <c r="F1687" s="423"/>
      <c r="G1687" s="423"/>
      <c r="H1687" s="423"/>
      <c r="I1687" s="423"/>
      <c r="J1687" s="423"/>
      <c r="K1687" s="423"/>
      <c r="L1687" s="15"/>
    </row>
    <row r="1688" spans="1:12" ht="26.1" customHeight="1" x14ac:dyDescent="0.25">
      <c r="A1688" s="422" t="str">
        <f>IF(ISERROR(VLOOKUP('Child Tracking Record Sheets'!#REF!,'Child Tracking Record Sheets'!#REF!,2,0)),"",VLOOKUP('Child Tracking Record Sheets'!#REF!,'Child Tracking Record Sheets'!#REF!,2,0))</f>
        <v/>
      </c>
      <c r="B1688" s="422"/>
      <c r="C1688" s="423" t="str">
        <f>IF(ISERROR(VLOOKUP('Child Tracking Record Sheets'!#REF!,'Class Record S2'!#REF!,2,0)),"",VLOOKUP('Child Tracking Record Sheets'!#REF!,'Class Record S2'!#REF!,2,0))</f>
        <v/>
      </c>
      <c r="D1688" s="423"/>
      <c r="E1688" s="423"/>
      <c r="F1688" s="423"/>
      <c r="G1688" s="423"/>
      <c r="H1688" s="423"/>
      <c r="I1688" s="423"/>
      <c r="J1688" s="423"/>
      <c r="K1688" s="423"/>
      <c r="L1688" s="15"/>
    </row>
    <row r="1689" spans="1:12" ht="26.1" customHeight="1" x14ac:dyDescent="0.25">
      <c r="A1689" s="422" t="str">
        <f>IF(ISERROR(VLOOKUP('Child Tracking Record Sheets'!#REF!,'Child Tracking Record Sheets'!#REF!,2,0)),"",VLOOKUP('Child Tracking Record Sheets'!#REF!,'Child Tracking Record Sheets'!#REF!,2,0))</f>
        <v/>
      </c>
      <c r="B1689" s="422"/>
      <c r="C1689" s="423" t="str">
        <f>IF(ISERROR(VLOOKUP('Child Tracking Record Sheets'!#REF!,'Class Record S2'!#REF!,2,0)),"",VLOOKUP('Child Tracking Record Sheets'!#REF!,'Class Record S2'!#REF!,2,0))</f>
        <v/>
      </c>
      <c r="D1689" s="423"/>
      <c r="E1689" s="423"/>
      <c r="F1689" s="423"/>
      <c r="G1689" s="423"/>
      <c r="H1689" s="423"/>
      <c r="I1689" s="423"/>
      <c r="J1689" s="423"/>
      <c r="K1689" s="423"/>
      <c r="L1689" s="15"/>
    </row>
    <row r="1690" spans="1:12" ht="26.1" customHeight="1" x14ac:dyDescent="0.25">
      <c r="A1690" s="424" t="str">
        <f>IF(ISERROR(VLOOKUP('Child Tracking Record Sheets'!#REF!,'Child Tracking Record Sheets'!#REF!,2,0)),"",VLOOKUP('Child Tracking Record Sheets'!#REF!,'Child Tracking Record Sheets'!#REF!,2,0))</f>
        <v/>
      </c>
      <c r="B1690" s="424"/>
      <c r="C1690" s="425" t="str">
        <f>IF(ISERROR(VLOOKUP('Child Tracking Record Sheets'!#REF!,'Class Record S2'!#REF!,2,0)),"",VLOOKUP('Child Tracking Record Sheets'!#REF!,'Class Record S2'!#REF!,2,0))</f>
        <v/>
      </c>
      <c r="D1690" s="425"/>
      <c r="E1690" s="425"/>
      <c r="F1690" s="425"/>
      <c r="G1690" s="425"/>
      <c r="H1690" s="425"/>
      <c r="I1690" s="425"/>
      <c r="J1690" s="425"/>
      <c r="K1690" s="425"/>
      <c r="L1690" s="16"/>
    </row>
    <row r="1691" spans="1:12" ht="11.1" customHeight="1" x14ac:dyDescent="0.25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</row>
    <row r="1692" spans="1:12" ht="20.100000000000001" customHeight="1" x14ac:dyDescent="0.25">
      <c r="A1692" s="417" t="s">
        <v>49</v>
      </c>
      <c r="B1692" s="417"/>
      <c r="C1692" s="417"/>
      <c r="D1692" s="417"/>
      <c r="E1692" s="417"/>
      <c r="F1692" s="417"/>
      <c r="G1692" s="417"/>
      <c r="H1692" s="417"/>
      <c r="I1692" s="417"/>
      <c r="J1692" s="417"/>
      <c r="K1692" s="417"/>
      <c r="L1692" s="13" t="s">
        <v>44</v>
      </c>
    </row>
    <row r="1693" spans="1:12" ht="26.1" customHeight="1" x14ac:dyDescent="0.25">
      <c r="A1693" s="418" t="str">
        <f>IF(ISERROR(VLOOKUP('Child Tracking Record Sheets'!#REF!,'Child Tracking Record Sheets'!#REF!,2,0)),"",VLOOKUP('Child Tracking Record Sheets'!#REF!,'Child Tracking Record Sheets'!#REF!,2,0))</f>
        <v/>
      </c>
      <c r="B1693" s="418"/>
      <c r="C1693" s="419" t="str">
        <f>IF(ISERROR(VLOOKUP('Child Tracking Record Sheets'!#REF!,'Class Record S2'!#REF!,2,0)),"",VLOOKUP('Child Tracking Record Sheets'!#REF!,'Class Record S2'!#REF!,2,0))</f>
        <v/>
      </c>
      <c r="D1693" s="419"/>
      <c r="E1693" s="419"/>
      <c r="F1693" s="419"/>
      <c r="G1693" s="419"/>
      <c r="H1693" s="419"/>
      <c r="I1693" s="419"/>
      <c r="J1693" s="419"/>
      <c r="K1693" s="419"/>
      <c r="L1693" s="14"/>
    </row>
    <row r="1694" spans="1:12" ht="26.1" customHeight="1" x14ac:dyDescent="0.25">
      <c r="A1694" s="422" t="str">
        <f>IF(ISERROR(VLOOKUP('Child Tracking Record Sheets'!#REF!,'Child Tracking Record Sheets'!#REF!,2,0)),"",VLOOKUP('Child Tracking Record Sheets'!#REF!,'Child Tracking Record Sheets'!#REF!,2,0))</f>
        <v/>
      </c>
      <c r="B1694" s="422"/>
      <c r="C1694" s="423" t="str">
        <f>IF(ISERROR(VLOOKUP('Child Tracking Record Sheets'!#REF!,'Class Record S2'!#REF!,2,0)),"",VLOOKUP('Child Tracking Record Sheets'!#REF!,'Class Record S2'!#REF!,2,0))</f>
        <v/>
      </c>
      <c r="D1694" s="423"/>
      <c r="E1694" s="423"/>
      <c r="F1694" s="423"/>
      <c r="G1694" s="423"/>
      <c r="H1694" s="423"/>
      <c r="I1694" s="423"/>
      <c r="J1694" s="423"/>
      <c r="K1694" s="423"/>
      <c r="L1694" s="15"/>
    </row>
    <row r="1695" spans="1:12" ht="26.1" customHeight="1" x14ac:dyDescent="0.25">
      <c r="A1695" s="422" t="str">
        <f>IF(ISERROR(VLOOKUP('Child Tracking Record Sheets'!#REF!,'Child Tracking Record Sheets'!#REF!,2,0)),"",VLOOKUP('Child Tracking Record Sheets'!#REF!,'Child Tracking Record Sheets'!#REF!,2,0))</f>
        <v/>
      </c>
      <c r="B1695" s="422"/>
      <c r="C1695" s="423" t="str">
        <f>IF(ISERROR(VLOOKUP('Child Tracking Record Sheets'!#REF!,'Class Record S2'!#REF!,2,0)),"",VLOOKUP('Child Tracking Record Sheets'!#REF!,'Class Record S2'!#REF!,2,0))</f>
        <v/>
      </c>
      <c r="D1695" s="423"/>
      <c r="E1695" s="423"/>
      <c r="F1695" s="423"/>
      <c r="G1695" s="423"/>
      <c r="H1695" s="423"/>
      <c r="I1695" s="423"/>
      <c r="J1695" s="423"/>
      <c r="K1695" s="423"/>
      <c r="L1695" s="15"/>
    </row>
    <row r="1696" spans="1:12" ht="26.1" customHeight="1" x14ac:dyDescent="0.25">
      <c r="A1696" s="422" t="str">
        <f>IF(ISERROR(VLOOKUP('Child Tracking Record Sheets'!#REF!,'Child Tracking Record Sheets'!#REF!,2,0)),"",VLOOKUP('Child Tracking Record Sheets'!#REF!,'Child Tracking Record Sheets'!#REF!,2,0))</f>
        <v/>
      </c>
      <c r="B1696" s="422"/>
      <c r="C1696" s="423" t="str">
        <f>IF(ISERROR(VLOOKUP('Child Tracking Record Sheets'!#REF!,'Class Record S2'!#REF!,2,0)),"",VLOOKUP('Child Tracking Record Sheets'!#REF!,'Class Record S2'!#REF!,2,0))</f>
        <v/>
      </c>
      <c r="D1696" s="423"/>
      <c r="E1696" s="423"/>
      <c r="F1696" s="423"/>
      <c r="G1696" s="423"/>
      <c r="H1696" s="423"/>
      <c r="I1696" s="423"/>
      <c r="J1696" s="423"/>
      <c r="K1696" s="423"/>
      <c r="L1696" s="15"/>
    </row>
    <row r="1697" spans="1:12" ht="26.1" customHeight="1" x14ac:dyDescent="0.25">
      <c r="A1697" s="424" t="str">
        <f>IF(ISERROR(VLOOKUP('Child Tracking Record Sheets'!#REF!,'Child Tracking Record Sheets'!#REF!,2,0)),"",VLOOKUP('Child Tracking Record Sheets'!#REF!,'Child Tracking Record Sheets'!#REF!,2,0))</f>
        <v/>
      </c>
      <c r="B1697" s="424"/>
      <c r="C1697" s="425" t="str">
        <f>IF(ISERROR(VLOOKUP('Child Tracking Record Sheets'!#REF!,'Class Record S2'!#REF!,2,0)),"",VLOOKUP('Child Tracking Record Sheets'!#REF!,'Class Record S2'!#REF!,2,0))</f>
        <v/>
      </c>
      <c r="D1697" s="425"/>
      <c r="E1697" s="425"/>
      <c r="F1697" s="425"/>
      <c r="G1697" s="425"/>
      <c r="H1697" s="425"/>
      <c r="I1697" s="425"/>
      <c r="J1697" s="425"/>
      <c r="K1697" s="425"/>
      <c r="L1697" s="16"/>
    </row>
    <row r="1698" spans="1:12" ht="11.1" customHeight="1" x14ac:dyDescent="0.25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</row>
    <row r="1699" spans="1:12" ht="20.100000000000001" customHeight="1" x14ac:dyDescent="0.25">
      <c r="A1699" s="417" t="s">
        <v>50</v>
      </c>
      <c r="B1699" s="417"/>
      <c r="C1699" s="417"/>
      <c r="D1699" s="417"/>
      <c r="E1699" s="417"/>
      <c r="F1699" s="417"/>
      <c r="G1699" s="417"/>
      <c r="H1699" s="417"/>
      <c r="I1699" s="417"/>
      <c r="J1699" s="417"/>
      <c r="K1699" s="417"/>
      <c r="L1699" s="13" t="s">
        <v>44</v>
      </c>
    </row>
    <row r="1700" spans="1:12" ht="26.1" customHeight="1" x14ac:dyDescent="0.25">
      <c r="A1700" s="418" t="str">
        <f>IF(ISERROR(VLOOKUP('Child Tracking Record Sheets'!#REF!,'Child Tracking Record Sheets'!#REF!,2,0)),"",VLOOKUP('Child Tracking Record Sheets'!#REF!,'Child Tracking Record Sheets'!#REF!,2,0))</f>
        <v/>
      </c>
      <c r="B1700" s="418"/>
      <c r="C1700" s="419" t="str">
        <f>IF(ISERROR(VLOOKUP('Child Tracking Record Sheets'!#REF!,'Class Record S2'!#REF!,2,0)),"",VLOOKUP('Child Tracking Record Sheets'!#REF!,'Class Record S2'!#REF!,2,0))</f>
        <v/>
      </c>
      <c r="D1700" s="419"/>
      <c r="E1700" s="419"/>
      <c r="F1700" s="419"/>
      <c r="G1700" s="419"/>
      <c r="H1700" s="419"/>
      <c r="I1700" s="419"/>
      <c r="J1700" s="419"/>
      <c r="K1700" s="419"/>
      <c r="L1700" s="14"/>
    </row>
    <row r="1701" spans="1:12" ht="26.1" customHeight="1" x14ac:dyDescent="0.25">
      <c r="A1701" s="422" t="str">
        <f>IF(ISERROR(VLOOKUP('Child Tracking Record Sheets'!#REF!,'Child Tracking Record Sheets'!#REF!,2,0)),"",VLOOKUP('Child Tracking Record Sheets'!#REF!,'Child Tracking Record Sheets'!#REF!,2,0))</f>
        <v/>
      </c>
      <c r="B1701" s="422"/>
      <c r="C1701" s="423" t="str">
        <f>IF(ISERROR(VLOOKUP('Child Tracking Record Sheets'!#REF!,'Class Record S2'!#REF!,2,0)),"",VLOOKUP('Child Tracking Record Sheets'!#REF!,'Class Record S2'!#REF!,2,0))</f>
        <v/>
      </c>
      <c r="D1701" s="423"/>
      <c r="E1701" s="423"/>
      <c r="F1701" s="423"/>
      <c r="G1701" s="423"/>
      <c r="H1701" s="423"/>
      <c r="I1701" s="423"/>
      <c r="J1701" s="423"/>
      <c r="K1701" s="423"/>
      <c r="L1701" s="15"/>
    </row>
    <row r="1702" spans="1:12" ht="26.1" customHeight="1" x14ac:dyDescent="0.25">
      <c r="A1702" s="422" t="str">
        <f>IF(ISERROR(VLOOKUP('Child Tracking Record Sheets'!#REF!,'Child Tracking Record Sheets'!#REF!,2,0)),"",VLOOKUP('Child Tracking Record Sheets'!#REF!,'Child Tracking Record Sheets'!#REF!,2,0))</f>
        <v/>
      </c>
      <c r="B1702" s="422"/>
      <c r="C1702" s="423" t="str">
        <f>IF(ISERROR(VLOOKUP('Child Tracking Record Sheets'!#REF!,'Class Record S2'!#REF!,2,0)),"",VLOOKUP('Child Tracking Record Sheets'!#REF!,'Class Record S2'!#REF!,2,0))</f>
        <v/>
      </c>
      <c r="D1702" s="423"/>
      <c r="E1702" s="423"/>
      <c r="F1702" s="423"/>
      <c r="G1702" s="423"/>
      <c r="H1702" s="423"/>
      <c r="I1702" s="423"/>
      <c r="J1702" s="423"/>
      <c r="K1702" s="423"/>
      <c r="L1702" s="15"/>
    </row>
    <row r="1703" spans="1:12" ht="26.1" customHeight="1" x14ac:dyDescent="0.25">
      <c r="A1703" s="424" t="str">
        <f>IF(ISERROR(VLOOKUP('Child Tracking Record Sheets'!#REF!,'Child Tracking Record Sheets'!#REF!,2,0)),"",VLOOKUP('Child Tracking Record Sheets'!#REF!,'Child Tracking Record Sheets'!#REF!,2,0))</f>
        <v/>
      </c>
      <c r="B1703" s="424"/>
      <c r="C1703" s="425" t="str">
        <f>IF(ISERROR(VLOOKUP('Child Tracking Record Sheets'!#REF!,'Class Record S2'!#REF!,2,0)),"",VLOOKUP('Child Tracking Record Sheets'!#REF!,'Class Record S2'!#REF!,2,0))</f>
        <v/>
      </c>
      <c r="D1703" s="425"/>
      <c r="E1703" s="425"/>
      <c r="F1703" s="425"/>
      <c r="G1703" s="425"/>
      <c r="H1703" s="425"/>
      <c r="I1703" s="425"/>
      <c r="J1703" s="425"/>
      <c r="K1703" s="425"/>
      <c r="L1703" s="16"/>
    </row>
    <row r="1704" spans="1:12" ht="11.1" customHeight="1" x14ac:dyDescent="0.25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</row>
    <row r="1705" spans="1:12" ht="20.100000000000001" customHeight="1" x14ac:dyDescent="0.25">
      <c r="A1705" s="426" t="s">
        <v>45</v>
      </c>
      <c r="B1705" s="426"/>
      <c r="C1705" s="426"/>
      <c r="D1705" s="426"/>
      <c r="E1705" s="426"/>
      <c r="F1705" s="426"/>
      <c r="G1705" s="426"/>
      <c r="H1705" s="426"/>
      <c r="I1705" s="426"/>
      <c r="J1705" s="426"/>
      <c r="K1705" s="427" t="s">
        <v>46</v>
      </c>
      <c r="L1705" s="427"/>
    </row>
    <row r="1706" spans="1:12" ht="20.100000000000001" customHeight="1" x14ac:dyDescent="0.25">
      <c r="A1706" s="428"/>
      <c r="B1706" s="428"/>
      <c r="C1706" s="428"/>
      <c r="D1706" s="428"/>
      <c r="E1706" s="428"/>
      <c r="F1706" s="428"/>
      <c r="G1706" s="428"/>
      <c r="H1706" s="428"/>
      <c r="I1706" s="428"/>
      <c r="J1706" s="428"/>
      <c r="K1706" s="429" t="e">
        <f>'Class Record S2'!#REF!</f>
        <v>#REF!</v>
      </c>
      <c r="L1706" s="429"/>
    </row>
    <row r="1707" spans="1:12" ht="20.100000000000001" customHeight="1" x14ac:dyDescent="0.25">
      <c r="A1707" s="428"/>
      <c r="B1707" s="428"/>
      <c r="C1707" s="428"/>
      <c r="D1707" s="428"/>
      <c r="E1707" s="428"/>
      <c r="F1707" s="428"/>
      <c r="G1707" s="428"/>
      <c r="H1707" s="428"/>
      <c r="I1707" s="428"/>
      <c r="J1707" s="428"/>
      <c r="K1707" s="429"/>
      <c r="L1707" s="429"/>
    </row>
    <row r="1708" spans="1:12" ht="20.100000000000001" customHeight="1" x14ac:dyDescent="0.25">
      <c r="A1708" s="428"/>
      <c r="B1708" s="428"/>
      <c r="C1708" s="428"/>
      <c r="D1708" s="428"/>
      <c r="E1708" s="428"/>
      <c r="F1708" s="428"/>
      <c r="G1708" s="428"/>
      <c r="H1708" s="428"/>
      <c r="I1708" s="428"/>
      <c r="J1708" s="428"/>
      <c r="K1708" s="429"/>
      <c r="L1708" s="429"/>
    </row>
    <row r="1709" spans="1:12" ht="20.100000000000001" customHeight="1" x14ac:dyDescent="0.25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1:12" ht="20.100000000000001" customHeight="1" x14ac:dyDescent="0.25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1:12" ht="24.6" customHeight="1" x14ac:dyDescent="0.25">
      <c r="A1711" s="411" t="e">
        <f>'Child Tracking Record Sheets'!$B$1:$F$1</f>
        <v>#VALUE!</v>
      </c>
      <c r="B1711" s="411"/>
      <c r="C1711" s="411"/>
      <c r="D1711" s="411"/>
      <c r="E1711" s="411"/>
      <c r="F1711" s="411"/>
      <c r="G1711" s="411"/>
      <c r="H1711" s="411"/>
      <c r="I1711" s="411"/>
      <c r="J1711" s="411"/>
      <c r="K1711" s="411"/>
      <c r="L1711" s="411"/>
    </row>
    <row r="1712" spans="1:12" ht="11.1" customHeight="1" x14ac:dyDescent="0.25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</row>
    <row r="1713" spans="1:12" ht="12" customHeight="1" x14ac:dyDescent="0.25">
      <c r="A1713" s="412" t="s">
        <v>18</v>
      </c>
      <c r="B1713" s="412"/>
      <c r="C1713" s="413" t="e">
        <f>'Class Record S2'!#REF!</f>
        <v>#REF!</v>
      </c>
      <c r="D1713" s="413"/>
      <c r="E1713" s="413"/>
      <c r="F1713" s="413"/>
      <c r="G1713" s="412" t="s">
        <v>19</v>
      </c>
      <c r="H1713" s="414" t="e">
        <f>$H$3</f>
        <v>#REF!</v>
      </c>
      <c r="I1713" s="414"/>
      <c r="J1713" s="415" t="str">
        <f>'Class Record S2'!$C$2</f>
        <v>CLASS: 2A</v>
      </c>
      <c r="K1713" s="415"/>
      <c r="L1713" s="415"/>
    </row>
    <row r="1714" spans="1:12" ht="12" customHeight="1" x14ac:dyDescent="0.25">
      <c r="A1714" s="412"/>
      <c r="B1714" s="412"/>
      <c r="C1714" s="413"/>
      <c r="D1714" s="413"/>
      <c r="E1714" s="413"/>
      <c r="F1714" s="413"/>
      <c r="G1714" s="412"/>
      <c r="H1714" s="414"/>
      <c r="I1714" s="414"/>
      <c r="J1714" s="415"/>
      <c r="K1714" s="415"/>
      <c r="L1714" s="415"/>
    </row>
    <row r="1715" spans="1:12" ht="11.1" customHeight="1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</row>
    <row r="1716" spans="1:12" ht="20.100000000000001" customHeight="1" x14ac:dyDescent="0.25">
      <c r="A1716" s="405" t="s">
        <v>20</v>
      </c>
      <c r="B1716" s="405"/>
      <c r="C1716" s="405"/>
      <c r="D1716" s="405"/>
      <c r="E1716" s="406" t="s">
        <v>21</v>
      </c>
      <c r="F1716" s="406"/>
      <c r="G1716" s="406"/>
      <c r="H1716" s="406"/>
      <c r="I1716" s="407" t="s">
        <v>22</v>
      </c>
      <c r="J1716" s="407"/>
      <c r="K1716" s="407"/>
      <c r="L1716" s="407"/>
    </row>
    <row r="1717" spans="1:12" ht="20.100000000000001" customHeight="1" x14ac:dyDescent="0.25">
      <c r="A1717" s="408" t="s">
        <v>23</v>
      </c>
      <c r="B1717" s="408"/>
      <c r="C1717" s="409" t="s">
        <v>24</v>
      </c>
      <c r="D1717" s="409"/>
      <c r="E1717" s="409" t="s">
        <v>25</v>
      </c>
      <c r="F1717" s="409"/>
      <c r="G1717" s="409" t="s">
        <v>26</v>
      </c>
      <c r="H1717" s="409"/>
      <c r="I1717" s="409" t="s">
        <v>27</v>
      </c>
      <c r="J1717" s="409"/>
      <c r="K1717" s="410" t="s">
        <v>28</v>
      </c>
      <c r="L1717" s="410"/>
    </row>
    <row r="1718" spans="1:12" ht="15" customHeight="1" x14ac:dyDescent="0.25">
      <c r="A1718" s="421" t="s">
        <v>29</v>
      </c>
      <c r="B1718" s="421"/>
      <c r="C1718" s="421"/>
      <c r="D1718" s="421"/>
      <c r="E1718" s="421" t="s">
        <v>30</v>
      </c>
      <c r="F1718" s="421"/>
      <c r="G1718" s="421"/>
      <c r="H1718" s="421"/>
      <c r="I1718" s="421" t="s">
        <v>31</v>
      </c>
      <c r="J1718" s="421"/>
      <c r="K1718" s="421"/>
      <c r="L1718" s="421"/>
    </row>
    <row r="1719" spans="1:12" ht="15" customHeight="1" x14ac:dyDescent="0.25">
      <c r="A1719" s="420" t="s">
        <v>32</v>
      </c>
      <c r="B1719" s="420"/>
      <c r="C1719" s="420"/>
      <c r="D1719" s="420"/>
      <c r="E1719" s="420" t="s">
        <v>33</v>
      </c>
      <c r="F1719" s="420"/>
      <c r="G1719" s="420"/>
      <c r="H1719" s="420"/>
      <c r="I1719" s="420" t="s">
        <v>34</v>
      </c>
      <c r="J1719" s="420"/>
      <c r="K1719" s="420"/>
      <c r="L1719" s="420"/>
    </row>
    <row r="1720" spans="1:12" ht="15" customHeight="1" x14ac:dyDescent="0.25">
      <c r="A1720" s="420" t="s">
        <v>35</v>
      </c>
      <c r="B1720" s="420"/>
      <c r="C1720" s="420"/>
      <c r="D1720" s="420"/>
      <c r="E1720" s="420" t="s">
        <v>36</v>
      </c>
      <c r="F1720" s="420"/>
      <c r="G1720" s="420"/>
      <c r="H1720" s="420"/>
      <c r="I1720" s="420" t="s">
        <v>37</v>
      </c>
      <c r="J1720" s="420"/>
      <c r="K1720" s="420"/>
      <c r="L1720" s="420"/>
    </row>
    <row r="1721" spans="1:12" ht="15" customHeight="1" x14ac:dyDescent="0.25">
      <c r="A1721" s="420" t="s">
        <v>38</v>
      </c>
      <c r="B1721" s="420"/>
      <c r="C1721" s="420"/>
      <c r="D1721" s="420"/>
      <c r="E1721" s="420" t="s">
        <v>39</v>
      </c>
      <c r="F1721" s="420"/>
      <c r="G1721" s="420"/>
      <c r="H1721" s="420"/>
      <c r="I1721" s="420" t="s">
        <v>40</v>
      </c>
      <c r="J1721" s="420"/>
      <c r="K1721" s="420"/>
      <c r="L1721" s="420"/>
    </row>
    <row r="1722" spans="1:12" ht="15" customHeight="1" x14ac:dyDescent="0.25">
      <c r="A1722" s="416" t="s">
        <v>41</v>
      </c>
      <c r="B1722" s="416"/>
      <c r="C1722" s="416"/>
      <c r="D1722" s="416"/>
      <c r="E1722" s="416" t="s">
        <v>42</v>
      </c>
      <c r="F1722" s="416"/>
      <c r="G1722" s="416"/>
      <c r="H1722" s="416"/>
      <c r="I1722" s="416" t="s">
        <v>43</v>
      </c>
      <c r="J1722" s="416"/>
      <c r="K1722" s="416"/>
      <c r="L1722" s="416"/>
    </row>
    <row r="1723" spans="1:12" ht="11.1" customHeight="1" x14ac:dyDescent="0.25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1:12" ht="20.100000000000001" customHeight="1" x14ac:dyDescent="0.25">
      <c r="A1724" s="417" t="s">
        <v>47</v>
      </c>
      <c r="B1724" s="417"/>
      <c r="C1724" s="417"/>
      <c r="D1724" s="417"/>
      <c r="E1724" s="417"/>
      <c r="F1724" s="417"/>
      <c r="G1724" s="417"/>
      <c r="H1724" s="417"/>
      <c r="I1724" s="417"/>
      <c r="J1724" s="417"/>
      <c r="K1724" s="417"/>
      <c r="L1724" s="13" t="s">
        <v>44</v>
      </c>
    </row>
    <row r="1725" spans="1:12" ht="26.1" customHeight="1" x14ac:dyDescent="0.25">
      <c r="A1725" s="418" t="str">
        <f>IF(ISERROR(VLOOKUP('Child Tracking Record Sheets'!#REF!,'Child Tracking Record Sheets'!#REF!,2,0)),"",VLOOKUP('Child Tracking Record Sheets'!#REF!,'Child Tracking Record Sheets'!#REF!,2,0))</f>
        <v/>
      </c>
      <c r="B1725" s="418"/>
      <c r="C1725" s="419" t="str">
        <f>IF(ISERROR(VLOOKUP('Child Tracking Record Sheets'!#REF!,'Class Record S2'!#REF!,2,0)),"",VLOOKUP('Child Tracking Record Sheets'!#REF!,'Class Record S2'!#REF!,2,0))</f>
        <v/>
      </c>
      <c r="D1725" s="419"/>
      <c r="E1725" s="419"/>
      <c r="F1725" s="419"/>
      <c r="G1725" s="419"/>
      <c r="H1725" s="419"/>
      <c r="I1725" s="419"/>
      <c r="J1725" s="419"/>
      <c r="K1725" s="419"/>
      <c r="L1725" s="14"/>
    </row>
    <row r="1726" spans="1:12" ht="26.1" customHeight="1" x14ac:dyDescent="0.25">
      <c r="A1726" s="422" t="str">
        <f>IF(ISERROR(VLOOKUP('Child Tracking Record Sheets'!#REF!,'Child Tracking Record Sheets'!#REF!,2,0)),"",VLOOKUP('Child Tracking Record Sheets'!#REF!,'Child Tracking Record Sheets'!#REF!,2,0))</f>
        <v/>
      </c>
      <c r="B1726" s="422"/>
      <c r="C1726" s="423" t="str">
        <f>IF(ISERROR(VLOOKUP('Child Tracking Record Sheets'!#REF!,'Class Record S2'!#REF!,2,0)),"",VLOOKUP('Child Tracking Record Sheets'!#REF!,'Class Record S2'!#REF!,2,0))</f>
        <v/>
      </c>
      <c r="D1726" s="423"/>
      <c r="E1726" s="423"/>
      <c r="F1726" s="423"/>
      <c r="G1726" s="423"/>
      <c r="H1726" s="423"/>
      <c r="I1726" s="423"/>
      <c r="J1726" s="423"/>
      <c r="K1726" s="423"/>
      <c r="L1726" s="15"/>
    </row>
    <row r="1727" spans="1:12" ht="26.1" customHeight="1" x14ac:dyDescent="0.25">
      <c r="A1727" s="422" t="str">
        <f>IF(ISERROR(VLOOKUP('Child Tracking Record Sheets'!#REF!,'Child Tracking Record Sheets'!#REF!,2,0)),"",VLOOKUP('Child Tracking Record Sheets'!#REF!,'Child Tracking Record Sheets'!#REF!,2,0))</f>
        <v/>
      </c>
      <c r="B1727" s="422"/>
      <c r="C1727" s="423" t="str">
        <f>IF(ISERROR(VLOOKUP('Child Tracking Record Sheets'!#REF!,'Class Record S2'!#REF!,2,0)),"",VLOOKUP('Child Tracking Record Sheets'!#REF!,'Class Record S2'!#REF!,2,0))</f>
        <v/>
      </c>
      <c r="D1727" s="423"/>
      <c r="E1727" s="423"/>
      <c r="F1727" s="423"/>
      <c r="G1727" s="423"/>
      <c r="H1727" s="423"/>
      <c r="I1727" s="423"/>
      <c r="J1727" s="423"/>
      <c r="K1727" s="423"/>
      <c r="L1727" s="15"/>
    </row>
    <row r="1728" spans="1:12" ht="26.1" customHeight="1" x14ac:dyDescent="0.25">
      <c r="A1728" s="424" t="str">
        <f>IF(ISERROR(VLOOKUP('Child Tracking Record Sheets'!#REF!,'Child Tracking Record Sheets'!#REF!,2,0)),"",VLOOKUP('Child Tracking Record Sheets'!#REF!,'Child Tracking Record Sheets'!#REF!,2,0))</f>
        <v/>
      </c>
      <c r="B1728" s="424"/>
      <c r="C1728" s="425" t="str">
        <f>IF(ISERROR(VLOOKUP('Child Tracking Record Sheets'!#REF!,'Class Record S2'!#REF!,2,0)),"",VLOOKUP('Child Tracking Record Sheets'!#REF!,'Class Record S2'!#REF!,2,0))</f>
        <v/>
      </c>
      <c r="D1728" s="425"/>
      <c r="E1728" s="425"/>
      <c r="F1728" s="425"/>
      <c r="G1728" s="425"/>
      <c r="H1728" s="425"/>
      <c r="I1728" s="425"/>
      <c r="J1728" s="425"/>
      <c r="K1728" s="425"/>
      <c r="L1728" s="16"/>
    </row>
    <row r="1729" spans="1:12" ht="11.1" customHeight="1" x14ac:dyDescent="0.25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</row>
    <row r="1730" spans="1:12" ht="20.100000000000001" customHeight="1" x14ac:dyDescent="0.25">
      <c r="A1730" s="417" t="s">
        <v>48</v>
      </c>
      <c r="B1730" s="417"/>
      <c r="C1730" s="417"/>
      <c r="D1730" s="417"/>
      <c r="E1730" s="417"/>
      <c r="F1730" s="417"/>
      <c r="G1730" s="417"/>
      <c r="H1730" s="417"/>
      <c r="I1730" s="417"/>
      <c r="J1730" s="417"/>
      <c r="K1730" s="417"/>
      <c r="L1730" s="13" t="s">
        <v>44</v>
      </c>
    </row>
    <row r="1731" spans="1:12" ht="26.1" customHeight="1" x14ac:dyDescent="0.25">
      <c r="A1731" s="418" t="str">
        <f>IF(ISERROR(VLOOKUP('Child Tracking Record Sheets'!#REF!,'Child Tracking Record Sheets'!#REF!,2,0)),"",VLOOKUP('Child Tracking Record Sheets'!#REF!,'Child Tracking Record Sheets'!#REF!,2,0))</f>
        <v/>
      </c>
      <c r="B1731" s="418"/>
      <c r="C1731" s="419" t="str">
        <f>IF(ISERROR(VLOOKUP('Child Tracking Record Sheets'!#REF!,'Class Record S2'!#REF!,2,0)),"",VLOOKUP('Child Tracking Record Sheets'!#REF!,'Class Record S2'!#REF!,2,0))</f>
        <v/>
      </c>
      <c r="D1731" s="419"/>
      <c r="E1731" s="419"/>
      <c r="F1731" s="419"/>
      <c r="G1731" s="419"/>
      <c r="H1731" s="419"/>
      <c r="I1731" s="419"/>
      <c r="J1731" s="419"/>
      <c r="K1731" s="419"/>
      <c r="L1731" s="14"/>
    </row>
    <row r="1732" spans="1:12" ht="26.1" customHeight="1" x14ac:dyDescent="0.25">
      <c r="A1732" s="422" t="str">
        <f>IF(ISERROR(VLOOKUP('Child Tracking Record Sheets'!#REF!,'Child Tracking Record Sheets'!#REF!,2,0)),"",VLOOKUP('Child Tracking Record Sheets'!#REF!,'Child Tracking Record Sheets'!#REF!,2,0))</f>
        <v/>
      </c>
      <c r="B1732" s="422"/>
      <c r="C1732" s="423" t="str">
        <f>IF(ISERROR(VLOOKUP('Child Tracking Record Sheets'!#REF!,'Class Record S2'!#REF!,2,0)),"",VLOOKUP('Child Tracking Record Sheets'!#REF!,'Class Record S2'!#REF!,2,0))</f>
        <v/>
      </c>
      <c r="D1732" s="423"/>
      <c r="E1732" s="423"/>
      <c r="F1732" s="423"/>
      <c r="G1732" s="423"/>
      <c r="H1732" s="423"/>
      <c r="I1732" s="423"/>
      <c r="J1732" s="423"/>
      <c r="K1732" s="423"/>
      <c r="L1732" s="15"/>
    </row>
    <row r="1733" spans="1:12" ht="26.1" customHeight="1" x14ac:dyDescent="0.25">
      <c r="A1733" s="422" t="str">
        <f>IF(ISERROR(VLOOKUP('Child Tracking Record Sheets'!#REF!,'Child Tracking Record Sheets'!#REF!,2,0)),"",VLOOKUP('Child Tracking Record Sheets'!#REF!,'Child Tracking Record Sheets'!#REF!,2,0))</f>
        <v/>
      </c>
      <c r="B1733" s="422"/>
      <c r="C1733" s="423" t="str">
        <f>IF(ISERROR(VLOOKUP('Child Tracking Record Sheets'!#REF!,'Class Record S2'!#REF!,2,0)),"",VLOOKUP('Child Tracking Record Sheets'!#REF!,'Class Record S2'!#REF!,2,0))</f>
        <v/>
      </c>
      <c r="D1733" s="423"/>
      <c r="E1733" s="423"/>
      <c r="F1733" s="423"/>
      <c r="G1733" s="423"/>
      <c r="H1733" s="423"/>
      <c r="I1733" s="423"/>
      <c r="J1733" s="423"/>
      <c r="K1733" s="423"/>
      <c r="L1733" s="15"/>
    </row>
    <row r="1734" spans="1:12" ht="26.1" customHeight="1" x14ac:dyDescent="0.25">
      <c r="A1734" s="422" t="str">
        <f>IF(ISERROR(VLOOKUP('Child Tracking Record Sheets'!#REF!,'Child Tracking Record Sheets'!#REF!,2,0)),"",VLOOKUP('Child Tracking Record Sheets'!#REF!,'Child Tracking Record Sheets'!#REF!,2,0))</f>
        <v/>
      </c>
      <c r="B1734" s="422"/>
      <c r="C1734" s="423" t="str">
        <f>IF(ISERROR(VLOOKUP('Child Tracking Record Sheets'!#REF!,'Class Record S2'!#REF!,2,0)),"",VLOOKUP('Child Tracking Record Sheets'!#REF!,'Class Record S2'!#REF!,2,0))</f>
        <v/>
      </c>
      <c r="D1734" s="423"/>
      <c r="E1734" s="423"/>
      <c r="F1734" s="423"/>
      <c r="G1734" s="423"/>
      <c r="H1734" s="423"/>
      <c r="I1734" s="423"/>
      <c r="J1734" s="423"/>
      <c r="K1734" s="423"/>
      <c r="L1734" s="15"/>
    </row>
    <row r="1735" spans="1:12" ht="26.1" customHeight="1" x14ac:dyDescent="0.25">
      <c r="A1735" s="424" t="str">
        <f>IF(ISERROR(VLOOKUP('Child Tracking Record Sheets'!#REF!,'Child Tracking Record Sheets'!#REF!,2,0)),"",VLOOKUP('Child Tracking Record Sheets'!#REF!,'Child Tracking Record Sheets'!#REF!,2,0))</f>
        <v/>
      </c>
      <c r="B1735" s="424"/>
      <c r="C1735" s="425" t="str">
        <f>IF(ISERROR(VLOOKUP('Child Tracking Record Sheets'!#REF!,'Class Record S2'!#REF!,2,0)),"",VLOOKUP('Child Tracking Record Sheets'!#REF!,'Class Record S2'!#REF!,2,0))</f>
        <v/>
      </c>
      <c r="D1735" s="425"/>
      <c r="E1735" s="425"/>
      <c r="F1735" s="425"/>
      <c r="G1735" s="425"/>
      <c r="H1735" s="425"/>
      <c r="I1735" s="425"/>
      <c r="J1735" s="425"/>
      <c r="K1735" s="425"/>
      <c r="L1735" s="16"/>
    </row>
    <row r="1736" spans="1:12" ht="11.1" customHeight="1" x14ac:dyDescent="0.25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</row>
    <row r="1737" spans="1:12" ht="20.100000000000001" customHeight="1" x14ac:dyDescent="0.25">
      <c r="A1737" s="417" t="s">
        <v>49</v>
      </c>
      <c r="B1737" s="417"/>
      <c r="C1737" s="417"/>
      <c r="D1737" s="417"/>
      <c r="E1737" s="417"/>
      <c r="F1737" s="417"/>
      <c r="G1737" s="417"/>
      <c r="H1737" s="417"/>
      <c r="I1737" s="417"/>
      <c r="J1737" s="417"/>
      <c r="K1737" s="417"/>
      <c r="L1737" s="13" t="s">
        <v>44</v>
      </c>
    </row>
    <row r="1738" spans="1:12" ht="26.1" customHeight="1" x14ac:dyDescent="0.25">
      <c r="A1738" s="418" t="str">
        <f>IF(ISERROR(VLOOKUP('Child Tracking Record Sheets'!#REF!,'Child Tracking Record Sheets'!#REF!,2,0)),"",VLOOKUP('Child Tracking Record Sheets'!#REF!,'Child Tracking Record Sheets'!#REF!,2,0))</f>
        <v/>
      </c>
      <c r="B1738" s="418"/>
      <c r="C1738" s="419" t="str">
        <f>IF(ISERROR(VLOOKUP('Child Tracking Record Sheets'!#REF!,'Class Record S2'!#REF!,2,0)),"",VLOOKUP('Child Tracking Record Sheets'!#REF!,'Class Record S2'!#REF!,2,0))</f>
        <v/>
      </c>
      <c r="D1738" s="419"/>
      <c r="E1738" s="419"/>
      <c r="F1738" s="419"/>
      <c r="G1738" s="419"/>
      <c r="H1738" s="419"/>
      <c r="I1738" s="419"/>
      <c r="J1738" s="419"/>
      <c r="K1738" s="419"/>
      <c r="L1738" s="14"/>
    </row>
    <row r="1739" spans="1:12" ht="26.1" customHeight="1" x14ac:dyDescent="0.25">
      <c r="A1739" s="422" t="str">
        <f>IF(ISERROR(VLOOKUP('Child Tracking Record Sheets'!#REF!,'Child Tracking Record Sheets'!#REF!,2,0)),"",VLOOKUP('Child Tracking Record Sheets'!#REF!,'Child Tracking Record Sheets'!#REF!,2,0))</f>
        <v/>
      </c>
      <c r="B1739" s="422"/>
      <c r="C1739" s="423" t="str">
        <f>IF(ISERROR(VLOOKUP('Child Tracking Record Sheets'!#REF!,'Class Record S2'!#REF!,2,0)),"",VLOOKUP('Child Tracking Record Sheets'!#REF!,'Class Record S2'!#REF!,2,0))</f>
        <v/>
      </c>
      <c r="D1739" s="423"/>
      <c r="E1739" s="423"/>
      <c r="F1739" s="423"/>
      <c r="G1739" s="423"/>
      <c r="H1739" s="423"/>
      <c r="I1739" s="423"/>
      <c r="J1739" s="423"/>
      <c r="K1739" s="423"/>
      <c r="L1739" s="15"/>
    </row>
    <row r="1740" spans="1:12" ht="26.1" customHeight="1" x14ac:dyDescent="0.25">
      <c r="A1740" s="422" t="str">
        <f>IF(ISERROR(VLOOKUP('Child Tracking Record Sheets'!#REF!,'Child Tracking Record Sheets'!#REF!,2,0)),"",VLOOKUP('Child Tracking Record Sheets'!#REF!,'Child Tracking Record Sheets'!#REF!,2,0))</f>
        <v/>
      </c>
      <c r="B1740" s="422"/>
      <c r="C1740" s="423" t="str">
        <f>IF(ISERROR(VLOOKUP('Child Tracking Record Sheets'!#REF!,'Class Record S2'!#REF!,2,0)),"",VLOOKUP('Child Tracking Record Sheets'!#REF!,'Class Record S2'!#REF!,2,0))</f>
        <v/>
      </c>
      <c r="D1740" s="423"/>
      <c r="E1740" s="423"/>
      <c r="F1740" s="423"/>
      <c r="G1740" s="423"/>
      <c r="H1740" s="423"/>
      <c r="I1740" s="423"/>
      <c r="J1740" s="423"/>
      <c r="K1740" s="423"/>
      <c r="L1740" s="15"/>
    </row>
    <row r="1741" spans="1:12" ht="26.1" customHeight="1" x14ac:dyDescent="0.25">
      <c r="A1741" s="422" t="str">
        <f>IF(ISERROR(VLOOKUP('Child Tracking Record Sheets'!#REF!,'Child Tracking Record Sheets'!#REF!,2,0)),"",VLOOKUP('Child Tracking Record Sheets'!#REF!,'Child Tracking Record Sheets'!#REF!,2,0))</f>
        <v/>
      </c>
      <c r="B1741" s="422"/>
      <c r="C1741" s="423" t="str">
        <f>IF(ISERROR(VLOOKUP('Child Tracking Record Sheets'!#REF!,'Class Record S2'!#REF!,2,0)),"",VLOOKUP('Child Tracking Record Sheets'!#REF!,'Class Record S2'!#REF!,2,0))</f>
        <v/>
      </c>
      <c r="D1741" s="423"/>
      <c r="E1741" s="423"/>
      <c r="F1741" s="423"/>
      <c r="G1741" s="423"/>
      <c r="H1741" s="423"/>
      <c r="I1741" s="423"/>
      <c r="J1741" s="423"/>
      <c r="K1741" s="423"/>
      <c r="L1741" s="15"/>
    </row>
    <row r="1742" spans="1:12" ht="26.1" customHeight="1" x14ac:dyDescent="0.25">
      <c r="A1742" s="424" t="str">
        <f>IF(ISERROR(VLOOKUP('Child Tracking Record Sheets'!#REF!,'Child Tracking Record Sheets'!#REF!,2,0)),"",VLOOKUP('Child Tracking Record Sheets'!#REF!,'Child Tracking Record Sheets'!#REF!,2,0))</f>
        <v/>
      </c>
      <c r="B1742" s="424"/>
      <c r="C1742" s="425" t="str">
        <f>IF(ISERROR(VLOOKUP('Child Tracking Record Sheets'!#REF!,'Class Record S2'!#REF!,2,0)),"",VLOOKUP('Child Tracking Record Sheets'!#REF!,'Class Record S2'!#REF!,2,0))</f>
        <v/>
      </c>
      <c r="D1742" s="425"/>
      <c r="E1742" s="425"/>
      <c r="F1742" s="425"/>
      <c r="G1742" s="425"/>
      <c r="H1742" s="425"/>
      <c r="I1742" s="425"/>
      <c r="J1742" s="425"/>
      <c r="K1742" s="425"/>
      <c r="L1742" s="16"/>
    </row>
    <row r="1743" spans="1:12" ht="11.1" customHeight="1" x14ac:dyDescent="0.25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</row>
    <row r="1744" spans="1:12" ht="20.100000000000001" customHeight="1" x14ac:dyDescent="0.25">
      <c r="A1744" s="417" t="s">
        <v>50</v>
      </c>
      <c r="B1744" s="417"/>
      <c r="C1744" s="417"/>
      <c r="D1744" s="417"/>
      <c r="E1744" s="417"/>
      <c r="F1744" s="417"/>
      <c r="G1744" s="417"/>
      <c r="H1744" s="417"/>
      <c r="I1744" s="417"/>
      <c r="J1744" s="417"/>
      <c r="K1744" s="417"/>
      <c r="L1744" s="13" t="s">
        <v>44</v>
      </c>
    </row>
    <row r="1745" spans="1:12" ht="26.1" customHeight="1" x14ac:dyDescent="0.25">
      <c r="A1745" s="418" t="str">
        <f>IF(ISERROR(VLOOKUP('Child Tracking Record Sheets'!#REF!,'Child Tracking Record Sheets'!#REF!,2,0)),"",VLOOKUP('Child Tracking Record Sheets'!#REF!,'Child Tracking Record Sheets'!#REF!,2,0))</f>
        <v/>
      </c>
      <c r="B1745" s="418"/>
      <c r="C1745" s="419" t="str">
        <f>IF(ISERROR(VLOOKUP('Child Tracking Record Sheets'!#REF!,'Class Record S2'!#REF!,2,0)),"",VLOOKUP('Child Tracking Record Sheets'!#REF!,'Class Record S2'!#REF!,2,0))</f>
        <v/>
      </c>
      <c r="D1745" s="419"/>
      <c r="E1745" s="419"/>
      <c r="F1745" s="419"/>
      <c r="G1745" s="419"/>
      <c r="H1745" s="419"/>
      <c r="I1745" s="419"/>
      <c r="J1745" s="419"/>
      <c r="K1745" s="419"/>
      <c r="L1745" s="14"/>
    </row>
    <row r="1746" spans="1:12" ht="26.1" customHeight="1" x14ac:dyDescent="0.25">
      <c r="A1746" s="422" t="str">
        <f>IF(ISERROR(VLOOKUP('Child Tracking Record Sheets'!#REF!,'Child Tracking Record Sheets'!#REF!,2,0)),"",VLOOKUP('Child Tracking Record Sheets'!#REF!,'Child Tracking Record Sheets'!#REF!,2,0))</f>
        <v/>
      </c>
      <c r="B1746" s="422"/>
      <c r="C1746" s="423" t="str">
        <f>IF(ISERROR(VLOOKUP('Child Tracking Record Sheets'!#REF!,'Class Record S2'!#REF!,2,0)),"",VLOOKUP('Child Tracking Record Sheets'!#REF!,'Class Record S2'!#REF!,2,0))</f>
        <v/>
      </c>
      <c r="D1746" s="423"/>
      <c r="E1746" s="423"/>
      <c r="F1746" s="423"/>
      <c r="G1746" s="423"/>
      <c r="H1746" s="423"/>
      <c r="I1746" s="423"/>
      <c r="J1746" s="423"/>
      <c r="K1746" s="423"/>
      <c r="L1746" s="15"/>
    </row>
    <row r="1747" spans="1:12" ht="26.1" customHeight="1" x14ac:dyDescent="0.25">
      <c r="A1747" s="422" t="str">
        <f>IF(ISERROR(VLOOKUP('Child Tracking Record Sheets'!#REF!,'Child Tracking Record Sheets'!#REF!,2,0)),"",VLOOKUP('Child Tracking Record Sheets'!#REF!,'Child Tracking Record Sheets'!#REF!,2,0))</f>
        <v/>
      </c>
      <c r="B1747" s="422"/>
      <c r="C1747" s="423" t="str">
        <f>IF(ISERROR(VLOOKUP('Child Tracking Record Sheets'!#REF!,'Class Record S2'!#REF!,2,0)),"",VLOOKUP('Child Tracking Record Sheets'!#REF!,'Class Record S2'!#REF!,2,0))</f>
        <v/>
      </c>
      <c r="D1747" s="423"/>
      <c r="E1747" s="423"/>
      <c r="F1747" s="423"/>
      <c r="G1747" s="423"/>
      <c r="H1747" s="423"/>
      <c r="I1747" s="423"/>
      <c r="J1747" s="423"/>
      <c r="K1747" s="423"/>
      <c r="L1747" s="15"/>
    </row>
    <row r="1748" spans="1:12" ht="26.1" customHeight="1" x14ac:dyDescent="0.25">
      <c r="A1748" s="424" t="str">
        <f>IF(ISERROR(VLOOKUP('Child Tracking Record Sheets'!#REF!,'Child Tracking Record Sheets'!#REF!,2,0)),"",VLOOKUP('Child Tracking Record Sheets'!#REF!,'Child Tracking Record Sheets'!#REF!,2,0))</f>
        <v/>
      </c>
      <c r="B1748" s="424"/>
      <c r="C1748" s="425" t="str">
        <f>IF(ISERROR(VLOOKUP('Child Tracking Record Sheets'!#REF!,'Class Record S2'!#REF!,2,0)),"",VLOOKUP('Child Tracking Record Sheets'!#REF!,'Class Record S2'!#REF!,2,0))</f>
        <v/>
      </c>
      <c r="D1748" s="425"/>
      <c r="E1748" s="425"/>
      <c r="F1748" s="425"/>
      <c r="G1748" s="425"/>
      <c r="H1748" s="425"/>
      <c r="I1748" s="425"/>
      <c r="J1748" s="425"/>
      <c r="K1748" s="425"/>
      <c r="L1748" s="16"/>
    </row>
    <row r="1749" spans="1:12" ht="11.1" customHeight="1" x14ac:dyDescent="0.25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</row>
    <row r="1750" spans="1:12" ht="20.100000000000001" customHeight="1" x14ac:dyDescent="0.25">
      <c r="A1750" s="426" t="s">
        <v>45</v>
      </c>
      <c r="B1750" s="426"/>
      <c r="C1750" s="426"/>
      <c r="D1750" s="426"/>
      <c r="E1750" s="426"/>
      <c r="F1750" s="426"/>
      <c r="G1750" s="426"/>
      <c r="H1750" s="426"/>
      <c r="I1750" s="426"/>
      <c r="J1750" s="426"/>
      <c r="K1750" s="427" t="s">
        <v>46</v>
      </c>
      <c r="L1750" s="427"/>
    </row>
    <row r="1751" spans="1:12" ht="20.100000000000001" customHeight="1" x14ac:dyDescent="0.25">
      <c r="A1751" s="428"/>
      <c r="B1751" s="428"/>
      <c r="C1751" s="428"/>
      <c r="D1751" s="428"/>
      <c r="E1751" s="428"/>
      <c r="F1751" s="428"/>
      <c r="G1751" s="428"/>
      <c r="H1751" s="428"/>
      <c r="I1751" s="428"/>
      <c r="J1751" s="428"/>
      <c r="K1751" s="429" t="e">
        <f>'Class Record S2'!#REF!</f>
        <v>#REF!</v>
      </c>
      <c r="L1751" s="429"/>
    </row>
    <row r="1752" spans="1:12" ht="20.100000000000001" customHeight="1" x14ac:dyDescent="0.25">
      <c r="A1752" s="428"/>
      <c r="B1752" s="428"/>
      <c r="C1752" s="428"/>
      <c r="D1752" s="428"/>
      <c r="E1752" s="428"/>
      <c r="F1752" s="428"/>
      <c r="G1752" s="428"/>
      <c r="H1752" s="428"/>
      <c r="I1752" s="428"/>
      <c r="J1752" s="428"/>
      <c r="K1752" s="429"/>
      <c r="L1752" s="429"/>
    </row>
    <row r="1753" spans="1:12" ht="20.100000000000001" customHeight="1" x14ac:dyDescent="0.25">
      <c r="A1753" s="428"/>
      <c r="B1753" s="428"/>
      <c r="C1753" s="428"/>
      <c r="D1753" s="428"/>
      <c r="E1753" s="428"/>
      <c r="F1753" s="428"/>
      <c r="G1753" s="428"/>
      <c r="H1753" s="428"/>
      <c r="I1753" s="428"/>
      <c r="J1753" s="428"/>
      <c r="K1753" s="429"/>
      <c r="L1753" s="429"/>
    </row>
    <row r="1754" spans="1:12" ht="20.100000000000001" customHeight="1" x14ac:dyDescent="0.25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1:12" ht="20.100000000000001" customHeight="1" x14ac:dyDescent="0.25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1:12" ht="24.6" customHeight="1" x14ac:dyDescent="0.25">
      <c r="A1756" s="411" t="e">
        <f>'Child Tracking Record Sheets'!$B$1:$F$1</f>
        <v>#VALUE!</v>
      </c>
      <c r="B1756" s="411"/>
      <c r="C1756" s="411"/>
      <c r="D1756" s="411"/>
      <c r="E1756" s="411"/>
      <c r="F1756" s="411"/>
      <c r="G1756" s="411"/>
      <c r="H1756" s="411"/>
      <c r="I1756" s="411"/>
      <c r="J1756" s="411"/>
      <c r="K1756" s="411"/>
      <c r="L1756" s="411"/>
    </row>
    <row r="1757" spans="1:12" ht="11.1" customHeight="1" x14ac:dyDescent="0.25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</row>
    <row r="1758" spans="1:12" ht="12" customHeight="1" x14ac:dyDescent="0.25">
      <c r="A1758" s="412" t="s">
        <v>18</v>
      </c>
      <c r="B1758" s="412"/>
      <c r="C1758" s="413" t="e">
        <f>'Class Record S2'!#REF!</f>
        <v>#REF!</v>
      </c>
      <c r="D1758" s="413"/>
      <c r="E1758" s="413"/>
      <c r="F1758" s="413"/>
      <c r="G1758" s="412" t="s">
        <v>19</v>
      </c>
      <c r="H1758" s="414" t="e">
        <f>$H$3</f>
        <v>#REF!</v>
      </c>
      <c r="I1758" s="414"/>
      <c r="J1758" s="415" t="str">
        <f>'Class Record S2'!$C$2</f>
        <v>CLASS: 2A</v>
      </c>
      <c r="K1758" s="415"/>
      <c r="L1758" s="415"/>
    </row>
    <row r="1759" spans="1:12" ht="12" customHeight="1" x14ac:dyDescent="0.25">
      <c r="A1759" s="412"/>
      <c r="B1759" s="412"/>
      <c r="C1759" s="413"/>
      <c r="D1759" s="413"/>
      <c r="E1759" s="413"/>
      <c r="F1759" s="413"/>
      <c r="G1759" s="412"/>
      <c r="H1759" s="414"/>
      <c r="I1759" s="414"/>
      <c r="J1759" s="415"/>
      <c r="K1759" s="415"/>
      <c r="L1759" s="415"/>
    </row>
    <row r="1760" spans="1:12" ht="11.1" customHeight="1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</row>
    <row r="1761" spans="1:12" ht="20.100000000000001" customHeight="1" x14ac:dyDescent="0.25">
      <c r="A1761" s="405" t="s">
        <v>20</v>
      </c>
      <c r="B1761" s="405"/>
      <c r="C1761" s="405"/>
      <c r="D1761" s="405"/>
      <c r="E1761" s="406" t="s">
        <v>21</v>
      </c>
      <c r="F1761" s="406"/>
      <c r="G1761" s="406"/>
      <c r="H1761" s="406"/>
      <c r="I1761" s="407" t="s">
        <v>22</v>
      </c>
      <c r="J1761" s="407"/>
      <c r="K1761" s="407"/>
      <c r="L1761" s="407"/>
    </row>
    <row r="1762" spans="1:12" ht="20.100000000000001" customHeight="1" x14ac:dyDescent="0.25">
      <c r="A1762" s="408" t="s">
        <v>23</v>
      </c>
      <c r="B1762" s="408"/>
      <c r="C1762" s="409" t="s">
        <v>24</v>
      </c>
      <c r="D1762" s="409"/>
      <c r="E1762" s="409" t="s">
        <v>25</v>
      </c>
      <c r="F1762" s="409"/>
      <c r="G1762" s="409" t="s">
        <v>26</v>
      </c>
      <c r="H1762" s="409"/>
      <c r="I1762" s="409" t="s">
        <v>27</v>
      </c>
      <c r="J1762" s="409"/>
      <c r="K1762" s="410" t="s">
        <v>28</v>
      </c>
      <c r="L1762" s="410"/>
    </row>
    <row r="1763" spans="1:12" ht="15" customHeight="1" x14ac:dyDescent="0.25">
      <c r="A1763" s="421" t="s">
        <v>29</v>
      </c>
      <c r="B1763" s="421"/>
      <c r="C1763" s="421"/>
      <c r="D1763" s="421"/>
      <c r="E1763" s="421" t="s">
        <v>30</v>
      </c>
      <c r="F1763" s="421"/>
      <c r="G1763" s="421"/>
      <c r="H1763" s="421"/>
      <c r="I1763" s="421" t="s">
        <v>31</v>
      </c>
      <c r="J1763" s="421"/>
      <c r="K1763" s="421"/>
      <c r="L1763" s="421"/>
    </row>
    <row r="1764" spans="1:12" ht="15" customHeight="1" x14ac:dyDescent="0.25">
      <c r="A1764" s="420" t="s">
        <v>32</v>
      </c>
      <c r="B1764" s="420"/>
      <c r="C1764" s="420"/>
      <c r="D1764" s="420"/>
      <c r="E1764" s="420" t="s">
        <v>33</v>
      </c>
      <c r="F1764" s="420"/>
      <c r="G1764" s="420"/>
      <c r="H1764" s="420"/>
      <c r="I1764" s="420" t="s">
        <v>34</v>
      </c>
      <c r="J1764" s="420"/>
      <c r="K1764" s="420"/>
      <c r="L1764" s="420"/>
    </row>
    <row r="1765" spans="1:12" ht="15" customHeight="1" x14ac:dyDescent="0.25">
      <c r="A1765" s="420" t="s">
        <v>35</v>
      </c>
      <c r="B1765" s="420"/>
      <c r="C1765" s="420"/>
      <c r="D1765" s="420"/>
      <c r="E1765" s="420" t="s">
        <v>36</v>
      </c>
      <c r="F1765" s="420"/>
      <c r="G1765" s="420"/>
      <c r="H1765" s="420"/>
      <c r="I1765" s="420" t="s">
        <v>37</v>
      </c>
      <c r="J1765" s="420"/>
      <c r="K1765" s="420"/>
      <c r="L1765" s="420"/>
    </row>
    <row r="1766" spans="1:12" ht="15" customHeight="1" x14ac:dyDescent="0.25">
      <c r="A1766" s="420" t="s">
        <v>38</v>
      </c>
      <c r="B1766" s="420"/>
      <c r="C1766" s="420"/>
      <c r="D1766" s="420"/>
      <c r="E1766" s="420" t="s">
        <v>39</v>
      </c>
      <c r="F1766" s="420"/>
      <c r="G1766" s="420"/>
      <c r="H1766" s="420"/>
      <c r="I1766" s="420" t="s">
        <v>40</v>
      </c>
      <c r="J1766" s="420"/>
      <c r="K1766" s="420"/>
      <c r="L1766" s="420"/>
    </row>
    <row r="1767" spans="1:12" ht="15" customHeight="1" x14ac:dyDescent="0.25">
      <c r="A1767" s="416" t="s">
        <v>41</v>
      </c>
      <c r="B1767" s="416"/>
      <c r="C1767" s="416"/>
      <c r="D1767" s="416"/>
      <c r="E1767" s="416" t="s">
        <v>42</v>
      </c>
      <c r="F1767" s="416"/>
      <c r="G1767" s="416"/>
      <c r="H1767" s="416"/>
      <c r="I1767" s="416" t="s">
        <v>43</v>
      </c>
      <c r="J1767" s="416"/>
      <c r="K1767" s="416"/>
      <c r="L1767" s="416"/>
    </row>
    <row r="1768" spans="1:12" ht="11.1" customHeight="1" x14ac:dyDescent="0.25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1:12" ht="20.100000000000001" customHeight="1" x14ac:dyDescent="0.25">
      <c r="A1769" s="417" t="s">
        <v>47</v>
      </c>
      <c r="B1769" s="417"/>
      <c r="C1769" s="417"/>
      <c r="D1769" s="417"/>
      <c r="E1769" s="417"/>
      <c r="F1769" s="417"/>
      <c r="G1769" s="417"/>
      <c r="H1769" s="417"/>
      <c r="I1769" s="417"/>
      <c r="J1769" s="417"/>
      <c r="K1769" s="417"/>
      <c r="L1769" s="13" t="s">
        <v>44</v>
      </c>
    </row>
    <row r="1770" spans="1:12" ht="26.1" customHeight="1" x14ac:dyDescent="0.25">
      <c r="A1770" s="418" t="str">
        <f>IF(ISERROR(VLOOKUP('Child Tracking Record Sheets'!#REF!,'Child Tracking Record Sheets'!#REF!,2,0)),"",VLOOKUP('Child Tracking Record Sheets'!#REF!,'Child Tracking Record Sheets'!#REF!,2,0))</f>
        <v/>
      </c>
      <c r="B1770" s="418"/>
      <c r="C1770" s="419" t="str">
        <f>IF(ISERROR(VLOOKUP('Child Tracking Record Sheets'!#REF!,'Class Record S2'!#REF!,2,0)),"",VLOOKUP('Child Tracking Record Sheets'!#REF!,'Class Record S2'!#REF!,2,0))</f>
        <v/>
      </c>
      <c r="D1770" s="419"/>
      <c r="E1770" s="419"/>
      <c r="F1770" s="419"/>
      <c r="G1770" s="419"/>
      <c r="H1770" s="419"/>
      <c r="I1770" s="419"/>
      <c r="J1770" s="419"/>
      <c r="K1770" s="419"/>
      <c r="L1770" s="14"/>
    </row>
    <row r="1771" spans="1:12" ht="26.1" customHeight="1" x14ac:dyDescent="0.25">
      <c r="A1771" s="422" t="str">
        <f>IF(ISERROR(VLOOKUP('Child Tracking Record Sheets'!#REF!,'Child Tracking Record Sheets'!#REF!,2,0)),"",VLOOKUP('Child Tracking Record Sheets'!#REF!,'Child Tracking Record Sheets'!#REF!,2,0))</f>
        <v/>
      </c>
      <c r="B1771" s="422"/>
      <c r="C1771" s="423" t="str">
        <f>IF(ISERROR(VLOOKUP('Child Tracking Record Sheets'!#REF!,'Class Record S2'!#REF!,2,0)),"",VLOOKUP('Child Tracking Record Sheets'!#REF!,'Class Record S2'!#REF!,2,0))</f>
        <v/>
      </c>
      <c r="D1771" s="423"/>
      <c r="E1771" s="423"/>
      <c r="F1771" s="423"/>
      <c r="G1771" s="423"/>
      <c r="H1771" s="423"/>
      <c r="I1771" s="423"/>
      <c r="J1771" s="423"/>
      <c r="K1771" s="423"/>
      <c r="L1771" s="15"/>
    </row>
    <row r="1772" spans="1:12" ht="26.1" customHeight="1" x14ac:dyDescent="0.25">
      <c r="A1772" s="422" t="str">
        <f>IF(ISERROR(VLOOKUP('Child Tracking Record Sheets'!#REF!,'Child Tracking Record Sheets'!#REF!,2,0)),"",VLOOKUP('Child Tracking Record Sheets'!#REF!,'Child Tracking Record Sheets'!#REF!,2,0))</f>
        <v/>
      </c>
      <c r="B1772" s="422"/>
      <c r="C1772" s="423" t="str">
        <f>IF(ISERROR(VLOOKUP('Child Tracking Record Sheets'!#REF!,'Class Record S2'!#REF!,2,0)),"",VLOOKUP('Child Tracking Record Sheets'!#REF!,'Class Record S2'!#REF!,2,0))</f>
        <v/>
      </c>
      <c r="D1772" s="423"/>
      <c r="E1772" s="423"/>
      <c r="F1772" s="423"/>
      <c r="G1772" s="423"/>
      <c r="H1772" s="423"/>
      <c r="I1772" s="423"/>
      <c r="J1772" s="423"/>
      <c r="K1772" s="423"/>
      <c r="L1772" s="15"/>
    </row>
    <row r="1773" spans="1:12" ht="26.1" customHeight="1" x14ac:dyDescent="0.25">
      <c r="A1773" s="424" t="str">
        <f>IF(ISERROR(VLOOKUP('Child Tracking Record Sheets'!#REF!,'Child Tracking Record Sheets'!#REF!,2,0)),"",VLOOKUP('Child Tracking Record Sheets'!#REF!,'Child Tracking Record Sheets'!#REF!,2,0))</f>
        <v/>
      </c>
      <c r="B1773" s="424"/>
      <c r="C1773" s="425" t="str">
        <f>IF(ISERROR(VLOOKUP('Child Tracking Record Sheets'!#REF!,'Class Record S2'!#REF!,2,0)),"",VLOOKUP('Child Tracking Record Sheets'!#REF!,'Class Record S2'!#REF!,2,0))</f>
        <v/>
      </c>
      <c r="D1773" s="425"/>
      <c r="E1773" s="425"/>
      <c r="F1773" s="425"/>
      <c r="G1773" s="425"/>
      <c r="H1773" s="425"/>
      <c r="I1773" s="425"/>
      <c r="J1773" s="425"/>
      <c r="K1773" s="425"/>
      <c r="L1773" s="16"/>
    </row>
    <row r="1774" spans="1:12" ht="11.1" customHeight="1" x14ac:dyDescent="0.25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</row>
    <row r="1775" spans="1:12" ht="20.100000000000001" customHeight="1" x14ac:dyDescent="0.25">
      <c r="A1775" s="417" t="s">
        <v>48</v>
      </c>
      <c r="B1775" s="417"/>
      <c r="C1775" s="417"/>
      <c r="D1775" s="417"/>
      <c r="E1775" s="417"/>
      <c r="F1775" s="417"/>
      <c r="G1775" s="417"/>
      <c r="H1775" s="417"/>
      <c r="I1775" s="417"/>
      <c r="J1775" s="417"/>
      <c r="K1775" s="417"/>
      <c r="L1775" s="13" t="s">
        <v>44</v>
      </c>
    </row>
    <row r="1776" spans="1:12" ht="26.1" customHeight="1" x14ac:dyDescent="0.25">
      <c r="A1776" s="418" t="str">
        <f>IF(ISERROR(VLOOKUP('Child Tracking Record Sheets'!#REF!,'Child Tracking Record Sheets'!#REF!,2,0)),"",VLOOKUP('Child Tracking Record Sheets'!#REF!,'Child Tracking Record Sheets'!#REF!,2,0))</f>
        <v/>
      </c>
      <c r="B1776" s="418"/>
      <c r="C1776" s="419" t="str">
        <f>IF(ISERROR(VLOOKUP('Child Tracking Record Sheets'!#REF!,'Class Record S2'!#REF!,2,0)),"",VLOOKUP('Child Tracking Record Sheets'!#REF!,'Class Record S2'!#REF!,2,0))</f>
        <v/>
      </c>
      <c r="D1776" s="419"/>
      <c r="E1776" s="419"/>
      <c r="F1776" s="419"/>
      <c r="G1776" s="419"/>
      <c r="H1776" s="419"/>
      <c r="I1776" s="419"/>
      <c r="J1776" s="419"/>
      <c r="K1776" s="419"/>
      <c r="L1776" s="14"/>
    </row>
    <row r="1777" spans="1:12" ht="26.1" customHeight="1" x14ac:dyDescent="0.25">
      <c r="A1777" s="422" t="str">
        <f>IF(ISERROR(VLOOKUP('Child Tracking Record Sheets'!#REF!,'Child Tracking Record Sheets'!#REF!,2,0)),"",VLOOKUP('Child Tracking Record Sheets'!#REF!,'Child Tracking Record Sheets'!#REF!,2,0))</f>
        <v/>
      </c>
      <c r="B1777" s="422"/>
      <c r="C1777" s="423" t="str">
        <f>IF(ISERROR(VLOOKUP('Child Tracking Record Sheets'!#REF!,'Class Record S2'!#REF!,2,0)),"",VLOOKUP('Child Tracking Record Sheets'!#REF!,'Class Record S2'!#REF!,2,0))</f>
        <v/>
      </c>
      <c r="D1777" s="423"/>
      <c r="E1777" s="423"/>
      <c r="F1777" s="423"/>
      <c r="G1777" s="423"/>
      <c r="H1777" s="423"/>
      <c r="I1777" s="423"/>
      <c r="J1777" s="423"/>
      <c r="K1777" s="423"/>
      <c r="L1777" s="15"/>
    </row>
    <row r="1778" spans="1:12" ht="26.1" customHeight="1" x14ac:dyDescent="0.25">
      <c r="A1778" s="422" t="str">
        <f>IF(ISERROR(VLOOKUP('Child Tracking Record Sheets'!#REF!,'Child Tracking Record Sheets'!#REF!,2,0)),"",VLOOKUP('Child Tracking Record Sheets'!#REF!,'Child Tracking Record Sheets'!#REF!,2,0))</f>
        <v/>
      </c>
      <c r="B1778" s="422"/>
      <c r="C1778" s="423" t="str">
        <f>IF(ISERROR(VLOOKUP('Child Tracking Record Sheets'!#REF!,'Class Record S2'!#REF!,2,0)),"",VLOOKUP('Child Tracking Record Sheets'!#REF!,'Class Record S2'!#REF!,2,0))</f>
        <v/>
      </c>
      <c r="D1778" s="423"/>
      <c r="E1778" s="423"/>
      <c r="F1778" s="423"/>
      <c r="G1778" s="423"/>
      <c r="H1778" s="423"/>
      <c r="I1778" s="423"/>
      <c r="J1778" s="423"/>
      <c r="K1778" s="423"/>
      <c r="L1778" s="15"/>
    </row>
    <row r="1779" spans="1:12" ht="26.1" customHeight="1" x14ac:dyDescent="0.25">
      <c r="A1779" s="422" t="str">
        <f>IF(ISERROR(VLOOKUP('Child Tracking Record Sheets'!#REF!,'Child Tracking Record Sheets'!#REF!,2,0)),"",VLOOKUP('Child Tracking Record Sheets'!#REF!,'Child Tracking Record Sheets'!#REF!,2,0))</f>
        <v/>
      </c>
      <c r="B1779" s="422"/>
      <c r="C1779" s="423" t="str">
        <f>IF(ISERROR(VLOOKUP('Child Tracking Record Sheets'!#REF!,'Class Record S2'!#REF!,2,0)),"",VLOOKUP('Child Tracking Record Sheets'!#REF!,'Class Record S2'!#REF!,2,0))</f>
        <v/>
      </c>
      <c r="D1779" s="423"/>
      <c r="E1779" s="423"/>
      <c r="F1779" s="423"/>
      <c r="G1779" s="423"/>
      <c r="H1779" s="423"/>
      <c r="I1779" s="423"/>
      <c r="J1779" s="423"/>
      <c r="K1779" s="423"/>
      <c r="L1779" s="15"/>
    </row>
    <row r="1780" spans="1:12" ht="26.1" customHeight="1" x14ac:dyDescent="0.25">
      <c r="A1780" s="424" t="str">
        <f>IF(ISERROR(VLOOKUP('Child Tracking Record Sheets'!#REF!,'Child Tracking Record Sheets'!#REF!,2,0)),"",VLOOKUP('Child Tracking Record Sheets'!#REF!,'Child Tracking Record Sheets'!#REF!,2,0))</f>
        <v/>
      </c>
      <c r="B1780" s="424"/>
      <c r="C1780" s="425" t="str">
        <f>IF(ISERROR(VLOOKUP('Child Tracking Record Sheets'!#REF!,'Class Record S2'!#REF!,2,0)),"",VLOOKUP('Child Tracking Record Sheets'!#REF!,'Class Record S2'!#REF!,2,0))</f>
        <v/>
      </c>
      <c r="D1780" s="425"/>
      <c r="E1780" s="425"/>
      <c r="F1780" s="425"/>
      <c r="G1780" s="425"/>
      <c r="H1780" s="425"/>
      <c r="I1780" s="425"/>
      <c r="J1780" s="425"/>
      <c r="K1780" s="425"/>
      <c r="L1780" s="16"/>
    </row>
    <row r="1781" spans="1:12" ht="11.1" customHeight="1" x14ac:dyDescent="0.25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</row>
    <row r="1782" spans="1:12" ht="20.100000000000001" customHeight="1" x14ac:dyDescent="0.25">
      <c r="A1782" s="417" t="s">
        <v>49</v>
      </c>
      <c r="B1782" s="417"/>
      <c r="C1782" s="417"/>
      <c r="D1782" s="417"/>
      <c r="E1782" s="417"/>
      <c r="F1782" s="417"/>
      <c r="G1782" s="417"/>
      <c r="H1782" s="417"/>
      <c r="I1782" s="417"/>
      <c r="J1782" s="417"/>
      <c r="K1782" s="417"/>
      <c r="L1782" s="13" t="s">
        <v>44</v>
      </c>
    </row>
    <row r="1783" spans="1:12" ht="26.1" customHeight="1" x14ac:dyDescent="0.25">
      <c r="A1783" s="418" t="str">
        <f>IF(ISERROR(VLOOKUP('Child Tracking Record Sheets'!#REF!,'Child Tracking Record Sheets'!#REF!,2,0)),"",VLOOKUP('Child Tracking Record Sheets'!#REF!,'Child Tracking Record Sheets'!#REF!,2,0))</f>
        <v/>
      </c>
      <c r="B1783" s="418"/>
      <c r="C1783" s="419" t="str">
        <f>IF(ISERROR(VLOOKUP('Child Tracking Record Sheets'!#REF!,'Class Record S2'!#REF!,2,0)),"",VLOOKUP('Child Tracking Record Sheets'!#REF!,'Class Record S2'!#REF!,2,0))</f>
        <v/>
      </c>
      <c r="D1783" s="419"/>
      <c r="E1783" s="419"/>
      <c r="F1783" s="419"/>
      <c r="G1783" s="419"/>
      <c r="H1783" s="419"/>
      <c r="I1783" s="419"/>
      <c r="J1783" s="419"/>
      <c r="K1783" s="419"/>
      <c r="L1783" s="14"/>
    </row>
    <row r="1784" spans="1:12" ht="26.1" customHeight="1" x14ac:dyDescent="0.25">
      <c r="A1784" s="422" t="str">
        <f>IF(ISERROR(VLOOKUP('Child Tracking Record Sheets'!#REF!,'Child Tracking Record Sheets'!#REF!,2,0)),"",VLOOKUP('Child Tracking Record Sheets'!#REF!,'Child Tracking Record Sheets'!#REF!,2,0))</f>
        <v/>
      </c>
      <c r="B1784" s="422"/>
      <c r="C1784" s="423" t="str">
        <f>IF(ISERROR(VLOOKUP('Child Tracking Record Sheets'!#REF!,'Class Record S2'!#REF!,2,0)),"",VLOOKUP('Child Tracking Record Sheets'!#REF!,'Class Record S2'!#REF!,2,0))</f>
        <v/>
      </c>
      <c r="D1784" s="423"/>
      <c r="E1784" s="423"/>
      <c r="F1784" s="423"/>
      <c r="G1784" s="423"/>
      <c r="H1784" s="423"/>
      <c r="I1784" s="423"/>
      <c r="J1784" s="423"/>
      <c r="K1784" s="423"/>
      <c r="L1784" s="15"/>
    </row>
    <row r="1785" spans="1:12" ht="26.1" customHeight="1" x14ac:dyDescent="0.25">
      <c r="A1785" s="422" t="str">
        <f>IF(ISERROR(VLOOKUP('Child Tracking Record Sheets'!#REF!,'Child Tracking Record Sheets'!#REF!,2,0)),"",VLOOKUP('Child Tracking Record Sheets'!#REF!,'Child Tracking Record Sheets'!#REF!,2,0))</f>
        <v/>
      </c>
      <c r="B1785" s="422"/>
      <c r="C1785" s="423" t="str">
        <f>IF(ISERROR(VLOOKUP('Child Tracking Record Sheets'!#REF!,'Class Record S2'!#REF!,2,0)),"",VLOOKUP('Child Tracking Record Sheets'!#REF!,'Class Record S2'!#REF!,2,0))</f>
        <v/>
      </c>
      <c r="D1785" s="423"/>
      <c r="E1785" s="423"/>
      <c r="F1785" s="423"/>
      <c r="G1785" s="423"/>
      <c r="H1785" s="423"/>
      <c r="I1785" s="423"/>
      <c r="J1785" s="423"/>
      <c r="K1785" s="423"/>
      <c r="L1785" s="15"/>
    </row>
    <row r="1786" spans="1:12" ht="26.1" customHeight="1" x14ac:dyDescent="0.25">
      <c r="A1786" s="422" t="str">
        <f>IF(ISERROR(VLOOKUP('Child Tracking Record Sheets'!#REF!,'Child Tracking Record Sheets'!#REF!,2,0)),"",VLOOKUP('Child Tracking Record Sheets'!#REF!,'Child Tracking Record Sheets'!#REF!,2,0))</f>
        <v/>
      </c>
      <c r="B1786" s="422"/>
      <c r="C1786" s="423" t="str">
        <f>IF(ISERROR(VLOOKUP('Child Tracking Record Sheets'!#REF!,'Class Record S2'!#REF!,2,0)),"",VLOOKUP('Child Tracking Record Sheets'!#REF!,'Class Record S2'!#REF!,2,0))</f>
        <v/>
      </c>
      <c r="D1786" s="423"/>
      <c r="E1786" s="423"/>
      <c r="F1786" s="423"/>
      <c r="G1786" s="423"/>
      <c r="H1786" s="423"/>
      <c r="I1786" s="423"/>
      <c r="J1786" s="423"/>
      <c r="K1786" s="423"/>
      <c r="L1786" s="15"/>
    </row>
    <row r="1787" spans="1:12" ht="26.1" customHeight="1" x14ac:dyDescent="0.25">
      <c r="A1787" s="424" t="str">
        <f>IF(ISERROR(VLOOKUP('Child Tracking Record Sheets'!#REF!,'Child Tracking Record Sheets'!#REF!,2,0)),"",VLOOKUP('Child Tracking Record Sheets'!#REF!,'Child Tracking Record Sheets'!#REF!,2,0))</f>
        <v/>
      </c>
      <c r="B1787" s="424"/>
      <c r="C1787" s="425" t="str">
        <f>IF(ISERROR(VLOOKUP('Child Tracking Record Sheets'!#REF!,'Class Record S2'!#REF!,2,0)),"",VLOOKUP('Child Tracking Record Sheets'!#REF!,'Class Record S2'!#REF!,2,0))</f>
        <v/>
      </c>
      <c r="D1787" s="425"/>
      <c r="E1787" s="425"/>
      <c r="F1787" s="425"/>
      <c r="G1787" s="425"/>
      <c r="H1787" s="425"/>
      <c r="I1787" s="425"/>
      <c r="J1787" s="425"/>
      <c r="K1787" s="425"/>
      <c r="L1787" s="16"/>
    </row>
    <row r="1788" spans="1:12" ht="11.1" customHeight="1" x14ac:dyDescent="0.25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</row>
    <row r="1789" spans="1:12" ht="20.100000000000001" customHeight="1" x14ac:dyDescent="0.25">
      <c r="A1789" s="417" t="s">
        <v>50</v>
      </c>
      <c r="B1789" s="417"/>
      <c r="C1789" s="417"/>
      <c r="D1789" s="417"/>
      <c r="E1789" s="417"/>
      <c r="F1789" s="417"/>
      <c r="G1789" s="417"/>
      <c r="H1789" s="417"/>
      <c r="I1789" s="417"/>
      <c r="J1789" s="417"/>
      <c r="K1789" s="417"/>
      <c r="L1789" s="13" t="s">
        <v>44</v>
      </c>
    </row>
    <row r="1790" spans="1:12" ht="26.1" customHeight="1" x14ac:dyDescent="0.25">
      <c r="A1790" s="418" t="str">
        <f>IF(ISERROR(VLOOKUP('Child Tracking Record Sheets'!#REF!,'Child Tracking Record Sheets'!#REF!,2,0)),"",VLOOKUP('Child Tracking Record Sheets'!#REF!,'Child Tracking Record Sheets'!#REF!,2,0))</f>
        <v/>
      </c>
      <c r="B1790" s="418"/>
      <c r="C1790" s="419" t="str">
        <f>IF(ISERROR(VLOOKUP('Child Tracking Record Sheets'!#REF!,'Class Record S2'!#REF!,2,0)),"",VLOOKUP('Child Tracking Record Sheets'!#REF!,'Class Record S2'!#REF!,2,0))</f>
        <v/>
      </c>
      <c r="D1790" s="419"/>
      <c r="E1790" s="419"/>
      <c r="F1790" s="419"/>
      <c r="G1790" s="419"/>
      <c r="H1790" s="419"/>
      <c r="I1790" s="419"/>
      <c r="J1790" s="419"/>
      <c r="K1790" s="419"/>
      <c r="L1790" s="14"/>
    </row>
    <row r="1791" spans="1:12" ht="26.1" customHeight="1" x14ac:dyDescent="0.25">
      <c r="A1791" s="422" t="str">
        <f>IF(ISERROR(VLOOKUP('Child Tracking Record Sheets'!#REF!,'Child Tracking Record Sheets'!#REF!,2,0)),"",VLOOKUP('Child Tracking Record Sheets'!#REF!,'Child Tracking Record Sheets'!#REF!,2,0))</f>
        <v/>
      </c>
      <c r="B1791" s="422"/>
      <c r="C1791" s="423" t="str">
        <f>IF(ISERROR(VLOOKUP('Child Tracking Record Sheets'!#REF!,'Class Record S2'!#REF!,2,0)),"",VLOOKUP('Child Tracking Record Sheets'!#REF!,'Class Record S2'!#REF!,2,0))</f>
        <v/>
      </c>
      <c r="D1791" s="423"/>
      <c r="E1791" s="423"/>
      <c r="F1791" s="423"/>
      <c r="G1791" s="423"/>
      <c r="H1791" s="423"/>
      <c r="I1791" s="423"/>
      <c r="J1791" s="423"/>
      <c r="K1791" s="423"/>
      <c r="L1791" s="15"/>
    </row>
    <row r="1792" spans="1:12" ht="26.1" customHeight="1" x14ac:dyDescent="0.25">
      <c r="A1792" s="422" t="str">
        <f>IF(ISERROR(VLOOKUP('Child Tracking Record Sheets'!#REF!,'Child Tracking Record Sheets'!#REF!,2,0)),"",VLOOKUP('Child Tracking Record Sheets'!#REF!,'Child Tracking Record Sheets'!#REF!,2,0))</f>
        <v/>
      </c>
      <c r="B1792" s="422"/>
      <c r="C1792" s="423" t="str">
        <f>IF(ISERROR(VLOOKUP('Child Tracking Record Sheets'!#REF!,'Class Record S2'!#REF!,2,0)),"",VLOOKUP('Child Tracking Record Sheets'!#REF!,'Class Record S2'!#REF!,2,0))</f>
        <v/>
      </c>
      <c r="D1792" s="423"/>
      <c r="E1792" s="423"/>
      <c r="F1792" s="423"/>
      <c r="G1792" s="423"/>
      <c r="H1792" s="423"/>
      <c r="I1792" s="423"/>
      <c r="J1792" s="423"/>
      <c r="K1792" s="423"/>
      <c r="L1792" s="15"/>
    </row>
    <row r="1793" spans="1:12" ht="26.1" customHeight="1" x14ac:dyDescent="0.25">
      <c r="A1793" s="424" t="str">
        <f>IF(ISERROR(VLOOKUP('Child Tracking Record Sheets'!#REF!,'Child Tracking Record Sheets'!#REF!,2,0)),"",VLOOKUP('Child Tracking Record Sheets'!#REF!,'Child Tracking Record Sheets'!#REF!,2,0))</f>
        <v/>
      </c>
      <c r="B1793" s="424"/>
      <c r="C1793" s="425" t="str">
        <f>IF(ISERROR(VLOOKUP('Child Tracking Record Sheets'!#REF!,'Class Record S2'!#REF!,2,0)),"",VLOOKUP('Child Tracking Record Sheets'!#REF!,'Class Record S2'!#REF!,2,0))</f>
        <v/>
      </c>
      <c r="D1793" s="425"/>
      <c r="E1793" s="425"/>
      <c r="F1793" s="425"/>
      <c r="G1793" s="425"/>
      <c r="H1793" s="425"/>
      <c r="I1793" s="425"/>
      <c r="J1793" s="425"/>
      <c r="K1793" s="425"/>
      <c r="L1793" s="16"/>
    </row>
    <row r="1794" spans="1:12" ht="11.1" customHeight="1" x14ac:dyDescent="0.25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</row>
    <row r="1795" spans="1:12" ht="20.100000000000001" customHeight="1" x14ac:dyDescent="0.25">
      <c r="A1795" s="426" t="s">
        <v>45</v>
      </c>
      <c r="B1795" s="426"/>
      <c r="C1795" s="426"/>
      <c r="D1795" s="426"/>
      <c r="E1795" s="426"/>
      <c r="F1795" s="426"/>
      <c r="G1795" s="426"/>
      <c r="H1795" s="426"/>
      <c r="I1795" s="426"/>
      <c r="J1795" s="426"/>
      <c r="K1795" s="427" t="s">
        <v>46</v>
      </c>
      <c r="L1795" s="427"/>
    </row>
    <row r="1796" spans="1:12" ht="20.100000000000001" customHeight="1" x14ac:dyDescent="0.25">
      <c r="A1796" s="428"/>
      <c r="B1796" s="428"/>
      <c r="C1796" s="428"/>
      <c r="D1796" s="428"/>
      <c r="E1796" s="428"/>
      <c r="F1796" s="428"/>
      <c r="G1796" s="428"/>
      <c r="H1796" s="428"/>
      <c r="I1796" s="428"/>
      <c r="J1796" s="428"/>
      <c r="K1796" s="429" t="e">
        <f>'Class Record S2'!#REF!</f>
        <v>#REF!</v>
      </c>
      <c r="L1796" s="429"/>
    </row>
    <row r="1797" spans="1:12" ht="20.100000000000001" customHeight="1" x14ac:dyDescent="0.25">
      <c r="A1797" s="428"/>
      <c r="B1797" s="428"/>
      <c r="C1797" s="428"/>
      <c r="D1797" s="428"/>
      <c r="E1797" s="428"/>
      <c r="F1797" s="428"/>
      <c r="G1797" s="428"/>
      <c r="H1797" s="428"/>
      <c r="I1797" s="428"/>
      <c r="J1797" s="428"/>
      <c r="K1797" s="429"/>
      <c r="L1797" s="429"/>
    </row>
    <row r="1798" spans="1:12" ht="20.100000000000001" customHeight="1" x14ac:dyDescent="0.25">
      <c r="A1798" s="428"/>
      <c r="B1798" s="428"/>
      <c r="C1798" s="428"/>
      <c r="D1798" s="428"/>
      <c r="E1798" s="428"/>
      <c r="F1798" s="428"/>
      <c r="G1798" s="428"/>
      <c r="H1798" s="428"/>
      <c r="I1798" s="428"/>
      <c r="J1798" s="428"/>
      <c r="K1798" s="429"/>
      <c r="L1798" s="429"/>
    </row>
    <row r="1799" spans="1:12" ht="20.100000000000001" customHeight="1" x14ac:dyDescent="0.25"/>
  </sheetData>
  <sheetProtection sheet="1"/>
  <mergeCells count="2960">
    <mergeCell ref="A1796:J1798"/>
    <mergeCell ref="K1796:L1798"/>
    <mergeCell ref="A1792:B1792"/>
    <mergeCell ref="C1792:K1792"/>
    <mergeCell ref="A1793:B1793"/>
    <mergeCell ref="C1793:K1793"/>
    <mergeCell ref="A1795:J1795"/>
    <mergeCell ref="K1795:L1795"/>
    <mergeCell ref="A1787:B1787"/>
    <mergeCell ref="C1787:K1787"/>
    <mergeCell ref="A1789:K1789"/>
    <mergeCell ref="A1790:B1790"/>
    <mergeCell ref="C1790:K1790"/>
    <mergeCell ref="A1791:B1791"/>
    <mergeCell ref="C1791:K1791"/>
    <mergeCell ref="A1784:B1784"/>
    <mergeCell ref="C1784:K1784"/>
    <mergeCell ref="A1785:B1785"/>
    <mergeCell ref="C1785:K1785"/>
    <mergeCell ref="A1786:B1786"/>
    <mergeCell ref="C1786:K1786"/>
    <mergeCell ref="A1779:B1779"/>
    <mergeCell ref="C1779:K1779"/>
    <mergeCell ref="A1780:B1780"/>
    <mergeCell ref="C1780:K1780"/>
    <mergeCell ref="A1782:K1782"/>
    <mergeCell ref="A1783:B1783"/>
    <mergeCell ref="C1783:K1783"/>
    <mergeCell ref="A1775:K1775"/>
    <mergeCell ref="A1776:B1776"/>
    <mergeCell ref="C1776:K1776"/>
    <mergeCell ref="A1777:B1777"/>
    <mergeCell ref="C1777:K1777"/>
    <mergeCell ref="A1778:B1778"/>
    <mergeCell ref="C1778:K1778"/>
    <mergeCell ref="A1771:B1771"/>
    <mergeCell ref="C1771:K1771"/>
    <mergeCell ref="A1772:B1772"/>
    <mergeCell ref="C1772:K1772"/>
    <mergeCell ref="A1773:B1773"/>
    <mergeCell ref="C1773:K1773"/>
    <mergeCell ref="A1767:D1767"/>
    <mergeCell ref="E1767:H1767"/>
    <mergeCell ref="I1767:L1767"/>
    <mergeCell ref="A1769:K1769"/>
    <mergeCell ref="A1770:B1770"/>
    <mergeCell ref="C1770:K1770"/>
    <mergeCell ref="A1765:D1765"/>
    <mergeCell ref="E1765:H1765"/>
    <mergeCell ref="I1765:L1765"/>
    <mergeCell ref="A1766:D1766"/>
    <mergeCell ref="E1766:H1766"/>
    <mergeCell ref="I1766:L1766"/>
    <mergeCell ref="A1763:D1763"/>
    <mergeCell ref="E1763:H1763"/>
    <mergeCell ref="I1763:L1763"/>
    <mergeCell ref="A1764:D1764"/>
    <mergeCell ref="E1764:H1764"/>
    <mergeCell ref="I1764:L1764"/>
    <mergeCell ref="A1761:D1761"/>
    <mergeCell ref="E1761:H1761"/>
    <mergeCell ref="I1761:L1761"/>
    <mergeCell ref="A1762:B1762"/>
    <mergeCell ref="C1762:D1762"/>
    <mergeCell ref="E1762:F1762"/>
    <mergeCell ref="G1762:H1762"/>
    <mergeCell ref="I1762:J1762"/>
    <mergeCell ref="K1762:L1762"/>
    <mergeCell ref="A1751:J1753"/>
    <mergeCell ref="K1751:L1753"/>
    <mergeCell ref="A1756:L1756"/>
    <mergeCell ref="A1758:B1759"/>
    <mergeCell ref="C1758:F1759"/>
    <mergeCell ref="G1758:G1759"/>
    <mergeCell ref="H1758:I1759"/>
    <mergeCell ref="J1758:L1759"/>
    <mergeCell ref="A1747:B1747"/>
    <mergeCell ref="C1747:K1747"/>
    <mergeCell ref="A1748:B1748"/>
    <mergeCell ref="C1748:K1748"/>
    <mergeCell ref="A1750:J1750"/>
    <mergeCell ref="K1750:L1750"/>
    <mergeCell ref="A1742:B1742"/>
    <mergeCell ref="C1742:K1742"/>
    <mergeCell ref="A1744:K1744"/>
    <mergeCell ref="A1745:B1745"/>
    <mergeCell ref="C1745:K1745"/>
    <mergeCell ref="A1746:B1746"/>
    <mergeCell ref="C1746:K1746"/>
    <mergeCell ref="A1739:B1739"/>
    <mergeCell ref="C1739:K1739"/>
    <mergeCell ref="A1740:B1740"/>
    <mergeCell ref="C1740:K1740"/>
    <mergeCell ref="A1741:B1741"/>
    <mergeCell ref="C1741:K1741"/>
    <mergeCell ref="A1734:B1734"/>
    <mergeCell ref="C1734:K1734"/>
    <mergeCell ref="A1735:B1735"/>
    <mergeCell ref="C1735:K1735"/>
    <mergeCell ref="A1737:K1737"/>
    <mergeCell ref="A1738:B1738"/>
    <mergeCell ref="C1738:K1738"/>
    <mergeCell ref="A1730:K1730"/>
    <mergeCell ref="A1731:B1731"/>
    <mergeCell ref="C1731:K1731"/>
    <mergeCell ref="A1732:B1732"/>
    <mergeCell ref="C1732:K1732"/>
    <mergeCell ref="A1733:B1733"/>
    <mergeCell ref="C1733:K1733"/>
    <mergeCell ref="A1726:B1726"/>
    <mergeCell ref="C1726:K1726"/>
    <mergeCell ref="A1727:B1727"/>
    <mergeCell ref="C1727:K1727"/>
    <mergeCell ref="A1728:B1728"/>
    <mergeCell ref="C1728:K1728"/>
    <mergeCell ref="A1722:D1722"/>
    <mergeCell ref="E1722:H1722"/>
    <mergeCell ref="I1722:L1722"/>
    <mergeCell ref="A1724:K1724"/>
    <mergeCell ref="A1725:B1725"/>
    <mergeCell ref="C1725:K1725"/>
    <mergeCell ref="A1720:D1720"/>
    <mergeCell ref="E1720:H1720"/>
    <mergeCell ref="I1720:L1720"/>
    <mergeCell ref="A1721:D1721"/>
    <mergeCell ref="E1721:H1721"/>
    <mergeCell ref="I1721:L1721"/>
    <mergeCell ref="A1718:D1718"/>
    <mergeCell ref="E1718:H1718"/>
    <mergeCell ref="I1718:L1718"/>
    <mergeCell ref="A1719:D1719"/>
    <mergeCell ref="E1719:H1719"/>
    <mergeCell ref="I1719:L1719"/>
    <mergeCell ref="A1716:D1716"/>
    <mergeCell ref="E1716:H1716"/>
    <mergeCell ref="I1716:L1716"/>
    <mergeCell ref="A1717:B1717"/>
    <mergeCell ref="C1717:D1717"/>
    <mergeCell ref="E1717:F1717"/>
    <mergeCell ref="G1717:H1717"/>
    <mergeCell ref="I1717:J1717"/>
    <mergeCell ref="K1717:L1717"/>
    <mergeCell ref="A1706:J1708"/>
    <mergeCell ref="K1706:L1708"/>
    <mergeCell ref="A1711:L1711"/>
    <mergeCell ref="A1713:B1714"/>
    <mergeCell ref="C1713:F1714"/>
    <mergeCell ref="G1713:G1714"/>
    <mergeCell ref="H1713:I1714"/>
    <mergeCell ref="J1713:L1714"/>
    <mergeCell ref="A1702:B1702"/>
    <mergeCell ref="C1702:K1702"/>
    <mergeCell ref="A1703:B1703"/>
    <mergeCell ref="C1703:K1703"/>
    <mergeCell ref="A1705:J1705"/>
    <mergeCell ref="K1705:L1705"/>
    <mergeCell ref="A1697:B1697"/>
    <mergeCell ref="C1697:K1697"/>
    <mergeCell ref="A1699:K1699"/>
    <mergeCell ref="A1700:B1700"/>
    <mergeCell ref="C1700:K1700"/>
    <mergeCell ref="A1701:B1701"/>
    <mergeCell ref="C1701:K1701"/>
    <mergeCell ref="A1694:B1694"/>
    <mergeCell ref="C1694:K1694"/>
    <mergeCell ref="A1695:B1695"/>
    <mergeCell ref="C1695:K1695"/>
    <mergeCell ref="A1696:B1696"/>
    <mergeCell ref="C1696:K1696"/>
    <mergeCell ref="A1689:B1689"/>
    <mergeCell ref="C1689:K1689"/>
    <mergeCell ref="A1690:B1690"/>
    <mergeCell ref="C1690:K1690"/>
    <mergeCell ref="A1692:K1692"/>
    <mergeCell ref="A1693:B1693"/>
    <mergeCell ref="C1693:K1693"/>
    <mergeCell ref="A1685:K1685"/>
    <mergeCell ref="A1686:B1686"/>
    <mergeCell ref="C1686:K1686"/>
    <mergeCell ref="A1687:B1687"/>
    <mergeCell ref="C1687:K1687"/>
    <mergeCell ref="A1688:B1688"/>
    <mergeCell ref="C1688:K1688"/>
    <mergeCell ref="A1681:B1681"/>
    <mergeCell ref="C1681:K1681"/>
    <mergeCell ref="A1682:B1682"/>
    <mergeCell ref="C1682:K1682"/>
    <mergeCell ref="A1683:B1683"/>
    <mergeCell ref="C1683:K1683"/>
    <mergeCell ref="A1677:D1677"/>
    <mergeCell ref="E1677:H1677"/>
    <mergeCell ref="I1677:L1677"/>
    <mergeCell ref="A1679:K1679"/>
    <mergeCell ref="A1680:B1680"/>
    <mergeCell ref="C1680:K1680"/>
    <mergeCell ref="A1675:D1675"/>
    <mergeCell ref="E1675:H1675"/>
    <mergeCell ref="I1675:L1675"/>
    <mergeCell ref="A1676:D1676"/>
    <mergeCell ref="E1676:H1676"/>
    <mergeCell ref="I1676:L1676"/>
    <mergeCell ref="A1673:D1673"/>
    <mergeCell ref="E1673:H1673"/>
    <mergeCell ref="I1673:L1673"/>
    <mergeCell ref="A1674:D1674"/>
    <mergeCell ref="E1674:H1674"/>
    <mergeCell ref="I1674:L1674"/>
    <mergeCell ref="A1671:D1671"/>
    <mergeCell ref="E1671:H1671"/>
    <mergeCell ref="I1671:L1671"/>
    <mergeCell ref="A1672:B1672"/>
    <mergeCell ref="C1672:D1672"/>
    <mergeCell ref="E1672:F1672"/>
    <mergeCell ref="G1672:H1672"/>
    <mergeCell ref="I1672:J1672"/>
    <mergeCell ref="K1672:L1672"/>
    <mergeCell ref="A1661:J1663"/>
    <mergeCell ref="K1661:L1663"/>
    <mergeCell ref="A1666:L1666"/>
    <mergeCell ref="A1668:B1669"/>
    <mergeCell ref="C1668:F1669"/>
    <mergeCell ref="G1668:G1669"/>
    <mergeCell ref="H1668:I1669"/>
    <mergeCell ref="J1668:L1669"/>
    <mergeCell ref="A1657:B1657"/>
    <mergeCell ref="C1657:K1657"/>
    <mergeCell ref="A1658:B1658"/>
    <mergeCell ref="C1658:K1658"/>
    <mergeCell ref="A1660:J1660"/>
    <mergeCell ref="K1660:L1660"/>
    <mergeCell ref="A1652:B1652"/>
    <mergeCell ref="C1652:K1652"/>
    <mergeCell ref="A1654:K1654"/>
    <mergeCell ref="A1655:B1655"/>
    <mergeCell ref="C1655:K1655"/>
    <mergeCell ref="A1656:B1656"/>
    <mergeCell ref="C1656:K1656"/>
    <mergeCell ref="A1649:B1649"/>
    <mergeCell ref="C1649:K1649"/>
    <mergeCell ref="A1650:B1650"/>
    <mergeCell ref="C1650:K1650"/>
    <mergeCell ref="A1651:B1651"/>
    <mergeCell ref="C1651:K1651"/>
    <mergeCell ref="A1644:B1644"/>
    <mergeCell ref="C1644:K1644"/>
    <mergeCell ref="A1645:B1645"/>
    <mergeCell ref="C1645:K1645"/>
    <mergeCell ref="A1647:K1647"/>
    <mergeCell ref="A1648:B1648"/>
    <mergeCell ref="C1648:K1648"/>
    <mergeCell ref="A1640:K1640"/>
    <mergeCell ref="A1641:B1641"/>
    <mergeCell ref="C1641:K1641"/>
    <mergeCell ref="A1642:B1642"/>
    <mergeCell ref="C1642:K1642"/>
    <mergeCell ref="A1643:B1643"/>
    <mergeCell ref="C1643:K1643"/>
    <mergeCell ref="A1636:B1636"/>
    <mergeCell ref="C1636:K1636"/>
    <mergeCell ref="A1637:B1637"/>
    <mergeCell ref="C1637:K1637"/>
    <mergeCell ref="A1638:B1638"/>
    <mergeCell ref="C1638:K1638"/>
    <mergeCell ref="A1632:D1632"/>
    <mergeCell ref="E1632:H1632"/>
    <mergeCell ref="I1632:L1632"/>
    <mergeCell ref="A1634:K1634"/>
    <mergeCell ref="A1635:B1635"/>
    <mergeCell ref="C1635:K1635"/>
    <mergeCell ref="A1630:D1630"/>
    <mergeCell ref="E1630:H1630"/>
    <mergeCell ref="I1630:L1630"/>
    <mergeCell ref="A1631:D1631"/>
    <mergeCell ref="E1631:H1631"/>
    <mergeCell ref="I1631:L1631"/>
    <mergeCell ref="A1628:D1628"/>
    <mergeCell ref="E1628:H1628"/>
    <mergeCell ref="I1628:L1628"/>
    <mergeCell ref="A1629:D1629"/>
    <mergeCell ref="E1629:H1629"/>
    <mergeCell ref="I1629:L1629"/>
    <mergeCell ref="A1626:D1626"/>
    <mergeCell ref="E1626:H1626"/>
    <mergeCell ref="I1626:L1626"/>
    <mergeCell ref="A1627:B1627"/>
    <mergeCell ref="C1627:D1627"/>
    <mergeCell ref="E1627:F1627"/>
    <mergeCell ref="G1627:H1627"/>
    <mergeCell ref="I1627:J1627"/>
    <mergeCell ref="K1627:L1627"/>
    <mergeCell ref="A1616:J1618"/>
    <mergeCell ref="K1616:L1618"/>
    <mergeCell ref="A1621:L1621"/>
    <mergeCell ref="A1623:B1624"/>
    <mergeCell ref="C1623:F1624"/>
    <mergeCell ref="G1623:G1624"/>
    <mergeCell ref="H1623:I1624"/>
    <mergeCell ref="J1623:L1624"/>
    <mergeCell ref="A1612:B1612"/>
    <mergeCell ref="C1612:K1612"/>
    <mergeCell ref="A1613:B1613"/>
    <mergeCell ref="C1613:K1613"/>
    <mergeCell ref="A1615:J1615"/>
    <mergeCell ref="K1615:L1615"/>
    <mergeCell ref="A1607:B1607"/>
    <mergeCell ref="C1607:K1607"/>
    <mergeCell ref="A1609:K1609"/>
    <mergeCell ref="A1610:B1610"/>
    <mergeCell ref="C1610:K1610"/>
    <mergeCell ref="A1611:B1611"/>
    <mergeCell ref="C1611:K1611"/>
    <mergeCell ref="A1604:B1604"/>
    <mergeCell ref="C1604:K1604"/>
    <mergeCell ref="A1605:B1605"/>
    <mergeCell ref="C1605:K1605"/>
    <mergeCell ref="A1606:B1606"/>
    <mergeCell ref="C1606:K1606"/>
    <mergeCell ref="A1599:B1599"/>
    <mergeCell ref="C1599:K1599"/>
    <mergeCell ref="A1600:B1600"/>
    <mergeCell ref="C1600:K1600"/>
    <mergeCell ref="A1602:K1602"/>
    <mergeCell ref="A1603:B1603"/>
    <mergeCell ref="C1603:K1603"/>
    <mergeCell ref="A1595:K1595"/>
    <mergeCell ref="A1596:B1596"/>
    <mergeCell ref="C1596:K1596"/>
    <mergeCell ref="A1597:B1597"/>
    <mergeCell ref="C1597:K1597"/>
    <mergeCell ref="A1598:B1598"/>
    <mergeCell ref="C1598:K1598"/>
    <mergeCell ref="A1591:B1591"/>
    <mergeCell ref="C1591:K1591"/>
    <mergeCell ref="A1592:B1592"/>
    <mergeCell ref="C1592:K1592"/>
    <mergeCell ref="A1593:B1593"/>
    <mergeCell ref="C1593:K1593"/>
    <mergeCell ref="A1587:D1587"/>
    <mergeCell ref="E1587:H1587"/>
    <mergeCell ref="I1587:L1587"/>
    <mergeCell ref="A1589:K1589"/>
    <mergeCell ref="A1590:B1590"/>
    <mergeCell ref="C1590:K1590"/>
    <mergeCell ref="A1585:D1585"/>
    <mergeCell ref="E1585:H1585"/>
    <mergeCell ref="I1585:L1585"/>
    <mergeCell ref="A1586:D1586"/>
    <mergeCell ref="E1586:H1586"/>
    <mergeCell ref="I1586:L1586"/>
    <mergeCell ref="A1583:D1583"/>
    <mergeCell ref="E1583:H1583"/>
    <mergeCell ref="I1583:L1583"/>
    <mergeCell ref="A1584:D1584"/>
    <mergeCell ref="E1584:H1584"/>
    <mergeCell ref="I1584:L1584"/>
    <mergeCell ref="A1581:D1581"/>
    <mergeCell ref="E1581:H1581"/>
    <mergeCell ref="I1581:L1581"/>
    <mergeCell ref="A1582:B1582"/>
    <mergeCell ref="C1582:D1582"/>
    <mergeCell ref="E1582:F1582"/>
    <mergeCell ref="G1582:H1582"/>
    <mergeCell ref="I1582:J1582"/>
    <mergeCell ref="K1582:L1582"/>
    <mergeCell ref="A1571:J1573"/>
    <mergeCell ref="K1571:L1573"/>
    <mergeCell ref="A1576:L1576"/>
    <mergeCell ref="A1578:B1579"/>
    <mergeCell ref="C1578:F1579"/>
    <mergeCell ref="G1578:G1579"/>
    <mergeCell ref="H1578:I1579"/>
    <mergeCell ref="J1578:L1579"/>
    <mergeCell ref="A1567:B1567"/>
    <mergeCell ref="C1567:K1567"/>
    <mergeCell ref="A1568:B1568"/>
    <mergeCell ref="C1568:K1568"/>
    <mergeCell ref="A1570:J1570"/>
    <mergeCell ref="K1570:L1570"/>
    <mergeCell ref="A1562:B1562"/>
    <mergeCell ref="C1562:K1562"/>
    <mergeCell ref="A1564:K1564"/>
    <mergeCell ref="A1565:B1565"/>
    <mergeCell ref="C1565:K1565"/>
    <mergeCell ref="A1566:B1566"/>
    <mergeCell ref="C1566:K1566"/>
    <mergeCell ref="A1559:B1559"/>
    <mergeCell ref="C1559:K1559"/>
    <mergeCell ref="A1560:B1560"/>
    <mergeCell ref="C1560:K1560"/>
    <mergeCell ref="A1561:B1561"/>
    <mergeCell ref="C1561:K1561"/>
    <mergeCell ref="A1554:B1554"/>
    <mergeCell ref="C1554:K1554"/>
    <mergeCell ref="A1555:B1555"/>
    <mergeCell ref="C1555:K1555"/>
    <mergeCell ref="A1557:K1557"/>
    <mergeCell ref="A1558:B1558"/>
    <mergeCell ref="C1558:K1558"/>
    <mergeCell ref="A1550:K1550"/>
    <mergeCell ref="A1551:B1551"/>
    <mergeCell ref="C1551:K1551"/>
    <mergeCell ref="A1552:B1552"/>
    <mergeCell ref="C1552:K1552"/>
    <mergeCell ref="A1553:B1553"/>
    <mergeCell ref="C1553:K1553"/>
    <mergeCell ref="A1546:B1546"/>
    <mergeCell ref="C1546:K1546"/>
    <mergeCell ref="A1547:B1547"/>
    <mergeCell ref="C1547:K1547"/>
    <mergeCell ref="A1548:B1548"/>
    <mergeCell ref="C1548:K1548"/>
    <mergeCell ref="A1542:D1542"/>
    <mergeCell ref="E1542:H1542"/>
    <mergeCell ref="I1542:L1542"/>
    <mergeCell ref="A1544:K1544"/>
    <mergeCell ref="A1545:B1545"/>
    <mergeCell ref="C1545:K1545"/>
    <mergeCell ref="A1540:D1540"/>
    <mergeCell ref="E1540:H1540"/>
    <mergeCell ref="I1540:L1540"/>
    <mergeCell ref="A1541:D1541"/>
    <mergeCell ref="E1541:H1541"/>
    <mergeCell ref="I1541:L1541"/>
    <mergeCell ref="A1538:D1538"/>
    <mergeCell ref="E1538:H1538"/>
    <mergeCell ref="I1538:L1538"/>
    <mergeCell ref="A1539:D1539"/>
    <mergeCell ref="E1539:H1539"/>
    <mergeCell ref="I1539:L1539"/>
    <mergeCell ref="A1536:D1536"/>
    <mergeCell ref="E1536:H1536"/>
    <mergeCell ref="I1536:L1536"/>
    <mergeCell ref="A1537:B1537"/>
    <mergeCell ref="C1537:D1537"/>
    <mergeCell ref="E1537:F1537"/>
    <mergeCell ref="G1537:H1537"/>
    <mergeCell ref="I1537:J1537"/>
    <mergeCell ref="K1537:L1537"/>
    <mergeCell ref="A1526:J1528"/>
    <mergeCell ref="K1526:L1528"/>
    <mergeCell ref="A1531:L1531"/>
    <mergeCell ref="A1533:B1534"/>
    <mergeCell ref="C1533:F1534"/>
    <mergeCell ref="G1533:G1534"/>
    <mergeCell ref="H1533:I1534"/>
    <mergeCell ref="J1533:L1534"/>
    <mergeCell ref="A1522:B1522"/>
    <mergeCell ref="C1522:K1522"/>
    <mergeCell ref="A1523:B1523"/>
    <mergeCell ref="C1523:K1523"/>
    <mergeCell ref="A1525:J1525"/>
    <mergeCell ref="K1525:L1525"/>
    <mergeCell ref="A1517:B1517"/>
    <mergeCell ref="C1517:K1517"/>
    <mergeCell ref="A1519:K1519"/>
    <mergeCell ref="A1520:B1520"/>
    <mergeCell ref="C1520:K1520"/>
    <mergeCell ref="A1521:B1521"/>
    <mergeCell ref="C1521:K1521"/>
    <mergeCell ref="A1514:B1514"/>
    <mergeCell ref="C1514:K1514"/>
    <mergeCell ref="A1515:B1515"/>
    <mergeCell ref="C1515:K1515"/>
    <mergeCell ref="A1516:B1516"/>
    <mergeCell ref="C1516:K1516"/>
    <mergeCell ref="A1509:B1509"/>
    <mergeCell ref="C1509:K1509"/>
    <mergeCell ref="A1510:B1510"/>
    <mergeCell ref="C1510:K1510"/>
    <mergeCell ref="A1512:K1512"/>
    <mergeCell ref="A1513:B1513"/>
    <mergeCell ref="C1513:K1513"/>
    <mergeCell ref="A1505:K1505"/>
    <mergeCell ref="A1506:B1506"/>
    <mergeCell ref="C1506:K1506"/>
    <mergeCell ref="A1507:B1507"/>
    <mergeCell ref="C1507:K1507"/>
    <mergeCell ref="A1508:B1508"/>
    <mergeCell ref="C1508:K1508"/>
    <mergeCell ref="A1501:B1501"/>
    <mergeCell ref="C1501:K1501"/>
    <mergeCell ref="A1502:B1502"/>
    <mergeCell ref="C1502:K1502"/>
    <mergeCell ref="A1503:B1503"/>
    <mergeCell ref="C1503:K1503"/>
    <mergeCell ref="A1497:D1497"/>
    <mergeCell ref="E1497:H1497"/>
    <mergeCell ref="I1497:L1497"/>
    <mergeCell ref="A1499:K1499"/>
    <mergeCell ref="A1500:B1500"/>
    <mergeCell ref="C1500:K1500"/>
    <mergeCell ref="A1495:D1495"/>
    <mergeCell ref="E1495:H1495"/>
    <mergeCell ref="I1495:L1495"/>
    <mergeCell ref="A1496:D1496"/>
    <mergeCell ref="E1496:H1496"/>
    <mergeCell ref="I1496:L1496"/>
    <mergeCell ref="A1493:D1493"/>
    <mergeCell ref="E1493:H1493"/>
    <mergeCell ref="I1493:L1493"/>
    <mergeCell ref="A1494:D1494"/>
    <mergeCell ref="E1494:H1494"/>
    <mergeCell ref="I1494:L1494"/>
    <mergeCell ref="A1491:D1491"/>
    <mergeCell ref="E1491:H1491"/>
    <mergeCell ref="I1491:L1491"/>
    <mergeCell ref="A1492:B1492"/>
    <mergeCell ref="C1492:D1492"/>
    <mergeCell ref="E1492:F1492"/>
    <mergeCell ref="G1492:H1492"/>
    <mergeCell ref="I1492:J1492"/>
    <mergeCell ref="K1492:L1492"/>
    <mergeCell ref="A1481:J1483"/>
    <mergeCell ref="K1481:L1483"/>
    <mergeCell ref="A1486:L1486"/>
    <mergeCell ref="A1488:B1489"/>
    <mergeCell ref="C1488:F1489"/>
    <mergeCell ref="G1488:G1489"/>
    <mergeCell ref="H1488:I1489"/>
    <mergeCell ref="J1488:L1489"/>
    <mergeCell ref="A1477:B1477"/>
    <mergeCell ref="C1477:K1477"/>
    <mergeCell ref="A1478:B1478"/>
    <mergeCell ref="C1478:K1478"/>
    <mergeCell ref="A1480:J1480"/>
    <mergeCell ref="K1480:L1480"/>
    <mergeCell ref="A1472:B1472"/>
    <mergeCell ref="C1472:K1472"/>
    <mergeCell ref="A1474:K1474"/>
    <mergeCell ref="A1475:B1475"/>
    <mergeCell ref="C1475:K1475"/>
    <mergeCell ref="A1476:B1476"/>
    <mergeCell ref="C1476:K1476"/>
    <mergeCell ref="A1469:B1469"/>
    <mergeCell ref="C1469:K1469"/>
    <mergeCell ref="A1470:B1470"/>
    <mergeCell ref="C1470:K1470"/>
    <mergeCell ref="A1471:B1471"/>
    <mergeCell ref="C1471:K1471"/>
    <mergeCell ref="A1464:B1464"/>
    <mergeCell ref="C1464:K1464"/>
    <mergeCell ref="A1465:B1465"/>
    <mergeCell ref="C1465:K1465"/>
    <mergeCell ref="A1467:K1467"/>
    <mergeCell ref="A1468:B1468"/>
    <mergeCell ref="C1468:K1468"/>
    <mergeCell ref="A1460:K1460"/>
    <mergeCell ref="A1461:B1461"/>
    <mergeCell ref="C1461:K1461"/>
    <mergeCell ref="A1462:B1462"/>
    <mergeCell ref="C1462:K1462"/>
    <mergeCell ref="A1463:B1463"/>
    <mergeCell ref="C1463:K1463"/>
    <mergeCell ref="A1456:B1456"/>
    <mergeCell ref="C1456:K1456"/>
    <mergeCell ref="A1457:B1457"/>
    <mergeCell ref="C1457:K1457"/>
    <mergeCell ref="A1458:B1458"/>
    <mergeCell ref="C1458:K1458"/>
    <mergeCell ref="A1452:D1452"/>
    <mergeCell ref="E1452:H1452"/>
    <mergeCell ref="I1452:L1452"/>
    <mergeCell ref="A1454:K1454"/>
    <mergeCell ref="A1455:B1455"/>
    <mergeCell ref="C1455:K1455"/>
    <mergeCell ref="A1450:D1450"/>
    <mergeCell ref="E1450:H1450"/>
    <mergeCell ref="I1450:L1450"/>
    <mergeCell ref="A1451:D1451"/>
    <mergeCell ref="E1451:H1451"/>
    <mergeCell ref="I1451:L1451"/>
    <mergeCell ref="A1448:D1448"/>
    <mergeCell ref="E1448:H1448"/>
    <mergeCell ref="I1448:L1448"/>
    <mergeCell ref="A1449:D1449"/>
    <mergeCell ref="E1449:H1449"/>
    <mergeCell ref="I1449:L1449"/>
    <mergeCell ref="A1446:D1446"/>
    <mergeCell ref="E1446:H1446"/>
    <mergeCell ref="I1446:L1446"/>
    <mergeCell ref="A1447:B1447"/>
    <mergeCell ref="C1447:D1447"/>
    <mergeCell ref="E1447:F1447"/>
    <mergeCell ref="G1447:H1447"/>
    <mergeCell ref="I1447:J1447"/>
    <mergeCell ref="K1447:L1447"/>
    <mergeCell ref="A1436:J1438"/>
    <mergeCell ref="K1436:L1438"/>
    <mergeCell ref="A1441:L1441"/>
    <mergeCell ref="A1443:B1444"/>
    <mergeCell ref="C1443:F1444"/>
    <mergeCell ref="G1443:G1444"/>
    <mergeCell ref="H1443:I1444"/>
    <mergeCell ref="J1443:L1444"/>
    <mergeCell ref="A1432:B1432"/>
    <mergeCell ref="C1432:K1432"/>
    <mergeCell ref="A1433:B1433"/>
    <mergeCell ref="C1433:K1433"/>
    <mergeCell ref="A1435:J1435"/>
    <mergeCell ref="K1435:L1435"/>
    <mergeCell ref="A1427:B1427"/>
    <mergeCell ref="C1427:K1427"/>
    <mergeCell ref="A1429:K1429"/>
    <mergeCell ref="A1430:B1430"/>
    <mergeCell ref="C1430:K1430"/>
    <mergeCell ref="A1431:B1431"/>
    <mergeCell ref="C1431:K1431"/>
    <mergeCell ref="A1424:B1424"/>
    <mergeCell ref="C1424:K1424"/>
    <mergeCell ref="A1425:B1425"/>
    <mergeCell ref="C1425:K1425"/>
    <mergeCell ref="A1426:B1426"/>
    <mergeCell ref="C1426:K1426"/>
    <mergeCell ref="A1419:B1419"/>
    <mergeCell ref="C1419:K1419"/>
    <mergeCell ref="A1420:B1420"/>
    <mergeCell ref="C1420:K1420"/>
    <mergeCell ref="A1422:K1422"/>
    <mergeCell ref="A1423:B1423"/>
    <mergeCell ref="C1423:K1423"/>
    <mergeCell ref="A1415:K1415"/>
    <mergeCell ref="A1416:B1416"/>
    <mergeCell ref="C1416:K1416"/>
    <mergeCell ref="A1417:B1417"/>
    <mergeCell ref="C1417:K1417"/>
    <mergeCell ref="A1418:B1418"/>
    <mergeCell ref="C1418:K1418"/>
    <mergeCell ref="A1411:B1411"/>
    <mergeCell ref="C1411:K1411"/>
    <mergeCell ref="A1412:B1412"/>
    <mergeCell ref="C1412:K1412"/>
    <mergeCell ref="A1413:B1413"/>
    <mergeCell ref="C1413:K1413"/>
    <mergeCell ref="A1407:D1407"/>
    <mergeCell ref="E1407:H1407"/>
    <mergeCell ref="I1407:L1407"/>
    <mergeCell ref="A1409:K1409"/>
    <mergeCell ref="A1410:B1410"/>
    <mergeCell ref="C1410:K1410"/>
    <mergeCell ref="A1405:D1405"/>
    <mergeCell ref="E1405:H1405"/>
    <mergeCell ref="I1405:L1405"/>
    <mergeCell ref="A1406:D1406"/>
    <mergeCell ref="E1406:H1406"/>
    <mergeCell ref="I1406:L1406"/>
    <mergeCell ref="A1403:D1403"/>
    <mergeCell ref="E1403:H1403"/>
    <mergeCell ref="I1403:L1403"/>
    <mergeCell ref="A1404:D1404"/>
    <mergeCell ref="E1404:H1404"/>
    <mergeCell ref="I1404:L1404"/>
    <mergeCell ref="A1401:D1401"/>
    <mergeCell ref="E1401:H1401"/>
    <mergeCell ref="I1401:L1401"/>
    <mergeCell ref="A1402:B1402"/>
    <mergeCell ref="C1402:D1402"/>
    <mergeCell ref="E1402:F1402"/>
    <mergeCell ref="G1402:H1402"/>
    <mergeCell ref="I1402:J1402"/>
    <mergeCell ref="K1402:L1402"/>
    <mergeCell ref="A1391:J1393"/>
    <mergeCell ref="K1391:L1393"/>
    <mergeCell ref="A1396:L1396"/>
    <mergeCell ref="A1398:B1399"/>
    <mergeCell ref="C1398:F1399"/>
    <mergeCell ref="G1398:G1399"/>
    <mergeCell ref="H1398:I1399"/>
    <mergeCell ref="J1398:L1399"/>
    <mergeCell ref="A1387:B1387"/>
    <mergeCell ref="C1387:K1387"/>
    <mergeCell ref="A1388:B1388"/>
    <mergeCell ref="C1388:K1388"/>
    <mergeCell ref="A1390:J1390"/>
    <mergeCell ref="K1390:L1390"/>
    <mergeCell ref="A1382:B1382"/>
    <mergeCell ref="C1382:K1382"/>
    <mergeCell ref="A1384:K1384"/>
    <mergeCell ref="A1385:B1385"/>
    <mergeCell ref="C1385:K1385"/>
    <mergeCell ref="A1386:B1386"/>
    <mergeCell ref="C1386:K1386"/>
    <mergeCell ref="A1379:B1379"/>
    <mergeCell ref="C1379:K1379"/>
    <mergeCell ref="A1380:B1380"/>
    <mergeCell ref="C1380:K1380"/>
    <mergeCell ref="A1381:B1381"/>
    <mergeCell ref="C1381:K1381"/>
    <mergeCell ref="A1374:B1374"/>
    <mergeCell ref="C1374:K1374"/>
    <mergeCell ref="A1375:B1375"/>
    <mergeCell ref="C1375:K1375"/>
    <mergeCell ref="A1377:K1377"/>
    <mergeCell ref="A1378:B1378"/>
    <mergeCell ref="C1378:K1378"/>
    <mergeCell ref="A1370:K1370"/>
    <mergeCell ref="A1371:B1371"/>
    <mergeCell ref="C1371:K1371"/>
    <mergeCell ref="A1372:B1372"/>
    <mergeCell ref="C1372:K1372"/>
    <mergeCell ref="A1373:B1373"/>
    <mergeCell ref="C1373:K1373"/>
    <mergeCell ref="A1366:B1366"/>
    <mergeCell ref="C1366:K1366"/>
    <mergeCell ref="A1367:B1367"/>
    <mergeCell ref="C1367:K1367"/>
    <mergeCell ref="A1368:B1368"/>
    <mergeCell ref="C1368:K1368"/>
    <mergeCell ref="A1362:D1362"/>
    <mergeCell ref="E1362:H1362"/>
    <mergeCell ref="I1362:L1362"/>
    <mergeCell ref="A1364:K1364"/>
    <mergeCell ref="A1365:B1365"/>
    <mergeCell ref="C1365:K1365"/>
    <mergeCell ref="A1360:D1360"/>
    <mergeCell ref="E1360:H1360"/>
    <mergeCell ref="I1360:L1360"/>
    <mergeCell ref="A1361:D1361"/>
    <mergeCell ref="E1361:H1361"/>
    <mergeCell ref="I1361:L1361"/>
    <mergeCell ref="A1358:D1358"/>
    <mergeCell ref="E1358:H1358"/>
    <mergeCell ref="I1358:L1358"/>
    <mergeCell ref="A1359:D1359"/>
    <mergeCell ref="E1359:H1359"/>
    <mergeCell ref="I1359:L1359"/>
    <mergeCell ref="A1356:D1356"/>
    <mergeCell ref="E1356:H1356"/>
    <mergeCell ref="I1356:L1356"/>
    <mergeCell ref="A1357:B1357"/>
    <mergeCell ref="C1357:D1357"/>
    <mergeCell ref="E1357:F1357"/>
    <mergeCell ref="G1357:H1357"/>
    <mergeCell ref="I1357:J1357"/>
    <mergeCell ref="K1357:L1357"/>
    <mergeCell ref="A1346:J1348"/>
    <mergeCell ref="K1346:L1348"/>
    <mergeCell ref="A1351:L1351"/>
    <mergeCell ref="A1353:B1354"/>
    <mergeCell ref="C1353:F1354"/>
    <mergeCell ref="G1353:G1354"/>
    <mergeCell ref="H1353:I1354"/>
    <mergeCell ref="J1353:L1354"/>
    <mergeCell ref="A1342:B1342"/>
    <mergeCell ref="C1342:K1342"/>
    <mergeCell ref="A1343:B1343"/>
    <mergeCell ref="C1343:K1343"/>
    <mergeCell ref="A1345:J1345"/>
    <mergeCell ref="K1345:L1345"/>
    <mergeCell ref="A1337:B1337"/>
    <mergeCell ref="C1337:K1337"/>
    <mergeCell ref="A1339:K1339"/>
    <mergeCell ref="A1340:B1340"/>
    <mergeCell ref="C1340:K1340"/>
    <mergeCell ref="A1341:B1341"/>
    <mergeCell ref="C1341:K1341"/>
    <mergeCell ref="A1334:B1334"/>
    <mergeCell ref="C1334:K1334"/>
    <mergeCell ref="A1335:B1335"/>
    <mergeCell ref="C1335:K1335"/>
    <mergeCell ref="A1336:B1336"/>
    <mergeCell ref="C1336:K1336"/>
    <mergeCell ref="A1329:B1329"/>
    <mergeCell ref="C1329:K1329"/>
    <mergeCell ref="A1330:B1330"/>
    <mergeCell ref="C1330:K1330"/>
    <mergeCell ref="A1332:K1332"/>
    <mergeCell ref="A1333:B1333"/>
    <mergeCell ref="C1333:K1333"/>
    <mergeCell ref="A1325:K1325"/>
    <mergeCell ref="A1326:B1326"/>
    <mergeCell ref="C1326:K1326"/>
    <mergeCell ref="A1327:B1327"/>
    <mergeCell ref="C1327:K1327"/>
    <mergeCell ref="A1328:B1328"/>
    <mergeCell ref="C1328:K1328"/>
    <mergeCell ref="A1321:B1321"/>
    <mergeCell ref="C1321:K1321"/>
    <mergeCell ref="A1322:B1322"/>
    <mergeCell ref="C1322:K1322"/>
    <mergeCell ref="A1323:B1323"/>
    <mergeCell ref="C1323:K1323"/>
    <mergeCell ref="A1317:D1317"/>
    <mergeCell ref="E1317:H1317"/>
    <mergeCell ref="I1317:L1317"/>
    <mergeCell ref="A1319:K1319"/>
    <mergeCell ref="A1320:B1320"/>
    <mergeCell ref="C1320:K1320"/>
    <mergeCell ref="A1315:D1315"/>
    <mergeCell ref="E1315:H1315"/>
    <mergeCell ref="I1315:L1315"/>
    <mergeCell ref="A1316:D1316"/>
    <mergeCell ref="E1316:H1316"/>
    <mergeCell ref="I1316:L1316"/>
    <mergeCell ref="A1313:D1313"/>
    <mergeCell ref="E1313:H1313"/>
    <mergeCell ref="I1313:L1313"/>
    <mergeCell ref="A1314:D1314"/>
    <mergeCell ref="E1314:H1314"/>
    <mergeCell ref="I1314:L1314"/>
    <mergeCell ref="A1311:D1311"/>
    <mergeCell ref="E1311:H1311"/>
    <mergeCell ref="I1311:L1311"/>
    <mergeCell ref="A1312:B1312"/>
    <mergeCell ref="C1312:D1312"/>
    <mergeCell ref="E1312:F1312"/>
    <mergeCell ref="G1312:H1312"/>
    <mergeCell ref="I1312:J1312"/>
    <mergeCell ref="K1312:L1312"/>
    <mergeCell ref="A1301:J1303"/>
    <mergeCell ref="K1301:L1303"/>
    <mergeCell ref="A1306:L1306"/>
    <mergeCell ref="A1308:B1309"/>
    <mergeCell ref="C1308:F1309"/>
    <mergeCell ref="G1308:G1309"/>
    <mergeCell ref="H1308:I1309"/>
    <mergeCell ref="J1308:L1309"/>
    <mergeCell ref="A1297:B1297"/>
    <mergeCell ref="C1297:K1297"/>
    <mergeCell ref="A1298:B1298"/>
    <mergeCell ref="C1298:K1298"/>
    <mergeCell ref="A1300:J1300"/>
    <mergeCell ref="K1300:L1300"/>
    <mergeCell ref="A1292:B1292"/>
    <mergeCell ref="C1292:K1292"/>
    <mergeCell ref="A1294:K1294"/>
    <mergeCell ref="A1295:B1295"/>
    <mergeCell ref="C1295:K1295"/>
    <mergeCell ref="A1296:B1296"/>
    <mergeCell ref="C1296:K1296"/>
    <mergeCell ref="A1289:B1289"/>
    <mergeCell ref="C1289:K1289"/>
    <mergeCell ref="A1290:B1290"/>
    <mergeCell ref="C1290:K1290"/>
    <mergeCell ref="A1291:B1291"/>
    <mergeCell ref="C1291:K1291"/>
    <mergeCell ref="A1284:B1284"/>
    <mergeCell ref="C1284:K1284"/>
    <mergeCell ref="A1285:B1285"/>
    <mergeCell ref="C1285:K1285"/>
    <mergeCell ref="A1287:K1287"/>
    <mergeCell ref="A1288:B1288"/>
    <mergeCell ref="C1288:K1288"/>
    <mergeCell ref="A1280:K1280"/>
    <mergeCell ref="A1281:B1281"/>
    <mergeCell ref="C1281:K1281"/>
    <mergeCell ref="A1282:B1282"/>
    <mergeCell ref="C1282:K1282"/>
    <mergeCell ref="A1283:B1283"/>
    <mergeCell ref="C1283:K1283"/>
    <mergeCell ref="A1276:B1276"/>
    <mergeCell ref="C1276:K1276"/>
    <mergeCell ref="A1277:B1277"/>
    <mergeCell ref="C1277:K1277"/>
    <mergeCell ref="A1278:B1278"/>
    <mergeCell ref="C1278:K1278"/>
    <mergeCell ref="A1272:D1272"/>
    <mergeCell ref="E1272:H1272"/>
    <mergeCell ref="I1272:L1272"/>
    <mergeCell ref="A1274:K1274"/>
    <mergeCell ref="A1275:B1275"/>
    <mergeCell ref="C1275:K1275"/>
    <mergeCell ref="A1270:D1270"/>
    <mergeCell ref="E1270:H1270"/>
    <mergeCell ref="I1270:L1270"/>
    <mergeCell ref="A1271:D1271"/>
    <mergeCell ref="E1271:H1271"/>
    <mergeCell ref="I1271:L1271"/>
    <mergeCell ref="A1268:D1268"/>
    <mergeCell ref="E1268:H1268"/>
    <mergeCell ref="I1268:L1268"/>
    <mergeCell ref="A1269:D1269"/>
    <mergeCell ref="E1269:H1269"/>
    <mergeCell ref="I1269:L1269"/>
    <mergeCell ref="A1266:D1266"/>
    <mergeCell ref="E1266:H1266"/>
    <mergeCell ref="I1266:L1266"/>
    <mergeCell ref="A1267:B1267"/>
    <mergeCell ref="C1267:D1267"/>
    <mergeCell ref="E1267:F1267"/>
    <mergeCell ref="G1267:H1267"/>
    <mergeCell ref="I1267:J1267"/>
    <mergeCell ref="K1267:L1267"/>
    <mergeCell ref="A1256:J1258"/>
    <mergeCell ref="K1256:L1258"/>
    <mergeCell ref="A1261:L1261"/>
    <mergeCell ref="A1263:B1264"/>
    <mergeCell ref="C1263:F1264"/>
    <mergeCell ref="G1263:G1264"/>
    <mergeCell ref="H1263:I1264"/>
    <mergeCell ref="J1263:L1264"/>
    <mergeCell ref="A1252:B1252"/>
    <mergeCell ref="C1252:K1252"/>
    <mergeCell ref="A1253:B1253"/>
    <mergeCell ref="C1253:K1253"/>
    <mergeCell ref="A1255:J1255"/>
    <mergeCell ref="K1255:L1255"/>
    <mergeCell ref="A1247:B1247"/>
    <mergeCell ref="C1247:K1247"/>
    <mergeCell ref="A1249:K1249"/>
    <mergeCell ref="A1250:B1250"/>
    <mergeCell ref="C1250:K1250"/>
    <mergeCell ref="A1251:B1251"/>
    <mergeCell ref="C1251:K1251"/>
    <mergeCell ref="A1244:B1244"/>
    <mergeCell ref="C1244:K1244"/>
    <mergeCell ref="A1245:B1245"/>
    <mergeCell ref="C1245:K1245"/>
    <mergeCell ref="A1246:B1246"/>
    <mergeCell ref="C1246:K1246"/>
    <mergeCell ref="A1239:B1239"/>
    <mergeCell ref="C1239:K1239"/>
    <mergeCell ref="A1240:B1240"/>
    <mergeCell ref="C1240:K1240"/>
    <mergeCell ref="A1242:K1242"/>
    <mergeCell ref="A1243:B1243"/>
    <mergeCell ref="C1243:K1243"/>
    <mergeCell ref="A1235:K1235"/>
    <mergeCell ref="A1236:B1236"/>
    <mergeCell ref="C1236:K1236"/>
    <mergeCell ref="A1237:B1237"/>
    <mergeCell ref="C1237:K1237"/>
    <mergeCell ref="A1238:B1238"/>
    <mergeCell ref="C1238:K1238"/>
    <mergeCell ref="A1231:B1231"/>
    <mergeCell ref="C1231:K1231"/>
    <mergeCell ref="A1232:B1232"/>
    <mergeCell ref="C1232:K1232"/>
    <mergeCell ref="A1233:B1233"/>
    <mergeCell ref="C1233:K1233"/>
    <mergeCell ref="A1227:D1227"/>
    <mergeCell ref="E1227:H1227"/>
    <mergeCell ref="I1227:L1227"/>
    <mergeCell ref="A1229:K1229"/>
    <mergeCell ref="A1230:B1230"/>
    <mergeCell ref="C1230:K1230"/>
    <mergeCell ref="A1225:D1225"/>
    <mergeCell ref="E1225:H1225"/>
    <mergeCell ref="I1225:L1225"/>
    <mergeCell ref="A1226:D1226"/>
    <mergeCell ref="E1226:H1226"/>
    <mergeCell ref="I1226:L1226"/>
    <mergeCell ref="A1223:D1223"/>
    <mergeCell ref="E1223:H1223"/>
    <mergeCell ref="I1223:L1223"/>
    <mergeCell ref="A1224:D1224"/>
    <mergeCell ref="E1224:H1224"/>
    <mergeCell ref="I1224:L1224"/>
    <mergeCell ref="A1221:D1221"/>
    <mergeCell ref="E1221:H1221"/>
    <mergeCell ref="I1221:L1221"/>
    <mergeCell ref="A1222:B1222"/>
    <mergeCell ref="C1222:D1222"/>
    <mergeCell ref="E1222:F1222"/>
    <mergeCell ref="G1222:H1222"/>
    <mergeCell ref="I1222:J1222"/>
    <mergeCell ref="K1222:L1222"/>
    <mergeCell ref="A1211:J1213"/>
    <mergeCell ref="K1211:L1213"/>
    <mergeCell ref="A1216:L1216"/>
    <mergeCell ref="A1218:B1219"/>
    <mergeCell ref="C1218:F1219"/>
    <mergeCell ref="G1218:G1219"/>
    <mergeCell ref="H1218:I1219"/>
    <mergeCell ref="J1218:L1219"/>
    <mergeCell ref="A1207:B1207"/>
    <mergeCell ref="C1207:K1207"/>
    <mergeCell ref="A1208:B1208"/>
    <mergeCell ref="C1208:K1208"/>
    <mergeCell ref="A1210:J1210"/>
    <mergeCell ref="K1210:L1210"/>
    <mergeCell ref="A1202:B1202"/>
    <mergeCell ref="C1202:K1202"/>
    <mergeCell ref="A1204:K1204"/>
    <mergeCell ref="A1205:B1205"/>
    <mergeCell ref="C1205:K1205"/>
    <mergeCell ref="A1206:B1206"/>
    <mergeCell ref="C1206:K1206"/>
    <mergeCell ref="A1199:B1199"/>
    <mergeCell ref="C1199:K1199"/>
    <mergeCell ref="A1200:B1200"/>
    <mergeCell ref="C1200:K1200"/>
    <mergeCell ref="A1201:B1201"/>
    <mergeCell ref="C1201:K1201"/>
    <mergeCell ref="A1194:B1194"/>
    <mergeCell ref="C1194:K1194"/>
    <mergeCell ref="A1195:B1195"/>
    <mergeCell ref="C1195:K1195"/>
    <mergeCell ref="A1197:K1197"/>
    <mergeCell ref="A1198:B1198"/>
    <mergeCell ref="C1198:K1198"/>
    <mergeCell ref="A1190:K1190"/>
    <mergeCell ref="A1191:B1191"/>
    <mergeCell ref="C1191:K1191"/>
    <mergeCell ref="A1192:B1192"/>
    <mergeCell ref="C1192:K1192"/>
    <mergeCell ref="A1193:B1193"/>
    <mergeCell ref="C1193:K1193"/>
    <mergeCell ref="A1186:B1186"/>
    <mergeCell ref="C1186:K1186"/>
    <mergeCell ref="A1187:B1187"/>
    <mergeCell ref="C1187:K1187"/>
    <mergeCell ref="A1188:B1188"/>
    <mergeCell ref="C1188:K1188"/>
    <mergeCell ref="A1182:D1182"/>
    <mergeCell ref="E1182:H1182"/>
    <mergeCell ref="I1182:L1182"/>
    <mergeCell ref="A1184:K1184"/>
    <mergeCell ref="A1185:B1185"/>
    <mergeCell ref="C1185:K1185"/>
    <mergeCell ref="A1180:D1180"/>
    <mergeCell ref="E1180:H1180"/>
    <mergeCell ref="I1180:L1180"/>
    <mergeCell ref="A1181:D1181"/>
    <mergeCell ref="E1181:H1181"/>
    <mergeCell ref="I1181:L1181"/>
    <mergeCell ref="A1178:D1178"/>
    <mergeCell ref="E1178:H1178"/>
    <mergeCell ref="I1178:L1178"/>
    <mergeCell ref="A1179:D1179"/>
    <mergeCell ref="E1179:H1179"/>
    <mergeCell ref="I1179:L1179"/>
    <mergeCell ref="A1176:D1176"/>
    <mergeCell ref="E1176:H1176"/>
    <mergeCell ref="I1176:L1176"/>
    <mergeCell ref="A1177:B1177"/>
    <mergeCell ref="C1177:D1177"/>
    <mergeCell ref="E1177:F1177"/>
    <mergeCell ref="G1177:H1177"/>
    <mergeCell ref="I1177:J1177"/>
    <mergeCell ref="K1177:L1177"/>
    <mergeCell ref="A1166:J1168"/>
    <mergeCell ref="K1166:L1168"/>
    <mergeCell ref="A1171:L1171"/>
    <mergeCell ref="A1173:B1174"/>
    <mergeCell ref="C1173:F1174"/>
    <mergeCell ref="G1173:G1174"/>
    <mergeCell ref="H1173:I1174"/>
    <mergeCell ref="J1173:L1174"/>
    <mergeCell ref="A1162:B1162"/>
    <mergeCell ref="C1162:K1162"/>
    <mergeCell ref="A1163:B1163"/>
    <mergeCell ref="C1163:K1163"/>
    <mergeCell ref="A1165:J1165"/>
    <mergeCell ref="K1165:L1165"/>
    <mergeCell ref="A1157:B1157"/>
    <mergeCell ref="C1157:K1157"/>
    <mergeCell ref="A1159:K1159"/>
    <mergeCell ref="A1160:B1160"/>
    <mergeCell ref="C1160:K1160"/>
    <mergeCell ref="A1161:B1161"/>
    <mergeCell ref="C1161:K1161"/>
    <mergeCell ref="A1154:B1154"/>
    <mergeCell ref="C1154:K1154"/>
    <mergeCell ref="A1155:B1155"/>
    <mergeCell ref="C1155:K1155"/>
    <mergeCell ref="A1156:B1156"/>
    <mergeCell ref="C1156:K1156"/>
    <mergeCell ref="A1149:B1149"/>
    <mergeCell ref="C1149:K1149"/>
    <mergeCell ref="A1150:B1150"/>
    <mergeCell ref="C1150:K1150"/>
    <mergeCell ref="A1152:K1152"/>
    <mergeCell ref="A1153:B1153"/>
    <mergeCell ref="C1153:K1153"/>
    <mergeCell ref="A1145:K1145"/>
    <mergeCell ref="A1146:B1146"/>
    <mergeCell ref="C1146:K1146"/>
    <mergeCell ref="A1147:B1147"/>
    <mergeCell ref="C1147:K1147"/>
    <mergeCell ref="A1148:B1148"/>
    <mergeCell ref="C1148:K1148"/>
    <mergeCell ref="A1141:B1141"/>
    <mergeCell ref="C1141:K1141"/>
    <mergeCell ref="A1142:B1142"/>
    <mergeCell ref="C1142:K1142"/>
    <mergeCell ref="A1143:B1143"/>
    <mergeCell ref="C1143:K1143"/>
    <mergeCell ref="A1137:D1137"/>
    <mergeCell ref="E1137:H1137"/>
    <mergeCell ref="I1137:L1137"/>
    <mergeCell ref="A1139:K1139"/>
    <mergeCell ref="A1140:B1140"/>
    <mergeCell ref="C1140:K1140"/>
    <mergeCell ref="A1135:D1135"/>
    <mergeCell ref="E1135:H1135"/>
    <mergeCell ref="I1135:L1135"/>
    <mergeCell ref="A1136:D1136"/>
    <mergeCell ref="E1136:H1136"/>
    <mergeCell ref="I1136:L1136"/>
    <mergeCell ref="A1133:D1133"/>
    <mergeCell ref="E1133:H1133"/>
    <mergeCell ref="I1133:L1133"/>
    <mergeCell ref="A1134:D1134"/>
    <mergeCell ref="E1134:H1134"/>
    <mergeCell ref="I1134:L1134"/>
    <mergeCell ref="A1131:D1131"/>
    <mergeCell ref="E1131:H1131"/>
    <mergeCell ref="I1131:L1131"/>
    <mergeCell ref="A1132:B1132"/>
    <mergeCell ref="C1132:D1132"/>
    <mergeCell ref="E1132:F1132"/>
    <mergeCell ref="G1132:H1132"/>
    <mergeCell ref="I1132:J1132"/>
    <mergeCell ref="K1132:L1132"/>
    <mergeCell ref="A1121:J1123"/>
    <mergeCell ref="K1121:L1123"/>
    <mergeCell ref="A1126:L1126"/>
    <mergeCell ref="A1128:B1129"/>
    <mergeCell ref="C1128:F1129"/>
    <mergeCell ref="G1128:G1129"/>
    <mergeCell ref="H1128:I1129"/>
    <mergeCell ref="J1128:L1129"/>
    <mergeCell ref="A1117:B1117"/>
    <mergeCell ref="C1117:K1117"/>
    <mergeCell ref="A1118:B1118"/>
    <mergeCell ref="C1118:K1118"/>
    <mergeCell ref="A1120:J1120"/>
    <mergeCell ref="K1120:L1120"/>
    <mergeCell ref="A1112:B1112"/>
    <mergeCell ref="C1112:K1112"/>
    <mergeCell ref="A1114:K1114"/>
    <mergeCell ref="A1115:B1115"/>
    <mergeCell ref="C1115:K1115"/>
    <mergeCell ref="A1116:B1116"/>
    <mergeCell ref="C1116:K1116"/>
    <mergeCell ref="A1109:B1109"/>
    <mergeCell ref="C1109:K1109"/>
    <mergeCell ref="A1110:B1110"/>
    <mergeCell ref="C1110:K1110"/>
    <mergeCell ref="A1111:B1111"/>
    <mergeCell ref="C1111:K1111"/>
    <mergeCell ref="A1104:B1104"/>
    <mergeCell ref="C1104:K1104"/>
    <mergeCell ref="A1105:B1105"/>
    <mergeCell ref="C1105:K1105"/>
    <mergeCell ref="A1107:K1107"/>
    <mergeCell ref="A1108:B1108"/>
    <mergeCell ref="C1108:K1108"/>
    <mergeCell ref="A1100:K1100"/>
    <mergeCell ref="A1101:B1101"/>
    <mergeCell ref="C1101:K1101"/>
    <mergeCell ref="A1102:B1102"/>
    <mergeCell ref="C1102:K1102"/>
    <mergeCell ref="A1103:B1103"/>
    <mergeCell ref="C1103:K1103"/>
    <mergeCell ref="A1096:B1096"/>
    <mergeCell ref="C1096:K1096"/>
    <mergeCell ref="A1097:B1097"/>
    <mergeCell ref="C1097:K1097"/>
    <mergeCell ref="A1098:B1098"/>
    <mergeCell ref="C1098:K1098"/>
    <mergeCell ref="A1092:D1092"/>
    <mergeCell ref="E1092:H1092"/>
    <mergeCell ref="I1092:L1092"/>
    <mergeCell ref="A1094:K1094"/>
    <mergeCell ref="A1095:B1095"/>
    <mergeCell ref="C1095:K1095"/>
    <mergeCell ref="A1090:D1090"/>
    <mergeCell ref="E1090:H1090"/>
    <mergeCell ref="I1090:L1090"/>
    <mergeCell ref="A1091:D1091"/>
    <mergeCell ref="E1091:H1091"/>
    <mergeCell ref="I1091:L1091"/>
    <mergeCell ref="A1088:D1088"/>
    <mergeCell ref="E1088:H1088"/>
    <mergeCell ref="I1088:L1088"/>
    <mergeCell ref="A1089:D1089"/>
    <mergeCell ref="E1089:H1089"/>
    <mergeCell ref="I1089:L1089"/>
    <mergeCell ref="A1086:D1086"/>
    <mergeCell ref="E1086:H1086"/>
    <mergeCell ref="I1086:L1086"/>
    <mergeCell ref="A1087:B1087"/>
    <mergeCell ref="C1087:D1087"/>
    <mergeCell ref="E1087:F1087"/>
    <mergeCell ref="G1087:H1087"/>
    <mergeCell ref="I1087:J1087"/>
    <mergeCell ref="K1087:L1087"/>
    <mergeCell ref="A1076:J1078"/>
    <mergeCell ref="K1076:L1078"/>
    <mergeCell ref="A1081:L1081"/>
    <mergeCell ref="A1083:B1084"/>
    <mergeCell ref="C1083:F1084"/>
    <mergeCell ref="G1083:G1084"/>
    <mergeCell ref="H1083:I1084"/>
    <mergeCell ref="J1083:L1084"/>
    <mergeCell ref="A1072:B1072"/>
    <mergeCell ref="C1072:K1072"/>
    <mergeCell ref="A1073:B1073"/>
    <mergeCell ref="C1073:K1073"/>
    <mergeCell ref="A1075:J1075"/>
    <mergeCell ref="K1075:L1075"/>
    <mergeCell ref="A1067:B1067"/>
    <mergeCell ref="C1067:K1067"/>
    <mergeCell ref="A1069:K1069"/>
    <mergeCell ref="A1070:B1070"/>
    <mergeCell ref="C1070:K1070"/>
    <mergeCell ref="A1071:B1071"/>
    <mergeCell ref="C1071:K1071"/>
    <mergeCell ref="A1064:B1064"/>
    <mergeCell ref="C1064:K1064"/>
    <mergeCell ref="A1065:B1065"/>
    <mergeCell ref="C1065:K1065"/>
    <mergeCell ref="A1066:B1066"/>
    <mergeCell ref="C1066:K1066"/>
    <mergeCell ref="A1059:B1059"/>
    <mergeCell ref="C1059:K1059"/>
    <mergeCell ref="A1060:B1060"/>
    <mergeCell ref="C1060:K1060"/>
    <mergeCell ref="A1062:K1062"/>
    <mergeCell ref="A1063:B1063"/>
    <mergeCell ref="C1063:K1063"/>
    <mergeCell ref="A1055:K1055"/>
    <mergeCell ref="A1056:B1056"/>
    <mergeCell ref="C1056:K1056"/>
    <mergeCell ref="A1057:B1057"/>
    <mergeCell ref="C1057:K1057"/>
    <mergeCell ref="A1058:B1058"/>
    <mergeCell ref="C1058:K1058"/>
    <mergeCell ref="A1051:B1051"/>
    <mergeCell ref="C1051:K1051"/>
    <mergeCell ref="A1052:B1052"/>
    <mergeCell ref="C1052:K1052"/>
    <mergeCell ref="A1053:B1053"/>
    <mergeCell ref="C1053:K1053"/>
    <mergeCell ref="A1047:D1047"/>
    <mergeCell ref="E1047:H1047"/>
    <mergeCell ref="I1047:L1047"/>
    <mergeCell ref="A1049:K1049"/>
    <mergeCell ref="A1050:B1050"/>
    <mergeCell ref="C1050:K1050"/>
    <mergeCell ref="A1045:D1045"/>
    <mergeCell ref="E1045:H1045"/>
    <mergeCell ref="I1045:L1045"/>
    <mergeCell ref="A1046:D1046"/>
    <mergeCell ref="E1046:H1046"/>
    <mergeCell ref="I1046:L1046"/>
    <mergeCell ref="A1043:D1043"/>
    <mergeCell ref="E1043:H1043"/>
    <mergeCell ref="I1043:L1043"/>
    <mergeCell ref="A1044:D1044"/>
    <mergeCell ref="E1044:H1044"/>
    <mergeCell ref="I1044:L1044"/>
    <mergeCell ref="A1041:D1041"/>
    <mergeCell ref="E1041:H1041"/>
    <mergeCell ref="I1041:L1041"/>
    <mergeCell ref="A1042:B1042"/>
    <mergeCell ref="C1042:D1042"/>
    <mergeCell ref="E1042:F1042"/>
    <mergeCell ref="G1042:H1042"/>
    <mergeCell ref="I1042:J1042"/>
    <mergeCell ref="K1042:L1042"/>
    <mergeCell ref="A1031:J1033"/>
    <mergeCell ref="K1031:L1033"/>
    <mergeCell ref="A1036:L1036"/>
    <mergeCell ref="A1038:B1039"/>
    <mergeCell ref="C1038:F1039"/>
    <mergeCell ref="G1038:G1039"/>
    <mergeCell ref="H1038:I1039"/>
    <mergeCell ref="J1038:L1039"/>
    <mergeCell ref="A1027:B1027"/>
    <mergeCell ref="C1027:K1027"/>
    <mergeCell ref="A1028:B1028"/>
    <mergeCell ref="C1028:K1028"/>
    <mergeCell ref="A1030:J1030"/>
    <mergeCell ref="K1030:L1030"/>
    <mergeCell ref="A1022:B1022"/>
    <mergeCell ref="C1022:K1022"/>
    <mergeCell ref="A1024:K1024"/>
    <mergeCell ref="A1025:B1025"/>
    <mergeCell ref="C1025:K1025"/>
    <mergeCell ref="A1026:B1026"/>
    <mergeCell ref="C1026:K1026"/>
    <mergeCell ref="A1019:B1019"/>
    <mergeCell ref="C1019:K1019"/>
    <mergeCell ref="A1020:B1020"/>
    <mergeCell ref="C1020:K1020"/>
    <mergeCell ref="A1021:B1021"/>
    <mergeCell ref="C1021:K1021"/>
    <mergeCell ref="A1014:B1014"/>
    <mergeCell ref="C1014:K1014"/>
    <mergeCell ref="A1015:B1015"/>
    <mergeCell ref="C1015:K1015"/>
    <mergeCell ref="A1017:K1017"/>
    <mergeCell ref="A1018:B1018"/>
    <mergeCell ref="C1018:K1018"/>
    <mergeCell ref="A1010:K1010"/>
    <mergeCell ref="A1011:B1011"/>
    <mergeCell ref="C1011:K1011"/>
    <mergeCell ref="A1012:B1012"/>
    <mergeCell ref="C1012:K1012"/>
    <mergeCell ref="A1013:B1013"/>
    <mergeCell ref="C1013:K1013"/>
    <mergeCell ref="A1006:B1006"/>
    <mergeCell ref="C1006:K1006"/>
    <mergeCell ref="A1007:B1007"/>
    <mergeCell ref="C1007:K1007"/>
    <mergeCell ref="A1008:B1008"/>
    <mergeCell ref="C1008:K1008"/>
    <mergeCell ref="A1002:D1002"/>
    <mergeCell ref="E1002:H1002"/>
    <mergeCell ref="I1002:L1002"/>
    <mergeCell ref="A1004:K1004"/>
    <mergeCell ref="A1005:B1005"/>
    <mergeCell ref="C1005:K1005"/>
    <mergeCell ref="A1000:D1000"/>
    <mergeCell ref="E1000:H1000"/>
    <mergeCell ref="I1000:L1000"/>
    <mergeCell ref="A1001:D1001"/>
    <mergeCell ref="E1001:H1001"/>
    <mergeCell ref="I1001:L1001"/>
    <mergeCell ref="A998:D998"/>
    <mergeCell ref="E998:H998"/>
    <mergeCell ref="I998:L998"/>
    <mergeCell ref="A999:D999"/>
    <mergeCell ref="E999:H999"/>
    <mergeCell ref="I999:L999"/>
    <mergeCell ref="A996:D996"/>
    <mergeCell ref="E996:H996"/>
    <mergeCell ref="I996:L996"/>
    <mergeCell ref="A997:B997"/>
    <mergeCell ref="C997:D997"/>
    <mergeCell ref="E997:F997"/>
    <mergeCell ref="G997:H997"/>
    <mergeCell ref="I997:J997"/>
    <mergeCell ref="K997:L997"/>
    <mergeCell ref="A986:J988"/>
    <mergeCell ref="K986:L988"/>
    <mergeCell ref="A991:L991"/>
    <mergeCell ref="A993:B994"/>
    <mergeCell ref="C993:F994"/>
    <mergeCell ref="G993:G994"/>
    <mergeCell ref="H993:I994"/>
    <mergeCell ref="J993:L994"/>
    <mergeCell ref="A982:B982"/>
    <mergeCell ref="C982:K982"/>
    <mergeCell ref="A983:B983"/>
    <mergeCell ref="C983:K983"/>
    <mergeCell ref="A985:J985"/>
    <mergeCell ref="K985:L985"/>
    <mergeCell ref="A977:B977"/>
    <mergeCell ref="C977:K977"/>
    <mergeCell ref="A979:K979"/>
    <mergeCell ref="A980:B980"/>
    <mergeCell ref="C980:K980"/>
    <mergeCell ref="A981:B981"/>
    <mergeCell ref="C981:K981"/>
    <mergeCell ref="A974:B974"/>
    <mergeCell ref="C974:K974"/>
    <mergeCell ref="A975:B975"/>
    <mergeCell ref="C975:K975"/>
    <mergeCell ref="A976:B976"/>
    <mergeCell ref="C976:K976"/>
    <mergeCell ref="A969:B969"/>
    <mergeCell ref="C969:K969"/>
    <mergeCell ref="A970:B970"/>
    <mergeCell ref="C970:K970"/>
    <mergeCell ref="A972:K972"/>
    <mergeCell ref="A973:B973"/>
    <mergeCell ref="C973:K973"/>
    <mergeCell ref="A965:K965"/>
    <mergeCell ref="A966:B966"/>
    <mergeCell ref="C966:K966"/>
    <mergeCell ref="A967:B967"/>
    <mergeCell ref="C967:K967"/>
    <mergeCell ref="A968:B968"/>
    <mergeCell ref="C968:K968"/>
    <mergeCell ref="A961:B961"/>
    <mergeCell ref="C961:K961"/>
    <mergeCell ref="A962:B962"/>
    <mergeCell ref="C962:K962"/>
    <mergeCell ref="A963:B963"/>
    <mergeCell ref="C963:K963"/>
    <mergeCell ref="A957:D957"/>
    <mergeCell ref="E957:H957"/>
    <mergeCell ref="I957:L957"/>
    <mergeCell ref="A959:K959"/>
    <mergeCell ref="A960:B960"/>
    <mergeCell ref="C960:K960"/>
    <mergeCell ref="A955:D955"/>
    <mergeCell ref="E955:H955"/>
    <mergeCell ref="I955:L955"/>
    <mergeCell ref="A956:D956"/>
    <mergeCell ref="E956:H956"/>
    <mergeCell ref="I956:L956"/>
    <mergeCell ref="A953:D953"/>
    <mergeCell ref="E953:H953"/>
    <mergeCell ref="I953:L953"/>
    <mergeCell ref="A954:D954"/>
    <mergeCell ref="E954:H954"/>
    <mergeCell ref="I954:L954"/>
    <mergeCell ref="A951:D951"/>
    <mergeCell ref="E951:H951"/>
    <mergeCell ref="I951:L951"/>
    <mergeCell ref="A952:B952"/>
    <mergeCell ref="C952:D952"/>
    <mergeCell ref="E952:F952"/>
    <mergeCell ref="G952:H952"/>
    <mergeCell ref="I952:J952"/>
    <mergeCell ref="K952:L952"/>
    <mergeCell ref="A941:J943"/>
    <mergeCell ref="K941:L943"/>
    <mergeCell ref="A946:L946"/>
    <mergeCell ref="A948:B949"/>
    <mergeCell ref="C948:F949"/>
    <mergeCell ref="G948:G949"/>
    <mergeCell ref="H948:I949"/>
    <mergeCell ref="J948:L949"/>
    <mergeCell ref="A937:B937"/>
    <mergeCell ref="C937:K937"/>
    <mergeCell ref="A938:B938"/>
    <mergeCell ref="C938:K938"/>
    <mergeCell ref="A940:J940"/>
    <mergeCell ref="K940:L940"/>
    <mergeCell ref="A932:B932"/>
    <mergeCell ref="C932:K932"/>
    <mergeCell ref="A934:K934"/>
    <mergeCell ref="A935:B935"/>
    <mergeCell ref="C935:K935"/>
    <mergeCell ref="A936:B936"/>
    <mergeCell ref="C936:K936"/>
    <mergeCell ref="A929:B929"/>
    <mergeCell ref="C929:K929"/>
    <mergeCell ref="A930:B930"/>
    <mergeCell ref="C930:K930"/>
    <mergeCell ref="A931:B931"/>
    <mergeCell ref="C931:K931"/>
    <mergeCell ref="A924:B924"/>
    <mergeCell ref="C924:K924"/>
    <mergeCell ref="A925:B925"/>
    <mergeCell ref="C925:K925"/>
    <mergeCell ref="A927:K927"/>
    <mergeCell ref="A928:B928"/>
    <mergeCell ref="C928:K928"/>
    <mergeCell ref="A920:K920"/>
    <mergeCell ref="A921:B921"/>
    <mergeCell ref="C921:K921"/>
    <mergeCell ref="A922:B922"/>
    <mergeCell ref="C922:K922"/>
    <mergeCell ref="A923:B923"/>
    <mergeCell ref="C923:K923"/>
    <mergeCell ref="A916:B916"/>
    <mergeCell ref="C916:K916"/>
    <mergeCell ref="A917:B917"/>
    <mergeCell ref="C917:K917"/>
    <mergeCell ref="A918:B918"/>
    <mergeCell ref="C918:K918"/>
    <mergeCell ref="A912:D912"/>
    <mergeCell ref="E912:H912"/>
    <mergeCell ref="I912:L912"/>
    <mergeCell ref="A914:K914"/>
    <mergeCell ref="A915:B915"/>
    <mergeCell ref="C915:K915"/>
    <mergeCell ref="A910:D910"/>
    <mergeCell ref="E910:H910"/>
    <mergeCell ref="I910:L910"/>
    <mergeCell ref="A911:D911"/>
    <mergeCell ref="E911:H911"/>
    <mergeCell ref="I911:L911"/>
    <mergeCell ref="A908:D908"/>
    <mergeCell ref="E908:H908"/>
    <mergeCell ref="I908:L908"/>
    <mergeCell ref="A909:D909"/>
    <mergeCell ref="E909:H909"/>
    <mergeCell ref="I909:L909"/>
    <mergeCell ref="A906:D906"/>
    <mergeCell ref="E906:H906"/>
    <mergeCell ref="I906:L906"/>
    <mergeCell ref="A907:B907"/>
    <mergeCell ref="C907:D907"/>
    <mergeCell ref="E907:F907"/>
    <mergeCell ref="G907:H907"/>
    <mergeCell ref="I907:J907"/>
    <mergeCell ref="K907:L907"/>
    <mergeCell ref="A896:J898"/>
    <mergeCell ref="K896:L898"/>
    <mergeCell ref="A901:L901"/>
    <mergeCell ref="A903:B904"/>
    <mergeCell ref="C903:F904"/>
    <mergeCell ref="G903:G904"/>
    <mergeCell ref="H903:I904"/>
    <mergeCell ref="J903:L904"/>
    <mergeCell ref="A892:B892"/>
    <mergeCell ref="C892:K892"/>
    <mergeCell ref="A893:B893"/>
    <mergeCell ref="C893:K893"/>
    <mergeCell ref="A895:J895"/>
    <mergeCell ref="K895:L895"/>
    <mergeCell ref="A887:B887"/>
    <mergeCell ref="C887:K887"/>
    <mergeCell ref="A889:K889"/>
    <mergeCell ref="A890:B890"/>
    <mergeCell ref="C890:K890"/>
    <mergeCell ref="A891:B891"/>
    <mergeCell ref="C891:K891"/>
    <mergeCell ref="A884:B884"/>
    <mergeCell ref="C884:K884"/>
    <mergeCell ref="A885:B885"/>
    <mergeCell ref="C885:K885"/>
    <mergeCell ref="A886:B886"/>
    <mergeCell ref="C886:K886"/>
    <mergeCell ref="A879:B879"/>
    <mergeCell ref="C879:K879"/>
    <mergeCell ref="A880:B880"/>
    <mergeCell ref="C880:K880"/>
    <mergeCell ref="A882:K882"/>
    <mergeCell ref="A883:B883"/>
    <mergeCell ref="C883:K883"/>
    <mergeCell ref="A875:K875"/>
    <mergeCell ref="A876:B876"/>
    <mergeCell ref="C876:K876"/>
    <mergeCell ref="A877:B877"/>
    <mergeCell ref="C877:K877"/>
    <mergeCell ref="A878:B878"/>
    <mergeCell ref="C878:K878"/>
    <mergeCell ref="A871:B871"/>
    <mergeCell ref="C871:K871"/>
    <mergeCell ref="A872:B872"/>
    <mergeCell ref="C872:K872"/>
    <mergeCell ref="A873:B873"/>
    <mergeCell ref="C873:K873"/>
    <mergeCell ref="A867:D867"/>
    <mergeCell ref="E867:H867"/>
    <mergeCell ref="I867:L867"/>
    <mergeCell ref="A869:K869"/>
    <mergeCell ref="A870:B870"/>
    <mergeCell ref="C870:K870"/>
    <mergeCell ref="A865:D865"/>
    <mergeCell ref="E865:H865"/>
    <mergeCell ref="I865:L865"/>
    <mergeCell ref="A866:D866"/>
    <mergeCell ref="E866:H866"/>
    <mergeCell ref="I866:L866"/>
    <mergeCell ref="A863:D863"/>
    <mergeCell ref="E863:H863"/>
    <mergeCell ref="I863:L863"/>
    <mergeCell ref="A864:D864"/>
    <mergeCell ref="E864:H864"/>
    <mergeCell ref="I864:L864"/>
    <mergeCell ref="A861:D861"/>
    <mergeCell ref="E861:H861"/>
    <mergeCell ref="I861:L861"/>
    <mergeCell ref="A862:B862"/>
    <mergeCell ref="C862:D862"/>
    <mergeCell ref="E862:F862"/>
    <mergeCell ref="G862:H862"/>
    <mergeCell ref="I862:J862"/>
    <mergeCell ref="K862:L862"/>
    <mergeCell ref="A851:J853"/>
    <mergeCell ref="K851:L853"/>
    <mergeCell ref="A856:L856"/>
    <mergeCell ref="A858:B859"/>
    <mergeCell ref="C858:F859"/>
    <mergeCell ref="G858:G859"/>
    <mergeCell ref="H858:I859"/>
    <mergeCell ref="J858:L859"/>
    <mergeCell ref="A847:B847"/>
    <mergeCell ref="C847:K847"/>
    <mergeCell ref="A848:B848"/>
    <mergeCell ref="C848:K848"/>
    <mergeCell ref="A850:J850"/>
    <mergeCell ref="K850:L850"/>
    <mergeCell ref="A842:B842"/>
    <mergeCell ref="C842:K842"/>
    <mergeCell ref="A844:K844"/>
    <mergeCell ref="A845:B845"/>
    <mergeCell ref="C845:K845"/>
    <mergeCell ref="A846:B846"/>
    <mergeCell ref="C846:K846"/>
    <mergeCell ref="A839:B839"/>
    <mergeCell ref="C839:K839"/>
    <mergeCell ref="A840:B840"/>
    <mergeCell ref="C840:K840"/>
    <mergeCell ref="A841:B841"/>
    <mergeCell ref="C841:K841"/>
    <mergeCell ref="A834:B834"/>
    <mergeCell ref="C834:K834"/>
    <mergeCell ref="A835:B835"/>
    <mergeCell ref="C835:K835"/>
    <mergeCell ref="A837:K837"/>
    <mergeCell ref="A838:B838"/>
    <mergeCell ref="C838:K838"/>
    <mergeCell ref="A830:K830"/>
    <mergeCell ref="A831:B831"/>
    <mergeCell ref="C831:K831"/>
    <mergeCell ref="A832:B832"/>
    <mergeCell ref="C832:K832"/>
    <mergeCell ref="A833:B833"/>
    <mergeCell ref="C833:K833"/>
    <mergeCell ref="A826:B826"/>
    <mergeCell ref="C826:K826"/>
    <mergeCell ref="A827:B827"/>
    <mergeCell ref="C827:K827"/>
    <mergeCell ref="A828:B828"/>
    <mergeCell ref="C828:K828"/>
    <mergeCell ref="A822:D822"/>
    <mergeCell ref="E822:H822"/>
    <mergeCell ref="I822:L822"/>
    <mergeCell ref="A824:K824"/>
    <mergeCell ref="A825:B825"/>
    <mergeCell ref="C825:K825"/>
    <mergeCell ref="A820:D820"/>
    <mergeCell ref="E820:H820"/>
    <mergeCell ref="I820:L820"/>
    <mergeCell ref="A821:D821"/>
    <mergeCell ref="E821:H821"/>
    <mergeCell ref="I821:L821"/>
    <mergeCell ref="A818:D818"/>
    <mergeCell ref="E818:H818"/>
    <mergeCell ref="I818:L818"/>
    <mergeCell ref="A819:D819"/>
    <mergeCell ref="E819:H819"/>
    <mergeCell ref="I819:L819"/>
    <mergeCell ref="A816:D816"/>
    <mergeCell ref="E816:H816"/>
    <mergeCell ref="I816:L816"/>
    <mergeCell ref="A817:B817"/>
    <mergeCell ref="C817:D817"/>
    <mergeCell ref="E817:F817"/>
    <mergeCell ref="G817:H817"/>
    <mergeCell ref="I817:J817"/>
    <mergeCell ref="K817:L817"/>
    <mergeCell ref="A806:J808"/>
    <mergeCell ref="K806:L808"/>
    <mergeCell ref="A811:L811"/>
    <mergeCell ref="A813:B814"/>
    <mergeCell ref="C813:F814"/>
    <mergeCell ref="G813:G814"/>
    <mergeCell ref="H813:I814"/>
    <mergeCell ref="J813:L814"/>
    <mergeCell ref="A802:B802"/>
    <mergeCell ref="C802:K802"/>
    <mergeCell ref="A803:B803"/>
    <mergeCell ref="C803:K803"/>
    <mergeCell ref="A805:J805"/>
    <mergeCell ref="K805:L805"/>
    <mergeCell ref="A797:B797"/>
    <mergeCell ref="C797:K797"/>
    <mergeCell ref="A799:K799"/>
    <mergeCell ref="A800:B800"/>
    <mergeCell ref="C800:K800"/>
    <mergeCell ref="A801:B801"/>
    <mergeCell ref="C801:K801"/>
    <mergeCell ref="A794:B794"/>
    <mergeCell ref="C794:K794"/>
    <mergeCell ref="A795:B795"/>
    <mergeCell ref="C795:K795"/>
    <mergeCell ref="A796:B796"/>
    <mergeCell ref="C796:K796"/>
    <mergeCell ref="A789:B789"/>
    <mergeCell ref="C789:K789"/>
    <mergeCell ref="A790:B790"/>
    <mergeCell ref="C790:K790"/>
    <mergeCell ref="A792:K792"/>
    <mergeCell ref="A793:B793"/>
    <mergeCell ref="C793:K793"/>
    <mergeCell ref="A785:K785"/>
    <mergeCell ref="A786:B786"/>
    <mergeCell ref="C786:K786"/>
    <mergeCell ref="A787:B787"/>
    <mergeCell ref="C787:K787"/>
    <mergeCell ref="A788:B788"/>
    <mergeCell ref="C788:K788"/>
    <mergeCell ref="A781:B781"/>
    <mergeCell ref="C781:K781"/>
    <mergeCell ref="A782:B782"/>
    <mergeCell ref="C782:K782"/>
    <mergeCell ref="A783:B783"/>
    <mergeCell ref="C783:K783"/>
    <mergeCell ref="A777:D777"/>
    <mergeCell ref="E777:H777"/>
    <mergeCell ref="I777:L777"/>
    <mergeCell ref="A779:K779"/>
    <mergeCell ref="A780:B780"/>
    <mergeCell ref="C780:K780"/>
    <mergeCell ref="A775:D775"/>
    <mergeCell ref="E775:H775"/>
    <mergeCell ref="I775:L775"/>
    <mergeCell ref="A776:D776"/>
    <mergeCell ref="E776:H776"/>
    <mergeCell ref="I776:L776"/>
    <mergeCell ref="A773:D773"/>
    <mergeCell ref="E773:H773"/>
    <mergeCell ref="I773:L773"/>
    <mergeCell ref="A774:D774"/>
    <mergeCell ref="E774:H774"/>
    <mergeCell ref="I774:L774"/>
    <mergeCell ref="A771:D771"/>
    <mergeCell ref="E771:H771"/>
    <mergeCell ref="I771:L771"/>
    <mergeCell ref="A772:B772"/>
    <mergeCell ref="C772:D772"/>
    <mergeCell ref="E772:F772"/>
    <mergeCell ref="G772:H772"/>
    <mergeCell ref="I772:J772"/>
    <mergeCell ref="K772:L772"/>
    <mergeCell ref="A761:J763"/>
    <mergeCell ref="K761:L763"/>
    <mergeCell ref="A766:L766"/>
    <mergeCell ref="A768:B769"/>
    <mergeCell ref="C768:F769"/>
    <mergeCell ref="G768:G769"/>
    <mergeCell ref="H768:I769"/>
    <mergeCell ref="J768:L769"/>
    <mergeCell ref="A757:B757"/>
    <mergeCell ref="C757:K757"/>
    <mergeCell ref="A758:B758"/>
    <mergeCell ref="C758:K758"/>
    <mergeCell ref="A760:J760"/>
    <mergeCell ref="K760:L760"/>
    <mergeCell ref="A752:B752"/>
    <mergeCell ref="C752:K752"/>
    <mergeCell ref="A754:K754"/>
    <mergeCell ref="A755:B755"/>
    <mergeCell ref="C755:K755"/>
    <mergeCell ref="A756:B756"/>
    <mergeCell ref="C756:K756"/>
    <mergeCell ref="A749:B749"/>
    <mergeCell ref="C749:K749"/>
    <mergeCell ref="A750:B750"/>
    <mergeCell ref="C750:K750"/>
    <mergeCell ref="A751:B751"/>
    <mergeCell ref="C751:K751"/>
    <mergeCell ref="A744:B744"/>
    <mergeCell ref="C744:K744"/>
    <mergeCell ref="A745:B745"/>
    <mergeCell ref="C745:K745"/>
    <mergeCell ref="A747:K747"/>
    <mergeCell ref="A748:B748"/>
    <mergeCell ref="C748:K748"/>
    <mergeCell ref="A740:K740"/>
    <mergeCell ref="A741:B741"/>
    <mergeCell ref="C741:K741"/>
    <mergeCell ref="A742:B742"/>
    <mergeCell ref="C742:K742"/>
    <mergeCell ref="A743:B743"/>
    <mergeCell ref="C743:K743"/>
    <mergeCell ref="A736:B736"/>
    <mergeCell ref="C736:K736"/>
    <mergeCell ref="A737:B737"/>
    <mergeCell ref="C737:K737"/>
    <mergeCell ref="A738:B738"/>
    <mergeCell ref="C738:K738"/>
    <mergeCell ref="A732:D732"/>
    <mergeCell ref="E732:H732"/>
    <mergeCell ref="I732:L732"/>
    <mergeCell ref="A734:K734"/>
    <mergeCell ref="A735:B735"/>
    <mergeCell ref="C735:K735"/>
    <mergeCell ref="A730:D730"/>
    <mergeCell ref="E730:H730"/>
    <mergeCell ref="I730:L730"/>
    <mergeCell ref="A731:D731"/>
    <mergeCell ref="E731:H731"/>
    <mergeCell ref="I731:L731"/>
    <mergeCell ref="A728:D728"/>
    <mergeCell ref="E728:H728"/>
    <mergeCell ref="I728:L728"/>
    <mergeCell ref="A729:D729"/>
    <mergeCell ref="E729:H729"/>
    <mergeCell ref="I729:L729"/>
    <mergeCell ref="A726:D726"/>
    <mergeCell ref="E726:H726"/>
    <mergeCell ref="I726:L726"/>
    <mergeCell ref="A727:B727"/>
    <mergeCell ref="C727:D727"/>
    <mergeCell ref="E727:F727"/>
    <mergeCell ref="G727:H727"/>
    <mergeCell ref="I727:J727"/>
    <mergeCell ref="K727:L727"/>
    <mergeCell ref="A716:J718"/>
    <mergeCell ref="K716:L718"/>
    <mergeCell ref="A721:L721"/>
    <mergeCell ref="A723:B724"/>
    <mergeCell ref="C723:F724"/>
    <mergeCell ref="G723:G724"/>
    <mergeCell ref="H723:I724"/>
    <mergeCell ref="J723:L724"/>
    <mergeCell ref="A712:B712"/>
    <mergeCell ref="C712:K712"/>
    <mergeCell ref="A713:B713"/>
    <mergeCell ref="C713:K713"/>
    <mergeCell ref="A715:J715"/>
    <mergeCell ref="K715:L715"/>
    <mergeCell ref="A707:B707"/>
    <mergeCell ref="C707:K707"/>
    <mergeCell ref="A709:K709"/>
    <mergeCell ref="A710:B710"/>
    <mergeCell ref="C710:K710"/>
    <mergeCell ref="A711:B711"/>
    <mergeCell ref="C711:K711"/>
    <mergeCell ref="A704:B704"/>
    <mergeCell ref="C704:K704"/>
    <mergeCell ref="A705:B705"/>
    <mergeCell ref="C705:K705"/>
    <mergeCell ref="A706:B706"/>
    <mergeCell ref="C706:K706"/>
    <mergeCell ref="A699:B699"/>
    <mergeCell ref="C699:K699"/>
    <mergeCell ref="A700:B700"/>
    <mergeCell ref="C700:K700"/>
    <mergeCell ref="A702:K702"/>
    <mergeCell ref="A703:B703"/>
    <mergeCell ref="C703:K703"/>
    <mergeCell ref="A695:K695"/>
    <mergeCell ref="A696:B696"/>
    <mergeCell ref="C696:K696"/>
    <mergeCell ref="A697:B697"/>
    <mergeCell ref="C697:K697"/>
    <mergeCell ref="A698:B698"/>
    <mergeCell ref="C698:K698"/>
    <mergeCell ref="A691:B691"/>
    <mergeCell ref="C691:K691"/>
    <mergeCell ref="A692:B692"/>
    <mergeCell ref="C692:K692"/>
    <mergeCell ref="A693:B693"/>
    <mergeCell ref="C693:K693"/>
    <mergeCell ref="A687:D687"/>
    <mergeCell ref="E687:H687"/>
    <mergeCell ref="I687:L687"/>
    <mergeCell ref="A689:K689"/>
    <mergeCell ref="A690:B690"/>
    <mergeCell ref="C690:K690"/>
    <mergeCell ref="A685:D685"/>
    <mergeCell ref="E685:H685"/>
    <mergeCell ref="I685:L685"/>
    <mergeCell ref="A686:D686"/>
    <mergeCell ref="E686:H686"/>
    <mergeCell ref="I686:L686"/>
    <mergeCell ref="A683:D683"/>
    <mergeCell ref="E683:H683"/>
    <mergeCell ref="I683:L683"/>
    <mergeCell ref="A684:D684"/>
    <mergeCell ref="E684:H684"/>
    <mergeCell ref="I684:L684"/>
    <mergeCell ref="A681:D681"/>
    <mergeCell ref="E681:H681"/>
    <mergeCell ref="I681:L681"/>
    <mergeCell ref="A682:B682"/>
    <mergeCell ref="C682:D682"/>
    <mergeCell ref="E682:F682"/>
    <mergeCell ref="G682:H682"/>
    <mergeCell ref="I682:J682"/>
    <mergeCell ref="K682:L682"/>
    <mergeCell ref="A671:J673"/>
    <mergeCell ref="K671:L673"/>
    <mergeCell ref="A676:L676"/>
    <mergeCell ref="A678:B679"/>
    <mergeCell ref="C678:F679"/>
    <mergeCell ref="G678:G679"/>
    <mergeCell ref="H678:I679"/>
    <mergeCell ref="J678:L679"/>
    <mergeCell ref="A667:B667"/>
    <mergeCell ref="C667:K667"/>
    <mergeCell ref="A668:B668"/>
    <mergeCell ref="C668:K668"/>
    <mergeCell ref="A670:J670"/>
    <mergeCell ref="K670:L670"/>
    <mergeCell ref="A662:B662"/>
    <mergeCell ref="C662:K662"/>
    <mergeCell ref="A664:K664"/>
    <mergeCell ref="A665:B665"/>
    <mergeCell ref="C665:K665"/>
    <mergeCell ref="A666:B666"/>
    <mergeCell ref="C666:K666"/>
    <mergeCell ref="A659:B659"/>
    <mergeCell ref="C659:K659"/>
    <mergeCell ref="A660:B660"/>
    <mergeCell ref="C660:K660"/>
    <mergeCell ref="A661:B661"/>
    <mergeCell ref="C661:K661"/>
    <mergeCell ref="A654:B654"/>
    <mergeCell ref="C654:K654"/>
    <mergeCell ref="A655:B655"/>
    <mergeCell ref="C655:K655"/>
    <mergeCell ref="A657:K657"/>
    <mergeCell ref="A658:B658"/>
    <mergeCell ref="C658:K658"/>
    <mergeCell ref="A650:K650"/>
    <mergeCell ref="A651:B651"/>
    <mergeCell ref="C651:K651"/>
    <mergeCell ref="A652:B652"/>
    <mergeCell ref="C652:K652"/>
    <mergeCell ref="A653:B653"/>
    <mergeCell ref="C653:K653"/>
    <mergeCell ref="A646:B646"/>
    <mergeCell ref="C646:K646"/>
    <mergeCell ref="A647:B647"/>
    <mergeCell ref="C647:K647"/>
    <mergeCell ref="A648:B648"/>
    <mergeCell ref="C648:K648"/>
    <mergeCell ref="A642:D642"/>
    <mergeCell ref="E642:H642"/>
    <mergeCell ref="I642:L642"/>
    <mergeCell ref="A644:K644"/>
    <mergeCell ref="A645:B645"/>
    <mergeCell ref="C645:K645"/>
    <mergeCell ref="A640:D640"/>
    <mergeCell ref="E640:H640"/>
    <mergeCell ref="I640:L640"/>
    <mergeCell ref="A641:D641"/>
    <mergeCell ref="E641:H641"/>
    <mergeCell ref="I641:L641"/>
    <mergeCell ref="A638:D638"/>
    <mergeCell ref="E638:H638"/>
    <mergeCell ref="I638:L638"/>
    <mergeCell ref="A639:D639"/>
    <mergeCell ref="E639:H639"/>
    <mergeCell ref="I639:L639"/>
    <mergeCell ref="A636:D636"/>
    <mergeCell ref="E636:H636"/>
    <mergeCell ref="I636:L636"/>
    <mergeCell ref="A637:B637"/>
    <mergeCell ref="C637:D637"/>
    <mergeCell ref="E637:F637"/>
    <mergeCell ref="G637:H637"/>
    <mergeCell ref="I637:J637"/>
    <mergeCell ref="K637:L637"/>
    <mergeCell ref="A626:J628"/>
    <mergeCell ref="K626:L628"/>
    <mergeCell ref="A631:L631"/>
    <mergeCell ref="A633:B634"/>
    <mergeCell ref="C633:F634"/>
    <mergeCell ref="G633:G634"/>
    <mergeCell ref="H633:I634"/>
    <mergeCell ref="J633:L634"/>
    <mergeCell ref="A622:B622"/>
    <mergeCell ref="C622:K622"/>
    <mergeCell ref="A623:B623"/>
    <mergeCell ref="C623:K623"/>
    <mergeCell ref="A625:J625"/>
    <mergeCell ref="K625:L625"/>
    <mergeCell ref="A617:B617"/>
    <mergeCell ref="C617:K617"/>
    <mergeCell ref="A619:K619"/>
    <mergeCell ref="A620:B620"/>
    <mergeCell ref="C620:K620"/>
    <mergeCell ref="A621:B621"/>
    <mergeCell ref="C621:K621"/>
    <mergeCell ref="A614:B614"/>
    <mergeCell ref="C614:K614"/>
    <mergeCell ref="A615:B615"/>
    <mergeCell ref="C615:K615"/>
    <mergeCell ref="A616:B616"/>
    <mergeCell ref="C616:K616"/>
    <mergeCell ref="A609:B609"/>
    <mergeCell ref="C609:K609"/>
    <mergeCell ref="A610:B610"/>
    <mergeCell ref="C610:K610"/>
    <mergeCell ref="A612:K612"/>
    <mergeCell ref="A613:B613"/>
    <mergeCell ref="C613:K613"/>
    <mergeCell ref="A605:K605"/>
    <mergeCell ref="A606:B606"/>
    <mergeCell ref="C606:K606"/>
    <mergeCell ref="A607:B607"/>
    <mergeCell ref="C607:K607"/>
    <mergeCell ref="A608:B608"/>
    <mergeCell ref="C608:K608"/>
    <mergeCell ref="A601:B601"/>
    <mergeCell ref="C601:K601"/>
    <mergeCell ref="A602:B602"/>
    <mergeCell ref="C602:K602"/>
    <mergeCell ref="A603:B603"/>
    <mergeCell ref="C603:K603"/>
    <mergeCell ref="A597:D597"/>
    <mergeCell ref="E597:H597"/>
    <mergeCell ref="I597:L597"/>
    <mergeCell ref="A599:K599"/>
    <mergeCell ref="A600:B600"/>
    <mergeCell ref="C600:K600"/>
    <mergeCell ref="A595:D595"/>
    <mergeCell ref="E595:H595"/>
    <mergeCell ref="I595:L595"/>
    <mergeCell ref="A596:D596"/>
    <mergeCell ref="E596:H596"/>
    <mergeCell ref="I596:L596"/>
    <mergeCell ref="A593:D593"/>
    <mergeCell ref="E593:H593"/>
    <mergeCell ref="I593:L593"/>
    <mergeCell ref="A594:D594"/>
    <mergeCell ref="E594:H594"/>
    <mergeCell ref="I594:L594"/>
    <mergeCell ref="A591:D591"/>
    <mergeCell ref="E591:H591"/>
    <mergeCell ref="I591:L591"/>
    <mergeCell ref="A592:B592"/>
    <mergeCell ref="C592:D592"/>
    <mergeCell ref="E592:F592"/>
    <mergeCell ref="G592:H592"/>
    <mergeCell ref="I592:J592"/>
    <mergeCell ref="K592:L592"/>
    <mergeCell ref="A581:J583"/>
    <mergeCell ref="K581:L583"/>
    <mergeCell ref="A586:L586"/>
    <mergeCell ref="A588:B589"/>
    <mergeCell ref="C588:F589"/>
    <mergeCell ref="G588:G589"/>
    <mergeCell ref="H588:I589"/>
    <mergeCell ref="J588:L589"/>
    <mergeCell ref="A577:B577"/>
    <mergeCell ref="C577:K577"/>
    <mergeCell ref="A578:B578"/>
    <mergeCell ref="C578:K578"/>
    <mergeCell ref="A580:J580"/>
    <mergeCell ref="K580:L580"/>
    <mergeCell ref="A572:B572"/>
    <mergeCell ref="C572:K572"/>
    <mergeCell ref="A574:K574"/>
    <mergeCell ref="A575:B575"/>
    <mergeCell ref="C575:K575"/>
    <mergeCell ref="A576:B576"/>
    <mergeCell ref="C576:K576"/>
    <mergeCell ref="A569:B569"/>
    <mergeCell ref="C569:K569"/>
    <mergeCell ref="A570:B570"/>
    <mergeCell ref="C570:K570"/>
    <mergeCell ref="A571:B571"/>
    <mergeCell ref="C571:K571"/>
    <mergeCell ref="A564:B564"/>
    <mergeCell ref="C564:K564"/>
    <mergeCell ref="A565:B565"/>
    <mergeCell ref="C565:K565"/>
    <mergeCell ref="A567:K567"/>
    <mergeCell ref="A568:B568"/>
    <mergeCell ref="C568:K568"/>
    <mergeCell ref="A560:K560"/>
    <mergeCell ref="A561:B561"/>
    <mergeCell ref="C561:K561"/>
    <mergeCell ref="A562:B562"/>
    <mergeCell ref="C562:K562"/>
    <mergeCell ref="A563:B563"/>
    <mergeCell ref="C563:K563"/>
    <mergeCell ref="A556:B556"/>
    <mergeCell ref="C556:K556"/>
    <mergeCell ref="A557:B557"/>
    <mergeCell ref="C557:K557"/>
    <mergeCell ref="A558:B558"/>
    <mergeCell ref="C558:K558"/>
    <mergeCell ref="A552:D552"/>
    <mergeCell ref="E552:H552"/>
    <mergeCell ref="I552:L552"/>
    <mergeCell ref="A554:K554"/>
    <mergeCell ref="A555:B555"/>
    <mergeCell ref="C555:K555"/>
    <mergeCell ref="A550:D550"/>
    <mergeCell ref="E550:H550"/>
    <mergeCell ref="I550:L550"/>
    <mergeCell ref="A551:D551"/>
    <mergeCell ref="E551:H551"/>
    <mergeCell ref="I551:L551"/>
    <mergeCell ref="A548:D548"/>
    <mergeCell ref="E548:H548"/>
    <mergeCell ref="I548:L548"/>
    <mergeCell ref="A549:D549"/>
    <mergeCell ref="E549:H549"/>
    <mergeCell ref="I549:L549"/>
    <mergeCell ref="A546:D546"/>
    <mergeCell ref="E546:H546"/>
    <mergeCell ref="I546:L546"/>
    <mergeCell ref="A547:B547"/>
    <mergeCell ref="C547:D547"/>
    <mergeCell ref="E547:F547"/>
    <mergeCell ref="G547:H547"/>
    <mergeCell ref="I547:J547"/>
    <mergeCell ref="K547:L547"/>
    <mergeCell ref="A536:J538"/>
    <mergeCell ref="K536:L538"/>
    <mergeCell ref="A541:L541"/>
    <mergeCell ref="A543:B544"/>
    <mergeCell ref="C543:F544"/>
    <mergeCell ref="G543:G544"/>
    <mergeCell ref="H543:I544"/>
    <mergeCell ref="J543:L544"/>
    <mergeCell ref="A532:B532"/>
    <mergeCell ref="C532:K532"/>
    <mergeCell ref="A533:B533"/>
    <mergeCell ref="C533:K533"/>
    <mergeCell ref="A535:J535"/>
    <mergeCell ref="K535:L535"/>
    <mergeCell ref="A527:B527"/>
    <mergeCell ref="C527:K527"/>
    <mergeCell ref="A529:K529"/>
    <mergeCell ref="A530:B530"/>
    <mergeCell ref="C530:K530"/>
    <mergeCell ref="A531:B531"/>
    <mergeCell ref="C531:K531"/>
    <mergeCell ref="A524:B524"/>
    <mergeCell ref="C524:K524"/>
    <mergeCell ref="A525:B525"/>
    <mergeCell ref="C525:K525"/>
    <mergeCell ref="A526:B526"/>
    <mergeCell ref="C526:K526"/>
    <mergeCell ref="A519:B519"/>
    <mergeCell ref="C519:K519"/>
    <mergeCell ref="A520:B520"/>
    <mergeCell ref="C520:K520"/>
    <mergeCell ref="A522:K522"/>
    <mergeCell ref="A523:B523"/>
    <mergeCell ref="C523:K523"/>
    <mergeCell ref="A515:K515"/>
    <mergeCell ref="A516:B516"/>
    <mergeCell ref="C516:K516"/>
    <mergeCell ref="A517:B517"/>
    <mergeCell ref="C517:K517"/>
    <mergeCell ref="A518:B518"/>
    <mergeCell ref="C518:K518"/>
    <mergeCell ref="A511:B511"/>
    <mergeCell ref="C511:K511"/>
    <mergeCell ref="A512:B512"/>
    <mergeCell ref="C512:K512"/>
    <mergeCell ref="A513:B513"/>
    <mergeCell ref="C513:K513"/>
    <mergeCell ref="A507:D507"/>
    <mergeCell ref="E507:H507"/>
    <mergeCell ref="I507:L507"/>
    <mergeCell ref="A509:K509"/>
    <mergeCell ref="A510:B510"/>
    <mergeCell ref="C510:K510"/>
    <mergeCell ref="A505:D505"/>
    <mergeCell ref="E505:H505"/>
    <mergeCell ref="I505:L505"/>
    <mergeCell ref="A506:D506"/>
    <mergeCell ref="E506:H506"/>
    <mergeCell ref="I506:L506"/>
    <mergeCell ref="A503:D503"/>
    <mergeCell ref="E503:H503"/>
    <mergeCell ref="I503:L503"/>
    <mergeCell ref="A504:D504"/>
    <mergeCell ref="E504:H504"/>
    <mergeCell ref="I504:L504"/>
    <mergeCell ref="A501:D501"/>
    <mergeCell ref="E501:H501"/>
    <mergeCell ref="I501:L501"/>
    <mergeCell ref="A502:B502"/>
    <mergeCell ref="C502:D502"/>
    <mergeCell ref="E502:F502"/>
    <mergeCell ref="G502:H502"/>
    <mergeCell ref="I502:J502"/>
    <mergeCell ref="K502:L502"/>
    <mergeCell ref="A491:J493"/>
    <mergeCell ref="K491:L493"/>
    <mergeCell ref="A496:L496"/>
    <mergeCell ref="A498:B499"/>
    <mergeCell ref="C498:F499"/>
    <mergeCell ref="G498:G499"/>
    <mergeCell ref="H498:I499"/>
    <mergeCell ref="J498:L499"/>
    <mergeCell ref="A487:B487"/>
    <mergeCell ref="C487:K487"/>
    <mergeCell ref="A488:B488"/>
    <mergeCell ref="C488:K488"/>
    <mergeCell ref="A490:J490"/>
    <mergeCell ref="K490:L490"/>
    <mergeCell ref="A482:B482"/>
    <mergeCell ref="C482:K482"/>
    <mergeCell ref="A484:K484"/>
    <mergeCell ref="A485:B485"/>
    <mergeCell ref="C485:K485"/>
    <mergeCell ref="A486:B486"/>
    <mergeCell ref="C486:K486"/>
    <mergeCell ref="A479:B479"/>
    <mergeCell ref="C479:K479"/>
    <mergeCell ref="A480:B480"/>
    <mergeCell ref="C480:K480"/>
    <mergeCell ref="A481:B481"/>
    <mergeCell ref="C481:K481"/>
    <mergeCell ref="A474:B474"/>
    <mergeCell ref="C474:K474"/>
    <mergeCell ref="A475:B475"/>
    <mergeCell ref="C475:K475"/>
    <mergeCell ref="A477:K477"/>
    <mergeCell ref="A478:B478"/>
    <mergeCell ref="C478:K478"/>
    <mergeCell ref="A470:K470"/>
    <mergeCell ref="A471:B471"/>
    <mergeCell ref="C471:K471"/>
    <mergeCell ref="A472:B472"/>
    <mergeCell ref="C472:K472"/>
    <mergeCell ref="A473:B473"/>
    <mergeCell ref="C473:K473"/>
    <mergeCell ref="A466:B466"/>
    <mergeCell ref="C466:K466"/>
    <mergeCell ref="A467:B467"/>
    <mergeCell ref="C467:K467"/>
    <mergeCell ref="A468:B468"/>
    <mergeCell ref="C468:K468"/>
    <mergeCell ref="A462:D462"/>
    <mergeCell ref="E462:H462"/>
    <mergeCell ref="I462:L462"/>
    <mergeCell ref="A464:K464"/>
    <mergeCell ref="A465:B465"/>
    <mergeCell ref="C465:K465"/>
    <mergeCell ref="A460:D460"/>
    <mergeCell ref="E460:H460"/>
    <mergeCell ref="I460:L460"/>
    <mergeCell ref="A461:D461"/>
    <mergeCell ref="E461:H461"/>
    <mergeCell ref="I461:L461"/>
    <mergeCell ref="A458:D458"/>
    <mergeCell ref="E458:H458"/>
    <mergeCell ref="I458:L458"/>
    <mergeCell ref="A459:D459"/>
    <mergeCell ref="E459:H459"/>
    <mergeCell ref="I459:L459"/>
    <mergeCell ref="A456:D456"/>
    <mergeCell ref="E456:H456"/>
    <mergeCell ref="I456:L456"/>
    <mergeCell ref="A457:B457"/>
    <mergeCell ref="C457:D457"/>
    <mergeCell ref="E457:F457"/>
    <mergeCell ref="G457:H457"/>
    <mergeCell ref="I457:J457"/>
    <mergeCell ref="K457:L457"/>
    <mergeCell ref="A446:J448"/>
    <mergeCell ref="K446:L448"/>
    <mergeCell ref="A451:L451"/>
    <mergeCell ref="A453:B454"/>
    <mergeCell ref="C453:F454"/>
    <mergeCell ref="G453:G454"/>
    <mergeCell ref="H453:I454"/>
    <mergeCell ref="J453:L454"/>
    <mergeCell ref="A442:B442"/>
    <mergeCell ref="C442:K442"/>
    <mergeCell ref="A443:B443"/>
    <mergeCell ref="C443:K443"/>
    <mergeCell ref="A445:J445"/>
    <mergeCell ref="K445:L445"/>
    <mergeCell ref="A437:B437"/>
    <mergeCell ref="C437:K437"/>
    <mergeCell ref="A439:K439"/>
    <mergeCell ref="A440:B440"/>
    <mergeCell ref="C440:K440"/>
    <mergeCell ref="A441:B441"/>
    <mergeCell ref="C441:K441"/>
    <mergeCell ref="A434:B434"/>
    <mergeCell ref="C434:K434"/>
    <mergeCell ref="A435:B435"/>
    <mergeCell ref="C435:K435"/>
    <mergeCell ref="A436:B436"/>
    <mergeCell ref="C436:K436"/>
    <mergeCell ref="A429:B429"/>
    <mergeCell ref="C429:K429"/>
    <mergeCell ref="A430:B430"/>
    <mergeCell ref="C430:K430"/>
    <mergeCell ref="A432:K432"/>
    <mergeCell ref="A433:B433"/>
    <mergeCell ref="C433:K433"/>
    <mergeCell ref="A425:K425"/>
    <mergeCell ref="A426:B426"/>
    <mergeCell ref="C426:K426"/>
    <mergeCell ref="A427:B427"/>
    <mergeCell ref="C427:K427"/>
    <mergeCell ref="A428:B428"/>
    <mergeCell ref="C428:K428"/>
    <mergeCell ref="A421:B421"/>
    <mergeCell ref="C421:K421"/>
    <mergeCell ref="A422:B422"/>
    <mergeCell ref="C422:K422"/>
    <mergeCell ref="A423:B423"/>
    <mergeCell ref="C423:K423"/>
    <mergeCell ref="A417:D417"/>
    <mergeCell ref="E417:H417"/>
    <mergeCell ref="I417:L417"/>
    <mergeCell ref="A419:K419"/>
    <mergeCell ref="A420:B420"/>
    <mergeCell ref="C420:K420"/>
    <mergeCell ref="A415:D415"/>
    <mergeCell ref="E415:H415"/>
    <mergeCell ref="I415:L415"/>
    <mergeCell ref="A416:D416"/>
    <mergeCell ref="E416:H416"/>
    <mergeCell ref="I416:L416"/>
    <mergeCell ref="A413:D413"/>
    <mergeCell ref="E413:H413"/>
    <mergeCell ref="I413:L413"/>
    <mergeCell ref="A414:D414"/>
    <mergeCell ref="E414:H414"/>
    <mergeCell ref="I414:L414"/>
    <mergeCell ref="A411:D411"/>
    <mergeCell ref="E411:H411"/>
    <mergeCell ref="I411:L411"/>
    <mergeCell ref="A412:B412"/>
    <mergeCell ref="C412:D412"/>
    <mergeCell ref="E412:F412"/>
    <mergeCell ref="G412:H412"/>
    <mergeCell ref="I412:J412"/>
    <mergeCell ref="K412:L412"/>
    <mergeCell ref="A401:J403"/>
    <mergeCell ref="K401:L403"/>
    <mergeCell ref="A406:L406"/>
    <mergeCell ref="A408:B409"/>
    <mergeCell ref="C408:F409"/>
    <mergeCell ref="G408:G409"/>
    <mergeCell ref="H408:I409"/>
    <mergeCell ref="J408:L409"/>
    <mergeCell ref="A397:B397"/>
    <mergeCell ref="C397:K397"/>
    <mergeCell ref="A398:B398"/>
    <mergeCell ref="C398:K398"/>
    <mergeCell ref="A400:J400"/>
    <mergeCell ref="K400:L400"/>
    <mergeCell ref="A392:B392"/>
    <mergeCell ref="C392:K392"/>
    <mergeCell ref="A394:K394"/>
    <mergeCell ref="A395:B395"/>
    <mergeCell ref="C395:K395"/>
    <mergeCell ref="A396:B396"/>
    <mergeCell ref="C396:K396"/>
    <mergeCell ref="A389:B389"/>
    <mergeCell ref="C389:K389"/>
    <mergeCell ref="A390:B390"/>
    <mergeCell ref="C390:K390"/>
    <mergeCell ref="A391:B391"/>
    <mergeCell ref="C391:K391"/>
    <mergeCell ref="A384:B384"/>
    <mergeCell ref="C384:K384"/>
    <mergeCell ref="A385:B385"/>
    <mergeCell ref="C385:K385"/>
    <mergeCell ref="A387:K387"/>
    <mergeCell ref="A388:B388"/>
    <mergeCell ref="C388:K388"/>
    <mergeCell ref="A380:K380"/>
    <mergeCell ref="A381:B381"/>
    <mergeCell ref="C381:K381"/>
    <mergeCell ref="A382:B382"/>
    <mergeCell ref="C382:K382"/>
    <mergeCell ref="A383:B383"/>
    <mergeCell ref="C383:K383"/>
    <mergeCell ref="A376:B376"/>
    <mergeCell ref="C376:K376"/>
    <mergeCell ref="A377:B377"/>
    <mergeCell ref="C377:K377"/>
    <mergeCell ref="A378:B378"/>
    <mergeCell ref="C378:K378"/>
    <mergeCell ref="A372:D372"/>
    <mergeCell ref="E372:H372"/>
    <mergeCell ref="I372:L372"/>
    <mergeCell ref="A374:K374"/>
    <mergeCell ref="A375:B375"/>
    <mergeCell ref="C375:K375"/>
    <mergeCell ref="A370:D370"/>
    <mergeCell ref="E370:H370"/>
    <mergeCell ref="I370:L370"/>
    <mergeCell ref="A371:D371"/>
    <mergeCell ref="E371:H371"/>
    <mergeCell ref="I371:L371"/>
    <mergeCell ref="A368:D368"/>
    <mergeCell ref="E368:H368"/>
    <mergeCell ref="I368:L368"/>
    <mergeCell ref="A369:D369"/>
    <mergeCell ref="E369:H369"/>
    <mergeCell ref="I369:L369"/>
    <mergeCell ref="A366:D366"/>
    <mergeCell ref="E366:H366"/>
    <mergeCell ref="I366:L366"/>
    <mergeCell ref="A367:B367"/>
    <mergeCell ref="C367:D367"/>
    <mergeCell ref="E367:F367"/>
    <mergeCell ref="G367:H367"/>
    <mergeCell ref="I367:J367"/>
    <mergeCell ref="K367:L367"/>
    <mergeCell ref="A356:J358"/>
    <mergeCell ref="K356:L358"/>
    <mergeCell ref="A361:L361"/>
    <mergeCell ref="A363:B364"/>
    <mergeCell ref="C363:F364"/>
    <mergeCell ref="G363:G364"/>
    <mergeCell ref="H363:I364"/>
    <mergeCell ref="J363:L364"/>
    <mergeCell ref="A352:B352"/>
    <mergeCell ref="C352:K352"/>
    <mergeCell ref="A353:B353"/>
    <mergeCell ref="C353:K353"/>
    <mergeCell ref="A355:J355"/>
    <mergeCell ref="K355:L355"/>
    <mergeCell ref="A347:B347"/>
    <mergeCell ref="C347:K347"/>
    <mergeCell ref="A349:K349"/>
    <mergeCell ref="A350:B350"/>
    <mergeCell ref="C350:K350"/>
    <mergeCell ref="A351:B351"/>
    <mergeCell ref="C351:K351"/>
    <mergeCell ref="A344:B344"/>
    <mergeCell ref="C344:K344"/>
    <mergeCell ref="A345:B345"/>
    <mergeCell ref="C345:K345"/>
    <mergeCell ref="A346:B346"/>
    <mergeCell ref="C346:K346"/>
    <mergeCell ref="A339:B339"/>
    <mergeCell ref="C339:K339"/>
    <mergeCell ref="A340:B340"/>
    <mergeCell ref="C340:K340"/>
    <mergeCell ref="A342:K342"/>
    <mergeCell ref="A343:B343"/>
    <mergeCell ref="C343:K343"/>
    <mergeCell ref="A335:K335"/>
    <mergeCell ref="A336:B336"/>
    <mergeCell ref="C336:K336"/>
    <mergeCell ref="A337:B337"/>
    <mergeCell ref="C337:K337"/>
    <mergeCell ref="A338:B338"/>
    <mergeCell ref="C338:K338"/>
    <mergeCell ref="A331:B331"/>
    <mergeCell ref="C331:K331"/>
    <mergeCell ref="A332:B332"/>
    <mergeCell ref="C332:K332"/>
    <mergeCell ref="A333:B333"/>
    <mergeCell ref="C333:K333"/>
    <mergeCell ref="A327:D327"/>
    <mergeCell ref="E327:H327"/>
    <mergeCell ref="I327:L327"/>
    <mergeCell ref="A329:K329"/>
    <mergeCell ref="A330:B330"/>
    <mergeCell ref="C330:K330"/>
    <mergeCell ref="A325:D325"/>
    <mergeCell ref="E325:H325"/>
    <mergeCell ref="I325:L325"/>
    <mergeCell ref="A326:D326"/>
    <mergeCell ref="E326:H326"/>
    <mergeCell ref="I326:L326"/>
    <mergeCell ref="A323:D323"/>
    <mergeCell ref="E323:H323"/>
    <mergeCell ref="I323:L323"/>
    <mergeCell ref="A324:D324"/>
    <mergeCell ref="E324:H324"/>
    <mergeCell ref="I324:L324"/>
    <mergeCell ref="A321:D321"/>
    <mergeCell ref="E321:H321"/>
    <mergeCell ref="I321:L321"/>
    <mergeCell ref="A322:B322"/>
    <mergeCell ref="C322:D322"/>
    <mergeCell ref="E322:F322"/>
    <mergeCell ref="G322:H322"/>
    <mergeCell ref="I322:J322"/>
    <mergeCell ref="K322:L322"/>
    <mergeCell ref="A311:J313"/>
    <mergeCell ref="K311:L313"/>
    <mergeCell ref="A316:L316"/>
    <mergeCell ref="A318:B319"/>
    <mergeCell ref="C318:F319"/>
    <mergeCell ref="G318:G319"/>
    <mergeCell ref="H318:I319"/>
    <mergeCell ref="J318:L319"/>
    <mergeCell ref="A307:B307"/>
    <mergeCell ref="C307:K307"/>
    <mergeCell ref="A308:B308"/>
    <mergeCell ref="C308:K308"/>
    <mergeCell ref="A310:J310"/>
    <mergeCell ref="K310:L310"/>
    <mergeCell ref="A302:B302"/>
    <mergeCell ref="C302:K302"/>
    <mergeCell ref="A304:K304"/>
    <mergeCell ref="A305:B305"/>
    <mergeCell ref="C305:K305"/>
    <mergeCell ref="A306:B306"/>
    <mergeCell ref="C306:K306"/>
    <mergeCell ref="A299:B299"/>
    <mergeCell ref="C299:K299"/>
    <mergeCell ref="A300:B300"/>
    <mergeCell ref="C300:K300"/>
    <mergeCell ref="A301:B301"/>
    <mergeCell ref="C301:K301"/>
    <mergeCell ref="A294:B294"/>
    <mergeCell ref="C294:K294"/>
    <mergeCell ref="A295:B295"/>
    <mergeCell ref="C295:K295"/>
    <mergeCell ref="A297:K297"/>
    <mergeCell ref="A298:B298"/>
    <mergeCell ref="C298:K298"/>
    <mergeCell ref="A290:K290"/>
    <mergeCell ref="A291:B291"/>
    <mergeCell ref="C291:K291"/>
    <mergeCell ref="A292:B292"/>
    <mergeCell ref="C292:K292"/>
    <mergeCell ref="A293:B293"/>
    <mergeCell ref="C293:K293"/>
    <mergeCell ref="A286:B286"/>
    <mergeCell ref="C286:K286"/>
    <mergeCell ref="A287:B287"/>
    <mergeCell ref="C287:K287"/>
    <mergeCell ref="A288:B288"/>
    <mergeCell ref="C288:K288"/>
    <mergeCell ref="A282:D282"/>
    <mergeCell ref="E282:H282"/>
    <mergeCell ref="I282:L282"/>
    <mergeCell ref="A284:K284"/>
    <mergeCell ref="A285:B285"/>
    <mergeCell ref="C285:K285"/>
    <mergeCell ref="A280:D280"/>
    <mergeCell ref="E280:H280"/>
    <mergeCell ref="I280:L280"/>
    <mergeCell ref="A281:D281"/>
    <mergeCell ref="E281:H281"/>
    <mergeCell ref="I281:L281"/>
    <mergeCell ref="A278:D278"/>
    <mergeCell ref="E278:H278"/>
    <mergeCell ref="I278:L278"/>
    <mergeCell ref="A279:D279"/>
    <mergeCell ref="E279:H279"/>
    <mergeCell ref="I279:L279"/>
    <mergeCell ref="A276:D276"/>
    <mergeCell ref="E276:H276"/>
    <mergeCell ref="I276:L276"/>
    <mergeCell ref="A277:B277"/>
    <mergeCell ref="C277:D277"/>
    <mergeCell ref="E277:F277"/>
    <mergeCell ref="G277:H277"/>
    <mergeCell ref="I277:J277"/>
    <mergeCell ref="K277:L277"/>
    <mergeCell ref="A266:J268"/>
    <mergeCell ref="K266:L268"/>
    <mergeCell ref="A271:L271"/>
    <mergeCell ref="A273:B274"/>
    <mergeCell ref="C273:F274"/>
    <mergeCell ref="G273:G274"/>
    <mergeCell ref="H273:I274"/>
    <mergeCell ref="J273:L274"/>
    <mergeCell ref="A262:B262"/>
    <mergeCell ref="C262:K262"/>
    <mergeCell ref="A263:B263"/>
    <mergeCell ref="C263:K263"/>
    <mergeCell ref="A265:J265"/>
    <mergeCell ref="K265:L265"/>
    <mergeCell ref="A257:B257"/>
    <mergeCell ref="C257:K257"/>
    <mergeCell ref="A259:K259"/>
    <mergeCell ref="A260:B260"/>
    <mergeCell ref="C260:K260"/>
    <mergeCell ref="A261:B261"/>
    <mergeCell ref="C261:K261"/>
    <mergeCell ref="A254:B254"/>
    <mergeCell ref="C254:K254"/>
    <mergeCell ref="A255:B255"/>
    <mergeCell ref="C255:K255"/>
    <mergeCell ref="A256:B256"/>
    <mergeCell ref="C256:K256"/>
    <mergeCell ref="A249:B249"/>
    <mergeCell ref="C249:K249"/>
    <mergeCell ref="A250:B250"/>
    <mergeCell ref="C250:K250"/>
    <mergeCell ref="A252:K252"/>
    <mergeCell ref="A253:B253"/>
    <mergeCell ref="C253:K253"/>
    <mergeCell ref="A245:K245"/>
    <mergeCell ref="A246:B246"/>
    <mergeCell ref="C246:K246"/>
    <mergeCell ref="A247:B247"/>
    <mergeCell ref="C247:K247"/>
    <mergeCell ref="A248:B248"/>
    <mergeCell ref="C248:K248"/>
    <mergeCell ref="A241:B241"/>
    <mergeCell ref="C241:K241"/>
    <mergeCell ref="A242:B242"/>
    <mergeCell ref="C242:K242"/>
    <mergeCell ref="A243:B243"/>
    <mergeCell ref="C243:K243"/>
    <mergeCell ref="A237:D237"/>
    <mergeCell ref="E237:H237"/>
    <mergeCell ref="I237:L237"/>
    <mergeCell ref="A239:K239"/>
    <mergeCell ref="A240:B240"/>
    <mergeCell ref="C240:K240"/>
    <mergeCell ref="A235:D235"/>
    <mergeCell ref="E235:H235"/>
    <mergeCell ref="I235:L235"/>
    <mergeCell ref="A236:D236"/>
    <mergeCell ref="E236:H236"/>
    <mergeCell ref="I236:L236"/>
    <mergeCell ref="A233:D233"/>
    <mergeCell ref="E233:H233"/>
    <mergeCell ref="I233:L233"/>
    <mergeCell ref="A234:D234"/>
    <mergeCell ref="E234:H234"/>
    <mergeCell ref="I234:L234"/>
    <mergeCell ref="A231:D231"/>
    <mergeCell ref="E231:H231"/>
    <mergeCell ref="I231:L231"/>
    <mergeCell ref="A232:B232"/>
    <mergeCell ref="C232:D232"/>
    <mergeCell ref="E232:F232"/>
    <mergeCell ref="G232:H232"/>
    <mergeCell ref="I232:J232"/>
    <mergeCell ref="K232:L232"/>
    <mergeCell ref="A221:J223"/>
    <mergeCell ref="K221:L223"/>
    <mergeCell ref="A226:L226"/>
    <mergeCell ref="A228:B229"/>
    <mergeCell ref="C228:F229"/>
    <mergeCell ref="G228:G229"/>
    <mergeCell ref="H228:I229"/>
    <mergeCell ref="J228:L229"/>
    <mergeCell ref="A217:B217"/>
    <mergeCell ref="C217:K217"/>
    <mergeCell ref="A218:B218"/>
    <mergeCell ref="C218:K218"/>
    <mergeCell ref="A220:J220"/>
    <mergeCell ref="K220:L220"/>
    <mergeCell ref="A212:B212"/>
    <mergeCell ref="C212:K212"/>
    <mergeCell ref="A214:K214"/>
    <mergeCell ref="A215:B215"/>
    <mergeCell ref="C215:K215"/>
    <mergeCell ref="A216:B216"/>
    <mergeCell ref="C216:K216"/>
    <mergeCell ref="A209:B209"/>
    <mergeCell ref="C209:K209"/>
    <mergeCell ref="A210:B210"/>
    <mergeCell ref="C210:K210"/>
    <mergeCell ref="A211:B211"/>
    <mergeCell ref="C211:K211"/>
    <mergeCell ref="A204:B204"/>
    <mergeCell ref="C204:K204"/>
    <mergeCell ref="A205:B205"/>
    <mergeCell ref="C205:K205"/>
    <mergeCell ref="A207:K207"/>
    <mergeCell ref="A208:B208"/>
    <mergeCell ref="C208:K208"/>
    <mergeCell ref="A200:K200"/>
    <mergeCell ref="A201:B201"/>
    <mergeCell ref="C201:K201"/>
    <mergeCell ref="A202:B202"/>
    <mergeCell ref="C202:K202"/>
    <mergeCell ref="A203:B203"/>
    <mergeCell ref="C203:K203"/>
    <mergeCell ref="A196:B196"/>
    <mergeCell ref="C196:K196"/>
    <mergeCell ref="A197:B197"/>
    <mergeCell ref="C197:K197"/>
    <mergeCell ref="A198:B198"/>
    <mergeCell ref="C198:K198"/>
    <mergeCell ref="A192:D192"/>
    <mergeCell ref="E192:H192"/>
    <mergeCell ref="I192:L192"/>
    <mergeCell ref="A194:K194"/>
    <mergeCell ref="A195:B195"/>
    <mergeCell ref="C195:K195"/>
    <mergeCell ref="A190:D190"/>
    <mergeCell ref="E190:H190"/>
    <mergeCell ref="I190:L190"/>
    <mergeCell ref="A191:D191"/>
    <mergeCell ref="E191:H191"/>
    <mergeCell ref="I191:L191"/>
    <mergeCell ref="A188:D188"/>
    <mergeCell ref="E188:H188"/>
    <mergeCell ref="I188:L188"/>
    <mergeCell ref="A189:D189"/>
    <mergeCell ref="E189:H189"/>
    <mergeCell ref="I189:L189"/>
    <mergeCell ref="A186:D186"/>
    <mergeCell ref="E186:H186"/>
    <mergeCell ref="I186:L186"/>
    <mergeCell ref="A187:B187"/>
    <mergeCell ref="C187:D187"/>
    <mergeCell ref="E187:F187"/>
    <mergeCell ref="G187:H187"/>
    <mergeCell ref="I187:J187"/>
    <mergeCell ref="K187:L187"/>
    <mergeCell ref="A176:J178"/>
    <mergeCell ref="K176:L178"/>
    <mergeCell ref="A181:L181"/>
    <mergeCell ref="A183:B184"/>
    <mergeCell ref="C183:F184"/>
    <mergeCell ref="G183:G184"/>
    <mergeCell ref="H183:I184"/>
    <mergeCell ref="J183:L184"/>
    <mergeCell ref="A172:B172"/>
    <mergeCell ref="C172:K172"/>
    <mergeCell ref="A173:B173"/>
    <mergeCell ref="C173:K173"/>
    <mergeCell ref="A175:J175"/>
    <mergeCell ref="K175:L175"/>
    <mergeCell ref="A167:B167"/>
    <mergeCell ref="C167:K167"/>
    <mergeCell ref="A169:K169"/>
    <mergeCell ref="A170:B170"/>
    <mergeCell ref="C170:K170"/>
    <mergeCell ref="A171:B171"/>
    <mergeCell ref="C171:K171"/>
    <mergeCell ref="A164:B164"/>
    <mergeCell ref="C164:K164"/>
    <mergeCell ref="A165:B165"/>
    <mergeCell ref="C165:K165"/>
    <mergeCell ref="A166:B166"/>
    <mergeCell ref="C166:K166"/>
    <mergeCell ref="A159:B159"/>
    <mergeCell ref="C159:K159"/>
    <mergeCell ref="A160:B160"/>
    <mergeCell ref="C160:K160"/>
    <mergeCell ref="A162:K162"/>
    <mergeCell ref="A163:B163"/>
    <mergeCell ref="C163:K163"/>
    <mergeCell ref="A155:K155"/>
    <mergeCell ref="A156:B156"/>
    <mergeCell ref="C156:K156"/>
    <mergeCell ref="A157:B157"/>
    <mergeCell ref="C157:K157"/>
    <mergeCell ref="A158:B158"/>
    <mergeCell ref="C158:K158"/>
    <mergeCell ref="A151:B151"/>
    <mergeCell ref="C151:K151"/>
    <mergeCell ref="A152:B152"/>
    <mergeCell ref="C152:K152"/>
    <mergeCell ref="A153:B153"/>
    <mergeCell ref="C153:K153"/>
    <mergeCell ref="A147:D147"/>
    <mergeCell ref="E147:H147"/>
    <mergeCell ref="I147:L147"/>
    <mergeCell ref="A149:K149"/>
    <mergeCell ref="A150:B150"/>
    <mergeCell ref="C150:K150"/>
    <mergeCell ref="A145:D145"/>
    <mergeCell ref="E145:H145"/>
    <mergeCell ref="I145:L145"/>
    <mergeCell ref="A146:D146"/>
    <mergeCell ref="E146:H146"/>
    <mergeCell ref="I146:L146"/>
    <mergeCell ref="A143:D143"/>
    <mergeCell ref="E143:H143"/>
    <mergeCell ref="I143:L143"/>
    <mergeCell ref="A144:D144"/>
    <mergeCell ref="E144:H144"/>
    <mergeCell ref="I144:L144"/>
    <mergeCell ref="A141:D141"/>
    <mergeCell ref="E141:H141"/>
    <mergeCell ref="I141:L141"/>
    <mergeCell ref="A142:B142"/>
    <mergeCell ref="C142:D142"/>
    <mergeCell ref="E142:F142"/>
    <mergeCell ref="G142:H142"/>
    <mergeCell ref="I142:J142"/>
    <mergeCell ref="K142:L142"/>
    <mergeCell ref="A131:J133"/>
    <mergeCell ref="K131:L133"/>
    <mergeCell ref="A136:L136"/>
    <mergeCell ref="A138:B139"/>
    <mergeCell ref="C138:F139"/>
    <mergeCell ref="G138:G139"/>
    <mergeCell ref="H138:I139"/>
    <mergeCell ref="J138:L139"/>
    <mergeCell ref="A127:B127"/>
    <mergeCell ref="C127:K127"/>
    <mergeCell ref="A128:B128"/>
    <mergeCell ref="C128:K128"/>
    <mergeCell ref="A130:J130"/>
    <mergeCell ref="K130:L130"/>
    <mergeCell ref="A122:B122"/>
    <mergeCell ref="C122:K122"/>
    <mergeCell ref="A124:K124"/>
    <mergeCell ref="A125:B125"/>
    <mergeCell ref="C125:K125"/>
    <mergeCell ref="A126:B126"/>
    <mergeCell ref="C126:K126"/>
    <mergeCell ref="A119:B119"/>
    <mergeCell ref="C119:K119"/>
    <mergeCell ref="A120:B120"/>
    <mergeCell ref="C120:K120"/>
    <mergeCell ref="A121:B121"/>
    <mergeCell ref="C121:K121"/>
    <mergeCell ref="A114:B114"/>
    <mergeCell ref="C114:K114"/>
    <mergeCell ref="A115:B115"/>
    <mergeCell ref="C115:K115"/>
    <mergeCell ref="A117:K117"/>
    <mergeCell ref="A118:B118"/>
    <mergeCell ref="C118:K118"/>
    <mergeCell ref="A110:K110"/>
    <mergeCell ref="A111:B111"/>
    <mergeCell ref="C111:K111"/>
    <mergeCell ref="A112:B112"/>
    <mergeCell ref="C112:K112"/>
    <mergeCell ref="A113:B113"/>
    <mergeCell ref="C113:K113"/>
    <mergeCell ref="A106:B106"/>
    <mergeCell ref="C106:K106"/>
    <mergeCell ref="A107:B107"/>
    <mergeCell ref="C107:K107"/>
    <mergeCell ref="A108:B108"/>
    <mergeCell ref="C108:K108"/>
    <mergeCell ref="A102:D102"/>
    <mergeCell ref="E102:H102"/>
    <mergeCell ref="I102:L102"/>
    <mergeCell ref="A104:K104"/>
    <mergeCell ref="A105:B105"/>
    <mergeCell ref="C105:K105"/>
    <mergeCell ref="A100:D100"/>
    <mergeCell ref="E100:H100"/>
    <mergeCell ref="I100:L100"/>
    <mergeCell ref="A101:D101"/>
    <mergeCell ref="E101:H101"/>
    <mergeCell ref="I101:L101"/>
    <mergeCell ref="A98:D98"/>
    <mergeCell ref="E98:H98"/>
    <mergeCell ref="I98:L98"/>
    <mergeCell ref="A99:D99"/>
    <mergeCell ref="E99:H99"/>
    <mergeCell ref="I99:L99"/>
    <mergeCell ref="A96:D96"/>
    <mergeCell ref="E96:H96"/>
    <mergeCell ref="I96:L96"/>
    <mergeCell ref="A97:B97"/>
    <mergeCell ref="C97:D97"/>
    <mergeCell ref="E97:F97"/>
    <mergeCell ref="G97:H97"/>
    <mergeCell ref="I97:J97"/>
    <mergeCell ref="K97:L97"/>
    <mergeCell ref="A86:J88"/>
    <mergeCell ref="K86:L88"/>
    <mergeCell ref="A91:L91"/>
    <mergeCell ref="A93:B94"/>
    <mergeCell ref="C93:F94"/>
    <mergeCell ref="G93:G94"/>
    <mergeCell ref="H93:I94"/>
    <mergeCell ref="J93:L94"/>
    <mergeCell ref="A82:B82"/>
    <mergeCell ref="C82:K82"/>
    <mergeCell ref="A83:B83"/>
    <mergeCell ref="C83:K83"/>
    <mergeCell ref="A85:J85"/>
    <mergeCell ref="K85:L85"/>
    <mergeCell ref="A77:B77"/>
    <mergeCell ref="C77:K77"/>
    <mergeCell ref="A79:K79"/>
    <mergeCell ref="A80:B80"/>
    <mergeCell ref="C80:K80"/>
    <mergeCell ref="A81:B81"/>
    <mergeCell ref="C81:K81"/>
    <mergeCell ref="A74:B74"/>
    <mergeCell ref="C74:K74"/>
    <mergeCell ref="A75:B75"/>
    <mergeCell ref="C75:K75"/>
    <mergeCell ref="A76:B76"/>
    <mergeCell ref="C76:K76"/>
    <mergeCell ref="A69:B69"/>
    <mergeCell ref="C69:K69"/>
    <mergeCell ref="A70:B70"/>
    <mergeCell ref="C70:K70"/>
    <mergeCell ref="A72:K72"/>
    <mergeCell ref="A73:B73"/>
    <mergeCell ref="C73:K73"/>
    <mergeCell ref="A65:K65"/>
    <mergeCell ref="A66:B66"/>
    <mergeCell ref="C66:K66"/>
    <mergeCell ref="A67:B67"/>
    <mergeCell ref="C67:K67"/>
    <mergeCell ref="A68:B68"/>
    <mergeCell ref="C68:K68"/>
    <mergeCell ref="A61:B61"/>
    <mergeCell ref="C61:K61"/>
    <mergeCell ref="A62:B62"/>
    <mergeCell ref="C62:K62"/>
    <mergeCell ref="A63:B63"/>
    <mergeCell ref="C63:K63"/>
    <mergeCell ref="A57:D57"/>
    <mergeCell ref="E57:H57"/>
    <mergeCell ref="I57:L57"/>
    <mergeCell ref="A59:K59"/>
    <mergeCell ref="A60:B60"/>
    <mergeCell ref="C60:K60"/>
    <mergeCell ref="A55:D55"/>
    <mergeCell ref="E55:H55"/>
    <mergeCell ref="I55:L55"/>
    <mergeCell ref="A56:D56"/>
    <mergeCell ref="E56:H56"/>
    <mergeCell ref="I56:L56"/>
    <mergeCell ref="A53:D53"/>
    <mergeCell ref="E53:H53"/>
    <mergeCell ref="I53:L53"/>
    <mergeCell ref="A54:D54"/>
    <mergeCell ref="E54:H54"/>
    <mergeCell ref="I54:L54"/>
    <mergeCell ref="A51:D51"/>
    <mergeCell ref="E51:H51"/>
    <mergeCell ref="I51:L51"/>
    <mergeCell ref="A52:B52"/>
    <mergeCell ref="C52:D52"/>
    <mergeCell ref="E52:F52"/>
    <mergeCell ref="G52:H52"/>
    <mergeCell ref="I52:J52"/>
    <mergeCell ref="K52:L52"/>
    <mergeCell ref="A41:J43"/>
    <mergeCell ref="K41:L43"/>
    <mergeCell ref="A46:L46"/>
    <mergeCell ref="A48:B49"/>
    <mergeCell ref="C48:F49"/>
    <mergeCell ref="G48:G49"/>
    <mergeCell ref="H48:I49"/>
    <mergeCell ref="J48:L49"/>
    <mergeCell ref="A37:B37"/>
    <mergeCell ref="C37:K37"/>
    <mergeCell ref="A38:B38"/>
    <mergeCell ref="C38:K38"/>
    <mergeCell ref="A40:J40"/>
    <mergeCell ref="K40:L40"/>
    <mergeCell ref="A32:B32"/>
    <mergeCell ref="C32:K32"/>
    <mergeCell ref="A34:K34"/>
    <mergeCell ref="A35:B35"/>
    <mergeCell ref="C35:K35"/>
    <mergeCell ref="A36:B36"/>
    <mergeCell ref="C36:K36"/>
    <mergeCell ref="A29:B29"/>
    <mergeCell ref="C29:K29"/>
    <mergeCell ref="A30:B30"/>
    <mergeCell ref="C30:K30"/>
    <mergeCell ref="A31:B31"/>
    <mergeCell ref="C31:K31"/>
    <mergeCell ref="A25:B25"/>
    <mergeCell ref="C25:K25"/>
    <mergeCell ref="A27:K27"/>
    <mergeCell ref="A28:B28"/>
    <mergeCell ref="C28:K28"/>
    <mergeCell ref="A20:K20"/>
    <mergeCell ref="A21:B21"/>
    <mergeCell ref="C21:K21"/>
    <mergeCell ref="A22:B22"/>
    <mergeCell ref="C22:K22"/>
    <mergeCell ref="A23:B23"/>
    <mergeCell ref="C23:K23"/>
    <mergeCell ref="A16:B16"/>
    <mergeCell ref="C16:K16"/>
    <mergeCell ref="A17:B17"/>
    <mergeCell ref="C17:K17"/>
    <mergeCell ref="A18:B18"/>
    <mergeCell ref="C18:K18"/>
    <mergeCell ref="A14:K14"/>
    <mergeCell ref="A15:B15"/>
    <mergeCell ref="C15:K15"/>
    <mergeCell ref="A10:D10"/>
    <mergeCell ref="E10:H10"/>
    <mergeCell ref="I10:L10"/>
    <mergeCell ref="A11:D11"/>
    <mergeCell ref="E11:H11"/>
    <mergeCell ref="I11:L11"/>
    <mergeCell ref="A8:D8"/>
    <mergeCell ref="E8:H8"/>
    <mergeCell ref="I8:L8"/>
    <mergeCell ref="A9:D9"/>
    <mergeCell ref="E9:H9"/>
    <mergeCell ref="I9:L9"/>
    <mergeCell ref="A24:B24"/>
    <mergeCell ref="C24:K24"/>
    <mergeCell ref="A6:D6"/>
    <mergeCell ref="E6:H6"/>
    <mergeCell ref="I6:L6"/>
    <mergeCell ref="A7:B7"/>
    <mergeCell ref="C7:D7"/>
    <mergeCell ref="E7:F7"/>
    <mergeCell ref="G7:H7"/>
    <mergeCell ref="I7:J7"/>
    <mergeCell ref="K7:L7"/>
    <mergeCell ref="A1:L1"/>
    <mergeCell ref="A3:B4"/>
    <mergeCell ref="C3:F4"/>
    <mergeCell ref="G3:G4"/>
    <mergeCell ref="H3:I4"/>
    <mergeCell ref="J3:L4"/>
    <mergeCell ref="A12:D12"/>
    <mergeCell ref="E12:H12"/>
    <mergeCell ref="I12:L12"/>
  </mergeCells>
  <pageMargins left="0.7" right="0.7" top="0.75" bottom="0.75" header="0.51180555555555551" footer="0.51180555555555551"/>
  <pageSetup paperSize="9" scale="80" firstPageNumber="0" orientation="portrait" horizontalDpi="300" verticalDpi="300"/>
  <headerFooter alignWithMargins="0"/>
  <rowBreaks count="2" manualBreakCount="2">
    <brk id="44" max="16383" man="1"/>
    <brk id="89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T1363"/>
  <sheetViews>
    <sheetView showZeros="0" topLeftCell="A19" zoomScaleSheetLayoutView="70" workbookViewId="0">
      <selection activeCell="J11" sqref="J11"/>
    </sheetView>
  </sheetViews>
  <sheetFormatPr defaultColWidth="8.85546875" defaultRowHeight="15" x14ac:dyDescent="0.25"/>
  <cols>
    <col min="1" max="1" width="5" style="20" customWidth="1"/>
    <col min="2" max="7" width="15.42578125" style="20" customWidth="1"/>
    <col min="8" max="8" width="4.7109375" style="20" customWidth="1"/>
    <col min="9" max="14" width="6.7109375" style="20" customWidth="1"/>
    <col min="15" max="15" width="1" style="20" customWidth="1"/>
    <col min="16" max="71" width="8.85546875" style="20" customWidth="1"/>
    <col min="72" max="16384" width="8.85546875" style="20"/>
  </cols>
  <sheetData>
    <row r="1" spans="1:72" ht="32.25" customHeight="1" thickBot="1" x14ac:dyDescent="0.3">
      <c r="A1" s="119"/>
      <c r="B1" s="321" t="str">
        <f>'Class Record S2'!$D$1</f>
        <v>A N OTHER SCHOOL</v>
      </c>
      <c r="C1" s="321"/>
      <c r="D1" s="321"/>
      <c r="E1" s="321"/>
      <c r="F1" s="321"/>
      <c r="G1" s="322" t="str">
        <f>'Class Record S2'!$D$2</f>
        <v>ASSESSMENT CRITERIA FOR MATHS: S2</v>
      </c>
      <c r="H1" s="322"/>
      <c r="I1" s="322"/>
      <c r="J1" s="322"/>
      <c r="K1" s="322"/>
      <c r="L1" s="322"/>
      <c r="M1" s="322"/>
      <c r="N1" s="322"/>
      <c r="O1" s="119"/>
      <c r="AD1" s="21"/>
      <c r="AE1" s="22"/>
      <c r="AF1" s="23"/>
      <c r="AG1" s="22"/>
      <c r="AH1" s="23"/>
      <c r="AI1" s="22"/>
      <c r="AJ1" s="23"/>
      <c r="AK1" s="24"/>
      <c r="AL1" s="22"/>
      <c r="AM1" s="23"/>
      <c r="AN1" s="22"/>
      <c r="AO1" s="23"/>
      <c r="AP1" s="22"/>
      <c r="AQ1" s="23"/>
      <c r="AR1" s="24"/>
      <c r="AS1" s="22"/>
      <c r="AT1" s="23"/>
      <c r="AU1" s="22"/>
      <c r="AV1" s="23"/>
      <c r="AW1" s="22"/>
      <c r="AX1" s="23"/>
      <c r="AY1" s="24"/>
      <c r="AZ1" s="22"/>
      <c r="BA1" s="23"/>
      <c r="BB1" s="22"/>
      <c r="BC1" s="23"/>
      <c r="BD1" s="22"/>
      <c r="BE1" s="23"/>
      <c r="BF1" s="24"/>
      <c r="BG1" s="22"/>
      <c r="BH1" s="23"/>
      <c r="BI1" s="22"/>
      <c r="BJ1" s="23"/>
      <c r="BK1" s="22"/>
      <c r="BL1" s="23"/>
      <c r="BM1" s="24"/>
      <c r="BN1" s="22"/>
      <c r="BO1" s="23"/>
      <c r="BP1" s="22"/>
      <c r="BQ1" s="23"/>
      <c r="BR1" s="22"/>
      <c r="BS1" s="23"/>
      <c r="BT1" s="23"/>
    </row>
    <row r="2" spans="1:72" ht="16.5" thickBot="1" x14ac:dyDescent="0.3">
      <c r="A2" s="119"/>
      <c r="B2" s="123" t="s">
        <v>14</v>
      </c>
      <c r="C2" s="323" t="str">
        <f>'Class Record S2'!E$2</f>
        <v>John Smith</v>
      </c>
      <c r="D2" s="323"/>
      <c r="E2" s="323"/>
      <c r="F2" s="323"/>
      <c r="G2" s="323"/>
      <c r="H2" s="324" t="s">
        <v>15</v>
      </c>
      <c r="I2" s="326">
        <v>1</v>
      </c>
      <c r="J2" s="326">
        <v>2</v>
      </c>
      <c r="K2" s="326">
        <v>3</v>
      </c>
      <c r="L2" s="326">
        <v>4</v>
      </c>
      <c r="M2" s="326">
        <v>5</v>
      </c>
      <c r="N2" s="326">
        <v>6</v>
      </c>
      <c r="O2" s="119"/>
      <c r="AE2" s="22"/>
      <c r="AF2" s="23"/>
      <c r="AG2" s="22"/>
      <c r="AH2" s="23"/>
      <c r="AI2" s="22"/>
      <c r="AJ2" s="23"/>
      <c r="AK2" s="23"/>
      <c r="AL2" s="22"/>
      <c r="AM2" s="23"/>
      <c r="AN2" s="22"/>
      <c r="AO2" s="23"/>
      <c r="AP2" s="22"/>
      <c r="AQ2" s="23"/>
      <c r="AR2" s="23"/>
      <c r="AS2" s="22"/>
      <c r="AT2" s="23"/>
      <c r="AU2" s="22"/>
      <c r="AV2" s="23"/>
      <c r="AW2" s="22"/>
      <c r="AX2" s="23"/>
      <c r="AY2" s="23"/>
      <c r="AZ2" s="22"/>
      <c r="BA2" s="23"/>
      <c r="BB2" s="22"/>
      <c r="BC2" s="23"/>
      <c r="BD2" s="22"/>
      <c r="BE2" s="23"/>
      <c r="BF2" s="23"/>
      <c r="BG2" s="22"/>
      <c r="BH2" s="23"/>
      <c r="BI2" s="22"/>
      <c r="BJ2" s="23"/>
      <c r="BK2" s="22"/>
      <c r="BL2" s="23"/>
      <c r="BM2" s="23"/>
      <c r="BN2" s="22"/>
      <c r="BO2" s="23"/>
      <c r="BP2" s="22"/>
      <c r="BQ2" s="23"/>
      <c r="BR2" s="22"/>
      <c r="BS2" s="23"/>
      <c r="BT2" s="23"/>
    </row>
    <row r="3" spans="1:72" ht="16.5" thickBot="1" x14ac:dyDescent="0.3">
      <c r="A3" s="119"/>
      <c r="B3" s="327" t="str">
        <f>'Class Record S2'!$C$2</f>
        <v>CLASS: 2A</v>
      </c>
      <c r="C3" s="327"/>
      <c r="D3" s="327"/>
      <c r="E3" s="328" t="s">
        <v>16</v>
      </c>
      <c r="F3" s="328"/>
      <c r="G3" s="124" t="str">
        <f>'Class Record S2'!E$4</f>
        <v>S2D</v>
      </c>
      <c r="H3" s="324"/>
      <c r="I3" s="326"/>
      <c r="J3" s="326"/>
      <c r="K3" s="326"/>
      <c r="L3" s="326"/>
      <c r="M3" s="326"/>
      <c r="N3" s="326"/>
      <c r="O3" s="119"/>
      <c r="AE3" s="22"/>
      <c r="AF3" s="23"/>
      <c r="AG3" s="22"/>
      <c r="AH3" s="23"/>
      <c r="AI3" s="22"/>
      <c r="AJ3" s="23"/>
      <c r="AK3" s="23"/>
      <c r="AL3" s="22"/>
      <c r="AM3" s="23"/>
      <c r="AN3" s="22"/>
      <c r="AO3" s="23"/>
      <c r="AP3" s="22"/>
      <c r="AQ3" s="23"/>
      <c r="AR3" s="23"/>
      <c r="AS3" s="22"/>
      <c r="AT3" s="23"/>
      <c r="AU3" s="22"/>
      <c r="AV3" s="23"/>
      <c r="AW3" s="22"/>
      <c r="AX3" s="23"/>
      <c r="AY3" s="23"/>
      <c r="AZ3" s="22"/>
      <c r="BA3" s="23"/>
      <c r="BB3" s="22"/>
      <c r="BC3" s="23"/>
      <c r="BD3" s="22"/>
      <c r="BE3" s="23"/>
      <c r="BF3" s="23"/>
      <c r="BG3" s="22"/>
      <c r="BH3" s="23"/>
      <c r="BI3" s="22"/>
      <c r="BJ3" s="23"/>
      <c r="BK3" s="22"/>
      <c r="BL3" s="23"/>
      <c r="BM3" s="23"/>
      <c r="BN3" s="22"/>
      <c r="BO3" s="23"/>
      <c r="BP3" s="22"/>
      <c r="BQ3" s="23"/>
      <c r="BR3" s="22"/>
      <c r="BS3" s="23"/>
      <c r="BT3" s="23"/>
    </row>
    <row r="4" spans="1:72" ht="16.5" thickBot="1" x14ac:dyDescent="0.3">
      <c r="A4" s="119"/>
      <c r="B4" s="327" t="str">
        <f>'Class Record S2'!$C$3</f>
        <v>YEAR: 2</v>
      </c>
      <c r="C4" s="327"/>
      <c r="D4" s="327"/>
      <c r="E4" s="327" t="s">
        <v>17</v>
      </c>
      <c r="F4" s="327"/>
      <c r="G4" s="124" t="str">
        <f>'Class Record S2'!E$5</f>
        <v>S2S</v>
      </c>
      <c r="H4" s="325"/>
      <c r="I4" s="326"/>
      <c r="J4" s="326"/>
      <c r="K4" s="326"/>
      <c r="L4" s="326"/>
      <c r="M4" s="326"/>
      <c r="N4" s="326"/>
      <c r="O4" s="119"/>
      <c r="AE4" s="22"/>
      <c r="AF4" s="23"/>
      <c r="AG4" s="22"/>
      <c r="AH4" s="23"/>
      <c r="AI4" s="23"/>
      <c r="AJ4" s="23"/>
      <c r="AK4" s="23"/>
      <c r="AL4" s="22"/>
      <c r="AM4" s="23"/>
      <c r="AN4" s="22"/>
      <c r="AO4" s="23"/>
      <c r="AP4" s="23"/>
      <c r="AQ4" s="23"/>
      <c r="AR4" s="23"/>
      <c r="AS4" s="22"/>
      <c r="AT4" s="23"/>
      <c r="AU4" s="22"/>
      <c r="AV4" s="23"/>
      <c r="AW4" s="23"/>
      <c r="AX4" s="23"/>
      <c r="AY4" s="23"/>
      <c r="AZ4" s="22"/>
      <c r="BA4" s="23"/>
      <c r="BB4" s="22"/>
      <c r="BC4" s="23"/>
      <c r="BD4" s="23"/>
      <c r="BE4" s="23"/>
      <c r="BF4" s="23"/>
      <c r="BG4" s="22"/>
      <c r="BH4" s="23"/>
      <c r="BI4" s="22"/>
      <c r="BJ4" s="23"/>
      <c r="BK4" s="23"/>
      <c r="BL4" s="23"/>
      <c r="BM4" s="23"/>
      <c r="BN4" s="22"/>
      <c r="BO4" s="23"/>
      <c r="BP4" s="22"/>
      <c r="BQ4" s="23"/>
      <c r="BR4" s="23"/>
      <c r="BS4" s="23"/>
      <c r="BT4" s="23"/>
    </row>
    <row r="5" spans="1:72" ht="6.75" customHeight="1" thickBot="1" x14ac:dyDescent="0.3">
      <c r="A5" s="119"/>
      <c r="B5" s="125"/>
      <c r="C5" s="126"/>
      <c r="D5" s="126"/>
      <c r="E5" s="126"/>
      <c r="F5" s="126"/>
      <c r="G5" s="126"/>
      <c r="H5" s="127"/>
      <c r="I5" s="126"/>
      <c r="J5" s="126"/>
      <c r="K5" s="126"/>
      <c r="L5" s="126"/>
      <c r="M5" s="126"/>
      <c r="N5" s="126"/>
      <c r="O5" s="119"/>
      <c r="AE5" s="22"/>
      <c r="AF5" s="23"/>
      <c r="AG5" s="22"/>
      <c r="AH5" s="23"/>
      <c r="AI5" s="23"/>
      <c r="AJ5" s="23"/>
      <c r="AK5" s="23"/>
      <c r="AL5" s="22"/>
      <c r="AM5" s="23"/>
      <c r="AN5" s="22"/>
      <c r="AO5" s="23"/>
      <c r="AP5" s="23"/>
      <c r="AQ5" s="23"/>
      <c r="AR5" s="23"/>
      <c r="AS5" s="22"/>
      <c r="AT5" s="23"/>
      <c r="AU5" s="22"/>
      <c r="AV5" s="23"/>
      <c r="AW5" s="23"/>
      <c r="AX5" s="23"/>
      <c r="AY5" s="23"/>
      <c r="AZ5" s="22"/>
      <c r="BA5" s="23"/>
      <c r="BB5" s="22"/>
      <c r="BC5" s="23"/>
      <c r="BD5" s="23"/>
      <c r="BE5" s="23"/>
      <c r="BF5" s="23"/>
      <c r="BG5" s="22"/>
      <c r="BH5" s="23"/>
      <c r="BI5" s="22"/>
      <c r="BJ5" s="23"/>
      <c r="BK5" s="23"/>
      <c r="BL5" s="23"/>
      <c r="BM5" s="23"/>
      <c r="BN5" s="22"/>
      <c r="BO5" s="23"/>
      <c r="BP5" s="22"/>
      <c r="BQ5" s="23"/>
      <c r="BR5" s="23"/>
      <c r="BS5" s="23"/>
      <c r="BT5" s="23"/>
    </row>
    <row r="6" spans="1:72" ht="29.25" customHeight="1" x14ac:dyDescent="0.25">
      <c r="A6" s="318" t="str">
        <f>'Class Record S2'!$A$8</f>
        <v>Place Value</v>
      </c>
      <c r="B6" s="316" t="str">
        <f>'Class Record S2'!$D$8</f>
        <v>Count in steps of 2, 3, and 5 from 0, and in tens from any number, forward or backward.</v>
      </c>
      <c r="C6" s="316"/>
      <c r="D6" s="316"/>
      <c r="E6" s="316"/>
      <c r="F6" s="316"/>
      <c r="G6" s="317"/>
      <c r="H6" s="128">
        <v>1</v>
      </c>
      <c r="I6" s="129" t="str">
        <f>'Class Record S2'!E$8</f>
        <v>.</v>
      </c>
      <c r="J6" s="130" t="str">
        <f>'Class Record S2'!E$56</f>
        <v>.</v>
      </c>
      <c r="K6" s="130" t="str">
        <f>'Class Record S2'!E$105</f>
        <v>.</v>
      </c>
      <c r="L6" s="130" t="str">
        <f>'Class Record S2'!E$154</f>
        <v>.</v>
      </c>
      <c r="M6" s="130" t="str">
        <f>'Class Record S2'!E$203</f>
        <v>.</v>
      </c>
      <c r="N6" s="131" t="str">
        <f>'Class Record S2'!E$252</f>
        <v>.</v>
      </c>
      <c r="O6" s="120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</row>
    <row r="7" spans="1:72" ht="18.75" x14ac:dyDescent="0.25">
      <c r="A7" s="319"/>
      <c r="B7" s="312" t="str">
        <f>'Class Record S2'!$D$9</f>
        <v>Recognise the place value of each digit in a two-digit number (tens, ones).</v>
      </c>
      <c r="C7" s="312"/>
      <c r="D7" s="312"/>
      <c r="E7" s="312"/>
      <c r="F7" s="312"/>
      <c r="G7" s="313"/>
      <c r="H7" s="132">
        <v>2</v>
      </c>
      <c r="I7" s="133" t="str">
        <f>'Class Record S2'!E$9</f>
        <v>.</v>
      </c>
      <c r="J7" s="134" t="str">
        <f>'Class Record S2'!E$57</f>
        <v>.</v>
      </c>
      <c r="K7" s="134" t="str">
        <f>'Class Record S2'!E$106</f>
        <v>.</v>
      </c>
      <c r="L7" s="134" t="str">
        <f>'Class Record S2'!E$155</f>
        <v>.</v>
      </c>
      <c r="M7" s="134" t="str">
        <f>'Class Record S2'!E$204</f>
        <v>.</v>
      </c>
      <c r="N7" s="135" t="str">
        <f>'Class Record S2'!E$253</f>
        <v>.</v>
      </c>
      <c r="O7" s="121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</row>
    <row r="8" spans="1:72" ht="28.5" customHeight="1" x14ac:dyDescent="0.25">
      <c r="A8" s="319"/>
      <c r="B8" s="312" t="str">
        <f>'Class Record S2'!$D$10</f>
        <v>Identify, represent and estimate numbers using different representations, inc. the number line.</v>
      </c>
      <c r="C8" s="312"/>
      <c r="D8" s="312"/>
      <c r="E8" s="312"/>
      <c r="F8" s="312"/>
      <c r="G8" s="313"/>
      <c r="H8" s="132">
        <v>3</v>
      </c>
      <c r="I8" s="133" t="str">
        <f>'Class Record S2'!E$10</f>
        <v>.</v>
      </c>
      <c r="J8" s="134" t="str">
        <f>'Class Record S2'!E$58</f>
        <v>.</v>
      </c>
      <c r="K8" s="134" t="str">
        <f>'Class Record S2'!E$107</f>
        <v>.</v>
      </c>
      <c r="L8" s="134" t="str">
        <f>'Class Record S2'!E$156</f>
        <v>.</v>
      </c>
      <c r="M8" s="134" t="str">
        <f>'Class Record S2'!E$205</f>
        <v>.</v>
      </c>
      <c r="N8" s="135" t="str">
        <f>'Class Record S2'!E$254</f>
        <v>.</v>
      </c>
      <c r="O8" s="121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</row>
    <row r="9" spans="1:72" ht="18.75" x14ac:dyDescent="0.25">
      <c r="A9" s="319"/>
      <c r="B9" s="312" t="str">
        <f>'Class Record S2'!$D$11</f>
        <v>Compare and order numbers from 0 up to 100; use &lt;, &gt; and = signs.</v>
      </c>
      <c r="C9" s="312"/>
      <c r="D9" s="312"/>
      <c r="E9" s="312"/>
      <c r="F9" s="312"/>
      <c r="G9" s="313"/>
      <c r="H9" s="132">
        <v>4</v>
      </c>
      <c r="I9" s="133" t="str">
        <f>'Class Record S2'!E$11</f>
        <v>.</v>
      </c>
      <c r="J9" s="134" t="str">
        <f>'Class Record S2'!E$59</f>
        <v>.</v>
      </c>
      <c r="K9" s="134" t="str">
        <f>'Class Record S2'!E$108</f>
        <v>.</v>
      </c>
      <c r="L9" s="134" t="str">
        <f>'Class Record S2'!E$157</f>
        <v>.</v>
      </c>
      <c r="M9" s="134" t="str">
        <f>'Class Record S2'!E$206</f>
        <v>.</v>
      </c>
      <c r="N9" s="135" t="str">
        <f>'Class Record S2'!E$255</f>
        <v>.</v>
      </c>
      <c r="O9" s="121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</row>
    <row r="10" spans="1:72" ht="19.5" thickBot="1" x14ac:dyDescent="0.3">
      <c r="A10" s="320"/>
      <c r="B10" s="314" t="str">
        <f>'Class Record S2'!$D$12</f>
        <v>Read and write numbers to at least 100 in numerals and in words.</v>
      </c>
      <c r="C10" s="314"/>
      <c r="D10" s="314"/>
      <c r="E10" s="314"/>
      <c r="F10" s="314"/>
      <c r="G10" s="315"/>
      <c r="H10" s="136">
        <v>5</v>
      </c>
      <c r="I10" s="137" t="str">
        <f>'Class Record S2'!E$12</f>
        <v>.</v>
      </c>
      <c r="J10" s="138" t="str">
        <f>'Class Record S2'!E$60</f>
        <v>.</v>
      </c>
      <c r="K10" s="138" t="str">
        <f>'Class Record S2'!E$109</f>
        <v>.</v>
      </c>
      <c r="L10" s="138" t="str">
        <f>'Class Record S2'!E$158</f>
        <v>.</v>
      </c>
      <c r="M10" s="138" t="str">
        <f>'Class Record S2'!E$207</f>
        <v>.</v>
      </c>
      <c r="N10" s="139" t="str">
        <f>'Class Record S2'!E$256</f>
        <v>.</v>
      </c>
      <c r="O10" s="122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</row>
    <row r="11" spans="1:72" ht="30.75" customHeight="1" x14ac:dyDescent="0.25">
      <c r="A11" s="318" t="str">
        <f>'Class Record S2'!$A$13</f>
        <v>Add/Sub</v>
      </c>
      <c r="B11" s="316" t="str">
        <f>'Class Record S2'!$D$13</f>
        <v>Solve problems with addition and subtraction: using concrete objects and pictorial representations; applying their increasing knowledge of mental and written methods.</v>
      </c>
      <c r="C11" s="316"/>
      <c r="D11" s="316"/>
      <c r="E11" s="316"/>
      <c r="F11" s="316"/>
      <c r="G11" s="317"/>
      <c r="H11" s="128">
        <v>6</v>
      </c>
      <c r="I11" s="129" t="str">
        <f>'Class Record S2'!E$13</f>
        <v>.</v>
      </c>
      <c r="J11" s="130" t="str">
        <f>'Class Record S2'!E$61</f>
        <v>.</v>
      </c>
      <c r="K11" s="130" t="str">
        <f>'Class Record S2'!E$110</f>
        <v>.</v>
      </c>
      <c r="L11" s="130" t="str">
        <f>'Class Record S2'!E$159</f>
        <v>.</v>
      </c>
      <c r="M11" s="130" t="str">
        <f>'Class Record S2'!E$208</f>
        <v>.</v>
      </c>
      <c r="N11" s="131" t="str">
        <f>'Class Record S2'!E$257</f>
        <v>.</v>
      </c>
      <c r="O11" s="119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</row>
    <row r="12" spans="1:72" ht="28.5" customHeight="1" x14ac:dyDescent="0.25">
      <c r="A12" s="319"/>
      <c r="B12" s="312" t="str">
        <f>'Class Record S2'!$D$14</f>
        <v>Recall and use add and subtract facts to 20 fluently, and derive and use related facts up to 100.</v>
      </c>
      <c r="C12" s="312"/>
      <c r="D12" s="312"/>
      <c r="E12" s="312"/>
      <c r="F12" s="312"/>
      <c r="G12" s="313"/>
      <c r="H12" s="140">
        <v>7</v>
      </c>
      <c r="I12" s="133" t="str">
        <f>'Class Record S2'!E$14</f>
        <v>.</v>
      </c>
      <c r="J12" s="134" t="str">
        <f>'Class Record S2'!E$62</f>
        <v>.</v>
      </c>
      <c r="K12" s="134" t="str">
        <f>'Class Record S2'!E$111</f>
        <v>.</v>
      </c>
      <c r="L12" s="134" t="str">
        <f>'Class Record S2'!E$160</f>
        <v>.</v>
      </c>
      <c r="M12" s="134" t="str">
        <f>'Class Record S2'!E$209</f>
        <v>.</v>
      </c>
      <c r="N12" s="135" t="str">
        <f>'Class Record S2'!E$258</f>
        <v>.</v>
      </c>
      <c r="O12" s="119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</row>
    <row r="13" spans="1:72" ht="43.5" customHeight="1" thickBot="1" x14ac:dyDescent="0.3">
      <c r="A13" s="319"/>
      <c r="B13" s="312" t="str">
        <f>'Class Record S2'!$D$15</f>
        <v>Add and sub nos using concrete objects, pictorial representations, and mentally, including: a 2-digit no and 1s or 10s; two 2-digit numbers; adding three 1-digit numbers.</v>
      </c>
      <c r="C13" s="312"/>
      <c r="D13" s="312"/>
      <c r="E13" s="312"/>
      <c r="F13" s="312"/>
      <c r="G13" s="313"/>
      <c r="H13" s="136">
        <v>8</v>
      </c>
      <c r="I13" s="133" t="str">
        <f>'Class Record S2'!E$15</f>
        <v>.</v>
      </c>
      <c r="J13" s="134" t="str">
        <f>'Class Record S2'!E$63</f>
        <v>.</v>
      </c>
      <c r="K13" s="134" t="str">
        <f>'Class Record S2'!E$112</f>
        <v>.</v>
      </c>
      <c r="L13" s="134" t="str">
        <f>'Class Record S2'!E$161</f>
        <v>.</v>
      </c>
      <c r="M13" s="134" t="str">
        <f>'Class Record S2'!E$210</f>
        <v>.</v>
      </c>
      <c r="N13" s="135" t="str">
        <f>'Class Record S2'!E$259</f>
        <v>.</v>
      </c>
      <c r="O13" s="119"/>
    </row>
    <row r="14" spans="1:72" ht="28.5" customHeight="1" thickBot="1" x14ac:dyDescent="0.3">
      <c r="A14" s="319"/>
      <c r="B14" s="312" t="str">
        <f>'Class Record S2'!$D$16</f>
        <v>Show that addition of two numbers can be done in any order (commutative) and subtraction of one number from another cannot.</v>
      </c>
      <c r="C14" s="312"/>
      <c r="D14" s="312"/>
      <c r="E14" s="312"/>
      <c r="F14" s="312"/>
      <c r="G14" s="313"/>
      <c r="H14" s="141">
        <v>9</v>
      </c>
      <c r="I14" s="133" t="str">
        <f>'Class Record S2'!E$16</f>
        <v>.</v>
      </c>
      <c r="J14" s="134" t="str">
        <f>'Class Record S2'!E$64</f>
        <v>.</v>
      </c>
      <c r="K14" s="134" t="str">
        <f>'Class Record S2'!E$113</f>
        <v>.</v>
      </c>
      <c r="L14" s="134" t="str">
        <f>'Class Record S2'!E$162</f>
        <v>.</v>
      </c>
      <c r="M14" s="134" t="str">
        <f>'Class Record S2'!E$211</f>
        <v>.</v>
      </c>
      <c r="N14" s="135" t="str">
        <f>'Class Record S2'!E$260</f>
        <v>.</v>
      </c>
      <c r="O14" s="119"/>
    </row>
    <row r="15" spans="1:72" ht="29.25" customHeight="1" thickBot="1" x14ac:dyDescent="0.3">
      <c r="A15" s="320"/>
      <c r="B15" s="314" t="str">
        <f>'Class Record S2'!$D$17</f>
        <v>Recognise and use the inverse relationship between addition and subtraction and use this to check calculations and missing number problems.</v>
      </c>
      <c r="C15" s="314"/>
      <c r="D15" s="314"/>
      <c r="E15" s="314"/>
      <c r="F15" s="314"/>
      <c r="G15" s="315"/>
      <c r="H15" s="141">
        <v>10</v>
      </c>
      <c r="I15" s="137" t="str">
        <f>'Class Record S2'!E$17</f>
        <v>.</v>
      </c>
      <c r="J15" s="138" t="str">
        <f>'Class Record S2'!E$65</f>
        <v>.</v>
      </c>
      <c r="K15" s="138" t="str">
        <f>'Class Record S2'!E$114</f>
        <v>.</v>
      </c>
      <c r="L15" s="138" t="str">
        <f>'Class Record S2'!E$163</f>
        <v>.</v>
      </c>
      <c r="M15" s="138" t="str">
        <f>'Class Record S2'!E$212</f>
        <v>.</v>
      </c>
      <c r="N15" s="139" t="str">
        <f>'Class Record S2'!E$261</f>
        <v>.</v>
      </c>
      <c r="O15" s="119"/>
    </row>
    <row r="16" spans="1:72" ht="29.25" customHeight="1" thickBot="1" x14ac:dyDescent="0.3">
      <c r="A16" s="318" t="str">
        <f>'Class Record S2'!$A$18</f>
        <v>Multi/Div</v>
      </c>
      <c r="B16" s="316" t="str">
        <f>'Class Record S2'!$D$18</f>
        <v>Recall and use multiplication and division facts for the 2, 5 and 10 multiplication tables, including recognising odd and even numbers.</v>
      </c>
      <c r="C16" s="316"/>
      <c r="D16" s="316"/>
      <c r="E16" s="316"/>
      <c r="F16" s="316"/>
      <c r="G16" s="317"/>
      <c r="H16" s="141">
        <v>11</v>
      </c>
      <c r="I16" s="129" t="str">
        <f>'Class Record S2'!E$18</f>
        <v>.</v>
      </c>
      <c r="J16" s="130" t="str">
        <f>'Class Record S2'!E$66</f>
        <v>.</v>
      </c>
      <c r="K16" s="130" t="str">
        <f>'Class Record S2'!E$115</f>
        <v>.</v>
      </c>
      <c r="L16" s="130" t="str">
        <f>'Class Record S2'!E$164</f>
        <v>.</v>
      </c>
      <c r="M16" s="130" t="str">
        <f>'Class Record S2'!E$213</f>
        <v>.</v>
      </c>
      <c r="N16" s="131" t="str">
        <f>'Class Record S2'!E$262</f>
        <v>.</v>
      </c>
      <c r="O16" s="119"/>
    </row>
    <row r="17" spans="1:15" ht="43.5" customHeight="1" thickBot="1" x14ac:dyDescent="0.3">
      <c r="A17" s="319"/>
      <c r="B17" s="312" t="str">
        <f>'Class Record S2'!$D$19</f>
        <v>Calculate mathematical statements for multiplication and division within the multiplication tables and write them using the multiplication (×), division (÷) and equals (=) signs.</v>
      </c>
      <c r="C17" s="312"/>
      <c r="D17" s="312"/>
      <c r="E17" s="312"/>
      <c r="F17" s="312"/>
      <c r="G17" s="313"/>
      <c r="H17" s="141">
        <v>12</v>
      </c>
      <c r="I17" s="133" t="str">
        <f>'Class Record S2'!E$19</f>
        <v>.</v>
      </c>
      <c r="J17" s="134" t="str">
        <f>'Class Record S2'!E$67</f>
        <v>.</v>
      </c>
      <c r="K17" s="134" t="str">
        <f>'Class Record S2'!E$116</f>
        <v>.</v>
      </c>
      <c r="L17" s="134" t="str">
        <f>'Class Record S2'!E$165</f>
        <v>.</v>
      </c>
      <c r="M17" s="134" t="str">
        <f>'Class Record S2'!E$214</f>
        <v>.</v>
      </c>
      <c r="N17" s="135" t="str">
        <f>'Class Record S2'!E$263</f>
        <v>.</v>
      </c>
      <c r="O17" s="119"/>
    </row>
    <row r="18" spans="1:15" ht="28.5" customHeight="1" thickBot="1" x14ac:dyDescent="0.3">
      <c r="A18" s="319"/>
      <c r="B18" s="312" t="str">
        <f>'Class Record S2'!$D$20</f>
        <v>Show that multiplication of two numbers can be done in any order (commutative) and division of one number by another cannot.</v>
      </c>
      <c r="C18" s="312"/>
      <c r="D18" s="312"/>
      <c r="E18" s="312"/>
      <c r="F18" s="312"/>
      <c r="G18" s="313"/>
      <c r="H18" s="141">
        <v>13</v>
      </c>
      <c r="I18" s="133" t="str">
        <f>'Class Record S2'!E$20</f>
        <v>.</v>
      </c>
      <c r="J18" s="134" t="str">
        <f>'Class Record S2'!E$68</f>
        <v>.</v>
      </c>
      <c r="K18" s="134" t="str">
        <f>'Class Record S2'!E$117</f>
        <v>.</v>
      </c>
      <c r="L18" s="134" t="str">
        <f>'Class Record S2'!E$166</f>
        <v>.</v>
      </c>
      <c r="M18" s="134" t="str">
        <f>'Class Record S2'!E$215</f>
        <v>.</v>
      </c>
      <c r="N18" s="135" t="str">
        <f>'Class Record S2'!E$264</f>
        <v>.</v>
      </c>
      <c r="O18" s="119"/>
    </row>
    <row r="19" spans="1:15" ht="43.5" customHeight="1" thickBot="1" x14ac:dyDescent="0.3">
      <c r="A19" s="320"/>
      <c r="B19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9" s="314"/>
      <c r="D19" s="314"/>
      <c r="E19" s="314"/>
      <c r="F19" s="314"/>
      <c r="G19" s="315"/>
      <c r="H19" s="141">
        <v>14</v>
      </c>
      <c r="I19" s="137" t="str">
        <f>'Class Record S2'!E$21</f>
        <v>.</v>
      </c>
      <c r="J19" s="138" t="str">
        <f>'Class Record S2'!E$69</f>
        <v>.</v>
      </c>
      <c r="K19" s="138" t="str">
        <f>'Class Record S2'!E$118</f>
        <v>.</v>
      </c>
      <c r="L19" s="138" t="str">
        <f>'Class Record S2'!E$167</f>
        <v>.</v>
      </c>
      <c r="M19" s="138" t="str">
        <f>'Class Record S2'!E$216</f>
        <v>.</v>
      </c>
      <c r="N19" s="139" t="str">
        <f>'Class Record S2'!E$265</f>
        <v>.</v>
      </c>
      <c r="O19" s="119"/>
    </row>
    <row r="20" spans="1:15" ht="28.5" customHeight="1" thickBot="1" x14ac:dyDescent="0.3">
      <c r="A20" s="318" t="str">
        <f>'Class Record S2'!$A$22</f>
        <v>Frac</v>
      </c>
      <c r="B20" s="316" t="str">
        <f>'Class Record S2'!$D$22</f>
        <v>Recognise, find, name &amp; write fractions   1/3, 1/4, 2/4, 3/4 of a length, shape, set of objects or quantity.</v>
      </c>
      <c r="C20" s="316"/>
      <c r="D20" s="316"/>
      <c r="E20" s="316"/>
      <c r="F20" s="316"/>
      <c r="G20" s="317"/>
      <c r="H20" s="141">
        <v>15</v>
      </c>
      <c r="I20" s="129" t="str">
        <f>'Class Record S2'!E$22</f>
        <v>.</v>
      </c>
      <c r="J20" s="130" t="str">
        <f>'Class Record S2'!E$70</f>
        <v>.</v>
      </c>
      <c r="K20" s="130" t="str">
        <f>'Class Record S2'!E$119</f>
        <v>.</v>
      </c>
      <c r="L20" s="130" t="str">
        <f>'Class Record S2'!E$168</f>
        <v>.</v>
      </c>
      <c r="M20" s="130" t="str">
        <f>'Class Record S2'!E$217</f>
        <v>.</v>
      </c>
      <c r="N20" s="131" t="str">
        <f>'Class Record S2'!E$266</f>
        <v>.</v>
      </c>
      <c r="O20" s="119"/>
    </row>
    <row r="21" spans="1:15" ht="19.5" thickBot="1" x14ac:dyDescent="0.3">
      <c r="A21" s="320"/>
      <c r="B21" s="314" t="str">
        <f>'Class Record S2'!$D$23</f>
        <v>Write simple fractions e.g. 1/2 of 6 = 3 and recognise the equivalence of 2/4 and 1/2.</v>
      </c>
      <c r="C21" s="314"/>
      <c r="D21" s="314"/>
      <c r="E21" s="314"/>
      <c r="F21" s="314"/>
      <c r="G21" s="315"/>
      <c r="H21" s="141">
        <v>16</v>
      </c>
      <c r="I21" s="137" t="str">
        <f>'Class Record S2'!E$23</f>
        <v>.</v>
      </c>
      <c r="J21" s="138" t="str">
        <f>'Class Record S2'!E$71</f>
        <v>.</v>
      </c>
      <c r="K21" s="138" t="str">
        <f>'Class Record S2'!E$120</f>
        <v>.</v>
      </c>
      <c r="L21" s="138" t="str">
        <f>'Class Record S2'!E$169</f>
        <v>.</v>
      </c>
      <c r="M21" s="138" t="str">
        <f>'Class Record S2'!E$218</f>
        <v>.</v>
      </c>
      <c r="N21" s="139" t="str">
        <f>'Class Record S2'!E$267</f>
        <v>.</v>
      </c>
      <c r="O21" s="119"/>
    </row>
    <row r="22" spans="1:15" ht="43.5" customHeight="1" thickBot="1" x14ac:dyDescent="0.3">
      <c r="A22" s="318" t="str">
        <f>'Class Record S2'!$A$24</f>
        <v>Measure</v>
      </c>
      <c r="B22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22" s="316"/>
      <c r="D22" s="316"/>
      <c r="E22" s="316"/>
      <c r="F22" s="316"/>
      <c r="G22" s="317"/>
      <c r="H22" s="141">
        <v>17</v>
      </c>
      <c r="I22" s="129" t="str">
        <f>'Class Record S2'!E$24</f>
        <v>.</v>
      </c>
      <c r="J22" s="130" t="str">
        <f>'Class Record S2'!E$72</f>
        <v>.</v>
      </c>
      <c r="K22" s="130" t="str">
        <f>'Class Record S2'!E$121</f>
        <v>.</v>
      </c>
      <c r="L22" s="130" t="str">
        <f>'Class Record S2'!E$170</f>
        <v>.</v>
      </c>
      <c r="M22" s="130" t="str">
        <f>'Class Record S2'!E$219</f>
        <v>.</v>
      </c>
      <c r="N22" s="131" t="str">
        <f>'Class Record S2'!E$268</f>
        <v>.</v>
      </c>
      <c r="O22" s="119"/>
    </row>
    <row r="23" spans="1:15" ht="29.25" customHeight="1" thickBot="1" x14ac:dyDescent="0.3">
      <c r="A23" s="319"/>
      <c r="B23" s="312" t="str">
        <f>'Class Record S2'!$D$25</f>
        <v>Compare and order lengths, mass, volume/capacity and record the results using &gt;, &lt; and = .</v>
      </c>
      <c r="C23" s="312"/>
      <c r="D23" s="312"/>
      <c r="E23" s="312"/>
      <c r="F23" s="312"/>
      <c r="G23" s="313"/>
      <c r="H23" s="141">
        <v>18</v>
      </c>
      <c r="I23" s="133" t="str">
        <f>'Class Record S2'!E$25</f>
        <v>.</v>
      </c>
      <c r="J23" s="134" t="str">
        <f>'Class Record S2'!E$73</f>
        <v>.</v>
      </c>
      <c r="K23" s="134" t="str">
        <f>'Class Record S2'!E$122</f>
        <v>.</v>
      </c>
      <c r="L23" s="134" t="str">
        <f>'Class Record S2'!E$171</f>
        <v>.</v>
      </c>
      <c r="M23" s="134" t="str">
        <f>'Class Record S2'!E$220</f>
        <v>.</v>
      </c>
      <c r="N23" s="135" t="str">
        <f>'Class Record S2'!E$269</f>
        <v>.</v>
      </c>
      <c r="O23" s="119"/>
    </row>
    <row r="24" spans="1:15" ht="43.5" customHeight="1" thickBot="1" x14ac:dyDescent="0.3">
      <c r="A24" s="319"/>
      <c r="B24" s="312" t="str">
        <f>'Class Record S2'!$D$26</f>
        <v>Recognise and use symbols for pounds (£) and pence (p); combine amounts to make a particular value. Find different combinations of coins that equal the same amounts of money.</v>
      </c>
      <c r="C24" s="312"/>
      <c r="D24" s="312"/>
      <c r="E24" s="312"/>
      <c r="F24" s="312"/>
      <c r="G24" s="313"/>
      <c r="H24" s="141">
        <v>19</v>
      </c>
      <c r="I24" s="133" t="str">
        <f>'Class Record S2'!E$26</f>
        <v>.</v>
      </c>
      <c r="J24" s="134" t="str">
        <f>'Class Record S2'!E$74</f>
        <v>.</v>
      </c>
      <c r="K24" s="134" t="str">
        <f>'Class Record S2'!E$123</f>
        <v>.</v>
      </c>
      <c r="L24" s="134" t="str">
        <f>'Class Record S2'!E$172</f>
        <v>.</v>
      </c>
      <c r="M24" s="134" t="str">
        <f>'Class Record S2'!E$221</f>
        <v>.</v>
      </c>
      <c r="N24" s="135" t="str">
        <f>'Class Record S2'!E$270</f>
        <v>.</v>
      </c>
      <c r="O24" s="119"/>
    </row>
    <row r="25" spans="1:15" ht="28.5" customHeight="1" thickBot="1" x14ac:dyDescent="0.3">
      <c r="A25" s="319"/>
      <c r="B25" s="312" t="str">
        <f>'Class Record S2'!$D$27</f>
        <v>Solve simple problems in a practical context involving addition and subtraction of money of the same unit, including giving change.</v>
      </c>
      <c r="C25" s="312"/>
      <c r="D25" s="312"/>
      <c r="E25" s="312"/>
      <c r="F25" s="312"/>
      <c r="G25" s="313"/>
      <c r="H25" s="141">
        <v>20</v>
      </c>
      <c r="I25" s="133" t="str">
        <f>'Class Record S2'!E$27</f>
        <v>.</v>
      </c>
      <c r="J25" s="134" t="str">
        <f>'Class Record S2'!E$75</f>
        <v>.</v>
      </c>
      <c r="K25" s="134" t="str">
        <f>'Class Record S2'!E$124</f>
        <v>.</v>
      </c>
      <c r="L25" s="134" t="str">
        <f>'Class Record S2'!E$173</f>
        <v>.</v>
      </c>
      <c r="M25" s="134" t="str">
        <f>'Class Record S2'!E$222</f>
        <v>.</v>
      </c>
      <c r="N25" s="135" t="str">
        <f>'Class Record S2'!E$271</f>
        <v>.</v>
      </c>
      <c r="O25" s="119"/>
    </row>
    <row r="26" spans="1:15" ht="18" customHeight="1" thickBot="1" x14ac:dyDescent="0.3">
      <c r="A26" s="319"/>
      <c r="B26" s="312" t="str">
        <f>'Class Record S2'!$D$28</f>
        <v>Compare and sequence intervals of time.</v>
      </c>
      <c r="C26" s="312"/>
      <c r="D26" s="312"/>
      <c r="E26" s="312"/>
      <c r="F26" s="312"/>
      <c r="G26" s="313"/>
      <c r="H26" s="141">
        <v>21</v>
      </c>
      <c r="I26" s="133" t="str">
        <f>'Class Record S2'!E$28</f>
        <v>.</v>
      </c>
      <c r="J26" s="134" t="str">
        <f>'Class Record S2'!E$76</f>
        <v>.</v>
      </c>
      <c r="K26" s="134" t="str">
        <f>'Class Record S2'!E$125</f>
        <v>.</v>
      </c>
      <c r="L26" s="134" t="str">
        <f>'Class Record S2'!E$174</f>
        <v>.</v>
      </c>
      <c r="M26" s="134" t="str">
        <f>'Class Record S2'!E$223</f>
        <v>.</v>
      </c>
      <c r="N26" s="135" t="str">
        <f>'Class Record S2'!E$272</f>
        <v>.</v>
      </c>
      <c r="O26" s="119"/>
    </row>
    <row r="27" spans="1:15" ht="30.75" customHeight="1" thickBot="1" x14ac:dyDescent="0.3">
      <c r="A27" s="320"/>
      <c r="B27" s="314" t="str">
        <f>'Class Record S2'!$D$29</f>
        <v>Tell and write the time to five minutes, including quarter past/to the hour and draw the hands on a clock face to show these times.</v>
      </c>
      <c r="C27" s="314"/>
      <c r="D27" s="314"/>
      <c r="E27" s="314"/>
      <c r="F27" s="314"/>
      <c r="G27" s="315"/>
      <c r="H27" s="141">
        <v>22</v>
      </c>
      <c r="I27" s="137" t="str">
        <f>'Class Record S2'!E$29</f>
        <v>.</v>
      </c>
      <c r="J27" s="138" t="str">
        <f>'Class Record S2'!E$77</f>
        <v>.</v>
      </c>
      <c r="K27" s="138" t="str">
        <f>'Class Record S2'!E$126</f>
        <v>.</v>
      </c>
      <c r="L27" s="138" t="str">
        <f>'Class Record S2'!E$175</f>
        <v>.</v>
      </c>
      <c r="M27" s="138" t="str">
        <f>'Class Record S2'!E$224</f>
        <v>.</v>
      </c>
      <c r="N27" s="139" t="str">
        <f>'Class Record S2'!E$273</f>
        <v>.</v>
      </c>
      <c r="O27" s="119"/>
    </row>
    <row r="28" spans="1:15" ht="29.25" customHeight="1" thickBot="1" x14ac:dyDescent="0.3">
      <c r="A28" s="318" t="str">
        <f>'Class Record S2'!$A$30</f>
        <v>Geometry</v>
      </c>
      <c r="B28" s="316" t="str">
        <f>'Class Record S2'!$D$30</f>
        <v>Identify and describe the properties of 2-D shapes, including the number of sides and symmetry in a vertical line.</v>
      </c>
      <c r="C28" s="316"/>
      <c r="D28" s="316"/>
      <c r="E28" s="316"/>
      <c r="F28" s="316"/>
      <c r="G28" s="317"/>
      <c r="H28" s="141">
        <v>23</v>
      </c>
      <c r="I28" s="129" t="str">
        <f>'Class Record S2'!E$30</f>
        <v>.</v>
      </c>
      <c r="J28" s="130" t="str">
        <f>'Class Record S2'!E$78</f>
        <v>.</v>
      </c>
      <c r="K28" s="130" t="str">
        <f>'Class Record S2'!E$127</f>
        <v>.</v>
      </c>
      <c r="L28" s="130" t="str">
        <f>'Class Record S2'!E$176</f>
        <v>.</v>
      </c>
      <c r="M28" s="130" t="str">
        <f>'Class Record S2'!E$225</f>
        <v>.</v>
      </c>
      <c r="N28" s="131" t="str">
        <f>'Class Record S2'!E$274</f>
        <v>.</v>
      </c>
      <c r="O28" s="119"/>
    </row>
    <row r="29" spans="1:15" ht="31.5" customHeight="1" thickBot="1" x14ac:dyDescent="0.3">
      <c r="A29" s="319"/>
      <c r="B29" s="312" t="str">
        <f>'Class Record S2'!$D$31</f>
        <v>Identify and describe the properties of 3-D shapes, including the number of edges, vertices and faces.</v>
      </c>
      <c r="C29" s="312"/>
      <c r="D29" s="312"/>
      <c r="E29" s="312"/>
      <c r="F29" s="312"/>
      <c r="G29" s="313"/>
      <c r="H29" s="141">
        <v>24</v>
      </c>
      <c r="I29" s="133" t="str">
        <f>'Class Record S2'!E$31</f>
        <v>.</v>
      </c>
      <c r="J29" s="134" t="str">
        <f>'Class Record S2'!E$79</f>
        <v>.</v>
      </c>
      <c r="K29" s="134" t="str">
        <f>'Class Record S2'!E$128</f>
        <v>.</v>
      </c>
      <c r="L29" s="134" t="str">
        <f>'Class Record S2'!E$177</f>
        <v>.</v>
      </c>
      <c r="M29" s="134" t="str">
        <f>'Class Record S2'!E$226</f>
        <v>.</v>
      </c>
      <c r="N29" s="135" t="str">
        <f>'Class Record S2'!E$275</f>
        <v>.</v>
      </c>
      <c r="O29" s="119"/>
    </row>
    <row r="30" spans="1:15" ht="29.25" customHeight="1" thickBot="1" x14ac:dyDescent="0.3">
      <c r="A30" s="319"/>
      <c r="B30" s="312" t="str">
        <f>'Class Record S2'!$D$32</f>
        <v>Identify 2-D shapes on the surface of 3-D shapes, for example a circle on a cylinder and a triangle on a pyramid.</v>
      </c>
      <c r="C30" s="312"/>
      <c r="D30" s="312"/>
      <c r="E30" s="312"/>
      <c r="F30" s="312"/>
      <c r="G30" s="313"/>
      <c r="H30" s="141">
        <v>25</v>
      </c>
      <c r="I30" s="133" t="str">
        <f>'Class Record S2'!E$32</f>
        <v>.</v>
      </c>
      <c r="J30" s="134" t="str">
        <f>'Class Record S2'!E$80</f>
        <v>.</v>
      </c>
      <c r="K30" s="134" t="str">
        <f>'Class Record S2'!E$129</f>
        <v>.</v>
      </c>
      <c r="L30" s="134" t="str">
        <f>'Class Record S2'!E$178</f>
        <v>.</v>
      </c>
      <c r="M30" s="134" t="str">
        <f>'Class Record S2'!E$227</f>
        <v>.</v>
      </c>
      <c r="N30" s="135" t="str">
        <f>'Class Record S2'!E$276</f>
        <v>.</v>
      </c>
      <c r="O30" s="119"/>
    </row>
    <row r="31" spans="1:15" ht="19.5" thickBot="1" x14ac:dyDescent="0.3">
      <c r="A31" s="319"/>
      <c r="B31" s="312" t="str">
        <f>'Class Record S2'!$D$33</f>
        <v>Compare and sort common 2-D and 3-D shapes and everyday objects.</v>
      </c>
      <c r="C31" s="312"/>
      <c r="D31" s="312"/>
      <c r="E31" s="312"/>
      <c r="F31" s="312"/>
      <c r="G31" s="313"/>
      <c r="H31" s="141">
        <v>26</v>
      </c>
      <c r="I31" s="133" t="str">
        <f>'Class Record S2'!E$33</f>
        <v>.</v>
      </c>
      <c r="J31" s="134" t="str">
        <f>'Class Record S2'!E$81</f>
        <v>.</v>
      </c>
      <c r="K31" s="134" t="str">
        <f>'Class Record S2'!E$130</f>
        <v>.</v>
      </c>
      <c r="L31" s="134" t="str">
        <f>'Class Record S2'!E$179</f>
        <v>.</v>
      </c>
      <c r="M31" s="134" t="str">
        <f>'Class Record S2'!E$228</f>
        <v>.</v>
      </c>
      <c r="N31" s="135" t="str">
        <f>'Class Record S2'!E$277</f>
        <v>.</v>
      </c>
      <c r="O31" s="119"/>
    </row>
    <row r="32" spans="1:15" ht="19.5" thickBot="1" x14ac:dyDescent="0.3">
      <c r="A32" s="319"/>
      <c r="B32" s="312" t="str">
        <f>'Class Record S2'!$D$34</f>
        <v>Order &amp; arrange combinations of mathematical objects in patterns &amp; sequences.</v>
      </c>
      <c r="C32" s="312"/>
      <c r="D32" s="312"/>
      <c r="E32" s="312"/>
      <c r="F32" s="312"/>
      <c r="G32" s="313"/>
      <c r="H32" s="141">
        <v>27</v>
      </c>
      <c r="I32" s="133" t="str">
        <f>'Class Record S2'!E$34</f>
        <v>.</v>
      </c>
      <c r="J32" s="134" t="str">
        <f>'Class Record S2'!E$82</f>
        <v>.</v>
      </c>
      <c r="K32" s="134" t="str">
        <f>'Class Record S2'!E$131</f>
        <v>.</v>
      </c>
      <c r="L32" s="134" t="str">
        <f>'Class Record S2'!E$180</f>
        <v>.</v>
      </c>
      <c r="M32" s="134" t="str">
        <f>'Class Record S2'!E$229</f>
        <v>.</v>
      </c>
      <c r="N32" s="135" t="str">
        <f>'Class Record S2'!E$278</f>
        <v>.</v>
      </c>
      <c r="O32" s="119"/>
    </row>
    <row r="33" spans="1:72" ht="43.5" customHeight="1" thickBot="1" x14ac:dyDescent="0.3">
      <c r="A33" s="320"/>
      <c r="B33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33" s="314"/>
      <c r="D33" s="314"/>
      <c r="E33" s="314"/>
      <c r="F33" s="314"/>
      <c r="G33" s="315"/>
      <c r="H33" s="141">
        <v>28</v>
      </c>
      <c r="I33" s="137" t="str">
        <f>'Class Record S2'!E$35</f>
        <v>.</v>
      </c>
      <c r="J33" s="138" t="str">
        <f>'Class Record S2'!E$83</f>
        <v>.</v>
      </c>
      <c r="K33" s="138" t="str">
        <f>'Class Record S2'!E$132</f>
        <v>.</v>
      </c>
      <c r="L33" s="138" t="str">
        <f>'Class Record S2'!E$181</f>
        <v>.</v>
      </c>
      <c r="M33" s="138" t="str">
        <f>'Class Record S2'!E$230</f>
        <v>.</v>
      </c>
      <c r="N33" s="139" t="str">
        <f>'Class Record S2'!E$279</f>
        <v>.</v>
      </c>
      <c r="O33" s="119"/>
    </row>
    <row r="34" spans="1:72" ht="31.5" customHeight="1" thickBot="1" x14ac:dyDescent="0.3">
      <c r="A34" s="318" t="str">
        <f>'Class Record S2'!$A$36</f>
        <v>Stat</v>
      </c>
      <c r="B34" s="316" t="str">
        <f>'Class Record S2'!$D$36</f>
        <v>Interpret and construct simple pictograms, tally charts, block diagrams and simple tables.</v>
      </c>
      <c r="C34" s="316"/>
      <c r="D34" s="316"/>
      <c r="E34" s="316"/>
      <c r="F34" s="316"/>
      <c r="G34" s="317"/>
      <c r="H34" s="141">
        <v>29</v>
      </c>
      <c r="I34" s="129" t="str">
        <f>'Class Record S2'!E$36</f>
        <v>.</v>
      </c>
      <c r="J34" s="130" t="str">
        <f>'Class Record S2'!E$84</f>
        <v>.</v>
      </c>
      <c r="K34" s="130" t="str">
        <f>'Class Record S2'!E$133</f>
        <v>.</v>
      </c>
      <c r="L34" s="130" t="str">
        <f>'Class Record S2'!E$182</f>
        <v>.</v>
      </c>
      <c r="M34" s="130" t="str">
        <f>'Class Record S2'!E$231</f>
        <v>.</v>
      </c>
      <c r="N34" s="131" t="str">
        <f>'Class Record S2'!E$280</f>
        <v>.</v>
      </c>
      <c r="O34" s="119"/>
    </row>
    <row r="35" spans="1:72" ht="43.5" customHeight="1" thickBot="1" x14ac:dyDescent="0.3">
      <c r="A35" s="320"/>
      <c r="B35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35" s="314"/>
      <c r="D35" s="314"/>
      <c r="E35" s="314"/>
      <c r="F35" s="314"/>
      <c r="G35" s="315"/>
      <c r="H35" s="141">
        <v>30</v>
      </c>
      <c r="I35" s="137" t="str">
        <f>'Class Record S2'!E$37</f>
        <v>.</v>
      </c>
      <c r="J35" s="138" t="str">
        <f>'Class Record S2'!E$85</f>
        <v>.</v>
      </c>
      <c r="K35" s="138" t="str">
        <f>'Class Record S2'!E$134</f>
        <v>.</v>
      </c>
      <c r="L35" s="138" t="str">
        <f>'Class Record S2'!E$183</f>
        <v>.</v>
      </c>
      <c r="M35" s="138" t="str">
        <f>'Class Record S2'!E$232</f>
        <v>.</v>
      </c>
      <c r="N35" s="139" t="str">
        <f>'Class Record S2'!E$281</f>
        <v>.</v>
      </c>
      <c r="O35" s="119"/>
    </row>
    <row r="36" spans="1:72" ht="23.25" customHeight="1" thickBot="1" x14ac:dyDescent="0.3">
      <c r="A36" s="119"/>
      <c r="B36" s="142" t="s">
        <v>6</v>
      </c>
      <c r="C36" s="142"/>
      <c r="D36" s="142"/>
      <c r="E36" s="142"/>
      <c r="F36" s="142"/>
      <c r="G36" s="142"/>
      <c r="H36" s="143"/>
      <c r="I36" s="144">
        <f>COUNTIF(I6:I35,"X")</f>
        <v>0</v>
      </c>
      <c r="J36" s="144">
        <f t="shared" ref="J36:N36" si="0">COUNTIF(J6:J35,"X")</f>
        <v>0</v>
      </c>
      <c r="K36" s="144">
        <f t="shared" si="0"/>
        <v>0</v>
      </c>
      <c r="L36" s="144">
        <f t="shared" si="0"/>
        <v>0</v>
      </c>
      <c r="M36" s="144">
        <f t="shared" si="0"/>
        <v>0</v>
      </c>
      <c r="N36" s="144">
        <f t="shared" si="0"/>
        <v>0</v>
      </c>
      <c r="O36" s="119"/>
    </row>
    <row r="37" spans="1:72" ht="24" customHeight="1" thickBot="1" x14ac:dyDescent="0.3">
      <c r="A37" s="145"/>
      <c r="B37" s="146" t="s">
        <v>117</v>
      </c>
      <c r="C37" s="146" t="s">
        <v>118</v>
      </c>
      <c r="D37" s="146" t="s">
        <v>119</v>
      </c>
      <c r="E37" s="146" t="s">
        <v>120</v>
      </c>
      <c r="F37" s="119"/>
      <c r="G37" s="119"/>
      <c r="H37" s="147"/>
      <c r="I37" s="148" t="str">
        <f>'Class Record S2'!E$38</f>
        <v>N</v>
      </c>
      <c r="J37" s="149" t="str">
        <f>'Class Record S2'!E$86</f>
        <v>N</v>
      </c>
      <c r="K37" s="149" t="str">
        <f>'Class Record S2'!E$135</f>
        <v>N</v>
      </c>
      <c r="L37" s="149" t="str">
        <f>'Class Record S2'!E$184</f>
        <v>N</v>
      </c>
      <c r="M37" s="149" t="str">
        <f>'Class Record S2'!E$233</f>
        <v>N</v>
      </c>
      <c r="N37" s="149" t="str">
        <f>'Class Record S2'!E$282</f>
        <v>N</v>
      </c>
      <c r="O37" s="119"/>
    </row>
    <row r="40" spans="1:72" ht="32.25" customHeight="1" thickBot="1" x14ac:dyDescent="0.3">
      <c r="A40" s="119"/>
      <c r="B40" s="321" t="str">
        <f>'Class Record S2'!$D$1</f>
        <v>A N OTHER SCHOOL</v>
      </c>
      <c r="C40" s="321"/>
      <c r="D40" s="321"/>
      <c r="E40" s="321"/>
      <c r="F40" s="321"/>
      <c r="G40" s="322" t="str">
        <f>'Class Record S2'!$D$2</f>
        <v>ASSESSMENT CRITERIA FOR MATHS: S2</v>
      </c>
      <c r="H40" s="322"/>
      <c r="I40" s="322"/>
      <c r="J40" s="322"/>
      <c r="K40" s="322"/>
      <c r="L40" s="322"/>
      <c r="M40" s="322"/>
      <c r="N40" s="322"/>
      <c r="O40" s="119"/>
      <c r="AD40" s="21"/>
      <c r="AE40" s="22"/>
      <c r="AF40" s="23"/>
      <c r="AG40" s="22"/>
      <c r="AH40" s="23"/>
      <c r="AI40" s="22"/>
      <c r="AJ40" s="23"/>
      <c r="AK40" s="24"/>
      <c r="AL40" s="22"/>
      <c r="AM40" s="23"/>
      <c r="AN40" s="22"/>
      <c r="AO40" s="23"/>
      <c r="AP40" s="22"/>
      <c r="AQ40" s="23"/>
      <c r="AR40" s="24"/>
      <c r="AS40" s="22"/>
      <c r="AT40" s="23"/>
      <c r="AU40" s="22"/>
      <c r="AV40" s="23"/>
      <c r="AW40" s="22"/>
      <c r="AX40" s="23"/>
      <c r="AY40" s="24"/>
      <c r="AZ40" s="22"/>
      <c r="BA40" s="23"/>
      <c r="BB40" s="22"/>
      <c r="BC40" s="23"/>
      <c r="BD40" s="22"/>
      <c r="BE40" s="23"/>
      <c r="BF40" s="24"/>
      <c r="BG40" s="22"/>
      <c r="BH40" s="23"/>
      <c r="BI40" s="22"/>
      <c r="BJ40" s="23"/>
      <c r="BK40" s="22"/>
      <c r="BL40" s="23"/>
      <c r="BM40" s="24"/>
      <c r="BN40" s="22"/>
      <c r="BO40" s="23"/>
      <c r="BP40" s="22"/>
      <c r="BQ40" s="23"/>
      <c r="BR40" s="22"/>
      <c r="BS40" s="23"/>
      <c r="BT40" s="23"/>
    </row>
    <row r="41" spans="1:72" ht="16.5" thickBot="1" x14ac:dyDescent="0.3">
      <c r="A41" s="119"/>
      <c r="B41" s="123" t="s">
        <v>14</v>
      </c>
      <c r="C41" s="323" t="str">
        <f>'Class Record S2'!F$2</f>
        <v>Joe Bloggs</v>
      </c>
      <c r="D41" s="323"/>
      <c r="E41" s="323"/>
      <c r="F41" s="323"/>
      <c r="G41" s="323"/>
      <c r="H41" s="324" t="s">
        <v>15</v>
      </c>
      <c r="I41" s="326">
        <v>1</v>
      </c>
      <c r="J41" s="326">
        <v>2</v>
      </c>
      <c r="K41" s="326">
        <v>3</v>
      </c>
      <c r="L41" s="326">
        <v>4</v>
      </c>
      <c r="M41" s="326">
        <v>5</v>
      </c>
      <c r="N41" s="326">
        <v>6</v>
      </c>
      <c r="O41" s="119"/>
      <c r="AE41" s="22"/>
      <c r="AF41" s="23"/>
      <c r="AG41" s="22"/>
      <c r="AH41" s="23"/>
      <c r="AI41" s="22"/>
      <c r="AJ41" s="23"/>
      <c r="AK41" s="23"/>
      <c r="AL41" s="22"/>
      <c r="AM41" s="23"/>
      <c r="AN41" s="22"/>
      <c r="AO41" s="23"/>
      <c r="AP41" s="22"/>
      <c r="AQ41" s="23"/>
      <c r="AR41" s="23"/>
      <c r="AS41" s="22"/>
      <c r="AT41" s="23"/>
      <c r="AU41" s="22"/>
      <c r="AV41" s="23"/>
      <c r="AW41" s="22"/>
      <c r="AX41" s="23"/>
      <c r="AY41" s="23"/>
      <c r="AZ41" s="22"/>
      <c r="BA41" s="23"/>
      <c r="BB41" s="22"/>
      <c r="BC41" s="23"/>
      <c r="BD41" s="22"/>
      <c r="BE41" s="23"/>
      <c r="BF41" s="23"/>
      <c r="BG41" s="22"/>
      <c r="BH41" s="23"/>
      <c r="BI41" s="22"/>
      <c r="BJ41" s="23"/>
      <c r="BK41" s="22"/>
      <c r="BL41" s="23"/>
      <c r="BM41" s="23"/>
      <c r="BN41" s="22"/>
      <c r="BO41" s="23"/>
      <c r="BP41" s="22"/>
      <c r="BQ41" s="23"/>
      <c r="BR41" s="22"/>
      <c r="BS41" s="23"/>
      <c r="BT41" s="23"/>
    </row>
    <row r="42" spans="1:72" ht="16.5" thickBot="1" x14ac:dyDescent="0.3">
      <c r="A42" s="119"/>
      <c r="B42" s="327" t="str">
        <f>'Class Record S2'!$C$2</f>
        <v>CLASS: 2A</v>
      </c>
      <c r="C42" s="327"/>
      <c r="D42" s="327"/>
      <c r="E42" s="328" t="s">
        <v>16</v>
      </c>
      <c r="F42" s="328"/>
      <c r="G42" s="124" t="str">
        <f>'Class Record S2'!F$4</f>
        <v>S2D</v>
      </c>
      <c r="H42" s="324"/>
      <c r="I42" s="326"/>
      <c r="J42" s="326"/>
      <c r="K42" s="326"/>
      <c r="L42" s="326"/>
      <c r="M42" s="326"/>
      <c r="N42" s="326"/>
      <c r="O42" s="119"/>
      <c r="AE42" s="22"/>
      <c r="AF42" s="23"/>
      <c r="AG42" s="22"/>
      <c r="AH42" s="23"/>
      <c r="AI42" s="22"/>
      <c r="AJ42" s="23"/>
      <c r="AK42" s="23"/>
      <c r="AL42" s="22"/>
      <c r="AM42" s="23"/>
      <c r="AN42" s="22"/>
      <c r="AO42" s="23"/>
      <c r="AP42" s="22"/>
      <c r="AQ42" s="23"/>
      <c r="AR42" s="23"/>
      <c r="AS42" s="22"/>
      <c r="AT42" s="23"/>
      <c r="AU42" s="22"/>
      <c r="AV42" s="23"/>
      <c r="AW42" s="22"/>
      <c r="AX42" s="23"/>
      <c r="AY42" s="23"/>
      <c r="AZ42" s="22"/>
      <c r="BA42" s="23"/>
      <c r="BB42" s="22"/>
      <c r="BC42" s="23"/>
      <c r="BD42" s="22"/>
      <c r="BE42" s="23"/>
      <c r="BF42" s="23"/>
      <c r="BG42" s="22"/>
      <c r="BH42" s="23"/>
      <c r="BI42" s="22"/>
      <c r="BJ42" s="23"/>
      <c r="BK42" s="22"/>
      <c r="BL42" s="23"/>
      <c r="BM42" s="23"/>
      <c r="BN42" s="22"/>
      <c r="BO42" s="23"/>
      <c r="BP42" s="22"/>
      <c r="BQ42" s="23"/>
      <c r="BR42" s="22"/>
      <c r="BS42" s="23"/>
      <c r="BT42" s="23"/>
    </row>
    <row r="43" spans="1:72" ht="16.5" thickBot="1" x14ac:dyDescent="0.3">
      <c r="A43" s="119"/>
      <c r="B43" s="327" t="str">
        <f>'Class Record S2'!$C$3</f>
        <v>YEAR: 2</v>
      </c>
      <c r="C43" s="327"/>
      <c r="D43" s="327"/>
      <c r="E43" s="327" t="s">
        <v>17</v>
      </c>
      <c r="F43" s="327"/>
      <c r="G43" s="124" t="str">
        <f>'Class Record S2'!F$5</f>
        <v>S2S</v>
      </c>
      <c r="H43" s="325"/>
      <c r="I43" s="326"/>
      <c r="J43" s="326"/>
      <c r="K43" s="326"/>
      <c r="L43" s="326"/>
      <c r="M43" s="326"/>
      <c r="N43" s="326"/>
      <c r="O43" s="119"/>
      <c r="AE43" s="22"/>
      <c r="AF43" s="23"/>
      <c r="AG43" s="22"/>
      <c r="AH43" s="23"/>
      <c r="AI43" s="23"/>
      <c r="AJ43" s="23"/>
      <c r="AK43" s="23"/>
      <c r="AL43" s="22"/>
      <c r="AM43" s="23"/>
      <c r="AN43" s="22"/>
      <c r="AO43" s="23"/>
      <c r="AP43" s="23"/>
      <c r="AQ43" s="23"/>
      <c r="AR43" s="23"/>
      <c r="AS43" s="22"/>
      <c r="AT43" s="23"/>
      <c r="AU43" s="22"/>
      <c r="AV43" s="23"/>
      <c r="AW43" s="23"/>
      <c r="AX43" s="23"/>
      <c r="AY43" s="23"/>
      <c r="AZ43" s="22"/>
      <c r="BA43" s="23"/>
      <c r="BB43" s="22"/>
      <c r="BC43" s="23"/>
      <c r="BD43" s="23"/>
      <c r="BE43" s="23"/>
      <c r="BF43" s="23"/>
      <c r="BG43" s="22"/>
      <c r="BH43" s="23"/>
      <c r="BI43" s="22"/>
      <c r="BJ43" s="23"/>
      <c r="BK43" s="23"/>
      <c r="BL43" s="23"/>
      <c r="BM43" s="23"/>
      <c r="BN43" s="22"/>
      <c r="BO43" s="23"/>
      <c r="BP43" s="22"/>
      <c r="BQ43" s="23"/>
      <c r="BR43" s="23"/>
      <c r="BS43" s="23"/>
      <c r="BT43" s="23"/>
    </row>
    <row r="44" spans="1:72" ht="6.75" customHeight="1" thickBot="1" x14ac:dyDescent="0.3">
      <c r="A44" s="119"/>
      <c r="B44" s="125"/>
      <c r="C44" s="126"/>
      <c r="D44" s="126"/>
      <c r="E44" s="126"/>
      <c r="F44" s="126"/>
      <c r="G44" s="126"/>
      <c r="H44" s="127"/>
      <c r="I44" s="126"/>
      <c r="J44" s="126"/>
      <c r="K44" s="126"/>
      <c r="L44" s="126"/>
      <c r="M44" s="126"/>
      <c r="N44" s="126"/>
      <c r="O44" s="119"/>
      <c r="AE44" s="22"/>
      <c r="AF44" s="23"/>
      <c r="AG44" s="22"/>
      <c r="AH44" s="23"/>
      <c r="AI44" s="23"/>
      <c r="AJ44" s="23"/>
      <c r="AK44" s="23"/>
      <c r="AL44" s="22"/>
      <c r="AM44" s="23"/>
      <c r="AN44" s="22"/>
      <c r="AO44" s="23"/>
      <c r="AP44" s="23"/>
      <c r="AQ44" s="23"/>
      <c r="AR44" s="23"/>
      <c r="AS44" s="22"/>
      <c r="AT44" s="23"/>
      <c r="AU44" s="22"/>
      <c r="AV44" s="23"/>
      <c r="AW44" s="23"/>
      <c r="AX44" s="23"/>
      <c r="AY44" s="23"/>
      <c r="AZ44" s="22"/>
      <c r="BA44" s="23"/>
      <c r="BB44" s="22"/>
      <c r="BC44" s="23"/>
      <c r="BD44" s="23"/>
      <c r="BE44" s="23"/>
      <c r="BF44" s="23"/>
      <c r="BG44" s="22"/>
      <c r="BH44" s="23"/>
      <c r="BI44" s="22"/>
      <c r="BJ44" s="23"/>
      <c r="BK44" s="23"/>
      <c r="BL44" s="23"/>
      <c r="BM44" s="23"/>
      <c r="BN44" s="22"/>
      <c r="BO44" s="23"/>
      <c r="BP44" s="22"/>
      <c r="BQ44" s="23"/>
      <c r="BR44" s="23"/>
      <c r="BS44" s="23"/>
      <c r="BT44" s="23"/>
    </row>
    <row r="45" spans="1:72" ht="29.25" customHeight="1" x14ac:dyDescent="0.25">
      <c r="A45" s="318" t="str">
        <f>'Class Record S2'!$A$8</f>
        <v>Place Value</v>
      </c>
      <c r="B45" s="316" t="str">
        <f>'Class Record S2'!$D$8</f>
        <v>Count in steps of 2, 3, and 5 from 0, and in tens from any number, forward or backward.</v>
      </c>
      <c r="C45" s="316"/>
      <c r="D45" s="316"/>
      <c r="E45" s="316"/>
      <c r="F45" s="316"/>
      <c r="G45" s="317"/>
      <c r="H45" s="128">
        <v>1</v>
      </c>
      <c r="I45" s="150" t="str">
        <f>'Class Record S2'!F$8</f>
        <v>x</v>
      </c>
      <c r="J45" s="151" t="str">
        <f>'Class Record S2'!F$56</f>
        <v>x</v>
      </c>
      <c r="K45" s="151" t="str">
        <f>'Class Record S2'!F$105</f>
        <v>x</v>
      </c>
      <c r="L45" s="151" t="str">
        <f>'Class Record S2'!F$154</f>
        <v>x</v>
      </c>
      <c r="M45" s="151" t="str">
        <f>'Class Record S2'!F$203</f>
        <v>x</v>
      </c>
      <c r="N45" s="152" t="str">
        <f>'Class Record S2'!F$252</f>
        <v>x</v>
      </c>
      <c r="O45" s="120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</row>
    <row r="46" spans="1:72" ht="18.75" x14ac:dyDescent="0.25">
      <c r="A46" s="319"/>
      <c r="B46" s="312" t="str">
        <f>'Class Record S2'!$D$9</f>
        <v>Recognise the place value of each digit in a two-digit number (tens, ones).</v>
      </c>
      <c r="C46" s="312"/>
      <c r="D46" s="312"/>
      <c r="E46" s="312"/>
      <c r="F46" s="312"/>
      <c r="G46" s="313"/>
      <c r="H46" s="132">
        <v>2</v>
      </c>
      <c r="I46" s="153" t="str">
        <f>'Class Record S2'!F$9</f>
        <v>x</v>
      </c>
      <c r="J46" s="154" t="str">
        <f>'Class Record S2'!F$57</f>
        <v>x</v>
      </c>
      <c r="K46" s="154" t="str">
        <f>'Class Record S2'!F$106</f>
        <v>x</v>
      </c>
      <c r="L46" s="154" t="str">
        <f>'Class Record S2'!F$155</f>
        <v>x</v>
      </c>
      <c r="M46" s="154" t="str">
        <f>'Class Record S2'!F$204</f>
        <v>x</v>
      </c>
      <c r="N46" s="155" t="str">
        <f>'Class Record S2'!F$253</f>
        <v>x</v>
      </c>
      <c r="O46" s="121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</row>
    <row r="47" spans="1:72" ht="28.5" customHeight="1" x14ac:dyDescent="0.25">
      <c r="A47" s="319"/>
      <c r="B47" s="312" t="str">
        <f>'Class Record S2'!$D$10</f>
        <v>Identify, represent and estimate numbers using different representations, inc. the number line.</v>
      </c>
      <c r="C47" s="312"/>
      <c r="D47" s="312"/>
      <c r="E47" s="312"/>
      <c r="F47" s="312"/>
      <c r="G47" s="313"/>
      <c r="H47" s="132">
        <v>3</v>
      </c>
      <c r="I47" s="153" t="str">
        <f>'Class Record S2'!F$10</f>
        <v>x</v>
      </c>
      <c r="J47" s="154" t="str">
        <f>'Class Record S2'!F$58</f>
        <v>x</v>
      </c>
      <c r="K47" s="154" t="str">
        <f>'Class Record S2'!F$107</f>
        <v>x</v>
      </c>
      <c r="L47" s="154" t="str">
        <f>'Class Record S2'!F$156</f>
        <v>x</v>
      </c>
      <c r="M47" s="154" t="str">
        <f>'Class Record S2'!F$205</f>
        <v>x</v>
      </c>
      <c r="N47" s="155" t="str">
        <f>'Class Record S2'!F$254</f>
        <v>x</v>
      </c>
      <c r="O47" s="121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</row>
    <row r="48" spans="1:72" ht="18.75" x14ac:dyDescent="0.25">
      <c r="A48" s="319"/>
      <c r="B48" s="312" t="str">
        <f>'Class Record S2'!$D$11</f>
        <v>Compare and order numbers from 0 up to 100; use &lt;, &gt; and = signs.</v>
      </c>
      <c r="C48" s="312"/>
      <c r="D48" s="312"/>
      <c r="E48" s="312"/>
      <c r="F48" s="312"/>
      <c r="G48" s="313"/>
      <c r="H48" s="132">
        <v>4</v>
      </c>
      <c r="I48" s="153" t="str">
        <f>'Class Record S2'!F$11</f>
        <v>x</v>
      </c>
      <c r="J48" s="154" t="str">
        <f>'Class Record S2'!F$59</f>
        <v>x</v>
      </c>
      <c r="K48" s="154" t="str">
        <f>'Class Record S2'!F$108</f>
        <v>x</v>
      </c>
      <c r="L48" s="154" t="str">
        <f>'Class Record S2'!F$157</f>
        <v>x</v>
      </c>
      <c r="M48" s="154" t="str">
        <f>'Class Record S2'!F$206</f>
        <v>x</v>
      </c>
      <c r="N48" s="155" t="str">
        <f>'Class Record S2'!F$255</f>
        <v>x</v>
      </c>
      <c r="O48" s="121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</row>
    <row r="49" spans="1:72" ht="19.5" thickBot="1" x14ac:dyDescent="0.3">
      <c r="A49" s="320"/>
      <c r="B49" s="314" t="str">
        <f>'Class Record S2'!$D$12</f>
        <v>Read and write numbers to at least 100 in numerals and in words.</v>
      </c>
      <c r="C49" s="314"/>
      <c r="D49" s="314"/>
      <c r="E49" s="314"/>
      <c r="F49" s="314"/>
      <c r="G49" s="315"/>
      <c r="H49" s="136">
        <v>5</v>
      </c>
      <c r="I49" s="156" t="str">
        <f>'Class Record S2'!F$12</f>
        <v>x</v>
      </c>
      <c r="J49" s="157" t="str">
        <f>'Class Record S2'!F$60</f>
        <v>x</v>
      </c>
      <c r="K49" s="157" t="str">
        <f>'Class Record S2'!F$109</f>
        <v>x</v>
      </c>
      <c r="L49" s="157" t="str">
        <f>'Class Record S2'!F$158</f>
        <v>x</v>
      </c>
      <c r="M49" s="157" t="str">
        <f>'Class Record S2'!F$207</f>
        <v>x</v>
      </c>
      <c r="N49" s="158" t="str">
        <f>'Class Record S2'!F$256</f>
        <v>x</v>
      </c>
      <c r="O49" s="122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</row>
    <row r="50" spans="1:72" ht="30.75" customHeight="1" x14ac:dyDescent="0.25">
      <c r="A50" s="318" t="str">
        <f>'Class Record S2'!$A$13</f>
        <v>Add/Sub</v>
      </c>
      <c r="B50" s="316" t="str">
        <f>'Class Record S2'!$D$13</f>
        <v>Solve problems with addition and subtraction: using concrete objects and pictorial representations; applying their increasing knowledge of mental and written methods.</v>
      </c>
      <c r="C50" s="316"/>
      <c r="D50" s="316"/>
      <c r="E50" s="316"/>
      <c r="F50" s="316"/>
      <c r="G50" s="317"/>
      <c r="H50" s="128">
        <v>6</v>
      </c>
      <c r="I50" s="150" t="str">
        <f>'Class Record S2'!F$13</f>
        <v>x</v>
      </c>
      <c r="J50" s="151" t="str">
        <f>'Class Record S2'!F$61</f>
        <v>x</v>
      </c>
      <c r="K50" s="151" t="str">
        <f>'Class Record S2'!F$110</f>
        <v>x</v>
      </c>
      <c r="L50" s="151" t="str">
        <f>'Class Record S2'!F$159</f>
        <v>x</v>
      </c>
      <c r="M50" s="151" t="str">
        <f>'Class Record S2'!F$208</f>
        <v>x</v>
      </c>
      <c r="N50" s="152" t="str">
        <f>'Class Record S2'!F$257</f>
        <v>x</v>
      </c>
      <c r="O50" s="119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</row>
    <row r="51" spans="1:72" ht="28.5" customHeight="1" x14ac:dyDescent="0.25">
      <c r="A51" s="319"/>
      <c r="B51" s="312" t="str">
        <f>'Class Record S2'!$D$14</f>
        <v>Recall and use add and subtract facts to 20 fluently, and derive and use related facts up to 100.</v>
      </c>
      <c r="C51" s="312"/>
      <c r="D51" s="312"/>
      <c r="E51" s="312"/>
      <c r="F51" s="312"/>
      <c r="G51" s="313"/>
      <c r="H51" s="140">
        <v>7</v>
      </c>
      <c r="I51" s="153" t="str">
        <f>'Class Record S2'!F$14</f>
        <v>x</v>
      </c>
      <c r="J51" s="154" t="str">
        <f>'Class Record S2'!F$62</f>
        <v>x</v>
      </c>
      <c r="K51" s="154" t="str">
        <f>'Class Record S2'!F$111</f>
        <v>x</v>
      </c>
      <c r="L51" s="154" t="str">
        <f>'Class Record S2'!F$160</f>
        <v>x</v>
      </c>
      <c r="M51" s="154" t="str">
        <f>'Class Record S2'!F$209</f>
        <v>x</v>
      </c>
      <c r="N51" s="155" t="str">
        <f>'Class Record S2'!F$258</f>
        <v>x</v>
      </c>
      <c r="O51" s="119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</row>
    <row r="52" spans="1:72" ht="43.5" customHeight="1" thickBot="1" x14ac:dyDescent="0.3">
      <c r="A52" s="319"/>
      <c r="B52" s="312" t="str">
        <f>'Class Record S2'!$D$15</f>
        <v>Add and sub nos using concrete objects, pictorial representations, and mentally, including: a 2-digit no and 1s or 10s; two 2-digit numbers; adding three 1-digit numbers.</v>
      </c>
      <c r="C52" s="312"/>
      <c r="D52" s="312"/>
      <c r="E52" s="312"/>
      <c r="F52" s="312"/>
      <c r="G52" s="313"/>
      <c r="H52" s="136">
        <v>8</v>
      </c>
      <c r="I52" s="153" t="str">
        <f>'Class Record S2'!F$15</f>
        <v>x</v>
      </c>
      <c r="J52" s="154" t="str">
        <f>'Class Record S2'!F$63</f>
        <v>x</v>
      </c>
      <c r="K52" s="154" t="str">
        <f>'Class Record S2'!F$112</f>
        <v>x</v>
      </c>
      <c r="L52" s="154" t="str">
        <f>'Class Record S2'!F$161</f>
        <v>x</v>
      </c>
      <c r="M52" s="154" t="str">
        <f>'Class Record S2'!F$210</f>
        <v>x</v>
      </c>
      <c r="N52" s="155" t="str">
        <f>'Class Record S2'!F$259</f>
        <v>x</v>
      </c>
      <c r="O52" s="119"/>
    </row>
    <row r="53" spans="1:72" ht="28.5" customHeight="1" thickBot="1" x14ac:dyDescent="0.3">
      <c r="A53" s="319"/>
      <c r="B53" s="312" t="str">
        <f>'Class Record S2'!$D$16</f>
        <v>Show that addition of two numbers can be done in any order (commutative) and subtraction of one number from another cannot.</v>
      </c>
      <c r="C53" s="312"/>
      <c r="D53" s="312"/>
      <c r="E53" s="312"/>
      <c r="F53" s="312"/>
      <c r="G53" s="313"/>
      <c r="H53" s="141">
        <v>9</v>
      </c>
      <c r="I53" s="153" t="str">
        <f>'Class Record S2'!F$16</f>
        <v>x</v>
      </c>
      <c r="J53" s="154" t="str">
        <f>'Class Record S2'!F$64</f>
        <v>x</v>
      </c>
      <c r="K53" s="154" t="str">
        <f>'Class Record S2'!F$113</f>
        <v>x</v>
      </c>
      <c r="L53" s="154" t="str">
        <f>'Class Record S2'!F$162</f>
        <v>x</v>
      </c>
      <c r="M53" s="154" t="str">
        <f>'Class Record S2'!F$211</f>
        <v>x</v>
      </c>
      <c r="N53" s="155" t="str">
        <f>'Class Record S2'!F$260</f>
        <v>x</v>
      </c>
      <c r="O53" s="119"/>
    </row>
    <row r="54" spans="1:72" ht="29.25" customHeight="1" thickBot="1" x14ac:dyDescent="0.3">
      <c r="A54" s="320"/>
      <c r="B54" s="314" t="str">
        <f>'Class Record S2'!$D$17</f>
        <v>Recognise and use the inverse relationship between addition and subtraction and use this to check calculations and missing number problems.</v>
      </c>
      <c r="C54" s="314"/>
      <c r="D54" s="314"/>
      <c r="E54" s="314"/>
      <c r="F54" s="314"/>
      <c r="G54" s="315"/>
      <c r="H54" s="141">
        <v>10</v>
      </c>
      <c r="I54" s="156" t="str">
        <f>'Class Record S2'!F$17</f>
        <v>x</v>
      </c>
      <c r="J54" s="157" t="str">
        <f>'Class Record S2'!F$65</f>
        <v>x</v>
      </c>
      <c r="K54" s="157" t="str">
        <f>'Class Record S2'!F$114</f>
        <v>x</v>
      </c>
      <c r="L54" s="157" t="str">
        <f>'Class Record S2'!F$163</f>
        <v>x</v>
      </c>
      <c r="M54" s="157" t="str">
        <f>'Class Record S2'!F$212</f>
        <v>x</v>
      </c>
      <c r="N54" s="158" t="str">
        <f>'Class Record S2'!F$261</f>
        <v>x</v>
      </c>
      <c r="O54" s="119"/>
    </row>
    <row r="55" spans="1:72" ht="29.25" customHeight="1" thickBot="1" x14ac:dyDescent="0.3">
      <c r="A55" s="318" t="str">
        <f>'Class Record S2'!$A$18</f>
        <v>Multi/Div</v>
      </c>
      <c r="B55" s="316" t="str">
        <f>'Class Record S2'!$D$18</f>
        <v>Recall and use multiplication and division facts for the 2, 5 and 10 multiplication tables, including recognising odd and even numbers.</v>
      </c>
      <c r="C55" s="316"/>
      <c r="D55" s="316"/>
      <c r="E55" s="316"/>
      <c r="F55" s="316"/>
      <c r="G55" s="317"/>
      <c r="H55" s="141">
        <v>11</v>
      </c>
      <c r="I55" s="150" t="str">
        <f>'Class Record S2'!F$18</f>
        <v>x</v>
      </c>
      <c r="J55" s="151" t="str">
        <f>'Class Record S2'!F$66</f>
        <v>x</v>
      </c>
      <c r="K55" s="151" t="str">
        <f>'Class Record S2'!F$115</f>
        <v>x</v>
      </c>
      <c r="L55" s="151" t="str">
        <f>'Class Record S2'!F$164</f>
        <v>x</v>
      </c>
      <c r="M55" s="151" t="str">
        <f>'Class Record S2'!F$213</f>
        <v>x</v>
      </c>
      <c r="N55" s="152" t="str">
        <f>'Class Record S2'!F$262</f>
        <v>x</v>
      </c>
      <c r="O55" s="119"/>
    </row>
    <row r="56" spans="1:72" ht="43.5" customHeight="1" thickBot="1" x14ac:dyDescent="0.3">
      <c r="A56" s="319"/>
      <c r="B56" s="312" t="str">
        <f>'Class Record S2'!$D$19</f>
        <v>Calculate mathematical statements for multiplication and division within the multiplication tables and write them using the multiplication (×), division (÷) and equals (=) signs.</v>
      </c>
      <c r="C56" s="312"/>
      <c r="D56" s="312"/>
      <c r="E56" s="312"/>
      <c r="F56" s="312"/>
      <c r="G56" s="313"/>
      <c r="H56" s="141">
        <v>12</v>
      </c>
      <c r="I56" s="153" t="str">
        <f>'Class Record S2'!F$19</f>
        <v>x</v>
      </c>
      <c r="J56" s="154" t="str">
        <f>'Class Record S2'!F$67</f>
        <v>x</v>
      </c>
      <c r="K56" s="154" t="str">
        <f>'Class Record S2'!F$116</f>
        <v>x</v>
      </c>
      <c r="L56" s="154" t="str">
        <f>'Class Record S2'!F$165</f>
        <v>x</v>
      </c>
      <c r="M56" s="154" t="str">
        <f>'Class Record S2'!F$214</f>
        <v>x</v>
      </c>
      <c r="N56" s="155" t="str">
        <f>'Class Record S2'!F$263</f>
        <v>x</v>
      </c>
      <c r="O56" s="119"/>
    </row>
    <row r="57" spans="1:72" ht="28.5" customHeight="1" thickBot="1" x14ac:dyDescent="0.3">
      <c r="A57" s="319"/>
      <c r="B57" s="312" t="str">
        <f>'Class Record S2'!$D$20</f>
        <v>Show that multiplication of two numbers can be done in any order (commutative) and division of one number by another cannot.</v>
      </c>
      <c r="C57" s="312"/>
      <c r="D57" s="312"/>
      <c r="E57" s="312"/>
      <c r="F57" s="312"/>
      <c r="G57" s="313"/>
      <c r="H57" s="141">
        <v>13</v>
      </c>
      <c r="I57" s="153" t="str">
        <f>'Class Record S2'!F$20</f>
        <v>x</v>
      </c>
      <c r="J57" s="154" t="str">
        <f>'Class Record S2'!F$68</f>
        <v>x</v>
      </c>
      <c r="K57" s="154" t="str">
        <f>'Class Record S2'!F$117</f>
        <v>x</v>
      </c>
      <c r="L57" s="154" t="str">
        <f>'Class Record S2'!F$166</f>
        <v>x</v>
      </c>
      <c r="M57" s="154" t="str">
        <f>'Class Record S2'!F$215</f>
        <v>x</v>
      </c>
      <c r="N57" s="155" t="str">
        <f>'Class Record S2'!F$264</f>
        <v>x</v>
      </c>
      <c r="O57" s="119"/>
    </row>
    <row r="58" spans="1:72" ht="43.5" customHeight="1" thickBot="1" x14ac:dyDescent="0.3">
      <c r="A58" s="320"/>
      <c r="B58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58" s="314"/>
      <c r="D58" s="314"/>
      <c r="E58" s="314"/>
      <c r="F58" s="314"/>
      <c r="G58" s="315"/>
      <c r="H58" s="141">
        <v>14</v>
      </c>
      <c r="I58" s="156" t="str">
        <f>'Class Record S2'!F$21</f>
        <v>x</v>
      </c>
      <c r="J58" s="157" t="str">
        <f>'Class Record S2'!F$69</f>
        <v>x</v>
      </c>
      <c r="K58" s="157" t="str">
        <f>'Class Record S2'!F$118</f>
        <v>x</v>
      </c>
      <c r="L58" s="157" t="str">
        <f>'Class Record S2'!F$167</f>
        <v>x</v>
      </c>
      <c r="M58" s="157" t="str">
        <f>'Class Record S2'!F$216</f>
        <v>x</v>
      </c>
      <c r="N58" s="158" t="str">
        <f>'Class Record S2'!F$265</f>
        <v>x</v>
      </c>
      <c r="O58" s="119"/>
    </row>
    <row r="59" spans="1:72" ht="28.5" customHeight="1" thickBot="1" x14ac:dyDescent="0.3">
      <c r="A59" s="318" t="str">
        <f>'Class Record S2'!$A$22</f>
        <v>Frac</v>
      </c>
      <c r="B59" s="316" t="str">
        <f>'Class Record S2'!$D$22</f>
        <v>Recognise, find, name &amp; write fractions   1/3, 1/4, 2/4, 3/4 of a length, shape, set of objects or quantity.</v>
      </c>
      <c r="C59" s="316"/>
      <c r="D59" s="316"/>
      <c r="E59" s="316"/>
      <c r="F59" s="316"/>
      <c r="G59" s="317"/>
      <c r="H59" s="141">
        <v>15</v>
      </c>
      <c r="I59" s="150" t="str">
        <f>'Class Record S2'!F$22</f>
        <v>x</v>
      </c>
      <c r="J59" s="151" t="str">
        <f>'Class Record S2'!F$70</f>
        <v>x</v>
      </c>
      <c r="K59" s="151" t="str">
        <f>'Class Record S2'!F$119</f>
        <v>x</v>
      </c>
      <c r="L59" s="151" t="str">
        <f>'Class Record S2'!F$168</f>
        <v>x</v>
      </c>
      <c r="M59" s="151" t="str">
        <f>'Class Record S2'!F$217</f>
        <v>x</v>
      </c>
      <c r="N59" s="152" t="str">
        <f>'Class Record S2'!F$266</f>
        <v>x</v>
      </c>
      <c r="O59" s="119"/>
    </row>
    <row r="60" spans="1:72" ht="19.5" thickBot="1" x14ac:dyDescent="0.3">
      <c r="A60" s="320"/>
      <c r="B60" s="314" t="str">
        <f>'Class Record S2'!$D$23</f>
        <v>Write simple fractions e.g. 1/2 of 6 = 3 and recognise the equivalence of 2/4 and 1/2.</v>
      </c>
      <c r="C60" s="314"/>
      <c r="D60" s="314"/>
      <c r="E60" s="314"/>
      <c r="F60" s="314"/>
      <c r="G60" s="315"/>
      <c r="H60" s="141">
        <v>16</v>
      </c>
      <c r="I60" s="156" t="str">
        <f>'Class Record S2'!F$23</f>
        <v>x</v>
      </c>
      <c r="J60" s="157" t="str">
        <f>'Class Record S2'!F$71</f>
        <v>x</v>
      </c>
      <c r="K60" s="157" t="str">
        <f>'Class Record S2'!F$120</f>
        <v>x</v>
      </c>
      <c r="L60" s="157" t="str">
        <f>'Class Record S2'!F$169</f>
        <v>x</v>
      </c>
      <c r="M60" s="157" t="str">
        <f>'Class Record S2'!F$218</f>
        <v>x</v>
      </c>
      <c r="N60" s="158" t="str">
        <f>'Class Record S2'!F$267</f>
        <v>x</v>
      </c>
      <c r="O60" s="119"/>
    </row>
    <row r="61" spans="1:72" ht="43.5" customHeight="1" thickBot="1" x14ac:dyDescent="0.3">
      <c r="A61" s="318" t="str">
        <f>'Class Record S2'!$A$24</f>
        <v>Measure</v>
      </c>
      <c r="B61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61" s="316"/>
      <c r="D61" s="316"/>
      <c r="E61" s="316"/>
      <c r="F61" s="316"/>
      <c r="G61" s="317"/>
      <c r="H61" s="141">
        <v>17</v>
      </c>
      <c r="I61" s="150" t="str">
        <f>'Class Record S2'!F$24</f>
        <v>x</v>
      </c>
      <c r="J61" s="151" t="str">
        <f>'Class Record S2'!F$72</f>
        <v>x</v>
      </c>
      <c r="K61" s="151" t="str">
        <f>'Class Record S2'!F$121</f>
        <v>x</v>
      </c>
      <c r="L61" s="151" t="str">
        <f>'Class Record S2'!F$170</f>
        <v>x</v>
      </c>
      <c r="M61" s="151" t="str">
        <f>'Class Record S2'!F$219</f>
        <v>x</v>
      </c>
      <c r="N61" s="152" t="str">
        <f>'Class Record S2'!F$268</f>
        <v>x</v>
      </c>
      <c r="O61" s="119"/>
    </row>
    <row r="62" spans="1:72" ht="29.25" customHeight="1" thickBot="1" x14ac:dyDescent="0.3">
      <c r="A62" s="319"/>
      <c r="B62" s="312" t="str">
        <f>'Class Record S2'!$D$25</f>
        <v>Compare and order lengths, mass, volume/capacity and record the results using &gt;, &lt; and = .</v>
      </c>
      <c r="C62" s="312"/>
      <c r="D62" s="312"/>
      <c r="E62" s="312"/>
      <c r="F62" s="312"/>
      <c r="G62" s="313"/>
      <c r="H62" s="141">
        <v>18</v>
      </c>
      <c r="I62" s="153" t="str">
        <f>'Class Record S2'!F$25</f>
        <v>x</v>
      </c>
      <c r="J62" s="154" t="str">
        <f>'Class Record S2'!F$73</f>
        <v>x</v>
      </c>
      <c r="K62" s="154" t="str">
        <f>'Class Record S2'!F$122</f>
        <v>x</v>
      </c>
      <c r="L62" s="154" t="str">
        <f>'Class Record S2'!F$171</f>
        <v>x</v>
      </c>
      <c r="M62" s="154" t="str">
        <f>'Class Record S2'!F$220</f>
        <v>x</v>
      </c>
      <c r="N62" s="155" t="str">
        <f>'Class Record S2'!F$269</f>
        <v>x</v>
      </c>
      <c r="O62" s="119"/>
    </row>
    <row r="63" spans="1:72" ht="43.5" customHeight="1" thickBot="1" x14ac:dyDescent="0.3">
      <c r="A63" s="319"/>
      <c r="B63" s="312" t="str">
        <f>'Class Record S2'!$D$26</f>
        <v>Recognise and use symbols for pounds (£) and pence (p); combine amounts to make a particular value. Find different combinations of coins that equal the same amounts of money.</v>
      </c>
      <c r="C63" s="312"/>
      <c r="D63" s="312"/>
      <c r="E63" s="312"/>
      <c r="F63" s="312"/>
      <c r="G63" s="313"/>
      <c r="H63" s="141">
        <v>19</v>
      </c>
      <c r="I63" s="153" t="str">
        <f>'Class Record S2'!F$26</f>
        <v>x</v>
      </c>
      <c r="J63" s="154" t="str">
        <f>'Class Record S2'!F$74</f>
        <v>x</v>
      </c>
      <c r="K63" s="154" t="str">
        <f>'Class Record S2'!F$123</f>
        <v>x</v>
      </c>
      <c r="L63" s="154" t="str">
        <f>'Class Record S2'!F$172</f>
        <v>x</v>
      </c>
      <c r="M63" s="154" t="str">
        <f>'Class Record S2'!F$221</f>
        <v>x</v>
      </c>
      <c r="N63" s="155" t="str">
        <f>'Class Record S2'!F$270</f>
        <v>x</v>
      </c>
      <c r="O63" s="119"/>
    </row>
    <row r="64" spans="1:72" ht="28.5" customHeight="1" thickBot="1" x14ac:dyDescent="0.3">
      <c r="A64" s="319"/>
      <c r="B64" s="312" t="str">
        <f>'Class Record S2'!$D$27</f>
        <v>Solve simple problems in a practical context involving addition and subtraction of money of the same unit, including giving change.</v>
      </c>
      <c r="C64" s="312"/>
      <c r="D64" s="312"/>
      <c r="E64" s="312"/>
      <c r="F64" s="312"/>
      <c r="G64" s="313"/>
      <c r="H64" s="141">
        <v>20</v>
      </c>
      <c r="I64" s="153" t="str">
        <f>'Class Record S2'!F$27</f>
        <v>x</v>
      </c>
      <c r="J64" s="154" t="str">
        <f>'Class Record S2'!F$75</f>
        <v>x</v>
      </c>
      <c r="K64" s="154" t="str">
        <f>'Class Record S2'!F$124</f>
        <v>x</v>
      </c>
      <c r="L64" s="154" t="str">
        <f>'Class Record S2'!F$173</f>
        <v>x</v>
      </c>
      <c r="M64" s="154" t="str">
        <f>'Class Record S2'!F$222</f>
        <v>x</v>
      </c>
      <c r="N64" s="155" t="str">
        <f>'Class Record S2'!F$271</f>
        <v>x</v>
      </c>
      <c r="O64" s="119"/>
    </row>
    <row r="65" spans="1:72" ht="18" customHeight="1" thickBot="1" x14ac:dyDescent="0.3">
      <c r="A65" s="319"/>
      <c r="B65" s="312" t="str">
        <f>'Class Record S2'!$D$28</f>
        <v>Compare and sequence intervals of time.</v>
      </c>
      <c r="C65" s="312"/>
      <c r="D65" s="312"/>
      <c r="E65" s="312"/>
      <c r="F65" s="312"/>
      <c r="G65" s="313"/>
      <c r="H65" s="141">
        <v>21</v>
      </c>
      <c r="I65" s="153" t="str">
        <f>'Class Record S2'!F$28</f>
        <v>x</v>
      </c>
      <c r="J65" s="154" t="str">
        <f>'Class Record S2'!F$76</f>
        <v>x</v>
      </c>
      <c r="K65" s="154" t="str">
        <f>'Class Record S2'!F$125</f>
        <v>x</v>
      </c>
      <c r="L65" s="154" t="str">
        <f>'Class Record S2'!F$174</f>
        <v>x</v>
      </c>
      <c r="M65" s="154" t="str">
        <f>'Class Record S2'!F$223</f>
        <v>x</v>
      </c>
      <c r="N65" s="155" t="str">
        <f>'Class Record S2'!F$272</f>
        <v>x</v>
      </c>
      <c r="O65" s="119"/>
    </row>
    <row r="66" spans="1:72" ht="30.75" customHeight="1" thickBot="1" x14ac:dyDescent="0.3">
      <c r="A66" s="320"/>
      <c r="B66" s="314" t="str">
        <f>'Class Record S2'!$D$29</f>
        <v>Tell and write the time to five minutes, including quarter past/to the hour and draw the hands on a clock face to show these times.</v>
      </c>
      <c r="C66" s="314"/>
      <c r="D66" s="314"/>
      <c r="E66" s="314"/>
      <c r="F66" s="314"/>
      <c r="G66" s="315"/>
      <c r="H66" s="141">
        <v>22</v>
      </c>
      <c r="I66" s="156" t="str">
        <f>'Class Record S2'!F$29</f>
        <v>x</v>
      </c>
      <c r="J66" s="157" t="str">
        <f>'Class Record S2'!F$77</f>
        <v>x</v>
      </c>
      <c r="K66" s="157" t="str">
        <f>'Class Record S2'!F$126</f>
        <v>x</v>
      </c>
      <c r="L66" s="157" t="str">
        <f>'Class Record S2'!F$175</f>
        <v>x</v>
      </c>
      <c r="M66" s="157" t="str">
        <f>'Class Record S2'!F$224</f>
        <v>x</v>
      </c>
      <c r="N66" s="158" t="str">
        <f>'Class Record S2'!F$273</f>
        <v>x</v>
      </c>
      <c r="O66" s="119"/>
    </row>
    <row r="67" spans="1:72" ht="29.25" customHeight="1" thickBot="1" x14ac:dyDescent="0.3">
      <c r="A67" s="318" t="str">
        <f>'Class Record S2'!$A$30</f>
        <v>Geometry</v>
      </c>
      <c r="B67" s="316" t="str">
        <f>'Class Record S2'!$D$30</f>
        <v>Identify and describe the properties of 2-D shapes, including the number of sides and symmetry in a vertical line.</v>
      </c>
      <c r="C67" s="316"/>
      <c r="D67" s="316"/>
      <c r="E67" s="316"/>
      <c r="F67" s="316"/>
      <c r="G67" s="317"/>
      <c r="H67" s="141">
        <v>23</v>
      </c>
      <c r="I67" s="150" t="str">
        <f>'Class Record S2'!F$30</f>
        <v>x</v>
      </c>
      <c r="J67" s="151" t="str">
        <f>'Class Record S2'!F$78</f>
        <v>x</v>
      </c>
      <c r="K67" s="151" t="str">
        <f>'Class Record S2'!F$127</f>
        <v>x</v>
      </c>
      <c r="L67" s="151" t="str">
        <f>'Class Record S2'!F$176</f>
        <v>x</v>
      </c>
      <c r="M67" s="151" t="str">
        <f>'Class Record S2'!F$225</f>
        <v>x</v>
      </c>
      <c r="N67" s="152" t="str">
        <f>'Class Record S2'!F$274</f>
        <v>x</v>
      </c>
      <c r="O67" s="119"/>
    </row>
    <row r="68" spans="1:72" ht="31.5" customHeight="1" thickBot="1" x14ac:dyDescent="0.3">
      <c r="A68" s="319"/>
      <c r="B68" s="312" t="str">
        <f>'Class Record S2'!$D$31</f>
        <v>Identify and describe the properties of 3-D shapes, including the number of edges, vertices and faces.</v>
      </c>
      <c r="C68" s="312"/>
      <c r="D68" s="312"/>
      <c r="E68" s="312"/>
      <c r="F68" s="312"/>
      <c r="G68" s="313"/>
      <c r="H68" s="141">
        <v>24</v>
      </c>
      <c r="I68" s="153" t="str">
        <f>'Class Record S2'!F$31</f>
        <v>x</v>
      </c>
      <c r="J68" s="154" t="str">
        <f>'Class Record S2'!F$79</f>
        <v>x</v>
      </c>
      <c r="K68" s="154" t="str">
        <f>'Class Record S2'!F$128</f>
        <v>x</v>
      </c>
      <c r="L68" s="154" t="str">
        <f>'Class Record S2'!F$177</f>
        <v>x</v>
      </c>
      <c r="M68" s="154" t="str">
        <f>'Class Record S2'!F$226</f>
        <v>x</v>
      </c>
      <c r="N68" s="155" t="str">
        <f>'Class Record S2'!F$275</f>
        <v>x</v>
      </c>
      <c r="O68" s="119"/>
    </row>
    <row r="69" spans="1:72" ht="29.25" customHeight="1" thickBot="1" x14ac:dyDescent="0.3">
      <c r="A69" s="319"/>
      <c r="B69" s="312" t="str">
        <f>'Class Record S2'!$D$32</f>
        <v>Identify 2-D shapes on the surface of 3-D shapes, for example a circle on a cylinder and a triangle on a pyramid.</v>
      </c>
      <c r="C69" s="312"/>
      <c r="D69" s="312"/>
      <c r="E69" s="312"/>
      <c r="F69" s="312"/>
      <c r="G69" s="313"/>
      <c r="H69" s="141">
        <v>25</v>
      </c>
      <c r="I69" s="153" t="str">
        <f>'Class Record S2'!F$32</f>
        <v>x</v>
      </c>
      <c r="J69" s="154" t="str">
        <f>'Class Record S2'!F$80</f>
        <v>x</v>
      </c>
      <c r="K69" s="154" t="str">
        <f>'Class Record S2'!F$129</f>
        <v>x</v>
      </c>
      <c r="L69" s="154" t="str">
        <f>'Class Record S2'!F$178</f>
        <v>x</v>
      </c>
      <c r="M69" s="154" t="str">
        <f>'Class Record S2'!F$227</f>
        <v>x</v>
      </c>
      <c r="N69" s="155" t="str">
        <f>'Class Record S2'!F$276</f>
        <v>x</v>
      </c>
      <c r="O69" s="119"/>
    </row>
    <row r="70" spans="1:72" ht="19.5" thickBot="1" x14ac:dyDescent="0.3">
      <c r="A70" s="319"/>
      <c r="B70" s="312" t="str">
        <f>'Class Record S2'!$D$33</f>
        <v>Compare and sort common 2-D and 3-D shapes and everyday objects.</v>
      </c>
      <c r="C70" s="312"/>
      <c r="D70" s="312"/>
      <c r="E70" s="312"/>
      <c r="F70" s="312"/>
      <c r="G70" s="313"/>
      <c r="H70" s="141">
        <v>26</v>
      </c>
      <c r="I70" s="153" t="str">
        <f>'Class Record S2'!F$33</f>
        <v>x</v>
      </c>
      <c r="J70" s="154" t="str">
        <f>'Class Record S2'!F$81</f>
        <v>x</v>
      </c>
      <c r="K70" s="154" t="str">
        <f>'Class Record S2'!F$130</f>
        <v>x</v>
      </c>
      <c r="L70" s="154" t="str">
        <f>'Class Record S2'!F$179</f>
        <v>x</v>
      </c>
      <c r="M70" s="154" t="str">
        <f>'Class Record S2'!F$228</f>
        <v>x</v>
      </c>
      <c r="N70" s="155" t="str">
        <f>'Class Record S2'!F$277</f>
        <v>x</v>
      </c>
      <c r="O70" s="119"/>
    </row>
    <row r="71" spans="1:72" ht="19.5" thickBot="1" x14ac:dyDescent="0.3">
      <c r="A71" s="319"/>
      <c r="B71" s="312" t="str">
        <f>'Class Record S2'!$D$34</f>
        <v>Order &amp; arrange combinations of mathematical objects in patterns &amp; sequences.</v>
      </c>
      <c r="C71" s="312"/>
      <c r="D71" s="312"/>
      <c r="E71" s="312"/>
      <c r="F71" s="312"/>
      <c r="G71" s="313"/>
      <c r="H71" s="141">
        <v>27</v>
      </c>
      <c r="I71" s="153" t="str">
        <f>'Class Record S2'!F$34</f>
        <v>x</v>
      </c>
      <c r="J71" s="154" t="str">
        <f>'Class Record S2'!F$82</f>
        <v>x</v>
      </c>
      <c r="K71" s="154" t="str">
        <f>'Class Record S2'!F$131</f>
        <v>x</v>
      </c>
      <c r="L71" s="154" t="str">
        <f>'Class Record S2'!F$180</f>
        <v>x</v>
      </c>
      <c r="M71" s="154" t="str">
        <f>'Class Record S2'!F$229</f>
        <v>x</v>
      </c>
      <c r="N71" s="155" t="str">
        <f>'Class Record S2'!F$278</f>
        <v>x</v>
      </c>
      <c r="O71" s="119"/>
    </row>
    <row r="72" spans="1:72" ht="43.5" customHeight="1" thickBot="1" x14ac:dyDescent="0.3">
      <c r="A72" s="320"/>
      <c r="B72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72" s="314"/>
      <c r="D72" s="314"/>
      <c r="E72" s="314"/>
      <c r="F72" s="314"/>
      <c r="G72" s="315"/>
      <c r="H72" s="141">
        <v>28</v>
      </c>
      <c r="I72" s="156" t="str">
        <f>'Class Record S2'!F$35</f>
        <v>x</v>
      </c>
      <c r="J72" s="157" t="str">
        <f>'Class Record S2'!F$83</f>
        <v>x</v>
      </c>
      <c r="K72" s="157" t="str">
        <f>'Class Record S2'!F$132</f>
        <v>x</v>
      </c>
      <c r="L72" s="157" t="str">
        <f>'Class Record S2'!F$181</f>
        <v>x</v>
      </c>
      <c r="M72" s="157" t="str">
        <f>'Class Record S2'!F$230</f>
        <v>x</v>
      </c>
      <c r="N72" s="158" t="str">
        <f>'Class Record S2'!F$279</f>
        <v>x</v>
      </c>
      <c r="O72" s="119"/>
    </row>
    <row r="73" spans="1:72" ht="31.5" customHeight="1" thickBot="1" x14ac:dyDescent="0.3">
      <c r="A73" s="318" t="str">
        <f>'Class Record S2'!$A$36</f>
        <v>Stat</v>
      </c>
      <c r="B73" s="316" t="str">
        <f>'Class Record S2'!$D$36</f>
        <v>Interpret and construct simple pictograms, tally charts, block diagrams and simple tables.</v>
      </c>
      <c r="C73" s="316"/>
      <c r="D73" s="316"/>
      <c r="E73" s="316"/>
      <c r="F73" s="316"/>
      <c r="G73" s="317"/>
      <c r="H73" s="141">
        <v>29</v>
      </c>
      <c r="I73" s="150" t="str">
        <f>'Class Record S2'!F$36</f>
        <v>x</v>
      </c>
      <c r="J73" s="151" t="str">
        <f>'Class Record S2'!F$84</f>
        <v>x</v>
      </c>
      <c r="K73" s="151" t="str">
        <f>'Class Record S2'!F$133</f>
        <v>x</v>
      </c>
      <c r="L73" s="151" t="str">
        <f>'Class Record S2'!F$182</f>
        <v>x</v>
      </c>
      <c r="M73" s="151" t="str">
        <f>'Class Record S2'!F$231</f>
        <v>x</v>
      </c>
      <c r="N73" s="152" t="str">
        <f>'Class Record S2'!F$280</f>
        <v>x</v>
      </c>
      <c r="O73" s="119"/>
    </row>
    <row r="74" spans="1:72" ht="43.5" customHeight="1" thickBot="1" x14ac:dyDescent="0.3">
      <c r="A74" s="320"/>
      <c r="B74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74" s="314"/>
      <c r="D74" s="314"/>
      <c r="E74" s="314"/>
      <c r="F74" s="314"/>
      <c r="G74" s="315"/>
      <c r="H74" s="141">
        <v>30</v>
      </c>
      <c r="I74" s="156" t="str">
        <f>'Class Record S2'!F$37</f>
        <v>x</v>
      </c>
      <c r="J74" s="157" t="str">
        <f>'Class Record S2'!F$85</f>
        <v>x</v>
      </c>
      <c r="K74" s="157" t="str">
        <f>'Class Record S2'!F$134</f>
        <v>x</v>
      </c>
      <c r="L74" s="157" t="str">
        <f>'Class Record S2'!F$183</f>
        <v>x</v>
      </c>
      <c r="M74" s="157" t="str">
        <f>'Class Record S2'!F$232</f>
        <v>x</v>
      </c>
      <c r="N74" s="158" t="str">
        <f>'Class Record S2'!F$281</f>
        <v>x</v>
      </c>
      <c r="O74" s="119"/>
    </row>
    <row r="75" spans="1:72" ht="23.25" customHeight="1" thickBot="1" x14ac:dyDescent="0.3">
      <c r="A75" s="119"/>
      <c r="B75" s="142" t="s">
        <v>6</v>
      </c>
      <c r="C75" s="142"/>
      <c r="D75" s="142"/>
      <c r="E75" s="142"/>
      <c r="F75" s="142"/>
      <c r="G75" s="142"/>
      <c r="H75" s="143"/>
      <c r="I75" s="144">
        <f>COUNTIF(I45:I74,"X")</f>
        <v>30</v>
      </c>
      <c r="J75" s="144">
        <f t="shared" ref="J75" si="1">COUNTIF(J45:J74,"X")</f>
        <v>30</v>
      </c>
      <c r="K75" s="144">
        <f t="shared" ref="K75" si="2">COUNTIF(K45:K74,"X")</f>
        <v>30</v>
      </c>
      <c r="L75" s="144">
        <f t="shared" ref="L75" si="3">COUNTIF(L45:L74,"X")</f>
        <v>30</v>
      </c>
      <c r="M75" s="144">
        <f t="shared" ref="M75" si="4">COUNTIF(M45:M74,"X")</f>
        <v>30</v>
      </c>
      <c r="N75" s="144">
        <f t="shared" ref="N75" si="5">COUNTIF(N45:N74,"X")</f>
        <v>30</v>
      </c>
      <c r="O75" s="119"/>
    </row>
    <row r="76" spans="1:72" ht="24" customHeight="1" thickBot="1" x14ac:dyDescent="0.3">
      <c r="A76" s="145"/>
      <c r="B76" s="146" t="s">
        <v>117</v>
      </c>
      <c r="C76" s="146" t="s">
        <v>118</v>
      </c>
      <c r="D76" s="146" t="s">
        <v>119</v>
      </c>
      <c r="E76" s="146" t="s">
        <v>120</v>
      </c>
      <c r="F76" s="119"/>
      <c r="G76" s="119"/>
      <c r="H76" s="147"/>
      <c r="I76" s="148" t="str">
        <f>'Class Record S2'!F$38</f>
        <v>S3R</v>
      </c>
      <c r="J76" s="149" t="str">
        <f>'Class Record S2'!F$86</f>
        <v>S3R</v>
      </c>
      <c r="K76" s="149" t="str">
        <f>'Class Record S2'!F$135</f>
        <v>S3R</v>
      </c>
      <c r="L76" s="149" t="str">
        <f>'Class Record S2'!F$184</f>
        <v>S3R</v>
      </c>
      <c r="M76" s="149" t="str">
        <f>'Class Record S2'!F$233</f>
        <v>S3R</v>
      </c>
      <c r="N76" s="149" t="str">
        <f>'Class Record S2'!F$282</f>
        <v>S3R</v>
      </c>
      <c r="O76" s="119"/>
    </row>
    <row r="79" spans="1:72" ht="32.25" customHeight="1" thickBot="1" x14ac:dyDescent="0.3">
      <c r="A79" s="119"/>
      <c r="B79" s="321" t="str">
        <f>'Class Record S2'!$D$1</f>
        <v>A N OTHER SCHOOL</v>
      </c>
      <c r="C79" s="321"/>
      <c r="D79" s="321"/>
      <c r="E79" s="321"/>
      <c r="F79" s="321"/>
      <c r="G79" s="322" t="str">
        <f>'Class Record S2'!$D$2</f>
        <v>ASSESSMENT CRITERIA FOR MATHS: S2</v>
      </c>
      <c r="H79" s="322"/>
      <c r="I79" s="322"/>
      <c r="J79" s="322"/>
      <c r="K79" s="322"/>
      <c r="L79" s="322"/>
      <c r="M79" s="322"/>
      <c r="N79" s="322"/>
      <c r="O79" s="119"/>
      <c r="AD79" s="21"/>
      <c r="AE79" s="22"/>
      <c r="AF79" s="23"/>
      <c r="AG79" s="22"/>
      <c r="AH79" s="23"/>
      <c r="AI79" s="22"/>
      <c r="AJ79" s="23"/>
      <c r="AK79" s="24"/>
      <c r="AL79" s="22"/>
      <c r="AM79" s="23"/>
      <c r="AN79" s="22"/>
      <c r="AO79" s="23"/>
      <c r="AP79" s="22"/>
      <c r="AQ79" s="23"/>
      <c r="AR79" s="24"/>
      <c r="AS79" s="22"/>
      <c r="AT79" s="23"/>
      <c r="AU79" s="22"/>
      <c r="AV79" s="23"/>
      <c r="AW79" s="22"/>
      <c r="AX79" s="23"/>
      <c r="AY79" s="24"/>
      <c r="AZ79" s="22"/>
      <c r="BA79" s="23"/>
      <c r="BB79" s="22"/>
      <c r="BC79" s="23"/>
      <c r="BD79" s="22"/>
      <c r="BE79" s="23"/>
      <c r="BF79" s="24"/>
      <c r="BG79" s="22"/>
      <c r="BH79" s="23"/>
      <c r="BI79" s="22"/>
      <c r="BJ79" s="23"/>
      <c r="BK79" s="22"/>
      <c r="BL79" s="23"/>
      <c r="BM79" s="24"/>
      <c r="BN79" s="22"/>
      <c r="BO79" s="23"/>
      <c r="BP79" s="22"/>
      <c r="BQ79" s="23"/>
      <c r="BR79" s="22"/>
      <c r="BS79" s="23"/>
      <c r="BT79" s="23"/>
    </row>
    <row r="80" spans="1:72" ht="16.5" thickBot="1" x14ac:dyDescent="0.3">
      <c r="A80" s="119"/>
      <c r="B80" s="123" t="s">
        <v>14</v>
      </c>
      <c r="C80" s="323">
        <f>'Class Record S2'!G$2</f>
        <v>0</v>
      </c>
      <c r="D80" s="323"/>
      <c r="E80" s="323"/>
      <c r="F80" s="323"/>
      <c r="G80" s="323"/>
      <c r="H80" s="324" t="s">
        <v>15</v>
      </c>
      <c r="I80" s="326">
        <v>1</v>
      </c>
      <c r="J80" s="326">
        <v>2</v>
      </c>
      <c r="K80" s="326">
        <v>3</v>
      </c>
      <c r="L80" s="326">
        <v>4</v>
      </c>
      <c r="M80" s="326">
        <v>5</v>
      </c>
      <c r="N80" s="326">
        <v>6</v>
      </c>
      <c r="O80" s="119"/>
      <c r="AE80" s="22"/>
      <c r="AF80" s="23"/>
      <c r="AG80" s="22"/>
      <c r="AH80" s="23"/>
      <c r="AI80" s="22"/>
      <c r="AJ80" s="23"/>
      <c r="AK80" s="23"/>
      <c r="AL80" s="22"/>
      <c r="AM80" s="23"/>
      <c r="AN80" s="22"/>
      <c r="AO80" s="23"/>
      <c r="AP80" s="22"/>
      <c r="AQ80" s="23"/>
      <c r="AR80" s="23"/>
      <c r="AS80" s="22"/>
      <c r="AT80" s="23"/>
      <c r="AU80" s="22"/>
      <c r="AV80" s="23"/>
      <c r="AW80" s="22"/>
      <c r="AX80" s="23"/>
      <c r="AY80" s="23"/>
      <c r="AZ80" s="22"/>
      <c r="BA80" s="23"/>
      <c r="BB80" s="22"/>
      <c r="BC80" s="23"/>
      <c r="BD80" s="22"/>
      <c r="BE80" s="23"/>
      <c r="BF80" s="23"/>
      <c r="BG80" s="22"/>
      <c r="BH80" s="23"/>
      <c r="BI80" s="22"/>
      <c r="BJ80" s="23"/>
      <c r="BK80" s="22"/>
      <c r="BL80" s="23"/>
      <c r="BM80" s="23"/>
      <c r="BN80" s="22"/>
      <c r="BO80" s="23"/>
      <c r="BP80" s="22"/>
      <c r="BQ80" s="23"/>
      <c r="BR80" s="22"/>
      <c r="BS80" s="23"/>
      <c r="BT80" s="23"/>
    </row>
    <row r="81" spans="1:72" ht="16.5" thickBot="1" x14ac:dyDescent="0.3">
      <c r="A81" s="119"/>
      <c r="B81" s="327" t="str">
        <f>'Class Record S2'!$C$2</f>
        <v>CLASS: 2A</v>
      </c>
      <c r="C81" s="327"/>
      <c r="D81" s="327"/>
      <c r="E81" s="328" t="s">
        <v>16</v>
      </c>
      <c r="F81" s="328"/>
      <c r="G81" s="124">
        <f>'Class Record S2'!G$4</f>
        <v>0</v>
      </c>
      <c r="H81" s="324"/>
      <c r="I81" s="326"/>
      <c r="J81" s="326"/>
      <c r="K81" s="326"/>
      <c r="L81" s="326"/>
      <c r="M81" s="326"/>
      <c r="N81" s="326"/>
      <c r="O81" s="119"/>
      <c r="AE81" s="22"/>
      <c r="AF81" s="23"/>
      <c r="AG81" s="22"/>
      <c r="AH81" s="23"/>
      <c r="AI81" s="22"/>
      <c r="AJ81" s="23"/>
      <c r="AK81" s="23"/>
      <c r="AL81" s="22"/>
      <c r="AM81" s="23"/>
      <c r="AN81" s="22"/>
      <c r="AO81" s="23"/>
      <c r="AP81" s="22"/>
      <c r="AQ81" s="23"/>
      <c r="AR81" s="23"/>
      <c r="AS81" s="22"/>
      <c r="AT81" s="23"/>
      <c r="AU81" s="22"/>
      <c r="AV81" s="23"/>
      <c r="AW81" s="22"/>
      <c r="AX81" s="23"/>
      <c r="AY81" s="23"/>
      <c r="AZ81" s="22"/>
      <c r="BA81" s="23"/>
      <c r="BB81" s="22"/>
      <c r="BC81" s="23"/>
      <c r="BD81" s="22"/>
      <c r="BE81" s="23"/>
      <c r="BF81" s="23"/>
      <c r="BG81" s="22"/>
      <c r="BH81" s="23"/>
      <c r="BI81" s="22"/>
      <c r="BJ81" s="23"/>
      <c r="BK81" s="22"/>
      <c r="BL81" s="23"/>
      <c r="BM81" s="23"/>
      <c r="BN81" s="22"/>
      <c r="BO81" s="23"/>
      <c r="BP81" s="22"/>
      <c r="BQ81" s="23"/>
      <c r="BR81" s="22"/>
      <c r="BS81" s="23"/>
      <c r="BT81" s="23"/>
    </row>
    <row r="82" spans="1:72" ht="16.5" thickBot="1" x14ac:dyDescent="0.3">
      <c r="A82" s="119"/>
      <c r="B82" s="327" t="str">
        <f>'Class Record S2'!$C$3</f>
        <v>YEAR: 2</v>
      </c>
      <c r="C82" s="327"/>
      <c r="D82" s="327"/>
      <c r="E82" s="327" t="s">
        <v>17</v>
      </c>
      <c r="F82" s="327"/>
      <c r="G82" s="124">
        <f>'Class Record S2'!G$5</f>
        <v>0</v>
      </c>
      <c r="H82" s="325"/>
      <c r="I82" s="326"/>
      <c r="J82" s="326"/>
      <c r="K82" s="326"/>
      <c r="L82" s="326"/>
      <c r="M82" s="326"/>
      <c r="N82" s="326"/>
      <c r="O82" s="119"/>
      <c r="AE82" s="22"/>
      <c r="AF82" s="23"/>
      <c r="AG82" s="22"/>
      <c r="AH82" s="23"/>
      <c r="AI82" s="23"/>
      <c r="AJ82" s="23"/>
      <c r="AK82" s="23"/>
      <c r="AL82" s="22"/>
      <c r="AM82" s="23"/>
      <c r="AN82" s="22"/>
      <c r="AO82" s="23"/>
      <c r="AP82" s="23"/>
      <c r="AQ82" s="23"/>
      <c r="AR82" s="23"/>
      <c r="AS82" s="22"/>
      <c r="AT82" s="23"/>
      <c r="AU82" s="22"/>
      <c r="AV82" s="23"/>
      <c r="AW82" s="23"/>
      <c r="AX82" s="23"/>
      <c r="AY82" s="23"/>
      <c r="AZ82" s="22"/>
      <c r="BA82" s="23"/>
      <c r="BB82" s="22"/>
      <c r="BC82" s="23"/>
      <c r="BD82" s="23"/>
      <c r="BE82" s="23"/>
      <c r="BF82" s="23"/>
      <c r="BG82" s="22"/>
      <c r="BH82" s="23"/>
      <c r="BI82" s="22"/>
      <c r="BJ82" s="23"/>
      <c r="BK82" s="23"/>
      <c r="BL82" s="23"/>
      <c r="BM82" s="23"/>
      <c r="BN82" s="22"/>
      <c r="BO82" s="23"/>
      <c r="BP82" s="22"/>
      <c r="BQ82" s="23"/>
      <c r="BR82" s="23"/>
      <c r="BS82" s="23"/>
      <c r="BT82" s="23"/>
    </row>
    <row r="83" spans="1:72" ht="6.75" customHeight="1" thickBot="1" x14ac:dyDescent="0.3">
      <c r="A83" s="119"/>
      <c r="B83" s="125"/>
      <c r="C83" s="126"/>
      <c r="D83" s="126"/>
      <c r="E83" s="126"/>
      <c r="F83" s="126"/>
      <c r="G83" s="126"/>
      <c r="H83" s="127"/>
      <c r="I83" s="126"/>
      <c r="J83" s="126"/>
      <c r="K83" s="126"/>
      <c r="L83" s="126"/>
      <c r="M83" s="126"/>
      <c r="N83" s="126"/>
      <c r="O83" s="119"/>
      <c r="AE83" s="22"/>
      <c r="AF83" s="23"/>
      <c r="AG83" s="22"/>
      <c r="AH83" s="23"/>
      <c r="AI83" s="23"/>
      <c r="AJ83" s="23"/>
      <c r="AK83" s="23"/>
      <c r="AL83" s="22"/>
      <c r="AM83" s="23"/>
      <c r="AN83" s="22"/>
      <c r="AO83" s="23"/>
      <c r="AP83" s="23"/>
      <c r="AQ83" s="23"/>
      <c r="AR83" s="23"/>
      <c r="AS83" s="22"/>
      <c r="AT83" s="23"/>
      <c r="AU83" s="22"/>
      <c r="AV83" s="23"/>
      <c r="AW83" s="23"/>
      <c r="AX83" s="23"/>
      <c r="AY83" s="23"/>
      <c r="AZ83" s="22"/>
      <c r="BA83" s="23"/>
      <c r="BB83" s="22"/>
      <c r="BC83" s="23"/>
      <c r="BD83" s="23"/>
      <c r="BE83" s="23"/>
      <c r="BF83" s="23"/>
      <c r="BG83" s="22"/>
      <c r="BH83" s="23"/>
      <c r="BI83" s="22"/>
      <c r="BJ83" s="23"/>
      <c r="BK83" s="23"/>
      <c r="BL83" s="23"/>
      <c r="BM83" s="23"/>
      <c r="BN83" s="22"/>
      <c r="BO83" s="23"/>
      <c r="BP83" s="22"/>
      <c r="BQ83" s="23"/>
      <c r="BR83" s="23"/>
      <c r="BS83" s="23"/>
      <c r="BT83" s="23"/>
    </row>
    <row r="84" spans="1:72" ht="29.25" customHeight="1" x14ac:dyDescent="0.25">
      <c r="A84" s="318" t="str">
        <f>'Class Record S2'!$A$8</f>
        <v>Place Value</v>
      </c>
      <c r="B84" s="316" t="str">
        <f>'Class Record S2'!$D$8</f>
        <v>Count in steps of 2, 3, and 5 from 0, and in tens from any number, forward or backward.</v>
      </c>
      <c r="C84" s="316"/>
      <c r="D84" s="316"/>
      <c r="E84" s="316"/>
      <c r="F84" s="316"/>
      <c r="G84" s="317"/>
      <c r="H84" s="128">
        <v>1</v>
      </c>
      <c r="I84" s="129">
        <f>'Class Record S2'!G$8</f>
        <v>0</v>
      </c>
      <c r="J84" s="130">
        <f>'Class Record S2'!G$56</f>
        <v>0</v>
      </c>
      <c r="K84" s="130">
        <f>'Class Record S2'!G$105</f>
        <v>0</v>
      </c>
      <c r="L84" s="130">
        <f>'Class Record S2'!G$154</f>
        <v>0</v>
      </c>
      <c r="M84" s="130">
        <f>'Class Record S2'!G$203</f>
        <v>0</v>
      </c>
      <c r="N84" s="131">
        <f>'Class Record S2'!G$252</f>
        <v>0</v>
      </c>
      <c r="O84" s="120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</row>
    <row r="85" spans="1:72" ht="18.75" x14ac:dyDescent="0.25">
      <c r="A85" s="319"/>
      <c r="B85" s="312" t="str">
        <f>'Class Record S2'!$D$9</f>
        <v>Recognise the place value of each digit in a two-digit number (tens, ones).</v>
      </c>
      <c r="C85" s="312"/>
      <c r="D85" s="312"/>
      <c r="E85" s="312"/>
      <c r="F85" s="312"/>
      <c r="G85" s="313"/>
      <c r="H85" s="132">
        <v>2</v>
      </c>
      <c r="I85" s="133">
        <f>'Class Record S2'!G$9</f>
        <v>0</v>
      </c>
      <c r="J85" s="134">
        <f>'Class Record S2'!G$57</f>
        <v>0</v>
      </c>
      <c r="K85" s="134">
        <f>'Class Record S2'!G$106</f>
        <v>0</v>
      </c>
      <c r="L85" s="134">
        <f>'Class Record S2'!G$155</f>
        <v>0</v>
      </c>
      <c r="M85" s="134">
        <f>'Class Record S2'!G$204</f>
        <v>0</v>
      </c>
      <c r="N85" s="135">
        <f>'Class Record S2'!G$253</f>
        <v>0</v>
      </c>
      <c r="O85" s="121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</row>
    <row r="86" spans="1:72" ht="28.5" customHeight="1" x14ac:dyDescent="0.25">
      <c r="A86" s="319"/>
      <c r="B86" s="312" t="str">
        <f>'Class Record S2'!$D$10</f>
        <v>Identify, represent and estimate numbers using different representations, inc. the number line.</v>
      </c>
      <c r="C86" s="312"/>
      <c r="D86" s="312"/>
      <c r="E86" s="312"/>
      <c r="F86" s="312"/>
      <c r="G86" s="313"/>
      <c r="H86" s="132">
        <v>3</v>
      </c>
      <c r="I86" s="133">
        <f>'Class Record S2'!G$10</f>
        <v>0</v>
      </c>
      <c r="J86" s="134">
        <f>'Class Record S2'!G$58</f>
        <v>0</v>
      </c>
      <c r="K86" s="134">
        <f>'Class Record S2'!G$107</f>
        <v>0</v>
      </c>
      <c r="L86" s="134">
        <f>'Class Record S2'!G$156</f>
        <v>0</v>
      </c>
      <c r="M86" s="134">
        <f>'Class Record S2'!G$205</f>
        <v>0</v>
      </c>
      <c r="N86" s="135">
        <f>'Class Record S2'!G$254</f>
        <v>0</v>
      </c>
      <c r="O86" s="121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</row>
    <row r="87" spans="1:72" ht="18.75" x14ac:dyDescent="0.25">
      <c r="A87" s="319"/>
      <c r="B87" s="312" t="str">
        <f>'Class Record S2'!$D$11</f>
        <v>Compare and order numbers from 0 up to 100; use &lt;, &gt; and = signs.</v>
      </c>
      <c r="C87" s="312"/>
      <c r="D87" s="312"/>
      <c r="E87" s="312"/>
      <c r="F87" s="312"/>
      <c r="G87" s="313"/>
      <c r="H87" s="132">
        <v>4</v>
      </c>
      <c r="I87" s="133">
        <f>'Class Record S2'!G$11</f>
        <v>0</v>
      </c>
      <c r="J87" s="134">
        <f>'Class Record S2'!G$59</f>
        <v>0</v>
      </c>
      <c r="K87" s="134">
        <f>'Class Record S2'!G$108</f>
        <v>0</v>
      </c>
      <c r="L87" s="134">
        <f>'Class Record S2'!G$157</f>
        <v>0</v>
      </c>
      <c r="M87" s="134">
        <f>'Class Record S2'!G$206</f>
        <v>0</v>
      </c>
      <c r="N87" s="135">
        <f>'Class Record S2'!G$255</f>
        <v>0</v>
      </c>
      <c r="O87" s="121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</row>
    <row r="88" spans="1:72" ht="19.5" thickBot="1" x14ac:dyDescent="0.3">
      <c r="A88" s="320"/>
      <c r="B88" s="314" t="str">
        <f>'Class Record S2'!$D$12</f>
        <v>Read and write numbers to at least 100 in numerals and in words.</v>
      </c>
      <c r="C88" s="314"/>
      <c r="D88" s="314"/>
      <c r="E88" s="314"/>
      <c r="F88" s="314"/>
      <c r="G88" s="315"/>
      <c r="H88" s="136">
        <v>5</v>
      </c>
      <c r="I88" s="137">
        <f>'Class Record S2'!G$12</f>
        <v>0</v>
      </c>
      <c r="J88" s="138">
        <f>'Class Record S2'!G$60</f>
        <v>0</v>
      </c>
      <c r="K88" s="138">
        <f>'Class Record S2'!G$109</f>
        <v>0</v>
      </c>
      <c r="L88" s="138">
        <f>'Class Record S2'!G$158</f>
        <v>0</v>
      </c>
      <c r="M88" s="138">
        <f>'Class Record S2'!G$207</f>
        <v>0</v>
      </c>
      <c r="N88" s="139">
        <f>'Class Record S2'!G$256</f>
        <v>0</v>
      </c>
      <c r="O88" s="122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</row>
    <row r="89" spans="1:72" ht="30.75" customHeight="1" x14ac:dyDescent="0.25">
      <c r="A89" s="318" t="str">
        <f>'Class Record S2'!$A$13</f>
        <v>Add/Sub</v>
      </c>
      <c r="B89" s="316" t="str">
        <f>'Class Record S2'!$D$13</f>
        <v>Solve problems with addition and subtraction: using concrete objects and pictorial representations; applying their increasing knowledge of mental and written methods.</v>
      </c>
      <c r="C89" s="316"/>
      <c r="D89" s="316"/>
      <c r="E89" s="316"/>
      <c r="F89" s="316"/>
      <c r="G89" s="317"/>
      <c r="H89" s="128">
        <v>6</v>
      </c>
      <c r="I89" s="129">
        <f>'Class Record S2'!G$13</f>
        <v>0</v>
      </c>
      <c r="J89" s="130">
        <f>'Class Record S2'!G$61</f>
        <v>0</v>
      </c>
      <c r="K89" s="130">
        <f>'Class Record S2'!G$110</f>
        <v>0</v>
      </c>
      <c r="L89" s="130">
        <f>'Class Record S2'!G$159</f>
        <v>0</v>
      </c>
      <c r="M89" s="130">
        <f>'Class Record S2'!G$208</f>
        <v>0</v>
      </c>
      <c r="N89" s="131">
        <f>'Class Record S2'!G$257</f>
        <v>0</v>
      </c>
      <c r="O89" s="119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</row>
    <row r="90" spans="1:72" ht="28.5" customHeight="1" x14ac:dyDescent="0.25">
      <c r="A90" s="319"/>
      <c r="B90" s="312" t="str">
        <f>'Class Record S2'!$D$14</f>
        <v>Recall and use add and subtract facts to 20 fluently, and derive and use related facts up to 100.</v>
      </c>
      <c r="C90" s="312"/>
      <c r="D90" s="312"/>
      <c r="E90" s="312"/>
      <c r="F90" s="312"/>
      <c r="G90" s="313"/>
      <c r="H90" s="140">
        <v>7</v>
      </c>
      <c r="I90" s="133">
        <f>'Class Record S2'!G$14</f>
        <v>0</v>
      </c>
      <c r="J90" s="134">
        <f>'Class Record S2'!G$62</f>
        <v>0</v>
      </c>
      <c r="K90" s="134">
        <f>'Class Record S2'!G$111</f>
        <v>0</v>
      </c>
      <c r="L90" s="134">
        <f>'Class Record S2'!G$160</f>
        <v>0</v>
      </c>
      <c r="M90" s="134">
        <f>'Class Record S2'!G$209</f>
        <v>0</v>
      </c>
      <c r="N90" s="135">
        <f>'Class Record S2'!G$258</f>
        <v>0</v>
      </c>
      <c r="O90" s="119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</row>
    <row r="91" spans="1:72" ht="43.5" customHeight="1" thickBot="1" x14ac:dyDescent="0.3">
      <c r="A91" s="319"/>
      <c r="B91" s="312" t="str">
        <f>'Class Record S2'!$D$15</f>
        <v>Add and sub nos using concrete objects, pictorial representations, and mentally, including: a 2-digit no and 1s or 10s; two 2-digit numbers; adding three 1-digit numbers.</v>
      </c>
      <c r="C91" s="312"/>
      <c r="D91" s="312"/>
      <c r="E91" s="312"/>
      <c r="F91" s="312"/>
      <c r="G91" s="313"/>
      <c r="H91" s="136">
        <v>8</v>
      </c>
      <c r="I91" s="133">
        <f>'Class Record S2'!G$15</f>
        <v>0</v>
      </c>
      <c r="J91" s="134">
        <f>'Class Record S2'!G$63</f>
        <v>0</v>
      </c>
      <c r="K91" s="134">
        <f>'Class Record S2'!G$112</f>
        <v>0</v>
      </c>
      <c r="L91" s="134">
        <f>'Class Record S2'!G$161</f>
        <v>0</v>
      </c>
      <c r="M91" s="134">
        <f>'Class Record S2'!G$210</f>
        <v>0</v>
      </c>
      <c r="N91" s="135">
        <f>'Class Record S2'!G$259</f>
        <v>0</v>
      </c>
      <c r="O91" s="119"/>
    </row>
    <row r="92" spans="1:72" ht="28.5" customHeight="1" thickBot="1" x14ac:dyDescent="0.3">
      <c r="A92" s="319"/>
      <c r="B92" s="312" t="str">
        <f>'Class Record S2'!$D$16</f>
        <v>Show that addition of two numbers can be done in any order (commutative) and subtraction of one number from another cannot.</v>
      </c>
      <c r="C92" s="312"/>
      <c r="D92" s="312"/>
      <c r="E92" s="312"/>
      <c r="F92" s="312"/>
      <c r="G92" s="313"/>
      <c r="H92" s="141">
        <v>9</v>
      </c>
      <c r="I92" s="133">
        <f>'Class Record S2'!G$16</f>
        <v>0</v>
      </c>
      <c r="J92" s="134">
        <f>'Class Record S2'!G$64</f>
        <v>0</v>
      </c>
      <c r="K92" s="134">
        <f>'Class Record S2'!G$113</f>
        <v>0</v>
      </c>
      <c r="L92" s="134">
        <f>'Class Record S2'!G$162</f>
        <v>0</v>
      </c>
      <c r="M92" s="134">
        <f>'Class Record S2'!G$211</f>
        <v>0</v>
      </c>
      <c r="N92" s="135">
        <f>'Class Record S2'!G$260</f>
        <v>0</v>
      </c>
      <c r="O92" s="119"/>
    </row>
    <row r="93" spans="1:72" ht="29.25" customHeight="1" thickBot="1" x14ac:dyDescent="0.3">
      <c r="A93" s="320"/>
      <c r="B93" s="314" t="str">
        <f>'Class Record S2'!$D$17</f>
        <v>Recognise and use the inverse relationship between addition and subtraction and use this to check calculations and missing number problems.</v>
      </c>
      <c r="C93" s="314"/>
      <c r="D93" s="314"/>
      <c r="E93" s="314"/>
      <c r="F93" s="314"/>
      <c r="G93" s="315"/>
      <c r="H93" s="141">
        <v>10</v>
      </c>
      <c r="I93" s="137">
        <f>'Class Record S2'!G$17</f>
        <v>0</v>
      </c>
      <c r="J93" s="138">
        <f>'Class Record S2'!G$65</f>
        <v>0</v>
      </c>
      <c r="K93" s="138">
        <f>'Class Record S2'!G$114</f>
        <v>0</v>
      </c>
      <c r="L93" s="138">
        <f>'Class Record S2'!G$163</f>
        <v>0</v>
      </c>
      <c r="M93" s="138">
        <f>'Class Record S2'!G$212</f>
        <v>0</v>
      </c>
      <c r="N93" s="139">
        <f>'Class Record S2'!G$261</f>
        <v>0</v>
      </c>
      <c r="O93" s="119"/>
    </row>
    <row r="94" spans="1:72" ht="29.25" customHeight="1" thickBot="1" x14ac:dyDescent="0.3">
      <c r="A94" s="318" t="str">
        <f>'Class Record S2'!$A$18</f>
        <v>Multi/Div</v>
      </c>
      <c r="B94" s="316" t="str">
        <f>'Class Record S2'!$D$18</f>
        <v>Recall and use multiplication and division facts for the 2, 5 and 10 multiplication tables, including recognising odd and even numbers.</v>
      </c>
      <c r="C94" s="316"/>
      <c r="D94" s="316"/>
      <c r="E94" s="316"/>
      <c r="F94" s="316"/>
      <c r="G94" s="317"/>
      <c r="H94" s="141">
        <v>11</v>
      </c>
      <c r="I94" s="129">
        <f>'Class Record S2'!G$18</f>
        <v>0</v>
      </c>
      <c r="J94" s="130">
        <f>'Class Record S2'!G$66</f>
        <v>0</v>
      </c>
      <c r="K94" s="130">
        <f>'Class Record S2'!G$115</f>
        <v>0</v>
      </c>
      <c r="L94" s="130">
        <f>'Class Record S2'!G$164</f>
        <v>0</v>
      </c>
      <c r="M94" s="130">
        <f>'Class Record S2'!G$213</f>
        <v>0</v>
      </c>
      <c r="N94" s="131">
        <f>'Class Record S2'!G$262</f>
        <v>0</v>
      </c>
      <c r="O94" s="119"/>
    </row>
    <row r="95" spans="1:72" ht="43.5" customHeight="1" thickBot="1" x14ac:dyDescent="0.3">
      <c r="A95" s="319"/>
      <c r="B95" s="312" t="str">
        <f>'Class Record S2'!$D$19</f>
        <v>Calculate mathematical statements for multiplication and division within the multiplication tables and write them using the multiplication (×), division (÷) and equals (=) signs.</v>
      </c>
      <c r="C95" s="312"/>
      <c r="D95" s="312"/>
      <c r="E95" s="312"/>
      <c r="F95" s="312"/>
      <c r="G95" s="313"/>
      <c r="H95" s="141">
        <v>12</v>
      </c>
      <c r="I95" s="133">
        <f>'Class Record S2'!G$19</f>
        <v>0</v>
      </c>
      <c r="J95" s="134">
        <f>'Class Record S2'!G$67</f>
        <v>0</v>
      </c>
      <c r="K95" s="134">
        <f>'Class Record S2'!G$116</f>
        <v>0</v>
      </c>
      <c r="L95" s="134">
        <f>'Class Record S2'!G$165</f>
        <v>0</v>
      </c>
      <c r="M95" s="134">
        <f>'Class Record S2'!G$214</f>
        <v>0</v>
      </c>
      <c r="N95" s="135">
        <f>'Class Record S2'!G$263</f>
        <v>0</v>
      </c>
      <c r="O95" s="119"/>
    </row>
    <row r="96" spans="1:72" ht="28.5" customHeight="1" thickBot="1" x14ac:dyDescent="0.3">
      <c r="A96" s="319"/>
      <c r="B96" s="312" t="str">
        <f>'Class Record S2'!$D$20</f>
        <v>Show that multiplication of two numbers can be done in any order (commutative) and division of one number by another cannot.</v>
      </c>
      <c r="C96" s="312"/>
      <c r="D96" s="312"/>
      <c r="E96" s="312"/>
      <c r="F96" s="312"/>
      <c r="G96" s="313"/>
      <c r="H96" s="141">
        <v>13</v>
      </c>
      <c r="I96" s="133">
        <f>'Class Record S2'!G$20</f>
        <v>0</v>
      </c>
      <c r="J96" s="134">
        <f>'Class Record S2'!G$68</f>
        <v>0</v>
      </c>
      <c r="K96" s="134">
        <f>'Class Record S2'!G$117</f>
        <v>0</v>
      </c>
      <c r="L96" s="134">
        <f>'Class Record S2'!G$166</f>
        <v>0</v>
      </c>
      <c r="M96" s="134">
        <f>'Class Record S2'!G$215</f>
        <v>0</v>
      </c>
      <c r="N96" s="135">
        <f>'Class Record S2'!G$264</f>
        <v>0</v>
      </c>
      <c r="O96" s="119"/>
    </row>
    <row r="97" spans="1:15" ht="43.5" customHeight="1" thickBot="1" x14ac:dyDescent="0.3">
      <c r="A97" s="320"/>
      <c r="B97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97" s="314"/>
      <c r="D97" s="314"/>
      <c r="E97" s="314"/>
      <c r="F97" s="314"/>
      <c r="G97" s="315"/>
      <c r="H97" s="141">
        <v>14</v>
      </c>
      <c r="I97" s="137">
        <f>'Class Record S2'!G$21</f>
        <v>0</v>
      </c>
      <c r="J97" s="138">
        <f>'Class Record S2'!G$69</f>
        <v>0</v>
      </c>
      <c r="K97" s="138">
        <f>'Class Record S2'!G$118</f>
        <v>0</v>
      </c>
      <c r="L97" s="138">
        <f>'Class Record S2'!G$167</f>
        <v>0</v>
      </c>
      <c r="M97" s="138">
        <f>'Class Record S2'!G$216</f>
        <v>0</v>
      </c>
      <c r="N97" s="139">
        <f>'Class Record S2'!G$265</f>
        <v>0</v>
      </c>
      <c r="O97" s="119"/>
    </row>
    <row r="98" spans="1:15" ht="28.5" customHeight="1" thickBot="1" x14ac:dyDescent="0.3">
      <c r="A98" s="318" t="str">
        <f>'Class Record S2'!$A$22</f>
        <v>Frac</v>
      </c>
      <c r="B98" s="316" t="str">
        <f>'Class Record S2'!$D$22</f>
        <v>Recognise, find, name &amp; write fractions   1/3, 1/4, 2/4, 3/4 of a length, shape, set of objects or quantity.</v>
      </c>
      <c r="C98" s="316"/>
      <c r="D98" s="316"/>
      <c r="E98" s="316"/>
      <c r="F98" s="316"/>
      <c r="G98" s="317"/>
      <c r="H98" s="141">
        <v>15</v>
      </c>
      <c r="I98" s="129">
        <f>'Class Record S2'!G$22</f>
        <v>0</v>
      </c>
      <c r="J98" s="130">
        <f>'Class Record S2'!G$70</f>
        <v>0</v>
      </c>
      <c r="K98" s="130">
        <f>'Class Record S2'!G$119</f>
        <v>0</v>
      </c>
      <c r="L98" s="130">
        <f>'Class Record S2'!G$168</f>
        <v>0</v>
      </c>
      <c r="M98" s="130">
        <f>'Class Record S2'!G$217</f>
        <v>0</v>
      </c>
      <c r="N98" s="131">
        <f>'Class Record S2'!G$266</f>
        <v>0</v>
      </c>
      <c r="O98" s="119"/>
    </row>
    <row r="99" spans="1:15" ht="19.5" thickBot="1" x14ac:dyDescent="0.3">
      <c r="A99" s="320"/>
      <c r="B99" s="314" t="str">
        <f>'Class Record S2'!$D$23</f>
        <v>Write simple fractions e.g. 1/2 of 6 = 3 and recognise the equivalence of 2/4 and 1/2.</v>
      </c>
      <c r="C99" s="314"/>
      <c r="D99" s="314"/>
      <c r="E99" s="314"/>
      <c r="F99" s="314"/>
      <c r="G99" s="315"/>
      <c r="H99" s="141">
        <v>16</v>
      </c>
      <c r="I99" s="137">
        <f>'Class Record S2'!G$23</f>
        <v>0</v>
      </c>
      <c r="J99" s="138">
        <f>'Class Record S2'!G$71</f>
        <v>0</v>
      </c>
      <c r="K99" s="138">
        <f>'Class Record S2'!G$120</f>
        <v>0</v>
      </c>
      <c r="L99" s="138">
        <f>'Class Record S2'!G$169</f>
        <v>0</v>
      </c>
      <c r="M99" s="138">
        <f>'Class Record S2'!G$218</f>
        <v>0</v>
      </c>
      <c r="N99" s="139">
        <f>'Class Record S2'!G$267</f>
        <v>0</v>
      </c>
      <c r="O99" s="119"/>
    </row>
    <row r="100" spans="1:15" ht="43.5" customHeight="1" thickBot="1" x14ac:dyDescent="0.3">
      <c r="A100" s="318" t="str">
        <f>'Class Record S2'!$A$24</f>
        <v>Measure</v>
      </c>
      <c r="B100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00" s="316"/>
      <c r="D100" s="316"/>
      <c r="E100" s="316"/>
      <c r="F100" s="316"/>
      <c r="G100" s="317"/>
      <c r="H100" s="141">
        <v>17</v>
      </c>
      <c r="I100" s="129">
        <f>'Class Record S2'!G$24</f>
        <v>0</v>
      </c>
      <c r="J100" s="130">
        <f>'Class Record S2'!G$72</f>
        <v>0</v>
      </c>
      <c r="K100" s="130">
        <f>'Class Record S2'!G$121</f>
        <v>0</v>
      </c>
      <c r="L100" s="130">
        <f>'Class Record S2'!G$170</f>
        <v>0</v>
      </c>
      <c r="M100" s="130">
        <f>'Class Record S2'!G$219</f>
        <v>0</v>
      </c>
      <c r="N100" s="131">
        <f>'Class Record S2'!G$268</f>
        <v>0</v>
      </c>
      <c r="O100" s="119"/>
    </row>
    <row r="101" spans="1:15" ht="29.25" customHeight="1" thickBot="1" x14ac:dyDescent="0.3">
      <c r="A101" s="319"/>
      <c r="B101" s="312" t="str">
        <f>'Class Record S2'!$D$25</f>
        <v>Compare and order lengths, mass, volume/capacity and record the results using &gt;, &lt; and = .</v>
      </c>
      <c r="C101" s="312"/>
      <c r="D101" s="312"/>
      <c r="E101" s="312"/>
      <c r="F101" s="312"/>
      <c r="G101" s="313"/>
      <c r="H101" s="141">
        <v>18</v>
      </c>
      <c r="I101" s="133">
        <f>'Class Record S2'!G$25</f>
        <v>0</v>
      </c>
      <c r="J101" s="134">
        <f>'Class Record S2'!G$73</f>
        <v>0</v>
      </c>
      <c r="K101" s="134">
        <f>'Class Record S2'!G$122</f>
        <v>0</v>
      </c>
      <c r="L101" s="134">
        <f>'Class Record S2'!G$171</f>
        <v>0</v>
      </c>
      <c r="M101" s="134">
        <f>'Class Record S2'!G$220</f>
        <v>0</v>
      </c>
      <c r="N101" s="135">
        <f>'Class Record S2'!G$269</f>
        <v>0</v>
      </c>
      <c r="O101" s="119"/>
    </row>
    <row r="102" spans="1:15" ht="43.5" customHeight="1" thickBot="1" x14ac:dyDescent="0.3">
      <c r="A102" s="319"/>
      <c r="B102" s="312" t="str">
        <f>'Class Record S2'!$D$26</f>
        <v>Recognise and use symbols for pounds (£) and pence (p); combine amounts to make a particular value. Find different combinations of coins that equal the same amounts of money.</v>
      </c>
      <c r="C102" s="312"/>
      <c r="D102" s="312"/>
      <c r="E102" s="312"/>
      <c r="F102" s="312"/>
      <c r="G102" s="313"/>
      <c r="H102" s="141">
        <v>19</v>
      </c>
      <c r="I102" s="133">
        <f>'Class Record S2'!G$26</f>
        <v>0</v>
      </c>
      <c r="J102" s="134">
        <f>'Class Record S2'!G$74</f>
        <v>0</v>
      </c>
      <c r="K102" s="134">
        <f>'Class Record S2'!G$123</f>
        <v>0</v>
      </c>
      <c r="L102" s="134">
        <f>'Class Record S2'!G$172</f>
        <v>0</v>
      </c>
      <c r="M102" s="134">
        <f>'Class Record S2'!G$221</f>
        <v>0</v>
      </c>
      <c r="N102" s="135">
        <f>'Class Record S2'!G$270</f>
        <v>0</v>
      </c>
      <c r="O102" s="119"/>
    </row>
    <row r="103" spans="1:15" ht="28.5" customHeight="1" thickBot="1" x14ac:dyDescent="0.3">
      <c r="A103" s="319"/>
      <c r="B103" s="312" t="str">
        <f>'Class Record S2'!$D$27</f>
        <v>Solve simple problems in a practical context involving addition and subtraction of money of the same unit, including giving change.</v>
      </c>
      <c r="C103" s="312"/>
      <c r="D103" s="312"/>
      <c r="E103" s="312"/>
      <c r="F103" s="312"/>
      <c r="G103" s="313"/>
      <c r="H103" s="141">
        <v>20</v>
      </c>
      <c r="I103" s="133">
        <f>'Class Record S2'!G$27</f>
        <v>0</v>
      </c>
      <c r="J103" s="134">
        <f>'Class Record S2'!G$75</f>
        <v>0</v>
      </c>
      <c r="K103" s="134">
        <f>'Class Record S2'!G$124</f>
        <v>0</v>
      </c>
      <c r="L103" s="134">
        <f>'Class Record S2'!G$173</f>
        <v>0</v>
      </c>
      <c r="M103" s="134">
        <f>'Class Record S2'!G$222</f>
        <v>0</v>
      </c>
      <c r="N103" s="135">
        <f>'Class Record S2'!G$271</f>
        <v>0</v>
      </c>
      <c r="O103" s="119"/>
    </row>
    <row r="104" spans="1:15" ht="18" customHeight="1" thickBot="1" x14ac:dyDescent="0.3">
      <c r="A104" s="319"/>
      <c r="B104" s="312" t="str">
        <f>'Class Record S2'!$D$28</f>
        <v>Compare and sequence intervals of time.</v>
      </c>
      <c r="C104" s="312"/>
      <c r="D104" s="312"/>
      <c r="E104" s="312"/>
      <c r="F104" s="312"/>
      <c r="G104" s="313"/>
      <c r="H104" s="141">
        <v>21</v>
      </c>
      <c r="I104" s="133">
        <f>'Class Record S2'!G$28</f>
        <v>0</v>
      </c>
      <c r="J104" s="134">
        <f>'Class Record S2'!G$76</f>
        <v>0</v>
      </c>
      <c r="K104" s="134">
        <f>'Class Record S2'!G$125</f>
        <v>0</v>
      </c>
      <c r="L104" s="134">
        <f>'Class Record S2'!G$174</f>
        <v>0</v>
      </c>
      <c r="M104" s="134">
        <f>'Class Record S2'!G$223</f>
        <v>0</v>
      </c>
      <c r="N104" s="135">
        <f>'Class Record S2'!G$272</f>
        <v>0</v>
      </c>
      <c r="O104" s="119"/>
    </row>
    <row r="105" spans="1:15" ht="30.75" customHeight="1" thickBot="1" x14ac:dyDescent="0.3">
      <c r="A105" s="320"/>
      <c r="B105" s="314" t="str">
        <f>'Class Record S2'!$D$29</f>
        <v>Tell and write the time to five minutes, including quarter past/to the hour and draw the hands on a clock face to show these times.</v>
      </c>
      <c r="C105" s="314"/>
      <c r="D105" s="314"/>
      <c r="E105" s="314"/>
      <c r="F105" s="314"/>
      <c r="G105" s="315"/>
      <c r="H105" s="141">
        <v>22</v>
      </c>
      <c r="I105" s="137">
        <f>'Class Record S2'!G$29</f>
        <v>0</v>
      </c>
      <c r="J105" s="138">
        <f>'Class Record S2'!G$77</f>
        <v>0</v>
      </c>
      <c r="K105" s="138">
        <f>'Class Record S2'!G$126</f>
        <v>0</v>
      </c>
      <c r="L105" s="138">
        <f>'Class Record S2'!G$175</f>
        <v>0</v>
      </c>
      <c r="M105" s="138">
        <f>'Class Record S2'!G$224</f>
        <v>0</v>
      </c>
      <c r="N105" s="139">
        <f>'Class Record S2'!G$273</f>
        <v>0</v>
      </c>
      <c r="O105" s="119"/>
    </row>
    <row r="106" spans="1:15" ht="29.25" customHeight="1" thickBot="1" x14ac:dyDescent="0.3">
      <c r="A106" s="318" t="str">
        <f>'Class Record S2'!$A$30</f>
        <v>Geometry</v>
      </c>
      <c r="B106" s="316" t="str">
        <f>'Class Record S2'!$D$30</f>
        <v>Identify and describe the properties of 2-D shapes, including the number of sides and symmetry in a vertical line.</v>
      </c>
      <c r="C106" s="316"/>
      <c r="D106" s="316"/>
      <c r="E106" s="316"/>
      <c r="F106" s="316"/>
      <c r="G106" s="317"/>
      <c r="H106" s="141">
        <v>23</v>
      </c>
      <c r="I106" s="129">
        <f>'Class Record S2'!G$30</f>
        <v>0</v>
      </c>
      <c r="J106" s="130">
        <f>'Class Record S2'!G$78</f>
        <v>0</v>
      </c>
      <c r="K106" s="130">
        <f>'Class Record S2'!G$127</f>
        <v>0</v>
      </c>
      <c r="L106" s="130">
        <f>'Class Record S2'!G$176</f>
        <v>0</v>
      </c>
      <c r="M106" s="130">
        <f>'Class Record S2'!G$225</f>
        <v>0</v>
      </c>
      <c r="N106" s="131">
        <f>'Class Record S2'!G$274</f>
        <v>0</v>
      </c>
      <c r="O106" s="119"/>
    </row>
    <row r="107" spans="1:15" ht="31.5" customHeight="1" thickBot="1" x14ac:dyDescent="0.3">
      <c r="A107" s="319"/>
      <c r="B107" s="312" t="str">
        <f>'Class Record S2'!$D$31</f>
        <v>Identify and describe the properties of 3-D shapes, including the number of edges, vertices and faces.</v>
      </c>
      <c r="C107" s="312"/>
      <c r="D107" s="312"/>
      <c r="E107" s="312"/>
      <c r="F107" s="312"/>
      <c r="G107" s="313"/>
      <c r="H107" s="141">
        <v>24</v>
      </c>
      <c r="I107" s="133">
        <f>'Class Record S2'!G$31</f>
        <v>0</v>
      </c>
      <c r="J107" s="134">
        <f>'Class Record S2'!G$79</f>
        <v>0</v>
      </c>
      <c r="K107" s="134">
        <f>'Class Record S2'!G$128</f>
        <v>0</v>
      </c>
      <c r="L107" s="134">
        <f>'Class Record S2'!G$177</f>
        <v>0</v>
      </c>
      <c r="M107" s="134">
        <f>'Class Record S2'!G$226</f>
        <v>0</v>
      </c>
      <c r="N107" s="135">
        <f>'Class Record S2'!G$275</f>
        <v>0</v>
      </c>
      <c r="O107" s="119"/>
    </row>
    <row r="108" spans="1:15" ht="29.25" customHeight="1" thickBot="1" x14ac:dyDescent="0.3">
      <c r="A108" s="319"/>
      <c r="B108" s="312" t="str">
        <f>'Class Record S2'!$D$32</f>
        <v>Identify 2-D shapes on the surface of 3-D shapes, for example a circle on a cylinder and a triangle on a pyramid.</v>
      </c>
      <c r="C108" s="312"/>
      <c r="D108" s="312"/>
      <c r="E108" s="312"/>
      <c r="F108" s="312"/>
      <c r="G108" s="313"/>
      <c r="H108" s="141">
        <v>25</v>
      </c>
      <c r="I108" s="133">
        <f>'Class Record S2'!G$32</f>
        <v>0</v>
      </c>
      <c r="J108" s="134">
        <f>'Class Record S2'!G$80</f>
        <v>0</v>
      </c>
      <c r="K108" s="134">
        <f>'Class Record S2'!G$129</f>
        <v>0</v>
      </c>
      <c r="L108" s="134">
        <f>'Class Record S2'!G$178</f>
        <v>0</v>
      </c>
      <c r="M108" s="134">
        <f>'Class Record S2'!G$227</f>
        <v>0</v>
      </c>
      <c r="N108" s="135">
        <f>'Class Record S2'!G$276</f>
        <v>0</v>
      </c>
      <c r="O108" s="119"/>
    </row>
    <row r="109" spans="1:15" ht="19.5" thickBot="1" x14ac:dyDescent="0.3">
      <c r="A109" s="319"/>
      <c r="B109" s="312" t="str">
        <f>'Class Record S2'!$D$33</f>
        <v>Compare and sort common 2-D and 3-D shapes and everyday objects.</v>
      </c>
      <c r="C109" s="312"/>
      <c r="D109" s="312"/>
      <c r="E109" s="312"/>
      <c r="F109" s="312"/>
      <c r="G109" s="313"/>
      <c r="H109" s="141">
        <v>26</v>
      </c>
      <c r="I109" s="133">
        <f>'Class Record S2'!G$33</f>
        <v>0</v>
      </c>
      <c r="J109" s="134">
        <f>'Class Record S2'!G$81</f>
        <v>0</v>
      </c>
      <c r="K109" s="134">
        <f>'Class Record S2'!G$130</f>
        <v>0</v>
      </c>
      <c r="L109" s="134">
        <f>'Class Record S2'!G$179</f>
        <v>0</v>
      </c>
      <c r="M109" s="134">
        <f>'Class Record S2'!G$228</f>
        <v>0</v>
      </c>
      <c r="N109" s="135">
        <f>'Class Record S2'!G$277</f>
        <v>0</v>
      </c>
      <c r="O109" s="119"/>
    </row>
    <row r="110" spans="1:15" ht="19.5" thickBot="1" x14ac:dyDescent="0.3">
      <c r="A110" s="319"/>
      <c r="B110" s="312" t="str">
        <f>'Class Record S2'!$D$34</f>
        <v>Order &amp; arrange combinations of mathematical objects in patterns &amp; sequences.</v>
      </c>
      <c r="C110" s="312"/>
      <c r="D110" s="312"/>
      <c r="E110" s="312"/>
      <c r="F110" s="312"/>
      <c r="G110" s="313"/>
      <c r="H110" s="141">
        <v>27</v>
      </c>
      <c r="I110" s="133">
        <f>'Class Record S2'!G$34</f>
        <v>0</v>
      </c>
      <c r="J110" s="134">
        <f>'Class Record S2'!G$82</f>
        <v>0</v>
      </c>
      <c r="K110" s="134">
        <f>'Class Record S2'!G$131</f>
        <v>0</v>
      </c>
      <c r="L110" s="134">
        <f>'Class Record S2'!G$180</f>
        <v>0</v>
      </c>
      <c r="M110" s="134">
        <f>'Class Record S2'!G$229</f>
        <v>0</v>
      </c>
      <c r="N110" s="135">
        <f>'Class Record S2'!G$278</f>
        <v>0</v>
      </c>
      <c r="O110" s="119"/>
    </row>
    <row r="111" spans="1:15" ht="43.5" customHeight="1" thickBot="1" x14ac:dyDescent="0.3">
      <c r="A111" s="320"/>
      <c r="B111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11" s="314"/>
      <c r="D111" s="314"/>
      <c r="E111" s="314"/>
      <c r="F111" s="314"/>
      <c r="G111" s="315"/>
      <c r="H111" s="141">
        <v>28</v>
      </c>
      <c r="I111" s="137">
        <f>'Class Record S2'!G$35</f>
        <v>0</v>
      </c>
      <c r="J111" s="138">
        <f>'Class Record S2'!G$83</f>
        <v>0</v>
      </c>
      <c r="K111" s="138">
        <f>'Class Record S2'!G$132</f>
        <v>0</v>
      </c>
      <c r="L111" s="138">
        <f>'Class Record S2'!G$181</f>
        <v>0</v>
      </c>
      <c r="M111" s="138">
        <f>'Class Record S2'!G$230</f>
        <v>0</v>
      </c>
      <c r="N111" s="139">
        <f>'Class Record S2'!G$279</f>
        <v>0</v>
      </c>
      <c r="O111" s="119"/>
    </row>
    <row r="112" spans="1:15" ht="31.5" customHeight="1" thickBot="1" x14ac:dyDescent="0.3">
      <c r="A112" s="318" t="str">
        <f>'Class Record S2'!$A$36</f>
        <v>Stat</v>
      </c>
      <c r="B112" s="316" t="str">
        <f>'Class Record S2'!$D$36</f>
        <v>Interpret and construct simple pictograms, tally charts, block diagrams and simple tables.</v>
      </c>
      <c r="C112" s="316"/>
      <c r="D112" s="316"/>
      <c r="E112" s="316"/>
      <c r="F112" s="316"/>
      <c r="G112" s="317"/>
      <c r="H112" s="141">
        <v>29</v>
      </c>
      <c r="I112" s="129">
        <f>'Class Record S2'!G$36</f>
        <v>0</v>
      </c>
      <c r="J112" s="130">
        <f>'Class Record S2'!G$84</f>
        <v>0</v>
      </c>
      <c r="K112" s="130">
        <f>'Class Record S2'!G$133</f>
        <v>0</v>
      </c>
      <c r="L112" s="130">
        <f>'Class Record S2'!G$182</f>
        <v>0</v>
      </c>
      <c r="M112" s="130">
        <f>'Class Record S2'!G$231</f>
        <v>0</v>
      </c>
      <c r="N112" s="131">
        <f>'Class Record S2'!G$280</f>
        <v>0</v>
      </c>
      <c r="O112" s="119"/>
    </row>
    <row r="113" spans="1:72" ht="43.5" customHeight="1" thickBot="1" x14ac:dyDescent="0.3">
      <c r="A113" s="320"/>
      <c r="B113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13" s="314"/>
      <c r="D113" s="314"/>
      <c r="E113" s="314"/>
      <c r="F113" s="314"/>
      <c r="G113" s="315"/>
      <c r="H113" s="141">
        <v>30</v>
      </c>
      <c r="I113" s="137">
        <f>'Class Record S2'!G$37</f>
        <v>0</v>
      </c>
      <c r="J113" s="138">
        <f>'Class Record S2'!G$85</f>
        <v>0</v>
      </c>
      <c r="K113" s="138">
        <f>'Class Record S2'!G$134</f>
        <v>0</v>
      </c>
      <c r="L113" s="138">
        <f>'Class Record S2'!G$183</f>
        <v>0</v>
      </c>
      <c r="M113" s="138">
        <f>'Class Record S2'!G$232</f>
        <v>0</v>
      </c>
      <c r="N113" s="139">
        <f>'Class Record S2'!G$281</f>
        <v>0</v>
      </c>
      <c r="O113" s="119"/>
    </row>
    <row r="114" spans="1:72" ht="23.25" customHeight="1" thickBot="1" x14ac:dyDescent="0.3">
      <c r="A114" s="119"/>
      <c r="B114" s="142" t="s">
        <v>6</v>
      </c>
      <c r="C114" s="142"/>
      <c r="D114" s="142"/>
      <c r="E114" s="142"/>
      <c r="F114" s="142"/>
      <c r="G114" s="142"/>
      <c r="H114" s="143"/>
      <c r="I114" s="144">
        <f>COUNTIF(I84:I113,"X")</f>
        <v>0</v>
      </c>
      <c r="J114" s="144">
        <f t="shared" ref="J114" si="6">COUNTIF(J84:J113,"X")</f>
        <v>0</v>
      </c>
      <c r="K114" s="144">
        <f t="shared" ref="K114" si="7">COUNTIF(K84:K113,"X")</f>
        <v>0</v>
      </c>
      <c r="L114" s="144">
        <f t="shared" ref="L114" si="8">COUNTIF(L84:L113,"X")</f>
        <v>0</v>
      </c>
      <c r="M114" s="144">
        <f t="shared" ref="M114" si="9">COUNTIF(M84:M113,"X")</f>
        <v>0</v>
      </c>
      <c r="N114" s="144">
        <f t="shared" ref="N114" si="10">COUNTIF(N84:N113,"X")</f>
        <v>0</v>
      </c>
      <c r="O114" s="119"/>
    </row>
    <row r="115" spans="1:72" ht="24" customHeight="1" thickBot="1" x14ac:dyDescent="0.3">
      <c r="A115" s="145"/>
      <c r="B115" s="146" t="s">
        <v>117</v>
      </c>
      <c r="C115" s="146" t="s">
        <v>118</v>
      </c>
      <c r="D115" s="146" t="s">
        <v>119</v>
      </c>
      <c r="E115" s="146" t="s">
        <v>120</v>
      </c>
      <c r="F115" s="119"/>
      <c r="G115" s="119"/>
      <c r="H115" s="147"/>
      <c r="I115" s="148" t="str">
        <f>'Class Record S2'!G$38</f>
        <v>N</v>
      </c>
      <c r="J115" s="149" t="str">
        <f>'Class Record S2'!G$86</f>
        <v>N</v>
      </c>
      <c r="K115" s="149" t="str">
        <f>'Class Record S2'!G$135</f>
        <v>N</v>
      </c>
      <c r="L115" s="149" t="str">
        <f>'Class Record S2'!G$184</f>
        <v>N</v>
      </c>
      <c r="M115" s="149" t="str">
        <f>'Class Record S2'!G$233</f>
        <v>N</v>
      </c>
      <c r="N115" s="149" t="str">
        <f>'Class Record S2'!G$282</f>
        <v>N</v>
      </c>
      <c r="O115" s="119"/>
    </row>
    <row r="118" spans="1:72" ht="32.25" customHeight="1" thickBot="1" x14ac:dyDescent="0.3">
      <c r="A118" s="119"/>
      <c r="B118" s="321" t="str">
        <f>'Class Record S2'!$D$1</f>
        <v>A N OTHER SCHOOL</v>
      </c>
      <c r="C118" s="321"/>
      <c r="D118" s="321"/>
      <c r="E118" s="321"/>
      <c r="F118" s="321"/>
      <c r="G118" s="322" t="str">
        <f>'Class Record S2'!$D$2</f>
        <v>ASSESSMENT CRITERIA FOR MATHS: S2</v>
      </c>
      <c r="H118" s="322"/>
      <c r="I118" s="322"/>
      <c r="J118" s="322"/>
      <c r="K118" s="322"/>
      <c r="L118" s="322"/>
      <c r="M118" s="322"/>
      <c r="N118" s="322"/>
      <c r="O118" s="119"/>
      <c r="AD118" s="21"/>
      <c r="AE118" s="22"/>
      <c r="AF118" s="23"/>
      <c r="AG118" s="22"/>
      <c r="AH118" s="23"/>
      <c r="AI118" s="22"/>
      <c r="AJ118" s="23"/>
      <c r="AK118" s="24"/>
      <c r="AL118" s="22"/>
      <c r="AM118" s="23"/>
      <c r="AN118" s="22"/>
      <c r="AO118" s="23"/>
      <c r="AP118" s="22"/>
      <c r="AQ118" s="23"/>
      <c r="AR118" s="24"/>
      <c r="AS118" s="22"/>
      <c r="AT118" s="23"/>
      <c r="AU118" s="22"/>
      <c r="AV118" s="23"/>
      <c r="AW118" s="22"/>
      <c r="AX118" s="23"/>
      <c r="AY118" s="24"/>
      <c r="AZ118" s="22"/>
      <c r="BA118" s="23"/>
      <c r="BB118" s="22"/>
      <c r="BC118" s="23"/>
      <c r="BD118" s="22"/>
      <c r="BE118" s="23"/>
      <c r="BF118" s="24"/>
      <c r="BG118" s="22"/>
      <c r="BH118" s="23"/>
      <c r="BI118" s="22"/>
      <c r="BJ118" s="23"/>
      <c r="BK118" s="22"/>
      <c r="BL118" s="23"/>
      <c r="BM118" s="24"/>
      <c r="BN118" s="22"/>
      <c r="BO118" s="23"/>
      <c r="BP118" s="22"/>
      <c r="BQ118" s="23"/>
      <c r="BR118" s="22"/>
      <c r="BS118" s="23"/>
      <c r="BT118" s="23"/>
    </row>
    <row r="119" spans="1:72" ht="16.5" thickBot="1" x14ac:dyDescent="0.3">
      <c r="A119" s="119"/>
      <c r="B119" s="123" t="s">
        <v>14</v>
      </c>
      <c r="C119" s="323">
        <f>'Class Record S2'!H$2</f>
        <v>0</v>
      </c>
      <c r="D119" s="323"/>
      <c r="E119" s="323"/>
      <c r="F119" s="323"/>
      <c r="G119" s="323"/>
      <c r="H119" s="324" t="s">
        <v>15</v>
      </c>
      <c r="I119" s="326">
        <v>1</v>
      </c>
      <c r="J119" s="326">
        <v>2</v>
      </c>
      <c r="K119" s="326">
        <v>3</v>
      </c>
      <c r="L119" s="326">
        <v>4</v>
      </c>
      <c r="M119" s="326">
        <v>5</v>
      </c>
      <c r="N119" s="326">
        <v>6</v>
      </c>
      <c r="O119" s="119"/>
      <c r="AE119" s="22"/>
      <c r="AF119" s="23"/>
      <c r="AG119" s="22"/>
      <c r="AH119" s="23"/>
      <c r="AI119" s="22"/>
      <c r="AJ119" s="23"/>
      <c r="AK119" s="23"/>
      <c r="AL119" s="22"/>
      <c r="AM119" s="23"/>
      <c r="AN119" s="22"/>
      <c r="AO119" s="23"/>
      <c r="AP119" s="22"/>
      <c r="AQ119" s="23"/>
      <c r="AR119" s="23"/>
      <c r="AS119" s="22"/>
      <c r="AT119" s="23"/>
      <c r="AU119" s="22"/>
      <c r="AV119" s="23"/>
      <c r="AW119" s="22"/>
      <c r="AX119" s="23"/>
      <c r="AY119" s="23"/>
      <c r="AZ119" s="22"/>
      <c r="BA119" s="23"/>
      <c r="BB119" s="22"/>
      <c r="BC119" s="23"/>
      <c r="BD119" s="22"/>
      <c r="BE119" s="23"/>
      <c r="BF119" s="23"/>
      <c r="BG119" s="22"/>
      <c r="BH119" s="23"/>
      <c r="BI119" s="22"/>
      <c r="BJ119" s="23"/>
      <c r="BK119" s="22"/>
      <c r="BL119" s="23"/>
      <c r="BM119" s="23"/>
      <c r="BN119" s="22"/>
      <c r="BO119" s="23"/>
      <c r="BP119" s="22"/>
      <c r="BQ119" s="23"/>
      <c r="BR119" s="22"/>
      <c r="BS119" s="23"/>
      <c r="BT119" s="23"/>
    </row>
    <row r="120" spans="1:72" ht="16.5" thickBot="1" x14ac:dyDescent="0.3">
      <c r="A120" s="119"/>
      <c r="B120" s="327" t="str">
        <f>'Class Record S2'!$C$2</f>
        <v>CLASS: 2A</v>
      </c>
      <c r="C120" s="327"/>
      <c r="D120" s="327"/>
      <c r="E120" s="328" t="s">
        <v>16</v>
      </c>
      <c r="F120" s="328"/>
      <c r="G120" s="124">
        <f>'Class Record S2'!H$4</f>
        <v>0</v>
      </c>
      <c r="H120" s="324"/>
      <c r="I120" s="326"/>
      <c r="J120" s="326"/>
      <c r="K120" s="326"/>
      <c r="L120" s="326"/>
      <c r="M120" s="326"/>
      <c r="N120" s="326"/>
      <c r="O120" s="119"/>
      <c r="AE120" s="22"/>
      <c r="AF120" s="23"/>
      <c r="AG120" s="22"/>
      <c r="AH120" s="23"/>
      <c r="AI120" s="22"/>
      <c r="AJ120" s="23"/>
      <c r="AK120" s="23"/>
      <c r="AL120" s="22"/>
      <c r="AM120" s="23"/>
      <c r="AN120" s="22"/>
      <c r="AO120" s="23"/>
      <c r="AP120" s="22"/>
      <c r="AQ120" s="23"/>
      <c r="AR120" s="23"/>
      <c r="AS120" s="22"/>
      <c r="AT120" s="23"/>
      <c r="AU120" s="22"/>
      <c r="AV120" s="23"/>
      <c r="AW120" s="22"/>
      <c r="AX120" s="23"/>
      <c r="AY120" s="23"/>
      <c r="AZ120" s="22"/>
      <c r="BA120" s="23"/>
      <c r="BB120" s="22"/>
      <c r="BC120" s="23"/>
      <c r="BD120" s="22"/>
      <c r="BE120" s="23"/>
      <c r="BF120" s="23"/>
      <c r="BG120" s="22"/>
      <c r="BH120" s="23"/>
      <c r="BI120" s="22"/>
      <c r="BJ120" s="23"/>
      <c r="BK120" s="22"/>
      <c r="BL120" s="23"/>
      <c r="BM120" s="23"/>
      <c r="BN120" s="22"/>
      <c r="BO120" s="23"/>
      <c r="BP120" s="22"/>
      <c r="BQ120" s="23"/>
      <c r="BR120" s="22"/>
      <c r="BS120" s="23"/>
      <c r="BT120" s="23"/>
    </row>
    <row r="121" spans="1:72" ht="16.5" thickBot="1" x14ac:dyDescent="0.3">
      <c r="A121" s="119"/>
      <c r="B121" s="327" t="str">
        <f>'Class Record S2'!$C$3</f>
        <v>YEAR: 2</v>
      </c>
      <c r="C121" s="327"/>
      <c r="D121" s="327"/>
      <c r="E121" s="327" t="s">
        <v>17</v>
      </c>
      <c r="F121" s="327"/>
      <c r="G121" s="124">
        <f>'Class Record S2'!H$5</f>
        <v>0</v>
      </c>
      <c r="H121" s="325"/>
      <c r="I121" s="326"/>
      <c r="J121" s="326"/>
      <c r="K121" s="326"/>
      <c r="L121" s="326"/>
      <c r="M121" s="326"/>
      <c r="N121" s="326"/>
      <c r="O121" s="119"/>
      <c r="AE121" s="22"/>
      <c r="AF121" s="23"/>
      <c r="AG121" s="22"/>
      <c r="AH121" s="23"/>
      <c r="AI121" s="23"/>
      <c r="AJ121" s="23"/>
      <c r="AK121" s="23"/>
      <c r="AL121" s="22"/>
      <c r="AM121" s="23"/>
      <c r="AN121" s="22"/>
      <c r="AO121" s="23"/>
      <c r="AP121" s="23"/>
      <c r="AQ121" s="23"/>
      <c r="AR121" s="23"/>
      <c r="AS121" s="22"/>
      <c r="AT121" s="23"/>
      <c r="AU121" s="22"/>
      <c r="AV121" s="23"/>
      <c r="AW121" s="23"/>
      <c r="AX121" s="23"/>
      <c r="AY121" s="23"/>
      <c r="AZ121" s="22"/>
      <c r="BA121" s="23"/>
      <c r="BB121" s="22"/>
      <c r="BC121" s="23"/>
      <c r="BD121" s="23"/>
      <c r="BE121" s="23"/>
      <c r="BF121" s="23"/>
      <c r="BG121" s="22"/>
      <c r="BH121" s="23"/>
      <c r="BI121" s="22"/>
      <c r="BJ121" s="23"/>
      <c r="BK121" s="23"/>
      <c r="BL121" s="23"/>
      <c r="BM121" s="23"/>
      <c r="BN121" s="22"/>
      <c r="BO121" s="23"/>
      <c r="BP121" s="22"/>
      <c r="BQ121" s="23"/>
      <c r="BR121" s="23"/>
      <c r="BS121" s="23"/>
      <c r="BT121" s="23"/>
    </row>
    <row r="122" spans="1:72" ht="6.75" customHeight="1" thickBot="1" x14ac:dyDescent="0.3">
      <c r="A122" s="119"/>
      <c r="B122" s="125"/>
      <c r="C122" s="126"/>
      <c r="D122" s="126"/>
      <c r="E122" s="126"/>
      <c r="F122" s="126"/>
      <c r="G122" s="126"/>
      <c r="H122" s="127"/>
      <c r="I122" s="126"/>
      <c r="J122" s="126"/>
      <c r="K122" s="126"/>
      <c r="L122" s="126"/>
      <c r="M122" s="126"/>
      <c r="N122" s="126"/>
      <c r="O122" s="119"/>
      <c r="AE122" s="22"/>
      <c r="AF122" s="23"/>
      <c r="AG122" s="22"/>
      <c r="AH122" s="23"/>
      <c r="AI122" s="23"/>
      <c r="AJ122" s="23"/>
      <c r="AK122" s="23"/>
      <c r="AL122" s="22"/>
      <c r="AM122" s="23"/>
      <c r="AN122" s="22"/>
      <c r="AO122" s="23"/>
      <c r="AP122" s="23"/>
      <c r="AQ122" s="23"/>
      <c r="AR122" s="23"/>
      <c r="AS122" s="22"/>
      <c r="AT122" s="23"/>
      <c r="AU122" s="22"/>
      <c r="AV122" s="23"/>
      <c r="AW122" s="23"/>
      <c r="AX122" s="23"/>
      <c r="AY122" s="23"/>
      <c r="AZ122" s="22"/>
      <c r="BA122" s="23"/>
      <c r="BB122" s="22"/>
      <c r="BC122" s="23"/>
      <c r="BD122" s="23"/>
      <c r="BE122" s="23"/>
      <c r="BF122" s="23"/>
      <c r="BG122" s="22"/>
      <c r="BH122" s="23"/>
      <c r="BI122" s="22"/>
      <c r="BJ122" s="23"/>
      <c r="BK122" s="23"/>
      <c r="BL122" s="23"/>
      <c r="BM122" s="23"/>
      <c r="BN122" s="22"/>
      <c r="BO122" s="23"/>
      <c r="BP122" s="22"/>
      <c r="BQ122" s="23"/>
      <c r="BR122" s="23"/>
      <c r="BS122" s="23"/>
      <c r="BT122" s="23"/>
    </row>
    <row r="123" spans="1:72" ht="29.25" customHeight="1" x14ac:dyDescent="0.25">
      <c r="A123" s="318" t="str">
        <f>'Class Record S2'!$A$8</f>
        <v>Place Value</v>
      </c>
      <c r="B123" s="316" t="str">
        <f>'Class Record S2'!$D$8</f>
        <v>Count in steps of 2, 3, and 5 from 0, and in tens from any number, forward or backward.</v>
      </c>
      <c r="C123" s="316"/>
      <c r="D123" s="316"/>
      <c r="E123" s="316"/>
      <c r="F123" s="316"/>
      <c r="G123" s="317"/>
      <c r="H123" s="128">
        <v>1</v>
      </c>
      <c r="I123" s="129">
        <f>'Class Record S2'!H$8</f>
        <v>0</v>
      </c>
      <c r="J123" s="130">
        <f>'Class Record S2'!H$56</f>
        <v>0</v>
      </c>
      <c r="K123" s="130">
        <f>'Class Record S2'!H$105</f>
        <v>0</v>
      </c>
      <c r="L123" s="130">
        <f>'Class Record S2'!H$154</f>
        <v>0</v>
      </c>
      <c r="M123" s="130">
        <f>'Class Record S2'!H$203</f>
        <v>0</v>
      </c>
      <c r="N123" s="131">
        <f>'Class Record S2'!H$252</f>
        <v>0</v>
      </c>
      <c r="O123" s="120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</row>
    <row r="124" spans="1:72" ht="18.75" x14ac:dyDescent="0.25">
      <c r="A124" s="319"/>
      <c r="B124" s="312" t="str">
        <f>'Class Record S2'!$D$9</f>
        <v>Recognise the place value of each digit in a two-digit number (tens, ones).</v>
      </c>
      <c r="C124" s="312"/>
      <c r="D124" s="312"/>
      <c r="E124" s="312"/>
      <c r="F124" s="312"/>
      <c r="G124" s="313"/>
      <c r="H124" s="132">
        <v>2</v>
      </c>
      <c r="I124" s="133">
        <f>'Class Record S2'!H$9</f>
        <v>0</v>
      </c>
      <c r="J124" s="134">
        <f>'Class Record S2'!H$57</f>
        <v>0</v>
      </c>
      <c r="K124" s="134">
        <f>'Class Record S2'!H$106</f>
        <v>0</v>
      </c>
      <c r="L124" s="134">
        <f>'Class Record S2'!H$155</f>
        <v>0</v>
      </c>
      <c r="M124" s="134">
        <f>'Class Record S2'!H$204</f>
        <v>0</v>
      </c>
      <c r="N124" s="135">
        <f>'Class Record S2'!H$253</f>
        <v>0</v>
      </c>
      <c r="O124" s="121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</row>
    <row r="125" spans="1:72" ht="28.5" customHeight="1" x14ac:dyDescent="0.25">
      <c r="A125" s="319"/>
      <c r="B125" s="312" t="str">
        <f>'Class Record S2'!$D$10</f>
        <v>Identify, represent and estimate numbers using different representations, inc. the number line.</v>
      </c>
      <c r="C125" s="312"/>
      <c r="D125" s="312"/>
      <c r="E125" s="312"/>
      <c r="F125" s="312"/>
      <c r="G125" s="313"/>
      <c r="H125" s="132">
        <v>3</v>
      </c>
      <c r="I125" s="133">
        <f>'Class Record S2'!H$10</f>
        <v>0</v>
      </c>
      <c r="J125" s="134">
        <f>'Class Record S2'!H$58</f>
        <v>0</v>
      </c>
      <c r="K125" s="134">
        <f>'Class Record S2'!H$107</f>
        <v>0</v>
      </c>
      <c r="L125" s="134">
        <f>'Class Record S2'!H$156</f>
        <v>0</v>
      </c>
      <c r="M125" s="134">
        <f>'Class Record S2'!H$205</f>
        <v>0</v>
      </c>
      <c r="N125" s="135">
        <f>'Class Record S2'!H$254</f>
        <v>0</v>
      </c>
      <c r="O125" s="121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</row>
    <row r="126" spans="1:72" ht="18.75" x14ac:dyDescent="0.25">
      <c r="A126" s="319"/>
      <c r="B126" s="312" t="str">
        <f>'Class Record S2'!$D$11</f>
        <v>Compare and order numbers from 0 up to 100; use &lt;, &gt; and = signs.</v>
      </c>
      <c r="C126" s="312"/>
      <c r="D126" s="312"/>
      <c r="E126" s="312"/>
      <c r="F126" s="312"/>
      <c r="G126" s="313"/>
      <c r="H126" s="132">
        <v>4</v>
      </c>
      <c r="I126" s="133">
        <f>'Class Record S2'!H$11</f>
        <v>0</v>
      </c>
      <c r="J126" s="134">
        <f>'Class Record S2'!H$59</f>
        <v>0</v>
      </c>
      <c r="K126" s="134">
        <f>'Class Record S2'!H$108</f>
        <v>0</v>
      </c>
      <c r="L126" s="134">
        <f>'Class Record S2'!H$157</f>
        <v>0</v>
      </c>
      <c r="M126" s="134">
        <f>'Class Record S2'!H$206</f>
        <v>0</v>
      </c>
      <c r="N126" s="135">
        <f>'Class Record S2'!H$255</f>
        <v>0</v>
      </c>
      <c r="O126" s="121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</row>
    <row r="127" spans="1:72" ht="19.5" thickBot="1" x14ac:dyDescent="0.3">
      <c r="A127" s="320"/>
      <c r="B127" s="314" t="str">
        <f>'Class Record S2'!$D$12</f>
        <v>Read and write numbers to at least 100 in numerals and in words.</v>
      </c>
      <c r="C127" s="314"/>
      <c r="D127" s="314"/>
      <c r="E127" s="314"/>
      <c r="F127" s="314"/>
      <c r="G127" s="315"/>
      <c r="H127" s="136">
        <v>5</v>
      </c>
      <c r="I127" s="137">
        <f>'Class Record S2'!H$12</f>
        <v>0</v>
      </c>
      <c r="J127" s="138">
        <f>'Class Record S2'!H$60</f>
        <v>0</v>
      </c>
      <c r="K127" s="138">
        <f>'Class Record S2'!H$109</f>
        <v>0</v>
      </c>
      <c r="L127" s="138">
        <f>'Class Record S2'!H$158</f>
        <v>0</v>
      </c>
      <c r="M127" s="138">
        <f>'Class Record S2'!H$207</f>
        <v>0</v>
      </c>
      <c r="N127" s="139">
        <f>'Class Record S2'!H$256</f>
        <v>0</v>
      </c>
      <c r="O127" s="122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</row>
    <row r="128" spans="1:72" ht="30.75" customHeight="1" x14ac:dyDescent="0.25">
      <c r="A128" s="318" t="str">
        <f>'Class Record S2'!$A$13</f>
        <v>Add/Sub</v>
      </c>
      <c r="B128" s="316" t="str">
        <f>'Class Record S2'!$D$13</f>
        <v>Solve problems with addition and subtraction: using concrete objects and pictorial representations; applying their increasing knowledge of mental and written methods.</v>
      </c>
      <c r="C128" s="316"/>
      <c r="D128" s="316"/>
      <c r="E128" s="316"/>
      <c r="F128" s="316"/>
      <c r="G128" s="317"/>
      <c r="H128" s="128">
        <v>6</v>
      </c>
      <c r="I128" s="129">
        <f>'Class Record S2'!H$13</f>
        <v>0</v>
      </c>
      <c r="J128" s="130">
        <f>'Class Record S2'!H$61</f>
        <v>0</v>
      </c>
      <c r="K128" s="130">
        <f>'Class Record S2'!H$110</f>
        <v>0</v>
      </c>
      <c r="L128" s="130">
        <f>'Class Record S2'!H$159</f>
        <v>0</v>
      </c>
      <c r="M128" s="130">
        <f>'Class Record S2'!H$208</f>
        <v>0</v>
      </c>
      <c r="N128" s="131">
        <f>'Class Record S2'!H$257</f>
        <v>0</v>
      </c>
      <c r="O128" s="119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</row>
    <row r="129" spans="1:72" ht="28.5" customHeight="1" x14ac:dyDescent="0.25">
      <c r="A129" s="319"/>
      <c r="B129" s="312" t="str">
        <f>'Class Record S2'!$D$14</f>
        <v>Recall and use add and subtract facts to 20 fluently, and derive and use related facts up to 100.</v>
      </c>
      <c r="C129" s="312"/>
      <c r="D129" s="312"/>
      <c r="E129" s="312"/>
      <c r="F129" s="312"/>
      <c r="G129" s="313"/>
      <c r="H129" s="140">
        <v>7</v>
      </c>
      <c r="I129" s="133">
        <f>'Class Record S2'!H$14</f>
        <v>0</v>
      </c>
      <c r="J129" s="134">
        <f>'Class Record S2'!H$62</f>
        <v>0</v>
      </c>
      <c r="K129" s="134">
        <f>'Class Record S2'!H$111</f>
        <v>0</v>
      </c>
      <c r="L129" s="134">
        <f>'Class Record S2'!H$160</f>
        <v>0</v>
      </c>
      <c r="M129" s="134">
        <f>'Class Record S2'!H$209</f>
        <v>0</v>
      </c>
      <c r="N129" s="135">
        <f>'Class Record S2'!H$258</f>
        <v>0</v>
      </c>
      <c r="O129" s="119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</row>
    <row r="130" spans="1:72" ht="43.5" customHeight="1" thickBot="1" x14ac:dyDescent="0.3">
      <c r="A130" s="319"/>
      <c r="B130" s="312" t="str">
        <f>'Class Record S2'!$D$15</f>
        <v>Add and sub nos using concrete objects, pictorial representations, and mentally, including: a 2-digit no and 1s or 10s; two 2-digit numbers; adding three 1-digit numbers.</v>
      </c>
      <c r="C130" s="312"/>
      <c r="D130" s="312"/>
      <c r="E130" s="312"/>
      <c r="F130" s="312"/>
      <c r="G130" s="313"/>
      <c r="H130" s="136">
        <v>8</v>
      </c>
      <c r="I130" s="133">
        <f>'Class Record S2'!H$15</f>
        <v>0</v>
      </c>
      <c r="J130" s="134">
        <f>'Class Record S2'!H$63</f>
        <v>0</v>
      </c>
      <c r="K130" s="134">
        <f>'Class Record S2'!H$112</f>
        <v>0</v>
      </c>
      <c r="L130" s="134">
        <f>'Class Record S2'!H$161</f>
        <v>0</v>
      </c>
      <c r="M130" s="134">
        <f>'Class Record S2'!H$210</f>
        <v>0</v>
      </c>
      <c r="N130" s="135">
        <f>'Class Record S2'!H$259</f>
        <v>0</v>
      </c>
      <c r="O130" s="119"/>
    </row>
    <row r="131" spans="1:72" ht="28.5" customHeight="1" thickBot="1" x14ac:dyDescent="0.3">
      <c r="A131" s="319"/>
      <c r="B131" s="312" t="str">
        <f>'Class Record S2'!$D$16</f>
        <v>Show that addition of two numbers can be done in any order (commutative) and subtraction of one number from another cannot.</v>
      </c>
      <c r="C131" s="312"/>
      <c r="D131" s="312"/>
      <c r="E131" s="312"/>
      <c r="F131" s="312"/>
      <c r="G131" s="313"/>
      <c r="H131" s="141">
        <v>9</v>
      </c>
      <c r="I131" s="133">
        <f>'Class Record S2'!H$16</f>
        <v>0</v>
      </c>
      <c r="J131" s="134">
        <f>'Class Record S2'!H$64</f>
        <v>0</v>
      </c>
      <c r="K131" s="134">
        <f>'Class Record S2'!H$113</f>
        <v>0</v>
      </c>
      <c r="L131" s="134">
        <f>'Class Record S2'!H$162</f>
        <v>0</v>
      </c>
      <c r="M131" s="134">
        <f>'Class Record S2'!H$211</f>
        <v>0</v>
      </c>
      <c r="N131" s="135">
        <f>'Class Record S2'!H$260</f>
        <v>0</v>
      </c>
      <c r="O131" s="119"/>
    </row>
    <row r="132" spans="1:72" ht="29.25" customHeight="1" thickBot="1" x14ac:dyDescent="0.3">
      <c r="A132" s="320"/>
      <c r="B132" s="314" t="str">
        <f>'Class Record S2'!$D$17</f>
        <v>Recognise and use the inverse relationship between addition and subtraction and use this to check calculations and missing number problems.</v>
      </c>
      <c r="C132" s="314"/>
      <c r="D132" s="314"/>
      <c r="E132" s="314"/>
      <c r="F132" s="314"/>
      <c r="G132" s="315"/>
      <c r="H132" s="141">
        <v>10</v>
      </c>
      <c r="I132" s="137">
        <f>'Class Record S2'!H$17</f>
        <v>0</v>
      </c>
      <c r="J132" s="138">
        <f>'Class Record S2'!H$65</f>
        <v>0</v>
      </c>
      <c r="K132" s="138">
        <f>'Class Record S2'!H$114</f>
        <v>0</v>
      </c>
      <c r="L132" s="138">
        <f>'Class Record S2'!H$163</f>
        <v>0</v>
      </c>
      <c r="M132" s="138">
        <f>'Class Record S2'!H$212</f>
        <v>0</v>
      </c>
      <c r="N132" s="139">
        <f>'Class Record S2'!H$261</f>
        <v>0</v>
      </c>
      <c r="O132" s="119"/>
    </row>
    <row r="133" spans="1:72" ht="29.25" customHeight="1" thickBot="1" x14ac:dyDescent="0.3">
      <c r="A133" s="318" t="str">
        <f>'Class Record S2'!$A$18</f>
        <v>Multi/Div</v>
      </c>
      <c r="B133" s="316" t="str">
        <f>'Class Record S2'!$D$18</f>
        <v>Recall and use multiplication and division facts for the 2, 5 and 10 multiplication tables, including recognising odd and even numbers.</v>
      </c>
      <c r="C133" s="316"/>
      <c r="D133" s="316"/>
      <c r="E133" s="316"/>
      <c r="F133" s="316"/>
      <c r="G133" s="317"/>
      <c r="H133" s="141">
        <v>11</v>
      </c>
      <c r="I133" s="129">
        <f>'Class Record S2'!H$18</f>
        <v>0</v>
      </c>
      <c r="J133" s="130">
        <f>'Class Record S2'!H$66</f>
        <v>0</v>
      </c>
      <c r="K133" s="130">
        <f>'Class Record S2'!H$115</f>
        <v>0</v>
      </c>
      <c r="L133" s="130">
        <f>'Class Record S2'!H$164</f>
        <v>0</v>
      </c>
      <c r="M133" s="130">
        <f>'Class Record S2'!H$213</f>
        <v>0</v>
      </c>
      <c r="N133" s="131">
        <f>'Class Record S2'!H$262</f>
        <v>0</v>
      </c>
      <c r="O133" s="119"/>
    </row>
    <row r="134" spans="1:72" ht="43.5" customHeight="1" thickBot="1" x14ac:dyDescent="0.3">
      <c r="A134" s="319"/>
      <c r="B134" s="312" t="str">
        <f>'Class Record S2'!$D$19</f>
        <v>Calculate mathematical statements for multiplication and division within the multiplication tables and write them using the multiplication (×), division (÷) and equals (=) signs.</v>
      </c>
      <c r="C134" s="312"/>
      <c r="D134" s="312"/>
      <c r="E134" s="312"/>
      <c r="F134" s="312"/>
      <c r="G134" s="313"/>
      <c r="H134" s="141">
        <v>12</v>
      </c>
      <c r="I134" s="133">
        <f>'Class Record S2'!H$19</f>
        <v>0</v>
      </c>
      <c r="J134" s="134">
        <f>'Class Record S2'!H$67</f>
        <v>0</v>
      </c>
      <c r="K134" s="134">
        <f>'Class Record S2'!H$116</f>
        <v>0</v>
      </c>
      <c r="L134" s="134">
        <f>'Class Record S2'!H$165</f>
        <v>0</v>
      </c>
      <c r="M134" s="134">
        <f>'Class Record S2'!H$214</f>
        <v>0</v>
      </c>
      <c r="N134" s="135">
        <f>'Class Record S2'!H$263</f>
        <v>0</v>
      </c>
      <c r="O134" s="119"/>
    </row>
    <row r="135" spans="1:72" ht="28.5" customHeight="1" thickBot="1" x14ac:dyDescent="0.3">
      <c r="A135" s="319"/>
      <c r="B135" s="312" t="str">
        <f>'Class Record S2'!$D$20</f>
        <v>Show that multiplication of two numbers can be done in any order (commutative) and division of one number by another cannot.</v>
      </c>
      <c r="C135" s="312"/>
      <c r="D135" s="312"/>
      <c r="E135" s="312"/>
      <c r="F135" s="312"/>
      <c r="G135" s="313"/>
      <c r="H135" s="141">
        <v>13</v>
      </c>
      <c r="I135" s="133">
        <f>'Class Record S2'!H$20</f>
        <v>0</v>
      </c>
      <c r="J135" s="134">
        <f>'Class Record S2'!H$68</f>
        <v>0</v>
      </c>
      <c r="K135" s="134">
        <f>'Class Record S2'!H$117</f>
        <v>0</v>
      </c>
      <c r="L135" s="134">
        <f>'Class Record S2'!H$166</f>
        <v>0</v>
      </c>
      <c r="M135" s="134">
        <f>'Class Record S2'!H$215</f>
        <v>0</v>
      </c>
      <c r="N135" s="135">
        <f>'Class Record S2'!H$264</f>
        <v>0</v>
      </c>
      <c r="O135" s="119"/>
    </row>
    <row r="136" spans="1:72" ht="43.5" customHeight="1" thickBot="1" x14ac:dyDescent="0.3">
      <c r="A136" s="320"/>
      <c r="B136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36" s="314"/>
      <c r="D136" s="314"/>
      <c r="E136" s="314"/>
      <c r="F136" s="314"/>
      <c r="G136" s="315"/>
      <c r="H136" s="141">
        <v>14</v>
      </c>
      <c r="I136" s="137">
        <f>'Class Record S2'!H$21</f>
        <v>0</v>
      </c>
      <c r="J136" s="138">
        <f>'Class Record S2'!H$69</f>
        <v>0</v>
      </c>
      <c r="K136" s="138">
        <f>'Class Record S2'!H$118</f>
        <v>0</v>
      </c>
      <c r="L136" s="138">
        <f>'Class Record S2'!H$167</f>
        <v>0</v>
      </c>
      <c r="M136" s="138">
        <f>'Class Record S2'!H$216</f>
        <v>0</v>
      </c>
      <c r="N136" s="139">
        <f>'Class Record S2'!H$265</f>
        <v>0</v>
      </c>
      <c r="O136" s="119"/>
    </row>
    <row r="137" spans="1:72" ht="28.5" customHeight="1" thickBot="1" x14ac:dyDescent="0.3">
      <c r="A137" s="318" t="str">
        <f>'Class Record S2'!$A$22</f>
        <v>Frac</v>
      </c>
      <c r="B137" s="316" t="str">
        <f>'Class Record S2'!$D$22</f>
        <v>Recognise, find, name &amp; write fractions   1/3, 1/4, 2/4, 3/4 of a length, shape, set of objects or quantity.</v>
      </c>
      <c r="C137" s="316"/>
      <c r="D137" s="316"/>
      <c r="E137" s="316"/>
      <c r="F137" s="316"/>
      <c r="G137" s="317"/>
      <c r="H137" s="141">
        <v>15</v>
      </c>
      <c r="I137" s="129">
        <f>'Class Record S2'!H$22</f>
        <v>0</v>
      </c>
      <c r="J137" s="130">
        <f>'Class Record S2'!H$70</f>
        <v>0</v>
      </c>
      <c r="K137" s="130">
        <f>'Class Record S2'!H$119</f>
        <v>0</v>
      </c>
      <c r="L137" s="130">
        <f>'Class Record S2'!H$168</f>
        <v>0</v>
      </c>
      <c r="M137" s="130">
        <f>'Class Record S2'!H$217</f>
        <v>0</v>
      </c>
      <c r="N137" s="131">
        <f>'Class Record S2'!H$266</f>
        <v>0</v>
      </c>
      <c r="O137" s="119"/>
    </row>
    <row r="138" spans="1:72" ht="19.5" thickBot="1" x14ac:dyDescent="0.3">
      <c r="A138" s="320"/>
      <c r="B138" s="314" t="str">
        <f>'Class Record S2'!$D$23</f>
        <v>Write simple fractions e.g. 1/2 of 6 = 3 and recognise the equivalence of 2/4 and 1/2.</v>
      </c>
      <c r="C138" s="314"/>
      <c r="D138" s="314"/>
      <c r="E138" s="314"/>
      <c r="F138" s="314"/>
      <c r="G138" s="315"/>
      <c r="H138" s="141">
        <v>16</v>
      </c>
      <c r="I138" s="137">
        <f>'Class Record S2'!H$23</f>
        <v>0</v>
      </c>
      <c r="J138" s="138">
        <f>'Class Record S2'!H$71</f>
        <v>0</v>
      </c>
      <c r="K138" s="138">
        <f>'Class Record S2'!H$120</f>
        <v>0</v>
      </c>
      <c r="L138" s="138">
        <f>'Class Record S2'!H$169</f>
        <v>0</v>
      </c>
      <c r="M138" s="138">
        <f>'Class Record S2'!H$218</f>
        <v>0</v>
      </c>
      <c r="N138" s="139">
        <f>'Class Record S2'!H$267</f>
        <v>0</v>
      </c>
      <c r="O138" s="119"/>
    </row>
    <row r="139" spans="1:72" ht="43.5" customHeight="1" thickBot="1" x14ac:dyDescent="0.3">
      <c r="A139" s="318" t="str">
        <f>'Class Record S2'!$A$24</f>
        <v>Measure</v>
      </c>
      <c r="B139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39" s="316"/>
      <c r="D139" s="316"/>
      <c r="E139" s="316"/>
      <c r="F139" s="316"/>
      <c r="G139" s="317"/>
      <c r="H139" s="141">
        <v>17</v>
      </c>
      <c r="I139" s="129">
        <f>'Class Record S2'!H$24</f>
        <v>0</v>
      </c>
      <c r="J139" s="130">
        <f>'Class Record S2'!H$72</f>
        <v>0</v>
      </c>
      <c r="K139" s="130">
        <f>'Class Record S2'!H$121</f>
        <v>0</v>
      </c>
      <c r="L139" s="130">
        <f>'Class Record S2'!H$170</f>
        <v>0</v>
      </c>
      <c r="M139" s="130">
        <f>'Class Record S2'!H$219</f>
        <v>0</v>
      </c>
      <c r="N139" s="131">
        <f>'Class Record S2'!H$268</f>
        <v>0</v>
      </c>
      <c r="O139" s="119"/>
    </row>
    <row r="140" spans="1:72" ht="29.25" customHeight="1" thickBot="1" x14ac:dyDescent="0.3">
      <c r="A140" s="319"/>
      <c r="B140" s="312" t="str">
        <f>'Class Record S2'!$D$25</f>
        <v>Compare and order lengths, mass, volume/capacity and record the results using &gt;, &lt; and = .</v>
      </c>
      <c r="C140" s="312"/>
      <c r="D140" s="312"/>
      <c r="E140" s="312"/>
      <c r="F140" s="312"/>
      <c r="G140" s="313"/>
      <c r="H140" s="141">
        <v>18</v>
      </c>
      <c r="I140" s="133">
        <f>'Class Record S2'!H$25</f>
        <v>0</v>
      </c>
      <c r="J140" s="134">
        <f>'Class Record S2'!H$73</f>
        <v>0</v>
      </c>
      <c r="K140" s="134">
        <f>'Class Record S2'!H$122</f>
        <v>0</v>
      </c>
      <c r="L140" s="134">
        <f>'Class Record S2'!H$171</f>
        <v>0</v>
      </c>
      <c r="M140" s="134">
        <f>'Class Record S2'!H$220</f>
        <v>0</v>
      </c>
      <c r="N140" s="135">
        <f>'Class Record S2'!H$269</f>
        <v>0</v>
      </c>
      <c r="O140" s="119"/>
    </row>
    <row r="141" spans="1:72" ht="43.5" customHeight="1" thickBot="1" x14ac:dyDescent="0.3">
      <c r="A141" s="319"/>
      <c r="B141" s="312" t="str">
        <f>'Class Record S2'!$D$26</f>
        <v>Recognise and use symbols for pounds (£) and pence (p); combine amounts to make a particular value. Find different combinations of coins that equal the same amounts of money.</v>
      </c>
      <c r="C141" s="312"/>
      <c r="D141" s="312"/>
      <c r="E141" s="312"/>
      <c r="F141" s="312"/>
      <c r="G141" s="313"/>
      <c r="H141" s="141">
        <v>19</v>
      </c>
      <c r="I141" s="133">
        <f>'Class Record S2'!H$26</f>
        <v>0</v>
      </c>
      <c r="J141" s="134">
        <f>'Class Record S2'!H$74</f>
        <v>0</v>
      </c>
      <c r="K141" s="134">
        <f>'Class Record S2'!H$123</f>
        <v>0</v>
      </c>
      <c r="L141" s="134">
        <f>'Class Record S2'!H$172</f>
        <v>0</v>
      </c>
      <c r="M141" s="134">
        <f>'Class Record S2'!H$221</f>
        <v>0</v>
      </c>
      <c r="N141" s="135">
        <f>'Class Record S2'!H$270</f>
        <v>0</v>
      </c>
      <c r="O141" s="119"/>
    </row>
    <row r="142" spans="1:72" ht="28.5" customHeight="1" thickBot="1" x14ac:dyDescent="0.3">
      <c r="A142" s="319"/>
      <c r="B142" s="312" t="str">
        <f>'Class Record S2'!$D$27</f>
        <v>Solve simple problems in a practical context involving addition and subtraction of money of the same unit, including giving change.</v>
      </c>
      <c r="C142" s="312"/>
      <c r="D142" s="312"/>
      <c r="E142" s="312"/>
      <c r="F142" s="312"/>
      <c r="G142" s="313"/>
      <c r="H142" s="141">
        <v>20</v>
      </c>
      <c r="I142" s="133">
        <f>'Class Record S2'!H$27</f>
        <v>0</v>
      </c>
      <c r="J142" s="134">
        <f>'Class Record S2'!H$75</f>
        <v>0</v>
      </c>
      <c r="K142" s="134">
        <f>'Class Record S2'!H$124</f>
        <v>0</v>
      </c>
      <c r="L142" s="134">
        <f>'Class Record S2'!H$173</f>
        <v>0</v>
      </c>
      <c r="M142" s="134">
        <f>'Class Record S2'!H$222</f>
        <v>0</v>
      </c>
      <c r="N142" s="135">
        <f>'Class Record S2'!H$271</f>
        <v>0</v>
      </c>
      <c r="O142" s="119"/>
    </row>
    <row r="143" spans="1:72" ht="18" customHeight="1" thickBot="1" x14ac:dyDescent="0.3">
      <c r="A143" s="319"/>
      <c r="B143" s="312" t="str">
        <f>'Class Record S2'!$D$28</f>
        <v>Compare and sequence intervals of time.</v>
      </c>
      <c r="C143" s="312"/>
      <c r="D143" s="312"/>
      <c r="E143" s="312"/>
      <c r="F143" s="312"/>
      <c r="G143" s="313"/>
      <c r="H143" s="141">
        <v>21</v>
      </c>
      <c r="I143" s="133">
        <f>'Class Record S2'!H$28</f>
        <v>0</v>
      </c>
      <c r="J143" s="134">
        <f>'Class Record S2'!H$76</f>
        <v>0</v>
      </c>
      <c r="K143" s="134">
        <f>'Class Record S2'!H$125</f>
        <v>0</v>
      </c>
      <c r="L143" s="134">
        <f>'Class Record S2'!H$174</f>
        <v>0</v>
      </c>
      <c r="M143" s="134">
        <f>'Class Record S2'!H$223</f>
        <v>0</v>
      </c>
      <c r="N143" s="135">
        <f>'Class Record S2'!H$272</f>
        <v>0</v>
      </c>
      <c r="O143" s="119"/>
    </row>
    <row r="144" spans="1:72" ht="30.75" customHeight="1" thickBot="1" x14ac:dyDescent="0.3">
      <c r="A144" s="320"/>
      <c r="B144" s="314" t="str">
        <f>'Class Record S2'!$D$29</f>
        <v>Tell and write the time to five minutes, including quarter past/to the hour and draw the hands on a clock face to show these times.</v>
      </c>
      <c r="C144" s="314"/>
      <c r="D144" s="314"/>
      <c r="E144" s="314"/>
      <c r="F144" s="314"/>
      <c r="G144" s="315"/>
      <c r="H144" s="141">
        <v>22</v>
      </c>
      <c r="I144" s="137">
        <f>'Class Record S2'!H$29</f>
        <v>0</v>
      </c>
      <c r="J144" s="138">
        <f>'Class Record S2'!H$77</f>
        <v>0</v>
      </c>
      <c r="K144" s="138">
        <f>'Class Record S2'!H$126</f>
        <v>0</v>
      </c>
      <c r="L144" s="138">
        <f>'Class Record S2'!H$175</f>
        <v>0</v>
      </c>
      <c r="M144" s="138">
        <f>'Class Record S2'!H$224</f>
        <v>0</v>
      </c>
      <c r="N144" s="139">
        <f>'Class Record S2'!H$273</f>
        <v>0</v>
      </c>
      <c r="O144" s="119"/>
    </row>
    <row r="145" spans="1:72" ht="29.25" customHeight="1" thickBot="1" x14ac:dyDescent="0.3">
      <c r="A145" s="318" t="str">
        <f>'Class Record S2'!$A$30</f>
        <v>Geometry</v>
      </c>
      <c r="B145" s="316" t="str">
        <f>'Class Record S2'!$D$30</f>
        <v>Identify and describe the properties of 2-D shapes, including the number of sides and symmetry in a vertical line.</v>
      </c>
      <c r="C145" s="316"/>
      <c r="D145" s="316"/>
      <c r="E145" s="316"/>
      <c r="F145" s="316"/>
      <c r="G145" s="317"/>
      <c r="H145" s="141">
        <v>23</v>
      </c>
      <c r="I145" s="129">
        <f>'Class Record S2'!H$30</f>
        <v>0</v>
      </c>
      <c r="J145" s="130">
        <f>'Class Record S2'!H$78</f>
        <v>0</v>
      </c>
      <c r="K145" s="130">
        <f>'Class Record S2'!H$127</f>
        <v>0</v>
      </c>
      <c r="L145" s="130">
        <f>'Class Record S2'!H$176</f>
        <v>0</v>
      </c>
      <c r="M145" s="130">
        <f>'Class Record S2'!H$225</f>
        <v>0</v>
      </c>
      <c r="N145" s="131">
        <f>'Class Record S2'!H$274</f>
        <v>0</v>
      </c>
      <c r="O145" s="119"/>
    </row>
    <row r="146" spans="1:72" ht="31.5" customHeight="1" thickBot="1" x14ac:dyDescent="0.3">
      <c r="A146" s="319"/>
      <c r="B146" s="312" t="str">
        <f>'Class Record S2'!$D$31</f>
        <v>Identify and describe the properties of 3-D shapes, including the number of edges, vertices and faces.</v>
      </c>
      <c r="C146" s="312"/>
      <c r="D146" s="312"/>
      <c r="E146" s="312"/>
      <c r="F146" s="312"/>
      <c r="G146" s="313"/>
      <c r="H146" s="141">
        <v>24</v>
      </c>
      <c r="I146" s="133">
        <f>'Class Record S2'!H$31</f>
        <v>0</v>
      </c>
      <c r="J146" s="134">
        <f>'Class Record S2'!H$79</f>
        <v>0</v>
      </c>
      <c r="K146" s="134">
        <f>'Class Record S2'!H$128</f>
        <v>0</v>
      </c>
      <c r="L146" s="134">
        <f>'Class Record S2'!H$177</f>
        <v>0</v>
      </c>
      <c r="M146" s="134">
        <f>'Class Record S2'!H$226</f>
        <v>0</v>
      </c>
      <c r="N146" s="135">
        <f>'Class Record S2'!H$275</f>
        <v>0</v>
      </c>
      <c r="O146" s="119"/>
    </row>
    <row r="147" spans="1:72" ht="29.25" customHeight="1" thickBot="1" x14ac:dyDescent="0.3">
      <c r="A147" s="319"/>
      <c r="B147" s="312" t="str">
        <f>'Class Record S2'!$D$32</f>
        <v>Identify 2-D shapes on the surface of 3-D shapes, for example a circle on a cylinder and a triangle on a pyramid.</v>
      </c>
      <c r="C147" s="312"/>
      <c r="D147" s="312"/>
      <c r="E147" s="312"/>
      <c r="F147" s="312"/>
      <c r="G147" s="313"/>
      <c r="H147" s="141">
        <v>25</v>
      </c>
      <c r="I147" s="133">
        <f>'Class Record S2'!H$32</f>
        <v>0</v>
      </c>
      <c r="J147" s="134">
        <f>'Class Record S2'!H$80</f>
        <v>0</v>
      </c>
      <c r="K147" s="134">
        <f>'Class Record S2'!H$129</f>
        <v>0</v>
      </c>
      <c r="L147" s="134">
        <f>'Class Record S2'!H$178</f>
        <v>0</v>
      </c>
      <c r="M147" s="134">
        <f>'Class Record S2'!H$227</f>
        <v>0</v>
      </c>
      <c r="N147" s="135">
        <f>'Class Record S2'!H$276</f>
        <v>0</v>
      </c>
      <c r="O147" s="119"/>
    </row>
    <row r="148" spans="1:72" ht="19.5" thickBot="1" x14ac:dyDescent="0.3">
      <c r="A148" s="319"/>
      <c r="B148" s="312" t="str">
        <f>'Class Record S2'!$D$33</f>
        <v>Compare and sort common 2-D and 3-D shapes and everyday objects.</v>
      </c>
      <c r="C148" s="312"/>
      <c r="D148" s="312"/>
      <c r="E148" s="312"/>
      <c r="F148" s="312"/>
      <c r="G148" s="313"/>
      <c r="H148" s="141">
        <v>26</v>
      </c>
      <c r="I148" s="133">
        <f>'Class Record S2'!H$33</f>
        <v>0</v>
      </c>
      <c r="J148" s="134">
        <f>'Class Record S2'!H$81</f>
        <v>0</v>
      </c>
      <c r="K148" s="134">
        <f>'Class Record S2'!H$130</f>
        <v>0</v>
      </c>
      <c r="L148" s="134">
        <f>'Class Record S2'!H$179</f>
        <v>0</v>
      </c>
      <c r="M148" s="134">
        <f>'Class Record S2'!H$228</f>
        <v>0</v>
      </c>
      <c r="N148" s="135">
        <f>'Class Record S2'!H$277</f>
        <v>0</v>
      </c>
      <c r="O148" s="119"/>
    </row>
    <row r="149" spans="1:72" ht="19.5" thickBot="1" x14ac:dyDescent="0.3">
      <c r="A149" s="319"/>
      <c r="B149" s="312" t="str">
        <f>'Class Record S2'!$D$34</f>
        <v>Order &amp; arrange combinations of mathematical objects in patterns &amp; sequences.</v>
      </c>
      <c r="C149" s="312"/>
      <c r="D149" s="312"/>
      <c r="E149" s="312"/>
      <c r="F149" s="312"/>
      <c r="G149" s="313"/>
      <c r="H149" s="141">
        <v>27</v>
      </c>
      <c r="I149" s="133">
        <f>'Class Record S2'!H$34</f>
        <v>0</v>
      </c>
      <c r="J149" s="134">
        <f>'Class Record S2'!H$82</f>
        <v>0</v>
      </c>
      <c r="K149" s="134">
        <f>'Class Record S2'!H$131</f>
        <v>0</v>
      </c>
      <c r="L149" s="134">
        <f>'Class Record S2'!H$180</f>
        <v>0</v>
      </c>
      <c r="M149" s="134">
        <f>'Class Record S2'!H$229</f>
        <v>0</v>
      </c>
      <c r="N149" s="135">
        <f>'Class Record S2'!H$278</f>
        <v>0</v>
      </c>
      <c r="O149" s="119"/>
    </row>
    <row r="150" spans="1:72" ht="43.5" customHeight="1" thickBot="1" x14ac:dyDescent="0.3">
      <c r="A150" s="320"/>
      <c r="B150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50" s="314"/>
      <c r="D150" s="314"/>
      <c r="E150" s="314"/>
      <c r="F150" s="314"/>
      <c r="G150" s="315"/>
      <c r="H150" s="141">
        <v>28</v>
      </c>
      <c r="I150" s="137">
        <f>'Class Record S2'!H$35</f>
        <v>0</v>
      </c>
      <c r="J150" s="138">
        <f>'Class Record S2'!H$83</f>
        <v>0</v>
      </c>
      <c r="K150" s="138">
        <f>'Class Record S2'!H$132</f>
        <v>0</v>
      </c>
      <c r="L150" s="138">
        <f>'Class Record S2'!H$181</f>
        <v>0</v>
      </c>
      <c r="M150" s="138">
        <f>'Class Record S2'!H$230</f>
        <v>0</v>
      </c>
      <c r="N150" s="139">
        <f>'Class Record S2'!H$279</f>
        <v>0</v>
      </c>
      <c r="O150" s="119"/>
    </row>
    <row r="151" spans="1:72" ht="31.5" customHeight="1" thickBot="1" x14ac:dyDescent="0.3">
      <c r="A151" s="318" t="str">
        <f>'Class Record S2'!$A$36</f>
        <v>Stat</v>
      </c>
      <c r="B151" s="316" t="str">
        <f>'Class Record S2'!$D$36</f>
        <v>Interpret and construct simple pictograms, tally charts, block diagrams and simple tables.</v>
      </c>
      <c r="C151" s="316"/>
      <c r="D151" s="316"/>
      <c r="E151" s="316"/>
      <c r="F151" s="316"/>
      <c r="G151" s="317"/>
      <c r="H151" s="141">
        <v>29</v>
      </c>
      <c r="I151" s="129">
        <f>'Class Record S2'!H$36</f>
        <v>0</v>
      </c>
      <c r="J151" s="130">
        <f>'Class Record S2'!H$84</f>
        <v>0</v>
      </c>
      <c r="K151" s="130">
        <f>'Class Record S2'!H$133</f>
        <v>0</v>
      </c>
      <c r="L151" s="130">
        <f>'Class Record S2'!H$182</f>
        <v>0</v>
      </c>
      <c r="M151" s="130">
        <f>'Class Record S2'!H$231</f>
        <v>0</v>
      </c>
      <c r="N151" s="131">
        <f>'Class Record S2'!H$280</f>
        <v>0</v>
      </c>
      <c r="O151" s="119"/>
    </row>
    <row r="152" spans="1:72" ht="43.5" customHeight="1" thickBot="1" x14ac:dyDescent="0.3">
      <c r="A152" s="320"/>
      <c r="B152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52" s="314"/>
      <c r="D152" s="314"/>
      <c r="E152" s="314"/>
      <c r="F152" s="314"/>
      <c r="G152" s="315"/>
      <c r="H152" s="141">
        <v>30</v>
      </c>
      <c r="I152" s="137">
        <f>'Class Record S2'!H$37</f>
        <v>0</v>
      </c>
      <c r="J152" s="138">
        <f>'Class Record S2'!H$85</f>
        <v>0</v>
      </c>
      <c r="K152" s="138">
        <f>'Class Record S2'!H$134</f>
        <v>0</v>
      </c>
      <c r="L152" s="138">
        <f>'Class Record S2'!H$183</f>
        <v>0</v>
      </c>
      <c r="M152" s="138">
        <f>'Class Record S2'!H$232</f>
        <v>0</v>
      </c>
      <c r="N152" s="139">
        <f>'Class Record S2'!H$281</f>
        <v>0</v>
      </c>
      <c r="O152" s="119"/>
    </row>
    <row r="153" spans="1:72" ht="23.25" customHeight="1" thickBot="1" x14ac:dyDescent="0.3">
      <c r="A153" s="119"/>
      <c r="B153" s="142" t="s">
        <v>6</v>
      </c>
      <c r="C153" s="142"/>
      <c r="D153" s="142"/>
      <c r="E153" s="142"/>
      <c r="F153" s="142"/>
      <c r="G153" s="142"/>
      <c r="H153" s="143"/>
      <c r="I153" s="144">
        <f>COUNTIF(I123:I152,"X")</f>
        <v>0</v>
      </c>
      <c r="J153" s="144">
        <f t="shared" ref="J153" si="11">COUNTIF(J123:J152,"X")</f>
        <v>0</v>
      </c>
      <c r="K153" s="144">
        <f t="shared" ref="K153" si="12">COUNTIF(K123:K152,"X")</f>
        <v>0</v>
      </c>
      <c r="L153" s="144">
        <f t="shared" ref="L153" si="13">COUNTIF(L123:L152,"X")</f>
        <v>0</v>
      </c>
      <c r="M153" s="144">
        <f t="shared" ref="M153" si="14">COUNTIF(M123:M152,"X")</f>
        <v>0</v>
      </c>
      <c r="N153" s="144">
        <f t="shared" ref="N153" si="15">COUNTIF(N123:N152,"X")</f>
        <v>0</v>
      </c>
      <c r="O153" s="119"/>
    </row>
    <row r="154" spans="1:72" ht="24" customHeight="1" thickBot="1" x14ac:dyDescent="0.3">
      <c r="A154" s="145"/>
      <c r="B154" s="146" t="s">
        <v>117</v>
      </c>
      <c r="C154" s="146" t="s">
        <v>118</v>
      </c>
      <c r="D154" s="146" t="s">
        <v>119</v>
      </c>
      <c r="E154" s="146" t="s">
        <v>120</v>
      </c>
      <c r="F154" s="119"/>
      <c r="G154" s="119"/>
      <c r="H154" s="147"/>
      <c r="I154" s="148" t="str">
        <f>'Class Record S2'!H$38</f>
        <v>N</v>
      </c>
      <c r="J154" s="149" t="str">
        <f>'Class Record S2'!H$86</f>
        <v>N</v>
      </c>
      <c r="K154" s="149" t="str">
        <f>'Class Record S2'!H$135</f>
        <v>N</v>
      </c>
      <c r="L154" s="149" t="str">
        <f>'Class Record S2'!H$184</f>
        <v>N</v>
      </c>
      <c r="M154" s="149" t="str">
        <f>'Class Record S2'!H$233</f>
        <v>N</v>
      </c>
      <c r="N154" s="149" t="str">
        <f>'Class Record S2'!H$282</f>
        <v>N</v>
      </c>
      <c r="O154" s="119"/>
    </row>
    <row r="157" spans="1:72" ht="32.25" customHeight="1" thickBot="1" x14ac:dyDescent="0.3">
      <c r="A157" s="119"/>
      <c r="B157" s="321" t="str">
        <f>'Class Record S2'!$D$1</f>
        <v>A N OTHER SCHOOL</v>
      </c>
      <c r="C157" s="321"/>
      <c r="D157" s="321"/>
      <c r="E157" s="321"/>
      <c r="F157" s="321"/>
      <c r="G157" s="322" t="str">
        <f>'Class Record S2'!$D$2</f>
        <v>ASSESSMENT CRITERIA FOR MATHS: S2</v>
      </c>
      <c r="H157" s="322"/>
      <c r="I157" s="322"/>
      <c r="J157" s="322"/>
      <c r="K157" s="322"/>
      <c r="L157" s="322"/>
      <c r="M157" s="322"/>
      <c r="N157" s="322"/>
      <c r="O157" s="119"/>
      <c r="AD157" s="21"/>
      <c r="AE157" s="22"/>
      <c r="AF157" s="23"/>
      <c r="AG157" s="22"/>
      <c r="AH157" s="23"/>
      <c r="AI157" s="22"/>
      <c r="AJ157" s="23"/>
      <c r="AK157" s="24"/>
      <c r="AL157" s="22"/>
      <c r="AM157" s="23"/>
      <c r="AN157" s="22"/>
      <c r="AO157" s="23"/>
      <c r="AP157" s="22"/>
      <c r="AQ157" s="23"/>
      <c r="AR157" s="24"/>
      <c r="AS157" s="22"/>
      <c r="AT157" s="23"/>
      <c r="AU157" s="22"/>
      <c r="AV157" s="23"/>
      <c r="AW157" s="22"/>
      <c r="AX157" s="23"/>
      <c r="AY157" s="24"/>
      <c r="AZ157" s="22"/>
      <c r="BA157" s="23"/>
      <c r="BB157" s="22"/>
      <c r="BC157" s="23"/>
      <c r="BD157" s="22"/>
      <c r="BE157" s="23"/>
      <c r="BF157" s="24"/>
      <c r="BG157" s="22"/>
      <c r="BH157" s="23"/>
      <c r="BI157" s="22"/>
      <c r="BJ157" s="23"/>
      <c r="BK157" s="22"/>
      <c r="BL157" s="23"/>
      <c r="BM157" s="24"/>
      <c r="BN157" s="22"/>
      <c r="BO157" s="23"/>
      <c r="BP157" s="22"/>
      <c r="BQ157" s="23"/>
      <c r="BR157" s="22"/>
      <c r="BS157" s="23"/>
      <c r="BT157" s="23"/>
    </row>
    <row r="158" spans="1:72" ht="16.5" thickBot="1" x14ac:dyDescent="0.3">
      <c r="A158" s="119"/>
      <c r="B158" s="123" t="s">
        <v>14</v>
      </c>
      <c r="C158" s="323">
        <f>'Class Record S2'!I$2</f>
        <v>0</v>
      </c>
      <c r="D158" s="323"/>
      <c r="E158" s="323"/>
      <c r="F158" s="323"/>
      <c r="G158" s="323"/>
      <c r="H158" s="324" t="s">
        <v>15</v>
      </c>
      <c r="I158" s="326">
        <v>1</v>
      </c>
      <c r="J158" s="326">
        <v>2</v>
      </c>
      <c r="K158" s="326">
        <v>3</v>
      </c>
      <c r="L158" s="326">
        <v>4</v>
      </c>
      <c r="M158" s="326">
        <v>5</v>
      </c>
      <c r="N158" s="326">
        <v>6</v>
      </c>
      <c r="O158" s="119"/>
      <c r="AE158" s="22"/>
      <c r="AF158" s="23"/>
      <c r="AG158" s="22"/>
      <c r="AH158" s="23"/>
      <c r="AI158" s="22"/>
      <c r="AJ158" s="23"/>
      <c r="AK158" s="23"/>
      <c r="AL158" s="22"/>
      <c r="AM158" s="23"/>
      <c r="AN158" s="22"/>
      <c r="AO158" s="23"/>
      <c r="AP158" s="22"/>
      <c r="AQ158" s="23"/>
      <c r="AR158" s="23"/>
      <c r="AS158" s="22"/>
      <c r="AT158" s="23"/>
      <c r="AU158" s="22"/>
      <c r="AV158" s="23"/>
      <c r="AW158" s="22"/>
      <c r="AX158" s="23"/>
      <c r="AY158" s="23"/>
      <c r="AZ158" s="22"/>
      <c r="BA158" s="23"/>
      <c r="BB158" s="22"/>
      <c r="BC158" s="23"/>
      <c r="BD158" s="22"/>
      <c r="BE158" s="23"/>
      <c r="BF158" s="23"/>
      <c r="BG158" s="22"/>
      <c r="BH158" s="23"/>
      <c r="BI158" s="22"/>
      <c r="BJ158" s="23"/>
      <c r="BK158" s="22"/>
      <c r="BL158" s="23"/>
      <c r="BM158" s="23"/>
      <c r="BN158" s="22"/>
      <c r="BO158" s="23"/>
      <c r="BP158" s="22"/>
      <c r="BQ158" s="23"/>
      <c r="BR158" s="22"/>
      <c r="BS158" s="23"/>
      <c r="BT158" s="23"/>
    </row>
    <row r="159" spans="1:72" ht="16.5" thickBot="1" x14ac:dyDescent="0.3">
      <c r="A159" s="119"/>
      <c r="B159" s="327" t="str">
        <f>'Class Record S2'!$C$2</f>
        <v>CLASS: 2A</v>
      </c>
      <c r="C159" s="327"/>
      <c r="D159" s="327"/>
      <c r="E159" s="328" t="s">
        <v>16</v>
      </c>
      <c r="F159" s="328"/>
      <c r="G159" s="124">
        <f>'Class Record S2'!I$4</f>
        <v>0</v>
      </c>
      <c r="H159" s="324"/>
      <c r="I159" s="326"/>
      <c r="J159" s="326"/>
      <c r="K159" s="326"/>
      <c r="L159" s="326"/>
      <c r="M159" s="326"/>
      <c r="N159" s="326"/>
      <c r="O159" s="119"/>
      <c r="AE159" s="22"/>
      <c r="AF159" s="23"/>
      <c r="AG159" s="22"/>
      <c r="AH159" s="23"/>
      <c r="AI159" s="22"/>
      <c r="AJ159" s="23"/>
      <c r="AK159" s="23"/>
      <c r="AL159" s="22"/>
      <c r="AM159" s="23"/>
      <c r="AN159" s="22"/>
      <c r="AO159" s="23"/>
      <c r="AP159" s="22"/>
      <c r="AQ159" s="23"/>
      <c r="AR159" s="23"/>
      <c r="AS159" s="22"/>
      <c r="AT159" s="23"/>
      <c r="AU159" s="22"/>
      <c r="AV159" s="23"/>
      <c r="AW159" s="22"/>
      <c r="AX159" s="23"/>
      <c r="AY159" s="23"/>
      <c r="AZ159" s="22"/>
      <c r="BA159" s="23"/>
      <c r="BB159" s="22"/>
      <c r="BC159" s="23"/>
      <c r="BD159" s="22"/>
      <c r="BE159" s="23"/>
      <c r="BF159" s="23"/>
      <c r="BG159" s="22"/>
      <c r="BH159" s="23"/>
      <c r="BI159" s="22"/>
      <c r="BJ159" s="23"/>
      <c r="BK159" s="22"/>
      <c r="BL159" s="23"/>
      <c r="BM159" s="23"/>
      <c r="BN159" s="22"/>
      <c r="BO159" s="23"/>
      <c r="BP159" s="22"/>
      <c r="BQ159" s="23"/>
      <c r="BR159" s="22"/>
      <c r="BS159" s="23"/>
      <c r="BT159" s="23"/>
    </row>
    <row r="160" spans="1:72" ht="16.5" thickBot="1" x14ac:dyDescent="0.3">
      <c r="A160" s="119"/>
      <c r="B160" s="327" t="str">
        <f>'Class Record S2'!$C$3</f>
        <v>YEAR: 2</v>
      </c>
      <c r="C160" s="327"/>
      <c r="D160" s="327"/>
      <c r="E160" s="327" t="s">
        <v>17</v>
      </c>
      <c r="F160" s="327"/>
      <c r="G160" s="124">
        <f>'Class Record S2'!I$5</f>
        <v>0</v>
      </c>
      <c r="H160" s="325"/>
      <c r="I160" s="326"/>
      <c r="J160" s="326"/>
      <c r="K160" s="326"/>
      <c r="L160" s="326"/>
      <c r="M160" s="326"/>
      <c r="N160" s="326"/>
      <c r="O160" s="119"/>
      <c r="AE160" s="22"/>
      <c r="AF160" s="23"/>
      <c r="AG160" s="22"/>
      <c r="AH160" s="23"/>
      <c r="AI160" s="23"/>
      <c r="AJ160" s="23"/>
      <c r="AK160" s="23"/>
      <c r="AL160" s="22"/>
      <c r="AM160" s="23"/>
      <c r="AN160" s="22"/>
      <c r="AO160" s="23"/>
      <c r="AP160" s="23"/>
      <c r="AQ160" s="23"/>
      <c r="AR160" s="23"/>
      <c r="AS160" s="22"/>
      <c r="AT160" s="23"/>
      <c r="AU160" s="22"/>
      <c r="AV160" s="23"/>
      <c r="AW160" s="23"/>
      <c r="AX160" s="23"/>
      <c r="AY160" s="23"/>
      <c r="AZ160" s="22"/>
      <c r="BA160" s="23"/>
      <c r="BB160" s="22"/>
      <c r="BC160" s="23"/>
      <c r="BD160" s="23"/>
      <c r="BE160" s="23"/>
      <c r="BF160" s="23"/>
      <c r="BG160" s="22"/>
      <c r="BH160" s="23"/>
      <c r="BI160" s="22"/>
      <c r="BJ160" s="23"/>
      <c r="BK160" s="23"/>
      <c r="BL160" s="23"/>
      <c r="BM160" s="23"/>
      <c r="BN160" s="22"/>
      <c r="BO160" s="23"/>
      <c r="BP160" s="22"/>
      <c r="BQ160" s="23"/>
      <c r="BR160" s="23"/>
      <c r="BS160" s="23"/>
      <c r="BT160" s="23"/>
    </row>
    <row r="161" spans="1:72" ht="6.75" customHeight="1" thickBot="1" x14ac:dyDescent="0.3">
      <c r="A161" s="119"/>
      <c r="B161" s="125"/>
      <c r="C161" s="126"/>
      <c r="D161" s="126"/>
      <c r="E161" s="126"/>
      <c r="F161" s="126"/>
      <c r="G161" s="126"/>
      <c r="H161" s="127"/>
      <c r="I161" s="126"/>
      <c r="J161" s="126"/>
      <c r="K161" s="126"/>
      <c r="L161" s="126"/>
      <c r="M161" s="126"/>
      <c r="N161" s="126"/>
      <c r="O161" s="119"/>
      <c r="AE161" s="22"/>
      <c r="AF161" s="23"/>
      <c r="AG161" s="22"/>
      <c r="AH161" s="23"/>
      <c r="AI161" s="23"/>
      <c r="AJ161" s="23"/>
      <c r="AK161" s="23"/>
      <c r="AL161" s="22"/>
      <c r="AM161" s="23"/>
      <c r="AN161" s="22"/>
      <c r="AO161" s="23"/>
      <c r="AP161" s="23"/>
      <c r="AQ161" s="23"/>
      <c r="AR161" s="23"/>
      <c r="AS161" s="22"/>
      <c r="AT161" s="23"/>
      <c r="AU161" s="22"/>
      <c r="AV161" s="23"/>
      <c r="AW161" s="23"/>
      <c r="AX161" s="23"/>
      <c r="AY161" s="23"/>
      <c r="AZ161" s="22"/>
      <c r="BA161" s="23"/>
      <c r="BB161" s="22"/>
      <c r="BC161" s="23"/>
      <c r="BD161" s="23"/>
      <c r="BE161" s="23"/>
      <c r="BF161" s="23"/>
      <c r="BG161" s="22"/>
      <c r="BH161" s="23"/>
      <c r="BI161" s="22"/>
      <c r="BJ161" s="23"/>
      <c r="BK161" s="23"/>
      <c r="BL161" s="23"/>
      <c r="BM161" s="23"/>
      <c r="BN161" s="22"/>
      <c r="BO161" s="23"/>
      <c r="BP161" s="22"/>
      <c r="BQ161" s="23"/>
      <c r="BR161" s="23"/>
      <c r="BS161" s="23"/>
      <c r="BT161" s="23"/>
    </row>
    <row r="162" spans="1:72" ht="29.25" customHeight="1" x14ac:dyDescent="0.25">
      <c r="A162" s="318" t="str">
        <f>'Class Record S2'!$A$8</f>
        <v>Place Value</v>
      </c>
      <c r="B162" s="316" t="str">
        <f>'Class Record S2'!$D$8</f>
        <v>Count in steps of 2, 3, and 5 from 0, and in tens from any number, forward or backward.</v>
      </c>
      <c r="C162" s="316"/>
      <c r="D162" s="316"/>
      <c r="E162" s="316"/>
      <c r="F162" s="316"/>
      <c r="G162" s="317"/>
      <c r="H162" s="128">
        <v>1</v>
      </c>
      <c r="I162" s="129">
        <f>'Class Record S2'!I$8</f>
        <v>0</v>
      </c>
      <c r="J162" s="130">
        <f>'Class Record S2'!I$56</f>
        <v>0</v>
      </c>
      <c r="K162" s="130">
        <f>'Class Record S2'!I$105</f>
        <v>0</v>
      </c>
      <c r="L162" s="130">
        <f>'Class Record S2'!I$154</f>
        <v>0</v>
      </c>
      <c r="M162" s="130">
        <f>'Class Record S2'!I$203</f>
        <v>0</v>
      </c>
      <c r="N162" s="131">
        <f>'Class Record S2'!I$252</f>
        <v>0</v>
      </c>
      <c r="O162" s="120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</row>
    <row r="163" spans="1:72" ht="18.75" x14ac:dyDescent="0.25">
      <c r="A163" s="319"/>
      <c r="B163" s="312" t="str">
        <f>'Class Record S2'!$D$9</f>
        <v>Recognise the place value of each digit in a two-digit number (tens, ones).</v>
      </c>
      <c r="C163" s="312"/>
      <c r="D163" s="312"/>
      <c r="E163" s="312"/>
      <c r="F163" s="312"/>
      <c r="G163" s="313"/>
      <c r="H163" s="132">
        <v>2</v>
      </c>
      <c r="I163" s="133">
        <f>'Class Record S2'!I$9</f>
        <v>0</v>
      </c>
      <c r="J163" s="134">
        <f>'Class Record S2'!I$57</f>
        <v>0</v>
      </c>
      <c r="K163" s="134">
        <f>'Class Record S2'!I$106</f>
        <v>0</v>
      </c>
      <c r="L163" s="134">
        <f>'Class Record S2'!I$155</f>
        <v>0</v>
      </c>
      <c r="M163" s="134">
        <f>'Class Record S2'!I$204</f>
        <v>0</v>
      </c>
      <c r="N163" s="135">
        <f>'Class Record S2'!I$253</f>
        <v>0</v>
      </c>
      <c r="O163" s="121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</row>
    <row r="164" spans="1:72" ht="28.5" customHeight="1" x14ac:dyDescent="0.25">
      <c r="A164" s="319"/>
      <c r="B164" s="312" t="str">
        <f>'Class Record S2'!$D$10</f>
        <v>Identify, represent and estimate numbers using different representations, inc. the number line.</v>
      </c>
      <c r="C164" s="312"/>
      <c r="D164" s="312"/>
      <c r="E164" s="312"/>
      <c r="F164" s="312"/>
      <c r="G164" s="313"/>
      <c r="H164" s="132">
        <v>3</v>
      </c>
      <c r="I164" s="133">
        <f>'Class Record S2'!I$10</f>
        <v>0</v>
      </c>
      <c r="J164" s="134">
        <f>'Class Record S2'!I$58</f>
        <v>0</v>
      </c>
      <c r="K164" s="134">
        <f>'Class Record S2'!I$107</f>
        <v>0</v>
      </c>
      <c r="L164" s="134">
        <f>'Class Record S2'!I$156</f>
        <v>0</v>
      </c>
      <c r="M164" s="134">
        <f>'Class Record S2'!I$205</f>
        <v>0</v>
      </c>
      <c r="N164" s="135">
        <f>'Class Record S2'!I$254</f>
        <v>0</v>
      </c>
      <c r="O164" s="121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</row>
    <row r="165" spans="1:72" ht="18.75" x14ac:dyDescent="0.25">
      <c r="A165" s="319"/>
      <c r="B165" s="312" t="str">
        <f>'Class Record S2'!$D$11</f>
        <v>Compare and order numbers from 0 up to 100; use &lt;, &gt; and = signs.</v>
      </c>
      <c r="C165" s="312"/>
      <c r="D165" s="312"/>
      <c r="E165" s="312"/>
      <c r="F165" s="312"/>
      <c r="G165" s="313"/>
      <c r="H165" s="132">
        <v>4</v>
      </c>
      <c r="I165" s="133">
        <f>'Class Record S2'!I$11</f>
        <v>0</v>
      </c>
      <c r="J165" s="134">
        <f>'Class Record S2'!I$59</f>
        <v>0</v>
      </c>
      <c r="K165" s="134">
        <f>'Class Record S2'!I$108</f>
        <v>0</v>
      </c>
      <c r="L165" s="134">
        <f>'Class Record S2'!I$157</f>
        <v>0</v>
      </c>
      <c r="M165" s="134">
        <f>'Class Record S2'!I$206</f>
        <v>0</v>
      </c>
      <c r="N165" s="135">
        <f>'Class Record S2'!I$255</f>
        <v>0</v>
      </c>
      <c r="O165" s="121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</row>
    <row r="166" spans="1:72" ht="19.5" thickBot="1" x14ac:dyDescent="0.3">
      <c r="A166" s="320"/>
      <c r="B166" s="314" t="str">
        <f>'Class Record S2'!$D$12</f>
        <v>Read and write numbers to at least 100 in numerals and in words.</v>
      </c>
      <c r="C166" s="314"/>
      <c r="D166" s="314"/>
      <c r="E166" s="314"/>
      <c r="F166" s="314"/>
      <c r="G166" s="315"/>
      <c r="H166" s="136">
        <v>5</v>
      </c>
      <c r="I166" s="137">
        <f>'Class Record S2'!I$12</f>
        <v>0</v>
      </c>
      <c r="J166" s="138">
        <f>'Class Record S2'!I$60</f>
        <v>0</v>
      </c>
      <c r="K166" s="138">
        <f>'Class Record S2'!I$109</f>
        <v>0</v>
      </c>
      <c r="L166" s="138">
        <f>'Class Record S2'!I$158</f>
        <v>0</v>
      </c>
      <c r="M166" s="138">
        <f>'Class Record S2'!I$207</f>
        <v>0</v>
      </c>
      <c r="N166" s="139">
        <f>'Class Record S2'!I$256</f>
        <v>0</v>
      </c>
      <c r="O166" s="122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</row>
    <row r="167" spans="1:72" ht="30.75" customHeight="1" x14ac:dyDescent="0.25">
      <c r="A167" s="318" t="str">
        <f>'Class Record S2'!$A$13</f>
        <v>Add/Sub</v>
      </c>
      <c r="B167" s="316" t="str">
        <f>'Class Record S2'!$D$13</f>
        <v>Solve problems with addition and subtraction: using concrete objects and pictorial representations; applying their increasing knowledge of mental and written methods.</v>
      </c>
      <c r="C167" s="316"/>
      <c r="D167" s="316"/>
      <c r="E167" s="316"/>
      <c r="F167" s="316"/>
      <c r="G167" s="317"/>
      <c r="H167" s="128">
        <v>6</v>
      </c>
      <c r="I167" s="129">
        <f>'Class Record S2'!I$13</f>
        <v>0</v>
      </c>
      <c r="J167" s="130">
        <f>'Class Record S2'!I$61</f>
        <v>0</v>
      </c>
      <c r="K167" s="130">
        <f>'Class Record S2'!I$110</f>
        <v>0</v>
      </c>
      <c r="L167" s="130">
        <f>'Class Record S2'!I$159</f>
        <v>0</v>
      </c>
      <c r="M167" s="130">
        <f>'Class Record S2'!I$208</f>
        <v>0</v>
      </c>
      <c r="N167" s="131">
        <f>'Class Record S2'!I$257</f>
        <v>0</v>
      </c>
      <c r="O167" s="119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</row>
    <row r="168" spans="1:72" ht="28.5" customHeight="1" x14ac:dyDescent="0.25">
      <c r="A168" s="319"/>
      <c r="B168" s="312" t="str">
        <f>'Class Record S2'!$D$14</f>
        <v>Recall and use add and subtract facts to 20 fluently, and derive and use related facts up to 100.</v>
      </c>
      <c r="C168" s="312"/>
      <c r="D168" s="312"/>
      <c r="E168" s="312"/>
      <c r="F168" s="312"/>
      <c r="G168" s="313"/>
      <c r="H168" s="140">
        <v>7</v>
      </c>
      <c r="I168" s="133">
        <f>'Class Record S2'!I$14</f>
        <v>0</v>
      </c>
      <c r="J168" s="134">
        <f>'Class Record S2'!I$62</f>
        <v>0</v>
      </c>
      <c r="K168" s="134">
        <f>'Class Record S2'!I$111</f>
        <v>0</v>
      </c>
      <c r="L168" s="134">
        <f>'Class Record S2'!I$160</f>
        <v>0</v>
      </c>
      <c r="M168" s="134">
        <f>'Class Record S2'!I$209</f>
        <v>0</v>
      </c>
      <c r="N168" s="135">
        <f>'Class Record S2'!I$258</f>
        <v>0</v>
      </c>
      <c r="O168" s="119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</row>
    <row r="169" spans="1:72" ht="43.5" customHeight="1" thickBot="1" x14ac:dyDescent="0.3">
      <c r="A169" s="319"/>
      <c r="B169" s="312" t="str">
        <f>'Class Record S2'!$D$15</f>
        <v>Add and sub nos using concrete objects, pictorial representations, and mentally, including: a 2-digit no and 1s or 10s; two 2-digit numbers; adding three 1-digit numbers.</v>
      </c>
      <c r="C169" s="312"/>
      <c r="D169" s="312"/>
      <c r="E169" s="312"/>
      <c r="F169" s="312"/>
      <c r="G169" s="313"/>
      <c r="H169" s="136">
        <v>8</v>
      </c>
      <c r="I169" s="133">
        <f>'Class Record S2'!I$15</f>
        <v>0</v>
      </c>
      <c r="J169" s="134">
        <f>'Class Record S2'!I$63</f>
        <v>0</v>
      </c>
      <c r="K169" s="134">
        <f>'Class Record S2'!I$112</f>
        <v>0</v>
      </c>
      <c r="L169" s="134">
        <f>'Class Record S2'!I$161</f>
        <v>0</v>
      </c>
      <c r="M169" s="134">
        <f>'Class Record S2'!I$210</f>
        <v>0</v>
      </c>
      <c r="N169" s="135">
        <f>'Class Record S2'!I$259</f>
        <v>0</v>
      </c>
      <c r="O169" s="119"/>
    </row>
    <row r="170" spans="1:72" ht="28.5" customHeight="1" thickBot="1" x14ac:dyDescent="0.3">
      <c r="A170" s="319"/>
      <c r="B170" s="312" t="str">
        <f>'Class Record S2'!$D$16</f>
        <v>Show that addition of two numbers can be done in any order (commutative) and subtraction of one number from another cannot.</v>
      </c>
      <c r="C170" s="312"/>
      <c r="D170" s="312"/>
      <c r="E170" s="312"/>
      <c r="F170" s="312"/>
      <c r="G170" s="313"/>
      <c r="H170" s="141">
        <v>9</v>
      </c>
      <c r="I170" s="133">
        <f>'Class Record S2'!I$16</f>
        <v>0</v>
      </c>
      <c r="J170" s="134">
        <f>'Class Record S2'!I$64</f>
        <v>0</v>
      </c>
      <c r="K170" s="134">
        <f>'Class Record S2'!I$113</f>
        <v>0</v>
      </c>
      <c r="L170" s="134">
        <f>'Class Record S2'!I$162</f>
        <v>0</v>
      </c>
      <c r="M170" s="134">
        <f>'Class Record S2'!I$211</f>
        <v>0</v>
      </c>
      <c r="N170" s="135">
        <f>'Class Record S2'!I$260</f>
        <v>0</v>
      </c>
      <c r="O170" s="119"/>
    </row>
    <row r="171" spans="1:72" ht="29.25" customHeight="1" thickBot="1" x14ac:dyDescent="0.3">
      <c r="A171" s="320"/>
      <c r="B171" s="314" t="str">
        <f>'Class Record S2'!$D$17</f>
        <v>Recognise and use the inverse relationship between addition and subtraction and use this to check calculations and missing number problems.</v>
      </c>
      <c r="C171" s="314"/>
      <c r="D171" s="314"/>
      <c r="E171" s="314"/>
      <c r="F171" s="314"/>
      <c r="G171" s="315"/>
      <c r="H171" s="141">
        <v>10</v>
      </c>
      <c r="I171" s="137">
        <f>'Class Record S2'!I$17</f>
        <v>0</v>
      </c>
      <c r="J171" s="138">
        <f>'Class Record S2'!I$65</f>
        <v>0</v>
      </c>
      <c r="K171" s="138">
        <f>'Class Record S2'!I$114</f>
        <v>0</v>
      </c>
      <c r="L171" s="138">
        <f>'Class Record S2'!I$163</f>
        <v>0</v>
      </c>
      <c r="M171" s="138">
        <f>'Class Record S2'!I$212</f>
        <v>0</v>
      </c>
      <c r="N171" s="139">
        <f>'Class Record S2'!I$261</f>
        <v>0</v>
      </c>
      <c r="O171" s="119"/>
    </row>
    <row r="172" spans="1:72" ht="29.25" customHeight="1" thickBot="1" x14ac:dyDescent="0.3">
      <c r="A172" s="318" t="str">
        <f>'Class Record S2'!$A$18</f>
        <v>Multi/Div</v>
      </c>
      <c r="B172" s="316" t="str">
        <f>'Class Record S2'!$D$18</f>
        <v>Recall and use multiplication and division facts for the 2, 5 and 10 multiplication tables, including recognising odd and even numbers.</v>
      </c>
      <c r="C172" s="316"/>
      <c r="D172" s="316"/>
      <c r="E172" s="316"/>
      <c r="F172" s="316"/>
      <c r="G172" s="317"/>
      <c r="H172" s="141">
        <v>11</v>
      </c>
      <c r="I172" s="129">
        <f>'Class Record S2'!I$18</f>
        <v>0</v>
      </c>
      <c r="J172" s="130">
        <f>'Class Record S2'!I$66</f>
        <v>0</v>
      </c>
      <c r="K172" s="130">
        <f>'Class Record S2'!I$115</f>
        <v>0</v>
      </c>
      <c r="L172" s="130">
        <f>'Class Record S2'!I$164</f>
        <v>0</v>
      </c>
      <c r="M172" s="130">
        <f>'Class Record S2'!I$213</f>
        <v>0</v>
      </c>
      <c r="N172" s="131">
        <f>'Class Record S2'!I$262</f>
        <v>0</v>
      </c>
      <c r="O172" s="119"/>
    </row>
    <row r="173" spans="1:72" ht="43.5" customHeight="1" thickBot="1" x14ac:dyDescent="0.3">
      <c r="A173" s="319"/>
      <c r="B173" s="312" t="str">
        <f>'Class Record S2'!$D$19</f>
        <v>Calculate mathematical statements for multiplication and division within the multiplication tables and write them using the multiplication (×), division (÷) and equals (=) signs.</v>
      </c>
      <c r="C173" s="312"/>
      <c r="D173" s="312"/>
      <c r="E173" s="312"/>
      <c r="F173" s="312"/>
      <c r="G173" s="313"/>
      <c r="H173" s="141">
        <v>12</v>
      </c>
      <c r="I173" s="133">
        <f>'Class Record S2'!I$19</f>
        <v>0</v>
      </c>
      <c r="J173" s="134">
        <f>'Class Record S2'!I$67</f>
        <v>0</v>
      </c>
      <c r="K173" s="134">
        <f>'Class Record S2'!I$116</f>
        <v>0</v>
      </c>
      <c r="L173" s="134">
        <f>'Class Record S2'!I$165</f>
        <v>0</v>
      </c>
      <c r="M173" s="134">
        <f>'Class Record S2'!I$214</f>
        <v>0</v>
      </c>
      <c r="N173" s="135">
        <f>'Class Record S2'!I$263</f>
        <v>0</v>
      </c>
      <c r="O173" s="119"/>
    </row>
    <row r="174" spans="1:72" ht="28.5" customHeight="1" thickBot="1" x14ac:dyDescent="0.3">
      <c r="A174" s="319"/>
      <c r="B174" s="312" t="str">
        <f>'Class Record S2'!$D$20</f>
        <v>Show that multiplication of two numbers can be done in any order (commutative) and division of one number by another cannot.</v>
      </c>
      <c r="C174" s="312"/>
      <c r="D174" s="312"/>
      <c r="E174" s="312"/>
      <c r="F174" s="312"/>
      <c r="G174" s="313"/>
      <c r="H174" s="141">
        <v>13</v>
      </c>
      <c r="I174" s="133">
        <f>'Class Record S2'!I$20</f>
        <v>0</v>
      </c>
      <c r="J174" s="134">
        <f>'Class Record S2'!I$68</f>
        <v>0</v>
      </c>
      <c r="K174" s="134">
        <f>'Class Record S2'!I$117</f>
        <v>0</v>
      </c>
      <c r="L174" s="134">
        <f>'Class Record S2'!I$166</f>
        <v>0</v>
      </c>
      <c r="M174" s="134">
        <f>'Class Record S2'!I$215</f>
        <v>0</v>
      </c>
      <c r="N174" s="135">
        <f>'Class Record S2'!I$264</f>
        <v>0</v>
      </c>
      <c r="O174" s="119"/>
    </row>
    <row r="175" spans="1:72" ht="43.5" customHeight="1" thickBot="1" x14ac:dyDescent="0.3">
      <c r="A175" s="320"/>
      <c r="B175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75" s="314"/>
      <c r="D175" s="314"/>
      <c r="E175" s="314"/>
      <c r="F175" s="314"/>
      <c r="G175" s="315"/>
      <c r="H175" s="141">
        <v>14</v>
      </c>
      <c r="I175" s="137">
        <f>'Class Record S2'!I$21</f>
        <v>0</v>
      </c>
      <c r="J175" s="138">
        <f>'Class Record S2'!I$69</f>
        <v>0</v>
      </c>
      <c r="K175" s="138">
        <f>'Class Record S2'!I$118</f>
        <v>0</v>
      </c>
      <c r="L175" s="138">
        <f>'Class Record S2'!I$167</f>
        <v>0</v>
      </c>
      <c r="M175" s="138">
        <f>'Class Record S2'!I$216</f>
        <v>0</v>
      </c>
      <c r="N175" s="139">
        <f>'Class Record S2'!I$265</f>
        <v>0</v>
      </c>
      <c r="O175" s="119"/>
    </row>
    <row r="176" spans="1:72" ht="28.5" customHeight="1" thickBot="1" x14ac:dyDescent="0.3">
      <c r="A176" s="318" t="str">
        <f>'Class Record S2'!$A$22</f>
        <v>Frac</v>
      </c>
      <c r="B176" s="316" t="str">
        <f>'Class Record S2'!$D$22</f>
        <v>Recognise, find, name &amp; write fractions   1/3, 1/4, 2/4, 3/4 of a length, shape, set of objects or quantity.</v>
      </c>
      <c r="C176" s="316"/>
      <c r="D176" s="316"/>
      <c r="E176" s="316"/>
      <c r="F176" s="316"/>
      <c r="G176" s="317"/>
      <c r="H176" s="141">
        <v>15</v>
      </c>
      <c r="I176" s="129">
        <f>'Class Record S2'!I$22</f>
        <v>0</v>
      </c>
      <c r="J176" s="130">
        <f>'Class Record S2'!I$70</f>
        <v>0</v>
      </c>
      <c r="K176" s="130">
        <f>'Class Record S2'!I$119</f>
        <v>0</v>
      </c>
      <c r="L176" s="130">
        <f>'Class Record S2'!I$168</f>
        <v>0</v>
      </c>
      <c r="M176" s="130">
        <f>'Class Record S2'!I$217</f>
        <v>0</v>
      </c>
      <c r="N176" s="131">
        <f>'Class Record S2'!I$266</f>
        <v>0</v>
      </c>
      <c r="O176" s="119"/>
    </row>
    <row r="177" spans="1:15" ht="19.5" thickBot="1" x14ac:dyDescent="0.3">
      <c r="A177" s="320"/>
      <c r="B177" s="314" t="str">
        <f>'Class Record S2'!$D$23</f>
        <v>Write simple fractions e.g. 1/2 of 6 = 3 and recognise the equivalence of 2/4 and 1/2.</v>
      </c>
      <c r="C177" s="314"/>
      <c r="D177" s="314"/>
      <c r="E177" s="314"/>
      <c r="F177" s="314"/>
      <c r="G177" s="315"/>
      <c r="H177" s="141">
        <v>16</v>
      </c>
      <c r="I177" s="137">
        <f>'Class Record S2'!I$23</f>
        <v>0</v>
      </c>
      <c r="J177" s="138">
        <f>'Class Record S2'!I$71</f>
        <v>0</v>
      </c>
      <c r="K177" s="138">
        <f>'Class Record S2'!I$120</f>
        <v>0</v>
      </c>
      <c r="L177" s="138">
        <f>'Class Record S2'!I$169</f>
        <v>0</v>
      </c>
      <c r="M177" s="138">
        <f>'Class Record S2'!I$218</f>
        <v>0</v>
      </c>
      <c r="N177" s="139">
        <f>'Class Record S2'!I$267</f>
        <v>0</v>
      </c>
      <c r="O177" s="119"/>
    </row>
    <row r="178" spans="1:15" ht="43.5" customHeight="1" thickBot="1" x14ac:dyDescent="0.3">
      <c r="A178" s="318" t="str">
        <f>'Class Record S2'!$A$24</f>
        <v>Measure</v>
      </c>
      <c r="B178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78" s="316"/>
      <c r="D178" s="316"/>
      <c r="E178" s="316"/>
      <c r="F178" s="316"/>
      <c r="G178" s="317"/>
      <c r="H178" s="141">
        <v>17</v>
      </c>
      <c r="I178" s="129">
        <f>'Class Record S2'!I$24</f>
        <v>0</v>
      </c>
      <c r="J178" s="130">
        <f>'Class Record S2'!I$72</f>
        <v>0</v>
      </c>
      <c r="K178" s="130">
        <f>'Class Record S2'!I$121</f>
        <v>0</v>
      </c>
      <c r="L178" s="130">
        <f>'Class Record S2'!I$170</f>
        <v>0</v>
      </c>
      <c r="M178" s="130">
        <f>'Class Record S2'!I$219</f>
        <v>0</v>
      </c>
      <c r="N178" s="131">
        <f>'Class Record S2'!I$268</f>
        <v>0</v>
      </c>
      <c r="O178" s="119"/>
    </row>
    <row r="179" spans="1:15" ht="29.25" customHeight="1" thickBot="1" x14ac:dyDescent="0.3">
      <c r="A179" s="319"/>
      <c r="B179" s="312" t="str">
        <f>'Class Record S2'!$D$25</f>
        <v>Compare and order lengths, mass, volume/capacity and record the results using &gt;, &lt; and = .</v>
      </c>
      <c r="C179" s="312"/>
      <c r="D179" s="312"/>
      <c r="E179" s="312"/>
      <c r="F179" s="312"/>
      <c r="G179" s="313"/>
      <c r="H179" s="141">
        <v>18</v>
      </c>
      <c r="I179" s="133">
        <f>'Class Record S2'!I$25</f>
        <v>0</v>
      </c>
      <c r="J179" s="134">
        <f>'Class Record S2'!I$73</f>
        <v>0</v>
      </c>
      <c r="K179" s="134">
        <f>'Class Record S2'!I$122</f>
        <v>0</v>
      </c>
      <c r="L179" s="134">
        <f>'Class Record S2'!I$171</f>
        <v>0</v>
      </c>
      <c r="M179" s="134">
        <f>'Class Record S2'!I$220</f>
        <v>0</v>
      </c>
      <c r="N179" s="135">
        <f>'Class Record S2'!I$269</f>
        <v>0</v>
      </c>
      <c r="O179" s="119"/>
    </row>
    <row r="180" spans="1:15" ht="43.5" customHeight="1" thickBot="1" x14ac:dyDescent="0.3">
      <c r="A180" s="319"/>
      <c r="B180" s="312" t="str">
        <f>'Class Record S2'!$D$26</f>
        <v>Recognise and use symbols for pounds (£) and pence (p); combine amounts to make a particular value. Find different combinations of coins that equal the same amounts of money.</v>
      </c>
      <c r="C180" s="312"/>
      <c r="D180" s="312"/>
      <c r="E180" s="312"/>
      <c r="F180" s="312"/>
      <c r="G180" s="313"/>
      <c r="H180" s="141">
        <v>19</v>
      </c>
      <c r="I180" s="133">
        <f>'Class Record S2'!I$26</f>
        <v>0</v>
      </c>
      <c r="J180" s="134">
        <f>'Class Record S2'!I$74</f>
        <v>0</v>
      </c>
      <c r="K180" s="134">
        <f>'Class Record S2'!I$123</f>
        <v>0</v>
      </c>
      <c r="L180" s="134">
        <f>'Class Record S2'!I$172</f>
        <v>0</v>
      </c>
      <c r="M180" s="134">
        <f>'Class Record S2'!I$221</f>
        <v>0</v>
      </c>
      <c r="N180" s="135">
        <f>'Class Record S2'!I$270</f>
        <v>0</v>
      </c>
      <c r="O180" s="119"/>
    </row>
    <row r="181" spans="1:15" ht="28.5" customHeight="1" thickBot="1" x14ac:dyDescent="0.3">
      <c r="A181" s="319"/>
      <c r="B181" s="312" t="str">
        <f>'Class Record S2'!$D$27</f>
        <v>Solve simple problems in a practical context involving addition and subtraction of money of the same unit, including giving change.</v>
      </c>
      <c r="C181" s="312"/>
      <c r="D181" s="312"/>
      <c r="E181" s="312"/>
      <c r="F181" s="312"/>
      <c r="G181" s="313"/>
      <c r="H181" s="141">
        <v>20</v>
      </c>
      <c r="I181" s="133">
        <f>'Class Record S2'!I$27</f>
        <v>0</v>
      </c>
      <c r="J181" s="134">
        <f>'Class Record S2'!I$75</f>
        <v>0</v>
      </c>
      <c r="K181" s="134">
        <f>'Class Record S2'!I$124</f>
        <v>0</v>
      </c>
      <c r="L181" s="134">
        <f>'Class Record S2'!I$173</f>
        <v>0</v>
      </c>
      <c r="M181" s="134">
        <f>'Class Record S2'!I$222</f>
        <v>0</v>
      </c>
      <c r="N181" s="135">
        <f>'Class Record S2'!I$271</f>
        <v>0</v>
      </c>
      <c r="O181" s="119"/>
    </row>
    <row r="182" spans="1:15" ht="18" customHeight="1" thickBot="1" x14ac:dyDescent="0.3">
      <c r="A182" s="319"/>
      <c r="B182" s="312" t="str">
        <f>'Class Record S2'!$D$28</f>
        <v>Compare and sequence intervals of time.</v>
      </c>
      <c r="C182" s="312"/>
      <c r="D182" s="312"/>
      <c r="E182" s="312"/>
      <c r="F182" s="312"/>
      <c r="G182" s="313"/>
      <c r="H182" s="141">
        <v>21</v>
      </c>
      <c r="I182" s="133">
        <f>'Class Record S2'!I$28</f>
        <v>0</v>
      </c>
      <c r="J182" s="134">
        <f>'Class Record S2'!I$76</f>
        <v>0</v>
      </c>
      <c r="K182" s="134">
        <f>'Class Record S2'!I$125</f>
        <v>0</v>
      </c>
      <c r="L182" s="134">
        <f>'Class Record S2'!I$174</f>
        <v>0</v>
      </c>
      <c r="M182" s="134">
        <f>'Class Record S2'!I$223</f>
        <v>0</v>
      </c>
      <c r="N182" s="135">
        <f>'Class Record S2'!I$272</f>
        <v>0</v>
      </c>
      <c r="O182" s="119"/>
    </row>
    <row r="183" spans="1:15" ht="30.75" customHeight="1" thickBot="1" x14ac:dyDescent="0.3">
      <c r="A183" s="320"/>
      <c r="B183" s="314" t="str">
        <f>'Class Record S2'!$D$29</f>
        <v>Tell and write the time to five minutes, including quarter past/to the hour and draw the hands on a clock face to show these times.</v>
      </c>
      <c r="C183" s="314"/>
      <c r="D183" s="314"/>
      <c r="E183" s="314"/>
      <c r="F183" s="314"/>
      <c r="G183" s="315"/>
      <c r="H183" s="141">
        <v>22</v>
      </c>
      <c r="I183" s="137">
        <f>'Class Record S2'!I$29</f>
        <v>0</v>
      </c>
      <c r="J183" s="138">
        <f>'Class Record S2'!I$77</f>
        <v>0</v>
      </c>
      <c r="K183" s="138">
        <f>'Class Record S2'!I$126</f>
        <v>0</v>
      </c>
      <c r="L183" s="138">
        <f>'Class Record S2'!I$175</f>
        <v>0</v>
      </c>
      <c r="M183" s="138">
        <f>'Class Record S2'!I$224</f>
        <v>0</v>
      </c>
      <c r="N183" s="139">
        <f>'Class Record S2'!I$273</f>
        <v>0</v>
      </c>
      <c r="O183" s="119"/>
    </row>
    <row r="184" spans="1:15" ht="29.25" customHeight="1" thickBot="1" x14ac:dyDescent="0.3">
      <c r="A184" s="318" t="str">
        <f>'Class Record S2'!$A$30</f>
        <v>Geometry</v>
      </c>
      <c r="B184" s="316" t="str">
        <f>'Class Record S2'!$D$30</f>
        <v>Identify and describe the properties of 2-D shapes, including the number of sides and symmetry in a vertical line.</v>
      </c>
      <c r="C184" s="316"/>
      <c r="D184" s="316"/>
      <c r="E184" s="316"/>
      <c r="F184" s="316"/>
      <c r="G184" s="317"/>
      <c r="H184" s="141">
        <v>23</v>
      </c>
      <c r="I184" s="129">
        <f>'Class Record S2'!I$30</f>
        <v>0</v>
      </c>
      <c r="J184" s="130">
        <f>'Class Record S2'!I$78</f>
        <v>0</v>
      </c>
      <c r="K184" s="130">
        <f>'Class Record S2'!I$127</f>
        <v>0</v>
      </c>
      <c r="L184" s="130">
        <f>'Class Record S2'!I$176</f>
        <v>0</v>
      </c>
      <c r="M184" s="130">
        <f>'Class Record S2'!I$225</f>
        <v>0</v>
      </c>
      <c r="N184" s="131">
        <f>'Class Record S2'!I$274</f>
        <v>0</v>
      </c>
      <c r="O184" s="119"/>
    </row>
    <row r="185" spans="1:15" ht="31.5" customHeight="1" thickBot="1" x14ac:dyDescent="0.3">
      <c r="A185" s="319"/>
      <c r="B185" s="312" t="str">
        <f>'Class Record S2'!$D$31</f>
        <v>Identify and describe the properties of 3-D shapes, including the number of edges, vertices and faces.</v>
      </c>
      <c r="C185" s="312"/>
      <c r="D185" s="312"/>
      <c r="E185" s="312"/>
      <c r="F185" s="312"/>
      <c r="G185" s="313"/>
      <c r="H185" s="141">
        <v>24</v>
      </c>
      <c r="I185" s="133">
        <f>'Class Record S2'!I$31</f>
        <v>0</v>
      </c>
      <c r="J185" s="134">
        <f>'Class Record S2'!I$79</f>
        <v>0</v>
      </c>
      <c r="K185" s="134">
        <f>'Class Record S2'!I$128</f>
        <v>0</v>
      </c>
      <c r="L185" s="134">
        <f>'Class Record S2'!I$177</f>
        <v>0</v>
      </c>
      <c r="M185" s="134">
        <f>'Class Record S2'!I$226</f>
        <v>0</v>
      </c>
      <c r="N185" s="135">
        <f>'Class Record S2'!I$275</f>
        <v>0</v>
      </c>
      <c r="O185" s="119"/>
    </row>
    <row r="186" spans="1:15" ht="29.25" customHeight="1" thickBot="1" x14ac:dyDescent="0.3">
      <c r="A186" s="319"/>
      <c r="B186" s="312" t="str">
        <f>'Class Record S2'!$D$32</f>
        <v>Identify 2-D shapes on the surface of 3-D shapes, for example a circle on a cylinder and a triangle on a pyramid.</v>
      </c>
      <c r="C186" s="312"/>
      <c r="D186" s="312"/>
      <c r="E186" s="312"/>
      <c r="F186" s="312"/>
      <c r="G186" s="313"/>
      <c r="H186" s="141">
        <v>25</v>
      </c>
      <c r="I186" s="133">
        <f>'Class Record S2'!I$32</f>
        <v>0</v>
      </c>
      <c r="J186" s="134">
        <f>'Class Record S2'!I$80</f>
        <v>0</v>
      </c>
      <c r="K186" s="134">
        <f>'Class Record S2'!I$129</f>
        <v>0</v>
      </c>
      <c r="L186" s="134">
        <f>'Class Record S2'!I$178</f>
        <v>0</v>
      </c>
      <c r="M186" s="134">
        <f>'Class Record S2'!I$227</f>
        <v>0</v>
      </c>
      <c r="N186" s="135">
        <f>'Class Record S2'!I$276</f>
        <v>0</v>
      </c>
      <c r="O186" s="119"/>
    </row>
    <row r="187" spans="1:15" ht="19.5" thickBot="1" x14ac:dyDescent="0.3">
      <c r="A187" s="319"/>
      <c r="B187" s="312" t="str">
        <f>'Class Record S2'!$D$33</f>
        <v>Compare and sort common 2-D and 3-D shapes and everyday objects.</v>
      </c>
      <c r="C187" s="312"/>
      <c r="D187" s="312"/>
      <c r="E187" s="312"/>
      <c r="F187" s="312"/>
      <c r="G187" s="313"/>
      <c r="H187" s="141">
        <v>26</v>
      </c>
      <c r="I187" s="133">
        <f>'Class Record S2'!I$33</f>
        <v>0</v>
      </c>
      <c r="J187" s="134">
        <f>'Class Record S2'!I$81</f>
        <v>0</v>
      </c>
      <c r="K187" s="134">
        <f>'Class Record S2'!I$130</f>
        <v>0</v>
      </c>
      <c r="L187" s="134">
        <f>'Class Record S2'!I$179</f>
        <v>0</v>
      </c>
      <c r="M187" s="134">
        <f>'Class Record S2'!I$228</f>
        <v>0</v>
      </c>
      <c r="N187" s="135">
        <f>'Class Record S2'!I$277</f>
        <v>0</v>
      </c>
      <c r="O187" s="119"/>
    </row>
    <row r="188" spans="1:15" ht="19.5" thickBot="1" x14ac:dyDescent="0.3">
      <c r="A188" s="319"/>
      <c r="B188" s="312" t="str">
        <f>'Class Record S2'!$D$34</f>
        <v>Order &amp; arrange combinations of mathematical objects in patterns &amp; sequences.</v>
      </c>
      <c r="C188" s="312"/>
      <c r="D188" s="312"/>
      <c r="E188" s="312"/>
      <c r="F188" s="312"/>
      <c r="G188" s="313"/>
      <c r="H188" s="141">
        <v>27</v>
      </c>
      <c r="I188" s="133">
        <f>'Class Record S2'!I$34</f>
        <v>0</v>
      </c>
      <c r="J188" s="134">
        <f>'Class Record S2'!I$82</f>
        <v>0</v>
      </c>
      <c r="K188" s="134">
        <f>'Class Record S2'!I$131</f>
        <v>0</v>
      </c>
      <c r="L188" s="134">
        <f>'Class Record S2'!I$180</f>
        <v>0</v>
      </c>
      <c r="M188" s="134">
        <f>'Class Record S2'!I$229</f>
        <v>0</v>
      </c>
      <c r="N188" s="135">
        <f>'Class Record S2'!I$278</f>
        <v>0</v>
      </c>
      <c r="O188" s="119"/>
    </row>
    <row r="189" spans="1:15" ht="43.5" customHeight="1" thickBot="1" x14ac:dyDescent="0.3">
      <c r="A189" s="320"/>
      <c r="B189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89" s="314"/>
      <c r="D189" s="314"/>
      <c r="E189" s="314"/>
      <c r="F189" s="314"/>
      <c r="G189" s="315"/>
      <c r="H189" s="141">
        <v>28</v>
      </c>
      <c r="I189" s="137">
        <f>'Class Record S2'!I$35</f>
        <v>0</v>
      </c>
      <c r="J189" s="138">
        <f>'Class Record S2'!I$83</f>
        <v>0</v>
      </c>
      <c r="K189" s="138">
        <f>'Class Record S2'!I$132</f>
        <v>0</v>
      </c>
      <c r="L189" s="138">
        <f>'Class Record S2'!I$181</f>
        <v>0</v>
      </c>
      <c r="M189" s="138">
        <f>'Class Record S2'!I$230</f>
        <v>0</v>
      </c>
      <c r="N189" s="139">
        <f>'Class Record S2'!I$279</f>
        <v>0</v>
      </c>
      <c r="O189" s="119"/>
    </row>
    <row r="190" spans="1:15" ht="31.5" customHeight="1" thickBot="1" x14ac:dyDescent="0.3">
      <c r="A190" s="318" t="str">
        <f>'Class Record S2'!$A$36</f>
        <v>Stat</v>
      </c>
      <c r="B190" s="316" t="str">
        <f>'Class Record S2'!$D$36</f>
        <v>Interpret and construct simple pictograms, tally charts, block diagrams and simple tables.</v>
      </c>
      <c r="C190" s="316"/>
      <c r="D190" s="316"/>
      <c r="E190" s="316"/>
      <c r="F190" s="316"/>
      <c r="G190" s="317"/>
      <c r="H190" s="141">
        <v>29</v>
      </c>
      <c r="I190" s="129">
        <f>'Class Record S2'!I$36</f>
        <v>0</v>
      </c>
      <c r="J190" s="130">
        <f>'Class Record S2'!I$84</f>
        <v>0</v>
      </c>
      <c r="K190" s="130">
        <f>'Class Record S2'!I$133</f>
        <v>0</v>
      </c>
      <c r="L190" s="130">
        <f>'Class Record S2'!I$182</f>
        <v>0</v>
      </c>
      <c r="M190" s="130">
        <f>'Class Record S2'!I$231</f>
        <v>0</v>
      </c>
      <c r="N190" s="131">
        <f>'Class Record S2'!I$280</f>
        <v>0</v>
      </c>
      <c r="O190" s="119"/>
    </row>
    <row r="191" spans="1:15" ht="43.5" customHeight="1" thickBot="1" x14ac:dyDescent="0.3">
      <c r="A191" s="320"/>
      <c r="B191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91" s="314"/>
      <c r="D191" s="314"/>
      <c r="E191" s="314"/>
      <c r="F191" s="314"/>
      <c r="G191" s="315"/>
      <c r="H191" s="141">
        <v>30</v>
      </c>
      <c r="I191" s="137">
        <f>'Class Record S2'!I$37</f>
        <v>0</v>
      </c>
      <c r="J191" s="138">
        <f>'Class Record S2'!I$85</f>
        <v>0</v>
      </c>
      <c r="K191" s="138">
        <f>'Class Record S2'!I$134</f>
        <v>0</v>
      </c>
      <c r="L191" s="138">
        <f>'Class Record S2'!I$183</f>
        <v>0</v>
      </c>
      <c r="M191" s="138">
        <f>'Class Record S2'!I$232</f>
        <v>0</v>
      </c>
      <c r="N191" s="139">
        <f>'Class Record S2'!I$281</f>
        <v>0</v>
      </c>
      <c r="O191" s="119"/>
    </row>
    <row r="192" spans="1:15" ht="23.25" customHeight="1" thickBot="1" x14ac:dyDescent="0.3">
      <c r="A192" s="119"/>
      <c r="B192" s="142" t="s">
        <v>6</v>
      </c>
      <c r="C192" s="142"/>
      <c r="D192" s="142"/>
      <c r="E192" s="142"/>
      <c r="F192" s="142"/>
      <c r="G192" s="142"/>
      <c r="H192" s="143"/>
      <c r="I192" s="144">
        <f>COUNTIF(I162:I191,"X")</f>
        <v>0</v>
      </c>
      <c r="J192" s="144">
        <f t="shared" ref="J192" si="16">COUNTIF(J162:J191,"X")</f>
        <v>0</v>
      </c>
      <c r="K192" s="144">
        <f t="shared" ref="K192" si="17">COUNTIF(K162:K191,"X")</f>
        <v>0</v>
      </c>
      <c r="L192" s="144">
        <f t="shared" ref="L192" si="18">COUNTIF(L162:L191,"X")</f>
        <v>0</v>
      </c>
      <c r="M192" s="144">
        <f t="shared" ref="M192" si="19">COUNTIF(M162:M191,"X")</f>
        <v>0</v>
      </c>
      <c r="N192" s="144">
        <f t="shared" ref="N192" si="20">COUNTIF(N162:N191,"X")</f>
        <v>0</v>
      </c>
      <c r="O192" s="119"/>
    </row>
    <row r="193" spans="1:72" ht="24" customHeight="1" thickBot="1" x14ac:dyDescent="0.3">
      <c r="A193" s="145"/>
      <c r="B193" s="146" t="s">
        <v>117</v>
      </c>
      <c r="C193" s="146" t="s">
        <v>118</v>
      </c>
      <c r="D193" s="146" t="s">
        <v>119</v>
      </c>
      <c r="E193" s="146" t="s">
        <v>120</v>
      </c>
      <c r="F193" s="119"/>
      <c r="G193" s="119"/>
      <c r="H193" s="147"/>
      <c r="I193" s="148" t="str">
        <f>'Class Record S2'!I$38</f>
        <v>N</v>
      </c>
      <c r="J193" s="149" t="str">
        <f>'Class Record S2'!I$86</f>
        <v>N</v>
      </c>
      <c r="K193" s="149" t="str">
        <f>'Class Record S2'!I$135</f>
        <v>N</v>
      </c>
      <c r="L193" s="149" t="str">
        <f>'Class Record S2'!I$184</f>
        <v>N</v>
      </c>
      <c r="M193" s="149" t="str">
        <f>'Class Record S2'!I$233</f>
        <v>N</v>
      </c>
      <c r="N193" s="149" t="str">
        <f>'Class Record S2'!I$282</f>
        <v>N</v>
      </c>
      <c r="O193" s="119"/>
    </row>
    <row r="196" spans="1:72" ht="32.25" customHeight="1" thickBot="1" x14ac:dyDescent="0.3">
      <c r="A196" s="119"/>
      <c r="B196" s="321" t="str">
        <f>'Class Record S2'!$D$1</f>
        <v>A N OTHER SCHOOL</v>
      </c>
      <c r="C196" s="321"/>
      <c r="D196" s="321"/>
      <c r="E196" s="321"/>
      <c r="F196" s="321"/>
      <c r="G196" s="322" t="str">
        <f>'Class Record S2'!$D$2</f>
        <v>ASSESSMENT CRITERIA FOR MATHS: S2</v>
      </c>
      <c r="H196" s="322"/>
      <c r="I196" s="322"/>
      <c r="J196" s="322"/>
      <c r="K196" s="322"/>
      <c r="L196" s="322"/>
      <c r="M196" s="322"/>
      <c r="N196" s="322"/>
      <c r="O196" s="119"/>
      <c r="AD196" s="21"/>
      <c r="AE196" s="22"/>
      <c r="AF196" s="23"/>
      <c r="AG196" s="22"/>
      <c r="AH196" s="23"/>
      <c r="AI196" s="22"/>
      <c r="AJ196" s="23"/>
      <c r="AK196" s="24"/>
      <c r="AL196" s="22"/>
      <c r="AM196" s="23"/>
      <c r="AN196" s="22"/>
      <c r="AO196" s="23"/>
      <c r="AP196" s="22"/>
      <c r="AQ196" s="23"/>
      <c r="AR196" s="24"/>
      <c r="AS196" s="22"/>
      <c r="AT196" s="23"/>
      <c r="AU196" s="22"/>
      <c r="AV196" s="23"/>
      <c r="AW196" s="22"/>
      <c r="AX196" s="23"/>
      <c r="AY196" s="24"/>
      <c r="AZ196" s="22"/>
      <c r="BA196" s="23"/>
      <c r="BB196" s="22"/>
      <c r="BC196" s="23"/>
      <c r="BD196" s="22"/>
      <c r="BE196" s="23"/>
      <c r="BF196" s="24"/>
      <c r="BG196" s="22"/>
      <c r="BH196" s="23"/>
      <c r="BI196" s="22"/>
      <c r="BJ196" s="23"/>
      <c r="BK196" s="22"/>
      <c r="BL196" s="23"/>
      <c r="BM196" s="24"/>
      <c r="BN196" s="22"/>
      <c r="BO196" s="23"/>
      <c r="BP196" s="22"/>
      <c r="BQ196" s="23"/>
      <c r="BR196" s="22"/>
      <c r="BS196" s="23"/>
      <c r="BT196" s="23"/>
    </row>
    <row r="197" spans="1:72" ht="16.5" thickBot="1" x14ac:dyDescent="0.3">
      <c r="A197" s="119"/>
      <c r="B197" s="123" t="s">
        <v>14</v>
      </c>
      <c r="C197" s="323">
        <f>'Class Record S2'!J$2</f>
        <v>0</v>
      </c>
      <c r="D197" s="323"/>
      <c r="E197" s="323"/>
      <c r="F197" s="323"/>
      <c r="G197" s="323"/>
      <c r="H197" s="324" t="s">
        <v>15</v>
      </c>
      <c r="I197" s="326">
        <v>1</v>
      </c>
      <c r="J197" s="326">
        <v>2</v>
      </c>
      <c r="K197" s="326">
        <v>3</v>
      </c>
      <c r="L197" s="326">
        <v>4</v>
      </c>
      <c r="M197" s="326">
        <v>5</v>
      </c>
      <c r="N197" s="326">
        <v>6</v>
      </c>
      <c r="O197" s="119"/>
      <c r="AE197" s="22"/>
      <c r="AF197" s="23"/>
      <c r="AG197" s="22"/>
      <c r="AH197" s="23"/>
      <c r="AI197" s="22"/>
      <c r="AJ197" s="23"/>
      <c r="AK197" s="23"/>
      <c r="AL197" s="22"/>
      <c r="AM197" s="23"/>
      <c r="AN197" s="22"/>
      <c r="AO197" s="23"/>
      <c r="AP197" s="22"/>
      <c r="AQ197" s="23"/>
      <c r="AR197" s="23"/>
      <c r="AS197" s="22"/>
      <c r="AT197" s="23"/>
      <c r="AU197" s="22"/>
      <c r="AV197" s="23"/>
      <c r="AW197" s="22"/>
      <c r="AX197" s="23"/>
      <c r="AY197" s="23"/>
      <c r="AZ197" s="22"/>
      <c r="BA197" s="23"/>
      <c r="BB197" s="22"/>
      <c r="BC197" s="23"/>
      <c r="BD197" s="22"/>
      <c r="BE197" s="23"/>
      <c r="BF197" s="23"/>
      <c r="BG197" s="22"/>
      <c r="BH197" s="23"/>
      <c r="BI197" s="22"/>
      <c r="BJ197" s="23"/>
      <c r="BK197" s="22"/>
      <c r="BL197" s="23"/>
      <c r="BM197" s="23"/>
      <c r="BN197" s="22"/>
      <c r="BO197" s="23"/>
      <c r="BP197" s="22"/>
      <c r="BQ197" s="23"/>
      <c r="BR197" s="22"/>
      <c r="BS197" s="23"/>
      <c r="BT197" s="23"/>
    </row>
    <row r="198" spans="1:72" ht="16.5" thickBot="1" x14ac:dyDescent="0.3">
      <c r="A198" s="119"/>
      <c r="B198" s="327" t="str">
        <f>'Class Record S2'!$C$2</f>
        <v>CLASS: 2A</v>
      </c>
      <c r="C198" s="327"/>
      <c r="D198" s="327"/>
      <c r="E198" s="328" t="s">
        <v>16</v>
      </c>
      <c r="F198" s="328"/>
      <c r="G198" s="124">
        <f>'Class Record S2'!J$4</f>
        <v>0</v>
      </c>
      <c r="H198" s="324"/>
      <c r="I198" s="326"/>
      <c r="J198" s="326"/>
      <c r="K198" s="326"/>
      <c r="L198" s="326"/>
      <c r="M198" s="326"/>
      <c r="N198" s="326"/>
      <c r="O198" s="119"/>
      <c r="AE198" s="22"/>
      <c r="AF198" s="23"/>
      <c r="AG198" s="22"/>
      <c r="AH198" s="23"/>
      <c r="AI198" s="22"/>
      <c r="AJ198" s="23"/>
      <c r="AK198" s="23"/>
      <c r="AL198" s="22"/>
      <c r="AM198" s="23"/>
      <c r="AN198" s="22"/>
      <c r="AO198" s="23"/>
      <c r="AP198" s="22"/>
      <c r="AQ198" s="23"/>
      <c r="AR198" s="23"/>
      <c r="AS198" s="22"/>
      <c r="AT198" s="23"/>
      <c r="AU198" s="22"/>
      <c r="AV198" s="23"/>
      <c r="AW198" s="22"/>
      <c r="AX198" s="23"/>
      <c r="AY198" s="23"/>
      <c r="AZ198" s="22"/>
      <c r="BA198" s="23"/>
      <c r="BB198" s="22"/>
      <c r="BC198" s="23"/>
      <c r="BD198" s="22"/>
      <c r="BE198" s="23"/>
      <c r="BF198" s="23"/>
      <c r="BG198" s="22"/>
      <c r="BH198" s="23"/>
      <c r="BI198" s="22"/>
      <c r="BJ198" s="23"/>
      <c r="BK198" s="22"/>
      <c r="BL198" s="23"/>
      <c r="BM198" s="23"/>
      <c r="BN198" s="22"/>
      <c r="BO198" s="23"/>
      <c r="BP198" s="22"/>
      <c r="BQ198" s="23"/>
      <c r="BR198" s="22"/>
      <c r="BS198" s="23"/>
      <c r="BT198" s="23"/>
    </row>
    <row r="199" spans="1:72" ht="16.5" thickBot="1" x14ac:dyDescent="0.3">
      <c r="A199" s="119"/>
      <c r="B199" s="327" t="str">
        <f>'Class Record S2'!$C$3</f>
        <v>YEAR: 2</v>
      </c>
      <c r="C199" s="327"/>
      <c r="D199" s="327"/>
      <c r="E199" s="327" t="s">
        <v>17</v>
      </c>
      <c r="F199" s="327"/>
      <c r="G199" s="124">
        <f>'Class Record S2'!J$5</f>
        <v>0</v>
      </c>
      <c r="H199" s="325"/>
      <c r="I199" s="326"/>
      <c r="J199" s="326"/>
      <c r="K199" s="326"/>
      <c r="L199" s="326"/>
      <c r="M199" s="326"/>
      <c r="N199" s="326"/>
      <c r="O199" s="119"/>
      <c r="AE199" s="22"/>
      <c r="AF199" s="23"/>
      <c r="AG199" s="22"/>
      <c r="AH199" s="23"/>
      <c r="AI199" s="23"/>
      <c r="AJ199" s="23"/>
      <c r="AK199" s="23"/>
      <c r="AL199" s="22"/>
      <c r="AM199" s="23"/>
      <c r="AN199" s="22"/>
      <c r="AO199" s="23"/>
      <c r="AP199" s="23"/>
      <c r="AQ199" s="23"/>
      <c r="AR199" s="23"/>
      <c r="AS199" s="22"/>
      <c r="AT199" s="23"/>
      <c r="AU199" s="22"/>
      <c r="AV199" s="23"/>
      <c r="AW199" s="23"/>
      <c r="AX199" s="23"/>
      <c r="AY199" s="23"/>
      <c r="AZ199" s="22"/>
      <c r="BA199" s="23"/>
      <c r="BB199" s="22"/>
      <c r="BC199" s="23"/>
      <c r="BD199" s="23"/>
      <c r="BE199" s="23"/>
      <c r="BF199" s="23"/>
      <c r="BG199" s="22"/>
      <c r="BH199" s="23"/>
      <c r="BI199" s="22"/>
      <c r="BJ199" s="23"/>
      <c r="BK199" s="23"/>
      <c r="BL199" s="23"/>
      <c r="BM199" s="23"/>
      <c r="BN199" s="22"/>
      <c r="BO199" s="23"/>
      <c r="BP199" s="22"/>
      <c r="BQ199" s="23"/>
      <c r="BR199" s="23"/>
      <c r="BS199" s="23"/>
      <c r="BT199" s="23"/>
    </row>
    <row r="200" spans="1:72" ht="6.75" customHeight="1" thickBot="1" x14ac:dyDescent="0.3">
      <c r="A200" s="119"/>
      <c r="B200" s="125"/>
      <c r="C200" s="126"/>
      <c r="D200" s="126"/>
      <c r="E200" s="126"/>
      <c r="F200" s="126"/>
      <c r="G200" s="126"/>
      <c r="H200" s="127"/>
      <c r="I200" s="126"/>
      <c r="J200" s="126"/>
      <c r="K200" s="126"/>
      <c r="L200" s="126"/>
      <c r="M200" s="126"/>
      <c r="N200" s="126"/>
      <c r="O200" s="119"/>
      <c r="AE200" s="22"/>
      <c r="AF200" s="23"/>
      <c r="AG200" s="22"/>
      <c r="AH200" s="23"/>
      <c r="AI200" s="23"/>
      <c r="AJ200" s="23"/>
      <c r="AK200" s="23"/>
      <c r="AL200" s="22"/>
      <c r="AM200" s="23"/>
      <c r="AN200" s="22"/>
      <c r="AO200" s="23"/>
      <c r="AP200" s="23"/>
      <c r="AQ200" s="23"/>
      <c r="AR200" s="23"/>
      <c r="AS200" s="22"/>
      <c r="AT200" s="23"/>
      <c r="AU200" s="22"/>
      <c r="AV200" s="23"/>
      <c r="AW200" s="23"/>
      <c r="AX200" s="23"/>
      <c r="AY200" s="23"/>
      <c r="AZ200" s="22"/>
      <c r="BA200" s="23"/>
      <c r="BB200" s="22"/>
      <c r="BC200" s="23"/>
      <c r="BD200" s="23"/>
      <c r="BE200" s="23"/>
      <c r="BF200" s="23"/>
      <c r="BG200" s="22"/>
      <c r="BH200" s="23"/>
      <c r="BI200" s="22"/>
      <c r="BJ200" s="23"/>
      <c r="BK200" s="23"/>
      <c r="BL200" s="23"/>
      <c r="BM200" s="23"/>
      <c r="BN200" s="22"/>
      <c r="BO200" s="23"/>
      <c r="BP200" s="22"/>
      <c r="BQ200" s="23"/>
      <c r="BR200" s="23"/>
      <c r="BS200" s="23"/>
      <c r="BT200" s="23"/>
    </row>
    <row r="201" spans="1:72" ht="29.25" customHeight="1" x14ac:dyDescent="0.25">
      <c r="A201" s="318" t="str">
        <f>'Class Record S2'!$A$8</f>
        <v>Place Value</v>
      </c>
      <c r="B201" s="316" t="str">
        <f>'Class Record S2'!$D$8</f>
        <v>Count in steps of 2, 3, and 5 from 0, and in tens from any number, forward or backward.</v>
      </c>
      <c r="C201" s="316"/>
      <c r="D201" s="316"/>
      <c r="E201" s="316"/>
      <c r="F201" s="316"/>
      <c r="G201" s="317"/>
      <c r="H201" s="128">
        <v>1</v>
      </c>
      <c r="I201" s="129">
        <f>'Class Record S2'!J$8</f>
        <v>0</v>
      </c>
      <c r="J201" s="130">
        <f>'Class Record S2'!J$56</f>
        <v>0</v>
      </c>
      <c r="K201" s="130">
        <f>'Class Record S2'!J$105</f>
        <v>0</v>
      </c>
      <c r="L201" s="130">
        <f>'Class Record S2'!J$154</f>
        <v>0</v>
      </c>
      <c r="M201" s="130">
        <f>'Class Record S2'!J$203</f>
        <v>0</v>
      </c>
      <c r="N201" s="131">
        <f>'Class Record S2'!J$252</f>
        <v>0</v>
      </c>
      <c r="O201" s="120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</row>
    <row r="202" spans="1:72" ht="18.75" x14ac:dyDescent="0.25">
      <c r="A202" s="319"/>
      <c r="B202" s="312" t="str">
        <f>'Class Record S2'!$D$9</f>
        <v>Recognise the place value of each digit in a two-digit number (tens, ones).</v>
      </c>
      <c r="C202" s="312"/>
      <c r="D202" s="312"/>
      <c r="E202" s="312"/>
      <c r="F202" s="312"/>
      <c r="G202" s="313"/>
      <c r="H202" s="132">
        <v>2</v>
      </c>
      <c r="I202" s="133">
        <f>'Class Record S2'!J$9</f>
        <v>0</v>
      </c>
      <c r="J202" s="134">
        <f>'Class Record S2'!J$57</f>
        <v>0</v>
      </c>
      <c r="K202" s="134">
        <f>'Class Record S2'!J$106</f>
        <v>0</v>
      </c>
      <c r="L202" s="134">
        <f>'Class Record S2'!J$155</f>
        <v>0</v>
      </c>
      <c r="M202" s="134">
        <f>'Class Record S2'!J$204</f>
        <v>0</v>
      </c>
      <c r="N202" s="135">
        <f>'Class Record S2'!J$253</f>
        <v>0</v>
      </c>
      <c r="O202" s="121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</row>
    <row r="203" spans="1:72" ht="28.5" customHeight="1" x14ac:dyDescent="0.25">
      <c r="A203" s="319"/>
      <c r="B203" s="312" t="str">
        <f>'Class Record S2'!$D$10</f>
        <v>Identify, represent and estimate numbers using different representations, inc. the number line.</v>
      </c>
      <c r="C203" s="312"/>
      <c r="D203" s="312"/>
      <c r="E203" s="312"/>
      <c r="F203" s="312"/>
      <c r="G203" s="313"/>
      <c r="H203" s="132">
        <v>3</v>
      </c>
      <c r="I203" s="133">
        <f>'Class Record S2'!J$10</f>
        <v>0</v>
      </c>
      <c r="J203" s="134">
        <f>'Class Record S2'!J$58</f>
        <v>0</v>
      </c>
      <c r="K203" s="134">
        <f>'Class Record S2'!J$107</f>
        <v>0</v>
      </c>
      <c r="L203" s="134">
        <f>'Class Record S2'!J$156</f>
        <v>0</v>
      </c>
      <c r="M203" s="134">
        <f>'Class Record S2'!J$205</f>
        <v>0</v>
      </c>
      <c r="N203" s="135">
        <f>'Class Record S2'!J$254</f>
        <v>0</v>
      </c>
      <c r="O203" s="121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</row>
    <row r="204" spans="1:72" ht="18.75" x14ac:dyDescent="0.25">
      <c r="A204" s="319"/>
      <c r="B204" s="312" t="str">
        <f>'Class Record S2'!$D$11</f>
        <v>Compare and order numbers from 0 up to 100; use &lt;, &gt; and = signs.</v>
      </c>
      <c r="C204" s="312"/>
      <c r="D204" s="312"/>
      <c r="E204" s="312"/>
      <c r="F204" s="312"/>
      <c r="G204" s="313"/>
      <c r="H204" s="132">
        <v>4</v>
      </c>
      <c r="I204" s="133">
        <f>'Class Record S2'!J$11</f>
        <v>0</v>
      </c>
      <c r="J204" s="134">
        <f>'Class Record S2'!J$59</f>
        <v>0</v>
      </c>
      <c r="K204" s="134">
        <f>'Class Record S2'!J$108</f>
        <v>0</v>
      </c>
      <c r="L204" s="134">
        <f>'Class Record S2'!J$157</f>
        <v>0</v>
      </c>
      <c r="M204" s="134">
        <f>'Class Record S2'!J$206</f>
        <v>0</v>
      </c>
      <c r="N204" s="135">
        <f>'Class Record S2'!J$255</f>
        <v>0</v>
      </c>
      <c r="O204" s="121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</row>
    <row r="205" spans="1:72" ht="19.5" thickBot="1" x14ac:dyDescent="0.3">
      <c r="A205" s="320"/>
      <c r="B205" s="314" t="str">
        <f>'Class Record S2'!$D$12</f>
        <v>Read and write numbers to at least 100 in numerals and in words.</v>
      </c>
      <c r="C205" s="314"/>
      <c r="D205" s="314"/>
      <c r="E205" s="314"/>
      <c r="F205" s="314"/>
      <c r="G205" s="315"/>
      <c r="H205" s="136">
        <v>5</v>
      </c>
      <c r="I205" s="137">
        <f>'Class Record S2'!J$12</f>
        <v>0</v>
      </c>
      <c r="J205" s="138">
        <f>'Class Record S2'!J$60</f>
        <v>0</v>
      </c>
      <c r="K205" s="138">
        <f>'Class Record S2'!J$109</f>
        <v>0</v>
      </c>
      <c r="L205" s="138">
        <f>'Class Record S2'!J$158</f>
        <v>0</v>
      </c>
      <c r="M205" s="138">
        <f>'Class Record S2'!J$207</f>
        <v>0</v>
      </c>
      <c r="N205" s="139">
        <f>'Class Record S2'!J$256</f>
        <v>0</v>
      </c>
      <c r="O205" s="122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</row>
    <row r="206" spans="1:72" ht="30.75" customHeight="1" x14ac:dyDescent="0.25">
      <c r="A206" s="318" t="str">
        <f>'Class Record S2'!$A$13</f>
        <v>Add/Sub</v>
      </c>
      <c r="B206" s="316" t="str">
        <f>'Class Record S2'!$D$13</f>
        <v>Solve problems with addition and subtraction: using concrete objects and pictorial representations; applying their increasing knowledge of mental and written methods.</v>
      </c>
      <c r="C206" s="316"/>
      <c r="D206" s="316"/>
      <c r="E206" s="316"/>
      <c r="F206" s="316"/>
      <c r="G206" s="317"/>
      <c r="H206" s="128">
        <v>6</v>
      </c>
      <c r="I206" s="129">
        <f>'Class Record S2'!J$13</f>
        <v>0</v>
      </c>
      <c r="J206" s="130">
        <f>'Class Record S2'!J$61</f>
        <v>0</v>
      </c>
      <c r="K206" s="130">
        <f>'Class Record S2'!J$110</f>
        <v>0</v>
      </c>
      <c r="L206" s="130">
        <f>'Class Record S2'!J$159</f>
        <v>0</v>
      </c>
      <c r="M206" s="130">
        <f>'Class Record S2'!J$208</f>
        <v>0</v>
      </c>
      <c r="N206" s="131">
        <f>'Class Record S2'!J$257</f>
        <v>0</v>
      </c>
      <c r="O206" s="119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</row>
    <row r="207" spans="1:72" ht="28.5" customHeight="1" x14ac:dyDescent="0.25">
      <c r="A207" s="319"/>
      <c r="B207" s="312" t="str">
        <f>'Class Record S2'!$D$14</f>
        <v>Recall and use add and subtract facts to 20 fluently, and derive and use related facts up to 100.</v>
      </c>
      <c r="C207" s="312"/>
      <c r="D207" s="312"/>
      <c r="E207" s="312"/>
      <c r="F207" s="312"/>
      <c r="G207" s="313"/>
      <c r="H207" s="140">
        <v>7</v>
      </c>
      <c r="I207" s="133">
        <f>'Class Record S2'!J$14</f>
        <v>0</v>
      </c>
      <c r="J207" s="134">
        <f>'Class Record S2'!J$62</f>
        <v>0</v>
      </c>
      <c r="K207" s="134">
        <f>'Class Record S2'!J$111</f>
        <v>0</v>
      </c>
      <c r="L207" s="134">
        <f>'Class Record S2'!J$160</f>
        <v>0</v>
      </c>
      <c r="M207" s="134">
        <f>'Class Record S2'!J$209</f>
        <v>0</v>
      </c>
      <c r="N207" s="135">
        <f>'Class Record S2'!J$258</f>
        <v>0</v>
      </c>
      <c r="O207" s="119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</row>
    <row r="208" spans="1:72" ht="43.5" customHeight="1" thickBot="1" x14ac:dyDescent="0.3">
      <c r="A208" s="319"/>
      <c r="B208" s="312" t="str">
        <f>'Class Record S2'!$D$15</f>
        <v>Add and sub nos using concrete objects, pictorial representations, and mentally, including: a 2-digit no and 1s or 10s; two 2-digit numbers; adding three 1-digit numbers.</v>
      </c>
      <c r="C208" s="312"/>
      <c r="D208" s="312"/>
      <c r="E208" s="312"/>
      <c r="F208" s="312"/>
      <c r="G208" s="313"/>
      <c r="H208" s="136">
        <v>8</v>
      </c>
      <c r="I208" s="133">
        <f>'Class Record S2'!J$15</f>
        <v>0</v>
      </c>
      <c r="J208" s="134">
        <f>'Class Record S2'!J$63</f>
        <v>0</v>
      </c>
      <c r="K208" s="134">
        <f>'Class Record S2'!J$112</f>
        <v>0</v>
      </c>
      <c r="L208" s="134">
        <f>'Class Record S2'!J$161</f>
        <v>0</v>
      </c>
      <c r="M208" s="134">
        <f>'Class Record S2'!J$210</f>
        <v>0</v>
      </c>
      <c r="N208" s="135">
        <f>'Class Record S2'!J$259</f>
        <v>0</v>
      </c>
      <c r="O208" s="119"/>
    </row>
    <row r="209" spans="1:15" ht="28.5" customHeight="1" thickBot="1" x14ac:dyDescent="0.3">
      <c r="A209" s="319"/>
      <c r="B209" s="312" t="str">
        <f>'Class Record S2'!$D$16</f>
        <v>Show that addition of two numbers can be done in any order (commutative) and subtraction of one number from another cannot.</v>
      </c>
      <c r="C209" s="312"/>
      <c r="D209" s="312"/>
      <c r="E209" s="312"/>
      <c r="F209" s="312"/>
      <c r="G209" s="313"/>
      <c r="H209" s="141">
        <v>9</v>
      </c>
      <c r="I209" s="133">
        <f>'Class Record S2'!J$16</f>
        <v>0</v>
      </c>
      <c r="J209" s="134">
        <f>'Class Record S2'!J$64</f>
        <v>0</v>
      </c>
      <c r="K209" s="134">
        <f>'Class Record S2'!J$113</f>
        <v>0</v>
      </c>
      <c r="L209" s="134">
        <f>'Class Record S2'!J$162</f>
        <v>0</v>
      </c>
      <c r="M209" s="134">
        <f>'Class Record S2'!J$211</f>
        <v>0</v>
      </c>
      <c r="N209" s="135">
        <f>'Class Record S2'!J$260</f>
        <v>0</v>
      </c>
      <c r="O209" s="119"/>
    </row>
    <row r="210" spans="1:15" ht="29.25" customHeight="1" thickBot="1" x14ac:dyDescent="0.3">
      <c r="A210" s="320"/>
      <c r="B210" s="314" t="str">
        <f>'Class Record S2'!$D$17</f>
        <v>Recognise and use the inverse relationship between addition and subtraction and use this to check calculations and missing number problems.</v>
      </c>
      <c r="C210" s="314"/>
      <c r="D210" s="314"/>
      <c r="E210" s="314"/>
      <c r="F210" s="314"/>
      <c r="G210" s="315"/>
      <c r="H210" s="141">
        <v>10</v>
      </c>
      <c r="I210" s="137">
        <f>'Class Record S2'!J$17</f>
        <v>0</v>
      </c>
      <c r="J210" s="138">
        <f>'Class Record S2'!J$65</f>
        <v>0</v>
      </c>
      <c r="K210" s="138">
        <f>'Class Record S2'!J$114</f>
        <v>0</v>
      </c>
      <c r="L210" s="138">
        <f>'Class Record S2'!J$163</f>
        <v>0</v>
      </c>
      <c r="M210" s="138">
        <f>'Class Record S2'!J$212</f>
        <v>0</v>
      </c>
      <c r="N210" s="139">
        <f>'Class Record S2'!J$261</f>
        <v>0</v>
      </c>
      <c r="O210" s="119"/>
    </row>
    <row r="211" spans="1:15" ht="29.25" customHeight="1" thickBot="1" x14ac:dyDescent="0.3">
      <c r="A211" s="318" t="str">
        <f>'Class Record S2'!$A$18</f>
        <v>Multi/Div</v>
      </c>
      <c r="B211" s="316" t="str">
        <f>'Class Record S2'!$D$18</f>
        <v>Recall and use multiplication and division facts for the 2, 5 and 10 multiplication tables, including recognising odd and even numbers.</v>
      </c>
      <c r="C211" s="316"/>
      <c r="D211" s="316"/>
      <c r="E211" s="316"/>
      <c r="F211" s="316"/>
      <c r="G211" s="317"/>
      <c r="H211" s="141">
        <v>11</v>
      </c>
      <c r="I211" s="129">
        <f>'Class Record S2'!J$18</f>
        <v>0</v>
      </c>
      <c r="J211" s="130">
        <f>'Class Record S2'!J$66</f>
        <v>0</v>
      </c>
      <c r="K211" s="130">
        <f>'Class Record S2'!J$115</f>
        <v>0</v>
      </c>
      <c r="L211" s="130">
        <f>'Class Record S2'!J$164</f>
        <v>0</v>
      </c>
      <c r="M211" s="130">
        <f>'Class Record S2'!J$213</f>
        <v>0</v>
      </c>
      <c r="N211" s="131">
        <f>'Class Record S2'!J$262</f>
        <v>0</v>
      </c>
      <c r="O211" s="119"/>
    </row>
    <row r="212" spans="1:15" ht="43.5" customHeight="1" thickBot="1" x14ac:dyDescent="0.3">
      <c r="A212" s="319"/>
      <c r="B212" s="312" t="str">
        <f>'Class Record S2'!$D$19</f>
        <v>Calculate mathematical statements for multiplication and division within the multiplication tables and write them using the multiplication (×), division (÷) and equals (=) signs.</v>
      </c>
      <c r="C212" s="312"/>
      <c r="D212" s="312"/>
      <c r="E212" s="312"/>
      <c r="F212" s="312"/>
      <c r="G212" s="313"/>
      <c r="H212" s="141">
        <v>12</v>
      </c>
      <c r="I212" s="133">
        <f>'Class Record S2'!J$19</f>
        <v>0</v>
      </c>
      <c r="J212" s="134">
        <f>'Class Record S2'!J$67</f>
        <v>0</v>
      </c>
      <c r="K212" s="134">
        <f>'Class Record S2'!J$116</f>
        <v>0</v>
      </c>
      <c r="L212" s="134">
        <f>'Class Record S2'!J$165</f>
        <v>0</v>
      </c>
      <c r="M212" s="134">
        <f>'Class Record S2'!J$214</f>
        <v>0</v>
      </c>
      <c r="N212" s="135">
        <f>'Class Record S2'!J$263</f>
        <v>0</v>
      </c>
      <c r="O212" s="119"/>
    </row>
    <row r="213" spans="1:15" ht="28.5" customHeight="1" thickBot="1" x14ac:dyDescent="0.3">
      <c r="A213" s="319"/>
      <c r="B213" s="312" t="str">
        <f>'Class Record S2'!$D$20</f>
        <v>Show that multiplication of two numbers can be done in any order (commutative) and division of one number by another cannot.</v>
      </c>
      <c r="C213" s="312"/>
      <c r="D213" s="312"/>
      <c r="E213" s="312"/>
      <c r="F213" s="312"/>
      <c r="G213" s="313"/>
      <c r="H213" s="141">
        <v>13</v>
      </c>
      <c r="I213" s="133">
        <f>'Class Record S2'!J$20</f>
        <v>0</v>
      </c>
      <c r="J213" s="134">
        <f>'Class Record S2'!J$68</f>
        <v>0</v>
      </c>
      <c r="K213" s="134">
        <f>'Class Record S2'!J$117</f>
        <v>0</v>
      </c>
      <c r="L213" s="134">
        <f>'Class Record S2'!J$166</f>
        <v>0</v>
      </c>
      <c r="M213" s="134">
        <f>'Class Record S2'!J$215</f>
        <v>0</v>
      </c>
      <c r="N213" s="135">
        <f>'Class Record S2'!J$264</f>
        <v>0</v>
      </c>
      <c r="O213" s="119"/>
    </row>
    <row r="214" spans="1:15" ht="43.5" customHeight="1" thickBot="1" x14ac:dyDescent="0.3">
      <c r="A214" s="320"/>
      <c r="B214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214" s="314"/>
      <c r="D214" s="314"/>
      <c r="E214" s="314"/>
      <c r="F214" s="314"/>
      <c r="G214" s="315"/>
      <c r="H214" s="141">
        <v>14</v>
      </c>
      <c r="I214" s="137">
        <f>'Class Record S2'!J$21</f>
        <v>0</v>
      </c>
      <c r="J214" s="138">
        <f>'Class Record S2'!J$69</f>
        <v>0</v>
      </c>
      <c r="K214" s="138">
        <f>'Class Record S2'!J$118</f>
        <v>0</v>
      </c>
      <c r="L214" s="138">
        <f>'Class Record S2'!J$167</f>
        <v>0</v>
      </c>
      <c r="M214" s="138">
        <f>'Class Record S2'!J$216</f>
        <v>0</v>
      </c>
      <c r="N214" s="139">
        <f>'Class Record S2'!J$265</f>
        <v>0</v>
      </c>
      <c r="O214" s="119"/>
    </row>
    <row r="215" spans="1:15" ht="28.5" customHeight="1" thickBot="1" x14ac:dyDescent="0.3">
      <c r="A215" s="318" t="str">
        <f>'Class Record S2'!$A$22</f>
        <v>Frac</v>
      </c>
      <c r="B215" s="316" t="str">
        <f>'Class Record S2'!$D$22</f>
        <v>Recognise, find, name &amp; write fractions   1/3, 1/4, 2/4, 3/4 of a length, shape, set of objects or quantity.</v>
      </c>
      <c r="C215" s="316"/>
      <c r="D215" s="316"/>
      <c r="E215" s="316"/>
      <c r="F215" s="316"/>
      <c r="G215" s="317"/>
      <c r="H215" s="141">
        <v>15</v>
      </c>
      <c r="I215" s="129">
        <f>'Class Record S2'!J$22</f>
        <v>0</v>
      </c>
      <c r="J215" s="130">
        <f>'Class Record S2'!J$70</f>
        <v>0</v>
      </c>
      <c r="K215" s="130">
        <f>'Class Record S2'!J$119</f>
        <v>0</v>
      </c>
      <c r="L215" s="130">
        <f>'Class Record S2'!J$168</f>
        <v>0</v>
      </c>
      <c r="M215" s="130">
        <f>'Class Record S2'!J$217</f>
        <v>0</v>
      </c>
      <c r="N215" s="131">
        <f>'Class Record S2'!J$266</f>
        <v>0</v>
      </c>
      <c r="O215" s="119"/>
    </row>
    <row r="216" spans="1:15" ht="19.5" thickBot="1" x14ac:dyDescent="0.3">
      <c r="A216" s="320"/>
      <c r="B216" s="314" t="str">
        <f>'Class Record S2'!$D$23</f>
        <v>Write simple fractions e.g. 1/2 of 6 = 3 and recognise the equivalence of 2/4 and 1/2.</v>
      </c>
      <c r="C216" s="314"/>
      <c r="D216" s="314"/>
      <c r="E216" s="314"/>
      <c r="F216" s="314"/>
      <c r="G216" s="315"/>
      <c r="H216" s="141">
        <v>16</v>
      </c>
      <c r="I216" s="137">
        <f>'Class Record S2'!J$23</f>
        <v>0</v>
      </c>
      <c r="J216" s="138">
        <f>'Class Record S2'!J$71</f>
        <v>0</v>
      </c>
      <c r="K216" s="138">
        <f>'Class Record S2'!J$120</f>
        <v>0</v>
      </c>
      <c r="L216" s="138">
        <f>'Class Record S2'!J$169</f>
        <v>0</v>
      </c>
      <c r="M216" s="138">
        <f>'Class Record S2'!J$218</f>
        <v>0</v>
      </c>
      <c r="N216" s="139">
        <f>'Class Record S2'!J$267</f>
        <v>0</v>
      </c>
      <c r="O216" s="119"/>
    </row>
    <row r="217" spans="1:15" ht="43.5" customHeight="1" thickBot="1" x14ac:dyDescent="0.3">
      <c r="A217" s="318" t="str">
        <f>'Class Record S2'!$A$24</f>
        <v>Measure</v>
      </c>
      <c r="B217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217" s="316"/>
      <c r="D217" s="316"/>
      <c r="E217" s="316"/>
      <c r="F217" s="316"/>
      <c r="G217" s="317"/>
      <c r="H217" s="141">
        <v>17</v>
      </c>
      <c r="I217" s="129">
        <f>'Class Record S2'!J$24</f>
        <v>0</v>
      </c>
      <c r="J217" s="130">
        <f>'Class Record S2'!J$72</f>
        <v>0</v>
      </c>
      <c r="K217" s="130">
        <f>'Class Record S2'!J$121</f>
        <v>0</v>
      </c>
      <c r="L217" s="130">
        <f>'Class Record S2'!J$170</f>
        <v>0</v>
      </c>
      <c r="M217" s="130">
        <f>'Class Record S2'!J$219</f>
        <v>0</v>
      </c>
      <c r="N217" s="131">
        <f>'Class Record S2'!J$268</f>
        <v>0</v>
      </c>
      <c r="O217" s="119"/>
    </row>
    <row r="218" spans="1:15" ht="29.25" customHeight="1" thickBot="1" x14ac:dyDescent="0.3">
      <c r="A218" s="319"/>
      <c r="B218" s="312" t="str">
        <f>'Class Record S2'!$D$25</f>
        <v>Compare and order lengths, mass, volume/capacity and record the results using &gt;, &lt; and = .</v>
      </c>
      <c r="C218" s="312"/>
      <c r="D218" s="312"/>
      <c r="E218" s="312"/>
      <c r="F218" s="312"/>
      <c r="G218" s="313"/>
      <c r="H218" s="141">
        <v>18</v>
      </c>
      <c r="I218" s="133">
        <f>'Class Record S2'!J$25</f>
        <v>0</v>
      </c>
      <c r="J218" s="134">
        <f>'Class Record S2'!J$73</f>
        <v>0</v>
      </c>
      <c r="K218" s="134">
        <f>'Class Record S2'!J$122</f>
        <v>0</v>
      </c>
      <c r="L218" s="134">
        <f>'Class Record S2'!J$171</f>
        <v>0</v>
      </c>
      <c r="M218" s="134">
        <f>'Class Record S2'!J$220</f>
        <v>0</v>
      </c>
      <c r="N218" s="135">
        <f>'Class Record S2'!J$269</f>
        <v>0</v>
      </c>
      <c r="O218" s="119"/>
    </row>
    <row r="219" spans="1:15" ht="43.5" customHeight="1" thickBot="1" x14ac:dyDescent="0.3">
      <c r="A219" s="319"/>
      <c r="B219" s="312" t="str">
        <f>'Class Record S2'!$D$26</f>
        <v>Recognise and use symbols for pounds (£) and pence (p); combine amounts to make a particular value. Find different combinations of coins that equal the same amounts of money.</v>
      </c>
      <c r="C219" s="312"/>
      <c r="D219" s="312"/>
      <c r="E219" s="312"/>
      <c r="F219" s="312"/>
      <c r="G219" s="313"/>
      <c r="H219" s="141">
        <v>19</v>
      </c>
      <c r="I219" s="133">
        <f>'Class Record S2'!J$26</f>
        <v>0</v>
      </c>
      <c r="J219" s="134">
        <f>'Class Record S2'!J$74</f>
        <v>0</v>
      </c>
      <c r="K219" s="134">
        <f>'Class Record S2'!J$123</f>
        <v>0</v>
      </c>
      <c r="L219" s="134">
        <f>'Class Record S2'!J$172</f>
        <v>0</v>
      </c>
      <c r="M219" s="134">
        <f>'Class Record S2'!J$221</f>
        <v>0</v>
      </c>
      <c r="N219" s="135">
        <f>'Class Record S2'!J$270</f>
        <v>0</v>
      </c>
      <c r="O219" s="119"/>
    </row>
    <row r="220" spans="1:15" ht="28.5" customHeight="1" thickBot="1" x14ac:dyDescent="0.3">
      <c r="A220" s="319"/>
      <c r="B220" s="312" t="str">
        <f>'Class Record S2'!$D$27</f>
        <v>Solve simple problems in a practical context involving addition and subtraction of money of the same unit, including giving change.</v>
      </c>
      <c r="C220" s="312"/>
      <c r="D220" s="312"/>
      <c r="E220" s="312"/>
      <c r="F220" s="312"/>
      <c r="G220" s="313"/>
      <c r="H220" s="141">
        <v>20</v>
      </c>
      <c r="I220" s="133">
        <f>'Class Record S2'!J$27</f>
        <v>0</v>
      </c>
      <c r="J220" s="134">
        <f>'Class Record S2'!J$75</f>
        <v>0</v>
      </c>
      <c r="K220" s="134">
        <f>'Class Record S2'!J$124</f>
        <v>0</v>
      </c>
      <c r="L220" s="134">
        <f>'Class Record S2'!J$173</f>
        <v>0</v>
      </c>
      <c r="M220" s="134">
        <f>'Class Record S2'!J$222</f>
        <v>0</v>
      </c>
      <c r="N220" s="135">
        <f>'Class Record S2'!J$271</f>
        <v>0</v>
      </c>
      <c r="O220" s="119"/>
    </row>
    <row r="221" spans="1:15" ht="18" customHeight="1" thickBot="1" x14ac:dyDescent="0.3">
      <c r="A221" s="319"/>
      <c r="B221" s="312" t="str">
        <f>'Class Record S2'!$D$28</f>
        <v>Compare and sequence intervals of time.</v>
      </c>
      <c r="C221" s="312"/>
      <c r="D221" s="312"/>
      <c r="E221" s="312"/>
      <c r="F221" s="312"/>
      <c r="G221" s="313"/>
      <c r="H221" s="141">
        <v>21</v>
      </c>
      <c r="I221" s="133">
        <f>'Class Record S2'!J$28</f>
        <v>0</v>
      </c>
      <c r="J221" s="134">
        <f>'Class Record S2'!J$76</f>
        <v>0</v>
      </c>
      <c r="K221" s="134">
        <f>'Class Record S2'!J$125</f>
        <v>0</v>
      </c>
      <c r="L221" s="134">
        <f>'Class Record S2'!J$174</f>
        <v>0</v>
      </c>
      <c r="M221" s="134">
        <f>'Class Record S2'!J$223</f>
        <v>0</v>
      </c>
      <c r="N221" s="135">
        <f>'Class Record S2'!J$272</f>
        <v>0</v>
      </c>
      <c r="O221" s="119"/>
    </row>
    <row r="222" spans="1:15" ht="30.75" customHeight="1" thickBot="1" x14ac:dyDescent="0.3">
      <c r="A222" s="320"/>
      <c r="B222" s="314" t="str">
        <f>'Class Record S2'!$D$29</f>
        <v>Tell and write the time to five minutes, including quarter past/to the hour and draw the hands on a clock face to show these times.</v>
      </c>
      <c r="C222" s="314"/>
      <c r="D222" s="314"/>
      <c r="E222" s="314"/>
      <c r="F222" s="314"/>
      <c r="G222" s="315"/>
      <c r="H222" s="141">
        <v>22</v>
      </c>
      <c r="I222" s="137">
        <f>'Class Record S2'!J$29</f>
        <v>0</v>
      </c>
      <c r="J222" s="138">
        <f>'Class Record S2'!J$77</f>
        <v>0</v>
      </c>
      <c r="K222" s="138">
        <f>'Class Record S2'!J$126</f>
        <v>0</v>
      </c>
      <c r="L222" s="138">
        <f>'Class Record S2'!J$175</f>
        <v>0</v>
      </c>
      <c r="M222" s="138">
        <f>'Class Record S2'!J$224</f>
        <v>0</v>
      </c>
      <c r="N222" s="139">
        <f>'Class Record S2'!J$273</f>
        <v>0</v>
      </c>
      <c r="O222" s="119"/>
    </row>
    <row r="223" spans="1:15" ht="29.25" customHeight="1" thickBot="1" x14ac:dyDescent="0.3">
      <c r="A223" s="318" t="str">
        <f>'Class Record S2'!$A$30</f>
        <v>Geometry</v>
      </c>
      <c r="B223" s="316" t="str">
        <f>'Class Record S2'!$D$30</f>
        <v>Identify and describe the properties of 2-D shapes, including the number of sides and symmetry in a vertical line.</v>
      </c>
      <c r="C223" s="316"/>
      <c r="D223" s="316"/>
      <c r="E223" s="316"/>
      <c r="F223" s="316"/>
      <c r="G223" s="317"/>
      <c r="H223" s="141">
        <v>23</v>
      </c>
      <c r="I223" s="129">
        <f>'Class Record S2'!J$30</f>
        <v>0</v>
      </c>
      <c r="J223" s="130">
        <f>'Class Record S2'!J$78</f>
        <v>0</v>
      </c>
      <c r="K223" s="130">
        <f>'Class Record S2'!J$127</f>
        <v>0</v>
      </c>
      <c r="L223" s="130">
        <f>'Class Record S2'!J$176</f>
        <v>0</v>
      </c>
      <c r="M223" s="130">
        <f>'Class Record S2'!J$225</f>
        <v>0</v>
      </c>
      <c r="N223" s="131">
        <f>'Class Record S2'!J$274</f>
        <v>0</v>
      </c>
      <c r="O223" s="119"/>
    </row>
    <row r="224" spans="1:15" ht="31.5" customHeight="1" thickBot="1" x14ac:dyDescent="0.3">
      <c r="A224" s="319"/>
      <c r="B224" s="312" t="str">
        <f>'Class Record S2'!$D$31</f>
        <v>Identify and describe the properties of 3-D shapes, including the number of edges, vertices and faces.</v>
      </c>
      <c r="C224" s="312"/>
      <c r="D224" s="312"/>
      <c r="E224" s="312"/>
      <c r="F224" s="312"/>
      <c r="G224" s="313"/>
      <c r="H224" s="141">
        <v>24</v>
      </c>
      <c r="I224" s="133">
        <f>'Class Record S2'!J$31</f>
        <v>0</v>
      </c>
      <c r="J224" s="134">
        <f>'Class Record S2'!J$79</f>
        <v>0</v>
      </c>
      <c r="K224" s="134">
        <f>'Class Record S2'!J$128</f>
        <v>0</v>
      </c>
      <c r="L224" s="134">
        <f>'Class Record S2'!J$177</f>
        <v>0</v>
      </c>
      <c r="M224" s="134">
        <f>'Class Record S2'!J$226</f>
        <v>0</v>
      </c>
      <c r="N224" s="135">
        <f>'Class Record S2'!J$275</f>
        <v>0</v>
      </c>
      <c r="O224" s="119"/>
    </row>
    <row r="225" spans="1:72" ht="29.25" customHeight="1" thickBot="1" x14ac:dyDescent="0.3">
      <c r="A225" s="319"/>
      <c r="B225" s="312" t="str">
        <f>'Class Record S2'!$D$32</f>
        <v>Identify 2-D shapes on the surface of 3-D shapes, for example a circle on a cylinder and a triangle on a pyramid.</v>
      </c>
      <c r="C225" s="312"/>
      <c r="D225" s="312"/>
      <c r="E225" s="312"/>
      <c r="F225" s="312"/>
      <c r="G225" s="313"/>
      <c r="H225" s="141">
        <v>25</v>
      </c>
      <c r="I225" s="133">
        <f>'Class Record S2'!J$32</f>
        <v>0</v>
      </c>
      <c r="J225" s="134">
        <f>'Class Record S2'!J$80</f>
        <v>0</v>
      </c>
      <c r="K225" s="134">
        <f>'Class Record S2'!J$129</f>
        <v>0</v>
      </c>
      <c r="L225" s="134">
        <f>'Class Record S2'!J$178</f>
        <v>0</v>
      </c>
      <c r="M225" s="134">
        <f>'Class Record S2'!J$227</f>
        <v>0</v>
      </c>
      <c r="N225" s="135">
        <f>'Class Record S2'!J$276</f>
        <v>0</v>
      </c>
      <c r="O225" s="119"/>
    </row>
    <row r="226" spans="1:72" ht="19.5" thickBot="1" x14ac:dyDescent="0.3">
      <c r="A226" s="319"/>
      <c r="B226" s="312" t="str">
        <f>'Class Record S2'!$D$33</f>
        <v>Compare and sort common 2-D and 3-D shapes and everyday objects.</v>
      </c>
      <c r="C226" s="312"/>
      <c r="D226" s="312"/>
      <c r="E226" s="312"/>
      <c r="F226" s="312"/>
      <c r="G226" s="313"/>
      <c r="H226" s="141">
        <v>26</v>
      </c>
      <c r="I226" s="133">
        <f>'Class Record S2'!J$33</f>
        <v>0</v>
      </c>
      <c r="J226" s="134">
        <f>'Class Record S2'!J$81</f>
        <v>0</v>
      </c>
      <c r="K226" s="134">
        <f>'Class Record S2'!J$130</f>
        <v>0</v>
      </c>
      <c r="L226" s="134">
        <f>'Class Record S2'!J$179</f>
        <v>0</v>
      </c>
      <c r="M226" s="134">
        <f>'Class Record S2'!J$228</f>
        <v>0</v>
      </c>
      <c r="N226" s="135">
        <f>'Class Record S2'!J$277</f>
        <v>0</v>
      </c>
      <c r="O226" s="119"/>
    </row>
    <row r="227" spans="1:72" ht="19.5" thickBot="1" x14ac:dyDescent="0.3">
      <c r="A227" s="319"/>
      <c r="B227" s="312" t="str">
        <f>'Class Record S2'!$D$34</f>
        <v>Order &amp; arrange combinations of mathematical objects in patterns &amp; sequences.</v>
      </c>
      <c r="C227" s="312"/>
      <c r="D227" s="312"/>
      <c r="E227" s="312"/>
      <c r="F227" s="312"/>
      <c r="G227" s="313"/>
      <c r="H227" s="141">
        <v>27</v>
      </c>
      <c r="I227" s="133">
        <f>'Class Record S2'!J$34</f>
        <v>0</v>
      </c>
      <c r="J227" s="134">
        <f>'Class Record S2'!J$82</f>
        <v>0</v>
      </c>
      <c r="K227" s="134">
        <f>'Class Record S2'!J$131</f>
        <v>0</v>
      </c>
      <c r="L227" s="134">
        <f>'Class Record S2'!J$180</f>
        <v>0</v>
      </c>
      <c r="M227" s="134">
        <f>'Class Record S2'!J$229</f>
        <v>0</v>
      </c>
      <c r="N227" s="135">
        <f>'Class Record S2'!J$278</f>
        <v>0</v>
      </c>
      <c r="O227" s="119"/>
    </row>
    <row r="228" spans="1:72" ht="43.5" customHeight="1" thickBot="1" x14ac:dyDescent="0.3">
      <c r="A228" s="320"/>
      <c r="B228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228" s="314"/>
      <c r="D228" s="314"/>
      <c r="E228" s="314"/>
      <c r="F228" s="314"/>
      <c r="G228" s="315"/>
      <c r="H228" s="141">
        <v>28</v>
      </c>
      <c r="I228" s="137">
        <f>'Class Record S2'!J$35</f>
        <v>0</v>
      </c>
      <c r="J228" s="138">
        <f>'Class Record S2'!J$83</f>
        <v>0</v>
      </c>
      <c r="K228" s="138">
        <f>'Class Record S2'!J$132</f>
        <v>0</v>
      </c>
      <c r="L228" s="138">
        <f>'Class Record S2'!J$181</f>
        <v>0</v>
      </c>
      <c r="M228" s="138">
        <f>'Class Record S2'!J$230</f>
        <v>0</v>
      </c>
      <c r="N228" s="139">
        <f>'Class Record S2'!J$279</f>
        <v>0</v>
      </c>
      <c r="O228" s="119"/>
    </row>
    <row r="229" spans="1:72" ht="31.5" customHeight="1" thickBot="1" x14ac:dyDescent="0.3">
      <c r="A229" s="318" t="str">
        <f>'Class Record S2'!$A$36</f>
        <v>Stat</v>
      </c>
      <c r="B229" s="316" t="str">
        <f>'Class Record S2'!$D$36</f>
        <v>Interpret and construct simple pictograms, tally charts, block diagrams and simple tables.</v>
      </c>
      <c r="C229" s="316"/>
      <c r="D229" s="316"/>
      <c r="E229" s="316"/>
      <c r="F229" s="316"/>
      <c r="G229" s="317"/>
      <c r="H229" s="141">
        <v>29</v>
      </c>
      <c r="I229" s="129">
        <f>'Class Record S2'!J$36</f>
        <v>0</v>
      </c>
      <c r="J229" s="130">
        <f>'Class Record S2'!J$84</f>
        <v>0</v>
      </c>
      <c r="K229" s="130">
        <f>'Class Record S2'!J$133</f>
        <v>0</v>
      </c>
      <c r="L229" s="130">
        <f>'Class Record S2'!J$182</f>
        <v>0</v>
      </c>
      <c r="M229" s="130">
        <f>'Class Record S2'!J$231</f>
        <v>0</v>
      </c>
      <c r="N229" s="131">
        <f>'Class Record S2'!J$280</f>
        <v>0</v>
      </c>
      <c r="O229" s="119"/>
    </row>
    <row r="230" spans="1:72" ht="43.5" customHeight="1" thickBot="1" x14ac:dyDescent="0.3">
      <c r="A230" s="320"/>
      <c r="B230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230" s="314"/>
      <c r="D230" s="314"/>
      <c r="E230" s="314"/>
      <c r="F230" s="314"/>
      <c r="G230" s="315"/>
      <c r="H230" s="141">
        <v>30</v>
      </c>
      <c r="I230" s="137">
        <f>'Class Record S2'!J$37</f>
        <v>0</v>
      </c>
      <c r="J230" s="138">
        <f>'Class Record S2'!J$85</f>
        <v>0</v>
      </c>
      <c r="K230" s="138">
        <f>'Class Record S2'!J$134</f>
        <v>0</v>
      </c>
      <c r="L230" s="138">
        <f>'Class Record S2'!J$183</f>
        <v>0</v>
      </c>
      <c r="M230" s="138">
        <f>'Class Record S2'!J$232</f>
        <v>0</v>
      </c>
      <c r="N230" s="139">
        <f>'Class Record S2'!J$281</f>
        <v>0</v>
      </c>
      <c r="O230" s="119"/>
    </row>
    <row r="231" spans="1:72" ht="23.25" customHeight="1" thickBot="1" x14ac:dyDescent="0.3">
      <c r="A231" s="119"/>
      <c r="B231" s="142" t="s">
        <v>6</v>
      </c>
      <c r="C231" s="142"/>
      <c r="D231" s="142"/>
      <c r="E231" s="142"/>
      <c r="F231" s="142"/>
      <c r="G231" s="142"/>
      <c r="H231" s="143"/>
      <c r="I231" s="144">
        <f>COUNTIF(I201:I230,"X")</f>
        <v>0</v>
      </c>
      <c r="J231" s="144">
        <f t="shared" ref="J231" si="21">COUNTIF(J201:J230,"X")</f>
        <v>0</v>
      </c>
      <c r="K231" s="144">
        <f t="shared" ref="K231" si="22">COUNTIF(K201:K230,"X")</f>
        <v>0</v>
      </c>
      <c r="L231" s="144">
        <f t="shared" ref="L231" si="23">COUNTIF(L201:L230,"X")</f>
        <v>0</v>
      </c>
      <c r="M231" s="144">
        <f t="shared" ref="M231" si="24">COUNTIF(M201:M230,"X")</f>
        <v>0</v>
      </c>
      <c r="N231" s="144">
        <f t="shared" ref="N231" si="25">COUNTIF(N201:N230,"X")</f>
        <v>0</v>
      </c>
      <c r="O231" s="119"/>
    </row>
    <row r="232" spans="1:72" ht="24" customHeight="1" thickBot="1" x14ac:dyDescent="0.3">
      <c r="A232" s="145"/>
      <c r="B232" s="146" t="s">
        <v>117</v>
      </c>
      <c r="C232" s="146" t="s">
        <v>118</v>
      </c>
      <c r="D232" s="146" t="s">
        <v>119</v>
      </c>
      <c r="E232" s="146" t="s">
        <v>120</v>
      </c>
      <c r="F232" s="119"/>
      <c r="G232" s="119"/>
      <c r="H232" s="147"/>
      <c r="I232" s="148" t="str">
        <f>'Class Record S2'!J$38</f>
        <v>N</v>
      </c>
      <c r="J232" s="149" t="str">
        <f>'Class Record S2'!J$86</f>
        <v>N</v>
      </c>
      <c r="K232" s="149" t="str">
        <f>'Class Record S2'!J$135</f>
        <v>N</v>
      </c>
      <c r="L232" s="149" t="str">
        <f>'Class Record S2'!J$184</f>
        <v>N</v>
      </c>
      <c r="M232" s="149" t="str">
        <f>'Class Record S2'!J$233</f>
        <v>N</v>
      </c>
      <c r="N232" s="149" t="str">
        <f>'Class Record S2'!J$282</f>
        <v>N</v>
      </c>
      <c r="O232" s="119"/>
    </row>
    <row r="235" spans="1:72" ht="32.25" customHeight="1" thickBot="1" x14ac:dyDescent="0.3">
      <c r="A235" s="119"/>
      <c r="B235" s="321" t="str">
        <f>'Class Record S2'!$D$1</f>
        <v>A N OTHER SCHOOL</v>
      </c>
      <c r="C235" s="321"/>
      <c r="D235" s="321"/>
      <c r="E235" s="321"/>
      <c r="F235" s="321"/>
      <c r="G235" s="322" t="str">
        <f>'Class Record S2'!$D$2</f>
        <v>ASSESSMENT CRITERIA FOR MATHS: S2</v>
      </c>
      <c r="H235" s="322"/>
      <c r="I235" s="322"/>
      <c r="J235" s="322"/>
      <c r="K235" s="322"/>
      <c r="L235" s="322"/>
      <c r="M235" s="322"/>
      <c r="N235" s="322"/>
      <c r="O235" s="119"/>
      <c r="AD235" s="21"/>
      <c r="AE235" s="22"/>
      <c r="AF235" s="23"/>
      <c r="AG235" s="22"/>
      <c r="AH235" s="23"/>
      <c r="AI235" s="22"/>
      <c r="AJ235" s="23"/>
      <c r="AK235" s="24"/>
      <c r="AL235" s="22"/>
      <c r="AM235" s="23"/>
      <c r="AN235" s="22"/>
      <c r="AO235" s="23"/>
      <c r="AP235" s="22"/>
      <c r="AQ235" s="23"/>
      <c r="AR235" s="24"/>
      <c r="AS235" s="22"/>
      <c r="AT235" s="23"/>
      <c r="AU235" s="22"/>
      <c r="AV235" s="23"/>
      <c r="AW235" s="22"/>
      <c r="AX235" s="23"/>
      <c r="AY235" s="24"/>
      <c r="AZ235" s="22"/>
      <c r="BA235" s="23"/>
      <c r="BB235" s="22"/>
      <c r="BC235" s="23"/>
      <c r="BD235" s="22"/>
      <c r="BE235" s="23"/>
      <c r="BF235" s="24"/>
      <c r="BG235" s="22"/>
      <c r="BH235" s="23"/>
      <c r="BI235" s="22"/>
      <c r="BJ235" s="23"/>
      <c r="BK235" s="22"/>
      <c r="BL235" s="23"/>
      <c r="BM235" s="24"/>
      <c r="BN235" s="22"/>
      <c r="BO235" s="23"/>
      <c r="BP235" s="22"/>
      <c r="BQ235" s="23"/>
      <c r="BR235" s="22"/>
      <c r="BS235" s="23"/>
      <c r="BT235" s="23"/>
    </row>
    <row r="236" spans="1:72" ht="16.5" thickBot="1" x14ac:dyDescent="0.3">
      <c r="A236" s="119"/>
      <c r="B236" s="123" t="s">
        <v>14</v>
      </c>
      <c r="C236" s="323">
        <f>'Class Record S2'!K$2</f>
        <v>0</v>
      </c>
      <c r="D236" s="323"/>
      <c r="E236" s="323"/>
      <c r="F236" s="323"/>
      <c r="G236" s="323"/>
      <c r="H236" s="324" t="s">
        <v>15</v>
      </c>
      <c r="I236" s="326">
        <v>1</v>
      </c>
      <c r="J236" s="326">
        <v>2</v>
      </c>
      <c r="K236" s="326">
        <v>3</v>
      </c>
      <c r="L236" s="326">
        <v>4</v>
      </c>
      <c r="M236" s="326">
        <v>5</v>
      </c>
      <c r="N236" s="326">
        <v>6</v>
      </c>
      <c r="O236" s="119"/>
      <c r="AE236" s="22"/>
      <c r="AF236" s="23"/>
      <c r="AG236" s="22"/>
      <c r="AH236" s="23"/>
      <c r="AI236" s="22"/>
      <c r="AJ236" s="23"/>
      <c r="AK236" s="23"/>
      <c r="AL236" s="22"/>
      <c r="AM236" s="23"/>
      <c r="AN236" s="22"/>
      <c r="AO236" s="23"/>
      <c r="AP236" s="22"/>
      <c r="AQ236" s="23"/>
      <c r="AR236" s="23"/>
      <c r="AS236" s="22"/>
      <c r="AT236" s="23"/>
      <c r="AU236" s="22"/>
      <c r="AV236" s="23"/>
      <c r="AW236" s="22"/>
      <c r="AX236" s="23"/>
      <c r="AY236" s="23"/>
      <c r="AZ236" s="22"/>
      <c r="BA236" s="23"/>
      <c r="BB236" s="22"/>
      <c r="BC236" s="23"/>
      <c r="BD236" s="22"/>
      <c r="BE236" s="23"/>
      <c r="BF236" s="23"/>
      <c r="BG236" s="22"/>
      <c r="BH236" s="23"/>
      <c r="BI236" s="22"/>
      <c r="BJ236" s="23"/>
      <c r="BK236" s="22"/>
      <c r="BL236" s="23"/>
      <c r="BM236" s="23"/>
      <c r="BN236" s="22"/>
      <c r="BO236" s="23"/>
      <c r="BP236" s="22"/>
      <c r="BQ236" s="23"/>
      <c r="BR236" s="22"/>
      <c r="BS236" s="23"/>
      <c r="BT236" s="23"/>
    </row>
    <row r="237" spans="1:72" ht="16.5" thickBot="1" x14ac:dyDescent="0.3">
      <c r="A237" s="119"/>
      <c r="B237" s="327" t="str">
        <f>'Class Record S2'!$C$2</f>
        <v>CLASS: 2A</v>
      </c>
      <c r="C237" s="327"/>
      <c r="D237" s="327"/>
      <c r="E237" s="328" t="s">
        <v>16</v>
      </c>
      <c r="F237" s="328"/>
      <c r="G237" s="124">
        <f>'Class Record S2'!K$4</f>
        <v>0</v>
      </c>
      <c r="H237" s="324"/>
      <c r="I237" s="326"/>
      <c r="J237" s="326"/>
      <c r="K237" s="326"/>
      <c r="L237" s="326"/>
      <c r="M237" s="326"/>
      <c r="N237" s="326"/>
      <c r="O237" s="119"/>
      <c r="AE237" s="22"/>
      <c r="AF237" s="23"/>
      <c r="AG237" s="22"/>
      <c r="AH237" s="23"/>
      <c r="AI237" s="22"/>
      <c r="AJ237" s="23"/>
      <c r="AK237" s="23"/>
      <c r="AL237" s="22"/>
      <c r="AM237" s="23"/>
      <c r="AN237" s="22"/>
      <c r="AO237" s="23"/>
      <c r="AP237" s="22"/>
      <c r="AQ237" s="23"/>
      <c r="AR237" s="23"/>
      <c r="AS237" s="22"/>
      <c r="AT237" s="23"/>
      <c r="AU237" s="22"/>
      <c r="AV237" s="23"/>
      <c r="AW237" s="22"/>
      <c r="AX237" s="23"/>
      <c r="AY237" s="23"/>
      <c r="AZ237" s="22"/>
      <c r="BA237" s="23"/>
      <c r="BB237" s="22"/>
      <c r="BC237" s="23"/>
      <c r="BD237" s="22"/>
      <c r="BE237" s="23"/>
      <c r="BF237" s="23"/>
      <c r="BG237" s="22"/>
      <c r="BH237" s="23"/>
      <c r="BI237" s="22"/>
      <c r="BJ237" s="23"/>
      <c r="BK237" s="22"/>
      <c r="BL237" s="23"/>
      <c r="BM237" s="23"/>
      <c r="BN237" s="22"/>
      <c r="BO237" s="23"/>
      <c r="BP237" s="22"/>
      <c r="BQ237" s="23"/>
      <c r="BR237" s="22"/>
      <c r="BS237" s="23"/>
      <c r="BT237" s="23"/>
    </row>
    <row r="238" spans="1:72" ht="16.5" thickBot="1" x14ac:dyDescent="0.3">
      <c r="A238" s="119"/>
      <c r="B238" s="327" t="str">
        <f>'Class Record S2'!$C$3</f>
        <v>YEAR: 2</v>
      </c>
      <c r="C238" s="327"/>
      <c r="D238" s="327"/>
      <c r="E238" s="327" t="s">
        <v>17</v>
      </c>
      <c r="F238" s="327"/>
      <c r="G238" s="124">
        <f>'Class Record S2'!K$5</f>
        <v>0</v>
      </c>
      <c r="H238" s="325"/>
      <c r="I238" s="326"/>
      <c r="J238" s="326"/>
      <c r="K238" s="326"/>
      <c r="L238" s="326"/>
      <c r="M238" s="326"/>
      <c r="N238" s="326"/>
      <c r="O238" s="119"/>
      <c r="AE238" s="22"/>
      <c r="AF238" s="23"/>
      <c r="AG238" s="22"/>
      <c r="AH238" s="23"/>
      <c r="AI238" s="23"/>
      <c r="AJ238" s="23"/>
      <c r="AK238" s="23"/>
      <c r="AL238" s="22"/>
      <c r="AM238" s="23"/>
      <c r="AN238" s="22"/>
      <c r="AO238" s="23"/>
      <c r="AP238" s="23"/>
      <c r="AQ238" s="23"/>
      <c r="AR238" s="23"/>
      <c r="AS238" s="22"/>
      <c r="AT238" s="23"/>
      <c r="AU238" s="22"/>
      <c r="AV238" s="23"/>
      <c r="AW238" s="23"/>
      <c r="AX238" s="23"/>
      <c r="AY238" s="23"/>
      <c r="AZ238" s="22"/>
      <c r="BA238" s="23"/>
      <c r="BB238" s="22"/>
      <c r="BC238" s="23"/>
      <c r="BD238" s="23"/>
      <c r="BE238" s="23"/>
      <c r="BF238" s="23"/>
      <c r="BG238" s="22"/>
      <c r="BH238" s="23"/>
      <c r="BI238" s="22"/>
      <c r="BJ238" s="23"/>
      <c r="BK238" s="23"/>
      <c r="BL238" s="23"/>
      <c r="BM238" s="23"/>
      <c r="BN238" s="22"/>
      <c r="BO238" s="23"/>
      <c r="BP238" s="22"/>
      <c r="BQ238" s="23"/>
      <c r="BR238" s="23"/>
      <c r="BS238" s="23"/>
      <c r="BT238" s="23"/>
    </row>
    <row r="239" spans="1:72" ht="6.75" customHeight="1" thickBot="1" x14ac:dyDescent="0.3">
      <c r="A239" s="119"/>
      <c r="B239" s="125"/>
      <c r="C239" s="126"/>
      <c r="D239" s="126"/>
      <c r="E239" s="126"/>
      <c r="F239" s="126"/>
      <c r="G239" s="126"/>
      <c r="H239" s="127"/>
      <c r="I239" s="126"/>
      <c r="J239" s="126"/>
      <c r="K239" s="126"/>
      <c r="L239" s="126"/>
      <c r="M239" s="126"/>
      <c r="N239" s="126"/>
      <c r="O239" s="119"/>
      <c r="AE239" s="22"/>
      <c r="AF239" s="23"/>
      <c r="AG239" s="22"/>
      <c r="AH239" s="23"/>
      <c r="AI239" s="23"/>
      <c r="AJ239" s="23"/>
      <c r="AK239" s="23"/>
      <c r="AL239" s="22"/>
      <c r="AM239" s="23"/>
      <c r="AN239" s="22"/>
      <c r="AO239" s="23"/>
      <c r="AP239" s="23"/>
      <c r="AQ239" s="23"/>
      <c r="AR239" s="23"/>
      <c r="AS239" s="22"/>
      <c r="AT239" s="23"/>
      <c r="AU239" s="22"/>
      <c r="AV239" s="23"/>
      <c r="AW239" s="23"/>
      <c r="AX239" s="23"/>
      <c r="AY239" s="23"/>
      <c r="AZ239" s="22"/>
      <c r="BA239" s="23"/>
      <c r="BB239" s="22"/>
      <c r="BC239" s="23"/>
      <c r="BD239" s="23"/>
      <c r="BE239" s="23"/>
      <c r="BF239" s="23"/>
      <c r="BG239" s="22"/>
      <c r="BH239" s="23"/>
      <c r="BI239" s="22"/>
      <c r="BJ239" s="23"/>
      <c r="BK239" s="23"/>
      <c r="BL239" s="23"/>
      <c r="BM239" s="23"/>
      <c r="BN239" s="22"/>
      <c r="BO239" s="23"/>
      <c r="BP239" s="22"/>
      <c r="BQ239" s="23"/>
      <c r="BR239" s="23"/>
      <c r="BS239" s="23"/>
      <c r="BT239" s="23"/>
    </row>
    <row r="240" spans="1:72" ht="29.25" customHeight="1" x14ac:dyDescent="0.25">
      <c r="A240" s="318" t="str">
        <f>'Class Record S2'!$A$8</f>
        <v>Place Value</v>
      </c>
      <c r="B240" s="316" t="str">
        <f>'Class Record S2'!$D$8</f>
        <v>Count in steps of 2, 3, and 5 from 0, and in tens from any number, forward or backward.</v>
      </c>
      <c r="C240" s="316"/>
      <c r="D240" s="316"/>
      <c r="E240" s="316"/>
      <c r="F240" s="316"/>
      <c r="G240" s="317"/>
      <c r="H240" s="128">
        <v>1</v>
      </c>
      <c r="I240" s="129">
        <f>'Class Record S2'!K$8</f>
        <v>0</v>
      </c>
      <c r="J240" s="130">
        <f>'Class Record S2'!K$56</f>
        <v>0</v>
      </c>
      <c r="K240" s="130">
        <f>'Class Record S2'!K$105</f>
        <v>0</v>
      </c>
      <c r="L240" s="130">
        <f>'Class Record S2'!K$154</f>
        <v>0</v>
      </c>
      <c r="M240" s="130">
        <f>'Class Record S2'!K$203</f>
        <v>0</v>
      </c>
      <c r="N240" s="131">
        <f>'Class Record S2'!K$252</f>
        <v>0</v>
      </c>
      <c r="O240" s="120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</row>
    <row r="241" spans="1:72" ht="18.75" x14ac:dyDescent="0.25">
      <c r="A241" s="319"/>
      <c r="B241" s="312" t="str">
        <f>'Class Record S2'!$D$9</f>
        <v>Recognise the place value of each digit in a two-digit number (tens, ones).</v>
      </c>
      <c r="C241" s="312"/>
      <c r="D241" s="312"/>
      <c r="E241" s="312"/>
      <c r="F241" s="312"/>
      <c r="G241" s="313"/>
      <c r="H241" s="132">
        <v>2</v>
      </c>
      <c r="I241" s="133">
        <f>'Class Record S2'!K$9</f>
        <v>0</v>
      </c>
      <c r="J241" s="134">
        <f>'Class Record S2'!K$57</f>
        <v>0</v>
      </c>
      <c r="K241" s="134">
        <f>'Class Record S2'!K$106</f>
        <v>0</v>
      </c>
      <c r="L241" s="134">
        <f>'Class Record S2'!K$155</f>
        <v>0</v>
      </c>
      <c r="M241" s="134">
        <f>'Class Record S2'!K$204</f>
        <v>0</v>
      </c>
      <c r="N241" s="135">
        <f>'Class Record S2'!K$253</f>
        <v>0</v>
      </c>
      <c r="O241" s="121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</row>
    <row r="242" spans="1:72" ht="28.5" customHeight="1" x14ac:dyDescent="0.25">
      <c r="A242" s="319"/>
      <c r="B242" s="312" t="str">
        <f>'Class Record S2'!$D$10</f>
        <v>Identify, represent and estimate numbers using different representations, inc. the number line.</v>
      </c>
      <c r="C242" s="312"/>
      <c r="D242" s="312"/>
      <c r="E242" s="312"/>
      <c r="F242" s="312"/>
      <c r="G242" s="313"/>
      <c r="H242" s="132">
        <v>3</v>
      </c>
      <c r="I242" s="133">
        <f>'Class Record S2'!K$10</f>
        <v>0</v>
      </c>
      <c r="J242" s="134">
        <f>'Class Record S2'!K$58</f>
        <v>0</v>
      </c>
      <c r="K242" s="134">
        <f>'Class Record S2'!K$107</f>
        <v>0</v>
      </c>
      <c r="L242" s="134">
        <f>'Class Record S2'!K$156</f>
        <v>0</v>
      </c>
      <c r="M242" s="134">
        <f>'Class Record S2'!K$205</f>
        <v>0</v>
      </c>
      <c r="N242" s="135">
        <f>'Class Record S2'!K$254</f>
        <v>0</v>
      </c>
      <c r="O242" s="121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</row>
    <row r="243" spans="1:72" ht="18.75" x14ac:dyDescent="0.25">
      <c r="A243" s="319"/>
      <c r="B243" s="312" t="str">
        <f>'Class Record S2'!$D$11</f>
        <v>Compare and order numbers from 0 up to 100; use &lt;, &gt; and = signs.</v>
      </c>
      <c r="C243" s="312"/>
      <c r="D243" s="312"/>
      <c r="E243" s="312"/>
      <c r="F243" s="312"/>
      <c r="G243" s="313"/>
      <c r="H243" s="132">
        <v>4</v>
      </c>
      <c r="I243" s="133">
        <f>'Class Record S2'!K$11</f>
        <v>0</v>
      </c>
      <c r="J243" s="134">
        <f>'Class Record S2'!K$59</f>
        <v>0</v>
      </c>
      <c r="K243" s="134">
        <f>'Class Record S2'!K$108</f>
        <v>0</v>
      </c>
      <c r="L243" s="134">
        <f>'Class Record S2'!K$157</f>
        <v>0</v>
      </c>
      <c r="M243" s="134">
        <f>'Class Record S2'!K$206</f>
        <v>0</v>
      </c>
      <c r="N243" s="135">
        <f>'Class Record S2'!K$255</f>
        <v>0</v>
      </c>
      <c r="O243" s="121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</row>
    <row r="244" spans="1:72" ht="19.5" thickBot="1" x14ac:dyDescent="0.3">
      <c r="A244" s="320"/>
      <c r="B244" s="314" t="str">
        <f>'Class Record S2'!$D$12</f>
        <v>Read and write numbers to at least 100 in numerals and in words.</v>
      </c>
      <c r="C244" s="314"/>
      <c r="D244" s="314"/>
      <c r="E244" s="314"/>
      <c r="F244" s="314"/>
      <c r="G244" s="315"/>
      <c r="H244" s="136">
        <v>5</v>
      </c>
      <c r="I244" s="137">
        <f>'Class Record S2'!K$12</f>
        <v>0</v>
      </c>
      <c r="J244" s="138">
        <f>'Class Record S2'!K$60</f>
        <v>0</v>
      </c>
      <c r="K244" s="138">
        <f>'Class Record S2'!K$109</f>
        <v>0</v>
      </c>
      <c r="L244" s="138">
        <f>'Class Record S2'!K$158</f>
        <v>0</v>
      </c>
      <c r="M244" s="138">
        <f>'Class Record S2'!K$207</f>
        <v>0</v>
      </c>
      <c r="N244" s="139">
        <f>'Class Record S2'!K$256</f>
        <v>0</v>
      </c>
      <c r="O244" s="122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</row>
    <row r="245" spans="1:72" ht="30.75" customHeight="1" x14ac:dyDescent="0.25">
      <c r="A245" s="318" t="str">
        <f>'Class Record S2'!$A$13</f>
        <v>Add/Sub</v>
      </c>
      <c r="B245" s="316" t="str">
        <f>'Class Record S2'!$D$13</f>
        <v>Solve problems with addition and subtraction: using concrete objects and pictorial representations; applying their increasing knowledge of mental and written methods.</v>
      </c>
      <c r="C245" s="316"/>
      <c r="D245" s="316"/>
      <c r="E245" s="316"/>
      <c r="F245" s="316"/>
      <c r="G245" s="317"/>
      <c r="H245" s="128">
        <v>6</v>
      </c>
      <c r="I245" s="129">
        <f>'Class Record S2'!K$13</f>
        <v>0</v>
      </c>
      <c r="J245" s="130">
        <f>'Class Record S2'!K$61</f>
        <v>0</v>
      </c>
      <c r="K245" s="130">
        <f>'Class Record S2'!K$110</f>
        <v>0</v>
      </c>
      <c r="L245" s="130">
        <f>'Class Record S2'!K$159</f>
        <v>0</v>
      </c>
      <c r="M245" s="130">
        <f>'Class Record S2'!K$208</f>
        <v>0</v>
      </c>
      <c r="N245" s="131">
        <f>'Class Record S2'!K$257</f>
        <v>0</v>
      </c>
      <c r="O245" s="119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</row>
    <row r="246" spans="1:72" ht="28.5" customHeight="1" x14ac:dyDescent="0.25">
      <c r="A246" s="319"/>
      <c r="B246" s="312" t="str">
        <f>'Class Record S2'!$D$14</f>
        <v>Recall and use add and subtract facts to 20 fluently, and derive and use related facts up to 100.</v>
      </c>
      <c r="C246" s="312"/>
      <c r="D246" s="312"/>
      <c r="E246" s="312"/>
      <c r="F246" s="312"/>
      <c r="G246" s="313"/>
      <c r="H246" s="140">
        <v>7</v>
      </c>
      <c r="I246" s="133">
        <f>'Class Record S2'!K$14</f>
        <v>0</v>
      </c>
      <c r="J246" s="134">
        <f>'Class Record S2'!K$62</f>
        <v>0</v>
      </c>
      <c r="K246" s="134">
        <f>'Class Record S2'!K$111</f>
        <v>0</v>
      </c>
      <c r="L246" s="134">
        <f>'Class Record S2'!K$160</f>
        <v>0</v>
      </c>
      <c r="M246" s="134">
        <f>'Class Record S2'!K$209</f>
        <v>0</v>
      </c>
      <c r="N246" s="135">
        <f>'Class Record S2'!K$258</f>
        <v>0</v>
      </c>
      <c r="O246" s="119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</row>
    <row r="247" spans="1:72" ht="43.5" customHeight="1" thickBot="1" x14ac:dyDescent="0.3">
      <c r="A247" s="319"/>
      <c r="B247" s="312" t="str">
        <f>'Class Record S2'!$D$15</f>
        <v>Add and sub nos using concrete objects, pictorial representations, and mentally, including: a 2-digit no and 1s or 10s; two 2-digit numbers; adding three 1-digit numbers.</v>
      </c>
      <c r="C247" s="312"/>
      <c r="D247" s="312"/>
      <c r="E247" s="312"/>
      <c r="F247" s="312"/>
      <c r="G247" s="313"/>
      <c r="H247" s="136">
        <v>8</v>
      </c>
      <c r="I247" s="133">
        <f>'Class Record S2'!K$15</f>
        <v>0</v>
      </c>
      <c r="J247" s="134">
        <f>'Class Record S2'!K$63</f>
        <v>0</v>
      </c>
      <c r="K247" s="134">
        <f>'Class Record S2'!K$112</f>
        <v>0</v>
      </c>
      <c r="L247" s="134">
        <f>'Class Record S2'!K$161</f>
        <v>0</v>
      </c>
      <c r="M247" s="134">
        <f>'Class Record S2'!K$210</f>
        <v>0</v>
      </c>
      <c r="N247" s="135">
        <f>'Class Record S2'!K$259</f>
        <v>0</v>
      </c>
      <c r="O247" s="119"/>
    </row>
    <row r="248" spans="1:72" ht="28.5" customHeight="1" thickBot="1" x14ac:dyDescent="0.3">
      <c r="A248" s="319"/>
      <c r="B248" s="312" t="str">
        <f>'Class Record S2'!$D$16</f>
        <v>Show that addition of two numbers can be done in any order (commutative) and subtraction of one number from another cannot.</v>
      </c>
      <c r="C248" s="312"/>
      <c r="D248" s="312"/>
      <c r="E248" s="312"/>
      <c r="F248" s="312"/>
      <c r="G248" s="313"/>
      <c r="H248" s="141">
        <v>9</v>
      </c>
      <c r="I248" s="133">
        <f>'Class Record S2'!K$16</f>
        <v>0</v>
      </c>
      <c r="J248" s="134">
        <f>'Class Record S2'!K$64</f>
        <v>0</v>
      </c>
      <c r="K248" s="134">
        <f>'Class Record S2'!K$113</f>
        <v>0</v>
      </c>
      <c r="L248" s="134">
        <f>'Class Record S2'!K$162</f>
        <v>0</v>
      </c>
      <c r="M248" s="134">
        <f>'Class Record S2'!K$211</f>
        <v>0</v>
      </c>
      <c r="N248" s="135">
        <f>'Class Record S2'!K$260</f>
        <v>0</v>
      </c>
      <c r="O248" s="119"/>
    </row>
    <row r="249" spans="1:72" ht="29.25" customHeight="1" thickBot="1" x14ac:dyDescent="0.3">
      <c r="A249" s="320"/>
      <c r="B249" s="314" t="str">
        <f>'Class Record S2'!$D$17</f>
        <v>Recognise and use the inverse relationship between addition and subtraction and use this to check calculations and missing number problems.</v>
      </c>
      <c r="C249" s="314"/>
      <c r="D249" s="314"/>
      <c r="E249" s="314"/>
      <c r="F249" s="314"/>
      <c r="G249" s="315"/>
      <c r="H249" s="141">
        <v>10</v>
      </c>
      <c r="I249" s="137">
        <f>'Class Record S2'!K$17</f>
        <v>0</v>
      </c>
      <c r="J249" s="138">
        <f>'Class Record S2'!K$65</f>
        <v>0</v>
      </c>
      <c r="K249" s="138">
        <f>'Class Record S2'!K$114</f>
        <v>0</v>
      </c>
      <c r="L249" s="138">
        <f>'Class Record S2'!K$163</f>
        <v>0</v>
      </c>
      <c r="M249" s="138">
        <f>'Class Record S2'!K$212</f>
        <v>0</v>
      </c>
      <c r="N249" s="139">
        <f>'Class Record S2'!K$261</f>
        <v>0</v>
      </c>
      <c r="O249" s="119"/>
    </row>
    <row r="250" spans="1:72" ht="29.25" customHeight="1" thickBot="1" x14ac:dyDescent="0.3">
      <c r="A250" s="318" t="str">
        <f>'Class Record S2'!$A$18</f>
        <v>Multi/Div</v>
      </c>
      <c r="B250" s="316" t="str">
        <f>'Class Record S2'!$D$18</f>
        <v>Recall and use multiplication and division facts for the 2, 5 and 10 multiplication tables, including recognising odd and even numbers.</v>
      </c>
      <c r="C250" s="316"/>
      <c r="D250" s="316"/>
      <c r="E250" s="316"/>
      <c r="F250" s="316"/>
      <c r="G250" s="317"/>
      <c r="H250" s="141">
        <v>11</v>
      </c>
      <c r="I250" s="129">
        <f>'Class Record S2'!K$18</f>
        <v>0</v>
      </c>
      <c r="J250" s="130">
        <f>'Class Record S2'!K$66</f>
        <v>0</v>
      </c>
      <c r="K250" s="130">
        <f>'Class Record S2'!K$115</f>
        <v>0</v>
      </c>
      <c r="L250" s="130">
        <f>'Class Record S2'!K$164</f>
        <v>0</v>
      </c>
      <c r="M250" s="130">
        <f>'Class Record S2'!K$213</f>
        <v>0</v>
      </c>
      <c r="N250" s="131">
        <f>'Class Record S2'!K$262</f>
        <v>0</v>
      </c>
      <c r="O250" s="119"/>
    </row>
    <row r="251" spans="1:72" ht="43.5" customHeight="1" thickBot="1" x14ac:dyDescent="0.3">
      <c r="A251" s="319"/>
      <c r="B251" s="312" t="str">
        <f>'Class Record S2'!$D$19</f>
        <v>Calculate mathematical statements for multiplication and division within the multiplication tables and write them using the multiplication (×), division (÷) and equals (=) signs.</v>
      </c>
      <c r="C251" s="312"/>
      <c r="D251" s="312"/>
      <c r="E251" s="312"/>
      <c r="F251" s="312"/>
      <c r="G251" s="313"/>
      <c r="H251" s="141">
        <v>12</v>
      </c>
      <c r="I251" s="133">
        <f>'Class Record S2'!K$19</f>
        <v>0</v>
      </c>
      <c r="J251" s="134">
        <f>'Class Record S2'!K$67</f>
        <v>0</v>
      </c>
      <c r="K251" s="134">
        <f>'Class Record S2'!K$116</f>
        <v>0</v>
      </c>
      <c r="L251" s="134">
        <f>'Class Record S2'!K$165</f>
        <v>0</v>
      </c>
      <c r="M251" s="134">
        <f>'Class Record S2'!K$214</f>
        <v>0</v>
      </c>
      <c r="N251" s="135">
        <f>'Class Record S2'!K$263</f>
        <v>0</v>
      </c>
      <c r="O251" s="119"/>
    </row>
    <row r="252" spans="1:72" ht="28.5" customHeight="1" thickBot="1" x14ac:dyDescent="0.3">
      <c r="A252" s="319"/>
      <c r="B252" s="312" t="str">
        <f>'Class Record S2'!$D$20</f>
        <v>Show that multiplication of two numbers can be done in any order (commutative) and division of one number by another cannot.</v>
      </c>
      <c r="C252" s="312"/>
      <c r="D252" s="312"/>
      <c r="E252" s="312"/>
      <c r="F252" s="312"/>
      <c r="G252" s="313"/>
      <c r="H252" s="141">
        <v>13</v>
      </c>
      <c r="I252" s="133">
        <f>'Class Record S2'!K$20</f>
        <v>0</v>
      </c>
      <c r="J252" s="134">
        <f>'Class Record S2'!K$68</f>
        <v>0</v>
      </c>
      <c r="K252" s="134">
        <f>'Class Record S2'!K$117</f>
        <v>0</v>
      </c>
      <c r="L252" s="134">
        <f>'Class Record S2'!K$166</f>
        <v>0</v>
      </c>
      <c r="M252" s="134">
        <f>'Class Record S2'!K$215</f>
        <v>0</v>
      </c>
      <c r="N252" s="135">
        <f>'Class Record S2'!K$264</f>
        <v>0</v>
      </c>
      <c r="O252" s="119"/>
    </row>
    <row r="253" spans="1:72" ht="43.5" customHeight="1" thickBot="1" x14ac:dyDescent="0.3">
      <c r="A253" s="320"/>
      <c r="B253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253" s="314"/>
      <c r="D253" s="314"/>
      <c r="E253" s="314"/>
      <c r="F253" s="314"/>
      <c r="G253" s="315"/>
      <c r="H253" s="141">
        <v>14</v>
      </c>
      <c r="I253" s="137">
        <f>'Class Record S2'!K$21</f>
        <v>0</v>
      </c>
      <c r="J253" s="138">
        <f>'Class Record S2'!K$69</f>
        <v>0</v>
      </c>
      <c r="K253" s="138">
        <f>'Class Record S2'!K$118</f>
        <v>0</v>
      </c>
      <c r="L253" s="138">
        <f>'Class Record S2'!K$167</f>
        <v>0</v>
      </c>
      <c r="M253" s="138">
        <f>'Class Record S2'!K$216</f>
        <v>0</v>
      </c>
      <c r="N253" s="139">
        <f>'Class Record S2'!K$265</f>
        <v>0</v>
      </c>
      <c r="O253" s="119"/>
    </row>
    <row r="254" spans="1:72" ht="28.5" customHeight="1" thickBot="1" x14ac:dyDescent="0.3">
      <c r="A254" s="318" t="str">
        <f>'Class Record S2'!$A$22</f>
        <v>Frac</v>
      </c>
      <c r="B254" s="316" t="str">
        <f>'Class Record S2'!$D$22</f>
        <v>Recognise, find, name &amp; write fractions   1/3, 1/4, 2/4, 3/4 of a length, shape, set of objects or quantity.</v>
      </c>
      <c r="C254" s="316"/>
      <c r="D254" s="316"/>
      <c r="E254" s="316"/>
      <c r="F254" s="316"/>
      <c r="G254" s="317"/>
      <c r="H254" s="141">
        <v>15</v>
      </c>
      <c r="I254" s="129">
        <f>'Class Record S2'!K$22</f>
        <v>0</v>
      </c>
      <c r="J254" s="130">
        <f>'Class Record S2'!K$70</f>
        <v>0</v>
      </c>
      <c r="K254" s="130">
        <f>'Class Record S2'!K$119</f>
        <v>0</v>
      </c>
      <c r="L254" s="130">
        <f>'Class Record S2'!K$168</f>
        <v>0</v>
      </c>
      <c r="M254" s="130">
        <f>'Class Record S2'!K$217</f>
        <v>0</v>
      </c>
      <c r="N254" s="131">
        <f>'Class Record S2'!K$266</f>
        <v>0</v>
      </c>
      <c r="O254" s="119"/>
    </row>
    <row r="255" spans="1:72" ht="19.5" thickBot="1" x14ac:dyDescent="0.3">
      <c r="A255" s="320"/>
      <c r="B255" s="314" t="str">
        <f>'Class Record S2'!$D$23</f>
        <v>Write simple fractions e.g. 1/2 of 6 = 3 and recognise the equivalence of 2/4 and 1/2.</v>
      </c>
      <c r="C255" s="314"/>
      <c r="D255" s="314"/>
      <c r="E255" s="314"/>
      <c r="F255" s="314"/>
      <c r="G255" s="315"/>
      <c r="H255" s="141">
        <v>16</v>
      </c>
      <c r="I255" s="137">
        <f>'Class Record S2'!K$23</f>
        <v>0</v>
      </c>
      <c r="J255" s="138">
        <f>'Class Record S2'!K$71</f>
        <v>0</v>
      </c>
      <c r="K255" s="138">
        <f>'Class Record S2'!K$120</f>
        <v>0</v>
      </c>
      <c r="L255" s="138">
        <f>'Class Record S2'!K$169</f>
        <v>0</v>
      </c>
      <c r="M255" s="138">
        <f>'Class Record S2'!K$218</f>
        <v>0</v>
      </c>
      <c r="N255" s="139">
        <f>'Class Record S2'!K$267</f>
        <v>0</v>
      </c>
      <c r="O255" s="119"/>
    </row>
    <row r="256" spans="1:72" ht="43.5" customHeight="1" thickBot="1" x14ac:dyDescent="0.3">
      <c r="A256" s="318" t="str">
        <f>'Class Record S2'!$A$24</f>
        <v>Measure</v>
      </c>
      <c r="B256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256" s="316"/>
      <c r="D256" s="316"/>
      <c r="E256" s="316"/>
      <c r="F256" s="316"/>
      <c r="G256" s="317"/>
      <c r="H256" s="141">
        <v>17</v>
      </c>
      <c r="I256" s="129">
        <f>'Class Record S2'!K$24</f>
        <v>0</v>
      </c>
      <c r="J256" s="130">
        <f>'Class Record S2'!K$72</f>
        <v>0</v>
      </c>
      <c r="K256" s="130">
        <f>'Class Record S2'!K$121</f>
        <v>0</v>
      </c>
      <c r="L256" s="130">
        <f>'Class Record S2'!K$170</f>
        <v>0</v>
      </c>
      <c r="M256" s="130">
        <f>'Class Record S2'!K$219</f>
        <v>0</v>
      </c>
      <c r="N256" s="131">
        <f>'Class Record S2'!K$268</f>
        <v>0</v>
      </c>
      <c r="O256" s="119"/>
    </row>
    <row r="257" spans="1:15" ht="29.25" customHeight="1" thickBot="1" x14ac:dyDescent="0.3">
      <c r="A257" s="319"/>
      <c r="B257" s="312" t="str">
        <f>'Class Record S2'!$D$25</f>
        <v>Compare and order lengths, mass, volume/capacity and record the results using &gt;, &lt; and = .</v>
      </c>
      <c r="C257" s="312"/>
      <c r="D257" s="312"/>
      <c r="E257" s="312"/>
      <c r="F257" s="312"/>
      <c r="G257" s="313"/>
      <c r="H257" s="141">
        <v>18</v>
      </c>
      <c r="I257" s="133">
        <f>'Class Record S2'!K$25</f>
        <v>0</v>
      </c>
      <c r="J257" s="134">
        <f>'Class Record S2'!K$73</f>
        <v>0</v>
      </c>
      <c r="K257" s="134">
        <f>'Class Record S2'!K$122</f>
        <v>0</v>
      </c>
      <c r="L257" s="134">
        <f>'Class Record S2'!K$171</f>
        <v>0</v>
      </c>
      <c r="M257" s="134">
        <f>'Class Record S2'!K$220</f>
        <v>0</v>
      </c>
      <c r="N257" s="135">
        <f>'Class Record S2'!K$269</f>
        <v>0</v>
      </c>
      <c r="O257" s="119"/>
    </row>
    <row r="258" spans="1:15" ht="43.5" customHeight="1" thickBot="1" x14ac:dyDescent="0.3">
      <c r="A258" s="319"/>
      <c r="B258" s="312" t="str">
        <f>'Class Record S2'!$D$26</f>
        <v>Recognise and use symbols for pounds (£) and pence (p); combine amounts to make a particular value. Find different combinations of coins that equal the same amounts of money.</v>
      </c>
      <c r="C258" s="312"/>
      <c r="D258" s="312"/>
      <c r="E258" s="312"/>
      <c r="F258" s="312"/>
      <c r="G258" s="313"/>
      <c r="H258" s="141">
        <v>19</v>
      </c>
      <c r="I258" s="133">
        <f>'Class Record S2'!K$26</f>
        <v>0</v>
      </c>
      <c r="J258" s="134">
        <f>'Class Record S2'!K$74</f>
        <v>0</v>
      </c>
      <c r="K258" s="134">
        <f>'Class Record S2'!K$123</f>
        <v>0</v>
      </c>
      <c r="L258" s="134">
        <f>'Class Record S2'!K$172</f>
        <v>0</v>
      </c>
      <c r="M258" s="134">
        <f>'Class Record S2'!K$221</f>
        <v>0</v>
      </c>
      <c r="N258" s="135">
        <f>'Class Record S2'!K$270</f>
        <v>0</v>
      </c>
      <c r="O258" s="119"/>
    </row>
    <row r="259" spans="1:15" ht="28.5" customHeight="1" thickBot="1" x14ac:dyDescent="0.3">
      <c r="A259" s="319"/>
      <c r="B259" s="312" t="str">
        <f>'Class Record S2'!$D$27</f>
        <v>Solve simple problems in a practical context involving addition and subtraction of money of the same unit, including giving change.</v>
      </c>
      <c r="C259" s="312"/>
      <c r="D259" s="312"/>
      <c r="E259" s="312"/>
      <c r="F259" s="312"/>
      <c r="G259" s="313"/>
      <c r="H259" s="141">
        <v>20</v>
      </c>
      <c r="I259" s="133">
        <f>'Class Record S2'!K$27</f>
        <v>0</v>
      </c>
      <c r="J259" s="134">
        <f>'Class Record S2'!K$75</f>
        <v>0</v>
      </c>
      <c r="K259" s="134">
        <f>'Class Record S2'!K$124</f>
        <v>0</v>
      </c>
      <c r="L259" s="134">
        <f>'Class Record S2'!K$173</f>
        <v>0</v>
      </c>
      <c r="M259" s="134">
        <f>'Class Record S2'!K$222</f>
        <v>0</v>
      </c>
      <c r="N259" s="135">
        <f>'Class Record S2'!K$271</f>
        <v>0</v>
      </c>
      <c r="O259" s="119"/>
    </row>
    <row r="260" spans="1:15" ht="18" customHeight="1" thickBot="1" x14ac:dyDescent="0.3">
      <c r="A260" s="319"/>
      <c r="B260" s="312" t="str">
        <f>'Class Record S2'!$D$28</f>
        <v>Compare and sequence intervals of time.</v>
      </c>
      <c r="C260" s="312"/>
      <c r="D260" s="312"/>
      <c r="E260" s="312"/>
      <c r="F260" s="312"/>
      <c r="G260" s="313"/>
      <c r="H260" s="141">
        <v>21</v>
      </c>
      <c r="I260" s="133">
        <f>'Class Record S2'!K$28</f>
        <v>0</v>
      </c>
      <c r="J260" s="134">
        <f>'Class Record S2'!K$76</f>
        <v>0</v>
      </c>
      <c r="K260" s="134">
        <f>'Class Record S2'!K$125</f>
        <v>0</v>
      </c>
      <c r="L260" s="134">
        <f>'Class Record S2'!K$174</f>
        <v>0</v>
      </c>
      <c r="M260" s="134">
        <f>'Class Record S2'!K$223</f>
        <v>0</v>
      </c>
      <c r="N260" s="135">
        <f>'Class Record S2'!K$272</f>
        <v>0</v>
      </c>
      <c r="O260" s="119"/>
    </row>
    <row r="261" spans="1:15" ht="30.75" customHeight="1" thickBot="1" x14ac:dyDescent="0.3">
      <c r="A261" s="320"/>
      <c r="B261" s="314" t="str">
        <f>'Class Record S2'!$D$29</f>
        <v>Tell and write the time to five minutes, including quarter past/to the hour and draw the hands on a clock face to show these times.</v>
      </c>
      <c r="C261" s="314"/>
      <c r="D261" s="314"/>
      <c r="E261" s="314"/>
      <c r="F261" s="314"/>
      <c r="G261" s="315"/>
      <c r="H261" s="141">
        <v>22</v>
      </c>
      <c r="I261" s="137">
        <f>'Class Record S2'!K$29</f>
        <v>0</v>
      </c>
      <c r="J261" s="138">
        <f>'Class Record S2'!K$77</f>
        <v>0</v>
      </c>
      <c r="K261" s="138">
        <f>'Class Record S2'!K$126</f>
        <v>0</v>
      </c>
      <c r="L261" s="138">
        <f>'Class Record S2'!K$175</f>
        <v>0</v>
      </c>
      <c r="M261" s="138">
        <f>'Class Record S2'!K$224</f>
        <v>0</v>
      </c>
      <c r="N261" s="139">
        <f>'Class Record S2'!K$273</f>
        <v>0</v>
      </c>
      <c r="O261" s="119"/>
    </row>
    <row r="262" spans="1:15" ht="29.25" customHeight="1" thickBot="1" x14ac:dyDescent="0.3">
      <c r="A262" s="318" t="str">
        <f>'Class Record S2'!$A$30</f>
        <v>Geometry</v>
      </c>
      <c r="B262" s="316" t="str">
        <f>'Class Record S2'!$D$30</f>
        <v>Identify and describe the properties of 2-D shapes, including the number of sides and symmetry in a vertical line.</v>
      </c>
      <c r="C262" s="316"/>
      <c r="D262" s="316"/>
      <c r="E262" s="316"/>
      <c r="F262" s="316"/>
      <c r="G262" s="317"/>
      <c r="H262" s="141">
        <v>23</v>
      </c>
      <c r="I262" s="129">
        <f>'Class Record S2'!K$30</f>
        <v>0</v>
      </c>
      <c r="J262" s="130">
        <f>'Class Record S2'!K$78</f>
        <v>0</v>
      </c>
      <c r="K262" s="130">
        <f>'Class Record S2'!K$127</f>
        <v>0</v>
      </c>
      <c r="L262" s="130">
        <f>'Class Record S2'!K$176</f>
        <v>0</v>
      </c>
      <c r="M262" s="130">
        <f>'Class Record S2'!K$225</f>
        <v>0</v>
      </c>
      <c r="N262" s="131">
        <f>'Class Record S2'!K$274</f>
        <v>0</v>
      </c>
      <c r="O262" s="119"/>
    </row>
    <row r="263" spans="1:15" ht="31.5" customHeight="1" thickBot="1" x14ac:dyDescent="0.3">
      <c r="A263" s="319"/>
      <c r="B263" s="312" t="str">
        <f>'Class Record S2'!$D$31</f>
        <v>Identify and describe the properties of 3-D shapes, including the number of edges, vertices and faces.</v>
      </c>
      <c r="C263" s="312"/>
      <c r="D263" s="312"/>
      <c r="E263" s="312"/>
      <c r="F263" s="312"/>
      <c r="G263" s="313"/>
      <c r="H263" s="141">
        <v>24</v>
      </c>
      <c r="I263" s="133">
        <f>'Class Record S2'!K$31</f>
        <v>0</v>
      </c>
      <c r="J263" s="134">
        <f>'Class Record S2'!K$79</f>
        <v>0</v>
      </c>
      <c r="K263" s="134">
        <f>'Class Record S2'!K$128</f>
        <v>0</v>
      </c>
      <c r="L263" s="134">
        <f>'Class Record S2'!K$177</f>
        <v>0</v>
      </c>
      <c r="M263" s="134">
        <f>'Class Record S2'!K$226</f>
        <v>0</v>
      </c>
      <c r="N263" s="135">
        <f>'Class Record S2'!K$275</f>
        <v>0</v>
      </c>
      <c r="O263" s="119"/>
    </row>
    <row r="264" spans="1:15" ht="29.25" customHeight="1" thickBot="1" x14ac:dyDescent="0.3">
      <c r="A264" s="319"/>
      <c r="B264" s="312" t="str">
        <f>'Class Record S2'!$D$32</f>
        <v>Identify 2-D shapes on the surface of 3-D shapes, for example a circle on a cylinder and a triangle on a pyramid.</v>
      </c>
      <c r="C264" s="312"/>
      <c r="D264" s="312"/>
      <c r="E264" s="312"/>
      <c r="F264" s="312"/>
      <c r="G264" s="313"/>
      <c r="H264" s="141">
        <v>25</v>
      </c>
      <c r="I264" s="133">
        <f>'Class Record S2'!K$32</f>
        <v>0</v>
      </c>
      <c r="J264" s="134">
        <f>'Class Record S2'!K$80</f>
        <v>0</v>
      </c>
      <c r="K264" s="134">
        <f>'Class Record S2'!K$129</f>
        <v>0</v>
      </c>
      <c r="L264" s="134">
        <f>'Class Record S2'!K$178</f>
        <v>0</v>
      </c>
      <c r="M264" s="134">
        <f>'Class Record S2'!K$227</f>
        <v>0</v>
      </c>
      <c r="N264" s="135">
        <f>'Class Record S2'!K$276</f>
        <v>0</v>
      </c>
      <c r="O264" s="119"/>
    </row>
    <row r="265" spans="1:15" ht="19.5" thickBot="1" x14ac:dyDescent="0.3">
      <c r="A265" s="319"/>
      <c r="B265" s="312" t="str">
        <f>'Class Record S2'!$D$33</f>
        <v>Compare and sort common 2-D and 3-D shapes and everyday objects.</v>
      </c>
      <c r="C265" s="312"/>
      <c r="D265" s="312"/>
      <c r="E265" s="312"/>
      <c r="F265" s="312"/>
      <c r="G265" s="313"/>
      <c r="H265" s="141">
        <v>26</v>
      </c>
      <c r="I265" s="133">
        <f>'Class Record S2'!K$33</f>
        <v>0</v>
      </c>
      <c r="J265" s="134">
        <f>'Class Record S2'!K$81</f>
        <v>0</v>
      </c>
      <c r="K265" s="134">
        <f>'Class Record S2'!K$130</f>
        <v>0</v>
      </c>
      <c r="L265" s="134">
        <f>'Class Record S2'!K$179</f>
        <v>0</v>
      </c>
      <c r="M265" s="134">
        <f>'Class Record S2'!K$228</f>
        <v>0</v>
      </c>
      <c r="N265" s="135">
        <f>'Class Record S2'!K$277</f>
        <v>0</v>
      </c>
      <c r="O265" s="119"/>
    </row>
    <row r="266" spans="1:15" ht="19.5" thickBot="1" x14ac:dyDescent="0.3">
      <c r="A266" s="319"/>
      <c r="B266" s="312" t="str">
        <f>'Class Record S2'!$D$34</f>
        <v>Order &amp; arrange combinations of mathematical objects in patterns &amp; sequences.</v>
      </c>
      <c r="C266" s="312"/>
      <c r="D266" s="312"/>
      <c r="E266" s="312"/>
      <c r="F266" s="312"/>
      <c r="G266" s="313"/>
      <c r="H266" s="141">
        <v>27</v>
      </c>
      <c r="I266" s="133">
        <f>'Class Record S2'!K$34</f>
        <v>0</v>
      </c>
      <c r="J266" s="134">
        <f>'Class Record S2'!K$82</f>
        <v>0</v>
      </c>
      <c r="K266" s="134">
        <f>'Class Record S2'!K$131</f>
        <v>0</v>
      </c>
      <c r="L266" s="134">
        <f>'Class Record S2'!K$180</f>
        <v>0</v>
      </c>
      <c r="M266" s="134">
        <f>'Class Record S2'!K$229</f>
        <v>0</v>
      </c>
      <c r="N266" s="135">
        <f>'Class Record S2'!K$278</f>
        <v>0</v>
      </c>
      <c r="O266" s="119"/>
    </row>
    <row r="267" spans="1:15" ht="43.5" customHeight="1" thickBot="1" x14ac:dyDescent="0.3">
      <c r="A267" s="320"/>
      <c r="B267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267" s="314"/>
      <c r="D267" s="314"/>
      <c r="E267" s="314"/>
      <c r="F267" s="314"/>
      <c r="G267" s="315"/>
      <c r="H267" s="141">
        <v>28</v>
      </c>
      <c r="I267" s="137">
        <f>'Class Record S2'!K$35</f>
        <v>0</v>
      </c>
      <c r="J267" s="138">
        <f>'Class Record S2'!K$83</f>
        <v>0</v>
      </c>
      <c r="K267" s="138">
        <f>'Class Record S2'!K$132</f>
        <v>0</v>
      </c>
      <c r="L267" s="138">
        <f>'Class Record S2'!K$181</f>
        <v>0</v>
      </c>
      <c r="M267" s="138">
        <f>'Class Record S2'!K$230</f>
        <v>0</v>
      </c>
      <c r="N267" s="139">
        <f>'Class Record S2'!K$279</f>
        <v>0</v>
      </c>
      <c r="O267" s="119"/>
    </row>
    <row r="268" spans="1:15" ht="31.5" customHeight="1" thickBot="1" x14ac:dyDescent="0.3">
      <c r="A268" s="318" t="str">
        <f>'Class Record S2'!$A$36</f>
        <v>Stat</v>
      </c>
      <c r="B268" s="316" t="str">
        <f>'Class Record S2'!$D$36</f>
        <v>Interpret and construct simple pictograms, tally charts, block diagrams and simple tables.</v>
      </c>
      <c r="C268" s="316"/>
      <c r="D268" s="316"/>
      <c r="E268" s="316"/>
      <c r="F268" s="316"/>
      <c r="G268" s="317"/>
      <c r="H268" s="141">
        <v>29</v>
      </c>
      <c r="I268" s="129">
        <f>'Class Record S2'!K$36</f>
        <v>0</v>
      </c>
      <c r="J268" s="130">
        <f>'Class Record S2'!K$84</f>
        <v>0</v>
      </c>
      <c r="K268" s="130">
        <f>'Class Record S2'!K$133</f>
        <v>0</v>
      </c>
      <c r="L268" s="130">
        <f>'Class Record S2'!K$182</f>
        <v>0</v>
      </c>
      <c r="M268" s="130">
        <f>'Class Record S2'!K$231</f>
        <v>0</v>
      </c>
      <c r="N268" s="131">
        <f>'Class Record S2'!K$280</f>
        <v>0</v>
      </c>
      <c r="O268" s="119"/>
    </row>
    <row r="269" spans="1:15" ht="43.5" customHeight="1" thickBot="1" x14ac:dyDescent="0.3">
      <c r="A269" s="320"/>
      <c r="B269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269" s="314"/>
      <c r="D269" s="314"/>
      <c r="E269" s="314"/>
      <c r="F269" s="314"/>
      <c r="G269" s="315"/>
      <c r="H269" s="141">
        <v>30</v>
      </c>
      <c r="I269" s="137">
        <f>'Class Record S2'!K$37</f>
        <v>0</v>
      </c>
      <c r="J269" s="138">
        <f>'Class Record S2'!K$85</f>
        <v>0</v>
      </c>
      <c r="K269" s="138">
        <f>'Class Record S2'!K$134</f>
        <v>0</v>
      </c>
      <c r="L269" s="138">
        <f>'Class Record S2'!K$183</f>
        <v>0</v>
      </c>
      <c r="M269" s="138">
        <f>'Class Record S2'!K$232</f>
        <v>0</v>
      </c>
      <c r="N269" s="139">
        <f>'Class Record S2'!K$281</f>
        <v>0</v>
      </c>
      <c r="O269" s="119"/>
    </row>
    <row r="270" spans="1:15" ht="23.25" customHeight="1" thickBot="1" x14ac:dyDescent="0.3">
      <c r="A270" s="119"/>
      <c r="B270" s="142" t="s">
        <v>6</v>
      </c>
      <c r="C270" s="142"/>
      <c r="D270" s="142"/>
      <c r="E270" s="142"/>
      <c r="F270" s="142"/>
      <c r="G270" s="142"/>
      <c r="H270" s="143"/>
      <c r="I270" s="144">
        <f>COUNTIF(I240:I269,"X")</f>
        <v>0</v>
      </c>
      <c r="J270" s="144">
        <f t="shared" ref="J270" si="26">COUNTIF(J240:J269,"X")</f>
        <v>0</v>
      </c>
      <c r="K270" s="144">
        <f t="shared" ref="K270" si="27">COUNTIF(K240:K269,"X")</f>
        <v>0</v>
      </c>
      <c r="L270" s="144">
        <f t="shared" ref="L270" si="28">COUNTIF(L240:L269,"X")</f>
        <v>0</v>
      </c>
      <c r="M270" s="144">
        <f t="shared" ref="M270" si="29">COUNTIF(M240:M269,"X")</f>
        <v>0</v>
      </c>
      <c r="N270" s="144">
        <f t="shared" ref="N270" si="30">COUNTIF(N240:N269,"X")</f>
        <v>0</v>
      </c>
      <c r="O270" s="119"/>
    </row>
    <row r="271" spans="1:15" ht="24" customHeight="1" thickBot="1" x14ac:dyDescent="0.3">
      <c r="A271" s="145"/>
      <c r="B271" s="146" t="s">
        <v>117</v>
      </c>
      <c r="C271" s="146" t="s">
        <v>118</v>
      </c>
      <c r="D271" s="146" t="s">
        <v>119</v>
      </c>
      <c r="E271" s="146" t="s">
        <v>120</v>
      </c>
      <c r="F271" s="119"/>
      <c r="G271" s="119"/>
      <c r="H271" s="147"/>
      <c r="I271" s="148" t="str">
        <f>'Class Record S2'!K$38</f>
        <v>N</v>
      </c>
      <c r="J271" s="149" t="str">
        <f>'Class Record S2'!K$86</f>
        <v>N</v>
      </c>
      <c r="K271" s="149" t="str">
        <f>'Class Record S2'!K$135</f>
        <v>N</v>
      </c>
      <c r="L271" s="149" t="str">
        <f>'Class Record S2'!K$184</f>
        <v>N</v>
      </c>
      <c r="M271" s="149" t="str">
        <f>'Class Record S2'!K$233</f>
        <v>N</v>
      </c>
      <c r="N271" s="149" t="str">
        <f>'Class Record S2'!K$282</f>
        <v>N</v>
      </c>
      <c r="O271" s="119"/>
    </row>
    <row r="274" spans="1:72" ht="32.25" customHeight="1" thickBot="1" x14ac:dyDescent="0.3">
      <c r="A274" s="119"/>
      <c r="B274" s="321" t="str">
        <f>'Class Record S2'!$D$1</f>
        <v>A N OTHER SCHOOL</v>
      </c>
      <c r="C274" s="321"/>
      <c r="D274" s="321"/>
      <c r="E274" s="321"/>
      <c r="F274" s="321"/>
      <c r="G274" s="322" t="str">
        <f>'Class Record S2'!$D$2</f>
        <v>ASSESSMENT CRITERIA FOR MATHS: S2</v>
      </c>
      <c r="H274" s="322"/>
      <c r="I274" s="322"/>
      <c r="J274" s="322"/>
      <c r="K274" s="322"/>
      <c r="L274" s="322"/>
      <c r="M274" s="322"/>
      <c r="N274" s="322"/>
      <c r="O274" s="119"/>
      <c r="AD274" s="21"/>
      <c r="AE274" s="22"/>
      <c r="AF274" s="23"/>
      <c r="AG274" s="22"/>
      <c r="AH274" s="23"/>
      <c r="AI274" s="22"/>
      <c r="AJ274" s="23"/>
      <c r="AK274" s="24"/>
      <c r="AL274" s="22"/>
      <c r="AM274" s="23"/>
      <c r="AN274" s="22"/>
      <c r="AO274" s="23"/>
      <c r="AP274" s="22"/>
      <c r="AQ274" s="23"/>
      <c r="AR274" s="24"/>
      <c r="AS274" s="22"/>
      <c r="AT274" s="23"/>
      <c r="AU274" s="22"/>
      <c r="AV274" s="23"/>
      <c r="AW274" s="22"/>
      <c r="AX274" s="23"/>
      <c r="AY274" s="24"/>
      <c r="AZ274" s="22"/>
      <c r="BA274" s="23"/>
      <c r="BB274" s="22"/>
      <c r="BC274" s="23"/>
      <c r="BD274" s="22"/>
      <c r="BE274" s="23"/>
      <c r="BF274" s="24"/>
      <c r="BG274" s="22"/>
      <c r="BH274" s="23"/>
      <c r="BI274" s="22"/>
      <c r="BJ274" s="23"/>
      <c r="BK274" s="22"/>
      <c r="BL274" s="23"/>
      <c r="BM274" s="24"/>
      <c r="BN274" s="22"/>
      <c r="BO274" s="23"/>
      <c r="BP274" s="22"/>
      <c r="BQ274" s="23"/>
      <c r="BR274" s="22"/>
      <c r="BS274" s="23"/>
      <c r="BT274" s="23"/>
    </row>
    <row r="275" spans="1:72" ht="16.5" thickBot="1" x14ac:dyDescent="0.3">
      <c r="A275" s="119"/>
      <c r="B275" s="123" t="s">
        <v>14</v>
      </c>
      <c r="C275" s="323">
        <f>'Class Record S2'!L$2</f>
        <v>0</v>
      </c>
      <c r="D275" s="323"/>
      <c r="E275" s="323"/>
      <c r="F275" s="323"/>
      <c r="G275" s="323"/>
      <c r="H275" s="324" t="s">
        <v>15</v>
      </c>
      <c r="I275" s="326">
        <v>1</v>
      </c>
      <c r="J275" s="326">
        <v>2</v>
      </c>
      <c r="K275" s="326">
        <v>3</v>
      </c>
      <c r="L275" s="326">
        <v>4</v>
      </c>
      <c r="M275" s="326">
        <v>5</v>
      </c>
      <c r="N275" s="326">
        <v>6</v>
      </c>
      <c r="O275" s="119"/>
      <c r="AE275" s="22"/>
      <c r="AF275" s="23"/>
      <c r="AG275" s="22"/>
      <c r="AH275" s="23"/>
      <c r="AI275" s="22"/>
      <c r="AJ275" s="23"/>
      <c r="AK275" s="23"/>
      <c r="AL275" s="22"/>
      <c r="AM275" s="23"/>
      <c r="AN275" s="22"/>
      <c r="AO275" s="23"/>
      <c r="AP275" s="22"/>
      <c r="AQ275" s="23"/>
      <c r="AR275" s="23"/>
      <c r="AS275" s="22"/>
      <c r="AT275" s="23"/>
      <c r="AU275" s="22"/>
      <c r="AV275" s="23"/>
      <c r="AW275" s="22"/>
      <c r="AX275" s="23"/>
      <c r="AY275" s="23"/>
      <c r="AZ275" s="22"/>
      <c r="BA275" s="23"/>
      <c r="BB275" s="22"/>
      <c r="BC275" s="23"/>
      <c r="BD275" s="22"/>
      <c r="BE275" s="23"/>
      <c r="BF275" s="23"/>
      <c r="BG275" s="22"/>
      <c r="BH275" s="23"/>
      <c r="BI275" s="22"/>
      <c r="BJ275" s="23"/>
      <c r="BK275" s="22"/>
      <c r="BL275" s="23"/>
      <c r="BM275" s="23"/>
      <c r="BN275" s="22"/>
      <c r="BO275" s="23"/>
      <c r="BP275" s="22"/>
      <c r="BQ275" s="23"/>
      <c r="BR275" s="22"/>
      <c r="BS275" s="23"/>
      <c r="BT275" s="23"/>
    </row>
    <row r="276" spans="1:72" ht="16.5" thickBot="1" x14ac:dyDescent="0.3">
      <c r="A276" s="119"/>
      <c r="B276" s="327" t="str">
        <f>'Class Record S2'!$C$2</f>
        <v>CLASS: 2A</v>
      </c>
      <c r="C276" s="327"/>
      <c r="D276" s="327"/>
      <c r="E276" s="328" t="s">
        <v>16</v>
      </c>
      <c r="F276" s="328"/>
      <c r="G276" s="124">
        <f>'Class Record S2'!L$4</f>
        <v>0</v>
      </c>
      <c r="H276" s="324"/>
      <c r="I276" s="326"/>
      <c r="J276" s="326"/>
      <c r="K276" s="326"/>
      <c r="L276" s="326"/>
      <c r="M276" s="326"/>
      <c r="N276" s="326"/>
      <c r="O276" s="119"/>
      <c r="AE276" s="22"/>
      <c r="AF276" s="23"/>
      <c r="AG276" s="22"/>
      <c r="AH276" s="23"/>
      <c r="AI276" s="22"/>
      <c r="AJ276" s="23"/>
      <c r="AK276" s="23"/>
      <c r="AL276" s="22"/>
      <c r="AM276" s="23"/>
      <c r="AN276" s="22"/>
      <c r="AO276" s="23"/>
      <c r="AP276" s="22"/>
      <c r="AQ276" s="23"/>
      <c r="AR276" s="23"/>
      <c r="AS276" s="22"/>
      <c r="AT276" s="23"/>
      <c r="AU276" s="22"/>
      <c r="AV276" s="23"/>
      <c r="AW276" s="22"/>
      <c r="AX276" s="23"/>
      <c r="AY276" s="23"/>
      <c r="AZ276" s="22"/>
      <c r="BA276" s="23"/>
      <c r="BB276" s="22"/>
      <c r="BC276" s="23"/>
      <c r="BD276" s="22"/>
      <c r="BE276" s="23"/>
      <c r="BF276" s="23"/>
      <c r="BG276" s="22"/>
      <c r="BH276" s="23"/>
      <c r="BI276" s="22"/>
      <c r="BJ276" s="23"/>
      <c r="BK276" s="22"/>
      <c r="BL276" s="23"/>
      <c r="BM276" s="23"/>
      <c r="BN276" s="22"/>
      <c r="BO276" s="23"/>
      <c r="BP276" s="22"/>
      <c r="BQ276" s="23"/>
      <c r="BR276" s="22"/>
      <c r="BS276" s="23"/>
      <c r="BT276" s="23"/>
    </row>
    <row r="277" spans="1:72" ht="16.5" thickBot="1" x14ac:dyDescent="0.3">
      <c r="A277" s="119"/>
      <c r="B277" s="327" t="str">
        <f>'Class Record S2'!$C$3</f>
        <v>YEAR: 2</v>
      </c>
      <c r="C277" s="327"/>
      <c r="D277" s="327"/>
      <c r="E277" s="327" t="s">
        <v>17</v>
      </c>
      <c r="F277" s="327"/>
      <c r="G277" s="124">
        <f>'Class Record S2'!L$5</f>
        <v>0</v>
      </c>
      <c r="H277" s="325"/>
      <c r="I277" s="326"/>
      <c r="J277" s="326"/>
      <c r="K277" s="326"/>
      <c r="L277" s="326"/>
      <c r="M277" s="326"/>
      <c r="N277" s="326"/>
      <c r="O277" s="119"/>
      <c r="AE277" s="22"/>
      <c r="AF277" s="23"/>
      <c r="AG277" s="22"/>
      <c r="AH277" s="23"/>
      <c r="AI277" s="23"/>
      <c r="AJ277" s="23"/>
      <c r="AK277" s="23"/>
      <c r="AL277" s="22"/>
      <c r="AM277" s="23"/>
      <c r="AN277" s="22"/>
      <c r="AO277" s="23"/>
      <c r="AP277" s="23"/>
      <c r="AQ277" s="23"/>
      <c r="AR277" s="23"/>
      <c r="AS277" s="22"/>
      <c r="AT277" s="23"/>
      <c r="AU277" s="22"/>
      <c r="AV277" s="23"/>
      <c r="AW277" s="23"/>
      <c r="AX277" s="23"/>
      <c r="AY277" s="23"/>
      <c r="AZ277" s="22"/>
      <c r="BA277" s="23"/>
      <c r="BB277" s="22"/>
      <c r="BC277" s="23"/>
      <c r="BD277" s="23"/>
      <c r="BE277" s="23"/>
      <c r="BF277" s="23"/>
      <c r="BG277" s="22"/>
      <c r="BH277" s="23"/>
      <c r="BI277" s="22"/>
      <c r="BJ277" s="23"/>
      <c r="BK277" s="23"/>
      <c r="BL277" s="23"/>
      <c r="BM277" s="23"/>
      <c r="BN277" s="22"/>
      <c r="BO277" s="23"/>
      <c r="BP277" s="22"/>
      <c r="BQ277" s="23"/>
      <c r="BR277" s="23"/>
      <c r="BS277" s="23"/>
      <c r="BT277" s="23"/>
    </row>
    <row r="278" spans="1:72" ht="6.75" customHeight="1" thickBot="1" x14ac:dyDescent="0.3">
      <c r="A278" s="119"/>
      <c r="B278" s="125"/>
      <c r="C278" s="126"/>
      <c r="D278" s="126"/>
      <c r="E278" s="126"/>
      <c r="F278" s="126"/>
      <c r="G278" s="126"/>
      <c r="H278" s="127"/>
      <c r="I278" s="126"/>
      <c r="J278" s="126"/>
      <c r="K278" s="126"/>
      <c r="L278" s="126"/>
      <c r="M278" s="126"/>
      <c r="N278" s="126"/>
      <c r="O278" s="119"/>
      <c r="AE278" s="22"/>
      <c r="AF278" s="23"/>
      <c r="AG278" s="22"/>
      <c r="AH278" s="23"/>
      <c r="AI278" s="23"/>
      <c r="AJ278" s="23"/>
      <c r="AK278" s="23"/>
      <c r="AL278" s="22"/>
      <c r="AM278" s="23"/>
      <c r="AN278" s="22"/>
      <c r="AO278" s="23"/>
      <c r="AP278" s="23"/>
      <c r="AQ278" s="23"/>
      <c r="AR278" s="23"/>
      <c r="AS278" s="22"/>
      <c r="AT278" s="23"/>
      <c r="AU278" s="22"/>
      <c r="AV278" s="23"/>
      <c r="AW278" s="23"/>
      <c r="AX278" s="23"/>
      <c r="AY278" s="23"/>
      <c r="AZ278" s="22"/>
      <c r="BA278" s="23"/>
      <c r="BB278" s="22"/>
      <c r="BC278" s="23"/>
      <c r="BD278" s="23"/>
      <c r="BE278" s="23"/>
      <c r="BF278" s="23"/>
      <c r="BG278" s="22"/>
      <c r="BH278" s="23"/>
      <c r="BI278" s="22"/>
      <c r="BJ278" s="23"/>
      <c r="BK278" s="23"/>
      <c r="BL278" s="23"/>
      <c r="BM278" s="23"/>
      <c r="BN278" s="22"/>
      <c r="BO278" s="23"/>
      <c r="BP278" s="22"/>
      <c r="BQ278" s="23"/>
      <c r="BR278" s="23"/>
      <c r="BS278" s="23"/>
      <c r="BT278" s="23"/>
    </row>
    <row r="279" spans="1:72" ht="29.25" customHeight="1" x14ac:dyDescent="0.25">
      <c r="A279" s="318" t="str">
        <f>'Class Record S2'!$A$8</f>
        <v>Place Value</v>
      </c>
      <c r="B279" s="316" t="str">
        <f>'Class Record S2'!$D$8</f>
        <v>Count in steps of 2, 3, and 5 from 0, and in tens from any number, forward or backward.</v>
      </c>
      <c r="C279" s="316"/>
      <c r="D279" s="316"/>
      <c r="E279" s="316"/>
      <c r="F279" s="316"/>
      <c r="G279" s="317"/>
      <c r="H279" s="128">
        <v>1</v>
      </c>
      <c r="I279" s="129">
        <f>'Class Record S2'!L$8</f>
        <v>0</v>
      </c>
      <c r="J279" s="130">
        <f>'Class Record S2'!L$56</f>
        <v>0</v>
      </c>
      <c r="K279" s="130">
        <f>'Class Record S2'!L$105</f>
        <v>0</v>
      </c>
      <c r="L279" s="130">
        <f>'Class Record S2'!L$154</f>
        <v>0</v>
      </c>
      <c r="M279" s="130">
        <f>'Class Record S2'!L$203</f>
        <v>0</v>
      </c>
      <c r="N279" s="131">
        <f>'Class Record S2'!L$252</f>
        <v>0</v>
      </c>
      <c r="O279" s="120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</row>
    <row r="280" spans="1:72" ht="18.75" x14ac:dyDescent="0.25">
      <c r="A280" s="319"/>
      <c r="B280" s="312" t="str">
        <f>'Class Record S2'!$D$9</f>
        <v>Recognise the place value of each digit in a two-digit number (tens, ones).</v>
      </c>
      <c r="C280" s="312"/>
      <c r="D280" s="312"/>
      <c r="E280" s="312"/>
      <c r="F280" s="312"/>
      <c r="G280" s="313"/>
      <c r="H280" s="132">
        <v>2</v>
      </c>
      <c r="I280" s="133">
        <f>'Class Record S2'!L$9</f>
        <v>0</v>
      </c>
      <c r="J280" s="134">
        <f>'Class Record S2'!L$57</f>
        <v>0</v>
      </c>
      <c r="K280" s="134">
        <f>'Class Record S2'!L$106</f>
        <v>0</v>
      </c>
      <c r="L280" s="134">
        <f>'Class Record S2'!L$155</f>
        <v>0</v>
      </c>
      <c r="M280" s="134">
        <f>'Class Record S2'!L$204</f>
        <v>0</v>
      </c>
      <c r="N280" s="135">
        <f>'Class Record S2'!L$253</f>
        <v>0</v>
      </c>
      <c r="O280" s="121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</row>
    <row r="281" spans="1:72" ht="28.5" customHeight="1" x14ac:dyDescent="0.25">
      <c r="A281" s="319"/>
      <c r="B281" s="312" t="str">
        <f>'Class Record S2'!$D$10</f>
        <v>Identify, represent and estimate numbers using different representations, inc. the number line.</v>
      </c>
      <c r="C281" s="312"/>
      <c r="D281" s="312"/>
      <c r="E281" s="312"/>
      <c r="F281" s="312"/>
      <c r="G281" s="313"/>
      <c r="H281" s="132">
        <v>3</v>
      </c>
      <c r="I281" s="133">
        <f>'Class Record S2'!L$10</f>
        <v>0</v>
      </c>
      <c r="J281" s="134">
        <f>'Class Record S2'!L$58</f>
        <v>0</v>
      </c>
      <c r="K281" s="134">
        <f>'Class Record S2'!L$107</f>
        <v>0</v>
      </c>
      <c r="L281" s="134">
        <f>'Class Record S2'!L$156</f>
        <v>0</v>
      </c>
      <c r="M281" s="134">
        <f>'Class Record S2'!L$205</f>
        <v>0</v>
      </c>
      <c r="N281" s="135">
        <f>'Class Record S2'!L$254</f>
        <v>0</v>
      </c>
      <c r="O281" s="121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</row>
    <row r="282" spans="1:72" ht="18.75" x14ac:dyDescent="0.25">
      <c r="A282" s="319"/>
      <c r="B282" s="312" t="str">
        <f>'Class Record S2'!$D$11</f>
        <v>Compare and order numbers from 0 up to 100; use &lt;, &gt; and = signs.</v>
      </c>
      <c r="C282" s="312"/>
      <c r="D282" s="312"/>
      <c r="E282" s="312"/>
      <c r="F282" s="312"/>
      <c r="G282" s="313"/>
      <c r="H282" s="132">
        <v>4</v>
      </c>
      <c r="I282" s="133">
        <f>'Class Record S2'!L$11</f>
        <v>0</v>
      </c>
      <c r="J282" s="134">
        <f>'Class Record S2'!L$59</f>
        <v>0</v>
      </c>
      <c r="K282" s="134">
        <f>'Class Record S2'!L$108</f>
        <v>0</v>
      </c>
      <c r="L282" s="134">
        <f>'Class Record S2'!L$157</f>
        <v>0</v>
      </c>
      <c r="M282" s="134">
        <f>'Class Record S2'!L$206</f>
        <v>0</v>
      </c>
      <c r="N282" s="135">
        <f>'Class Record S2'!L$255</f>
        <v>0</v>
      </c>
      <c r="O282" s="121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</row>
    <row r="283" spans="1:72" ht="19.5" thickBot="1" x14ac:dyDescent="0.3">
      <c r="A283" s="320"/>
      <c r="B283" s="314" t="str">
        <f>'Class Record S2'!$D$12</f>
        <v>Read and write numbers to at least 100 in numerals and in words.</v>
      </c>
      <c r="C283" s="314"/>
      <c r="D283" s="314"/>
      <c r="E283" s="314"/>
      <c r="F283" s="314"/>
      <c r="G283" s="315"/>
      <c r="H283" s="136">
        <v>5</v>
      </c>
      <c r="I283" s="137">
        <f>'Class Record S2'!L$12</f>
        <v>0</v>
      </c>
      <c r="J283" s="138">
        <f>'Class Record S2'!L$60</f>
        <v>0</v>
      </c>
      <c r="K283" s="138">
        <f>'Class Record S2'!L$109</f>
        <v>0</v>
      </c>
      <c r="L283" s="138">
        <f>'Class Record S2'!L$158</f>
        <v>0</v>
      </c>
      <c r="M283" s="138">
        <f>'Class Record S2'!L$207</f>
        <v>0</v>
      </c>
      <c r="N283" s="139">
        <f>'Class Record S2'!L$256</f>
        <v>0</v>
      </c>
      <c r="O283" s="122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</row>
    <row r="284" spans="1:72" ht="30.75" customHeight="1" x14ac:dyDescent="0.25">
      <c r="A284" s="318" t="str">
        <f>'Class Record S2'!$A$13</f>
        <v>Add/Sub</v>
      </c>
      <c r="B284" s="316" t="str">
        <f>'Class Record S2'!$D$13</f>
        <v>Solve problems with addition and subtraction: using concrete objects and pictorial representations; applying their increasing knowledge of mental and written methods.</v>
      </c>
      <c r="C284" s="316"/>
      <c r="D284" s="316"/>
      <c r="E284" s="316"/>
      <c r="F284" s="316"/>
      <c r="G284" s="317"/>
      <c r="H284" s="128">
        <v>6</v>
      </c>
      <c r="I284" s="129">
        <f>'Class Record S2'!L$13</f>
        <v>0</v>
      </c>
      <c r="J284" s="130">
        <f>'Class Record S2'!L$61</f>
        <v>0</v>
      </c>
      <c r="K284" s="130">
        <f>'Class Record S2'!L$110</f>
        <v>0</v>
      </c>
      <c r="L284" s="130">
        <f>'Class Record S2'!L$159</f>
        <v>0</v>
      </c>
      <c r="M284" s="130">
        <f>'Class Record S2'!L$208</f>
        <v>0</v>
      </c>
      <c r="N284" s="131">
        <f>'Class Record S2'!L$257</f>
        <v>0</v>
      </c>
      <c r="O284" s="119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</row>
    <row r="285" spans="1:72" ht="28.5" customHeight="1" x14ac:dyDescent="0.25">
      <c r="A285" s="319"/>
      <c r="B285" s="312" t="str">
        <f>'Class Record S2'!$D$14</f>
        <v>Recall and use add and subtract facts to 20 fluently, and derive and use related facts up to 100.</v>
      </c>
      <c r="C285" s="312"/>
      <c r="D285" s="312"/>
      <c r="E285" s="312"/>
      <c r="F285" s="312"/>
      <c r="G285" s="313"/>
      <c r="H285" s="140">
        <v>7</v>
      </c>
      <c r="I285" s="133">
        <f>'Class Record S2'!L$14</f>
        <v>0</v>
      </c>
      <c r="J285" s="134">
        <f>'Class Record S2'!L$62</f>
        <v>0</v>
      </c>
      <c r="K285" s="134">
        <f>'Class Record S2'!L$111</f>
        <v>0</v>
      </c>
      <c r="L285" s="134">
        <f>'Class Record S2'!L$160</f>
        <v>0</v>
      </c>
      <c r="M285" s="134">
        <f>'Class Record S2'!L$209</f>
        <v>0</v>
      </c>
      <c r="N285" s="135">
        <f>'Class Record S2'!L$258</f>
        <v>0</v>
      </c>
      <c r="O285" s="119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</row>
    <row r="286" spans="1:72" ht="43.5" customHeight="1" thickBot="1" x14ac:dyDescent="0.3">
      <c r="A286" s="319"/>
      <c r="B286" s="312" t="str">
        <f>'Class Record S2'!$D$15</f>
        <v>Add and sub nos using concrete objects, pictorial representations, and mentally, including: a 2-digit no and 1s or 10s; two 2-digit numbers; adding three 1-digit numbers.</v>
      </c>
      <c r="C286" s="312"/>
      <c r="D286" s="312"/>
      <c r="E286" s="312"/>
      <c r="F286" s="312"/>
      <c r="G286" s="313"/>
      <c r="H286" s="136">
        <v>8</v>
      </c>
      <c r="I286" s="133">
        <f>'Class Record S2'!L$15</f>
        <v>0</v>
      </c>
      <c r="J286" s="134">
        <f>'Class Record S2'!L$63</f>
        <v>0</v>
      </c>
      <c r="K286" s="134">
        <f>'Class Record S2'!L$112</f>
        <v>0</v>
      </c>
      <c r="L286" s="134">
        <f>'Class Record S2'!L$161</f>
        <v>0</v>
      </c>
      <c r="M286" s="134">
        <f>'Class Record S2'!L$210</f>
        <v>0</v>
      </c>
      <c r="N286" s="135">
        <f>'Class Record S2'!L$259</f>
        <v>0</v>
      </c>
      <c r="O286" s="119"/>
    </row>
    <row r="287" spans="1:72" ht="28.5" customHeight="1" thickBot="1" x14ac:dyDescent="0.3">
      <c r="A287" s="319"/>
      <c r="B287" s="312" t="str">
        <f>'Class Record S2'!$D$16</f>
        <v>Show that addition of two numbers can be done in any order (commutative) and subtraction of one number from another cannot.</v>
      </c>
      <c r="C287" s="312"/>
      <c r="D287" s="312"/>
      <c r="E287" s="312"/>
      <c r="F287" s="312"/>
      <c r="G287" s="313"/>
      <c r="H287" s="141">
        <v>9</v>
      </c>
      <c r="I287" s="133">
        <f>'Class Record S2'!L$16</f>
        <v>0</v>
      </c>
      <c r="J287" s="134">
        <f>'Class Record S2'!L$64</f>
        <v>0</v>
      </c>
      <c r="K287" s="134">
        <f>'Class Record S2'!L$113</f>
        <v>0</v>
      </c>
      <c r="L287" s="134">
        <f>'Class Record S2'!L$162</f>
        <v>0</v>
      </c>
      <c r="M287" s="134">
        <f>'Class Record S2'!L$211</f>
        <v>0</v>
      </c>
      <c r="N287" s="135">
        <f>'Class Record S2'!L$260</f>
        <v>0</v>
      </c>
      <c r="O287" s="119"/>
    </row>
    <row r="288" spans="1:72" ht="29.25" customHeight="1" thickBot="1" x14ac:dyDescent="0.3">
      <c r="A288" s="320"/>
      <c r="B288" s="314" t="str">
        <f>'Class Record S2'!$D$17</f>
        <v>Recognise and use the inverse relationship between addition and subtraction and use this to check calculations and missing number problems.</v>
      </c>
      <c r="C288" s="314"/>
      <c r="D288" s="314"/>
      <c r="E288" s="314"/>
      <c r="F288" s="314"/>
      <c r="G288" s="315"/>
      <c r="H288" s="141">
        <v>10</v>
      </c>
      <c r="I288" s="137">
        <f>'Class Record S2'!L$17</f>
        <v>0</v>
      </c>
      <c r="J288" s="138">
        <f>'Class Record S2'!L$65</f>
        <v>0</v>
      </c>
      <c r="K288" s="138">
        <f>'Class Record S2'!L$114</f>
        <v>0</v>
      </c>
      <c r="L288" s="138">
        <f>'Class Record S2'!L$163</f>
        <v>0</v>
      </c>
      <c r="M288" s="138">
        <f>'Class Record S2'!L$212</f>
        <v>0</v>
      </c>
      <c r="N288" s="139">
        <f>'Class Record S2'!L$261</f>
        <v>0</v>
      </c>
      <c r="O288" s="119"/>
    </row>
    <row r="289" spans="1:15" ht="29.25" customHeight="1" thickBot="1" x14ac:dyDescent="0.3">
      <c r="A289" s="318" t="str">
        <f>'Class Record S2'!$A$18</f>
        <v>Multi/Div</v>
      </c>
      <c r="B289" s="316" t="str">
        <f>'Class Record S2'!$D$18</f>
        <v>Recall and use multiplication and division facts for the 2, 5 and 10 multiplication tables, including recognising odd and even numbers.</v>
      </c>
      <c r="C289" s="316"/>
      <c r="D289" s="316"/>
      <c r="E289" s="316"/>
      <c r="F289" s="316"/>
      <c r="G289" s="317"/>
      <c r="H289" s="141">
        <v>11</v>
      </c>
      <c r="I289" s="129">
        <f>'Class Record S2'!L$18</f>
        <v>0</v>
      </c>
      <c r="J289" s="130">
        <f>'Class Record S2'!L$66</f>
        <v>0</v>
      </c>
      <c r="K289" s="130">
        <f>'Class Record S2'!L$115</f>
        <v>0</v>
      </c>
      <c r="L289" s="130">
        <f>'Class Record S2'!L$164</f>
        <v>0</v>
      </c>
      <c r="M289" s="130">
        <f>'Class Record S2'!L$213</f>
        <v>0</v>
      </c>
      <c r="N289" s="131">
        <f>'Class Record S2'!L$262</f>
        <v>0</v>
      </c>
      <c r="O289" s="119"/>
    </row>
    <row r="290" spans="1:15" ht="43.5" customHeight="1" thickBot="1" x14ac:dyDescent="0.3">
      <c r="A290" s="319"/>
      <c r="B290" s="312" t="str">
        <f>'Class Record S2'!$D$19</f>
        <v>Calculate mathematical statements for multiplication and division within the multiplication tables and write them using the multiplication (×), division (÷) and equals (=) signs.</v>
      </c>
      <c r="C290" s="312"/>
      <c r="D290" s="312"/>
      <c r="E290" s="312"/>
      <c r="F290" s="312"/>
      <c r="G290" s="313"/>
      <c r="H290" s="141">
        <v>12</v>
      </c>
      <c r="I290" s="133">
        <f>'Class Record S2'!L$19</f>
        <v>0</v>
      </c>
      <c r="J290" s="134">
        <f>'Class Record S2'!L$67</f>
        <v>0</v>
      </c>
      <c r="K290" s="134">
        <f>'Class Record S2'!L$116</f>
        <v>0</v>
      </c>
      <c r="L290" s="134">
        <f>'Class Record S2'!L$165</f>
        <v>0</v>
      </c>
      <c r="M290" s="134">
        <f>'Class Record S2'!L$214</f>
        <v>0</v>
      </c>
      <c r="N290" s="135">
        <f>'Class Record S2'!L$263</f>
        <v>0</v>
      </c>
      <c r="O290" s="119"/>
    </row>
    <row r="291" spans="1:15" ht="28.5" customHeight="1" thickBot="1" x14ac:dyDescent="0.3">
      <c r="A291" s="319"/>
      <c r="B291" s="312" t="str">
        <f>'Class Record S2'!$D$20</f>
        <v>Show that multiplication of two numbers can be done in any order (commutative) and division of one number by another cannot.</v>
      </c>
      <c r="C291" s="312"/>
      <c r="D291" s="312"/>
      <c r="E291" s="312"/>
      <c r="F291" s="312"/>
      <c r="G291" s="313"/>
      <c r="H291" s="141">
        <v>13</v>
      </c>
      <c r="I291" s="133">
        <f>'Class Record S2'!L$20</f>
        <v>0</v>
      </c>
      <c r="J291" s="134">
        <f>'Class Record S2'!L$68</f>
        <v>0</v>
      </c>
      <c r="K291" s="134">
        <f>'Class Record S2'!L$117</f>
        <v>0</v>
      </c>
      <c r="L291" s="134">
        <f>'Class Record S2'!L$166</f>
        <v>0</v>
      </c>
      <c r="M291" s="134">
        <f>'Class Record S2'!L$215</f>
        <v>0</v>
      </c>
      <c r="N291" s="135">
        <f>'Class Record S2'!L$264</f>
        <v>0</v>
      </c>
      <c r="O291" s="119"/>
    </row>
    <row r="292" spans="1:15" ht="43.5" customHeight="1" thickBot="1" x14ac:dyDescent="0.3">
      <c r="A292" s="320"/>
      <c r="B292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292" s="314"/>
      <c r="D292" s="314"/>
      <c r="E292" s="314"/>
      <c r="F292" s="314"/>
      <c r="G292" s="315"/>
      <c r="H292" s="141">
        <v>14</v>
      </c>
      <c r="I292" s="137">
        <f>'Class Record S2'!L$21</f>
        <v>0</v>
      </c>
      <c r="J292" s="138">
        <f>'Class Record S2'!L$69</f>
        <v>0</v>
      </c>
      <c r="K292" s="138">
        <f>'Class Record S2'!L$118</f>
        <v>0</v>
      </c>
      <c r="L292" s="138">
        <f>'Class Record S2'!L$167</f>
        <v>0</v>
      </c>
      <c r="M292" s="138">
        <f>'Class Record S2'!L$216</f>
        <v>0</v>
      </c>
      <c r="N292" s="139">
        <f>'Class Record S2'!L$265</f>
        <v>0</v>
      </c>
      <c r="O292" s="119"/>
    </row>
    <row r="293" spans="1:15" ht="28.5" customHeight="1" thickBot="1" x14ac:dyDescent="0.3">
      <c r="A293" s="318" t="str">
        <f>'Class Record S2'!$A$22</f>
        <v>Frac</v>
      </c>
      <c r="B293" s="316" t="str">
        <f>'Class Record S2'!$D$22</f>
        <v>Recognise, find, name &amp; write fractions   1/3, 1/4, 2/4, 3/4 of a length, shape, set of objects or quantity.</v>
      </c>
      <c r="C293" s="316"/>
      <c r="D293" s="316"/>
      <c r="E293" s="316"/>
      <c r="F293" s="316"/>
      <c r="G293" s="317"/>
      <c r="H293" s="141">
        <v>15</v>
      </c>
      <c r="I293" s="129">
        <f>'Class Record S2'!L$22</f>
        <v>0</v>
      </c>
      <c r="J293" s="130">
        <f>'Class Record S2'!L$70</f>
        <v>0</v>
      </c>
      <c r="K293" s="130">
        <f>'Class Record S2'!L$119</f>
        <v>0</v>
      </c>
      <c r="L293" s="130">
        <f>'Class Record S2'!L$168</f>
        <v>0</v>
      </c>
      <c r="M293" s="130">
        <f>'Class Record S2'!L$217</f>
        <v>0</v>
      </c>
      <c r="N293" s="131">
        <f>'Class Record S2'!L$266</f>
        <v>0</v>
      </c>
      <c r="O293" s="119"/>
    </row>
    <row r="294" spans="1:15" ht="19.5" thickBot="1" x14ac:dyDescent="0.3">
      <c r="A294" s="320"/>
      <c r="B294" s="314" t="str">
        <f>'Class Record S2'!$D$23</f>
        <v>Write simple fractions e.g. 1/2 of 6 = 3 and recognise the equivalence of 2/4 and 1/2.</v>
      </c>
      <c r="C294" s="314"/>
      <c r="D294" s="314"/>
      <c r="E294" s="314"/>
      <c r="F294" s="314"/>
      <c r="G294" s="315"/>
      <c r="H294" s="141">
        <v>16</v>
      </c>
      <c r="I294" s="137">
        <f>'Class Record S2'!L$23</f>
        <v>0</v>
      </c>
      <c r="J294" s="138">
        <f>'Class Record S2'!L$71</f>
        <v>0</v>
      </c>
      <c r="K294" s="138">
        <f>'Class Record S2'!L$120</f>
        <v>0</v>
      </c>
      <c r="L294" s="138">
        <f>'Class Record S2'!L$169</f>
        <v>0</v>
      </c>
      <c r="M294" s="138">
        <f>'Class Record S2'!L$218</f>
        <v>0</v>
      </c>
      <c r="N294" s="139">
        <f>'Class Record S2'!L$267</f>
        <v>0</v>
      </c>
      <c r="O294" s="119"/>
    </row>
    <row r="295" spans="1:15" ht="43.5" customHeight="1" thickBot="1" x14ac:dyDescent="0.3">
      <c r="A295" s="318" t="str">
        <f>'Class Record S2'!$A$24</f>
        <v>Measure</v>
      </c>
      <c r="B295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295" s="316"/>
      <c r="D295" s="316"/>
      <c r="E295" s="316"/>
      <c r="F295" s="316"/>
      <c r="G295" s="317"/>
      <c r="H295" s="141">
        <v>17</v>
      </c>
      <c r="I295" s="129">
        <f>'Class Record S2'!L$24</f>
        <v>0</v>
      </c>
      <c r="J295" s="130">
        <f>'Class Record S2'!L$72</f>
        <v>0</v>
      </c>
      <c r="K295" s="130">
        <f>'Class Record S2'!L$121</f>
        <v>0</v>
      </c>
      <c r="L295" s="130">
        <f>'Class Record S2'!L$170</f>
        <v>0</v>
      </c>
      <c r="M295" s="130">
        <f>'Class Record S2'!L$219</f>
        <v>0</v>
      </c>
      <c r="N295" s="131">
        <f>'Class Record S2'!L$268</f>
        <v>0</v>
      </c>
      <c r="O295" s="119"/>
    </row>
    <row r="296" spans="1:15" ht="29.25" customHeight="1" thickBot="1" x14ac:dyDescent="0.3">
      <c r="A296" s="319"/>
      <c r="B296" s="312" t="str">
        <f>'Class Record S2'!$D$25</f>
        <v>Compare and order lengths, mass, volume/capacity and record the results using &gt;, &lt; and = .</v>
      </c>
      <c r="C296" s="312"/>
      <c r="D296" s="312"/>
      <c r="E296" s="312"/>
      <c r="F296" s="312"/>
      <c r="G296" s="313"/>
      <c r="H296" s="141">
        <v>18</v>
      </c>
      <c r="I296" s="133">
        <f>'Class Record S2'!L$25</f>
        <v>0</v>
      </c>
      <c r="J296" s="134">
        <f>'Class Record S2'!L$73</f>
        <v>0</v>
      </c>
      <c r="K296" s="134">
        <f>'Class Record S2'!L$122</f>
        <v>0</v>
      </c>
      <c r="L296" s="134">
        <f>'Class Record S2'!L$171</f>
        <v>0</v>
      </c>
      <c r="M296" s="134">
        <f>'Class Record S2'!L$220</f>
        <v>0</v>
      </c>
      <c r="N296" s="135">
        <f>'Class Record S2'!L$269</f>
        <v>0</v>
      </c>
      <c r="O296" s="119"/>
    </row>
    <row r="297" spans="1:15" ht="43.5" customHeight="1" thickBot="1" x14ac:dyDescent="0.3">
      <c r="A297" s="319"/>
      <c r="B297" s="312" t="str">
        <f>'Class Record S2'!$D$26</f>
        <v>Recognise and use symbols for pounds (£) and pence (p); combine amounts to make a particular value. Find different combinations of coins that equal the same amounts of money.</v>
      </c>
      <c r="C297" s="312"/>
      <c r="D297" s="312"/>
      <c r="E297" s="312"/>
      <c r="F297" s="312"/>
      <c r="G297" s="313"/>
      <c r="H297" s="141">
        <v>19</v>
      </c>
      <c r="I297" s="133">
        <f>'Class Record S2'!L$26</f>
        <v>0</v>
      </c>
      <c r="J297" s="134">
        <f>'Class Record S2'!L$74</f>
        <v>0</v>
      </c>
      <c r="K297" s="134">
        <f>'Class Record S2'!L$123</f>
        <v>0</v>
      </c>
      <c r="L297" s="134">
        <f>'Class Record S2'!L$172</f>
        <v>0</v>
      </c>
      <c r="M297" s="134">
        <f>'Class Record S2'!L$221</f>
        <v>0</v>
      </c>
      <c r="N297" s="135">
        <f>'Class Record S2'!L$270</f>
        <v>0</v>
      </c>
      <c r="O297" s="119"/>
    </row>
    <row r="298" spans="1:15" ht="28.5" customHeight="1" thickBot="1" x14ac:dyDescent="0.3">
      <c r="A298" s="319"/>
      <c r="B298" s="312" t="str">
        <f>'Class Record S2'!$D$27</f>
        <v>Solve simple problems in a practical context involving addition and subtraction of money of the same unit, including giving change.</v>
      </c>
      <c r="C298" s="312"/>
      <c r="D298" s="312"/>
      <c r="E298" s="312"/>
      <c r="F298" s="312"/>
      <c r="G298" s="313"/>
      <c r="H298" s="141">
        <v>20</v>
      </c>
      <c r="I298" s="133">
        <f>'Class Record S2'!L$27</f>
        <v>0</v>
      </c>
      <c r="J298" s="134">
        <f>'Class Record S2'!L$75</f>
        <v>0</v>
      </c>
      <c r="K298" s="134">
        <f>'Class Record S2'!L$124</f>
        <v>0</v>
      </c>
      <c r="L298" s="134">
        <f>'Class Record S2'!L$173</f>
        <v>0</v>
      </c>
      <c r="M298" s="134">
        <f>'Class Record S2'!L$222</f>
        <v>0</v>
      </c>
      <c r="N298" s="135">
        <f>'Class Record S2'!L$271</f>
        <v>0</v>
      </c>
      <c r="O298" s="119"/>
    </row>
    <row r="299" spans="1:15" ht="18" customHeight="1" thickBot="1" x14ac:dyDescent="0.3">
      <c r="A299" s="319"/>
      <c r="B299" s="312" t="str">
        <f>'Class Record S2'!$D$28</f>
        <v>Compare and sequence intervals of time.</v>
      </c>
      <c r="C299" s="312"/>
      <c r="D299" s="312"/>
      <c r="E299" s="312"/>
      <c r="F299" s="312"/>
      <c r="G299" s="313"/>
      <c r="H299" s="141">
        <v>21</v>
      </c>
      <c r="I299" s="133">
        <f>'Class Record S2'!L$28</f>
        <v>0</v>
      </c>
      <c r="J299" s="134">
        <f>'Class Record S2'!L$76</f>
        <v>0</v>
      </c>
      <c r="K299" s="134">
        <f>'Class Record S2'!L$125</f>
        <v>0</v>
      </c>
      <c r="L299" s="134">
        <f>'Class Record S2'!L$174</f>
        <v>0</v>
      </c>
      <c r="M299" s="134">
        <f>'Class Record S2'!L$223</f>
        <v>0</v>
      </c>
      <c r="N299" s="135">
        <f>'Class Record S2'!L$272</f>
        <v>0</v>
      </c>
      <c r="O299" s="119"/>
    </row>
    <row r="300" spans="1:15" ht="30.75" customHeight="1" thickBot="1" x14ac:dyDescent="0.3">
      <c r="A300" s="320"/>
      <c r="B300" s="314" t="str">
        <f>'Class Record S2'!$D$29</f>
        <v>Tell and write the time to five minutes, including quarter past/to the hour and draw the hands on a clock face to show these times.</v>
      </c>
      <c r="C300" s="314"/>
      <c r="D300" s="314"/>
      <c r="E300" s="314"/>
      <c r="F300" s="314"/>
      <c r="G300" s="315"/>
      <c r="H300" s="141">
        <v>22</v>
      </c>
      <c r="I300" s="137">
        <f>'Class Record S2'!L$29</f>
        <v>0</v>
      </c>
      <c r="J300" s="138">
        <f>'Class Record S2'!L$77</f>
        <v>0</v>
      </c>
      <c r="K300" s="138">
        <f>'Class Record S2'!L$126</f>
        <v>0</v>
      </c>
      <c r="L300" s="138">
        <f>'Class Record S2'!L$175</f>
        <v>0</v>
      </c>
      <c r="M300" s="138">
        <f>'Class Record S2'!L$224</f>
        <v>0</v>
      </c>
      <c r="N300" s="139">
        <f>'Class Record S2'!L$273</f>
        <v>0</v>
      </c>
      <c r="O300" s="119"/>
    </row>
    <row r="301" spans="1:15" ht="29.25" customHeight="1" thickBot="1" x14ac:dyDescent="0.3">
      <c r="A301" s="318" t="str">
        <f>'Class Record S2'!$A$30</f>
        <v>Geometry</v>
      </c>
      <c r="B301" s="316" t="str">
        <f>'Class Record S2'!$D$30</f>
        <v>Identify and describe the properties of 2-D shapes, including the number of sides and symmetry in a vertical line.</v>
      </c>
      <c r="C301" s="316"/>
      <c r="D301" s="316"/>
      <c r="E301" s="316"/>
      <c r="F301" s="316"/>
      <c r="G301" s="317"/>
      <c r="H301" s="141">
        <v>23</v>
      </c>
      <c r="I301" s="129">
        <f>'Class Record S2'!L$30</f>
        <v>0</v>
      </c>
      <c r="J301" s="130">
        <f>'Class Record S2'!L$78</f>
        <v>0</v>
      </c>
      <c r="K301" s="130">
        <f>'Class Record S2'!L$127</f>
        <v>0</v>
      </c>
      <c r="L301" s="130">
        <f>'Class Record S2'!L$176</f>
        <v>0</v>
      </c>
      <c r="M301" s="130">
        <f>'Class Record S2'!L$225</f>
        <v>0</v>
      </c>
      <c r="N301" s="131">
        <f>'Class Record S2'!L$274</f>
        <v>0</v>
      </c>
      <c r="O301" s="119"/>
    </row>
    <row r="302" spans="1:15" ht="31.5" customHeight="1" thickBot="1" x14ac:dyDescent="0.3">
      <c r="A302" s="319"/>
      <c r="B302" s="312" t="str">
        <f>'Class Record S2'!$D$31</f>
        <v>Identify and describe the properties of 3-D shapes, including the number of edges, vertices and faces.</v>
      </c>
      <c r="C302" s="312"/>
      <c r="D302" s="312"/>
      <c r="E302" s="312"/>
      <c r="F302" s="312"/>
      <c r="G302" s="313"/>
      <c r="H302" s="141">
        <v>24</v>
      </c>
      <c r="I302" s="133">
        <f>'Class Record S2'!L$31</f>
        <v>0</v>
      </c>
      <c r="J302" s="134">
        <f>'Class Record S2'!L$79</f>
        <v>0</v>
      </c>
      <c r="K302" s="134">
        <f>'Class Record S2'!L$128</f>
        <v>0</v>
      </c>
      <c r="L302" s="134">
        <f>'Class Record S2'!L$177</f>
        <v>0</v>
      </c>
      <c r="M302" s="134">
        <f>'Class Record S2'!L$226</f>
        <v>0</v>
      </c>
      <c r="N302" s="135">
        <f>'Class Record S2'!L$275</f>
        <v>0</v>
      </c>
      <c r="O302" s="119"/>
    </row>
    <row r="303" spans="1:15" ht="29.25" customHeight="1" thickBot="1" x14ac:dyDescent="0.3">
      <c r="A303" s="319"/>
      <c r="B303" s="312" t="str">
        <f>'Class Record S2'!$D$32</f>
        <v>Identify 2-D shapes on the surface of 3-D shapes, for example a circle on a cylinder and a triangle on a pyramid.</v>
      </c>
      <c r="C303" s="312"/>
      <c r="D303" s="312"/>
      <c r="E303" s="312"/>
      <c r="F303" s="312"/>
      <c r="G303" s="313"/>
      <c r="H303" s="141">
        <v>25</v>
      </c>
      <c r="I303" s="133">
        <f>'Class Record S2'!L$32</f>
        <v>0</v>
      </c>
      <c r="J303" s="134">
        <f>'Class Record S2'!L$80</f>
        <v>0</v>
      </c>
      <c r="K303" s="134">
        <f>'Class Record S2'!L$129</f>
        <v>0</v>
      </c>
      <c r="L303" s="134">
        <f>'Class Record S2'!L$178</f>
        <v>0</v>
      </c>
      <c r="M303" s="134">
        <f>'Class Record S2'!L$227</f>
        <v>0</v>
      </c>
      <c r="N303" s="135">
        <f>'Class Record S2'!L$276</f>
        <v>0</v>
      </c>
      <c r="O303" s="119"/>
    </row>
    <row r="304" spans="1:15" ht="19.5" thickBot="1" x14ac:dyDescent="0.3">
      <c r="A304" s="319"/>
      <c r="B304" s="312" t="str">
        <f>'Class Record S2'!$D$33</f>
        <v>Compare and sort common 2-D and 3-D shapes and everyday objects.</v>
      </c>
      <c r="C304" s="312"/>
      <c r="D304" s="312"/>
      <c r="E304" s="312"/>
      <c r="F304" s="312"/>
      <c r="G304" s="313"/>
      <c r="H304" s="141">
        <v>26</v>
      </c>
      <c r="I304" s="133">
        <f>'Class Record S2'!L$33</f>
        <v>0</v>
      </c>
      <c r="J304" s="134">
        <f>'Class Record S2'!L$81</f>
        <v>0</v>
      </c>
      <c r="K304" s="134">
        <f>'Class Record S2'!L$130</f>
        <v>0</v>
      </c>
      <c r="L304" s="134">
        <f>'Class Record S2'!L$179</f>
        <v>0</v>
      </c>
      <c r="M304" s="134">
        <f>'Class Record S2'!L$228</f>
        <v>0</v>
      </c>
      <c r="N304" s="135">
        <f>'Class Record S2'!L$277</f>
        <v>0</v>
      </c>
      <c r="O304" s="119"/>
    </row>
    <row r="305" spans="1:72" ht="19.5" thickBot="1" x14ac:dyDescent="0.3">
      <c r="A305" s="319"/>
      <c r="B305" s="312" t="str">
        <f>'Class Record S2'!$D$34</f>
        <v>Order &amp; arrange combinations of mathematical objects in patterns &amp; sequences.</v>
      </c>
      <c r="C305" s="312"/>
      <c r="D305" s="312"/>
      <c r="E305" s="312"/>
      <c r="F305" s="312"/>
      <c r="G305" s="313"/>
      <c r="H305" s="141">
        <v>27</v>
      </c>
      <c r="I305" s="133">
        <f>'Class Record S2'!L$34</f>
        <v>0</v>
      </c>
      <c r="J305" s="134">
        <f>'Class Record S2'!L$82</f>
        <v>0</v>
      </c>
      <c r="K305" s="134">
        <f>'Class Record S2'!L$131</f>
        <v>0</v>
      </c>
      <c r="L305" s="134">
        <f>'Class Record S2'!L$180</f>
        <v>0</v>
      </c>
      <c r="M305" s="134">
        <f>'Class Record S2'!L$229</f>
        <v>0</v>
      </c>
      <c r="N305" s="135">
        <f>'Class Record S2'!L$278</f>
        <v>0</v>
      </c>
      <c r="O305" s="119"/>
    </row>
    <row r="306" spans="1:72" ht="43.5" customHeight="1" thickBot="1" x14ac:dyDescent="0.3">
      <c r="A306" s="320"/>
      <c r="B306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306" s="314"/>
      <c r="D306" s="314"/>
      <c r="E306" s="314"/>
      <c r="F306" s="314"/>
      <c r="G306" s="315"/>
      <c r="H306" s="141">
        <v>28</v>
      </c>
      <c r="I306" s="137">
        <f>'Class Record S2'!L$35</f>
        <v>0</v>
      </c>
      <c r="J306" s="138">
        <f>'Class Record S2'!L$83</f>
        <v>0</v>
      </c>
      <c r="K306" s="138">
        <f>'Class Record S2'!L$132</f>
        <v>0</v>
      </c>
      <c r="L306" s="138">
        <f>'Class Record S2'!L$181</f>
        <v>0</v>
      </c>
      <c r="M306" s="138">
        <f>'Class Record S2'!L$230</f>
        <v>0</v>
      </c>
      <c r="N306" s="139">
        <f>'Class Record S2'!L$279</f>
        <v>0</v>
      </c>
      <c r="O306" s="119"/>
    </row>
    <row r="307" spans="1:72" ht="31.5" customHeight="1" thickBot="1" x14ac:dyDescent="0.3">
      <c r="A307" s="318" t="str">
        <f>'Class Record S2'!$A$36</f>
        <v>Stat</v>
      </c>
      <c r="B307" s="316" t="str">
        <f>'Class Record S2'!$D$36</f>
        <v>Interpret and construct simple pictograms, tally charts, block diagrams and simple tables.</v>
      </c>
      <c r="C307" s="316"/>
      <c r="D307" s="316"/>
      <c r="E307" s="316"/>
      <c r="F307" s="316"/>
      <c r="G307" s="317"/>
      <c r="H307" s="141">
        <v>29</v>
      </c>
      <c r="I307" s="129">
        <f>'Class Record S2'!L$36</f>
        <v>0</v>
      </c>
      <c r="J307" s="130">
        <f>'Class Record S2'!L$84</f>
        <v>0</v>
      </c>
      <c r="K307" s="130">
        <f>'Class Record S2'!L$133</f>
        <v>0</v>
      </c>
      <c r="L307" s="130">
        <f>'Class Record S2'!L$182</f>
        <v>0</v>
      </c>
      <c r="M307" s="130">
        <f>'Class Record S2'!L$231</f>
        <v>0</v>
      </c>
      <c r="N307" s="131">
        <f>'Class Record S2'!L$280</f>
        <v>0</v>
      </c>
      <c r="O307" s="119"/>
    </row>
    <row r="308" spans="1:72" ht="43.5" customHeight="1" thickBot="1" x14ac:dyDescent="0.3">
      <c r="A308" s="320"/>
      <c r="B308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308" s="314"/>
      <c r="D308" s="314"/>
      <c r="E308" s="314"/>
      <c r="F308" s="314"/>
      <c r="G308" s="315"/>
      <c r="H308" s="141">
        <v>30</v>
      </c>
      <c r="I308" s="137">
        <f>'Class Record S2'!L$37</f>
        <v>0</v>
      </c>
      <c r="J308" s="138">
        <f>'Class Record S2'!L$85</f>
        <v>0</v>
      </c>
      <c r="K308" s="138">
        <f>'Class Record S2'!L$134</f>
        <v>0</v>
      </c>
      <c r="L308" s="138">
        <f>'Class Record S2'!L$183</f>
        <v>0</v>
      </c>
      <c r="M308" s="138">
        <f>'Class Record S2'!L$232</f>
        <v>0</v>
      </c>
      <c r="N308" s="139">
        <f>'Class Record S2'!L$281</f>
        <v>0</v>
      </c>
      <c r="O308" s="119"/>
    </row>
    <row r="309" spans="1:72" ht="23.25" customHeight="1" thickBot="1" x14ac:dyDescent="0.3">
      <c r="A309" s="119"/>
      <c r="B309" s="142" t="s">
        <v>6</v>
      </c>
      <c r="C309" s="142"/>
      <c r="D309" s="142"/>
      <c r="E309" s="142"/>
      <c r="F309" s="142"/>
      <c r="G309" s="142"/>
      <c r="H309" s="143"/>
      <c r="I309" s="144">
        <f>COUNTIF(I279:I308,"X")</f>
        <v>0</v>
      </c>
      <c r="J309" s="144">
        <f t="shared" ref="J309" si="31">COUNTIF(J279:J308,"X")</f>
        <v>0</v>
      </c>
      <c r="K309" s="144">
        <f t="shared" ref="K309" si="32">COUNTIF(K279:K308,"X")</f>
        <v>0</v>
      </c>
      <c r="L309" s="144">
        <f t="shared" ref="L309" si="33">COUNTIF(L279:L308,"X")</f>
        <v>0</v>
      </c>
      <c r="M309" s="144">
        <f t="shared" ref="M309" si="34">COUNTIF(M279:M308,"X")</f>
        <v>0</v>
      </c>
      <c r="N309" s="144">
        <f t="shared" ref="N309" si="35">COUNTIF(N279:N308,"X")</f>
        <v>0</v>
      </c>
      <c r="O309" s="119"/>
    </row>
    <row r="310" spans="1:72" ht="24" customHeight="1" thickBot="1" x14ac:dyDescent="0.3">
      <c r="A310" s="145"/>
      <c r="B310" s="146" t="s">
        <v>117</v>
      </c>
      <c r="C310" s="146" t="s">
        <v>118</v>
      </c>
      <c r="D310" s="146" t="s">
        <v>119</v>
      </c>
      <c r="E310" s="146" t="s">
        <v>120</v>
      </c>
      <c r="F310" s="119"/>
      <c r="G310" s="119"/>
      <c r="H310" s="147"/>
      <c r="I310" s="148" t="str">
        <f>'Class Record S2'!L$38</f>
        <v>N</v>
      </c>
      <c r="J310" s="149" t="str">
        <f>'Class Record S2'!L$86</f>
        <v>N</v>
      </c>
      <c r="K310" s="149" t="str">
        <f>'Class Record S2'!L$135</f>
        <v>N</v>
      </c>
      <c r="L310" s="149" t="str">
        <f>'Class Record S2'!L$184</f>
        <v>N</v>
      </c>
      <c r="M310" s="149" t="str">
        <f>'Class Record S2'!L$233</f>
        <v>N</v>
      </c>
      <c r="N310" s="149" t="str">
        <f>'Class Record S2'!L$282</f>
        <v>N</v>
      </c>
      <c r="O310" s="119"/>
    </row>
    <row r="313" spans="1:72" ht="32.25" customHeight="1" thickBot="1" x14ac:dyDescent="0.3">
      <c r="A313" s="119"/>
      <c r="B313" s="321" t="str">
        <f>'Class Record S2'!$D$1</f>
        <v>A N OTHER SCHOOL</v>
      </c>
      <c r="C313" s="321"/>
      <c r="D313" s="321"/>
      <c r="E313" s="321"/>
      <c r="F313" s="321"/>
      <c r="G313" s="322" t="str">
        <f>'Class Record S2'!$D$2</f>
        <v>ASSESSMENT CRITERIA FOR MATHS: S2</v>
      </c>
      <c r="H313" s="322"/>
      <c r="I313" s="322"/>
      <c r="J313" s="322"/>
      <c r="K313" s="322"/>
      <c r="L313" s="322"/>
      <c r="M313" s="322"/>
      <c r="N313" s="322"/>
      <c r="O313" s="119"/>
      <c r="AD313" s="21"/>
      <c r="AE313" s="22"/>
      <c r="AF313" s="23"/>
      <c r="AG313" s="22"/>
      <c r="AH313" s="23"/>
      <c r="AI313" s="22"/>
      <c r="AJ313" s="23"/>
      <c r="AK313" s="24"/>
      <c r="AL313" s="22"/>
      <c r="AM313" s="23"/>
      <c r="AN313" s="22"/>
      <c r="AO313" s="23"/>
      <c r="AP313" s="22"/>
      <c r="AQ313" s="23"/>
      <c r="AR313" s="24"/>
      <c r="AS313" s="22"/>
      <c r="AT313" s="23"/>
      <c r="AU313" s="22"/>
      <c r="AV313" s="23"/>
      <c r="AW313" s="22"/>
      <c r="AX313" s="23"/>
      <c r="AY313" s="24"/>
      <c r="AZ313" s="22"/>
      <c r="BA313" s="23"/>
      <c r="BB313" s="22"/>
      <c r="BC313" s="23"/>
      <c r="BD313" s="22"/>
      <c r="BE313" s="23"/>
      <c r="BF313" s="24"/>
      <c r="BG313" s="22"/>
      <c r="BH313" s="23"/>
      <c r="BI313" s="22"/>
      <c r="BJ313" s="23"/>
      <c r="BK313" s="22"/>
      <c r="BL313" s="23"/>
      <c r="BM313" s="24"/>
      <c r="BN313" s="22"/>
      <c r="BO313" s="23"/>
      <c r="BP313" s="22"/>
      <c r="BQ313" s="23"/>
      <c r="BR313" s="22"/>
      <c r="BS313" s="23"/>
      <c r="BT313" s="23"/>
    </row>
    <row r="314" spans="1:72" ht="16.5" thickBot="1" x14ac:dyDescent="0.3">
      <c r="A314" s="119"/>
      <c r="B314" s="123" t="s">
        <v>14</v>
      </c>
      <c r="C314" s="323">
        <f>'Class Record S2'!M$2</f>
        <v>0</v>
      </c>
      <c r="D314" s="323"/>
      <c r="E314" s="323"/>
      <c r="F314" s="323"/>
      <c r="G314" s="323"/>
      <c r="H314" s="324" t="s">
        <v>15</v>
      </c>
      <c r="I314" s="326">
        <v>1</v>
      </c>
      <c r="J314" s="326">
        <v>2</v>
      </c>
      <c r="K314" s="326">
        <v>3</v>
      </c>
      <c r="L314" s="326">
        <v>4</v>
      </c>
      <c r="M314" s="326">
        <v>5</v>
      </c>
      <c r="N314" s="326">
        <v>6</v>
      </c>
      <c r="O314" s="119"/>
      <c r="AE314" s="22"/>
      <c r="AF314" s="23"/>
      <c r="AG314" s="22"/>
      <c r="AH314" s="23"/>
      <c r="AI314" s="22"/>
      <c r="AJ314" s="23"/>
      <c r="AK314" s="23"/>
      <c r="AL314" s="22"/>
      <c r="AM314" s="23"/>
      <c r="AN314" s="22"/>
      <c r="AO314" s="23"/>
      <c r="AP314" s="22"/>
      <c r="AQ314" s="23"/>
      <c r="AR314" s="23"/>
      <c r="AS314" s="22"/>
      <c r="AT314" s="23"/>
      <c r="AU314" s="22"/>
      <c r="AV314" s="23"/>
      <c r="AW314" s="22"/>
      <c r="AX314" s="23"/>
      <c r="AY314" s="23"/>
      <c r="AZ314" s="22"/>
      <c r="BA314" s="23"/>
      <c r="BB314" s="22"/>
      <c r="BC314" s="23"/>
      <c r="BD314" s="22"/>
      <c r="BE314" s="23"/>
      <c r="BF314" s="23"/>
      <c r="BG314" s="22"/>
      <c r="BH314" s="23"/>
      <c r="BI314" s="22"/>
      <c r="BJ314" s="23"/>
      <c r="BK314" s="22"/>
      <c r="BL314" s="23"/>
      <c r="BM314" s="23"/>
      <c r="BN314" s="22"/>
      <c r="BO314" s="23"/>
      <c r="BP314" s="22"/>
      <c r="BQ314" s="23"/>
      <c r="BR314" s="22"/>
      <c r="BS314" s="23"/>
      <c r="BT314" s="23"/>
    </row>
    <row r="315" spans="1:72" ht="16.5" thickBot="1" x14ac:dyDescent="0.3">
      <c r="A315" s="119"/>
      <c r="B315" s="327" t="str">
        <f>'Class Record S2'!$C$2</f>
        <v>CLASS: 2A</v>
      </c>
      <c r="C315" s="327"/>
      <c r="D315" s="327"/>
      <c r="E315" s="328" t="s">
        <v>16</v>
      </c>
      <c r="F315" s="328"/>
      <c r="G315" s="124">
        <f>'Class Record S2'!M$4</f>
        <v>0</v>
      </c>
      <c r="H315" s="324"/>
      <c r="I315" s="326"/>
      <c r="J315" s="326"/>
      <c r="K315" s="326"/>
      <c r="L315" s="326"/>
      <c r="M315" s="326"/>
      <c r="N315" s="326"/>
      <c r="O315" s="119"/>
      <c r="AE315" s="22"/>
      <c r="AF315" s="23"/>
      <c r="AG315" s="22"/>
      <c r="AH315" s="23"/>
      <c r="AI315" s="22"/>
      <c r="AJ315" s="23"/>
      <c r="AK315" s="23"/>
      <c r="AL315" s="22"/>
      <c r="AM315" s="23"/>
      <c r="AN315" s="22"/>
      <c r="AO315" s="23"/>
      <c r="AP315" s="22"/>
      <c r="AQ315" s="23"/>
      <c r="AR315" s="23"/>
      <c r="AS315" s="22"/>
      <c r="AT315" s="23"/>
      <c r="AU315" s="22"/>
      <c r="AV315" s="23"/>
      <c r="AW315" s="22"/>
      <c r="AX315" s="23"/>
      <c r="AY315" s="23"/>
      <c r="AZ315" s="22"/>
      <c r="BA315" s="23"/>
      <c r="BB315" s="22"/>
      <c r="BC315" s="23"/>
      <c r="BD315" s="22"/>
      <c r="BE315" s="23"/>
      <c r="BF315" s="23"/>
      <c r="BG315" s="22"/>
      <c r="BH315" s="23"/>
      <c r="BI315" s="22"/>
      <c r="BJ315" s="23"/>
      <c r="BK315" s="22"/>
      <c r="BL315" s="23"/>
      <c r="BM315" s="23"/>
      <c r="BN315" s="22"/>
      <c r="BO315" s="23"/>
      <c r="BP315" s="22"/>
      <c r="BQ315" s="23"/>
      <c r="BR315" s="22"/>
      <c r="BS315" s="23"/>
      <c r="BT315" s="23"/>
    </row>
    <row r="316" spans="1:72" ht="16.5" thickBot="1" x14ac:dyDescent="0.3">
      <c r="A316" s="119"/>
      <c r="B316" s="327" t="str">
        <f>'Class Record S2'!$C$3</f>
        <v>YEAR: 2</v>
      </c>
      <c r="C316" s="327"/>
      <c r="D316" s="327"/>
      <c r="E316" s="327" t="s">
        <v>17</v>
      </c>
      <c r="F316" s="327"/>
      <c r="G316" s="124">
        <f>'Class Record S2'!M$5</f>
        <v>0</v>
      </c>
      <c r="H316" s="325"/>
      <c r="I316" s="326"/>
      <c r="J316" s="326"/>
      <c r="K316" s="326"/>
      <c r="L316" s="326"/>
      <c r="M316" s="326"/>
      <c r="N316" s="326"/>
      <c r="O316" s="119"/>
      <c r="AE316" s="22"/>
      <c r="AF316" s="23"/>
      <c r="AG316" s="22"/>
      <c r="AH316" s="23"/>
      <c r="AI316" s="23"/>
      <c r="AJ316" s="23"/>
      <c r="AK316" s="23"/>
      <c r="AL316" s="22"/>
      <c r="AM316" s="23"/>
      <c r="AN316" s="22"/>
      <c r="AO316" s="23"/>
      <c r="AP316" s="23"/>
      <c r="AQ316" s="23"/>
      <c r="AR316" s="23"/>
      <c r="AS316" s="22"/>
      <c r="AT316" s="23"/>
      <c r="AU316" s="22"/>
      <c r="AV316" s="23"/>
      <c r="AW316" s="23"/>
      <c r="AX316" s="23"/>
      <c r="AY316" s="23"/>
      <c r="AZ316" s="22"/>
      <c r="BA316" s="23"/>
      <c r="BB316" s="22"/>
      <c r="BC316" s="23"/>
      <c r="BD316" s="23"/>
      <c r="BE316" s="23"/>
      <c r="BF316" s="23"/>
      <c r="BG316" s="22"/>
      <c r="BH316" s="23"/>
      <c r="BI316" s="22"/>
      <c r="BJ316" s="23"/>
      <c r="BK316" s="23"/>
      <c r="BL316" s="23"/>
      <c r="BM316" s="23"/>
      <c r="BN316" s="22"/>
      <c r="BO316" s="23"/>
      <c r="BP316" s="22"/>
      <c r="BQ316" s="23"/>
      <c r="BR316" s="23"/>
      <c r="BS316" s="23"/>
      <c r="BT316" s="23"/>
    </row>
    <row r="317" spans="1:72" ht="6.75" customHeight="1" thickBot="1" x14ac:dyDescent="0.3">
      <c r="A317" s="119"/>
      <c r="B317" s="125"/>
      <c r="C317" s="126"/>
      <c r="D317" s="126"/>
      <c r="E317" s="126"/>
      <c r="F317" s="126"/>
      <c r="G317" s="126"/>
      <c r="H317" s="127"/>
      <c r="I317" s="126"/>
      <c r="J317" s="126"/>
      <c r="K317" s="126"/>
      <c r="L317" s="126"/>
      <c r="M317" s="126"/>
      <c r="N317" s="126"/>
      <c r="O317" s="119"/>
      <c r="AE317" s="22"/>
      <c r="AF317" s="23"/>
      <c r="AG317" s="22"/>
      <c r="AH317" s="23"/>
      <c r="AI317" s="23"/>
      <c r="AJ317" s="23"/>
      <c r="AK317" s="23"/>
      <c r="AL317" s="22"/>
      <c r="AM317" s="23"/>
      <c r="AN317" s="22"/>
      <c r="AO317" s="23"/>
      <c r="AP317" s="23"/>
      <c r="AQ317" s="23"/>
      <c r="AR317" s="23"/>
      <c r="AS317" s="22"/>
      <c r="AT317" s="23"/>
      <c r="AU317" s="22"/>
      <c r="AV317" s="23"/>
      <c r="AW317" s="23"/>
      <c r="AX317" s="23"/>
      <c r="AY317" s="23"/>
      <c r="AZ317" s="22"/>
      <c r="BA317" s="23"/>
      <c r="BB317" s="22"/>
      <c r="BC317" s="23"/>
      <c r="BD317" s="23"/>
      <c r="BE317" s="23"/>
      <c r="BF317" s="23"/>
      <c r="BG317" s="22"/>
      <c r="BH317" s="23"/>
      <c r="BI317" s="22"/>
      <c r="BJ317" s="23"/>
      <c r="BK317" s="23"/>
      <c r="BL317" s="23"/>
      <c r="BM317" s="23"/>
      <c r="BN317" s="22"/>
      <c r="BO317" s="23"/>
      <c r="BP317" s="22"/>
      <c r="BQ317" s="23"/>
      <c r="BR317" s="23"/>
      <c r="BS317" s="23"/>
      <c r="BT317" s="23"/>
    </row>
    <row r="318" spans="1:72" ht="29.25" customHeight="1" x14ac:dyDescent="0.25">
      <c r="A318" s="318" t="str">
        <f>'Class Record S2'!$A$8</f>
        <v>Place Value</v>
      </c>
      <c r="B318" s="316" t="str">
        <f>'Class Record S2'!$D$8</f>
        <v>Count in steps of 2, 3, and 5 from 0, and in tens from any number, forward or backward.</v>
      </c>
      <c r="C318" s="316"/>
      <c r="D318" s="316"/>
      <c r="E318" s="316"/>
      <c r="F318" s="316"/>
      <c r="G318" s="317"/>
      <c r="H318" s="128">
        <v>1</v>
      </c>
      <c r="I318" s="129">
        <f>'Class Record S2'!M$8</f>
        <v>0</v>
      </c>
      <c r="J318" s="130">
        <f>'Class Record S2'!M$56</f>
        <v>0</v>
      </c>
      <c r="K318" s="130">
        <f>'Class Record S2'!M$105</f>
        <v>0</v>
      </c>
      <c r="L318" s="130">
        <f>'Class Record S2'!M$154</f>
        <v>0</v>
      </c>
      <c r="M318" s="130">
        <f>'Class Record S2'!M$203</f>
        <v>0</v>
      </c>
      <c r="N318" s="131">
        <f>'Class Record S2'!M$252</f>
        <v>0</v>
      </c>
      <c r="O318" s="120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</row>
    <row r="319" spans="1:72" ht="18.75" x14ac:dyDescent="0.25">
      <c r="A319" s="319"/>
      <c r="B319" s="312" t="str">
        <f>'Class Record S2'!$D$9</f>
        <v>Recognise the place value of each digit in a two-digit number (tens, ones).</v>
      </c>
      <c r="C319" s="312"/>
      <c r="D319" s="312"/>
      <c r="E319" s="312"/>
      <c r="F319" s="312"/>
      <c r="G319" s="313"/>
      <c r="H319" s="132">
        <v>2</v>
      </c>
      <c r="I319" s="133">
        <f>'Class Record S2'!M$9</f>
        <v>0</v>
      </c>
      <c r="J319" s="134">
        <f>'Class Record S2'!M$57</f>
        <v>0</v>
      </c>
      <c r="K319" s="134">
        <f>'Class Record S2'!M$106</f>
        <v>0</v>
      </c>
      <c r="L319" s="134">
        <f>'Class Record S2'!M$155</f>
        <v>0</v>
      </c>
      <c r="M319" s="134">
        <f>'Class Record S2'!M$204</f>
        <v>0</v>
      </c>
      <c r="N319" s="135">
        <f>'Class Record S2'!M$253</f>
        <v>0</v>
      </c>
      <c r="O319" s="121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</row>
    <row r="320" spans="1:72" ht="28.5" customHeight="1" x14ac:dyDescent="0.25">
      <c r="A320" s="319"/>
      <c r="B320" s="312" t="str">
        <f>'Class Record S2'!$D$10</f>
        <v>Identify, represent and estimate numbers using different representations, inc. the number line.</v>
      </c>
      <c r="C320" s="312"/>
      <c r="D320" s="312"/>
      <c r="E320" s="312"/>
      <c r="F320" s="312"/>
      <c r="G320" s="313"/>
      <c r="H320" s="132">
        <v>3</v>
      </c>
      <c r="I320" s="133">
        <f>'Class Record S2'!M$10</f>
        <v>0</v>
      </c>
      <c r="J320" s="134">
        <f>'Class Record S2'!M$58</f>
        <v>0</v>
      </c>
      <c r="K320" s="134">
        <f>'Class Record S2'!M$107</f>
        <v>0</v>
      </c>
      <c r="L320" s="134">
        <f>'Class Record S2'!M$156</f>
        <v>0</v>
      </c>
      <c r="M320" s="134">
        <f>'Class Record S2'!M$205</f>
        <v>0</v>
      </c>
      <c r="N320" s="135">
        <f>'Class Record S2'!M$254</f>
        <v>0</v>
      </c>
      <c r="O320" s="121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</row>
    <row r="321" spans="1:72" ht="18.75" x14ac:dyDescent="0.25">
      <c r="A321" s="319"/>
      <c r="B321" s="312" t="str">
        <f>'Class Record S2'!$D$11</f>
        <v>Compare and order numbers from 0 up to 100; use &lt;, &gt; and = signs.</v>
      </c>
      <c r="C321" s="312"/>
      <c r="D321" s="312"/>
      <c r="E321" s="312"/>
      <c r="F321" s="312"/>
      <c r="G321" s="313"/>
      <c r="H321" s="132">
        <v>4</v>
      </c>
      <c r="I321" s="133">
        <f>'Class Record S2'!M$11</f>
        <v>0</v>
      </c>
      <c r="J321" s="134">
        <f>'Class Record S2'!M$59</f>
        <v>0</v>
      </c>
      <c r="K321" s="134">
        <f>'Class Record S2'!M$108</f>
        <v>0</v>
      </c>
      <c r="L321" s="134">
        <f>'Class Record S2'!M$157</f>
        <v>0</v>
      </c>
      <c r="M321" s="134">
        <f>'Class Record S2'!M$206</f>
        <v>0</v>
      </c>
      <c r="N321" s="135">
        <f>'Class Record S2'!M$255</f>
        <v>0</v>
      </c>
      <c r="O321" s="121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</row>
    <row r="322" spans="1:72" ht="19.5" thickBot="1" x14ac:dyDescent="0.3">
      <c r="A322" s="320"/>
      <c r="B322" s="314" t="str">
        <f>'Class Record S2'!$D$12</f>
        <v>Read and write numbers to at least 100 in numerals and in words.</v>
      </c>
      <c r="C322" s="314"/>
      <c r="D322" s="314"/>
      <c r="E322" s="314"/>
      <c r="F322" s="314"/>
      <c r="G322" s="315"/>
      <c r="H322" s="136">
        <v>5</v>
      </c>
      <c r="I322" s="137">
        <f>'Class Record S2'!M$12</f>
        <v>0</v>
      </c>
      <c r="J322" s="138">
        <f>'Class Record S2'!M$60</f>
        <v>0</v>
      </c>
      <c r="K322" s="138">
        <f>'Class Record S2'!M$109</f>
        <v>0</v>
      </c>
      <c r="L322" s="138">
        <f>'Class Record S2'!M$158</f>
        <v>0</v>
      </c>
      <c r="M322" s="138">
        <f>'Class Record S2'!M$207</f>
        <v>0</v>
      </c>
      <c r="N322" s="139">
        <f>'Class Record S2'!M$256</f>
        <v>0</v>
      </c>
      <c r="O322" s="122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</row>
    <row r="323" spans="1:72" ht="30.75" customHeight="1" x14ac:dyDescent="0.25">
      <c r="A323" s="318" t="str">
        <f>'Class Record S2'!$A$13</f>
        <v>Add/Sub</v>
      </c>
      <c r="B323" s="316" t="str">
        <f>'Class Record S2'!$D$13</f>
        <v>Solve problems with addition and subtraction: using concrete objects and pictorial representations; applying their increasing knowledge of mental and written methods.</v>
      </c>
      <c r="C323" s="316"/>
      <c r="D323" s="316"/>
      <c r="E323" s="316"/>
      <c r="F323" s="316"/>
      <c r="G323" s="317"/>
      <c r="H323" s="128">
        <v>6</v>
      </c>
      <c r="I323" s="129">
        <f>'Class Record S2'!M$13</f>
        <v>0</v>
      </c>
      <c r="J323" s="130">
        <f>'Class Record S2'!M$61</f>
        <v>0</v>
      </c>
      <c r="K323" s="130">
        <f>'Class Record S2'!M$110</f>
        <v>0</v>
      </c>
      <c r="L323" s="130">
        <f>'Class Record S2'!M$159</f>
        <v>0</v>
      </c>
      <c r="M323" s="130">
        <f>'Class Record S2'!M$208</f>
        <v>0</v>
      </c>
      <c r="N323" s="131">
        <f>'Class Record S2'!M$257</f>
        <v>0</v>
      </c>
      <c r="O323" s="119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</row>
    <row r="324" spans="1:72" ht="28.5" customHeight="1" x14ac:dyDescent="0.25">
      <c r="A324" s="319"/>
      <c r="B324" s="312" t="str">
        <f>'Class Record S2'!$D$14</f>
        <v>Recall and use add and subtract facts to 20 fluently, and derive and use related facts up to 100.</v>
      </c>
      <c r="C324" s="312"/>
      <c r="D324" s="312"/>
      <c r="E324" s="312"/>
      <c r="F324" s="312"/>
      <c r="G324" s="313"/>
      <c r="H324" s="140">
        <v>7</v>
      </c>
      <c r="I324" s="133">
        <f>'Class Record S2'!M$14</f>
        <v>0</v>
      </c>
      <c r="J324" s="134">
        <f>'Class Record S2'!M$62</f>
        <v>0</v>
      </c>
      <c r="K324" s="134">
        <f>'Class Record S2'!M$111</f>
        <v>0</v>
      </c>
      <c r="L324" s="134">
        <f>'Class Record S2'!M$160</f>
        <v>0</v>
      </c>
      <c r="M324" s="134">
        <f>'Class Record S2'!M$209</f>
        <v>0</v>
      </c>
      <c r="N324" s="135">
        <f>'Class Record S2'!M$258</f>
        <v>0</v>
      </c>
      <c r="O324" s="119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</row>
    <row r="325" spans="1:72" ht="43.5" customHeight="1" thickBot="1" x14ac:dyDescent="0.3">
      <c r="A325" s="319"/>
      <c r="B325" s="312" t="str">
        <f>'Class Record S2'!$D$15</f>
        <v>Add and sub nos using concrete objects, pictorial representations, and mentally, including: a 2-digit no and 1s or 10s; two 2-digit numbers; adding three 1-digit numbers.</v>
      </c>
      <c r="C325" s="312"/>
      <c r="D325" s="312"/>
      <c r="E325" s="312"/>
      <c r="F325" s="312"/>
      <c r="G325" s="313"/>
      <c r="H325" s="136">
        <v>8</v>
      </c>
      <c r="I325" s="133">
        <f>'Class Record S2'!M$15</f>
        <v>0</v>
      </c>
      <c r="J325" s="134">
        <f>'Class Record S2'!M$63</f>
        <v>0</v>
      </c>
      <c r="K325" s="134">
        <f>'Class Record S2'!M$112</f>
        <v>0</v>
      </c>
      <c r="L325" s="134">
        <f>'Class Record S2'!M$161</f>
        <v>0</v>
      </c>
      <c r="M325" s="134">
        <f>'Class Record S2'!M$210</f>
        <v>0</v>
      </c>
      <c r="N325" s="135">
        <f>'Class Record S2'!M$259</f>
        <v>0</v>
      </c>
      <c r="O325" s="119"/>
    </row>
    <row r="326" spans="1:72" ht="28.5" customHeight="1" thickBot="1" x14ac:dyDescent="0.3">
      <c r="A326" s="319"/>
      <c r="B326" s="312" t="str">
        <f>'Class Record S2'!$D$16</f>
        <v>Show that addition of two numbers can be done in any order (commutative) and subtraction of one number from another cannot.</v>
      </c>
      <c r="C326" s="312"/>
      <c r="D326" s="312"/>
      <c r="E326" s="312"/>
      <c r="F326" s="312"/>
      <c r="G326" s="313"/>
      <c r="H326" s="141">
        <v>9</v>
      </c>
      <c r="I326" s="133">
        <f>'Class Record S2'!M$16</f>
        <v>0</v>
      </c>
      <c r="J326" s="134">
        <f>'Class Record S2'!M$64</f>
        <v>0</v>
      </c>
      <c r="K326" s="134">
        <f>'Class Record S2'!M$113</f>
        <v>0</v>
      </c>
      <c r="L326" s="134">
        <f>'Class Record S2'!M$162</f>
        <v>0</v>
      </c>
      <c r="M326" s="134">
        <f>'Class Record S2'!M$211</f>
        <v>0</v>
      </c>
      <c r="N326" s="135">
        <f>'Class Record S2'!M$260</f>
        <v>0</v>
      </c>
      <c r="O326" s="119"/>
    </row>
    <row r="327" spans="1:72" ht="29.25" customHeight="1" thickBot="1" x14ac:dyDescent="0.3">
      <c r="A327" s="320"/>
      <c r="B327" s="314" t="str">
        <f>'Class Record S2'!$D$17</f>
        <v>Recognise and use the inverse relationship between addition and subtraction and use this to check calculations and missing number problems.</v>
      </c>
      <c r="C327" s="314"/>
      <c r="D327" s="314"/>
      <c r="E327" s="314"/>
      <c r="F327" s="314"/>
      <c r="G327" s="315"/>
      <c r="H327" s="141">
        <v>10</v>
      </c>
      <c r="I327" s="137">
        <f>'Class Record S2'!M$17</f>
        <v>0</v>
      </c>
      <c r="J327" s="138">
        <f>'Class Record S2'!M$65</f>
        <v>0</v>
      </c>
      <c r="K327" s="138">
        <f>'Class Record S2'!M$114</f>
        <v>0</v>
      </c>
      <c r="L327" s="138">
        <f>'Class Record S2'!M$163</f>
        <v>0</v>
      </c>
      <c r="M327" s="138">
        <f>'Class Record S2'!M$212</f>
        <v>0</v>
      </c>
      <c r="N327" s="139">
        <f>'Class Record S2'!M$261</f>
        <v>0</v>
      </c>
      <c r="O327" s="119"/>
    </row>
    <row r="328" spans="1:72" ht="29.25" customHeight="1" thickBot="1" x14ac:dyDescent="0.3">
      <c r="A328" s="318" t="str">
        <f>'Class Record S2'!$A$18</f>
        <v>Multi/Div</v>
      </c>
      <c r="B328" s="316" t="str">
        <f>'Class Record S2'!$D$18</f>
        <v>Recall and use multiplication and division facts for the 2, 5 and 10 multiplication tables, including recognising odd and even numbers.</v>
      </c>
      <c r="C328" s="316"/>
      <c r="D328" s="316"/>
      <c r="E328" s="316"/>
      <c r="F328" s="316"/>
      <c r="G328" s="317"/>
      <c r="H328" s="141">
        <v>11</v>
      </c>
      <c r="I328" s="129">
        <f>'Class Record S2'!M$18</f>
        <v>0</v>
      </c>
      <c r="J328" s="130">
        <f>'Class Record S2'!M$66</f>
        <v>0</v>
      </c>
      <c r="K328" s="130">
        <f>'Class Record S2'!M$115</f>
        <v>0</v>
      </c>
      <c r="L328" s="130">
        <f>'Class Record S2'!M$164</f>
        <v>0</v>
      </c>
      <c r="M328" s="130">
        <f>'Class Record S2'!M$213</f>
        <v>0</v>
      </c>
      <c r="N328" s="131">
        <f>'Class Record S2'!M$262</f>
        <v>0</v>
      </c>
      <c r="O328" s="119"/>
    </row>
    <row r="329" spans="1:72" ht="43.5" customHeight="1" thickBot="1" x14ac:dyDescent="0.3">
      <c r="A329" s="319"/>
      <c r="B329" s="312" t="str">
        <f>'Class Record S2'!$D$19</f>
        <v>Calculate mathematical statements for multiplication and division within the multiplication tables and write them using the multiplication (×), division (÷) and equals (=) signs.</v>
      </c>
      <c r="C329" s="312"/>
      <c r="D329" s="312"/>
      <c r="E329" s="312"/>
      <c r="F329" s="312"/>
      <c r="G329" s="313"/>
      <c r="H329" s="141">
        <v>12</v>
      </c>
      <c r="I329" s="133">
        <f>'Class Record S2'!M$19</f>
        <v>0</v>
      </c>
      <c r="J329" s="134">
        <f>'Class Record S2'!M$67</f>
        <v>0</v>
      </c>
      <c r="K329" s="134">
        <f>'Class Record S2'!M$116</f>
        <v>0</v>
      </c>
      <c r="L329" s="134">
        <f>'Class Record S2'!M$165</f>
        <v>0</v>
      </c>
      <c r="M329" s="134">
        <f>'Class Record S2'!M$214</f>
        <v>0</v>
      </c>
      <c r="N329" s="135">
        <f>'Class Record S2'!M$263</f>
        <v>0</v>
      </c>
      <c r="O329" s="119"/>
    </row>
    <row r="330" spans="1:72" ht="28.5" customHeight="1" thickBot="1" x14ac:dyDescent="0.3">
      <c r="A330" s="319"/>
      <c r="B330" s="312" t="str">
        <f>'Class Record S2'!$D$20</f>
        <v>Show that multiplication of two numbers can be done in any order (commutative) and division of one number by another cannot.</v>
      </c>
      <c r="C330" s="312"/>
      <c r="D330" s="312"/>
      <c r="E330" s="312"/>
      <c r="F330" s="312"/>
      <c r="G330" s="313"/>
      <c r="H330" s="141">
        <v>13</v>
      </c>
      <c r="I330" s="133">
        <f>'Class Record S2'!M$20</f>
        <v>0</v>
      </c>
      <c r="J330" s="134">
        <f>'Class Record S2'!M$68</f>
        <v>0</v>
      </c>
      <c r="K330" s="134">
        <f>'Class Record S2'!M$117</f>
        <v>0</v>
      </c>
      <c r="L330" s="134">
        <f>'Class Record S2'!M$166</f>
        <v>0</v>
      </c>
      <c r="M330" s="134">
        <f>'Class Record S2'!M$215</f>
        <v>0</v>
      </c>
      <c r="N330" s="135">
        <f>'Class Record S2'!M$264</f>
        <v>0</v>
      </c>
      <c r="O330" s="119"/>
    </row>
    <row r="331" spans="1:72" ht="43.5" customHeight="1" thickBot="1" x14ac:dyDescent="0.3">
      <c r="A331" s="320"/>
      <c r="B331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331" s="314"/>
      <c r="D331" s="314"/>
      <c r="E331" s="314"/>
      <c r="F331" s="314"/>
      <c r="G331" s="315"/>
      <c r="H331" s="141">
        <v>14</v>
      </c>
      <c r="I331" s="137">
        <f>'Class Record S2'!M$21</f>
        <v>0</v>
      </c>
      <c r="J331" s="138">
        <f>'Class Record S2'!M$69</f>
        <v>0</v>
      </c>
      <c r="K331" s="138">
        <f>'Class Record S2'!M$118</f>
        <v>0</v>
      </c>
      <c r="L331" s="138">
        <f>'Class Record S2'!M$167</f>
        <v>0</v>
      </c>
      <c r="M331" s="138">
        <f>'Class Record S2'!M$216</f>
        <v>0</v>
      </c>
      <c r="N331" s="139">
        <f>'Class Record S2'!M$265</f>
        <v>0</v>
      </c>
      <c r="O331" s="119"/>
    </row>
    <row r="332" spans="1:72" ht="28.5" customHeight="1" thickBot="1" x14ac:dyDescent="0.3">
      <c r="A332" s="318" t="str">
        <f>'Class Record S2'!$A$22</f>
        <v>Frac</v>
      </c>
      <c r="B332" s="316" t="str">
        <f>'Class Record S2'!$D$22</f>
        <v>Recognise, find, name &amp; write fractions   1/3, 1/4, 2/4, 3/4 of a length, shape, set of objects or quantity.</v>
      </c>
      <c r="C332" s="316"/>
      <c r="D332" s="316"/>
      <c r="E332" s="316"/>
      <c r="F332" s="316"/>
      <c r="G332" s="317"/>
      <c r="H332" s="141">
        <v>15</v>
      </c>
      <c r="I332" s="129">
        <f>'Class Record S2'!M$22</f>
        <v>0</v>
      </c>
      <c r="J332" s="130">
        <f>'Class Record S2'!M$70</f>
        <v>0</v>
      </c>
      <c r="K332" s="130">
        <f>'Class Record S2'!M$119</f>
        <v>0</v>
      </c>
      <c r="L332" s="130">
        <f>'Class Record S2'!M$168</f>
        <v>0</v>
      </c>
      <c r="M332" s="130">
        <f>'Class Record S2'!M$217</f>
        <v>0</v>
      </c>
      <c r="N332" s="131">
        <f>'Class Record S2'!M$266</f>
        <v>0</v>
      </c>
      <c r="O332" s="119"/>
    </row>
    <row r="333" spans="1:72" ht="19.5" thickBot="1" x14ac:dyDescent="0.3">
      <c r="A333" s="320"/>
      <c r="B333" s="314" t="str">
        <f>'Class Record S2'!$D$23</f>
        <v>Write simple fractions e.g. 1/2 of 6 = 3 and recognise the equivalence of 2/4 and 1/2.</v>
      </c>
      <c r="C333" s="314"/>
      <c r="D333" s="314"/>
      <c r="E333" s="314"/>
      <c r="F333" s="314"/>
      <c r="G333" s="315"/>
      <c r="H333" s="141">
        <v>16</v>
      </c>
      <c r="I333" s="137">
        <f>'Class Record S2'!M$23</f>
        <v>0</v>
      </c>
      <c r="J333" s="138">
        <f>'Class Record S2'!M$71</f>
        <v>0</v>
      </c>
      <c r="K333" s="138">
        <f>'Class Record S2'!M$120</f>
        <v>0</v>
      </c>
      <c r="L333" s="138">
        <f>'Class Record S2'!M$169</f>
        <v>0</v>
      </c>
      <c r="M333" s="138">
        <f>'Class Record S2'!M$218</f>
        <v>0</v>
      </c>
      <c r="N333" s="139">
        <f>'Class Record S2'!M$267</f>
        <v>0</v>
      </c>
      <c r="O333" s="119"/>
    </row>
    <row r="334" spans="1:72" ht="43.5" customHeight="1" thickBot="1" x14ac:dyDescent="0.3">
      <c r="A334" s="318" t="str">
        <f>'Class Record S2'!$A$24</f>
        <v>Measure</v>
      </c>
      <c r="B334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334" s="316"/>
      <c r="D334" s="316"/>
      <c r="E334" s="316"/>
      <c r="F334" s="316"/>
      <c r="G334" s="317"/>
      <c r="H334" s="141">
        <v>17</v>
      </c>
      <c r="I334" s="129">
        <f>'Class Record S2'!M$24</f>
        <v>0</v>
      </c>
      <c r="J334" s="130">
        <f>'Class Record S2'!M$72</f>
        <v>0</v>
      </c>
      <c r="K334" s="130">
        <f>'Class Record S2'!M$121</f>
        <v>0</v>
      </c>
      <c r="L334" s="130">
        <f>'Class Record S2'!M$170</f>
        <v>0</v>
      </c>
      <c r="M334" s="130">
        <f>'Class Record S2'!M$219</f>
        <v>0</v>
      </c>
      <c r="N334" s="131">
        <f>'Class Record S2'!M$268</f>
        <v>0</v>
      </c>
      <c r="O334" s="119"/>
    </row>
    <row r="335" spans="1:72" ht="29.25" customHeight="1" thickBot="1" x14ac:dyDescent="0.3">
      <c r="A335" s="319"/>
      <c r="B335" s="312" t="str">
        <f>'Class Record S2'!$D$25</f>
        <v>Compare and order lengths, mass, volume/capacity and record the results using &gt;, &lt; and = .</v>
      </c>
      <c r="C335" s="312"/>
      <c r="D335" s="312"/>
      <c r="E335" s="312"/>
      <c r="F335" s="312"/>
      <c r="G335" s="313"/>
      <c r="H335" s="141">
        <v>18</v>
      </c>
      <c r="I335" s="133">
        <f>'Class Record S2'!M$25</f>
        <v>0</v>
      </c>
      <c r="J335" s="134">
        <f>'Class Record S2'!M$73</f>
        <v>0</v>
      </c>
      <c r="K335" s="134">
        <f>'Class Record S2'!M$122</f>
        <v>0</v>
      </c>
      <c r="L335" s="134">
        <f>'Class Record S2'!M$171</f>
        <v>0</v>
      </c>
      <c r="M335" s="134">
        <f>'Class Record S2'!M$220</f>
        <v>0</v>
      </c>
      <c r="N335" s="135">
        <f>'Class Record S2'!M$269</f>
        <v>0</v>
      </c>
      <c r="O335" s="119"/>
    </row>
    <row r="336" spans="1:72" ht="43.5" customHeight="1" thickBot="1" x14ac:dyDescent="0.3">
      <c r="A336" s="319"/>
      <c r="B336" s="312" t="str">
        <f>'Class Record S2'!$D$26</f>
        <v>Recognise and use symbols for pounds (£) and pence (p); combine amounts to make a particular value. Find different combinations of coins that equal the same amounts of money.</v>
      </c>
      <c r="C336" s="312"/>
      <c r="D336" s="312"/>
      <c r="E336" s="312"/>
      <c r="F336" s="312"/>
      <c r="G336" s="313"/>
      <c r="H336" s="141">
        <v>19</v>
      </c>
      <c r="I336" s="133">
        <f>'Class Record S2'!M$26</f>
        <v>0</v>
      </c>
      <c r="J336" s="134">
        <f>'Class Record S2'!M$74</f>
        <v>0</v>
      </c>
      <c r="K336" s="134">
        <f>'Class Record S2'!M$123</f>
        <v>0</v>
      </c>
      <c r="L336" s="134">
        <f>'Class Record S2'!M$172</f>
        <v>0</v>
      </c>
      <c r="M336" s="134">
        <f>'Class Record S2'!M$221</f>
        <v>0</v>
      </c>
      <c r="N336" s="135">
        <f>'Class Record S2'!M$270</f>
        <v>0</v>
      </c>
      <c r="O336" s="119"/>
    </row>
    <row r="337" spans="1:72" ht="28.5" customHeight="1" thickBot="1" x14ac:dyDescent="0.3">
      <c r="A337" s="319"/>
      <c r="B337" s="312" t="str">
        <f>'Class Record S2'!$D$27</f>
        <v>Solve simple problems in a practical context involving addition and subtraction of money of the same unit, including giving change.</v>
      </c>
      <c r="C337" s="312"/>
      <c r="D337" s="312"/>
      <c r="E337" s="312"/>
      <c r="F337" s="312"/>
      <c r="G337" s="313"/>
      <c r="H337" s="141">
        <v>20</v>
      </c>
      <c r="I337" s="133">
        <f>'Class Record S2'!M$27</f>
        <v>0</v>
      </c>
      <c r="J337" s="134">
        <f>'Class Record S2'!M$75</f>
        <v>0</v>
      </c>
      <c r="K337" s="134">
        <f>'Class Record S2'!M$124</f>
        <v>0</v>
      </c>
      <c r="L337" s="134">
        <f>'Class Record S2'!M$173</f>
        <v>0</v>
      </c>
      <c r="M337" s="134">
        <f>'Class Record S2'!M$222</f>
        <v>0</v>
      </c>
      <c r="N337" s="135">
        <f>'Class Record S2'!M$271</f>
        <v>0</v>
      </c>
      <c r="O337" s="119"/>
    </row>
    <row r="338" spans="1:72" ht="18" customHeight="1" thickBot="1" x14ac:dyDescent="0.3">
      <c r="A338" s="319"/>
      <c r="B338" s="312" t="str">
        <f>'Class Record S2'!$D$28</f>
        <v>Compare and sequence intervals of time.</v>
      </c>
      <c r="C338" s="312"/>
      <c r="D338" s="312"/>
      <c r="E338" s="312"/>
      <c r="F338" s="312"/>
      <c r="G338" s="313"/>
      <c r="H338" s="141">
        <v>21</v>
      </c>
      <c r="I338" s="133">
        <f>'Class Record S2'!M$28</f>
        <v>0</v>
      </c>
      <c r="J338" s="134">
        <f>'Class Record S2'!M$76</f>
        <v>0</v>
      </c>
      <c r="K338" s="134">
        <f>'Class Record S2'!M$125</f>
        <v>0</v>
      </c>
      <c r="L338" s="134">
        <f>'Class Record S2'!M$174</f>
        <v>0</v>
      </c>
      <c r="M338" s="134">
        <f>'Class Record S2'!M$223</f>
        <v>0</v>
      </c>
      <c r="N338" s="135">
        <f>'Class Record S2'!M$272</f>
        <v>0</v>
      </c>
      <c r="O338" s="119"/>
    </row>
    <row r="339" spans="1:72" ht="30.75" customHeight="1" thickBot="1" x14ac:dyDescent="0.3">
      <c r="A339" s="320"/>
      <c r="B339" s="314" t="str">
        <f>'Class Record S2'!$D$29</f>
        <v>Tell and write the time to five minutes, including quarter past/to the hour and draw the hands on a clock face to show these times.</v>
      </c>
      <c r="C339" s="314"/>
      <c r="D339" s="314"/>
      <c r="E339" s="314"/>
      <c r="F339" s="314"/>
      <c r="G339" s="315"/>
      <c r="H339" s="141">
        <v>22</v>
      </c>
      <c r="I339" s="137">
        <f>'Class Record S2'!M$29</f>
        <v>0</v>
      </c>
      <c r="J339" s="138">
        <f>'Class Record S2'!M$77</f>
        <v>0</v>
      </c>
      <c r="K339" s="138">
        <f>'Class Record S2'!M$126</f>
        <v>0</v>
      </c>
      <c r="L339" s="138">
        <f>'Class Record S2'!M$175</f>
        <v>0</v>
      </c>
      <c r="M339" s="138">
        <f>'Class Record S2'!M$224</f>
        <v>0</v>
      </c>
      <c r="N339" s="139">
        <f>'Class Record S2'!M$273</f>
        <v>0</v>
      </c>
      <c r="O339" s="119"/>
    </row>
    <row r="340" spans="1:72" ht="29.25" customHeight="1" thickBot="1" x14ac:dyDescent="0.3">
      <c r="A340" s="318" t="str">
        <f>'Class Record S2'!$A$30</f>
        <v>Geometry</v>
      </c>
      <c r="B340" s="316" t="str">
        <f>'Class Record S2'!$D$30</f>
        <v>Identify and describe the properties of 2-D shapes, including the number of sides and symmetry in a vertical line.</v>
      </c>
      <c r="C340" s="316"/>
      <c r="D340" s="316"/>
      <c r="E340" s="316"/>
      <c r="F340" s="316"/>
      <c r="G340" s="317"/>
      <c r="H340" s="141">
        <v>23</v>
      </c>
      <c r="I340" s="129">
        <f>'Class Record S2'!M$30</f>
        <v>0</v>
      </c>
      <c r="J340" s="130">
        <f>'Class Record S2'!M$78</f>
        <v>0</v>
      </c>
      <c r="K340" s="130">
        <f>'Class Record S2'!M$127</f>
        <v>0</v>
      </c>
      <c r="L340" s="130">
        <f>'Class Record S2'!M$176</f>
        <v>0</v>
      </c>
      <c r="M340" s="130">
        <f>'Class Record S2'!M$225</f>
        <v>0</v>
      </c>
      <c r="N340" s="131">
        <f>'Class Record S2'!M$274</f>
        <v>0</v>
      </c>
      <c r="O340" s="119"/>
    </row>
    <row r="341" spans="1:72" ht="31.5" customHeight="1" thickBot="1" x14ac:dyDescent="0.3">
      <c r="A341" s="319"/>
      <c r="B341" s="312" t="str">
        <f>'Class Record S2'!$D$31</f>
        <v>Identify and describe the properties of 3-D shapes, including the number of edges, vertices and faces.</v>
      </c>
      <c r="C341" s="312"/>
      <c r="D341" s="312"/>
      <c r="E341" s="312"/>
      <c r="F341" s="312"/>
      <c r="G341" s="313"/>
      <c r="H341" s="141">
        <v>24</v>
      </c>
      <c r="I341" s="133">
        <f>'Class Record S2'!M$31</f>
        <v>0</v>
      </c>
      <c r="J341" s="134">
        <f>'Class Record S2'!M$79</f>
        <v>0</v>
      </c>
      <c r="K341" s="134">
        <f>'Class Record S2'!M$128</f>
        <v>0</v>
      </c>
      <c r="L341" s="134">
        <f>'Class Record S2'!M$177</f>
        <v>0</v>
      </c>
      <c r="M341" s="134">
        <f>'Class Record S2'!M$226</f>
        <v>0</v>
      </c>
      <c r="N341" s="135">
        <f>'Class Record S2'!M$275</f>
        <v>0</v>
      </c>
      <c r="O341" s="119"/>
    </row>
    <row r="342" spans="1:72" ht="29.25" customHeight="1" thickBot="1" x14ac:dyDescent="0.3">
      <c r="A342" s="319"/>
      <c r="B342" s="312" t="str">
        <f>'Class Record S2'!$D$32</f>
        <v>Identify 2-D shapes on the surface of 3-D shapes, for example a circle on a cylinder and a triangle on a pyramid.</v>
      </c>
      <c r="C342" s="312"/>
      <c r="D342" s="312"/>
      <c r="E342" s="312"/>
      <c r="F342" s="312"/>
      <c r="G342" s="313"/>
      <c r="H342" s="141">
        <v>25</v>
      </c>
      <c r="I342" s="133">
        <f>'Class Record S2'!M$32</f>
        <v>0</v>
      </c>
      <c r="J342" s="134">
        <f>'Class Record S2'!M$80</f>
        <v>0</v>
      </c>
      <c r="K342" s="134">
        <f>'Class Record S2'!M$129</f>
        <v>0</v>
      </c>
      <c r="L342" s="134">
        <f>'Class Record S2'!M$178</f>
        <v>0</v>
      </c>
      <c r="M342" s="134">
        <f>'Class Record S2'!M$227</f>
        <v>0</v>
      </c>
      <c r="N342" s="135">
        <f>'Class Record S2'!M$276</f>
        <v>0</v>
      </c>
      <c r="O342" s="119"/>
    </row>
    <row r="343" spans="1:72" ht="19.5" thickBot="1" x14ac:dyDescent="0.3">
      <c r="A343" s="319"/>
      <c r="B343" s="312" t="str">
        <f>'Class Record S2'!$D$33</f>
        <v>Compare and sort common 2-D and 3-D shapes and everyday objects.</v>
      </c>
      <c r="C343" s="312"/>
      <c r="D343" s="312"/>
      <c r="E343" s="312"/>
      <c r="F343" s="312"/>
      <c r="G343" s="313"/>
      <c r="H343" s="141">
        <v>26</v>
      </c>
      <c r="I343" s="133">
        <f>'Class Record S2'!M$33</f>
        <v>0</v>
      </c>
      <c r="J343" s="134">
        <f>'Class Record S2'!M$81</f>
        <v>0</v>
      </c>
      <c r="K343" s="134">
        <f>'Class Record S2'!M$130</f>
        <v>0</v>
      </c>
      <c r="L343" s="134">
        <f>'Class Record S2'!M$179</f>
        <v>0</v>
      </c>
      <c r="M343" s="134">
        <f>'Class Record S2'!M$228</f>
        <v>0</v>
      </c>
      <c r="N343" s="135">
        <f>'Class Record S2'!M$277</f>
        <v>0</v>
      </c>
      <c r="O343" s="119"/>
    </row>
    <row r="344" spans="1:72" ht="19.5" thickBot="1" x14ac:dyDescent="0.3">
      <c r="A344" s="319"/>
      <c r="B344" s="312" t="str">
        <f>'Class Record S2'!$D$34</f>
        <v>Order &amp; arrange combinations of mathematical objects in patterns &amp; sequences.</v>
      </c>
      <c r="C344" s="312"/>
      <c r="D344" s="312"/>
      <c r="E344" s="312"/>
      <c r="F344" s="312"/>
      <c r="G344" s="313"/>
      <c r="H344" s="141">
        <v>27</v>
      </c>
      <c r="I344" s="133">
        <f>'Class Record S2'!M$34</f>
        <v>0</v>
      </c>
      <c r="J344" s="134">
        <f>'Class Record S2'!M$82</f>
        <v>0</v>
      </c>
      <c r="K344" s="134">
        <f>'Class Record S2'!M$131</f>
        <v>0</v>
      </c>
      <c r="L344" s="134">
        <f>'Class Record S2'!M$180</f>
        <v>0</v>
      </c>
      <c r="M344" s="134">
        <f>'Class Record S2'!M$229</f>
        <v>0</v>
      </c>
      <c r="N344" s="135">
        <f>'Class Record S2'!M$278</f>
        <v>0</v>
      </c>
      <c r="O344" s="119"/>
    </row>
    <row r="345" spans="1:72" ht="43.5" customHeight="1" thickBot="1" x14ac:dyDescent="0.3">
      <c r="A345" s="320"/>
      <c r="B345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345" s="314"/>
      <c r="D345" s="314"/>
      <c r="E345" s="314"/>
      <c r="F345" s="314"/>
      <c r="G345" s="315"/>
      <c r="H345" s="141">
        <v>28</v>
      </c>
      <c r="I345" s="137">
        <f>'Class Record S2'!M$35</f>
        <v>0</v>
      </c>
      <c r="J345" s="138">
        <f>'Class Record S2'!M$83</f>
        <v>0</v>
      </c>
      <c r="K345" s="138">
        <f>'Class Record S2'!M$132</f>
        <v>0</v>
      </c>
      <c r="L345" s="138">
        <f>'Class Record S2'!M$181</f>
        <v>0</v>
      </c>
      <c r="M345" s="138">
        <f>'Class Record S2'!M$230</f>
        <v>0</v>
      </c>
      <c r="N345" s="139">
        <f>'Class Record S2'!M$279</f>
        <v>0</v>
      </c>
      <c r="O345" s="119"/>
    </row>
    <row r="346" spans="1:72" ht="31.5" customHeight="1" thickBot="1" x14ac:dyDescent="0.3">
      <c r="A346" s="318" t="str">
        <f>'Class Record S2'!$A$36</f>
        <v>Stat</v>
      </c>
      <c r="B346" s="316" t="str">
        <f>'Class Record S2'!$D$36</f>
        <v>Interpret and construct simple pictograms, tally charts, block diagrams and simple tables.</v>
      </c>
      <c r="C346" s="316"/>
      <c r="D346" s="316"/>
      <c r="E346" s="316"/>
      <c r="F346" s="316"/>
      <c r="G346" s="317"/>
      <c r="H346" s="141">
        <v>29</v>
      </c>
      <c r="I346" s="129">
        <f>'Class Record S2'!M$36</f>
        <v>0</v>
      </c>
      <c r="J346" s="130">
        <f>'Class Record S2'!M$84</f>
        <v>0</v>
      </c>
      <c r="K346" s="130">
        <f>'Class Record S2'!M$133</f>
        <v>0</v>
      </c>
      <c r="L346" s="130">
        <f>'Class Record S2'!M$182</f>
        <v>0</v>
      </c>
      <c r="M346" s="130">
        <f>'Class Record S2'!M$231</f>
        <v>0</v>
      </c>
      <c r="N346" s="131">
        <f>'Class Record S2'!M$280</f>
        <v>0</v>
      </c>
      <c r="O346" s="119"/>
    </row>
    <row r="347" spans="1:72" ht="43.5" customHeight="1" thickBot="1" x14ac:dyDescent="0.3">
      <c r="A347" s="320"/>
      <c r="B347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347" s="314"/>
      <c r="D347" s="314"/>
      <c r="E347" s="314"/>
      <c r="F347" s="314"/>
      <c r="G347" s="315"/>
      <c r="H347" s="141">
        <v>30</v>
      </c>
      <c r="I347" s="137">
        <f>'Class Record S2'!M$37</f>
        <v>0</v>
      </c>
      <c r="J347" s="138">
        <f>'Class Record S2'!M$85</f>
        <v>0</v>
      </c>
      <c r="K347" s="138">
        <f>'Class Record S2'!M$134</f>
        <v>0</v>
      </c>
      <c r="L347" s="138">
        <f>'Class Record S2'!M$183</f>
        <v>0</v>
      </c>
      <c r="M347" s="138">
        <f>'Class Record S2'!M$232</f>
        <v>0</v>
      </c>
      <c r="N347" s="139">
        <f>'Class Record S2'!M$281</f>
        <v>0</v>
      </c>
      <c r="O347" s="119"/>
    </row>
    <row r="348" spans="1:72" ht="23.25" customHeight="1" thickBot="1" x14ac:dyDescent="0.3">
      <c r="A348" s="119"/>
      <c r="B348" s="142" t="s">
        <v>6</v>
      </c>
      <c r="C348" s="142"/>
      <c r="D348" s="142"/>
      <c r="E348" s="142"/>
      <c r="F348" s="142"/>
      <c r="G348" s="142"/>
      <c r="H348" s="143"/>
      <c r="I348" s="144">
        <f>COUNTIF(I318:I347,"X")</f>
        <v>0</v>
      </c>
      <c r="J348" s="144">
        <f t="shared" ref="J348" si="36">COUNTIF(J318:J347,"X")</f>
        <v>0</v>
      </c>
      <c r="K348" s="144">
        <f t="shared" ref="K348" si="37">COUNTIF(K318:K347,"X")</f>
        <v>0</v>
      </c>
      <c r="L348" s="144">
        <f t="shared" ref="L348" si="38">COUNTIF(L318:L347,"X")</f>
        <v>0</v>
      </c>
      <c r="M348" s="144">
        <f t="shared" ref="M348" si="39">COUNTIF(M318:M347,"X")</f>
        <v>0</v>
      </c>
      <c r="N348" s="144">
        <f t="shared" ref="N348" si="40">COUNTIF(N318:N347,"X")</f>
        <v>0</v>
      </c>
      <c r="O348" s="119"/>
    </row>
    <row r="349" spans="1:72" ht="24" customHeight="1" thickBot="1" x14ac:dyDescent="0.3">
      <c r="A349" s="145"/>
      <c r="B349" s="146" t="s">
        <v>117</v>
      </c>
      <c r="C349" s="146" t="s">
        <v>118</v>
      </c>
      <c r="D349" s="146" t="s">
        <v>119</v>
      </c>
      <c r="E349" s="146" t="s">
        <v>120</v>
      </c>
      <c r="F349" s="119"/>
      <c r="G349" s="119"/>
      <c r="H349" s="147"/>
      <c r="I349" s="148" t="str">
        <f>'Class Record S2'!M$38</f>
        <v>N</v>
      </c>
      <c r="J349" s="149" t="str">
        <f>'Class Record S2'!M$86</f>
        <v>N</v>
      </c>
      <c r="K349" s="149" t="str">
        <f>'Class Record S2'!M$135</f>
        <v>N</v>
      </c>
      <c r="L349" s="149" t="str">
        <f>'Class Record S2'!M$184</f>
        <v>N</v>
      </c>
      <c r="M349" s="149" t="str">
        <f>'Class Record S2'!M$233</f>
        <v>N</v>
      </c>
      <c r="N349" s="149" t="str">
        <f>'Class Record S2'!M$282</f>
        <v>N</v>
      </c>
      <c r="O349" s="119"/>
    </row>
    <row r="352" spans="1:72" ht="32.25" customHeight="1" thickBot="1" x14ac:dyDescent="0.3">
      <c r="A352" s="119"/>
      <c r="B352" s="321" t="str">
        <f>'Class Record S2'!$D$1</f>
        <v>A N OTHER SCHOOL</v>
      </c>
      <c r="C352" s="321"/>
      <c r="D352" s="321"/>
      <c r="E352" s="321"/>
      <c r="F352" s="321"/>
      <c r="G352" s="322" t="str">
        <f>'Class Record S2'!$D$2</f>
        <v>ASSESSMENT CRITERIA FOR MATHS: S2</v>
      </c>
      <c r="H352" s="322"/>
      <c r="I352" s="322"/>
      <c r="J352" s="322"/>
      <c r="K352" s="322"/>
      <c r="L352" s="322"/>
      <c r="M352" s="322"/>
      <c r="N352" s="322"/>
      <c r="O352" s="119"/>
      <c r="AD352" s="21"/>
      <c r="AE352" s="22"/>
      <c r="AF352" s="23"/>
      <c r="AG352" s="22"/>
      <c r="AH352" s="23"/>
      <c r="AI352" s="22"/>
      <c r="AJ352" s="23"/>
      <c r="AK352" s="24"/>
      <c r="AL352" s="22"/>
      <c r="AM352" s="23"/>
      <c r="AN352" s="22"/>
      <c r="AO352" s="23"/>
      <c r="AP352" s="22"/>
      <c r="AQ352" s="23"/>
      <c r="AR352" s="24"/>
      <c r="AS352" s="22"/>
      <c r="AT352" s="23"/>
      <c r="AU352" s="22"/>
      <c r="AV352" s="23"/>
      <c r="AW352" s="22"/>
      <c r="AX352" s="23"/>
      <c r="AY352" s="24"/>
      <c r="AZ352" s="22"/>
      <c r="BA352" s="23"/>
      <c r="BB352" s="22"/>
      <c r="BC352" s="23"/>
      <c r="BD352" s="22"/>
      <c r="BE352" s="23"/>
      <c r="BF352" s="24"/>
      <c r="BG352" s="22"/>
      <c r="BH352" s="23"/>
      <c r="BI352" s="22"/>
      <c r="BJ352" s="23"/>
      <c r="BK352" s="22"/>
      <c r="BL352" s="23"/>
      <c r="BM352" s="24"/>
      <c r="BN352" s="22"/>
      <c r="BO352" s="23"/>
      <c r="BP352" s="22"/>
      <c r="BQ352" s="23"/>
      <c r="BR352" s="22"/>
      <c r="BS352" s="23"/>
      <c r="BT352" s="23"/>
    </row>
    <row r="353" spans="1:72" ht="16.5" thickBot="1" x14ac:dyDescent="0.3">
      <c r="A353" s="119"/>
      <c r="B353" s="123" t="s">
        <v>14</v>
      </c>
      <c r="C353" s="323">
        <f>'Class Record S2'!N$2</f>
        <v>0</v>
      </c>
      <c r="D353" s="323"/>
      <c r="E353" s="323"/>
      <c r="F353" s="323"/>
      <c r="G353" s="323"/>
      <c r="H353" s="324" t="s">
        <v>15</v>
      </c>
      <c r="I353" s="326">
        <v>1</v>
      </c>
      <c r="J353" s="326">
        <v>2</v>
      </c>
      <c r="K353" s="326">
        <v>3</v>
      </c>
      <c r="L353" s="326">
        <v>4</v>
      </c>
      <c r="M353" s="326">
        <v>5</v>
      </c>
      <c r="N353" s="326">
        <v>6</v>
      </c>
      <c r="O353" s="119"/>
      <c r="AE353" s="22"/>
      <c r="AF353" s="23"/>
      <c r="AG353" s="22"/>
      <c r="AH353" s="23"/>
      <c r="AI353" s="22"/>
      <c r="AJ353" s="23"/>
      <c r="AK353" s="23"/>
      <c r="AL353" s="22"/>
      <c r="AM353" s="23"/>
      <c r="AN353" s="22"/>
      <c r="AO353" s="23"/>
      <c r="AP353" s="22"/>
      <c r="AQ353" s="23"/>
      <c r="AR353" s="23"/>
      <c r="AS353" s="22"/>
      <c r="AT353" s="23"/>
      <c r="AU353" s="22"/>
      <c r="AV353" s="23"/>
      <c r="AW353" s="22"/>
      <c r="AX353" s="23"/>
      <c r="AY353" s="23"/>
      <c r="AZ353" s="22"/>
      <c r="BA353" s="23"/>
      <c r="BB353" s="22"/>
      <c r="BC353" s="23"/>
      <c r="BD353" s="22"/>
      <c r="BE353" s="23"/>
      <c r="BF353" s="23"/>
      <c r="BG353" s="22"/>
      <c r="BH353" s="23"/>
      <c r="BI353" s="22"/>
      <c r="BJ353" s="23"/>
      <c r="BK353" s="22"/>
      <c r="BL353" s="23"/>
      <c r="BM353" s="23"/>
      <c r="BN353" s="22"/>
      <c r="BO353" s="23"/>
      <c r="BP353" s="22"/>
      <c r="BQ353" s="23"/>
      <c r="BR353" s="22"/>
      <c r="BS353" s="23"/>
      <c r="BT353" s="23"/>
    </row>
    <row r="354" spans="1:72" ht="16.5" thickBot="1" x14ac:dyDescent="0.3">
      <c r="A354" s="119"/>
      <c r="B354" s="327" t="str">
        <f>'Class Record S2'!$C$2</f>
        <v>CLASS: 2A</v>
      </c>
      <c r="C354" s="327"/>
      <c r="D354" s="327"/>
      <c r="E354" s="328" t="s">
        <v>16</v>
      </c>
      <c r="F354" s="328"/>
      <c r="G354" s="124">
        <f>'Class Record S2'!N$4</f>
        <v>0</v>
      </c>
      <c r="H354" s="324"/>
      <c r="I354" s="326"/>
      <c r="J354" s="326"/>
      <c r="K354" s="326"/>
      <c r="L354" s="326"/>
      <c r="M354" s="326"/>
      <c r="N354" s="326"/>
      <c r="O354" s="119"/>
      <c r="AE354" s="22"/>
      <c r="AF354" s="23"/>
      <c r="AG354" s="22"/>
      <c r="AH354" s="23"/>
      <c r="AI354" s="22"/>
      <c r="AJ354" s="23"/>
      <c r="AK354" s="23"/>
      <c r="AL354" s="22"/>
      <c r="AM354" s="23"/>
      <c r="AN354" s="22"/>
      <c r="AO354" s="23"/>
      <c r="AP354" s="22"/>
      <c r="AQ354" s="23"/>
      <c r="AR354" s="23"/>
      <c r="AS354" s="22"/>
      <c r="AT354" s="23"/>
      <c r="AU354" s="22"/>
      <c r="AV354" s="23"/>
      <c r="AW354" s="22"/>
      <c r="AX354" s="23"/>
      <c r="AY354" s="23"/>
      <c r="AZ354" s="22"/>
      <c r="BA354" s="23"/>
      <c r="BB354" s="22"/>
      <c r="BC354" s="23"/>
      <c r="BD354" s="22"/>
      <c r="BE354" s="23"/>
      <c r="BF354" s="23"/>
      <c r="BG354" s="22"/>
      <c r="BH354" s="23"/>
      <c r="BI354" s="22"/>
      <c r="BJ354" s="23"/>
      <c r="BK354" s="22"/>
      <c r="BL354" s="23"/>
      <c r="BM354" s="23"/>
      <c r="BN354" s="22"/>
      <c r="BO354" s="23"/>
      <c r="BP354" s="22"/>
      <c r="BQ354" s="23"/>
      <c r="BR354" s="22"/>
      <c r="BS354" s="23"/>
      <c r="BT354" s="23"/>
    </row>
    <row r="355" spans="1:72" ht="16.5" thickBot="1" x14ac:dyDescent="0.3">
      <c r="A355" s="119"/>
      <c r="B355" s="327" t="str">
        <f>'Class Record S2'!$C$3</f>
        <v>YEAR: 2</v>
      </c>
      <c r="C355" s="327"/>
      <c r="D355" s="327"/>
      <c r="E355" s="327" t="s">
        <v>17</v>
      </c>
      <c r="F355" s="327"/>
      <c r="G355" s="124">
        <f>'Class Record S2'!N$5</f>
        <v>0</v>
      </c>
      <c r="H355" s="325"/>
      <c r="I355" s="326"/>
      <c r="J355" s="326"/>
      <c r="K355" s="326"/>
      <c r="L355" s="326"/>
      <c r="M355" s="326"/>
      <c r="N355" s="326"/>
      <c r="O355" s="119"/>
      <c r="AE355" s="22"/>
      <c r="AF355" s="23"/>
      <c r="AG355" s="22"/>
      <c r="AH355" s="23"/>
      <c r="AI355" s="23"/>
      <c r="AJ355" s="23"/>
      <c r="AK355" s="23"/>
      <c r="AL355" s="22"/>
      <c r="AM355" s="23"/>
      <c r="AN355" s="22"/>
      <c r="AO355" s="23"/>
      <c r="AP355" s="23"/>
      <c r="AQ355" s="23"/>
      <c r="AR355" s="23"/>
      <c r="AS355" s="22"/>
      <c r="AT355" s="23"/>
      <c r="AU355" s="22"/>
      <c r="AV355" s="23"/>
      <c r="AW355" s="23"/>
      <c r="AX355" s="23"/>
      <c r="AY355" s="23"/>
      <c r="AZ355" s="22"/>
      <c r="BA355" s="23"/>
      <c r="BB355" s="22"/>
      <c r="BC355" s="23"/>
      <c r="BD355" s="23"/>
      <c r="BE355" s="23"/>
      <c r="BF355" s="23"/>
      <c r="BG355" s="22"/>
      <c r="BH355" s="23"/>
      <c r="BI355" s="22"/>
      <c r="BJ355" s="23"/>
      <c r="BK355" s="23"/>
      <c r="BL355" s="23"/>
      <c r="BM355" s="23"/>
      <c r="BN355" s="22"/>
      <c r="BO355" s="23"/>
      <c r="BP355" s="22"/>
      <c r="BQ355" s="23"/>
      <c r="BR355" s="23"/>
      <c r="BS355" s="23"/>
      <c r="BT355" s="23"/>
    </row>
    <row r="356" spans="1:72" ht="6.75" customHeight="1" thickBot="1" x14ac:dyDescent="0.3">
      <c r="A356" s="119"/>
      <c r="B356" s="125"/>
      <c r="C356" s="126"/>
      <c r="D356" s="126"/>
      <c r="E356" s="126"/>
      <c r="F356" s="126"/>
      <c r="G356" s="126"/>
      <c r="H356" s="127"/>
      <c r="I356" s="126"/>
      <c r="J356" s="126"/>
      <c r="K356" s="126"/>
      <c r="L356" s="126"/>
      <c r="M356" s="126"/>
      <c r="N356" s="126"/>
      <c r="O356" s="119"/>
      <c r="AE356" s="22"/>
      <c r="AF356" s="23"/>
      <c r="AG356" s="22"/>
      <c r="AH356" s="23"/>
      <c r="AI356" s="23"/>
      <c r="AJ356" s="23"/>
      <c r="AK356" s="23"/>
      <c r="AL356" s="22"/>
      <c r="AM356" s="23"/>
      <c r="AN356" s="22"/>
      <c r="AO356" s="23"/>
      <c r="AP356" s="23"/>
      <c r="AQ356" s="23"/>
      <c r="AR356" s="23"/>
      <c r="AS356" s="22"/>
      <c r="AT356" s="23"/>
      <c r="AU356" s="22"/>
      <c r="AV356" s="23"/>
      <c r="AW356" s="23"/>
      <c r="AX356" s="23"/>
      <c r="AY356" s="23"/>
      <c r="AZ356" s="22"/>
      <c r="BA356" s="23"/>
      <c r="BB356" s="22"/>
      <c r="BC356" s="23"/>
      <c r="BD356" s="23"/>
      <c r="BE356" s="23"/>
      <c r="BF356" s="23"/>
      <c r="BG356" s="22"/>
      <c r="BH356" s="23"/>
      <c r="BI356" s="22"/>
      <c r="BJ356" s="23"/>
      <c r="BK356" s="23"/>
      <c r="BL356" s="23"/>
      <c r="BM356" s="23"/>
      <c r="BN356" s="22"/>
      <c r="BO356" s="23"/>
      <c r="BP356" s="22"/>
      <c r="BQ356" s="23"/>
      <c r="BR356" s="23"/>
      <c r="BS356" s="23"/>
      <c r="BT356" s="23"/>
    </row>
    <row r="357" spans="1:72" ht="29.25" customHeight="1" x14ac:dyDescent="0.25">
      <c r="A357" s="318" t="str">
        <f>'Class Record S2'!$A$8</f>
        <v>Place Value</v>
      </c>
      <c r="B357" s="316" t="str">
        <f>'Class Record S2'!$D$8</f>
        <v>Count in steps of 2, 3, and 5 from 0, and in tens from any number, forward or backward.</v>
      </c>
      <c r="C357" s="316"/>
      <c r="D357" s="316"/>
      <c r="E357" s="316"/>
      <c r="F357" s="316"/>
      <c r="G357" s="317"/>
      <c r="H357" s="128">
        <v>1</v>
      </c>
      <c r="I357" s="129">
        <f>'Class Record S2'!N$8</f>
        <v>0</v>
      </c>
      <c r="J357" s="130">
        <f>'Class Record S2'!N$56</f>
        <v>0</v>
      </c>
      <c r="K357" s="130">
        <f>'Class Record S2'!N$105</f>
        <v>0</v>
      </c>
      <c r="L357" s="130">
        <f>'Class Record S2'!N$154</f>
        <v>0</v>
      </c>
      <c r="M357" s="130">
        <f>'Class Record S2'!N$203</f>
        <v>0</v>
      </c>
      <c r="N357" s="131">
        <f>'Class Record S2'!N$252</f>
        <v>0</v>
      </c>
      <c r="O357" s="120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</row>
    <row r="358" spans="1:72" ht="18.75" x14ac:dyDescent="0.25">
      <c r="A358" s="319"/>
      <c r="B358" s="312" t="str">
        <f>'Class Record S2'!$D$9</f>
        <v>Recognise the place value of each digit in a two-digit number (tens, ones).</v>
      </c>
      <c r="C358" s="312"/>
      <c r="D358" s="312"/>
      <c r="E358" s="312"/>
      <c r="F358" s="312"/>
      <c r="G358" s="313"/>
      <c r="H358" s="132">
        <v>2</v>
      </c>
      <c r="I358" s="133">
        <f>'Class Record S2'!N$9</f>
        <v>0</v>
      </c>
      <c r="J358" s="134">
        <f>'Class Record S2'!N$57</f>
        <v>0</v>
      </c>
      <c r="K358" s="134">
        <f>'Class Record S2'!N$106</f>
        <v>0</v>
      </c>
      <c r="L358" s="134">
        <f>'Class Record S2'!N$155</f>
        <v>0</v>
      </c>
      <c r="M358" s="134">
        <f>'Class Record S2'!N$204</f>
        <v>0</v>
      </c>
      <c r="N358" s="135">
        <f>'Class Record S2'!N$253</f>
        <v>0</v>
      </c>
      <c r="O358" s="121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</row>
    <row r="359" spans="1:72" ht="28.5" customHeight="1" x14ac:dyDescent="0.25">
      <c r="A359" s="319"/>
      <c r="B359" s="312" t="str">
        <f>'Class Record S2'!$D$10</f>
        <v>Identify, represent and estimate numbers using different representations, inc. the number line.</v>
      </c>
      <c r="C359" s="312"/>
      <c r="D359" s="312"/>
      <c r="E359" s="312"/>
      <c r="F359" s="312"/>
      <c r="G359" s="313"/>
      <c r="H359" s="132">
        <v>3</v>
      </c>
      <c r="I359" s="133">
        <f>'Class Record S2'!N$10</f>
        <v>0</v>
      </c>
      <c r="J359" s="134">
        <f>'Class Record S2'!N$58</f>
        <v>0</v>
      </c>
      <c r="K359" s="134">
        <f>'Class Record S2'!N$107</f>
        <v>0</v>
      </c>
      <c r="L359" s="134">
        <f>'Class Record S2'!N$156</f>
        <v>0</v>
      </c>
      <c r="M359" s="134">
        <f>'Class Record S2'!N$205</f>
        <v>0</v>
      </c>
      <c r="N359" s="135">
        <f>'Class Record S2'!N$254</f>
        <v>0</v>
      </c>
      <c r="O359" s="121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</row>
    <row r="360" spans="1:72" ht="18.75" x14ac:dyDescent="0.25">
      <c r="A360" s="319"/>
      <c r="B360" s="312" t="str">
        <f>'Class Record S2'!$D$11</f>
        <v>Compare and order numbers from 0 up to 100; use &lt;, &gt; and = signs.</v>
      </c>
      <c r="C360" s="312"/>
      <c r="D360" s="312"/>
      <c r="E360" s="312"/>
      <c r="F360" s="312"/>
      <c r="G360" s="313"/>
      <c r="H360" s="132">
        <v>4</v>
      </c>
      <c r="I360" s="133">
        <f>'Class Record S2'!N$11</f>
        <v>0</v>
      </c>
      <c r="J360" s="134">
        <f>'Class Record S2'!N$59</f>
        <v>0</v>
      </c>
      <c r="K360" s="134">
        <f>'Class Record S2'!N$108</f>
        <v>0</v>
      </c>
      <c r="L360" s="134">
        <f>'Class Record S2'!N$157</f>
        <v>0</v>
      </c>
      <c r="M360" s="134">
        <f>'Class Record S2'!N$206</f>
        <v>0</v>
      </c>
      <c r="N360" s="135">
        <f>'Class Record S2'!N$255</f>
        <v>0</v>
      </c>
      <c r="O360" s="121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</row>
    <row r="361" spans="1:72" ht="19.5" thickBot="1" x14ac:dyDescent="0.3">
      <c r="A361" s="320"/>
      <c r="B361" s="314" t="str">
        <f>'Class Record S2'!$D$12</f>
        <v>Read and write numbers to at least 100 in numerals and in words.</v>
      </c>
      <c r="C361" s="314"/>
      <c r="D361" s="314"/>
      <c r="E361" s="314"/>
      <c r="F361" s="314"/>
      <c r="G361" s="315"/>
      <c r="H361" s="136">
        <v>5</v>
      </c>
      <c r="I361" s="137">
        <f>'Class Record S2'!N$12</f>
        <v>0</v>
      </c>
      <c r="J361" s="138">
        <f>'Class Record S2'!N$60</f>
        <v>0</v>
      </c>
      <c r="K361" s="138">
        <f>'Class Record S2'!N$109</f>
        <v>0</v>
      </c>
      <c r="L361" s="138">
        <f>'Class Record S2'!N$158</f>
        <v>0</v>
      </c>
      <c r="M361" s="138">
        <f>'Class Record S2'!N$207</f>
        <v>0</v>
      </c>
      <c r="N361" s="139">
        <f>'Class Record S2'!N$256</f>
        <v>0</v>
      </c>
      <c r="O361" s="122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</row>
    <row r="362" spans="1:72" ht="30.75" customHeight="1" x14ac:dyDescent="0.25">
      <c r="A362" s="318" t="str">
        <f>'Class Record S2'!$A$13</f>
        <v>Add/Sub</v>
      </c>
      <c r="B362" s="316" t="str">
        <f>'Class Record S2'!$D$13</f>
        <v>Solve problems with addition and subtraction: using concrete objects and pictorial representations; applying their increasing knowledge of mental and written methods.</v>
      </c>
      <c r="C362" s="316"/>
      <c r="D362" s="316"/>
      <c r="E362" s="316"/>
      <c r="F362" s="316"/>
      <c r="G362" s="317"/>
      <c r="H362" s="128">
        <v>6</v>
      </c>
      <c r="I362" s="129">
        <f>'Class Record S2'!N$13</f>
        <v>0</v>
      </c>
      <c r="J362" s="130">
        <f>'Class Record S2'!N$61</f>
        <v>0</v>
      </c>
      <c r="K362" s="130">
        <f>'Class Record S2'!N$110</f>
        <v>0</v>
      </c>
      <c r="L362" s="130">
        <f>'Class Record S2'!N$159</f>
        <v>0</v>
      </c>
      <c r="M362" s="130">
        <f>'Class Record S2'!N$208</f>
        <v>0</v>
      </c>
      <c r="N362" s="131">
        <f>'Class Record S2'!N$257</f>
        <v>0</v>
      </c>
      <c r="O362" s="119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</row>
    <row r="363" spans="1:72" ht="28.5" customHeight="1" x14ac:dyDescent="0.25">
      <c r="A363" s="319"/>
      <c r="B363" s="312" t="str">
        <f>'Class Record S2'!$D$14</f>
        <v>Recall and use add and subtract facts to 20 fluently, and derive and use related facts up to 100.</v>
      </c>
      <c r="C363" s="312"/>
      <c r="D363" s="312"/>
      <c r="E363" s="312"/>
      <c r="F363" s="312"/>
      <c r="G363" s="313"/>
      <c r="H363" s="140">
        <v>7</v>
      </c>
      <c r="I363" s="133">
        <f>'Class Record S2'!N$14</f>
        <v>0</v>
      </c>
      <c r="J363" s="134">
        <f>'Class Record S2'!N$62</f>
        <v>0</v>
      </c>
      <c r="K363" s="134">
        <f>'Class Record S2'!N$111</f>
        <v>0</v>
      </c>
      <c r="L363" s="134">
        <f>'Class Record S2'!N$160</f>
        <v>0</v>
      </c>
      <c r="M363" s="134">
        <f>'Class Record S2'!N$209</f>
        <v>0</v>
      </c>
      <c r="N363" s="135">
        <f>'Class Record S2'!N$258</f>
        <v>0</v>
      </c>
      <c r="O363" s="119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</row>
    <row r="364" spans="1:72" ht="43.5" customHeight="1" thickBot="1" x14ac:dyDescent="0.3">
      <c r="A364" s="319"/>
      <c r="B364" s="312" t="str">
        <f>'Class Record S2'!$D$15</f>
        <v>Add and sub nos using concrete objects, pictorial representations, and mentally, including: a 2-digit no and 1s or 10s; two 2-digit numbers; adding three 1-digit numbers.</v>
      </c>
      <c r="C364" s="312"/>
      <c r="D364" s="312"/>
      <c r="E364" s="312"/>
      <c r="F364" s="312"/>
      <c r="G364" s="313"/>
      <c r="H364" s="136">
        <v>8</v>
      </c>
      <c r="I364" s="133">
        <f>'Class Record S2'!N$15</f>
        <v>0</v>
      </c>
      <c r="J364" s="134">
        <f>'Class Record S2'!N$63</f>
        <v>0</v>
      </c>
      <c r="K364" s="134">
        <f>'Class Record S2'!N$112</f>
        <v>0</v>
      </c>
      <c r="L364" s="134">
        <f>'Class Record S2'!N$161</f>
        <v>0</v>
      </c>
      <c r="M364" s="134">
        <f>'Class Record S2'!N$210</f>
        <v>0</v>
      </c>
      <c r="N364" s="135">
        <f>'Class Record S2'!N$259</f>
        <v>0</v>
      </c>
      <c r="O364" s="119"/>
    </row>
    <row r="365" spans="1:72" ht="28.5" customHeight="1" thickBot="1" x14ac:dyDescent="0.3">
      <c r="A365" s="319"/>
      <c r="B365" s="312" t="str">
        <f>'Class Record S2'!$D$16</f>
        <v>Show that addition of two numbers can be done in any order (commutative) and subtraction of one number from another cannot.</v>
      </c>
      <c r="C365" s="312"/>
      <c r="D365" s="312"/>
      <c r="E365" s="312"/>
      <c r="F365" s="312"/>
      <c r="G365" s="313"/>
      <c r="H365" s="141">
        <v>9</v>
      </c>
      <c r="I365" s="133">
        <f>'Class Record S2'!N$16</f>
        <v>0</v>
      </c>
      <c r="J365" s="134">
        <f>'Class Record S2'!N$64</f>
        <v>0</v>
      </c>
      <c r="K365" s="134">
        <f>'Class Record S2'!N$113</f>
        <v>0</v>
      </c>
      <c r="L365" s="134">
        <f>'Class Record S2'!N$162</f>
        <v>0</v>
      </c>
      <c r="M365" s="134">
        <f>'Class Record S2'!N$211</f>
        <v>0</v>
      </c>
      <c r="N365" s="135">
        <f>'Class Record S2'!N$260</f>
        <v>0</v>
      </c>
      <c r="O365" s="119"/>
    </row>
    <row r="366" spans="1:72" ht="29.25" customHeight="1" thickBot="1" x14ac:dyDescent="0.3">
      <c r="A366" s="320"/>
      <c r="B366" s="314" t="str">
        <f>'Class Record S2'!$D$17</f>
        <v>Recognise and use the inverse relationship between addition and subtraction and use this to check calculations and missing number problems.</v>
      </c>
      <c r="C366" s="314"/>
      <c r="D366" s="314"/>
      <c r="E366" s="314"/>
      <c r="F366" s="314"/>
      <c r="G366" s="315"/>
      <c r="H366" s="141">
        <v>10</v>
      </c>
      <c r="I366" s="137">
        <f>'Class Record S2'!N$17</f>
        <v>0</v>
      </c>
      <c r="J366" s="138">
        <f>'Class Record S2'!N$65</f>
        <v>0</v>
      </c>
      <c r="K366" s="138">
        <f>'Class Record S2'!N$114</f>
        <v>0</v>
      </c>
      <c r="L366" s="138">
        <f>'Class Record S2'!N$163</f>
        <v>0</v>
      </c>
      <c r="M366" s="138">
        <f>'Class Record S2'!N$212</f>
        <v>0</v>
      </c>
      <c r="N366" s="139">
        <f>'Class Record S2'!N$261</f>
        <v>0</v>
      </c>
      <c r="O366" s="119"/>
    </row>
    <row r="367" spans="1:72" ht="29.25" customHeight="1" thickBot="1" x14ac:dyDescent="0.3">
      <c r="A367" s="318" t="str">
        <f>'Class Record S2'!$A$18</f>
        <v>Multi/Div</v>
      </c>
      <c r="B367" s="316" t="str">
        <f>'Class Record S2'!$D$18</f>
        <v>Recall and use multiplication and division facts for the 2, 5 and 10 multiplication tables, including recognising odd and even numbers.</v>
      </c>
      <c r="C367" s="316"/>
      <c r="D367" s="316"/>
      <c r="E367" s="316"/>
      <c r="F367" s="316"/>
      <c r="G367" s="317"/>
      <c r="H367" s="141">
        <v>11</v>
      </c>
      <c r="I367" s="129">
        <f>'Class Record S2'!N$18</f>
        <v>0</v>
      </c>
      <c r="J367" s="130">
        <f>'Class Record S2'!N$66</f>
        <v>0</v>
      </c>
      <c r="K367" s="130">
        <f>'Class Record S2'!N$115</f>
        <v>0</v>
      </c>
      <c r="L367" s="130">
        <f>'Class Record S2'!N$164</f>
        <v>0</v>
      </c>
      <c r="M367" s="130">
        <f>'Class Record S2'!N$213</f>
        <v>0</v>
      </c>
      <c r="N367" s="131">
        <f>'Class Record S2'!N$262</f>
        <v>0</v>
      </c>
      <c r="O367" s="119"/>
    </row>
    <row r="368" spans="1:72" ht="43.5" customHeight="1" thickBot="1" x14ac:dyDescent="0.3">
      <c r="A368" s="319"/>
      <c r="B368" s="312" t="str">
        <f>'Class Record S2'!$D$19</f>
        <v>Calculate mathematical statements for multiplication and division within the multiplication tables and write them using the multiplication (×), division (÷) and equals (=) signs.</v>
      </c>
      <c r="C368" s="312"/>
      <c r="D368" s="312"/>
      <c r="E368" s="312"/>
      <c r="F368" s="312"/>
      <c r="G368" s="313"/>
      <c r="H368" s="141">
        <v>12</v>
      </c>
      <c r="I368" s="133">
        <f>'Class Record S2'!N$19</f>
        <v>0</v>
      </c>
      <c r="J368" s="134">
        <f>'Class Record S2'!N$67</f>
        <v>0</v>
      </c>
      <c r="K368" s="134">
        <f>'Class Record S2'!N$116</f>
        <v>0</v>
      </c>
      <c r="L368" s="134">
        <f>'Class Record S2'!N$165</f>
        <v>0</v>
      </c>
      <c r="M368" s="134">
        <f>'Class Record S2'!N$214</f>
        <v>0</v>
      </c>
      <c r="N368" s="135">
        <f>'Class Record S2'!N$263</f>
        <v>0</v>
      </c>
      <c r="O368" s="119"/>
    </row>
    <row r="369" spans="1:15" ht="28.5" customHeight="1" thickBot="1" x14ac:dyDescent="0.3">
      <c r="A369" s="319"/>
      <c r="B369" s="312" t="str">
        <f>'Class Record S2'!$D$20</f>
        <v>Show that multiplication of two numbers can be done in any order (commutative) and division of one number by another cannot.</v>
      </c>
      <c r="C369" s="312"/>
      <c r="D369" s="312"/>
      <c r="E369" s="312"/>
      <c r="F369" s="312"/>
      <c r="G369" s="313"/>
      <c r="H369" s="141">
        <v>13</v>
      </c>
      <c r="I369" s="133">
        <f>'Class Record S2'!N$20</f>
        <v>0</v>
      </c>
      <c r="J369" s="134">
        <f>'Class Record S2'!N$68</f>
        <v>0</v>
      </c>
      <c r="K369" s="134">
        <f>'Class Record S2'!N$117</f>
        <v>0</v>
      </c>
      <c r="L369" s="134">
        <f>'Class Record S2'!N$166</f>
        <v>0</v>
      </c>
      <c r="M369" s="134">
        <f>'Class Record S2'!N$215</f>
        <v>0</v>
      </c>
      <c r="N369" s="135">
        <f>'Class Record S2'!N$264</f>
        <v>0</v>
      </c>
      <c r="O369" s="119"/>
    </row>
    <row r="370" spans="1:15" ht="43.5" customHeight="1" thickBot="1" x14ac:dyDescent="0.3">
      <c r="A370" s="320"/>
      <c r="B370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370" s="314"/>
      <c r="D370" s="314"/>
      <c r="E370" s="314"/>
      <c r="F370" s="314"/>
      <c r="G370" s="315"/>
      <c r="H370" s="141">
        <v>14</v>
      </c>
      <c r="I370" s="137">
        <f>'Class Record S2'!N$21</f>
        <v>0</v>
      </c>
      <c r="J370" s="138">
        <f>'Class Record S2'!N$69</f>
        <v>0</v>
      </c>
      <c r="K370" s="138">
        <f>'Class Record S2'!N$118</f>
        <v>0</v>
      </c>
      <c r="L370" s="138">
        <f>'Class Record S2'!N$167</f>
        <v>0</v>
      </c>
      <c r="M370" s="138">
        <f>'Class Record S2'!N$216</f>
        <v>0</v>
      </c>
      <c r="N370" s="139">
        <f>'Class Record S2'!N$265</f>
        <v>0</v>
      </c>
      <c r="O370" s="119"/>
    </row>
    <row r="371" spans="1:15" ht="28.5" customHeight="1" thickBot="1" x14ac:dyDescent="0.3">
      <c r="A371" s="318" t="str">
        <f>'Class Record S2'!$A$22</f>
        <v>Frac</v>
      </c>
      <c r="B371" s="316" t="str">
        <f>'Class Record S2'!$D$22</f>
        <v>Recognise, find, name &amp; write fractions   1/3, 1/4, 2/4, 3/4 of a length, shape, set of objects or quantity.</v>
      </c>
      <c r="C371" s="316"/>
      <c r="D371" s="316"/>
      <c r="E371" s="316"/>
      <c r="F371" s="316"/>
      <c r="G371" s="317"/>
      <c r="H371" s="141">
        <v>15</v>
      </c>
      <c r="I371" s="129">
        <f>'Class Record S2'!N$22</f>
        <v>0</v>
      </c>
      <c r="J371" s="130">
        <f>'Class Record S2'!N$70</f>
        <v>0</v>
      </c>
      <c r="K371" s="130">
        <f>'Class Record S2'!N$119</f>
        <v>0</v>
      </c>
      <c r="L371" s="130">
        <f>'Class Record S2'!N$168</f>
        <v>0</v>
      </c>
      <c r="M371" s="130">
        <f>'Class Record S2'!N$217</f>
        <v>0</v>
      </c>
      <c r="N371" s="131">
        <f>'Class Record S2'!N$266</f>
        <v>0</v>
      </c>
      <c r="O371" s="119"/>
    </row>
    <row r="372" spans="1:15" ht="19.5" thickBot="1" x14ac:dyDescent="0.3">
      <c r="A372" s="320"/>
      <c r="B372" s="314" t="str">
        <f>'Class Record S2'!$D$23</f>
        <v>Write simple fractions e.g. 1/2 of 6 = 3 and recognise the equivalence of 2/4 and 1/2.</v>
      </c>
      <c r="C372" s="314"/>
      <c r="D372" s="314"/>
      <c r="E372" s="314"/>
      <c r="F372" s="314"/>
      <c r="G372" s="315"/>
      <c r="H372" s="141">
        <v>16</v>
      </c>
      <c r="I372" s="137">
        <f>'Class Record S2'!N$23</f>
        <v>0</v>
      </c>
      <c r="J372" s="138">
        <f>'Class Record S2'!N$71</f>
        <v>0</v>
      </c>
      <c r="K372" s="138">
        <f>'Class Record S2'!N$120</f>
        <v>0</v>
      </c>
      <c r="L372" s="138">
        <f>'Class Record S2'!N$169</f>
        <v>0</v>
      </c>
      <c r="M372" s="138">
        <f>'Class Record S2'!N$218</f>
        <v>0</v>
      </c>
      <c r="N372" s="139">
        <f>'Class Record S2'!N$267</f>
        <v>0</v>
      </c>
      <c r="O372" s="119"/>
    </row>
    <row r="373" spans="1:15" ht="43.5" customHeight="1" thickBot="1" x14ac:dyDescent="0.3">
      <c r="A373" s="318" t="str">
        <f>'Class Record S2'!$A$24</f>
        <v>Measure</v>
      </c>
      <c r="B373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373" s="316"/>
      <c r="D373" s="316"/>
      <c r="E373" s="316"/>
      <c r="F373" s="316"/>
      <c r="G373" s="317"/>
      <c r="H373" s="141">
        <v>17</v>
      </c>
      <c r="I373" s="129">
        <f>'Class Record S2'!N$24</f>
        <v>0</v>
      </c>
      <c r="J373" s="130">
        <f>'Class Record S2'!N$72</f>
        <v>0</v>
      </c>
      <c r="K373" s="130">
        <f>'Class Record S2'!N$121</f>
        <v>0</v>
      </c>
      <c r="L373" s="130">
        <f>'Class Record S2'!N$170</f>
        <v>0</v>
      </c>
      <c r="M373" s="130">
        <f>'Class Record S2'!N$219</f>
        <v>0</v>
      </c>
      <c r="N373" s="131">
        <f>'Class Record S2'!N$268</f>
        <v>0</v>
      </c>
      <c r="O373" s="119"/>
    </row>
    <row r="374" spans="1:15" ht="29.25" customHeight="1" thickBot="1" x14ac:dyDescent="0.3">
      <c r="A374" s="319"/>
      <c r="B374" s="312" t="str">
        <f>'Class Record S2'!$D$25</f>
        <v>Compare and order lengths, mass, volume/capacity and record the results using &gt;, &lt; and = .</v>
      </c>
      <c r="C374" s="312"/>
      <c r="D374" s="312"/>
      <c r="E374" s="312"/>
      <c r="F374" s="312"/>
      <c r="G374" s="313"/>
      <c r="H374" s="141">
        <v>18</v>
      </c>
      <c r="I374" s="133">
        <f>'Class Record S2'!N$25</f>
        <v>0</v>
      </c>
      <c r="J374" s="134">
        <f>'Class Record S2'!N$73</f>
        <v>0</v>
      </c>
      <c r="K374" s="134">
        <f>'Class Record S2'!N$122</f>
        <v>0</v>
      </c>
      <c r="L374" s="134">
        <f>'Class Record S2'!N$171</f>
        <v>0</v>
      </c>
      <c r="M374" s="134">
        <f>'Class Record S2'!N$220</f>
        <v>0</v>
      </c>
      <c r="N374" s="135">
        <f>'Class Record S2'!N$269</f>
        <v>0</v>
      </c>
      <c r="O374" s="119"/>
    </row>
    <row r="375" spans="1:15" ht="43.5" customHeight="1" thickBot="1" x14ac:dyDescent="0.3">
      <c r="A375" s="319"/>
      <c r="B375" s="312" t="str">
        <f>'Class Record S2'!$D$26</f>
        <v>Recognise and use symbols for pounds (£) and pence (p); combine amounts to make a particular value. Find different combinations of coins that equal the same amounts of money.</v>
      </c>
      <c r="C375" s="312"/>
      <c r="D375" s="312"/>
      <c r="E375" s="312"/>
      <c r="F375" s="312"/>
      <c r="G375" s="313"/>
      <c r="H375" s="141">
        <v>19</v>
      </c>
      <c r="I375" s="133">
        <f>'Class Record S2'!N$26</f>
        <v>0</v>
      </c>
      <c r="J375" s="134">
        <f>'Class Record S2'!N$74</f>
        <v>0</v>
      </c>
      <c r="K375" s="134">
        <f>'Class Record S2'!N$123</f>
        <v>0</v>
      </c>
      <c r="L375" s="134">
        <f>'Class Record S2'!N$172</f>
        <v>0</v>
      </c>
      <c r="M375" s="134">
        <f>'Class Record S2'!N$221</f>
        <v>0</v>
      </c>
      <c r="N375" s="135">
        <f>'Class Record S2'!N$270</f>
        <v>0</v>
      </c>
      <c r="O375" s="119"/>
    </row>
    <row r="376" spans="1:15" ht="28.5" customHeight="1" thickBot="1" x14ac:dyDescent="0.3">
      <c r="A376" s="319"/>
      <c r="B376" s="312" t="str">
        <f>'Class Record S2'!$D$27</f>
        <v>Solve simple problems in a practical context involving addition and subtraction of money of the same unit, including giving change.</v>
      </c>
      <c r="C376" s="312"/>
      <c r="D376" s="312"/>
      <c r="E376" s="312"/>
      <c r="F376" s="312"/>
      <c r="G376" s="313"/>
      <c r="H376" s="141">
        <v>20</v>
      </c>
      <c r="I376" s="133">
        <f>'Class Record S2'!N$27</f>
        <v>0</v>
      </c>
      <c r="J376" s="134">
        <f>'Class Record S2'!N$75</f>
        <v>0</v>
      </c>
      <c r="K376" s="134">
        <f>'Class Record S2'!N$124</f>
        <v>0</v>
      </c>
      <c r="L376" s="134">
        <f>'Class Record S2'!N$173</f>
        <v>0</v>
      </c>
      <c r="M376" s="134">
        <f>'Class Record S2'!N$222</f>
        <v>0</v>
      </c>
      <c r="N376" s="135">
        <f>'Class Record S2'!N$271</f>
        <v>0</v>
      </c>
      <c r="O376" s="119"/>
    </row>
    <row r="377" spans="1:15" ht="18" customHeight="1" thickBot="1" x14ac:dyDescent="0.3">
      <c r="A377" s="319"/>
      <c r="B377" s="312" t="str">
        <f>'Class Record S2'!$D$28</f>
        <v>Compare and sequence intervals of time.</v>
      </c>
      <c r="C377" s="312"/>
      <c r="D377" s="312"/>
      <c r="E377" s="312"/>
      <c r="F377" s="312"/>
      <c r="G377" s="313"/>
      <c r="H377" s="141">
        <v>21</v>
      </c>
      <c r="I377" s="133">
        <f>'Class Record S2'!N$28</f>
        <v>0</v>
      </c>
      <c r="J377" s="134">
        <f>'Class Record S2'!N$76</f>
        <v>0</v>
      </c>
      <c r="K377" s="134">
        <f>'Class Record S2'!N$125</f>
        <v>0</v>
      </c>
      <c r="L377" s="134">
        <f>'Class Record S2'!N$174</f>
        <v>0</v>
      </c>
      <c r="M377" s="134">
        <f>'Class Record S2'!N$223</f>
        <v>0</v>
      </c>
      <c r="N377" s="135">
        <f>'Class Record S2'!N$272</f>
        <v>0</v>
      </c>
      <c r="O377" s="119"/>
    </row>
    <row r="378" spans="1:15" ht="30.75" customHeight="1" thickBot="1" x14ac:dyDescent="0.3">
      <c r="A378" s="320"/>
      <c r="B378" s="314" t="str">
        <f>'Class Record S2'!$D$29</f>
        <v>Tell and write the time to five minutes, including quarter past/to the hour and draw the hands on a clock face to show these times.</v>
      </c>
      <c r="C378" s="314"/>
      <c r="D378" s="314"/>
      <c r="E378" s="314"/>
      <c r="F378" s="314"/>
      <c r="G378" s="315"/>
      <c r="H378" s="141">
        <v>22</v>
      </c>
      <c r="I378" s="137">
        <f>'Class Record S2'!N$29</f>
        <v>0</v>
      </c>
      <c r="J378" s="138">
        <f>'Class Record S2'!N$77</f>
        <v>0</v>
      </c>
      <c r="K378" s="138">
        <f>'Class Record S2'!N$126</f>
        <v>0</v>
      </c>
      <c r="L378" s="138">
        <f>'Class Record S2'!N$175</f>
        <v>0</v>
      </c>
      <c r="M378" s="138">
        <f>'Class Record S2'!N$224</f>
        <v>0</v>
      </c>
      <c r="N378" s="139">
        <f>'Class Record S2'!N$273</f>
        <v>0</v>
      </c>
      <c r="O378" s="119"/>
    </row>
    <row r="379" spans="1:15" ht="29.25" customHeight="1" thickBot="1" x14ac:dyDescent="0.3">
      <c r="A379" s="318" t="str">
        <f>'Class Record S2'!$A$30</f>
        <v>Geometry</v>
      </c>
      <c r="B379" s="316" t="str">
        <f>'Class Record S2'!$D$30</f>
        <v>Identify and describe the properties of 2-D shapes, including the number of sides and symmetry in a vertical line.</v>
      </c>
      <c r="C379" s="316"/>
      <c r="D379" s="316"/>
      <c r="E379" s="316"/>
      <c r="F379" s="316"/>
      <c r="G379" s="317"/>
      <c r="H379" s="141">
        <v>23</v>
      </c>
      <c r="I379" s="129">
        <f>'Class Record S2'!N$30</f>
        <v>0</v>
      </c>
      <c r="J379" s="130">
        <f>'Class Record S2'!N$78</f>
        <v>0</v>
      </c>
      <c r="K379" s="130">
        <f>'Class Record S2'!N$127</f>
        <v>0</v>
      </c>
      <c r="L379" s="130">
        <f>'Class Record S2'!N$176</f>
        <v>0</v>
      </c>
      <c r="M379" s="130">
        <f>'Class Record S2'!N$225</f>
        <v>0</v>
      </c>
      <c r="N379" s="131">
        <f>'Class Record S2'!N$274</f>
        <v>0</v>
      </c>
      <c r="O379" s="119"/>
    </row>
    <row r="380" spans="1:15" ht="31.5" customHeight="1" thickBot="1" x14ac:dyDescent="0.3">
      <c r="A380" s="319"/>
      <c r="B380" s="312" t="str">
        <f>'Class Record S2'!$D$31</f>
        <v>Identify and describe the properties of 3-D shapes, including the number of edges, vertices and faces.</v>
      </c>
      <c r="C380" s="312"/>
      <c r="D380" s="312"/>
      <c r="E380" s="312"/>
      <c r="F380" s="312"/>
      <c r="G380" s="313"/>
      <c r="H380" s="141">
        <v>24</v>
      </c>
      <c r="I380" s="133">
        <f>'Class Record S2'!N$31</f>
        <v>0</v>
      </c>
      <c r="J380" s="134">
        <f>'Class Record S2'!N$79</f>
        <v>0</v>
      </c>
      <c r="K380" s="134">
        <f>'Class Record S2'!N$128</f>
        <v>0</v>
      </c>
      <c r="L380" s="134">
        <f>'Class Record S2'!N$177</f>
        <v>0</v>
      </c>
      <c r="M380" s="134">
        <f>'Class Record S2'!N$226</f>
        <v>0</v>
      </c>
      <c r="N380" s="135">
        <f>'Class Record S2'!N$275</f>
        <v>0</v>
      </c>
      <c r="O380" s="119"/>
    </row>
    <row r="381" spans="1:15" ht="29.25" customHeight="1" thickBot="1" x14ac:dyDescent="0.3">
      <c r="A381" s="319"/>
      <c r="B381" s="312" t="str">
        <f>'Class Record S2'!$D$32</f>
        <v>Identify 2-D shapes on the surface of 3-D shapes, for example a circle on a cylinder and a triangle on a pyramid.</v>
      </c>
      <c r="C381" s="312"/>
      <c r="D381" s="312"/>
      <c r="E381" s="312"/>
      <c r="F381" s="312"/>
      <c r="G381" s="313"/>
      <c r="H381" s="141">
        <v>25</v>
      </c>
      <c r="I381" s="133">
        <f>'Class Record S2'!N$32</f>
        <v>0</v>
      </c>
      <c r="J381" s="134">
        <f>'Class Record S2'!N$80</f>
        <v>0</v>
      </c>
      <c r="K381" s="134">
        <f>'Class Record S2'!N$129</f>
        <v>0</v>
      </c>
      <c r="L381" s="134">
        <f>'Class Record S2'!N$178</f>
        <v>0</v>
      </c>
      <c r="M381" s="134">
        <f>'Class Record S2'!N$227</f>
        <v>0</v>
      </c>
      <c r="N381" s="135">
        <f>'Class Record S2'!N$276</f>
        <v>0</v>
      </c>
      <c r="O381" s="119"/>
    </row>
    <row r="382" spans="1:15" ht="19.5" thickBot="1" x14ac:dyDescent="0.3">
      <c r="A382" s="319"/>
      <c r="B382" s="312" t="str">
        <f>'Class Record S2'!$D$33</f>
        <v>Compare and sort common 2-D and 3-D shapes and everyday objects.</v>
      </c>
      <c r="C382" s="312"/>
      <c r="D382" s="312"/>
      <c r="E382" s="312"/>
      <c r="F382" s="312"/>
      <c r="G382" s="313"/>
      <c r="H382" s="141">
        <v>26</v>
      </c>
      <c r="I382" s="133">
        <f>'Class Record S2'!N$33</f>
        <v>0</v>
      </c>
      <c r="J382" s="134">
        <f>'Class Record S2'!N$81</f>
        <v>0</v>
      </c>
      <c r="K382" s="134">
        <f>'Class Record S2'!N$130</f>
        <v>0</v>
      </c>
      <c r="L382" s="134">
        <f>'Class Record S2'!N$179</f>
        <v>0</v>
      </c>
      <c r="M382" s="134">
        <f>'Class Record S2'!N$228</f>
        <v>0</v>
      </c>
      <c r="N382" s="135">
        <f>'Class Record S2'!N$277</f>
        <v>0</v>
      </c>
      <c r="O382" s="119"/>
    </row>
    <row r="383" spans="1:15" ht="19.5" thickBot="1" x14ac:dyDescent="0.3">
      <c r="A383" s="319"/>
      <c r="B383" s="312" t="str">
        <f>'Class Record S2'!$D$34</f>
        <v>Order &amp; arrange combinations of mathematical objects in patterns &amp; sequences.</v>
      </c>
      <c r="C383" s="312"/>
      <c r="D383" s="312"/>
      <c r="E383" s="312"/>
      <c r="F383" s="312"/>
      <c r="G383" s="313"/>
      <c r="H383" s="141">
        <v>27</v>
      </c>
      <c r="I383" s="133">
        <f>'Class Record S2'!N$34</f>
        <v>0</v>
      </c>
      <c r="J383" s="134">
        <f>'Class Record S2'!N$82</f>
        <v>0</v>
      </c>
      <c r="K383" s="134">
        <f>'Class Record S2'!N$131</f>
        <v>0</v>
      </c>
      <c r="L383" s="134">
        <f>'Class Record S2'!N$180</f>
        <v>0</v>
      </c>
      <c r="M383" s="134">
        <f>'Class Record S2'!N$229</f>
        <v>0</v>
      </c>
      <c r="N383" s="135">
        <f>'Class Record S2'!N$278</f>
        <v>0</v>
      </c>
      <c r="O383" s="119"/>
    </row>
    <row r="384" spans="1:15" ht="43.5" customHeight="1" thickBot="1" x14ac:dyDescent="0.3">
      <c r="A384" s="320"/>
      <c r="B384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384" s="314"/>
      <c r="D384" s="314"/>
      <c r="E384" s="314"/>
      <c r="F384" s="314"/>
      <c r="G384" s="315"/>
      <c r="H384" s="141">
        <v>28</v>
      </c>
      <c r="I384" s="137">
        <f>'Class Record S2'!N$35</f>
        <v>0</v>
      </c>
      <c r="J384" s="138">
        <f>'Class Record S2'!N$83</f>
        <v>0</v>
      </c>
      <c r="K384" s="138">
        <f>'Class Record S2'!N$132</f>
        <v>0</v>
      </c>
      <c r="L384" s="138">
        <f>'Class Record S2'!N$181</f>
        <v>0</v>
      </c>
      <c r="M384" s="138">
        <f>'Class Record S2'!N$230</f>
        <v>0</v>
      </c>
      <c r="N384" s="139">
        <f>'Class Record S2'!N$279</f>
        <v>0</v>
      </c>
      <c r="O384" s="119"/>
    </row>
    <row r="385" spans="1:72" ht="31.5" customHeight="1" thickBot="1" x14ac:dyDescent="0.3">
      <c r="A385" s="318" t="str">
        <f>'Class Record S2'!$A$36</f>
        <v>Stat</v>
      </c>
      <c r="B385" s="316" t="str">
        <f>'Class Record S2'!$D$36</f>
        <v>Interpret and construct simple pictograms, tally charts, block diagrams and simple tables.</v>
      </c>
      <c r="C385" s="316"/>
      <c r="D385" s="316"/>
      <c r="E385" s="316"/>
      <c r="F385" s="316"/>
      <c r="G385" s="317"/>
      <c r="H385" s="141">
        <v>29</v>
      </c>
      <c r="I385" s="129">
        <f>'Class Record S2'!N$36</f>
        <v>0</v>
      </c>
      <c r="J385" s="130">
        <f>'Class Record S2'!N$84</f>
        <v>0</v>
      </c>
      <c r="K385" s="130">
        <f>'Class Record S2'!N$133</f>
        <v>0</v>
      </c>
      <c r="L385" s="130">
        <f>'Class Record S2'!N$182</f>
        <v>0</v>
      </c>
      <c r="M385" s="130">
        <f>'Class Record S2'!N$231</f>
        <v>0</v>
      </c>
      <c r="N385" s="131">
        <f>'Class Record S2'!N$280</f>
        <v>0</v>
      </c>
      <c r="O385" s="119"/>
    </row>
    <row r="386" spans="1:72" ht="43.5" customHeight="1" thickBot="1" x14ac:dyDescent="0.3">
      <c r="A386" s="320"/>
      <c r="B386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386" s="314"/>
      <c r="D386" s="314"/>
      <c r="E386" s="314"/>
      <c r="F386" s="314"/>
      <c r="G386" s="315"/>
      <c r="H386" s="141">
        <v>30</v>
      </c>
      <c r="I386" s="137">
        <f>'Class Record S2'!N$37</f>
        <v>0</v>
      </c>
      <c r="J386" s="138">
        <f>'Class Record S2'!N$85</f>
        <v>0</v>
      </c>
      <c r="K386" s="138">
        <f>'Class Record S2'!N$134</f>
        <v>0</v>
      </c>
      <c r="L386" s="138">
        <f>'Class Record S2'!N$183</f>
        <v>0</v>
      </c>
      <c r="M386" s="138">
        <f>'Class Record S2'!N$232</f>
        <v>0</v>
      </c>
      <c r="N386" s="139">
        <f>'Class Record S2'!N$281</f>
        <v>0</v>
      </c>
      <c r="O386" s="119"/>
    </row>
    <row r="387" spans="1:72" ht="23.25" customHeight="1" thickBot="1" x14ac:dyDescent="0.3">
      <c r="A387" s="119"/>
      <c r="B387" s="142" t="s">
        <v>6</v>
      </c>
      <c r="C387" s="142"/>
      <c r="D387" s="142"/>
      <c r="E387" s="142"/>
      <c r="F387" s="142"/>
      <c r="G387" s="142"/>
      <c r="H387" s="143"/>
      <c r="I387" s="144">
        <f>COUNTIF(I357:I386,"X")</f>
        <v>0</v>
      </c>
      <c r="J387" s="144">
        <f t="shared" ref="J387" si="41">COUNTIF(J357:J386,"X")</f>
        <v>0</v>
      </c>
      <c r="K387" s="144">
        <f t="shared" ref="K387" si="42">COUNTIF(K357:K386,"X")</f>
        <v>0</v>
      </c>
      <c r="L387" s="144">
        <f t="shared" ref="L387" si="43">COUNTIF(L357:L386,"X")</f>
        <v>0</v>
      </c>
      <c r="M387" s="144">
        <f t="shared" ref="M387" si="44">COUNTIF(M357:M386,"X")</f>
        <v>0</v>
      </c>
      <c r="N387" s="144">
        <f t="shared" ref="N387" si="45">COUNTIF(N357:N386,"X")</f>
        <v>0</v>
      </c>
      <c r="O387" s="119"/>
    </row>
    <row r="388" spans="1:72" ht="24" customHeight="1" thickBot="1" x14ac:dyDescent="0.3">
      <c r="A388" s="145"/>
      <c r="B388" s="146" t="s">
        <v>117</v>
      </c>
      <c r="C388" s="146" t="s">
        <v>118</v>
      </c>
      <c r="D388" s="146" t="s">
        <v>119</v>
      </c>
      <c r="E388" s="146" t="s">
        <v>120</v>
      </c>
      <c r="F388" s="119"/>
      <c r="G388" s="119"/>
      <c r="H388" s="147"/>
      <c r="I388" s="148" t="str">
        <f>'Class Record S2'!N$38</f>
        <v>N</v>
      </c>
      <c r="J388" s="149" t="str">
        <f>'Class Record S2'!N$86</f>
        <v>N</v>
      </c>
      <c r="K388" s="149" t="str">
        <f>'Class Record S2'!N$135</f>
        <v>N</v>
      </c>
      <c r="L388" s="149" t="str">
        <f>'Class Record S2'!N$184</f>
        <v>N</v>
      </c>
      <c r="M388" s="149" t="str">
        <f>'Class Record S2'!N$233</f>
        <v>N</v>
      </c>
      <c r="N388" s="149" t="str">
        <f>'Class Record S2'!N$282</f>
        <v>N</v>
      </c>
      <c r="O388" s="119"/>
    </row>
    <row r="391" spans="1:72" ht="32.25" customHeight="1" thickBot="1" x14ac:dyDescent="0.3">
      <c r="A391" s="119"/>
      <c r="B391" s="321" t="str">
        <f>'Class Record S2'!$D$1</f>
        <v>A N OTHER SCHOOL</v>
      </c>
      <c r="C391" s="321"/>
      <c r="D391" s="321"/>
      <c r="E391" s="321"/>
      <c r="F391" s="321"/>
      <c r="G391" s="322" t="str">
        <f>'Class Record S2'!$D$2</f>
        <v>ASSESSMENT CRITERIA FOR MATHS: S2</v>
      </c>
      <c r="H391" s="322"/>
      <c r="I391" s="322"/>
      <c r="J391" s="322"/>
      <c r="K391" s="322"/>
      <c r="L391" s="322"/>
      <c r="M391" s="322"/>
      <c r="N391" s="322"/>
      <c r="O391" s="119"/>
      <c r="AD391" s="21"/>
      <c r="AE391" s="22"/>
      <c r="AF391" s="23"/>
      <c r="AG391" s="22"/>
      <c r="AH391" s="23"/>
      <c r="AI391" s="22"/>
      <c r="AJ391" s="23"/>
      <c r="AK391" s="24"/>
      <c r="AL391" s="22"/>
      <c r="AM391" s="23"/>
      <c r="AN391" s="22"/>
      <c r="AO391" s="23"/>
      <c r="AP391" s="22"/>
      <c r="AQ391" s="23"/>
      <c r="AR391" s="24"/>
      <c r="AS391" s="22"/>
      <c r="AT391" s="23"/>
      <c r="AU391" s="22"/>
      <c r="AV391" s="23"/>
      <c r="AW391" s="22"/>
      <c r="AX391" s="23"/>
      <c r="AY391" s="24"/>
      <c r="AZ391" s="22"/>
      <c r="BA391" s="23"/>
      <c r="BB391" s="22"/>
      <c r="BC391" s="23"/>
      <c r="BD391" s="22"/>
      <c r="BE391" s="23"/>
      <c r="BF391" s="24"/>
      <c r="BG391" s="22"/>
      <c r="BH391" s="23"/>
      <c r="BI391" s="22"/>
      <c r="BJ391" s="23"/>
      <c r="BK391" s="22"/>
      <c r="BL391" s="23"/>
      <c r="BM391" s="24"/>
      <c r="BN391" s="22"/>
      <c r="BO391" s="23"/>
      <c r="BP391" s="22"/>
      <c r="BQ391" s="23"/>
      <c r="BR391" s="22"/>
      <c r="BS391" s="23"/>
      <c r="BT391" s="23"/>
    </row>
    <row r="392" spans="1:72" ht="16.5" thickBot="1" x14ac:dyDescent="0.3">
      <c r="A392" s="119"/>
      <c r="B392" s="123" t="s">
        <v>14</v>
      </c>
      <c r="C392" s="323">
        <f>'Class Record S2'!O$2</f>
        <v>0</v>
      </c>
      <c r="D392" s="323"/>
      <c r="E392" s="323"/>
      <c r="F392" s="323"/>
      <c r="G392" s="323"/>
      <c r="H392" s="324" t="s">
        <v>15</v>
      </c>
      <c r="I392" s="326">
        <v>1</v>
      </c>
      <c r="J392" s="326">
        <v>2</v>
      </c>
      <c r="K392" s="326">
        <v>3</v>
      </c>
      <c r="L392" s="326">
        <v>4</v>
      </c>
      <c r="M392" s="326">
        <v>5</v>
      </c>
      <c r="N392" s="326">
        <v>6</v>
      </c>
      <c r="O392" s="119"/>
      <c r="AE392" s="22"/>
      <c r="AF392" s="23"/>
      <c r="AG392" s="22"/>
      <c r="AH392" s="23"/>
      <c r="AI392" s="22"/>
      <c r="AJ392" s="23"/>
      <c r="AK392" s="23"/>
      <c r="AL392" s="22"/>
      <c r="AM392" s="23"/>
      <c r="AN392" s="22"/>
      <c r="AO392" s="23"/>
      <c r="AP392" s="22"/>
      <c r="AQ392" s="23"/>
      <c r="AR392" s="23"/>
      <c r="AS392" s="22"/>
      <c r="AT392" s="23"/>
      <c r="AU392" s="22"/>
      <c r="AV392" s="23"/>
      <c r="AW392" s="22"/>
      <c r="AX392" s="23"/>
      <c r="AY392" s="23"/>
      <c r="AZ392" s="22"/>
      <c r="BA392" s="23"/>
      <c r="BB392" s="22"/>
      <c r="BC392" s="23"/>
      <c r="BD392" s="22"/>
      <c r="BE392" s="23"/>
      <c r="BF392" s="23"/>
      <c r="BG392" s="22"/>
      <c r="BH392" s="23"/>
      <c r="BI392" s="22"/>
      <c r="BJ392" s="23"/>
      <c r="BK392" s="22"/>
      <c r="BL392" s="23"/>
      <c r="BM392" s="23"/>
      <c r="BN392" s="22"/>
      <c r="BO392" s="23"/>
      <c r="BP392" s="22"/>
      <c r="BQ392" s="23"/>
      <c r="BR392" s="22"/>
      <c r="BS392" s="23"/>
      <c r="BT392" s="23"/>
    </row>
    <row r="393" spans="1:72" ht="16.5" thickBot="1" x14ac:dyDescent="0.3">
      <c r="A393" s="119"/>
      <c r="B393" s="327" t="str">
        <f>'Class Record S2'!$C$2</f>
        <v>CLASS: 2A</v>
      </c>
      <c r="C393" s="327"/>
      <c r="D393" s="327"/>
      <c r="E393" s="328" t="s">
        <v>16</v>
      </c>
      <c r="F393" s="328"/>
      <c r="G393" s="124">
        <f>'Class Record S2'!O$4</f>
        <v>0</v>
      </c>
      <c r="H393" s="324"/>
      <c r="I393" s="326"/>
      <c r="J393" s="326"/>
      <c r="K393" s="326"/>
      <c r="L393" s="326"/>
      <c r="M393" s="326"/>
      <c r="N393" s="326"/>
      <c r="O393" s="119"/>
      <c r="AE393" s="22"/>
      <c r="AF393" s="23"/>
      <c r="AG393" s="22"/>
      <c r="AH393" s="23"/>
      <c r="AI393" s="22"/>
      <c r="AJ393" s="23"/>
      <c r="AK393" s="23"/>
      <c r="AL393" s="22"/>
      <c r="AM393" s="23"/>
      <c r="AN393" s="22"/>
      <c r="AO393" s="23"/>
      <c r="AP393" s="22"/>
      <c r="AQ393" s="23"/>
      <c r="AR393" s="23"/>
      <c r="AS393" s="22"/>
      <c r="AT393" s="23"/>
      <c r="AU393" s="22"/>
      <c r="AV393" s="23"/>
      <c r="AW393" s="22"/>
      <c r="AX393" s="23"/>
      <c r="AY393" s="23"/>
      <c r="AZ393" s="22"/>
      <c r="BA393" s="23"/>
      <c r="BB393" s="22"/>
      <c r="BC393" s="23"/>
      <c r="BD393" s="22"/>
      <c r="BE393" s="23"/>
      <c r="BF393" s="23"/>
      <c r="BG393" s="22"/>
      <c r="BH393" s="23"/>
      <c r="BI393" s="22"/>
      <c r="BJ393" s="23"/>
      <c r="BK393" s="22"/>
      <c r="BL393" s="23"/>
      <c r="BM393" s="23"/>
      <c r="BN393" s="22"/>
      <c r="BO393" s="23"/>
      <c r="BP393" s="22"/>
      <c r="BQ393" s="23"/>
      <c r="BR393" s="22"/>
      <c r="BS393" s="23"/>
      <c r="BT393" s="23"/>
    </row>
    <row r="394" spans="1:72" ht="16.5" thickBot="1" x14ac:dyDescent="0.3">
      <c r="A394" s="119"/>
      <c r="B394" s="327" t="str">
        <f>'Class Record S2'!$C$3</f>
        <v>YEAR: 2</v>
      </c>
      <c r="C394" s="327"/>
      <c r="D394" s="327"/>
      <c r="E394" s="327" t="s">
        <v>17</v>
      </c>
      <c r="F394" s="327"/>
      <c r="G394" s="124">
        <f>'Class Record S2'!O$5</f>
        <v>0</v>
      </c>
      <c r="H394" s="325"/>
      <c r="I394" s="326"/>
      <c r="J394" s="326"/>
      <c r="K394" s="326"/>
      <c r="L394" s="326"/>
      <c r="M394" s="326"/>
      <c r="N394" s="326"/>
      <c r="O394" s="119"/>
      <c r="AE394" s="22"/>
      <c r="AF394" s="23"/>
      <c r="AG394" s="22"/>
      <c r="AH394" s="23"/>
      <c r="AI394" s="23"/>
      <c r="AJ394" s="23"/>
      <c r="AK394" s="23"/>
      <c r="AL394" s="22"/>
      <c r="AM394" s="23"/>
      <c r="AN394" s="22"/>
      <c r="AO394" s="23"/>
      <c r="AP394" s="23"/>
      <c r="AQ394" s="23"/>
      <c r="AR394" s="23"/>
      <c r="AS394" s="22"/>
      <c r="AT394" s="23"/>
      <c r="AU394" s="22"/>
      <c r="AV394" s="23"/>
      <c r="AW394" s="23"/>
      <c r="AX394" s="23"/>
      <c r="AY394" s="23"/>
      <c r="AZ394" s="22"/>
      <c r="BA394" s="23"/>
      <c r="BB394" s="22"/>
      <c r="BC394" s="23"/>
      <c r="BD394" s="23"/>
      <c r="BE394" s="23"/>
      <c r="BF394" s="23"/>
      <c r="BG394" s="22"/>
      <c r="BH394" s="23"/>
      <c r="BI394" s="22"/>
      <c r="BJ394" s="23"/>
      <c r="BK394" s="23"/>
      <c r="BL394" s="23"/>
      <c r="BM394" s="23"/>
      <c r="BN394" s="22"/>
      <c r="BO394" s="23"/>
      <c r="BP394" s="22"/>
      <c r="BQ394" s="23"/>
      <c r="BR394" s="23"/>
      <c r="BS394" s="23"/>
      <c r="BT394" s="23"/>
    </row>
    <row r="395" spans="1:72" ht="6.75" customHeight="1" thickBot="1" x14ac:dyDescent="0.3">
      <c r="A395" s="119"/>
      <c r="B395" s="125"/>
      <c r="C395" s="126"/>
      <c r="D395" s="126"/>
      <c r="E395" s="126"/>
      <c r="F395" s="126"/>
      <c r="G395" s="126"/>
      <c r="H395" s="127"/>
      <c r="I395" s="126"/>
      <c r="J395" s="126"/>
      <c r="K395" s="126"/>
      <c r="L395" s="126"/>
      <c r="M395" s="126"/>
      <c r="N395" s="126"/>
      <c r="O395" s="119"/>
      <c r="AE395" s="22"/>
      <c r="AF395" s="23"/>
      <c r="AG395" s="22"/>
      <c r="AH395" s="23"/>
      <c r="AI395" s="23"/>
      <c r="AJ395" s="23"/>
      <c r="AK395" s="23"/>
      <c r="AL395" s="22"/>
      <c r="AM395" s="23"/>
      <c r="AN395" s="22"/>
      <c r="AO395" s="23"/>
      <c r="AP395" s="23"/>
      <c r="AQ395" s="23"/>
      <c r="AR395" s="23"/>
      <c r="AS395" s="22"/>
      <c r="AT395" s="23"/>
      <c r="AU395" s="22"/>
      <c r="AV395" s="23"/>
      <c r="AW395" s="23"/>
      <c r="AX395" s="23"/>
      <c r="AY395" s="23"/>
      <c r="AZ395" s="22"/>
      <c r="BA395" s="23"/>
      <c r="BB395" s="22"/>
      <c r="BC395" s="23"/>
      <c r="BD395" s="23"/>
      <c r="BE395" s="23"/>
      <c r="BF395" s="23"/>
      <c r="BG395" s="22"/>
      <c r="BH395" s="23"/>
      <c r="BI395" s="22"/>
      <c r="BJ395" s="23"/>
      <c r="BK395" s="23"/>
      <c r="BL395" s="23"/>
      <c r="BM395" s="23"/>
      <c r="BN395" s="22"/>
      <c r="BO395" s="23"/>
      <c r="BP395" s="22"/>
      <c r="BQ395" s="23"/>
      <c r="BR395" s="23"/>
      <c r="BS395" s="23"/>
      <c r="BT395" s="23"/>
    </row>
    <row r="396" spans="1:72" ht="29.25" customHeight="1" x14ac:dyDescent="0.25">
      <c r="A396" s="318" t="str">
        <f>'Class Record S2'!$A$8</f>
        <v>Place Value</v>
      </c>
      <c r="B396" s="316" t="str">
        <f>'Class Record S2'!$D$8</f>
        <v>Count in steps of 2, 3, and 5 from 0, and in tens from any number, forward or backward.</v>
      </c>
      <c r="C396" s="316"/>
      <c r="D396" s="316"/>
      <c r="E396" s="316"/>
      <c r="F396" s="316"/>
      <c r="G396" s="317"/>
      <c r="H396" s="128">
        <v>1</v>
      </c>
      <c r="I396" s="129">
        <f>'Class Record S2'!O$8</f>
        <v>0</v>
      </c>
      <c r="J396" s="130">
        <f>'Class Record S2'!O$56</f>
        <v>0</v>
      </c>
      <c r="K396" s="130">
        <f>'Class Record S2'!O$105</f>
        <v>0</v>
      </c>
      <c r="L396" s="130">
        <f>'Class Record S2'!O$154</f>
        <v>0</v>
      </c>
      <c r="M396" s="130">
        <f>'Class Record S2'!O$203</f>
        <v>0</v>
      </c>
      <c r="N396" s="131">
        <f>'Class Record S2'!O$252</f>
        <v>0</v>
      </c>
      <c r="O396" s="120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</row>
    <row r="397" spans="1:72" ht="18.75" x14ac:dyDescent="0.25">
      <c r="A397" s="319"/>
      <c r="B397" s="312" t="str">
        <f>'Class Record S2'!$D$9</f>
        <v>Recognise the place value of each digit in a two-digit number (tens, ones).</v>
      </c>
      <c r="C397" s="312"/>
      <c r="D397" s="312"/>
      <c r="E397" s="312"/>
      <c r="F397" s="312"/>
      <c r="G397" s="313"/>
      <c r="H397" s="132">
        <v>2</v>
      </c>
      <c r="I397" s="133">
        <f>'Class Record S2'!O$9</f>
        <v>0</v>
      </c>
      <c r="J397" s="134">
        <f>'Class Record S2'!O$57</f>
        <v>0</v>
      </c>
      <c r="K397" s="134">
        <f>'Class Record S2'!O$106</f>
        <v>0</v>
      </c>
      <c r="L397" s="134">
        <f>'Class Record S2'!O$155</f>
        <v>0</v>
      </c>
      <c r="M397" s="134">
        <f>'Class Record S2'!O$204</f>
        <v>0</v>
      </c>
      <c r="N397" s="135">
        <f>'Class Record S2'!O$253</f>
        <v>0</v>
      </c>
      <c r="O397" s="121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</row>
    <row r="398" spans="1:72" ht="28.5" customHeight="1" x14ac:dyDescent="0.25">
      <c r="A398" s="319"/>
      <c r="B398" s="312" t="str">
        <f>'Class Record S2'!$D$10</f>
        <v>Identify, represent and estimate numbers using different representations, inc. the number line.</v>
      </c>
      <c r="C398" s="312"/>
      <c r="D398" s="312"/>
      <c r="E398" s="312"/>
      <c r="F398" s="312"/>
      <c r="G398" s="313"/>
      <c r="H398" s="132">
        <v>3</v>
      </c>
      <c r="I398" s="133">
        <f>'Class Record S2'!O$10</f>
        <v>0</v>
      </c>
      <c r="J398" s="134">
        <f>'Class Record S2'!O$58</f>
        <v>0</v>
      </c>
      <c r="K398" s="134">
        <f>'Class Record S2'!O$107</f>
        <v>0</v>
      </c>
      <c r="L398" s="134">
        <f>'Class Record S2'!O$156</f>
        <v>0</v>
      </c>
      <c r="M398" s="134">
        <f>'Class Record S2'!O$205</f>
        <v>0</v>
      </c>
      <c r="N398" s="135">
        <f>'Class Record S2'!O$254</f>
        <v>0</v>
      </c>
      <c r="O398" s="121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</row>
    <row r="399" spans="1:72" ht="18.75" x14ac:dyDescent="0.25">
      <c r="A399" s="319"/>
      <c r="B399" s="312" t="str">
        <f>'Class Record S2'!$D$11</f>
        <v>Compare and order numbers from 0 up to 100; use &lt;, &gt; and = signs.</v>
      </c>
      <c r="C399" s="312"/>
      <c r="D399" s="312"/>
      <c r="E399" s="312"/>
      <c r="F399" s="312"/>
      <c r="G399" s="313"/>
      <c r="H399" s="132">
        <v>4</v>
      </c>
      <c r="I399" s="133">
        <f>'Class Record S2'!O$11</f>
        <v>0</v>
      </c>
      <c r="J399" s="134">
        <f>'Class Record S2'!O$59</f>
        <v>0</v>
      </c>
      <c r="K399" s="134">
        <f>'Class Record S2'!O$108</f>
        <v>0</v>
      </c>
      <c r="L399" s="134">
        <f>'Class Record S2'!O$157</f>
        <v>0</v>
      </c>
      <c r="M399" s="134">
        <f>'Class Record S2'!O$206</f>
        <v>0</v>
      </c>
      <c r="N399" s="135">
        <f>'Class Record S2'!O$255</f>
        <v>0</v>
      </c>
      <c r="O399" s="121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</row>
    <row r="400" spans="1:72" ht="19.5" thickBot="1" x14ac:dyDescent="0.3">
      <c r="A400" s="320"/>
      <c r="B400" s="314" t="str">
        <f>'Class Record S2'!$D$12</f>
        <v>Read and write numbers to at least 100 in numerals and in words.</v>
      </c>
      <c r="C400" s="314"/>
      <c r="D400" s="314"/>
      <c r="E400" s="314"/>
      <c r="F400" s="314"/>
      <c r="G400" s="315"/>
      <c r="H400" s="136">
        <v>5</v>
      </c>
      <c r="I400" s="137">
        <f>'Class Record S2'!O$12</f>
        <v>0</v>
      </c>
      <c r="J400" s="138">
        <f>'Class Record S2'!O$60</f>
        <v>0</v>
      </c>
      <c r="K400" s="138">
        <f>'Class Record S2'!O$109</f>
        <v>0</v>
      </c>
      <c r="L400" s="138">
        <f>'Class Record S2'!O$158</f>
        <v>0</v>
      </c>
      <c r="M400" s="138">
        <f>'Class Record S2'!O$207</f>
        <v>0</v>
      </c>
      <c r="N400" s="139">
        <f>'Class Record S2'!O$256</f>
        <v>0</v>
      </c>
      <c r="O400" s="122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</row>
    <row r="401" spans="1:72" ht="30.75" customHeight="1" x14ac:dyDescent="0.25">
      <c r="A401" s="318" t="str">
        <f>'Class Record S2'!$A$13</f>
        <v>Add/Sub</v>
      </c>
      <c r="B401" s="316" t="str">
        <f>'Class Record S2'!$D$13</f>
        <v>Solve problems with addition and subtraction: using concrete objects and pictorial representations; applying their increasing knowledge of mental and written methods.</v>
      </c>
      <c r="C401" s="316"/>
      <c r="D401" s="316"/>
      <c r="E401" s="316"/>
      <c r="F401" s="316"/>
      <c r="G401" s="317"/>
      <c r="H401" s="128">
        <v>6</v>
      </c>
      <c r="I401" s="129">
        <f>'Class Record S2'!O$13</f>
        <v>0</v>
      </c>
      <c r="J401" s="130">
        <f>'Class Record S2'!O$61</f>
        <v>0</v>
      </c>
      <c r="K401" s="130">
        <f>'Class Record S2'!O$110</f>
        <v>0</v>
      </c>
      <c r="L401" s="130">
        <f>'Class Record S2'!O$159</f>
        <v>0</v>
      </c>
      <c r="M401" s="130">
        <f>'Class Record S2'!O$208</f>
        <v>0</v>
      </c>
      <c r="N401" s="131">
        <f>'Class Record S2'!O$257</f>
        <v>0</v>
      </c>
      <c r="O401" s="119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</row>
    <row r="402" spans="1:72" ht="28.5" customHeight="1" x14ac:dyDescent="0.25">
      <c r="A402" s="319"/>
      <c r="B402" s="312" t="str">
        <f>'Class Record S2'!$D$14</f>
        <v>Recall and use add and subtract facts to 20 fluently, and derive and use related facts up to 100.</v>
      </c>
      <c r="C402" s="312"/>
      <c r="D402" s="312"/>
      <c r="E402" s="312"/>
      <c r="F402" s="312"/>
      <c r="G402" s="313"/>
      <c r="H402" s="140">
        <v>7</v>
      </c>
      <c r="I402" s="133">
        <f>'Class Record S2'!O$14</f>
        <v>0</v>
      </c>
      <c r="J402" s="134">
        <f>'Class Record S2'!O$62</f>
        <v>0</v>
      </c>
      <c r="K402" s="134">
        <f>'Class Record S2'!O$111</f>
        <v>0</v>
      </c>
      <c r="L402" s="134">
        <f>'Class Record S2'!O$160</f>
        <v>0</v>
      </c>
      <c r="M402" s="134">
        <f>'Class Record S2'!O$209</f>
        <v>0</v>
      </c>
      <c r="N402" s="135">
        <f>'Class Record S2'!O$258</f>
        <v>0</v>
      </c>
      <c r="O402" s="119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</row>
    <row r="403" spans="1:72" ht="43.5" customHeight="1" thickBot="1" x14ac:dyDescent="0.3">
      <c r="A403" s="319"/>
      <c r="B403" s="312" t="str">
        <f>'Class Record S2'!$D$15</f>
        <v>Add and sub nos using concrete objects, pictorial representations, and mentally, including: a 2-digit no and 1s or 10s; two 2-digit numbers; adding three 1-digit numbers.</v>
      </c>
      <c r="C403" s="312"/>
      <c r="D403" s="312"/>
      <c r="E403" s="312"/>
      <c r="F403" s="312"/>
      <c r="G403" s="313"/>
      <c r="H403" s="136">
        <v>8</v>
      </c>
      <c r="I403" s="133">
        <f>'Class Record S2'!O$15</f>
        <v>0</v>
      </c>
      <c r="J403" s="134">
        <f>'Class Record S2'!O$63</f>
        <v>0</v>
      </c>
      <c r="K403" s="134">
        <f>'Class Record S2'!O$112</f>
        <v>0</v>
      </c>
      <c r="L403" s="134">
        <f>'Class Record S2'!O$161</f>
        <v>0</v>
      </c>
      <c r="M403" s="134">
        <f>'Class Record S2'!O$210</f>
        <v>0</v>
      </c>
      <c r="N403" s="135">
        <f>'Class Record S2'!O$259</f>
        <v>0</v>
      </c>
      <c r="O403" s="119"/>
    </row>
    <row r="404" spans="1:72" ht="28.5" customHeight="1" thickBot="1" x14ac:dyDescent="0.3">
      <c r="A404" s="319"/>
      <c r="B404" s="312" t="str">
        <f>'Class Record S2'!$D$16</f>
        <v>Show that addition of two numbers can be done in any order (commutative) and subtraction of one number from another cannot.</v>
      </c>
      <c r="C404" s="312"/>
      <c r="D404" s="312"/>
      <c r="E404" s="312"/>
      <c r="F404" s="312"/>
      <c r="G404" s="313"/>
      <c r="H404" s="141">
        <v>9</v>
      </c>
      <c r="I404" s="133">
        <f>'Class Record S2'!O$16</f>
        <v>0</v>
      </c>
      <c r="J404" s="134">
        <f>'Class Record S2'!O$64</f>
        <v>0</v>
      </c>
      <c r="K404" s="134">
        <f>'Class Record S2'!O$113</f>
        <v>0</v>
      </c>
      <c r="L404" s="134">
        <f>'Class Record S2'!O$162</f>
        <v>0</v>
      </c>
      <c r="M404" s="134">
        <f>'Class Record S2'!O$211</f>
        <v>0</v>
      </c>
      <c r="N404" s="135">
        <f>'Class Record S2'!O$260</f>
        <v>0</v>
      </c>
      <c r="O404" s="119"/>
    </row>
    <row r="405" spans="1:72" ht="29.25" customHeight="1" thickBot="1" x14ac:dyDescent="0.3">
      <c r="A405" s="320"/>
      <c r="B405" s="314" t="str">
        <f>'Class Record S2'!$D$17</f>
        <v>Recognise and use the inverse relationship between addition and subtraction and use this to check calculations and missing number problems.</v>
      </c>
      <c r="C405" s="314"/>
      <c r="D405" s="314"/>
      <c r="E405" s="314"/>
      <c r="F405" s="314"/>
      <c r="G405" s="315"/>
      <c r="H405" s="141">
        <v>10</v>
      </c>
      <c r="I405" s="137">
        <f>'Class Record S2'!O$17</f>
        <v>0</v>
      </c>
      <c r="J405" s="138">
        <f>'Class Record S2'!O$65</f>
        <v>0</v>
      </c>
      <c r="K405" s="138">
        <f>'Class Record S2'!O$114</f>
        <v>0</v>
      </c>
      <c r="L405" s="138">
        <f>'Class Record S2'!O$163</f>
        <v>0</v>
      </c>
      <c r="M405" s="138">
        <f>'Class Record S2'!O$212</f>
        <v>0</v>
      </c>
      <c r="N405" s="139">
        <f>'Class Record S2'!O$261</f>
        <v>0</v>
      </c>
      <c r="O405" s="119"/>
    </row>
    <row r="406" spans="1:72" ht="29.25" customHeight="1" thickBot="1" x14ac:dyDescent="0.3">
      <c r="A406" s="318" t="str">
        <f>'Class Record S2'!$A$18</f>
        <v>Multi/Div</v>
      </c>
      <c r="B406" s="316" t="str">
        <f>'Class Record S2'!$D$18</f>
        <v>Recall and use multiplication and division facts for the 2, 5 and 10 multiplication tables, including recognising odd and even numbers.</v>
      </c>
      <c r="C406" s="316"/>
      <c r="D406" s="316"/>
      <c r="E406" s="316"/>
      <c r="F406" s="316"/>
      <c r="G406" s="317"/>
      <c r="H406" s="141">
        <v>11</v>
      </c>
      <c r="I406" s="129">
        <f>'Class Record S2'!O$18</f>
        <v>0</v>
      </c>
      <c r="J406" s="130">
        <f>'Class Record S2'!O$66</f>
        <v>0</v>
      </c>
      <c r="K406" s="130">
        <f>'Class Record S2'!O$115</f>
        <v>0</v>
      </c>
      <c r="L406" s="130">
        <f>'Class Record S2'!O$164</f>
        <v>0</v>
      </c>
      <c r="M406" s="130">
        <f>'Class Record S2'!O$213</f>
        <v>0</v>
      </c>
      <c r="N406" s="131">
        <f>'Class Record S2'!O$262</f>
        <v>0</v>
      </c>
      <c r="O406" s="119"/>
    </row>
    <row r="407" spans="1:72" ht="43.5" customHeight="1" thickBot="1" x14ac:dyDescent="0.3">
      <c r="A407" s="319"/>
      <c r="B407" s="312" t="str">
        <f>'Class Record S2'!$D$19</f>
        <v>Calculate mathematical statements for multiplication and division within the multiplication tables and write them using the multiplication (×), division (÷) and equals (=) signs.</v>
      </c>
      <c r="C407" s="312"/>
      <c r="D407" s="312"/>
      <c r="E407" s="312"/>
      <c r="F407" s="312"/>
      <c r="G407" s="313"/>
      <c r="H407" s="141">
        <v>12</v>
      </c>
      <c r="I407" s="133">
        <f>'Class Record S2'!O$19</f>
        <v>0</v>
      </c>
      <c r="J407" s="134">
        <f>'Class Record S2'!O$67</f>
        <v>0</v>
      </c>
      <c r="K407" s="134">
        <f>'Class Record S2'!O$116</f>
        <v>0</v>
      </c>
      <c r="L407" s="134">
        <f>'Class Record S2'!O$165</f>
        <v>0</v>
      </c>
      <c r="M407" s="134">
        <f>'Class Record S2'!O$214</f>
        <v>0</v>
      </c>
      <c r="N407" s="135">
        <f>'Class Record S2'!O$263</f>
        <v>0</v>
      </c>
      <c r="O407" s="119"/>
    </row>
    <row r="408" spans="1:72" ht="28.5" customHeight="1" thickBot="1" x14ac:dyDescent="0.3">
      <c r="A408" s="319"/>
      <c r="B408" s="312" t="str">
        <f>'Class Record S2'!$D$20</f>
        <v>Show that multiplication of two numbers can be done in any order (commutative) and division of one number by another cannot.</v>
      </c>
      <c r="C408" s="312"/>
      <c r="D408" s="312"/>
      <c r="E408" s="312"/>
      <c r="F408" s="312"/>
      <c r="G408" s="313"/>
      <c r="H408" s="141">
        <v>13</v>
      </c>
      <c r="I408" s="133">
        <f>'Class Record S2'!O$20</f>
        <v>0</v>
      </c>
      <c r="J408" s="134">
        <f>'Class Record S2'!O$68</f>
        <v>0</v>
      </c>
      <c r="K408" s="134">
        <f>'Class Record S2'!O$117</f>
        <v>0</v>
      </c>
      <c r="L408" s="134">
        <f>'Class Record S2'!O$166</f>
        <v>0</v>
      </c>
      <c r="M408" s="134">
        <f>'Class Record S2'!O$215</f>
        <v>0</v>
      </c>
      <c r="N408" s="135">
        <f>'Class Record S2'!O$264</f>
        <v>0</v>
      </c>
      <c r="O408" s="119"/>
    </row>
    <row r="409" spans="1:72" ht="43.5" customHeight="1" thickBot="1" x14ac:dyDescent="0.3">
      <c r="A409" s="320"/>
      <c r="B409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409" s="314"/>
      <c r="D409" s="314"/>
      <c r="E409" s="314"/>
      <c r="F409" s="314"/>
      <c r="G409" s="315"/>
      <c r="H409" s="141">
        <v>14</v>
      </c>
      <c r="I409" s="137">
        <f>'Class Record S2'!O$21</f>
        <v>0</v>
      </c>
      <c r="J409" s="138">
        <f>'Class Record S2'!O$69</f>
        <v>0</v>
      </c>
      <c r="K409" s="138">
        <f>'Class Record S2'!O$118</f>
        <v>0</v>
      </c>
      <c r="L409" s="138">
        <f>'Class Record S2'!O$167</f>
        <v>0</v>
      </c>
      <c r="M409" s="138">
        <f>'Class Record S2'!O$216</f>
        <v>0</v>
      </c>
      <c r="N409" s="139">
        <f>'Class Record S2'!O$265</f>
        <v>0</v>
      </c>
      <c r="O409" s="119"/>
    </row>
    <row r="410" spans="1:72" ht="28.5" customHeight="1" thickBot="1" x14ac:dyDescent="0.3">
      <c r="A410" s="318" t="str">
        <f>'Class Record S2'!$A$22</f>
        <v>Frac</v>
      </c>
      <c r="B410" s="316" t="str">
        <f>'Class Record S2'!$D$22</f>
        <v>Recognise, find, name &amp; write fractions   1/3, 1/4, 2/4, 3/4 of a length, shape, set of objects or quantity.</v>
      </c>
      <c r="C410" s="316"/>
      <c r="D410" s="316"/>
      <c r="E410" s="316"/>
      <c r="F410" s="316"/>
      <c r="G410" s="317"/>
      <c r="H410" s="141">
        <v>15</v>
      </c>
      <c r="I410" s="129">
        <f>'Class Record S2'!O$22</f>
        <v>0</v>
      </c>
      <c r="J410" s="130">
        <f>'Class Record S2'!O$70</f>
        <v>0</v>
      </c>
      <c r="K410" s="130">
        <f>'Class Record S2'!O$119</f>
        <v>0</v>
      </c>
      <c r="L410" s="130">
        <f>'Class Record S2'!O$168</f>
        <v>0</v>
      </c>
      <c r="M410" s="130">
        <f>'Class Record S2'!O$217</f>
        <v>0</v>
      </c>
      <c r="N410" s="131">
        <f>'Class Record S2'!O$266</f>
        <v>0</v>
      </c>
      <c r="O410" s="119"/>
    </row>
    <row r="411" spans="1:72" ht="19.5" thickBot="1" x14ac:dyDescent="0.3">
      <c r="A411" s="320"/>
      <c r="B411" s="314" t="str">
        <f>'Class Record S2'!$D$23</f>
        <v>Write simple fractions e.g. 1/2 of 6 = 3 and recognise the equivalence of 2/4 and 1/2.</v>
      </c>
      <c r="C411" s="314"/>
      <c r="D411" s="314"/>
      <c r="E411" s="314"/>
      <c r="F411" s="314"/>
      <c r="G411" s="315"/>
      <c r="H411" s="141">
        <v>16</v>
      </c>
      <c r="I411" s="137">
        <f>'Class Record S2'!O$23</f>
        <v>0</v>
      </c>
      <c r="J411" s="138">
        <f>'Class Record S2'!O$71</f>
        <v>0</v>
      </c>
      <c r="K411" s="138">
        <f>'Class Record S2'!O$120</f>
        <v>0</v>
      </c>
      <c r="L411" s="138">
        <f>'Class Record S2'!O$169</f>
        <v>0</v>
      </c>
      <c r="M411" s="138">
        <f>'Class Record S2'!O$218</f>
        <v>0</v>
      </c>
      <c r="N411" s="139">
        <f>'Class Record S2'!O$267</f>
        <v>0</v>
      </c>
      <c r="O411" s="119"/>
    </row>
    <row r="412" spans="1:72" ht="43.5" customHeight="1" thickBot="1" x14ac:dyDescent="0.3">
      <c r="A412" s="318" t="str">
        <f>'Class Record S2'!$A$24</f>
        <v>Measure</v>
      </c>
      <c r="B412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412" s="316"/>
      <c r="D412" s="316"/>
      <c r="E412" s="316"/>
      <c r="F412" s="316"/>
      <c r="G412" s="317"/>
      <c r="H412" s="141">
        <v>17</v>
      </c>
      <c r="I412" s="129">
        <f>'Class Record S2'!O$24</f>
        <v>0</v>
      </c>
      <c r="J412" s="130">
        <f>'Class Record S2'!O$72</f>
        <v>0</v>
      </c>
      <c r="K412" s="130">
        <f>'Class Record S2'!O$121</f>
        <v>0</v>
      </c>
      <c r="L412" s="130">
        <f>'Class Record S2'!O$170</f>
        <v>0</v>
      </c>
      <c r="M412" s="130">
        <f>'Class Record S2'!O$219</f>
        <v>0</v>
      </c>
      <c r="N412" s="131">
        <f>'Class Record S2'!O$268</f>
        <v>0</v>
      </c>
      <c r="O412" s="119"/>
    </row>
    <row r="413" spans="1:72" ht="29.25" customHeight="1" thickBot="1" x14ac:dyDescent="0.3">
      <c r="A413" s="319"/>
      <c r="B413" s="312" t="str">
        <f>'Class Record S2'!$D$25</f>
        <v>Compare and order lengths, mass, volume/capacity and record the results using &gt;, &lt; and = .</v>
      </c>
      <c r="C413" s="312"/>
      <c r="D413" s="312"/>
      <c r="E413" s="312"/>
      <c r="F413" s="312"/>
      <c r="G413" s="313"/>
      <c r="H413" s="141">
        <v>18</v>
      </c>
      <c r="I413" s="133">
        <f>'Class Record S2'!O$25</f>
        <v>0</v>
      </c>
      <c r="J413" s="134">
        <f>'Class Record S2'!O$73</f>
        <v>0</v>
      </c>
      <c r="K413" s="134">
        <f>'Class Record S2'!O$122</f>
        <v>0</v>
      </c>
      <c r="L413" s="134">
        <f>'Class Record S2'!O$171</f>
        <v>0</v>
      </c>
      <c r="M413" s="134">
        <f>'Class Record S2'!O$220</f>
        <v>0</v>
      </c>
      <c r="N413" s="135">
        <f>'Class Record S2'!O$269</f>
        <v>0</v>
      </c>
      <c r="O413" s="119"/>
    </row>
    <row r="414" spans="1:72" ht="43.5" customHeight="1" thickBot="1" x14ac:dyDescent="0.3">
      <c r="A414" s="319"/>
      <c r="B414" s="312" t="str">
        <f>'Class Record S2'!$D$26</f>
        <v>Recognise and use symbols for pounds (£) and pence (p); combine amounts to make a particular value. Find different combinations of coins that equal the same amounts of money.</v>
      </c>
      <c r="C414" s="312"/>
      <c r="D414" s="312"/>
      <c r="E414" s="312"/>
      <c r="F414" s="312"/>
      <c r="G414" s="313"/>
      <c r="H414" s="141">
        <v>19</v>
      </c>
      <c r="I414" s="133">
        <f>'Class Record S2'!O$26</f>
        <v>0</v>
      </c>
      <c r="J414" s="134">
        <f>'Class Record S2'!O$74</f>
        <v>0</v>
      </c>
      <c r="K414" s="134">
        <f>'Class Record S2'!O$123</f>
        <v>0</v>
      </c>
      <c r="L414" s="134">
        <f>'Class Record S2'!O$172</f>
        <v>0</v>
      </c>
      <c r="M414" s="134">
        <f>'Class Record S2'!O$221</f>
        <v>0</v>
      </c>
      <c r="N414" s="135">
        <f>'Class Record S2'!O$270</f>
        <v>0</v>
      </c>
      <c r="O414" s="119"/>
    </row>
    <row r="415" spans="1:72" ht="28.5" customHeight="1" thickBot="1" x14ac:dyDescent="0.3">
      <c r="A415" s="319"/>
      <c r="B415" s="312" t="str">
        <f>'Class Record S2'!$D$27</f>
        <v>Solve simple problems in a practical context involving addition and subtraction of money of the same unit, including giving change.</v>
      </c>
      <c r="C415" s="312"/>
      <c r="D415" s="312"/>
      <c r="E415" s="312"/>
      <c r="F415" s="312"/>
      <c r="G415" s="313"/>
      <c r="H415" s="141">
        <v>20</v>
      </c>
      <c r="I415" s="133">
        <f>'Class Record S2'!O$27</f>
        <v>0</v>
      </c>
      <c r="J415" s="134">
        <f>'Class Record S2'!O$75</f>
        <v>0</v>
      </c>
      <c r="K415" s="134">
        <f>'Class Record S2'!O$124</f>
        <v>0</v>
      </c>
      <c r="L415" s="134">
        <f>'Class Record S2'!O$173</f>
        <v>0</v>
      </c>
      <c r="M415" s="134">
        <f>'Class Record S2'!O$222</f>
        <v>0</v>
      </c>
      <c r="N415" s="135">
        <f>'Class Record S2'!O$271</f>
        <v>0</v>
      </c>
      <c r="O415" s="119"/>
    </row>
    <row r="416" spans="1:72" ht="18" customHeight="1" thickBot="1" x14ac:dyDescent="0.3">
      <c r="A416" s="319"/>
      <c r="B416" s="312" t="str">
        <f>'Class Record S2'!$D$28</f>
        <v>Compare and sequence intervals of time.</v>
      </c>
      <c r="C416" s="312"/>
      <c r="D416" s="312"/>
      <c r="E416" s="312"/>
      <c r="F416" s="312"/>
      <c r="G416" s="313"/>
      <c r="H416" s="141">
        <v>21</v>
      </c>
      <c r="I416" s="133">
        <f>'Class Record S2'!O$28</f>
        <v>0</v>
      </c>
      <c r="J416" s="134">
        <f>'Class Record S2'!O$76</f>
        <v>0</v>
      </c>
      <c r="K416" s="134">
        <f>'Class Record S2'!O$125</f>
        <v>0</v>
      </c>
      <c r="L416" s="134">
        <f>'Class Record S2'!O$174</f>
        <v>0</v>
      </c>
      <c r="M416" s="134">
        <f>'Class Record S2'!O$223</f>
        <v>0</v>
      </c>
      <c r="N416" s="135">
        <f>'Class Record S2'!O$272</f>
        <v>0</v>
      </c>
      <c r="O416" s="119"/>
    </row>
    <row r="417" spans="1:72" ht="30.75" customHeight="1" thickBot="1" x14ac:dyDescent="0.3">
      <c r="A417" s="320"/>
      <c r="B417" s="314" t="str">
        <f>'Class Record S2'!$D$29</f>
        <v>Tell and write the time to five minutes, including quarter past/to the hour and draw the hands on a clock face to show these times.</v>
      </c>
      <c r="C417" s="314"/>
      <c r="D417" s="314"/>
      <c r="E417" s="314"/>
      <c r="F417" s="314"/>
      <c r="G417" s="315"/>
      <c r="H417" s="141">
        <v>22</v>
      </c>
      <c r="I417" s="137">
        <f>'Class Record S2'!O$29</f>
        <v>0</v>
      </c>
      <c r="J417" s="138">
        <f>'Class Record S2'!O$77</f>
        <v>0</v>
      </c>
      <c r="K417" s="138">
        <f>'Class Record S2'!O$126</f>
        <v>0</v>
      </c>
      <c r="L417" s="138">
        <f>'Class Record S2'!O$175</f>
        <v>0</v>
      </c>
      <c r="M417" s="138">
        <f>'Class Record S2'!O$224</f>
        <v>0</v>
      </c>
      <c r="N417" s="139">
        <f>'Class Record S2'!O$273</f>
        <v>0</v>
      </c>
      <c r="O417" s="119"/>
    </row>
    <row r="418" spans="1:72" ht="29.25" customHeight="1" thickBot="1" x14ac:dyDescent="0.3">
      <c r="A418" s="318" t="str">
        <f>'Class Record S2'!$A$30</f>
        <v>Geometry</v>
      </c>
      <c r="B418" s="316" t="str">
        <f>'Class Record S2'!$D$30</f>
        <v>Identify and describe the properties of 2-D shapes, including the number of sides and symmetry in a vertical line.</v>
      </c>
      <c r="C418" s="316"/>
      <c r="D418" s="316"/>
      <c r="E418" s="316"/>
      <c r="F418" s="316"/>
      <c r="G418" s="317"/>
      <c r="H418" s="141">
        <v>23</v>
      </c>
      <c r="I418" s="129">
        <f>'Class Record S2'!O$30</f>
        <v>0</v>
      </c>
      <c r="J418" s="130">
        <f>'Class Record S2'!O$78</f>
        <v>0</v>
      </c>
      <c r="K418" s="130">
        <f>'Class Record S2'!O$127</f>
        <v>0</v>
      </c>
      <c r="L418" s="130">
        <f>'Class Record S2'!O$176</f>
        <v>0</v>
      </c>
      <c r="M418" s="130">
        <f>'Class Record S2'!O$225</f>
        <v>0</v>
      </c>
      <c r="N418" s="131">
        <f>'Class Record S2'!O$274</f>
        <v>0</v>
      </c>
      <c r="O418" s="119"/>
    </row>
    <row r="419" spans="1:72" ht="31.5" customHeight="1" thickBot="1" x14ac:dyDescent="0.3">
      <c r="A419" s="319"/>
      <c r="B419" s="312" t="str">
        <f>'Class Record S2'!$D$31</f>
        <v>Identify and describe the properties of 3-D shapes, including the number of edges, vertices and faces.</v>
      </c>
      <c r="C419" s="312"/>
      <c r="D419" s="312"/>
      <c r="E419" s="312"/>
      <c r="F419" s="312"/>
      <c r="G419" s="313"/>
      <c r="H419" s="141">
        <v>24</v>
      </c>
      <c r="I419" s="133">
        <f>'Class Record S2'!O$31</f>
        <v>0</v>
      </c>
      <c r="J419" s="134">
        <f>'Class Record S2'!O$79</f>
        <v>0</v>
      </c>
      <c r="K419" s="134">
        <f>'Class Record S2'!O$128</f>
        <v>0</v>
      </c>
      <c r="L419" s="134">
        <f>'Class Record S2'!O$177</f>
        <v>0</v>
      </c>
      <c r="M419" s="134">
        <f>'Class Record S2'!O$226</f>
        <v>0</v>
      </c>
      <c r="N419" s="135">
        <f>'Class Record S2'!O$275</f>
        <v>0</v>
      </c>
      <c r="O419" s="119"/>
    </row>
    <row r="420" spans="1:72" ht="29.25" customHeight="1" thickBot="1" x14ac:dyDescent="0.3">
      <c r="A420" s="319"/>
      <c r="B420" s="312" t="str">
        <f>'Class Record S2'!$D$32</f>
        <v>Identify 2-D shapes on the surface of 3-D shapes, for example a circle on a cylinder and a triangle on a pyramid.</v>
      </c>
      <c r="C420" s="312"/>
      <c r="D420" s="312"/>
      <c r="E420" s="312"/>
      <c r="F420" s="312"/>
      <c r="G420" s="313"/>
      <c r="H420" s="141">
        <v>25</v>
      </c>
      <c r="I420" s="133">
        <f>'Class Record S2'!O$32</f>
        <v>0</v>
      </c>
      <c r="J420" s="134">
        <f>'Class Record S2'!O$80</f>
        <v>0</v>
      </c>
      <c r="K420" s="134">
        <f>'Class Record S2'!O$129</f>
        <v>0</v>
      </c>
      <c r="L420" s="134">
        <f>'Class Record S2'!O$178</f>
        <v>0</v>
      </c>
      <c r="M420" s="134">
        <f>'Class Record S2'!O$227</f>
        <v>0</v>
      </c>
      <c r="N420" s="135">
        <f>'Class Record S2'!O$276</f>
        <v>0</v>
      </c>
      <c r="O420" s="119"/>
    </row>
    <row r="421" spans="1:72" ht="19.5" thickBot="1" x14ac:dyDescent="0.3">
      <c r="A421" s="319"/>
      <c r="B421" s="312" t="str">
        <f>'Class Record S2'!$D$33</f>
        <v>Compare and sort common 2-D and 3-D shapes and everyday objects.</v>
      </c>
      <c r="C421" s="312"/>
      <c r="D421" s="312"/>
      <c r="E421" s="312"/>
      <c r="F421" s="312"/>
      <c r="G421" s="313"/>
      <c r="H421" s="141">
        <v>26</v>
      </c>
      <c r="I421" s="133">
        <f>'Class Record S2'!O$33</f>
        <v>0</v>
      </c>
      <c r="J421" s="134">
        <f>'Class Record S2'!O$81</f>
        <v>0</v>
      </c>
      <c r="K421" s="134">
        <f>'Class Record S2'!O$130</f>
        <v>0</v>
      </c>
      <c r="L421" s="134">
        <f>'Class Record S2'!O$179</f>
        <v>0</v>
      </c>
      <c r="M421" s="134">
        <f>'Class Record S2'!O$228</f>
        <v>0</v>
      </c>
      <c r="N421" s="135">
        <f>'Class Record S2'!O$277</f>
        <v>0</v>
      </c>
      <c r="O421" s="119"/>
    </row>
    <row r="422" spans="1:72" ht="19.5" thickBot="1" x14ac:dyDescent="0.3">
      <c r="A422" s="319"/>
      <c r="B422" s="312" t="str">
        <f>'Class Record S2'!$D$34</f>
        <v>Order &amp; arrange combinations of mathematical objects in patterns &amp; sequences.</v>
      </c>
      <c r="C422" s="312"/>
      <c r="D422" s="312"/>
      <c r="E422" s="312"/>
      <c r="F422" s="312"/>
      <c r="G422" s="313"/>
      <c r="H422" s="141">
        <v>27</v>
      </c>
      <c r="I422" s="133">
        <f>'Class Record S2'!O$34</f>
        <v>0</v>
      </c>
      <c r="J422" s="134">
        <f>'Class Record S2'!O$82</f>
        <v>0</v>
      </c>
      <c r="K422" s="134">
        <f>'Class Record S2'!O$131</f>
        <v>0</v>
      </c>
      <c r="L422" s="134">
        <f>'Class Record S2'!O$180</f>
        <v>0</v>
      </c>
      <c r="M422" s="134">
        <f>'Class Record S2'!O$229</f>
        <v>0</v>
      </c>
      <c r="N422" s="135">
        <f>'Class Record S2'!O$278</f>
        <v>0</v>
      </c>
      <c r="O422" s="119"/>
    </row>
    <row r="423" spans="1:72" ht="43.5" customHeight="1" thickBot="1" x14ac:dyDescent="0.3">
      <c r="A423" s="320"/>
      <c r="B423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423" s="314"/>
      <c r="D423" s="314"/>
      <c r="E423" s="314"/>
      <c r="F423" s="314"/>
      <c r="G423" s="315"/>
      <c r="H423" s="141">
        <v>28</v>
      </c>
      <c r="I423" s="137">
        <f>'Class Record S2'!O$35</f>
        <v>0</v>
      </c>
      <c r="J423" s="138">
        <f>'Class Record S2'!O$83</f>
        <v>0</v>
      </c>
      <c r="K423" s="138">
        <f>'Class Record S2'!O$132</f>
        <v>0</v>
      </c>
      <c r="L423" s="138">
        <f>'Class Record S2'!O$181</f>
        <v>0</v>
      </c>
      <c r="M423" s="138">
        <f>'Class Record S2'!O$230</f>
        <v>0</v>
      </c>
      <c r="N423" s="139">
        <f>'Class Record S2'!O$279</f>
        <v>0</v>
      </c>
      <c r="O423" s="119"/>
    </row>
    <row r="424" spans="1:72" ht="31.5" customHeight="1" thickBot="1" x14ac:dyDescent="0.3">
      <c r="A424" s="318" t="str">
        <f>'Class Record S2'!$A$36</f>
        <v>Stat</v>
      </c>
      <c r="B424" s="316" t="str">
        <f>'Class Record S2'!$D$36</f>
        <v>Interpret and construct simple pictograms, tally charts, block diagrams and simple tables.</v>
      </c>
      <c r="C424" s="316"/>
      <c r="D424" s="316"/>
      <c r="E424" s="316"/>
      <c r="F424" s="316"/>
      <c r="G424" s="317"/>
      <c r="H424" s="141">
        <v>29</v>
      </c>
      <c r="I424" s="129">
        <f>'Class Record S2'!O$36</f>
        <v>0</v>
      </c>
      <c r="J424" s="130">
        <f>'Class Record S2'!O$84</f>
        <v>0</v>
      </c>
      <c r="K424" s="130">
        <f>'Class Record S2'!O$133</f>
        <v>0</v>
      </c>
      <c r="L424" s="130">
        <f>'Class Record S2'!O$182</f>
        <v>0</v>
      </c>
      <c r="M424" s="130">
        <f>'Class Record S2'!O$231</f>
        <v>0</v>
      </c>
      <c r="N424" s="131">
        <f>'Class Record S2'!O$280</f>
        <v>0</v>
      </c>
      <c r="O424" s="119"/>
    </row>
    <row r="425" spans="1:72" ht="43.5" customHeight="1" thickBot="1" x14ac:dyDescent="0.3">
      <c r="A425" s="320"/>
      <c r="B425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425" s="314"/>
      <c r="D425" s="314"/>
      <c r="E425" s="314"/>
      <c r="F425" s="314"/>
      <c r="G425" s="315"/>
      <c r="H425" s="141">
        <v>30</v>
      </c>
      <c r="I425" s="137">
        <f>'Class Record S2'!O$37</f>
        <v>0</v>
      </c>
      <c r="J425" s="138">
        <f>'Class Record S2'!O$85</f>
        <v>0</v>
      </c>
      <c r="K425" s="138">
        <f>'Class Record S2'!O$134</f>
        <v>0</v>
      </c>
      <c r="L425" s="138">
        <f>'Class Record S2'!O$183</f>
        <v>0</v>
      </c>
      <c r="M425" s="138">
        <f>'Class Record S2'!O$232</f>
        <v>0</v>
      </c>
      <c r="N425" s="139">
        <f>'Class Record S2'!O$281</f>
        <v>0</v>
      </c>
      <c r="O425" s="119"/>
    </row>
    <row r="426" spans="1:72" ht="23.25" customHeight="1" thickBot="1" x14ac:dyDescent="0.3">
      <c r="A426" s="119"/>
      <c r="B426" s="142" t="s">
        <v>6</v>
      </c>
      <c r="C426" s="142"/>
      <c r="D426" s="142"/>
      <c r="E426" s="142"/>
      <c r="F426" s="142"/>
      <c r="G426" s="142"/>
      <c r="H426" s="143"/>
      <c r="I426" s="144">
        <f>COUNTIF(I396:I425,"X")</f>
        <v>0</v>
      </c>
      <c r="J426" s="144">
        <f t="shared" ref="J426" si="46">COUNTIF(J396:J425,"X")</f>
        <v>0</v>
      </c>
      <c r="K426" s="144">
        <f t="shared" ref="K426" si="47">COUNTIF(K396:K425,"X")</f>
        <v>0</v>
      </c>
      <c r="L426" s="144">
        <f t="shared" ref="L426" si="48">COUNTIF(L396:L425,"X")</f>
        <v>0</v>
      </c>
      <c r="M426" s="144">
        <f t="shared" ref="M426" si="49">COUNTIF(M396:M425,"X")</f>
        <v>0</v>
      </c>
      <c r="N426" s="144">
        <f t="shared" ref="N426" si="50">COUNTIF(N396:N425,"X")</f>
        <v>0</v>
      </c>
      <c r="O426" s="119"/>
    </row>
    <row r="427" spans="1:72" ht="24" customHeight="1" thickBot="1" x14ac:dyDescent="0.3">
      <c r="A427" s="145"/>
      <c r="B427" s="146" t="s">
        <v>117</v>
      </c>
      <c r="C427" s="146" t="s">
        <v>118</v>
      </c>
      <c r="D427" s="146" t="s">
        <v>119</v>
      </c>
      <c r="E427" s="146" t="s">
        <v>120</v>
      </c>
      <c r="F427" s="119"/>
      <c r="G427" s="119"/>
      <c r="H427" s="147"/>
      <c r="I427" s="148" t="str">
        <f>'Class Record S2'!O$38</f>
        <v>N</v>
      </c>
      <c r="J427" s="149" t="str">
        <f>'Class Record S2'!O$86</f>
        <v>N</v>
      </c>
      <c r="K427" s="149" t="str">
        <f>'Class Record S2'!O$135</f>
        <v>N</v>
      </c>
      <c r="L427" s="149" t="str">
        <f>'Class Record S2'!O$184</f>
        <v>N</v>
      </c>
      <c r="M427" s="149" t="str">
        <f>'Class Record S2'!O$233</f>
        <v>N</v>
      </c>
      <c r="N427" s="149" t="str">
        <f>'Class Record S2'!O$282</f>
        <v>N</v>
      </c>
      <c r="O427" s="119"/>
    </row>
    <row r="430" spans="1:72" ht="32.25" customHeight="1" thickBot="1" x14ac:dyDescent="0.3">
      <c r="A430" s="119"/>
      <c r="B430" s="321" t="str">
        <f>'Class Record S2'!$D$1</f>
        <v>A N OTHER SCHOOL</v>
      </c>
      <c r="C430" s="321"/>
      <c r="D430" s="321"/>
      <c r="E430" s="321"/>
      <c r="F430" s="321"/>
      <c r="G430" s="322" t="str">
        <f>'Class Record S2'!$D$2</f>
        <v>ASSESSMENT CRITERIA FOR MATHS: S2</v>
      </c>
      <c r="H430" s="322"/>
      <c r="I430" s="322"/>
      <c r="J430" s="322"/>
      <c r="K430" s="322"/>
      <c r="L430" s="322"/>
      <c r="M430" s="322"/>
      <c r="N430" s="322"/>
      <c r="O430" s="119"/>
      <c r="AD430" s="21"/>
      <c r="AE430" s="22"/>
      <c r="AF430" s="23"/>
      <c r="AG430" s="22"/>
      <c r="AH430" s="23"/>
      <c r="AI430" s="22"/>
      <c r="AJ430" s="23"/>
      <c r="AK430" s="24"/>
      <c r="AL430" s="22"/>
      <c r="AM430" s="23"/>
      <c r="AN430" s="22"/>
      <c r="AO430" s="23"/>
      <c r="AP430" s="22"/>
      <c r="AQ430" s="23"/>
      <c r="AR430" s="24"/>
      <c r="AS430" s="22"/>
      <c r="AT430" s="23"/>
      <c r="AU430" s="22"/>
      <c r="AV430" s="23"/>
      <c r="AW430" s="22"/>
      <c r="AX430" s="23"/>
      <c r="AY430" s="24"/>
      <c r="AZ430" s="22"/>
      <c r="BA430" s="23"/>
      <c r="BB430" s="22"/>
      <c r="BC430" s="23"/>
      <c r="BD430" s="22"/>
      <c r="BE430" s="23"/>
      <c r="BF430" s="24"/>
      <c r="BG430" s="22"/>
      <c r="BH430" s="23"/>
      <c r="BI430" s="22"/>
      <c r="BJ430" s="23"/>
      <c r="BK430" s="22"/>
      <c r="BL430" s="23"/>
      <c r="BM430" s="24"/>
      <c r="BN430" s="22"/>
      <c r="BO430" s="23"/>
      <c r="BP430" s="22"/>
      <c r="BQ430" s="23"/>
      <c r="BR430" s="22"/>
      <c r="BS430" s="23"/>
      <c r="BT430" s="23"/>
    </row>
    <row r="431" spans="1:72" ht="16.5" thickBot="1" x14ac:dyDescent="0.3">
      <c r="A431" s="119"/>
      <c r="B431" s="123" t="s">
        <v>14</v>
      </c>
      <c r="C431" s="323">
        <f>'Class Record S2'!P$2</f>
        <v>0</v>
      </c>
      <c r="D431" s="323"/>
      <c r="E431" s="323"/>
      <c r="F431" s="323"/>
      <c r="G431" s="323"/>
      <c r="H431" s="324" t="s">
        <v>15</v>
      </c>
      <c r="I431" s="326">
        <v>1</v>
      </c>
      <c r="J431" s="326">
        <v>2</v>
      </c>
      <c r="K431" s="326">
        <v>3</v>
      </c>
      <c r="L431" s="326">
        <v>4</v>
      </c>
      <c r="M431" s="326">
        <v>5</v>
      </c>
      <c r="N431" s="326">
        <v>6</v>
      </c>
      <c r="O431" s="119"/>
      <c r="AE431" s="22"/>
      <c r="AF431" s="23"/>
      <c r="AG431" s="22"/>
      <c r="AH431" s="23"/>
      <c r="AI431" s="22"/>
      <c r="AJ431" s="23"/>
      <c r="AK431" s="23"/>
      <c r="AL431" s="22"/>
      <c r="AM431" s="23"/>
      <c r="AN431" s="22"/>
      <c r="AO431" s="23"/>
      <c r="AP431" s="22"/>
      <c r="AQ431" s="23"/>
      <c r="AR431" s="23"/>
      <c r="AS431" s="22"/>
      <c r="AT431" s="23"/>
      <c r="AU431" s="22"/>
      <c r="AV431" s="23"/>
      <c r="AW431" s="22"/>
      <c r="AX431" s="23"/>
      <c r="AY431" s="23"/>
      <c r="AZ431" s="22"/>
      <c r="BA431" s="23"/>
      <c r="BB431" s="22"/>
      <c r="BC431" s="23"/>
      <c r="BD431" s="22"/>
      <c r="BE431" s="23"/>
      <c r="BF431" s="23"/>
      <c r="BG431" s="22"/>
      <c r="BH431" s="23"/>
      <c r="BI431" s="22"/>
      <c r="BJ431" s="23"/>
      <c r="BK431" s="22"/>
      <c r="BL431" s="23"/>
      <c r="BM431" s="23"/>
      <c r="BN431" s="22"/>
      <c r="BO431" s="23"/>
      <c r="BP431" s="22"/>
      <c r="BQ431" s="23"/>
      <c r="BR431" s="22"/>
      <c r="BS431" s="23"/>
      <c r="BT431" s="23"/>
    </row>
    <row r="432" spans="1:72" ht="16.5" thickBot="1" x14ac:dyDescent="0.3">
      <c r="A432" s="119"/>
      <c r="B432" s="327" t="str">
        <f>'Class Record S2'!$C$2</f>
        <v>CLASS: 2A</v>
      </c>
      <c r="C432" s="327"/>
      <c r="D432" s="327"/>
      <c r="E432" s="328" t="s">
        <v>16</v>
      </c>
      <c r="F432" s="328"/>
      <c r="G432" s="124">
        <f>'Class Record S2'!P$4</f>
        <v>0</v>
      </c>
      <c r="H432" s="324"/>
      <c r="I432" s="326"/>
      <c r="J432" s="326"/>
      <c r="K432" s="326"/>
      <c r="L432" s="326"/>
      <c r="M432" s="326"/>
      <c r="N432" s="326"/>
      <c r="O432" s="119"/>
      <c r="AE432" s="22"/>
      <c r="AF432" s="23"/>
      <c r="AG432" s="22"/>
      <c r="AH432" s="23"/>
      <c r="AI432" s="22"/>
      <c r="AJ432" s="23"/>
      <c r="AK432" s="23"/>
      <c r="AL432" s="22"/>
      <c r="AM432" s="23"/>
      <c r="AN432" s="22"/>
      <c r="AO432" s="23"/>
      <c r="AP432" s="22"/>
      <c r="AQ432" s="23"/>
      <c r="AR432" s="23"/>
      <c r="AS432" s="22"/>
      <c r="AT432" s="23"/>
      <c r="AU432" s="22"/>
      <c r="AV432" s="23"/>
      <c r="AW432" s="22"/>
      <c r="AX432" s="23"/>
      <c r="AY432" s="23"/>
      <c r="AZ432" s="22"/>
      <c r="BA432" s="23"/>
      <c r="BB432" s="22"/>
      <c r="BC432" s="23"/>
      <c r="BD432" s="22"/>
      <c r="BE432" s="23"/>
      <c r="BF432" s="23"/>
      <c r="BG432" s="22"/>
      <c r="BH432" s="23"/>
      <c r="BI432" s="22"/>
      <c r="BJ432" s="23"/>
      <c r="BK432" s="22"/>
      <c r="BL432" s="23"/>
      <c r="BM432" s="23"/>
      <c r="BN432" s="22"/>
      <c r="BO432" s="23"/>
      <c r="BP432" s="22"/>
      <c r="BQ432" s="23"/>
      <c r="BR432" s="22"/>
      <c r="BS432" s="23"/>
      <c r="BT432" s="23"/>
    </row>
    <row r="433" spans="1:72" ht="16.5" thickBot="1" x14ac:dyDescent="0.3">
      <c r="A433" s="119"/>
      <c r="B433" s="327" t="str">
        <f>'Class Record S2'!$C$3</f>
        <v>YEAR: 2</v>
      </c>
      <c r="C433" s="327"/>
      <c r="D433" s="327"/>
      <c r="E433" s="327" t="s">
        <v>17</v>
      </c>
      <c r="F433" s="327"/>
      <c r="G433" s="124">
        <f>'Class Record S2'!P$5</f>
        <v>0</v>
      </c>
      <c r="H433" s="325"/>
      <c r="I433" s="326"/>
      <c r="J433" s="326"/>
      <c r="K433" s="326"/>
      <c r="L433" s="326"/>
      <c r="M433" s="326"/>
      <c r="N433" s="326"/>
      <c r="O433" s="119"/>
      <c r="AE433" s="22"/>
      <c r="AF433" s="23"/>
      <c r="AG433" s="22"/>
      <c r="AH433" s="23"/>
      <c r="AI433" s="23"/>
      <c r="AJ433" s="23"/>
      <c r="AK433" s="23"/>
      <c r="AL433" s="22"/>
      <c r="AM433" s="23"/>
      <c r="AN433" s="22"/>
      <c r="AO433" s="23"/>
      <c r="AP433" s="23"/>
      <c r="AQ433" s="23"/>
      <c r="AR433" s="23"/>
      <c r="AS433" s="22"/>
      <c r="AT433" s="23"/>
      <c r="AU433" s="22"/>
      <c r="AV433" s="23"/>
      <c r="AW433" s="23"/>
      <c r="AX433" s="23"/>
      <c r="AY433" s="23"/>
      <c r="AZ433" s="22"/>
      <c r="BA433" s="23"/>
      <c r="BB433" s="22"/>
      <c r="BC433" s="23"/>
      <c r="BD433" s="23"/>
      <c r="BE433" s="23"/>
      <c r="BF433" s="23"/>
      <c r="BG433" s="22"/>
      <c r="BH433" s="23"/>
      <c r="BI433" s="22"/>
      <c r="BJ433" s="23"/>
      <c r="BK433" s="23"/>
      <c r="BL433" s="23"/>
      <c r="BM433" s="23"/>
      <c r="BN433" s="22"/>
      <c r="BO433" s="23"/>
      <c r="BP433" s="22"/>
      <c r="BQ433" s="23"/>
      <c r="BR433" s="23"/>
      <c r="BS433" s="23"/>
      <c r="BT433" s="23"/>
    </row>
    <row r="434" spans="1:72" ht="6.75" customHeight="1" thickBot="1" x14ac:dyDescent="0.3">
      <c r="A434" s="119"/>
      <c r="B434" s="125"/>
      <c r="C434" s="126"/>
      <c r="D434" s="126"/>
      <c r="E434" s="126"/>
      <c r="F434" s="126"/>
      <c r="G434" s="126"/>
      <c r="H434" s="127"/>
      <c r="I434" s="126"/>
      <c r="J434" s="126"/>
      <c r="K434" s="126"/>
      <c r="L434" s="126"/>
      <c r="M434" s="126"/>
      <c r="N434" s="126"/>
      <c r="O434" s="119"/>
      <c r="AE434" s="22"/>
      <c r="AF434" s="23"/>
      <c r="AG434" s="22"/>
      <c r="AH434" s="23"/>
      <c r="AI434" s="23"/>
      <c r="AJ434" s="23"/>
      <c r="AK434" s="23"/>
      <c r="AL434" s="22"/>
      <c r="AM434" s="23"/>
      <c r="AN434" s="22"/>
      <c r="AO434" s="23"/>
      <c r="AP434" s="23"/>
      <c r="AQ434" s="23"/>
      <c r="AR434" s="23"/>
      <c r="AS434" s="22"/>
      <c r="AT434" s="23"/>
      <c r="AU434" s="22"/>
      <c r="AV434" s="23"/>
      <c r="AW434" s="23"/>
      <c r="AX434" s="23"/>
      <c r="AY434" s="23"/>
      <c r="AZ434" s="22"/>
      <c r="BA434" s="23"/>
      <c r="BB434" s="22"/>
      <c r="BC434" s="23"/>
      <c r="BD434" s="23"/>
      <c r="BE434" s="23"/>
      <c r="BF434" s="23"/>
      <c r="BG434" s="22"/>
      <c r="BH434" s="23"/>
      <c r="BI434" s="22"/>
      <c r="BJ434" s="23"/>
      <c r="BK434" s="23"/>
      <c r="BL434" s="23"/>
      <c r="BM434" s="23"/>
      <c r="BN434" s="22"/>
      <c r="BO434" s="23"/>
      <c r="BP434" s="22"/>
      <c r="BQ434" s="23"/>
      <c r="BR434" s="23"/>
      <c r="BS434" s="23"/>
      <c r="BT434" s="23"/>
    </row>
    <row r="435" spans="1:72" ht="29.25" customHeight="1" x14ac:dyDescent="0.25">
      <c r="A435" s="318" t="str">
        <f>'Class Record S2'!$A$8</f>
        <v>Place Value</v>
      </c>
      <c r="B435" s="316" t="str">
        <f>'Class Record S2'!$D$8</f>
        <v>Count in steps of 2, 3, and 5 from 0, and in tens from any number, forward or backward.</v>
      </c>
      <c r="C435" s="316"/>
      <c r="D435" s="316"/>
      <c r="E435" s="316"/>
      <c r="F435" s="316"/>
      <c r="G435" s="317"/>
      <c r="H435" s="128">
        <v>1</v>
      </c>
      <c r="I435" s="129">
        <f>'Class Record S2'!P$8</f>
        <v>0</v>
      </c>
      <c r="J435" s="130">
        <f>'Class Record S2'!P$56</f>
        <v>0</v>
      </c>
      <c r="K435" s="130">
        <f>'Class Record S2'!P$105</f>
        <v>0</v>
      </c>
      <c r="L435" s="130">
        <f>'Class Record S2'!P$154</f>
        <v>0</v>
      </c>
      <c r="M435" s="130">
        <f>'Class Record S2'!P$203</f>
        <v>0</v>
      </c>
      <c r="N435" s="131">
        <f>'Class Record S2'!P$252</f>
        <v>0</v>
      </c>
      <c r="O435" s="120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</row>
    <row r="436" spans="1:72" ht="18.75" x14ac:dyDescent="0.25">
      <c r="A436" s="319"/>
      <c r="B436" s="312" t="str">
        <f>'Class Record S2'!$D$9</f>
        <v>Recognise the place value of each digit in a two-digit number (tens, ones).</v>
      </c>
      <c r="C436" s="312"/>
      <c r="D436" s="312"/>
      <c r="E436" s="312"/>
      <c r="F436" s="312"/>
      <c r="G436" s="313"/>
      <c r="H436" s="132">
        <v>2</v>
      </c>
      <c r="I436" s="133">
        <f>'Class Record S2'!P$9</f>
        <v>0</v>
      </c>
      <c r="J436" s="134">
        <f>'Class Record S2'!P$57</f>
        <v>0</v>
      </c>
      <c r="K436" s="134">
        <f>'Class Record S2'!P$106</f>
        <v>0</v>
      </c>
      <c r="L436" s="134">
        <f>'Class Record S2'!P$155</f>
        <v>0</v>
      </c>
      <c r="M436" s="134">
        <f>'Class Record S2'!P$204</f>
        <v>0</v>
      </c>
      <c r="N436" s="135">
        <f>'Class Record S2'!P$253</f>
        <v>0</v>
      </c>
      <c r="O436" s="121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</row>
    <row r="437" spans="1:72" ht="28.5" customHeight="1" x14ac:dyDescent="0.25">
      <c r="A437" s="319"/>
      <c r="B437" s="312" t="str">
        <f>'Class Record S2'!$D$10</f>
        <v>Identify, represent and estimate numbers using different representations, inc. the number line.</v>
      </c>
      <c r="C437" s="312"/>
      <c r="D437" s="312"/>
      <c r="E437" s="312"/>
      <c r="F437" s="312"/>
      <c r="G437" s="313"/>
      <c r="H437" s="132">
        <v>3</v>
      </c>
      <c r="I437" s="133">
        <f>'Class Record S2'!P$10</f>
        <v>0</v>
      </c>
      <c r="J437" s="134">
        <f>'Class Record S2'!P$58</f>
        <v>0</v>
      </c>
      <c r="K437" s="134">
        <f>'Class Record S2'!P$107</f>
        <v>0</v>
      </c>
      <c r="L437" s="134">
        <f>'Class Record S2'!P$156</f>
        <v>0</v>
      </c>
      <c r="M437" s="134">
        <f>'Class Record S2'!P$205</f>
        <v>0</v>
      </c>
      <c r="N437" s="135">
        <f>'Class Record S2'!P$254</f>
        <v>0</v>
      </c>
      <c r="O437" s="121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</row>
    <row r="438" spans="1:72" ht="18.75" x14ac:dyDescent="0.25">
      <c r="A438" s="319"/>
      <c r="B438" s="312" t="str">
        <f>'Class Record S2'!$D$11</f>
        <v>Compare and order numbers from 0 up to 100; use &lt;, &gt; and = signs.</v>
      </c>
      <c r="C438" s="312"/>
      <c r="D438" s="312"/>
      <c r="E438" s="312"/>
      <c r="F438" s="312"/>
      <c r="G438" s="313"/>
      <c r="H438" s="132">
        <v>4</v>
      </c>
      <c r="I438" s="133">
        <f>'Class Record S2'!P$11</f>
        <v>0</v>
      </c>
      <c r="J438" s="134">
        <f>'Class Record S2'!P$59</f>
        <v>0</v>
      </c>
      <c r="K438" s="134">
        <f>'Class Record S2'!P$108</f>
        <v>0</v>
      </c>
      <c r="L438" s="134">
        <f>'Class Record S2'!P$157</f>
        <v>0</v>
      </c>
      <c r="M438" s="134">
        <f>'Class Record S2'!P$206</f>
        <v>0</v>
      </c>
      <c r="N438" s="135">
        <f>'Class Record S2'!P$255</f>
        <v>0</v>
      </c>
      <c r="O438" s="121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</row>
    <row r="439" spans="1:72" ht="19.5" thickBot="1" x14ac:dyDescent="0.3">
      <c r="A439" s="320"/>
      <c r="B439" s="314" t="str">
        <f>'Class Record S2'!$D$12</f>
        <v>Read and write numbers to at least 100 in numerals and in words.</v>
      </c>
      <c r="C439" s="314"/>
      <c r="D439" s="314"/>
      <c r="E439" s="314"/>
      <c r="F439" s="314"/>
      <c r="G439" s="315"/>
      <c r="H439" s="136">
        <v>5</v>
      </c>
      <c r="I439" s="137">
        <f>'Class Record S2'!P$12</f>
        <v>0</v>
      </c>
      <c r="J439" s="138">
        <f>'Class Record S2'!P$60</f>
        <v>0</v>
      </c>
      <c r="K439" s="138">
        <f>'Class Record S2'!P$109</f>
        <v>0</v>
      </c>
      <c r="L439" s="138">
        <f>'Class Record S2'!P$158</f>
        <v>0</v>
      </c>
      <c r="M439" s="138">
        <f>'Class Record S2'!P$207</f>
        <v>0</v>
      </c>
      <c r="N439" s="139">
        <f>'Class Record S2'!P$256</f>
        <v>0</v>
      </c>
      <c r="O439" s="122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</row>
    <row r="440" spans="1:72" ht="30.75" customHeight="1" x14ac:dyDescent="0.25">
      <c r="A440" s="318" t="str">
        <f>'Class Record S2'!$A$13</f>
        <v>Add/Sub</v>
      </c>
      <c r="B440" s="316" t="str">
        <f>'Class Record S2'!$D$13</f>
        <v>Solve problems with addition and subtraction: using concrete objects and pictorial representations; applying their increasing knowledge of mental and written methods.</v>
      </c>
      <c r="C440" s="316"/>
      <c r="D440" s="316"/>
      <c r="E440" s="316"/>
      <c r="F440" s="316"/>
      <c r="G440" s="317"/>
      <c r="H440" s="128">
        <v>6</v>
      </c>
      <c r="I440" s="129">
        <f>'Class Record S2'!P$13</f>
        <v>0</v>
      </c>
      <c r="J440" s="130">
        <f>'Class Record S2'!P$61</f>
        <v>0</v>
      </c>
      <c r="K440" s="130">
        <f>'Class Record S2'!P$110</f>
        <v>0</v>
      </c>
      <c r="L440" s="130">
        <f>'Class Record S2'!P$159</f>
        <v>0</v>
      </c>
      <c r="M440" s="130">
        <f>'Class Record S2'!P$208</f>
        <v>0</v>
      </c>
      <c r="N440" s="131">
        <f>'Class Record S2'!P$257</f>
        <v>0</v>
      </c>
      <c r="O440" s="119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</row>
    <row r="441" spans="1:72" ht="28.5" customHeight="1" x14ac:dyDescent="0.25">
      <c r="A441" s="319"/>
      <c r="B441" s="312" t="str">
        <f>'Class Record S2'!$D$14</f>
        <v>Recall and use add and subtract facts to 20 fluently, and derive and use related facts up to 100.</v>
      </c>
      <c r="C441" s="312"/>
      <c r="D441" s="312"/>
      <c r="E441" s="312"/>
      <c r="F441" s="312"/>
      <c r="G441" s="313"/>
      <c r="H441" s="140">
        <v>7</v>
      </c>
      <c r="I441" s="133">
        <f>'Class Record S2'!P$14</f>
        <v>0</v>
      </c>
      <c r="J441" s="134">
        <f>'Class Record S2'!P$62</f>
        <v>0</v>
      </c>
      <c r="K441" s="134">
        <f>'Class Record S2'!P$111</f>
        <v>0</v>
      </c>
      <c r="L441" s="134">
        <f>'Class Record S2'!P$160</f>
        <v>0</v>
      </c>
      <c r="M441" s="134">
        <f>'Class Record S2'!P$209</f>
        <v>0</v>
      </c>
      <c r="N441" s="135">
        <f>'Class Record S2'!P$258</f>
        <v>0</v>
      </c>
      <c r="O441" s="119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</row>
    <row r="442" spans="1:72" ht="43.5" customHeight="1" thickBot="1" x14ac:dyDescent="0.3">
      <c r="A442" s="319"/>
      <c r="B442" s="312" t="str">
        <f>'Class Record S2'!$D$15</f>
        <v>Add and sub nos using concrete objects, pictorial representations, and mentally, including: a 2-digit no and 1s or 10s; two 2-digit numbers; adding three 1-digit numbers.</v>
      </c>
      <c r="C442" s="312"/>
      <c r="D442" s="312"/>
      <c r="E442" s="312"/>
      <c r="F442" s="312"/>
      <c r="G442" s="313"/>
      <c r="H442" s="136">
        <v>8</v>
      </c>
      <c r="I442" s="133">
        <f>'Class Record S2'!P$15</f>
        <v>0</v>
      </c>
      <c r="J442" s="134">
        <f>'Class Record S2'!P$63</f>
        <v>0</v>
      </c>
      <c r="K442" s="134">
        <f>'Class Record S2'!P$112</f>
        <v>0</v>
      </c>
      <c r="L442" s="134">
        <f>'Class Record S2'!P$161</f>
        <v>0</v>
      </c>
      <c r="M442" s="134">
        <f>'Class Record S2'!P$210</f>
        <v>0</v>
      </c>
      <c r="N442" s="135">
        <f>'Class Record S2'!P$259</f>
        <v>0</v>
      </c>
      <c r="O442" s="119"/>
    </row>
    <row r="443" spans="1:72" ht="28.5" customHeight="1" thickBot="1" x14ac:dyDescent="0.3">
      <c r="A443" s="319"/>
      <c r="B443" s="312" t="str">
        <f>'Class Record S2'!$D$16</f>
        <v>Show that addition of two numbers can be done in any order (commutative) and subtraction of one number from another cannot.</v>
      </c>
      <c r="C443" s="312"/>
      <c r="D443" s="312"/>
      <c r="E443" s="312"/>
      <c r="F443" s="312"/>
      <c r="G443" s="313"/>
      <c r="H443" s="141">
        <v>9</v>
      </c>
      <c r="I443" s="133">
        <f>'Class Record S2'!P$16</f>
        <v>0</v>
      </c>
      <c r="J443" s="134">
        <f>'Class Record S2'!P$64</f>
        <v>0</v>
      </c>
      <c r="K443" s="134">
        <f>'Class Record S2'!P$113</f>
        <v>0</v>
      </c>
      <c r="L443" s="134">
        <f>'Class Record S2'!P$162</f>
        <v>0</v>
      </c>
      <c r="M443" s="134">
        <f>'Class Record S2'!P$211</f>
        <v>0</v>
      </c>
      <c r="N443" s="135">
        <f>'Class Record S2'!P$260</f>
        <v>0</v>
      </c>
      <c r="O443" s="119"/>
    </row>
    <row r="444" spans="1:72" ht="29.25" customHeight="1" thickBot="1" x14ac:dyDescent="0.3">
      <c r="A444" s="320"/>
      <c r="B444" s="314" t="str">
        <f>'Class Record S2'!$D$17</f>
        <v>Recognise and use the inverse relationship between addition and subtraction and use this to check calculations and missing number problems.</v>
      </c>
      <c r="C444" s="314"/>
      <c r="D444" s="314"/>
      <c r="E444" s="314"/>
      <c r="F444" s="314"/>
      <c r="G444" s="315"/>
      <c r="H444" s="141">
        <v>10</v>
      </c>
      <c r="I444" s="137">
        <f>'Class Record S2'!P$17</f>
        <v>0</v>
      </c>
      <c r="J444" s="138">
        <f>'Class Record S2'!P$65</f>
        <v>0</v>
      </c>
      <c r="K444" s="138">
        <f>'Class Record S2'!P$114</f>
        <v>0</v>
      </c>
      <c r="L444" s="138">
        <f>'Class Record S2'!P$163</f>
        <v>0</v>
      </c>
      <c r="M444" s="138">
        <f>'Class Record S2'!P$212</f>
        <v>0</v>
      </c>
      <c r="N444" s="139">
        <f>'Class Record S2'!P$261</f>
        <v>0</v>
      </c>
      <c r="O444" s="119"/>
    </row>
    <row r="445" spans="1:72" ht="29.25" customHeight="1" thickBot="1" x14ac:dyDescent="0.3">
      <c r="A445" s="318" t="str">
        <f>'Class Record S2'!$A$18</f>
        <v>Multi/Div</v>
      </c>
      <c r="B445" s="316" t="str">
        <f>'Class Record S2'!$D$18</f>
        <v>Recall and use multiplication and division facts for the 2, 5 and 10 multiplication tables, including recognising odd and even numbers.</v>
      </c>
      <c r="C445" s="316"/>
      <c r="D445" s="316"/>
      <c r="E445" s="316"/>
      <c r="F445" s="316"/>
      <c r="G445" s="317"/>
      <c r="H445" s="141">
        <v>11</v>
      </c>
      <c r="I445" s="129">
        <f>'Class Record S2'!P$18</f>
        <v>0</v>
      </c>
      <c r="J445" s="130">
        <f>'Class Record S2'!P$66</f>
        <v>0</v>
      </c>
      <c r="K445" s="130">
        <f>'Class Record S2'!P$115</f>
        <v>0</v>
      </c>
      <c r="L445" s="130">
        <f>'Class Record S2'!P$164</f>
        <v>0</v>
      </c>
      <c r="M445" s="130">
        <f>'Class Record S2'!P$213</f>
        <v>0</v>
      </c>
      <c r="N445" s="131">
        <f>'Class Record S2'!P$262</f>
        <v>0</v>
      </c>
      <c r="O445" s="119"/>
    </row>
    <row r="446" spans="1:72" ht="43.5" customHeight="1" thickBot="1" x14ac:dyDescent="0.3">
      <c r="A446" s="319"/>
      <c r="B446" s="312" t="str">
        <f>'Class Record S2'!$D$19</f>
        <v>Calculate mathematical statements for multiplication and division within the multiplication tables and write them using the multiplication (×), division (÷) and equals (=) signs.</v>
      </c>
      <c r="C446" s="312"/>
      <c r="D446" s="312"/>
      <c r="E446" s="312"/>
      <c r="F446" s="312"/>
      <c r="G446" s="313"/>
      <c r="H446" s="141">
        <v>12</v>
      </c>
      <c r="I446" s="133">
        <f>'Class Record S2'!P$19</f>
        <v>0</v>
      </c>
      <c r="J446" s="134">
        <f>'Class Record S2'!P$67</f>
        <v>0</v>
      </c>
      <c r="K446" s="134">
        <f>'Class Record S2'!P$116</f>
        <v>0</v>
      </c>
      <c r="L446" s="134">
        <f>'Class Record S2'!P$165</f>
        <v>0</v>
      </c>
      <c r="M446" s="134">
        <f>'Class Record S2'!P$214</f>
        <v>0</v>
      </c>
      <c r="N446" s="135">
        <f>'Class Record S2'!P$263</f>
        <v>0</v>
      </c>
      <c r="O446" s="119"/>
    </row>
    <row r="447" spans="1:72" ht="28.5" customHeight="1" thickBot="1" x14ac:dyDescent="0.3">
      <c r="A447" s="319"/>
      <c r="B447" s="312" t="str">
        <f>'Class Record S2'!$D$20</f>
        <v>Show that multiplication of two numbers can be done in any order (commutative) and division of one number by another cannot.</v>
      </c>
      <c r="C447" s="312"/>
      <c r="D447" s="312"/>
      <c r="E447" s="312"/>
      <c r="F447" s="312"/>
      <c r="G447" s="313"/>
      <c r="H447" s="141">
        <v>13</v>
      </c>
      <c r="I447" s="133">
        <f>'Class Record S2'!P$20</f>
        <v>0</v>
      </c>
      <c r="J447" s="134">
        <f>'Class Record S2'!P$68</f>
        <v>0</v>
      </c>
      <c r="K447" s="134">
        <f>'Class Record S2'!P$117</f>
        <v>0</v>
      </c>
      <c r="L447" s="134">
        <f>'Class Record S2'!P$166</f>
        <v>0</v>
      </c>
      <c r="M447" s="134">
        <f>'Class Record S2'!P$215</f>
        <v>0</v>
      </c>
      <c r="N447" s="135">
        <f>'Class Record S2'!P$264</f>
        <v>0</v>
      </c>
      <c r="O447" s="119"/>
    </row>
    <row r="448" spans="1:72" ht="43.5" customHeight="1" thickBot="1" x14ac:dyDescent="0.3">
      <c r="A448" s="320"/>
      <c r="B448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448" s="314"/>
      <c r="D448" s="314"/>
      <c r="E448" s="314"/>
      <c r="F448" s="314"/>
      <c r="G448" s="315"/>
      <c r="H448" s="141">
        <v>14</v>
      </c>
      <c r="I448" s="137">
        <f>'Class Record S2'!P$21</f>
        <v>0</v>
      </c>
      <c r="J448" s="138">
        <f>'Class Record S2'!P$69</f>
        <v>0</v>
      </c>
      <c r="K448" s="138">
        <f>'Class Record S2'!P$118</f>
        <v>0</v>
      </c>
      <c r="L448" s="138">
        <f>'Class Record S2'!P$167</f>
        <v>0</v>
      </c>
      <c r="M448" s="138">
        <f>'Class Record S2'!P$216</f>
        <v>0</v>
      </c>
      <c r="N448" s="139">
        <f>'Class Record S2'!P$265</f>
        <v>0</v>
      </c>
      <c r="O448" s="119"/>
    </row>
    <row r="449" spans="1:15" ht="28.5" customHeight="1" thickBot="1" x14ac:dyDescent="0.3">
      <c r="A449" s="318" t="str">
        <f>'Class Record S2'!$A$22</f>
        <v>Frac</v>
      </c>
      <c r="B449" s="316" t="str">
        <f>'Class Record S2'!$D$22</f>
        <v>Recognise, find, name &amp; write fractions   1/3, 1/4, 2/4, 3/4 of a length, shape, set of objects or quantity.</v>
      </c>
      <c r="C449" s="316"/>
      <c r="D449" s="316"/>
      <c r="E449" s="316"/>
      <c r="F449" s="316"/>
      <c r="G449" s="317"/>
      <c r="H449" s="141">
        <v>15</v>
      </c>
      <c r="I449" s="129">
        <f>'Class Record S2'!P$22</f>
        <v>0</v>
      </c>
      <c r="J449" s="130">
        <f>'Class Record S2'!P$70</f>
        <v>0</v>
      </c>
      <c r="K449" s="130">
        <f>'Class Record S2'!P$119</f>
        <v>0</v>
      </c>
      <c r="L449" s="130">
        <f>'Class Record S2'!P$168</f>
        <v>0</v>
      </c>
      <c r="M449" s="130">
        <f>'Class Record S2'!P$217</f>
        <v>0</v>
      </c>
      <c r="N449" s="131">
        <f>'Class Record S2'!P$266</f>
        <v>0</v>
      </c>
      <c r="O449" s="119"/>
    </row>
    <row r="450" spans="1:15" ht="19.5" thickBot="1" x14ac:dyDescent="0.3">
      <c r="A450" s="320"/>
      <c r="B450" s="314" t="str">
        <f>'Class Record S2'!$D$23</f>
        <v>Write simple fractions e.g. 1/2 of 6 = 3 and recognise the equivalence of 2/4 and 1/2.</v>
      </c>
      <c r="C450" s="314"/>
      <c r="D450" s="314"/>
      <c r="E450" s="314"/>
      <c r="F450" s="314"/>
      <c r="G450" s="315"/>
      <c r="H450" s="141">
        <v>16</v>
      </c>
      <c r="I450" s="137">
        <f>'Class Record S2'!P$23</f>
        <v>0</v>
      </c>
      <c r="J450" s="138">
        <f>'Class Record S2'!P$71</f>
        <v>0</v>
      </c>
      <c r="K450" s="138">
        <f>'Class Record S2'!P$120</f>
        <v>0</v>
      </c>
      <c r="L450" s="138">
        <f>'Class Record S2'!P$169</f>
        <v>0</v>
      </c>
      <c r="M450" s="138">
        <f>'Class Record S2'!P$218</f>
        <v>0</v>
      </c>
      <c r="N450" s="139">
        <f>'Class Record S2'!P$267</f>
        <v>0</v>
      </c>
      <c r="O450" s="119"/>
    </row>
    <row r="451" spans="1:15" ht="43.5" customHeight="1" thickBot="1" x14ac:dyDescent="0.3">
      <c r="A451" s="318" t="str">
        <f>'Class Record S2'!$A$24</f>
        <v>Measure</v>
      </c>
      <c r="B451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451" s="316"/>
      <c r="D451" s="316"/>
      <c r="E451" s="316"/>
      <c r="F451" s="316"/>
      <c r="G451" s="317"/>
      <c r="H451" s="141">
        <v>17</v>
      </c>
      <c r="I451" s="129">
        <f>'Class Record S2'!P$24</f>
        <v>0</v>
      </c>
      <c r="J451" s="130">
        <f>'Class Record S2'!P$72</f>
        <v>0</v>
      </c>
      <c r="K451" s="130">
        <f>'Class Record S2'!P$121</f>
        <v>0</v>
      </c>
      <c r="L451" s="130">
        <f>'Class Record S2'!P$170</f>
        <v>0</v>
      </c>
      <c r="M451" s="130">
        <f>'Class Record S2'!P$219</f>
        <v>0</v>
      </c>
      <c r="N451" s="131">
        <f>'Class Record S2'!P$268</f>
        <v>0</v>
      </c>
      <c r="O451" s="119"/>
    </row>
    <row r="452" spans="1:15" ht="29.25" customHeight="1" thickBot="1" x14ac:dyDescent="0.3">
      <c r="A452" s="319"/>
      <c r="B452" s="312" t="str">
        <f>'Class Record S2'!$D$25</f>
        <v>Compare and order lengths, mass, volume/capacity and record the results using &gt;, &lt; and = .</v>
      </c>
      <c r="C452" s="312"/>
      <c r="D452" s="312"/>
      <c r="E452" s="312"/>
      <c r="F452" s="312"/>
      <c r="G452" s="313"/>
      <c r="H452" s="141">
        <v>18</v>
      </c>
      <c r="I452" s="133">
        <f>'Class Record S2'!P$25</f>
        <v>0</v>
      </c>
      <c r="J452" s="134">
        <f>'Class Record S2'!P$73</f>
        <v>0</v>
      </c>
      <c r="K452" s="134">
        <f>'Class Record S2'!P$122</f>
        <v>0</v>
      </c>
      <c r="L452" s="134">
        <f>'Class Record S2'!P$171</f>
        <v>0</v>
      </c>
      <c r="M452" s="134">
        <f>'Class Record S2'!P$220</f>
        <v>0</v>
      </c>
      <c r="N452" s="135">
        <f>'Class Record S2'!P$269</f>
        <v>0</v>
      </c>
      <c r="O452" s="119"/>
    </row>
    <row r="453" spans="1:15" ht="43.5" customHeight="1" thickBot="1" x14ac:dyDescent="0.3">
      <c r="A453" s="319"/>
      <c r="B453" s="312" t="str">
        <f>'Class Record S2'!$D$26</f>
        <v>Recognise and use symbols for pounds (£) and pence (p); combine amounts to make a particular value. Find different combinations of coins that equal the same amounts of money.</v>
      </c>
      <c r="C453" s="312"/>
      <c r="D453" s="312"/>
      <c r="E453" s="312"/>
      <c r="F453" s="312"/>
      <c r="G453" s="313"/>
      <c r="H453" s="141">
        <v>19</v>
      </c>
      <c r="I453" s="133">
        <f>'Class Record S2'!P$26</f>
        <v>0</v>
      </c>
      <c r="J453" s="134">
        <f>'Class Record S2'!P$74</f>
        <v>0</v>
      </c>
      <c r="K453" s="134">
        <f>'Class Record S2'!P$123</f>
        <v>0</v>
      </c>
      <c r="L453" s="134">
        <f>'Class Record S2'!P$172</f>
        <v>0</v>
      </c>
      <c r="M453" s="134">
        <f>'Class Record S2'!P$221</f>
        <v>0</v>
      </c>
      <c r="N453" s="135">
        <f>'Class Record S2'!P$270</f>
        <v>0</v>
      </c>
      <c r="O453" s="119"/>
    </row>
    <row r="454" spans="1:15" ht="28.5" customHeight="1" thickBot="1" x14ac:dyDescent="0.3">
      <c r="A454" s="319"/>
      <c r="B454" s="312" t="str">
        <f>'Class Record S2'!$D$27</f>
        <v>Solve simple problems in a practical context involving addition and subtraction of money of the same unit, including giving change.</v>
      </c>
      <c r="C454" s="312"/>
      <c r="D454" s="312"/>
      <c r="E454" s="312"/>
      <c r="F454" s="312"/>
      <c r="G454" s="313"/>
      <c r="H454" s="141">
        <v>20</v>
      </c>
      <c r="I454" s="133">
        <f>'Class Record S2'!P$27</f>
        <v>0</v>
      </c>
      <c r="J454" s="134">
        <f>'Class Record S2'!P$75</f>
        <v>0</v>
      </c>
      <c r="K454" s="134">
        <f>'Class Record S2'!P$124</f>
        <v>0</v>
      </c>
      <c r="L454" s="134">
        <f>'Class Record S2'!P$173</f>
        <v>0</v>
      </c>
      <c r="M454" s="134">
        <f>'Class Record S2'!P$222</f>
        <v>0</v>
      </c>
      <c r="N454" s="135">
        <f>'Class Record S2'!P$271</f>
        <v>0</v>
      </c>
      <c r="O454" s="119"/>
    </row>
    <row r="455" spans="1:15" ht="18" customHeight="1" thickBot="1" x14ac:dyDescent="0.3">
      <c r="A455" s="319"/>
      <c r="B455" s="312" t="str">
        <f>'Class Record S2'!$D$28</f>
        <v>Compare and sequence intervals of time.</v>
      </c>
      <c r="C455" s="312"/>
      <c r="D455" s="312"/>
      <c r="E455" s="312"/>
      <c r="F455" s="312"/>
      <c r="G455" s="313"/>
      <c r="H455" s="141">
        <v>21</v>
      </c>
      <c r="I455" s="133">
        <f>'Class Record S2'!P$28</f>
        <v>0</v>
      </c>
      <c r="J455" s="134">
        <f>'Class Record S2'!P$76</f>
        <v>0</v>
      </c>
      <c r="K455" s="134">
        <f>'Class Record S2'!P$125</f>
        <v>0</v>
      </c>
      <c r="L455" s="134">
        <f>'Class Record S2'!P$174</f>
        <v>0</v>
      </c>
      <c r="M455" s="134">
        <f>'Class Record S2'!P$223</f>
        <v>0</v>
      </c>
      <c r="N455" s="135">
        <f>'Class Record S2'!P$272</f>
        <v>0</v>
      </c>
      <c r="O455" s="119"/>
    </row>
    <row r="456" spans="1:15" ht="30.75" customHeight="1" thickBot="1" x14ac:dyDescent="0.3">
      <c r="A456" s="320"/>
      <c r="B456" s="314" t="str">
        <f>'Class Record S2'!$D$29</f>
        <v>Tell and write the time to five minutes, including quarter past/to the hour and draw the hands on a clock face to show these times.</v>
      </c>
      <c r="C456" s="314"/>
      <c r="D456" s="314"/>
      <c r="E456" s="314"/>
      <c r="F456" s="314"/>
      <c r="G456" s="315"/>
      <c r="H456" s="141">
        <v>22</v>
      </c>
      <c r="I456" s="137">
        <f>'Class Record S2'!P$29</f>
        <v>0</v>
      </c>
      <c r="J456" s="138">
        <f>'Class Record S2'!P$77</f>
        <v>0</v>
      </c>
      <c r="K456" s="138">
        <f>'Class Record S2'!P$126</f>
        <v>0</v>
      </c>
      <c r="L456" s="138">
        <f>'Class Record S2'!P$175</f>
        <v>0</v>
      </c>
      <c r="M456" s="138">
        <f>'Class Record S2'!P$224</f>
        <v>0</v>
      </c>
      <c r="N456" s="139">
        <f>'Class Record S2'!P$273</f>
        <v>0</v>
      </c>
      <c r="O456" s="119"/>
    </row>
    <row r="457" spans="1:15" ht="29.25" customHeight="1" thickBot="1" x14ac:dyDescent="0.3">
      <c r="A457" s="318" t="str">
        <f>'Class Record S2'!$A$30</f>
        <v>Geometry</v>
      </c>
      <c r="B457" s="316" t="str">
        <f>'Class Record S2'!$D$30</f>
        <v>Identify and describe the properties of 2-D shapes, including the number of sides and symmetry in a vertical line.</v>
      </c>
      <c r="C457" s="316"/>
      <c r="D457" s="316"/>
      <c r="E457" s="316"/>
      <c r="F457" s="316"/>
      <c r="G457" s="317"/>
      <c r="H457" s="141">
        <v>23</v>
      </c>
      <c r="I457" s="129">
        <f>'Class Record S2'!P$30</f>
        <v>0</v>
      </c>
      <c r="J457" s="130">
        <f>'Class Record S2'!P$78</f>
        <v>0</v>
      </c>
      <c r="K457" s="130">
        <f>'Class Record S2'!P$127</f>
        <v>0</v>
      </c>
      <c r="L457" s="130">
        <f>'Class Record S2'!P$176</f>
        <v>0</v>
      </c>
      <c r="M457" s="130">
        <f>'Class Record S2'!P$225</f>
        <v>0</v>
      </c>
      <c r="N457" s="131">
        <f>'Class Record S2'!P$274</f>
        <v>0</v>
      </c>
      <c r="O457" s="119"/>
    </row>
    <row r="458" spans="1:15" ht="31.5" customHeight="1" thickBot="1" x14ac:dyDescent="0.3">
      <c r="A458" s="319"/>
      <c r="B458" s="312" t="str">
        <f>'Class Record S2'!$D$31</f>
        <v>Identify and describe the properties of 3-D shapes, including the number of edges, vertices and faces.</v>
      </c>
      <c r="C458" s="312"/>
      <c r="D458" s="312"/>
      <c r="E458" s="312"/>
      <c r="F458" s="312"/>
      <c r="G458" s="313"/>
      <c r="H458" s="141">
        <v>24</v>
      </c>
      <c r="I458" s="133">
        <f>'Class Record S2'!P$31</f>
        <v>0</v>
      </c>
      <c r="J458" s="134">
        <f>'Class Record S2'!P$79</f>
        <v>0</v>
      </c>
      <c r="K458" s="134">
        <f>'Class Record S2'!P$128</f>
        <v>0</v>
      </c>
      <c r="L458" s="134">
        <f>'Class Record S2'!P$177</f>
        <v>0</v>
      </c>
      <c r="M458" s="134">
        <f>'Class Record S2'!P$226</f>
        <v>0</v>
      </c>
      <c r="N458" s="135">
        <f>'Class Record S2'!P$275</f>
        <v>0</v>
      </c>
      <c r="O458" s="119"/>
    </row>
    <row r="459" spans="1:15" ht="29.25" customHeight="1" thickBot="1" x14ac:dyDescent="0.3">
      <c r="A459" s="319"/>
      <c r="B459" s="312" t="str">
        <f>'Class Record S2'!$D$32</f>
        <v>Identify 2-D shapes on the surface of 3-D shapes, for example a circle on a cylinder and a triangle on a pyramid.</v>
      </c>
      <c r="C459" s="312"/>
      <c r="D459" s="312"/>
      <c r="E459" s="312"/>
      <c r="F459" s="312"/>
      <c r="G459" s="313"/>
      <c r="H459" s="141">
        <v>25</v>
      </c>
      <c r="I459" s="133">
        <f>'Class Record S2'!P$32</f>
        <v>0</v>
      </c>
      <c r="J459" s="134">
        <f>'Class Record S2'!P$80</f>
        <v>0</v>
      </c>
      <c r="K459" s="134">
        <f>'Class Record S2'!P$129</f>
        <v>0</v>
      </c>
      <c r="L459" s="134">
        <f>'Class Record S2'!P$178</f>
        <v>0</v>
      </c>
      <c r="M459" s="134">
        <f>'Class Record S2'!P$227</f>
        <v>0</v>
      </c>
      <c r="N459" s="135">
        <f>'Class Record S2'!P$276</f>
        <v>0</v>
      </c>
      <c r="O459" s="119"/>
    </row>
    <row r="460" spans="1:15" ht="19.5" thickBot="1" x14ac:dyDescent="0.3">
      <c r="A460" s="319"/>
      <c r="B460" s="312" t="str">
        <f>'Class Record S2'!$D$33</f>
        <v>Compare and sort common 2-D and 3-D shapes and everyday objects.</v>
      </c>
      <c r="C460" s="312"/>
      <c r="D460" s="312"/>
      <c r="E460" s="312"/>
      <c r="F460" s="312"/>
      <c r="G460" s="313"/>
      <c r="H460" s="141">
        <v>26</v>
      </c>
      <c r="I460" s="133">
        <f>'Class Record S2'!P$33</f>
        <v>0</v>
      </c>
      <c r="J460" s="134">
        <f>'Class Record S2'!P$81</f>
        <v>0</v>
      </c>
      <c r="K460" s="134">
        <f>'Class Record S2'!P$130</f>
        <v>0</v>
      </c>
      <c r="L460" s="134">
        <f>'Class Record S2'!P$179</f>
        <v>0</v>
      </c>
      <c r="M460" s="134">
        <f>'Class Record S2'!P$228</f>
        <v>0</v>
      </c>
      <c r="N460" s="135">
        <f>'Class Record S2'!P$277</f>
        <v>0</v>
      </c>
      <c r="O460" s="119"/>
    </row>
    <row r="461" spans="1:15" ht="19.5" thickBot="1" x14ac:dyDescent="0.3">
      <c r="A461" s="319"/>
      <c r="B461" s="312" t="str">
        <f>'Class Record S2'!$D$34</f>
        <v>Order &amp; arrange combinations of mathematical objects in patterns &amp; sequences.</v>
      </c>
      <c r="C461" s="312"/>
      <c r="D461" s="312"/>
      <c r="E461" s="312"/>
      <c r="F461" s="312"/>
      <c r="G461" s="313"/>
      <c r="H461" s="141">
        <v>27</v>
      </c>
      <c r="I461" s="133">
        <f>'Class Record S2'!P$34</f>
        <v>0</v>
      </c>
      <c r="J461" s="134">
        <f>'Class Record S2'!P$82</f>
        <v>0</v>
      </c>
      <c r="K461" s="134">
        <f>'Class Record S2'!P$131</f>
        <v>0</v>
      </c>
      <c r="L461" s="134">
        <f>'Class Record S2'!P$180</f>
        <v>0</v>
      </c>
      <c r="M461" s="134">
        <f>'Class Record S2'!P$229</f>
        <v>0</v>
      </c>
      <c r="N461" s="135">
        <f>'Class Record S2'!P$278</f>
        <v>0</v>
      </c>
      <c r="O461" s="119"/>
    </row>
    <row r="462" spans="1:15" ht="43.5" customHeight="1" thickBot="1" x14ac:dyDescent="0.3">
      <c r="A462" s="320"/>
      <c r="B462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462" s="314"/>
      <c r="D462" s="314"/>
      <c r="E462" s="314"/>
      <c r="F462" s="314"/>
      <c r="G462" s="315"/>
      <c r="H462" s="141">
        <v>28</v>
      </c>
      <c r="I462" s="137">
        <f>'Class Record S2'!P$35</f>
        <v>0</v>
      </c>
      <c r="J462" s="138">
        <f>'Class Record S2'!P$83</f>
        <v>0</v>
      </c>
      <c r="K462" s="138">
        <f>'Class Record S2'!P$132</f>
        <v>0</v>
      </c>
      <c r="L462" s="138">
        <f>'Class Record S2'!P$181</f>
        <v>0</v>
      </c>
      <c r="M462" s="138">
        <f>'Class Record S2'!P$230</f>
        <v>0</v>
      </c>
      <c r="N462" s="139">
        <f>'Class Record S2'!P$279</f>
        <v>0</v>
      </c>
      <c r="O462" s="119"/>
    </row>
    <row r="463" spans="1:15" ht="31.5" customHeight="1" thickBot="1" x14ac:dyDescent="0.3">
      <c r="A463" s="318" t="str">
        <f>'Class Record S2'!$A$36</f>
        <v>Stat</v>
      </c>
      <c r="B463" s="316" t="str">
        <f>'Class Record S2'!$D$36</f>
        <v>Interpret and construct simple pictograms, tally charts, block diagrams and simple tables.</v>
      </c>
      <c r="C463" s="316"/>
      <c r="D463" s="316"/>
      <c r="E463" s="316"/>
      <c r="F463" s="316"/>
      <c r="G463" s="317"/>
      <c r="H463" s="141">
        <v>29</v>
      </c>
      <c r="I463" s="129">
        <f>'Class Record S2'!P$36</f>
        <v>0</v>
      </c>
      <c r="J463" s="130">
        <f>'Class Record S2'!P$84</f>
        <v>0</v>
      </c>
      <c r="K463" s="130">
        <f>'Class Record S2'!P$133</f>
        <v>0</v>
      </c>
      <c r="L463" s="130">
        <f>'Class Record S2'!P$182</f>
        <v>0</v>
      </c>
      <c r="M463" s="130">
        <f>'Class Record S2'!P$231</f>
        <v>0</v>
      </c>
      <c r="N463" s="131">
        <f>'Class Record S2'!P$280</f>
        <v>0</v>
      </c>
      <c r="O463" s="119"/>
    </row>
    <row r="464" spans="1:15" ht="43.5" customHeight="1" thickBot="1" x14ac:dyDescent="0.3">
      <c r="A464" s="320"/>
      <c r="B464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464" s="314"/>
      <c r="D464" s="314"/>
      <c r="E464" s="314"/>
      <c r="F464" s="314"/>
      <c r="G464" s="315"/>
      <c r="H464" s="141">
        <v>30</v>
      </c>
      <c r="I464" s="137">
        <f>'Class Record S2'!P$37</f>
        <v>0</v>
      </c>
      <c r="J464" s="138">
        <f>'Class Record S2'!P$85</f>
        <v>0</v>
      </c>
      <c r="K464" s="138">
        <f>'Class Record S2'!P$134</f>
        <v>0</v>
      </c>
      <c r="L464" s="138">
        <f>'Class Record S2'!P$183</f>
        <v>0</v>
      </c>
      <c r="M464" s="138">
        <f>'Class Record S2'!P$232</f>
        <v>0</v>
      </c>
      <c r="N464" s="139">
        <f>'Class Record S2'!P$281</f>
        <v>0</v>
      </c>
      <c r="O464" s="119"/>
    </row>
    <row r="465" spans="1:72" ht="23.25" customHeight="1" thickBot="1" x14ac:dyDescent="0.3">
      <c r="A465" s="119"/>
      <c r="B465" s="142" t="s">
        <v>6</v>
      </c>
      <c r="C465" s="142"/>
      <c r="D465" s="142"/>
      <c r="E465" s="142"/>
      <c r="F465" s="142"/>
      <c r="G465" s="142"/>
      <c r="H465" s="143"/>
      <c r="I465" s="144">
        <f>COUNTIF(I435:I464,"X")</f>
        <v>0</v>
      </c>
      <c r="J465" s="144">
        <f t="shared" ref="J465" si="51">COUNTIF(J435:J464,"X")</f>
        <v>0</v>
      </c>
      <c r="K465" s="144">
        <f t="shared" ref="K465" si="52">COUNTIF(K435:K464,"X")</f>
        <v>0</v>
      </c>
      <c r="L465" s="144">
        <f t="shared" ref="L465" si="53">COUNTIF(L435:L464,"X")</f>
        <v>0</v>
      </c>
      <c r="M465" s="144">
        <f t="shared" ref="M465" si="54">COUNTIF(M435:M464,"X")</f>
        <v>0</v>
      </c>
      <c r="N465" s="144">
        <f t="shared" ref="N465" si="55">COUNTIF(N435:N464,"X")</f>
        <v>0</v>
      </c>
      <c r="O465" s="119"/>
    </row>
    <row r="466" spans="1:72" ht="24" customHeight="1" thickBot="1" x14ac:dyDescent="0.3">
      <c r="A466" s="145"/>
      <c r="B466" s="146" t="s">
        <v>117</v>
      </c>
      <c r="C466" s="146" t="s">
        <v>118</v>
      </c>
      <c r="D466" s="146" t="s">
        <v>119</v>
      </c>
      <c r="E466" s="146" t="s">
        <v>120</v>
      </c>
      <c r="F466" s="119"/>
      <c r="G466" s="119"/>
      <c r="H466" s="147"/>
      <c r="I466" s="148" t="str">
        <f>'Class Record S2'!P$38</f>
        <v>N</v>
      </c>
      <c r="J466" s="149" t="str">
        <f>'Class Record S2'!P$86</f>
        <v>N</v>
      </c>
      <c r="K466" s="149" t="str">
        <f>'Class Record S2'!P$135</f>
        <v>N</v>
      </c>
      <c r="L466" s="149" t="str">
        <f>'Class Record S2'!P$184</f>
        <v>N</v>
      </c>
      <c r="M466" s="149" t="str">
        <f>'Class Record S2'!P$233</f>
        <v>N</v>
      </c>
      <c r="N466" s="149" t="str">
        <f>'Class Record S2'!P$282</f>
        <v>N</v>
      </c>
      <c r="O466" s="119"/>
    </row>
    <row r="469" spans="1:72" ht="32.25" customHeight="1" thickBot="1" x14ac:dyDescent="0.3">
      <c r="A469" s="119"/>
      <c r="B469" s="321" t="str">
        <f>'Class Record S2'!$D$1</f>
        <v>A N OTHER SCHOOL</v>
      </c>
      <c r="C469" s="321"/>
      <c r="D469" s="321"/>
      <c r="E469" s="321"/>
      <c r="F469" s="321"/>
      <c r="G469" s="322" t="str">
        <f>'Class Record S2'!$D$2</f>
        <v>ASSESSMENT CRITERIA FOR MATHS: S2</v>
      </c>
      <c r="H469" s="322"/>
      <c r="I469" s="322"/>
      <c r="J469" s="322"/>
      <c r="K469" s="322"/>
      <c r="L469" s="322"/>
      <c r="M469" s="322"/>
      <c r="N469" s="322"/>
      <c r="O469" s="119"/>
      <c r="AD469" s="21"/>
      <c r="AE469" s="22"/>
      <c r="AF469" s="23"/>
      <c r="AG469" s="22"/>
      <c r="AH469" s="23"/>
      <c r="AI469" s="22"/>
      <c r="AJ469" s="23"/>
      <c r="AK469" s="24"/>
      <c r="AL469" s="22"/>
      <c r="AM469" s="23"/>
      <c r="AN469" s="22"/>
      <c r="AO469" s="23"/>
      <c r="AP469" s="22"/>
      <c r="AQ469" s="23"/>
      <c r="AR469" s="24"/>
      <c r="AS469" s="22"/>
      <c r="AT469" s="23"/>
      <c r="AU469" s="22"/>
      <c r="AV469" s="23"/>
      <c r="AW469" s="22"/>
      <c r="AX469" s="23"/>
      <c r="AY469" s="24"/>
      <c r="AZ469" s="22"/>
      <c r="BA469" s="23"/>
      <c r="BB469" s="22"/>
      <c r="BC469" s="23"/>
      <c r="BD469" s="22"/>
      <c r="BE469" s="23"/>
      <c r="BF469" s="24"/>
      <c r="BG469" s="22"/>
      <c r="BH469" s="23"/>
      <c r="BI469" s="22"/>
      <c r="BJ469" s="23"/>
      <c r="BK469" s="22"/>
      <c r="BL469" s="23"/>
      <c r="BM469" s="24"/>
      <c r="BN469" s="22"/>
      <c r="BO469" s="23"/>
      <c r="BP469" s="22"/>
      <c r="BQ469" s="23"/>
      <c r="BR469" s="22"/>
      <c r="BS469" s="23"/>
      <c r="BT469" s="23"/>
    </row>
    <row r="470" spans="1:72" ht="16.5" thickBot="1" x14ac:dyDescent="0.3">
      <c r="A470" s="119"/>
      <c r="B470" s="123" t="s">
        <v>14</v>
      </c>
      <c r="C470" s="323">
        <f>'Class Record S2'!Q$2</f>
        <v>0</v>
      </c>
      <c r="D470" s="323"/>
      <c r="E470" s="323"/>
      <c r="F470" s="323"/>
      <c r="G470" s="323"/>
      <c r="H470" s="324" t="s">
        <v>15</v>
      </c>
      <c r="I470" s="326">
        <v>1</v>
      </c>
      <c r="J470" s="326">
        <v>2</v>
      </c>
      <c r="K470" s="326">
        <v>3</v>
      </c>
      <c r="L470" s="326">
        <v>4</v>
      </c>
      <c r="M470" s="326">
        <v>5</v>
      </c>
      <c r="N470" s="326">
        <v>6</v>
      </c>
      <c r="O470" s="119"/>
      <c r="AE470" s="22"/>
      <c r="AF470" s="23"/>
      <c r="AG470" s="22"/>
      <c r="AH470" s="23"/>
      <c r="AI470" s="22"/>
      <c r="AJ470" s="23"/>
      <c r="AK470" s="23"/>
      <c r="AL470" s="22"/>
      <c r="AM470" s="23"/>
      <c r="AN470" s="22"/>
      <c r="AO470" s="23"/>
      <c r="AP470" s="22"/>
      <c r="AQ470" s="23"/>
      <c r="AR470" s="23"/>
      <c r="AS470" s="22"/>
      <c r="AT470" s="23"/>
      <c r="AU470" s="22"/>
      <c r="AV470" s="23"/>
      <c r="AW470" s="22"/>
      <c r="AX470" s="23"/>
      <c r="AY470" s="23"/>
      <c r="AZ470" s="22"/>
      <c r="BA470" s="23"/>
      <c r="BB470" s="22"/>
      <c r="BC470" s="23"/>
      <c r="BD470" s="22"/>
      <c r="BE470" s="23"/>
      <c r="BF470" s="23"/>
      <c r="BG470" s="22"/>
      <c r="BH470" s="23"/>
      <c r="BI470" s="22"/>
      <c r="BJ470" s="23"/>
      <c r="BK470" s="22"/>
      <c r="BL470" s="23"/>
      <c r="BM470" s="23"/>
      <c r="BN470" s="22"/>
      <c r="BO470" s="23"/>
      <c r="BP470" s="22"/>
      <c r="BQ470" s="23"/>
      <c r="BR470" s="22"/>
      <c r="BS470" s="23"/>
      <c r="BT470" s="23"/>
    </row>
    <row r="471" spans="1:72" ht="16.5" thickBot="1" x14ac:dyDescent="0.3">
      <c r="A471" s="119"/>
      <c r="B471" s="327" t="str">
        <f>'Class Record S2'!$C$2</f>
        <v>CLASS: 2A</v>
      </c>
      <c r="C471" s="327"/>
      <c r="D471" s="327"/>
      <c r="E471" s="328" t="s">
        <v>16</v>
      </c>
      <c r="F471" s="328"/>
      <c r="G471" s="124">
        <f>'Class Record S2'!Q$4</f>
        <v>0</v>
      </c>
      <c r="H471" s="324"/>
      <c r="I471" s="326"/>
      <c r="J471" s="326"/>
      <c r="K471" s="326"/>
      <c r="L471" s="326"/>
      <c r="M471" s="326"/>
      <c r="N471" s="326"/>
      <c r="O471" s="119"/>
      <c r="AE471" s="22"/>
      <c r="AF471" s="23"/>
      <c r="AG471" s="22"/>
      <c r="AH471" s="23"/>
      <c r="AI471" s="22"/>
      <c r="AJ471" s="23"/>
      <c r="AK471" s="23"/>
      <c r="AL471" s="22"/>
      <c r="AM471" s="23"/>
      <c r="AN471" s="22"/>
      <c r="AO471" s="23"/>
      <c r="AP471" s="22"/>
      <c r="AQ471" s="23"/>
      <c r="AR471" s="23"/>
      <c r="AS471" s="22"/>
      <c r="AT471" s="23"/>
      <c r="AU471" s="22"/>
      <c r="AV471" s="23"/>
      <c r="AW471" s="22"/>
      <c r="AX471" s="23"/>
      <c r="AY471" s="23"/>
      <c r="AZ471" s="22"/>
      <c r="BA471" s="23"/>
      <c r="BB471" s="22"/>
      <c r="BC471" s="23"/>
      <c r="BD471" s="22"/>
      <c r="BE471" s="23"/>
      <c r="BF471" s="23"/>
      <c r="BG471" s="22"/>
      <c r="BH471" s="23"/>
      <c r="BI471" s="22"/>
      <c r="BJ471" s="23"/>
      <c r="BK471" s="22"/>
      <c r="BL471" s="23"/>
      <c r="BM471" s="23"/>
      <c r="BN471" s="22"/>
      <c r="BO471" s="23"/>
      <c r="BP471" s="22"/>
      <c r="BQ471" s="23"/>
      <c r="BR471" s="22"/>
      <c r="BS471" s="23"/>
      <c r="BT471" s="23"/>
    </row>
    <row r="472" spans="1:72" ht="16.5" thickBot="1" x14ac:dyDescent="0.3">
      <c r="A472" s="119"/>
      <c r="B472" s="327" t="str">
        <f>'Class Record S2'!$C$3</f>
        <v>YEAR: 2</v>
      </c>
      <c r="C472" s="327"/>
      <c r="D472" s="327"/>
      <c r="E472" s="327" t="s">
        <v>17</v>
      </c>
      <c r="F472" s="327"/>
      <c r="G472" s="124">
        <f>'Class Record S2'!Q$5</f>
        <v>0</v>
      </c>
      <c r="H472" s="325"/>
      <c r="I472" s="326"/>
      <c r="J472" s="326"/>
      <c r="K472" s="326"/>
      <c r="L472" s="326"/>
      <c r="M472" s="326"/>
      <c r="N472" s="326"/>
      <c r="O472" s="119"/>
      <c r="AE472" s="22"/>
      <c r="AF472" s="23"/>
      <c r="AG472" s="22"/>
      <c r="AH472" s="23"/>
      <c r="AI472" s="23"/>
      <c r="AJ472" s="23"/>
      <c r="AK472" s="23"/>
      <c r="AL472" s="22"/>
      <c r="AM472" s="23"/>
      <c r="AN472" s="22"/>
      <c r="AO472" s="23"/>
      <c r="AP472" s="23"/>
      <c r="AQ472" s="23"/>
      <c r="AR472" s="23"/>
      <c r="AS472" s="22"/>
      <c r="AT472" s="23"/>
      <c r="AU472" s="22"/>
      <c r="AV472" s="23"/>
      <c r="AW472" s="23"/>
      <c r="AX472" s="23"/>
      <c r="AY472" s="23"/>
      <c r="AZ472" s="22"/>
      <c r="BA472" s="23"/>
      <c r="BB472" s="22"/>
      <c r="BC472" s="23"/>
      <c r="BD472" s="23"/>
      <c r="BE472" s="23"/>
      <c r="BF472" s="23"/>
      <c r="BG472" s="22"/>
      <c r="BH472" s="23"/>
      <c r="BI472" s="22"/>
      <c r="BJ472" s="23"/>
      <c r="BK472" s="23"/>
      <c r="BL472" s="23"/>
      <c r="BM472" s="23"/>
      <c r="BN472" s="22"/>
      <c r="BO472" s="23"/>
      <c r="BP472" s="22"/>
      <c r="BQ472" s="23"/>
      <c r="BR472" s="23"/>
      <c r="BS472" s="23"/>
      <c r="BT472" s="23"/>
    </row>
    <row r="473" spans="1:72" ht="6.75" customHeight="1" thickBot="1" x14ac:dyDescent="0.3">
      <c r="A473" s="119"/>
      <c r="B473" s="125"/>
      <c r="C473" s="126"/>
      <c r="D473" s="126"/>
      <c r="E473" s="126"/>
      <c r="F473" s="126"/>
      <c r="G473" s="126"/>
      <c r="H473" s="127"/>
      <c r="I473" s="126"/>
      <c r="J473" s="126"/>
      <c r="K473" s="126"/>
      <c r="L473" s="126"/>
      <c r="M473" s="126"/>
      <c r="N473" s="126"/>
      <c r="O473" s="119"/>
      <c r="AE473" s="22"/>
      <c r="AF473" s="23"/>
      <c r="AG473" s="22"/>
      <c r="AH473" s="23"/>
      <c r="AI473" s="23"/>
      <c r="AJ473" s="23"/>
      <c r="AK473" s="23"/>
      <c r="AL473" s="22"/>
      <c r="AM473" s="23"/>
      <c r="AN473" s="22"/>
      <c r="AO473" s="23"/>
      <c r="AP473" s="23"/>
      <c r="AQ473" s="23"/>
      <c r="AR473" s="23"/>
      <c r="AS473" s="22"/>
      <c r="AT473" s="23"/>
      <c r="AU473" s="22"/>
      <c r="AV473" s="23"/>
      <c r="AW473" s="23"/>
      <c r="AX473" s="23"/>
      <c r="AY473" s="23"/>
      <c r="AZ473" s="22"/>
      <c r="BA473" s="23"/>
      <c r="BB473" s="22"/>
      <c r="BC473" s="23"/>
      <c r="BD473" s="23"/>
      <c r="BE473" s="23"/>
      <c r="BF473" s="23"/>
      <c r="BG473" s="22"/>
      <c r="BH473" s="23"/>
      <c r="BI473" s="22"/>
      <c r="BJ473" s="23"/>
      <c r="BK473" s="23"/>
      <c r="BL473" s="23"/>
      <c r="BM473" s="23"/>
      <c r="BN473" s="22"/>
      <c r="BO473" s="23"/>
      <c r="BP473" s="22"/>
      <c r="BQ473" s="23"/>
      <c r="BR473" s="23"/>
      <c r="BS473" s="23"/>
      <c r="BT473" s="23"/>
    </row>
    <row r="474" spans="1:72" ht="29.25" customHeight="1" x14ac:dyDescent="0.25">
      <c r="A474" s="318" t="str">
        <f>'Class Record S2'!$A$8</f>
        <v>Place Value</v>
      </c>
      <c r="B474" s="316" t="str">
        <f>'Class Record S2'!$D$8</f>
        <v>Count in steps of 2, 3, and 5 from 0, and in tens from any number, forward or backward.</v>
      </c>
      <c r="C474" s="316"/>
      <c r="D474" s="316"/>
      <c r="E474" s="316"/>
      <c r="F474" s="316"/>
      <c r="G474" s="317"/>
      <c r="H474" s="128">
        <v>1</v>
      </c>
      <c r="I474" s="129">
        <f>'Class Record S2'!Q$8</f>
        <v>0</v>
      </c>
      <c r="J474" s="130">
        <f>'Class Record S2'!Q$56</f>
        <v>0</v>
      </c>
      <c r="K474" s="130">
        <f>'Class Record S2'!Q$105</f>
        <v>0</v>
      </c>
      <c r="L474" s="130">
        <f>'Class Record S2'!Q$154</f>
        <v>0</v>
      </c>
      <c r="M474" s="130">
        <f>'Class Record S2'!Q$203</f>
        <v>0</v>
      </c>
      <c r="N474" s="131">
        <f>'Class Record S2'!Q$252</f>
        <v>0</v>
      </c>
      <c r="O474" s="120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</row>
    <row r="475" spans="1:72" ht="18.75" x14ac:dyDescent="0.25">
      <c r="A475" s="319"/>
      <c r="B475" s="312" t="str">
        <f>'Class Record S2'!$D$9</f>
        <v>Recognise the place value of each digit in a two-digit number (tens, ones).</v>
      </c>
      <c r="C475" s="312"/>
      <c r="D475" s="312"/>
      <c r="E475" s="312"/>
      <c r="F475" s="312"/>
      <c r="G475" s="313"/>
      <c r="H475" s="132">
        <v>2</v>
      </c>
      <c r="I475" s="133">
        <f>'Class Record S2'!Q$9</f>
        <v>0</v>
      </c>
      <c r="J475" s="134">
        <f>'Class Record S2'!Q$57</f>
        <v>0</v>
      </c>
      <c r="K475" s="134">
        <f>'Class Record S2'!Q$106</f>
        <v>0</v>
      </c>
      <c r="L475" s="134">
        <f>'Class Record S2'!Q$155</f>
        <v>0</v>
      </c>
      <c r="M475" s="134">
        <f>'Class Record S2'!Q$204</f>
        <v>0</v>
      </c>
      <c r="N475" s="135">
        <f>'Class Record S2'!Q$253</f>
        <v>0</v>
      </c>
      <c r="O475" s="121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</row>
    <row r="476" spans="1:72" ht="28.5" customHeight="1" x14ac:dyDescent="0.25">
      <c r="A476" s="319"/>
      <c r="B476" s="312" t="str">
        <f>'Class Record S2'!$D$10</f>
        <v>Identify, represent and estimate numbers using different representations, inc. the number line.</v>
      </c>
      <c r="C476" s="312"/>
      <c r="D476" s="312"/>
      <c r="E476" s="312"/>
      <c r="F476" s="312"/>
      <c r="G476" s="313"/>
      <c r="H476" s="132">
        <v>3</v>
      </c>
      <c r="I476" s="133">
        <f>'Class Record S2'!Q$10</f>
        <v>0</v>
      </c>
      <c r="J476" s="134">
        <f>'Class Record S2'!Q$58</f>
        <v>0</v>
      </c>
      <c r="K476" s="134">
        <f>'Class Record S2'!Q$107</f>
        <v>0</v>
      </c>
      <c r="L476" s="134">
        <f>'Class Record S2'!Q$156</f>
        <v>0</v>
      </c>
      <c r="M476" s="134">
        <f>'Class Record S2'!Q$205</f>
        <v>0</v>
      </c>
      <c r="N476" s="135">
        <f>'Class Record S2'!Q$254</f>
        <v>0</v>
      </c>
      <c r="O476" s="121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</row>
    <row r="477" spans="1:72" ht="18.75" x14ac:dyDescent="0.25">
      <c r="A477" s="319"/>
      <c r="B477" s="312" t="str">
        <f>'Class Record S2'!$D$11</f>
        <v>Compare and order numbers from 0 up to 100; use &lt;, &gt; and = signs.</v>
      </c>
      <c r="C477" s="312"/>
      <c r="D477" s="312"/>
      <c r="E477" s="312"/>
      <c r="F477" s="312"/>
      <c r="G477" s="313"/>
      <c r="H477" s="132">
        <v>4</v>
      </c>
      <c r="I477" s="133">
        <f>'Class Record S2'!Q$11</f>
        <v>0</v>
      </c>
      <c r="J477" s="134">
        <f>'Class Record S2'!Q$59</f>
        <v>0</v>
      </c>
      <c r="K477" s="134">
        <f>'Class Record S2'!Q$108</f>
        <v>0</v>
      </c>
      <c r="L477" s="134">
        <f>'Class Record S2'!Q$157</f>
        <v>0</v>
      </c>
      <c r="M477" s="134">
        <f>'Class Record S2'!Q$206</f>
        <v>0</v>
      </c>
      <c r="N477" s="135">
        <f>'Class Record S2'!Q$255</f>
        <v>0</v>
      </c>
      <c r="O477" s="121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</row>
    <row r="478" spans="1:72" ht="19.5" thickBot="1" x14ac:dyDescent="0.3">
      <c r="A478" s="320"/>
      <c r="B478" s="314" t="str">
        <f>'Class Record S2'!$D$12</f>
        <v>Read and write numbers to at least 100 in numerals and in words.</v>
      </c>
      <c r="C478" s="314"/>
      <c r="D478" s="314"/>
      <c r="E478" s="314"/>
      <c r="F478" s="314"/>
      <c r="G478" s="315"/>
      <c r="H478" s="136">
        <v>5</v>
      </c>
      <c r="I478" s="137">
        <f>'Class Record S2'!Q$12</f>
        <v>0</v>
      </c>
      <c r="J478" s="138">
        <f>'Class Record S2'!Q$60</f>
        <v>0</v>
      </c>
      <c r="K478" s="138">
        <f>'Class Record S2'!Q$109</f>
        <v>0</v>
      </c>
      <c r="L478" s="138">
        <f>'Class Record S2'!Q$158</f>
        <v>0</v>
      </c>
      <c r="M478" s="138">
        <f>'Class Record S2'!Q$207</f>
        <v>0</v>
      </c>
      <c r="N478" s="139">
        <f>'Class Record S2'!Q$256</f>
        <v>0</v>
      </c>
      <c r="O478" s="122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</row>
    <row r="479" spans="1:72" ht="30.75" customHeight="1" x14ac:dyDescent="0.25">
      <c r="A479" s="318" t="str">
        <f>'Class Record S2'!$A$13</f>
        <v>Add/Sub</v>
      </c>
      <c r="B479" s="316" t="str">
        <f>'Class Record S2'!$D$13</f>
        <v>Solve problems with addition and subtraction: using concrete objects and pictorial representations; applying their increasing knowledge of mental and written methods.</v>
      </c>
      <c r="C479" s="316"/>
      <c r="D479" s="316"/>
      <c r="E479" s="316"/>
      <c r="F479" s="316"/>
      <c r="G479" s="317"/>
      <c r="H479" s="128">
        <v>6</v>
      </c>
      <c r="I479" s="129">
        <f>'Class Record S2'!Q$13</f>
        <v>0</v>
      </c>
      <c r="J479" s="130">
        <f>'Class Record S2'!Q$61</f>
        <v>0</v>
      </c>
      <c r="K479" s="130">
        <f>'Class Record S2'!Q$110</f>
        <v>0</v>
      </c>
      <c r="L479" s="130">
        <f>'Class Record S2'!Q$159</f>
        <v>0</v>
      </c>
      <c r="M479" s="130">
        <f>'Class Record S2'!Q$208</f>
        <v>0</v>
      </c>
      <c r="N479" s="131">
        <f>'Class Record S2'!Q$257</f>
        <v>0</v>
      </c>
      <c r="O479" s="119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</row>
    <row r="480" spans="1:72" ht="28.5" customHeight="1" x14ac:dyDescent="0.25">
      <c r="A480" s="319"/>
      <c r="B480" s="312" t="str">
        <f>'Class Record S2'!$D$14</f>
        <v>Recall and use add and subtract facts to 20 fluently, and derive and use related facts up to 100.</v>
      </c>
      <c r="C480" s="312"/>
      <c r="D480" s="312"/>
      <c r="E480" s="312"/>
      <c r="F480" s="312"/>
      <c r="G480" s="313"/>
      <c r="H480" s="140">
        <v>7</v>
      </c>
      <c r="I480" s="133">
        <f>'Class Record S2'!Q$14</f>
        <v>0</v>
      </c>
      <c r="J480" s="134">
        <f>'Class Record S2'!Q$62</f>
        <v>0</v>
      </c>
      <c r="K480" s="134">
        <f>'Class Record S2'!Q$111</f>
        <v>0</v>
      </c>
      <c r="L480" s="134">
        <f>'Class Record S2'!Q$160</f>
        <v>0</v>
      </c>
      <c r="M480" s="134">
        <f>'Class Record S2'!Q$209</f>
        <v>0</v>
      </c>
      <c r="N480" s="135">
        <f>'Class Record S2'!Q$258</f>
        <v>0</v>
      </c>
      <c r="O480" s="119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</row>
    <row r="481" spans="1:15" ht="43.5" customHeight="1" thickBot="1" x14ac:dyDescent="0.3">
      <c r="A481" s="319"/>
      <c r="B481" s="312" t="str">
        <f>'Class Record S2'!$D$15</f>
        <v>Add and sub nos using concrete objects, pictorial representations, and mentally, including: a 2-digit no and 1s or 10s; two 2-digit numbers; adding three 1-digit numbers.</v>
      </c>
      <c r="C481" s="312"/>
      <c r="D481" s="312"/>
      <c r="E481" s="312"/>
      <c r="F481" s="312"/>
      <c r="G481" s="313"/>
      <c r="H481" s="136">
        <v>8</v>
      </c>
      <c r="I481" s="133">
        <f>'Class Record S2'!Q$15</f>
        <v>0</v>
      </c>
      <c r="J481" s="134">
        <f>'Class Record S2'!Q$63</f>
        <v>0</v>
      </c>
      <c r="K481" s="134">
        <f>'Class Record S2'!Q$112</f>
        <v>0</v>
      </c>
      <c r="L481" s="134">
        <f>'Class Record S2'!Q$161</f>
        <v>0</v>
      </c>
      <c r="M481" s="134">
        <f>'Class Record S2'!Q$210</f>
        <v>0</v>
      </c>
      <c r="N481" s="135">
        <f>'Class Record S2'!Q$259</f>
        <v>0</v>
      </c>
      <c r="O481" s="119"/>
    </row>
    <row r="482" spans="1:15" ht="28.5" customHeight="1" thickBot="1" x14ac:dyDescent="0.3">
      <c r="A482" s="319"/>
      <c r="B482" s="312" t="str">
        <f>'Class Record S2'!$D$16</f>
        <v>Show that addition of two numbers can be done in any order (commutative) and subtraction of one number from another cannot.</v>
      </c>
      <c r="C482" s="312"/>
      <c r="D482" s="312"/>
      <c r="E482" s="312"/>
      <c r="F482" s="312"/>
      <c r="G482" s="313"/>
      <c r="H482" s="141">
        <v>9</v>
      </c>
      <c r="I482" s="133">
        <f>'Class Record S2'!Q$16</f>
        <v>0</v>
      </c>
      <c r="J482" s="134">
        <f>'Class Record S2'!Q$64</f>
        <v>0</v>
      </c>
      <c r="K482" s="134">
        <f>'Class Record S2'!Q$113</f>
        <v>0</v>
      </c>
      <c r="L482" s="134">
        <f>'Class Record S2'!Q$162</f>
        <v>0</v>
      </c>
      <c r="M482" s="134">
        <f>'Class Record S2'!Q$211</f>
        <v>0</v>
      </c>
      <c r="N482" s="135">
        <f>'Class Record S2'!Q$260</f>
        <v>0</v>
      </c>
      <c r="O482" s="119"/>
    </row>
    <row r="483" spans="1:15" ht="29.25" customHeight="1" thickBot="1" x14ac:dyDescent="0.3">
      <c r="A483" s="320"/>
      <c r="B483" s="314" t="str">
        <f>'Class Record S2'!$D$17</f>
        <v>Recognise and use the inverse relationship between addition and subtraction and use this to check calculations and missing number problems.</v>
      </c>
      <c r="C483" s="314"/>
      <c r="D483" s="314"/>
      <c r="E483" s="314"/>
      <c r="F483" s="314"/>
      <c r="G483" s="315"/>
      <c r="H483" s="141">
        <v>10</v>
      </c>
      <c r="I483" s="137">
        <f>'Class Record S2'!Q$17</f>
        <v>0</v>
      </c>
      <c r="J483" s="138">
        <f>'Class Record S2'!Q$65</f>
        <v>0</v>
      </c>
      <c r="K483" s="138">
        <f>'Class Record S2'!Q$114</f>
        <v>0</v>
      </c>
      <c r="L483" s="138">
        <f>'Class Record S2'!Q$163</f>
        <v>0</v>
      </c>
      <c r="M483" s="138">
        <f>'Class Record S2'!Q$212</f>
        <v>0</v>
      </c>
      <c r="N483" s="139">
        <f>'Class Record S2'!Q$261</f>
        <v>0</v>
      </c>
      <c r="O483" s="119"/>
    </row>
    <row r="484" spans="1:15" ht="29.25" customHeight="1" thickBot="1" x14ac:dyDescent="0.3">
      <c r="A484" s="318" t="str">
        <f>'Class Record S2'!$A$18</f>
        <v>Multi/Div</v>
      </c>
      <c r="B484" s="316" t="str">
        <f>'Class Record S2'!$D$18</f>
        <v>Recall and use multiplication and division facts for the 2, 5 and 10 multiplication tables, including recognising odd and even numbers.</v>
      </c>
      <c r="C484" s="316"/>
      <c r="D484" s="316"/>
      <c r="E484" s="316"/>
      <c r="F484" s="316"/>
      <c r="G484" s="317"/>
      <c r="H484" s="141">
        <v>11</v>
      </c>
      <c r="I484" s="129">
        <f>'Class Record S2'!Q$18</f>
        <v>0</v>
      </c>
      <c r="J484" s="130">
        <f>'Class Record S2'!Q$66</f>
        <v>0</v>
      </c>
      <c r="K484" s="130">
        <f>'Class Record S2'!Q$115</f>
        <v>0</v>
      </c>
      <c r="L484" s="130">
        <f>'Class Record S2'!Q$164</f>
        <v>0</v>
      </c>
      <c r="M484" s="130">
        <f>'Class Record S2'!Q$213</f>
        <v>0</v>
      </c>
      <c r="N484" s="131">
        <f>'Class Record S2'!Q$262</f>
        <v>0</v>
      </c>
      <c r="O484" s="119"/>
    </row>
    <row r="485" spans="1:15" ht="43.5" customHeight="1" thickBot="1" x14ac:dyDescent="0.3">
      <c r="A485" s="319"/>
      <c r="B485" s="312" t="str">
        <f>'Class Record S2'!$D$19</f>
        <v>Calculate mathematical statements for multiplication and division within the multiplication tables and write them using the multiplication (×), division (÷) and equals (=) signs.</v>
      </c>
      <c r="C485" s="312"/>
      <c r="D485" s="312"/>
      <c r="E485" s="312"/>
      <c r="F485" s="312"/>
      <c r="G485" s="313"/>
      <c r="H485" s="141">
        <v>12</v>
      </c>
      <c r="I485" s="133">
        <f>'Class Record S2'!Q$19</f>
        <v>0</v>
      </c>
      <c r="J485" s="134">
        <f>'Class Record S2'!Q$67</f>
        <v>0</v>
      </c>
      <c r="K485" s="134">
        <f>'Class Record S2'!Q$116</f>
        <v>0</v>
      </c>
      <c r="L485" s="134">
        <f>'Class Record S2'!Q$165</f>
        <v>0</v>
      </c>
      <c r="M485" s="134">
        <f>'Class Record S2'!Q$214</f>
        <v>0</v>
      </c>
      <c r="N485" s="135">
        <f>'Class Record S2'!Q$263</f>
        <v>0</v>
      </c>
      <c r="O485" s="119"/>
    </row>
    <row r="486" spans="1:15" ht="28.5" customHeight="1" thickBot="1" x14ac:dyDescent="0.3">
      <c r="A486" s="319"/>
      <c r="B486" s="312" t="str">
        <f>'Class Record S2'!$D$20</f>
        <v>Show that multiplication of two numbers can be done in any order (commutative) and division of one number by another cannot.</v>
      </c>
      <c r="C486" s="312"/>
      <c r="D486" s="312"/>
      <c r="E486" s="312"/>
      <c r="F486" s="312"/>
      <c r="G486" s="313"/>
      <c r="H486" s="141">
        <v>13</v>
      </c>
      <c r="I486" s="133">
        <f>'Class Record S2'!Q$20</f>
        <v>0</v>
      </c>
      <c r="J486" s="134">
        <f>'Class Record S2'!Q$68</f>
        <v>0</v>
      </c>
      <c r="K486" s="134">
        <f>'Class Record S2'!Q$117</f>
        <v>0</v>
      </c>
      <c r="L486" s="134">
        <f>'Class Record S2'!Q$166</f>
        <v>0</v>
      </c>
      <c r="M486" s="134">
        <f>'Class Record S2'!Q$215</f>
        <v>0</v>
      </c>
      <c r="N486" s="135">
        <f>'Class Record S2'!Q$264</f>
        <v>0</v>
      </c>
      <c r="O486" s="119"/>
    </row>
    <row r="487" spans="1:15" ht="43.5" customHeight="1" thickBot="1" x14ac:dyDescent="0.3">
      <c r="A487" s="320"/>
      <c r="B487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487" s="314"/>
      <c r="D487" s="314"/>
      <c r="E487" s="314"/>
      <c r="F487" s="314"/>
      <c r="G487" s="315"/>
      <c r="H487" s="141">
        <v>14</v>
      </c>
      <c r="I487" s="137">
        <f>'Class Record S2'!Q$21</f>
        <v>0</v>
      </c>
      <c r="J487" s="138">
        <f>'Class Record S2'!Q$69</f>
        <v>0</v>
      </c>
      <c r="K487" s="138">
        <f>'Class Record S2'!Q$118</f>
        <v>0</v>
      </c>
      <c r="L487" s="138">
        <f>'Class Record S2'!Q$167</f>
        <v>0</v>
      </c>
      <c r="M487" s="138">
        <f>'Class Record S2'!Q$216</f>
        <v>0</v>
      </c>
      <c r="N487" s="139">
        <f>'Class Record S2'!Q$265</f>
        <v>0</v>
      </c>
      <c r="O487" s="119"/>
    </row>
    <row r="488" spans="1:15" ht="28.5" customHeight="1" thickBot="1" x14ac:dyDescent="0.3">
      <c r="A488" s="318" t="str">
        <f>'Class Record S2'!$A$22</f>
        <v>Frac</v>
      </c>
      <c r="B488" s="316" t="str">
        <f>'Class Record S2'!$D$22</f>
        <v>Recognise, find, name &amp; write fractions   1/3, 1/4, 2/4, 3/4 of a length, shape, set of objects or quantity.</v>
      </c>
      <c r="C488" s="316"/>
      <c r="D488" s="316"/>
      <c r="E488" s="316"/>
      <c r="F488" s="316"/>
      <c r="G488" s="317"/>
      <c r="H488" s="141">
        <v>15</v>
      </c>
      <c r="I488" s="129">
        <f>'Class Record S2'!Q$22</f>
        <v>0</v>
      </c>
      <c r="J488" s="130">
        <f>'Class Record S2'!Q$70</f>
        <v>0</v>
      </c>
      <c r="K488" s="130">
        <f>'Class Record S2'!Q$119</f>
        <v>0</v>
      </c>
      <c r="L488" s="130">
        <f>'Class Record S2'!Q$168</f>
        <v>0</v>
      </c>
      <c r="M488" s="130">
        <f>'Class Record S2'!Q$217</f>
        <v>0</v>
      </c>
      <c r="N488" s="131">
        <f>'Class Record S2'!Q$266</f>
        <v>0</v>
      </c>
      <c r="O488" s="119"/>
    </row>
    <row r="489" spans="1:15" ht="19.5" thickBot="1" x14ac:dyDescent="0.3">
      <c r="A489" s="320"/>
      <c r="B489" s="314" t="str">
        <f>'Class Record S2'!$D$23</f>
        <v>Write simple fractions e.g. 1/2 of 6 = 3 and recognise the equivalence of 2/4 and 1/2.</v>
      </c>
      <c r="C489" s="314"/>
      <c r="D489" s="314"/>
      <c r="E489" s="314"/>
      <c r="F489" s="314"/>
      <c r="G489" s="315"/>
      <c r="H489" s="141">
        <v>16</v>
      </c>
      <c r="I489" s="137">
        <f>'Class Record S2'!Q$23</f>
        <v>0</v>
      </c>
      <c r="J489" s="138">
        <f>'Class Record S2'!Q$71</f>
        <v>0</v>
      </c>
      <c r="K489" s="138">
        <f>'Class Record S2'!Q$120</f>
        <v>0</v>
      </c>
      <c r="L489" s="138">
        <f>'Class Record S2'!Q$169</f>
        <v>0</v>
      </c>
      <c r="M489" s="138">
        <f>'Class Record S2'!Q$218</f>
        <v>0</v>
      </c>
      <c r="N489" s="139">
        <f>'Class Record S2'!Q$267</f>
        <v>0</v>
      </c>
      <c r="O489" s="119"/>
    </row>
    <row r="490" spans="1:15" ht="43.5" customHeight="1" thickBot="1" x14ac:dyDescent="0.3">
      <c r="A490" s="318" t="str">
        <f>'Class Record S2'!$A$24</f>
        <v>Measure</v>
      </c>
      <c r="B490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490" s="316"/>
      <c r="D490" s="316"/>
      <c r="E490" s="316"/>
      <c r="F490" s="316"/>
      <c r="G490" s="317"/>
      <c r="H490" s="141">
        <v>17</v>
      </c>
      <c r="I490" s="129">
        <f>'Class Record S2'!Q$24</f>
        <v>0</v>
      </c>
      <c r="J490" s="130">
        <f>'Class Record S2'!Q$72</f>
        <v>0</v>
      </c>
      <c r="K490" s="130">
        <f>'Class Record S2'!Q$121</f>
        <v>0</v>
      </c>
      <c r="L490" s="130">
        <f>'Class Record S2'!Q$170</f>
        <v>0</v>
      </c>
      <c r="M490" s="130">
        <f>'Class Record S2'!Q$219</f>
        <v>0</v>
      </c>
      <c r="N490" s="131">
        <f>'Class Record S2'!Q$268</f>
        <v>0</v>
      </c>
      <c r="O490" s="119"/>
    </row>
    <row r="491" spans="1:15" ht="29.25" customHeight="1" thickBot="1" x14ac:dyDescent="0.3">
      <c r="A491" s="319"/>
      <c r="B491" s="312" t="str">
        <f>'Class Record S2'!$D$25</f>
        <v>Compare and order lengths, mass, volume/capacity and record the results using &gt;, &lt; and = .</v>
      </c>
      <c r="C491" s="312"/>
      <c r="D491" s="312"/>
      <c r="E491" s="312"/>
      <c r="F491" s="312"/>
      <c r="G491" s="313"/>
      <c r="H491" s="141">
        <v>18</v>
      </c>
      <c r="I491" s="133">
        <f>'Class Record S2'!Q$25</f>
        <v>0</v>
      </c>
      <c r="J491" s="134">
        <f>'Class Record S2'!Q$73</f>
        <v>0</v>
      </c>
      <c r="K491" s="134">
        <f>'Class Record S2'!Q$122</f>
        <v>0</v>
      </c>
      <c r="L491" s="134">
        <f>'Class Record S2'!Q$171</f>
        <v>0</v>
      </c>
      <c r="M491" s="134">
        <f>'Class Record S2'!Q$220</f>
        <v>0</v>
      </c>
      <c r="N491" s="135">
        <f>'Class Record S2'!Q$269</f>
        <v>0</v>
      </c>
      <c r="O491" s="119"/>
    </row>
    <row r="492" spans="1:15" ht="43.5" customHeight="1" thickBot="1" x14ac:dyDescent="0.3">
      <c r="A492" s="319"/>
      <c r="B492" s="312" t="str">
        <f>'Class Record S2'!$D$26</f>
        <v>Recognise and use symbols for pounds (£) and pence (p); combine amounts to make a particular value. Find different combinations of coins that equal the same amounts of money.</v>
      </c>
      <c r="C492" s="312"/>
      <c r="D492" s="312"/>
      <c r="E492" s="312"/>
      <c r="F492" s="312"/>
      <c r="G492" s="313"/>
      <c r="H492" s="141">
        <v>19</v>
      </c>
      <c r="I492" s="133">
        <f>'Class Record S2'!Q$26</f>
        <v>0</v>
      </c>
      <c r="J492" s="134">
        <f>'Class Record S2'!Q$74</f>
        <v>0</v>
      </c>
      <c r="K492" s="134">
        <f>'Class Record S2'!Q$123</f>
        <v>0</v>
      </c>
      <c r="L492" s="134">
        <f>'Class Record S2'!Q$172</f>
        <v>0</v>
      </c>
      <c r="M492" s="134">
        <f>'Class Record S2'!Q$221</f>
        <v>0</v>
      </c>
      <c r="N492" s="135">
        <f>'Class Record S2'!Q$270</f>
        <v>0</v>
      </c>
      <c r="O492" s="119"/>
    </row>
    <row r="493" spans="1:15" ht="28.5" customHeight="1" thickBot="1" x14ac:dyDescent="0.3">
      <c r="A493" s="319"/>
      <c r="B493" s="312" t="str">
        <f>'Class Record S2'!$D$27</f>
        <v>Solve simple problems in a practical context involving addition and subtraction of money of the same unit, including giving change.</v>
      </c>
      <c r="C493" s="312"/>
      <c r="D493" s="312"/>
      <c r="E493" s="312"/>
      <c r="F493" s="312"/>
      <c r="G493" s="313"/>
      <c r="H493" s="141">
        <v>20</v>
      </c>
      <c r="I493" s="133">
        <f>'Class Record S2'!Q$27</f>
        <v>0</v>
      </c>
      <c r="J493" s="134">
        <f>'Class Record S2'!Q$75</f>
        <v>0</v>
      </c>
      <c r="K493" s="134">
        <f>'Class Record S2'!Q$124</f>
        <v>0</v>
      </c>
      <c r="L493" s="134">
        <f>'Class Record S2'!Q$173</f>
        <v>0</v>
      </c>
      <c r="M493" s="134">
        <f>'Class Record S2'!Q$222</f>
        <v>0</v>
      </c>
      <c r="N493" s="135">
        <f>'Class Record S2'!Q$271</f>
        <v>0</v>
      </c>
      <c r="O493" s="119"/>
    </row>
    <row r="494" spans="1:15" ht="18" customHeight="1" thickBot="1" x14ac:dyDescent="0.3">
      <c r="A494" s="319"/>
      <c r="B494" s="312" t="str">
        <f>'Class Record S2'!$D$28</f>
        <v>Compare and sequence intervals of time.</v>
      </c>
      <c r="C494" s="312"/>
      <c r="D494" s="312"/>
      <c r="E494" s="312"/>
      <c r="F494" s="312"/>
      <c r="G494" s="313"/>
      <c r="H494" s="141">
        <v>21</v>
      </c>
      <c r="I494" s="133">
        <f>'Class Record S2'!Q$28</f>
        <v>0</v>
      </c>
      <c r="J494" s="134">
        <f>'Class Record S2'!Q$76</f>
        <v>0</v>
      </c>
      <c r="K494" s="134">
        <f>'Class Record S2'!Q$125</f>
        <v>0</v>
      </c>
      <c r="L494" s="134">
        <f>'Class Record S2'!Q$174</f>
        <v>0</v>
      </c>
      <c r="M494" s="134">
        <f>'Class Record S2'!Q$223</f>
        <v>0</v>
      </c>
      <c r="N494" s="135">
        <f>'Class Record S2'!Q$272</f>
        <v>0</v>
      </c>
      <c r="O494" s="119"/>
    </row>
    <row r="495" spans="1:15" ht="30.75" customHeight="1" thickBot="1" x14ac:dyDescent="0.3">
      <c r="A495" s="320"/>
      <c r="B495" s="314" t="str">
        <f>'Class Record S2'!$D$29</f>
        <v>Tell and write the time to five minutes, including quarter past/to the hour and draw the hands on a clock face to show these times.</v>
      </c>
      <c r="C495" s="314"/>
      <c r="D495" s="314"/>
      <c r="E495" s="314"/>
      <c r="F495" s="314"/>
      <c r="G495" s="315"/>
      <c r="H495" s="141">
        <v>22</v>
      </c>
      <c r="I495" s="137">
        <f>'Class Record S2'!Q$29</f>
        <v>0</v>
      </c>
      <c r="J495" s="138">
        <f>'Class Record S2'!Q$77</f>
        <v>0</v>
      </c>
      <c r="K495" s="138">
        <f>'Class Record S2'!Q$126</f>
        <v>0</v>
      </c>
      <c r="L495" s="138">
        <f>'Class Record S2'!Q$175</f>
        <v>0</v>
      </c>
      <c r="M495" s="138">
        <f>'Class Record S2'!Q$224</f>
        <v>0</v>
      </c>
      <c r="N495" s="139">
        <f>'Class Record S2'!Q$273</f>
        <v>0</v>
      </c>
      <c r="O495" s="119"/>
    </row>
    <row r="496" spans="1:15" ht="29.25" customHeight="1" thickBot="1" x14ac:dyDescent="0.3">
      <c r="A496" s="318" t="str">
        <f>'Class Record S2'!$A$30</f>
        <v>Geometry</v>
      </c>
      <c r="B496" s="316" t="str">
        <f>'Class Record S2'!$D$30</f>
        <v>Identify and describe the properties of 2-D shapes, including the number of sides and symmetry in a vertical line.</v>
      </c>
      <c r="C496" s="316"/>
      <c r="D496" s="316"/>
      <c r="E496" s="316"/>
      <c r="F496" s="316"/>
      <c r="G496" s="317"/>
      <c r="H496" s="141">
        <v>23</v>
      </c>
      <c r="I496" s="129">
        <f>'Class Record S2'!Q$30</f>
        <v>0</v>
      </c>
      <c r="J496" s="130">
        <f>'Class Record S2'!Q$78</f>
        <v>0</v>
      </c>
      <c r="K496" s="130">
        <f>'Class Record S2'!Q$127</f>
        <v>0</v>
      </c>
      <c r="L496" s="130">
        <f>'Class Record S2'!Q$176</f>
        <v>0</v>
      </c>
      <c r="M496" s="130">
        <f>'Class Record S2'!Q$225</f>
        <v>0</v>
      </c>
      <c r="N496" s="131">
        <f>'Class Record S2'!Q$274</f>
        <v>0</v>
      </c>
      <c r="O496" s="119"/>
    </row>
    <row r="497" spans="1:72" ht="31.5" customHeight="1" thickBot="1" x14ac:dyDescent="0.3">
      <c r="A497" s="319"/>
      <c r="B497" s="312" t="str">
        <f>'Class Record S2'!$D$31</f>
        <v>Identify and describe the properties of 3-D shapes, including the number of edges, vertices and faces.</v>
      </c>
      <c r="C497" s="312"/>
      <c r="D497" s="312"/>
      <c r="E497" s="312"/>
      <c r="F497" s="312"/>
      <c r="G497" s="313"/>
      <c r="H497" s="141">
        <v>24</v>
      </c>
      <c r="I497" s="133">
        <f>'Class Record S2'!Q$31</f>
        <v>0</v>
      </c>
      <c r="J497" s="134">
        <f>'Class Record S2'!Q$79</f>
        <v>0</v>
      </c>
      <c r="K497" s="134">
        <f>'Class Record S2'!Q$128</f>
        <v>0</v>
      </c>
      <c r="L497" s="134">
        <f>'Class Record S2'!Q$177</f>
        <v>0</v>
      </c>
      <c r="M497" s="134">
        <f>'Class Record S2'!Q$226</f>
        <v>0</v>
      </c>
      <c r="N497" s="135">
        <f>'Class Record S2'!Q$275</f>
        <v>0</v>
      </c>
      <c r="O497" s="119"/>
    </row>
    <row r="498" spans="1:72" ht="29.25" customHeight="1" thickBot="1" x14ac:dyDescent="0.3">
      <c r="A498" s="319"/>
      <c r="B498" s="312" t="str">
        <f>'Class Record S2'!$D$32</f>
        <v>Identify 2-D shapes on the surface of 3-D shapes, for example a circle on a cylinder and a triangle on a pyramid.</v>
      </c>
      <c r="C498" s="312"/>
      <c r="D498" s="312"/>
      <c r="E498" s="312"/>
      <c r="F498" s="312"/>
      <c r="G498" s="313"/>
      <c r="H498" s="141">
        <v>25</v>
      </c>
      <c r="I498" s="133">
        <f>'Class Record S2'!Q$32</f>
        <v>0</v>
      </c>
      <c r="J498" s="134">
        <f>'Class Record S2'!Q$80</f>
        <v>0</v>
      </c>
      <c r="K498" s="134">
        <f>'Class Record S2'!Q$129</f>
        <v>0</v>
      </c>
      <c r="L498" s="134">
        <f>'Class Record S2'!Q$178</f>
        <v>0</v>
      </c>
      <c r="M498" s="134">
        <f>'Class Record S2'!Q$227</f>
        <v>0</v>
      </c>
      <c r="N498" s="135">
        <f>'Class Record S2'!Q$276</f>
        <v>0</v>
      </c>
      <c r="O498" s="119"/>
    </row>
    <row r="499" spans="1:72" ht="19.5" thickBot="1" x14ac:dyDescent="0.3">
      <c r="A499" s="319"/>
      <c r="B499" s="312" t="str">
        <f>'Class Record S2'!$D$33</f>
        <v>Compare and sort common 2-D and 3-D shapes and everyday objects.</v>
      </c>
      <c r="C499" s="312"/>
      <c r="D499" s="312"/>
      <c r="E499" s="312"/>
      <c r="F499" s="312"/>
      <c r="G499" s="313"/>
      <c r="H499" s="141">
        <v>26</v>
      </c>
      <c r="I499" s="133">
        <f>'Class Record S2'!Q$33</f>
        <v>0</v>
      </c>
      <c r="J499" s="134">
        <f>'Class Record S2'!Q$81</f>
        <v>0</v>
      </c>
      <c r="K499" s="134">
        <f>'Class Record S2'!Q$130</f>
        <v>0</v>
      </c>
      <c r="L499" s="134">
        <f>'Class Record S2'!Q$179</f>
        <v>0</v>
      </c>
      <c r="M499" s="134">
        <f>'Class Record S2'!Q$228</f>
        <v>0</v>
      </c>
      <c r="N499" s="135">
        <f>'Class Record S2'!Q$277</f>
        <v>0</v>
      </c>
      <c r="O499" s="119"/>
    </row>
    <row r="500" spans="1:72" ht="19.5" thickBot="1" x14ac:dyDescent="0.3">
      <c r="A500" s="319"/>
      <c r="B500" s="312" t="str">
        <f>'Class Record S2'!$D$34</f>
        <v>Order &amp; arrange combinations of mathematical objects in patterns &amp; sequences.</v>
      </c>
      <c r="C500" s="312"/>
      <c r="D500" s="312"/>
      <c r="E500" s="312"/>
      <c r="F500" s="312"/>
      <c r="G500" s="313"/>
      <c r="H500" s="141">
        <v>27</v>
      </c>
      <c r="I500" s="133">
        <f>'Class Record S2'!Q$34</f>
        <v>0</v>
      </c>
      <c r="J500" s="134">
        <f>'Class Record S2'!Q$82</f>
        <v>0</v>
      </c>
      <c r="K500" s="134">
        <f>'Class Record S2'!Q$131</f>
        <v>0</v>
      </c>
      <c r="L500" s="134">
        <f>'Class Record S2'!Q$180</f>
        <v>0</v>
      </c>
      <c r="M500" s="134">
        <f>'Class Record S2'!Q$229</f>
        <v>0</v>
      </c>
      <c r="N500" s="135">
        <f>'Class Record S2'!Q$278</f>
        <v>0</v>
      </c>
      <c r="O500" s="119"/>
    </row>
    <row r="501" spans="1:72" ht="43.5" customHeight="1" thickBot="1" x14ac:dyDescent="0.3">
      <c r="A501" s="320"/>
      <c r="B501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501" s="314"/>
      <c r="D501" s="314"/>
      <c r="E501" s="314"/>
      <c r="F501" s="314"/>
      <c r="G501" s="315"/>
      <c r="H501" s="141">
        <v>28</v>
      </c>
      <c r="I501" s="137">
        <f>'Class Record S2'!Q$35</f>
        <v>0</v>
      </c>
      <c r="J501" s="138">
        <f>'Class Record S2'!Q$83</f>
        <v>0</v>
      </c>
      <c r="K501" s="138">
        <f>'Class Record S2'!Q$132</f>
        <v>0</v>
      </c>
      <c r="L501" s="138">
        <f>'Class Record S2'!Q$181</f>
        <v>0</v>
      </c>
      <c r="M501" s="138">
        <f>'Class Record S2'!Q$230</f>
        <v>0</v>
      </c>
      <c r="N501" s="139">
        <f>'Class Record S2'!Q$279</f>
        <v>0</v>
      </c>
      <c r="O501" s="119"/>
    </row>
    <row r="502" spans="1:72" ht="31.5" customHeight="1" thickBot="1" x14ac:dyDescent="0.3">
      <c r="A502" s="318" t="str">
        <f>'Class Record S2'!$A$36</f>
        <v>Stat</v>
      </c>
      <c r="B502" s="316" t="str">
        <f>'Class Record S2'!$D$36</f>
        <v>Interpret and construct simple pictograms, tally charts, block diagrams and simple tables.</v>
      </c>
      <c r="C502" s="316"/>
      <c r="D502" s="316"/>
      <c r="E502" s="316"/>
      <c r="F502" s="316"/>
      <c r="G502" s="317"/>
      <c r="H502" s="141">
        <v>29</v>
      </c>
      <c r="I502" s="129">
        <f>'Class Record S2'!Q$36</f>
        <v>0</v>
      </c>
      <c r="J502" s="130">
        <f>'Class Record S2'!Q$84</f>
        <v>0</v>
      </c>
      <c r="K502" s="130">
        <f>'Class Record S2'!Q$133</f>
        <v>0</v>
      </c>
      <c r="L502" s="130">
        <f>'Class Record S2'!Q$182</f>
        <v>0</v>
      </c>
      <c r="M502" s="130">
        <f>'Class Record S2'!Q$231</f>
        <v>0</v>
      </c>
      <c r="N502" s="131">
        <f>'Class Record S2'!Q$280</f>
        <v>0</v>
      </c>
      <c r="O502" s="119"/>
    </row>
    <row r="503" spans="1:72" ht="43.5" customHeight="1" thickBot="1" x14ac:dyDescent="0.3">
      <c r="A503" s="320"/>
      <c r="B503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503" s="314"/>
      <c r="D503" s="314"/>
      <c r="E503" s="314"/>
      <c r="F503" s="314"/>
      <c r="G503" s="315"/>
      <c r="H503" s="141">
        <v>30</v>
      </c>
      <c r="I503" s="137">
        <f>'Class Record S2'!Q$37</f>
        <v>0</v>
      </c>
      <c r="J503" s="138">
        <f>'Class Record S2'!Q$85</f>
        <v>0</v>
      </c>
      <c r="K503" s="138">
        <f>'Class Record S2'!Q$134</f>
        <v>0</v>
      </c>
      <c r="L503" s="138">
        <f>'Class Record S2'!Q$183</f>
        <v>0</v>
      </c>
      <c r="M503" s="138">
        <f>'Class Record S2'!Q$232</f>
        <v>0</v>
      </c>
      <c r="N503" s="139">
        <f>'Class Record S2'!Q$281</f>
        <v>0</v>
      </c>
      <c r="O503" s="119"/>
    </row>
    <row r="504" spans="1:72" ht="23.25" customHeight="1" thickBot="1" x14ac:dyDescent="0.3">
      <c r="A504" s="119"/>
      <c r="B504" s="142" t="s">
        <v>6</v>
      </c>
      <c r="C504" s="142"/>
      <c r="D504" s="142"/>
      <c r="E504" s="142"/>
      <c r="F504" s="142"/>
      <c r="G504" s="142"/>
      <c r="H504" s="143"/>
      <c r="I504" s="144">
        <f>COUNTIF(I474:I503,"X")</f>
        <v>0</v>
      </c>
      <c r="J504" s="144">
        <f t="shared" ref="J504" si="56">COUNTIF(J474:J503,"X")</f>
        <v>0</v>
      </c>
      <c r="K504" s="144">
        <f t="shared" ref="K504" si="57">COUNTIF(K474:K503,"X")</f>
        <v>0</v>
      </c>
      <c r="L504" s="144">
        <f t="shared" ref="L504" si="58">COUNTIF(L474:L503,"X")</f>
        <v>0</v>
      </c>
      <c r="M504" s="144">
        <f t="shared" ref="M504" si="59">COUNTIF(M474:M503,"X")</f>
        <v>0</v>
      </c>
      <c r="N504" s="144">
        <f t="shared" ref="N504" si="60">COUNTIF(N474:N503,"X")</f>
        <v>0</v>
      </c>
      <c r="O504" s="119"/>
    </row>
    <row r="505" spans="1:72" ht="24" customHeight="1" thickBot="1" x14ac:dyDescent="0.3">
      <c r="A505" s="145"/>
      <c r="B505" s="146" t="s">
        <v>117</v>
      </c>
      <c r="C505" s="146" t="s">
        <v>118</v>
      </c>
      <c r="D505" s="146" t="s">
        <v>119</v>
      </c>
      <c r="E505" s="146" t="s">
        <v>120</v>
      </c>
      <c r="F505" s="119"/>
      <c r="G505" s="119"/>
      <c r="H505" s="147"/>
      <c r="I505" s="148" t="str">
        <f>'Class Record S2'!Q$38</f>
        <v>N</v>
      </c>
      <c r="J505" s="149" t="str">
        <f>'Class Record S2'!Q$86</f>
        <v>N</v>
      </c>
      <c r="K505" s="149" t="str">
        <f>'Class Record S2'!Q$135</f>
        <v>N</v>
      </c>
      <c r="L505" s="149" t="str">
        <f>'Class Record S2'!Q$184</f>
        <v>N</v>
      </c>
      <c r="M505" s="149" t="str">
        <f>'Class Record S2'!Q$233</f>
        <v>N</v>
      </c>
      <c r="N505" s="149" t="str">
        <f>'Class Record S2'!Q$282</f>
        <v>N</v>
      </c>
      <c r="O505" s="119"/>
    </row>
    <row r="508" spans="1:72" ht="32.25" customHeight="1" thickBot="1" x14ac:dyDescent="0.3">
      <c r="A508" s="119"/>
      <c r="B508" s="321" t="str">
        <f>'Class Record S2'!$D$1</f>
        <v>A N OTHER SCHOOL</v>
      </c>
      <c r="C508" s="321"/>
      <c r="D508" s="321"/>
      <c r="E508" s="321"/>
      <c r="F508" s="321"/>
      <c r="G508" s="322" t="str">
        <f>'Class Record S2'!$D$2</f>
        <v>ASSESSMENT CRITERIA FOR MATHS: S2</v>
      </c>
      <c r="H508" s="322"/>
      <c r="I508" s="322"/>
      <c r="J508" s="322"/>
      <c r="K508" s="322"/>
      <c r="L508" s="322"/>
      <c r="M508" s="322"/>
      <c r="N508" s="322"/>
      <c r="O508" s="119"/>
      <c r="AD508" s="21"/>
      <c r="AE508" s="22"/>
      <c r="AF508" s="23"/>
      <c r="AG508" s="22"/>
      <c r="AH508" s="23"/>
      <c r="AI508" s="22"/>
      <c r="AJ508" s="23"/>
      <c r="AK508" s="24"/>
      <c r="AL508" s="22"/>
      <c r="AM508" s="23"/>
      <c r="AN508" s="22"/>
      <c r="AO508" s="23"/>
      <c r="AP508" s="22"/>
      <c r="AQ508" s="23"/>
      <c r="AR508" s="24"/>
      <c r="AS508" s="22"/>
      <c r="AT508" s="23"/>
      <c r="AU508" s="22"/>
      <c r="AV508" s="23"/>
      <c r="AW508" s="22"/>
      <c r="AX508" s="23"/>
      <c r="AY508" s="24"/>
      <c r="AZ508" s="22"/>
      <c r="BA508" s="23"/>
      <c r="BB508" s="22"/>
      <c r="BC508" s="23"/>
      <c r="BD508" s="22"/>
      <c r="BE508" s="23"/>
      <c r="BF508" s="24"/>
      <c r="BG508" s="22"/>
      <c r="BH508" s="23"/>
      <c r="BI508" s="22"/>
      <c r="BJ508" s="23"/>
      <c r="BK508" s="22"/>
      <c r="BL508" s="23"/>
      <c r="BM508" s="24"/>
      <c r="BN508" s="22"/>
      <c r="BO508" s="23"/>
      <c r="BP508" s="22"/>
      <c r="BQ508" s="23"/>
      <c r="BR508" s="22"/>
      <c r="BS508" s="23"/>
      <c r="BT508" s="23"/>
    </row>
    <row r="509" spans="1:72" ht="16.5" thickBot="1" x14ac:dyDescent="0.3">
      <c r="A509" s="119"/>
      <c r="B509" s="123" t="s">
        <v>14</v>
      </c>
      <c r="C509" s="323">
        <f>'Class Record S2'!R$2</f>
        <v>0</v>
      </c>
      <c r="D509" s="323"/>
      <c r="E509" s="323"/>
      <c r="F509" s="323"/>
      <c r="G509" s="323"/>
      <c r="H509" s="324" t="s">
        <v>15</v>
      </c>
      <c r="I509" s="326">
        <v>1</v>
      </c>
      <c r="J509" s="326">
        <v>2</v>
      </c>
      <c r="K509" s="326">
        <v>3</v>
      </c>
      <c r="L509" s="326">
        <v>4</v>
      </c>
      <c r="M509" s="326">
        <v>5</v>
      </c>
      <c r="N509" s="326">
        <v>6</v>
      </c>
      <c r="O509" s="119"/>
      <c r="AE509" s="22"/>
      <c r="AF509" s="23"/>
      <c r="AG509" s="22"/>
      <c r="AH509" s="23"/>
      <c r="AI509" s="22"/>
      <c r="AJ509" s="23"/>
      <c r="AK509" s="23"/>
      <c r="AL509" s="22"/>
      <c r="AM509" s="23"/>
      <c r="AN509" s="22"/>
      <c r="AO509" s="23"/>
      <c r="AP509" s="22"/>
      <c r="AQ509" s="23"/>
      <c r="AR509" s="23"/>
      <c r="AS509" s="22"/>
      <c r="AT509" s="23"/>
      <c r="AU509" s="22"/>
      <c r="AV509" s="23"/>
      <c r="AW509" s="22"/>
      <c r="AX509" s="23"/>
      <c r="AY509" s="23"/>
      <c r="AZ509" s="22"/>
      <c r="BA509" s="23"/>
      <c r="BB509" s="22"/>
      <c r="BC509" s="23"/>
      <c r="BD509" s="22"/>
      <c r="BE509" s="23"/>
      <c r="BF509" s="23"/>
      <c r="BG509" s="22"/>
      <c r="BH509" s="23"/>
      <c r="BI509" s="22"/>
      <c r="BJ509" s="23"/>
      <c r="BK509" s="22"/>
      <c r="BL509" s="23"/>
      <c r="BM509" s="23"/>
      <c r="BN509" s="22"/>
      <c r="BO509" s="23"/>
      <c r="BP509" s="22"/>
      <c r="BQ509" s="23"/>
      <c r="BR509" s="22"/>
      <c r="BS509" s="23"/>
      <c r="BT509" s="23"/>
    </row>
    <row r="510" spans="1:72" ht="16.5" thickBot="1" x14ac:dyDescent="0.3">
      <c r="A510" s="119"/>
      <c r="B510" s="327" t="str">
        <f>'Class Record S2'!$C$2</f>
        <v>CLASS: 2A</v>
      </c>
      <c r="C510" s="327"/>
      <c r="D510" s="327"/>
      <c r="E510" s="328" t="s">
        <v>16</v>
      </c>
      <c r="F510" s="328"/>
      <c r="G510" s="124">
        <f>'Class Record S2'!R$4</f>
        <v>0</v>
      </c>
      <c r="H510" s="324"/>
      <c r="I510" s="326"/>
      <c r="J510" s="326"/>
      <c r="K510" s="326"/>
      <c r="L510" s="326"/>
      <c r="M510" s="326"/>
      <c r="N510" s="326"/>
      <c r="O510" s="119"/>
      <c r="AE510" s="22"/>
      <c r="AF510" s="23"/>
      <c r="AG510" s="22"/>
      <c r="AH510" s="23"/>
      <c r="AI510" s="22"/>
      <c r="AJ510" s="23"/>
      <c r="AK510" s="23"/>
      <c r="AL510" s="22"/>
      <c r="AM510" s="23"/>
      <c r="AN510" s="22"/>
      <c r="AO510" s="23"/>
      <c r="AP510" s="22"/>
      <c r="AQ510" s="23"/>
      <c r="AR510" s="23"/>
      <c r="AS510" s="22"/>
      <c r="AT510" s="23"/>
      <c r="AU510" s="22"/>
      <c r="AV510" s="23"/>
      <c r="AW510" s="22"/>
      <c r="AX510" s="23"/>
      <c r="AY510" s="23"/>
      <c r="AZ510" s="22"/>
      <c r="BA510" s="23"/>
      <c r="BB510" s="22"/>
      <c r="BC510" s="23"/>
      <c r="BD510" s="22"/>
      <c r="BE510" s="23"/>
      <c r="BF510" s="23"/>
      <c r="BG510" s="22"/>
      <c r="BH510" s="23"/>
      <c r="BI510" s="22"/>
      <c r="BJ510" s="23"/>
      <c r="BK510" s="22"/>
      <c r="BL510" s="23"/>
      <c r="BM510" s="23"/>
      <c r="BN510" s="22"/>
      <c r="BO510" s="23"/>
      <c r="BP510" s="22"/>
      <c r="BQ510" s="23"/>
      <c r="BR510" s="22"/>
      <c r="BS510" s="23"/>
      <c r="BT510" s="23"/>
    </row>
    <row r="511" spans="1:72" ht="16.5" thickBot="1" x14ac:dyDescent="0.3">
      <c r="A511" s="119"/>
      <c r="B511" s="327" t="str">
        <f>'Class Record S2'!$C$3</f>
        <v>YEAR: 2</v>
      </c>
      <c r="C511" s="327"/>
      <c r="D511" s="327"/>
      <c r="E511" s="327" t="s">
        <v>17</v>
      </c>
      <c r="F511" s="327"/>
      <c r="G511" s="124">
        <f>'Class Record S2'!R$5</f>
        <v>0</v>
      </c>
      <c r="H511" s="325"/>
      <c r="I511" s="326"/>
      <c r="J511" s="326"/>
      <c r="K511" s="326"/>
      <c r="L511" s="326"/>
      <c r="M511" s="326"/>
      <c r="N511" s="326"/>
      <c r="O511" s="119"/>
      <c r="AE511" s="22"/>
      <c r="AF511" s="23"/>
      <c r="AG511" s="22"/>
      <c r="AH511" s="23"/>
      <c r="AI511" s="23"/>
      <c r="AJ511" s="23"/>
      <c r="AK511" s="23"/>
      <c r="AL511" s="22"/>
      <c r="AM511" s="23"/>
      <c r="AN511" s="22"/>
      <c r="AO511" s="23"/>
      <c r="AP511" s="23"/>
      <c r="AQ511" s="23"/>
      <c r="AR511" s="23"/>
      <c r="AS511" s="22"/>
      <c r="AT511" s="23"/>
      <c r="AU511" s="22"/>
      <c r="AV511" s="23"/>
      <c r="AW511" s="23"/>
      <c r="AX511" s="23"/>
      <c r="AY511" s="23"/>
      <c r="AZ511" s="22"/>
      <c r="BA511" s="23"/>
      <c r="BB511" s="22"/>
      <c r="BC511" s="23"/>
      <c r="BD511" s="23"/>
      <c r="BE511" s="23"/>
      <c r="BF511" s="23"/>
      <c r="BG511" s="22"/>
      <c r="BH511" s="23"/>
      <c r="BI511" s="22"/>
      <c r="BJ511" s="23"/>
      <c r="BK511" s="23"/>
      <c r="BL511" s="23"/>
      <c r="BM511" s="23"/>
      <c r="BN511" s="22"/>
      <c r="BO511" s="23"/>
      <c r="BP511" s="22"/>
      <c r="BQ511" s="23"/>
      <c r="BR511" s="23"/>
      <c r="BS511" s="23"/>
      <c r="BT511" s="23"/>
    </row>
    <row r="512" spans="1:72" ht="6.75" customHeight="1" thickBot="1" x14ac:dyDescent="0.3">
      <c r="A512" s="119"/>
      <c r="B512" s="125"/>
      <c r="C512" s="126"/>
      <c r="D512" s="126"/>
      <c r="E512" s="126"/>
      <c r="F512" s="126"/>
      <c r="G512" s="126"/>
      <c r="H512" s="127"/>
      <c r="I512" s="126"/>
      <c r="J512" s="126"/>
      <c r="K512" s="126"/>
      <c r="L512" s="126"/>
      <c r="M512" s="126"/>
      <c r="N512" s="126"/>
      <c r="O512" s="119"/>
      <c r="AE512" s="22"/>
      <c r="AF512" s="23"/>
      <c r="AG512" s="22"/>
      <c r="AH512" s="23"/>
      <c r="AI512" s="23"/>
      <c r="AJ512" s="23"/>
      <c r="AK512" s="23"/>
      <c r="AL512" s="22"/>
      <c r="AM512" s="23"/>
      <c r="AN512" s="22"/>
      <c r="AO512" s="23"/>
      <c r="AP512" s="23"/>
      <c r="AQ512" s="23"/>
      <c r="AR512" s="23"/>
      <c r="AS512" s="22"/>
      <c r="AT512" s="23"/>
      <c r="AU512" s="22"/>
      <c r="AV512" s="23"/>
      <c r="AW512" s="23"/>
      <c r="AX512" s="23"/>
      <c r="AY512" s="23"/>
      <c r="AZ512" s="22"/>
      <c r="BA512" s="23"/>
      <c r="BB512" s="22"/>
      <c r="BC512" s="23"/>
      <c r="BD512" s="23"/>
      <c r="BE512" s="23"/>
      <c r="BF512" s="23"/>
      <c r="BG512" s="22"/>
      <c r="BH512" s="23"/>
      <c r="BI512" s="22"/>
      <c r="BJ512" s="23"/>
      <c r="BK512" s="23"/>
      <c r="BL512" s="23"/>
      <c r="BM512" s="23"/>
      <c r="BN512" s="22"/>
      <c r="BO512" s="23"/>
      <c r="BP512" s="22"/>
      <c r="BQ512" s="23"/>
      <c r="BR512" s="23"/>
      <c r="BS512" s="23"/>
      <c r="BT512" s="23"/>
    </row>
    <row r="513" spans="1:72" ht="29.25" customHeight="1" x14ac:dyDescent="0.25">
      <c r="A513" s="318" t="str">
        <f>'Class Record S2'!$A$8</f>
        <v>Place Value</v>
      </c>
      <c r="B513" s="316" t="str">
        <f>'Class Record S2'!$D$8</f>
        <v>Count in steps of 2, 3, and 5 from 0, and in tens from any number, forward or backward.</v>
      </c>
      <c r="C513" s="316"/>
      <c r="D513" s="316"/>
      <c r="E513" s="316"/>
      <c r="F513" s="316"/>
      <c r="G513" s="317"/>
      <c r="H513" s="128">
        <v>1</v>
      </c>
      <c r="I513" s="129">
        <f>'Class Record S2'!R$8</f>
        <v>0</v>
      </c>
      <c r="J513" s="130">
        <f>'Class Record S2'!R$56</f>
        <v>0</v>
      </c>
      <c r="K513" s="130">
        <f>'Class Record S2'!R$105</f>
        <v>0</v>
      </c>
      <c r="L513" s="130">
        <f>'Class Record S2'!R$154</f>
        <v>0</v>
      </c>
      <c r="M513" s="130">
        <f>'Class Record S2'!R$203</f>
        <v>0</v>
      </c>
      <c r="N513" s="131">
        <f>'Class Record S2'!R$252</f>
        <v>0</v>
      </c>
      <c r="O513" s="120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</row>
    <row r="514" spans="1:72" ht="18.75" x14ac:dyDescent="0.25">
      <c r="A514" s="319"/>
      <c r="B514" s="312" t="str">
        <f>'Class Record S2'!$D$9</f>
        <v>Recognise the place value of each digit in a two-digit number (tens, ones).</v>
      </c>
      <c r="C514" s="312"/>
      <c r="D514" s="312"/>
      <c r="E514" s="312"/>
      <c r="F514" s="312"/>
      <c r="G514" s="313"/>
      <c r="H514" s="132">
        <v>2</v>
      </c>
      <c r="I514" s="133">
        <f>'Class Record S2'!R$9</f>
        <v>0</v>
      </c>
      <c r="J514" s="134">
        <f>'Class Record S2'!R$57</f>
        <v>0</v>
      </c>
      <c r="K514" s="134">
        <f>'Class Record S2'!R$106</f>
        <v>0</v>
      </c>
      <c r="L514" s="134">
        <f>'Class Record S2'!R$155</f>
        <v>0</v>
      </c>
      <c r="M514" s="134">
        <f>'Class Record S2'!R$204</f>
        <v>0</v>
      </c>
      <c r="N514" s="135">
        <f>'Class Record S2'!R$253</f>
        <v>0</v>
      </c>
      <c r="O514" s="121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</row>
    <row r="515" spans="1:72" ht="28.5" customHeight="1" x14ac:dyDescent="0.25">
      <c r="A515" s="319"/>
      <c r="B515" s="312" t="str">
        <f>'Class Record S2'!$D$10</f>
        <v>Identify, represent and estimate numbers using different representations, inc. the number line.</v>
      </c>
      <c r="C515" s="312"/>
      <c r="D515" s="312"/>
      <c r="E515" s="312"/>
      <c r="F515" s="312"/>
      <c r="G515" s="313"/>
      <c r="H515" s="132">
        <v>3</v>
      </c>
      <c r="I515" s="133">
        <f>'Class Record S2'!R$10</f>
        <v>0</v>
      </c>
      <c r="J515" s="134">
        <f>'Class Record S2'!R$58</f>
        <v>0</v>
      </c>
      <c r="K515" s="134">
        <f>'Class Record S2'!R$107</f>
        <v>0</v>
      </c>
      <c r="L515" s="134">
        <f>'Class Record S2'!R$156</f>
        <v>0</v>
      </c>
      <c r="M515" s="134">
        <f>'Class Record S2'!R$205</f>
        <v>0</v>
      </c>
      <c r="N515" s="135">
        <f>'Class Record S2'!R$254</f>
        <v>0</v>
      </c>
      <c r="O515" s="121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</row>
    <row r="516" spans="1:72" ht="18.75" x14ac:dyDescent="0.25">
      <c r="A516" s="319"/>
      <c r="B516" s="312" t="str">
        <f>'Class Record S2'!$D$11</f>
        <v>Compare and order numbers from 0 up to 100; use &lt;, &gt; and = signs.</v>
      </c>
      <c r="C516" s="312"/>
      <c r="D516" s="312"/>
      <c r="E516" s="312"/>
      <c r="F516" s="312"/>
      <c r="G516" s="313"/>
      <c r="H516" s="132">
        <v>4</v>
      </c>
      <c r="I516" s="133">
        <f>'Class Record S2'!R$11</f>
        <v>0</v>
      </c>
      <c r="J516" s="134">
        <f>'Class Record S2'!R$59</f>
        <v>0</v>
      </c>
      <c r="K516" s="134">
        <f>'Class Record S2'!R$108</f>
        <v>0</v>
      </c>
      <c r="L516" s="134">
        <f>'Class Record S2'!R$157</f>
        <v>0</v>
      </c>
      <c r="M516" s="134">
        <f>'Class Record S2'!R$206</f>
        <v>0</v>
      </c>
      <c r="N516" s="135">
        <f>'Class Record S2'!R$255</f>
        <v>0</v>
      </c>
      <c r="O516" s="121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</row>
    <row r="517" spans="1:72" ht="19.5" thickBot="1" x14ac:dyDescent="0.3">
      <c r="A517" s="320"/>
      <c r="B517" s="314" t="str">
        <f>'Class Record S2'!$D$12</f>
        <v>Read and write numbers to at least 100 in numerals and in words.</v>
      </c>
      <c r="C517" s="314"/>
      <c r="D517" s="314"/>
      <c r="E517" s="314"/>
      <c r="F517" s="314"/>
      <c r="G517" s="315"/>
      <c r="H517" s="136">
        <v>5</v>
      </c>
      <c r="I517" s="137">
        <f>'Class Record S2'!R$12</f>
        <v>0</v>
      </c>
      <c r="J517" s="138">
        <f>'Class Record S2'!R$60</f>
        <v>0</v>
      </c>
      <c r="K517" s="138">
        <f>'Class Record S2'!R$109</f>
        <v>0</v>
      </c>
      <c r="L517" s="138">
        <f>'Class Record S2'!R$158</f>
        <v>0</v>
      </c>
      <c r="M517" s="138">
        <f>'Class Record S2'!R$207</f>
        <v>0</v>
      </c>
      <c r="N517" s="139">
        <f>'Class Record S2'!R$256</f>
        <v>0</v>
      </c>
      <c r="O517" s="122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</row>
    <row r="518" spans="1:72" ht="30.75" customHeight="1" x14ac:dyDescent="0.25">
      <c r="A518" s="318" t="str">
        <f>'Class Record S2'!$A$13</f>
        <v>Add/Sub</v>
      </c>
      <c r="B518" s="316" t="str">
        <f>'Class Record S2'!$D$13</f>
        <v>Solve problems with addition and subtraction: using concrete objects and pictorial representations; applying their increasing knowledge of mental and written methods.</v>
      </c>
      <c r="C518" s="316"/>
      <c r="D518" s="316"/>
      <c r="E518" s="316"/>
      <c r="F518" s="316"/>
      <c r="G518" s="317"/>
      <c r="H518" s="128">
        <v>6</v>
      </c>
      <c r="I518" s="129">
        <f>'Class Record S2'!R$13</f>
        <v>0</v>
      </c>
      <c r="J518" s="130">
        <f>'Class Record S2'!R$61</f>
        <v>0</v>
      </c>
      <c r="K518" s="130">
        <f>'Class Record S2'!R$110</f>
        <v>0</v>
      </c>
      <c r="L518" s="130">
        <f>'Class Record S2'!R$159</f>
        <v>0</v>
      </c>
      <c r="M518" s="130">
        <f>'Class Record S2'!R$208</f>
        <v>0</v>
      </c>
      <c r="N518" s="131">
        <f>'Class Record S2'!R$257</f>
        <v>0</v>
      </c>
      <c r="O518" s="119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</row>
    <row r="519" spans="1:72" ht="28.5" customHeight="1" x14ac:dyDescent="0.25">
      <c r="A519" s="319"/>
      <c r="B519" s="312" t="str">
        <f>'Class Record S2'!$D$14</f>
        <v>Recall and use add and subtract facts to 20 fluently, and derive and use related facts up to 100.</v>
      </c>
      <c r="C519" s="312"/>
      <c r="D519" s="312"/>
      <c r="E519" s="312"/>
      <c r="F519" s="312"/>
      <c r="G519" s="313"/>
      <c r="H519" s="140">
        <v>7</v>
      </c>
      <c r="I519" s="133">
        <f>'Class Record S2'!R$14</f>
        <v>0</v>
      </c>
      <c r="J519" s="134">
        <f>'Class Record S2'!R$62</f>
        <v>0</v>
      </c>
      <c r="K519" s="134">
        <f>'Class Record S2'!R$111</f>
        <v>0</v>
      </c>
      <c r="L519" s="134">
        <f>'Class Record S2'!R$160</f>
        <v>0</v>
      </c>
      <c r="M519" s="134">
        <f>'Class Record S2'!R$209</f>
        <v>0</v>
      </c>
      <c r="N519" s="135">
        <f>'Class Record S2'!R$258</f>
        <v>0</v>
      </c>
      <c r="O519" s="119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</row>
    <row r="520" spans="1:72" ht="43.5" customHeight="1" thickBot="1" x14ac:dyDescent="0.3">
      <c r="A520" s="319"/>
      <c r="B520" s="312" t="str">
        <f>'Class Record S2'!$D$15</f>
        <v>Add and sub nos using concrete objects, pictorial representations, and mentally, including: a 2-digit no and 1s or 10s; two 2-digit numbers; adding three 1-digit numbers.</v>
      </c>
      <c r="C520" s="312"/>
      <c r="D520" s="312"/>
      <c r="E520" s="312"/>
      <c r="F520" s="312"/>
      <c r="G520" s="313"/>
      <c r="H520" s="136">
        <v>8</v>
      </c>
      <c r="I520" s="133">
        <f>'Class Record S2'!R$15</f>
        <v>0</v>
      </c>
      <c r="J520" s="134">
        <f>'Class Record S2'!R$63</f>
        <v>0</v>
      </c>
      <c r="K520" s="134">
        <f>'Class Record S2'!R$112</f>
        <v>0</v>
      </c>
      <c r="L520" s="134">
        <f>'Class Record S2'!R$161</f>
        <v>0</v>
      </c>
      <c r="M520" s="134">
        <f>'Class Record S2'!R$210</f>
        <v>0</v>
      </c>
      <c r="N520" s="135">
        <f>'Class Record S2'!R$259</f>
        <v>0</v>
      </c>
      <c r="O520" s="119"/>
    </row>
    <row r="521" spans="1:72" ht="28.5" customHeight="1" thickBot="1" x14ac:dyDescent="0.3">
      <c r="A521" s="319"/>
      <c r="B521" s="312" t="str">
        <f>'Class Record S2'!$D$16</f>
        <v>Show that addition of two numbers can be done in any order (commutative) and subtraction of one number from another cannot.</v>
      </c>
      <c r="C521" s="312"/>
      <c r="D521" s="312"/>
      <c r="E521" s="312"/>
      <c r="F521" s="312"/>
      <c r="G521" s="313"/>
      <c r="H521" s="141">
        <v>9</v>
      </c>
      <c r="I521" s="133">
        <f>'Class Record S2'!R$16</f>
        <v>0</v>
      </c>
      <c r="J521" s="134">
        <f>'Class Record S2'!R$64</f>
        <v>0</v>
      </c>
      <c r="K521" s="134">
        <f>'Class Record S2'!R$113</f>
        <v>0</v>
      </c>
      <c r="L521" s="134">
        <f>'Class Record S2'!R$162</f>
        <v>0</v>
      </c>
      <c r="M521" s="134">
        <f>'Class Record S2'!R$211</f>
        <v>0</v>
      </c>
      <c r="N521" s="135">
        <f>'Class Record S2'!R$260</f>
        <v>0</v>
      </c>
      <c r="O521" s="119"/>
    </row>
    <row r="522" spans="1:72" ht="29.25" customHeight="1" thickBot="1" x14ac:dyDescent="0.3">
      <c r="A522" s="320"/>
      <c r="B522" s="314" t="str">
        <f>'Class Record S2'!$D$17</f>
        <v>Recognise and use the inverse relationship between addition and subtraction and use this to check calculations and missing number problems.</v>
      </c>
      <c r="C522" s="314"/>
      <c r="D522" s="314"/>
      <c r="E522" s="314"/>
      <c r="F522" s="314"/>
      <c r="G522" s="315"/>
      <c r="H522" s="141">
        <v>10</v>
      </c>
      <c r="I522" s="137">
        <f>'Class Record S2'!R$17</f>
        <v>0</v>
      </c>
      <c r="J522" s="138">
        <f>'Class Record S2'!R$65</f>
        <v>0</v>
      </c>
      <c r="K522" s="138">
        <f>'Class Record S2'!R$114</f>
        <v>0</v>
      </c>
      <c r="L522" s="138">
        <f>'Class Record S2'!R$163</f>
        <v>0</v>
      </c>
      <c r="M522" s="138">
        <f>'Class Record S2'!R$212</f>
        <v>0</v>
      </c>
      <c r="N522" s="139">
        <f>'Class Record S2'!R$261</f>
        <v>0</v>
      </c>
      <c r="O522" s="119"/>
    </row>
    <row r="523" spans="1:72" ht="29.25" customHeight="1" thickBot="1" x14ac:dyDescent="0.3">
      <c r="A523" s="318" t="str">
        <f>'Class Record S2'!$A$18</f>
        <v>Multi/Div</v>
      </c>
      <c r="B523" s="316" t="str">
        <f>'Class Record S2'!$D$18</f>
        <v>Recall and use multiplication and division facts for the 2, 5 and 10 multiplication tables, including recognising odd and even numbers.</v>
      </c>
      <c r="C523" s="316"/>
      <c r="D523" s="316"/>
      <c r="E523" s="316"/>
      <c r="F523" s="316"/>
      <c r="G523" s="317"/>
      <c r="H523" s="141">
        <v>11</v>
      </c>
      <c r="I523" s="129">
        <f>'Class Record S2'!R$18</f>
        <v>0</v>
      </c>
      <c r="J523" s="130">
        <f>'Class Record S2'!R$66</f>
        <v>0</v>
      </c>
      <c r="K523" s="130">
        <f>'Class Record S2'!R$115</f>
        <v>0</v>
      </c>
      <c r="L523" s="130">
        <f>'Class Record S2'!R$164</f>
        <v>0</v>
      </c>
      <c r="M523" s="130">
        <f>'Class Record S2'!R$213</f>
        <v>0</v>
      </c>
      <c r="N523" s="131">
        <f>'Class Record S2'!R$262</f>
        <v>0</v>
      </c>
      <c r="O523" s="119"/>
    </row>
    <row r="524" spans="1:72" ht="43.5" customHeight="1" thickBot="1" x14ac:dyDescent="0.3">
      <c r="A524" s="319"/>
      <c r="B524" s="312" t="str">
        <f>'Class Record S2'!$D$19</f>
        <v>Calculate mathematical statements for multiplication and division within the multiplication tables and write them using the multiplication (×), division (÷) and equals (=) signs.</v>
      </c>
      <c r="C524" s="312"/>
      <c r="D524" s="312"/>
      <c r="E524" s="312"/>
      <c r="F524" s="312"/>
      <c r="G524" s="313"/>
      <c r="H524" s="141">
        <v>12</v>
      </c>
      <c r="I524" s="133">
        <f>'Class Record S2'!R$19</f>
        <v>0</v>
      </c>
      <c r="J524" s="134">
        <f>'Class Record S2'!R$67</f>
        <v>0</v>
      </c>
      <c r="K524" s="134">
        <f>'Class Record S2'!R$116</f>
        <v>0</v>
      </c>
      <c r="L524" s="134">
        <f>'Class Record S2'!R$165</f>
        <v>0</v>
      </c>
      <c r="M524" s="134">
        <f>'Class Record S2'!R$214</f>
        <v>0</v>
      </c>
      <c r="N524" s="135">
        <f>'Class Record S2'!R$263</f>
        <v>0</v>
      </c>
      <c r="O524" s="119"/>
    </row>
    <row r="525" spans="1:72" ht="28.5" customHeight="1" thickBot="1" x14ac:dyDescent="0.3">
      <c r="A525" s="319"/>
      <c r="B525" s="312" t="str">
        <f>'Class Record S2'!$D$20</f>
        <v>Show that multiplication of two numbers can be done in any order (commutative) and division of one number by another cannot.</v>
      </c>
      <c r="C525" s="312"/>
      <c r="D525" s="312"/>
      <c r="E525" s="312"/>
      <c r="F525" s="312"/>
      <c r="G525" s="313"/>
      <c r="H525" s="141">
        <v>13</v>
      </c>
      <c r="I525" s="133">
        <f>'Class Record S2'!R$20</f>
        <v>0</v>
      </c>
      <c r="J525" s="134">
        <f>'Class Record S2'!R$68</f>
        <v>0</v>
      </c>
      <c r="K525" s="134">
        <f>'Class Record S2'!R$117</f>
        <v>0</v>
      </c>
      <c r="L525" s="134">
        <f>'Class Record S2'!R$166</f>
        <v>0</v>
      </c>
      <c r="M525" s="134">
        <f>'Class Record S2'!R$215</f>
        <v>0</v>
      </c>
      <c r="N525" s="135">
        <f>'Class Record S2'!R$264</f>
        <v>0</v>
      </c>
      <c r="O525" s="119"/>
    </row>
    <row r="526" spans="1:72" ht="43.5" customHeight="1" thickBot="1" x14ac:dyDescent="0.3">
      <c r="A526" s="320"/>
      <c r="B526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526" s="314"/>
      <c r="D526" s="314"/>
      <c r="E526" s="314"/>
      <c r="F526" s="314"/>
      <c r="G526" s="315"/>
      <c r="H526" s="141">
        <v>14</v>
      </c>
      <c r="I526" s="137">
        <f>'Class Record S2'!R$21</f>
        <v>0</v>
      </c>
      <c r="J526" s="138">
        <f>'Class Record S2'!R$69</f>
        <v>0</v>
      </c>
      <c r="K526" s="138">
        <f>'Class Record S2'!R$118</f>
        <v>0</v>
      </c>
      <c r="L526" s="138">
        <f>'Class Record S2'!R$167</f>
        <v>0</v>
      </c>
      <c r="M526" s="138">
        <f>'Class Record S2'!R$216</f>
        <v>0</v>
      </c>
      <c r="N526" s="139">
        <f>'Class Record S2'!R$265</f>
        <v>0</v>
      </c>
      <c r="O526" s="119"/>
    </row>
    <row r="527" spans="1:72" ht="28.5" customHeight="1" thickBot="1" x14ac:dyDescent="0.3">
      <c r="A527" s="318" t="str">
        <f>'Class Record S2'!$A$22</f>
        <v>Frac</v>
      </c>
      <c r="B527" s="316" t="str">
        <f>'Class Record S2'!$D$22</f>
        <v>Recognise, find, name &amp; write fractions   1/3, 1/4, 2/4, 3/4 of a length, shape, set of objects or quantity.</v>
      </c>
      <c r="C527" s="316"/>
      <c r="D527" s="316"/>
      <c r="E527" s="316"/>
      <c r="F527" s="316"/>
      <c r="G527" s="317"/>
      <c r="H527" s="141">
        <v>15</v>
      </c>
      <c r="I527" s="129">
        <f>'Class Record S2'!R$22</f>
        <v>0</v>
      </c>
      <c r="J527" s="130">
        <f>'Class Record S2'!R$70</f>
        <v>0</v>
      </c>
      <c r="K527" s="130">
        <f>'Class Record S2'!R$119</f>
        <v>0</v>
      </c>
      <c r="L527" s="130">
        <f>'Class Record S2'!R$168</f>
        <v>0</v>
      </c>
      <c r="M527" s="130">
        <f>'Class Record S2'!R$217</f>
        <v>0</v>
      </c>
      <c r="N527" s="131">
        <f>'Class Record S2'!R$266</f>
        <v>0</v>
      </c>
      <c r="O527" s="119"/>
    </row>
    <row r="528" spans="1:72" ht="19.5" thickBot="1" x14ac:dyDescent="0.3">
      <c r="A528" s="320"/>
      <c r="B528" s="314" t="str">
        <f>'Class Record S2'!$D$23</f>
        <v>Write simple fractions e.g. 1/2 of 6 = 3 and recognise the equivalence of 2/4 and 1/2.</v>
      </c>
      <c r="C528" s="314"/>
      <c r="D528" s="314"/>
      <c r="E528" s="314"/>
      <c r="F528" s="314"/>
      <c r="G528" s="315"/>
      <c r="H528" s="141">
        <v>16</v>
      </c>
      <c r="I528" s="137">
        <f>'Class Record S2'!R$23</f>
        <v>0</v>
      </c>
      <c r="J528" s="138">
        <f>'Class Record S2'!R$71</f>
        <v>0</v>
      </c>
      <c r="K528" s="138">
        <f>'Class Record S2'!R$120</f>
        <v>0</v>
      </c>
      <c r="L528" s="138">
        <f>'Class Record S2'!R$169</f>
        <v>0</v>
      </c>
      <c r="M528" s="138">
        <f>'Class Record S2'!R$218</f>
        <v>0</v>
      </c>
      <c r="N528" s="139">
        <f>'Class Record S2'!R$267</f>
        <v>0</v>
      </c>
      <c r="O528" s="119"/>
    </row>
    <row r="529" spans="1:15" ht="43.5" customHeight="1" thickBot="1" x14ac:dyDescent="0.3">
      <c r="A529" s="318" t="str">
        <f>'Class Record S2'!$A$24</f>
        <v>Measure</v>
      </c>
      <c r="B529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529" s="316"/>
      <c r="D529" s="316"/>
      <c r="E529" s="316"/>
      <c r="F529" s="316"/>
      <c r="G529" s="317"/>
      <c r="H529" s="141">
        <v>17</v>
      </c>
      <c r="I529" s="129">
        <f>'Class Record S2'!R$24</f>
        <v>0</v>
      </c>
      <c r="J529" s="130">
        <f>'Class Record S2'!R$72</f>
        <v>0</v>
      </c>
      <c r="K529" s="130">
        <f>'Class Record S2'!R$121</f>
        <v>0</v>
      </c>
      <c r="L529" s="130">
        <f>'Class Record S2'!R$170</f>
        <v>0</v>
      </c>
      <c r="M529" s="130">
        <f>'Class Record S2'!R$219</f>
        <v>0</v>
      </c>
      <c r="N529" s="131">
        <f>'Class Record S2'!R$268</f>
        <v>0</v>
      </c>
      <c r="O529" s="119"/>
    </row>
    <row r="530" spans="1:15" ht="29.25" customHeight="1" thickBot="1" x14ac:dyDescent="0.3">
      <c r="A530" s="319"/>
      <c r="B530" s="312" t="str">
        <f>'Class Record S2'!$D$25</f>
        <v>Compare and order lengths, mass, volume/capacity and record the results using &gt;, &lt; and = .</v>
      </c>
      <c r="C530" s="312"/>
      <c r="D530" s="312"/>
      <c r="E530" s="312"/>
      <c r="F530" s="312"/>
      <c r="G530" s="313"/>
      <c r="H530" s="141">
        <v>18</v>
      </c>
      <c r="I530" s="133">
        <f>'Class Record S2'!R$25</f>
        <v>0</v>
      </c>
      <c r="J530" s="134">
        <f>'Class Record S2'!R$73</f>
        <v>0</v>
      </c>
      <c r="K530" s="134">
        <f>'Class Record S2'!R$122</f>
        <v>0</v>
      </c>
      <c r="L530" s="134">
        <f>'Class Record S2'!R$171</f>
        <v>0</v>
      </c>
      <c r="M530" s="134">
        <f>'Class Record S2'!R$220</f>
        <v>0</v>
      </c>
      <c r="N530" s="135">
        <f>'Class Record S2'!R$269</f>
        <v>0</v>
      </c>
      <c r="O530" s="119"/>
    </row>
    <row r="531" spans="1:15" ht="43.5" customHeight="1" thickBot="1" x14ac:dyDescent="0.3">
      <c r="A531" s="319"/>
      <c r="B531" s="312" t="str">
        <f>'Class Record S2'!$D$26</f>
        <v>Recognise and use symbols for pounds (£) and pence (p); combine amounts to make a particular value. Find different combinations of coins that equal the same amounts of money.</v>
      </c>
      <c r="C531" s="312"/>
      <c r="D531" s="312"/>
      <c r="E531" s="312"/>
      <c r="F531" s="312"/>
      <c r="G531" s="313"/>
      <c r="H531" s="141">
        <v>19</v>
      </c>
      <c r="I531" s="133">
        <f>'Class Record S2'!R$26</f>
        <v>0</v>
      </c>
      <c r="J531" s="134">
        <f>'Class Record S2'!R$74</f>
        <v>0</v>
      </c>
      <c r="K531" s="134">
        <f>'Class Record S2'!R$123</f>
        <v>0</v>
      </c>
      <c r="L531" s="134">
        <f>'Class Record S2'!R$172</f>
        <v>0</v>
      </c>
      <c r="M531" s="134">
        <f>'Class Record S2'!R$221</f>
        <v>0</v>
      </c>
      <c r="N531" s="135">
        <f>'Class Record S2'!R$270</f>
        <v>0</v>
      </c>
      <c r="O531" s="119"/>
    </row>
    <row r="532" spans="1:15" ht="28.5" customHeight="1" thickBot="1" x14ac:dyDescent="0.3">
      <c r="A532" s="319"/>
      <c r="B532" s="312" t="str">
        <f>'Class Record S2'!$D$27</f>
        <v>Solve simple problems in a practical context involving addition and subtraction of money of the same unit, including giving change.</v>
      </c>
      <c r="C532" s="312"/>
      <c r="D532" s="312"/>
      <c r="E532" s="312"/>
      <c r="F532" s="312"/>
      <c r="G532" s="313"/>
      <c r="H532" s="141">
        <v>20</v>
      </c>
      <c r="I532" s="133">
        <f>'Class Record S2'!R$27</f>
        <v>0</v>
      </c>
      <c r="J532" s="134">
        <f>'Class Record S2'!R$75</f>
        <v>0</v>
      </c>
      <c r="K532" s="134">
        <f>'Class Record S2'!R$124</f>
        <v>0</v>
      </c>
      <c r="L532" s="134">
        <f>'Class Record S2'!R$173</f>
        <v>0</v>
      </c>
      <c r="M532" s="134">
        <f>'Class Record S2'!R$222</f>
        <v>0</v>
      </c>
      <c r="N532" s="135">
        <f>'Class Record S2'!R$271</f>
        <v>0</v>
      </c>
      <c r="O532" s="119"/>
    </row>
    <row r="533" spans="1:15" ht="18" customHeight="1" thickBot="1" x14ac:dyDescent="0.3">
      <c r="A533" s="319"/>
      <c r="B533" s="312" t="str">
        <f>'Class Record S2'!$D$28</f>
        <v>Compare and sequence intervals of time.</v>
      </c>
      <c r="C533" s="312"/>
      <c r="D533" s="312"/>
      <c r="E533" s="312"/>
      <c r="F533" s="312"/>
      <c r="G533" s="313"/>
      <c r="H533" s="141">
        <v>21</v>
      </c>
      <c r="I533" s="133">
        <f>'Class Record S2'!R$28</f>
        <v>0</v>
      </c>
      <c r="J533" s="134">
        <f>'Class Record S2'!R$76</f>
        <v>0</v>
      </c>
      <c r="K533" s="134">
        <f>'Class Record S2'!R$125</f>
        <v>0</v>
      </c>
      <c r="L533" s="134">
        <f>'Class Record S2'!R$174</f>
        <v>0</v>
      </c>
      <c r="M533" s="134">
        <f>'Class Record S2'!R$223</f>
        <v>0</v>
      </c>
      <c r="N533" s="135">
        <f>'Class Record S2'!R$272</f>
        <v>0</v>
      </c>
      <c r="O533" s="119"/>
    </row>
    <row r="534" spans="1:15" ht="30.75" customHeight="1" thickBot="1" x14ac:dyDescent="0.3">
      <c r="A534" s="320"/>
      <c r="B534" s="314" t="str">
        <f>'Class Record S2'!$D$29</f>
        <v>Tell and write the time to five minutes, including quarter past/to the hour and draw the hands on a clock face to show these times.</v>
      </c>
      <c r="C534" s="314"/>
      <c r="D534" s="314"/>
      <c r="E534" s="314"/>
      <c r="F534" s="314"/>
      <c r="G534" s="315"/>
      <c r="H534" s="141">
        <v>22</v>
      </c>
      <c r="I534" s="137">
        <f>'Class Record S2'!R$29</f>
        <v>0</v>
      </c>
      <c r="J534" s="138">
        <f>'Class Record S2'!R$77</f>
        <v>0</v>
      </c>
      <c r="K534" s="138">
        <f>'Class Record S2'!R$126</f>
        <v>0</v>
      </c>
      <c r="L534" s="138">
        <f>'Class Record S2'!R$175</f>
        <v>0</v>
      </c>
      <c r="M534" s="138">
        <f>'Class Record S2'!R$224</f>
        <v>0</v>
      </c>
      <c r="N534" s="139">
        <f>'Class Record S2'!R$273</f>
        <v>0</v>
      </c>
      <c r="O534" s="119"/>
    </row>
    <row r="535" spans="1:15" ht="29.25" customHeight="1" thickBot="1" x14ac:dyDescent="0.3">
      <c r="A535" s="318" t="str">
        <f>'Class Record S2'!$A$30</f>
        <v>Geometry</v>
      </c>
      <c r="B535" s="316" t="str">
        <f>'Class Record S2'!$D$30</f>
        <v>Identify and describe the properties of 2-D shapes, including the number of sides and symmetry in a vertical line.</v>
      </c>
      <c r="C535" s="316"/>
      <c r="D535" s="316"/>
      <c r="E535" s="316"/>
      <c r="F535" s="316"/>
      <c r="G535" s="317"/>
      <c r="H535" s="141">
        <v>23</v>
      </c>
      <c r="I535" s="129">
        <f>'Class Record S2'!R$30</f>
        <v>0</v>
      </c>
      <c r="J535" s="130">
        <f>'Class Record S2'!R$78</f>
        <v>0</v>
      </c>
      <c r="K535" s="130">
        <f>'Class Record S2'!R$127</f>
        <v>0</v>
      </c>
      <c r="L535" s="130">
        <f>'Class Record S2'!R$176</f>
        <v>0</v>
      </c>
      <c r="M535" s="130">
        <f>'Class Record S2'!R$225</f>
        <v>0</v>
      </c>
      <c r="N535" s="131">
        <f>'Class Record S2'!R$274</f>
        <v>0</v>
      </c>
      <c r="O535" s="119"/>
    </row>
    <row r="536" spans="1:15" ht="31.5" customHeight="1" thickBot="1" x14ac:dyDescent="0.3">
      <c r="A536" s="319"/>
      <c r="B536" s="312" t="str">
        <f>'Class Record S2'!$D$31</f>
        <v>Identify and describe the properties of 3-D shapes, including the number of edges, vertices and faces.</v>
      </c>
      <c r="C536" s="312"/>
      <c r="D536" s="312"/>
      <c r="E536" s="312"/>
      <c r="F536" s="312"/>
      <c r="G536" s="313"/>
      <c r="H536" s="141">
        <v>24</v>
      </c>
      <c r="I536" s="133">
        <f>'Class Record S2'!R$31</f>
        <v>0</v>
      </c>
      <c r="J536" s="134">
        <f>'Class Record S2'!R$79</f>
        <v>0</v>
      </c>
      <c r="K536" s="134">
        <f>'Class Record S2'!R$128</f>
        <v>0</v>
      </c>
      <c r="L536" s="134">
        <f>'Class Record S2'!R$177</f>
        <v>0</v>
      </c>
      <c r="M536" s="134">
        <f>'Class Record S2'!R$226</f>
        <v>0</v>
      </c>
      <c r="N536" s="135">
        <f>'Class Record S2'!R$275</f>
        <v>0</v>
      </c>
      <c r="O536" s="119"/>
    </row>
    <row r="537" spans="1:15" ht="29.25" customHeight="1" thickBot="1" x14ac:dyDescent="0.3">
      <c r="A537" s="319"/>
      <c r="B537" s="312" t="str">
        <f>'Class Record S2'!$D$32</f>
        <v>Identify 2-D shapes on the surface of 3-D shapes, for example a circle on a cylinder and a triangle on a pyramid.</v>
      </c>
      <c r="C537" s="312"/>
      <c r="D537" s="312"/>
      <c r="E537" s="312"/>
      <c r="F537" s="312"/>
      <c r="G537" s="313"/>
      <c r="H537" s="141">
        <v>25</v>
      </c>
      <c r="I537" s="133">
        <f>'Class Record S2'!R$32</f>
        <v>0</v>
      </c>
      <c r="J537" s="134">
        <f>'Class Record S2'!R$80</f>
        <v>0</v>
      </c>
      <c r="K537" s="134">
        <f>'Class Record S2'!R$129</f>
        <v>0</v>
      </c>
      <c r="L537" s="134">
        <f>'Class Record S2'!R$178</f>
        <v>0</v>
      </c>
      <c r="M537" s="134">
        <f>'Class Record S2'!R$227</f>
        <v>0</v>
      </c>
      <c r="N537" s="135">
        <f>'Class Record S2'!R$276</f>
        <v>0</v>
      </c>
      <c r="O537" s="119"/>
    </row>
    <row r="538" spans="1:15" ht="19.5" thickBot="1" x14ac:dyDescent="0.3">
      <c r="A538" s="319"/>
      <c r="B538" s="312" t="str">
        <f>'Class Record S2'!$D$33</f>
        <v>Compare and sort common 2-D and 3-D shapes and everyday objects.</v>
      </c>
      <c r="C538" s="312"/>
      <c r="D538" s="312"/>
      <c r="E538" s="312"/>
      <c r="F538" s="312"/>
      <c r="G538" s="313"/>
      <c r="H538" s="141">
        <v>26</v>
      </c>
      <c r="I538" s="133">
        <f>'Class Record S2'!R$33</f>
        <v>0</v>
      </c>
      <c r="J538" s="134">
        <f>'Class Record S2'!R$81</f>
        <v>0</v>
      </c>
      <c r="K538" s="134">
        <f>'Class Record S2'!R$130</f>
        <v>0</v>
      </c>
      <c r="L538" s="134">
        <f>'Class Record S2'!R$179</f>
        <v>0</v>
      </c>
      <c r="M538" s="134">
        <f>'Class Record S2'!R$228</f>
        <v>0</v>
      </c>
      <c r="N538" s="135">
        <f>'Class Record S2'!R$277</f>
        <v>0</v>
      </c>
      <c r="O538" s="119"/>
    </row>
    <row r="539" spans="1:15" ht="19.5" thickBot="1" x14ac:dyDescent="0.3">
      <c r="A539" s="319"/>
      <c r="B539" s="312" t="str">
        <f>'Class Record S2'!$D$34</f>
        <v>Order &amp; arrange combinations of mathematical objects in patterns &amp; sequences.</v>
      </c>
      <c r="C539" s="312"/>
      <c r="D539" s="312"/>
      <c r="E539" s="312"/>
      <c r="F539" s="312"/>
      <c r="G539" s="313"/>
      <c r="H539" s="141">
        <v>27</v>
      </c>
      <c r="I539" s="133">
        <f>'Class Record S2'!R$34</f>
        <v>0</v>
      </c>
      <c r="J539" s="134">
        <f>'Class Record S2'!R$82</f>
        <v>0</v>
      </c>
      <c r="K539" s="134">
        <f>'Class Record S2'!R$131</f>
        <v>0</v>
      </c>
      <c r="L539" s="134">
        <f>'Class Record S2'!R$180</f>
        <v>0</v>
      </c>
      <c r="M539" s="134">
        <f>'Class Record S2'!R$229</f>
        <v>0</v>
      </c>
      <c r="N539" s="135">
        <f>'Class Record S2'!R$278</f>
        <v>0</v>
      </c>
      <c r="O539" s="119"/>
    </row>
    <row r="540" spans="1:15" ht="43.5" customHeight="1" thickBot="1" x14ac:dyDescent="0.3">
      <c r="A540" s="320"/>
      <c r="B540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540" s="314"/>
      <c r="D540" s="314"/>
      <c r="E540" s="314"/>
      <c r="F540" s="314"/>
      <c r="G540" s="315"/>
      <c r="H540" s="141">
        <v>28</v>
      </c>
      <c r="I540" s="137">
        <f>'Class Record S2'!R$35</f>
        <v>0</v>
      </c>
      <c r="J540" s="138">
        <f>'Class Record S2'!R$83</f>
        <v>0</v>
      </c>
      <c r="K540" s="138">
        <f>'Class Record S2'!R$132</f>
        <v>0</v>
      </c>
      <c r="L540" s="138">
        <f>'Class Record S2'!R$181</f>
        <v>0</v>
      </c>
      <c r="M540" s="138">
        <f>'Class Record S2'!R$230</f>
        <v>0</v>
      </c>
      <c r="N540" s="139">
        <f>'Class Record S2'!R$279</f>
        <v>0</v>
      </c>
      <c r="O540" s="119"/>
    </row>
    <row r="541" spans="1:15" ht="31.5" customHeight="1" thickBot="1" x14ac:dyDescent="0.3">
      <c r="A541" s="318" t="str">
        <f>'Class Record S2'!$A$36</f>
        <v>Stat</v>
      </c>
      <c r="B541" s="316" t="str">
        <f>'Class Record S2'!$D$36</f>
        <v>Interpret and construct simple pictograms, tally charts, block diagrams and simple tables.</v>
      </c>
      <c r="C541" s="316"/>
      <c r="D541" s="316"/>
      <c r="E541" s="316"/>
      <c r="F541" s="316"/>
      <c r="G541" s="317"/>
      <c r="H541" s="141">
        <v>29</v>
      </c>
      <c r="I541" s="129">
        <f>'Class Record S2'!R$36</f>
        <v>0</v>
      </c>
      <c r="J541" s="130">
        <f>'Class Record S2'!R$84</f>
        <v>0</v>
      </c>
      <c r="K541" s="130">
        <f>'Class Record S2'!R$133</f>
        <v>0</v>
      </c>
      <c r="L541" s="130">
        <f>'Class Record S2'!R$182</f>
        <v>0</v>
      </c>
      <c r="M541" s="130">
        <f>'Class Record S2'!R$231</f>
        <v>0</v>
      </c>
      <c r="N541" s="131">
        <f>'Class Record S2'!R$280</f>
        <v>0</v>
      </c>
      <c r="O541" s="119"/>
    </row>
    <row r="542" spans="1:15" ht="43.5" customHeight="1" thickBot="1" x14ac:dyDescent="0.3">
      <c r="A542" s="320"/>
      <c r="B542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542" s="314"/>
      <c r="D542" s="314"/>
      <c r="E542" s="314"/>
      <c r="F542" s="314"/>
      <c r="G542" s="315"/>
      <c r="H542" s="141">
        <v>30</v>
      </c>
      <c r="I542" s="137">
        <f>'Class Record S2'!R$37</f>
        <v>0</v>
      </c>
      <c r="J542" s="138">
        <f>'Class Record S2'!R$85</f>
        <v>0</v>
      </c>
      <c r="K542" s="138">
        <f>'Class Record S2'!R$134</f>
        <v>0</v>
      </c>
      <c r="L542" s="138">
        <f>'Class Record S2'!R$183</f>
        <v>0</v>
      </c>
      <c r="M542" s="138">
        <f>'Class Record S2'!R$232</f>
        <v>0</v>
      </c>
      <c r="N542" s="139">
        <f>'Class Record S2'!R$281</f>
        <v>0</v>
      </c>
      <c r="O542" s="119"/>
    </row>
    <row r="543" spans="1:15" ht="23.25" customHeight="1" thickBot="1" x14ac:dyDescent="0.3">
      <c r="A543" s="119"/>
      <c r="B543" s="142" t="s">
        <v>6</v>
      </c>
      <c r="C543" s="142"/>
      <c r="D543" s="142"/>
      <c r="E543" s="142"/>
      <c r="F543" s="142"/>
      <c r="G543" s="142"/>
      <c r="H543" s="143"/>
      <c r="I543" s="144">
        <f>COUNTIF(I513:I542,"X")</f>
        <v>0</v>
      </c>
      <c r="J543" s="144">
        <f t="shared" ref="J543" si="61">COUNTIF(J513:J542,"X")</f>
        <v>0</v>
      </c>
      <c r="K543" s="144">
        <f t="shared" ref="K543" si="62">COUNTIF(K513:K542,"X")</f>
        <v>0</v>
      </c>
      <c r="L543" s="144">
        <f t="shared" ref="L543" si="63">COUNTIF(L513:L542,"X")</f>
        <v>0</v>
      </c>
      <c r="M543" s="144">
        <f t="shared" ref="M543" si="64">COUNTIF(M513:M542,"X")</f>
        <v>0</v>
      </c>
      <c r="N543" s="144">
        <f t="shared" ref="N543" si="65">COUNTIF(N513:N542,"X")</f>
        <v>0</v>
      </c>
      <c r="O543" s="119"/>
    </row>
    <row r="544" spans="1:15" ht="24" customHeight="1" thickBot="1" x14ac:dyDescent="0.3">
      <c r="A544" s="145"/>
      <c r="B544" s="146" t="s">
        <v>117</v>
      </c>
      <c r="C544" s="146" t="s">
        <v>118</v>
      </c>
      <c r="D544" s="146" t="s">
        <v>119</v>
      </c>
      <c r="E544" s="146" t="s">
        <v>120</v>
      </c>
      <c r="F544" s="119"/>
      <c r="G544" s="119"/>
      <c r="H544" s="147"/>
      <c r="I544" s="148" t="str">
        <f>'Class Record S2'!R$38</f>
        <v>N</v>
      </c>
      <c r="J544" s="149" t="str">
        <f>'Class Record S2'!R$86</f>
        <v>N</v>
      </c>
      <c r="K544" s="149" t="str">
        <f>'Class Record S2'!R$135</f>
        <v>N</v>
      </c>
      <c r="L544" s="149" t="str">
        <f>'Class Record S2'!R$184</f>
        <v>N</v>
      </c>
      <c r="M544" s="149" t="str">
        <f>'Class Record S2'!R$233</f>
        <v>N</v>
      </c>
      <c r="N544" s="149" t="str">
        <f>'Class Record S2'!R$282</f>
        <v>N</v>
      </c>
      <c r="O544" s="119"/>
    </row>
    <row r="547" spans="1:72" ht="32.25" customHeight="1" thickBot="1" x14ac:dyDescent="0.3">
      <c r="A547" s="119"/>
      <c r="B547" s="321" t="str">
        <f>'Class Record S2'!$D$1</f>
        <v>A N OTHER SCHOOL</v>
      </c>
      <c r="C547" s="321"/>
      <c r="D547" s="321"/>
      <c r="E547" s="321"/>
      <c r="F547" s="321"/>
      <c r="G547" s="322" t="str">
        <f>'Class Record S2'!$D$2</f>
        <v>ASSESSMENT CRITERIA FOR MATHS: S2</v>
      </c>
      <c r="H547" s="322"/>
      <c r="I547" s="322"/>
      <c r="J547" s="322"/>
      <c r="K547" s="322"/>
      <c r="L547" s="322"/>
      <c r="M547" s="322"/>
      <c r="N547" s="322"/>
      <c r="O547" s="119"/>
      <c r="AD547" s="21"/>
      <c r="AE547" s="22"/>
      <c r="AF547" s="23"/>
      <c r="AG547" s="22"/>
      <c r="AH547" s="23"/>
      <c r="AI547" s="22"/>
      <c r="AJ547" s="23"/>
      <c r="AK547" s="24"/>
      <c r="AL547" s="22"/>
      <c r="AM547" s="23"/>
      <c r="AN547" s="22"/>
      <c r="AO547" s="23"/>
      <c r="AP547" s="22"/>
      <c r="AQ547" s="23"/>
      <c r="AR547" s="24"/>
      <c r="AS547" s="22"/>
      <c r="AT547" s="23"/>
      <c r="AU547" s="22"/>
      <c r="AV547" s="23"/>
      <c r="AW547" s="22"/>
      <c r="AX547" s="23"/>
      <c r="AY547" s="24"/>
      <c r="AZ547" s="22"/>
      <c r="BA547" s="23"/>
      <c r="BB547" s="22"/>
      <c r="BC547" s="23"/>
      <c r="BD547" s="22"/>
      <c r="BE547" s="23"/>
      <c r="BF547" s="24"/>
      <c r="BG547" s="22"/>
      <c r="BH547" s="23"/>
      <c r="BI547" s="22"/>
      <c r="BJ547" s="23"/>
      <c r="BK547" s="22"/>
      <c r="BL547" s="23"/>
      <c r="BM547" s="24"/>
      <c r="BN547" s="22"/>
      <c r="BO547" s="23"/>
      <c r="BP547" s="22"/>
      <c r="BQ547" s="23"/>
      <c r="BR547" s="22"/>
      <c r="BS547" s="23"/>
      <c r="BT547" s="23"/>
    </row>
    <row r="548" spans="1:72" ht="16.5" thickBot="1" x14ac:dyDescent="0.3">
      <c r="A548" s="119"/>
      <c r="B548" s="123" t="s">
        <v>14</v>
      </c>
      <c r="C548" s="323">
        <f>'Class Record S2'!S$2</f>
        <v>0</v>
      </c>
      <c r="D548" s="323"/>
      <c r="E548" s="323"/>
      <c r="F548" s="323"/>
      <c r="G548" s="323"/>
      <c r="H548" s="324" t="s">
        <v>15</v>
      </c>
      <c r="I548" s="326">
        <v>1</v>
      </c>
      <c r="J548" s="326">
        <v>2</v>
      </c>
      <c r="K548" s="326">
        <v>3</v>
      </c>
      <c r="L548" s="326">
        <v>4</v>
      </c>
      <c r="M548" s="326">
        <v>5</v>
      </c>
      <c r="N548" s="326">
        <v>6</v>
      </c>
      <c r="O548" s="119"/>
      <c r="AE548" s="22"/>
      <c r="AF548" s="23"/>
      <c r="AG548" s="22"/>
      <c r="AH548" s="23"/>
      <c r="AI548" s="22"/>
      <c r="AJ548" s="23"/>
      <c r="AK548" s="23"/>
      <c r="AL548" s="22"/>
      <c r="AM548" s="23"/>
      <c r="AN548" s="22"/>
      <c r="AO548" s="23"/>
      <c r="AP548" s="22"/>
      <c r="AQ548" s="23"/>
      <c r="AR548" s="23"/>
      <c r="AS548" s="22"/>
      <c r="AT548" s="23"/>
      <c r="AU548" s="22"/>
      <c r="AV548" s="23"/>
      <c r="AW548" s="22"/>
      <c r="AX548" s="23"/>
      <c r="AY548" s="23"/>
      <c r="AZ548" s="22"/>
      <c r="BA548" s="23"/>
      <c r="BB548" s="22"/>
      <c r="BC548" s="23"/>
      <c r="BD548" s="22"/>
      <c r="BE548" s="23"/>
      <c r="BF548" s="23"/>
      <c r="BG548" s="22"/>
      <c r="BH548" s="23"/>
      <c r="BI548" s="22"/>
      <c r="BJ548" s="23"/>
      <c r="BK548" s="22"/>
      <c r="BL548" s="23"/>
      <c r="BM548" s="23"/>
      <c r="BN548" s="22"/>
      <c r="BO548" s="23"/>
      <c r="BP548" s="22"/>
      <c r="BQ548" s="23"/>
      <c r="BR548" s="22"/>
      <c r="BS548" s="23"/>
      <c r="BT548" s="23"/>
    </row>
    <row r="549" spans="1:72" ht="16.5" thickBot="1" x14ac:dyDescent="0.3">
      <c r="A549" s="119"/>
      <c r="B549" s="327" t="str">
        <f>'Class Record S2'!$C$2</f>
        <v>CLASS: 2A</v>
      </c>
      <c r="C549" s="327"/>
      <c r="D549" s="327"/>
      <c r="E549" s="328" t="s">
        <v>16</v>
      </c>
      <c r="F549" s="328"/>
      <c r="G549" s="124">
        <f>'Class Record S2'!S$4</f>
        <v>0</v>
      </c>
      <c r="H549" s="324"/>
      <c r="I549" s="326"/>
      <c r="J549" s="326"/>
      <c r="K549" s="326"/>
      <c r="L549" s="326"/>
      <c r="M549" s="326"/>
      <c r="N549" s="326"/>
      <c r="O549" s="119"/>
      <c r="AE549" s="22"/>
      <c r="AF549" s="23"/>
      <c r="AG549" s="22"/>
      <c r="AH549" s="23"/>
      <c r="AI549" s="22"/>
      <c r="AJ549" s="23"/>
      <c r="AK549" s="23"/>
      <c r="AL549" s="22"/>
      <c r="AM549" s="23"/>
      <c r="AN549" s="22"/>
      <c r="AO549" s="23"/>
      <c r="AP549" s="22"/>
      <c r="AQ549" s="23"/>
      <c r="AR549" s="23"/>
      <c r="AS549" s="22"/>
      <c r="AT549" s="23"/>
      <c r="AU549" s="22"/>
      <c r="AV549" s="23"/>
      <c r="AW549" s="22"/>
      <c r="AX549" s="23"/>
      <c r="AY549" s="23"/>
      <c r="AZ549" s="22"/>
      <c r="BA549" s="23"/>
      <c r="BB549" s="22"/>
      <c r="BC549" s="23"/>
      <c r="BD549" s="22"/>
      <c r="BE549" s="23"/>
      <c r="BF549" s="23"/>
      <c r="BG549" s="22"/>
      <c r="BH549" s="23"/>
      <c r="BI549" s="22"/>
      <c r="BJ549" s="23"/>
      <c r="BK549" s="22"/>
      <c r="BL549" s="23"/>
      <c r="BM549" s="23"/>
      <c r="BN549" s="22"/>
      <c r="BO549" s="23"/>
      <c r="BP549" s="22"/>
      <c r="BQ549" s="23"/>
      <c r="BR549" s="22"/>
      <c r="BS549" s="23"/>
      <c r="BT549" s="23"/>
    </row>
    <row r="550" spans="1:72" ht="16.5" thickBot="1" x14ac:dyDescent="0.3">
      <c r="A550" s="119"/>
      <c r="B550" s="327" t="str">
        <f>'Class Record S2'!$C$3</f>
        <v>YEAR: 2</v>
      </c>
      <c r="C550" s="327"/>
      <c r="D550" s="327"/>
      <c r="E550" s="327" t="s">
        <v>17</v>
      </c>
      <c r="F550" s="327"/>
      <c r="G550" s="124">
        <f>'Class Record S2'!S$5</f>
        <v>0</v>
      </c>
      <c r="H550" s="325"/>
      <c r="I550" s="326"/>
      <c r="J550" s="326"/>
      <c r="K550" s="326"/>
      <c r="L550" s="326"/>
      <c r="M550" s="326"/>
      <c r="N550" s="326"/>
      <c r="O550" s="119"/>
      <c r="AE550" s="22"/>
      <c r="AF550" s="23"/>
      <c r="AG550" s="22"/>
      <c r="AH550" s="23"/>
      <c r="AI550" s="23"/>
      <c r="AJ550" s="23"/>
      <c r="AK550" s="23"/>
      <c r="AL550" s="22"/>
      <c r="AM550" s="23"/>
      <c r="AN550" s="22"/>
      <c r="AO550" s="23"/>
      <c r="AP550" s="23"/>
      <c r="AQ550" s="23"/>
      <c r="AR550" s="23"/>
      <c r="AS550" s="22"/>
      <c r="AT550" s="23"/>
      <c r="AU550" s="22"/>
      <c r="AV550" s="23"/>
      <c r="AW550" s="23"/>
      <c r="AX550" s="23"/>
      <c r="AY550" s="23"/>
      <c r="AZ550" s="22"/>
      <c r="BA550" s="23"/>
      <c r="BB550" s="22"/>
      <c r="BC550" s="23"/>
      <c r="BD550" s="23"/>
      <c r="BE550" s="23"/>
      <c r="BF550" s="23"/>
      <c r="BG550" s="22"/>
      <c r="BH550" s="23"/>
      <c r="BI550" s="22"/>
      <c r="BJ550" s="23"/>
      <c r="BK550" s="23"/>
      <c r="BL550" s="23"/>
      <c r="BM550" s="23"/>
      <c r="BN550" s="22"/>
      <c r="BO550" s="23"/>
      <c r="BP550" s="22"/>
      <c r="BQ550" s="23"/>
      <c r="BR550" s="23"/>
      <c r="BS550" s="23"/>
      <c r="BT550" s="23"/>
    </row>
    <row r="551" spans="1:72" ht="6.75" customHeight="1" thickBot="1" x14ac:dyDescent="0.3">
      <c r="A551" s="119"/>
      <c r="B551" s="125"/>
      <c r="C551" s="126"/>
      <c r="D551" s="126"/>
      <c r="E551" s="126"/>
      <c r="F551" s="126"/>
      <c r="G551" s="126"/>
      <c r="H551" s="127"/>
      <c r="I551" s="126"/>
      <c r="J551" s="126"/>
      <c r="K551" s="126"/>
      <c r="L551" s="126"/>
      <c r="M551" s="126"/>
      <c r="N551" s="126"/>
      <c r="O551" s="119"/>
      <c r="AE551" s="22"/>
      <c r="AF551" s="23"/>
      <c r="AG551" s="22"/>
      <c r="AH551" s="23"/>
      <c r="AI551" s="23"/>
      <c r="AJ551" s="23"/>
      <c r="AK551" s="23"/>
      <c r="AL551" s="22"/>
      <c r="AM551" s="23"/>
      <c r="AN551" s="22"/>
      <c r="AO551" s="23"/>
      <c r="AP551" s="23"/>
      <c r="AQ551" s="23"/>
      <c r="AR551" s="23"/>
      <c r="AS551" s="22"/>
      <c r="AT551" s="23"/>
      <c r="AU551" s="22"/>
      <c r="AV551" s="23"/>
      <c r="AW551" s="23"/>
      <c r="AX551" s="23"/>
      <c r="AY551" s="23"/>
      <c r="AZ551" s="22"/>
      <c r="BA551" s="23"/>
      <c r="BB551" s="22"/>
      <c r="BC551" s="23"/>
      <c r="BD551" s="23"/>
      <c r="BE551" s="23"/>
      <c r="BF551" s="23"/>
      <c r="BG551" s="22"/>
      <c r="BH551" s="23"/>
      <c r="BI551" s="22"/>
      <c r="BJ551" s="23"/>
      <c r="BK551" s="23"/>
      <c r="BL551" s="23"/>
      <c r="BM551" s="23"/>
      <c r="BN551" s="22"/>
      <c r="BO551" s="23"/>
      <c r="BP551" s="22"/>
      <c r="BQ551" s="23"/>
      <c r="BR551" s="23"/>
      <c r="BS551" s="23"/>
      <c r="BT551" s="23"/>
    </row>
    <row r="552" spans="1:72" ht="29.25" customHeight="1" x14ac:dyDescent="0.25">
      <c r="A552" s="318" t="str">
        <f>'Class Record S2'!$A$8</f>
        <v>Place Value</v>
      </c>
      <c r="B552" s="316" t="str">
        <f>'Class Record S2'!$D$8</f>
        <v>Count in steps of 2, 3, and 5 from 0, and in tens from any number, forward or backward.</v>
      </c>
      <c r="C552" s="316"/>
      <c r="D552" s="316"/>
      <c r="E552" s="316"/>
      <c r="F552" s="316"/>
      <c r="G552" s="317"/>
      <c r="H552" s="128">
        <v>1</v>
      </c>
      <c r="I552" s="129">
        <f>'Class Record S2'!S$8</f>
        <v>0</v>
      </c>
      <c r="J552" s="130">
        <f>'Class Record S2'!S$56</f>
        <v>0</v>
      </c>
      <c r="K552" s="130">
        <f>'Class Record S2'!S$105</f>
        <v>0</v>
      </c>
      <c r="L552" s="130">
        <f>'Class Record S2'!S$154</f>
        <v>0</v>
      </c>
      <c r="M552" s="130">
        <f>'Class Record S2'!S$203</f>
        <v>0</v>
      </c>
      <c r="N552" s="131">
        <f>'Class Record S2'!S$252</f>
        <v>0</v>
      </c>
      <c r="O552" s="120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</row>
    <row r="553" spans="1:72" ht="18.75" x14ac:dyDescent="0.25">
      <c r="A553" s="319"/>
      <c r="B553" s="312" t="str">
        <f>'Class Record S2'!$D$9</f>
        <v>Recognise the place value of each digit in a two-digit number (tens, ones).</v>
      </c>
      <c r="C553" s="312"/>
      <c r="D553" s="312"/>
      <c r="E553" s="312"/>
      <c r="F553" s="312"/>
      <c r="G553" s="313"/>
      <c r="H553" s="132">
        <v>2</v>
      </c>
      <c r="I553" s="133">
        <f>'Class Record S2'!S$9</f>
        <v>0</v>
      </c>
      <c r="J553" s="134">
        <f>'Class Record S2'!S$57</f>
        <v>0</v>
      </c>
      <c r="K553" s="134">
        <f>'Class Record S2'!S$106</f>
        <v>0</v>
      </c>
      <c r="L553" s="134">
        <f>'Class Record S2'!S$155</f>
        <v>0</v>
      </c>
      <c r="M553" s="134">
        <f>'Class Record S2'!S$204</f>
        <v>0</v>
      </c>
      <c r="N553" s="135">
        <f>'Class Record S2'!S$253</f>
        <v>0</v>
      </c>
      <c r="O553" s="121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</row>
    <row r="554" spans="1:72" ht="28.5" customHeight="1" x14ac:dyDescent="0.25">
      <c r="A554" s="319"/>
      <c r="B554" s="312" t="str">
        <f>'Class Record S2'!$D$10</f>
        <v>Identify, represent and estimate numbers using different representations, inc. the number line.</v>
      </c>
      <c r="C554" s="312"/>
      <c r="D554" s="312"/>
      <c r="E554" s="312"/>
      <c r="F554" s="312"/>
      <c r="G554" s="313"/>
      <c r="H554" s="132">
        <v>3</v>
      </c>
      <c r="I554" s="133">
        <f>'Class Record S2'!S$10</f>
        <v>0</v>
      </c>
      <c r="J554" s="134">
        <f>'Class Record S2'!S$58</f>
        <v>0</v>
      </c>
      <c r="K554" s="134">
        <f>'Class Record S2'!S$107</f>
        <v>0</v>
      </c>
      <c r="L554" s="134">
        <f>'Class Record S2'!S$156</f>
        <v>0</v>
      </c>
      <c r="M554" s="134">
        <f>'Class Record S2'!S$205</f>
        <v>0</v>
      </c>
      <c r="N554" s="135">
        <f>'Class Record S2'!S$254</f>
        <v>0</v>
      </c>
      <c r="O554" s="121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</row>
    <row r="555" spans="1:72" ht="18.75" x14ac:dyDescent="0.25">
      <c r="A555" s="319"/>
      <c r="B555" s="312" t="str">
        <f>'Class Record S2'!$D$11</f>
        <v>Compare and order numbers from 0 up to 100; use &lt;, &gt; and = signs.</v>
      </c>
      <c r="C555" s="312"/>
      <c r="D555" s="312"/>
      <c r="E555" s="312"/>
      <c r="F555" s="312"/>
      <c r="G555" s="313"/>
      <c r="H555" s="132">
        <v>4</v>
      </c>
      <c r="I555" s="133">
        <f>'Class Record S2'!S$11</f>
        <v>0</v>
      </c>
      <c r="J555" s="134">
        <f>'Class Record S2'!S$59</f>
        <v>0</v>
      </c>
      <c r="K555" s="134">
        <f>'Class Record S2'!S$108</f>
        <v>0</v>
      </c>
      <c r="L555" s="134">
        <f>'Class Record S2'!S$157</f>
        <v>0</v>
      </c>
      <c r="M555" s="134">
        <f>'Class Record S2'!S$206</f>
        <v>0</v>
      </c>
      <c r="N555" s="135">
        <f>'Class Record S2'!S$255</f>
        <v>0</v>
      </c>
      <c r="O555" s="121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</row>
    <row r="556" spans="1:72" ht="19.5" thickBot="1" x14ac:dyDescent="0.3">
      <c r="A556" s="320"/>
      <c r="B556" s="314" t="str">
        <f>'Class Record S2'!$D$12</f>
        <v>Read and write numbers to at least 100 in numerals and in words.</v>
      </c>
      <c r="C556" s="314"/>
      <c r="D556" s="314"/>
      <c r="E556" s="314"/>
      <c r="F556" s="314"/>
      <c r="G556" s="315"/>
      <c r="H556" s="136">
        <v>5</v>
      </c>
      <c r="I556" s="137">
        <f>'Class Record S2'!S$12</f>
        <v>0</v>
      </c>
      <c r="J556" s="138">
        <f>'Class Record S2'!S$60</f>
        <v>0</v>
      </c>
      <c r="K556" s="138">
        <f>'Class Record S2'!S$109</f>
        <v>0</v>
      </c>
      <c r="L556" s="138">
        <f>'Class Record S2'!S$158</f>
        <v>0</v>
      </c>
      <c r="M556" s="138">
        <f>'Class Record S2'!S$207</f>
        <v>0</v>
      </c>
      <c r="N556" s="139">
        <f>'Class Record S2'!S$256</f>
        <v>0</v>
      </c>
      <c r="O556" s="122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</row>
    <row r="557" spans="1:72" ht="30.75" customHeight="1" x14ac:dyDescent="0.25">
      <c r="A557" s="318" t="str">
        <f>'Class Record S2'!$A$13</f>
        <v>Add/Sub</v>
      </c>
      <c r="B557" s="316" t="str">
        <f>'Class Record S2'!$D$13</f>
        <v>Solve problems with addition and subtraction: using concrete objects and pictorial representations; applying their increasing knowledge of mental and written methods.</v>
      </c>
      <c r="C557" s="316"/>
      <c r="D557" s="316"/>
      <c r="E557" s="316"/>
      <c r="F557" s="316"/>
      <c r="G557" s="317"/>
      <c r="H557" s="128">
        <v>6</v>
      </c>
      <c r="I557" s="129">
        <f>'Class Record S2'!S$13</f>
        <v>0</v>
      </c>
      <c r="J557" s="130">
        <f>'Class Record S2'!S$61</f>
        <v>0</v>
      </c>
      <c r="K557" s="130">
        <f>'Class Record S2'!S$110</f>
        <v>0</v>
      </c>
      <c r="L557" s="130">
        <f>'Class Record S2'!S$159</f>
        <v>0</v>
      </c>
      <c r="M557" s="130">
        <f>'Class Record S2'!S$208</f>
        <v>0</v>
      </c>
      <c r="N557" s="131">
        <f>'Class Record S2'!S$257</f>
        <v>0</v>
      </c>
      <c r="O557" s="119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</row>
    <row r="558" spans="1:72" ht="28.5" customHeight="1" x14ac:dyDescent="0.25">
      <c r="A558" s="319"/>
      <c r="B558" s="312" t="str">
        <f>'Class Record S2'!$D$14</f>
        <v>Recall and use add and subtract facts to 20 fluently, and derive and use related facts up to 100.</v>
      </c>
      <c r="C558" s="312"/>
      <c r="D558" s="312"/>
      <c r="E558" s="312"/>
      <c r="F558" s="312"/>
      <c r="G558" s="313"/>
      <c r="H558" s="140">
        <v>7</v>
      </c>
      <c r="I558" s="133">
        <f>'Class Record S2'!S$14</f>
        <v>0</v>
      </c>
      <c r="J558" s="134">
        <f>'Class Record S2'!S$62</f>
        <v>0</v>
      </c>
      <c r="K558" s="134">
        <f>'Class Record S2'!S$111</f>
        <v>0</v>
      </c>
      <c r="L558" s="134">
        <f>'Class Record S2'!S$160</f>
        <v>0</v>
      </c>
      <c r="M558" s="134">
        <f>'Class Record S2'!S$209</f>
        <v>0</v>
      </c>
      <c r="N558" s="135">
        <f>'Class Record S2'!S$258</f>
        <v>0</v>
      </c>
      <c r="O558" s="119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</row>
    <row r="559" spans="1:72" ht="43.5" customHeight="1" thickBot="1" x14ac:dyDescent="0.3">
      <c r="A559" s="319"/>
      <c r="B559" s="312" t="str">
        <f>'Class Record S2'!$D$15</f>
        <v>Add and sub nos using concrete objects, pictorial representations, and mentally, including: a 2-digit no and 1s or 10s; two 2-digit numbers; adding three 1-digit numbers.</v>
      </c>
      <c r="C559" s="312"/>
      <c r="D559" s="312"/>
      <c r="E559" s="312"/>
      <c r="F559" s="312"/>
      <c r="G559" s="313"/>
      <c r="H559" s="136">
        <v>8</v>
      </c>
      <c r="I559" s="133">
        <f>'Class Record S2'!S$15</f>
        <v>0</v>
      </c>
      <c r="J559" s="134">
        <f>'Class Record S2'!S$63</f>
        <v>0</v>
      </c>
      <c r="K559" s="134">
        <f>'Class Record S2'!S$112</f>
        <v>0</v>
      </c>
      <c r="L559" s="134">
        <f>'Class Record S2'!S$161</f>
        <v>0</v>
      </c>
      <c r="M559" s="134">
        <f>'Class Record S2'!S$210</f>
        <v>0</v>
      </c>
      <c r="N559" s="135">
        <f>'Class Record S2'!S$259</f>
        <v>0</v>
      </c>
      <c r="O559" s="119"/>
    </row>
    <row r="560" spans="1:72" ht="28.5" customHeight="1" thickBot="1" x14ac:dyDescent="0.3">
      <c r="A560" s="319"/>
      <c r="B560" s="312" t="str">
        <f>'Class Record S2'!$D$16</f>
        <v>Show that addition of two numbers can be done in any order (commutative) and subtraction of one number from another cannot.</v>
      </c>
      <c r="C560" s="312"/>
      <c r="D560" s="312"/>
      <c r="E560" s="312"/>
      <c r="F560" s="312"/>
      <c r="G560" s="313"/>
      <c r="H560" s="141">
        <v>9</v>
      </c>
      <c r="I560" s="133">
        <f>'Class Record S2'!S$16</f>
        <v>0</v>
      </c>
      <c r="J560" s="134">
        <f>'Class Record S2'!S$64</f>
        <v>0</v>
      </c>
      <c r="K560" s="134">
        <f>'Class Record S2'!S$113</f>
        <v>0</v>
      </c>
      <c r="L560" s="134">
        <f>'Class Record S2'!S$162</f>
        <v>0</v>
      </c>
      <c r="M560" s="134">
        <f>'Class Record S2'!S$211</f>
        <v>0</v>
      </c>
      <c r="N560" s="135">
        <f>'Class Record S2'!S$260</f>
        <v>0</v>
      </c>
      <c r="O560" s="119"/>
    </row>
    <row r="561" spans="1:15" ht="29.25" customHeight="1" thickBot="1" x14ac:dyDescent="0.3">
      <c r="A561" s="320"/>
      <c r="B561" s="314" t="str">
        <f>'Class Record S2'!$D$17</f>
        <v>Recognise and use the inverse relationship between addition and subtraction and use this to check calculations and missing number problems.</v>
      </c>
      <c r="C561" s="314"/>
      <c r="D561" s="314"/>
      <c r="E561" s="314"/>
      <c r="F561" s="314"/>
      <c r="G561" s="315"/>
      <c r="H561" s="141">
        <v>10</v>
      </c>
      <c r="I561" s="137">
        <f>'Class Record S2'!S$17</f>
        <v>0</v>
      </c>
      <c r="J561" s="138">
        <f>'Class Record S2'!S$65</f>
        <v>0</v>
      </c>
      <c r="K561" s="138">
        <f>'Class Record S2'!S$114</f>
        <v>0</v>
      </c>
      <c r="L561" s="138">
        <f>'Class Record S2'!S$163</f>
        <v>0</v>
      </c>
      <c r="M561" s="138">
        <f>'Class Record S2'!S$212</f>
        <v>0</v>
      </c>
      <c r="N561" s="139">
        <f>'Class Record S2'!S$261</f>
        <v>0</v>
      </c>
      <c r="O561" s="119"/>
    </row>
    <row r="562" spans="1:15" ht="29.25" customHeight="1" thickBot="1" x14ac:dyDescent="0.3">
      <c r="A562" s="318" t="str">
        <f>'Class Record S2'!$A$18</f>
        <v>Multi/Div</v>
      </c>
      <c r="B562" s="316" t="str">
        <f>'Class Record S2'!$D$18</f>
        <v>Recall and use multiplication and division facts for the 2, 5 and 10 multiplication tables, including recognising odd and even numbers.</v>
      </c>
      <c r="C562" s="316"/>
      <c r="D562" s="316"/>
      <c r="E562" s="316"/>
      <c r="F562" s="316"/>
      <c r="G562" s="317"/>
      <c r="H562" s="141">
        <v>11</v>
      </c>
      <c r="I562" s="129">
        <f>'Class Record S2'!S$18</f>
        <v>0</v>
      </c>
      <c r="J562" s="130">
        <f>'Class Record S2'!S$66</f>
        <v>0</v>
      </c>
      <c r="K562" s="130">
        <f>'Class Record S2'!S$115</f>
        <v>0</v>
      </c>
      <c r="L562" s="130">
        <f>'Class Record S2'!S$164</f>
        <v>0</v>
      </c>
      <c r="M562" s="130">
        <f>'Class Record S2'!S$213</f>
        <v>0</v>
      </c>
      <c r="N562" s="131">
        <f>'Class Record S2'!S$262</f>
        <v>0</v>
      </c>
      <c r="O562" s="119"/>
    </row>
    <row r="563" spans="1:15" ht="43.5" customHeight="1" thickBot="1" x14ac:dyDescent="0.3">
      <c r="A563" s="319"/>
      <c r="B563" s="312" t="str">
        <f>'Class Record S2'!$D$19</f>
        <v>Calculate mathematical statements for multiplication and division within the multiplication tables and write them using the multiplication (×), division (÷) and equals (=) signs.</v>
      </c>
      <c r="C563" s="312"/>
      <c r="D563" s="312"/>
      <c r="E563" s="312"/>
      <c r="F563" s="312"/>
      <c r="G563" s="313"/>
      <c r="H563" s="141">
        <v>12</v>
      </c>
      <c r="I563" s="133">
        <f>'Class Record S2'!S$19</f>
        <v>0</v>
      </c>
      <c r="J563" s="134">
        <f>'Class Record S2'!S$67</f>
        <v>0</v>
      </c>
      <c r="K563" s="134">
        <f>'Class Record S2'!S$116</f>
        <v>0</v>
      </c>
      <c r="L563" s="134">
        <f>'Class Record S2'!S$165</f>
        <v>0</v>
      </c>
      <c r="M563" s="134">
        <f>'Class Record S2'!S$214</f>
        <v>0</v>
      </c>
      <c r="N563" s="135">
        <f>'Class Record S2'!S$263</f>
        <v>0</v>
      </c>
      <c r="O563" s="119"/>
    </row>
    <row r="564" spans="1:15" ht="28.5" customHeight="1" thickBot="1" x14ac:dyDescent="0.3">
      <c r="A564" s="319"/>
      <c r="B564" s="312" t="str">
        <f>'Class Record S2'!$D$20</f>
        <v>Show that multiplication of two numbers can be done in any order (commutative) and division of one number by another cannot.</v>
      </c>
      <c r="C564" s="312"/>
      <c r="D564" s="312"/>
      <c r="E564" s="312"/>
      <c r="F564" s="312"/>
      <c r="G564" s="313"/>
      <c r="H564" s="141">
        <v>13</v>
      </c>
      <c r="I564" s="133">
        <f>'Class Record S2'!S$20</f>
        <v>0</v>
      </c>
      <c r="J564" s="134">
        <f>'Class Record S2'!S$68</f>
        <v>0</v>
      </c>
      <c r="K564" s="134">
        <f>'Class Record S2'!S$117</f>
        <v>0</v>
      </c>
      <c r="L564" s="134">
        <f>'Class Record S2'!S$166</f>
        <v>0</v>
      </c>
      <c r="M564" s="134">
        <f>'Class Record S2'!S$215</f>
        <v>0</v>
      </c>
      <c r="N564" s="135">
        <f>'Class Record S2'!S$264</f>
        <v>0</v>
      </c>
      <c r="O564" s="119"/>
    </row>
    <row r="565" spans="1:15" ht="43.5" customHeight="1" thickBot="1" x14ac:dyDescent="0.3">
      <c r="A565" s="320"/>
      <c r="B565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565" s="314"/>
      <c r="D565" s="314"/>
      <c r="E565" s="314"/>
      <c r="F565" s="314"/>
      <c r="G565" s="315"/>
      <c r="H565" s="141">
        <v>14</v>
      </c>
      <c r="I565" s="137">
        <f>'Class Record S2'!S$21</f>
        <v>0</v>
      </c>
      <c r="J565" s="138">
        <f>'Class Record S2'!S$69</f>
        <v>0</v>
      </c>
      <c r="K565" s="138">
        <f>'Class Record S2'!S$118</f>
        <v>0</v>
      </c>
      <c r="L565" s="138">
        <f>'Class Record S2'!S$167</f>
        <v>0</v>
      </c>
      <c r="M565" s="138">
        <f>'Class Record S2'!S$216</f>
        <v>0</v>
      </c>
      <c r="N565" s="139">
        <f>'Class Record S2'!S$265</f>
        <v>0</v>
      </c>
      <c r="O565" s="119"/>
    </row>
    <row r="566" spans="1:15" ht="28.5" customHeight="1" thickBot="1" x14ac:dyDescent="0.3">
      <c r="A566" s="318" t="str">
        <f>'Class Record S2'!$A$22</f>
        <v>Frac</v>
      </c>
      <c r="B566" s="316" t="str">
        <f>'Class Record S2'!$D$22</f>
        <v>Recognise, find, name &amp; write fractions   1/3, 1/4, 2/4, 3/4 of a length, shape, set of objects or quantity.</v>
      </c>
      <c r="C566" s="316"/>
      <c r="D566" s="316"/>
      <c r="E566" s="316"/>
      <c r="F566" s="316"/>
      <c r="G566" s="317"/>
      <c r="H566" s="141">
        <v>15</v>
      </c>
      <c r="I566" s="129">
        <f>'Class Record S2'!S$22</f>
        <v>0</v>
      </c>
      <c r="J566" s="130">
        <f>'Class Record S2'!S$70</f>
        <v>0</v>
      </c>
      <c r="K566" s="130">
        <f>'Class Record S2'!S$119</f>
        <v>0</v>
      </c>
      <c r="L566" s="130">
        <f>'Class Record S2'!S$168</f>
        <v>0</v>
      </c>
      <c r="M566" s="130">
        <f>'Class Record S2'!S$217</f>
        <v>0</v>
      </c>
      <c r="N566" s="131">
        <f>'Class Record S2'!S$266</f>
        <v>0</v>
      </c>
      <c r="O566" s="119"/>
    </row>
    <row r="567" spans="1:15" ht="19.5" thickBot="1" x14ac:dyDescent="0.3">
      <c r="A567" s="320"/>
      <c r="B567" s="314" t="str">
        <f>'Class Record S2'!$D$23</f>
        <v>Write simple fractions e.g. 1/2 of 6 = 3 and recognise the equivalence of 2/4 and 1/2.</v>
      </c>
      <c r="C567" s="314"/>
      <c r="D567" s="314"/>
      <c r="E567" s="314"/>
      <c r="F567" s="314"/>
      <c r="G567" s="315"/>
      <c r="H567" s="141">
        <v>16</v>
      </c>
      <c r="I567" s="137">
        <f>'Class Record S2'!S$23</f>
        <v>0</v>
      </c>
      <c r="J567" s="138">
        <f>'Class Record S2'!S$71</f>
        <v>0</v>
      </c>
      <c r="K567" s="138">
        <f>'Class Record S2'!S$120</f>
        <v>0</v>
      </c>
      <c r="L567" s="138">
        <f>'Class Record S2'!S$169</f>
        <v>0</v>
      </c>
      <c r="M567" s="138">
        <f>'Class Record S2'!S$218</f>
        <v>0</v>
      </c>
      <c r="N567" s="139">
        <f>'Class Record S2'!S$267</f>
        <v>0</v>
      </c>
      <c r="O567" s="119"/>
    </row>
    <row r="568" spans="1:15" ht="43.5" customHeight="1" thickBot="1" x14ac:dyDescent="0.3">
      <c r="A568" s="318" t="str">
        <f>'Class Record S2'!$A$24</f>
        <v>Measure</v>
      </c>
      <c r="B568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568" s="316"/>
      <c r="D568" s="316"/>
      <c r="E568" s="316"/>
      <c r="F568" s="316"/>
      <c r="G568" s="317"/>
      <c r="H568" s="141">
        <v>17</v>
      </c>
      <c r="I568" s="129">
        <f>'Class Record S2'!S$24</f>
        <v>0</v>
      </c>
      <c r="J568" s="130">
        <f>'Class Record S2'!S$72</f>
        <v>0</v>
      </c>
      <c r="K568" s="130">
        <f>'Class Record S2'!S$121</f>
        <v>0</v>
      </c>
      <c r="L568" s="130">
        <f>'Class Record S2'!S$170</f>
        <v>0</v>
      </c>
      <c r="M568" s="130">
        <f>'Class Record S2'!S$219</f>
        <v>0</v>
      </c>
      <c r="N568" s="131">
        <f>'Class Record S2'!S$268</f>
        <v>0</v>
      </c>
      <c r="O568" s="119"/>
    </row>
    <row r="569" spans="1:15" ht="29.25" customHeight="1" thickBot="1" x14ac:dyDescent="0.3">
      <c r="A569" s="319"/>
      <c r="B569" s="312" t="str">
        <f>'Class Record S2'!$D$25</f>
        <v>Compare and order lengths, mass, volume/capacity and record the results using &gt;, &lt; and = .</v>
      </c>
      <c r="C569" s="312"/>
      <c r="D569" s="312"/>
      <c r="E569" s="312"/>
      <c r="F569" s="312"/>
      <c r="G569" s="313"/>
      <c r="H569" s="141">
        <v>18</v>
      </c>
      <c r="I569" s="133">
        <f>'Class Record S2'!S$25</f>
        <v>0</v>
      </c>
      <c r="J569" s="134">
        <f>'Class Record S2'!S$73</f>
        <v>0</v>
      </c>
      <c r="K569" s="134">
        <f>'Class Record S2'!S$122</f>
        <v>0</v>
      </c>
      <c r="L569" s="134">
        <f>'Class Record S2'!S$171</f>
        <v>0</v>
      </c>
      <c r="M569" s="134">
        <f>'Class Record S2'!S$220</f>
        <v>0</v>
      </c>
      <c r="N569" s="135">
        <f>'Class Record S2'!S$269</f>
        <v>0</v>
      </c>
      <c r="O569" s="119"/>
    </row>
    <row r="570" spans="1:15" ht="43.5" customHeight="1" thickBot="1" x14ac:dyDescent="0.3">
      <c r="A570" s="319"/>
      <c r="B570" s="312" t="str">
        <f>'Class Record S2'!$D$26</f>
        <v>Recognise and use symbols for pounds (£) and pence (p); combine amounts to make a particular value. Find different combinations of coins that equal the same amounts of money.</v>
      </c>
      <c r="C570" s="312"/>
      <c r="D570" s="312"/>
      <c r="E570" s="312"/>
      <c r="F570" s="312"/>
      <c r="G570" s="313"/>
      <c r="H570" s="141">
        <v>19</v>
      </c>
      <c r="I570" s="133">
        <f>'Class Record S2'!S$26</f>
        <v>0</v>
      </c>
      <c r="J570" s="134">
        <f>'Class Record S2'!S$74</f>
        <v>0</v>
      </c>
      <c r="K570" s="134">
        <f>'Class Record S2'!S$123</f>
        <v>0</v>
      </c>
      <c r="L570" s="134">
        <f>'Class Record S2'!S$172</f>
        <v>0</v>
      </c>
      <c r="M570" s="134">
        <f>'Class Record S2'!S$221</f>
        <v>0</v>
      </c>
      <c r="N570" s="135">
        <f>'Class Record S2'!S$270</f>
        <v>0</v>
      </c>
      <c r="O570" s="119"/>
    </row>
    <row r="571" spans="1:15" ht="28.5" customHeight="1" thickBot="1" x14ac:dyDescent="0.3">
      <c r="A571" s="319"/>
      <c r="B571" s="312" t="str">
        <f>'Class Record S2'!$D$27</f>
        <v>Solve simple problems in a practical context involving addition and subtraction of money of the same unit, including giving change.</v>
      </c>
      <c r="C571" s="312"/>
      <c r="D571" s="312"/>
      <c r="E571" s="312"/>
      <c r="F571" s="312"/>
      <c r="G571" s="313"/>
      <c r="H571" s="141">
        <v>20</v>
      </c>
      <c r="I571" s="133">
        <f>'Class Record S2'!S$27</f>
        <v>0</v>
      </c>
      <c r="J571" s="134">
        <f>'Class Record S2'!S$75</f>
        <v>0</v>
      </c>
      <c r="K571" s="134">
        <f>'Class Record S2'!S$124</f>
        <v>0</v>
      </c>
      <c r="L571" s="134">
        <f>'Class Record S2'!S$173</f>
        <v>0</v>
      </c>
      <c r="M571" s="134">
        <f>'Class Record S2'!S$222</f>
        <v>0</v>
      </c>
      <c r="N571" s="135">
        <f>'Class Record S2'!S$271</f>
        <v>0</v>
      </c>
      <c r="O571" s="119"/>
    </row>
    <row r="572" spans="1:15" ht="18" customHeight="1" thickBot="1" x14ac:dyDescent="0.3">
      <c r="A572" s="319"/>
      <c r="B572" s="312" t="str">
        <f>'Class Record S2'!$D$28</f>
        <v>Compare and sequence intervals of time.</v>
      </c>
      <c r="C572" s="312"/>
      <c r="D572" s="312"/>
      <c r="E572" s="312"/>
      <c r="F572" s="312"/>
      <c r="G572" s="313"/>
      <c r="H572" s="141">
        <v>21</v>
      </c>
      <c r="I572" s="133">
        <f>'Class Record S2'!S$28</f>
        <v>0</v>
      </c>
      <c r="J572" s="134">
        <f>'Class Record S2'!S$76</f>
        <v>0</v>
      </c>
      <c r="K572" s="134">
        <f>'Class Record S2'!S$125</f>
        <v>0</v>
      </c>
      <c r="L572" s="134">
        <f>'Class Record S2'!S$174</f>
        <v>0</v>
      </c>
      <c r="M572" s="134">
        <f>'Class Record S2'!S$223</f>
        <v>0</v>
      </c>
      <c r="N572" s="135">
        <f>'Class Record S2'!S$272</f>
        <v>0</v>
      </c>
      <c r="O572" s="119"/>
    </row>
    <row r="573" spans="1:15" ht="30.75" customHeight="1" thickBot="1" x14ac:dyDescent="0.3">
      <c r="A573" s="320"/>
      <c r="B573" s="314" t="str">
        <f>'Class Record S2'!$D$29</f>
        <v>Tell and write the time to five minutes, including quarter past/to the hour and draw the hands on a clock face to show these times.</v>
      </c>
      <c r="C573" s="314"/>
      <c r="D573" s="314"/>
      <c r="E573" s="314"/>
      <c r="F573" s="314"/>
      <c r="G573" s="315"/>
      <c r="H573" s="141">
        <v>22</v>
      </c>
      <c r="I573" s="137">
        <f>'Class Record S2'!S$29</f>
        <v>0</v>
      </c>
      <c r="J573" s="138">
        <f>'Class Record S2'!S$77</f>
        <v>0</v>
      </c>
      <c r="K573" s="138">
        <f>'Class Record S2'!S$126</f>
        <v>0</v>
      </c>
      <c r="L573" s="138">
        <f>'Class Record S2'!S$175</f>
        <v>0</v>
      </c>
      <c r="M573" s="138">
        <f>'Class Record S2'!S$224</f>
        <v>0</v>
      </c>
      <c r="N573" s="139">
        <f>'Class Record S2'!S$273</f>
        <v>0</v>
      </c>
      <c r="O573" s="119"/>
    </row>
    <row r="574" spans="1:15" ht="29.25" customHeight="1" thickBot="1" x14ac:dyDescent="0.3">
      <c r="A574" s="318" t="str">
        <f>'Class Record S2'!$A$30</f>
        <v>Geometry</v>
      </c>
      <c r="B574" s="316" t="str">
        <f>'Class Record S2'!$D$30</f>
        <v>Identify and describe the properties of 2-D shapes, including the number of sides and symmetry in a vertical line.</v>
      </c>
      <c r="C574" s="316"/>
      <c r="D574" s="316"/>
      <c r="E574" s="316"/>
      <c r="F574" s="316"/>
      <c r="G574" s="317"/>
      <c r="H574" s="141">
        <v>23</v>
      </c>
      <c r="I574" s="129">
        <f>'Class Record S2'!S$30</f>
        <v>0</v>
      </c>
      <c r="J574" s="130">
        <f>'Class Record S2'!S$78</f>
        <v>0</v>
      </c>
      <c r="K574" s="130">
        <f>'Class Record S2'!S$127</f>
        <v>0</v>
      </c>
      <c r="L574" s="130">
        <f>'Class Record S2'!S$176</f>
        <v>0</v>
      </c>
      <c r="M574" s="130">
        <f>'Class Record S2'!S$225</f>
        <v>0</v>
      </c>
      <c r="N574" s="131">
        <f>'Class Record S2'!S$274</f>
        <v>0</v>
      </c>
      <c r="O574" s="119"/>
    </row>
    <row r="575" spans="1:15" ht="31.5" customHeight="1" thickBot="1" x14ac:dyDescent="0.3">
      <c r="A575" s="319"/>
      <c r="B575" s="312" t="str">
        <f>'Class Record S2'!$D$31</f>
        <v>Identify and describe the properties of 3-D shapes, including the number of edges, vertices and faces.</v>
      </c>
      <c r="C575" s="312"/>
      <c r="D575" s="312"/>
      <c r="E575" s="312"/>
      <c r="F575" s="312"/>
      <c r="G575" s="313"/>
      <c r="H575" s="141">
        <v>24</v>
      </c>
      <c r="I575" s="133">
        <f>'Class Record S2'!S$31</f>
        <v>0</v>
      </c>
      <c r="J575" s="134">
        <f>'Class Record S2'!S$79</f>
        <v>0</v>
      </c>
      <c r="K575" s="134">
        <f>'Class Record S2'!S$128</f>
        <v>0</v>
      </c>
      <c r="L575" s="134">
        <f>'Class Record S2'!S$177</f>
        <v>0</v>
      </c>
      <c r="M575" s="134">
        <f>'Class Record S2'!S$226</f>
        <v>0</v>
      </c>
      <c r="N575" s="135">
        <f>'Class Record S2'!S$275</f>
        <v>0</v>
      </c>
      <c r="O575" s="119"/>
    </row>
    <row r="576" spans="1:15" ht="29.25" customHeight="1" thickBot="1" x14ac:dyDescent="0.3">
      <c r="A576" s="319"/>
      <c r="B576" s="312" t="str">
        <f>'Class Record S2'!$D$32</f>
        <v>Identify 2-D shapes on the surface of 3-D shapes, for example a circle on a cylinder and a triangle on a pyramid.</v>
      </c>
      <c r="C576" s="312"/>
      <c r="D576" s="312"/>
      <c r="E576" s="312"/>
      <c r="F576" s="312"/>
      <c r="G576" s="313"/>
      <c r="H576" s="141">
        <v>25</v>
      </c>
      <c r="I576" s="133">
        <f>'Class Record S2'!S$32</f>
        <v>0</v>
      </c>
      <c r="J576" s="134">
        <f>'Class Record S2'!S$80</f>
        <v>0</v>
      </c>
      <c r="K576" s="134">
        <f>'Class Record S2'!S$129</f>
        <v>0</v>
      </c>
      <c r="L576" s="134">
        <f>'Class Record S2'!S$178</f>
        <v>0</v>
      </c>
      <c r="M576" s="134">
        <f>'Class Record S2'!S$227</f>
        <v>0</v>
      </c>
      <c r="N576" s="135">
        <f>'Class Record S2'!S$276</f>
        <v>0</v>
      </c>
      <c r="O576" s="119"/>
    </row>
    <row r="577" spans="1:72" ht="19.5" thickBot="1" x14ac:dyDescent="0.3">
      <c r="A577" s="319"/>
      <c r="B577" s="312" t="str">
        <f>'Class Record S2'!$D$33</f>
        <v>Compare and sort common 2-D and 3-D shapes and everyday objects.</v>
      </c>
      <c r="C577" s="312"/>
      <c r="D577" s="312"/>
      <c r="E577" s="312"/>
      <c r="F577" s="312"/>
      <c r="G577" s="313"/>
      <c r="H577" s="141">
        <v>26</v>
      </c>
      <c r="I577" s="133">
        <f>'Class Record S2'!S$33</f>
        <v>0</v>
      </c>
      <c r="J577" s="134">
        <f>'Class Record S2'!S$81</f>
        <v>0</v>
      </c>
      <c r="K577" s="134">
        <f>'Class Record S2'!S$130</f>
        <v>0</v>
      </c>
      <c r="L577" s="134">
        <f>'Class Record S2'!S$179</f>
        <v>0</v>
      </c>
      <c r="M577" s="134">
        <f>'Class Record S2'!S$228</f>
        <v>0</v>
      </c>
      <c r="N577" s="135">
        <f>'Class Record S2'!S$277</f>
        <v>0</v>
      </c>
      <c r="O577" s="119"/>
    </row>
    <row r="578" spans="1:72" ht="19.5" thickBot="1" x14ac:dyDescent="0.3">
      <c r="A578" s="319"/>
      <c r="B578" s="312" t="str">
        <f>'Class Record S2'!$D$34</f>
        <v>Order &amp; arrange combinations of mathematical objects in patterns &amp; sequences.</v>
      </c>
      <c r="C578" s="312"/>
      <c r="D578" s="312"/>
      <c r="E578" s="312"/>
      <c r="F578" s="312"/>
      <c r="G578" s="313"/>
      <c r="H578" s="141">
        <v>27</v>
      </c>
      <c r="I578" s="133">
        <f>'Class Record S2'!S$34</f>
        <v>0</v>
      </c>
      <c r="J578" s="134">
        <f>'Class Record S2'!S$82</f>
        <v>0</v>
      </c>
      <c r="K578" s="134">
        <f>'Class Record S2'!S$131</f>
        <v>0</v>
      </c>
      <c r="L578" s="134">
        <f>'Class Record S2'!S$180</f>
        <v>0</v>
      </c>
      <c r="M578" s="134">
        <f>'Class Record S2'!S$229</f>
        <v>0</v>
      </c>
      <c r="N578" s="135">
        <f>'Class Record S2'!S$278</f>
        <v>0</v>
      </c>
      <c r="O578" s="119"/>
    </row>
    <row r="579" spans="1:72" ht="43.5" customHeight="1" thickBot="1" x14ac:dyDescent="0.3">
      <c r="A579" s="320"/>
      <c r="B579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579" s="314"/>
      <c r="D579" s="314"/>
      <c r="E579" s="314"/>
      <c r="F579" s="314"/>
      <c r="G579" s="315"/>
      <c r="H579" s="141">
        <v>28</v>
      </c>
      <c r="I579" s="137">
        <f>'Class Record S2'!S$35</f>
        <v>0</v>
      </c>
      <c r="J579" s="138">
        <f>'Class Record S2'!S$83</f>
        <v>0</v>
      </c>
      <c r="K579" s="138">
        <f>'Class Record S2'!S$132</f>
        <v>0</v>
      </c>
      <c r="L579" s="138">
        <f>'Class Record S2'!S$181</f>
        <v>0</v>
      </c>
      <c r="M579" s="138">
        <f>'Class Record S2'!S$230</f>
        <v>0</v>
      </c>
      <c r="N579" s="139">
        <f>'Class Record S2'!S$279</f>
        <v>0</v>
      </c>
      <c r="O579" s="119"/>
    </row>
    <row r="580" spans="1:72" ht="31.5" customHeight="1" thickBot="1" x14ac:dyDescent="0.3">
      <c r="A580" s="318" t="str">
        <f>'Class Record S2'!$A$36</f>
        <v>Stat</v>
      </c>
      <c r="B580" s="316" t="str">
        <f>'Class Record S2'!$D$36</f>
        <v>Interpret and construct simple pictograms, tally charts, block diagrams and simple tables.</v>
      </c>
      <c r="C580" s="316"/>
      <c r="D580" s="316"/>
      <c r="E580" s="316"/>
      <c r="F580" s="316"/>
      <c r="G580" s="317"/>
      <c r="H580" s="141">
        <v>29</v>
      </c>
      <c r="I580" s="129">
        <f>'Class Record S2'!S$36</f>
        <v>0</v>
      </c>
      <c r="J580" s="130">
        <f>'Class Record S2'!S$84</f>
        <v>0</v>
      </c>
      <c r="K580" s="130">
        <f>'Class Record S2'!S$133</f>
        <v>0</v>
      </c>
      <c r="L580" s="130">
        <f>'Class Record S2'!S$182</f>
        <v>0</v>
      </c>
      <c r="M580" s="130">
        <f>'Class Record S2'!S$231</f>
        <v>0</v>
      </c>
      <c r="N580" s="131">
        <f>'Class Record S2'!S$280</f>
        <v>0</v>
      </c>
      <c r="O580" s="119"/>
    </row>
    <row r="581" spans="1:72" ht="43.5" customHeight="1" thickBot="1" x14ac:dyDescent="0.3">
      <c r="A581" s="320"/>
      <c r="B581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581" s="314"/>
      <c r="D581" s="314"/>
      <c r="E581" s="314"/>
      <c r="F581" s="314"/>
      <c r="G581" s="315"/>
      <c r="H581" s="141">
        <v>30</v>
      </c>
      <c r="I581" s="137">
        <f>'Class Record S2'!S$37</f>
        <v>0</v>
      </c>
      <c r="J581" s="138">
        <f>'Class Record S2'!S$85</f>
        <v>0</v>
      </c>
      <c r="K581" s="138">
        <f>'Class Record S2'!S$134</f>
        <v>0</v>
      </c>
      <c r="L581" s="138">
        <f>'Class Record S2'!S$183</f>
        <v>0</v>
      </c>
      <c r="M581" s="138">
        <f>'Class Record S2'!S$232</f>
        <v>0</v>
      </c>
      <c r="N581" s="139">
        <f>'Class Record S2'!S$281</f>
        <v>0</v>
      </c>
      <c r="O581" s="119"/>
    </row>
    <row r="582" spans="1:72" ht="23.25" customHeight="1" thickBot="1" x14ac:dyDescent="0.3">
      <c r="A582" s="119"/>
      <c r="B582" s="142" t="s">
        <v>6</v>
      </c>
      <c r="C582" s="142"/>
      <c r="D582" s="142"/>
      <c r="E582" s="142"/>
      <c r="F582" s="142"/>
      <c r="G582" s="142"/>
      <c r="H582" s="143"/>
      <c r="I582" s="144">
        <f>COUNTIF(I552:I581,"X")</f>
        <v>0</v>
      </c>
      <c r="J582" s="144">
        <f t="shared" ref="J582" si="66">COUNTIF(J552:J581,"X")</f>
        <v>0</v>
      </c>
      <c r="K582" s="144">
        <f t="shared" ref="K582" si="67">COUNTIF(K552:K581,"X")</f>
        <v>0</v>
      </c>
      <c r="L582" s="144">
        <f t="shared" ref="L582" si="68">COUNTIF(L552:L581,"X")</f>
        <v>0</v>
      </c>
      <c r="M582" s="144">
        <f t="shared" ref="M582" si="69">COUNTIF(M552:M581,"X")</f>
        <v>0</v>
      </c>
      <c r="N582" s="144">
        <f t="shared" ref="N582" si="70">COUNTIF(N552:N581,"X")</f>
        <v>0</v>
      </c>
      <c r="O582" s="119"/>
    </row>
    <row r="583" spans="1:72" ht="24" customHeight="1" thickBot="1" x14ac:dyDescent="0.3">
      <c r="A583" s="145"/>
      <c r="B583" s="146" t="s">
        <v>117</v>
      </c>
      <c r="C583" s="146" t="s">
        <v>118</v>
      </c>
      <c r="D583" s="146" t="s">
        <v>119</v>
      </c>
      <c r="E583" s="146" t="s">
        <v>120</v>
      </c>
      <c r="F583" s="119"/>
      <c r="G583" s="119"/>
      <c r="H583" s="147"/>
      <c r="I583" s="148" t="str">
        <f>'Class Record S2'!S$38</f>
        <v>N</v>
      </c>
      <c r="J583" s="149" t="str">
        <f>'Class Record S2'!S$86</f>
        <v>N</v>
      </c>
      <c r="K583" s="149" t="str">
        <f>'Class Record S2'!S$135</f>
        <v>N</v>
      </c>
      <c r="L583" s="149" t="str">
        <f>'Class Record S2'!S$184</f>
        <v>N</v>
      </c>
      <c r="M583" s="149" t="str">
        <f>'Class Record S2'!S$233</f>
        <v>N</v>
      </c>
      <c r="N583" s="149" t="str">
        <f>'Class Record S2'!S$282</f>
        <v>N</v>
      </c>
      <c r="O583" s="119"/>
    </row>
    <row r="586" spans="1:72" ht="32.25" customHeight="1" thickBot="1" x14ac:dyDescent="0.3">
      <c r="A586" s="119"/>
      <c r="B586" s="321" t="str">
        <f>'Class Record S2'!$D$1</f>
        <v>A N OTHER SCHOOL</v>
      </c>
      <c r="C586" s="321"/>
      <c r="D586" s="321"/>
      <c r="E586" s="321"/>
      <c r="F586" s="321"/>
      <c r="G586" s="322" t="str">
        <f>'Class Record S2'!$D$2</f>
        <v>ASSESSMENT CRITERIA FOR MATHS: S2</v>
      </c>
      <c r="H586" s="322"/>
      <c r="I586" s="322"/>
      <c r="J586" s="322"/>
      <c r="K586" s="322"/>
      <c r="L586" s="322"/>
      <c r="M586" s="322"/>
      <c r="N586" s="322"/>
      <c r="O586" s="119"/>
      <c r="AD586" s="21"/>
      <c r="AE586" s="22"/>
      <c r="AF586" s="23"/>
      <c r="AG586" s="22"/>
      <c r="AH586" s="23"/>
      <c r="AI586" s="22"/>
      <c r="AJ586" s="23"/>
      <c r="AK586" s="24"/>
      <c r="AL586" s="22"/>
      <c r="AM586" s="23"/>
      <c r="AN586" s="22"/>
      <c r="AO586" s="23"/>
      <c r="AP586" s="22"/>
      <c r="AQ586" s="23"/>
      <c r="AR586" s="24"/>
      <c r="AS586" s="22"/>
      <c r="AT586" s="23"/>
      <c r="AU586" s="22"/>
      <c r="AV586" s="23"/>
      <c r="AW586" s="22"/>
      <c r="AX586" s="23"/>
      <c r="AY586" s="24"/>
      <c r="AZ586" s="22"/>
      <c r="BA586" s="23"/>
      <c r="BB586" s="22"/>
      <c r="BC586" s="23"/>
      <c r="BD586" s="22"/>
      <c r="BE586" s="23"/>
      <c r="BF586" s="24"/>
      <c r="BG586" s="22"/>
      <c r="BH586" s="23"/>
      <c r="BI586" s="22"/>
      <c r="BJ586" s="23"/>
      <c r="BK586" s="22"/>
      <c r="BL586" s="23"/>
      <c r="BM586" s="24"/>
      <c r="BN586" s="22"/>
      <c r="BO586" s="23"/>
      <c r="BP586" s="22"/>
      <c r="BQ586" s="23"/>
      <c r="BR586" s="22"/>
      <c r="BS586" s="23"/>
      <c r="BT586" s="23"/>
    </row>
    <row r="587" spans="1:72" ht="16.5" thickBot="1" x14ac:dyDescent="0.3">
      <c r="A587" s="119"/>
      <c r="B587" s="123" t="s">
        <v>14</v>
      </c>
      <c r="C587" s="323">
        <f>'Class Record S2'!T$2</f>
        <v>0</v>
      </c>
      <c r="D587" s="323"/>
      <c r="E587" s="323"/>
      <c r="F587" s="323"/>
      <c r="G587" s="323"/>
      <c r="H587" s="324" t="s">
        <v>15</v>
      </c>
      <c r="I587" s="326">
        <v>1</v>
      </c>
      <c r="J587" s="326">
        <v>2</v>
      </c>
      <c r="K587" s="326">
        <v>3</v>
      </c>
      <c r="L587" s="326">
        <v>4</v>
      </c>
      <c r="M587" s="326">
        <v>5</v>
      </c>
      <c r="N587" s="326">
        <v>6</v>
      </c>
      <c r="O587" s="119"/>
      <c r="AE587" s="22"/>
      <c r="AF587" s="23"/>
      <c r="AG587" s="22"/>
      <c r="AH587" s="23"/>
      <c r="AI587" s="22"/>
      <c r="AJ587" s="23"/>
      <c r="AK587" s="23"/>
      <c r="AL587" s="22"/>
      <c r="AM587" s="23"/>
      <c r="AN587" s="22"/>
      <c r="AO587" s="23"/>
      <c r="AP587" s="22"/>
      <c r="AQ587" s="23"/>
      <c r="AR587" s="23"/>
      <c r="AS587" s="22"/>
      <c r="AT587" s="23"/>
      <c r="AU587" s="22"/>
      <c r="AV587" s="23"/>
      <c r="AW587" s="22"/>
      <c r="AX587" s="23"/>
      <c r="AY587" s="23"/>
      <c r="AZ587" s="22"/>
      <c r="BA587" s="23"/>
      <c r="BB587" s="22"/>
      <c r="BC587" s="23"/>
      <c r="BD587" s="22"/>
      <c r="BE587" s="23"/>
      <c r="BF587" s="23"/>
      <c r="BG587" s="22"/>
      <c r="BH587" s="23"/>
      <c r="BI587" s="22"/>
      <c r="BJ587" s="23"/>
      <c r="BK587" s="22"/>
      <c r="BL587" s="23"/>
      <c r="BM587" s="23"/>
      <c r="BN587" s="22"/>
      <c r="BO587" s="23"/>
      <c r="BP587" s="22"/>
      <c r="BQ587" s="23"/>
      <c r="BR587" s="22"/>
      <c r="BS587" s="23"/>
      <c r="BT587" s="23"/>
    </row>
    <row r="588" spans="1:72" ht="16.5" thickBot="1" x14ac:dyDescent="0.3">
      <c r="A588" s="119"/>
      <c r="B588" s="327" t="str">
        <f>'Class Record S2'!$C$2</f>
        <v>CLASS: 2A</v>
      </c>
      <c r="C588" s="327"/>
      <c r="D588" s="327"/>
      <c r="E588" s="328" t="s">
        <v>16</v>
      </c>
      <c r="F588" s="328"/>
      <c r="G588" s="124">
        <f>'Class Record S2'!T$4</f>
        <v>0</v>
      </c>
      <c r="H588" s="324"/>
      <c r="I588" s="326"/>
      <c r="J588" s="326"/>
      <c r="K588" s="326"/>
      <c r="L588" s="326"/>
      <c r="M588" s="326"/>
      <c r="N588" s="326"/>
      <c r="O588" s="119"/>
      <c r="AE588" s="22"/>
      <c r="AF588" s="23"/>
      <c r="AG588" s="22"/>
      <c r="AH588" s="23"/>
      <c r="AI588" s="22"/>
      <c r="AJ588" s="23"/>
      <c r="AK588" s="23"/>
      <c r="AL588" s="22"/>
      <c r="AM588" s="23"/>
      <c r="AN588" s="22"/>
      <c r="AO588" s="23"/>
      <c r="AP588" s="22"/>
      <c r="AQ588" s="23"/>
      <c r="AR588" s="23"/>
      <c r="AS588" s="22"/>
      <c r="AT588" s="23"/>
      <c r="AU588" s="22"/>
      <c r="AV588" s="23"/>
      <c r="AW588" s="22"/>
      <c r="AX588" s="23"/>
      <c r="AY588" s="23"/>
      <c r="AZ588" s="22"/>
      <c r="BA588" s="23"/>
      <c r="BB588" s="22"/>
      <c r="BC588" s="23"/>
      <c r="BD588" s="22"/>
      <c r="BE588" s="23"/>
      <c r="BF588" s="23"/>
      <c r="BG588" s="22"/>
      <c r="BH588" s="23"/>
      <c r="BI588" s="22"/>
      <c r="BJ588" s="23"/>
      <c r="BK588" s="22"/>
      <c r="BL588" s="23"/>
      <c r="BM588" s="23"/>
      <c r="BN588" s="22"/>
      <c r="BO588" s="23"/>
      <c r="BP588" s="22"/>
      <c r="BQ588" s="23"/>
      <c r="BR588" s="22"/>
      <c r="BS588" s="23"/>
      <c r="BT588" s="23"/>
    </row>
    <row r="589" spans="1:72" ht="16.5" thickBot="1" x14ac:dyDescent="0.3">
      <c r="A589" s="119"/>
      <c r="B589" s="327" t="str">
        <f>'Class Record S2'!$C$3</f>
        <v>YEAR: 2</v>
      </c>
      <c r="C589" s="327"/>
      <c r="D589" s="327"/>
      <c r="E589" s="327" t="s">
        <v>17</v>
      </c>
      <c r="F589" s="327"/>
      <c r="G589" s="124">
        <f>'Class Record S2'!T$5</f>
        <v>0</v>
      </c>
      <c r="H589" s="325"/>
      <c r="I589" s="326"/>
      <c r="J589" s="326"/>
      <c r="K589" s="326"/>
      <c r="L589" s="326"/>
      <c r="M589" s="326"/>
      <c r="N589" s="326"/>
      <c r="O589" s="119"/>
      <c r="AE589" s="22"/>
      <c r="AF589" s="23"/>
      <c r="AG589" s="22"/>
      <c r="AH589" s="23"/>
      <c r="AI589" s="23"/>
      <c r="AJ589" s="23"/>
      <c r="AK589" s="23"/>
      <c r="AL589" s="22"/>
      <c r="AM589" s="23"/>
      <c r="AN589" s="22"/>
      <c r="AO589" s="23"/>
      <c r="AP589" s="23"/>
      <c r="AQ589" s="23"/>
      <c r="AR589" s="23"/>
      <c r="AS589" s="22"/>
      <c r="AT589" s="23"/>
      <c r="AU589" s="22"/>
      <c r="AV589" s="23"/>
      <c r="AW589" s="23"/>
      <c r="AX589" s="23"/>
      <c r="AY589" s="23"/>
      <c r="AZ589" s="22"/>
      <c r="BA589" s="23"/>
      <c r="BB589" s="22"/>
      <c r="BC589" s="23"/>
      <c r="BD589" s="23"/>
      <c r="BE589" s="23"/>
      <c r="BF589" s="23"/>
      <c r="BG589" s="22"/>
      <c r="BH589" s="23"/>
      <c r="BI589" s="22"/>
      <c r="BJ589" s="23"/>
      <c r="BK589" s="23"/>
      <c r="BL589" s="23"/>
      <c r="BM589" s="23"/>
      <c r="BN589" s="22"/>
      <c r="BO589" s="23"/>
      <c r="BP589" s="22"/>
      <c r="BQ589" s="23"/>
      <c r="BR589" s="23"/>
      <c r="BS589" s="23"/>
      <c r="BT589" s="23"/>
    </row>
    <row r="590" spans="1:72" ht="6.75" customHeight="1" thickBot="1" x14ac:dyDescent="0.3">
      <c r="A590" s="119"/>
      <c r="B590" s="125"/>
      <c r="C590" s="126"/>
      <c r="D590" s="126"/>
      <c r="E590" s="126"/>
      <c r="F590" s="126"/>
      <c r="G590" s="126"/>
      <c r="H590" s="127"/>
      <c r="I590" s="126"/>
      <c r="J590" s="126"/>
      <c r="K590" s="126"/>
      <c r="L590" s="126"/>
      <c r="M590" s="126"/>
      <c r="N590" s="126"/>
      <c r="O590" s="119"/>
      <c r="AE590" s="22"/>
      <c r="AF590" s="23"/>
      <c r="AG590" s="22"/>
      <c r="AH590" s="23"/>
      <c r="AI590" s="23"/>
      <c r="AJ590" s="23"/>
      <c r="AK590" s="23"/>
      <c r="AL590" s="22"/>
      <c r="AM590" s="23"/>
      <c r="AN590" s="22"/>
      <c r="AO590" s="23"/>
      <c r="AP590" s="23"/>
      <c r="AQ590" s="23"/>
      <c r="AR590" s="23"/>
      <c r="AS590" s="22"/>
      <c r="AT590" s="23"/>
      <c r="AU590" s="22"/>
      <c r="AV590" s="23"/>
      <c r="AW590" s="23"/>
      <c r="AX590" s="23"/>
      <c r="AY590" s="23"/>
      <c r="AZ590" s="22"/>
      <c r="BA590" s="23"/>
      <c r="BB590" s="22"/>
      <c r="BC590" s="23"/>
      <c r="BD590" s="23"/>
      <c r="BE590" s="23"/>
      <c r="BF590" s="23"/>
      <c r="BG590" s="22"/>
      <c r="BH590" s="23"/>
      <c r="BI590" s="22"/>
      <c r="BJ590" s="23"/>
      <c r="BK590" s="23"/>
      <c r="BL590" s="23"/>
      <c r="BM590" s="23"/>
      <c r="BN590" s="22"/>
      <c r="BO590" s="23"/>
      <c r="BP590" s="22"/>
      <c r="BQ590" s="23"/>
      <c r="BR590" s="23"/>
      <c r="BS590" s="23"/>
      <c r="BT590" s="23"/>
    </row>
    <row r="591" spans="1:72" ht="29.25" customHeight="1" x14ac:dyDescent="0.25">
      <c r="A591" s="318" t="str">
        <f>'Class Record S2'!$A$8</f>
        <v>Place Value</v>
      </c>
      <c r="B591" s="316" t="str">
        <f>'Class Record S2'!$D$8</f>
        <v>Count in steps of 2, 3, and 5 from 0, and in tens from any number, forward or backward.</v>
      </c>
      <c r="C591" s="316"/>
      <c r="D591" s="316"/>
      <c r="E591" s="316"/>
      <c r="F591" s="316"/>
      <c r="G591" s="317"/>
      <c r="H591" s="128">
        <v>1</v>
      </c>
      <c r="I591" s="129">
        <f>'Class Record S2'!T$8</f>
        <v>0</v>
      </c>
      <c r="J591" s="130">
        <f>'Class Record S2'!T$56</f>
        <v>0</v>
      </c>
      <c r="K591" s="130">
        <f>'Class Record S2'!T$105</f>
        <v>0</v>
      </c>
      <c r="L591" s="130">
        <f>'Class Record S2'!T$154</f>
        <v>0</v>
      </c>
      <c r="M591" s="130">
        <f>'Class Record S2'!T$203</f>
        <v>0</v>
      </c>
      <c r="N591" s="131">
        <f>'Class Record S2'!T$252</f>
        <v>0</v>
      </c>
      <c r="O591" s="120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</row>
    <row r="592" spans="1:72" ht="18.75" x14ac:dyDescent="0.25">
      <c r="A592" s="319"/>
      <c r="B592" s="312" t="str">
        <f>'Class Record S2'!$D$9</f>
        <v>Recognise the place value of each digit in a two-digit number (tens, ones).</v>
      </c>
      <c r="C592" s="312"/>
      <c r="D592" s="312"/>
      <c r="E592" s="312"/>
      <c r="F592" s="312"/>
      <c r="G592" s="313"/>
      <c r="H592" s="132">
        <v>2</v>
      </c>
      <c r="I592" s="133">
        <f>'Class Record S2'!T$9</f>
        <v>0</v>
      </c>
      <c r="J592" s="134">
        <f>'Class Record S2'!T$57</f>
        <v>0</v>
      </c>
      <c r="K592" s="134">
        <f>'Class Record S2'!T$106</f>
        <v>0</v>
      </c>
      <c r="L592" s="134">
        <f>'Class Record S2'!T$155</f>
        <v>0</v>
      </c>
      <c r="M592" s="134">
        <f>'Class Record S2'!T$204</f>
        <v>0</v>
      </c>
      <c r="N592" s="135">
        <f>'Class Record S2'!T$253</f>
        <v>0</v>
      </c>
      <c r="O592" s="121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</row>
    <row r="593" spans="1:72" ht="28.5" customHeight="1" x14ac:dyDescent="0.25">
      <c r="A593" s="319"/>
      <c r="B593" s="312" t="str">
        <f>'Class Record S2'!$D$10</f>
        <v>Identify, represent and estimate numbers using different representations, inc. the number line.</v>
      </c>
      <c r="C593" s="312"/>
      <c r="D593" s="312"/>
      <c r="E593" s="312"/>
      <c r="F593" s="312"/>
      <c r="G593" s="313"/>
      <c r="H593" s="132">
        <v>3</v>
      </c>
      <c r="I593" s="133">
        <f>'Class Record S2'!T$10</f>
        <v>0</v>
      </c>
      <c r="J593" s="134">
        <f>'Class Record S2'!T$58</f>
        <v>0</v>
      </c>
      <c r="K593" s="134">
        <f>'Class Record S2'!T$107</f>
        <v>0</v>
      </c>
      <c r="L593" s="134">
        <f>'Class Record S2'!T$156</f>
        <v>0</v>
      </c>
      <c r="M593" s="134">
        <f>'Class Record S2'!T$205</f>
        <v>0</v>
      </c>
      <c r="N593" s="135">
        <f>'Class Record S2'!T$254</f>
        <v>0</v>
      </c>
      <c r="O593" s="121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</row>
    <row r="594" spans="1:72" ht="18.75" x14ac:dyDescent="0.25">
      <c r="A594" s="319"/>
      <c r="B594" s="312" t="str">
        <f>'Class Record S2'!$D$11</f>
        <v>Compare and order numbers from 0 up to 100; use &lt;, &gt; and = signs.</v>
      </c>
      <c r="C594" s="312"/>
      <c r="D594" s="312"/>
      <c r="E594" s="312"/>
      <c r="F594" s="312"/>
      <c r="G594" s="313"/>
      <c r="H594" s="132">
        <v>4</v>
      </c>
      <c r="I594" s="133">
        <f>'Class Record S2'!T$11</f>
        <v>0</v>
      </c>
      <c r="J594" s="134">
        <f>'Class Record S2'!T$59</f>
        <v>0</v>
      </c>
      <c r="K594" s="134">
        <f>'Class Record S2'!T$108</f>
        <v>0</v>
      </c>
      <c r="L594" s="134">
        <f>'Class Record S2'!T$157</f>
        <v>0</v>
      </c>
      <c r="M594" s="134">
        <f>'Class Record S2'!T$206</f>
        <v>0</v>
      </c>
      <c r="N594" s="135">
        <f>'Class Record S2'!T$255</f>
        <v>0</v>
      </c>
      <c r="O594" s="121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</row>
    <row r="595" spans="1:72" ht="19.5" thickBot="1" x14ac:dyDescent="0.3">
      <c r="A595" s="320"/>
      <c r="B595" s="314" t="str">
        <f>'Class Record S2'!$D$12</f>
        <v>Read and write numbers to at least 100 in numerals and in words.</v>
      </c>
      <c r="C595" s="314"/>
      <c r="D595" s="314"/>
      <c r="E595" s="314"/>
      <c r="F595" s="314"/>
      <c r="G595" s="315"/>
      <c r="H595" s="136">
        <v>5</v>
      </c>
      <c r="I595" s="137">
        <f>'Class Record S2'!T$12</f>
        <v>0</v>
      </c>
      <c r="J595" s="138">
        <f>'Class Record S2'!T$60</f>
        <v>0</v>
      </c>
      <c r="K595" s="138">
        <f>'Class Record S2'!T$109</f>
        <v>0</v>
      </c>
      <c r="L595" s="138">
        <f>'Class Record S2'!T$158</f>
        <v>0</v>
      </c>
      <c r="M595" s="138">
        <f>'Class Record S2'!T$207</f>
        <v>0</v>
      </c>
      <c r="N595" s="139">
        <f>'Class Record S2'!T$256</f>
        <v>0</v>
      </c>
      <c r="O595" s="122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</row>
    <row r="596" spans="1:72" ht="30.75" customHeight="1" x14ac:dyDescent="0.25">
      <c r="A596" s="318" t="str">
        <f>'Class Record S2'!$A$13</f>
        <v>Add/Sub</v>
      </c>
      <c r="B596" s="316" t="str">
        <f>'Class Record S2'!$D$13</f>
        <v>Solve problems with addition and subtraction: using concrete objects and pictorial representations; applying their increasing knowledge of mental and written methods.</v>
      </c>
      <c r="C596" s="316"/>
      <c r="D596" s="316"/>
      <c r="E596" s="316"/>
      <c r="F596" s="316"/>
      <c r="G596" s="317"/>
      <c r="H596" s="128">
        <v>6</v>
      </c>
      <c r="I596" s="129">
        <f>'Class Record S2'!T$13</f>
        <v>0</v>
      </c>
      <c r="J596" s="130">
        <f>'Class Record S2'!T$61</f>
        <v>0</v>
      </c>
      <c r="K596" s="130">
        <f>'Class Record S2'!T$110</f>
        <v>0</v>
      </c>
      <c r="L596" s="130">
        <f>'Class Record S2'!T$159</f>
        <v>0</v>
      </c>
      <c r="M596" s="130">
        <f>'Class Record S2'!T$208</f>
        <v>0</v>
      </c>
      <c r="N596" s="131">
        <f>'Class Record S2'!T$257</f>
        <v>0</v>
      </c>
      <c r="O596" s="119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</row>
    <row r="597" spans="1:72" ht="28.5" customHeight="1" x14ac:dyDescent="0.25">
      <c r="A597" s="319"/>
      <c r="B597" s="312" t="str">
        <f>'Class Record S2'!$D$14</f>
        <v>Recall and use add and subtract facts to 20 fluently, and derive and use related facts up to 100.</v>
      </c>
      <c r="C597" s="312"/>
      <c r="D597" s="312"/>
      <c r="E597" s="312"/>
      <c r="F597" s="312"/>
      <c r="G597" s="313"/>
      <c r="H597" s="140">
        <v>7</v>
      </c>
      <c r="I597" s="133">
        <f>'Class Record S2'!T$14</f>
        <v>0</v>
      </c>
      <c r="J597" s="134">
        <f>'Class Record S2'!T$62</f>
        <v>0</v>
      </c>
      <c r="K597" s="134">
        <f>'Class Record S2'!T$111</f>
        <v>0</v>
      </c>
      <c r="L597" s="134">
        <f>'Class Record S2'!T$160</f>
        <v>0</v>
      </c>
      <c r="M597" s="134">
        <f>'Class Record S2'!T$209</f>
        <v>0</v>
      </c>
      <c r="N597" s="135">
        <f>'Class Record S2'!T$258</f>
        <v>0</v>
      </c>
      <c r="O597" s="119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</row>
    <row r="598" spans="1:72" ht="43.5" customHeight="1" thickBot="1" x14ac:dyDescent="0.3">
      <c r="A598" s="319"/>
      <c r="B598" s="312" t="str">
        <f>'Class Record S2'!$D$15</f>
        <v>Add and sub nos using concrete objects, pictorial representations, and mentally, including: a 2-digit no and 1s or 10s; two 2-digit numbers; adding three 1-digit numbers.</v>
      </c>
      <c r="C598" s="312"/>
      <c r="D598" s="312"/>
      <c r="E598" s="312"/>
      <c r="F598" s="312"/>
      <c r="G598" s="313"/>
      <c r="H598" s="136">
        <v>8</v>
      </c>
      <c r="I598" s="133">
        <f>'Class Record S2'!T$15</f>
        <v>0</v>
      </c>
      <c r="J598" s="134">
        <f>'Class Record S2'!T$63</f>
        <v>0</v>
      </c>
      <c r="K598" s="134">
        <f>'Class Record S2'!T$112</f>
        <v>0</v>
      </c>
      <c r="L598" s="134">
        <f>'Class Record S2'!T$161</f>
        <v>0</v>
      </c>
      <c r="M598" s="134">
        <f>'Class Record S2'!T$210</f>
        <v>0</v>
      </c>
      <c r="N598" s="135">
        <f>'Class Record S2'!T$259</f>
        <v>0</v>
      </c>
      <c r="O598" s="119"/>
    </row>
    <row r="599" spans="1:72" ht="28.5" customHeight="1" thickBot="1" x14ac:dyDescent="0.3">
      <c r="A599" s="319"/>
      <c r="B599" s="312" t="str">
        <f>'Class Record S2'!$D$16</f>
        <v>Show that addition of two numbers can be done in any order (commutative) and subtraction of one number from another cannot.</v>
      </c>
      <c r="C599" s="312"/>
      <c r="D599" s="312"/>
      <c r="E599" s="312"/>
      <c r="F599" s="312"/>
      <c r="G599" s="313"/>
      <c r="H599" s="141">
        <v>9</v>
      </c>
      <c r="I599" s="133">
        <f>'Class Record S2'!T$16</f>
        <v>0</v>
      </c>
      <c r="J599" s="134">
        <f>'Class Record S2'!T$64</f>
        <v>0</v>
      </c>
      <c r="K599" s="134">
        <f>'Class Record S2'!T$113</f>
        <v>0</v>
      </c>
      <c r="L599" s="134">
        <f>'Class Record S2'!T$162</f>
        <v>0</v>
      </c>
      <c r="M599" s="134">
        <f>'Class Record S2'!T$211</f>
        <v>0</v>
      </c>
      <c r="N599" s="135">
        <f>'Class Record S2'!T$260</f>
        <v>0</v>
      </c>
      <c r="O599" s="119"/>
    </row>
    <row r="600" spans="1:72" ht="29.25" customHeight="1" thickBot="1" x14ac:dyDescent="0.3">
      <c r="A600" s="320"/>
      <c r="B600" s="314" t="str">
        <f>'Class Record S2'!$D$17</f>
        <v>Recognise and use the inverse relationship between addition and subtraction and use this to check calculations and missing number problems.</v>
      </c>
      <c r="C600" s="314"/>
      <c r="D600" s="314"/>
      <c r="E600" s="314"/>
      <c r="F600" s="314"/>
      <c r="G600" s="315"/>
      <c r="H600" s="141">
        <v>10</v>
      </c>
      <c r="I600" s="137">
        <f>'Class Record S2'!T$17</f>
        <v>0</v>
      </c>
      <c r="J600" s="138">
        <f>'Class Record S2'!T$65</f>
        <v>0</v>
      </c>
      <c r="K600" s="138">
        <f>'Class Record S2'!T$114</f>
        <v>0</v>
      </c>
      <c r="L600" s="138">
        <f>'Class Record S2'!T$163</f>
        <v>0</v>
      </c>
      <c r="M600" s="138">
        <f>'Class Record S2'!T$212</f>
        <v>0</v>
      </c>
      <c r="N600" s="139">
        <f>'Class Record S2'!T$261</f>
        <v>0</v>
      </c>
      <c r="O600" s="119"/>
    </row>
    <row r="601" spans="1:72" ht="29.25" customHeight="1" thickBot="1" x14ac:dyDescent="0.3">
      <c r="A601" s="318" t="str">
        <f>'Class Record S2'!$A$18</f>
        <v>Multi/Div</v>
      </c>
      <c r="B601" s="316" t="str">
        <f>'Class Record S2'!$D$18</f>
        <v>Recall and use multiplication and division facts for the 2, 5 and 10 multiplication tables, including recognising odd and even numbers.</v>
      </c>
      <c r="C601" s="316"/>
      <c r="D601" s="316"/>
      <c r="E601" s="316"/>
      <c r="F601" s="316"/>
      <c r="G601" s="317"/>
      <c r="H601" s="141">
        <v>11</v>
      </c>
      <c r="I601" s="129">
        <f>'Class Record S2'!T$18</f>
        <v>0</v>
      </c>
      <c r="J601" s="130">
        <f>'Class Record S2'!T$66</f>
        <v>0</v>
      </c>
      <c r="K601" s="130">
        <f>'Class Record S2'!T$115</f>
        <v>0</v>
      </c>
      <c r="L601" s="130">
        <f>'Class Record S2'!T$164</f>
        <v>0</v>
      </c>
      <c r="M601" s="130">
        <f>'Class Record S2'!T$213</f>
        <v>0</v>
      </c>
      <c r="N601" s="131">
        <f>'Class Record S2'!T$262</f>
        <v>0</v>
      </c>
      <c r="O601" s="119"/>
    </row>
    <row r="602" spans="1:72" ht="43.5" customHeight="1" thickBot="1" x14ac:dyDescent="0.3">
      <c r="A602" s="319"/>
      <c r="B602" s="312" t="str">
        <f>'Class Record S2'!$D$19</f>
        <v>Calculate mathematical statements for multiplication and division within the multiplication tables and write them using the multiplication (×), division (÷) and equals (=) signs.</v>
      </c>
      <c r="C602" s="312"/>
      <c r="D602" s="312"/>
      <c r="E602" s="312"/>
      <c r="F602" s="312"/>
      <c r="G602" s="313"/>
      <c r="H602" s="141">
        <v>12</v>
      </c>
      <c r="I602" s="133">
        <f>'Class Record S2'!T$19</f>
        <v>0</v>
      </c>
      <c r="J602" s="134">
        <f>'Class Record S2'!T$67</f>
        <v>0</v>
      </c>
      <c r="K602" s="134">
        <f>'Class Record S2'!T$116</f>
        <v>0</v>
      </c>
      <c r="L602" s="134">
        <f>'Class Record S2'!T$165</f>
        <v>0</v>
      </c>
      <c r="M602" s="134">
        <f>'Class Record S2'!T$214</f>
        <v>0</v>
      </c>
      <c r="N602" s="135">
        <f>'Class Record S2'!T$263</f>
        <v>0</v>
      </c>
      <c r="O602" s="119"/>
    </row>
    <row r="603" spans="1:72" ht="28.5" customHeight="1" thickBot="1" x14ac:dyDescent="0.3">
      <c r="A603" s="319"/>
      <c r="B603" s="312" t="str">
        <f>'Class Record S2'!$D$20</f>
        <v>Show that multiplication of two numbers can be done in any order (commutative) and division of one number by another cannot.</v>
      </c>
      <c r="C603" s="312"/>
      <c r="D603" s="312"/>
      <c r="E603" s="312"/>
      <c r="F603" s="312"/>
      <c r="G603" s="313"/>
      <c r="H603" s="141">
        <v>13</v>
      </c>
      <c r="I603" s="133">
        <f>'Class Record S2'!T$20</f>
        <v>0</v>
      </c>
      <c r="J603" s="134">
        <f>'Class Record S2'!T$68</f>
        <v>0</v>
      </c>
      <c r="K603" s="134">
        <f>'Class Record S2'!T$117</f>
        <v>0</v>
      </c>
      <c r="L603" s="134">
        <f>'Class Record S2'!T$166</f>
        <v>0</v>
      </c>
      <c r="M603" s="134">
        <f>'Class Record S2'!T$215</f>
        <v>0</v>
      </c>
      <c r="N603" s="135">
        <f>'Class Record S2'!T$264</f>
        <v>0</v>
      </c>
      <c r="O603" s="119"/>
    </row>
    <row r="604" spans="1:72" ht="43.5" customHeight="1" thickBot="1" x14ac:dyDescent="0.3">
      <c r="A604" s="320"/>
      <c r="B604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604" s="314"/>
      <c r="D604" s="314"/>
      <c r="E604" s="314"/>
      <c r="F604" s="314"/>
      <c r="G604" s="315"/>
      <c r="H604" s="141">
        <v>14</v>
      </c>
      <c r="I604" s="137">
        <f>'Class Record S2'!T$21</f>
        <v>0</v>
      </c>
      <c r="J604" s="138">
        <f>'Class Record S2'!T$69</f>
        <v>0</v>
      </c>
      <c r="K604" s="138">
        <f>'Class Record S2'!T$118</f>
        <v>0</v>
      </c>
      <c r="L604" s="138">
        <f>'Class Record S2'!T$167</f>
        <v>0</v>
      </c>
      <c r="M604" s="138">
        <f>'Class Record S2'!T$216</f>
        <v>0</v>
      </c>
      <c r="N604" s="139">
        <f>'Class Record S2'!T$265</f>
        <v>0</v>
      </c>
      <c r="O604" s="119"/>
    </row>
    <row r="605" spans="1:72" ht="28.5" customHeight="1" thickBot="1" x14ac:dyDescent="0.3">
      <c r="A605" s="318" t="str">
        <f>'Class Record S2'!$A$22</f>
        <v>Frac</v>
      </c>
      <c r="B605" s="316" t="str">
        <f>'Class Record S2'!$D$22</f>
        <v>Recognise, find, name &amp; write fractions   1/3, 1/4, 2/4, 3/4 of a length, shape, set of objects or quantity.</v>
      </c>
      <c r="C605" s="316"/>
      <c r="D605" s="316"/>
      <c r="E605" s="316"/>
      <c r="F605" s="316"/>
      <c r="G605" s="317"/>
      <c r="H605" s="141">
        <v>15</v>
      </c>
      <c r="I605" s="129">
        <f>'Class Record S2'!T$22</f>
        <v>0</v>
      </c>
      <c r="J605" s="130">
        <f>'Class Record S2'!T$70</f>
        <v>0</v>
      </c>
      <c r="K605" s="130">
        <f>'Class Record S2'!T$119</f>
        <v>0</v>
      </c>
      <c r="L605" s="130">
        <f>'Class Record S2'!T$168</f>
        <v>0</v>
      </c>
      <c r="M605" s="130">
        <f>'Class Record S2'!T$217</f>
        <v>0</v>
      </c>
      <c r="N605" s="131">
        <f>'Class Record S2'!T$266</f>
        <v>0</v>
      </c>
      <c r="O605" s="119"/>
    </row>
    <row r="606" spans="1:72" ht="19.5" thickBot="1" x14ac:dyDescent="0.3">
      <c r="A606" s="320"/>
      <c r="B606" s="314" t="str">
        <f>'Class Record S2'!$D$23</f>
        <v>Write simple fractions e.g. 1/2 of 6 = 3 and recognise the equivalence of 2/4 and 1/2.</v>
      </c>
      <c r="C606" s="314"/>
      <c r="D606" s="314"/>
      <c r="E606" s="314"/>
      <c r="F606" s="314"/>
      <c r="G606" s="315"/>
      <c r="H606" s="141">
        <v>16</v>
      </c>
      <c r="I606" s="137">
        <f>'Class Record S2'!T$23</f>
        <v>0</v>
      </c>
      <c r="J606" s="138">
        <f>'Class Record S2'!T$71</f>
        <v>0</v>
      </c>
      <c r="K606" s="138">
        <f>'Class Record S2'!T$120</f>
        <v>0</v>
      </c>
      <c r="L606" s="138">
        <f>'Class Record S2'!T$169</f>
        <v>0</v>
      </c>
      <c r="M606" s="138">
        <f>'Class Record S2'!T$218</f>
        <v>0</v>
      </c>
      <c r="N606" s="139">
        <f>'Class Record S2'!T$267</f>
        <v>0</v>
      </c>
      <c r="O606" s="119"/>
    </row>
    <row r="607" spans="1:72" ht="43.5" customHeight="1" thickBot="1" x14ac:dyDescent="0.3">
      <c r="A607" s="318" t="str">
        <f>'Class Record S2'!$A$24</f>
        <v>Measure</v>
      </c>
      <c r="B607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607" s="316"/>
      <c r="D607" s="316"/>
      <c r="E607" s="316"/>
      <c r="F607" s="316"/>
      <c r="G607" s="317"/>
      <c r="H607" s="141">
        <v>17</v>
      </c>
      <c r="I607" s="129">
        <f>'Class Record S2'!T$24</f>
        <v>0</v>
      </c>
      <c r="J607" s="130">
        <f>'Class Record S2'!T$72</f>
        <v>0</v>
      </c>
      <c r="K607" s="130">
        <f>'Class Record S2'!T$121</f>
        <v>0</v>
      </c>
      <c r="L607" s="130">
        <f>'Class Record S2'!T$170</f>
        <v>0</v>
      </c>
      <c r="M607" s="130">
        <f>'Class Record S2'!T$219</f>
        <v>0</v>
      </c>
      <c r="N607" s="131">
        <f>'Class Record S2'!T$268</f>
        <v>0</v>
      </c>
      <c r="O607" s="119"/>
    </row>
    <row r="608" spans="1:72" ht="29.25" customHeight="1" thickBot="1" x14ac:dyDescent="0.3">
      <c r="A608" s="319"/>
      <c r="B608" s="312" t="str">
        <f>'Class Record S2'!$D$25</f>
        <v>Compare and order lengths, mass, volume/capacity and record the results using &gt;, &lt; and = .</v>
      </c>
      <c r="C608" s="312"/>
      <c r="D608" s="312"/>
      <c r="E608" s="312"/>
      <c r="F608" s="312"/>
      <c r="G608" s="313"/>
      <c r="H608" s="141">
        <v>18</v>
      </c>
      <c r="I608" s="133">
        <f>'Class Record S2'!T$25</f>
        <v>0</v>
      </c>
      <c r="J608" s="134">
        <f>'Class Record S2'!T$73</f>
        <v>0</v>
      </c>
      <c r="K608" s="134">
        <f>'Class Record S2'!T$122</f>
        <v>0</v>
      </c>
      <c r="L608" s="134">
        <f>'Class Record S2'!T$171</f>
        <v>0</v>
      </c>
      <c r="M608" s="134">
        <f>'Class Record S2'!T$220</f>
        <v>0</v>
      </c>
      <c r="N608" s="135">
        <f>'Class Record S2'!T$269</f>
        <v>0</v>
      </c>
      <c r="O608" s="119"/>
    </row>
    <row r="609" spans="1:15" ht="43.5" customHeight="1" thickBot="1" x14ac:dyDescent="0.3">
      <c r="A609" s="319"/>
      <c r="B609" s="312" t="str">
        <f>'Class Record S2'!$D$26</f>
        <v>Recognise and use symbols for pounds (£) and pence (p); combine amounts to make a particular value. Find different combinations of coins that equal the same amounts of money.</v>
      </c>
      <c r="C609" s="312"/>
      <c r="D609" s="312"/>
      <c r="E609" s="312"/>
      <c r="F609" s="312"/>
      <c r="G609" s="313"/>
      <c r="H609" s="141">
        <v>19</v>
      </c>
      <c r="I609" s="133">
        <f>'Class Record S2'!T$26</f>
        <v>0</v>
      </c>
      <c r="J609" s="134">
        <f>'Class Record S2'!T$74</f>
        <v>0</v>
      </c>
      <c r="K609" s="134">
        <f>'Class Record S2'!T$123</f>
        <v>0</v>
      </c>
      <c r="L609" s="134">
        <f>'Class Record S2'!T$172</f>
        <v>0</v>
      </c>
      <c r="M609" s="134">
        <f>'Class Record S2'!T$221</f>
        <v>0</v>
      </c>
      <c r="N609" s="135">
        <f>'Class Record S2'!T$270</f>
        <v>0</v>
      </c>
      <c r="O609" s="119"/>
    </row>
    <row r="610" spans="1:15" ht="28.5" customHeight="1" thickBot="1" x14ac:dyDescent="0.3">
      <c r="A610" s="319"/>
      <c r="B610" s="312" t="str">
        <f>'Class Record S2'!$D$27</f>
        <v>Solve simple problems in a practical context involving addition and subtraction of money of the same unit, including giving change.</v>
      </c>
      <c r="C610" s="312"/>
      <c r="D610" s="312"/>
      <c r="E610" s="312"/>
      <c r="F610" s="312"/>
      <c r="G610" s="313"/>
      <c r="H610" s="141">
        <v>20</v>
      </c>
      <c r="I610" s="133">
        <f>'Class Record S2'!T$27</f>
        <v>0</v>
      </c>
      <c r="J610" s="134">
        <f>'Class Record S2'!T$75</f>
        <v>0</v>
      </c>
      <c r="K610" s="134">
        <f>'Class Record S2'!T$124</f>
        <v>0</v>
      </c>
      <c r="L610" s="134">
        <f>'Class Record S2'!T$173</f>
        <v>0</v>
      </c>
      <c r="M610" s="134">
        <f>'Class Record S2'!T$222</f>
        <v>0</v>
      </c>
      <c r="N610" s="135">
        <f>'Class Record S2'!T$271</f>
        <v>0</v>
      </c>
      <c r="O610" s="119"/>
    </row>
    <row r="611" spans="1:15" ht="18" customHeight="1" thickBot="1" x14ac:dyDescent="0.3">
      <c r="A611" s="319"/>
      <c r="B611" s="312" t="str">
        <f>'Class Record S2'!$D$28</f>
        <v>Compare and sequence intervals of time.</v>
      </c>
      <c r="C611" s="312"/>
      <c r="D611" s="312"/>
      <c r="E611" s="312"/>
      <c r="F611" s="312"/>
      <c r="G611" s="313"/>
      <c r="H611" s="141">
        <v>21</v>
      </c>
      <c r="I611" s="133">
        <f>'Class Record S2'!T$28</f>
        <v>0</v>
      </c>
      <c r="J611" s="134">
        <f>'Class Record S2'!T$76</f>
        <v>0</v>
      </c>
      <c r="K611" s="134">
        <f>'Class Record S2'!T$125</f>
        <v>0</v>
      </c>
      <c r="L611" s="134">
        <f>'Class Record S2'!T$174</f>
        <v>0</v>
      </c>
      <c r="M611" s="134">
        <f>'Class Record S2'!T$223</f>
        <v>0</v>
      </c>
      <c r="N611" s="135">
        <f>'Class Record S2'!T$272</f>
        <v>0</v>
      </c>
      <c r="O611" s="119"/>
    </row>
    <row r="612" spans="1:15" ht="30.75" customHeight="1" thickBot="1" x14ac:dyDescent="0.3">
      <c r="A612" s="320"/>
      <c r="B612" s="314" t="str">
        <f>'Class Record S2'!$D$29</f>
        <v>Tell and write the time to five minutes, including quarter past/to the hour and draw the hands on a clock face to show these times.</v>
      </c>
      <c r="C612" s="314"/>
      <c r="D612" s="314"/>
      <c r="E612" s="314"/>
      <c r="F612" s="314"/>
      <c r="G612" s="315"/>
      <c r="H612" s="141">
        <v>22</v>
      </c>
      <c r="I612" s="137">
        <f>'Class Record S2'!T$29</f>
        <v>0</v>
      </c>
      <c r="J612" s="138">
        <f>'Class Record S2'!T$77</f>
        <v>0</v>
      </c>
      <c r="K612" s="138">
        <f>'Class Record S2'!T$126</f>
        <v>0</v>
      </c>
      <c r="L612" s="138">
        <f>'Class Record S2'!T$175</f>
        <v>0</v>
      </c>
      <c r="M612" s="138">
        <f>'Class Record S2'!T$224</f>
        <v>0</v>
      </c>
      <c r="N612" s="139">
        <f>'Class Record S2'!T$273</f>
        <v>0</v>
      </c>
      <c r="O612" s="119"/>
    </row>
    <row r="613" spans="1:15" ht="29.25" customHeight="1" thickBot="1" x14ac:dyDescent="0.3">
      <c r="A613" s="318" t="str">
        <f>'Class Record S2'!$A$30</f>
        <v>Geometry</v>
      </c>
      <c r="B613" s="316" t="str">
        <f>'Class Record S2'!$D$30</f>
        <v>Identify and describe the properties of 2-D shapes, including the number of sides and symmetry in a vertical line.</v>
      </c>
      <c r="C613" s="316"/>
      <c r="D613" s="316"/>
      <c r="E613" s="316"/>
      <c r="F613" s="316"/>
      <c r="G613" s="317"/>
      <c r="H613" s="141">
        <v>23</v>
      </c>
      <c r="I613" s="129">
        <f>'Class Record S2'!T$30</f>
        <v>0</v>
      </c>
      <c r="J613" s="130">
        <f>'Class Record S2'!T$78</f>
        <v>0</v>
      </c>
      <c r="K613" s="130">
        <f>'Class Record S2'!T$127</f>
        <v>0</v>
      </c>
      <c r="L613" s="130">
        <f>'Class Record S2'!T$176</f>
        <v>0</v>
      </c>
      <c r="M613" s="130">
        <f>'Class Record S2'!T$225</f>
        <v>0</v>
      </c>
      <c r="N613" s="131">
        <f>'Class Record S2'!T$274</f>
        <v>0</v>
      </c>
      <c r="O613" s="119"/>
    </row>
    <row r="614" spans="1:15" ht="31.5" customHeight="1" thickBot="1" x14ac:dyDescent="0.3">
      <c r="A614" s="319"/>
      <c r="B614" s="312" t="str">
        <f>'Class Record S2'!$D$31</f>
        <v>Identify and describe the properties of 3-D shapes, including the number of edges, vertices and faces.</v>
      </c>
      <c r="C614" s="312"/>
      <c r="D614" s="312"/>
      <c r="E614" s="312"/>
      <c r="F614" s="312"/>
      <c r="G614" s="313"/>
      <c r="H614" s="141">
        <v>24</v>
      </c>
      <c r="I614" s="133">
        <f>'Class Record S2'!T$31</f>
        <v>0</v>
      </c>
      <c r="J614" s="134">
        <f>'Class Record S2'!T$79</f>
        <v>0</v>
      </c>
      <c r="K614" s="134">
        <f>'Class Record S2'!T$128</f>
        <v>0</v>
      </c>
      <c r="L614" s="134">
        <f>'Class Record S2'!T$177</f>
        <v>0</v>
      </c>
      <c r="M614" s="134">
        <f>'Class Record S2'!T$226</f>
        <v>0</v>
      </c>
      <c r="N614" s="135">
        <f>'Class Record S2'!T$275</f>
        <v>0</v>
      </c>
      <c r="O614" s="119"/>
    </row>
    <row r="615" spans="1:15" ht="29.25" customHeight="1" thickBot="1" x14ac:dyDescent="0.3">
      <c r="A615" s="319"/>
      <c r="B615" s="312" t="str">
        <f>'Class Record S2'!$D$32</f>
        <v>Identify 2-D shapes on the surface of 3-D shapes, for example a circle on a cylinder and a triangle on a pyramid.</v>
      </c>
      <c r="C615" s="312"/>
      <c r="D615" s="312"/>
      <c r="E615" s="312"/>
      <c r="F615" s="312"/>
      <c r="G615" s="313"/>
      <c r="H615" s="141">
        <v>25</v>
      </c>
      <c r="I615" s="133">
        <f>'Class Record S2'!T$32</f>
        <v>0</v>
      </c>
      <c r="J615" s="134">
        <f>'Class Record S2'!T$80</f>
        <v>0</v>
      </c>
      <c r="K615" s="134">
        <f>'Class Record S2'!T$129</f>
        <v>0</v>
      </c>
      <c r="L615" s="134">
        <f>'Class Record S2'!T$178</f>
        <v>0</v>
      </c>
      <c r="M615" s="134">
        <f>'Class Record S2'!T$227</f>
        <v>0</v>
      </c>
      <c r="N615" s="135">
        <f>'Class Record S2'!T$276</f>
        <v>0</v>
      </c>
      <c r="O615" s="119"/>
    </row>
    <row r="616" spans="1:15" ht="19.5" thickBot="1" x14ac:dyDescent="0.3">
      <c r="A616" s="319"/>
      <c r="B616" s="312" t="str">
        <f>'Class Record S2'!$D$33</f>
        <v>Compare and sort common 2-D and 3-D shapes and everyday objects.</v>
      </c>
      <c r="C616" s="312"/>
      <c r="D616" s="312"/>
      <c r="E616" s="312"/>
      <c r="F616" s="312"/>
      <c r="G616" s="313"/>
      <c r="H616" s="141">
        <v>26</v>
      </c>
      <c r="I616" s="133">
        <f>'Class Record S2'!T$33</f>
        <v>0</v>
      </c>
      <c r="J616" s="134">
        <f>'Class Record S2'!T$81</f>
        <v>0</v>
      </c>
      <c r="K616" s="134">
        <f>'Class Record S2'!T$130</f>
        <v>0</v>
      </c>
      <c r="L616" s="134">
        <f>'Class Record S2'!T$179</f>
        <v>0</v>
      </c>
      <c r="M616" s="134">
        <f>'Class Record S2'!T$228</f>
        <v>0</v>
      </c>
      <c r="N616" s="135">
        <f>'Class Record S2'!T$277</f>
        <v>0</v>
      </c>
      <c r="O616" s="119"/>
    </row>
    <row r="617" spans="1:15" ht="19.5" thickBot="1" x14ac:dyDescent="0.3">
      <c r="A617" s="319"/>
      <c r="B617" s="312" t="str">
        <f>'Class Record S2'!$D$34</f>
        <v>Order &amp; arrange combinations of mathematical objects in patterns &amp; sequences.</v>
      </c>
      <c r="C617" s="312"/>
      <c r="D617" s="312"/>
      <c r="E617" s="312"/>
      <c r="F617" s="312"/>
      <c r="G617" s="313"/>
      <c r="H617" s="141">
        <v>27</v>
      </c>
      <c r="I617" s="133">
        <f>'Class Record S2'!T$34</f>
        <v>0</v>
      </c>
      <c r="J617" s="134">
        <f>'Class Record S2'!T$82</f>
        <v>0</v>
      </c>
      <c r="K617" s="134">
        <f>'Class Record S2'!T$131</f>
        <v>0</v>
      </c>
      <c r="L617" s="134">
        <f>'Class Record S2'!T$180</f>
        <v>0</v>
      </c>
      <c r="M617" s="134">
        <f>'Class Record S2'!T$229</f>
        <v>0</v>
      </c>
      <c r="N617" s="135">
        <f>'Class Record S2'!T$278</f>
        <v>0</v>
      </c>
      <c r="O617" s="119"/>
    </row>
    <row r="618" spans="1:15" ht="43.5" customHeight="1" thickBot="1" x14ac:dyDescent="0.3">
      <c r="A618" s="320"/>
      <c r="B618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618" s="314"/>
      <c r="D618" s="314"/>
      <c r="E618" s="314"/>
      <c r="F618" s="314"/>
      <c r="G618" s="315"/>
      <c r="H618" s="141">
        <v>28</v>
      </c>
      <c r="I618" s="137">
        <f>'Class Record S2'!T$35</f>
        <v>0</v>
      </c>
      <c r="J618" s="138">
        <f>'Class Record S2'!T$83</f>
        <v>0</v>
      </c>
      <c r="K618" s="138">
        <f>'Class Record S2'!T$132</f>
        <v>0</v>
      </c>
      <c r="L618" s="138">
        <f>'Class Record S2'!T$181</f>
        <v>0</v>
      </c>
      <c r="M618" s="138">
        <f>'Class Record S2'!T$230</f>
        <v>0</v>
      </c>
      <c r="N618" s="139">
        <f>'Class Record S2'!T$279</f>
        <v>0</v>
      </c>
      <c r="O618" s="119"/>
    </row>
    <row r="619" spans="1:15" ht="31.5" customHeight="1" thickBot="1" x14ac:dyDescent="0.3">
      <c r="A619" s="318" t="str">
        <f>'Class Record S2'!$A$36</f>
        <v>Stat</v>
      </c>
      <c r="B619" s="316" t="str">
        <f>'Class Record S2'!$D$36</f>
        <v>Interpret and construct simple pictograms, tally charts, block diagrams and simple tables.</v>
      </c>
      <c r="C619" s="316"/>
      <c r="D619" s="316"/>
      <c r="E619" s="316"/>
      <c r="F619" s="316"/>
      <c r="G619" s="317"/>
      <c r="H619" s="141">
        <v>29</v>
      </c>
      <c r="I619" s="129">
        <f>'Class Record S2'!T$36</f>
        <v>0</v>
      </c>
      <c r="J619" s="130">
        <f>'Class Record S2'!T$84</f>
        <v>0</v>
      </c>
      <c r="K619" s="130">
        <f>'Class Record S2'!T$133</f>
        <v>0</v>
      </c>
      <c r="L619" s="130">
        <f>'Class Record S2'!T$182</f>
        <v>0</v>
      </c>
      <c r="M619" s="130">
        <f>'Class Record S2'!T$231</f>
        <v>0</v>
      </c>
      <c r="N619" s="131">
        <f>'Class Record S2'!T$280</f>
        <v>0</v>
      </c>
      <c r="O619" s="119"/>
    </row>
    <row r="620" spans="1:15" ht="43.5" customHeight="1" thickBot="1" x14ac:dyDescent="0.3">
      <c r="A620" s="320"/>
      <c r="B620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620" s="314"/>
      <c r="D620" s="314"/>
      <c r="E620" s="314"/>
      <c r="F620" s="314"/>
      <c r="G620" s="315"/>
      <c r="H620" s="141">
        <v>30</v>
      </c>
      <c r="I620" s="137">
        <f>'Class Record S2'!T$37</f>
        <v>0</v>
      </c>
      <c r="J620" s="138">
        <f>'Class Record S2'!T$85</f>
        <v>0</v>
      </c>
      <c r="K620" s="138">
        <f>'Class Record S2'!T$134</f>
        <v>0</v>
      </c>
      <c r="L620" s="138">
        <f>'Class Record S2'!T$183</f>
        <v>0</v>
      </c>
      <c r="M620" s="138">
        <f>'Class Record S2'!T$232</f>
        <v>0</v>
      </c>
      <c r="N620" s="139">
        <f>'Class Record S2'!T$281</f>
        <v>0</v>
      </c>
      <c r="O620" s="119"/>
    </row>
    <row r="621" spans="1:15" ht="23.25" customHeight="1" thickBot="1" x14ac:dyDescent="0.3">
      <c r="A621" s="119"/>
      <c r="B621" s="142" t="s">
        <v>6</v>
      </c>
      <c r="C621" s="142"/>
      <c r="D621" s="142"/>
      <c r="E621" s="142"/>
      <c r="F621" s="142"/>
      <c r="G621" s="142"/>
      <c r="H621" s="143"/>
      <c r="I621" s="144">
        <f>COUNTIF(I591:I620,"X")</f>
        <v>0</v>
      </c>
      <c r="J621" s="144">
        <f t="shared" ref="J621" si="71">COUNTIF(J591:J620,"X")</f>
        <v>0</v>
      </c>
      <c r="K621" s="144">
        <f t="shared" ref="K621" si="72">COUNTIF(K591:K620,"X")</f>
        <v>0</v>
      </c>
      <c r="L621" s="144">
        <f t="shared" ref="L621" si="73">COUNTIF(L591:L620,"X")</f>
        <v>0</v>
      </c>
      <c r="M621" s="144">
        <f t="shared" ref="M621" si="74">COUNTIF(M591:M620,"X")</f>
        <v>0</v>
      </c>
      <c r="N621" s="144">
        <f t="shared" ref="N621" si="75">COUNTIF(N591:N620,"X")</f>
        <v>0</v>
      </c>
      <c r="O621" s="119"/>
    </row>
    <row r="622" spans="1:15" ht="24" customHeight="1" thickBot="1" x14ac:dyDescent="0.3">
      <c r="A622" s="145"/>
      <c r="B622" s="146" t="s">
        <v>117</v>
      </c>
      <c r="C622" s="146" t="s">
        <v>118</v>
      </c>
      <c r="D622" s="146" t="s">
        <v>119</v>
      </c>
      <c r="E622" s="146" t="s">
        <v>120</v>
      </c>
      <c r="F622" s="119"/>
      <c r="G622" s="119"/>
      <c r="H622" s="147"/>
      <c r="I622" s="148" t="str">
        <f>'Class Record S2'!T$38</f>
        <v>N</v>
      </c>
      <c r="J622" s="149" t="str">
        <f>'Class Record S2'!T$86</f>
        <v>N</v>
      </c>
      <c r="K622" s="149" t="str">
        <f>'Class Record S2'!T$135</f>
        <v>N</v>
      </c>
      <c r="L622" s="149" t="str">
        <f>'Class Record S2'!T$184</f>
        <v>N</v>
      </c>
      <c r="M622" s="149" t="str">
        <f>'Class Record S2'!T$233</f>
        <v>N</v>
      </c>
      <c r="N622" s="149" t="str">
        <f>'Class Record S2'!T$282</f>
        <v>N</v>
      </c>
      <c r="O622" s="119"/>
    </row>
    <row r="625" spans="1:72" ht="32.25" customHeight="1" thickBot="1" x14ac:dyDescent="0.3">
      <c r="A625" s="119"/>
      <c r="B625" s="321" t="str">
        <f>'Class Record S2'!$D$1</f>
        <v>A N OTHER SCHOOL</v>
      </c>
      <c r="C625" s="321"/>
      <c r="D625" s="321"/>
      <c r="E625" s="321"/>
      <c r="F625" s="321"/>
      <c r="G625" s="322" t="str">
        <f>'Class Record S2'!$D$2</f>
        <v>ASSESSMENT CRITERIA FOR MATHS: S2</v>
      </c>
      <c r="H625" s="322"/>
      <c r="I625" s="322"/>
      <c r="J625" s="322"/>
      <c r="K625" s="322"/>
      <c r="L625" s="322"/>
      <c r="M625" s="322"/>
      <c r="N625" s="322"/>
      <c r="O625" s="119"/>
      <c r="AD625" s="21"/>
      <c r="AE625" s="22"/>
      <c r="AF625" s="23"/>
      <c r="AG625" s="22"/>
      <c r="AH625" s="23"/>
      <c r="AI625" s="22"/>
      <c r="AJ625" s="23"/>
      <c r="AK625" s="24"/>
      <c r="AL625" s="22"/>
      <c r="AM625" s="23"/>
      <c r="AN625" s="22"/>
      <c r="AO625" s="23"/>
      <c r="AP625" s="22"/>
      <c r="AQ625" s="23"/>
      <c r="AR625" s="24"/>
      <c r="AS625" s="22"/>
      <c r="AT625" s="23"/>
      <c r="AU625" s="22"/>
      <c r="AV625" s="23"/>
      <c r="AW625" s="22"/>
      <c r="AX625" s="23"/>
      <c r="AY625" s="24"/>
      <c r="AZ625" s="22"/>
      <c r="BA625" s="23"/>
      <c r="BB625" s="22"/>
      <c r="BC625" s="23"/>
      <c r="BD625" s="22"/>
      <c r="BE625" s="23"/>
      <c r="BF625" s="24"/>
      <c r="BG625" s="22"/>
      <c r="BH625" s="23"/>
      <c r="BI625" s="22"/>
      <c r="BJ625" s="23"/>
      <c r="BK625" s="22"/>
      <c r="BL625" s="23"/>
      <c r="BM625" s="24"/>
      <c r="BN625" s="22"/>
      <c r="BO625" s="23"/>
      <c r="BP625" s="22"/>
      <c r="BQ625" s="23"/>
      <c r="BR625" s="22"/>
      <c r="BS625" s="23"/>
      <c r="BT625" s="23"/>
    </row>
    <row r="626" spans="1:72" ht="16.5" thickBot="1" x14ac:dyDescent="0.3">
      <c r="A626" s="119"/>
      <c r="B626" s="123" t="s">
        <v>14</v>
      </c>
      <c r="C626" s="323">
        <f>'Class Record S2'!U$2</f>
        <v>0</v>
      </c>
      <c r="D626" s="323"/>
      <c r="E626" s="323"/>
      <c r="F626" s="323"/>
      <c r="G626" s="323"/>
      <c r="H626" s="324" t="s">
        <v>15</v>
      </c>
      <c r="I626" s="326">
        <v>1</v>
      </c>
      <c r="J626" s="326">
        <v>2</v>
      </c>
      <c r="K626" s="326">
        <v>3</v>
      </c>
      <c r="L626" s="326">
        <v>4</v>
      </c>
      <c r="M626" s="326">
        <v>5</v>
      </c>
      <c r="N626" s="326">
        <v>6</v>
      </c>
      <c r="O626" s="119"/>
      <c r="AE626" s="22"/>
      <c r="AF626" s="23"/>
      <c r="AG626" s="22"/>
      <c r="AH626" s="23"/>
      <c r="AI626" s="22"/>
      <c r="AJ626" s="23"/>
      <c r="AK626" s="23"/>
      <c r="AL626" s="22"/>
      <c r="AM626" s="23"/>
      <c r="AN626" s="22"/>
      <c r="AO626" s="23"/>
      <c r="AP626" s="22"/>
      <c r="AQ626" s="23"/>
      <c r="AR626" s="23"/>
      <c r="AS626" s="22"/>
      <c r="AT626" s="23"/>
      <c r="AU626" s="22"/>
      <c r="AV626" s="23"/>
      <c r="AW626" s="22"/>
      <c r="AX626" s="23"/>
      <c r="AY626" s="23"/>
      <c r="AZ626" s="22"/>
      <c r="BA626" s="23"/>
      <c r="BB626" s="22"/>
      <c r="BC626" s="23"/>
      <c r="BD626" s="22"/>
      <c r="BE626" s="23"/>
      <c r="BF626" s="23"/>
      <c r="BG626" s="22"/>
      <c r="BH626" s="23"/>
      <c r="BI626" s="22"/>
      <c r="BJ626" s="23"/>
      <c r="BK626" s="22"/>
      <c r="BL626" s="23"/>
      <c r="BM626" s="23"/>
      <c r="BN626" s="22"/>
      <c r="BO626" s="23"/>
      <c r="BP626" s="22"/>
      <c r="BQ626" s="23"/>
      <c r="BR626" s="22"/>
      <c r="BS626" s="23"/>
      <c r="BT626" s="23"/>
    </row>
    <row r="627" spans="1:72" ht="16.5" thickBot="1" x14ac:dyDescent="0.3">
      <c r="A627" s="119"/>
      <c r="B627" s="327" t="str">
        <f>'Class Record S2'!$C$2</f>
        <v>CLASS: 2A</v>
      </c>
      <c r="C627" s="327"/>
      <c r="D627" s="327"/>
      <c r="E627" s="328" t="s">
        <v>16</v>
      </c>
      <c r="F627" s="328"/>
      <c r="G627" s="124">
        <f>'Class Record S2'!U$4</f>
        <v>0</v>
      </c>
      <c r="H627" s="324"/>
      <c r="I627" s="326"/>
      <c r="J627" s="326"/>
      <c r="K627" s="326"/>
      <c r="L627" s="326"/>
      <c r="M627" s="326"/>
      <c r="N627" s="326"/>
      <c r="O627" s="119"/>
      <c r="AE627" s="22"/>
      <c r="AF627" s="23"/>
      <c r="AG627" s="22"/>
      <c r="AH627" s="23"/>
      <c r="AI627" s="22"/>
      <c r="AJ627" s="23"/>
      <c r="AK627" s="23"/>
      <c r="AL627" s="22"/>
      <c r="AM627" s="23"/>
      <c r="AN627" s="22"/>
      <c r="AO627" s="23"/>
      <c r="AP627" s="22"/>
      <c r="AQ627" s="23"/>
      <c r="AR627" s="23"/>
      <c r="AS627" s="22"/>
      <c r="AT627" s="23"/>
      <c r="AU627" s="22"/>
      <c r="AV627" s="23"/>
      <c r="AW627" s="22"/>
      <c r="AX627" s="23"/>
      <c r="AY627" s="23"/>
      <c r="AZ627" s="22"/>
      <c r="BA627" s="23"/>
      <c r="BB627" s="22"/>
      <c r="BC627" s="23"/>
      <c r="BD627" s="22"/>
      <c r="BE627" s="23"/>
      <c r="BF627" s="23"/>
      <c r="BG627" s="22"/>
      <c r="BH627" s="23"/>
      <c r="BI627" s="22"/>
      <c r="BJ627" s="23"/>
      <c r="BK627" s="22"/>
      <c r="BL627" s="23"/>
      <c r="BM627" s="23"/>
      <c r="BN627" s="22"/>
      <c r="BO627" s="23"/>
      <c r="BP627" s="22"/>
      <c r="BQ627" s="23"/>
      <c r="BR627" s="22"/>
      <c r="BS627" s="23"/>
      <c r="BT627" s="23"/>
    </row>
    <row r="628" spans="1:72" ht="16.5" thickBot="1" x14ac:dyDescent="0.3">
      <c r="A628" s="119"/>
      <c r="B628" s="327" t="str">
        <f>'Class Record S2'!$C$3</f>
        <v>YEAR: 2</v>
      </c>
      <c r="C628" s="327"/>
      <c r="D628" s="327"/>
      <c r="E628" s="327" t="s">
        <v>17</v>
      </c>
      <c r="F628" s="327"/>
      <c r="G628" s="124">
        <f>'Class Record S2'!U$5</f>
        <v>0</v>
      </c>
      <c r="H628" s="325"/>
      <c r="I628" s="326"/>
      <c r="J628" s="326"/>
      <c r="K628" s="326"/>
      <c r="L628" s="326"/>
      <c r="M628" s="326"/>
      <c r="N628" s="326"/>
      <c r="O628" s="119"/>
      <c r="AE628" s="22"/>
      <c r="AF628" s="23"/>
      <c r="AG628" s="22"/>
      <c r="AH628" s="23"/>
      <c r="AI628" s="23"/>
      <c r="AJ628" s="23"/>
      <c r="AK628" s="23"/>
      <c r="AL628" s="22"/>
      <c r="AM628" s="23"/>
      <c r="AN628" s="22"/>
      <c r="AO628" s="23"/>
      <c r="AP628" s="23"/>
      <c r="AQ628" s="23"/>
      <c r="AR628" s="23"/>
      <c r="AS628" s="22"/>
      <c r="AT628" s="23"/>
      <c r="AU628" s="22"/>
      <c r="AV628" s="23"/>
      <c r="AW628" s="23"/>
      <c r="AX628" s="23"/>
      <c r="AY628" s="23"/>
      <c r="AZ628" s="22"/>
      <c r="BA628" s="23"/>
      <c r="BB628" s="22"/>
      <c r="BC628" s="23"/>
      <c r="BD628" s="23"/>
      <c r="BE628" s="23"/>
      <c r="BF628" s="23"/>
      <c r="BG628" s="22"/>
      <c r="BH628" s="23"/>
      <c r="BI628" s="22"/>
      <c r="BJ628" s="23"/>
      <c r="BK628" s="23"/>
      <c r="BL628" s="23"/>
      <c r="BM628" s="23"/>
      <c r="BN628" s="22"/>
      <c r="BO628" s="23"/>
      <c r="BP628" s="22"/>
      <c r="BQ628" s="23"/>
      <c r="BR628" s="23"/>
      <c r="BS628" s="23"/>
      <c r="BT628" s="23"/>
    </row>
    <row r="629" spans="1:72" ht="6.75" customHeight="1" thickBot="1" x14ac:dyDescent="0.3">
      <c r="A629" s="119"/>
      <c r="B629" s="125"/>
      <c r="C629" s="126"/>
      <c r="D629" s="126"/>
      <c r="E629" s="126"/>
      <c r="F629" s="126"/>
      <c r="G629" s="126"/>
      <c r="H629" s="127"/>
      <c r="I629" s="126"/>
      <c r="J629" s="126"/>
      <c r="K629" s="126"/>
      <c r="L629" s="126"/>
      <c r="M629" s="126"/>
      <c r="N629" s="126"/>
      <c r="O629" s="119"/>
      <c r="AE629" s="22"/>
      <c r="AF629" s="23"/>
      <c r="AG629" s="22"/>
      <c r="AH629" s="23"/>
      <c r="AI629" s="23"/>
      <c r="AJ629" s="23"/>
      <c r="AK629" s="23"/>
      <c r="AL629" s="22"/>
      <c r="AM629" s="23"/>
      <c r="AN629" s="22"/>
      <c r="AO629" s="23"/>
      <c r="AP629" s="23"/>
      <c r="AQ629" s="23"/>
      <c r="AR629" s="23"/>
      <c r="AS629" s="22"/>
      <c r="AT629" s="23"/>
      <c r="AU629" s="22"/>
      <c r="AV629" s="23"/>
      <c r="AW629" s="23"/>
      <c r="AX629" s="23"/>
      <c r="AY629" s="23"/>
      <c r="AZ629" s="22"/>
      <c r="BA629" s="23"/>
      <c r="BB629" s="22"/>
      <c r="BC629" s="23"/>
      <c r="BD629" s="23"/>
      <c r="BE629" s="23"/>
      <c r="BF629" s="23"/>
      <c r="BG629" s="22"/>
      <c r="BH629" s="23"/>
      <c r="BI629" s="22"/>
      <c r="BJ629" s="23"/>
      <c r="BK629" s="23"/>
      <c r="BL629" s="23"/>
      <c r="BM629" s="23"/>
      <c r="BN629" s="22"/>
      <c r="BO629" s="23"/>
      <c r="BP629" s="22"/>
      <c r="BQ629" s="23"/>
      <c r="BR629" s="23"/>
      <c r="BS629" s="23"/>
      <c r="BT629" s="23"/>
    </row>
    <row r="630" spans="1:72" ht="29.25" customHeight="1" x14ac:dyDescent="0.25">
      <c r="A630" s="318" t="str">
        <f>'Class Record S2'!$A$8</f>
        <v>Place Value</v>
      </c>
      <c r="B630" s="316" t="str">
        <f>'Class Record S2'!$D$8</f>
        <v>Count in steps of 2, 3, and 5 from 0, and in tens from any number, forward or backward.</v>
      </c>
      <c r="C630" s="316"/>
      <c r="D630" s="316"/>
      <c r="E630" s="316"/>
      <c r="F630" s="316"/>
      <c r="G630" s="317"/>
      <c r="H630" s="128">
        <v>1</v>
      </c>
      <c r="I630" s="129">
        <f>'Class Record S2'!U$8</f>
        <v>0</v>
      </c>
      <c r="J630" s="130">
        <f>'Class Record S2'!U$56</f>
        <v>0</v>
      </c>
      <c r="K630" s="130">
        <f>'Class Record S2'!U$105</f>
        <v>0</v>
      </c>
      <c r="L630" s="130">
        <f>'Class Record S2'!U$154</f>
        <v>0</v>
      </c>
      <c r="M630" s="130">
        <f>'Class Record S2'!U$203</f>
        <v>0</v>
      </c>
      <c r="N630" s="131">
        <f>'Class Record S2'!U$252</f>
        <v>0</v>
      </c>
      <c r="O630" s="120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</row>
    <row r="631" spans="1:72" ht="18.75" x14ac:dyDescent="0.25">
      <c r="A631" s="319"/>
      <c r="B631" s="312" t="str">
        <f>'Class Record S2'!$D$9</f>
        <v>Recognise the place value of each digit in a two-digit number (tens, ones).</v>
      </c>
      <c r="C631" s="312"/>
      <c r="D631" s="312"/>
      <c r="E631" s="312"/>
      <c r="F631" s="312"/>
      <c r="G631" s="313"/>
      <c r="H631" s="132">
        <v>2</v>
      </c>
      <c r="I631" s="133">
        <f>'Class Record S2'!U$9</f>
        <v>0</v>
      </c>
      <c r="J631" s="134">
        <f>'Class Record S2'!U$57</f>
        <v>0</v>
      </c>
      <c r="K631" s="134">
        <f>'Class Record S2'!U$106</f>
        <v>0</v>
      </c>
      <c r="L631" s="134">
        <f>'Class Record S2'!U$155</f>
        <v>0</v>
      </c>
      <c r="M631" s="134">
        <f>'Class Record S2'!U$204</f>
        <v>0</v>
      </c>
      <c r="N631" s="135">
        <f>'Class Record S2'!U$253</f>
        <v>0</v>
      </c>
      <c r="O631" s="121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</row>
    <row r="632" spans="1:72" ht="28.5" customHeight="1" x14ac:dyDescent="0.25">
      <c r="A632" s="319"/>
      <c r="B632" s="312" t="str">
        <f>'Class Record S2'!$D$10</f>
        <v>Identify, represent and estimate numbers using different representations, inc. the number line.</v>
      </c>
      <c r="C632" s="312"/>
      <c r="D632" s="312"/>
      <c r="E632" s="312"/>
      <c r="F632" s="312"/>
      <c r="G632" s="313"/>
      <c r="H632" s="132">
        <v>3</v>
      </c>
      <c r="I632" s="133">
        <f>'Class Record S2'!U$10</f>
        <v>0</v>
      </c>
      <c r="J632" s="134">
        <f>'Class Record S2'!U$58</f>
        <v>0</v>
      </c>
      <c r="K632" s="134">
        <f>'Class Record S2'!U$107</f>
        <v>0</v>
      </c>
      <c r="L632" s="134">
        <f>'Class Record S2'!U$156</f>
        <v>0</v>
      </c>
      <c r="M632" s="134">
        <f>'Class Record S2'!U$205</f>
        <v>0</v>
      </c>
      <c r="N632" s="135">
        <f>'Class Record S2'!U$254</f>
        <v>0</v>
      </c>
      <c r="O632" s="121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</row>
    <row r="633" spans="1:72" ht="18.75" x14ac:dyDescent="0.25">
      <c r="A633" s="319"/>
      <c r="B633" s="312" t="str">
        <f>'Class Record S2'!$D$11</f>
        <v>Compare and order numbers from 0 up to 100; use &lt;, &gt; and = signs.</v>
      </c>
      <c r="C633" s="312"/>
      <c r="D633" s="312"/>
      <c r="E633" s="312"/>
      <c r="F633" s="312"/>
      <c r="G633" s="313"/>
      <c r="H633" s="132">
        <v>4</v>
      </c>
      <c r="I633" s="133">
        <f>'Class Record S2'!U$11</f>
        <v>0</v>
      </c>
      <c r="J633" s="134">
        <f>'Class Record S2'!U$59</f>
        <v>0</v>
      </c>
      <c r="K633" s="134">
        <f>'Class Record S2'!U$108</f>
        <v>0</v>
      </c>
      <c r="L633" s="134">
        <f>'Class Record S2'!U$157</f>
        <v>0</v>
      </c>
      <c r="M633" s="134">
        <f>'Class Record S2'!U$206</f>
        <v>0</v>
      </c>
      <c r="N633" s="135">
        <f>'Class Record S2'!U$255</f>
        <v>0</v>
      </c>
      <c r="O633" s="121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</row>
    <row r="634" spans="1:72" ht="19.5" thickBot="1" x14ac:dyDescent="0.3">
      <c r="A634" s="320"/>
      <c r="B634" s="314" t="str">
        <f>'Class Record S2'!$D$12</f>
        <v>Read and write numbers to at least 100 in numerals and in words.</v>
      </c>
      <c r="C634" s="314"/>
      <c r="D634" s="314"/>
      <c r="E634" s="314"/>
      <c r="F634" s="314"/>
      <c r="G634" s="315"/>
      <c r="H634" s="136">
        <v>5</v>
      </c>
      <c r="I634" s="137">
        <f>'Class Record S2'!U$12</f>
        <v>0</v>
      </c>
      <c r="J634" s="138">
        <f>'Class Record S2'!U$60</f>
        <v>0</v>
      </c>
      <c r="K634" s="138">
        <f>'Class Record S2'!U$109</f>
        <v>0</v>
      </c>
      <c r="L634" s="138">
        <f>'Class Record S2'!U$158</f>
        <v>0</v>
      </c>
      <c r="M634" s="138">
        <f>'Class Record S2'!U$207</f>
        <v>0</v>
      </c>
      <c r="N634" s="139">
        <f>'Class Record S2'!U$256</f>
        <v>0</v>
      </c>
      <c r="O634" s="122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</row>
    <row r="635" spans="1:72" ht="30.75" customHeight="1" x14ac:dyDescent="0.25">
      <c r="A635" s="318" t="str">
        <f>'Class Record S2'!$A$13</f>
        <v>Add/Sub</v>
      </c>
      <c r="B635" s="316" t="str">
        <f>'Class Record S2'!$D$13</f>
        <v>Solve problems with addition and subtraction: using concrete objects and pictorial representations; applying their increasing knowledge of mental and written methods.</v>
      </c>
      <c r="C635" s="316"/>
      <c r="D635" s="316"/>
      <c r="E635" s="316"/>
      <c r="F635" s="316"/>
      <c r="G635" s="317"/>
      <c r="H635" s="128">
        <v>6</v>
      </c>
      <c r="I635" s="129">
        <f>'Class Record S2'!U$13</f>
        <v>0</v>
      </c>
      <c r="J635" s="130">
        <f>'Class Record S2'!U$61</f>
        <v>0</v>
      </c>
      <c r="K635" s="130">
        <f>'Class Record S2'!U$110</f>
        <v>0</v>
      </c>
      <c r="L635" s="130">
        <f>'Class Record S2'!U$159</f>
        <v>0</v>
      </c>
      <c r="M635" s="130">
        <f>'Class Record S2'!U$208</f>
        <v>0</v>
      </c>
      <c r="N635" s="131">
        <f>'Class Record S2'!U$257</f>
        <v>0</v>
      </c>
      <c r="O635" s="119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</row>
    <row r="636" spans="1:72" ht="28.5" customHeight="1" x14ac:dyDescent="0.25">
      <c r="A636" s="319"/>
      <c r="B636" s="312" t="str">
        <f>'Class Record S2'!$D$14</f>
        <v>Recall and use add and subtract facts to 20 fluently, and derive and use related facts up to 100.</v>
      </c>
      <c r="C636" s="312"/>
      <c r="D636" s="312"/>
      <c r="E636" s="312"/>
      <c r="F636" s="312"/>
      <c r="G636" s="313"/>
      <c r="H636" s="140">
        <v>7</v>
      </c>
      <c r="I636" s="133">
        <f>'Class Record S2'!U$14</f>
        <v>0</v>
      </c>
      <c r="J636" s="134">
        <f>'Class Record S2'!U$62</f>
        <v>0</v>
      </c>
      <c r="K636" s="134">
        <f>'Class Record S2'!U$111</f>
        <v>0</v>
      </c>
      <c r="L636" s="134">
        <f>'Class Record S2'!U$160</f>
        <v>0</v>
      </c>
      <c r="M636" s="134">
        <f>'Class Record S2'!U$209</f>
        <v>0</v>
      </c>
      <c r="N636" s="135">
        <f>'Class Record S2'!U$258</f>
        <v>0</v>
      </c>
      <c r="O636" s="119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</row>
    <row r="637" spans="1:72" ht="43.5" customHeight="1" thickBot="1" x14ac:dyDescent="0.3">
      <c r="A637" s="319"/>
      <c r="B637" s="312" t="str">
        <f>'Class Record S2'!$D$15</f>
        <v>Add and sub nos using concrete objects, pictorial representations, and mentally, including: a 2-digit no and 1s or 10s; two 2-digit numbers; adding three 1-digit numbers.</v>
      </c>
      <c r="C637" s="312"/>
      <c r="D637" s="312"/>
      <c r="E637" s="312"/>
      <c r="F637" s="312"/>
      <c r="G637" s="313"/>
      <c r="H637" s="136">
        <v>8</v>
      </c>
      <c r="I637" s="133">
        <f>'Class Record S2'!U$15</f>
        <v>0</v>
      </c>
      <c r="J637" s="134">
        <f>'Class Record S2'!U$63</f>
        <v>0</v>
      </c>
      <c r="K637" s="134">
        <f>'Class Record S2'!U$112</f>
        <v>0</v>
      </c>
      <c r="L637" s="134">
        <f>'Class Record S2'!U$161</f>
        <v>0</v>
      </c>
      <c r="M637" s="134">
        <f>'Class Record S2'!U$210</f>
        <v>0</v>
      </c>
      <c r="N637" s="135">
        <f>'Class Record S2'!U$259</f>
        <v>0</v>
      </c>
      <c r="O637" s="119"/>
    </row>
    <row r="638" spans="1:72" ht="28.5" customHeight="1" thickBot="1" x14ac:dyDescent="0.3">
      <c r="A638" s="319"/>
      <c r="B638" s="312" t="str">
        <f>'Class Record S2'!$D$16</f>
        <v>Show that addition of two numbers can be done in any order (commutative) and subtraction of one number from another cannot.</v>
      </c>
      <c r="C638" s="312"/>
      <c r="D638" s="312"/>
      <c r="E638" s="312"/>
      <c r="F638" s="312"/>
      <c r="G638" s="313"/>
      <c r="H638" s="141">
        <v>9</v>
      </c>
      <c r="I638" s="133">
        <f>'Class Record S2'!U$16</f>
        <v>0</v>
      </c>
      <c r="J638" s="134">
        <f>'Class Record S2'!U$64</f>
        <v>0</v>
      </c>
      <c r="K638" s="134">
        <f>'Class Record S2'!U$113</f>
        <v>0</v>
      </c>
      <c r="L638" s="134">
        <f>'Class Record S2'!U$162</f>
        <v>0</v>
      </c>
      <c r="M638" s="134">
        <f>'Class Record S2'!U$211</f>
        <v>0</v>
      </c>
      <c r="N638" s="135">
        <f>'Class Record S2'!U$260</f>
        <v>0</v>
      </c>
      <c r="O638" s="119"/>
    </row>
    <row r="639" spans="1:72" ht="29.25" customHeight="1" thickBot="1" x14ac:dyDescent="0.3">
      <c r="A639" s="320"/>
      <c r="B639" s="314" t="str">
        <f>'Class Record S2'!$D$17</f>
        <v>Recognise and use the inverse relationship between addition and subtraction and use this to check calculations and missing number problems.</v>
      </c>
      <c r="C639" s="314"/>
      <c r="D639" s="314"/>
      <c r="E639" s="314"/>
      <c r="F639" s="314"/>
      <c r="G639" s="315"/>
      <c r="H639" s="141">
        <v>10</v>
      </c>
      <c r="I639" s="137">
        <f>'Class Record S2'!U$17</f>
        <v>0</v>
      </c>
      <c r="J639" s="138">
        <f>'Class Record S2'!U$65</f>
        <v>0</v>
      </c>
      <c r="K639" s="138">
        <f>'Class Record S2'!U$114</f>
        <v>0</v>
      </c>
      <c r="L639" s="138">
        <f>'Class Record S2'!U$163</f>
        <v>0</v>
      </c>
      <c r="M639" s="138">
        <f>'Class Record S2'!U$212</f>
        <v>0</v>
      </c>
      <c r="N639" s="139">
        <f>'Class Record S2'!U$261</f>
        <v>0</v>
      </c>
      <c r="O639" s="119"/>
    </row>
    <row r="640" spans="1:72" ht="29.25" customHeight="1" thickBot="1" x14ac:dyDescent="0.3">
      <c r="A640" s="318" t="str">
        <f>'Class Record S2'!$A$18</f>
        <v>Multi/Div</v>
      </c>
      <c r="B640" s="316" t="str">
        <f>'Class Record S2'!$D$18</f>
        <v>Recall and use multiplication and division facts for the 2, 5 and 10 multiplication tables, including recognising odd and even numbers.</v>
      </c>
      <c r="C640" s="316"/>
      <c r="D640" s="316"/>
      <c r="E640" s="316"/>
      <c r="F640" s="316"/>
      <c r="G640" s="317"/>
      <c r="H640" s="141">
        <v>11</v>
      </c>
      <c r="I640" s="129">
        <f>'Class Record S2'!U$18</f>
        <v>0</v>
      </c>
      <c r="J640" s="130">
        <f>'Class Record S2'!U$66</f>
        <v>0</v>
      </c>
      <c r="K640" s="130">
        <f>'Class Record S2'!U$115</f>
        <v>0</v>
      </c>
      <c r="L640" s="130">
        <f>'Class Record S2'!U$164</f>
        <v>0</v>
      </c>
      <c r="M640" s="130">
        <f>'Class Record S2'!U$213</f>
        <v>0</v>
      </c>
      <c r="N640" s="131">
        <f>'Class Record S2'!U$262</f>
        <v>0</v>
      </c>
      <c r="O640" s="119"/>
    </row>
    <row r="641" spans="1:15" ht="43.5" customHeight="1" thickBot="1" x14ac:dyDescent="0.3">
      <c r="A641" s="319"/>
      <c r="B641" s="312" t="str">
        <f>'Class Record S2'!$D$19</f>
        <v>Calculate mathematical statements for multiplication and division within the multiplication tables and write them using the multiplication (×), division (÷) and equals (=) signs.</v>
      </c>
      <c r="C641" s="312"/>
      <c r="D641" s="312"/>
      <c r="E641" s="312"/>
      <c r="F641" s="312"/>
      <c r="G641" s="313"/>
      <c r="H641" s="141">
        <v>12</v>
      </c>
      <c r="I641" s="133">
        <f>'Class Record S2'!U$19</f>
        <v>0</v>
      </c>
      <c r="J641" s="134">
        <f>'Class Record S2'!U$67</f>
        <v>0</v>
      </c>
      <c r="K641" s="134">
        <f>'Class Record S2'!U$116</f>
        <v>0</v>
      </c>
      <c r="L641" s="134">
        <f>'Class Record S2'!U$165</f>
        <v>0</v>
      </c>
      <c r="M641" s="134">
        <f>'Class Record S2'!U$214</f>
        <v>0</v>
      </c>
      <c r="N641" s="135">
        <f>'Class Record S2'!U$263</f>
        <v>0</v>
      </c>
      <c r="O641" s="119"/>
    </row>
    <row r="642" spans="1:15" ht="28.5" customHeight="1" thickBot="1" x14ac:dyDescent="0.3">
      <c r="A642" s="319"/>
      <c r="B642" s="312" t="str">
        <f>'Class Record S2'!$D$20</f>
        <v>Show that multiplication of two numbers can be done in any order (commutative) and division of one number by another cannot.</v>
      </c>
      <c r="C642" s="312"/>
      <c r="D642" s="312"/>
      <c r="E642" s="312"/>
      <c r="F642" s="312"/>
      <c r="G642" s="313"/>
      <c r="H642" s="141">
        <v>13</v>
      </c>
      <c r="I642" s="133">
        <f>'Class Record S2'!U$20</f>
        <v>0</v>
      </c>
      <c r="J642" s="134">
        <f>'Class Record S2'!U$68</f>
        <v>0</v>
      </c>
      <c r="K642" s="134">
        <f>'Class Record S2'!U$117</f>
        <v>0</v>
      </c>
      <c r="L642" s="134">
        <f>'Class Record S2'!U$166</f>
        <v>0</v>
      </c>
      <c r="M642" s="134">
        <f>'Class Record S2'!U$215</f>
        <v>0</v>
      </c>
      <c r="N642" s="135">
        <f>'Class Record S2'!U$264</f>
        <v>0</v>
      </c>
      <c r="O642" s="119"/>
    </row>
    <row r="643" spans="1:15" ht="43.5" customHeight="1" thickBot="1" x14ac:dyDescent="0.3">
      <c r="A643" s="320"/>
      <c r="B643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643" s="314"/>
      <c r="D643" s="314"/>
      <c r="E643" s="314"/>
      <c r="F643" s="314"/>
      <c r="G643" s="315"/>
      <c r="H643" s="141">
        <v>14</v>
      </c>
      <c r="I643" s="137">
        <f>'Class Record S2'!U$21</f>
        <v>0</v>
      </c>
      <c r="J643" s="138">
        <f>'Class Record S2'!U$69</f>
        <v>0</v>
      </c>
      <c r="K643" s="138">
        <f>'Class Record S2'!U$118</f>
        <v>0</v>
      </c>
      <c r="L643" s="138">
        <f>'Class Record S2'!U$167</f>
        <v>0</v>
      </c>
      <c r="M643" s="138">
        <f>'Class Record S2'!U$216</f>
        <v>0</v>
      </c>
      <c r="N643" s="139">
        <f>'Class Record S2'!U$265</f>
        <v>0</v>
      </c>
      <c r="O643" s="119"/>
    </row>
    <row r="644" spans="1:15" ht="28.5" customHeight="1" thickBot="1" x14ac:dyDescent="0.3">
      <c r="A644" s="318" t="str">
        <f>'Class Record S2'!$A$22</f>
        <v>Frac</v>
      </c>
      <c r="B644" s="316" t="str">
        <f>'Class Record S2'!$D$22</f>
        <v>Recognise, find, name &amp; write fractions   1/3, 1/4, 2/4, 3/4 of a length, shape, set of objects or quantity.</v>
      </c>
      <c r="C644" s="316"/>
      <c r="D644" s="316"/>
      <c r="E644" s="316"/>
      <c r="F644" s="316"/>
      <c r="G644" s="317"/>
      <c r="H644" s="141">
        <v>15</v>
      </c>
      <c r="I644" s="129">
        <f>'Class Record S2'!U$22</f>
        <v>0</v>
      </c>
      <c r="J644" s="130">
        <f>'Class Record S2'!U$70</f>
        <v>0</v>
      </c>
      <c r="K644" s="130">
        <f>'Class Record S2'!U$119</f>
        <v>0</v>
      </c>
      <c r="L644" s="130">
        <f>'Class Record S2'!U$168</f>
        <v>0</v>
      </c>
      <c r="M644" s="130">
        <f>'Class Record S2'!U$217</f>
        <v>0</v>
      </c>
      <c r="N644" s="131">
        <f>'Class Record S2'!U$266</f>
        <v>0</v>
      </c>
      <c r="O644" s="119"/>
    </row>
    <row r="645" spans="1:15" ht="19.5" thickBot="1" x14ac:dyDescent="0.3">
      <c r="A645" s="320"/>
      <c r="B645" s="314" t="str">
        <f>'Class Record S2'!$D$23</f>
        <v>Write simple fractions e.g. 1/2 of 6 = 3 and recognise the equivalence of 2/4 and 1/2.</v>
      </c>
      <c r="C645" s="314"/>
      <c r="D645" s="314"/>
      <c r="E645" s="314"/>
      <c r="F645" s="314"/>
      <c r="G645" s="315"/>
      <c r="H645" s="141">
        <v>16</v>
      </c>
      <c r="I645" s="137">
        <f>'Class Record S2'!U$23</f>
        <v>0</v>
      </c>
      <c r="J645" s="138">
        <f>'Class Record S2'!U$71</f>
        <v>0</v>
      </c>
      <c r="K645" s="138">
        <f>'Class Record S2'!U$120</f>
        <v>0</v>
      </c>
      <c r="L645" s="138">
        <f>'Class Record S2'!U$169</f>
        <v>0</v>
      </c>
      <c r="M645" s="138">
        <f>'Class Record S2'!U$218</f>
        <v>0</v>
      </c>
      <c r="N645" s="139">
        <f>'Class Record S2'!U$267</f>
        <v>0</v>
      </c>
      <c r="O645" s="119"/>
    </row>
    <row r="646" spans="1:15" ht="43.5" customHeight="1" thickBot="1" x14ac:dyDescent="0.3">
      <c r="A646" s="318" t="str">
        <f>'Class Record S2'!$A$24</f>
        <v>Measure</v>
      </c>
      <c r="B646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646" s="316"/>
      <c r="D646" s="316"/>
      <c r="E646" s="316"/>
      <c r="F646" s="316"/>
      <c r="G646" s="317"/>
      <c r="H646" s="141">
        <v>17</v>
      </c>
      <c r="I646" s="129">
        <f>'Class Record S2'!U$24</f>
        <v>0</v>
      </c>
      <c r="J646" s="130">
        <f>'Class Record S2'!U$72</f>
        <v>0</v>
      </c>
      <c r="K646" s="130">
        <f>'Class Record S2'!U$121</f>
        <v>0</v>
      </c>
      <c r="L646" s="130">
        <f>'Class Record S2'!U$170</f>
        <v>0</v>
      </c>
      <c r="M646" s="130">
        <f>'Class Record S2'!U$219</f>
        <v>0</v>
      </c>
      <c r="N646" s="131">
        <f>'Class Record S2'!U$268</f>
        <v>0</v>
      </c>
      <c r="O646" s="119"/>
    </row>
    <row r="647" spans="1:15" ht="29.25" customHeight="1" thickBot="1" x14ac:dyDescent="0.3">
      <c r="A647" s="319"/>
      <c r="B647" s="312" t="str">
        <f>'Class Record S2'!$D$25</f>
        <v>Compare and order lengths, mass, volume/capacity and record the results using &gt;, &lt; and = .</v>
      </c>
      <c r="C647" s="312"/>
      <c r="D647" s="312"/>
      <c r="E647" s="312"/>
      <c r="F647" s="312"/>
      <c r="G647" s="313"/>
      <c r="H647" s="141">
        <v>18</v>
      </c>
      <c r="I647" s="133">
        <f>'Class Record S2'!U$25</f>
        <v>0</v>
      </c>
      <c r="J647" s="134">
        <f>'Class Record S2'!U$73</f>
        <v>0</v>
      </c>
      <c r="K647" s="134">
        <f>'Class Record S2'!U$122</f>
        <v>0</v>
      </c>
      <c r="L647" s="134">
        <f>'Class Record S2'!U$171</f>
        <v>0</v>
      </c>
      <c r="M647" s="134">
        <f>'Class Record S2'!U$220</f>
        <v>0</v>
      </c>
      <c r="N647" s="135">
        <f>'Class Record S2'!U$269</f>
        <v>0</v>
      </c>
      <c r="O647" s="119"/>
    </row>
    <row r="648" spans="1:15" ht="43.5" customHeight="1" thickBot="1" x14ac:dyDescent="0.3">
      <c r="A648" s="319"/>
      <c r="B648" s="312" t="str">
        <f>'Class Record S2'!$D$26</f>
        <v>Recognise and use symbols for pounds (£) and pence (p); combine amounts to make a particular value. Find different combinations of coins that equal the same amounts of money.</v>
      </c>
      <c r="C648" s="312"/>
      <c r="D648" s="312"/>
      <c r="E648" s="312"/>
      <c r="F648" s="312"/>
      <c r="G648" s="313"/>
      <c r="H648" s="141">
        <v>19</v>
      </c>
      <c r="I648" s="133">
        <f>'Class Record S2'!U$26</f>
        <v>0</v>
      </c>
      <c r="J648" s="134">
        <f>'Class Record S2'!U$74</f>
        <v>0</v>
      </c>
      <c r="K648" s="134">
        <f>'Class Record S2'!U$123</f>
        <v>0</v>
      </c>
      <c r="L648" s="134">
        <f>'Class Record S2'!U$172</f>
        <v>0</v>
      </c>
      <c r="M648" s="134">
        <f>'Class Record S2'!U$221</f>
        <v>0</v>
      </c>
      <c r="N648" s="135">
        <f>'Class Record S2'!U$270</f>
        <v>0</v>
      </c>
      <c r="O648" s="119"/>
    </row>
    <row r="649" spans="1:15" ht="28.5" customHeight="1" thickBot="1" x14ac:dyDescent="0.3">
      <c r="A649" s="319"/>
      <c r="B649" s="312" t="str">
        <f>'Class Record S2'!$D$27</f>
        <v>Solve simple problems in a practical context involving addition and subtraction of money of the same unit, including giving change.</v>
      </c>
      <c r="C649" s="312"/>
      <c r="D649" s="312"/>
      <c r="E649" s="312"/>
      <c r="F649" s="312"/>
      <c r="G649" s="313"/>
      <c r="H649" s="141">
        <v>20</v>
      </c>
      <c r="I649" s="133">
        <f>'Class Record S2'!U$27</f>
        <v>0</v>
      </c>
      <c r="J649" s="134">
        <f>'Class Record S2'!U$75</f>
        <v>0</v>
      </c>
      <c r="K649" s="134">
        <f>'Class Record S2'!U$124</f>
        <v>0</v>
      </c>
      <c r="L649" s="134">
        <f>'Class Record S2'!U$173</f>
        <v>0</v>
      </c>
      <c r="M649" s="134">
        <f>'Class Record S2'!U$222</f>
        <v>0</v>
      </c>
      <c r="N649" s="135">
        <f>'Class Record S2'!U$271</f>
        <v>0</v>
      </c>
      <c r="O649" s="119"/>
    </row>
    <row r="650" spans="1:15" ht="18" customHeight="1" thickBot="1" x14ac:dyDescent="0.3">
      <c r="A650" s="319"/>
      <c r="B650" s="312" t="str">
        <f>'Class Record S2'!$D$28</f>
        <v>Compare and sequence intervals of time.</v>
      </c>
      <c r="C650" s="312"/>
      <c r="D650" s="312"/>
      <c r="E650" s="312"/>
      <c r="F650" s="312"/>
      <c r="G650" s="313"/>
      <c r="H650" s="141">
        <v>21</v>
      </c>
      <c r="I650" s="133">
        <f>'Class Record S2'!U$28</f>
        <v>0</v>
      </c>
      <c r="J650" s="134">
        <f>'Class Record S2'!U$76</f>
        <v>0</v>
      </c>
      <c r="K650" s="134">
        <f>'Class Record S2'!U$125</f>
        <v>0</v>
      </c>
      <c r="L650" s="134">
        <f>'Class Record S2'!U$174</f>
        <v>0</v>
      </c>
      <c r="M650" s="134">
        <f>'Class Record S2'!U$223</f>
        <v>0</v>
      </c>
      <c r="N650" s="135">
        <f>'Class Record S2'!U$272</f>
        <v>0</v>
      </c>
      <c r="O650" s="119"/>
    </row>
    <row r="651" spans="1:15" ht="30.75" customHeight="1" thickBot="1" x14ac:dyDescent="0.3">
      <c r="A651" s="320"/>
      <c r="B651" s="314" t="str">
        <f>'Class Record S2'!$D$29</f>
        <v>Tell and write the time to five minutes, including quarter past/to the hour and draw the hands on a clock face to show these times.</v>
      </c>
      <c r="C651" s="314"/>
      <c r="D651" s="314"/>
      <c r="E651" s="314"/>
      <c r="F651" s="314"/>
      <c r="G651" s="315"/>
      <c r="H651" s="141">
        <v>22</v>
      </c>
      <c r="I651" s="137">
        <f>'Class Record S2'!U$29</f>
        <v>0</v>
      </c>
      <c r="J651" s="138">
        <f>'Class Record S2'!U$77</f>
        <v>0</v>
      </c>
      <c r="K651" s="138">
        <f>'Class Record S2'!U$126</f>
        <v>0</v>
      </c>
      <c r="L651" s="138">
        <f>'Class Record S2'!U$175</f>
        <v>0</v>
      </c>
      <c r="M651" s="138">
        <f>'Class Record S2'!U$224</f>
        <v>0</v>
      </c>
      <c r="N651" s="139">
        <f>'Class Record S2'!U$273</f>
        <v>0</v>
      </c>
      <c r="O651" s="119"/>
    </row>
    <row r="652" spans="1:15" ht="29.25" customHeight="1" thickBot="1" x14ac:dyDescent="0.3">
      <c r="A652" s="318" t="str">
        <f>'Class Record S2'!$A$30</f>
        <v>Geometry</v>
      </c>
      <c r="B652" s="316" t="str">
        <f>'Class Record S2'!$D$30</f>
        <v>Identify and describe the properties of 2-D shapes, including the number of sides and symmetry in a vertical line.</v>
      </c>
      <c r="C652" s="316"/>
      <c r="D652" s="316"/>
      <c r="E652" s="316"/>
      <c r="F652" s="316"/>
      <c r="G652" s="317"/>
      <c r="H652" s="141">
        <v>23</v>
      </c>
      <c r="I652" s="129">
        <f>'Class Record S2'!U$30</f>
        <v>0</v>
      </c>
      <c r="J652" s="130">
        <f>'Class Record S2'!U$78</f>
        <v>0</v>
      </c>
      <c r="K652" s="130">
        <f>'Class Record S2'!U$127</f>
        <v>0</v>
      </c>
      <c r="L652" s="130">
        <f>'Class Record S2'!U$176</f>
        <v>0</v>
      </c>
      <c r="M652" s="130">
        <f>'Class Record S2'!U$225</f>
        <v>0</v>
      </c>
      <c r="N652" s="131">
        <f>'Class Record S2'!U$274</f>
        <v>0</v>
      </c>
      <c r="O652" s="119"/>
    </row>
    <row r="653" spans="1:15" ht="31.5" customHeight="1" thickBot="1" x14ac:dyDescent="0.3">
      <c r="A653" s="319"/>
      <c r="B653" s="312" t="str">
        <f>'Class Record S2'!$D$31</f>
        <v>Identify and describe the properties of 3-D shapes, including the number of edges, vertices and faces.</v>
      </c>
      <c r="C653" s="312"/>
      <c r="D653" s="312"/>
      <c r="E653" s="312"/>
      <c r="F653" s="312"/>
      <c r="G653" s="313"/>
      <c r="H653" s="141">
        <v>24</v>
      </c>
      <c r="I653" s="133">
        <f>'Class Record S2'!U$31</f>
        <v>0</v>
      </c>
      <c r="J653" s="134">
        <f>'Class Record S2'!U$79</f>
        <v>0</v>
      </c>
      <c r="K653" s="134">
        <f>'Class Record S2'!U$128</f>
        <v>0</v>
      </c>
      <c r="L653" s="134">
        <f>'Class Record S2'!U$177</f>
        <v>0</v>
      </c>
      <c r="M653" s="134">
        <f>'Class Record S2'!U$226</f>
        <v>0</v>
      </c>
      <c r="N653" s="135">
        <f>'Class Record S2'!U$275</f>
        <v>0</v>
      </c>
      <c r="O653" s="119"/>
    </row>
    <row r="654" spans="1:15" ht="29.25" customHeight="1" thickBot="1" x14ac:dyDescent="0.3">
      <c r="A654" s="319"/>
      <c r="B654" s="312" t="str">
        <f>'Class Record S2'!$D$32</f>
        <v>Identify 2-D shapes on the surface of 3-D shapes, for example a circle on a cylinder and a triangle on a pyramid.</v>
      </c>
      <c r="C654" s="312"/>
      <c r="D654" s="312"/>
      <c r="E654" s="312"/>
      <c r="F654" s="312"/>
      <c r="G654" s="313"/>
      <c r="H654" s="141">
        <v>25</v>
      </c>
      <c r="I654" s="133">
        <f>'Class Record S2'!U$32</f>
        <v>0</v>
      </c>
      <c r="J654" s="134">
        <f>'Class Record S2'!U$80</f>
        <v>0</v>
      </c>
      <c r="K654" s="134">
        <f>'Class Record S2'!U$129</f>
        <v>0</v>
      </c>
      <c r="L654" s="134">
        <f>'Class Record S2'!U$178</f>
        <v>0</v>
      </c>
      <c r="M654" s="134">
        <f>'Class Record S2'!U$227</f>
        <v>0</v>
      </c>
      <c r="N654" s="135">
        <f>'Class Record S2'!U$276</f>
        <v>0</v>
      </c>
      <c r="O654" s="119"/>
    </row>
    <row r="655" spans="1:15" ht="19.5" thickBot="1" x14ac:dyDescent="0.3">
      <c r="A655" s="319"/>
      <c r="B655" s="312" t="str">
        <f>'Class Record S2'!$D$33</f>
        <v>Compare and sort common 2-D and 3-D shapes and everyday objects.</v>
      </c>
      <c r="C655" s="312"/>
      <c r="D655" s="312"/>
      <c r="E655" s="312"/>
      <c r="F655" s="312"/>
      <c r="G655" s="313"/>
      <c r="H655" s="141">
        <v>26</v>
      </c>
      <c r="I655" s="133">
        <f>'Class Record S2'!U$33</f>
        <v>0</v>
      </c>
      <c r="J655" s="134">
        <f>'Class Record S2'!U$81</f>
        <v>0</v>
      </c>
      <c r="K655" s="134">
        <f>'Class Record S2'!U$130</f>
        <v>0</v>
      </c>
      <c r="L655" s="134">
        <f>'Class Record S2'!U$179</f>
        <v>0</v>
      </c>
      <c r="M655" s="134">
        <f>'Class Record S2'!U$228</f>
        <v>0</v>
      </c>
      <c r="N655" s="135">
        <f>'Class Record S2'!U$277</f>
        <v>0</v>
      </c>
      <c r="O655" s="119"/>
    </row>
    <row r="656" spans="1:15" ht="19.5" thickBot="1" x14ac:dyDescent="0.3">
      <c r="A656" s="319"/>
      <c r="B656" s="312" t="str">
        <f>'Class Record S2'!$D$34</f>
        <v>Order &amp; arrange combinations of mathematical objects in patterns &amp; sequences.</v>
      </c>
      <c r="C656" s="312"/>
      <c r="D656" s="312"/>
      <c r="E656" s="312"/>
      <c r="F656" s="312"/>
      <c r="G656" s="313"/>
      <c r="H656" s="141">
        <v>27</v>
      </c>
      <c r="I656" s="133">
        <f>'Class Record S2'!U$34</f>
        <v>0</v>
      </c>
      <c r="J656" s="134">
        <f>'Class Record S2'!U$82</f>
        <v>0</v>
      </c>
      <c r="K656" s="134">
        <f>'Class Record S2'!U$131</f>
        <v>0</v>
      </c>
      <c r="L656" s="134">
        <f>'Class Record S2'!U$180</f>
        <v>0</v>
      </c>
      <c r="M656" s="134">
        <f>'Class Record S2'!U$229</f>
        <v>0</v>
      </c>
      <c r="N656" s="135">
        <f>'Class Record S2'!U$278</f>
        <v>0</v>
      </c>
      <c r="O656" s="119"/>
    </row>
    <row r="657" spans="1:72" ht="43.5" customHeight="1" thickBot="1" x14ac:dyDescent="0.3">
      <c r="A657" s="320"/>
      <c r="B657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657" s="314"/>
      <c r="D657" s="314"/>
      <c r="E657" s="314"/>
      <c r="F657" s="314"/>
      <c r="G657" s="315"/>
      <c r="H657" s="141">
        <v>28</v>
      </c>
      <c r="I657" s="137">
        <f>'Class Record S2'!U$35</f>
        <v>0</v>
      </c>
      <c r="J657" s="138">
        <f>'Class Record S2'!U$83</f>
        <v>0</v>
      </c>
      <c r="K657" s="138">
        <f>'Class Record S2'!U$132</f>
        <v>0</v>
      </c>
      <c r="L657" s="138">
        <f>'Class Record S2'!U$181</f>
        <v>0</v>
      </c>
      <c r="M657" s="138">
        <f>'Class Record S2'!U$230</f>
        <v>0</v>
      </c>
      <c r="N657" s="139">
        <f>'Class Record S2'!U$279</f>
        <v>0</v>
      </c>
      <c r="O657" s="119"/>
    </row>
    <row r="658" spans="1:72" ht="31.5" customHeight="1" thickBot="1" x14ac:dyDescent="0.3">
      <c r="A658" s="318" t="str">
        <f>'Class Record S2'!$A$36</f>
        <v>Stat</v>
      </c>
      <c r="B658" s="316" t="str">
        <f>'Class Record S2'!$D$36</f>
        <v>Interpret and construct simple pictograms, tally charts, block diagrams and simple tables.</v>
      </c>
      <c r="C658" s="316"/>
      <c r="D658" s="316"/>
      <c r="E658" s="316"/>
      <c r="F658" s="316"/>
      <c r="G658" s="317"/>
      <c r="H658" s="141">
        <v>29</v>
      </c>
      <c r="I658" s="129">
        <f>'Class Record S2'!U$36</f>
        <v>0</v>
      </c>
      <c r="J658" s="130">
        <f>'Class Record S2'!U$84</f>
        <v>0</v>
      </c>
      <c r="K658" s="130">
        <f>'Class Record S2'!U$133</f>
        <v>0</v>
      </c>
      <c r="L658" s="130">
        <f>'Class Record S2'!U$182</f>
        <v>0</v>
      </c>
      <c r="M658" s="130">
        <f>'Class Record S2'!U$231</f>
        <v>0</v>
      </c>
      <c r="N658" s="131">
        <f>'Class Record S2'!U$280</f>
        <v>0</v>
      </c>
      <c r="O658" s="119"/>
    </row>
    <row r="659" spans="1:72" ht="43.5" customHeight="1" thickBot="1" x14ac:dyDescent="0.3">
      <c r="A659" s="320"/>
      <c r="B659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659" s="314"/>
      <c r="D659" s="314"/>
      <c r="E659" s="314"/>
      <c r="F659" s="314"/>
      <c r="G659" s="315"/>
      <c r="H659" s="141">
        <v>30</v>
      </c>
      <c r="I659" s="137">
        <f>'Class Record S2'!U$37</f>
        <v>0</v>
      </c>
      <c r="J659" s="138">
        <f>'Class Record S2'!U$85</f>
        <v>0</v>
      </c>
      <c r="K659" s="138">
        <f>'Class Record S2'!U$134</f>
        <v>0</v>
      </c>
      <c r="L659" s="138">
        <f>'Class Record S2'!U$183</f>
        <v>0</v>
      </c>
      <c r="M659" s="138">
        <f>'Class Record S2'!U$232</f>
        <v>0</v>
      </c>
      <c r="N659" s="139">
        <f>'Class Record S2'!U$281</f>
        <v>0</v>
      </c>
      <c r="O659" s="119"/>
    </row>
    <row r="660" spans="1:72" ht="23.25" customHeight="1" thickBot="1" x14ac:dyDescent="0.3">
      <c r="A660" s="119"/>
      <c r="B660" s="142" t="s">
        <v>6</v>
      </c>
      <c r="C660" s="142"/>
      <c r="D660" s="142"/>
      <c r="E660" s="142"/>
      <c r="F660" s="142"/>
      <c r="G660" s="142"/>
      <c r="H660" s="143"/>
      <c r="I660" s="144">
        <f>COUNTIF(I630:I659,"X")</f>
        <v>0</v>
      </c>
      <c r="J660" s="144">
        <f t="shared" ref="J660" si="76">COUNTIF(J630:J659,"X")</f>
        <v>0</v>
      </c>
      <c r="K660" s="144">
        <f t="shared" ref="K660" si="77">COUNTIF(K630:K659,"X")</f>
        <v>0</v>
      </c>
      <c r="L660" s="144">
        <f t="shared" ref="L660" si="78">COUNTIF(L630:L659,"X")</f>
        <v>0</v>
      </c>
      <c r="M660" s="144">
        <f t="shared" ref="M660" si="79">COUNTIF(M630:M659,"X")</f>
        <v>0</v>
      </c>
      <c r="N660" s="144">
        <f t="shared" ref="N660" si="80">COUNTIF(N630:N659,"X")</f>
        <v>0</v>
      </c>
      <c r="O660" s="119"/>
    </row>
    <row r="661" spans="1:72" ht="24" customHeight="1" thickBot="1" x14ac:dyDescent="0.3">
      <c r="A661" s="145"/>
      <c r="B661" s="146" t="s">
        <v>117</v>
      </c>
      <c r="C661" s="146" t="s">
        <v>118</v>
      </c>
      <c r="D661" s="146" t="s">
        <v>119</v>
      </c>
      <c r="E661" s="146" t="s">
        <v>120</v>
      </c>
      <c r="F661" s="119"/>
      <c r="G661" s="119"/>
      <c r="H661" s="147"/>
      <c r="I661" s="148" t="str">
        <f>'Class Record S2'!U$38</f>
        <v>N</v>
      </c>
      <c r="J661" s="149" t="str">
        <f>'Class Record S2'!U$86</f>
        <v>N</v>
      </c>
      <c r="K661" s="149" t="str">
        <f>'Class Record S2'!U$135</f>
        <v>N</v>
      </c>
      <c r="L661" s="149" t="str">
        <f>'Class Record S2'!U$184</f>
        <v>N</v>
      </c>
      <c r="M661" s="149" t="str">
        <f>'Class Record S2'!U$233</f>
        <v>N</v>
      </c>
      <c r="N661" s="149" t="str">
        <f>'Class Record S2'!U$282</f>
        <v>N</v>
      </c>
      <c r="O661" s="119"/>
    </row>
    <row r="664" spans="1:72" ht="32.25" customHeight="1" thickBot="1" x14ac:dyDescent="0.3">
      <c r="A664" s="119"/>
      <c r="B664" s="321" t="str">
        <f>'Class Record S2'!$D$1</f>
        <v>A N OTHER SCHOOL</v>
      </c>
      <c r="C664" s="321"/>
      <c r="D664" s="321"/>
      <c r="E664" s="321"/>
      <c r="F664" s="321"/>
      <c r="G664" s="322" t="str">
        <f>'Class Record S2'!$D$2</f>
        <v>ASSESSMENT CRITERIA FOR MATHS: S2</v>
      </c>
      <c r="H664" s="322"/>
      <c r="I664" s="322"/>
      <c r="J664" s="322"/>
      <c r="K664" s="322"/>
      <c r="L664" s="322"/>
      <c r="M664" s="322"/>
      <c r="N664" s="322"/>
      <c r="O664" s="119"/>
      <c r="AD664" s="21"/>
      <c r="AE664" s="22"/>
      <c r="AF664" s="23"/>
      <c r="AG664" s="22"/>
      <c r="AH664" s="23"/>
      <c r="AI664" s="22"/>
      <c r="AJ664" s="23"/>
      <c r="AK664" s="24"/>
      <c r="AL664" s="22"/>
      <c r="AM664" s="23"/>
      <c r="AN664" s="22"/>
      <c r="AO664" s="23"/>
      <c r="AP664" s="22"/>
      <c r="AQ664" s="23"/>
      <c r="AR664" s="24"/>
      <c r="AS664" s="22"/>
      <c r="AT664" s="23"/>
      <c r="AU664" s="22"/>
      <c r="AV664" s="23"/>
      <c r="AW664" s="22"/>
      <c r="AX664" s="23"/>
      <c r="AY664" s="24"/>
      <c r="AZ664" s="22"/>
      <c r="BA664" s="23"/>
      <c r="BB664" s="22"/>
      <c r="BC664" s="23"/>
      <c r="BD664" s="22"/>
      <c r="BE664" s="23"/>
      <c r="BF664" s="24"/>
      <c r="BG664" s="22"/>
      <c r="BH664" s="23"/>
      <c r="BI664" s="22"/>
      <c r="BJ664" s="23"/>
      <c r="BK664" s="22"/>
      <c r="BL664" s="23"/>
      <c r="BM664" s="24"/>
      <c r="BN664" s="22"/>
      <c r="BO664" s="23"/>
      <c r="BP664" s="22"/>
      <c r="BQ664" s="23"/>
      <c r="BR664" s="22"/>
      <c r="BS664" s="23"/>
      <c r="BT664" s="23"/>
    </row>
    <row r="665" spans="1:72" ht="16.5" thickBot="1" x14ac:dyDescent="0.3">
      <c r="A665" s="119"/>
      <c r="B665" s="123" t="s">
        <v>14</v>
      </c>
      <c r="C665" s="323">
        <f>'Class Record S2'!V$2</f>
        <v>0</v>
      </c>
      <c r="D665" s="323"/>
      <c r="E665" s="323"/>
      <c r="F665" s="323"/>
      <c r="G665" s="323"/>
      <c r="H665" s="324" t="s">
        <v>15</v>
      </c>
      <c r="I665" s="326">
        <v>1</v>
      </c>
      <c r="J665" s="326">
        <v>2</v>
      </c>
      <c r="K665" s="326">
        <v>3</v>
      </c>
      <c r="L665" s="326">
        <v>4</v>
      </c>
      <c r="M665" s="326">
        <v>5</v>
      </c>
      <c r="N665" s="326">
        <v>6</v>
      </c>
      <c r="O665" s="119"/>
      <c r="AE665" s="22"/>
      <c r="AF665" s="23"/>
      <c r="AG665" s="22"/>
      <c r="AH665" s="23"/>
      <c r="AI665" s="22"/>
      <c r="AJ665" s="23"/>
      <c r="AK665" s="23"/>
      <c r="AL665" s="22"/>
      <c r="AM665" s="23"/>
      <c r="AN665" s="22"/>
      <c r="AO665" s="23"/>
      <c r="AP665" s="22"/>
      <c r="AQ665" s="23"/>
      <c r="AR665" s="23"/>
      <c r="AS665" s="22"/>
      <c r="AT665" s="23"/>
      <c r="AU665" s="22"/>
      <c r="AV665" s="23"/>
      <c r="AW665" s="22"/>
      <c r="AX665" s="23"/>
      <c r="AY665" s="23"/>
      <c r="AZ665" s="22"/>
      <c r="BA665" s="23"/>
      <c r="BB665" s="22"/>
      <c r="BC665" s="23"/>
      <c r="BD665" s="22"/>
      <c r="BE665" s="23"/>
      <c r="BF665" s="23"/>
      <c r="BG665" s="22"/>
      <c r="BH665" s="23"/>
      <c r="BI665" s="22"/>
      <c r="BJ665" s="23"/>
      <c r="BK665" s="22"/>
      <c r="BL665" s="23"/>
      <c r="BM665" s="23"/>
      <c r="BN665" s="22"/>
      <c r="BO665" s="23"/>
      <c r="BP665" s="22"/>
      <c r="BQ665" s="23"/>
      <c r="BR665" s="22"/>
      <c r="BS665" s="23"/>
      <c r="BT665" s="23"/>
    </row>
    <row r="666" spans="1:72" ht="16.5" thickBot="1" x14ac:dyDescent="0.3">
      <c r="A666" s="119"/>
      <c r="B666" s="327" t="str">
        <f>'Class Record S2'!$C$2</f>
        <v>CLASS: 2A</v>
      </c>
      <c r="C666" s="327"/>
      <c r="D666" s="327"/>
      <c r="E666" s="328" t="s">
        <v>16</v>
      </c>
      <c r="F666" s="328"/>
      <c r="G666" s="124">
        <f>'Class Record S2'!V$4</f>
        <v>0</v>
      </c>
      <c r="H666" s="324"/>
      <c r="I666" s="326"/>
      <c r="J666" s="326"/>
      <c r="K666" s="326"/>
      <c r="L666" s="326"/>
      <c r="M666" s="326"/>
      <c r="N666" s="326"/>
      <c r="O666" s="119"/>
      <c r="AE666" s="22"/>
      <c r="AF666" s="23"/>
      <c r="AG666" s="22"/>
      <c r="AH666" s="23"/>
      <c r="AI666" s="22"/>
      <c r="AJ666" s="23"/>
      <c r="AK666" s="23"/>
      <c r="AL666" s="22"/>
      <c r="AM666" s="23"/>
      <c r="AN666" s="22"/>
      <c r="AO666" s="23"/>
      <c r="AP666" s="22"/>
      <c r="AQ666" s="23"/>
      <c r="AR666" s="23"/>
      <c r="AS666" s="22"/>
      <c r="AT666" s="23"/>
      <c r="AU666" s="22"/>
      <c r="AV666" s="23"/>
      <c r="AW666" s="22"/>
      <c r="AX666" s="23"/>
      <c r="AY666" s="23"/>
      <c r="AZ666" s="22"/>
      <c r="BA666" s="23"/>
      <c r="BB666" s="22"/>
      <c r="BC666" s="23"/>
      <c r="BD666" s="22"/>
      <c r="BE666" s="23"/>
      <c r="BF666" s="23"/>
      <c r="BG666" s="22"/>
      <c r="BH666" s="23"/>
      <c r="BI666" s="22"/>
      <c r="BJ666" s="23"/>
      <c r="BK666" s="22"/>
      <c r="BL666" s="23"/>
      <c r="BM666" s="23"/>
      <c r="BN666" s="22"/>
      <c r="BO666" s="23"/>
      <c r="BP666" s="22"/>
      <c r="BQ666" s="23"/>
      <c r="BR666" s="22"/>
      <c r="BS666" s="23"/>
      <c r="BT666" s="23"/>
    </row>
    <row r="667" spans="1:72" ht="16.5" thickBot="1" x14ac:dyDescent="0.3">
      <c r="A667" s="119"/>
      <c r="B667" s="327" t="str">
        <f>'Class Record S2'!$C$3</f>
        <v>YEAR: 2</v>
      </c>
      <c r="C667" s="327"/>
      <c r="D667" s="327"/>
      <c r="E667" s="327" t="s">
        <v>17</v>
      </c>
      <c r="F667" s="327"/>
      <c r="G667" s="124">
        <f>'Class Record S2'!V$5</f>
        <v>0</v>
      </c>
      <c r="H667" s="325"/>
      <c r="I667" s="326"/>
      <c r="J667" s="326"/>
      <c r="K667" s="326"/>
      <c r="L667" s="326"/>
      <c r="M667" s="326"/>
      <c r="N667" s="326"/>
      <c r="O667" s="119"/>
      <c r="AE667" s="22"/>
      <c r="AF667" s="23"/>
      <c r="AG667" s="22"/>
      <c r="AH667" s="23"/>
      <c r="AI667" s="23"/>
      <c r="AJ667" s="23"/>
      <c r="AK667" s="23"/>
      <c r="AL667" s="22"/>
      <c r="AM667" s="23"/>
      <c r="AN667" s="22"/>
      <c r="AO667" s="23"/>
      <c r="AP667" s="23"/>
      <c r="AQ667" s="23"/>
      <c r="AR667" s="23"/>
      <c r="AS667" s="22"/>
      <c r="AT667" s="23"/>
      <c r="AU667" s="22"/>
      <c r="AV667" s="23"/>
      <c r="AW667" s="23"/>
      <c r="AX667" s="23"/>
      <c r="AY667" s="23"/>
      <c r="AZ667" s="22"/>
      <c r="BA667" s="23"/>
      <c r="BB667" s="22"/>
      <c r="BC667" s="23"/>
      <c r="BD667" s="23"/>
      <c r="BE667" s="23"/>
      <c r="BF667" s="23"/>
      <c r="BG667" s="22"/>
      <c r="BH667" s="23"/>
      <c r="BI667" s="22"/>
      <c r="BJ667" s="23"/>
      <c r="BK667" s="23"/>
      <c r="BL667" s="23"/>
      <c r="BM667" s="23"/>
      <c r="BN667" s="22"/>
      <c r="BO667" s="23"/>
      <c r="BP667" s="22"/>
      <c r="BQ667" s="23"/>
      <c r="BR667" s="23"/>
      <c r="BS667" s="23"/>
      <c r="BT667" s="23"/>
    </row>
    <row r="668" spans="1:72" ht="6.75" customHeight="1" thickBot="1" x14ac:dyDescent="0.3">
      <c r="A668" s="119"/>
      <c r="B668" s="125"/>
      <c r="C668" s="126"/>
      <c r="D668" s="126"/>
      <c r="E668" s="126"/>
      <c r="F668" s="126"/>
      <c r="G668" s="126"/>
      <c r="H668" s="127"/>
      <c r="I668" s="126"/>
      <c r="J668" s="126"/>
      <c r="K668" s="126"/>
      <c r="L668" s="126"/>
      <c r="M668" s="126"/>
      <c r="N668" s="126"/>
      <c r="O668" s="119"/>
      <c r="AE668" s="22"/>
      <c r="AF668" s="23"/>
      <c r="AG668" s="22"/>
      <c r="AH668" s="23"/>
      <c r="AI668" s="23"/>
      <c r="AJ668" s="23"/>
      <c r="AK668" s="23"/>
      <c r="AL668" s="22"/>
      <c r="AM668" s="23"/>
      <c r="AN668" s="22"/>
      <c r="AO668" s="23"/>
      <c r="AP668" s="23"/>
      <c r="AQ668" s="23"/>
      <c r="AR668" s="23"/>
      <c r="AS668" s="22"/>
      <c r="AT668" s="23"/>
      <c r="AU668" s="22"/>
      <c r="AV668" s="23"/>
      <c r="AW668" s="23"/>
      <c r="AX668" s="23"/>
      <c r="AY668" s="23"/>
      <c r="AZ668" s="22"/>
      <c r="BA668" s="23"/>
      <c r="BB668" s="22"/>
      <c r="BC668" s="23"/>
      <c r="BD668" s="23"/>
      <c r="BE668" s="23"/>
      <c r="BF668" s="23"/>
      <c r="BG668" s="22"/>
      <c r="BH668" s="23"/>
      <c r="BI668" s="22"/>
      <c r="BJ668" s="23"/>
      <c r="BK668" s="23"/>
      <c r="BL668" s="23"/>
      <c r="BM668" s="23"/>
      <c r="BN668" s="22"/>
      <c r="BO668" s="23"/>
      <c r="BP668" s="22"/>
      <c r="BQ668" s="23"/>
      <c r="BR668" s="23"/>
      <c r="BS668" s="23"/>
      <c r="BT668" s="23"/>
    </row>
    <row r="669" spans="1:72" ht="29.25" customHeight="1" x14ac:dyDescent="0.25">
      <c r="A669" s="318" t="str">
        <f>'Class Record S2'!$A$8</f>
        <v>Place Value</v>
      </c>
      <c r="B669" s="316" t="str">
        <f>'Class Record S2'!$D$8</f>
        <v>Count in steps of 2, 3, and 5 from 0, and in tens from any number, forward or backward.</v>
      </c>
      <c r="C669" s="316"/>
      <c r="D669" s="316"/>
      <c r="E669" s="316"/>
      <c r="F669" s="316"/>
      <c r="G669" s="317"/>
      <c r="H669" s="128">
        <v>1</v>
      </c>
      <c r="I669" s="129">
        <f>'Class Record S2'!V$8</f>
        <v>0</v>
      </c>
      <c r="J669" s="130">
        <f>'Class Record S2'!V$56</f>
        <v>0</v>
      </c>
      <c r="K669" s="130">
        <f>'Class Record S2'!V$105</f>
        <v>0</v>
      </c>
      <c r="L669" s="130">
        <f>'Class Record S2'!V$154</f>
        <v>0</v>
      </c>
      <c r="M669" s="130">
        <f>'Class Record S2'!V$203</f>
        <v>0</v>
      </c>
      <c r="N669" s="131">
        <f>'Class Record S2'!V$252</f>
        <v>0</v>
      </c>
      <c r="O669" s="120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</row>
    <row r="670" spans="1:72" ht="18.75" x14ac:dyDescent="0.25">
      <c r="A670" s="319"/>
      <c r="B670" s="312" t="str">
        <f>'Class Record S2'!$D$9</f>
        <v>Recognise the place value of each digit in a two-digit number (tens, ones).</v>
      </c>
      <c r="C670" s="312"/>
      <c r="D670" s="312"/>
      <c r="E670" s="312"/>
      <c r="F670" s="312"/>
      <c r="G670" s="313"/>
      <c r="H670" s="132">
        <v>2</v>
      </c>
      <c r="I670" s="133">
        <f>'Class Record S2'!V$9</f>
        <v>0</v>
      </c>
      <c r="J670" s="134">
        <f>'Class Record S2'!V$57</f>
        <v>0</v>
      </c>
      <c r="K670" s="134">
        <f>'Class Record S2'!V$106</f>
        <v>0</v>
      </c>
      <c r="L670" s="134">
        <f>'Class Record S2'!V$155</f>
        <v>0</v>
      </c>
      <c r="M670" s="134">
        <f>'Class Record S2'!V$204</f>
        <v>0</v>
      </c>
      <c r="N670" s="135">
        <f>'Class Record S2'!V$253</f>
        <v>0</v>
      </c>
      <c r="O670" s="121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</row>
    <row r="671" spans="1:72" ht="28.5" customHeight="1" x14ac:dyDescent="0.25">
      <c r="A671" s="319"/>
      <c r="B671" s="312" t="str">
        <f>'Class Record S2'!$D$10</f>
        <v>Identify, represent and estimate numbers using different representations, inc. the number line.</v>
      </c>
      <c r="C671" s="312"/>
      <c r="D671" s="312"/>
      <c r="E671" s="312"/>
      <c r="F671" s="312"/>
      <c r="G671" s="313"/>
      <c r="H671" s="132">
        <v>3</v>
      </c>
      <c r="I671" s="133">
        <f>'Class Record S2'!V$10</f>
        <v>0</v>
      </c>
      <c r="J671" s="134">
        <f>'Class Record S2'!V$58</f>
        <v>0</v>
      </c>
      <c r="K671" s="134">
        <f>'Class Record S2'!V$107</f>
        <v>0</v>
      </c>
      <c r="L671" s="134">
        <f>'Class Record S2'!V$156</f>
        <v>0</v>
      </c>
      <c r="M671" s="134">
        <f>'Class Record S2'!V$205</f>
        <v>0</v>
      </c>
      <c r="N671" s="135">
        <f>'Class Record S2'!V$254</f>
        <v>0</v>
      </c>
      <c r="O671" s="121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</row>
    <row r="672" spans="1:72" ht="18.75" x14ac:dyDescent="0.25">
      <c r="A672" s="319"/>
      <c r="B672" s="312" t="str">
        <f>'Class Record S2'!$D$11</f>
        <v>Compare and order numbers from 0 up to 100; use &lt;, &gt; and = signs.</v>
      </c>
      <c r="C672" s="312"/>
      <c r="D672" s="312"/>
      <c r="E672" s="312"/>
      <c r="F672" s="312"/>
      <c r="G672" s="313"/>
      <c r="H672" s="132">
        <v>4</v>
      </c>
      <c r="I672" s="133">
        <f>'Class Record S2'!V$11</f>
        <v>0</v>
      </c>
      <c r="J672" s="134">
        <f>'Class Record S2'!V$59</f>
        <v>0</v>
      </c>
      <c r="K672" s="134">
        <f>'Class Record S2'!V$108</f>
        <v>0</v>
      </c>
      <c r="L672" s="134">
        <f>'Class Record S2'!V$157</f>
        <v>0</v>
      </c>
      <c r="M672" s="134">
        <f>'Class Record S2'!V$206</f>
        <v>0</v>
      </c>
      <c r="N672" s="135">
        <f>'Class Record S2'!V$255</f>
        <v>0</v>
      </c>
      <c r="O672" s="121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</row>
    <row r="673" spans="1:72" ht="19.5" thickBot="1" x14ac:dyDescent="0.3">
      <c r="A673" s="320"/>
      <c r="B673" s="314" t="str">
        <f>'Class Record S2'!$D$12</f>
        <v>Read and write numbers to at least 100 in numerals and in words.</v>
      </c>
      <c r="C673" s="314"/>
      <c r="D673" s="314"/>
      <c r="E673" s="314"/>
      <c r="F673" s="314"/>
      <c r="G673" s="315"/>
      <c r="H673" s="136">
        <v>5</v>
      </c>
      <c r="I673" s="137">
        <f>'Class Record S2'!V$12</f>
        <v>0</v>
      </c>
      <c r="J673" s="138">
        <f>'Class Record S2'!V$60</f>
        <v>0</v>
      </c>
      <c r="K673" s="138">
        <f>'Class Record S2'!V$109</f>
        <v>0</v>
      </c>
      <c r="L673" s="138">
        <f>'Class Record S2'!V$158</f>
        <v>0</v>
      </c>
      <c r="M673" s="138">
        <f>'Class Record S2'!V$207</f>
        <v>0</v>
      </c>
      <c r="N673" s="139">
        <f>'Class Record S2'!V$256</f>
        <v>0</v>
      </c>
      <c r="O673" s="122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</row>
    <row r="674" spans="1:72" ht="30.75" customHeight="1" x14ac:dyDescent="0.25">
      <c r="A674" s="318" t="str">
        <f>'Class Record S2'!$A$13</f>
        <v>Add/Sub</v>
      </c>
      <c r="B674" s="316" t="str">
        <f>'Class Record S2'!$D$13</f>
        <v>Solve problems with addition and subtraction: using concrete objects and pictorial representations; applying their increasing knowledge of mental and written methods.</v>
      </c>
      <c r="C674" s="316"/>
      <c r="D674" s="316"/>
      <c r="E674" s="316"/>
      <c r="F674" s="316"/>
      <c r="G674" s="317"/>
      <c r="H674" s="128">
        <v>6</v>
      </c>
      <c r="I674" s="129">
        <f>'Class Record S2'!V$13</f>
        <v>0</v>
      </c>
      <c r="J674" s="130">
        <f>'Class Record S2'!V$61</f>
        <v>0</v>
      </c>
      <c r="K674" s="130">
        <f>'Class Record S2'!V$110</f>
        <v>0</v>
      </c>
      <c r="L674" s="130">
        <f>'Class Record S2'!V$159</f>
        <v>0</v>
      </c>
      <c r="M674" s="130">
        <f>'Class Record S2'!V$208</f>
        <v>0</v>
      </c>
      <c r="N674" s="131">
        <f>'Class Record S2'!V$257</f>
        <v>0</v>
      </c>
      <c r="O674" s="119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</row>
    <row r="675" spans="1:72" ht="28.5" customHeight="1" x14ac:dyDescent="0.25">
      <c r="A675" s="319"/>
      <c r="B675" s="312" t="str">
        <f>'Class Record S2'!$D$14</f>
        <v>Recall and use add and subtract facts to 20 fluently, and derive and use related facts up to 100.</v>
      </c>
      <c r="C675" s="312"/>
      <c r="D675" s="312"/>
      <c r="E675" s="312"/>
      <c r="F675" s="312"/>
      <c r="G675" s="313"/>
      <c r="H675" s="140">
        <v>7</v>
      </c>
      <c r="I675" s="133">
        <f>'Class Record S2'!V$14</f>
        <v>0</v>
      </c>
      <c r="J675" s="134">
        <f>'Class Record S2'!V$62</f>
        <v>0</v>
      </c>
      <c r="K675" s="134">
        <f>'Class Record S2'!V$111</f>
        <v>0</v>
      </c>
      <c r="L675" s="134">
        <f>'Class Record S2'!V$160</f>
        <v>0</v>
      </c>
      <c r="M675" s="134">
        <f>'Class Record S2'!V$209</f>
        <v>0</v>
      </c>
      <c r="N675" s="135">
        <f>'Class Record S2'!V$258</f>
        <v>0</v>
      </c>
      <c r="O675" s="119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</row>
    <row r="676" spans="1:72" ht="43.5" customHeight="1" thickBot="1" x14ac:dyDescent="0.3">
      <c r="A676" s="319"/>
      <c r="B676" s="312" t="str">
        <f>'Class Record S2'!$D$15</f>
        <v>Add and sub nos using concrete objects, pictorial representations, and mentally, including: a 2-digit no and 1s or 10s; two 2-digit numbers; adding three 1-digit numbers.</v>
      </c>
      <c r="C676" s="312"/>
      <c r="D676" s="312"/>
      <c r="E676" s="312"/>
      <c r="F676" s="312"/>
      <c r="G676" s="313"/>
      <c r="H676" s="136">
        <v>8</v>
      </c>
      <c r="I676" s="133">
        <f>'Class Record S2'!V$15</f>
        <v>0</v>
      </c>
      <c r="J676" s="134">
        <f>'Class Record S2'!V$63</f>
        <v>0</v>
      </c>
      <c r="K676" s="134">
        <f>'Class Record S2'!V$112</f>
        <v>0</v>
      </c>
      <c r="L676" s="134">
        <f>'Class Record S2'!V$161</f>
        <v>0</v>
      </c>
      <c r="M676" s="134">
        <f>'Class Record S2'!V$210</f>
        <v>0</v>
      </c>
      <c r="N676" s="135">
        <f>'Class Record S2'!V$259</f>
        <v>0</v>
      </c>
      <c r="O676" s="119"/>
    </row>
    <row r="677" spans="1:72" ht="28.5" customHeight="1" thickBot="1" x14ac:dyDescent="0.3">
      <c r="A677" s="319"/>
      <c r="B677" s="312" t="str">
        <f>'Class Record S2'!$D$16</f>
        <v>Show that addition of two numbers can be done in any order (commutative) and subtraction of one number from another cannot.</v>
      </c>
      <c r="C677" s="312"/>
      <c r="D677" s="312"/>
      <c r="E677" s="312"/>
      <c r="F677" s="312"/>
      <c r="G677" s="313"/>
      <c r="H677" s="141">
        <v>9</v>
      </c>
      <c r="I677" s="133">
        <f>'Class Record S2'!V$16</f>
        <v>0</v>
      </c>
      <c r="J677" s="134">
        <f>'Class Record S2'!V$64</f>
        <v>0</v>
      </c>
      <c r="K677" s="134">
        <f>'Class Record S2'!V$113</f>
        <v>0</v>
      </c>
      <c r="L677" s="134">
        <f>'Class Record S2'!V$162</f>
        <v>0</v>
      </c>
      <c r="M677" s="134">
        <f>'Class Record S2'!V$211</f>
        <v>0</v>
      </c>
      <c r="N677" s="135">
        <f>'Class Record S2'!V$260</f>
        <v>0</v>
      </c>
      <c r="O677" s="119"/>
    </row>
    <row r="678" spans="1:72" ht="29.25" customHeight="1" thickBot="1" x14ac:dyDescent="0.3">
      <c r="A678" s="320"/>
      <c r="B678" s="314" t="str">
        <f>'Class Record S2'!$D$17</f>
        <v>Recognise and use the inverse relationship between addition and subtraction and use this to check calculations and missing number problems.</v>
      </c>
      <c r="C678" s="314"/>
      <c r="D678" s="314"/>
      <c r="E678" s="314"/>
      <c r="F678" s="314"/>
      <c r="G678" s="315"/>
      <c r="H678" s="141">
        <v>10</v>
      </c>
      <c r="I678" s="137">
        <f>'Class Record S2'!V$17</f>
        <v>0</v>
      </c>
      <c r="J678" s="138">
        <f>'Class Record S2'!V$65</f>
        <v>0</v>
      </c>
      <c r="K678" s="138">
        <f>'Class Record S2'!V$114</f>
        <v>0</v>
      </c>
      <c r="L678" s="138">
        <f>'Class Record S2'!V$163</f>
        <v>0</v>
      </c>
      <c r="M678" s="138">
        <f>'Class Record S2'!V$212</f>
        <v>0</v>
      </c>
      <c r="N678" s="139">
        <f>'Class Record S2'!V$261</f>
        <v>0</v>
      </c>
      <c r="O678" s="119"/>
    </row>
    <row r="679" spans="1:72" ht="29.25" customHeight="1" thickBot="1" x14ac:dyDescent="0.3">
      <c r="A679" s="318" t="str">
        <f>'Class Record S2'!$A$18</f>
        <v>Multi/Div</v>
      </c>
      <c r="B679" s="316" t="str">
        <f>'Class Record S2'!$D$18</f>
        <v>Recall and use multiplication and division facts for the 2, 5 and 10 multiplication tables, including recognising odd and even numbers.</v>
      </c>
      <c r="C679" s="316"/>
      <c r="D679" s="316"/>
      <c r="E679" s="316"/>
      <c r="F679" s="316"/>
      <c r="G679" s="317"/>
      <c r="H679" s="141">
        <v>11</v>
      </c>
      <c r="I679" s="129">
        <f>'Class Record S2'!V$18</f>
        <v>0</v>
      </c>
      <c r="J679" s="130">
        <f>'Class Record S2'!V$66</f>
        <v>0</v>
      </c>
      <c r="K679" s="130">
        <f>'Class Record S2'!V$115</f>
        <v>0</v>
      </c>
      <c r="L679" s="130">
        <f>'Class Record S2'!V$164</f>
        <v>0</v>
      </c>
      <c r="M679" s="130">
        <f>'Class Record S2'!V$213</f>
        <v>0</v>
      </c>
      <c r="N679" s="131">
        <f>'Class Record S2'!V$262</f>
        <v>0</v>
      </c>
      <c r="O679" s="119"/>
    </row>
    <row r="680" spans="1:72" ht="43.5" customHeight="1" thickBot="1" x14ac:dyDescent="0.3">
      <c r="A680" s="319"/>
      <c r="B680" s="312" t="str">
        <f>'Class Record S2'!$D$19</f>
        <v>Calculate mathematical statements for multiplication and division within the multiplication tables and write them using the multiplication (×), division (÷) and equals (=) signs.</v>
      </c>
      <c r="C680" s="312"/>
      <c r="D680" s="312"/>
      <c r="E680" s="312"/>
      <c r="F680" s="312"/>
      <c r="G680" s="313"/>
      <c r="H680" s="141">
        <v>12</v>
      </c>
      <c r="I680" s="133">
        <f>'Class Record S2'!V$19</f>
        <v>0</v>
      </c>
      <c r="J680" s="134">
        <f>'Class Record S2'!V$67</f>
        <v>0</v>
      </c>
      <c r="K680" s="134">
        <f>'Class Record S2'!V$116</f>
        <v>0</v>
      </c>
      <c r="L680" s="134">
        <f>'Class Record S2'!V$165</f>
        <v>0</v>
      </c>
      <c r="M680" s="134">
        <f>'Class Record S2'!V$214</f>
        <v>0</v>
      </c>
      <c r="N680" s="135">
        <f>'Class Record S2'!V$263</f>
        <v>0</v>
      </c>
      <c r="O680" s="119"/>
    </row>
    <row r="681" spans="1:72" ht="28.5" customHeight="1" thickBot="1" x14ac:dyDescent="0.3">
      <c r="A681" s="319"/>
      <c r="B681" s="312" t="str">
        <f>'Class Record S2'!$D$20</f>
        <v>Show that multiplication of two numbers can be done in any order (commutative) and division of one number by another cannot.</v>
      </c>
      <c r="C681" s="312"/>
      <c r="D681" s="312"/>
      <c r="E681" s="312"/>
      <c r="F681" s="312"/>
      <c r="G681" s="313"/>
      <c r="H681" s="141">
        <v>13</v>
      </c>
      <c r="I681" s="133">
        <f>'Class Record S2'!V$20</f>
        <v>0</v>
      </c>
      <c r="J681" s="134">
        <f>'Class Record S2'!V$68</f>
        <v>0</v>
      </c>
      <c r="K681" s="134">
        <f>'Class Record S2'!V$117</f>
        <v>0</v>
      </c>
      <c r="L681" s="134">
        <f>'Class Record S2'!V$166</f>
        <v>0</v>
      </c>
      <c r="M681" s="134">
        <f>'Class Record S2'!V$215</f>
        <v>0</v>
      </c>
      <c r="N681" s="135">
        <f>'Class Record S2'!V$264</f>
        <v>0</v>
      </c>
      <c r="O681" s="119"/>
    </row>
    <row r="682" spans="1:72" ht="43.5" customHeight="1" thickBot="1" x14ac:dyDescent="0.3">
      <c r="A682" s="320"/>
      <c r="B682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682" s="314"/>
      <c r="D682" s="314"/>
      <c r="E682" s="314"/>
      <c r="F682" s="314"/>
      <c r="G682" s="315"/>
      <c r="H682" s="141">
        <v>14</v>
      </c>
      <c r="I682" s="137">
        <f>'Class Record S2'!V$21</f>
        <v>0</v>
      </c>
      <c r="J682" s="138">
        <f>'Class Record S2'!V$69</f>
        <v>0</v>
      </c>
      <c r="K682" s="138">
        <f>'Class Record S2'!V$118</f>
        <v>0</v>
      </c>
      <c r="L682" s="138">
        <f>'Class Record S2'!V$167</f>
        <v>0</v>
      </c>
      <c r="M682" s="138">
        <f>'Class Record S2'!V$216</f>
        <v>0</v>
      </c>
      <c r="N682" s="139">
        <f>'Class Record S2'!V$265</f>
        <v>0</v>
      </c>
      <c r="O682" s="119"/>
    </row>
    <row r="683" spans="1:72" ht="28.5" customHeight="1" thickBot="1" x14ac:dyDescent="0.3">
      <c r="A683" s="318" t="str">
        <f>'Class Record S2'!$A$22</f>
        <v>Frac</v>
      </c>
      <c r="B683" s="316" t="str">
        <f>'Class Record S2'!$D$22</f>
        <v>Recognise, find, name &amp; write fractions   1/3, 1/4, 2/4, 3/4 of a length, shape, set of objects or quantity.</v>
      </c>
      <c r="C683" s="316"/>
      <c r="D683" s="316"/>
      <c r="E683" s="316"/>
      <c r="F683" s="316"/>
      <c r="G683" s="317"/>
      <c r="H683" s="141">
        <v>15</v>
      </c>
      <c r="I683" s="129">
        <f>'Class Record S2'!V$22</f>
        <v>0</v>
      </c>
      <c r="J683" s="130">
        <f>'Class Record S2'!V$70</f>
        <v>0</v>
      </c>
      <c r="K683" s="130">
        <f>'Class Record S2'!V$119</f>
        <v>0</v>
      </c>
      <c r="L683" s="130">
        <f>'Class Record S2'!V$168</f>
        <v>0</v>
      </c>
      <c r="M683" s="130">
        <f>'Class Record S2'!V$217</f>
        <v>0</v>
      </c>
      <c r="N683" s="131">
        <f>'Class Record S2'!V$266</f>
        <v>0</v>
      </c>
      <c r="O683" s="119"/>
    </row>
    <row r="684" spans="1:72" ht="19.5" thickBot="1" x14ac:dyDescent="0.3">
      <c r="A684" s="320"/>
      <c r="B684" s="314" t="str">
        <f>'Class Record S2'!$D$23</f>
        <v>Write simple fractions e.g. 1/2 of 6 = 3 and recognise the equivalence of 2/4 and 1/2.</v>
      </c>
      <c r="C684" s="314"/>
      <c r="D684" s="314"/>
      <c r="E684" s="314"/>
      <c r="F684" s="314"/>
      <c r="G684" s="315"/>
      <c r="H684" s="141">
        <v>16</v>
      </c>
      <c r="I684" s="137">
        <f>'Class Record S2'!V$23</f>
        <v>0</v>
      </c>
      <c r="J684" s="138">
        <f>'Class Record S2'!V$71</f>
        <v>0</v>
      </c>
      <c r="K684" s="138">
        <f>'Class Record S2'!V$120</f>
        <v>0</v>
      </c>
      <c r="L684" s="138">
        <f>'Class Record S2'!V$169</f>
        <v>0</v>
      </c>
      <c r="M684" s="138">
        <f>'Class Record S2'!V$218</f>
        <v>0</v>
      </c>
      <c r="N684" s="139">
        <f>'Class Record S2'!V$267</f>
        <v>0</v>
      </c>
      <c r="O684" s="119"/>
    </row>
    <row r="685" spans="1:72" ht="43.5" customHeight="1" thickBot="1" x14ac:dyDescent="0.3">
      <c r="A685" s="318" t="str">
        <f>'Class Record S2'!$A$24</f>
        <v>Measure</v>
      </c>
      <c r="B685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685" s="316"/>
      <c r="D685" s="316"/>
      <c r="E685" s="316"/>
      <c r="F685" s="316"/>
      <c r="G685" s="317"/>
      <c r="H685" s="141">
        <v>17</v>
      </c>
      <c r="I685" s="129">
        <f>'Class Record S2'!V$24</f>
        <v>0</v>
      </c>
      <c r="J685" s="130">
        <f>'Class Record S2'!V$72</f>
        <v>0</v>
      </c>
      <c r="K685" s="130">
        <f>'Class Record S2'!V$121</f>
        <v>0</v>
      </c>
      <c r="L685" s="130">
        <f>'Class Record S2'!V$170</f>
        <v>0</v>
      </c>
      <c r="M685" s="130">
        <f>'Class Record S2'!V$219</f>
        <v>0</v>
      </c>
      <c r="N685" s="131">
        <f>'Class Record S2'!V$268</f>
        <v>0</v>
      </c>
      <c r="O685" s="119"/>
    </row>
    <row r="686" spans="1:72" ht="29.25" customHeight="1" thickBot="1" x14ac:dyDescent="0.3">
      <c r="A686" s="319"/>
      <c r="B686" s="312" t="str">
        <f>'Class Record S2'!$D$25</f>
        <v>Compare and order lengths, mass, volume/capacity and record the results using &gt;, &lt; and = .</v>
      </c>
      <c r="C686" s="312"/>
      <c r="D686" s="312"/>
      <c r="E686" s="312"/>
      <c r="F686" s="312"/>
      <c r="G686" s="313"/>
      <c r="H686" s="141">
        <v>18</v>
      </c>
      <c r="I686" s="133">
        <f>'Class Record S2'!V$25</f>
        <v>0</v>
      </c>
      <c r="J686" s="134">
        <f>'Class Record S2'!V$73</f>
        <v>0</v>
      </c>
      <c r="K686" s="134">
        <f>'Class Record S2'!V$122</f>
        <v>0</v>
      </c>
      <c r="L686" s="134">
        <f>'Class Record S2'!V$171</f>
        <v>0</v>
      </c>
      <c r="M686" s="134">
        <f>'Class Record S2'!V$220</f>
        <v>0</v>
      </c>
      <c r="N686" s="135">
        <f>'Class Record S2'!V$269</f>
        <v>0</v>
      </c>
      <c r="O686" s="119"/>
    </row>
    <row r="687" spans="1:72" ht="43.5" customHeight="1" thickBot="1" x14ac:dyDescent="0.3">
      <c r="A687" s="319"/>
      <c r="B687" s="312" t="str">
        <f>'Class Record S2'!$D$26</f>
        <v>Recognise and use symbols for pounds (£) and pence (p); combine amounts to make a particular value. Find different combinations of coins that equal the same amounts of money.</v>
      </c>
      <c r="C687" s="312"/>
      <c r="D687" s="312"/>
      <c r="E687" s="312"/>
      <c r="F687" s="312"/>
      <c r="G687" s="313"/>
      <c r="H687" s="141">
        <v>19</v>
      </c>
      <c r="I687" s="133">
        <f>'Class Record S2'!V$26</f>
        <v>0</v>
      </c>
      <c r="J687" s="134">
        <f>'Class Record S2'!V$74</f>
        <v>0</v>
      </c>
      <c r="K687" s="134">
        <f>'Class Record S2'!V$123</f>
        <v>0</v>
      </c>
      <c r="L687" s="134">
        <f>'Class Record S2'!V$172</f>
        <v>0</v>
      </c>
      <c r="M687" s="134">
        <f>'Class Record S2'!V$221</f>
        <v>0</v>
      </c>
      <c r="N687" s="135">
        <f>'Class Record S2'!V$270</f>
        <v>0</v>
      </c>
      <c r="O687" s="119"/>
    </row>
    <row r="688" spans="1:72" ht="28.5" customHeight="1" thickBot="1" x14ac:dyDescent="0.3">
      <c r="A688" s="319"/>
      <c r="B688" s="312" t="str">
        <f>'Class Record S2'!$D$27</f>
        <v>Solve simple problems in a practical context involving addition and subtraction of money of the same unit, including giving change.</v>
      </c>
      <c r="C688" s="312"/>
      <c r="D688" s="312"/>
      <c r="E688" s="312"/>
      <c r="F688" s="312"/>
      <c r="G688" s="313"/>
      <c r="H688" s="141">
        <v>20</v>
      </c>
      <c r="I688" s="133">
        <f>'Class Record S2'!V$27</f>
        <v>0</v>
      </c>
      <c r="J688" s="134">
        <f>'Class Record S2'!V$75</f>
        <v>0</v>
      </c>
      <c r="K688" s="134">
        <f>'Class Record S2'!V$124</f>
        <v>0</v>
      </c>
      <c r="L688" s="134">
        <f>'Class Record S2'!V$173</f>
        <v>0</v>
      </c>
      <c r="M688" s="134">
        <f>'Class Record S2'!V$222</f>
        <v>0</v>
      </c>
      <c r="N688" s="135">
        <f>'Class Record S2'!V$271</f>
        <v>0</v>
      </c>
      <c r="O688" s="119"/>
    </row>
    <row r="689" spans="1:72" ht="18" customHeight="1" thickBot="1" x14ac:dyDescent="0.3">
      <c r="A689" s="319"/>
      <c r="B689" s="312" t="str">
        <f>'Class Record S2'!$D$28</f>
        <v>Compare and sequence intervals of time.</v>
      </c>
      <c r="C689" s="312"/>
      <c r="D689" s="312"/>
      <c r="E689" s="312"/>
      <c r="F689" s="312"/>
      <c r="G689" s="313"/>
      <c r="H689" s="141">
        <v>21</v>
      </c>
      <c r="I689" s="133">
        <f>'Class Record S2'!V$28</f>
        <v>0</v>
      </c>
      <c r="J689" s="134">
        <f>'Class Record S2'!V$76</f>
        <v>0</v>
      </c>
      <c r="K689" s="134">
        <f>'Class Record S2'!V$125</f>
        <v>0</v>
      </c>
      <c r="L689" s="134">
        <f>'Class Record S2'!V$174</f>
        <v>0</v>
      </c>
      <c r="M689" s="134">
        <f>'Class Record S2'!V$223</f>
        <v>0</v>
      </c>
      <c r="N689" s="135">
        <f>'Class Record S2'!V$272</f>
        <v>0</v>
      </c>
      <c r="O689" s="119"/>
    </row>
    <row r="690" spans="1:72" ht="30.75" customHeight="1" thickBot="1" x14ac:dyDescent="0.3">
      <c r="A690" s="320"/>
      <c r="B690" s="314" t="str">
        <f>'Class Record S2'!$D$29</f>
        <v>Tell and write the time to five minutes, including quarter past/to the hour and draw the hands on a clock face to show these times.</v>
      </c>
      <c r="C690" s="314"/>
      <c r="D690" s="314"/>
      <c r="E690" s="314"/>
      <c r="F690" s="314"/>
      <c r="G690" s="315"/>
      <c r="H690" s="141">
        <v>22</v>
      </c>
      <c r="I690" s="137">
        <f>'Class Record S2'!V$29</f>
        <v>0</v>
      </c>
      <c r="J690" s="138">
        <f>'Class Record S2'!V$77</f>
        <v>0</v>
      </c>
      <c r="K690" s="138">
        <f>'Class Record S2'!V$126</f>
        <v>0</v>
      </c>
      <c r="L690" s="138">
        <f>'Class Record S2'!V$175</f>
        <v>0</v>
      </c>
      <c r="M690" s="138">
        <f>'Class Record S2'!V$224</f>
        <v>0</v>
      </c>
      <c r="N690" s="139">
        <f>'Class Record S2'!V$273</f>
        <v>0</v>
      </c>
      <c r="O690" s="119"/>
    </row>
    <row r="691" spans="1:72" ht="29.25" customHeight="1" thickBot="1" x14ac:dyDescent="0.3">
      <c r="A691" s="318" t="str">
        <f>'Class Record S2'!$A$30</f>
        <v>Geometry</v>
      </c>
      <c r="B691" s="316" t="str">
        <f>'Class Record S2'!$D$30</f>
        <v>Identify and describe the properties of 2-D shapes, including the number of sides and symmetry in a vertical line.</v>
      </c>
      <c r="C691" s="316"/>
      <c r="D691" s="316"/>
      <c r="E691" s="316"/>
      <c r="F691" s="316"/>
      <c r="G691" s="317"/>
      <c r="H691" s="141">
        <v>23</v>
      </c>
      <c r="I691" s="129">
        <f>'Class Record S2'!V$30</f>
        <v>0</v>
      </c>
      <c r="J691" s="130">
        <f>'Class Record S2'!V$78</f>
        <v>0</v>
      </c>
      <c r="K691" s="130">
        <f>'Class Record S2'!V$127</f>
        <v>0</v>
      </c>
      <c r="L691" s="130">
        <f>'Class Record S2'!V$176</f>
        <v>0</v>
      </c>
      <c r="M691" s="130">
        <f>'Class Record S2'!V$225</f>
        <v>0</v>
      </c>
      <c r="N691" s="131">
        <f>'Class Record S2'!V$274</f>
        <v>0</v>
      </c>
      <c r="O691" s="119"/>
    </row>
    <row r="692" spans="1:72" ht="31.5" customHeight="1" thickBot="1" x14ac:dyDescent="0.3">
      <c r="A692" s="319"/>
      <c r="B692" s="312" t="str">
        <f>'Class Record S2'!$D$31</f>
        <v>Identify and describe the properties of 3-D shapes, including the number of edges, vertices and faces.</v>
      </c>
      <c r="C692" s="312"/>
      <c r="D692" s="312"/>
      <c r="E692" s="312"/>
      <c r="F692" s="312"/>
      <c r="G692" s="313"/>
      <c r="H692" s="141">
        <v>24</v>
      </c>
      <c r="I692" s="133">
        <f>'Class Record S2'!V$31</f>
        <v>0</v>
      </c>
      <c r="J692" s="134">
        <f>'Class Record S2'!V$79</f>
        <v>0</v>
      </c>
      <c r="K692" s="134">
        <f>'Class Record S2'!V$128</f>
        <v>0</v>
      </c>
      <c r="L692" s="134">
        <f>'Class Record S2'!V$177</f>
        <v>0</v>
      </c>
      <c r="M692" s="134">
        <f>'Class Record S2'!V$226</f>
        <v>0</v>
      </c>
      <c r="N692" s="135">
        <f>'Class Record S2'!V$275</f>
        <v>0</v>
      </c>
      <c r="O692" s="119"/>
    </row>
    <row r="693" spans="1:72" ht="29.25" customHeight="1" thickBot="1" x14ac:dyDescent="0.3">
      <c r="A693" s="319"/>
      <c r="B693" s="312" t="str">
        <f>'Class Record S2'!$D$32</f>
        <v>Identify 2-D shapes on the surface of 3-D shapes, for example a circle on a cylinder and a triangle on a pyramid.</v>
      </c>
      <c r="C693" s="312"/>
      <c r="D693" s="312"/>
      <c r="E693" s="312"/>
      <c r="F693" s="312"/>
      <c r="G693" s="313"/>
      <c r="H693" s="141">
        <v>25</v>
      </c>
      <c r="I693" s="133">
        <f>'Class Record S2'!V$32</f>
        <v>0</v>
      </c>
      <c r="J693" s="134">
        <f>'Class Record S2'!V$80</f>
        <v>0</v>
      </c>
      <c r="K693" s="134">
        <f>'Class Record S2'!V$129</f>
        <v>0</v>
      </c>
      <c r="L693" s="134">
        <f>'Class Record S2'!V$178</f>
        <v>0</v>
      </c>
      <c r="M693" s="134">
        <f>'Class Record S2'!V$227</f>
        <v>0</v>
      </c>
      <c r="N693" s="135">
        <f>'Class Record S2'!V$276</f>
        <v>0</v>
      </c>
      <c r="O693" s="119"/>
    </row>
    <row r="694" spans="1:72" ht="19.5" thickBot="1" x14ac:dyDescent="0.3">
      <c r="A694" s="319"/>
      <c r="B694" s="312" t="str">
        <f>'Class Record S2'!$D$33</f>
        <v>Compare and sort common 2-D and 3-D shapes and everyday objects.</v>
      </c>
      <c r="C694" s="312"/>
      <c r="D694" s="312"/>
      <c r="E694" s="312"/>
      <c r="F694" s="312"/>
      <c r="G694" s="313"/>
      <c r="H694" s="141">
        <v>26</v>
      </c>
      <c r="I694" s="133">
        <f>'Class Record S2'!V$33</f>
        <v>0</v>
      </c>
      <c r="J694" s="134">
        <f>'Class Record S2'!V$81</f>
        <v>0</v>
      </c>
      <c r="K694" s="134">
        <f>'Class Record S2'!V$130</f>
        <v>0</v>
      </c>
      <c r="L694" s="134">
        <f>'Class Record S2'!V$179</f>
        <v>0</v>
      </c>
      <c r="M694" s="134">
        <f>'Class Record S2'!V$228</f>
        <v>0</v>
      </c>
      <c r="N694" s="135">
        <f>'Class Record S2'!V$277</f>
        <v>0</v>
      </c>
      <c r="O694" s="119"/>
    </row>
    <row r="695" spans="1:72" ht="19.5" thickBot="1" x14ac:dyDescent="0.3">
      <c r="A695" s="319"/>
      <c r="B695" s="312" t="str">
        <f>'Class Record S2'!$D$34</f>
        <v>Order &amp; arrange combinations of mathematical objects in patterns &amp; sequences.</v>
      </c>
      <c r="C695" s="312"/>
      <c r="D695" s="312"/>
      <c r="E695" s="312"/>
      <c r="F695" s="312"/>
      <c r="G695" s="313"/>
      <c r="H695" s="141">
        <v>27</v>
      </c>
      <c r="I695" s="133">
        <f>'Class Record S2'!V$34</f>
        <v>0</v>
      </c>
      <c r="J695" s="134">
        <f>'Class Record S2'!V$82</f>
        <v>0</v>
      </c>
      <c r="K695" s="134">
        <f>'Class Record S2'!V$131</f>
        <v>0</v>
      </c>
      <c r="L695" s="134">
        <f>'Class Record S2'!V$180</f>
        <v>0</v>
      </c>
      <c r="M695" s="134">
        <f>'Class Record S2'!V$229</f>
        <v>0</v>
      </c>
      <c r="N695" s="135">
        <f>'Class Record S2'!V$278</f>
        <v>0</v>
      </c>
      <c r="O695" s="119"/>
    </row>
    <row r="696" spans="1:72" ht="43.5" customHeight="1" thickBot="1" x14ac:dyDescent="0.3">
      <c r="A696" s="320"/>
      <c r="B696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696" s="314"/>
      <c r="D696" s="314"/>
      <c r="E696" s="314"/>
      <c r="F696" s="314"/>
      <c r="G696" s="315"/>
      <c r="H696" s="141">
        <v>28</v>
      </c>
      <c r="I696" s="137">
        <f>'Class Record S2'!V$35</f>
        <v>0</v>
      </c>
      <c r="J696" s="138">
        <f>'Class Record S2'!V$83</f>
        <v>0</v>
      </c>
      <c r="K696" s="138">
        <f>'Class Record S2'!V$132</f>
        <v>0</v>
      </c>
      <c r="L696" s="138">
        <f>'Class Record S2'!V$181</f>
        <v>0</v>
      </c>
      <c r="M696" s="138">
        <f>'Class Record S2'!V$230</f>
        <v>0</v>
      </c>
      <c r="N696" s="139">
        <f>'Class Record S2'!V$279</f>
        <v>0</v>
      </c>
      <c r="O696" s="119"/>
    </row>
    <row r="697" spans="1:72" ht="31.5" customHeight="1" thickBot="1" x14ac:dyDescent="0.3">
      <c r="A697" s="318" t="str">
        <f>'Class Record S2'!$A$36</f>
        <v>Stat</v>
      </c>
      <c r="B697" s="316" t="str">
        <f>'Class Record S2'!$D$36</f>
        <v>Interpret and construct simple pictograms, tally charts, block diagrams and simple tables.</v>
      </c>
      <c r="C697" s="316"/>
      <c r="D697" s="316"/>
      <c r="E697" s="316"/>
      <c r="F697" s="316"/>
      <c r="G697" s="317"/>
      <c r="H697" s="141">
        <v>29</v>
      </c>
      <c r="I697" s="129">
        <f>'Class Record S2'!V$36</f>
        <v>0</v>
      </c>
      <c r="J697" s="130">
        <f>'Class Record S2'!V$84</f>
        <v>0</v>
      </c>
      <c r="K697" s="130">
        <f>'Class Record S2'!V$133</f>
        <v>0</v>
      </c>
      <c r="L697" s="130">
        <f>'Class Record S2'!V$182</f>
        <v>0</v>
      </c>
      <c r="M697" s="130">
        <f>'Class Record S2'!V$231</f>
        <v>0</v>
      </c>
      <c r="N697" s="131">
        <f>'Class Record S2'!V$280</f>
        <v>0</v>
      </c>
      <c r="O697" s="119"/>
    </row>
    <row r="698" spans="1:72" ht="43.5" customHeight="1" thickBot="1" x14ac:dyDescent="0.3">
      <c r="A698" s="320"/>
      <c r="B698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698" s="314"/>
      <c r="D698" s="314"/>
      <c r="E698" s="314"/>
      <c r="F698" s="314"/>
      <c r="G698" s="315"/>
      <c r="H698" s="141">
        <v>30</v>
      </c>
      <c r="I698" s="137">
        <f>'Class Record S2'!V$37</f>
        <v>0</v>
      </c>
      <c r="J698" s="138">
        <f>'Class Record S2'!V$85</f>
        <v>0</v>
      </c>
      <c r="K698" s="138">
        <f>'Class Record S2'!V$134</f>
        <v>0</v>
      </c>
      <c r="L698" s="138">
        <f>'Class Record S2'!V$183</f>
        <v>0</v>
      </c>
      <c r="M698" s="138">
        <f>'Class Record S2'!V$232</f>
        <v>0</v>
      </c>
      <c r="N698" s="139">
        <f>'Class Record S2'!V$281</f>
        <v>0</v>
      </c>
      <c r="O698" s="119"/>
    </row>
    <row r="699" spans="1:72" ht="23.25" customHeight="1" thickBot="1" x14ac:dyDescent="0.3">
      <c r="A699" s="119"/>
      <c r="B699" s="142" t="s">
        <v>6</v>
      </c>
      <c r="C699" s="142"/>
      <c r="D699" s="142"/>
      <c r="E699" s="142"/>
      <c r="F699" s="142"/>
      <c r="G699" s="142"/>
      <c r="H699" s="143"/>
      <c r="I699" s="144">
        <f>COUNTIF(I669:I698,"X")</f>
        <v>0</v>
      </c>
      <c r="J699" s="144">
        <f t="shared" ref="J699" si="81">COUNTIF(J669:J698,"X")</f>
        <v>0</v>
      </c>
      <c r="K699" s="144">
        <f t="shared" ref="K699" si="82">COUNTIF(K669:K698,"X")</f>
        <v>0</v>
      </c>
      <c r="L699" s="144">
        <f t="shared" ref="L699" si="83">COUNTIF(L669:L698,"X")</f>
        <v>0</v>
      </c>
      <c r="M699" s="144">
        <f t="shared" ref="M699" si="84">COUNTIF(M669:M698,"X")</f>
        <v>0</v>
      </c>
      <c r="N699" s="144">
        <f t="shared" ref="N699" si="85">COUNTIF(N669:N698,"X")</f>
        <v>0</v>
      </c>
      <c r="O699" s="119"/>
    </row>
    <row r="700" spans="1:72" ht="24" customHeight="1" thickBot="1" x14ac:dyDescent="0.3">
      <c r="A700" s="145"/>
      <c r="B700" s="146" t="s">
        <v>117</v>
      </c>
      <c r="C700" s="146" t="s">
        <v>118</v>
      </c>
      <c r="D700" s="146" t="s">
        <v>119</v>
      </c>
      <c r="E700" s="146" t="s">
        <v>120</v>
      </c>
      <c r="F700" s="119"/>
      <c r="G700" s="119"/>
      <c r="H700" s="147"/>
      <c r="I700" s="148" t="str">
        <f>'Class Record S2'!V$38</f>
        <v>N</v>
      </c>
      <c r="J700" s="149" t="str">
        <f>'Class Record S2'!V$86</f>
        <v>N</v>
      </c>
      <c r="K700" s="149" t="str">
        <f>'Class Record S2'!V$135</f>
        <v>N</v>
      </c>
      <c r="L700" s="149" t="str">
        <f>'Class Record S2'!V$184</f>
        <v>N</v>
      </c>
      <c r="M700" s="149" t="str">
        <f>'Class Record S2'!V$233</f>
        <v>N</v>
      </c>
      <c r="N700" s="149" t="str">
        <f>'Class Record S2'!V$282</f>
        <v>N</v>
      </c>
      <c r="O700" s="119"/>
    </row>
    <row r="703" spans="1:72" ht="32.25" customHeight="1" thickBot="1" x14ac:dyDescent="0.3">
      <c r="A703" s="119"/>
      <c r="B703" s="321" t="str">
        <f>'Class Record S2'!$D$1</f>
        <v>A N OTHER SCHOOL</v>
      </c>
      <c r="C703" s="321"/>
      <c r="D703" s="321"/>
      <c r="E703" s="321"/>
      <c r="F703" s="321"/>
      <c r="G703" s="322" t="str">
        <f>'Class Record S2'!$D$2</f>
        <v>ASSESSMENT CRITERIA FOR MATHS: S2</v>
      </c>
      <c r="H703" s="322"/>
      <c r="I703" s="322"/>
      <c r="J703" s="322"/>
      <c r="K703" s="322"/>
      <c r="L703" s="322"/>
      <c r="M703" s="322"/>
      <c r="N703" s="322"/>
      <c r="O703" s="119"/>
      <c r="AD703" s="21"/>
      <c r="AE703" s="22"/>
      <c r="AF703" s="23"/>
      <c r="AG703" s="22"/>
      <c r="AH703" s="23"/>
      <c r="AI703" s="22"/>
      <c r="AJ703" s="23"/>
      <c r="AK703" s="24"/>
      <c r="AL703" s="22"/>
      <c r="AM703" s="23"/>
      <c r="AN703" s="22"/>
      <c r="AO703" s="23"/>
      <c r="AP703" s="22"/>
      <c r="AQ703" s="23"/>
      <c r="AR703" s="24"/>
      <c r="AS703" s="22"/>
      <c r="AT703" s="23"/>
      <c r="AU703" s="22"/>
      <c r="AV703" s="23"/>
      <c r="AW703" s="22"/>
      <c r="AX703" s="23"/>
      <c r="AY703" s="24"/>
      <c r="AZ703" s="22"/>
      <c r="BA703" s="23"/>
      <c r="BB703" s="22"/>
      <c r="BC703" s="23"/>
      <c r="BD703" s="22"/>
      <c r="BE703" s="23"/>
      <c r="BF703" s="24"/>
      <c r="BG703" s="22"/>
      <c r="BH703" s="23"/>
      <c r="BI703" s="22"/>
      <c r="BJ703" s="23"/>
      <c r="BK703" s="22"/>
      <c r="BL703" s="23"/>
      <c r="BM703" s="24"/>
      <c r="BN703" s="22"/>
      <c r="BO703" s="23"/>
      <c r="BP703" s="22"/>
      <c r="BQ703" s="23"/>
      <c r="BR703" s="22"/>
      <c r="BS703" s="23"/>
      <c r="BT703" s="23"/>
    </row>
    <row r="704" spans="1:72" ht="16.5" thickBot="1" x14ac:dyDescent="0.3">
      <c r="A704" s="119"/>
      <c r="B704" s="123" t="s">
        <v>14</v>
      </c>
      <c r="C704" s="323">
        <f>'Class Record S2'!W$2</f>
        <v>0</v>
      </c>
      <c r="D704" s="323"/>
      <c r="E704" s="323"/>
      <c r="F704" s="323"/>
      <c r="G704" s="323"/>
      <c r="H704" s="324" t="s">
        <v>15</v>
      </c>
      <c r="I704" s="326">
        <v>1</v>
      </c>
      <c r="J704" s="326">
        <v>2</v>
      </c>
      <c r="K704" s="326">
        <v>3</v>
      </c>
      <c r="L704" s="326">
        <v>4</v>
      </c>
      <c r="M704" s="326">
        <v>5</v>
      </c>
      <c r="N704" s="326">
        <v>6</v>
      </c>
      <c r="O704" s="119"/>
      <c r="AE704" s="22"/>
      <c r="AF704" s="23"/>
      <c r="AG704" s="22"/>
      <c r="AH704" s="23"/>
      <c r="AI704" s="22"/>
      <c r="AJ704" s="23"/>
      <c r="AK704" s="23"/>
      <c r="AL704" s="22"/>
      <c r="AM704" s="23"/>
      <c r="AN704" s="22"/>
      <c r="AO704" s="23"/>
      <c r="AP704" s="22"/>
      <c r="AQ704" s="23"/>
      <c r="AR704" s="23"/>
      <c r="AS704" s="22"/>
      <c r="AT704" s="23"/>
      <c r="AU704" s="22"/>
      <c r="AV704" s="23"/>
      <c r="AW704" s="22"/>
      <c r="AX704" s="23"/>
      <c r="AY704" s="23"/>
      <c r="AZ704" s="22"/>
      <c r="BA704" s="23"/>
      <c r="BB704" s="22"/>
      <c r="BC704" s="23"/>
      <c r="BD704" s="22"/>
      <c r="BE704" s="23"/>
      <c r="BF704" s="23"/>
      <c r="BG704" s="22"/>
      <c r="BH704" s="23"/>
      <c r="BI704" s="22"/>
      <c r="BJ704" s="23"/>
      <c r="BK704" s="22"/>
      <c r="BL704" s="23"/>
      <c r="BM704" s="23"/>
      <c r="BN704" s="22"/>
      <c r="BO704" s="23"/>
      <c r="BP704" s="22"/>
      <c r="BQ704" s="23"/>
      <c r="BR704" s="22"/>
      <c r="BS704" s="23"/>
      <c r="BT704" s="23"/>
    </row>
    <row r="705" spans="1:72" ht="16.5" thickBot="1" x14ac:dyDescent="0.3">
      <c r="A705" s="119"/>
      <c r="B705" s="327" t="str">
        <f>'Class Record S2'!$C$2</f>
        <v>CLASS: 2A</v>
      </c>
      <c r="C705" s="327"/>
      <c r="D705" s="327"/>
      <c r="E705" s="328" t="s">
        <v>16</v>
      </c>
      <c r="F705" s="328"/>
      <c r="G705" s="124">
        <f>'Class Record S2'!W$4</f>
        <v>0</v>
      </c>
      <c r="H705" s="324"/>
      <c r="I705" s="326"/>
      <c r="J705" s="326"/>
      <c r="K705" s="326"/>
      <c r="L705" s="326"/>
      <c r="M705" s="326"/>
      <c r="N705" s="326"/>
      <c r="O705" s="119"/>
      <c r="AE705" s="22"/>
      <c r="AF705" s="23"/>
      <c r="AG705" s="22"/>
      <c r="AH705" s="23"/>
      <c r="AI705" s="22"/>
      <c r="AJ705" s="23"/>
      <c r="AK705" s="23"/>
      <c r="AL705" s="22"/>
      <c r="AM705" s="23"/>
      <c r="AN705" s="22"/>
      <c r="AO705" s="23"/>
      <c r="AP705" s="22"/>
      <c r="AQ705" s="23"/>
      <c r="AR705" s="23"/>
      <c r="AS705" s="22"/>
      <c r="AT705" s="23"/>
      <c r="AU705" s="22"/>
      <c r="AV705" s="23"/>
      <c r="AW705" s="22"/>
      <c r="AX705" s="23"/>
      <c r="AY705" s="23"/>
      <c r="AZ705" s="22"/>
      <c r="BA705" s="23"/>
      <c r="BB705" s="22"/>
      <c r="BC705" s="23"/>
      <c r="BD705" s="22"/>
      <c r="BE705" s="23"/>
      <c r="BF705" s="23"/>
      <c r="BG705" s="22"/>
      <c r="BH705" s="23"/>
      <c r="BI705" s="22"/>
      <c r="BJ705" s="23"/>
      <c r="BK705" s="22"/>
      <c r="BL705" s="23"/>
      <c r="BM705" s="23"/>
      <c r="BN705" s="22"/>
      <c r="BO705" s="23"/>
      <c r="BP705" s="22"/>
      <c r="BQ705" s="23"/>
      <c r="BR705" s="22"/>
      <c r="BS705" s="23"/>
      <c r="BT705" s="23"/>
    </row>
    <row r="706" spans="1:72" ht="16.5" thickBot="1" x14ac:dyDescent="0.3">
      <c r="A706" s="119"/>
      <c r="B706" s="327" t="str">
        <f>'Class Record S2'!$C$3</f>
        <v>YEAR: 2</v>
      </c>
      <c r="C706" s="327"/>
      <c r="D706" s="327"/>
      <c r="E706" s="327" t="s">
        <v>17</v>
      </c>
      <c r="F706" s="327"/>
      <c r="G706" s="124">
        <f>'Class Record S2'!W$5</f>
        <v>0</v>
      </c>
      <c r="H706" s="325"/>
      <c r="I706" s="326"/>
      <c r="J706" s="326"/>
      <c r="K706" s="326"/>
      <c r="L706" s="326"/>
      <c r="M706" s="326"/>
      <c r="N706" s="326"/>
      <c r="O706" s="119"/>
      <c r="AE706" s="22"/>
      <c r="AF706" s="23"/>
      <c r="AG706" s="22"/>
      <c r="AH706" s="23"/>
      <c r="AI706" s="23"/>
      <c r="AJ706" s="23"/>
      <c r="AK706" s="23"/>
      <c r="AL706" s="22"/>
      <c r="AM706" s="23"/>
      <c r="AN706" s="22"/>
      <c r="AO706" s="23"/>
      <c r="AP706" s="23"/>
      <c r="AQ706" s="23"/>
      <c r="AR706" s="23"/>
      <c r="AS706" s="22"/>
      <c r="AT706" s="23"/>
      <c r="AU706" s="22"/>
      <c r="AV706" s="23"/>
      <c r="AW706" s="23"/>
      <c r="AX706" s="23"/>
      <c r="AY706" s="23"/>
      <c r="AZ706" s="22"/>
      <c r="BA706" s="23"/>
      <c r="BB706" s="22"/>
      <c r="BC706" s="23"/>
      <c r="BD706" s="23"/>
      <c r="BE706" s="23"/>
      <c r="BF706" s="23"/>
      <c r="BG706" s="22"/>
      <c r="BH706" s="23"/>
      <c r="BI706" s="22"/>
      <c r="BJ706" s="23"/>
      <c r="BK706" s="23"/>
      <c r="BL706" s="23"/>
      <c r="BM706" s="23"/>
      <c r="BN706" s="22"/>
      <c r="BO706" s="23"/>
      <c r="BP706" s="22"/>
      <c r="BQ706" s="23"/>
      <c r="BR706" s="23"/>
      <c r="BS706" s="23"/>
      <c r="BT706" s="23"/>
    </row>
    <row r="707" spans="1:72" ht="6.75" customHeight="1" thickBot="1" x14ac:dyDescent="0.3">
      <c r="A707" s="119"/>
      <c r="B707" s="125"/>
      <c r="C707" s="126"/>
      <c r="D707" s="126"/>
      <c r="E707" s="126"/>
      <c r="F707" s="126"/>
      <c r="G707" s="126"/>
      <c r="H707" s="127"/>
      <c r="I707" s="126"/>
      <c r="J707" s="126"/>
      <c r="K707" s="126"/>
      <c r="L707" s="126"/>
      <c r="M707" s="126"/>
      <c r="N707" s="126"/>
      <c r="O707" s="119"/>
      <c r="AE707" s="22"/>
      <c r="AF707" s="23"/>
      <c r="AG707" s="22"/>
      <c r="AH707" s="23"/>
      <c r="AI707" s="23"/>
      <c r="AJ707" s="23"/>
      <c r="AK707" s="23"/>
      <c r="AL707" s="22"/>
      <c r="AM707" s="23"/>
      <c r="AN707" s="22"/>
      <c r="AO707" s="23"/>
      <c r="AP707" s="23"/>
      <c r="AQ707" s="23"/>
      <c r="AR707" s="23"/>
      <c r="AS707" s="22"/>
      <c r="AT707" s="23"/>
      <c r="AU707" s="22"/>
      <c r="AV707" s="23"/>
      <c r="AW707" s="23"/>
      <c r="AX707" s="23"/>
      <c r="AY707" s="23"/>
      <c r="AZ707" s="22"/>
      <c r="BA707" s="23"/>
      <c r="BB707" s="22"/>
      <c r="BC707" s="23"/>
      <c r="BD707" s="23"/>
      <c r="BE707" s="23"/>
      <c r="BF707" s="23"/>
      <c r="BG707" s="22"/>
      <c r="BH707" s="23"/>
      <c r="BI707" s="22"/>
      <c r="BJ707" s="23"/>
      <c r="BK707" s="23"/>
      <c r="BL707" s="23"/>
      <c r="BM707" s="23"/>
      <c r="BN707" s="22"/>
      <c r="BO707" s="23"/>
      <c r="BP707" s="22"/>
      <c r="BQ707" s="23"/>
      <c r="BR707" s="23"/>
      <c r="BS707" s="23"/>
      <c r="BT707" s="23"/>
    </row>
    <row r="708" spans="1:72" ht="29.25" customHeight="1" x14ac:dyDescent="0.25">
      <c r="A708" s="318" t="str">
        <f>'Class Record S2'!$A$8</f>
        <v>Place Value</v>
      </c>
      <c r="B708" s="316" t="str">
        <f>'Class Record S2'!$D$8</f>
        <v>Count in steps of 2, 3, and 5 from 0, and in tens from any number, forward or backward.</v>
      </c>
      <c r="C708" s="316"/>
      <c r="D708" s="316"/>
      <c r="E708" s="316"/>
      <c r="F708" s="316"/>
      <c r="G708" s="317"/>
      <c r="H708" s="128">
        <v>1</v>
      </c>
      <c r="I708" s="129">
        <f>'Class Record S2'!W$8</f>
        <v>0</v>
      </c>
      <c r="J708" s="130">
        <f>'Class Record S2'!W$56</f>
        <v>0</v>
      </c>
      <c r="K708" s="130">
        <f>'Class Record S2'!W$105</f>
        <v>0</v>
      </c>
      <c r="L708" s="130">
        <f>'Class Record S2'!W$154</f>
        <v>0</v>
      </c>
      <c r="M708" s="130">
        <f>'Class Record S2'!W$203</f>
        <v>0</v>
      </c>
      <c r="N708" s="131">
        <f>'Class Record S2'!W$252</f>
        <v>0</v>
      </c>
      <c r="O708" s="120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</row>
    <row r="709" spans="1:72" ht="18.75" x14ac:dyDescent="0.25">
      <c r="A709" s="319"/>
      <c r="B709" s="312" t="str">
        <f>'Class Record S2'!$D$9</f>
        <v>Recognise the place value of each digit in a two-digit number (tens, ones).</v>
      </c>
      <c r="C709" s="312"/>
      <c r="D709" s="312"/>
      <c r="E709" s="312"/>
      <c r="F709" s="312"/>
      <c r="G709" s="313"/>
      <c r="H709" s="132">
        <v>2</v>
      </c>
      <c r="I709" s="133">
        <f>'Class Record S2'!W$9</f>
        <v>0</v>
      </c>
      <c r="J709" s="134">
        <f>'Class Record S2'!W$57</f>
        <v>0</v>
      </c>
      <c r="K709" s="134">
        <f>'Class Record S2'!W$106</f>
        <v>0</v>
      </c>
      <c r="L709" s="134">
        <f>'Class Record S2'!W$155</f>
        <v>0</v>
      </c>
      <c r="M709" s="134">
        <f>'Class Record S2'!W$204</f>
        <v>0</v>
      </c>
      <c r="N709" s="135">
        <f>'Class Record S2'!W$253</f>
        <v>0</v>
      </c>
      <c r="O709" s="121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</row>
    <row r="710" spans="1:72" ht="28.5" customHeight="1" x14ac:dyDescent="0.25">
      <c r="A710" s="319"/>
      <c r="B710" s="312" t="str">
        <f>'Class Record S2'!$D$10</f>
        <v>Identify, represent and estimate numbers using different representations, inc. the number line.</v>
      </c>
      <c r="C710" s="312"/>
      <c r="D710" s="312"/>
      <c r="E710" s="312"/>
      <c r="F710" s="312"/>
      <c r="G710" s="313"/>
      <c r="H710" s="132">
        <v>3</v>
      </c>
      <c r="I710" s="133">
        <f>'Class Record S2'!W$10</f>
        <v>0</v>
      </c>
      <c r="J710" s="134">
        <f>'Class Record S2'!W$58</f>
        <v>0</v>
      </c>
      <c r="K710" s="134">
        <f>'Class Record S2'!W$107</f>
        <v>0</v>
      </c>
      <c r="L710" s="134">
        <f>'Class Record S2'!W$156</f>
        <v>0</v>
      </c>
      <c r="M710" s="134">
        <f>'Class Record S2'!W$205</f>
        <v>0</v>
      </c>
      <c r="N710" s="135">
        <f>'Class Record S2'!W$254</f>
        <v>0</v>
      </c>
      <c r="O710" s="121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</row>
    <row r="711" spans="1:72" ht="18.75" x14ac:dyDescent="0.25">
      <c r="A711" s="319"/>
      <c r="B711" s="312" t="str">
        <f>'Class Record S2'!$D$11</f>
        <v>Compare and order numbers from 0 up to 100; use &lt;, &gt; and = signs.</v>
      </c>
      <c r="C711" s="312"/>
      <c r="D711" s="312"/>
      <c r="E711" s="312"/>
      <c r="F711" s="312"/>
      <c r="G711" s="313"/>
      <c r="H711" s="132">
        <v>4</v>
      </c>
      <c r="I711" s="133">
        <f>'Class Record S2'!W$11</f>
        <v>0</v>
      </c>
      <c r="J711" s="134">
        <f>'Class Record S2'!W$59</f>
        <v>0</v>
      </c>
      <c r="K711" s="134">
        <f>'Class Record S2'!W$108</f>
        <v>0</v>
      </c>
      <c r="L711" s="134">
        <f>'Class Record S2'!W$157</f>
        <v>0</v>
      </c>
      <c r="M711" s="134">
        <f>'Class Record S2'!W$206</f>
        <v>0</v>
      </c>
      <c r="N711" s="135">
        <f>'Class Record S2'!W$255</f>
        <v>0</v>
      </c>
      <c r="O711" s="121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</row>
    <row r="712" spans="1:72" ht="19.5" thickBot="1" x14ac:dyDescent="0.3">
      <c r="A712" s="320"/>
      <c r="B712" s="314" t="str">
        <f>'Class Record S2'!$D$12</f>
        <v>Read and write numbers to at least 100 in numerals and in words.</v>
      </c>
      <c r="C712" s="314"/>
      <c r="D712" s="314"/>
      <c r="E712" s="314"/>
      <c r="F712" s="314"/>
      <c r="G712" s="315"/>
      <c r="H712" s="136">
        <v>5</v>
      </c>
      <c r="I712" s="137">
        <f>'Class Record S2'!W$12</f>
        <v>0</v>
      </c>
      <c r="J712" s="138">
        <f>'Class Record S2'!W$60</f>
        <v>0</v>
      </c>
      <c r="K712" s="138">
        <f>'Class Record S2'!W$109</f>
        <v>0</v>
      </c>
      <c r="L712" s="138">
        <f>'Class Record S2'!W$158</f>
        <v>0</v>
      </c>
      <c r="M712" s="138">
        <f>'Class Record S2'!W$207</f>
        <v>0</v>
      </c>
      <c r="N712" s="139">
        <f>'Class Record S2'!W$256</f>
        <v>0</v>
      </c>
      <c r="O712" s="122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</row>
    <row r="713" spans="1:72" ht="30.75" customHeight="1" x14ac:dyDescent="0.25">
      <c r="A713" s="318" t="str">
        <f>'Class Record S2'!$A$13</f>
        <v>Add/Sub</v>
      </c>
      <c r="B713" s="316" t="str">
        <f>'Class Record S2'!$D$13</f>
        <v>Solve problems with addition and subtraction: using concrete objects and pictorial representations; applying their increasing knowledge of mental and written methods.</v>
      </c>
      <c r="C713" s="316"/>
      <c r="D713" s="316"/>
      <c r="E713" s="316"/>
      <c r="F713" s="316"/>
      <c r="G713" s="317"/>
      <c r="H713" s="128">
        <v>6</v>
      </c>
      <c r="I713" s="129">
        <f>'Class Record S2'!W$13</f>
        <v>0</v>
      </c>
      <c r="J713" s="130">
        <f>'Class Record S2'!W$61</f>
        <v>0</v>
      </c>
      <c r="K713" s="130">
        <f>'Class Record S2'!W$110</f>
        <v>0</v>
      </c>
      <c r="L713" s="130">
        <f>'Class Record S2'!W$159</f>
        <v>0</v>
      </c>
      <c r="M713" s="130">
        <f>'Class Record S2'!W$208</f>
        <v>0</v>
      </c>
      <c r="N713" s="131">
        <f>'Class Record S2'!W$257</f>
        <v>0</v>
      </c>
      <c r="O713" s="119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</row>
    <row r="714" spans="1:72" ht="28.5" customHeight="1" x14ac:dyDescent="0.25">
      <c r="A714" s="319"/>
      <c r="B714" s="312" t="str">
        <f>'Class Record S2'!$D$14</f>
        <v>Recall and use add and subtract facts to 20 fluently, and derive and use related facts up to 100.</v>
      </c>
      <c r="C714" s="312"/>
      <c r="D714" s="312"/>
      <c r="E714" s="312"/>
      <c r="F714" s="312"/>
      <c r="G714" s="313"/>
      <c r="H714" s="140">
        <v>7</v>
      </c>
      <c r="I714" s="133">
        <f>'Class Record S2'!W$14</f>
        <v>0</v>
      </c>
      <c r="J714" s="134">
        <f>'Class Record S2'!W$62</f>
        <v>0</v>
      </c>
      <c r="K714" s="134">
        <f>'Class Record S2'!W$111</f>
        <v>0</v>
      </c>
      <c r="L714" s="134">
        <f>'Class Record S2'!W$160</f>
        <v>0</v>
      </c>
      <c r="M714" s="134">
        <f>'Class Record S2'!W$209</f>
        <v>0</v>
      </c>
      <c r="N714" s="135">
        <f>'Class Record S2'!W$258</f>
        <v>0</v>
      </c>
      <c r="O714" s="119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</row>
    <row r="715" spans="1:72" ht="43.5" customHeight="1" thickBot="1" x14ac:dyDescent="0.3">
      <c r="A715" s="319"/>
      <c r="B715" s="312" t="str">
        <f>'Class Record S2'!$D$15</f>
        <v>Add and sub nos using concrete objects, pictorial representations, and mentally, including: a 2-digit no and 1s or 10s; two 2-digit numbers; adding three 1-digit numbers.</v>
      </c>
      <c r="C715" s="312"/>
      <c r="D715" s="312"/>
      <c r="E715" s="312"/>
      <c r="F715" s="312"/>
      <c r="G715" s="313"/>
      <c r="H715" s="136">
        <v>8</v>
      </c>
      <c r="I715" s="133">
        <f>'Class Record S2'!W$15</f>
        <v>0</v>
      </c>
      <c r="J715" s="134">
        <f>'Class Record S2'!W$63</f>
        <v>0</v>
      </c>
      <c r="K715" s="134">
        <f>'Class Record S2'!W$112</f>
        <v>0</v>
      </c>
      <c r="L715" s="134">
        <f>'Class Record S2'!W$161</f>
        <v>0</v>
      </c>
      <c r="M715" s="134">
        <f>'Class Record S2'!W$210</f>
        <v>0</v>
      </c>
      <c r="N715" s="135">
        <f>'Class Record S2'!W$259</f>
        <v>0</v>
      </c>
      <c r="O715" s="119"/>
    </row>
    <row r="716" spans="1:72" ht="28.5" customHeight="1" thickBot="1" x14ac:dyDescent="0.3">
      <c r="A716" s="319"/>
      <c r="B716" s="312" t="str">
        <f>'Class Record S2'!$D$16</f>
        <v>Show that addition of two numbers can be done in any order (commutative) and subtraction of one number from another cannot.</v>
      </c>
      <c r="C716" s="312"/>
      <c r="D716" s="312"/>
      <c r="E716" s="312"/>
      <c r="F716" s="312"/>
      <c r="G716" s="313"/>
      <c r="H716" s="141">
        <v>9</v>
      </c>
      <c r="I716" s="133">
        <f>'Class Record S2'!W$16</f>
        <v>0</v>
      </c>
      <c r="J716" s="134">
        <f>'Class Record S2'!W$64</f>
        <v>0</v>
      </c>
      <c r="K716" s="134">
        <f>'Class Record S2'!W$113</f>
        <v>0</v>
      </c>
      <c r="L716" s="134">
        <f>'Class Record S2'!W$162</f>
        <v>0</v>
      </c>
      <c r="M716" s="134">
        <f>'Class Record S2'!W$211</f>
        <v>0</v>
      </c>
      <c r="N716" s="135">
        <f>'Class Record S2'!W$260</f>
        <v>0</v>
      </c>
      <c r="O716" s="119"/>
    </row>
    <row r="717" spans="1:72" ht="29.25" customHeight="1" thickBot="1" x14ac:dyDescent="0.3">
      <c r="A717" s="320"/>
      <c r="B717" s="314" t="str">
        <f>'Class Record S2'!$D$17</f>
        <v>Recognise and use the inverse relationship between addition and subtraction and use this to check calculations and missing number problems.</v>
      </c>
      <c r="C717" s="314"/>
      <c r="D717" s="314"/>
      <c r="E717" s="314"/>
      <c r="F717" s="314"/>
      <c r="G717" s="315"/>
      <c r="H717" s="141">
        <v>10</v>
      </c>
      <c r="I717" s="137">
        <f>'Class Record S2'!W$17</f>
        <v>0</v>
      </c>
      <c r="J717" s="138">
        <f>'Class Record S2'!W$65</f>
        <v>0</v>
      </c>
      <c r="K717" s="138">
        <f>'Class Record S2'!W$114</f>
        <v>0</v>
      </c>
      <c r="L717" s="138">
        <f>'Class Record S2'!W$163</f>
        <v>0</v>
      </c>
      <c r="M717" s="138">
        <f>'Class Record S2'!W$212</f>
        <v>0</v>
      </c>
      <c r="N717" s="139">
        <f>'Class Record S2'!W$261</f>
        <v>0</v>
      </c>
      <c r="O717" s="119"/>
    </row>
    <row r="718" spans="1:72" ht="29.25" customHeight="1" thickBot="1" x14ac:dyDescent="0.3">
      <c r="A718" s="318" t="str">
        <f>'Class Record S2'!$A$18</f>
        <v>Multi/Div</v>
      </c>
      <c r="B718" s="316" t="str">
        <f>'Class Record S2'!$D$18</f>
        <v>Recall and use multiplication and division facts for the 2, 5 and 10 multiplication tables, including recognising odd and even numbers.</v>
      </c>
      <c r="C718" s="316"/>
      <c r="D718" s="316"/>
      <c r="E718" s="316"/>
      <c r="F718" s="316"/>
      <c r="G718" s="317"/>
      <c r="H718" s="141">
        <v>11</v>
      </c>
      <c r="I718" s="129">
        <f>'Class Record S2'!W$18</f>
        <v>0</v>
      </c>
      <c r="J718" s="130">
        <f>'Class Record S2'!W$66</f>
        <v>0</v>
      </c>
      <c r="K718" s="130">
        <f>'Class Record S2'!W$115</f>
        <v>0</v>
      </c>
      <c r="L718" s="130">
        <f>'Class Record S2'!W$164</f>
        <v>0</v>
      </c>
      <c r="M718" s="130">
        <f>'Class Record S2'!W$213</f>
        <v>0</v>
      </c>
      <c r="N718" s="131">
        <f>'Class Record S2'!W$262</f>
        <v>0</v>
      </c>
      <c r="O718" s="119"/>
    </row>
    <row r="719" spans="1:72" ht="43.5" customHeight="1" thickBot="1" x14ac:dyDescent="0.3">
      <c r="A719" s="319"/>
      <c r="B719" s="312" t="str">
        <f>'Class Record S2'!$D$19</f>
        <v>Calculate mathematical statements for multiplication and division within the multiplication tables and write them using the multiplication (×), division (÷) and equals (=) signs.</v>
      </c>
      <c r="C719" s="312"/>
      <c r="D719" s="312"/>
      <c r="E719" s="312"/>
      <c r="F719" s="312"/>
      <c r="G719" s="313"/>
      <c r="H719" s="141">
        <v>12</v>
      </c>
      <c r="I719" s="133">
        <f>'Class Record S2'!W$19</f>
        <v>0</v>
      </c>
      <c r="J719" s="134">
        <f>'Class Record S2'!W$67</f>
        <v>0</v>
      </c>
      <c r="K719" s="134">
        <f>'Class Record S2'!W$116</f>
        <v>0</v>
      </c>
      <c r="L719" s="134">
        <f>'Class Record S2'!W$165</f>
        <v>0</v>
      </c>
      <c r="M719" s="134">
        <f>'Class Record S2'!W$214</f>
        <v>0</v>
      </c>
      <c r="N719" s="135">
        <f>'Class Record S2'!W$263</f>
        <v>0</v>
      </c>
      <c r="O719" s="119"/>
    </row>
    <row r="720" spans="1:72" ht="28.5" customHeight="1" thickBot="1" x14ac:dyDescent="0.3">
      <c r="A720" s="319"/>
      <c r="B720" s="312" t="str">
        <f>'Class Record S2'!$D$20</f>
        <v>Show that multiplication of two numbers can be done in any order (commutative) and division of one number by another cannot.</v>
      </c>
      <c r="C720" s="312"/>
      <c r="D720" s="312"/>
      <c r="E720" s="312"/>
      <c r="F720" s="312"/>
      <c r="G720" s="313"/>
      <c r="H720" s="141">
        <v>13</v>
      </c>
      <c r="I720" s="133">
        <f>'Class Record S2'!W$20</f>
        <v>0</v>
      </c>
      <c r="J720" s="134">
        <f>'Class Record S2'!W$68</f>
        <v>0</v>
      </c>
      <c r="K720" s="134">
        <f>'Class Record S2'!W$117</f>
        <v>0</v>
      </c>
      <c r="L720" s="134">
        <f>'Class Record S2'!W$166</f>
        <v>0</v>
      </c>
      <c r="M720" s="134">
        <f>'Class Record S2'!W$215</f>
        <v>0</v>
      </c>
      <c r="N720" s="135">
        <f>'Class Record S2'!W$264</f>
        <v>0</v>
      </c>
      <c r="O720" s="119"/>
    </row>
    <row r="721" spans="1:15" ht="43.5" customHeight="1" thickBot="1" x14ac:dyDescent="0.3">
      <c r="A721" s="320"/>
      <c r="B721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721" s="314"/>
      <c r="D721" s="314"/>
      <c r="E721" s="314"/>
      <c r="F721" s="314"/>
      <c r="G721" s="315"/>
      <c r="H721" s="141">
        <v>14</v>
      </c>
      <c r="I721" s="137">
        <f>'Class Record S2'!W$21</f>
        <v>0</v>
      </c>
      <c r="J721" s="138">
        <f>'Class Record S2'!W$69</f>
        <v>0</v>
      </c>
      <c r="K721" s="138">
        <f>'Class Record S2'!W$118</f>
        <v>0</v>
      </c>
      <c r="L721" s="138">
        <f>'Class Record S2'!W$167</f>
        <v>0</v>
      </c>
      <c r="M721" s="138">
        <f>'Class Record S2'!W$216</f>
        <v>0</v>
      </c>
      <c r="N721" s="139">
        <f>'Class Record S2'!W$265</f>
        <v>0</v>
      </c>
      <c r="O721" s="119"/>
    </row>
    <row r="722" spans="1:15" ht="28.5" customHeight="1" thickBot="1" x14ac:dyDescent="0.3">
      <c r="A722" s="318" t="str">
        <f>'Class Record S2'!$A$22</f>
        <v>Frac</v>
      </c>
      <c r="B722" s="316" t="str">
        <f>'Class Record S2'!$D$22</f>
        <v>Recognise, find, name &amp; write fractions   1/3, 1/4, 2/4, 3/4 of a length, shape, set of objects or quantity.</v>
      </c>
      <c r="C722" s="316"/>
      <c r="D722" s="316"/>
      <c r="E722" s="316"/>
      <c r="F722" s="316"/>
      <c r="G722" s="317"/>
      <c r="H722" s="141">
        <v>15</v>
      </c>
      <c r="I722" s="129">
        <f>'Class Record S2'!W$22</f>
        <v>0</v>
      </c>
      <c r="J722" s="130">
        <f>'Class Record S2'!W$70</f>
        <v>0</v>
      </c>
      <c r="K722" s="130">
        <f>'Class Record S2'!W$119</f>
        <v>0</v>
      </c>
      <c r="L722" s="130">
        <f>'Class Record S2'!W$168</f>
        <v>0</v>
      </c>
      <c r="M722" s="130">
        <f>'Class Record S2'!W$217</f>
        <v>0</v>
      </c>
      <c r="N722" s="131">
        <f>'Class Record S2'!W$266</f>
        <v>0</v>
      </c>
      <c r="O722" s="119"/>
    </row>
    <row r="723" spans="1:15" ht="19.5" thickBot="1" x14ac:dyDescent="0.3">
      <c r="A723" s="320"/>
      <c r="B723" s="314" t="str">
        <f>'Class Record S2'!$D$23</f>
        <v>Write simple fractions e.g. 1/2 of 6 = 3 and recognise the equivalence of 2/4 and 1/2.</v>
      </c>
      <c r="C723" s="314"/>
      <c r="D723" s="314"/>
      <c r="E723" s="314"/>
      <c r="F723" s="314"/>
      <c r="G723" s="315"/>
      <c r="H723" s="141">
        <v>16</v>
      </c>
      <c r="I723" s="137">
        <f>'Class Record S2'!W$23</f>
        <v>0</v>
      </c>
      <c r="J723" s="138">
        <f>'Class Record S2'!W$71</f>
        <v>0</v>
      </c>
      <c r="K723" s="138">
        <f>'Class Record S2'!W$120</f>
        <v>0</v>
      </c>
      <c r="L723" s="138">
        <f>'Class Record S2'!W$169</f>
        <v>0</v>
      </c>
      <c r="M723" s="138">
        <f>'Class Record S2'!W$218</f>
        <v>0</v>
      </c>
      <c r="N723" s="139">
        <f>'Class Record S2'!W$267</f>
        <v>0</v>
      </c>
      <c r="O723" s="119"/>
    </row>
    <row r="724" spans="1:15" ht="43.5" customHeight="1" thickBot="1" x14ac:dyDescent="0.3">
      <c r="A724" s="318" t="str">
        <f>'Class Record S2'!$A$24</f>
        <v>Measure</v>
      </c>
      <c r="B724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724" s="316"/>
      <c r="D724" s="316"/>
      <c r="E724" s="316"/>
      <c r="F724" s="316"/>
      <c r="G724" s="317"/>
      <c r="H724" s="141">
        <v>17</v>
      </c>
      <c r="I724" s="129">
        <f>'Class Record S2'!W$24</f>
        <v>0</v>
      </c>
      <c r="J724" s="130">
        <f>'Class Record S2'!W$72</f>
        <v>0</v>
      </c>
      <c r="K724" s="130">
        <f>'Class Record S2'!W$121</f>
        <v>0</v>
      </c>
      <c r="L724" s="130">
        <f>'Class Record S2'!W$170</f>
        <v>0</v>
      </c>
      <c r="M724" s="130">
        <f>'Class Record S2'!W$219</f>
        <v>0</v>
      </c>
      <c r="N724" s="131">
        <f>'Class Record S2'!W$268</f>
        <v>0</v>
      </c>
      <c r="O724" s="119"/>
    </row>
    <row r="725" spans="1:15" ht="29.25" customHeight="1" thickBot="1" x14ac:dyDescent="0.3">
      <c r="A725" s="319"/>
      <c r="B725" s="312" t="str">
        <f>'Class Record S2'!$D$25</f>
        <v>Compare and order lengths, mass, volume/capacity and record the results using &gt;, &lt; and = .</v>
      </c>
      <c r="C725" s="312"/>
      <c r="D725" s="312"/>
      <c r="E725" s="312"/>
      <c r="F725" s="312"/>
      <c r="G725" s="313"/>
      <c r="H725" s="141">
        <v>18</v>
      </c>
      <c r="I725" s="133">
        <f>'Class Record S2'!W$25</f>
        <v>0</v>
      </c>
      <c r="J725" s="134">
        <f>'Class Record S2'!W$73</f>
        <v>0</v>
      </c>
      <c r="K725" s="134">
        <f>'Class Record S2'!W$122</f>
        <v>0</v>
      </c>
      <c r="L725" s="134">
        <f>'Class Record S2'!W$171</f>
        <v>0</v>
      </c>
      <c r="M725" s="134">
        <f>'Class Record S2'!W$220</f>
        <v>0</v>
      </c>
      <c r="N725" s="135">
        <f>'Class Record S2'!W$269</f>
        <v>0</v>
      </c>
      <c r="O725" s="119"/>
    </row>
    <row r="726" spans="1:15" ht="43.5" customHeight="1" thickBot="1" x14ac:dyDescent="0.3">
      <c r="A726" s="319"/>
      <c r="B726" s="312" t="str">
        <f>'Class Record S2'!$D$26</f>
        <v>Recognise and use symbols for pounds (£) and pence (p); combine amounts to make a particular value. Find different combinations of coins that equal the same amounts of money.</v>
      </c>
      <c r="C726" s="312"/>
      <c r="D726" s="312"/>
      <c r="E726" s="312"/>
      <c r="F726" s="312"/>
      <c r="G726" s="313"/>
      <c r="H726" s="141">
        <v>19</v>
      </c>
      <c r="I726" s="133">
        <f>'Class Record S2'!W$26</f>
        <v>0</v>
      </c>
      <c r="J726" s="134">
        <f>'Class Record S2'!W$74</f>
        <v>0</v>
      </c>
      <c r="K726" s="134">
        <f>'Class Record S2'!W$123</f>
        <v>0</v>
      </c>
      <c r="L726" s="134">
        <f>'Class Record S2'!W$172</f>
        <v>0</v>
      </c>
      <c r="M726" s="134">
        <f>'Class Record S2'!W$221</f>
        <v>0</v>
      </c>
      <c r="N726" s="135">
        <f>'Class Record S2'!W$270</f>
        <v>0</v>
      </c>
      <c r="O726" s="119"/>
    </row>
    <row r="727" spans="1:15" ht="28.5" customHeight="1" thickBot="1" x14ac:dyDescent="0.3">
      <c r="A727" s="319"/>
      <c r="B727" s="312" t="str">
        <f>'Class Record S2'!$D$27</f>
        <v>Solve simple problems in a practical context involving addition and subtraction of money of the same unit, including giving change.</v>
      </c>
      <c r="C727" s="312"/>
      <c r="D727" s="312"/>
      <c r="E727" s="312"/>
      <c r="F727" s="312"/>
      <c r="G727" s="313"/>
      <c r="H727" s="141">
        <v>20</v>
      </c>
      <c r="I727" s="133">
        <f>'Class Record S2'!W$27</f>
        <v>0</v>
      </c>
      <c r="J727" s="134">
        <f>'Class Record S2'!W$75</f>
        <v>0</v>
      </c>
      <c r="K727" s="134">
        <f>'Class Record S2'!W$124</f>
        <v>0</v>
      </c>
      <c r="L727" s="134">
        <f>'Class Record S2'!W$173</f>
        <v>0</v>
      </c>
      <c r="M727" s="134">
        <f>'Class Record S2'!W$222</f>
        <v>0</v>
      </c>
      <c r="N727" s="135">
        <f>'Class Record S2'!W$271</f>
        <v>0</v>
      </c>
      <c r="O727" s="119"/>
    </row>
    <row r="728" spans="1:15" ht="18" customHeight="1" thickBot="1" x14ac:dyDescent="0.3">
      <c r="A728" s="319"/>
      <c r="B728" s="312" t="str">
        <f>'Class Record S2'!$D$28</f>
        <v>Compare and sequence intervals of time.</v>
      </c>
      <c r="C728" s="312"/>
      <c r="D728" s="312"/>
      <c r="E728" s="312"/>
      <c r="F728" s="312"/>
      <c r="G728" s="313"/>
      <c r="H728" s="141">
        <v>21</v>
      </c>
      <c r="I728" s="133">
        <f>'Class Record S2'!W$28</f>
        <v>0</v>
      </c>
      <c r="J728" s="134">
        <f>'Class Record S2'!W$76</f>
        <v>0</v>
      </c>
      <c r="K728" s="134">
        <f>'Class Record S2'!W$125</f>
        <v>0</v>
      </c>
      <c r="L728" s="134">
        <f>'Class Record S2'!W$174</f>
        <v>0</v>
      </c>
      <c r="M728" s="134">
        <f>'Class Record S2'!W$223</f>
        <v>0</v>
      </c>
      <c r="N728" s="135">
        <f>'Class Record S2'!W$272</f>
        <v>0</v>
      </c>
      <c r="O728" s="119"/>
    </row>
    <row r="729" spans="1:15" ht="30.75" customHeight="1" thickBot="1" x14ac:dyDescent="0.3">
      <c r="A729" s="320"/>
      <c r="B729" s="314" t="str">
        <f>'Class Record S2'!$D$29</f>
        <v>Tell and write the time to five minutes, including quarter past/to the hour and draw the hands on a clock face to show these times.</v>
      </c>
      <c r="C729" s="314"/>
      <c r="D729" s="314"/>
      <c r="E729" s="314"/>
      <c r="F729" s="314"/>
      <c r="G729" s="315"/>
      <c r="H729" s="141">
        <v>22</v>
      </c>
      <c r="I729" s="137">
        <f>'Class Record S2'!W$29</f>
        <v>0</v>
      </c>
      <c r="J729" s="138">
        <f>'Class Record S2'!W$77</f>
        <v>0</v>
      </c>
      <c r="K729" s="138">
        <f>'Class Record S2'!W$126</f>
        <v>0</v>
      </c>
      <c r="L729" s="138">
        <f>'Class Record S2'!W$175</f>
        <v>0</v>
      </c>
      <c r="M729" s="138">
        <f>'Class Record S2'!W$224</f>
        <v>0</v>
      </c>
      <c r="N729" s="139">
        <f>'Class Record S2'!W$273</f>
        <v>0</v>
      </c>
      <c r="O729" s="119"/>
    </row>
    <row r="730" spans="1:15" ht="29.25" customHeight="1" thickBot="1" x14ac:dyDescent="0.3">
      <c r="A730" s="318" t="str">
        <f>'Class Record S2'!$A$30</f>
        <v>Geometry</v>
      </c>
      <c r="B730" s="316" t="str">
        <f>'Class Record S2'!$D$30</f>
        <v>Identify and describe the properties of 2-D shapes, including the number of sides and symmetry in a vertical line.</v>
      </c>
      <c r="C730" s="316"/>
      <c r="D730" s="316"/>
      <c r="E730" s="316"/>
      <c r="F730" s="316"/>
      <c r="G730" s="317"/>
      <c r="H730" s="141">
        <v>23</v>
      </c>
      <c r="I730" s="129">
        <f>'Class Record S2'!W$30</f>
        <v>0</v>
      </c>
      <c r="J730" s="130">
        <f>'Class Record S2'!W$78</f>
        <v>0</v>
      </c>
      <c r="K730" s="130">
        <f>'Class Record S2'!W$127</f>
        <v>0</v>
      </c>
      <c r="L730" s="130">
        <f>'Class Record S2'!W$176</f>
        <v>0</v>
      </c>
      <c r="M730" s="130">
        <f>'Class Record S2'!W$225</f>
        <v>0</v>
      </c>
      <c r="N730" s="131">
        <f>'Class Record S2'!W$274</f>
        <v>0</v>
      </c>
      <c r="O730" s="119"/>
    </row>
    <row r="731" spans="1:15" ht="31.5" customHeight="1" thickBot="1" x14ac:dyDescent="0.3">
      <c r="A731" s="319"/>
      <c r="B731" s="312" t="str">
        <f>'Class Record S2'!$D$31</f>
        <v>Identify and describe the properties of 3-D shapes, including the number of edges, vertices and faces.</v>
      </c>
      <c r="C731" s="312"/>
      <c r="D731" s="312"/>
      <c r="E731" s="312"/>
      <c r="F731" s="312"/>
      <c r="G731" s="313"/>
      <c r="H731" s="141">
        <v>24</v>
      </c>
      <c r="I731" s="133">
        <f>'Class Record S2'!W$31</f>
        <v>0</v>
      </c>
      <c r="J731" s="134">
        <f>'Class Record S2'!W$79</f>
        <v>0</v>
      </c>
      <c r="K731" s="134">
        <f>'Class Record S2'!W$128</f>
        <v>0</v>
      </c>
      <c r="L731" s="134">
        <f>'Class Record S2'!W$177</f>
        <v>0</v>
      </c>
      <c r="M731" s="134">
        <f>'Class Record S2'!W$226</f>
        <v>0</v>
      </c>
      <c r="N731" s="135">
        <f>'Class Record S2'!W$275</f>
        <v>0</v>
      </c>
      <c r="O731" s="119"/>
    </row>
    <row r="732" spans="1:15" ht="29.25" customHeight="1" thickBot="1" x14ac:dyDescent="0.3">
      <c r="A732" s="319"/>
      <c r="B732" s="312" t="str">
        <f>'Class Record S2'!$D$32</f>
        <v>Identify 2-D shapes on the surface of 3-D shapes, for example a circle on a cylinder and a triangle on a pyramid.</v>
      </c>
      <c r="C732" s="312"/>
      <c r="D732" s="312"/>
      <c r="E732" s="312"/>
      <c r="F732" s="312"/>
      <c r="G732" s="313"/>
      <c r="H732" s="141">
        <v>25</v>
      </c>
      <c r="I732" s="133">
        <f>'Class Record S2'!W$32</f>
        <v>0</v>
      </c>
      <c r="J732" s="134">
        <f>'Class Record S2'!W$80</f>
        <v>0</v>
      </c>
      <c r="K732" s="134">
        <f>'Class Record S2'!W$129</f>
        <v>0</v>
      </c>
      <c r="L732" s="134">
        <f>'Class Record S2'!W$178</f>
        <v>0</v>
      </c>
      <c r="M732" s="134">
        <f>'Class Record S2'!W$227</f>
        <v>0</v>
      </c>
      <c r="N732" s="135">
        <f>'Class Record S2'!W$276</f>
        <v>0</v>
      </c>
      <c r="O732" s="119"/>
    </row>
    <row r="733" spans="1:15" ht="19.5" thickBot="1" x14ac:dyDescent="0.3">
      <c r="A733" s="319"/>
      <c r="B733" s="312" t="str">
        <f>'Class Record S2'!$D$33</f>
        <v>Compare and sort common 2-D and 3-D shapes and everyday objects.</v>
      </c>
      <c r="C733" s="312"/>
      <c r="D733" s="312"/>
      <c r="E733" s="312"/>
      <c r="F733" s="312"/>
      <c r="G733" s="313"/>
      <c r="H733" s="141">
        <v>26</v>
      </c>
      <c r="I733" s="133">
        <f>'Class Record S2'!W$33</f>
        <v>0</v>
      </c>
      <c r="J733" s="134">
        <f>'Class Record S2'!W$81</f>
        <v>0</v>
      </c>
      <c r="K733" s="134">
        <f>'Class Record S2'!W$130</f>
        <v>0</v>
      </c>
      <c r="L733" s="134">
        <f>'Class Record S2'!W$179</f>
        <v>0</v>
      </c>
      <c r="M733" s="134">
        <f>'Class Record S2'!W$228</f>
        <v>0</v>
      </c>
      <c r="N733" s="135">
        <f>'Class Record S2'!W$277</f>
        <v>0</v>
      </c>
      <c r="O733" s="119"/>
    </row>
    <row r="734" spans="1:15" ht="19.5" thickBot="1" x14ac:dyDescent="0.3">
      <c r="A734" s="319"/>
      <c r="B734" s="312" t="str">
        <f>'Class Record S2'!$D$34</f>
        <v>Order &amp; arrange combinations of mathematical objects in patterns &amp; sequences.</v>
      </c>
      <c r="C734" s="312"/>
      <c r="D734" s="312"/>
      <c r="E734" s="312"/>
      <c r="F734" s="312"/>
      <c r="G734" s="313"/>
      <c r="H734" s="141">
        <v>27</v>
      </c>
      <c r="I734" s="133">
        <f>'Class Record S2'!W$34</f>
        <v>0</v>
      </c>
      <c r="J734" s="134">
        <f>'Class Record S2'!W$82</f>
        <v>0</v>
      </c>
      <c r="K734" s="134">
        <f>'Class Record S2'!W$131</f>
        <v>0</v>
      </c>
      <c r="L734" s="134">
        <f>'Class Record S2'!W$180</f>
        <v>0</v>
      </c>
      <c r="M734" s="134">
        <f>'Class Record S2'!W$229</f>
        <v>0</v>
      </c>
      <c r="N734" s="135">
        <f>'Class Record S2'!W$278</f>
        <v>0</v>
      </c>
      <c r="O734" s="119"/>
    </row>
    <row r="735" spans="1:15" ht="43.5" customHeight="1" thickBot="1" x14ac:dyDescent="0.3">
      <c r="A735" s="320"/>
      <c r="B735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735" s="314"/>
      <c r="D735" s="314"/>
      <c r="E735" s="314"/>
      <c r="F735" s="314"/>
      <c r="G735" s="315"/>
      <c r="H735" s="141">
        <v>28</v>
      </c>
      <c r="I735" s="137">
        <f>'Class Record S2'!W$35</f>
        <v>0</v>
      </c>
      <c r="J735" s="138">
        <f>'Class Record S2'!W$83</f>
        <v>0</v>
      </c>
      <c r="K735" s="138">
        <f>'Class Record S2'!W$132</f>
        <v>0</v>
      </c>
      <c r="L735" s="138">
        <f>'Class Record S2'!W$181</f>
        <v>0</v>
      </c>
      <c r="M735" s="138">
        <f>'Class Record S2'!W$230</f>
        <v>0</v>
      </c>
      <c r="N735" s="139">
        <f>'Class Record S2'!W$279</f>
        <v>0</v>
      </c>
      <c r="O735" s="119"/>
    </row>
    <row r="736" spans="1:15" ht="31.5" customHeight="1" thickBot="1" x14ac:dyDescent="0.3">
      <c r="A736" s="318" t="str">
        <f>'Class Record S2'!$A$36</f>
        <v>Stat</v>
      </c>
      <c r="B736" s="316" t="str">
        <f>'Class Record S2'!$D$36</f>
        <v>Interpret and construct simple pictograms, tally charts, block diagrams and simple tables.</v>
      </c>
      <c r="C736" s="316"/>
      <c r="D736" s="316"/>
      <c r="E736" s="316"/>
      <c r="F736" s="316"/>
      <c r="G736" s="317"/>
      <c r="H736" s="141">
        <v>29</v>
      </c>
      <c r="I736" s="129">
        <f>'Class Record S2'!W$36</f>
        <v>0</v>
      </c>
      <c r="J736" s="130">
        <f>'Class Record S2'!W$84</f>
        <v>0</v>
      </c>
      <c r="K736" s="130">
        <f>'Class Record S2'!W$133</f>
        <v>0</v>
      </c>
      <c r="L736" s="130">
        <f>'Class Record S2'!W$182</f>
        <v>0</v>
      </c>
      <c r="M736" s="130">
        <f>'Class Record S2'!W$231</f>
        <v>0</v>
      </c>
      <c r="N736" s="131">
        <f>'Class Record S2'!W$280</f>
        <v>0</v>
      </c>
      <c r="O736" s="119"/>
    </row>
    <row r="737" spans="1:72" ht="43.5" customHeight="1" thickBot="1" x14ac:dyDescent="0.3">
      <c r="A737" s="320"/>
      <c r="B737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737" s="314"/>
      <c r="D737" s="314"/>
      <c r="E737" s="314"/>
      <c r="F737" s="314"/>
      <c r="G737" s="315"/>
      <c r="H737" s="141">
        <v>30</v>
      </c>
      <c r="I737" s="137">
        <f>'Class Record S2'!W$37</f>
        <v>0</v>
      </c>
      <c r="J737" s="138">
        <f>'Class Record S2'!W$85</f>
        <v>0</v>
      </c>
      <c r="K737" s="138">
        <f>'Class Record S2'!W$134</f>
        <v>0</v>
      </c>
      <c r="L737" s="138">
        <f>'Class Record S2'!W$183</f>
        <v>0</v>
      </c>
      <c r="M737" s="138">
        <f>'Class Record S2'!W$232</f>
        <v>0</v>
      </c>
      <c r="N737" s="139">
        <f>'Class Record S2'!W$281</f>
        <v>0</v>
      </c>
      <c r="O737" s="119"/>
    </row>
    <row r="738" spans="1:72" ht="23.25" customHeight="1" thickBot="1" x14ac:dyDescent="0.3">
      <c r="A738" s="119"/>
      <c r="B738" s="142" t="s">
        <v>6</v>
      </c>
      <c r="C738" s="142"/>
      <c r="D738" s="142"/>
      <c r="E738" s="142"/>
      <c r="F738" s="142"/>
      <c r="G738" s="142"/>
      <c r="H738" s="143"/>
      <c r="I738" s="144">
        <f>COUNTIF(I708:I737,"X")</f>
        <v>0</v>
      </c>
      <c r="J738" s="144">
        <f t="shared" ref="J738" si="86">COUNTIF(J708:J737,"X")</f>
        <v>0</v>
      </c>
      <c r="K738" s="144">
        <f t="shared" ref="K738" si="87">COUNTIF(K708:K737,"X")</f>
        <v>0</v>
      </c>
      <c r="L738" s="144">
        <f t="shared" ref="L738" si="88">COUNTIF(L708:L737,"X")</f>
        <v>0</v>
      </c>
      <c r="M738" s="144">
        <f t="shared" ref="M738" si="89">COUNTIF(M708:M737,"X")</f>
        <v>0</v>
      </c>
      <c r="N738" s="144">
        <f t="shared" ref="N738" si="90">COUNTIF(N708:N737,"X")</f>
        <v>0</v>
      </c>
      <c r="O738" s="119"/>
    </row>
    <row r="739" spans="1:72" ht="24" customHeight="1" thickBot="1" x14ac:dyDescent="0.3">
      <c r="A739" s="145"/>
      <c r="B739" s="146" t="s">
        <v>117</v>
      </c>
      <c r="C739" s="146" t="s">
        <v>118</v>
      </c>
      <c r="D739" s="146" t="s">
        <v>119</v>
      </c>
      <c r="E739" s="146" t="s">
        <v>120</v>
      </c>
      <c r="F739" s="119"/>
      <c r="G739" s="119"/>
      <c r="H739" s="147"/>
      <c r="I739" s="148" t="str">
        <f>'Class Record S2'!W$38</f>
        <v>N</v>
      </c>
      <c r="J739" s="149" t="str">
        <f>'Class Record S2'!W$86</f>
        <v>N</v>
      </c>
      <c r="K739" s="149" t="str">
        <f>'Class Record S2'!W$135</f>
        <v>N</v>
      </c>
      <c r="L739" s="149" t="str">
        <f>'Class Record S2'!W$184</f>
        <v>N</v>
      </c>
      <c r="M739" s="149" t="str">
        <f>'Class Record S2'!W$233</f>
        <v>N</v>
      </c>
      <c r="N739" s="149" t="str">
        <f>'Class Record S2'!W$282</f>
        <v>N</v>
      </c>
      <c r="O739" s="119"/>
    </row>
    <row r="742" spans="1:72" ht="32.25" customHeight="1" thickBot="1" x14ac:dyDescent="0.3">
      <c r="A742" s="119"/>
      <c r="B742" s="321" t="str">
        <f>'Class Record S2'!$D$1</f>
        <v>A N OTHER SCHOOL</v>
      </c>
      <c r="C742" s="321"/>
      <c r="D742" s="321"/>
      <c r="E742" s="321"/>
      <c r="F742" s="321"/>
      <c r="G742" s="322" t="str">
        <f>'Class Record S2'!$D$2</f>
        <v>ASSESSMENT CRITERIA FOR MATHS: S2</v>
      </c>
      <c r="H742" s="322"/>
      <c r="I742" s="322"/>
      <c r="J742" s="322"/>
      <c r="K742" s="322"/>
      <c r="L742" s="322"/>
      <c r="M742" s="322"/>
      <c r="N742" s="322"/>
      <c r="O742" s="119"/>
      <c r="AD742" s="21"/>
      <c r="AE742" s="22"/>
      <c r="AF742" s="23"/>
      <c r="AG742" s="22"/>
      <c r="AH742" s="23"/>
      <c r="AI742" s="22"/>
      <c r="AJ742" s="23"/>
      <c r="AK742" s="24"/>
      <c r="AL742" s="22"/>
      <c r="AM742" s="23"/>
      <c r="AN742" s="22"/>
      <c r="AO742" s="23"/>
      <c r="AP742" s="22"/>
      <c r="AQ742" s="23"/>
      <c r="AR742" s="24"/>
      <c r="AS742" s="22"/>
      <c r="AT742" s="23"/>
      <c r="AU742" s="22"/>
      <c r="AV742" s="23"/>
      <c r="AW742" s="22"/>
      <c r="AX742" s="23"/>
      <c r="AY742" s="24"/>
      <c r="AZ742" s="22"/>
      <c r="BA742" s="23"/>
      <c r="BB742" s="22"/>
      <c r="BC742" s="23"/>
      <c r="BD742" s="22"/>
      <c r="BE742" s="23"/>
      <c r="BF742" s="24"/>
      <c r="BG742" s="22"/>
      <c r="BH742" s="23"/>
      <c r="BI742" s="22"/>
      <c r="BJ742" s="23"/>
      <c r="BK742" s="22"/>
      <c r="BL742" s="23"/>
      <c r="BM742" s="24"/>
      <c r="BN742" s="22"/>
      <c r="BO742" s="23"/>
      <c r="BP742" s="22"/>
      <c r="BQ742" s="23"/>
      <c r="BR742" s="22"/>
      <c r="BS742" s="23"/>
      <c r="BT742" s="23"/>
    </row>
    <row r="743" spans="1:72" ht="16.5" thickBot="1" x14ac:dyDescent="0.3">
      <c r="A743" s="119"/>
      <c r="B743" s="123" t="s">
        <v>14</v>
      </c>
      <c r="C743" s="323">
        <f>'Class Record S2'!X$2</f>
        <v>0</v>
      </c>
      <c r="D743" s="323"/>
      <c r="E743" s="323"/>
      <c r="F743" s="323"/>
      <c r="G743" s="323"/>
      <c r="H743" s="324" t="s">
        <v>15</v>
      </c>
      <c r="I743" s="326">
        <v>1</v>
      </c>
      <c r="J743" s="326">
        <v>2</v>
      </c>
      <c r="K743" s="326">
        <v>3</v>
      </c>
      <c r="L743" s="326">
        <v>4</v>
      </c>
      <c r="M743" s="326">
        <v>5</v>
      </c>
      <c r="N743" s="326">
        <v>6</v>
      </c>
      <c r="O743" s="119"/>
      <c r="AE743" s="22"/>
      <c r="AF743" s="23"/>
      <c r="AG743" s="22"/>
      <c r="AH743" s="23"/>
      <c r="AI743" s="22"/>
      <c r="AJ743" s="23"/>
      <c r="AK743" s="23"/>
      <c r="AL743" s="22"/>
      <c r="AM743" s="23"/>
      <c r="AN743" s="22"/>
      <c r="AO743" s="23"/>
      <c r="AP743" s="22"/>
      <c r="AQ743" s="23"/>
      <c r="AR743" s="23"/>
      <c r="AS743" s="22"/>
      <c r="AT743" s="23"/>
      <c r="AU743" s="22"/>
      <c r="AV743" s="23"/>
      <c r="AW743" s="22"/>
      <c r="AX743" s="23"/>
      <c r="AY743" s="23"/>
      <c r="AZ743" s="22"/>
      <c r="BA743" s="23"/>
      <c r="BB743" s="22"/>
      <c r="BC743" s="23"/>
      <c r="BD743" s="22"/>
      <c r="BE743" s="23"/>
      <c r="BF743" s="23"/>
      <c r="BG743" s="22"/>
      <c r="BH743" s="23"/>
      <c r="BI743" s="22"/>
      <c r="BJ743" s="23"/>
      <c r="BK743" s="22"/>
      <c r="BL743" s="23"/>
      <c r="BM743" s="23"/>
      <c r="BN743" s="22"/>
      <c r="BO743" s="23"/>
      <c r="BP743" s="22"/>
      <c r="BQ743" s="23"/>
      <c r="BR743" s="22"/>
      <c r="BS743" s="23"/>
      <c r="BT743" s="23"/>
    </row>
    <row r="744" spans="1:72" ht="16.5" thickBot="1" x14ac:dyDescent="0.3">
      <c r="A744" s="119"/>
      <c r="B744" s="327" t="str">
        <f>'Class Record S2'!$C$2</f>
        <v>CLASS: 2A</v>
      </c>
      <c r="C744" s="327"/>
      <c r="D744" s="327"/>
      <c r="E744" s="328" t="s">
        <v>16</v>
      </c>
      <c r="F744" s="328"/>
      <c r="G744" s="124">
        <f>'Class Record S2'!X$4</f>
        <v>0</v>
      </c>
      <c r="H744" s="324"/>
      <c r="I744" s="326"/>
      <c r="J744" s="326"/>
      <c r="K744" s="326"/>
      <c r="L744" s="326"/>
      <c r="M744" s="326"/>
      <c r="N744" s="326"/>
      <c r="O744" s="119"/>
      <c r="AE744" s="22"/>
      <c r="AF744" s="23"/>
      <c r="AG744" s="22"/>
      <c r="AH744" s="23"/>
      <c r="AI744" s="22"/>
      <c r="AJ744" s="23"/>
      <c r="AK744" s="23"/>
      <c r="AL744" s="22"/>
      <c r="AM744" s="23"/>
      <c r="AN744" s="22"/>
      <c r="AO744" s="23"/>
      <c r="AP744" s="22"/>
      <c r="AQ744" s="23"/>
      <c r="AR744" s="23"/>
      <c r="AS744" s="22"/>
      <c r="AT744" s="23"/>
      <c r="AU744" s="22"/>
      <c r="AV744" s="23"/>
      <c r="AW744" s="22"/>
      <c r="AX744" s="23"/>
      <c r="AY744" s="23"/>
      <c r="AZ744" s="22"/>
      <c r="BA744" s="23"/>
      <c r="BB744" s="22"/>
      <c r="BC744" s="23"/>
      <c r="BD744" s="22"/>
      <c r="BE744" s="23"/>
      <c r="BF744" s="23"/>
      <c r="BG744" s="22"/>
      <c r="BH744" s="23"/>
      <c r="BI744" s="22"/>
      <c r="BJ744" s="23"/>
      <c r="BK744" s="22"/>
      <c r="BL744" s="23"/>
      <c r="BM744" s="23"/>
      <c r="BN744" s="22"/>
      <c r="BO744" s="23"/>
      <c r="BP744" s="22"/>
      <c r="BQ744" s="23"/>
      <c r="BR744" s="22"/>
      <c r="BS744" s="23"/>
      <c r="BT744" s="23"/>
    </row>
    <row r="745" spans="1:72" ht="16.5" thickBot="1" x14ac:dyDescent="0.3">
      <c r="A745" s="119"/>
      <c r="B745" s="327" t="str">
        <f>'Class Record S2'!$C$3</f>
        <v>YEAR: 2</v>
      </c>
      <c r="C745" s="327"/>
      <c r="D745" s="327"/>
      <c r="E745" s="327" t="s">
        <v>17</v>
      </c>
      <c r="F745" s="327"/>
      <c r="G745" s="124">
        <f>'Class Record S2'!X$5</f>
        <v>0</v>
      </c>
      <c r="H745" s="325"/>
      <c r="I745" s="326"/>
      <c r="J745" s="326"/>
      <c r="K745" s="326"/>
      <c r="L745" s="326"/>
      <c r="M745" s="326"/>
      <c r="N745" s="326"/>
      <c r="O745" s="119"/>
      <c r="AE745" s="22"/>
      <c r="AF745" s="23"/>
      <c r="AG745" s="22"/>
      <c r="AH745" s="23"/>
      <c r="AI745" s="23"/>
      <c r="AJ745" s="23"/>
      <c r="AK745" s="23"/>
      <c r="AL745" s="22"/>
      <c r="AM745" s="23"/>
      <c r="AN745" s="22"/>
      <c r="AO745" s="23"/>
      <c r="AP745" s="23"/>
      <c r="AQ745" s="23"/>
      <c r="AR745" s="23"/>
      <c r="AS745" s="22"/>
      <c r="AT745" s="23"/>
      <c r="AU745" s="22"/>
      <c r="AV745" s="23"/>
      <c r="AW745" s="23"/>
      <c r="AX745" s="23"/>
      <c r="AY745" s="23"/>
      <c r="AZ745" s="22"/>
      <c r="BA745" s="23"/>
      <c r="BB745" s="22"/>
      <c r="BC745" s="23"/>
      <c r="BD745" s="23"/>
      <c r="BE745" s="23"/>
      <c r="BF745" s="23"/>
      <c r="BG745" s="22"/>
      <c r="BH745" s="23"/>
      <c r="BI745" s="22"/>
      <c r="BJ745" s="23"/>
      <c r="BK745" s="23"/>
      <c r="BL745" s="23"/>
      <c r="BM745" s="23"/>
      <c r="BN745" s="22"/>
      <c r="BO745" s="23"/>
      <c r="BP745" s="22"/>
      <c r="BQ745" s="23"/>
      <c r="BR745" s="23"/>
      <c r="BS745" s="23"/>
      <c r="BT745" s="23"/>
    </row>
    <row r="746" spans="1:72" ht="6.75" customHeight="1" thickBot="1" x14ac:dyDescent="0.3">
      <c r="A746" s="119"/>
      <c r="B746" s="125"/>
      <c r="C746" s="126"/>
      <c r="D746" s="126"/>
      <c r="E746" s="126"/>
      <c r="F746" s="126"/>
      <c r="G746" s="126"/>
      <c r="H746" s="127"/>
      <c r="I746" s="126"/>
      <c r="J746" s="126"/>
      <c r="K746" s="126"/>
      <c r="L746" s="126"/>
      <c r="M746" s="126"/>
      <c r="N746" s="126"/>
      <c r="O746" s="119"/>
      <c r="AE746" s="22"/>
      <c r="AF746" s="23"/>
      <c r="AG746" s="22"/>
      <c r="AH746" s="23"/>
      <c r="AI746" s="23"/>
      <c r="AJ746" s="23"/>
      <c r="AK746" s="23"/>
      <c r="AL746" s="22"/>
      <c r="AM746" s="23"/>
      <c r="AN746" s="22"/>
      <c r="AO746" s="23"/>
      <c r="AP746" s="23"/>
      <c r="AQ746" s="23"/>
      <c r="AR746" s="23"/>
      <c r="AS746" s="22"/>
      <c r="AT746" s="23"/>
      <c r="AU746" s="22"/>
      <c r="AV746" s="23"/>
      <c r="AW746" s="23"/>
      <c r="AX746" s="23"/>
      <c r="AY746" s="23"/>
      <c r="AZ746" s="22"/>
      <c r="BA746" s="23"/>
      <c r="BB746" s="22"/>
      <c r="BC746" s="23"/>
      <c r="BD746" s="23"/>
      <c r="BE746" s="23"/>
      <c r="BF746" s="23"/>
      <c r="BG746" s="22"/>
      <c r="BH746" s="23"/>
      <c r="BI746" s="22"/>
      <c r="BJ746" s="23"/>
      <c r="BK746" s="23"/>
      <c r="BL746" s="23"/>
      <c r="BM746" s="23"/>
      <c r="BN746" s="22"/>
      <c r="BO746" s="23"/>
      <c r="BP746" s="22"/>
      <c r="BQ746" s="23"/>
      <c r="BR746" s="23"/>
      <c r="BS746" s="23"/>
      <c r="BT746" s="23"/>
    </row>
    <row r="747" spans="1:72" ht="29.25" customHeight="1" x14ac:dyDescent="0.25">
      <c r="A747" s="318" t="str">
        <f>'Class Record S2'!$A$8</f>
        <v>Place Value</v>
      </c>
      <c r="B747" s="316" t="str">
        <f>'Class Record S2'!$D$8</f>
        <v>Count in steps of 2, 3, and 5 from 0, and in tens from any number, forward or backward.</v>
      </c>
      <c r="C747" s="316"/>
      <c r="D747" s="316"/>
      <c r="E747" s="316"/>
      <c r="F747" s="316"/>
      <c r="G747" s="317"/>
      <c r="H747" s="128">
        <v>1</v>
      </c>
      <c r="I747" s="129">
        <f>'Class Record S2'!X$8</f>
        <v>0</v>
      </c>
      <c r="J747" s="130">
        <f>'Class Record S2'!X$56</f>
        <v>0</v>
      </c>
      <c r="K747" s="130">
        <f>'Class Record S2'!X$105</f>
        <v>0</v>
      </c>
      <c r="L747" s="130">
        <f>'Class Record S2'!X$154</f>
        <v>0</v>
      </c>
      <c r="M747" s="130">
        <f>'Class Record S2'!X$203</f>
        <v>0</v>
      </c>
      <c r="N747" s="131">
        <f>'Class Record S2'!X$252</f>
        <v>0</v>
      </c>
      <c r="O747" s="120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</row>
    <row r="748" spans="1:72" ht="18.75" x14ac:dyDescent="0.25">
      <c r="A748" s="319"/>
      <c r="B748" s="312" t="str">
        <f>'Class Record S2'!$D$9</f>
        <v>Recognise the place value of each digit in a two-digit number (tens, ones).</v>
      </c>
      <c r="C748" s="312"/>
      <c r="D748" s="312"/>
      <c r="E748" s="312"/>
      <c r="F748" s="312"/>
      <c r="G748" s="313"/>
      <c r="H748" s="132">
        <v>2</v>
      </c>
      <c r="I748" s="133">
        <f>'Class Record S2'!X$9</f>
        <v>0</v>
      </c>
      <c r="J748" s="134">
        <f>'Class Record S2'!X$57</f>
        <v>0</v>
      </c>
      <c r="K748" s="134">
        <f>'Class Record S2'!X$106</f>
        <v>0</v>
      </c>
      <c r="L748" s="134">
        <f>'Class Record S2'!X$155</f>
        <v>0</v>
      </c>
      <c r="M748" s="134">
        <f>'Class Record S2'!X$204</f>
        <v>0</v>
      </c>
      <c r="N748" s="135">
        <f>'Class Record S2'!X$253</f>
        <v>0</v>
      </c>
      <c r="O748" s="121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</row>
    <row r="749" spans="1:72" ht="28.5" customHeight="1" x14ac:dyDescent="0.25">
      <c r="A749" s="319"/>
      <c r="B749" s="312" t="str">
        <f>'Class Record S2'!$D$10</f>
        <v>Identify, represent and estimate numbers using different representations, inc. the number line.</v>
      </c>
      <c r="C749" s="312"/>
      <c r="D749" s="312"/>
      <c r="E749" s="312"/>
      <c r="F749" s="312"/>
      <c r="G749" s="313"/>
      <c r="H749" s="132">
        <v>3</v>
      </c>
      <c r="I749" s="133">
        <f>'Class Record S2'!X$10</f>
        <v>0</v>
      </c>
      <c r="J749" s="134">
        <f>'Class Record S2'!X$58</f>
        <v>0</v>
      </c>
      <c r="K749" s="134">
        <f>'Class Record S2'!X$107</f>
        <v>0</v>
      </c>
      <c r="L749" s="134">
        <f>'Class Record S2'!X$156</f>
        <v>0</v>
      </c>
      <c r="M749" s="134">
        <f>'Class Record S2'!X$205</f>
        <v>0</v>
      </c>
      <c r="N749" s="135">
        <f>'Class Record S2'!X$254</f>
        <v>0</v>
      </c>
      <c r="O749" s="121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</row>
    <row r="750" spans="1:72" ht="18.75" x14ac:dyDescent="0.25">
      <c r="A750" s="319"/>
      <c r="B750" s="312" t="str">
        <f>'Class Record S2'!$D$11</f>
        <v>Compare and order numbers from 0 up to 100; use &lt;, &gt; and = signs.</v>
      </c>
      <c r="C750" s="312"/>
      <c r="D750" s="312"/>
      <c r="E750" s="312"/>
      <c r="F750" s="312"/>
      <c r="G750" s="313"/>
      <c r="H750" s="132">
        <v>4</v>
      </c>
      <c r="I750" s="133">
        <f>'Class Record S2'!X$11</f>
        <v>0</v>
      </c>
      <c r="J750" s="134">
        <f>'Class Record S2'!X$59</f>
        <v>0</v>
      </c>
      <c r="K750" s="134">
        <f>'Class Record S2'!X$108</f>
        <v>0</v>
      </c>
      <c r="L750" s="134">
        <f>'Class Record S2'!X$157</f>
        <v>0</v>
      </c>
      <c r="M750" s="134">
        <f>'Class Record S2'!X$206</f>
        <v>0</v>
      </c>
      <c r="N750" s="135">
        <f>'Class Record S2'!X$255</f>
        <v>0</v>
      </c>
      <c r="O750" s="121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</row>
    <row r="751" spans="1:72" ht="19.5" thickBot="1" x14ac:dyDescent="0.3">
      <c r="A751" s="320"/>
      <c r="B751" s="314" t="str">
        <f>'Class Record S2'!$D$12</f>
        <v>Read and write numbers to at least 100 in numerals and in words.</v>
      </c>
      <c r="C751" s="314"/>
      <c r="D751" s="314"/>
      <c r="E751" s="314"/>
      <c r="F751" s="314"/>
      <c r="G751" s="315"/>
      <c r="H751" s="136">
        <v>5</v>
      </c>
      <c r="I751" s="137">
        <f>'Class Record S2'!X$12</f>
        <v>0</v>
      </c>
      <c r="J751" s="138">
        <f>'Class Record S2'!X$60</f>
        <v>0</v>
      </c>
      <c r="K751" s="138">
        <f>'Class Record S2'!X$109</f>
        <v>0</v>
      </c>
      <c r="L751" s="138">
        <f>'Class Record S2'!X$158</f>
        <v>0</v>
      </c>
      <c r="M751" s="138">
        <f>'Class Record S2'!X$207</f>
        <v>0</v>
      </c>
      <c r="N751" s="139">
        <f>'Class Record S2'!X$256</f>
        <v>0</v>
      </c>
      <c r="O751" s="122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</row>
    <row r="752" spans="1:72" ht="30.75" customHeight="1" x14ac:dyDescent="0.25">
      <c r="A752" s="318" t="str">
        <f>'Class Record S2'!$A$13</f>
        <v>Add/Sub</v>
      </c>
      <c r="B752" s="316" t="str">
        <f>'Class Record S2'!$D$13</f>
        <v>Solve problems with addition and subtraction: using concrete objects and pictorial representations; applying their increasing knowledge of mental and written methods.</v>
      </c>
      <c r="C752" s="316"/>
      <c r="D752" s="316"/>
      <c r="E752" s="316"/>
      <c r="F752" s="316"/>
      <c r="G752" s="317"/>
      <c r="H752" s="128">
        <v>6</v>
      </c>
      <c r="I752" s="129">
        <f>'Class Record S2'!X$13</f>
        <v>0</v>
      </c>
      <c r="J752" s="130">
        <f>'Class Record S2'!X$61</f>
        <v>0</v>
      </c>
      <c r="K752" s="130">
        <f>'Class Record S2'!X$110</f>
        <v>0</v>
      </c>
      <c r="L752" s="130">
        <f>'Class Record S2'!X$159</f>
        <v>0</v>
      </c>
      <c r="M752" s="130">
        <f>'Class Record S2'!X$208</f>
        <v>0</v>
      </c>
      <c r="N752" s="131">
        <f>'Class Record S2'!X$257</f>
        <v>0</v>
      </c>
      <c r="O752" s="119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</row>
    <row r="753" spans="1:72" ht="28.5" customHeight="1" x14ac:dyDescent="0.25">
      <c r="A753" s="319"/>
      <c r="B753" s="312" t="str">
        <f>'Class Record S2'!$D$14</f>
        <v>Recall and use add and subtract facts to 20 fluently, and derive and use related facts up to 100.</v>
      </c>
      <c r="C753" s="312"/>
      <c r="D753" s="312"/>
      <c r="E753" s="312"/>
      <c r="F753" s="312"/>
      <c r="G753" s="313"/>
      <c r="H753" s="140">
        <v>7</v>
      </c>
      <c r="I753" s="133">
        <f>'Class Record S2'!X$14</f>
        <v>0</v>
      </c>
      <c r="J753" s="134">
        <f>'Class Record S2'!X$62</f>
        <v>0</v>
      </c>
      <c r="K753" s="134">
        <f>'Class Record S2'!X$111</f>
        <v>0</v>
      </c>
      <c r="L753" s="134">
        <f>'Class Record S2'!X$160</f>
        <v>0</v>
      </c>
      <c r="M753" s="134">
        <f>'Class Record S2'!X$209</f>
        <v>0</v>
      </c>
      <c r="N753" s="135">
        <f>'Class Record S2'!X$258</f>
        <v>0</v>
      </c>
      <c r="O753" s="119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</row>
    <row r="754" spans="1:72" ht="43.5" customHeight="1" thickBot="1" x14ac:dyDescent="0.3">
      <c r="A754" s="319"/>
      <c r="B754" s="312" t="str">
        <f>'Class Record S2'!$D$15</f>
        <v>Add and sub nos using concrete objects, pictorial representations, and mentally, including: a 2-digit no and 1s or 10s; two 2-digit numbers; adding three 1-digit numbers.</v>
      </c>
      <c r="C754" s="312"/>
      <c r="D754" s="312"/>
      <c r="E754" s="312"/>
      <c r="F754" s="312"/>
      <c r="G754" s="313"/>
      <c r="H754" s="136">
        <v>8</v>
      </c>
      <c r="I754" s="133">
        <f>'Class Record S2'!X$15</f>
        <v>0</v>
      </c>
      <c r="J754" s="134">
        <f>'Class Record S2'!X$63</f>
        <v>0</v>
      </c>
      <c r="K754" s="134">
        <f>'Class Record S2'!X$112</f>
        <v>0</v>
      </c>
      <c r="L754" s="134">
        <f>'Class Record S2'!X$161</f>
        <v>0</v>
      </c>
      <c r="M754" s="134">
        <f>'Class Record S2'!X$210</f>
        <v>0</v>
      </c>
      <c r="N754" s="135">
        <f>'Class Record S2'!X$259</f>
        <v>0</v>
      </c>
      <c r="O754" s="119"/>
    </row>
    <row r="755" spans="1:72" ht="28.5" customHeight="1" thickBot="1" x14ac:dyDescent="0.3">
      <c r="A755" s="319"/>
      <c r="B755" s="312" t="str">
        <f>'Class Record S2'!$D$16</f>
        <v>Show that addition of two numbers can be done in any order (commutative) and subtraction of one number from another cannot.</v>
      </c>
      <c r="C755" s="312"/>
      <c r="D755" s="312"/>
      <c r="E755" s="312"/>
      <c r="F755" s="312"/>
      <c r="G755" s="313"/>
      <c r="H755" s="141">
        <v>9</v>
      </c>
      <c r="I755" s="133">
        <f>'Class Record S2'!X$16</f>
        <v>0</v>
      </c>
      <c r="J755" s="134">
        <f>'Class Record S2'!X$64</f>
        <v>0</v>
      </c>
      <c r="K755" s="134">
        <f>'Class Record S2'!X$113</f>
        <v>0</v>
      </c>
      <c r="L755" s="134">
        <f>'Class Record S2'!X$162</f>
        <v>0</v>
      </c>
      <c r="M755" s="134">
        <f>'Class Record S2'!X$211</f>
        <v>0</v>
      </c>
      <c r="N755" s="135">
        <f>'Class Record S2'!X$260</f>
        <v>0</v>
      </c>
      <c r="O755" s="119"/>
    </row>
    <row r="756" spans="1:72" ht="29.25" customHeight="1" thickBot="1" x14ac:dyDescent="0.3">
      <c r="A756" s="320"/>
      <c r="B756" s="314" t="str">
        <f>'Class Record S2'!$D$17</f>
        <v>Recognise and use the inverse relationship between addition and subtraction and use this to check calculations and missing number problems.</v>
      </c>
      <c r="C756" s="314"/>
      <c r="D756" s="314"/>
      <c r="E756" s="314"/>
      <c r="F756" s="314"/>
      <c r="G756" s="315"/>
      <c r="H756" s="141">
        <v>10</v>
      </c>
      <c r="I756" s="137">
        <f>'Class Record S2'!X$17</f>
        <v>0</v>
      </c>
      <c r="J756" s="138">
        <f>'Class Record S2'!X$65</f>
        <v>0</v>
      </c>
      <c r="K756" s="138">
        <f>'Class Record S2'!X$114</f>
        <v>0</v>
      </c>
      <c r="L756" s="138">
        <f>'Class Record S2'!X$163</f>
        <v>0</v>
      </c>
      <c r="M756" s="138">
        <f>'Class Record S2'!X$212</f>
        <v>0</v>
      </c>
      <c r="N756" s="139">
        <f>'Class Record S2'!X$261</f>
        <v>0</v>
      </c>
      <c r="O756" s="119"/>
    </row>
    <row r="757" spans="1:72" ht="29.25" customHeight="1" thickBot="1" x14ac:dyDescent="0.3">
      <c r="A757" s="318" t="str">
        <f>'Class Record S2'!$A$18</f>
        <v>Multi/Div</v>
      </c>
      <c r="B757" s="316" t="str">
        <f>'Class Record S2'!$D$18</f>
        <v>Recall and use multiplication and division facts for the 2, 5 and 10 multiplication tables, including recognising odd and even numbers.</v>
      </c>
      <c r="C757" s="316"/>
      <c r="D757" s="316"/>
      <c r="E757" s="316"/>
      <c r="F757" s="316"/>
      <c r="G757" s="317"/>
      <c r="H757" s="141">
        <v>11</v>
      </c>
      <c r="I757" s="129">
        <f>'Class Record S2'!X$18</f>
        <v>0</v>
      </c>
      <c r="J757" s="130">
        <f>'Class Record S2'!X$66</f>
        <v>0</v>
      </c>
      <c r="K757" s="130">
        <f>'Class Record S2'!X$115</f>
        <v>0</v>
      </c>
      <c r="L757" s="130">
        <f>'Class Record S2'!X$164</f>
        <v>0</v>
      </c>
      <c r="M757" s="130">
        <f>'Class Record S2'!X$213</f>
        <v>0</v>
      </c>
      <c r="N757" s="131">
        <f>'Class Record S2'!X$262</f>
        <v>0</v>
      </c>
      <c r="O757" s="119"/>
    </row>
    <row r="758" spans="1:72" ht="43.5" customHeight="1" thickBot="1" x14ac:dyDescent="0.3">
      <c r="A758" s="319"/>
      <c r="B758" s="312" t="str">
        <f>'Class Record S2'!$D$19</f>
        <v>Calculate mathematical statements for multiplication and division within the multiplication tables and write them using the multiplication (×), division (÷) and equals (=) signs.</v>
      </c>
      <c r="C758" s="312"/>
      <c r="D758" s="312"/>
      <c r="E758" s="312"/>
      <c r="F758" s="312"/>
      <c r="G758" s="313"/>
      <c r="H758" s="141">
        <v>12</v>
      </c>
      <c r="I758" s="133">
        <f>'Class Record S2'!X$19</f>
        <v>0</v>
      </c>
      <c r="J758" s="134">
        <f>'Class Record S2'!X$67</f>
        <v>0</v>
      </c>
      <c r="K758" s="134">
        <f>'Class Record S2'!X$116</f>
        <v>0</v>
      </c>
      <c r="L758" s="134">
        <f>'Class Record S2'!X$165</f>
        <v>0</v>
      </c>
      <c r="M758" s="134">
        <f>'Class Record S2'!X$214</f>
        <v>0</v>
      </c>
      <c r="N758" s="135">
        <f>'Class Record S2'!X$263</f>
        <v>0</v>
      </c>
      <c r="O758" s="119"/>
    </row>
    <row r="759" spans="1:72" ht="28.5" customHeight="1" thickBot="1" x14ac:dyDescent="0.3">
      <c r="A759" s="319"/>
      <c r="B759" s="312" t="str">
        <f>'Class Record S2'!$D$20</f>
        <v>Show that multiplication of two numbers can be done in any order (commutative) and division of one number by another cannot.</v>
      </c>
      <c r="C759" s="312"/>
      <c r="D759" s="312"/>
      <c r="E759" s="312"/>
      <c r="F759" s="312"/>
      <c r="G759" s="313"/>
      <c r="H759" s="141">
        <v>13</v>
      </c>
      <c r="I759" s="133">
        <f>'Class Record S2'!X$20</f>
        <v>0</v>
      </c>
      <c r="J759" s="134">
        <f>'Class Record S2'!X$68</f>
        <v>0</v>
      </c>
      <c r="K759" s="134">
        <f>'Class Record S2'!X$117</f>
        <v>0</v>
      </c>
      <c r="L759" s="134">
        <f>'Class Record S2'!X$166</f>
        <v>0</v>
      </c>
      <c r="M759" s="134">
        <f>'Class Record S2'!X$215</f>
        <v>0</v>
      </c>
      <c r="N759" s="135">
        <f>'Class Record S2'!X$264</f>
        <v>0</v>
      </c>
      <c r="O759" s="119"/>
    </row>
    <row r="760" spans="1:72" ht="43.5" customHeight="1" thickBot="1" x14ac:dyDescent="0.3">
      <c r="A760" s="320"/>
      <c r="B760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760" s="314"/>
      <c r="D760" s="314"/>
      <c r="E760" s="314"/>
      <c r="F760" s="314"/>
      <c r="G760" s="315"/>
      <c r="H760" s="141">
        <v>14</v>
      </c>
      <c r="I760" s="137">
        <f>'Class Record S2'!X$21</f>
        <v>0</v>
      </c>
      <c r="J760" s="138">
        <f>'Class Record S2'!X$69</f>
        <v>0</v>
      </c>
      <c r="K760" s="138">
        <f>'Class Record S2'!X$118</f>
        <v>0</v>
      </c>
      <c r="L760" s="138">
        <f>'Class Record S2'!X$167</f>
        <v>0</v>
      </c>
      <c r="M760" s="138">
        <f>'Class Record S2'!X$216</f>
        <v>0</v>
      </c>
      <c r="N760" s="139">
        <f>'Class Record S2'!X$265</f>
        <v>0</v>
      </c>
      <c r="O760" s="119"/>
    </row>
    <row r="761" spans="1:72" ht="28.5" customHeight="1" thickBot="1" x14ac:dyDescent="0.3">
      <c r="A761" s="318" t="str">
        <f>'Class Record S2'!$A$22</f>
        <v>Frac</v>
      </c>
      <c r="B761" s="316" t="str">
        <f>'Class Record S2'!$D$22</f>
        <v>Recognise, find, name &amp; write fractions   1/3, 1/4, 2/4, 3/4 of a length, shape, set of objects or quantity.</v>
      </c>
      <c r="C761" s="316"/>
      <c r="D761" s="316"/>
      <c r="E761" s="316"/>
      <c r="F761" s="316"/>
      <c r="G761" s="317"/>
      <c r="H761" s="141">
        <v>15</v>
      </c>
      <c r="I761" s="129">
        <f>'Class Record S2'!X$22</f>
        <v>0</v>
      </c>
      <c r="J761" s="130">
        <f>'Class Record S2'!X$70</f>
        <v>0</v>
      </c>
      <c r="K761" s="130">
        <f>'Class Record S2'!X$119</f>
        <v>0</v>
      </c>
      <c r="L761" s="130">
        <f>'Class Record S2'!X$168</f>
        <v>0</v>
      </c>
      <c r="M761" s="130">
        <f>'Class Record S2'!X$217</f>
        <v>0</v>
      </c>
      <c r="N761" s="131">
        <f>'Class Record S2'!X$266</f>
        <v>0</v>
      </c>
      <c r="O761" s="119"/>
    </row>
    <row r="762" spans="1:72" ht="19.5" thickBot="1" x14ac:dyDescent="0.3">
      <c r="A762" s="320"/>
      <c r="B762" s="314" t="str">
        <f>'Class Record S2'!$D$23</f>
        <v>Write simple fractions e.g. 1/2 of 6 = 3 and recognise the equivalence of 2/4 and 1/2.</v>
      </c>
      <c r="C762" s="314"/>
      <c r="D762" s="314"/>
      <c r="E762" s="314"/>
      <c r="F762" s="314"/>
      <c r="G762" s="315"/>
      <c r="H762" s="141">
        <v>16</v>
      </c>
      <c r="I762" s="137">
        <f>'Class Record S2'!X$23</f>
        <v>0</v>
      </c>
      <c r="J762" s="138">
        <f>'Class Record S2'!X$71</f>
        <v>0</v>
      </c>
      <c r="K762" s="138">
        <f>'Class Record S2'!X$120</f>
        <v>0</v>
      </c>
      <c r="L762" s="138">
        <f>'Class Record S2'!X$169</f>
        <v>0</v>
      </c>
      <c r="M762" s="138">
        <f>'Class Record S2'!X$218</f>
        <v>0</v>
      </c>
      <c r="N762" s="139">
        <f>'Class Record S2'!X$267</f>
        <v>0</v>
      </c>
      <c r="O762" s="119"/>
    </row>
    <row r="763" spans="1:72" ht="43.5" customHeight="1" thickBot="1" x14ac:dyDescent="0.3">
      <c r="A763" s="318" t="str">
        <f>'Class Record S2'!$A$24</f>
        <v>Measure</v>
      </c>
      <c r="B763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763" s="316"/>
      <c r="D763" s="316"/>
      <c r="E763" s="316"/>
      <c r="F763" s="316"/>
      <c r="G763" s="317"/>
      <c r="H763" s="141">
        <v>17</v>
      </c>
      <c r="I763" s="129">
        <f>'Class Record S2'!X$24</f>
        <v>0</v>
      </c>
      <c r="J763" s="130">
        <f>'Class Record S2'!X$72</f>
        <v>0</v>
      </c>
      <c r="K763" s="130">
        <f>'Class Record S2'!X$121</f>
        <v>0</v>
      </c>
      <c r="L763" s="130">
        <f>'Class Record S2'!X$170</f>
        <v>0</v>
      </c>
      <c r="M763" s="130">
        <f>'Class Record S2'!X$219</f>
        <v>0</v>
      </c>
      <c r="N763" s="131">
        <f>'Class Record S2'!X$268</f>
        <v>0</v>
      </c>
      <c r="O763" s="119"/>
    </row>
    <row r="764" spans="1:72" ht="29.25" customHeight="1" thickBot="1" x14ac:dyDescent="0.3">
      <c r="A764" s="319"/>
      <c r="B764" s="312" t="str">
        <f>'Class Record S2'!$D$25</f>
        <v>Compare and order lengths, mass, volume/capacity and record the results using &gt;, &lt; and = .</v>
      </c>
      <c r="C764" s="312"/>
      <c r="D764" s="312"/>
      <c r="E764" s="312"/>
      <c r="F764" s="312"/>
      <c r="G764" s="313"/>
      <c r="H764" s="141">
        <v>18</v>
      </c>
      <c r="I764" s="133">
        <f>'Class Record S2'!X$25</f>
        <v>0</v>
      </c>
      <c r="J764" s="134">
        <f>'Class Record S2'!X$73</f>
        <v>0</v>
      </c>
      <c r="K764" s="134">
        <f>'Class Record S2'!X$122</f>
        <v>0</v>
      </c>
      <c r="L764" s="134">
        <f>'Class Record S2'!X$171</f>
        <v>0</v>
      </c>
      <c r="M764" s="134">
        <f>'Class Record S2'!X$220</f>
        <v>0</v>
      </c>
      <c r="N764" s="135">
        <f>'Class Record S2'!X$269</f>
        <v>0</v>
      </c>
      <c r="O764" s="119"/>
    </row>
    <row r="765" spans="1:72" ht="43.5" customHeight="1" thickBot="1" x14ac:dyDescent="0.3">
      <c r="A765" s="319"/>
      <c r="B765" s="312" t="str">
        <f>'Class Record S2'!$D$26</f>
        <v>Recognise and use symbols for pounds (£) and pence (p); combine amounts to make a particular value. Find different combinations of coins that equal the same amounts of money.</v>
      </c>
      <c r="C765" s="312"/>
      <c r="D765" s="312"/>
      <c r="E765" s="312"/>
      <c r="F765" s="312"/>
      <c r="G765" s="313"/>
      <c r="H765" s="141">
        <v>19</v>
      </c>
      <c r="I765" s="133">
        <f>'Class Record S2'!X$26</f>
        <v>0</v>
      </c>
      <c r="J765" s="134">
        <f>'Class Record S2'!X$74</f>
        <v>0</v>
      </c>
      <c r="K765" s="134">
        <f>'Class Record S2'!X$123</f>
        <v>0</v>
      </c>
      <c r="L765" s="134">
        <f>'Class Record S2'!X$172</f>
        <v>0</v>
      </c>
      <c r="M765" s="134">
        <f>'Class Record S2'!X$221</f>
        <v>0</v>
      </c>
      <c r="N765" s="135">
        <f>'Class Record S2'!X$270</f>
        <v>0</v>
      </c>
      <c r="O765" s="119"/>
    </row>
    <row r="766" spans="1:72" ht="28.5" customHeight="1" thickBot="1" x14ac:dyDescent="0.3">
      <c r="A766" s="319"/>
      <c r="B766" s="312" t="str">
        <f>'Class Record S2'!$D$27</f>
        <v>Solve simple problems in a practical context involving addition and subtraction of money of the same unit, including giving change.</v>
      </c>
      <c r="C766" s="312"/>
      <c r="D766" s="312"/>
      <c r="E766" s="312"/>
      <c r="F766" s="312"/>
      <c r="G766" s="313"/>
      <c r="H766" s="141">
        <v>20</v>
      </c>
      <c r="I766" s="133">
        <f>'Class Record S2'!X$27</f>
        <v>0</v>
      </c>
      <c r="J766" s="134">
        <f>'Class Record S2'!X$75</f>
        <v>0</v>
      </c>
      <c r="K766" s="134">
        <f>'Class Record S2'!X$124</f>
        <v>0</v>
      </c>
      <c r="L766" s="134">
        <f>'Class Record S2'!X$173</f>
        <v>0</v>
      </c>
      <c r="M766" s="134">
        <f>'Class Record S2'!X$222</f>
        <v>0</v>
      </c>
      <c r="N766" s="135">
        <f>'Class Record S2'!X$271</f>
        <v>0</v>
      </c>
      <c r="O766" s="119"/>
    </row>
    <row r="767" spans="1:72" ht="18" customHeight="1" thickBot="1" x14ac:dyDescent="0.3">
      <c r="A767" s="319"/>
      <c r="B767" s="312" t="str">
        <f>'Class Record S2'!$D$28</f>
        <v>Compare and sequence intervals of time.</v>
      </c>
      <c r="C767" s="312"/>
      <c r="D767" s="312"/>
      <c r="E767" s="312"/>
      <c r="F767" s="312"/>
      <c r="G767" s="313"/>
      <c r="H767" s="141">
        <v>21</v>
      </c>
      <c r="I767" s="133">
        <f>'Class Record S2'!X$28</f>
        <v>0</v>
      </c>
      <c r="J767" s="134">
        <f>'Class Record S2'!X$76</f>
        <v>0</v>
      </c>
      <c r="K767" s="134">
        <f>'Class Record S2'!X$125</f>
        <v>0</v>
      </c>
      <c r="L767" s="134">
        <f>'Class Record S2'!X$174</f>
        <v>0</v>
      </c>
      <c r="M767" s="134">
        <f>'Class Record S2'!X$223</f>
        <v>0</v>
      </c>
      <c r="N767" s="135">
        <f>'Class Record S2'!X$272</f>
        <v>0</v>
      </c>
      <c r="O767" s="119"/>
    </row>
    <row r="768" spans="1:72" ht="30.75" customHeight="1" thickBot="1" x14ac:dyDescent="0.3">
      <c r="A768" s="320"/>
      <c r="B768" s="314" t="str">
        <f>'Class Record S2'!$D$29</f>
        <v>Tell and write the time to five minutes, including quarter past/to the hour and draw the hands on a clock face to show these times.</v>
      </c>
      <c r="C768" s="314"/>
      <c r="D768" s="314"/>
      <c r="E768" s="314"/>
      <c r="F768" s="314"/>
      <c r="G768" s="315"/>
      <c r="H768" s="141">
        <v>22</v>
      </c>
      <c r="I768" s="137">
        <f>'Class Record S2'!X$29</f>
        <v>0</v>
      </c>
      <c r="J768" s="138">
        <f>'Class Record S2'!X$77</f>
        <v>0</v>
      </c>
      <c r="K768" s="138">
        <f>'Class Record S2'!X$126</f>
        <v>0</v>
      </c>
      <c r="L768" s="138">
        <f>'Class Record S2'!X$175</f>
        <v>0</v>
      </c>
      <c r="M768" s="138">
        <f>'Class Record S2'!X$224</f>
        <v>0</v>
      </c>
      <c r="N768" s="139">
        <f>'Class Record S2'!X$273</f>
        <v>0</v>
      </c>
      <c r="O768" s="119"/>
    </row>
    <row r="769" spans="1:72" ht="29.25" customHeight="1" thickBot="1" x14ac:dyDescent="0.3">
      <c r="A769" s="318" t="str">
        <f>'Class Record S2'!$A$30</f>
        <v>Geometry</v>
      </c>
      <c r="B769" s="316" t="str">
        <f>'Class Record S2'!$D$30</f>
        <v>Identify and describe the properties of 2-D shapes, including the number of sides and symmetry in a vertical line.</v>
      </c>
      <c r="C769" s="316"/>
      <c r="D769" s="316"/>
      <c r="E769" s="316"/>
      <c r="F769" s="316"/>
      <c r="G769" s="317"/>
      <c r="H769" s="141">
        <v>23</v>
      </c>
      <c r="I769" s="129">
        <f>'Class Record S2'!X$30</f>
        <v>0</v>
      </c>
      <c r="J769" s="130">
        <f>'Class Record S2'!X$78</f>
        <v>0</v>
      </c>
      <c r="K769" s="130">
        <f>'Class Record S2'!X$127</f>
        <v>0</v>
      </c>
      <c r="L769" s="130">
        <f>'Class Record S2'!X$176</f>
        <v>0</v>
      </c>
      <c r="M769" s="130">
        <f>'Class Record S2'!X$225</f>
        <v>0</v>
      </c>
      <c r="N769" s="131">
        <f>'Class Record S2'!X$274</f>
        <v>0</v>
      </c>
      <c r="O769" s="119"/>
    </row>
    <row r="770" spans="1:72" ht="31.5" customHeight="1" thickBot="1" x14ac:dyDescent="0.3">
      <c r="A770" s="319"/>
      <c r="B770" s="312" t="str">
        <f>'Class Record S2'!$D$31</f>
        <v>Identify and describe the properties of 3-D shapes, including the number of edges, vertices and faces.</v>
      </c>
      <c r="C770" s="312"/>
      <c r="D770" s="312"/>
      <c r="E770" s="312"/>
      <c r="F770" s="312"/>
      <c r="G770" s="313"/>
      <c r="H770" s="141">
        <v>24</v>
      </c>
      <c r="I770" s="133">
        <f>'Class Record S2'!X$31</f>
        <v>0</v>
      </c>
      <c r="J770" s="134">
        <f>'Class Record S2'!X$79</f>
        <v>0</v>
      </c>
      <c r="K770" s="134">
        <f>'Class Record S2'!X$128</f>
        <v>0</v>
      </c>
      <c r="L770" s="134">
        <f>'Class Record S2'!X$177</f>
        <v>0</v>
      </c>
      <c r="M770" s="134">
        <f>'Class Record S2'!X$226</f>
        <v>0</v>
      </c>
      <c r="N770" s="135">
        <f>'Class Record S2'!X$275</f>
        <v>0</v>
      </c>
      <c r="O770" s="119"/>
    </row>
    <row r="771" spans="1:72" ht="29.25" customHeight="1" thickBot="1" x14ac:dyDescent="0.3">
      <c r="A771" s="319"/>
      <c r="B771" s="312" t="str">
        <f>'Class Record S2'!$D$32</f>
        <v>Identify 2-D shapes on the surface of 3-D shapes, for example a circle on a cylinder and a triangle on a pyramid.</v>
      </c>
      <c r="C771" s="312"/>
      <c r="D771" s="312"/>
      <c r="E771" s="312"/>
      <c r="F771" s="312"/>
      <c r="G771" s="313"/>
      <c r="H771" s="141">
        <v>25</v>
      </c>
      <c r="I771" s="133">
        <f>'Class Record S2'!X$32</f>
        <v>0</v>
      </c>
      <c r="J771" s="134">
        <f>'Class Record S2'!X$80</f>
        <v>0</v>
      </c>
      <c r="K771" s="134">
        <f>'Class Record S2'!X$129</f>
        <v>0</v>
      </c>
      <c r="L771" s="134">
        <f>'Class Record S2'!X$178</f>
        <v>0</v>
      </c>
      <c r="M771" s="134">
        <f>'Class Record S2'!X$227</f>
        <v>0</v>
      </c>
      <c r="N771" s="135">
        <f>'Class Record S2'!X$276</f>
        <v>0</v>
      </c>
      <c r="O771" s="119"/>
    </row>
    <row r="772" spans="1:72" ht="19.5" thickBot="1" x14ac:dyDescent="0.3">
      <c r="A772" s="319"/>
      <c r="B772" s="312" t="str">
        <f>'Class Record S2'!$D$33</f>
        <v>Compare and sort common 2-D and 3-D shapes and everyday objects.</v>
      </c>
      <c r="C772" s="312"/>
      <c r="D772" s="312"/>
      <c r="E772" s="312"/>
      <c r="F772" s="312"/>
      <c r="G772" s="313"/>
      <c r="H772" s="141">
        <v>26</v>
      </c>
      <c r="I772" s="133">
        <f>'Class Record S2'!X$33</f>
        <v>0</v>
      </c>
      <c r="J772" s="134">
        <f>'Class Record S2'!X$81</f>
        <v>0</v>
      </c>
      <c r="K772" s="134">
        <f>'Class Record S2'!X$130</f>
        <v>0</v>
      </c>
      <c r="L772" s="134">
        <f>'Class Record S2'!X$179</f>
        <v>0</v>
      </c>
      <c r="M772" s="134">
        <f>'Class Record S2'!X$228</f>
        <v>0</v>
      </c>
      <c r="N772" s="135">
        <f>'Class Record S2'!X$277</f>
        <v>0</v>
      </c>
      <c r="O772" s="119"/>
    </row>
    <row r="773" spans="1:72" ht="19.5" thickBot="1" x14ac:dyDescent="0.3">
      <c r="A773" s="319"/>
      <c r="B773" s="312" t="str">
        <f>'Class Record S2'!$D$34</f>
        <v>Order &amp; arrange combinations of mathematical objects in patterns &amp; sequences.</v>
      </c>
      <c r="C773" s="312"/>
      <c r="D773" s="312"/>
      <c r="E773" s="312"/>
      <c r="F773" s="312"/>
      <c r="G773" s="313"/>
      <c r="H773" s="141">
        <v>27</v>
      </c>
      <c r="I773" s="133">
        <f>'Class Record S2'!X$34</f>
        <v>0</v>
      </c>
      <c r="J773" s="134">
        <f>'Class Record S2'!X$82</f>
        <v>0</v>
      </c>
      <c r="K773" s="134">
        <f>'Class Record S2'!X$131</f>
        <v>0</v>
      </c>
      <c r="L773" s="134">
        <f>'Class Record S2'!X$180</f>
        <v>0</v>
      </c>
      <c r="M773" s="134">
        <f>'Class Record S2'!X$229</f>
        <v>0</v>
      </c>
      <c r="N773" s="135">
        <f>'Class Record S2'!X$278</f>
        <v>0</v>
      </c>
      <c r="O773" s="119"/>
    </row>
    <row r="774" spans="1:72" ht="43.5" customHeight="1" thickBot="1" x14ac:dyDescent="0.3">
      <c r="A774" s="320"/>
      <c r="B774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774" s="314"/>
      <c r="D774" s="314"/>
      <c r="E774" s="314"/>
      <c r="F774" s="314"/>
      <c r="G774" s="315"/>
      <c r="H774" s="141">
        <v>28</v>
      </c>
      <c r="I774" s="137">
        <f>'Class Record S2'!X$35</f>
        <v>0</v>
      </c>
      <c r="J774" s="138">
        <f>'Class Record S2'!X$83</f>
        <v>0</v>
      </c>
      <c r="K774" s="138">
        <f>'Class Record S2'!X$132</f>
        <v>0</v>
      </c>
      <c r="L774" s="138">
        <f>'Class Record S2'!X$181</f>
        <v>0</v>
      </c>
      <c r="M774" s="138">
        <f>'Class Record S2'!X$230</f>
        <v>0</v>
      </c>
      <c r="N774" s="139">
        <f>'Class Record S2'!X$279</f>
        <v>0</v>
      </c>
      <c r="O774" s="119"/>
    </row>
    <row r="775" spans="1:72" ht="31.5" customHeight="1" thickBot="1" x14ac:dyDescent="0.3">
      <c r="A775" s="318" t="str">
        <f>'Class Record S2'!$A$36</f>
        <v>Stat</v>
      </c>
      <c r="B775" s="316" t="str">
        <f>'Class Record S2'!$D$36</f>
        <v>Interpret and construct simple pictograms, tally charts, block diagrams and simple tables.</v>
      </c>
      <c r="C775" s="316"/>
      <c r="D775" s="316"/>
      <c r="E775" s="316"/>
      <c r="F775" s="316"/>
      <c r="G775" s="317"/>
      <c r="H775" s="141">
        <v>29</v>
      </c>
      <c r="I775" s="129">
        <f>'Class Record S2'!X$36</f>
        <v>0</v>
      </c>
      <c r="J775" s="130">
        <f>'Class Record S2'!X$84</f>
        <v>0</v>
      </c>
      <c r="K775" s="130">
        <f>'Class Record S2'!X$133</f>
        <v>0</v>
      </c>
      <c r="L775" s="130">
        <f>'Class Record S2'!X$182</f>
        <v>0</v>
      </c>
      <c r="M775" s="130">
        <f>'Class Record S2'!X$231</f>
        <v>0</v>
      </c>
      <c r="N775" s="131">
        <f>'Class Record S2'!X$280</f>
        <v>0</v>
      </c>
      <c r="O775" s="119"/>
    </row>
    <row r="776" spans="1:72" ht="43.5" customHeight="1" thickBot="1" x14ac:dyDescent="0.3">
      <c r="A776" s="320"/>
      <c r="B776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776" s="314"/>
      <c r="D776" s="314"/>
      <c r="E776" s="314"/>
      <c r="F776" s="314"/>
      <c r="G776" s="315"/>
      <c r="H776" s="141">
        <v>30</v>
      </c>
      <c r="I776" s="137">
        <f>'Class Record S2'!X$37</f>
        <v>0</v>
      </c>
      <c r="J776" s="138">
        <f>'Class Record S2'!X$85</f>
        <v>0</v>
      </c>
      <c r="K776" s="138">
        <f>'Class Record S2'!X$134</f>
        <v>0</v>
      </c>
      <c r="L776" s="138">
        <f>'Class Record S2'!X$183</f>
        <v>0</v>
      </c>
      <c r="M776" s="138">
        <f>'Class Record S2'!X$232</f>
        <v>0</v>
      </c>
      <c r="N776" s="139">
        <f>'Class Record S2'!X$281</f>
        <v>0</v>
      </c>
      <c r="O776" s="119"/>
    </row>
    <row r="777" spans="1:72" ht="23.25" customHeight="1" thickBot="1" x14ac:dyDescent="0.3">
      <c r="A777" s="119"/>
      <c r="B777" s="142" t="s">
        <v>6</v>
      </c>
      <c r="C777" s="142"/>
      <c r="D777" s="142"/>
      <c r="E777" s="142"/>
      <c r="F777" s="142"/>
      <c r="G777" s="142"/>
      <c r="H777" s="143"/>
      <c r="I777" s="144">
        <f>COUNTIF(I747:I776,"X")</f>
        <v>0</v>
      </c>
      <c r="J777" s="144">
        <f t="shared" ref="J777" si="91">COUNTIF(J747:J776,"X")</f>
        <v>0</v>
      </c>
      <c r="K777" s="144">
        <f t="shared" ref="K777" si="92">COUNTIF(K747:K776,"X")</f>
        <v>0</v>
      </c>
      <c r="L777" s="144">
        <f t="shared" ref="L777" si="93">COUNTIF(L747:L776,"X")</f>
        <v>0</v>
      </c>
      <c r="M777" s="144">
        <f t="shared" ref="M777" si="94">COUNTIF(M747:M776,"X")</f>
        <v>0</v>
      </c>
      <c r="N777" s="144">
        <f t="shared" ref="N777" si="95">COUNTIF(N747:N776,"X")</f>
        <v>0</v>
      </c>
      <c r="O777" s="119"/>
    </row>
    <row r="778" spans="1:72" ht="24" customHeight="1" thickBot="1" x14ac:dyDescent="0.3">
      <c r="A778" s="145"/>
      <c r="B778" s="146" t="s">
        <v>117</v>
      </c>
      <c r="C778" s="146" t="s">
        <v>118</v>
      </c>
      <c r="D778" s="146" t="s">
        <v>119</v>
      </c>
      <c r="E778" s="146" t="s">
        <v>120</v>
      </c>
      <c r="F778" s="119"/>
      <c r="G778" s="119"/>
      <c r="H778" s="147"/>
      <c r="I778" s="148" t="str">
        <f>'Class Record S2'!X$38</f>
        <v>N</v>
      </c>
      <c r="J778" s="149" t="str">
        <f>'Class Record S2'!X$86</f>
        <v>N</v>
      </c>
      <c r="K778" s="149" t="str">
        <f>'Class Record S2'!X$135</f>
        <v>N</v>
      </c>
      <c r="L778" s="149" t="str">
        <f>'Class Record S2'!X$184</f>
        <v>N</v>
      </c>
      <c r="M778" s="149" t="str">
        <f>'Class Record S2'!X$233</f>
        <v>N</v>
      </c>
      <c r="N778" s="149" t="str">
        <f>'Class Record S2'!X$282</f>
        <v>N</v>
      </c>
      <c r="O778" s="119"/>
    </row>
    <row r="781" spans="1:72" ht="32.25" customHeight="1" thickBot="1" x14ac:dyDescent="0.3">
      <c r="A781" s="119"/>
      <c r="B781" s="321" t="str">
        <f>'Class Record S2'!$D$1</f>
        <v>A N OTHER SCHOOL</v>
      </c>
      <c r="C781" s="321"/>
      <c r="D781" s="321"/>
      <c r="E781" s="321"/>
      <c r="F781" s="321"/>
      <c r="G781" s="322" t="str">
        <f>'Class Record S2'!$D$2</f>
        <v>ASSESSMENT CRITERIA FOR MATHS: S2</v>
      </c>
      <c r="H781" s="322"/>
      <c r="I781" s="322"/>
      <c r="J781" s="322"/>
      <c r="K781" s="322"/>
      <c r="L781" s="322"/>
      <c r="M781" s="322"/>
      <c r="N781" s="322"/>
      <c r="O781" s="119"/>
      <c r="AD781" s="21"/>
      <c r="AE781" s="22"/>
      <c r="AF781" s="23"/>
      <c r="AG781" s="22"/>
      <c r="AH781" s="23"/>
      <c r="AI781" s="22"/>
      <c r="AJ781" s="23"/>
      <c r="AK781" s="24"/>
      <c r="AL781" s="22"/>
      <c r="AM781" s="23"/>
      <c r="AN781" s="22"/>
      <c r="AO781" s="23"/>
      <c r="AP781" s="22"/>
      <c r="AQ781" s="23"/>
      <c r="AR781" s="24"/>
      <c r="AS781" s="22"/>
      <c r="AT781" s="23"/>
      <c r="AU781" s="22"/>
      <c r="AV781" s="23"/>
      <c r="AW781" s="22"/>
      <c r="AX781" s="23"/>
      <c r="AY781" s="24"/>
      <c r="AZ781" s="22"/>
      <c r="BA781" s="23"/>
      <c r="BB781" s="22"/>
      <c r="BC781" s="23"/>
      <c r="BD781" s="22"/>
      <c r="BE781" s="23"/>
      <c r="BF781" s="24"/>
      <c r="BG781" s="22"/>
      <c r="BH781" s="23"/>
      <c r="BI781" s="22"/>
      <c r="BJ781" s="23"/>
      <c r="BK781" s="22"/>
      <c r="BL781" s="23"/>
      <c r="BM781" s="24"/>
      <c r="BN781" s="22"/>
      <c r="BO781" s="23"/>
      <c r="BP781" s="22"/>
      <c r="BQ781" s="23"/>
      <c r="BR781" s="22"/>
      <c r="BS781" s="23"/>
      <c r="BT781" s="23"/>
    </row>
    <row r="782" spans="1:72" ht="16.5" thickBot="1" x14ac:dyDescent="0.3">
      <c r="A782" s="119"/>
      <c r="B782" s="123" t="s">
        <v>14</v>
      </c>
      <c r="C782" s="323">
        <f>'Class Record S2'!Y$2</f>
        <v>0</v>
      </c>
      <c r="D782" s="323"/>
      <c r="E782" s="323"/>
      <c r="F782" s="323"/>
      <c r="G782" s="323"/>
      <c r="H782" s="324" t="s">
        <v>15</v>
      </c>
      <c r="I782" s="326">
        <v>1</v>
      </c>
      <c r="J782" s="326">
        <v>2</v>
      </c>
      <c r="K782" s="326">
        <v>3</v>
      </c>
      <c r="L782" s="326">
        <v>4</v>
      </c>
      <c r="M782" s="326">
        <v>5</v>
      </c>
      <c r="N782" s="326">
        <v>6</v>
      </c>
      <c r="O782" s="119"/>
      <c r="AE782" s="22"/>
      <c r="AF782" s="23"/>
      <c r="AG782" s="22"/>
      <c r="AH782" s="23"/>
      <c r="AI782" s="22"/>
      <c r="AJ782" s="23"/>
      <c r="AK782" s="23"/>
      <c r="AL782" s="22"/>
      <c r="AM782" s="23"/>
      <c r="AN782" s="22"/>
      <c r="AO782" s="23"/>
      <c r="AP782" s="22"/>
      <c r="AQ782" s="23"/>
      <c r="AR782" s="23"/>
      <c r="AS782" s="22"/>
      <c r="AT782" s="23"/>
      <c r="AU782" s="22"/>
      <c r="AV782" s="23"/>
      <c r="AW782" s="22"/>
      <c r="AX782" s="23"/>
      <c r="AY782" s="23"/>
      <c r="AZ782" s="22"/>
      <c r="BA782" s="23"/>
      <c r="BB782" s="22"/>
      <c r="BC782" s="23"/>
      <c r="BD782" s="22"/>
      <c r="BE782" s="23"/>
      <c r="BF782" s="23"/>
      <c r="BG782" s="22"/>
      <c r="BH782" s="23"/>
      <c r="BI782" s="22"/>
      <c r="BJ782" s="23"/>
      <c r="BK782" s="22"/>
      <c r="BL782" s="23"/>
      <c r="BM782" s="23"/>
      <c r="BN782" s="22"/>
      <c r="BO782" s="23"/>
      <c r="BP782" s="22"/>
      <c r="BQ782" s="23"/>
      <c r="BR782" s="22"/>
      <c r="BS782" s="23"/>
      <c r="BT782" s="23"/>
    </row>
    <row r="783" spans="1:72" ht="16.5" thickBot="1" x14ac:dyDescent="0.3">
      <c r="A783" s="119"/>
      <c r="B783" s="327" t="str">
        <f>'Class Record S2'!$C$2</f>
        <v>CLASS: 2A</v>
      </c>
      <c r="C783" s="327"/>
      <c r="D783" s="327"/>
      <c r="E783" s="328" t="s">
        <v>16</v>
      </c>
      <c r="F783" s="328"/>
      <c r="G783" s="124">
        <f>'Class Record S2'!Y$4</f>
        <v>0</v>
      </c>
      <c r="H783" s="324"/>
      <c r="I783" s="326"/>
      <c r="J783" s="326"/>
      <c r="K783" s="326"/>
      <c r="L783" s="326"/>
      <c r="M783" s="326"/>
      <c r="N783" s="326"/>
      <c r="O783" s="119"/>
      <c r="AE783" s="22"/>
      <c r="AF783" s="23"/>
      <c r="AG783" s="22"/>
      <c r="AH783" s="23"/>
      <c r="AI783" s="22"/>
      <c r="AJ783" s="23"/>
      <c r="AK783" s="23"/>
      <c r="AL783" s="22"/>
      <c r="AM783" s="23"/>
      <c r="AN783" s="22"/>
      <c r="AO783" s="23"/>
      <c r="AP783" s="22"/>
      <c r="AQ783" s="23"/>
      <c r="AR783" s="23"/>
      <c r="AS783" s="22"/>
      <c r="AT783" s="23"/>
      <c r="AU783" s="22"/>
      <c r="AV783" s="23"/>
      <c r="AW783" s="22"/>
      <c r="AX783" s="23"/>
      <c r="AY783" s="23"/>
      <c r="AZ783" s="22"/>
      <c r="BA783" s="23"/>
      <c r="BB783" s="22"/>
      <c r="BC783" s="23"/>
      <c r="BD783" s="22"/>
      <c r="BE783" s="23"/>
      <c r="BF783" s="23"/>
      <c r="BG783" s="22"/>
      <c r="BH783" s="23"/>
      <c r="BI783" s="22"/>
      <c r="BJ783" s="23"/>
      <c r="BK783" s="22"/>
      <c r="BL783" s="23"/>
      <c r="BM783" s="23"/>
      <c r="BN783" s="22"/>
      <c r="BO783" s="23"/>
      <c r="BP783" s="22"/>
      <c r="BQ783" s="23"/>
      <c r="BR783" s="22"/>
      <c r="BS783" s="23"/>
      <c r="BT783" s="23"/>
    </row>
    <row r="784" spans="1:72" ht="16.5" thickBot="1" x14ac:dyDescent="0.3">
      <c r="A784" s="119"/>
      <c r="B784" s="327" t="str">
        <f>'Class Record S2'!$C$3</f>
        <v>YEAR: 2</v>
      </c>
      <c r="C784" s="327"/>
      <c r="D784" s="327"/>
      <c r="E784" s="327" t="s">
        <v>17</v>
      </c>
      <c r="F784" s="327"/>
      <c r="G784" s="124">
        <f>'Class Record S2'!Y$5</f>
        <v>0</v>
      </c>
      <c r="H784" s="325"/>
      <c r="I784" s="326"/>
      <c r="J784" s="326"/>
      <c r="K784" s="326"/>
      <c r="L784" s="326"/>
      <c r="M784" s="326"/>
      <c r="N784" s="326"/>
      <c r="O784" s="119"/>
      <c r="AE784" s="22"/>
      <c r="AF784" s="23"/>
      <c r="AG784" s="22"/>
      <c r="AH784" s="23"/>
      <c r="AI784" s="23"/>
      <c r="AJ784" s="23"/>
      <c r="AK784" s="23"/>
      <c r="AL784" s="22"/>
      <c r="AM784" s="23"/>
      <c r="AN784" s="22"/>
      <c r="AO784" s="23"/>
      <c r="AP784" s="23"/>
      <c r="AQ784" s="23"/>
      <c r="AR784" s="23"/>
      <c r="AS784" s="22"/>
      <c r="AT784" s="23"/>
      <c r="AU784" s="22"/>
      <c r="AV784" s="23"/>
      <c r="AW784" s="23"/>
      <c r="AX784" s="23"/>
      <c r="AY784" s="23"/>
      <c r="AZ784" s="22"/>
      <c r="BA784" s="23"/>
      <c r="BB784" s="22"/>
      <c r="BC784" s="23"/>
      <c r="BD784" s="23"/>
      <c r="BE784" s="23"/>
      <c r="BF784" s="23"/>
      <c r="BG784" s="22"/>
      <c r="BH784" s="23"/>
      <c r="BI784" s="22"/>
      <c r="BJ784" s="23"/>
      <c r="BK784" s="23"/>
      <c r="BL784" s="23"/>
      <c r="BM784" s="23"/>
      <c r="BN784" s="22"/>
      <c r="BO784" s="23"/>
      <c r="BP784" s="22"/>
      <c r="BQ784" s="23"/>
      <c r="BR784" s="23"/>
      <c r="BS784" s="23"/>
      <c r="BT784" s="23"/>
    </row>
    <row r="785" spans="1:72" ht="6.75" customHeight="1" thickBot="1" x14ac:dyDescent="0.3">
      <c r="A785" s="119"/>
      <c r="B785" s="125"/>
      <c r="C785" s="126"/>
      <c r="D785" s="126"/>
      <c r="E785" s="126"/>
      <c r="F785" s="126"/>
      <c r="G785" s="126"/>
      <c r="H785" s="127"/>
      <c r="I785" s="126"/>
      <c r="J785" s="126"/>
      <c r="K785" s="126"/>
      <c r="L785" s="126"/>
      <c r="M785" s="126"/>
      <c r="N785" s="126"/>
      <c r="O785" s="119"/>
      <c r="AE785" s="22"/>
      <c r="AF785" s="23"/>
      <c r="AG785" s="22"/>
      <c r="AH785" s="23"/>
      <c r="AI785" s="23"/>
      <c r="AJ785" s="23"/>
      <c r="AK785" s="23"/>
      <c r="AL785" s="22"/>
      <c r="AM785" s="23"/>
      <c r="AN785" s="22"/>
      <c r="AO785" s="23"/>
      <c r="AP785" s="23"/>
      <c r="AQ785" s="23"/>
      <c r="AR785" s="23"/>
      <c r="AS785" s="22"/>
      <c r="AT785" s="23"/>
      <c r="AU785" s="22"/>
      <c r="AV785" s="23"/>
      <c r="AW785" s="23"/>
      <c r="AX785" s="23"/>
      <c r="AY785" s="23"/>
      <c r="AZ785" s="22"/>
      <c r="BA785" s="23"/>
      <c r="BB785" s="22"/>
      <c r="BC785" s="23"/>
      <c r="BD785" s="23"/>
      <c r="BE785" s="23"/>
      <c r="BF785" s="23"/>
      <c r="BG785" s="22"/>
      <c r="BH785" s="23"/>
      <c r="BI785" s="22"/>
      <c r="BJ785" s="23"/>
      <c r="BK785" s="23"/>
      <c r="BL785" s="23"/>
      <c r="BM785" s="23"/>
      <c r="BN785" s="22"/>
      <c r="BO785" s="23"/>
      <c r="BP785" s="22"/>
      <c r="BQ785" s="23"/>
      <c r="BR785" s="23"/>
      <c r="BS785" s="23"/>
      <c r="BT785" s="23"/>
    </row>
    <row r="786" spans="1:72" ht="29.25" customHeight="1" x14ac:dyDescent="0.25">
      <c r="A786" s="318" t="str">
        <f>'Class Record S2'!$A$8</f>
        <v>Place Value</v>
      </c>
      <c r="B786" s="316" t="str">
        <f>'Class Record S2'!$D$8</f>
        <v>Count in steps of 2, 3, and 5 from 0, and in tens from any number, forward or backward.</v>
      </c>
      <c r="C786" s="316"/>
      <c r="D786" s="316"/>
      <c r="E786" s="316"/>
      <c r="F786" s="316"/>
      <c r="G786" s="317"/>
      <c r="H786" s="128">
        <v>1</v>
      </c>
      <c r="I786" s="129">
        <f>'Class Record S2'!Y$8</f>
        <v>0</v>
      </c>
      <c r="J786" s="130">
        <f>'Class Record S2'!Y$56</f>
        <v>0</v>
      </c>
      <c r="K786" s="130">
        <f>'Class Record S2'!Y$105</f>
        <v>0</v>
      </c>
      <c r="L786" s="130">
        <f>'Class Record S2'!Y$154</f>
        <v>0</v>
      </c>
      <c r="M786" s="130">
        <f>'Class Record S2'!Y$203</f>
        <v>0</v>
      </c>
      <c r="N786" s="131">
        <f>'Class Record S2'!Y$252</f>
        <v>0</v>
      </c>
      <c r="O786" s="120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</row>
    <row r="787" spans="1:72" ht="18.75" x14ac:dyDescent="0.25">
      <c r="A787" s="319"/>
      <c r="B787" s="312" t="str">
        <f>'Class Record S2'!$D$9</f>
        <v>Recognise the place value of each digit in a two-digit number (tens, ones).</v>
      </c>
      <c r="C787" s="312"/>
      <c r="D787" s="312"/>
      <c r="E787" s="312"/>
      <c r="F787" s="312"/>
      <c r="G787" s="313"/>
      <c r="H787" s="132">
        <v>2</v>
      </c>
      <c r="I787" s="133">
        <f>'Class Record S2'!Y$9</f>
        <v>0</v>
      </c>
      <c r="J787" s="134">
        <f>'Class Record S2'!Y$57</f>
        <v>0</v>
      </c>
      <c r="K787" s="134">
        <f>'Class Record S2'!Y$106</f>
        <v>0</v>
      </c>
      <c r="L787" s="134">
        <f>'Class Record S2'!Y$155</f>
        <v>0</v>
      </c>
      <c r="M787" s="134">
        <f>'Class Record S2'!Y$204</f>
        <v>0</v>
      </c>
      <c r="N787" s="135">
        <f>'Class Record S2'!Y$253</f>
        <v>0</v>
      </c>
      <c r="O787" s="121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</row>
    <row r="788" spans="1:72" ht="28.5" customHeight="1" x14ac:dyDescent="0.25">
      <c r="A788" s="319"/>
      <c r="B788" s="312" t="str">
        <f>'Class Record S2'!$D$10</f>
        <v>Identify, represent and estimate numbers using different representations, inc. the number line.</v>
      </c>
      <c r="C788" s="312"/>
      <c r="D788" s="312"/>
      <c r="E788" s="312"/>
      <c r="F788" s="312"/>
      <c r="G788" s="313"/>
      <c r="H788" s="132">
        <v>3</v>
      </c>
      <c r="I788" s="133">
        <f>'Class Record S2'!Y$10</f>
        <v>0</v>
      </c>
      <c r="J788" s="134">
        <f>'Class Record S2'!Y$58</f>
        <v>0</v>
      </c>
      <c r="K788" s="134">
        <f>'Class Record S2'!Y$107</f>
        <v>0</v>
      </c>
      <c r="L788" s="134">
        <f>'Class Record S2'!Y$156</f>
        <v>0</v>
      </c>
      <c r="M788" s="134">
        <f>'Class Record S2'!Y$205</f>
        <v>0</v>
      </c>
      <c r="N788" s="135">
        <f>'Class Record S2'!Y$254</f>
        <v>0</v>
      </c>
      <c r="O788" s="121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</row>
    <row r="789" spans="1:72" ht="18.75" x14ac:dyDescent="0.25">
      <c r="A789" s="319"/>
      <c r="B789" s="312" t="str">
        <f>'Class Record S2'!$D$11</f>
        <v>Compare and order numbers from 0 up to 100; use &lt;, &gt; and = signs.</v>
      </c>
      <c r="C789" s="312"/>
      <c r="D789" s="312"/>
      <c r="E789" s="312"/>
      <c r="F789" s="312"/>
      <c r="G789" s="313"/>
      <c r="H789" s="132">
        <v>4</v>
      </c>
      <c r="I789" s="133">
        <f>'Class Record S2'!Y$11</f>
        <v>0</v>
      </c>
      <c r="J789" s="134">
        <f>'Class Record S2'!Y$59</f>
        <v>0</v>
      </c>
      <c r="K789" s="134">
        <f>'Class Record S2'!Y$108</f>
        <v>0</v>
      </c>
      <c r="L789" s="134">
        <f>'Class Record S2'!Y$157</f>
        <v>0</v>
      </c>
      <c r="M789" s="134">
        <f>'Class Record S2'!Y$206</f>
        <v>0</v>
      </c>
      <c r="N789" s="135">
        <f>'Class Record S2'!Y$255</f>
        <v>0</v>
      </c>
      <c r="O789" s="121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</row>
    <row r="790" spans="1:72" ht="19.5" thickBot="1" x14ac:dyDescent="0.3">
      <c r="A790" s="320"/>
      <c r="B790" s="314" t="str">
        <f>'Class Record S2'!$D$12</f>
        <v>Read and write numbers to at least 100 in numerals and in words.</v>
      </c>
      <c r="C790" s="314"/>
      <c r="D790" s="314"/>
      <c r="E790" s="314"/>
      <c r="F790" s="314"/>
      <c r="G790" s="315"/>
      <c r="H790" s="136">
        <v>5</v>
      </c>
      <c r="I790" s="137">
        <f>'Class Record S2'!Y$12</f>
        <v>0</v>
      </c>
      <c r="J790" s="138">
        <f>'Class Record S2'!Y$60</f>
        <v>0</v>
      </c>
      <c r="K790" s="138">
        <f>'Class Record S2'!Y$109</f>
        <v>0</v>
      </c>
      <c r="L790" s="138">
        <f>'Class Record S2'!Y$158</f>
        <v>0</v>
      </c>
      <c r="M790" s="138">
        <f>'Class Record S2'!Y$207</f>
        <v>0</v>
      </c>
      <c r="N790" s="139">
        <f>'Class Record S2'!Y$256</f>
        <v>0</v>
      </c>
      <c r="O790" s="122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</row>
    <row r="791" spans="1:72" ht="30.75" customHeight="1" x14ac:dyDescent="0.25">
      <c r="A791" s="318" t="str">
        <f>'Class Record S2'!$A$13</f>
        <v>Add/Sub</v>
      </c>
      <c r="B791" s="316" t="str">
        <f>'Class Record S2'!$D$13</f>
        <v>Solve problems with addition and subtraction: using concrete objects and pictorial representations; applying their increasing knowledge of mental and written methods.</v>
      </c>
      <c r="C791" s="316"/>
      <c r="D791" s="316"/>
      <c r="E791" s="316"/>
      <c r="F791" s="316"/>
      <c r="G791" s="317"/>
      <c r="H791" s="128">
        <v>6</v>
      </c>
      <c r="I791" s="129">
        <f>'Class Record S2'!Y$13</f>
        <v>0</v>
      </c>
      <c r="J791" s="130">
        <f>'Class Record S2'!Y$61</f>
        <v>0</v>
      </c>
      <c r="K791" s="130">
        <f>'Class Record S2'!Y$110</f>
        <v>0</v>
      </c>
      <c r="L791" s="130">
        <f>'Class Record S2'!Y$159</f>
        <v>0</v>
      </c>
      <c r="M791" s="130">
        <f>'Class Record S2'!Y$208</f>
        <v>0</v>
      </c>
      <c r="N791" s="131">
        <f>'Class Record S2'!Y$257</f>
        <v>0</v>
      </c>
      <c r="O791" s="119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</row>
    <row r="792" spans="1:72" ht="28.5" customHeight="1" x14ac:dyDescent="0.25">
      <c r="A792" s="319"/>
      <c r="B792" s="312" t="str">
        <f>'Class Record S2'!$D$14</f>
        <v>Recall and use add and subtract facts to 20 fluently, and derive and use related facts up to 100.</v>
      </c>
      <c r="C792" s="312"/>
      <c r="D792" s="312"/>
      <c r="E792" s="312"/>
      <c r="F792" s="312"/>
      <c r="G792" s="313"/>
      <c r="H792" s="140">
        <v>7</v>
      </c>
      <c r="I792" s="133">
        <f>'Class Record S2'!Y$14</f>
        <v>0</v>
      </c>
      <c r="J792" s="134">
        <f>'Class Record S2'!Y$62</f>
        <v>0</v>
      </c>
      <c r="K792" s="134">
        <f>'Class Record S2'!Y$111</f>
        <v>0</v>
      </c>
      <c r="L792" s="134">
        <f>'Class Record S2'!Y$160</f>
        <v>0</v>
      </c>
      <c r="M792" s="134">
        <f>'Class Record S2'!Y$209</f>
        <v>0</v>
      </c>
      <c r="N792" s="135">
        <f>'Class Record S2'!Y$258</f>
        <v>0</v>
      </c>
      <c r="O792" s="119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</row>
    <row r="793" spans="1:72" ht="43.5" customHeight="1" thickBot="1" x14ac:dyDescent="0.3">
      <c r="A793" s="319"/>
      <c r="B793" s="312" t="str">
        <f>'Class Record S2'!$D$15</f>
        <v>Add and sub nos using concrete objects, pictorial representations, and mentally, including: a 2-digit no and 1s or 10s; two 2-digit numbers; adding three 1-digit numbers.</v>
      </c>
      <c r="C793" s="312"/>
      <c r="D793" s="312"/>
      <c r="E793" s="312"/>
      <c r="F793" s="312"/>
      <c r="G793" s="313"/>
      <c r="H793" s="136">
        <v>8</v>
      </c>
      <c r="I793" s="133">
        <f>'Class Record S2'!Y$15</f>
        <v>0</v>
      </c>
      <c r="J793" s="134">
        <f>'Class Record S2'!Y$63</f>
        <v>0</v>
      </c>
      <c r="K793" s="134">
        <f>'Class Record S2'!Y$112</f>
        <v>0</v>
      </c>
      <c r="L793" s="134">
        <f>'Class Record S2'!Y$161</f>
        <v>0</v>
      </c>
      <c r="M793" s="134">
        <f>'Class Record S2'!Y$210</f>
        <v>0</v>
      </c>
      <c r="N793" s="135">
        <f>'Class Record S2'!Y$259</f>
        <v>0</v>
      </c>
      <c r="O793" s="119"/>
    </row>
    <row r="794" spans="1:72" ht="28.5" customHeight="1" thickBot="1" x14ac:dyDescent="0.3">
      <c r="A794" s="319"/>
      <c r="B794" s="312" t="str">
        <f>'Class Record S2'!$D$16</f>
        <v>Show that addition of two numbers can be done in any order (commutative) and subtraction of one number from another cannot.</v>
      </c>
      <c r="C794" s="312"/>
      <c r="D794" s="312"/>
      <c r="E794" s="312"/>
      <c r="F794" s="312"/>
      <c r="G794" s="313"/>
      <c r="H794" s="141">
        <v>9</v>
      </c>
      <c r="I794" s="133">
        <f>'Class Record S2'!Y$16</f>
        <v>0</v>
      </c>
      <c r="J794" s="134">
        <f>'Class Record S2'!Y$64</f>
        <v>0</v>
      </c>
      <c r="K794" s="134">
        <f>'Class Record S2'!Y$113</f>
        <v>0</v>
      </c>
      <c r="L794" s="134">
        <f>'Class Record S2'!Y$162</f>
        <v>0</v>
      </c>
      <c r="M794" s="134">
        <f>'Class Record S2'!Y$211</f>
        <v>0</v>
      </c>
      <c r="N794" s="135">
        <f>'Class Record S2'!Y$260</f>
        <v>0</v>
      </c>
      <c r="O794" s="119"/>
    </row>
    <row r="795" spans="1:72" ht="29.25" customHeight="1" thickBot="1" x14ac:dyDescent="0.3">
      <c r="A795" s="320"/>
      <c r="B795" s="314" t="str">
        <f>'Class Record S2'!$D$17</f>
        <v>Recognise and use the inverse relationship between addition and subtraction and use this to check calculations and missing number problems.</v>
      </c>
      <c r="C795" s="314"/>
      <c r="D795" s="314"/>
      <c r="E795" s="314"/>
      <c r="F795" s="314"/>
      <c r="G795" s="315"/>
      <c r="H795" s="141">
        <v>10</v>
      </c>
      <c r="I795" s="137">
        <f>'Class Record S2'!Y$17</f>
        <v>0</v>
      </c>
      <c r="J795" s="138">
        <f>'Class Record S2'!Y$65</f>
        <v>0</v>
      </c>
      <c r="K795" s="138">
        <f>'Class Record S2'!Y$114</f>
        <v>0</v>
      </c>
      <c r="L795" s="138">
        <f>'Class Record S2'!Y$163</f>
        <v>0</v>
      </c>
      <c r="M795" s="138">
        <f>'Class Record S2'!Y$212</f>
        <v>0</v>
      </c>
      <c r="N795" s="139">
        <f>'Class Record S2'!Y$261</f>
        <v>0</v>
      </c>
      <c r="O795" s="119"/>
    </row>
    <row r="796" spans="1:72" ht="29.25" customHeight="1" thickBot="1" x14ac:dyDescent="0.3">
      <c r="A796" s="318" t="str">
        <f>'Class Record S2'!$A$18</f>
        <v>Multi/Div</v>
      </c>
      <c r="B796" s="316" t="str">
        <f>'Class Record S2'!$D$18</f>
        <v>Recall and use multiplication and division facts for the 2, 5 and 10 multiplication tables, including recognising odd and even numbers.</v>
      </c>
      <c r="C796" s="316"/>
      <c r="D796" s="316"/>
      <c r="E796" s="316"/>
      <c r="F796" s="316"/>
      <c r="G796" s="317"/>
      <c r="H796" s="141">
        <v>11</v>
      </c>
      <c r="I796" s="129">
        <f>'Class Record S2'!Y$18</f>
        <v>0</v>
      </c>
      <c r="J796" s="130">
        <f>'Class Record S2'!Y$66</f>
        <v>0</v>
      </c>
      <c r="K796" s="130">
        <f>'Class Record S2'!Y$115</f>
        <v>0</v>
      </c>
      <c r="L796" s="130">
        <f>'Class Record S2'!Y$164</f>
        <v>0</v>
      </c>
      <c r="M796" s="130">
        <f>'Class Record S2'!Y$213</f>
        <v>0</v>
      </c>
      <c r="N796" s="131">
        <f>'Class Record S2'!Y$262</f>
        <v>0</v>
      </c>
      <c r="O796" s="119"/>
    </row>
    <row r="797" spans="1:72" ht="43.5" customHeight="1" thickBot="1" x14ac:dyDescent="0.3">
      <c r="A797" s="319"/>
      <c r="B797" s="312" t="str">
        <f>'Class Record S2'!$D$19</f>
        <v>Calculate mathematical statements for multiplication and division within the multiplication tables and write them using the multiplication (×), division (÷) and equals (=) signs.</v>
      </c>
      <c r="C797" s="312"/>
      <c r="D797" s="312"/>
      <c r="E797" s="312"/>
      <c r="F797" s="312"/>
      <c r="G797" s="313"/>
      <c r="H797" s="141">
        <v>12</v>
      </c>
      <c r="I797" s="133">
        <f>'Class Record S2'!Y$19</f>
        <v>0</v>
      </c>
      <c r="J797" s="134">
        <f>'Class Record S2'!Y$67</f>
        <v>0</v>
      </c>
      <c r="K797" s="134">
        <f>'Class Record S2'!Y$116</f>
        <v>0</v>
      </c>
      <c r="L797" s="134">
        <f>'Class Record S2'!Y$165</f>
        <v>0</v>
      </c>
      <c r="M797" s="134">
        <f>'Class Record S2'!Y$214</f>
        <v>0</v>
      </c>
      <c r="N797" s="135">
        <f>'Class Record S2'!Y$263</f>
        <v>0</v>
      </c>
      <c r="O797" s="119"/>
    </row>
    <row r="798" spans="1:72" ht="28.5" customHeight="1" thickBot="1" x14ac:dyDescent="0.3">
      <c r="A798" s="319"/>
      <c r="B798" s="312" t="str">
        <f>'Class Record S2'!$D$20</f>
        <v>Show that multiplication of two numbers can be done in any order (commutative) and division of one number by another cannot.</v>
      </c>
      <c r="C798" s="312"/>
      <c r="D798" s="312"/>
      <c r="E798" s="312"/>
      <c r="F798" s="312"/>
      <c r="G798" s="313"/>
      <c r="H798" s="141">
        <v>13</v>
      </c>
      <c r="I798" s="133">
        <f>'Class Record S2'!Y$20</f>
        <v>0</v>
      </c>
      <c r="J798" s="134">
        <f>'Class Record S2'!Y$68</f>
        <v>0</v>
      </c>
      <c r="K798" s="134">
        <f>'Class Record S2'!Y$117</f>
        <v>0</v>
      </c>
      <c r="L798" s="134">
        <f>'Class Record S2'!Y$166</f>
        <v>0</v>
      </c>
      <c r="M798" s="134">
        <f>'Class Record S2'!Y$215</f>
        <v>0</v>
      </c>
      <c r="N798" s="135">
        <f>'Class Record S2'!Y$264</f>
        <v>0</v>
      </c>
      <c r="O798" s="119"/>
    </row>
    <row r="799" spans="1:72" ht="43.5" customHeight="1" thickBot="1" x14ac:dyDescent="0.3">
      <c r="A799" s="320"/>
      <c r="B799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799" s="314"/>
      <c r="D799" s="314"/>
      <c r="E799" s="314"/>
      <c r="F799" s="314"/>
      <c r="G799" s="315"/>
      <c r="H799" s="141">
        <v>14</v>
      </c>
      <c r="I799" s="137">
        <f>'Class Record S2'!Y$21</f>
        <v>0</v>
      </c>
      <c r="J799" s="138">
        <f>'Class Record S2'!Y$69</f>
        <v>0</v>
      </c>
      <c r="K799" s="138">
        <f>'Class Record S2'!Y$118</f>
        <v>0</v>
      </c>
      <c r="L799" s="138">
        <f>'Class Record S2'!Y$167</f>
        <v>0</v>
      </c>
      <c r="M799" s="138">
        <f>'Class Record S2'!Y$216</f>
        <v>0</v>
      </c>
      <c r="N799" s="139">
        <f>'Class Record S2'!Y$265</f>
        <v>0</v>
      </c>
      <c r="O799" s="119"/>
    </row>
    <row r="800" spans="1:72" ht="28.5" customHeight="1" thickBot="1" x14ac:dyDescent="0.3">
      <c r="A800" s="318" t="str">
        <f>'Class Record S2'!$A$22</f>
        <v>Frac</v>
      </c>
      <c r="B800" s="316" t="str">
        <f>'Class Record S2'!$D$22</f>
        <v>Recognise, find, name &amp; write fractions   1/3, 1/4, 2/4, 3/4 of a length, shape, set of objects or quantity.</v>
      </c>
      <c r="C800" s="316"/>
      <c r="D800" s="316"/>
      <c r="E800" s="316"/>
      <c r="F800" s="316"/>
      <c r="G800" s="317"/>
      <c r="H800" s="141">
        <v>15</v>
      </c>
      <c r="I800" s="129">
        <f>'Class Record S2'!Y$22</f>
        <v>0</v>
      </c>
      <c r="J800" s="130">
        <f>'Class Record S2'!Y$70</f>
        <v>0</v>
      </c>
      <c r="K800" s="130">
        <f>'Class Record S2'!Y$119</f>
        <v>0</v>
      </c>
      <c r="L800" s="130">
        <f>'Class Record S2'!Y$168</f>
        <v>0</v>
      </c>
      <c r="M800" s="130">
        <f>'Class Record S2'!Y$217</f>
        <v>0</v>
      </c>
      <c r="N800" s="131">
        <f>'Class Record S2'!Y$266</f>
        <v>0</v>
      </c>
      <c r="O800" s="119"/>
    </row>
    <row r="801" spans="1:15" ht="19.5" thickBot="1" x14ac:dyDescent="0.3">
      <c r="A801" s="320"/>
      <c r="B801" s="314" t="str">
        <f>'Class Record S2'!$D$23</f>
        <v>Write simple fractions e.g. 1/2 of 6 = 3 and recognise the equivalence of 2/4 and 1/2.</v>
      </c>
      <c r="C801" s="314"/>
      <c r="D801" s="314"/>
      <c r="E801" s="314"/>
      <c r="F801" s="314"/>
      <c r="G801" s="315"/>
      <c r="H801" s="141">
        <v>16</v>
      </c>
      <c r="I801" s="137">
        <f>'Class Record S2'!Y$23</f>
        <v>0</v>
      </c>
      <c r="J801" s="138">
        <f>'Class Record S2'!Y$71</f>
        <v>0</v>
      </c>
      <c r="K801" s="138">
        <f>'Class Record S2'!Y$120</f>
        <v>0</v>
      </c>
      <c r="L801" s="138">
        <f>'Class Record S2'!Y$169</f>
        <v>0</v>
      </c>
      <c r="M801" s="138">
        <f>'Class Record S2'!Y$218</f>
        <v>0</v>
      </c>
      <c r="N801" s="139">
        <f>'Class Record S2'!Y$267</f>
        <v>0</v>
      </c>
      <c r="O801" s="119"/>
    </row>
    <row r="802" spans="1:15" ht="43.5" customHeight="1" thickBot="1" x14ac:dyDescent="0.3">
      <c r="A802" s="318" t="str">
        <f>'Class Record S2'!$A$24</f>
        <v>Measure</v>
      </c>
      <c r="B802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802" s="316"/>
      <c r="D802" s="316"/>
      <c r="E802" s="316"/>
      <c r="F802" s="316"/>
      <c r="G802" s="317"/>
      <c r="H802" s="141">
        <v>17</v>
      </c>
      <c r="I802" s="129">
        <f>'Class Record S2'!Y$24</f>
        <v>0</v>
      </c>
      <c r="J802" s="130">
        <f>'Class Record S2'!Y$72</f>
        <v>0</v>
      </c>
      <c r="K802" s="130">
        <f>'Class Record S2'!Y$121</f>
        <v>0</v>
      </c>
      <c r="L802" s="130">
        <f>'Class Record S2'!Y$170</f>
        <v>0</v>
      </c>
      <c r="M802" s="130">
        <f>'Class Record S2'!Y$219</f>
        <v>0</v>
      </c>
      <c r="N802" s="131">
        <f>'Class Record S2'!Y$268</f>
        <v>0</v>
      </c>
      <c r="O802" s="119"/>
    </row>
    <row r="803" spans="1:15" ht="29.25" customHeight="1" thickBot="1" x14ac:dyDescent="0.3">
      <c r="A803" s="319"/>
      <c r="B803" s="312" t="str">
        <f>'Class Record S2'!$D$25</f>
        <v>Compare and order lengths, mass, volume/capacity and record the results using &gt;, &lt; and = .</v>
      </c>
      <c r="C803" s="312"/>
      <c r="D803" s="312"/>
      <c r="E803" s="312"/>
      <c r="F803" s="312"/>
      <c r="G803" s="313"/>
      <c r="H803" s="141">
        <v>18</v>
      </c>
      <c r="I803" s="133">
        <f>'Class Record S2'!Y$25</f>
        <v>0</v>
      </c>
      <c r="J803" s="134">
        <f>'Class Record S2'!Y$73</f>
        <v>0</v>
      </c>
      <c r="K803" s="134">
        <f>'Class Record S2'!Y$122</f>
        <v>0</v>
      </c>
      <c r="L803" s="134">
        <f>'Class Record S2'!Y$171</f>
        <v>0</v>
      </c>
      <c r="M803" s="134">
        <f>'Class Record S2'!Y$220</f>
        <v>0</v>
      </c>
      <c r="N803" s="135">
        <f>'Class Record S2'!Y$269</f>
        <v>0</v>
      </c>
      <c r="O803" s="119"/>
    </row>
    <row r="804" spans="1:15" ht="43.5" customHeight="1" thickBot="1" x14ac:dyDescent="0.3">
      <c r="A804" s="319"/>
      <c r="B804" s="312" t="str">
        <f>'Class Record S2'!$D$26</f>
        <v>Recognise and use symbols for pounds (£) and pence (p); combine amounts to make a particular value. Find different combinations of coins that equal the same amounts of money.</v>
      </c>
      <c r="C804" s="312"/>
      <c r="D804" s="312"/>
      <c r="E804" s="312"/>
      <c r="F804" s="312"/>
      <c r="G804" s="313"/>
      <c r="H804" s="141">
        <v>19</v>
      </c>
      <c r="I804" s="133">
        <f>'Class Record S2'!Y$26</f>
        <v>0</v>
      </c>
      <c r="J804" s="134">
        <f>'Class Record S2'!Y$74</f>
        <v>0</v>
      </c>
      <c r="K804" s="134">
        <f>'Class Record S2'!Y$123</f>
        <v>0</v>
      </c>
      <c r="L804" s="134">
        <f>'Class Record S2'!Y$172</f>
        <v>0</v>
      </c>
      <c r="M804" s="134">
        <f>'Class Record S2'!Y$221</f>
        <v>0</v>
      </c>
      <c r="N804" s="135">
        <f>'Class Record S2'!Y$270</f>
        <v>0</v>
      </c>
      <c r="O804" s="119"/>
    </row>
    <row r="805" spans="1:15" ht="28.5" customHeight="1" thickBot="1" x14ac:dyDescent="0.3">
      <c r="A805" s="319"/>
      <c r="B805" s="312" t="str">
        <f>'Class Record S2'!$D$27</f>
        <v>Solve simple problems in a practical context involving addition and subtraction of money of the same unit, including giving change.</v>
      </c>
      <c r="C805" s="312"/>
      <c r="D805" s="312"/>
      <c r="E805" s="312"/>
      <c r="F805" s="312"/>
      <c r="G805" s="313"/>
      <c r="H805" s="141">
        <v>20</v>
      </c>
      <c r="I805" s="133">
        <f>'Class Record S2'!Y$27</f>
        <v>0</v>
      </c>
      <c r="J805" s="134">
        <f>'Class Record S2'!Y$75</f>
        <v>0</v>
      </c>
      <c r="K805" s="134">
        <f>'Class Record S2'!Y$124</f>
        <v>0</v>
      </c>
      <c r="L805" s="134">
        <f>'Class Record S2'!Y$173</f>
        <v>0</v>
      </c>
      <c r="M805" s="134">
        <f>'Class Record S2'!Y$222</f>
        <v>0</v>
      </c>
      <c r="N805" s="135">
        <f>'Class Record S2'!Y$271</f>
        <v>0</v>
      </c>
      <c r="O805" s="119"/>
    </row>
    <row r="806" spans="1:15" ht="18" customHeight="1" thickBot="1" x14ac:dyDescent="0.3">
      <c r="A806" s="319"/>
      <c r="B806" s="312" t="str">
        <f>'Class Record S2'!$D$28</f>
        <v>Compare and sequence intervals of time.</v>
      </c>
      <c r="C806" s="312"/>
      <c r="D806" s="312"/>
      <c r="E806" s="312"/>
      <c r="F806" s="312"/>
      <c r="G806" s="313"/>
      <c r="H806" s="141">
        <v>21</v>
      </c>
      <c r="I806" s="133">
        <f>'Class Record S2'!Y$28</f>
        <v>0</v>
      </c>
      <c r="J806" s="134">
        <f>'Class Record S2'!Y$76</f>
        <v>0</v>
      </c>
      <c r="K806" s="134">
        <f>'Class Record S2'!Y$125</f>
        <v>0</v>
      </c>
      <c r="L806" s="134">
        <f>'Class Record S2'!Y$174</f>
        <v>0</v>
      </c>
      <c r="M806" s="134">
        <f>'Class Record S2'!Y$223</f>
        <v>0</v>
      </c>
      <c r="N806" s="135">
        <f>'Class Record S2'!Y$272</f>
        <v>0</v>
      </c>
      <c r="O806" s="119"/>
    </row>
    <row r="807" spans="1:15" ht="30.75" customHeight="1" thickBot="1" x14ac:dyDescent="0.3">
      <c r="A807" s="320"/>
      <c r="B807" s="314" t="str">
        <f>'Class Record S2'!$D$29</f>
        <v>Tell and write the time to five minutes, including quarter past/to the hour and draw the hands on a clock face to show these times.</v>
      </c>
      <c r="C807" s="314"/>
      <c r="D807" s="314"/>
      <c r="E807" s="314"/>
      <c r="F807" s="314"/>
      <c r="G807" s="315"/>
      <c r="H807" s="141">
        <v>22</v>
      </c>
      <c r="I807" s="137">
        <f>'Class Record S2'!Y$29</f>
        <v>0</v>
      </c>
      <c r="J807" s="138">
        <f>'Class Record S2'!Y$77</f>
        <v>0</v>
      </c>
      <c r="K807" s="138">
        <f>'Class Record S2'!Y$126</f>
        <v>0</v>
      </c>
      <c r="L807" s="138">
        <f>'Class Record S2'!Y$175</f>
        <v>0</v>
      </c>
      <c r="M807" s="138">
        <f>'Class Record S2'!Y$224</f>
        <v>0</v>
      </c>
      <c r="N807" s="139">
        <f>'Class Record S2'!Y$273</f>
        <v>0</v>
      </c>
      <c r="O807" s="119"/>
    </row>
    <row r="808" spans="1:15" ht="29.25" customHeight="1" thickBot="1" x14ac:dyDescent="0.3">
      <c r="A808" s="318" t="str">
        <f>'Class Record S2'!$A$30</f>
        <v>Geometry</v>
      </c>
      <c r="B808" s="316" t="str">
        <f>'Class Record S2'!$D$30</f>
        <v>Identify and describe the properties of 2-D shapes, including the number of sides and symmetry in a vertical line.</v>
      </c>
      <c r="C808" s="316"/>
      <c r="D808" s="316"/>
      <c r="E808" s="316"/>
      <c r="F808" s="316"/>
      <c r="G808" s="317"/>
      <c r="H808" s="141">
        <v>23</v>
      </c>
      <c r="I808" s="129">
        <f>'Class Record S2'!Y$30</f>
        <v>0</v>
      </c>
      <c r="J808" s="130">
        <f>'Class Record S2'!Y$78</f>
        <v>0</v>
      </c>
      <c r="K808" s="130">
        <f>'Class Record S2'!Y$127</f>
        <v>0</v>
      </c>
      <c r="L808" s="130">
        <f>'Class Record S2'!Y$176</f>
        <v>0</v>
      </c>
      <c r="M808" s="130">
        <f>'Class Record S2'!Y$225</f>
        <v>0</v>
      </c>
      <c r="N808" s="131">
        <f>'Class Record S2'!Y$274</f>
        <v>0</v>
      </c>
      <c r="O808" s="119"/>
    </row>
    <row r="809" spans="1:15" ht="31.5" customHeight="1" thickBot="1" x14ac:dyDescent="0.3">
      <c r="A809" s="319"/>
      <c r="B809" s="312" t="str">
        <f>'Class Record S2'!$D$31</f>
        <v>Identify and describe the properties of 3-D shapes, including the number of edges, vertices and faces.</v>
      </c>
      <c r="C809" s="312"/>
      <c r="D809" s="312"/>
      <c r="E809" s="312"/>
      <c r="F809" s="312"/>
      <c r="G809" s="313"/>
      <c r="H809" s="141">
        <v>24</v>
      </c>
      <c r="I809" s="133">
        <f>'Class Record S2'!Y$31</f>
        <v>0</v>
      </c>
      <c r="J809" s="134">
        <f>'Class Record S2'!Y$79</f>
        <v>0</v>
      </c>
      <c r="K809" s="134">
        <f>'Class Record S2'!Y$128</f>
        <v>0</v>
      </c>
      <c r="L809" s="134">
        <f>'Class Record S2'!Y$177</f>
        <v>0</v>
      </c>
      <c r="M809" s="134">
        <f>'Class Record S2'!Y$226</f>
        <v>0</v>
      </c>
      <c r="N809" s="135">
        <f>'Class Record S2'!Y$275</f>
        <v>0</v>
      </c>
      <c r="O809" s="119"/>
    </row>
    <row r="810" spans="1:15" ht="29.25" customHeight="1" thickBot="1" x14ac:dyDescent="0.3">
      <c r="A810" s="319"/>
      <c r="B810" s="312" t="str">
        <f>'Class Record S2'!$D$32</f>
        <v>Identify 2-D shapes on the surface of 3-D shapes, for example a circle on a cylinder and a triangle on a pyramid.</v>
      </c>
      <c r="C810" s="312"/>
      <c r="D810" s="312"/>
      <c r="E810" s="312"/>
      <c r="F810" s="312"/>
      <c r="G810" s="313"/>
      <c r="H810" s="141">
        <v>25</v>
      </c>
      <c r="I810" s="133">
        <f>'Class Record S2'!Y$32</f>
        <v>0</v>
      </c>
      <c r="J810" s="134">
        <f>'Class Record S2'!Y$80</f>
        <v>0</v>
      </c>
      <c r="K810" s="134">
        <f>'Class Record S2'!Y$129</f>
        <v>0</v>
      </c>
      <c r="L810" s="134">
        <f>'Class Record S2'!Y$178</f>
        <v>0</v>
      </c>
      <c r="M810" s="134">
        <f>'Class Record S2'!Y$227</f>
        <v>0</v>
      </c>
      <c r="N810" s="135">
        <f>'Class Record S2'!Y$276</f>
        <v>0</v>
      </c>
      <c r="O810" s="119"/>
    </row>
    <row r="811" spans="1:15" ht="19.5" thickBot="1" x14ac:dyDescent="0.3">
      <c r="A811" s="319"/>
      <c r="B811" s="312" t="str">
        <f>'Class Record S2'!$D$33</f>
        <v>Compare and sort common 2-D and 3-D shapes and everyday objects.</v>
      </c>
      <c r="C811" s="312"/>
      <c r="D811" s="312"/>
      <c r="E811" s="312"/>
      <c r="F811" s="312"/>
      <c r="G811" s="313"/>
      <c r="H811" s="141">
        <v>26</v>
      </c>
      <c r="I811" s="133">
        <f>'Class Record S2'!Y$33</f>
        <v>0</v>
      </c>
      <c r="J811" s="134">
        <f>'Class Record S2'!Y$81</f>
        <v>0</v>
      </c>
      <c r="K811" s="134">
        <f>'Class Record S2'!Y$130</f>
        <v>0</v>
      </c>
      <c r="L811" s="134">
        <f>'Class Record S2'!Y$179</f>
        <v>0</v>
      </c>
      <c r="M811" s="134">
        <f>'Class Record S2'!Y$228</f>
        <v>0</v>
      </c>
      <c r="N811" s="135">
        <f>'Class Record S2'!Y$277</f>
        <v>0</v>
      </c>
      <c r="O811" s="119"/>
    </row>
    <row r="812" spans="1:15" ht="19.5" thickBot="1" x14ac:dyDescent="0.3">
      <c r="A812" s="319"/>
      <c r="B812" s="312" t="str">
        <f>'Class Record S2'!$D$34</f>
        <v>Order &amp; arrange combinations of mathematical objects in patterns &amp; sequences.</v>
      </c>
      <c r="C812" s="312"/>
      <c r="D812" s="312"/>
      <c r="E812" s="312"/>
      <c r="F812" s="312"/>
      <c r="G812" s="313"/>
      <c r="H812" s="141">
        <v>27</v>
      </c>
      <c r="I812" s="133">
        <f>'Class Record S2'!Y$34</f>
        <v>0</v>
      </c>
      <c r="J812" s="134">
        <f>'Class Record S2'!Y$82</f>
        <v>0</v>
      </c>
      <c r="K812" s="134">
        <f>'Class Record S2'!Y$131</f>
        <v>0</v>
      </c>
      <c r="L812" s="134">
        <f>'Class Record S2'!Y$180</f>
        <v>0</v>
      </c>
      <c r="M812" s="134">
        <f>'Class Record S2'!Y$229</f>
        <v>0</v>
      </c>
      <c r="N812" s="135">
        <f>'Class Record S2'!Y$278</f>
        <v>0</v>
      </c>
      <c r="O812" s="119"/>
    </row>
    <row r="813" spans="1:15" ht="43.5" customHeight="1" thickBot="1" x14ac:dyDescent="0.3">
      <c r="A813" s="320"/>
      <c r="B813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813" s="314"/>
      <c r="D813" s="314"/>
      <c r="E813" s="314"/>
      <c r="F813" s="314"/>
      <c r="G813" s="315"/>
      <c r="H813" s="141">
        <v>28</v>
      </c>
      <c r="I813" s="137">
        <f>'Class Record S2'!Y$35</f>
        <v>0</v>
      </c>
      <c r="J813" s="138">
        <f>'Class Record S2'!Y$83</f>
        <v>0</v>
      </c>
      <c r="K813" s="138">
        <f>'Class Record S2'!Y$132</f>
        <v>0</v>
      </c>
      <c r="L813" s="138">
        <f>'Class Record S2'!Y$181</f>
        <v>0</v>
      </c>
      <c r="M813" s="138">
        <f>'Class Record S2'!Y$230</f>
        <v>0</v>
      </c>
      <c r="N813" s="139">
        <f>'Class Record S2'!Y$279</f>
        <v>0</v>
      </c>
      <c r="O813" s="119"/>
    </row>
    <row r="814" spans="1:15" ht="31.5" customHeight="1" thickBot="1" x14ac:dyDescent="0.3">
      <c r="A814" s="318" t="str">
        <f>'Class Record S2'!$A$36</f>
        <v>Stat</v>
      </c>
      <c r="B814" s="316" t="str">
        <f>'Class Record S2'!$D$36</f>
        <v>Interpret and construct simple pictograms, tally charts, block diagrams and simple tables.</v>
      </c>
      <c r="C814" s="316"/>
      <c r="D814" s="316"/>
      <c r="E814" s="316"/>
      <c r="F814" s="316"/>
      <c r="G814" s="317"/>
      <c r="H814" s="141">
        <v>29</v>
      </c>
      <c r="I814" s="129">
        <f>'Class Record S2'!Y$36</f>
        <v>0</v>
      </c>
      <c r="J814" s="130">
        <f>'Class Record S2'!Y$84</f>
        <v>0</v>
      </c>
      <c r="K814" s="130">
        <f>'Class Record S2'!Y$133</f>
        <v>0</v>
      </c>
      <c r="L814" s="130">
        <f>'Class Record S2'!Y$182</f>
        <v>0</v>
      </c>
      <c r="M814" s="130">
        <f>'Class Record S2'!Y$231</f>
        <v>0</v>
      </c>
      <c r="N814" s="131">
        <f>'Class Record S2'!Y$280</f>
        <v>0</v>
      </c>
      <c r="O814" s="119"/>
    </row>
    <row r="815" spans="1:15" ht="43.5" customHeight="1" thickBot="1" x14ac:dyDescent="0.3">
      <c r="A815" s="320"/>
      <c r="B815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815" s="314"/>
      <c r="D815" s="314"/>
      <c r="E815" s="314"/>
      <c r="F815" s="314"/>
      <c r="G815" s="315"/>
      <c r="H815" s="141">
        <v>30</v>
      </c>
      <c r="I815" s="137">
        <f>'Class Record S2'!Y$37</f>
        <v>0</v>
      </c>
      <c r="J815" s="138">
        <f>'Class Record S2'!Y$85</f>
        <v>0</v>
      </c>
      <c r="K815" s="138">
        <f>'Class Record S2'!Y$134</f>
        <v>0</v>
      </c>
      <c r="L815" s="138">
        <f>'Class Record S2'!Y$183</f>
        <v>0</v>
      </c>
      <c r="M815" s="138">
        <f>'Class Record S2'!Y$232</f>
        <v>0</v>
      </c>
      <c r="N815" s="139">
        <f>'Class Record S2'!Y$281</f>
        <v>0</v>
      </c>
      <c r="O815" s="119"/>
    </row>
    <row r="816" spans="1:15" ht="23.25" customHeight="1" thickBot="1" x14ac:dyDescent="0.3">
      <c r="A816" s="119"/>
      <c r="B816" s="142" t="s">
        <v>6</v>
      </c>
      <c r="C816" s="142"/>
      <c r="D816" s="142"/>
      <c r="E816" s="142"/>
      <c r="F816" s="142"/>
      <c r="G816" s="142"/>
      <c r="H816" s="143"/>
      <c r="I816" s="144">
        <f>COUNTIF(I786:I815,"X")</f>
        <v>0</v>
      </c>
      <c r="J816" s="144">
        <f t="shared" ref="J816" si="96">COUNTIF(J786:J815,"X")</f>
        <v>0</v>
      </c>
      <c r="K816" s="144">
        <f t="shared" ref="K816" si="97">COUNTIF(K786:K815,"X")</f>
        <v>0</v>
      </c>
      <c r="L816" s="144">
        <f t="shared" ref="L816" si="98">COUNTIF(L786:L815,"X")</f>
        <v>0</v>
      </c>
      <c r="M816" s="144">
        <f t="shared" ref="M816" si="99">COUNTIF(M786:M815,"X")</f>
        <v>0</v>
      </c>
      <c r="N816" s="144">
        <f t="shared" ref="N816" si="100">COUNTIF(N786:N815,"X")</f>
        <v>0</v>
      </c>
      <c r="O816" s="119"/>
    </row>
    <row r="817" spans="1:72" ht="24" customHeight="1" thickBot="1" x14ac:dyDescent="0.3">
      <c r="A817" s="145"/>
      <c r="B817" s="146" t="s">
        <v>117</v>
      </c>
      <c r="C817" s="146" t="s">
        <v>118</v>
      </c>
      <c r="D817" s="146" t="s">
        <v>119</v>
      </c>
      <c r="E817" s="146" t="s">
        <v>120</v>
      </c>
      <c r="F817" s="119"/>
      <c r="G817" s="119"/>
      <c r="H817" s="147"/>
      <c r="I817" s="148" t="str">
        <f>'Class Record S2'!Y$38</f>
        <v>N</v>
      </c>
      <c r="J817" s="149" t="str">
        <f>'Class Record S2'!Y$86</f>
        <v>N</v>
      </c>
      <c r="K817" s="149" t="str">
        <f>'Class Record S2'!Y$135</f>
        <v>N</v>
      </c>
      <c r="L817" s="149" t="str">
        <f>'Class Record S2'!Y$184</f>
        <v>N</v>
      </c>
      <c r="M817" s="149" t="str">
        <f>'Class Record S2'!Y$233</f>
        <v>N</v>
      </c>
      <c r="N817" s="149" t="str">
        <f>'Class Record S2'!Y$282</f>
        <v>N</v>
      </c>
      <c r="O817" s="119"/>
    </row>
    <row r="820" spans="1:72" ht="32.25" customHeight="1" thickBot="1" x14ac:dyDescent="0.3">
      <c r="A820" s="119"/>
      <c r="B820" s="321" t="str">
        <f>'Class Record S2'!$D$1</f>
        <v>A N OTHER SCHOOL</v>
      </c>
      <c r="C820" s="321"/>
      <c r="D820" s="321"/>
      <c r="E820" s="321"/>
      <c r="F820" s="321"/>
      <c r="G820" s="322" t="str">
        <f>'Class Record S2'!$D$2</f>
        <v>ASSESSMENT CRITERIA FOR MATHS: S2</v>
      </c>
      <c r="H820" s="322"/>
      <c r="I820" s="322"/>
      <c r="J820" s="322"/>
      <c r="K820" s="322"/>
      <c r="L820" s="322"/>
      <c r="M820" s="322"/>
      <c r="N820" s="322"/>
      <c r="O820" s="119"/>
      <c r="AD820" s="21"/>
      <c r="AE820" s="22"/>
      <c r="AF820" s="23"/>
      <c r="AG820" s="22"/>
      <c r="AH820" s="23"/>
      <c r="AI820" s="22"/>
      <c r="AJ820" s="23"/>
      <c r="AK820" s="24"/>
      <c r="AL820" s="22"/>
      <c r="AM820" s="23"/>
      <c r="AN820" s="22"/>
      <c r="AO820" s="23"/>
      <c r="AP820" s="22"/>
      <c r="AQ820" s="23"/>
      <c r="AR820" s="24"/>
      <c r="AS820" s="22"/>
      <c r="AT820" s="23"/>
      <c r="AU820" s="22"/>
      <c r="AV820" s="23"/>
      <c r="AW820" s="22"/>
      <c r="AX820" s="23"/>
      <c r="AY820" s="24"/>
      <c r="AZ820" s="22"/>
      <c r="BA820" s="23"/>
      <c r="BB820" s="22"/>
      <c r="BC820" s="23"/>
      <c r="BD820" s="22"/>
      <c r="BE820" s="23"/>
      <c r="BF820" s="24"/>
      <c r="BG820" s="22"/>
      <c r="BH820" s="23"/>
      <c r="BI820" s="22"/>
      <c r="BJ820" s="23"/>
      <c r="BK820" s="22"/>
      <c r="BL820" s="23"/>
      <c r="BM820" s="24"/>
      <c r="BN820" s="22"/>
      <c r="BO820" s="23"/>
      <c r="BP820" s="22"/>
      <c r="BQ820" s="23"/>
      <c r="BR820" s="22"/>
      <c r="BS820" s="23"/>
      <c r="BT820" s="23"/>
    </row>
    <row r="821" spans="1:72" ht="16.5" thickBot="1" x14ac:dyDescent="0.3">
      <c r="A821" s="119"/>
      <c r="B821" s="123" t="s">
        <v>14</v>
      </c>
      <c r="C821" s="323">
        <f>'Class Record S2'!Z$2</f>
        <v>0</v>
      </c>
      <c r="D821" s="323"/>
      <c r="E821" s="323"/>
      <c r="F821" s="323"/>
      <c r="G821" s="323"/>
      <c r="H821" s="324" t="s">
        <v>15</v>
      </c>
      <c r="I821" s="326">
        <v>1</v>
      </c>
      <c r="J821" s="326">
        <v>2</v>
      </c>
      <c r="K821" s="326">
        <v>3</v>
      </c>
      <c r="L821" s="326">
        <v>4</v>
      </c>
      <c r="M821" s="326">
        <v>5</v>
      </c>
      <c r="N821" s="326">
        <v>6</v>
      </c>
      <c r="O821" s="119"/>
      <c r="AE821" s="22"/>
      <c r="AF821" s="23"/>
      <c r="AG821" s="22"/>
      <c r="AH821" s="23"/>
      <c r="AI821" s="22"/>
      <c r="AJ821" s="23"/>
      <c r="AK821" s="23"/>
      <c r="AL821" s="22"/>
      <c r="AM821" s="23"/>
      <c r="AN821" s="22"/>
      <c r="AO821" s="23"/>
      <c r="AP821" s="22"/>
      <c r="AQ821" s="23"/>
      <c r="AR821" s="23"/>
      <c r="AS821" s="22"/>
      <c r="AT821" s="23"/>
      <c r="AU821" s="22"/>
      <c r="AV821" s="23"/>
      <c r="AW821" s="22"/>
      <c r="AX821" s="23"/>
      <c r="AY821" s="23"/>
      <c r="AZ821" s="22"/>
      <c r="BA821" s="23"/>
      <c r="BB821" s="22"/>
      <c r="BC821" s="23"/>
      <c r="BD821" s="22"/>
      <c r="BE821" s="23"/>
      <c r="BF821" s="23"/>
      <c r="BG821" s="22"/>
      <c r="BH821" s="23"/>
      <c r="BI821" s="22"/>
      <c r="BJ821" s="23"/>
      <c r="BK821" s="22"/>
      <c r="BL821" s="23"/>
      <c r="BM821" s="23"/>
      <c r="BN821" s="22"/>
      <c r="BO821" s="23"/>
      <c r="BP821" s="22"/>
      <c r="BQ821" s="23"/>
      <c r="BR821" s="22"/>
      <c r="BS821" s="23"/>
      <c r="BT821" s="23"/>
    </row>
    <row r="822" spans="1:72" ht="16.5" thickBot="1" x14ac:dyDescent="0.3">
      <c r="A822" s="119"/>
      <c r="B822" s="327" t="str">
        <f>'Class Record S2'!$C$2</f>
        <v>CLASS: 2A</v>
      </c>
      <c r="C822" s="327"/>
      <c r="D822" s="327"/>
      <c r="E822" s="328" t="s">
        <v>16</v>
      </c>
      <c r="F822" s="328"/>
      <c r="G822" s="124">
        <f>'Class Record S2'!Z$4</f>
        <v>0</v>
      </c>
      <c r="H822" s="324"/>
      <c r="I822" s="326"/>
      <c r="J822" s="326"/>
      <c r="K822" s="326"/>
      <c r="L822" s="326"/>
      <c r="M822" s="326"/>
      <c r="N822" s="326"/>
      <c r="O822" s="119"/>
      <c r="AE822" s="22"/>
      <c r="AF822" s="23"/>
      <c r="AG822" s="22"/>
      <c r="AH822" s="23"/>
      <c r="AI822" s="22"/>
      <c r="AJ822" s="23"/>
      <c r="AK822" s="23"/>
      <c r="AL822" s="22"/>
      <c r="AM822" s="23"/>
      <c r="AN822" s="22"/>
      <c r="AO822" s="23"/>
      <c r="AP822" s="22"/>
      <c r="AQ822" s="23"/>
      <c r="AR822" s="23"/>
      <c r="AS822" s="22"/>
      <c r="AT822" s="23"/>
      <c r="AU822" s="22"/>
      <c r="AV822" s="23"/>
      <c r="AW822" s="22"/>
      <c r="AX822" s="23"/>
      <c r="AY822" s="23"/>
      <c r="AZ822" s="22"/>
      <c r="BA822" s="23"/>
      <c r="BB822" s="22"/>
      <c r="BC822" s="23"/>
      <c r="BD822" s="22"/>
      <c r="BE822" s="23"/>
      <c r="BF822" s="23"/>
      <c r="BG822" s="22"/>
      <c r="BH822" s="23"/>
      <c r="BI822" s="22"/>
      <c r="BJ822" s="23"/>
      <c r="BK822" s="22"/>
      <c r="BL822" s="23"/>
      <c r="BM822" s="23"/>
      <c r="BN822" s="22"/>
      <c r="BO822" s="23"/>
      <c r="BP822" s="22"/>
      <c r="BQ822" s="23"/>
      <c r="BR822" s="22"/>
      <c r="BS822" s="23"/>
      <c r="BT822" s="23"/>
    </row>
    <row r="823" spans="1:72" ht="16.5" thickBot="1" x14ac:dyDescent="0.3">
      <c r="A823" s="119"/>
      <c r="B823" s="327" t="str">
        <f>'Class Record S2'!$C$3</f>
        <v>YEAR: 2</v>
      </c>
      <c r="C823" s="327"/>
      <c r="D823" s="327"/>
      <c r="E823" s="327" t="s">
        <v>17</v>
      </c>
      <c r="F823" s="327"/>
      <c r="G823" s="124">
        <f>'Class Record S2'!Z$5</f>
        <v>0</v>
      </c>
      <c r="H823" s="325"/>
      <c r="I823" s="326"/>
      <c r="J823" s="326"/>
      <c r="K823" s="326"/>
      <c r="L823" s="326"/>
      <c r="M823" s="326"/>
      <c r="N823" s="326"/>
      <c r="O823" s="119"/>
      <c r="AE823" s="22"/>
      <c r="AF823" s="23"/>
      <c r="AG823" s="22"/>
      <c r="AH823" s="23"/>
      <c r="AI823" s="23"/>
      <c r="AJ823" s="23"/>
      <c r="AK823" s="23"/>
      <c r="AL823" s="22"/>
      <c r="AM823" s="23"/>
      <c r="AN823" s="22"/>
      <c r="AO823" s="23"/>
      <c r="AP823" s="23"/>
      <c r="AQ823" s="23"/>
      <c r="AR823" s="23"/>
      <c r="AS823" s="22"/>
      <c r="AT823" s="23"/>
      <c r="AU823" s="22"/>
      <c r="AV823" s="23"/>
      <c r="AW823" s="23"/>
      <c r="AX823" s="23"/>
      <c r="AY823" s="23"/>
      <c r="AZ823" s="22"/>
      <c r="BA823" s="23"/>
      <c r="BB823" s="22"/>
      <c r="BC823" s="23"/>
      <c r="BD823" s="23"/>
      <c r="BE823" s="23"/>
      <c r="BF823" s="23"/>
      <c r="BG823" s="22"/>
      <c r="BH823" s="23"/>
      <c r="BI823" s="22"/>
      <c r="BJ823" s="23"/>
      <c r="BK823" s="23"/>
      <c r="BL823" s="23"/>
      <c r="BM823" s="23"/>
      <c r="BN823" s="22"/>
      <c r="BO823" s="23"/>
      <c r="BP823" s="22"/>
      <c r="BQ823" s="23"/>
      <c r="BR823" s="23"/>
      <c r="BS823" s="23"/>
      <c r="BT823" s="23"/>
    </row>
    <row r="824" spans="1:72" ht="6.75" customHeight="1" thickBot="1" x14ac:dyDescent="0.3">
      <c r="A824" s="119"/>
      <c r="B824" s="125"/>
      <c r="C824" s="126"/>
      <c r="D824" s="126"/>
      <c r="E824" s="126"/>
      <c r="F824" s="126"/>
      <c r="G824" s="126"/>
      <c r="H824" s="127"/>
      <c r="I824" s="126"/>
      <c r="J824" s="126"/>
      <c r="K824" s="126"/>
      <c r="L824" s="126"/>
      <c r="M824" s="126"/>
      <c r="N824" s="126"/>
      <c r="O824" s="119"/>
      <c r="AE824" s="22"/>
      <c r="AF824" s="23"/>
      <c r="AG824" s="22"/>
      <c r="AH824" s="23"/>
      <c r="AI824" s="23"/>
      <c r="AJ824" s="23"/>
      <c r="AK824" s="23"/>
      <c r="AL824" s="22"/>
      <c r="AM824" s="23"/>
      <c r="AN824" s="22"/>
      <c r="AO824" s="23"/>
      <c r="AP824" s="23"/>
      <c r="AQ824" s="23"/>
      <c r="AR824" s="23"/>
      <c r="AS824" s="22"/>
      <c r="AT824" s="23"/>
      <c r="AU824" s="22"/>
      <c r="AV824" s="23"/>
      <c r="AW824" s="23"/>
      <c r="AX824" s="23"/>
      <c r="AY824" s="23"/>
      <c r="AZ824" s="22"/>
      <c r="BA824" s="23"/>
      <c r="BB824" s="22"/>
      <c r="BC824" s="23"/>
      <c r="BD824" s="23"/>
      <c r="BE824" s="23"/>
      <c r="BF824" s="23"/>
      <c r="BG824" s="22"/>
      <c r="BH824" s="23"/>
      <c r="BI824" s="22"/>
      <c r="BJ824" s="23"/>
      <c r="BK824" s="23"/>
      <c r="BL824" s="23"/>
      <c r="BM824" s="23"/>
      <c r="BN824" s="22"/>
      <c r="BO824" s="23"/>
      <c r="BP824" s="22"/>
      <c r="BQ824" s="23"/>
      <c r="BR824" s="23"/>
      <c r="BS824" s="23"/>
      <c r="BT824" s="23"/>
    </row>
    <row r="825" spans="1:72" ht="29.25" customHeight="1" x14ac:dyDescent="0.25">
      <c r="A825" s="318" t="str">
        <f>'Class Record S2'!$A$8</f>
        <v>Place Value</v>
      </c>
      <c r="B825" s="316" t="str">
        <f>'Class Record S2'!$D$8</f>
        <v>Count in steps of 2, 3, and 5 from 0, and in tens from any number, forward or backward.</v>
      </c>
      <c r="C825" s="316"/>
      <c r="D825" s="316"/>
      <c r="E825" s="316"/>
      <c r="F825" s="316"/>
      <c r="G825" s="317"/>
      <c r="H825" s="128">
        <v>1</v>
      </c>
      <c r="I825" s="129">
        <f>'Class Record S2'!Z$8</f>
        <v>0</v>
      </c>
      <c r="J825" s="130">
        <f>'Class Record S2'!Z$56</f>
        <v>0</v>
      </c>
      <c r="K825" s="130">
        <f>'Class Record S2'!Z$105</f>
        <v>0</v>
      </c>
      <c r="L825" s="130">
        <f>'Class Record S2'!Z$154</f>
        <v>0</v>
      </c>
      <c r="M825" s="130">
        <f>'Class Record S2'!Z$203</f>
        <v>0</v>
      </c>
      <c r="N825" s="131">
        <f>'Class Record S2'!Z$252</f>
        <v>0</v>
      </c>
      <c r="O825" s="120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</row>
    <row r="826" spans="1:72" ht="18.75" x14ac:dyDescent="0.25">
      <c r="A826" s="319"/>
      <c r="B826" s="312" t="str">
        <f>'Class Record S2'!$D$9</f>
        <v>Recognise the place value of each digit in a two-digit number (tens, ones).</v>
      </c>
      <c r="C826" s="312"/>
      <c r="D826" s="312"/>
      <c r="E826" s="312"/>
      <c r="F826" s="312"/>
      <c r="G826" s="313"/>
      <c r="H826" s="132">
        <v>2</v>
      </c>
      <c r="I826" s="133">
        <f>'Class Record S2'!Z$9</f>
        <v>0</v>
      </c>
      <c r="J826" s="134">
        <f>'Class Record S2'!Z$57</f>
        <v>0</v>
      </c>
      <c r="K826" s="134">
        <f>'Class Record S2'!Z$106</f>
        <v>0</v>
      </c>
      <c r="L826" s="134">
        <f>'Class Record S2'!Z$155</f>
        <v>0</v>
      </c>
      <c r="M826" s="134">
        <f>'Class Record S2'!Z$204</f>
        <v>0</v>
      </c>
      <c r="N826" s="135">
        <f>'Class Record S2'!Z$253</f>
        <v>0</v>
      </c>
      <c r="O826" s="121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</row>
    <row r="827" spans="1:72" ht="28.5" customHeight="1" x14ac:dyDescent="0.25">
      <c r="A827" s="319"/>
      <c r="B827" s="312" t="str">
        <f>'Class Record S2'!$D$10</f>
        <v>Identify, represent and estimate numbers using different representations, inc. the number line.</v>
      </c>
      <c r="C827" s="312"/>
      <c r="D827" s="312"/>
      <c r="E827" s="312"/>
      <c r="F827" s="312"/>
      <c r="G827" s="313"/>
      <c r="H827" s="132">
        <v>3</v>
      </c>
      <c r="I827" s="133">
        <f>'Class Record S2'!Z$10</f>
        <v>0</v>
      </c>
      <c r="J827" s="134">
        <f>'Class Record S2'!Z$58</f>
        <v>0</v>
      </c>
      <c r="K827" s="134">
        <f>'Class Record S2'!Z$107</f>
        <v>0</v>
      </c>
      <c r="L827" s="134">
        <f>'Class Record S2'!Z$156</f>
        <v>0</v>
      </c>
      <c r="M827" s="134">
        <f>'Class Record S2'!Z$205</f>
        <v>0</v>
      </c>
      <c r="N827" s="135">
        <f>'Class Record S2'!Z$254</f>
        <v>0</v>
      </c>
      <c r="O827" s="121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</row>
    <row r="828" spans="1:72" ht="18.75" x14ac:dyDescent="0.25">
      <c r="A828" s="319"/>
      <c r="B828" s="312" t="str">
        <f>'Class Record S2'!$D$11</f>
        <v>Compare and order numbers from 0 up to 100; use &lt;, &gt; and = signs.</v>
      </c>
      <c r="C828" s="312"/>
      <c r="D828" s="312"/>
      <c r="E828" s="312"/>
      <c r="F828" s="312"/>
      <c r="G828" s="313"/>
      <c r="H828" s="132">
        <v>4</v>
      </c>
      <c r="I828" s="133">
        <f>'Class Record S2'!Z$11</f>
        <v>0</v>
      </c>
      <c r="J828" s="134">
        <f>'Class Record S2'!Z$59</f>
        <v>0</v>
      </c>
      <c r="K828" s="134">
        <f>'Class Record S2'!Z$108</f>
        <v>0</v>
      </c>
      <c r="L828" s="134">
        <f>'Class Record S2'!Z$157</f>
        <v>0</v>
      </c>
      <c r="M828" s="134">
        <f>'Class Record S2'!Z$206</f>
        <v>0</v>
      </c>
      <c r="N828" s="135">
        <f>'Class Record S2'!Z$255</f>
        <v>0</v>
      </c>
      <c r="O828" s="121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</row>
    <row r="829" spans="1:72" ht="19.5" thickBot="1" x14ac:dyDescent="0.3">
      <c r="A829" s="320"/>
      <c r="B829" s="314" t="str">
        <f>'Class Record S2'!$D$12</f>
        <v>Read and write numbers to at least 100 in numerals and in words.</v>
      </c>
      <c r="C829" s="314"/>
      <c r="D829" s="314"/>
      <c r="E829" s="314"/>
      <c r="F829" s="314"/>
      <c r="G829" s="315"/>
      <c r="H829" s="136">
        <v>5</v>
      </c>
      <c r="I829" s="137">
        <f>'Class Record S2'!Z$12</f>
        <v>0</v>
      </c>
      <c r="J829" s="138">
        <f>'Class Record S2'!Z$60</f>
        <v>0</v>
      </c>
      <c r="K829" s="138">
        <f>'Class Record S2'!Z$109</f>
        <v>0</v>
      </c>
      <c r="L829" s="138">
        <f>'Class Record S2'!Z$158</f>
        <v>0</v>
      </c>
      <c r="M829" s="138">
        <f>'Class Record S2'!Z$207</f>
        <v>0</v>
      </c>
      <c r="N829" s="139">
        <f>'Class Record S2'!Z$256</f>
        <v>0</v>
      </c>
      <c r="O829" s="122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</row>
    <row r="830" spans="1:72" ht="30.75" customHeight="1" x14ac:dyDescent="0.25">
      <c r="A830" s="318" t="str">
        <f>'Class Record S2'!$A$13</f>
        <v>Add/Sub</v>
      </c>
      <c r="B830" s="316" t="str">
        <f>'Class Record S2'!$D$13</f>
        <v>Solve problems with addition and subtraction: using concrete objects and pictorial representations; applying their increasing knowledge of mental and written methods.</v>
      </c>
      <c r="C830" s="316"/>
      <c r="D830" s="316"/>
      <c r="E830" s="316"/>
      <c r="F830" s="316"/>
      <c r="G830" s="317"/>
      <c r="H830" s="128">
        <v>6</v>
      </c>
      <c r="I830" s="129">
        <f>'Class Record S2'!Z$13</f>
        <v>0</v>
      </c>
      <c r="J830" s="130">
        <f>'Class Record S2'!Z$61</f>
        <v>0</v>
      </c>
      <c r="K830" s="130">
        <f>'Class Record S2'!Z$110</f>
        <v>0</v>
      </c>
      <c r="L830" s="130">
        <f>'Class Record S2'!Z$159</f>
        <v>0</v>
      </c>
      <c r="M830" s="130">
        <f>'Class Record S2'!Z$208</f>
        <v>0</v>
      </c>
      <c r="N830" s="131">
        <f>'Class Record S2'!Z$257</f>
        <v>0</v>
      </c>
      <c r="O830" s="119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</row>
    <row r="831" spans="1:72" ht="28.5" customHeight="1" x14ac:dyDescent="0.25">
      <c r="A831" s="319"/>
      <c r="B831" s="312" t="str">
        <f>'Class Record S2'!$D$14</f>
        <v>Recall and use add and subtract facts to 20 fluently, and derive and use related facts up to 100.</v>
      </c>
      <c r="C831" s="312"/>
      <c r="D831" s="312"/>
      <c r="E831" s="312"/>
      <c r="F831" s="312"/>
      <c r="G831" s="313"/>
      <c r="H831" s="140">
        <v>7</v>
      </c>
      <c r="I831" s="133">
        <f>'Class Record S2'!Z$14</f>
        <v>0</v>
      </c>
      <c r="J831" s="134">
        <f>'Class Record S2'!Z$62</f>
        <v>0</v>
      </c>
      <c r="K831" s="134">
        <f>'Class Record S2'!Z$111</f>
        <v>0</v>
      </c>
      <c r="L831" s="134">
        <f>'Class Record S2'!Z$160</f>
        <v>0</v>
      </c>
      <c r="M831" s="134">
        <f>'Class Record S2'!Z$209</f>
        <v>0</v>
      </c>
      <c r="N831" s="135">
        <f>'Class Record S2'!Z$258</f>
        <v>0</v>
      </c>
      <c r="O831" s="119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</row>
    <row r="832" spans="1:72" ht="43.5" customHeight="1" thickBot="1" x14ac:dyDescent="0.3">
      <c r="A832" s="319"/>
      <c r="B832" s="312" t="str">
        <f>'Class Record S2'!$D$15</f>
        <v>Add and sub nos using concrete objects, pictorial representations, and mentally, including: a 2-digit no and 1s or 10s; two 2-digit numbers; adding three 1-digit numbers.</v>
      </c>
      <c r="C832" s="312"/>
      <c r="D832" s="312"/>
      <c r="E832" s="312"/>
      <c r="F832" s="312"/>
      <c r="G832" s="313"/>
      <c r="H832" s="136">
        <v>8</v>
      </c>
      <c r="I832" s="133">
        <f>'Class Record S2'!Z$15</f>
        <v>0</v>
      </c>
      <c r="J832" s="134">
        <f>'Class Record S2'!Z$63</f>
        <v>0</v>
      </c>
      <c r="K832" s="134">
        <f>'Class Record S2'!Z$112</f>
        <v>0</v>
      </c>
      <c r="L832" s="134">
        <f>'Class Record S2'!Z$161</f>
        <v>0</v>
      </c>
      <c r="M832" s="134">
        <f>'Class Record S2'!Z$210</f>
        <v>0</v>
      </c>
      <c r="N832" s="135">
        <f>'Class Record S2'!Z$259</f>
        <v>0</v>
      </c>
      <c r="O832" s="119"/>
    </row>
    <row r="833" spans="1:15" ht="28.5" customHeight="1" thickBot="1" x14ac:dyDescent="0.3">
      <c r="A833" s="319"/>
      <c r="B833" s="312" t="str">
        <f>'Class Record S2'!$D$16</f>
        <v>Show that addition of two numbers can be done in any order (commutative) and subtraction of one number from another cannot.</v>
      </c>
      <c r="C833" s="312"/>
      <c r="D833" s="312"/>
      <c r="E833" s="312"/>
      <c r="F833" s="312"/>
      <c r="G833" s="313"/>
      <c r="H833" s="141">
        <v>9</v>
      </c>
      <c r="I833" s="133">
        <f>'Class Record S2'!Z$16</f>
        <v>0</v>
      </c>
      <c r="J833" s="134">
        <f>'Class Record S2'!Z$64</f>
        <v>0</v>
      </c>
      <c r="K833" s="134">
        <f>'Class Record S2'!Z$113</f>
        <v>0</v>
      </c>
      <c r="L833" s="134">
        <f>'Class Record S2'!Z$162</f>
        <v>0</v>
      </c>
      <c r="M833" s="134">
        <f>'Class Record S2'!Z$211</f>
        <v>0</v>
      </c>
      <c r="N833" s="135">
        <f>'Class Record S2'!Z$260</f>
        <v>0</v>
      </c>
      <c r="O833" s="119"/>
    </row>
    <row r="834" spans="1:15" ht="29.25" customHeight="1" thickBot="1" x14ac:dyDescent="0.3">
      <c r="A834" s="320"/>
      <c r="B834" s="314" t="str">
        <f>'Class Record S2'!$D$17</f>
        <v>Recognise and use the inverse relationship between addition and subtraction and use this to check calculations and missing number problems.</v>
      </c>
      <c r="C834" s="314"/>
      <c r="D834" s="314"/>
      <c r="E834" s="314"/>
      <c r="F834" s="314"/>
      <c r="G834" s="315"/>
      <c r="H834" s="141">
        <v>10</v>
      </c>
      <c r="I834" s="137">
        <f>'Class Record S2'!Z$17</f>
        <v>0</v>
      </c>
      <c r="J834" s="138">
        <f>'Class Record S2'!Z$65</f>
        <v>0</v>
      </c>
      <c r="K834" s="138">
        <f>'Class Record S2'!Z$114</f>
        <v>0</v>
      </c>
      <c r="L834" s="138">
        <f>'Class Record S2'!Z$163</f>
        <v>0</v>
      </c>
      <c r="M834" s="138">
        <f>'Class Record S2'!Z$212</f>
        <v>0</v>
      </c>
      <c r="N834" s="139">
        <f>'Class Record S2'!Z$261</f>
        <v>0</v>
      </c>
      <c r="O834" s="119"/>
    </row>
    <row r="835" spans="1:15" ht="29.25" customHeight="1" thickBot="1" x14ac:dyDescent="0.3">
      <c r="A835" s="318" t="str">
        <f>'Class Record S2'!$A$18</f>
        <v>Multi/Div</v>
      </c>
      <c r="B835" s="316" t="str">
        <f>'Class Record S2'!$D$18</f>
        <v>Recall and use multiplication and division facts for the 2, 5 and 10 multiplication tables, including recognising odd and even numbers.</v>
      </c>
      <c r="C835" s="316"/>
      <c r="D835" s="316"/>
      <c r="E835" s="316"/>
      <c r="F835" s="316"/>
      <c r="G835" s="317"/>
      <c r="H835" s="141">
        <v>11</v>
      </c>
      <c r="I835" s="129">
        <f>'Class Record S2'!Z$18</f>
        <v>0</v>
      </c>
      <c r="J835" s="130">
        <f>'Class Record S2'!Z$66</f>
        <v>0</v>
      </c>
      <c r="K835" s="130">
        <f>'Class Record S2'!Z$115</f>
        <v>0</v>
      </c>
      <c r="L835" s="130">
        <f>'Class Record S2'!Z$164</f>
        <v>0</v>
      </c>
      <c r="M835" s="130">
        <f>'Class Record S2'!Z$213</f>
        <v>0</v>
      </c>
      <c r="N835" s="131">
        <f>'Class Record S2'!Z$262</f>
        <v>0</v>
      </c>
      <c r="O835" s="119"/>
    </row>
    <row r="836" spans="1:15" ht="43.5" customHeight="1" thickBot="1" x14ac:dyDescent="0.3">
      <c r="A836" s="319"/>
      <c r="B836" s="312" t="str">
        <f>'Class Record S2'!$D$19</f>
        <v>Calculate mathematical statements for multiplication and division within the multiplication tables and write them using the multiplication (×), division (÷) and equals (=) signs.</v>
      </c>
      <c r="C836" s="312"/>
      <c r="D836" s="312"/>
      <c r="E836" s="312"/>
      <c r="F836" s="312"/>
      <c r="G836" s="313"/>
      <c r="H836" s="141">
        <v>12</v>
      </c>
      <c r="I836" s="133">
        <f>'Class Record S2'!Z$19</f>
        <v>0</v>
      </c>
      <c r="J836" s="134">
        <f>'Class Record S2'!Z$67</f>
        <v>0</v>
      </c>
      <c r="K836" s="134">
        <f>'Class Record S2'!Z$116</f>
        <v>0</v>
      </c>
      <c r="L836" s="134">
        <f>'Class Record S2'!Z$165</f>
        <v>0</v>
      </c>
      <c r="M836" s="134">
        <f>'Class Record S2'!Z$214</f>
        <v>0</v>
      </c>
      <c r="N836" s="135">
        <f>'Class Record S2'!Z$263</f>
        <v>0</v>
      </c>
      <c r="O836" s="119"/>
    </row>
    <row r="837" spans="1:15" ht="28.5" customHeight="1" thickBot="1" x14ac:dyDescent="0.3">
      <c r="A837" s="319"/>
      <c r="B837" s="312" t="str">
        <f>'Class Record S2'!$D$20</f>
        <v>Show that multiplication of two numbers can be done in any order (commutative) and division of one number by another cannot.</v>
      </c>
      <c r="C837" s="312"/>
      <c r="D837" s="312"/>
      <c r="E837" s="312"/>
      <c r="F837" s="312"/>
      <c r="G837" s="313"/>
      <c r="H837" s="141">
        <v>13</v>
      </c>
      <c r="I837" s="133">
        <f>'Class Record S2'!Z$20</f>
        <v>0</v>
      </c>
      <c r="J837" s="134">
        <f>'Class Record S2'!Z$68</f>
        <v>0</v>
      </c>
      <c r="K837" s="134">
        <f>'Class Record S2'!Z$117</f>
        <v>0</v>
      </c>
      <c r="L837" s="134">
        <f>'Class Record S2'!Z$166</f>
        <v>0</v>
      </c>
      <c r="M837" s="134">
        <f>'Class Record S2'!Z$215</f>
        <v>0</v>
      </c>
      <c r="N837" s="135">
        <f>'Class Record S2'!Z$264</f>
        <v>0</v>
      </c>
      <c r="O837" s="119"/>
    </row>
    <row r="838" spans="1:15" ht="43.5" customHeight="1" thickBot="1" x14ac:dyDescent="0.3">
      <c r="A838" s="320"/>
      <c r="B838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838" s="314"/>
      <c r="D838" s="314"/>
      <c r="E838" s="314"/>
      <c r="F838" s="314"/>
      <c r="G838" s="315"/>
      <c r="H838" s="141">
        <v>14</v>
      </c>
      <c r="I838" s="137">
        <f>'Class Record S2'!Z$21</f>
        <v>0</v>
      </c>
      <c r="J838" s="138">
        <f>'Class Record S2'!Z$69</f>
        <v>0</v>
      </c>
      <c r="K838" s="138">
        <f>'Class Record S2'!Z$118</f>
        <v>0</v>
      </c>
      <c r="L838" s="138">
        <f>'Class Record S2'!Z$167</f>
        <v>0</v>
      </c>
      <c r="M838" s="138">
        <f>'Class Record S2'!Z$216</f>
        <v>0</v>
      </c>
      <c r="N838" s="139">
        <f>'Class Record S2'!Z$265</f>
        <v>0</v>
      </c>
      <c r="O838" s="119"/>
    </row>
    <row r="839" spans="1:15" ht="28.5" customHeight="1" thickBot="1" x14ac:dyDescent="0.3">
      <c r="A839" s="318" t="str">
        <f>'Class Record S2'!$A$22</f>
        <v>Frac</v>
      </c>
      <c r="B839" s="316" t="str">
        <f>'Class Record S2'!$D$22</f>
        <v>Recognise, find, name &amp; write fractions   1/3, 1/4, 2/4, 3/4 of a length, shape, set of objects or quantity.</v>
      </c>
      <c r="C839" s="316"/>
      <c r="D839" s="316"/>
      <c r="E839" s="316"/>
      <c r="F839" s="316"/>
      <c r="G839" s="317"/>
      <c r="H839" s="141">
        <v>15</v>
      </c>
      <c r="I839" s="129">
        <f>'Class Record S2'!Z$22</f>
        <v>0</v>
      </c>
      <c r="J839" s="130">
        <f>'Class Record S2'!Z$70</f>
        <v>0</v>
      </c>
      <c r="K839" s="130">
        <f>'Class Record S2'!Z$119</f>
        <v>0</v>
      </c>
      <c r="L839" s="130">
        <f>'Class Record S2'!Z$168</f>
        <v>0</v>
      </c>
      <c r="M839" s="130">
        <f>'Class Record S2'!Z$217</f>
        <v>0</v>
      </c>
      <c r="N839" s="131">
        <f>'Class Record S2'!Z$266</f>
        <v>0</v>
      </c>
      <c r="O839" s="119"/>
    </row>
    <row r="840" spans="1:15" ht="19.5" thickBot="1" x14ac:dyDescent="0.3">
      <c r="A840" s="320"/>
      <c r="B840" s="314" t="str">
        <f>'Class Record S2'!$D$23</f>
        <v>Write simple fractions e.g. 1/2 of 6 = 3 and recognise the equivalence of 2/4 and 1/2.</v>
      </c>
      <c r="C840" s="314"/>
      <c r="D840" s="314"/>
      <c r="E840" s="314"/>
      <c r="F840" s="314"/>
      <c r="G840" s="315"/>
      <c r="H840" s="141">
        <v>16</v>
      </c>
      <c r="I840" s="137">
        <f>'Class Record S2'!Z$23</f>
        <v>0</v>
      </c>
      <c r="J840" s="138">
        <f>'Class Record S2'!Z$71</f>
        <v>0</v>
      </c>
      <c r="K840" s="138">
        <f>'Class Record S2'!Z$120</f>
        <v>0</v>
      </c>
      <c r="L840" s="138">
        <f>'Class Record S2'!Z$169</f>
        <v>0</v>
      </c>
      <c r="M840" s="138">
        <f>'Class Record S2'!Z$218</f>
        <v>0</v>
      </c>
      <c r="N840" s="139">
        <f>'Class Record S2'!Z$267</f>
        <v>0</v>
      </c>
      <c r="O840" s="119"/>
    </row>
    <row r="841" spans="1:15" ht="43.5" customHeight="1" thickBot="1" x14ac:dyDescent="0.3">
      <c r="A841" s="318" t="str">
        <f>'Class Record S2'!$A$24</f>
        <v>Measure</v>
      </c>
      <c r="B841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841" s="316"/>
      <c r="D841" s="316"/>
      <c r="E841" s="316"/>
      <c r="F841" s="316"/>
      <c r="G841" s="317"/>
      <c r="H841" s="141">
        <v>17</v>
      </c>
      <c r="I841" s="129">
        <f>'Class Record S2'!Z$24</f>
        <v>0</v>
      </c>
      <c r="J841" s="130">
        <f>'Class Record S2'!Z$72</f>
        <v>0</v>
      </c>
      <c r="K841" s="130">
        <f>'Class Record S2'!Z$121</f>
        <v>0</v>
      </c>
      <c r="L841" s="130">
        <f>'Class Record S2'!Z$170</f>
        <v>0</v>
      </c>
      <c r="M841" s="130">
        <f>'Class Record S2'!Z$219</f>
        <v>0</v>
      </c>
      <c r="N841" s="131">
        <f>'Class Record S2'!Z$268</f>
        <v>0</v>
      </c>
      <c r="O841" s="119"/>
    </row>
    <row r="842" spans="1:15" ht="29.25" customHeight="1" thickBot="1" x14ac:dyDescent="0.3">
      <c r="A842" s="319"/>
      <c r="B842" s="312" t="str">
        <f>'Class Record S2'!$D$25</f>
        <v>Compare and order lengths, mass, volume/capacity and record the results using &gt;, &lt; and = .</v>
      </c>
      <c r="C842" s="312"/>
      <c r="D842" s="312"/>
      <c r="E842" s="312"/>
      <c r="F842" s="312"/>
      <c r="G842" s="313"/>
      <c r="H842" s="141">
        <v>18</v>
      </c>
      <c r="I842" s="133">
        <f>'Class Record S2'!Z$25</f>
        <v>0</v>
      </c>
      <c r="J842" s="134">
        <f>'Class Record S2'!Z$73</f>
        <v>0</v>
      </c>
      <c r="K842" s="134">
        <f>'Class Record S2'!Z$122</f>
        <v>0</v>
      </c>
      <c r="L842" s="134">
        <f>'Class Record S2'!Z$171</f>
        <v>0</v>
      </c>
      <c r="M842" s="134">
        <f>'Class Record S2'!Z$220</f>
        <v>0</v>
      </c>
      <c r="N842" s="135">
        <f>'Class Record S2'!Z$269</f>
        <v>0</v>
      </c>
      <c r="O842" s="119"/>
    </row>
    <row r="843" spans="1:15" ht="43.5" customHeight="1" thickBot="1" x14ac:dyDescent="0.3">
      <c r="A843" s="319"/>
      <c r="B843" s="312" t="str">
        <f>'Class Record S2'!$D$26</f>
        <v>Recognise and use symbols for pounds (£) and pence (p); combine amounts to make a particular value. Find different combinations of coins that equal the same amounts of money.</v>
      </c>
      <c r="C843" s="312"/>
      <c r="D843" s="312"/>
      <c r="E843" s="312"/>
      <c r="F843" s="312"/>
      <c r="G843" s="313"/>
      <c r="H843" s="141">
        <v>19</v>
      </c>
      <c r="I843" s="133">
        <f>'Class Record S2'!Z$26</f>
        <v>0</v>
      </c>
      <c r="J843" s="134">
        <f>'Class Record S2'!Z$74</f>
        <v>0</v>
      </c>
      <c r="K843" s="134">
        <f>'Class Record S2'!Z$123</f>
        <v>0</v>
      </c>
      <c r="L843" s="134">
        <f>'Class Record S2'!Z$172</f>
        <v>0</v>
      </c>
      <c r="M843" s="134">
        <f>'Class Record S2'!Z$221</f>
        <v>0</v>
      </c>
      <c r="N843" s="135">
        <f>'Class Record S2'!Z$270</f>
        <v>0</v>
      </c>
      <c r="O843" s="119"/>
    </row>
    <row r="844" spans="1:15" ht="28.5" customHeight="1" thickBot="1" x14ac:dyDescent="0.3">
      <c r="A844" s="319"/>
      <c r="B844" s="312" t="str">
        <f>'Class Record S2'!$D$27</f>
        <v>Solve simple problems in a practical context involving addition and subtraction of money of the same unit, including giving change.</v>
      </c>
      <c r="C844" s="312"/>
      <c r="D844" s="312"/>
      <c r="E844" s="312"/>
      <c r="F844" s="312"/>
      <c r="G844" s="313"/>
      <c r="H844" s="141">
        <v>20</v>
      </c>
      <c r="I844" s="133">
        <f>'Class Record S2'!Z$27</f>
        <v>0</v>
      </c>
      <c r="J844" s="134">
        <f>'Class Record S2'!Z$75</f>
        <v>0</v>
      </c>
      <c r="K844" s="134">
        <f>'Class Record S2'!Z$124</f>
        <v>0</v>
      </c>
      <c r="L844" s="134">
        <f>'Class Record S2'!Z$173</f>
        <v>0</v>
      </c>
      <c r="M844" s="134">
        <f>'Class Record S2'!Z$222</f>
        <v>0</v>
      </c>
      <c r="N844" s="135">
        <f>'Class Record S2'!Z$271</f>
        <v>0</v>
      </c>
      <c r="O844" s="119"/>
    </row>
    <row r="845" spans="1:15" ht="18" customHeight="1" thickBot="1" x14ac:dyDescent="0.3">
      <c r="A845" s="319"/>
      <c r="B845" s="312" t="str">
        <f>'Class Record S2'!$D$28</f>
        <v>Compare and sequence intervals of time.</v>
      </c>
      <c r="C845" s="312"/>
      <c r="D845" s="312"/>
      <c r="E845" s="312"/>
      <c r="F845" s="312"/>
      <c r="G845" s="313"/>
      <c r="H845" s="141">
        <v>21</v>
      </c>
      <c r="I845" s="133">
        <f>'Class Record S2'!Z$28</f>
        <v>0</v>
      </c>
      <c r="J845" s="134">
        <f>'Class Record S2'!Z$76</f>
        <v>0</v>
      </c>
      <c r="K845" s="134">
        <f>'Class Record S2'!Z$125</f>
        <v>0</v>
      </c>
      <c r="L845" s="134">
        <f>'Class Record S2'!Z$174</f>
        <v>0</v>
      </c>
      <c r="M845" s="134">
        <f>'Class Record S2'!Z$223</f>
        <v>0</v>
      </c>
      <c r="N845" s="135">
        <f>'Class Record S2'!Z$272</f>
        <v>0</v>
      </c>
      <c r="O845" s="119"/>
    </row>
    <row r="846" spans="1:15" ht="30.75" customHeight="1" thickBot="1" x14ac:dyDescent="0.3">
      <c r="A846" s="320"/>
      <c r="B846" s="314" t="str">
        <f>'Class Record S2'!$D$29</f>
        <v>Tell and write the time to five minutes, including quarter past/to the hour and draw the hands on a clock face to show these times.</v>
      </c>
      <c r="C846" s="314"/>
      <c r="D846" s="314"/>
      <c r="E846" s="314"/>
      <c r="F846" s="314"/>
      <c r="G846" s="315"/>
      <c r="H846" s="141">
        <v>22</v>
      </c>
      <c r="I846" s="137">
        <f>'Class Record S2'!Z$29</f>
        <v>0</v>
      </c>
      <c r="J846" s="138">
        <f>'Class Record S2'!Z$77</f>
        <v>0</v>
      </c>
      <c r="K846" s="138">
        <f>'Class Record S2'!Z$126</f>
        <v>0</v>
      </c>
      <c r="L846" s="138">
        <f>'Class Record S2'!Z$175</f>
        <v>0</v>
      </c>
      <c r="M846" s="138">
        <f>'Class Record S2'!Z$224</f>
        <v>0</v>
      </c>
      <c r="N846" s="139">
        <f>'Class Record S2'!Z$273</f>
        <v>0</v>
      </c>
      <c r="O846" s="119"/>
    </row>
    <row r="847" spans="1:15" ht="29.25" customHeight="1" thickBot="1" x14ac:dyDescent="0.3">
      <c r="A847" s="318" t="str">
        <f>'Class Record S2'!$A$30</f>
        <v>Geometry</v>
      </c>
      <c r="B847" s="316" t="str">
        <f>'Class Record S2'!$D$30</f>
        <v>Identify and describe the properties of 2-D shapes, including the number of sides and symmetry in a vertical line.</v>
      </c>
      <c r="C847" s="316"/>
      <c r="D847" s="316"/>
      <c r="E847" s="316"/>
      <c r="F847" s="316"/>
      <c r="G847" s="317"/>
      <c r="H847" s="141">
        <v>23</v>
      </c>
      <c r="I847" s="129">
        <f>'Class Record S2'!Z$30</f>
        <v>0</v>
      </c>
      <c r="J847" s="130">
        <f>'Class Record S2'!Z$78</f>
        <v>0</v>
      </c>
      <c r="K847" s="130">
        <f>'Class Record S2'!Z$127</f>
        <v>0</v>
      </c>
      <c r="L847" s="130">
        <f>'Class Record S2'!Z$176</f>
        <v>0</v>
      </c>
      <c r="M847" s="130">
        <f>'Class Record S2'!Z$225</f>
        <v>0</v>
      </c>
      <c r="N847" s="131">
        <f>'Class Record S2'!Z$274</f>
        <v>0</v>
      </c>
      <c r="O847" s="119"/>
    </row>
    <row r="848" spans="1:15" ht="31.5" customHeight="1" thickBot="1" x14ac:dyDescent="0.3">
      <c r="A848" s="319"/>
      <c r="B848" s="312" t="str">
        <f>'Class Record S2'!$D$31</f>
        <v>Identify and describe the properties of 3-D shapes, including the number of edges, vertices and faces.</v>
      </c>
      <c r="C848" s="312"/>
      <c r="D848" s="312"/>
      <c r="E848" s="312"/>
      <c r="F848" s="312"/>
      <c r="G848" s="313"/>
      <c r="H848" s="141">
        <v>24</v>
      </c>
      <c r="I848" s="133">
        <f>'Class Record S2'!Z$31</f>
        <v>0</v>
      </c>
      <c r="J848" s="134">
        <f>'Class Record S2'!Z$79</f>
        <v>0</v>
      </c>
      <c r="K848" s="134">
        <f>'Class Record S2'!Z$128</f>
        <v>0</v>
      </c>
      <c r="L848" s="134">
        <f>'Class Record S2'!Z$177</f>
        <v>0</v>
      </c>
      <c r="M848" s="134">
        <f>'Class Record S2'!Z$226</f>
        <v>0</v>
      </c>
      <c r="N848" s="135">
        <f>'Class Record S2'!Z$275</f>
        <v>0</v>
      </c>
      <c r="O848" s="119"/>
    </row>
    <row r="849" spans="1:72" ht="29.25" customHeight="1" thickBot="1" x14ac:dyDescent="0.3">
      <c r="A849" s="319"/>
      <c r="B849" s="312" t="str">
        <f>'Class Record S2'!$D$32</f>
        <v>Identify 2-D shapes on the surface of 3-D shapes, for example a circle on a cylinder and a triangle on a pyramid.</v>
      </c>
      <c r="C849" s="312"/>
      <c r="D849" s="312"/>
      <c r="E849" s="312"/>
      <c r="F849" s="312"/>
      <c r="G849" s="313"/>
      <c r="H849" s="141">
        <v>25</v>
      </c>
      <c r="I849" s="133">
        <f>'Class Record S2'!Z$32</f>
        <v>0</v>
      </c>
      <c r="J849" s="134">
        <f>'Class Record S2'!Z$80</f>
        <v>0</v>
      </c>
      <c r="K849" s="134">
        <f>'Class Record S2'!Z$129</f>
        <v>0</v>
      </c>
      <c r="L849" s="134">
        <f>'Class Record S2'!Z$178</f>
        <v>0</v>
      </c>
      <c r="M849" s="134">
        <f>'Class Record S2'!Z$227</f>
        <v>0</v>
      </c>
      <c r="N849" s="135">
        <f>'Class Record S2'!Z$276</f>
        <v>0</v>
      </c>
      <c r="O849" s="119"/>
    </row>
    <row r="850" spans="1:72" ht="19.5" thickBot="1" x14ac:dyDescent="0.3">
      <c r="A850" s="319"/>
      <c r="B850" s="312" t="str">
        <f>'Class Record S2'!$D$33</f>
        <v>Compare and sort common 2-D and 3-D shapes and everyday objects.</v>
      </c>
      <c r="C850" s="312"/>
      <c r="D850" s="312"/>
      <c r="E850" s="312"/>
      <c r="F850" s="312"/>
      <c r="G850" s="313"/>
      <c r="H850" s="141">
        <v>26</v>
      </c>
      <c r="I850" s="133">
        <f>'Class Record S2'!Z$33</f>
        <v>0</v>
      </c>
      <c r="J850" s="134">
        <f>'Class Record S2'!Z$81</f>
        <v>0</v>
      </c>
      <c r="K850" s="134">
        <f>'Class Record S2'!Z$130</f>
        <v>0</v>
      </c>
      <c r="L850" s="134">
        <f>'Class Record S2'!Z$179</f>
        <v>0</v>
      </c>
      <c r="M850" s="134">
        <f>'Class Record S2'!Z$228</f>
        <v>0</v>
      </c>
      <c r="N850" s="135">
        <f>'Class Record S2'!Z$277</f>
        <v>0</v>
      </c>
      <c r="O850" s="119"/>
    </row>
    <row r="851" spans="1:72" ht="19.5" thickBot="1" x14ac:dyDescent="0.3">
      <c r="A851" s="319"/>
      <c r="B851" s="312" t="str">
        <f>'Class Record S2'!$D$34</f>
        <v>Order &amp; arrange combinations of mathematical objects in patterns &amp; sequences.</v>
      </c>
      <c r="C851" s="312"/>
      <c r="D851" s="312"/>
      <c r="E851" s="312"/>
      <c r="F851" s="312"/>
      <c r="G851" s="313"/>
      <c r="H851" s="141">
        <v>27</v>
      </c>
      <c r="I851" s="133">
        <f>'Class Record S2'!Z$34</f>
        <v>0</v>
      </c>
      <c r="J851" s="134">
        <f>'Class Record S2'!Z$82</f>
        <v>0</v>
      </c>
      <c r="K851" s="134">
        <f>'Class Record S2'!Z$131</f>
        <v>0</v>
      </c>
      <c r="L851" s="134">
        <f>'Class Record S2'!Z$180</f>
        <v>0</v>
      </c>
      <c r="M851" s="134">
        <f>'Class Record S2'!Z$229</f>
        <v>0</v>
      </c>
      <c r="N851" s="135">
        <f>'Class Record S2'!Z$278</f>
        <v>0</v>
      </c>
      <c r="O851" s="119"/>
    </row>
    <row r="852" spans="1:72" ht="43.5" customHeight="1" thickBot="1" x14ac:dyDescent="0.3">
      <c r="A852" s="320"/>
      <c r="B852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852" s="314"/>
      <c r="D852" s="314"/>
      <c r="E852" s="314"/>
      <c r="F852" s="314"/>
      <c r="G852" s="315"/>
      <c r="H852" s="141">
        <v>28</v>
      </c>
      <c r="I852" s="137">
        <f>'Class Record S2'!Z$35</f>
        <v>0</v>
      </c>
      <c r="J852" s="138">
        <f>'Class Record S2'!Z$83</f>
        <v>0</v>
      </c>
      <c r="K852" s="138">
        <f>'Class Record S2'!Z$132</f>
        <v>0</v>
      </c>
      <c r="L852" s="138">
        <f>'Class Record S2'!Z$181</f>
        <v>0</v>
      </c>
      <c r="M852" s="138">
        <f>'Class Record S2'!Z$230</f>
        <v>0</v>
      </c>
      <c r="N852" s="139">
        <f>'Class Record S2'!Z$279</f>
        <v>0</v>
      </c>
      <c r="O852" s="119"/>
    </row>
    <row r="853" spans="1:72" ht="31.5" customHeight="1" thickBot="1" x14ac:dyDescent="0.3">
      <c r="A853" s="318" t="str">
        <f>'Class Record S2'!$A$36</f>
        <v>Stat</v>
      </c>
      <c r="B853" s="316" t="str">
        <f>'Class Record S2'!$D$36</f>
        <v>Interpret and construct simple pictograms, tally charts, block diagrams and simple tables.</v>
      </c>
      <c r="C853" s="316"/>
      <c r="D853" s="316"/>
      <c r="E853" s="316"/>
      <c r="F853" s="316"/>
      <c r="G853" s="317"/>
      <c r="H853" s="141">
        <v>29</v>
      </c>
      <c r="I853" s="129">
        <f>'Class Record S2'!Z$36</f>
        <v>0</v>
      </c>
      <c r="J853" s="130">
        <f>'Class Record S2'!Z$84</f>
        <v>0</v>
      </c>
      <c r="K853" s="130">
        <f>'Class Record S2'!Z$133</f>
        <v>0</v>
      </c>
      <c r="L853" s="130">
        <f>'Class Record S2'!Z$182</f>
        <v>0</v>
      </c>
      <c r="M853" s="130">
        <f>'Class Record S2'!Z$231</f>
        <v>0</v>
      </c>
      <c r="N853" s="131">
        <f>'Class Record S2'!Z$280</f>
        <v>0</v>
      </c>
      <c r="O853" s="119"/>
    </row>
    <row r="854" spans="1:72" ht="43.5" customHeight="1" thickBot="1" x14ac:dyDescent="0.3">
      <c r="A854" s="320"/>
      <c r="B854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854" s="314"/>
      <c r="D854" s="314"/>
      <c r="E854" s="314"/>
      <c r="F854" s="314"/>
      <c r="G854" s="315"/>
      <c r="H854" s="141">
        <v>30</v>
      </c>
      <c r="I854" s="137">
        <f>'Class Record S2'!Z$37</f>
        <v>0</v>
      </c>
      <c r="J854" s="138">
        <f>'Class Record S2'!Z$85</f>
        <v>0</v>
      </c>
      <c r="K854" s="138">
        <f>'Class Record S2'!Z$134</f>
        <v>0</v>
      </c>
      <c r="L854" s="138">
        <f>'Class Record S2'!Z$183</f>
        <v>0</v>
      </c>
      <c r="M854" s="138">
        <f>'Class Record S2'!Z$232</f>
        <v>0</v>
      </c>
      <c r="N854" s="139">
        <f>'Class Record S2'!Z$281</f>
        <v>0</v>
      </c>
      <c r="O854" s="119"/>
    </row>
    <row r="855" spans="1:72" ht="23.25" customHeight="1" thickBot="1" x14ac:dyDescent="0.3">
      <c r="A855" s="119"/>
      <c r="B855" s="142" t="s">
        <v>6</v>
      </c>
      <c r="C855" s="142"/>
      <c r="D855" s="142"/>
      <c r="E855" s="142"/>
      <c r="F855" s="142"/>
      <c r="G855" s="142"/>
      <c r="H855" s="143"/>
      <c r="I855" s="144">
        <f>COUNTIF(I825:I854,"X")</f>
        <v>0</v>
      </c>
      <c r="J855" s="144">
        <f t="shared" ref="J855" si="101">COUNTIF(J825:J854,"X")</f>
        <v>0</v>
      </c>
      <c r="K855" s="144">
        <f t="shared" ref="K855" si="102">COUNTIF(K825:K854,"X")</f>
        <v>0</v>
      </c>
      <c r="L855" s="144">
        <f t="shared" ref="L855" si="103">COUNTIF(L825:L854,"X")</f>
        <v>0</v>
      </c>
      <c r="M855" s="144">
        <f t="shared" ref="M855" si="104">COUNTIF(M825:M854,"X")</f>
        <v>0</v>
      </c>
      <c r="N855" s="144">
        <f t="shared" ref="N855" si="105">COUNTIF(N825:N854,"X")</f>
        <v>0</v>
      </c>
      <c r="O855" s="119"/>
    </row>
    <row r="856" spans="1:72" ht="24" customHeight="1" thickBot="1" x14ac:dyDescent="0.3">
      <c r="A856" s="145"/>
      <c r="B856" s="146" t="s">
        <v>117</v>
      </c>
      <c r="C856" s="146" t="s">
        <v>118</v>
      </c>
      <c r="D856" s="146" t="s">
        <v>119</v>
      </c>
      <c r="E856" s="146" t="s">
        <v>120</v>
      </c>
      <c r="F856" s="119"/>
      <c r="G856" s="119"/>
      <c r="H856" s="147"/>
      <c r="I856" s="148" t="str">
        <f>'Class Record S2'!Z$38</f>
        <v>N</v>
      </c>
      <c r="J856" s="149" t="str">
        <f>'Class Record S2'!Z$86</f>
        <v>N</v>
      </c>
      <c r="K856" s="149" t="str">
        <f>'Class Record S2'!Z$135</f>
        <v>N</v>
      </c>
      <c r="L856" s="149" t="str">
        <f>'Class Record S2'!Z$184</f>
        <v>N</v>
      </c>
      <c r="M856" s="149" t="str">
        <f>'Class Record S2'!Z$233</f>
        <v>N</v>
      </c>
      <c r="N856" s="149" t="str">
        <f>'Class Record S2'!Z$282</f>
        <v>N</v>
      </c>
      <c r="O856" s="119"/>
    </row>
    <row r="859" spans="1:72" ht="32.25" customHeight="1" thickBot="1" x14ac:dyDescent="0.3">
      <c r="A859" s="119"/>
      <c r="B859" s="321" t="str">
        <f>'Class Record S2'!$D$1</f>
        <v>A N OTHER SCHOOL</v>
      </c>
      <c r="C859" s="321"/>
      <c r="D859" s="321"/>
      <c r="E859" s="321"/>
      <c r="F859" s="321"/>
      <c r="G859" s="322" t="str">
        <f>'Class Record S2'!$D$2</f>
        <v>ASSESSMENT CRITERIA FOR MATHS: S2</v>
      </c>
      <c r="H859" s="322"/>
      <c r="I859" s="322"/>
      <c r="J859" s="322"/>
      <c r="K859" s="322"/>
      <c r="L859" s="322"/>
      <c r="M859" s="322"/>
      <c r="N859" s="322"/>
      <c r="O859" s="119"/>
      <c r="AD859" s="21"/>
      <c r="AE859" s="22"/>
      <c r="AF859" s="23"/>
      <c r="AG859" s="22"/>
      <c r="AH859" s="23"/>
      <c r="AI859" s="22"/>
      <c r="AJ859" s="23"/>
      <c r="AK859" s="24"/>
      <c r="AL859" s="22"/>
      <c r="AM859" s="23"/>
      <c r="AN859" s="22"/>
      <c r="AO859" s="23"/>
      <c r="AP859" s="22"/>
      <c r="AQ859" s="23"/>
      <c r="AR859" s="24"/>
      <c r="AS859" s="22"/>
      <c r="AT859" s="23"/>
      <c r="AU859" s="22"/>
      <c r="AV859" s="23"/>
      <c r="AW859" s="22"/>
      <c r="AX859" s="23"/>
      <c r="AY859" s="24"/>
      <c r="AZ859" s="22"/>
      <c r="BA859" s="23"/>
      <c r="BB859" s="22"/>
      <c r="BC859" s="23"/>
      <c r="BD859" s="22"/>
      <c r="BE859" s="23"/>
      <c r="BF859" s="24"/>
      <c r="BG859" s="22"/>
      <c r="BH859" s="23"/>
      <c r="BI859" s="22"/>
      <c r="BJ859" s="23"/>
      <c r="BK859" s="22"/>
      <c r="BL859" s="23"/>
      <c r="BM859" s="24"/>
      <c r="BN859" s="22"/>
      <c r="BO859" s="23"/>
      <c r="BP859" s="22"/>
      <c r="BQ859" s="23"/>
      <c r="BR859" s="22"/>
      <c r="BS859" s="23"/>
      <c r="BT859" s="23"/>
    </row>
    <row r="860" spans="1:72" ht="16.5" thickBot="1" x14ac:dyDescent="0.3">
      <c r="A860" s="119"/>
      <c r="B860" s="123" t="s">
        <v>14</v>
      </c>
      <c r="C860" s="323">
        <f>'Class Record S2'!AA$2</f>
        <v>0</v>
      </c>
      <c r="D860" s="323"/>
      <c r="E860" s="323"/>
      <c r="F860" s="323"/>
      <c r="G860" s="323"/>
      <c r="H860" s="324" t="s">
        <v>15</v>
      </c>
      <c r="I860" s="326">
        <v>1</v>
      </c>
      <c r="J860" s="326">
        <v>2</v>
      </c>
      <c r="K860" s="326">
        <v>3</v>
      </c>
      <c r="L860" s="326">
        <v>4</v>
      </c>
      <c r="M860" s="326">
        <v>5</v>
      </c>
      <c r="N860" s="326">
        <v>6</v>
      </c>
      <c r="O860" s="119"/>
      <c r="AE860" s="22"/>
      <c r="AF860" s="23"/>
      <c r="AG860" s="22"/>
      <c r="AH860" s="23"/>
      <c r="AI860" s="22"/>
      <c r="AJ860" s="23"/>
      <c r="AK860" s="23"/>
      <c r="AL860" s="22"/>
      <c r="AM860" s="23"/>
      <c r="AN860" s="22"/>
      <c r="AO860" s="23"/>
      <c r="AP860" s="22"/>
      <c r="AQ860" s="23"/>
      <c r="AR860" s="23"/>
      <c r="AS860" s="22"/>
      <c r="AT860" s="23"/>
      <c r="AU860" s="22"/>
      <c r="AV860" s="23"/>
      <c r="AW860" s="22"/>
      <c r="AX860" s="23"/>
      <c r="AY860" s="23"/>
      <c r="AZ860" s="22"/>
      <c r="BA860" s="23"/>
      <c r="BB860" s="22"/>
      <c r="BC860" s="23"/>
      <c r="BD860" s="22"/>
      <c r="BE860" s="23"/>
      <c r="BF860" s="23"/>
      <c r="BG860" s="22"/>
      <c r="BH860" s="23"/>
      <c r="BI860" s="22"/>
      <c r="BJ860" s="23"/>
      <c r="BK860" s="22"/>
      <c r="BL860" s="23"/>
      <c r="BM860" s="23"/>
      <c r="BN860" s="22"/>
      <c r="BO860" s="23"/>
      <c r="BP860" s="22"/>
      <c r="BQ860" s="23"/>
      <c r="BR860" s="22"/>
      <c r="BS860" s="23"/>
      <c r="BT860" s="23"/>
    </row>
    <row r="861" spans="1:72" ht="16.5" thickBot="1" x14ac:dyDescent="0.3">
      <c r="A861" s="119"/>
      <c r="B861" s="327" t="str">
        <f>'Class Record S2'!$C$2</f>
        <v>CLASS: 2A</v>
      </c>
      <c r="C861" s="327"/>
      <c r="D861" s="327"/>
      <c r="E861" s="328" t="s">
        <v>16</v>
      </c>
      <c r="F861" s="328"/>
      <c r="G861" s="124">
        <f>'Class Record S2'!AA$4</f>
        <v>0</v>
      </c>
      <c r="H861" s="324"/>
      <c r="I861" s="326"/>
      <c r="J861" s="326"/>
      <c r="K861" s="326"/>
      <c r="L861" s="326"/>
      <c r="M861" s="326"/>
      <c r="N861" s="326"/>
      <c r="O861" s="119"/>
      <c r="AE861" s="22"/>
      <c r="AF861" s="23"/>
      <c r="AG861" s="22"/>
      <c r="AH861" s="23"/>
      <c r="AI861" s="22"/>
      <c r="AJ861" s="23"/>
      <c r="AK861" s="23"/>
      <c r="AL861" s="22"/>
      <c r="AM861" s="23"/>
      <c r="AN861" s="22"/>
      <c r="AO861" s="23"/>
      <c r="AP861" s="22"/>
      <c r="AQ861" s="23"/>
      <c r="AR861" s="23"/>
      <c r="AS861" s="22"/>
      <c r="AT861" s="23"/>
      <c r="AU861" s="22"/>
      <c r="AV861" s="23"/>
      <c r="AW861" s="22"/>
      <c r="AX861" s="23"/>
      <c r="AY861" s="23"/>
      <c r="AZ861" s="22"/>
      <c r="BA861" s="23"/>
      <c r="BB861" s="22"/>
      <c r="BC861" s="23"/>
      <c r="BD861" s="22"/>
      <c r="BE861" s="23"/>
      <c r="BF861" s="23"/>
      <c r="BG861" s="22"/>
      <c r="BH861" s="23"/>
      <c r="BI861" s="22"/>
      <c r="BJ861" s="23"/>
      <c r="BK861" s="22"/>
      <c r="BL861" s="23"/>
      <c r="BM861" s="23"/>
      <c r="BN861" s="22"/>
      <c r="BO861" s="23"/>
      <c r="BP861" s="22"/>
      <c r="BQ861" s="23"/>
      <c r="BR861" s="22"/>
      <c r="BS861" s="23"/>
      <c r="BT861" s="23"/>
    </row>
    <row r="862" spans="1:72" ht="16.5" thickBot="1" x14ac:dyDescent="0.3">
      <c r="A862" s="119"/>
      <c r="B862" s="327" t="str">
        <f>'Class Record S2'!$C$3</f>
        <v>YEAR: 2</v>
      </c>
      <c r="C862" s="327"/>
      <c r="D862" s="327"/>
      <c r="E862" s="327" t="s">
        <v>17</v>
      </c>
      <c r="F862" s="327"/>
      <c r="G862" s="124">
        <f>'Class Record S2'!AA$5</f>
        <v>0</v>
      </c>
      <c r="H862" s="325"/>
      <c r="I862" s="326"/>
      <c r="J862" s="326"/>
      <c r="K862" s="326"/>
      <c r="L862" s="326"/>
      <c r="M862" s="326"/>
      <c r="N862" s="326"/>
      <c r="O862" s="119"/>
      <c r="AE862" s="22"/>
      <c r="AF862" s="23"/>
      <c r="AG862" s="22"/>
      <c r="AH862" s="23"/>
      <c r="AI862" s="23"/>
      <c r="AJ862" s="23"/>
      <c r="AK862" s="23"/>
      <c r="AL862" s="22"/>
      <c r="AM862" s="23"/>
      <c r="AN862" s="22"/>
      <c r="AO862" s="23"/>
      <c r="AP862" s="23"/>
      <c r="AQ862" s="23"/>
      <c r="AR862" s="23"/>
      <c r="AS862" s="22"/>
      <c r="AT862" s="23"/>
      <c r="AU862" s="22"/>
      <c r="AV862" s="23"/>
      <c r="AW862" s="23"/>
      <c r="AX862" s="23"/>
      <c r="AY862" s="23"/>
      <c r="AZ862" s="22"/>
      <c r="BA862" s="23"/>
      <c r="BB862" s="22"/>
      <c r="BC862" s="23"/>
      <c r="BD862" s="23"/>
      <c r="BE862" s="23"/>
      <c r="BF862" s="23"/>
      <c r="BG862" s="22"/>
      <c r="BH862" s="23"/>
      <c r="BI862" s="22"/>
      <c r="BJ862" s="23"/>
      <c r="BK862" s="23"/>
      <c r="BL862" s="23"/>
      <c r="BM862" s="23"/>
      <c r="BN862" s="22"/>
      <c r="BO862" s="23"/>
      <c r="BP862" s="22"/>
      <c r="BQ862" s="23"/>
      <c r="BR862" s="23"/>
      <c r="BS862" s="23"/>
      <c r="BT862" s="23"/>
    </row>
    <row r="863" spans="1:72" ht="6.75" customHeight="1" thickBot="1" x14ac:dyDescent="0.3">
      <c r="A863" s="119"/>
      <c r="B863" s="125"/>
      <c r="C863" s="126"/>
      <c r="D863" s="126"/>
      <c r="E863" s="126"/>
      <c r="F863" s="126"/>
      <c r="G863" s="126"/>
      <c r="H863" s="127"/>
      <c r="I863" s="126"/>
      <c r="J863" s="126"/>
      <c r="K863" s="126"/>
      <c r="L863" s="126"/>
      <c r="M863" s="126"/>
      <c r="N863" s="126"/>
      <c r="O863" s="119"/>
      <c r="AE863" s="22"/>
      <c r="AF863" s="23"/>
      <c r="AG863" s="22"/>
      <c r="AH863" s="23"/>
      <c r="AI863" s="23"/>
      <c r="AJ863" s="23"/>
      <c r="AK863" s="23"/>
      <c r="AL863" s="22"/>
      <c r="AM863" s="23"/>
      <c r="AN863" s="22"/>
      <c r="AO863" s="23"/>
      <c r="AP863" s="23"/>
      <c r="AQ863" s="23"/>
      <c r="AR863" s="23"/>
      <c r="AS863" s="22"/>
      <c r="AT863" s="23"/>
      <c r="AU863" s="22"/>
      <c r="AV863" s="23"/>
      <c r="AW863" s="23"/>
      <c r="AX863" s="23"/>
      <c r="AY863" s="23"/>
      <c r="AZ863" s="22"/>
      <c r="BA863" s="23"/>
      <c r="BB863" s="22"/>
      <c r="BC863" s="23"/>
      <c r="BD863" s="23"/>
      <c r="BE863" s="23"/>
      <c r="BF863" s="23"/>
      <c r="BG863" s="22"/>
      <c r="BH863" s="23"/>
      <c r="BI863" s="22"/>
      <c r="BJ863" s="23"/>
      <c r="BK863" s="23"/>
      <c r="BL863" s="23"/>
      <c r="BM863" s="23"/>
      <c r="BN863" s="22"/>
      <c r="BO863" s="23"/>
      <c r="BP863" s="22"/>
      <c r="BQ863" s="23"/>
      <c r="BR863" s="23"/>
      <c r="BS863" s="23"/>
      <c r="BT863" s="23"/>
    </row>
    <row r="864" spans="1:72" ht="29.25" customHeight="1" x14ac:dyDescent="0.25">
      <c r="A864" s="318" t="str">
        <f>'Class Record S2'!$A$8</f>
        <v>Place Value</v>
      </c>
      <c r="B864" s="316" t="str">
        <f>'Class Record S2'!$D$8</f>
        <v>Count in steps of 2, 3, and 5 from 0, and in tens from any number, forward or backward.</v>
      </c>
      <c r="C864" s="316"/>
      <c r="D864" s="316"/>
      <c r="E864" s="316"/>
      <c r="F864" s="316"/>
      <c r="G864" s="317"/>
      <c r="H864" s="128">
        <v>1</v>
      </c>
      <c r="I864" s="129">
        <f>'Class Record S2'!AA$8</f>
        <v>0</v>
      </c>
      <c r="J864" s="130">
        <f>'Class Record S2'!AA$56</f>
        <v>0</v>
      </c>
      <c r="K864" s="130">
        <f>'Class Record S2'!AA$105</f>
        <v>0</v>
      </c>
      <c r="L864" s="130">
        <f>'Class Record S2'!AA$154</f>
        <v>0</v>
      </c>
      <c r="M864" s="130">
        <f>'Class Record S2'!AA$203</f>
        <v>0</v>
      </c>
      <c r="N864" s="131">
        <f>'Class Record S2'!AA$252</f>
        <v>0</v>
      </c>
      <c r="O864" s="120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</row>
    <row r="865" spans="1:72" ht="18.75" x14ac:dyDescent="0.25">
      <c r="A865" s="319"/>
      <c r="B865" s="312" t="str">
        <f>'Class Record S2'!$D$9</f>
        <v>Recognise the place value of each digit in a two-digit number (tens, ones).</v>
      </c>
      <c r="C865" s="312"/>
      <c r="D865" s="312"/>
      <c r="E865" s="312"/>
      <c r="F865" s="312"/>
      <c r="G865" s="313"/>
      <c r="H865" s="132">
        <v>2</v>
      </c>
      <c r="I865" s="133">
        <f>'Class Record S2'!AA$9</f>
        <v>0</v>
      </c>
      <c r="J865" s="134">
        <f>'Class Record S2'!AA$57</f>
        <v>0</v>
      </c>
      <c r="K865" s="134">
        <f>'Class Record S2'!AA$106</f>
        <v>0</v>
      </c>
      <c r="L865" s="134">
        <f>'Class Record S2'!AA$155</f>
        <v>0</v>
      </c>
      <c r="M865" s="134">
        <f>'Class Record S2'!AA$204</f>
        <v>0</v>
      </c>
      <c r="N865" s="135">
        <f>'Class Record S2'!AA$253</f>
        <v>0</v>
      </c>
      <c r="O865" s="121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</row>
    <row r="866" spans="1:72" ht="28.5" customHeight="1" x14ac:dyDescent="0.25">
      <c r="A866" s="319"/>
      <c r="B866" s="312" t="str">
        <f>'Class Record S2'!$D$10</f>
        <v>Identify, represent and estimate numbers using different representations, inc. the number line.</v>
      </c>
      <c r="C866" s="312"/>
      <c r="D866" s="312"/>
      <c r="E866" s="312"/>
      <c r="F866" s="312"/>
      <c r="G866" s="313"/>
      <c r="H866" s="132">
        <v>3</v>
      </c>
      <c r="I866" s="133">
        <f>'Class Record S2'!AA$10</f>
        <v>0</v>
      </c>
      <c r="J866" s="134">
        <f>'Class Record S2'!AA$58</f>
        <v>0</v>
      </c>
      <c r="K866" s="134">
        <f>'Class Record S2'!AA$107</f>
        <v>0</v>
      </c>
      <c r="L866" s="134">
        <f>'Class Record S2'!AA$156</f>
        <v>0</v>
      </c>
      <c r="M866" s="134">
        <f>'Class Record S2'!AA$205</f>
        <v>0</v>
      </c>
      <c r="N866" s="135">
        <f>'Class Record S2'!AA$254</f>
        <v>0</v>
      </c>
      <c r="O866" s="121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</row>
    <row r="867" spans="1:72" ht="18.75" x14ac:dyDescent="0.25">
      <c r="A867" s="319"/>
      <c r="B867" s="312" t="str">
        <f>'Class Record S2'!$D$11</f>
        <v>Compare and order numbers from 0 up to 100; use &lt;, &gt; and = signs.</v>
      </c>
      <c r="C867" s="312"/>
      <c r="D867" s="312"/>
      <c r="E867" s="312"/>
      <c r="F867" s="312"/>
      <c r="G867" s="313"/>
      <c r="H867" s="132">
        <v>4</v>
      </c>
      <c r="I867" s="133">
        <f>'Class Record S2'!AA$11</f>
        <v>0</v>
      </c>
      <c r="J867" s="134">
        <f>'Class Record S2'!AA$59</f>
        <v>0</v>
      </c>
      <c r="K867" s="134">
        <f>'Class Record S2'!AA$108</f>
        <v>0</v>
      </c>
      <c r="L867" s="134">
        <f>'Class Record S2'!AA$157</f>
        <v>0</v>
      </c>
      <c r="M867" s="134">
        <f>'Class Record S2'!AA$206</f>
        <v>0</v>
      </c>
      <c r="N867" s="135">
        <f>'Class Record S2'!AA$255</f>
        <v>0</v>
      </c>
      <c r="O867" s="121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</row>
    <row r="868" spans="1:72" ht="19.5" thickBot="1" x14ac:dyDescent="0.3">
      <c r="A868" s="320"/>
      <c r="B868" s="314" t="str">
        <f>'Class Record S2'!$D$12</f>
        <v>Read and write numbers to at least 100 in numerals and in words.</v>
      </c>
      <c r="C868" s="314"/>
      <c r="D868" s="314"/>
      <c r="E868" s="314"/>
      <c r="F868" s="314"/>
      <c r="G868" s="315"/>
      <c r="H868" s="136">
        <v>5</v>
      </c>
      <c r="I868" s="137">
        <f>'Class Record S2'!AA$12</f>
        <v>0</v>
      </c>
      <c r="J868" s="138">
        <f>'Class Record S2'!AA$60</f>
        <v>0</v>
      </c>
      <c r="K868" s="138">
        <f>'Class Record S2'!AA$109</f>
        <v>0</v>
      </c>
      <c r="L868" s="138">
        <f>'Class Record S2'!AA$158</f>
        <v>0</v>
      </c>
      <c r="M868" s="138">
        <f>'Class Record S2'!AA$207</f>
        <v>0</v>
      </c>
      <c r="N868" s="139">
        <f>'Class Record S2'!AA$256</f>
        <v>0</v>
      </c>
      <c r="O868" s="122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</row>
    <row r="869" spans="1:72" ht="30.75" customHeight="1" x14ac:dyDescent="0.25">
      <c r="A869" s="318" t="str">
        <f>'Class Record S2'!$A$13</f>
        <v>Add/Sub</v>
      </c>
      <c r="B869" s="316" t="str">
        <f>'Class Record S2'!$D$13</f>
        <v>Solve problems with addition and subtraction: using concrete objects and pictorial representations; applying their increasing knowledge of mental and written methods.</v>
      </c>
      <c r="C869" s="316"/>
      <c r="D869" s="316"/>
      <c r="E869" s="316"/>
      <c r="F869" s="316"/>
      <c r="G869" s="317"/>
      <c r="H869" s="128">
        <v>6</v>
      </c>
      <c r="I869" s="129">
        <f>'Class Record S2'!AA$13</f>
        <v>0</v>
      </c>
      <c r="J869" s="130">
        <f>'Class Record S2'!AA$61</f>
        <v>0</v>
      </c>
      <c r="K869" s="130">
        <f>'Class Record S2'!AA$110</f>
        <v>0</v>
      </c>
      <c r="L869" s="130">
        <f>'Class Record S2'!AA$159</f>
        <v>0</v>
      </c>
      <c r="M869" s="130">
        <f>'Class Record S2'!AA$208</f>
        <v>0</v>
      </c>
      <c r="N869" s="131">
        <f>'Class Record S2'!AA$257</f>
        <v>0</v>
      </c>
      <c r="O869" s="119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</row>
    <row r="870" spans="1:72" ht="28.5" customHeight="1" x14ac:dyDescent="0.25">
      <c r="A870" s="319"/>
      <c r="B870" s="312" t="str">
        <f>'Class Record S2'!$D$14</f>
        <v>Recall and use add and subtract facts to 20 fluently, and derive and use related facts up to 100.</v>
      </c>
      <c r="C870" s="312"/>
      <c r="D870" s="312"/>
      <c r="E870" s="312"/>
      <c r="F870" s="312"/>
      <c r="G870" s="313"/>
      <c r="H870" s="140">
        <v>7</v>
      </c>
      <c r="I870" s="133">
        <f>'Class Record S2'!AA$14</f>
        <v>0</v>
      </c>
      <c r="J870" s="134">
        <f>'Class Record S2'!AA$62</f>
        <v>0</v>
      </c>
      <c r="K870" s="134">
        <f>'Class Record S2'!AA$111</f>
        <v>0</v>
      </c>
      <c r="L870" s="134">
        <f>'Class Record S2'!AA$160</f>
        <v>0</v>
      </c>
      <c r="M870" s="134">
        <f>'Class Record S2'!AA$209</f>
        <v>0</v>
      </c>
      <c r="N870" s="135">
        <f>'Class Record S2'!AA$258</f>
        <v>0</v>
      </c>
      <c r="O870" s="119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</row>
    <row r="871" spans="1:72" ht="43.5" customHeight="1" thickBot="1" x14ac:dyDescent="0.3">
      <c r="A871" s="319"/>
      <c r="B871" s="312" t="str">
        <f>'Class Record S2'!$D$15</f>
        <v>Add and sub nos using concrete objects, pictorial representations, and mentally, including: a 2-digit no and 1s or 10s; two 2-digit numbers; adding three 1-digit numbers.</v>
      </c>
      <c r="C871" s="312"/>
      <c r="D871" s="312"/>
      <c r="E871" s="312"/>
      <c r="F871" s="312"/>
      <c r="G871" s="313"/>
      <c r="H871" s="136">
        <v>8</v>
      </c>
      <c r="I871" s="133">
        <f>'Class Record S2'!AA$15</f>
        <v>0</v>
      </c>
      <c r="J871" s="134">
        <f>'Class Record S2'!AA$63</f>
        <v>0</v>
      </c>
      <c r="K871" s="134">
        <f>'Class Record S2'!AA$112</f>
        <v>0</v>
      </c>
      <c r="L871" s="134">
        <f>'Class Record S2'!AA$161</f>
        <v>0</v>
      </c>
      <c r="M871" s="134">
        <f>'Class Record S2'!AA$210</f>
        <v>0</v>
      </c>
      <c r="N871" s="135">
        <f>'Class Record S2'!AA$259</f>
        <v>0</v>
      </c>
      <c r="O871" s="119"/>
    </row>
    <row r="872" spans="1:72" ht="28.5" customHeight="1" thickBot="1" x14ac:dyDescent="0.3">
      <c r="A872" s="319"/>
      <c r="B872" s="312" t="str">
        <f>'Class Record S2'!$D$16</f>
        <v>Show that addition of two numbers can be done in any order (commutative) and subtraction of one number from another cannot.</v>
      </c>
      <c r="C872" s="312"/>
      <c r="D872" s="312"/>
      <c r="E872" s="312"/>
      <c r="F872" s="312"/>
      <c r="G872" s="313"/>
      <c r="H872" s="141">
        <v>9</v>
      </c>
      <c r="I872" s="133">
        <f>'Class Record S2'!AA$16</f>
        <v>0</v>
      </c>
      <c r="J872" s="134">
        <f>'Class Record S2'!AA$64</f>
        <v>0</v>
      </c>
      <c r="K872" s="134">
        <f>'Class Record S2'!AA$113</f>
        <v>0</v>
      </c>
      <c r="L872" s="134">
        <f>'Class Record S2'!AA$162</f>
        <v>0</v>
      </c>
      <c r="M872" s="134">
        <f>'Class Record S2'!AA$211</f>
        <v>0</v>
      </c>
      <c r="N872" s="135">
        <f>'Class Record S2'!AA$260</f>
        <v>0</v>
      </c>
      <c r="O872" s="119"/>
    </row>
    <row r="873" spans="1:72" ht="29.25" customHeight="1" thickBot="1" x14ac:dyDescent="0.3">
      <c r="A873" s="320"/>
      <c r="B873" s="314" t="str">
        <f>'Class Record S2'!$D$17</f>
        <v>Recognise and use the inverse relationship between addition and subtraction and use this to check calculations and missing number problems.</v>
      </c>
      <c r="C873" s="314"/>
      <c r="D873" s="314"/>
      <c r="E873" s="314"/>
      <c r="F873" s="314"/>
      <c r="G873" s="315"/>
      <c r="H873" s="141">
        <v>10</v>
      </c>
      <c r="I873" s="137">
        <f>'Class Record S2'!AA$17</f>
        <v>0</v>
      </c>
      <c r="J873" s="138">
        <f>'Class Record S2'!AA$65</f>
        <v>0</v>
      </c>
      <c r="K873" s="138">
        <f>'Class Record S2'!AA$114</f>
        <v>0</v>
      </c>
      <c r="L873" s="138">
        <f>'Class Record S2'!AA$163</f>
        <v>0</v>
      </c>
      <c r="M873" s="138">
        <f>'Class Record S2'!AA$212</f>
        <v>0</v>
      </c>
      <c r="N873" s="139">
        <f>'Class Record S2'!AA$261</f>
        <v>0</v>
      </c>
      <c r="O873" s="119"/>
    </row>
    <row r="874" spans="1:72" ht="29.25" customHeight="1" thickBot="1" x14ac:dyDescent="0.3">
      <c r="A874" s="318" t="str">
        <f>'Class Record S2'!$A$18</f>
        <v>Multi/Div</v>
      </c>
      <c r="B874" s="316" t="str">
        <f>'Class Record S2'!$D$18</f>
        <v>Recall and use multiplication and division facts for the 2, 5 and 10 multiplication tables, including recognising odd and even numbers.</v>
      </c>
      <c r="C874" s="316"/>
      <c r="D874" s="316"/>
      <c r="E874" s="316"/>
      <c r="F874" s="316"/>
      <c r="G874" s="317"/>
      <c r="H874" s="141">
        <v>11</v>
      </c>
      <c r="I874" s="129">
        <f>'Class Record S2'!AA$18</f>
        <v>0</v>
      </c>
      <c r="J874" s="130">
        <f>'Class Record S2'!AA$66</f>
        <v>0</v>
      </c>
      <c r="K874" s="130">
        <f>'Class Record S2'!AA$115</f>
        <v>0</v>
      </c>
      <c r="L874" s="130">
        <f>'Class Record S2'!AA$164</f>
        <v>0</v>
      </c>
      <c r="M874" s="130">
        <f>'Class Record S2'!AA$213</f>
        <v>0</v>
      </c>
      <c r="N874" s="131">
        <f>'Class Record S2'!AA$262</f>
        <v>0</v>
      </c>
      <c r="O874" s="119"/>
    </row>
    <row r="875" spans="1:72" ht="43.5" customHeight="1" thickBot="1" x14ac:dyDescent="0.3">
      <c r="A875" s="319"/>
      <c r="B875" s="312" t="str">
        <f>'Class Record S2'!$D$19</f>
        <v>Calculate mathematical statements for multiplication and division within the multiplication tables and write them using the multiplication (×), division (÷) and equals (=) signs.</v>
      </c>
      <c r="C875" s="312"/>
      <c r="D875" s="312"/>
      <c r="E875" s="312"/>
      <c r="F875" s="312"/>
      <c r="G875" s="313"/>
      <c r="H875" s="141">
        <v>12</v>
      </c>
      <c r="I875" s="133">
        <f>'Class Record S2'!AA$19</f>
        <v>0</v>
      </c>
      <c r="J875" s="134">
        <f>'Class Record S2'!AA$67</f>
        <v>0</v>
      </c>
      <c r="K875" s="134">
        <f>'Class Record S2'!AA$116</f>
        <v>0</v>
      </c>
      <c r="L875" s="134">
        <f>'Class Record S2'!AA$165</f>
        <v>0</v>
      </c>
      <c r="M875" s="134">
        <f>'Class Record S2'!AA$214</f>
        <v>0</v>
      </c>
      <c r="N875" s="135">
        <f>'Class Record S2'!AA$263</f>
        <v>0</v>
      </c>
      <c r="O875" s="119"/>
    </row>
    <row r="876" spans="1:72" ht="28.5" customHeight="1" thickBot="1" x14ac:dyDescent="0.3">
      <c r="A876" s="319"/>
      <c r="B876" s="312" t="str">
        <f>'Class Record S2'!$D$20</f>
        <v>Show that multiplication of two numbers can be done in any order (commutative) and division of one number by another cannot.</v>
      </c>
      <c r="C876" s="312"/>
      <c r="D876" s="312"/>
      <c r="E876" s="312"/>
      <c r="F876" s="312"/>
      <c r="G876" s="313"/>
      <c r="H876" s="141">
        <v>13</v>
      </c>
      <c r="I876" s="133">
        <f>'Class Record S2'!AA$20</f>
        <v>0</v>
      </c>
      <c r="J876" s="134">
        <f>'Class Record S2'!AA$68</f>
        <v>0</v>
      </c>
      <c r="K876" s="134">
        <f>'Class Record S2'!AA$117</f>
        <v>0</v>
      </c>
      <c r="L876" s="134">
        <f>'Class Record S2'!AA$166</f>
        <v>0</v>
      </c>
      <c r="M876" s="134">
        <f>'Class Record S2'!AA$215</f>
        <v>0</v>
      </c>
      <c r="N876" s="135">
        <f>'Class Record S2'!AA$264</f>
        <v>0</v>
      </c>
      <c r="O876" s="119"/>
    </row>
    <row r="877" spans="1:72" ht="43.5" customHeight="1" thickBot="1" x14ac:dyDescent="0.3">
      <c r="A877" s="320"/>
      <c r="B877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877" s="314"/>
      <c r="D877" s="314"/>
      <c r="E877" s="314"/>
      <c r="F877" s="314"/>
      <c r="G877" s="315"/>
      <c r="H877" s="141">
        <v>14</v>
      </c>
      <c r="I877" s="137">
        <f>'Class Record S2'!AA$21</f>
        <v>0</v>
      </c>
      <c r="J877" s="138">
        <f>'Class Record S2'!AA$69</f>
        <v>0</v>
      </c>
      <c r="K877" s="138">
        <f>'Class Record S2'!AA$118</f>
        <v>0</v>
      </c>
      <c r="L877" s="138">
        <f>'Class Record S2'!AA$167</f>
        <v>0</v>
      </c>
      <c r="M877" s="138">
        <f>'Class Record S2'!AA$216</f>
        <v>0</v>
      </c>
      <c r="N877" s="139">
        <f>'Class Record S2'!AA$265</f>
        <v>0</v>
      </c>
      <c r="O877" s="119"/>
    </row>
    <row r="878" spans="1:72" ht="28.5" customHeight="1" thickBot="1" x14ac:dyDescent="0.3">
      <c r="A878" s="318" t="str">
        <f>'Class Record S2'!$A$22</f>
        <v>Frac</v>
      </c>
      <c r="B878" s="316" t="str">
        <f>'Class Record S2'!$D$22</f>
        <v>Recognise, find, name &amp; write fractions   1/3, 1/4, 2/4, 3/4 of a length, shape, set of objects or quantity.</v>
      </c>
      <c r="C878" s="316"/>
      <c r="D878" s="316"/>
      <c r="E878" s="316"/>
      <c r="F878" s="316"/>
      <c r="G878" s="317"/>
      <c r="H878" s="141">
        <v>15</v>
      </c>
      <c r="I878" s="129">
        <f>'Class Record S2'!AA$22</f>
        <v>0</v>
      </c>
      <c r="J878" s="130">
        <f>'Class Record S2'!AA$70</f>
        <v>0</v>
      </c>
      <c r="K878" s="130">
        <f>'Class Record S2'!AA$119</f>
        <v>0</v>
      </c>
      <c r="L878" s="130">
        <f>'Class Record S2'!AA$168</f>
        <v>0</v>
      </c>
      <c r="M878" s="130">
        <f>'Class Record S2'!AA$217</f>
        <v>0</v>
      </c>
      <c r="N878" s="131">
        <f>'Class Record S2'!AA$266</f>
        <v>0</v>
      </c>
      <c r="O878" s="119"/>
    </row>
    <row r="879" spans="1:72" ht="19.5" thickBot="1" x14ac:dyDescent="0.3">
      <c r="A879" s="320"/>
      <c r="B879" s="314" t="str">
        <f>'Class Record S2'!$D$23</f>
        <v>Write simple fractions e.g. 1/2 of 6 = 3 and recognise the equivalence of 2/4 and 1/2.</v>
      </c>
      <c r="C879" s="314"/>
      <c r="D879" s="314"/>
      <c r="E879" s="314"/>
      <c r="F879" s="314"/>
      <c r="G879" s="315"/>
      <c r="H879" s="141">
        <v>16</v>
      </c>
      <c r="I879" s="137">
        <f>'Class Record S2'!AA$23</f>
        <v>0</v>
      </c>
      <c r="J879" s="138">
        <f>'Class Record S2'!AA$71</f>
        <v>0</v>
      </c>
      <c r="K879" s="138">
        <f>'Class Record S2'!AA$120</f>
        <v>0</v>
      </c>
      <c r="L879" s="138">
        <f>'Class Record S2'!AA$169</f>
        <v>0</v>
      </c>
      <c r="M879" s="138">
        <f>'Class Record S2'!AA$218</f>
        <v>0</v>
      </c>
      <c r="N879" s="139">
        <f>'Class Record S2'!AA$267</f>
        <v>0</v>
      </c>
      <c r="O879" s="119"/>
    </row>
    <row r="880" spans="1:72" ht="43.5" customHeight="1" thickBot="1" x14ac:dyDescent="0.3">
      <c r="A880" s="318" t="str">
        <f>'Class Record S2'!$A$24</f>
        <v>Measure</v>
      </c>
      <c r="B880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880" s="316"/>
      <c r="D880" s="316"/>
      <c r="E880" s="316"/>
      <c r="F880" s="316"/>
      <c r="G880" s="317"/>
      <c r="H880" s="141">
        <v>17</v>
      </c>
      <c r="I880" s="129">
        <f>'Class Record S2'!AA$24</f>
        <v>0</v>
      </c>
      <c r="J880" s="130">
        <f>'Class Record S2'!AA$72</f>
        <v>0</v>
      </c>
      <c r="K880" s="130">
        <f>'Class Record S2'!AA$121</f>
        <v>0</v>
      </c>
      <c r="L880" s="130">
        <f>'Class Record S2'!AA$170</f>
        <v>0</v>
      </c>
      <c r="M880" s="130">
        <f>'Class Record S2'!AA$219</f>
        <v>0</v>
      </c>
      <c r="N880" s="131">
        <f>'Class Record S2'!AA$268</f>
        <v>0</v>
      </c>
      <c r="O880" s="119"/>
    </row>
    <row r="881" spans="1:15" ht="29.25" customHeight="1" thickBot="1" x14ac:dyDescent="0.3">
      <c r="A881" s="319"/>
      <c r="B881" s="312" t="str">
        <f>'Class Record S2'!$D$25</f>
        <v>Compare and order lengths, mass, volume/capacity and record the results using &gt;, &lt; and = .</v>
      </c>
      <c r="C881" s="312"/>
      <c r="D881" s="312"/>
      <c r="E881" s="312"/>
      <c r="F881" s="312"/>
      <c r="G881" s="313"/>
      <c r="H881" s="141">
        <v>18</v>
      </c>
      <c r="I881" s="133">
        <f>'Class Record S2'!AA$25</f>
        <v>0</v>
      </c>
      <c r="J881" s="134">
        <f>'Class Record S2'!AA$73</f>
        <v>0</v>
      </c>
      <c r="K881" s="134">
        <f>'Class Record S2'!AA$122</f>
        <v>0</v>
      </c>
      <c r="L881" s="134">
        <f>'Class Record S2'!AA$171</f>
        <v>0</v>
      </c>
      <c r="M881" s="134">
        <f>'Class Record S2'!AA$220</f>
        <v>0</v>
      </c>
      <c r="N881" s="135">
        <f>'Class Record S2'!AA$269</f>
        <v>0</v>
      </c>
      <c r="O881" s="119"/>
    </row>
    <row r="882" spans="1:15" ht="43.5" customHeight="1" thickBot="1" x14ac:dyDescent="0.3">
      <c r="A882" s="319"/>
      <c r="B882" s="312" t="str">
        <f>'Class Record S2'!$D$26</f>
        <v>Recognise and use symbols for pounds (£) and pence (p); combine amounts to make a particular value. Find different combinations of coins that equal the same amounts of money.</v>
      </c>
      <c r="C882" s="312"/>
      <c r="D882" s="312"/>
      <c r="E882" s="312"/>
      <c r="F882" s="312"/>
      <c r="G882" s="313"/>
      <c r="H882" s="141">
        <v>19</v>
      </c>
      <c r="I882" s="133">
        <f>'Class Record S2'!AA$26</f>
        <v>0</v>
      </c>
      <c r="J882" s="134">
        <f>'Class Record S2'!AA$74</f>
        <v>0</v>
      </c>
      <c r="K882" s="134">
        <f>'Class Record S2'!AA$123</f>
        <v>0</v>
      </c>
      <c r="L882" s="134">
        <f>'Class Record S2'!AA$172</f>
        <v>0</v>
      </c>
      <c r="M882" s="134">
        <f>'Class Record S2'!AA$221</f>
        <v>0</v>
      </c>
      <c r="N882" s="135">
        <f>'Class Record S2'!AA$270</f>
        <v>0</v>
      </c>
      <c r="O882" s="119"/>
    </row>
    <row r="883" spans="1:15" ht="28.5" customHeight="1" thickBot="1" x14ac:dyDescent="0.3">
      <c r="A883" s="319"/>
      <c r="B883" s="312" t="str">
        <f>'Class Record S2'!$D$27</f>
        <v>Solve simple problems in a practical context involving addition and subtraction of money of the same unit, including giving change.</v>
      </c>
      <c r="C883" s="312"/>
      <c r="D883" s="312"/>
      <c r="E883" s="312"/>
      <c r="F883" s="312"/>
      <c r="G883" s="313"/>
      <c r="H883" s="141">
        <v>20</v>
      </c>
      <c r="I883" s="133">
        <f>'Class Record S2'!AA$27</f>
        <v>0</v>
      </c>
      <c r="J883" s="134">
        <f>'Class Record S2'!AA$75</f>
        <v>0</v>
      </c>
      <c r="K883" s="134">
        <f>'Class Record S2'!AA$124</f>
        <v>0</v>
      </c>
      <c r="L883" s="134">
        <f>'Class Record S2'!AA$173</f>
        <v>0</v>
      </c>
      <c r="M883" s="134">
        <f>'Class Record S2'!AA$222</f>
        <v>0</v>
      </c>
      <c r="N883" s="135">
        <f>'Class Record S2'!AA$271</f>
        <v>0</v>
      </c>
      <c r="O883" s="119"/>
    </row>
    <row r="884" spans="1:15" ht="18" customHeight="1" thickBot="1" x14ac:dyDescent="0.3">
      <c r="A884" s="319"/>
      <c r="B884" s="312" t="str">
        <f>'Class Record S2'!$D$28</f>
        <v>Compare and sequence intervals of time.</v>
      </c>
      <c r="C884" s="312"/>
      <c r="D884" s="312"/>
      <c r="E884" s="312"/>
      <c r="F884" s="312"/>
      <c r="G884" s="313"/>
      <c r="H884" s="141">
        <v>21</v>
      </c>
      <c r="I884" s="133">
        <f>'Class Record S2'!AA$28</f>
        <v>0</v>
      </c>
      <c r="J884" s="134">
        <f>'Class Record S2'!AA$76</f>
        <v>0</v>
      </c>
      <c r="K884" s="134">
        <f>'Class Record S2'!AA$125</f>
        <v>0</v>
      </c>
      <c r="L884" s="134">
        <f>'Class Record S2'!AA$174</f>
        <v>0</v>
      </c>
      <c r="M884" s="134">
        <f>'Class Record S2'!AA$223</f>
        <v>0</v>
      </c>
      <c r="N884" s="135">
        <f>'Class Record S2'!AA$272</f>
        <v>0</v>
      </c>
      <c r="O884" s="119"/>
    </row>
    <row r="885" spans="1:15" ht="30.75" customHeight="1" thickBot="1" x14ac:dyDescent="0.3">
      <c r="A885" s="320"/>
      <c r="B885" s="314" t="str">
        <f>'Class Record S2'!$D$29</f>
        <v>Tell and write the time to five minutes, including quarter past/to the hour and draw the hands on a clock face to show these times.</v>
      </c>
      <c r="C885" s="314"/>
      <c r="D885" s="314"/>
      <c r="E885" s="314"/>
      <c r="F885" s="314"/>
      <c r="G885" s="315"/>
      <c r="H885" s="141">
        <v>22</v>
      </c>
      <c r="I885" s="137">
        <f>'Class Record S2'!AA$29</f>
        <v>0</v>
      </c>
      <c r="J885" s="138">
        <f>'Class Record S2'!AA$77</f>
        <v>0</v>
      </c>
      <c r="K885" s="138">
        <f>'Class Record S2'!AA$126</f>
        <v>0</v>
      </c>
      <c r="L885" s="138">
        <f>'Class Record S2'!AA$175</f>
        <v>0</v>
      </c>
      <c r="M885" s="138">
        <f>'Class Record S2'!AA$224</f>
        <v>0</v>
      </c>
      <c r="N885" s="139">
        <f>'Class Record S2'!AA$273</f>
        <v>0</v>
      </c>
      <c r="O885" s="119"/>
    </row>
    <row r="886" spans="1:15" ht="29.25" customHeight="1" thickBot="1" x14ac:dyDescent="0.3">
      <c r="A886" s="318" t="str">
        <f>'Class Record S2'!$A$30</f>
        <v>Geometry</v>
      </c>
      <c r="B886" s="316" t="str">
        <f>'Class Record S2'!$D$30</f>
        <v>Identify and describe the properties of 2-D shapes, including the number of sides and symmetry in a vertical line.</v>
      </c>
      <c r="C886" s="316"/>
      <c r="D886" s="316"/>
      <c r="E886" s="316"/>
      <c r="F886" s="316"/>
      <c r="G886" s="317"/>
      <c r="H886" s="141">
        <v>23</v>
      </c>
      <c r="I886" s="129">
        <f>'Class Record S2'!AA$30</f>
        <v>0</v>
      </c>
      <c r="J886" s="130">
        <f>'Class Record S2'!AA$78</f>
        <v>0</v>
      </c>
      <c r="K886" s="130">
        <f>'Class Record S2'!AA$127</f>
        <v>0</v>
      </c>
      <c r="L886" s="130">
        <f>'Class Record S2'!AA$176</f>
        <v>0</v>
      </c>
      <c r="M886" s="130">
        <f>'Class Record S2'!AA$225</f>
        <v>0</v>
      </c>
      <c r="N886" s="131">
        <f>'Class Record S2'!AA$274</f>
        <v>0</v>
      </c>
      <c r="O886" s="119"/>
    </row>
    <row r="887" spans="1:15" ht="31.5" customHeight="1" thickBot="1" x14ac:dyDescent="0.3">
      <c r="A887" s="319"/>
      <c r="B887" s="312" t="str">
        <f>'Class Record S2'!$D$31</f>
        <v>Identify and describe the properties of 3-D shapes, including the number of edges, vertices and faces.</v>
      </c>
      <c r="C887" s="312"/>
      <c r="D887" s="312"/>
      <c r="E887" s="312"/>
      <c r="F887" s="312"/>
      <c r="G887" s="313"/>
      <c r="H887" s="141">
        <v>24</v>
      </c>
      <c r="I887" s="133">
        <f>'Class Record S2'!AA$31</f>
        <v>0</v>
      </c>
      <c r="J887" s="134">
        <f>'Class Record S2'!AA$79</f>
        <v>0</v>
      </c>
      <c r="K887" s="134">
        <f>'Class Record S2'!AA$128</f>
        <v>0</v>
      </c>
      <c r="L887" s="134">
        <f>'Class Record S2'!AA$177</f>
        <v>0</v>
      </c>
      <c r="M887" s="134">
        <f>'Class Record S2'!AA$226</f>
        <v>0</v>
      </c>
      <c r="N887" s="135">
        <f>'Class Record S2'!AA$275</f>
        <v>0</v>
      </c>
      <c r="O887" s="119"/>
    </row>
    <row r="888" spans="1:15" ht="29.25" customHeight="1" thickBot="1" x14ac:dyDescent="0.3">
      <c r="A888" s="319"/>
      <c r="B888" s="312" t="str">
        <f>'Class Record S2'!$D$32</f>
        <v>Identify 2-D shapes on the surface of 3-D shapes, for example a circle on a cylinder and a triangle on a pyramid.</v>
      </c>
      <c r="C888" s="312"/>
      <c r="D888" s="312"/>
      <c r="E888" s="312"/>
      <c r="F888" s="312"/>
      <c r="G888" s="313"/>
      <c r="H888" s="141">
        <v>25</v>
      </c>
      <c r="I888" s="133">
        <f>'Class Record S2'!AA$32</f>
        <v>0</v>
      </c>
      <c r="J888" s="134">
        <f>'Class Record S2'!AA$80</f>
        <v>0</v>
      </c>
      <c r="K888" s="134">
        <f>'Class Record S2'!AA$129</f>
        <v>0</v>
      </c>
      <c r="L888" s="134">
        <f>'Class Record S2'!AA$178</f>
        <v>0</v>
      </c>
      <c r="M888" s="134">
        <f>'Class Record S2'!AA$227</f>
        <v>0</v>
      </c>
      <c r="N888" s="135">
        <f>'Class Record S2'!AA$276</f>
        <v>0</v>
      </c>
      <c r="O888" s="119"/>
    </row>
    <row r="889" spans="1:15" ht="19.5" thickBot="1" x14ac:dyDescent="0.3">
      <c r="A889" s="319"/>
      <c r="B889" s="312" t="str">
        <f>'Class Record S2'!$D$33</f>
        <v>Compare and sort common 2-D and 3-D shapes and everyday objects.</v>
      </c>
      <c r="C889" s="312"/>
      <c r="D889" s="312"/>
      <c r="E889" s="312"/>
      <c r="F889" s="312"/>
      <c r="G889" s="313"/>
      <c r="H889" s="141">
        <v>26</v>
      </c>
      <c r="I889" s="133">
        <f>'Class Record S2'!AA$33</f>
        <v>0</v>
      </c>
      <c r="J889" s="134">
        <f>'Class Record S2'!AA$81</f>
        <v>0</v>
      </c>
      <c r="K889" s="134">
        <f>'Class Record S2'!AA$130</f>
        <v>0</v>
      </c>
      <c r="L889" s="134">
        <f>'Class Record S2'!AA$179</f>
        <v>0</v>
      </c>
      <c r="M889" s="134">
        <f>'Class Record S2'!AA$228</f>
        <v>0</v>
      </c>
      <c r="N889" s="135">
        <f>'Class Record S2'!AA$277</f>
        <v>0</v>
      </c>
      <c r="O889" s="119"/>
    </row>
    <row r="890" spans="1:15" ht="19.5" thickBot="1" x14ac:dyDescent="0.3">
      <c r="A890" s="319"/>
      <c r="B890" s="312" t="str">
        <f>'Class Record S2'!$D$34</f>
        <v>Order &amp; arrange combinations of mathematical objects in patterns &amp; sequences.</v>
      </c>
      <c r="C890" s="312"/>
      <c r="D890" s="312"/>
      <c r="E890" s="312"/>
      <c r="F890" s="312"/>
      <c r="G890" s="313"/>
      <c r="H890" s="141">
        <v>27</v>
      </c>
      <c r="I890" s="133">
        <f>'Class Record S2'!AA$34</f>
        <v>0</v>
      </c>
      <c r="J890" s="134">
        <f>'Class Record S2'!AA$82</f>
        <v>0</v>
      </c>
      <c r="K890" s="134">
        <f>'Class Record S2'!AA$131</f>
        <v>0</v>
      </c>
      <c r="L890" s="134">
        <f>'Class Record S2'!AA$180</f>
        <v>0</v>
      </c>
      <c r="M890" s="134">
        <f>'Class Record S2'!AA$229</f>
        <v>0</v>
      </c>
      <c r="N890" s="135">
        <f>'Class Record S2'!AA$278</f>
        <v>0</v>
      </c>
      <c r="O890" s="119"/>
    </row>
    <row r="891" spans="1:15" ht="43.5" customHeight="1" thickBot="1" x14ac:dyDescent="0.3">
      <c r="A891" s="320"/>
      <c r="B891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891" s="314"/>
      <c r="D891" s="314"/>
      <c r="E891" s="314"/>
      <c r="F891" s="314"/>
      <c r="G891" s="315"/>
      <c r="H891" s="141">
        <v>28</v>
      </c>
      <c r="I891" s="137">
        <f>'Class Record S2'!AA$35</f>
        <v>0</v>
      </c>
      <c r="J891" s="138">
        <f>'Class Record S2'!AA$83</f>
        <v>0</v>
      </c>
      <c r="K891" s="138">
        <f>'Class Record S2'!AA$132</f>
        <v>0</v>
      </c>
      <c r="L891" s="138">
        <f>'Class Record S2'!AA$181</f>
        <v>0</v>
      </c>
      <c r="M891" s="138">
        <f>'Class Record S2'!AA$230</f>
        <v>0</v>
      </c>
      <c r="N891" s="139">
        <f>'Class Record S2'!AA$279</f>
        <v>0</v>
      </c>
      <c r="O891" s="119"/>
    </row>
    <row r="892" spans="1:15" ht="31.5" customHeight="1" thickBot="1" x14ac:dyDescent="0.3">
      <c r="A892" s="318" t="str">
        <f>'Class Record S2'!$A$36</f>
        <v>Stat</v>
      </c>
      <c r="B892" s="316" t="str">
        <f>'Class Record S2'!$D$36</f>
        <v>Interpret and construct simple pictograms, tally charts, block diagrams and simple tables.</v>
      </c>
      <c r="C892" s="316"/>
      <c r="D892" s="316"/>
      <c r="E892" s="316"/>
      <c r="F892" s="316"/>
      <c r="G892" s="317"/>
      <c r="H892" s="141">
        <v>29</v>
      </c>
      <c r="I892" s="129">
        <f>'Class Record S2'!AA$36</f>
        <v>0</v>
      </c>
      <c r="J892" s="130">
        <f>'Class Record S2'!AA$84</f>
        <v>0</v>
      </c>
      <c r="K892" s="130">
        <f>'Class Record S2'!AA$133</f>
        <v>0</v>
      </c>
      <c r="L892" s="130">
        <f>'Class Record S2'!AA$182</f>
        <v>0</v>
      </c>
      <c r="M892" s="130">
        <f>'Class Record S2'!AA$231</f>
        <v>0</v>
      </c>
      <c r="N892" s="131">
        <f>'Class Record S2'!AA$280</f>
        <v>0</v>
      </c>
      <c r="O892" s="119"/>
    </row>
    <row r="893" spans="1:15" ht="43.5" customHeight="1" thickBot="1" x14ac:dyDescent="0.3">
      <c r="A893" s="320"/>
      <c r="B893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893" s="314"/>
      <c r="D893" s="314"/>
      <c r="E893" s="314"/>
      <c r="F893" s="314"/>
      <c r="G893" s="315"/>
      <c r="H893" s="141">
        <v>30</v>
      </c>
      <c r="I893" s="137">
        <f>'Class Record S2'!AA$37</f>
        <v>0</v>
      </c>
      <c r="J893" s="138">
        <f>'Class Record S2'!AA$85</f>
        <v>0</v>
      </c>
      <c r="K893" s="138">
        <f>'Class Record S2'!AA$134</f>
        <v>0</v>
      </c>
      <c r="L893" s="138">
        <f>'Class Record S2'!AA$183</f>
        <v>0</v>
      </c>
      <c r="M893" s="138">
        <f>'Class Record S2'!AA$232</f>
        <v>0</v>
      </c>
      <c r="N893" s="139">
        <f>'Class Record S2'!AA$281</f>
        <v>0</v>
      </c>
      <c r="O893" s="119"/>
    </row>
    <row r="894" spans="1:15" ht="23.25" customHeight="1" thickBot="1" x14ac:dyDescent="0.3">
      <c r="A894" s="119"/>
      <c r="B894" s="142" t="s">
        <v>6</v>
      </c>
      <c r="C894" s="142"/>
      <c r="D894" s="142"/>
      <c r="E894" s="142"/>
      <c r="F894" s="142"/>
      <c r="G894" s="142"/>
      <c r="H894" s="143"/>
      <c r="I894" s="144">
        <f>COUNTIF(I864:I893,"X")</f>
        <v>0</v>
      </c>
      <c r="J894" s="144">
        <f t="shared" ref="J894" si="106">COUNTIF(J864:J893,"X")</f>
        <v>0</v>
      </c>
      <c r="K894" s="144">
        <f t="shared" ref="K894" si="107">COUNTIF(K864:K893,"X")</f>
        <v>0</v>
      </c>
      <c r="L894" s="144">
        <f t="shared" ref="L894" si="108">COUNTIF(L864:L893,"X")</f>
        <v>0</v>
      </c>
      <c r="M894" s="144">
        <f t="shared" ref="M894" si="109">COUNTIF(M864:M893,"X")</f>
        <v>0</v>
      </c>
      <c r="N894" s="144">
        <f t="shared" ref="N894" si="110">COUNTIF(N864:N893,"X")</f>
        <v>0</v>
      </c>
      <c r="O894" s="119"/>
    </row>
    <row r="895" spans="1:15" ht="24" customHeight="1" thickBot="1" x14ac:dyDescent="0.3">
      <c r="A895" s="145"/>
      <c r="B895" s="146" t="s">
        <v>117</v>
      </c>
      <c r="C895" s="146" t="s">
        <v>118</v>
      </c>
      <c r="D895" s="146" t="s">
        <v>119</v>
      </c>
      <c r="E895" s="146" t="s">
        <v>120</v>
      </c>
      <c r="F895" s="119"/>
      <c r="G895" s="119"/>
      <c r="H895" s="147"/>
      <c r="I895" s="148" t="str">
        <f>'Class Record S2'!AA$38</f>
        <v>N</v>
      </c>
      <c r="J895" s="149" t="str">
        <f>'Class Record S2'!AA$86</f>
        <v>N</v>
      </c>
      <c r="K895" s="149" t="str">
        <f>'Class Record S2'!AA$135</f>
        <v>N</v>
      </c>
      <c r="L895" s="149" t="str">
        <f>'Class Record S2'!AA$184</f>
        <v>N</v>
      </c>
      <c r="M895" s="149" t="str">
        <f>'Class Record S2'!AA$233</f>
        <v>N</v>
      </c>
      <c r="N895" s="149" t="str">
        <f>'Class Record S2'!AA$282</f>
        <v>N</v>
      </c>
      <c r="O895" s="119"/>
    </row>
    <row r="898" spans="1:72" ht="32.25" customHeight="1" thickBot="1" x14ac:dyDescent="0.3">
      <c r="A898" s="119"/>
      <c r="B898" s="321" t="str">
        <f>'Class Record S2'!$D$1</f>
        <v>A N OTHER SCHOOL</v>
      </c>
      <c r="C898" s="321"/>
      <c r="D898" s="321"/>
      <c r="E898" s="321"/>
      <c r="F898" s="321"/>
      <c r="G898" s="322" t="str">
        <f>'Class Record S2'!$D$2</f>
        <v>ASSESSMENT CRITERIA FOR MATHS: S2</v>
      </c>
      <c r="H898" s="322"/>
      <c r="I898" s="322"/>
      <c r="J898" s="322"/>
      <c r="K898" s="322"/>
      <c r="L898" s="322"/>
      <c r="M898" s="322"/>
      <c r="N898" s="322"/>
      <c r="O898" s="119"/>
      <c r="AD898" s="21"/>
      <c r="AE898" s="22"/>
      <c r="AF898" s="23"/>
      <c r="AG898" s="22"/>
      <c r="AH898" s="23"/>
      <c r="AI898" s="22"/>
      <c r="AJ898" s="23"/>
      <c r="AK898" s="24"/>
      <c r="AL898" s="22"/>
      <c r="AM898" s="23"/>
      <c r="AN898" s="22"/>
      <c r="AO898" s="23"/>
      <c r="AP898" s="22"/>
      <c r="AQ898" s="23"/>
      <c r="AR898" s="24"/>
      <c r="AS898" s="22"/>
      <c r="AT898" s="23"/>
      <c r="AU898" s="22"/>
      <c r="AV898" s="23"/>
      <c r="AW898" s="22"/>
      <c r="AX898" s="23"/>
      <c r="AY898" s="24"/>
      <c r="AZ898" s="22"/>
      <c r="BA898" s="23"/>
      <c r="BB898" s="22"/>
      <c r="BC898" s="23"/>
      <c r="BD898" s="22"/>
      <c r="BE898" s="23"/>
      <c r="BF898" s="24"/>
      <c r="BG898" s="22"/>
      <c r="BH898" s="23"/>
      <c r="BI898" s="22"/>
      <c r="BJ898" s="23"/>
      <c r="BK898" s="22"/>
      <c r="BL898" s="23"/>
      <c r="BM898" s="24"/>
      <c r="BN898" s="22"/>
      <c r="BO898" s="23"/>
      <c r="BP898" s="22"/>
      <c r="BQ898" s="23"/>
      <c r="BR898" s="22"/>
      <c r="BS898" s="23"/>
      <c r="BT898" s="23"/>
    </row>
    <row r="899" spans="1:72" ht="16.5" thickBot="1" x14ac:dyDescent="0.3">
      <c r="A899" s="119"/>
      <c r="B899" s="123" t="s">
        <v>14</v>
      </c>
      <c r="C899" s="323">
        <f>'Class Record S2'!AB$2</f>
        <v>0</v>
      </c>
      <c r="D899" s="323"/>
      <c r="E899" s="323"/>
      <c r="F899" s="323"/>
      <c r="G899" s="323"/>
      <c r="H899" s="324" t="s">
        <v>15</v>
      </c>
      <c r="I899" s="326">
        <v>1</v>
      </c>
      <c r="J899" s="326">
        <v>2</v>
      </c>
      <c r="K899" s="326">
        <v>3</v>
      </c>
      <c r="L899" s="326">
        <v>4</v>
      </c>
      <c r="M899" s="326">
        <v>5</v>
      </c>
      <c r="N899" s="326">
        <v>6</v>
      </c>
      <c r="O899" s="119"/>
      <c r="AE899" s="22"/>
      <c r="AF899" s="23"/>
      <c r="AG899" s="22"/>
      <c r="AH899" s="23"/>
      <c r="AI899" s="22"/>
      <c r="AJ899" s="23"/>
      <c r="AK899" s="23"/>
      <c r="AL899" s="22"/>
      <c r="AM899" s="23"/>
      <c r="AN899" s="22"/>
      <c r="AO899" s="23"/>
      <c r="AP899" s="22"/>
      <c r="AQ899" s="23"/>
      <c r="AR899" s="23"/>
      <c r="AS899" s="22"/>
      <c r="AT899" s="23"/>
      <c r="AU899" s="22"/>
      <c r="AV899" s="23"/>
      <c r="AW899" s="22"/>
      <c r="AX899" s="23"/>
      <c r="AY899" s="23"/>
      <c r="AZ899" s="22"/>
      <c r="BA899" s="23"/>
      <c r="BB899" s="22"/>
      <c r="BC899" s="23"/>
      <c r="BD899" s="22"/>
      <c r="BE899" s="23"/>
      <c r="BF899" s="23"/>
      <c r="BG899" s="22"/>
      <c r="BH899" s="23"/>
      <c r="BI899" s="22"/>
      <c r="BJ899" s="23"/>
      <c r="BK899" s="22"/>
      <c r="BL899" s="23"/>
      <c r="BM899" s="23"/>
      <c r="BN899" s="22"/>
      <c r="BO899" s="23"/>
      <c r="BP899" s="22"/>
      <c r="BQ899" s="23"/>
      <c r="BR899" s="22"/>
      <c r="BS899" s="23"/>
      <c r="BT899" s="23"/>
    </row>
    <row r="900" spans="1:72" ht="16.5" thickBot="1" x14ac:dyDescent="0.3">
      <c r="A900" s="119"/>
      <c r="B900" s="327" t="str">
        <f>'Class Record S2'!$C$2</f>
        <v>CLASS: 2A</v>
      </c>
      <c r="C900" s="327"/>
      <c r="D900" s="327"/>
      <c r="E900" s="328" t="s">
        <v>16</v>
      </c>
      <c r="F900" s="328"/>
      <c r="G900" s="124">
        <f>'Class Record S2'!AB$4</f>
        <v>0</v>
      </c>
      <c r="H900" s="324"/>
      <c r="I900" s="326"/>
      <c r="J900" s="326"/>
      <c r="K900" s="326"/>
      <c r="L900" s="326"/>
      <c r="M900" s="326"/>
      <c r="N900" s="326"/>
      <c r="O900" s="119"/>
      <c r="AE900" s="22"/>
      <c r="AF900" s="23"/>
      <c r="AG900" s="22"/>
      <c r="AH900" s="23"/>
      <c r="AI900" s="22"/>
      <c r="AJ900" s="23"/>
      <c r="AK900" s="23"/>
      <c r="AL900" s="22"/>
      <c r="AM900" s="23"/>
      <c r="AN900" s="22"/>
      <c r="AO900" s="23"/>
      <c r="AP900" s="22"/>
      <c r="AQ900" s="23"/>
      <c r="AR900" s="23"/>
      <c r="AS900" s="22"/>
      <c r="AT900" s="23"/>
      <c r="AU900" s="22"/>
      <c r="AV900" s="23"/>
      <c r="AW900" s="22"/>
      <c r="AX900" s="23"/>
      <c r="AY900" s="23"/>
      <c r="AZ900" s="22"/>
      <c r="BA900" s="23"/>
      <c r="BB900" s="22"/>
      <c r="BC900" s="23"/>
      <c r="BD900" s="22"/>
      <c r="BE900" s="23"/>
      <c r="BF900" s="23"/>
      <c r="BG900" s="22"/>
      <c r="BH900" s="23"/>
      <c r="BI900" s="22"/>
      <c r="BJ900" s="23"/>
      <c r="BK900" s="22"/>
      <c r="BL900" s="23"/>
      <c r="BM900" s="23"/>
      <c r="BN900" s="22"/>
      <c r="BO900" s="23"/>
      <c r="BP900" s="22"/>
      <c r="BQ900" s="23"/>
      <c r="BR900" s="22"/>
      <c r="BS900" s="23"/>
      <c r="BT900" s="23"/>
    </row>
    <row r="901" spans="1:72" ht="16.5" thickBot="1" x14ac:dyDescent="0.3">
      <c r="A901" s="119"/>
      <c r="B901" s="327" t="str">
        <f>'Class Record S2'!$C$3</f>
        <v>YEAR: 2</v>
      </c>
      <c r="C901" s="327"/>
      <c r="D901" s="327"/>
      <c r="E901" s="327" t="s">
        <v>17</v>
      </c>
      <c r="F901" s="327"/>
      <c r="G901" s="124">
        <f>'Class Record S2'!AB$5</f>
        <v>0</v>
      </c>
      <c r="H901" s="325"/>
      <c r="I901" s="326"/>
      <c r="J901" s="326"/>
      <c r="K901" s="326"/>
      <c r="L901" s="326"/>
      <c r="M901" s="326"/>
      <c r="N901" s="326"/>
      <c r="O901" s="119"/>
      <c r="AE901" s="22"/>
      <c r="AF901" s="23"/>
      <c r="AG901" s="22"/>
      <c r="AH901" s="23"/>
      <c r="AI901" s="23"/>
      <c r="AJ901" s="23"/>
      <c r="AK901" s="23"/>
      <c r="AL901" s="22"/>
      <c r="AM901" s="23"/>
      <c r="AN901" s="22"/>
      <c r="AO901" s="23"/>
      <c r="AP901" s="23"/>
      <c r="AQ901" s="23"/>
      <c r="AR901" s="23"/>
      <c r="AS901" s="22"/>
      <c r="AT901" s="23"/>
      <c r="AU901" s="22"/>
      <c r="AV901" s="23"/>
      <c r="AW901" s="23"/>
      <c r="AX901" s="23"/>
      <c r="AY901" s="23"/>
      <c r="AZ901" s="22"/>
      <c r="BA901" s="23"/>
      <c r="BB901" s="22"/>
      <c r="BC901" s="23"/>
      <c r="BD901" s="23"/>
      <c r="BE901" s="23"/>
      <c r="BF901" s="23"/>
      <c r="BG901" s="22"/>
      <c r="BH901" s="23"/>
      <c r="BI901" s="22"/>
      <c r="BJ901" s="23"/>
      <c r="BK901" s="23"/>
      <c r="BL901" s="23"/>
      <c r="BM901" s="23"/>
      <c r="BN901" s="22"/>
      <c r="BO901" s="23"/>
      <c r="BP901" s="22"/>
      <c r="BQ901" s="23"/>
      <c r="BR901" s="23"/>
      <c r="BS901" s="23"/>
      <c r="BT901" s="23"/>
    </row>
    <row r="902" spans="1:72" ht="6.75" customHeight="1" thickBot="1" x14ac:dyDescent="0.3">
      <c r="A902" s="119"/>
      <c r="B902" s="125"/>
      <c r="C902" s="126"/>
      <c r="D902" s="126"/>
      <c r="E902" s="126"/>
      <c r="F902" s="126"/>
      <c r="G902" s="126"/>
      <c r="H902" s="127"/>
      <c r="I902" s="126"/>
      <c r="J902" s="126"/>
      <c r="K902" s="126"/>
      <c r="L902" s="126"/>
      <c r="M902" s="126"/>
      <c r="N902" s="126"/>
      <c r="O902" s="119"/>
      <c r="AE902" s="22"/>
      <c r="AF902" s="23"/>
      <c r="AG902" s="22"/>
      <c r="AH902" s="23"/>
      <c r="AI902" s="23"/>
      <c r="AJ902" s="23"/>
      <c r="AK902" s="23"/>
      <c r="AL902" s="22"/>
      <c r="AM902" s="23"/>
      <c r="AN902" s="22"/>
      <c r="AO902" s="23"/>
      <c r="AP902" s="23"/>
      <c r="AQ902" s="23"/>
      <c r="AR902" s="23"/>
      <c r="AS902" s="22"/>
      <c r="AT902" s="23"/>
      <c r="AU902" s="22"/>
      <c r="AV902" s="23"/>
      <c r="AW902" s="23"/>
      <c r="AX902" s="23"/>
      <c r="AY902" s="23"/>
      <c r="AZ902" s="22"/>
      <c r="BA902" s="23"/>
      <c r="BB902" s="22"/>
      <c r="BC902" s="23"/>
      <c r="BD902" s="23"/>
      <c r="BE902" s="23"/>
      <c r="BF902" s="23"/>
      <c r="BG902" s="22"/>
      <c r="BH902" s="23"/>
      <c r="BI902" s="22"/>
      <c r="BJ902" s="23"/>
      <c r="BK902" s="23"/>
      <c r="BL902" s="23"/>
      <c r="BM902" s="23"/>
      <c r="BN902" s="22"/>
      <c r="BO902" s="23"/>
      <c r="BP902" s="22"/>
      <c r="BQ902" s="23"/>
      <c r="BR902" s="23"/>
      <c r="BS902" s="23"/>
      <c r="BT902" s="23"/>
    </row>
    <row r="903" spans="1:72" ht="29.25" customHeight="1" x14ac:dyDescent="0.25">
      <c r="A903" s="318" t="str">
        <f>'Class Record S2'!$A$8</f>
        <v>Place Value</v>
      </c>
      <c r="B903" s="316" t="str">
        <f>'Class Record S2'!$D$8</f>
        <v>Count in steps of 2, 3, and 5 from 0, and in tens from any number, forward or backward.</v>
      </c>
      <c r="C903" s="316"/>
      <c r="D903" s="316"/>
      <c r="E903" s="316"/>
      <c r="F903" s="316"/>
      <c r="G903" s="317"/>
      <c r="H903" s="128">
        <v>1</v>
      </c>
      <c r="I903" s="129">
        <f>'Class Record S2'!AB$8</f>
        <v>0</v>
      </c>
      <c r="J903" s="130">
        <f>'Class Record S2'!AB$56</f>
        <v>0</v>
      </c>
      <c r="K903" s="130">
        <f>'Class Record S2'!AB$105</f>
        <v>0</v>
      </c>
      <c r="L903" s="130">
        <f>'Class Record S2'!AB$154</f>
        <v>0</v>
      </c>
      <c r="M903" s="130">
        <f>'Class Record S2'!AB$203</f>
        <v>0</v>
      </c>
      <c r="N903" s="131">
        <f>'Class Record S2'!AB$252</f>
        <v>0</v>
      </c>
      <c r="O903" s="120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</row>
    <row r="904" spans="1:72" ht="18.75" x14ac:dyDescent="0.25">
      <c r="A904" s="319"/>
      <c r="B904" s="312" t="str">
        <f>'Class Record S2'!$D$9</f>
        <v>Recognise the place value of each digit in a two-digit number (tens, ones).</v>
      </c>
      <c r="C904" s="312"/>
      <c r="D904" s="312"/>
      <c r="E904" s="312"/>
      <c r="F904" s="312"/>
      <c r="G904" s="313"/>
      <c r="H904" s="132">
        <v>2</v>
      </c>
      <c r="I904" s="133">
        <f>'Class Record S2'!AB$9</f>
        <v>0</v>
      </c>
      <c r="J904" s="134">
        <f>'Class Record S2'!AB$57</f>
        <v>0</v>
      </c>
      <c r="K904" s="134">
        <f>'Class Record S2'!AB$106</f>
        <v>0</v>
      </c>
      <c r="L904" s="134">
        <f>'Class Record S2'!AB$155</f>
        <v>0</v>
      </c>
      <c r="M904" s="134">
        <f>'Class Record S2'!AB$204</f>
        <v>0</v>
      </c>
      <c r="N904" s="135">
        <f>'Class Record S2'!AB$253</f>
        <v>0</v>
      </c>
      <c r="O904" s="121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</row>
    <row r="905" spans="1:72" ht="28.5" customHeight="1" x14ac:dyDescent="0.25">
      <c r="A905" s="319"/>
      <c r="B905" s="312" t="str">
        <f>'Class Record S2'!$D$10</f>
        <v>Identify, represent and estimate numbers using different representations, inc. the number line.</v>
      </c>
      <c r="C905" s="312"/>
      <c r="D905" s="312"/>
      <c r="E905" s="312"/>
      <c r="F905" s="312"/>
      <c r="G905" s="313"/>
      <c r="H905" s="132">
        <v>3</v>
      </c>
      <c r="I905" s="133">
        <f>'Class Record S2'!AB$10</f>
        <v>0</v>
      </c>
      <c r="J905" s="134">
        <f>'Class Record S2'!AB$58</f>
        <v>0</v>
      </c>
      <c r="K905" s="134">
        <f>'Class Record S2'!AB$107</f>
        <v>0</v>
      </c>
      <c r="L905" s="134">
        <f>'Class Record S2'!AB$156</f>
        <v>0</v>
      </c>
      <c r="M905" s="134">
        <f>'Class Record S2'!AB$205</f>
        <v>0</v>
      </c>
      <c r="N905" s="135">
        <f>'Class Record S2'!AB$254</f>
        <v>0</v>
      </c>
      <c r="O905" s="121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</row>
    <row r="906" spans="1:72" ht="18.75" x14ac:dyDescent="0.25">
      <c r="A906" s="319"/>
      <c r="B906" s="312" t="str">
        <f>'Class Record S2'!$D$11</f>
        <v>Compare and order numbers from 0 up to 100; use &lt;, &gt; and = signs.</v>
      </c>
      <c r="C906" s="312"/>
      <c r="D906" s="312"/>
      <c r="E906" s="312"/>
      <c r="F906" s="312"/>
      <c r="G906" s="313"/>
      <c r="H906" s="132">
        <v>4</v>
      </c>
      <c r="I906" s="133">
        <f>'Class Record S2'!AB$11</f>
        <v>0</v>
      </c>
      <c r="J906" s="134">
        <f>'Class Record S2'!AB$59</f>
        <v>0</v>
      </c>
      <c r="K906" s="134">
        <f>'Class Record S2'!AB$108</f>
        <v>0</v>
      </c>
      <c r="L906" s="134">
        <f>'Class Record S2'!AB$157</f>
        <v>0</v>
      </c>
      <c r="M906" s="134">
        <f>'Class Record S2'!AB$206</f>
        <v>0</v>
      </c>
      <c r="N906" s="135">
        <f>'Class Record S2'!AB$255</f>
        <v>0</v>
      </c>
      <c r="O906" s="121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</row>
    <row r="907" spans="1:72" ht="19.5" thickBot="1" x14ac:dyDescent="0.3">
      <c r="A907" s="320"/>
      <c r="B907" s="314" t="str">
        <f>'Class Record S2'!$D$12</f>
        <v>Read and write numbers to at least 100 in numerals and in words.</v>
      </c>
      <c r="C907" s="314"/>
      <c r="D907" s="314"/>
      <c r="E907" s="314"/>
      <c r="F907" s="314"/>
      <c r="G907" s="315"/>
      <c r="H907" s="136">
        <v>5</v>
      </c>
      <c r="I907" s="137">
        <f>'Class Record S2'!AB$12</f>
        <v>0</v>
      </c>
      <c r="J907" s="138">
        <f>'Class Record S2'!AB$60</f>
        <v>0</v>
      </c>
      <c r="K907" s="138">
        <f>'Class Record S2'!AB$109</f>
        <v>0</v>
      </c>
      <c r="L907" s="138">
        <f>'Class Record S2'!AB$158</f>
        <v>0</v>
      </c>
      <c r="M907" s="138">
        <f>'Class Record S2'!AB$207</f>
        <v>0</v>
      </c>
      <c r="N907" s="139">
        <f>'Class Record S2'!AB$256</f>
        <v>0</v>
      </c>
      <c r="O907" s="122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</row>
    <row r="908" spans="1:72" ht="30.75" customHeight="1" x14ac:dyDescent="0.25">
      <c r="A908" s="318" t="str">
        <f>'Class Record S2'!$A$13</f>
        <v>Add/Sub</v>
      </c>
      <c r="B908" s="316" t="str">
        <f>'Class Record S2'!$D$13</f>
        <v>Solve problems with addition and subtraction: using concrete objects and pictorial representations; applying their increasing knowledge of mental and written methods.</v>
      </c>
      <c r="C908" s="316"/>
      <c r="D908" s="316"/>
      <c r="E908" s="316"/>
      <c r="F908" s="316"/>
      <c r="G908" s="317"/>
      <c r="H908" s="128">
        <v>6</v>
      </c>
      <c r="I908" s="129">
        <f>'Class Record S2'!AB$13</f>
        <v>0</v>
      </c>
      <c r="J908" s="130">
        <f>'Class Record S2'!AB$61</f>
        <v>0</v>
      </c>
      <c r="K908" s="130">
        <f>'Class Record S2'!AB$110</f>
        <v>0</v>
      </c>
      <c r="L908" s="130">
        <f>'Class Record S2'!AB$159</f>
        <v>0</v>
      </c>
      <c r="M908" s="130">
        <f>'Class Record S2'!AB$208</f>
        <v>0</v>
      </c>
      <c r="N908" s="131">
        <f>'Class Record S2'!AB$257</f>
        <v>0</v>
      </c>
      <c r="O908" s="119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</row>
    <row r="909" spans="1:72" ht="28.5" customHeight="1" x14ac:dyDescent="0.25">
      <c r="A909" s="319"/>
      <c r="B909" s="312" t="str">
        <f>'Class Record S2'!$D$14</f>
        <v>Recall and use add and subtract facts to 20 fluently, and derive and use related facts up to 100.</v>
      </c>
      <c r="C909" s="312"/>
      <c r="D909" s="312"/>
      <c r="E909" s="312"/>
      <c r="F909" s="312"/>
      <c r="G909" s="313"/>
      <c r="H909" s="140">
        <v>7</v>
      </c>
      <c r="I909" s="133">
        <f>'Class Record S2'!AB$14</f>
        <v>0</v>
      </c>
      <c r="J909" s="134">
        <f>'Class Record S2'!AB$62</f>
        <v>0</v>
      </c>
      <c r="K909" s="134">
        <f>'Class Record S2'!AB$111</f>
        <v>0</v>
      </c>
      <c r="L909" s="134">
        <f>'Class Record S2'!AB$160</f>
        <v>0</v>
      </c>
      <c r="M909" s="134">
        <f>'Class Record S2'!AB$209</f>
        <v>0</v>
      </c>
      <c r="N909" s="135">
        <f>'Class Record S2'!AB$258</f>
        <v>0</v>
      </c>
      <c r="O909" s="119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</row>
    <row r="910" spans="1:72" ht="43.5" customHeight="1" thickBot="1" x14ac:dyDescent="0.3">
      <c r="A910" s="319"/>
      <c r="B910" s="312" t="str">
        <f>'Class Record S2'!$D$15</f>
        <v>Add and sub nos using concrete objects, pictorial representations, and mentally, including: a 2-digit no and 1s or 10s; two 2-digit numbers; adding three 1-digit numbers.</v>
      </c>
      <c r="C910" s="312"/>
      <c r="D910" s="312"/>
      <c r="E910" s="312"/>
      <c r="F910" s="312"/>
      <c r="G910" s="313"/>
      <c r="H910" s="136">
        <v>8</v>
      </c>
      <c r="I910" s="133">
        <f>'Class Record S2'!AB$15</f>
        <v>0</v>
      </c>
      <c r="J910" s="134">
        <f>'Class Record S2'!AB$63</f>
        <v>0</v>
      </c>
      <c r="K910" s="134">
        <f>'Class Record S2'!AB$112</f>
        <v>0</v>
      </c>
      <c r="L910" s="134">
        <f>'Class Record S2'!AB$161</f>
        <v>0</v>
      </c>
      <c r="M910" s="134">
        <f>'Class Record S2'!AB$210</f>
        <v>0</v>
      </c>
      <c r="N910" s="135">
        <f>'Class Record S2'!AB$259</f>
        <v>0</v>
      </c>
      <c r="O910" s="119"/>
    </row>
    <row r="911" spans="1:72" ht="28.5" customHeight="1" thickBot="1" x14ac:dyDescent="0.3">
      <c r="A911" s="319"/>
      <c r="B911" s="312" t="str">
        <f>'Class Record S2'!$D$16</f>
        <v>Show that addition of two numbers can be done in any order (commutative) and subtraction of one number from another cannot.</v>
      </c>
      <c r="C911" s="312"/>
      <c r="D911" s="312"/>
      <c r="E911" s="312"/>
      <c r="F911" s="312"/>
      <c r="G911" s="313"/>
      <c r="H911" s="141">
        <v>9</v>
      </c>
      <c r="I911" s="133">
        <f>'Class Record S2'!AB$16</f>
        <v>0</v>
      </c>
      <c r="J911" s="134">
        <f>'Class Record S2'!AB$64</f>
        <v>0</v>
      </c>
      <c r="K911" s="134">
        <f>'Class Record S2'!AB$113</f>
        <v>0</v>
      </c>
      <c r="L911" s="134">
        <f>'Class Record S2'!AB$162</f>
        <v>0</v>
      </c>
      <c r="M911" s="134">
        <f>'Class Record S2'!AB$211</f>
        <v>0</v>
      </c>
      <c r="N911" s="135">
        <f>'Class Record S2'!AB$260</f>
        <v>0</v>
      </c>
      <c r="O911" s="119"/>
    </row>
    <row r="912" spans="1:72" ht="29.25" customHeight="1" thickBot="1" x14ac:dyDescent="0.3">
      <c r="A912" s="320"/>
      <c r="B912" s="314" t="str">
        <f>'Class Record S2'!$D$17</f>
        <v>Recognise and use the inverse relationship between addition and subtraction and use this to check calculations and missing number problems.</v>
      </c>
      <c r="C912" s="314"/>
      <c r="D912" s="314"/>
      <c r="E912" s="314"/>
      <c r="F912" s="314"/>
      <c r="G912" s="315"/>
      <c r="H912" s="141">
        <v>10</v>
      </c>
      <c r="I912" s="137">
        <f>'Class Record S2'!AB$17</f>
        <v>0</v>
      </c>
      <c r="J912" s="138">
        <f>'Class Record S2'!AB$65</f>
        <v>0</v>
      </c>
      <c r="K912" s="138">
        <f>'Class Record S2'!AB$114</f>
        <v>0</v>
      </c>
      <c r="L912" s="138">
        <f>'Class Record S2'!AB$163</f>
        <v>0</v>
      </c>
      <c r="M912" s="138">
        <f>'Class Record S2'!AB$212</f>
        <v>0</v>
      </c>
      <c r="N912" s="139">
        <f>'Class Record S2'!AB$261</f>
        <v>0</v>
      </c>
      <c r="O912" s="119"/>
    </row>
    <row r="913" spans="1:15" ht="29.25" customHeight="1" thickBot="1" x14ac:dyDescent="0.3">
      <c r="A913" s="318" t="str">
        <f>'Class Record S2'!$A$18</f>
        <v>Multi/Div</v>
      </c>
      <c r="B913" s="316" t="str">
        <f>'Class Record S2'!$D$18</f>
        <v>Recall and use multiplication and division facts for the 2, 5 and 10 multiplication tables, including recognising odd and even numbers.</v>
      </c>
      <c r="C913" s="316"/>
      <c r="D913" s="316"/>
      <c r="E913" s="316"/>
      <c r="F913" s="316"/>
      <c r="G913" s="317"/>
      <c r="H913" s="141">
        <v>11</v>
      </c>
      <c r="I913" s="129">
        <f>'Class Record S2'!AB$18</f>
        <v>0</v>
      </c>
      <c r="J913" s="130">
        <f>'Class Record S2'!AB$66</f>
        <v>0</v>
      </c>
      <c r="K913" s="130">
        <f>'Class Record S2'!AB$115</f>
        <v>0</v>
      </c>
      <c r="L913" s="130">
        <f>'Class Record S2'!AB$164</f>
        <v>0</v>
      </c>
      <c r="M913" s="130">
        <f>'Class Record S2'!AB$213</f>
        <v>0</v>
      </c>
      <c r="N913" s="131">
        <f>'Class Record S2'!AB$262</f>
        <v>0</v>
      </c>
      <c r="O913" s="119"/>
    </row>
    <row r="914" spans="1:15" ht="43.5" customHeight="1" thickBot="1" x14ac:dyDescent="0.3">
      <c r="A914" s="319"/>
      <c r="B914" s="312" t="str">
        <f>'Class Record S2'!$D$19</f>
        <v>Calculate mathematical statements for multiplication and division within the multiplication tables and write them using the multiplication (×), division (÷) and equals (=) signs.</v>
      </c>
      <c r="C914" s="312"/>
      <c r="D914" s="312"/>
      <c r="E914" s="312"/>
      <c r="F914" s="312"/>
      <c r="G914" s="313"/>
      <c r="H914" s="141">
        <v>12</v>
      </c>
      <c r="I914" s="133">
        <f>'Class Record S2'!AB$19</f>
        <v>0</v>
      </c>
      <c r="J914" s="134">
        <f>'Class Record S2'!AB$67</f>
        <v>0</v>
      </c>
      <c r="K914" s="134">
        <f>'Class Record S2'!AB$116</f>
        <v>0</v>
      </c>
      <c r="L914" s="134">
        <f>'Class Record S2'!AB$165</f>
        <v>0</v>
      </c>
      <c r="M914" s="134">
        <f>'Class Record S2'!AB$214</f>
        <v>0</v>
      </c>
      <c r="N914" s="135">
        <f>'Class Record S2'!AB$263</f>
        <v>0</v>
      </c>
      <c r="O914" s="119"/>
    </row>
    <row r="915" spans="1:15" ht="28.5" customHeight="1" thickBot="1" x14ac:dyDescent="0.3">
      <c r="A915" s="319"/>
      <c r="B915" s="312" t="str">
        <f>'Class Record S2'!$D$20</f>
        <v>Show that multiplication of two numbers can be done in any order (commutative) and division of one number by another cannot.</v>
      </c>
      <c r="C915" s="312"/>
      <c r="D915" s="312"/>
      <c r="E915" s="312"/>
      <c r="F915" s="312"/>
      <c r="G915" s="313"/>
      <c r="H915" s="141">
        <v>13</v>
      </c>
      <c r="I915" s="133">
        <f>'Class Record S2'!AB$20</f>
        <v>0</v>
      </c>
      <c r="J915" s="134">
        <f>'Class Record S2'!AB$68</f>
        <v>0</v>
      </c>
      <c r="K915" s="134">
        <f>'Class Record S2'!AB$117</f>
        <v>0</v>
      </c>
      <c r="L915" s="134">
        <f>'Class Record S2'!AB$166</f>
        <v>0</v>
      </c>
      <c r="M915" s="134">
        <f>'Class Record S2'!AB$215</f>
        <v>0</v>
      </c>
      <c r="N915" s="135">
        <f>'Class Record S2'!AB$264</f>
        <v>0</v>
      </c>
      <c r="O915" s="119"/>
    </row>
    <row r="916" spans="1:15" ht="43.5" customHeight="1" thickBot="1" x14ac:dyDescent="0.3">
      <c r="A916" s="320"/>
      <c r="B916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916" s="314"/>
      <c r="D916" s="314"/>
      <c r="E916" s="314"/>
      <c r="F916" s="314"/>
      <c r="G916" s="315"/>
      <c r="H916" s="141">
        <v>14</v>
      </c>
      <c r="I916" s="137">
        <f>'Class Record S2'!AB$21</f>
        <v>0</v>
      </c>
      <c r="J916" s="138">
        <f>'Class Record S2'!AB$69</f>
        <v>0</v>
      </c>
      <c r="K916" s="138">
        <f>'Class Record S2'!AB$118</f>
        <v>0</v>
      </c>
      <c r="L916" s="138">
        <f>'Class Record S2'!AB$167</f>
        <v>0</v>
      </c>
      <c r="M916" s="138">
        <f>'Class Record S2'!AB$216</f>
        <v>0</v>
      </c>
      <c r="N916" s="139">
        <f>'Class Record S2'!AB$265</f>
        <v>0</v>
      </c>
      <c r="O916" s="119"/>
    </row>
    <row r="917" spans="1:15" ht="28.5" customHeight="1" thickBot="1" x14ac:dyDescent="0.3">
      <c r="A917" s="318" t="str">
        <f>'Class Record S2'!$A$22</f>
        <v>Frac</v>
      </c>
      <c r="B917" s="316" t="str">
        <f>'Class Record S2'!$D$22</f>
        <v>Recognise, find, name &amp; write fractions   1/3, 1/4, 2/4, 3/4 of a length, shape, set of objects or quantity.</v>
      </c>
      <c r="C917" s="316"/>
      <c r="D917" s="316"/>
      <c r="E917" s="316"/>
      <c r="F917" s="316"/>
      <c r="G917" s="317"/>
      <c r="H917" s="141">
        <v>15</v>
      </c>
      <c r="I917" s="129">
        <f>'Class Record S2'!AB$22</f>
        <v>0</v>
      </c>
      <c r="J917" s="130">
        <f>'Class Record S2'!AB$70</f>
        <v>0</v>
      </c>
      <c r="K917" s="130">
        <f>'Class Record S2'!AB$119</f>
        <v>0</v>
      </c>
      <c r="L917" s="130">
        <f>'Class Record S2'!AB$168</f>
        <v>0</v>
      </c>
      <c r="M917" s="130">
        <f>'Class Record S2'!AB$217</f>
        <v>0</v>
      </c>
      <c r="N917" s="131">
        <f>'Class Record S2'!AB$266</f>
        <v>0</v>
      </c>
      <c r="O917" s="119"/>
    </row>
    <row r="918" spans="1:15" ht="19.5" thickBot="1" x14ac:dyDescent="0.3">
      <c r="A918" s="320"/>
      <c r="B918" s="314" t="str">
        <f>'Class Record S2'!$D$23</f>
        <v>Write simple fractions e.g. 1/2 of 6 = 3 and recognise the equivalence of 2/4 and 1/2.</v>
      </c>
      <c r="C918" s="314"/>
      <c r="D918" s="314"/>
      <c r="E918" s="314"/>
      <c r="F918" s="314"/>
      <c r="G918" s="315"/>
      <c r="H918" s="141">
        <v>16</v>
      </c>
      <c r="I918" s="137">
        <f>'Class Record S2'!AB$23</f>
        <v>0</v>
      </c>
      <c r="J918" s="138">
        <f>'Class Record S2'!AB$71</f>
        <v>0</v>
      </c>
      <c r="K918" s="138">
        <f>'Class Record S2'!AB$120</f>
        <v>0</v>
      </c>
      <c r="L918" s="138">
        <f>'Class Record S2'!AB$169</f>
        <v>0</v>
      </c>
      <c r="M918" s="138">
        <f>'Class Record S2'!AB$218</f>
        <v>0</v>
      </c>
      <c r="N918" s="139">
        <f>'Class Record S2'!AB$267</f>
        <v>0</v>
      </c>
      <c r="O918" s="119"/>
    </row>
    <row r="919" spans="1:15" ht="43.5" customHeight="1" thickBot="1" x14ac:dyDescent="0.3">
      <c r="A919" s="318" t="str">
        <f>'Class Record S2'!$A$24</f>
        <v>Measure</v>
      </c>
      <c r="B919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919" s="316"/>
      <c r="D919" s="316"/>
      <c r="E919" s="316"/>
      <c r="F919" s="316"/>
      <c r="G919" s="317"/>
      <c r="H919" s="141">
        <v>17</v>
      </c>
      <c r="I919" s="129">
        <f>'Class Record S2'!AB$24</f>
        <v>0</v>
      </c>
      <c r="J919" s="130">
        <f>'Class Record S2'!AB$72</f>
        <v>0</v>
      </c>
      <c r="K919" s="130">
        <f>'Class Record S2'!AB$121</f>
        <v>0</v>
      </c>
      <c r="L919" s="130">
        <f>'Class Record S2'!AB$170</f>
        <v>0</v>
      </c>
      <c r="M919" s="130">
        <f>'Class Record S2'!AB$219</f>
        <v>0</v>
      </c>
      <c r="N919" s="131">
        <f>'Class Record S2'!AB$268</f>
        <v>0</v>
      </c>
      <c r="O919" s="119"/>
    </row>
    <row r="920" spans="1:15" ht="29.25" customHeight="1" thickBot="1" x14ac:dyDescent="0.3">
      <c r="A920" s="319"/>
      <c r="B920" s="312" t="str">
        <f>'Class Record S2'!$D$25</f>
        <v>Compare and order lengths, mass, volume/capacity and record the results using &gt;, &lt; and = .</v>
      </c>
      <c r="C920" s="312"/>
      <c r="D920" s="312"/>
      <c r="E920" s="312"/>
      <c r="F920" s="312"/>
      <c r="G920" s="313"/>
      <c r="H920" s="141">
        <v>18</v>
      </c>
      <c r="I920" s="133">
        <f>'Class Record S2'!AB$25</f>
        <v>0</v>
      </c>
      <c r="J920" s="134">
        <f>'Class Record S2'!AB$73</f>
        <v>0</v>
      </c>
      <c r="K920" s="134">
        <f>'Class Record S2'!AB$122</f>
        <v>0</v>
      </c>
      <c r="L920" s="134">
        <f>'Class Record S2'!AB$171</f>
        <v>0</v>
      </c>
      <c r="M920" s="134">
        <f>'Class Record S2'!AB$220</f>
        <v>0</v>
      </c>
      <c r="N920" s="135">
        <f>'Class Record S2'!AB$269</f>
        <v>0</v>
      </c>
      <c r="O920" s="119"/>
    </row>
    <row r="921" spans="1:15" ht="43.5" customHeight="1" thickBot="1" x14ac:dyDescent="0.3">
      <c r="A921" s="319"/>
      <c r="B921" s="312" t="str">
        <f>'Class Record S2'!$D$26</f>
        <v>Recognise and use symbols for pounds (£) and pence (p); combine amounts to make a particular value. Find different combinations of coins that equal the same amounts of money.</v>
      </c>
      <c r="C921" s="312"/>
      <c r="D921" s="312"/>
      <c r="E921" s="312"/>
      <c r="F921" s="312"/>
      <c r="G921" s="313"/>
      <c r="H921" s="141">
        <v>19</v>
      </c>
      <c r="I921" s="133">
        <f>'Class Record S2'!AB$26</f>
        <v>0</v>
      </c>
      <c r="J921" s="134">
        <f>'Class Record S2'!AB$74</f>
        <v>0</v>
      </c>
      <c r="K921" s="134">
        <f>'Class Record S2'!AB$123</f>
        <v>0</v>
      </c>
      <c r="L921" s="134">
        <f>'Class Record S2'!AB$172</f>
        <v>0</v>
      </c>
      <c r="M921" s="134">
        <f>'Class Record S2'!AB$221</f>
        <v>0</v>
      </c>
      <c r="N921" s="135">
        <f>'Class Record S2'!AB$270</f>
        <v>0</v>
      </c>
      <c r="O921" s="119"/>
    </row>
    <row r="922" spans="1:15" ht="28.5" customHeight="1" thickBot="1" x14ac:dyDescent="0.3">
      <c r="A922" s="319"/>
      <c r="B922" s="312" t="str">
        <f>'Class Record S2'!$D$27</f>
        <v>Solve simple problems in a practical context involving addition and subtraction of money of the same unit, including giving change.</v>
      </c>
      <c r="C922" s="312"/>
      <c r="D922" s="312"/>
      <c r="E922" s="312"/>
      <c r="F922" s="312"/>
      <c r="G922" s="313"/>
      <c r="H922" s="141">
        <v>20</v>
      </c>
      <c r="I922" s="133">
        <f>'Class Record S2'!AB$27</f>
        <v>0</v>
      </c>
      <c r="J922" s="134">
        <f>'Class Record S2'!AB$75</f>
        <v>0</v>
      </c>
      <c r="K922" s="134">
        <f>'Class Record S2'!AB$124</f>
        <v>0</v>
      </c>
      <c r="L922" s="134">
        <f>'Class Record S2'!AB$173</f>
        <v>0</v>
      </c>
      <c r="M922" s="134">
        <f>'Class Record S2'!AB$222</f>
        <v>0</v>
      </c>
      <c r="N922" s="135">
        <f>'Class Record S2'!AB$271</f>
        <v>0</v>
      </c>
      <c r="O922" s="119"/>
    </row>
    <row r="923" spans="1:15" ht="18" customHeight="1" thickBot="1" x14ac:dyDescent="0.3">
      <c r="A923" s="319"/>
      <c r="B923" s="312" t="str">
        <f>'Class Record S2'!$D$28</f>
        <v>Compare and sequence intervals of time.</v>
      </c>
      <c r="C923" s="312"/>
      <c r="D923" s="312"/>
      <c r="E923" s="312"/>
      <c r="F923" s="312"/>
      <c r="G923" s="313"/>
      <c r="H923" s="141">
        <v>21</v>
      </c>
      <c r="I923" s="133">
        <f>'Class Record S2'!AB$28</f>
        <v>0</v>
      </c>
      <c r="J923" s="134">
        <f>'Class Record S2'!AB$76</f>
        <v>0</v>
      </c>
      <c r="K923" s="134">
        <f>'Class Record S2'!AB$125</f>
        <v>0</v>
      </c>
      <c r="L923" s="134">
        <f>'Class Record S2'!AB$174</f>
        <v>0</v>
      </c>
      <c r="M923" s="134">
        <f>'Class Record S2'!AB$223</f>
        <v>0</v>
      </c>
      <c r="N923" s="135">
        <f>'Class Record S2'!AB$272</f>
        <v>0</v>
      </c>
      <c r="O923" s="119"/>
    </row>
    <row r="924" spans="1:15" ht="30.75" customHeight="1" thickBot="1" x14ac:dyDescent="0.3">
      <c r="A924" s="320"/>
      <c r="B924" s="314" t="str">
        <f>'Class Record S2'!$D$29</f>
        <v>Tell and write the time to five minutes, including quarter past/to the hour and draw the hands on a clock face to show these times.</v>
      </c>
      <c r="C924" s="314"/>
      <c r="D924" s="314"/>
      <c r="E924" s="314"/>
      <c r="F924" s="314"/>
      <c r="G924" s="315"/>
      <c r="H924" s="141">
        <v>22</v>
      </c>
      <c r="I924" s="137">
        <f>'Class Record S2'!AB$29</f>
        <v>0</v>
      </c>
      <c r="J924" s="138">
        <f>'Class Record S2'!AB$77</f>
        <v>0</v>
      </c>
      <c r="K924" s="138">
        <f>'Class Record S2'!AB$126</f>
        <v>0</v>
      </c>
      <c r="L924" s="138">
        <f>'Class Record S2'!AB$175</f>
        <v>0</v>
      </c>
      <c r="M924" s="138">
        <f>'Class Record S2'!AB$224</f>
        <v>0</v>
      </c>
      <c r="N924" s="139">
        <f>'Class Record S2'!AB$273</f>
        <v>0</v>
      </c>
      <c r="O924" s="119"/>
    </row>
    <row r="925" spans="1:15" ht="29.25" customHeight="1" thickBot="1" x14ac:dyDescent="0.3">
      <c r="A925" s="318" t="str">
        <f>'Class Record S2'!$A$30</f>
        <v>Geometry</v>
      </c>
      <c r="B925" s="316" t="str">
        <f>'Class Record S2'!$D$30</f>
        <v>Identify and describe the properties of 2-D shapes, including the number of sides and symmetry in a vertical line.</v>
      </c>
      <c r="C925" s="316"/>
      <c r="D925" s="316"/>
      <c r="E925" s="316"/>
      <c r="F925" s="316"/>
      <c r="G925" s="317"/>
      <c r="H925" s="141">
        <v>23</v>
      </c>
      <c r="I925" s="129">
        <f>'Class Record S2'!AB$30</f>
        <v>0</v>
      </c>
      <c r="J925" s="130">
        <f>'Class Record S2'!AB$78</f>
        <v>0</v>
      </c>
      <c r="K925" s="130">
        <f>'Class Record S2'!AB$127</f>
        <v>0</v>
      </c>
      <c r="L925" s="130">
        <f>'Class Record S2'!AB$176</f>
        <v>0</v>
      </c>
      <c r="M925" s="130">
        <f>'Class Record S2'!AB$225</f>
        <v>0</v>
      </c>
      <c r="N925" s="131">
        <f>'Class Record S2'!AB$274</f>
        <v>0</v>
      </c>
      <c r="O925" s="119"/>
    </row>
    <row r="926" spans="1:15" ht="31.5" customHeight="1" thickBot="1" x14ac:dyDescent="0.3">
      <c r="A926" s="319"/>
      <c r="B926" s="312" t="str">
        <f>'Class Record S2'!$D$31</f>
        <v>Identify and describe the properties of 3-D shapes, including the number of edges, vertices and faces.</v>
      </c>
      <c r="C926" s="312"/>
      <c r="D926" s="312"/>
      <c r="E926" s="312"/>
      <c r="F926" s="312"/>
      <c r="G926" s="313"/>
      <c r="H926" s="141">
        <v>24</v>
      </c>
      <c r="I926" s="133">
        <f>'Class Record S2'!AB$31</f>
        <v>0</v>
      </c>
      <c r="J926" s="134">
        <f>'Class Record S2'!AB$79</f>
        <v>0</v>
      </c>
      <c r="K926" s="134">
        <f>'Class Record S2'!AB$128</f>
        <v>0</v>
      </c>
      <c r="L926" s="134">
        <f>'Class Record S2'!AB$177</f>
        <v>0</v>
      </c>
      <c r="M926" s="134">
        <f>'Class Record S2'!AB$226</f>
        <v>0</v>
      </c>
      <c r="N926" s="135">
        <f>'Class Record S2'!AB$275</f>
        <v>0</v>
      </c>
      <c r="O926" s="119"/>
    </row>
    <row r="927" spans="1:15" ht="29.25" customHeight="1" thickBot="1" x14ac:dyDescent="0.3">
      <c r="A927" s="319"/>
      <c r="B927" s="312" t="str">
        <f>'Class Record S2'!$D$32</f>
        <v>Identify 2-D shapes on the surface of 3-D shapes, for example a circle on a cylinder and a triangle on a pyramid.</v>
      </c>
      <c r="C927" s="312"/>
      <c r="D927" s="312"/>
      <c r="E927" s="312"/>
      <c r="F927" s="312"/>
      <c r="G927" s="313"/>
      <c r="H927" s="141">
        <v>25</v>
      </c>
      <c r="I927" s="133">
        <f>'Class Record S2'!AB$32</f>
        <v>0</v>
      </c>
      <c r="J927" s="134">
        <f>'Class Record S2'!AB$80</f>
        <v>0</v>
      </c>
      <c r="K927" s="134">
        <f>'Class Record S2'!AB$129</f>
        <v>0</v>
      </c>
      <c r="L927" s="134">
        <f>'Class Record S2'!AB$178</f>
        <v>0</v>
      </c>
      <c r="M927" s="134">
        <f>'Class Record S2'!AB$227</f>
        <v>0</v>
      </c>
      <c r="N927" s="135">
        <f>'Class Record S2'!AB$276</f>
        <v>0</v>
      </c>
      <c r="O927" s="119"/>
    </row>
    <row r="928" spans="1:15" ht="19.5" thickBot="1" x14ac:dyDescent="0.3">
      <c r="A928" s="319"/>
      <c r="B928" s="312" t="str">
        <f>'Class Record S2'!$D$33</f>
        <v>Compare and sort common 2-D and 3-D shapes and everyday objects.</v>
      </c>
      <c r="C928" s="312"/>
      <c r="D928" s="312"/>
      <c r="E928" s="312"/>
      <c r="F928" s="312"/>
      <c r="G928" s="313"/>
      <c r="H928" s="141">
        <v>26</v>
      </c>
      <c r="I928" s="133">
        <f>'Class Record S2'!AB$33</f>
        <v>0</v>
      </c>
      <c r="J928" s="134">
        <f>'Class Record S2'!AB$81</f>
        <v>0</v>
      </c>
      <c r="K928" s="134">
        <f>'Class Record S2'!AB$130</f>
        <v>0</v>
      </c>
      <c r="L928" s="134">
        <f>'Class Record S2'!AB$179</f>
        <v>0</v>
      </c>
      <c r="M928" s="134">
        <f>'Class Record S2'!AB$228</f>
        <v>0</v>
      </c>
      <c r="N928" s="135">
        <f>'Class Record S2'!AB$277</f>
        <v>0</v>
      </c>
      <c r="O928" s="119"/>
    </row>
    <row r="929" spans="1:72" ht="19.5" thickBot="1" x14ac:dyDescent="0.3">
      <c r="A929" s="319"/>
      <c r="B929" s="312" t="str">
        <f>'Class Record S2'!$D$34</f>
        <v>Order &amp; arrange combinations of mathematical objects in patterns &amp; sequences.</v>
      </c>
      <c r="C929" s="312"/>
      <c r="D929" s="312"/>
      <c r="E929" s="312"/>
      <c r="F929" s="312"/>
      <c r="G929" s="313"/>
      <c r="H929" s="141">
        <v>27</v>
      </c>
      <c r="I929" s="133">
        <f>'Class Record S2'!AB$34</f>
        <v>0</v>
      </c>
      <c r="J929" s="134">
        <f>'Class Record S2'!AB$82</f>
        <v>0</v>
      </c>
      <c r="K929" s="134">
        <f>'Class Record S2'!AB$131</f>
        <v>0</v>
      </c>
      <c r="L929" s="134">
        <f>'Class Record S2'!AB$180</f>
        <v>0</v>
      </c>
      <c r="M929" s="134">
        <f>'Class Record S2'!AB$229</f>
        <v>0</v>
      </c>
      <c r="N929" s="135">
        <f>'Class Record S2'!AB$278</f>
        <v>0</v>
      </c>
      <c r="O929" s="119"/>
    </row>
    <row r="930" spans="1:72" ht="43.5" customHeight="1" thickBot="1" x14ac:dyDescent="0.3">
      <c r="A930" s="320"/>
      <c r="B930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930" s="314"/>
      <c r="D930" s="314"/>
      <c r="E930" s="314"/>
      <c r="F930" s="314"/>
      <c r="G930" s="315"/>
      <c r="H930" s="141">
        <v>28</v>
      </c>
      <c r="I930" s="137">
        <f>'Class Record S2'!AB$35</f>
        <v>0</v>
      </c>
      <c r="J930" s="138">
        <f>'Class Record S2'!AB$83</f>
        <v>0</v>
      </c>
      <c r="K930" s="138">
        <f>'Class Record S2'!AB$132</f>
        <v>0</v>
      </c>
      <c r="L930" s="138">
        <f>'Class Record S2'!AB$181</f>
        <v>0</v>
      </c>
      <c r="M930" s="138">
        <f>'Class Record S2'!AB$230</f>
        <v>0</v>
      </c>
      <c r="N930" s="139">
        <f>'Class Record S2'!AB$279</f>
        <v>0</v>
      </c>
      <c r="O930" s="119"/>
    </row>
    <row r="931" spans="1:72" ht="31.5" customHeight="1" thickBot="1" x14ac:dyDescent="0.3">
      <c r="A931" s="318" t="str">
        <f>'Class Record S2'!$A$36</f>
        <v>Stat</v>
      </c>
      <c r="B931" s="316" t="str">
        <f>'Class Record S2'!$D$36</f>
        <v>Interpret and construct simple pictograms, tally charts, block diagrams and simple tables.</v>
      </c>
      <c r="C931" s="316"/>
      <c r="D931" s="316"/>
      <c r="E931" s="316"/>
      <c r="F931" s="316"/>
      <c r="G931" s="317"/>
      <c r="H931" s="141">
        <v>29</v>
      </c>
      <c r="I931" s="129">
        <f>'Class Record S2'!AB$36</f>
        <v>0</v>
      </c>
      <c r="J931" s="130">
        <f>'Class Record S2'!AB$84</f>
        <v>0</v>
      </c>
      <c r="K931" s="130">
        <f>'Class Record S2'!AB$133</f>
        <v>0</v>
      </c>
      <c r="L931" s="130">
        <f>'Class Record S2'!AB$182</f>
        <v>0</v>
      </c>
      <c r="M931" s="130">
        <f>'Class Record S2'!AB$231</f>
        <v>0</v>
      </c>
      <c r="N931" s="131">
        <f>'Class Record S2'!AB$280</f>
        <v>0</v>
      </c>
      <c r="O931" s="119"/>
    </row>
    <row r="932" spans="1:72" ht="43.5" customHeight="1" thickBot="1" x14ac:dyDescent="0.3">
      <c r="A932" s="320"/>
      <c r="B932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932" s="314"/>
      <c r="D932" s="314"/>
      <c r="E932" s="314"/>
      <c r="F932" s="314"/>
      <c r="G932" s="315"/>
      <c r="H932" s="141">
        <v>30</v>
      </c>
      <c r="I932" s="137">
        <f>'Class Record S2'!AB$37</f>
        <v>0</v>
      </c>
      <c r="J932" s="138">
        <f>'Class Record S2'!AB$85</f>
        <v>0</v>
      </c>
      <c r="K932" s="138">
        <f>'Class Record S2'!AB$134</f>
        <v>0</v>
      </c>
      <c r="L932" s="138">
        <f>'Class Record S2'!AB$183</f>
        <v>0</v>
      </c>
      <c r="M932" s="138">
        <f>'Class Record S2'!AB$232</f>
        <v>0</v>
      </c>
      <c r="N932" s="139">
        <f>'Class Record S2'!AB$281</f>
        <v>0</v>
      </c>
      <c r="O932" s="119"/>
    </row>
    <row r="933" spans="1:72" ht="23.25" customHeight="1" thickBot="1" x14ac:dyDescent="0.3">
      <c r="A933" s="119"/>
      <c r="B933" s="142" t="s">
        <v>6</v>
      </c>
      <c r="C933" s="142"/>
      <c r="D933" s="142"/>
      <c r="E933" s="142"/>
      <c r="F933" s="142"/>
      <c r="G933" s="142"/>
      <c r="H933" s="143"/>
      <c r="I933" s="144">
        <f>COUNTIF(I903:I932,"X")</f>
        <v>0</v>
      </c>
      <c r="J933" s="144">
        <f t="shared" ref="J933" si="111">COUNTIF(J903:J932,"X")</f>
        <v>0</v>
      </c>
      <c r="K933" s="144">
        <f t="shared" ref="K933" si="112">COUNTIF(K903:K932,"X")</f>
        <v>0</v>
      </c>
      <c r="L933" s="144">
        <f t="shared" ref="L933" si="113">COUNTIF(L903:L932,"X")</f>
        <v>0</v>
      </c>
      <c r="M933" s="144">
        <f t="shared" ref="M933" si="114">COUNTIF(M903:M932,"X")</f>
        <v>0</v>
      </c>
      <c r="N933" s="144">
        <f t="shared" ref="N933" si="115">COUNTIF(N903:N932,"X")</f>
        <v>0</v>
      </c>
      <c r="O933" s="119"/>
    </row>
    <row r="934" spans="1:72" ht="24" customHeight="1" thickBot="1" x14ac:dyDescent="0.3">
      <c r="A934" s="145"/>
      <c r="B934" s="146" t="s">
        <v>117</v>
      </c>
      <c r="C934" s="146" t="s">
        <v>118</v>
      </c>
      <c r="D934" s="146" t="s">
        <v>119</v>
      </c>
      <c r="E934" s="146" t="s">
        <v>120</v>
      </c>
      <c r="F934" s="119"/>
      <c r="G934" s="119"/>
      <c r="H934" s="147"/>
      <c r="I934" s="148" t="str">
        <f>'Class Record S2'!AB$38</f>
        <v>N</v>
      </c>
      <c r="J934" s="149" t="str">
        <f>'Class Record S2'!AB$86</f>
        <v>N</v>
      </c>
      <c r="K934" s="149" t="str">
        <f>'Class Record S2'!AB$135</f>
        <v>N</v>
      </c>
      <c r="L934" s="149" t="str">
        <f>'Class Record S2'!AB$184</f>
        <v>N</v>
      </c>
      <c r="M934" s="149" t="str">
        <f>'Class Record S2'!AB$233</f>
        <v>N</v>
      </c>
      <c r="N934" s="149" t="str">
        <f>'Class Record S2'!AB$282</f>
        <v>N</v>
      </c>
      <c r="O934" s="119"/>
    </row>
    <row r="937" spans="1:72" ht="32.25" customHeight="1" thickBot="1" x14ac:dyDescent="0.3">
      <c r="A937" s="119"/>
      <c r="B937" s="321" t="str">
        <f>'Class Record S2'!$D$1</f>
        <v>A N OTHER SCHOOL</v>
      </c>
      <c r="C937" s="321"/>
      <c r="D937" s="321"/>
      <c r="E937" s="321"/>
      <c r="F937" s="321"/>
      <c r="G937" s="322" t="str">
        <f>'Class Record S2'!$D$2</f>
        <v>ASSESSMENT CRITERIA FOR MATHS: S2</v>
      </c>
      <c r="H937" s="322"/>
      <c r="I937" s="322"/>
      <c r="J937" s="322"/>
      <c r="K937" s="322"/>
      <c r="L937" s="322"/>
      <c r="M937" s="322"/>
      <c r="N937" s="322"/>
      <c r="O937" s="119"/>
      <c r="AD937" s="21"/>
      <c r="AE937" s="22"/>
      <c r="AF937" s="23"/>
      <c r="AG937" s="22"/>
      <c r="AH937" s="23"/>
      <c r="AI937" s="22"/>
      <c r="AJ937" s="23"/>
      <c r="AK937" s="24"/>
      <c r="AL937" s="22"/>
      <c r="AM937" s="23"/>
      <c r="AN937" s="22"/>
      <c r="AO937" s="23"/>
      <c r="AP937" s="22"/>
      <c r="AQ937" s="23"/>
      <c r="AR937" s="24"/>
      <c r="AS937" s="22"/>
      <c r="AT937" s="23"/>
      <c r="AU937" s="22"/>
      <c r="AV937" s="23"/>
      <c r="AW937" s="22"/>
      <c r="AX937" s="23"/>
      <c r="AY937" s="24"/>
      <c r="AZ937" s="22"/>
      <c r="BA937" s="23"/>
      <c r="BB937" s="22"/>
      <c r="BC937" s="23"/>
      <c r="BD937" s="22"/>
      <c r="BE937" s="23"/>
      <c r="BF937" s="24"/>
      <c r="BG937" s="22"/>
      <c r="BH937" s="23"/>
      <c r="BI937" s="22"/>
      <c r="BJ937" s="23"/>
      <c r="BK937" s="22"/>
      <c r="BL937" s="23"/>
      <c r="BM937" s="24"/>
      <c r="BN937" s="22"/>
      <c r="BO937" s="23"/>
      <c r="BP937" s="22"/>
      <c r="BQ937" s="23"/>
      <c r="BR937" s="22"/>
      <c r="BS937" s="23"/>
      <c r="BT937" s="23"/>
    </row>
    <row r="938" spans="1:72" ht="16.5" thickBot="1" x14ac:dyDescent="0.3">
      <c r="A938" s="119"/>
      <c r="B938" s="123" t="s">
        <v>14</v>
      </c>
      <c r="C938" s="323">
        <f>'Class Record S2'!AC$2</f>
        <v>0</v>
      </c>
      <c r="D938" s="323"/>
      <c r="E938" s="323"/>
      <c r="F938" s="323"/>
      <c r="G938" s="323"/>
      <c r="H938" s="324" t="s">
        <v>15</v>
      </c>
      <c r="I938" s="326">
        <v>1</v>
      </c>
      <c r="J938" s="326">
        <v>2</v>
      </c>
      <c r="K938" s="326">
        <v>3</v>
      </c>
      <c r="L938" s="326">
        <v>4</v>
      </c>
      <c r="M938" s="326">
        <v>5</v>
      </c>
      <c r="N938" s="326">
        <v>6</v>
      </c>
      <c r="O938" s="119"/>
      <c r="AE938" s="22"/>
      <c r="AF938" s="23"/>
      <c r="AG938" s="22"/>
      <c r="AH938" s="23"/>
      <c r="AI938" s="22"/>
      <c r="AJ938" s="23"/>
      <c r="AK938" s="23"/>
      <c r="AL938" s="22"/>
      <c r="AM938" s="23"/>
      <c r="AN938" s="22"/>
      <c r="AO938" s="23"/>
      <c r="AP938" s="22"/>
      <c r="AQ938" s="23"/>
      <c r="AR938" s="23"/>
      <c r="AS938" s="22"/>
      <c r="AT938" s="23"/>
      <c r="AU938" s="22"/>
      <c r="AV938" s="23"/>
      <c r="AW938" s="22"/>
      <c r="AX938" s="23"/>
      <c r="AY938" s="23"/>
      <c r="AZ938" s="22"/>
      <c r="BA938" s="23"/>
      <c r="BB938" s="22"/>
      <c r="BC938" s="23"/>
      <c r="BD938" s="22"/>
      <c r="BE938" s="23"/>
      <c r="BF938" s="23"/>
      <c r="BG938" s="22"/>
      <c r="BH938" s="23"/>
      <c r="BI938" s="22"/>
      <c r="BJ938" s="23"/>
      <c r="BK938" s="22"/>
      <c r="BL938" s="23"/>
      <c r="BM938" s="23"/>
      <c r="BN938" s="22"/>
      <c r="BO938" s="23"/>
      <c r="BP938" s="22"/>
      <c r="BQ938" s="23"/>
      <c r="BR938" s="22"/>
      <c r="BS938" s="23"/>
      <c r="BT938" s="23"/>
    </row>
    <row r="939" spans="1:72" ht="16.5" thickBot="1" x14ac:dyDescent="0.3">
      <c r="A939" s="119"/>
      <c r="B939" s="327" t="str">
        <f>'Class Record S2'!$C$2</f>
        <v>CLASS: 2A</v>
      </c>
      <c r="C939" s="327"/>
      <c r="D939" s="327"/>
      <c r="E939" s="328" t="s">
        <v>16</v>
      </c>
      <c r="F939" s="328"/>
      <c r="G939" s="124">
        <f>'Class Record S2'!AC$4</f>
        <v>0</v>
      </c>
      <c r="H939" s="324"/>
      <c r="I939" s="326"/>
      <c r="J939" s="326"/>
      <c r="K939" s="326"/>
      <c r="L939" s="326"/>
      <c r="M939" s="326"/>
      <c r="N939" s="326"/>
      <c r="O939" s="119"/>
      <c r="AE939" s="22"/>
      <c r="AF939" s="23"/>
      <c r="AG939" s="22"/>
      <c r="AH939" s="23"/>
      <c r="AI939" s="22"/>
      <c r="AJ939" s="23"/>
      <c r="AK939" s="23"/>
      <c r="AL939" s="22"/>
      <c r="AM939" s="23"/>
      <c r="AN939" s="22"/>
      <c r="AO939" s="23"/>
      <c r="AP939" s="22"/>
      <c r="AQ939" s="23"/>
      <c r="AR939" s="23"/>
      <c r="AS939" s="22"/>
      <c r="AT939" s="23"/>
      <c r="AU939" s="22"/>
      <c r="AV939" s="23"/>
      <c r="AW939" s="22"/>
      <c r="AX939" s="23"/>
      <c r="AY939" s="23"/>
      <c r="AZ939" s="22"/>
      <c r="BA939" s="23"/>
      <c r="BB939" s="22"/>
      <c r="BC939" s="23"/>
      <c r="BD939" s="22"/>
      <c r="BE939" s="23"/>
      <c r="BF939" s="23"/>
      <c r="BG939" s="22"/>
      <c r="BH939" s="23"/>
      <c r="BI939" s="22"/>
      <c r="BJ939" s="23"/>
      <c r="BK939" s="22"/>
      <c r="BL939" s="23"/>
      <c r="BM939" s="23"/>
      <c r="BN939" s="22"/>
      <c r="BO939" s="23"/>
      <c r="BP939" s="22"/>
      <c r="BQ939" s="23"/>
      <c r="BR939" s="22"/>
      <c r="BS939" s="23"/>
      <c r="BT939" s="23"/>
    </row>
    <row r="940" spans="1:72" ht="16.5" thickBot="1" x14ac:dyDescent="0.3">
      <c r="A940" s="119"/>
      <c r="B940" s="327" t="str">
        <f>'Class Record S2'!$C$3</f>
        <v>YEAR: 2</v>
      </c>
      <c r="C940" s="327"/>
      <c r="D940" s="327"/>
      <c r="E940" s="327" t="s">
        <v>17</v>
      </c>
      <c r="F940" s="327"/>
      <c r="G940" s="124">
        <f>'Class Record S2'!AC$5</f>
        <v>0</v>
      </c>
      <c r="H940" s="325"/>
      <c r="I940" s="326"/>
      <c r="J940" s="326"/>
      <c r="K940" s="326"/>
      <c r="L940" s="326"/>
      <c r="M940" s="326"/>
      <c r="N940" s="326"/>
      <c r="O940" s="119"/>
      <c r="AE940" s="22"/>
      <c r="AF940" s="23"/>
      <c r="AG940" s="22"/>
      <c r="AH940" s="23"/>
      <c r="AI940" s="23"/>
      <c r="AJ940" s="23"/>
      <c r="AK940" s="23"/>
      <c r="AL940" s="22"/>
      <c r="AM940" s="23"/>
      <c r="AN940" s="22"/>
      <c r="AO940" s="23"/>
      <c r="AP940" s="23"/>
      <c r="AQ940" s="23"/>
      <c r="AR940" s="23"/>
      <c r="AS940" s="22"/>
      <c r="AT940" s="23"/>
      <c r="AU940" s="22"/>
      <c r="AV940" s="23"/>
      <c r="AW940" s="23"/>
      <c r="AX940" s="23"/>
      <c r="AY940" s="23"/>
      <c r="AZ940" s="22"/>
      <c r="BA940" s="23"/>
      <c r="BB940" s="22"/>
      <c r="BC940" s="23"/>
      <c r="BD940" s="23"/>
      <c r="BE940" s="23"/>
      <c r="BF940" s="23"/>
      <c r="BG940" s="22"/>
      <c r="BH940" s="23"/>
      <c r="BI940" s="22"/>
      <c r="BJ940" s="23"/>
      <c r="BK940" s="23"/>
      <c r="BL940" s="23"/>
      <c r="BM940" s="23"/>
      <c r="BN940" s="22"/>
      <c r="BO940" s="23"/>
      <c r="BP940" s="22"/>
      <c r="BQ940" s="23"/>
      <c r="BR940" s="23"/>
      <c r="BS940" s="23"/>
      <c r="BT940" s="23"/>
    </row>
    <row r="941" spans="1:72" ht="6.75" customHeight="1" thickBot="1" x14ac:dyDescent="0.3">
      <c r="A941" s="119"/>
      <c r="B941" s="125"/>
      <c r="C941" s="126"/>
      <c r="D941" s="126"/>
      <c r="E941" s="126"/>
      <c r="F941" s="126"/>
      <c r="G941" s="126"/>
      <c r="H941" s="127"/>
      <c r="I941" s="126"/>
      <c r="J941" s="126"/>
      <c r="K941" s="126"/>
      <c r="L941" s="126"/>
      <c r="M941" s="126"/>
      <c r="N941" s="126"/>
      <c r="O941" s="119"/>
      <c r="AE941" s="22"/>
      <c r="AF941" s="23"/>
      <c r="AG941" s="22"/>
      <c r="AH941" s="23"/>
      <c r="AI941" s="23"/>
      <c r="AJ941" s="23"/>
      <c r="AK941" s="23"/>
      <c r="AL941" s="22"/>
      <c r="AM941" s="23"/>
      <c r="AN941" s="22"/>
      <c r="AO941" s="23"/>
      <c r="AP941" s="23"/>
      <c r="AQ941" s="23"/>
      <c r="AR941" s="23"/>
      <c r="AS941" s="22"/>
      <c r="AT941" s="23"/>
      <c r="AU941" s="22"/>
      <c r="AV941" s="23"/>
      <c r="AW941" s="23"/>
      <c r="AX941" s="23"/>
      <c r="AY941" s="23"/>
      <c r="AZ941" s="22"/>
      <c r="BA941" s="23"/>
      <c r="BB941" s="22"/>
      <c r="BC941" s="23"/>
      <c r="BD941" s="23"/>
      <c r="BE941" s="23"/>
      <c r="BF941" s="23"/>
      <c r="BG941" s="22"/>
      <c r="BH941" s="23"/>
      <c r="BI941" s="22"/>
      <c r="BJ941" s="23"/>
      <c r="BK941" s="23"/>
      <c r="BL941" s="23"/>
      <c r="BM941" s="23"/>
      <c r="BN941" s="22"/>
      <c r="BO941" s="23"/>
      <c r="BP941" s="22"/>
      <c r="BQ941" s="23"/>
      <c r="BR941" s="23"/>
      <c r="BS941" s="23"/>
      <c r="BT941" s="23"/>
    </row>
    <row r="942" spans="1:72" ht="29.25" customHeight="1" x14ac:dyDescent="0.25">
      <c r="A942" s="318" t="str">
        <f>'Class Record S2'!$A$8</f>
        <v>Place Value</v>
      </c>
      <c r="B942" s="316" t="str">
        <f>'Class Record S2'!$D$8</f>
        <v>Count in steps of 2, 3, and 5 from 0, and in tens from any number, forward or backward.</v>
      </c>
      <c r="C942" s="316"/>
      <c r="D942" s="316"/>
      <c r="E942" s="316"/>
      <c r="F942" s="316"/>
      <c r="G942" s="317"/>
      <c r="H942" s="128">
        <v>1</v>
      </c>
      <c r="I942" s="129">
        <f>'Class Record S2'!AC$8</f>
        <v>0</v>
      </c>
      <c r="J942" s="130">
        <f>'Class Record S2'!AC$56</f>
        <v>0</v>
      </c>
      <c r="K942" s="130">
        <f>'Class Record S2'!AC$105</f>
        <v>0</v>
      </c>
      <c r="L942" s="130">
        <f>'Class Record S2'!AC$154</f>
        <v>0</v>
      </c>
      <c r="M942" s="130">
        <f>'Class Record S2'!AC$203</f>
        <v>0</v>
      </c>
      <c r="N942" s="131">
        <f>'Class Record S2'!AC$252</f>
        <v>0</v>
      </c>
      <c r="O942" s="120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</row>
    <row r="943" spans="1:72" ht="18.75" x14ac:dyDescent="0.25">
      <c r="A943" s="319"/>
      <c r="B943" s="312" t="str">
        <f>'Class Record S2'!$D$9</f>
        <v>Recognise the place value of each digit in a two-digit number (tens, ones).</v>
      </c>
      <c r="C943" s="312"/>
      <c r="D943" s="312"/>
      <c r="E943" s="312"/>
      <c r="F943" s="312"/>
      <c r="G943" s="313"/>
      <c r="H943" s="132">
        <v>2</v>
      </c>
      <c r="I943" s="133">
        <f>'Class Record S2'!AC$9</f>
        <v>0</v>
      </c>
      <c r="J943" s="134">
        <f>'Class Record S2'!AC$57</f>
        <v>0</v>
      </c>
      <c r="K943" s="134">
        <f>'Class Record S2'!AC$106</f>
        <v>0</v>
      </c>
      <c r="L943" s="134">
        <f>'Class Record S2'!AC$155</f>
        <v>0</v>
      </c>
      <c r="M943" s="134">
        <f>'Class Record S2'!AC$204</f>
        <v>0</v>
      </c>
      <c r="N943" s="135">
        <f>'Class Record S2'!AC$253</f>
        <v>0</v>
      </c>
      <c r="O943" s="121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</row>
    <row r="944" spans="1:72" ht="28.5" customHeight="1" x14ac:dyDescent="0.25">
      <c r="A944" s="319"/>
      <c r="B944" s="312" t="str">
        <f>'Class Record S2'!$D$10</f>
        <v>Identify, represent and estimate numbers using different representations, inc. the number line.</v>
      </c>
      <c r="C944" s="312"/>
      <c r="D944" s="312"/>
      <c r="E944" s="312"/>
      <c r="F944" s="312"/>
      <c r="G944" s="313"/>
      <c r="H944" s="132">
        <v>3</v>
      </c>
      <c r="I944" s="133">
        <f>'Class Record S2'!AC$10</f>
        <v>0</v>
      </c>
      <c r="J944" s="134">
        <f>'Class Record S2'!AC$58</f>
        <v>0</v>
      </c>
      <c r="K944" s="134">
        <f>'Class Record S2'!AC$107</f>
        <v>0</v>
      </c>
      <c r="L944" s="134">
        <f>'Class Record S2'!AC$156</f>
        <v>0</v>
      </c>
      <c r="M944" s="134">
        <f>'Class Record S2'!AC$205</f>
        <v>0</v>
      </c>
      <c r="N944" s="135">
        <f>'Class Record S2'!AC$254</f>
        <v>0</v>
      </c>
      <c r="O944" s="121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</row>
    <row r="945" spans="1:72" ht="18.75" x14ac:dyDescent="0.25">
      <c r="A945" s="319"/>
      <c r="B945" s="312" t="str">
        <f>'Class Record S2'!$D$11</f>
        <v>Compare and order numbers from 0 up to 100; use &lt;, &gt; and = signs.</v>
      </c>
      <c r="C945" s="312"/>
      <c r="D945" s="312"/>
      <c r="E945" s="312"/>
      <c r="F945" s="312"/>
      <c r="G945" s="313"/>
      <c r="H945" s="132">
        <v>4</v>
      </c>
      <c r="I945" s="133">
        <f>'Class Record S2'!AC$11</f>
        <v>0</v>
      </c>
      <c r="J945" s="134">
        <f>'Class Record S2'!AC$59</f>
        <v>0</v>
      </c>
      <c r="K945" s="134">
        <f>'Class Record S2'!AC$108</f>
        <v>0</v>
      </c>
      <c r="L945" s="134">
        <f>'Class Record S2'!AC$157</f>
        <v>0</v>
      </c>
      <c r="M945" s="134">
        <f>'Class Record S2'!AC$206</f>
        <v>0</v>
      </c>
      <c r="N945" s="135">
        <f>'Class Record S2'!AC$255</f>
        <v>0</v>
      </c>
      <c r="O945" s="121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</row>
    <row r="946" spans="1:72" ht="19.5" thickBot="1" x14ac:dyDescent="0.3">
      <c r="A946" s="320"/>
      <c r="B946" s="314" t="str">
        <f>'Class Record S2'!$D$12</f>
        <v>Read and write numbers to at least 100 in numerals and in words.</v>
      </c>
      <c r="C946" s="314"/>
      <c r="D946" s="314"/>
      <c r="E946" s="314"/>
      <c r="F946" s="314"/>
      <c r="G946" s="315"/>
      <c r="H946" s="136">
        <v>5</v>
      </c>
      <c r="I946" s="137">
        <f>'Class Record S2'!AC$12</f>
        <v>0</v>
      </c>
      <c r="J946" s="138">
        <f>'Class Record S2'!AC$60</f>
        <v>0</v>
      </c>
      <c r="K946" s="138">
        <f>'Class Record S2'!AC$109</f>
        <v>0</v>
      </c>
      <c r="L946" s="138">
        <f>'Class Record S2'!AC$158</f>
        <v>0</v>
      </c>
      <c r="M946" s="138">
        <f>'Class Record S2'!AC$207</f>
        <v>0</v>
      </c>
      <c r="N946" s="139">
        <f>'Class Record S2'!AC$256</f>
        <v>0</v>
      </c>
      <c r="O946" s="122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</row>
    <row r="947" spans="1:72" ht="30.75" customHeight="1" x14ac:dyDescent="0.25">
      <c r="A947" s="318" t="str">
        <f>'Class Record S2'!$A$13</f>
        <v>Add/Sub</v>
      </c>
      <c r="B947" s="316" t="str">
        <f>'Class Record S2'!$D$13</f>
        <v>Solve problems with addition and subtraction: using concrete objects and pictorial representations; applying their increasing knowledge of mental and written methods.</v>
      </c>
      <c r="C947" s="316"/>
      <c r="D947" s="316"/>
      <c r="E947" s="316"/>
      <c r="F947" s="316"/>
      <c r="G947" s="317"/>
      <c r="H947" s="128">
        <v>6</v>
      </c>
      <c r="I947" s="129">
        <f>'Class Record S2'!AC$13</f>
        <v>0</v>
      </c>
      <c r="J947" s="130">
        <f>'Class Record S2'!AC$61</f>
        <v>0</v>
      </c>
      <c r="K947" s="130">
        <f>'Class Record S2'!AC$110</f>
        <v>0</v>
      </c>
      <c r="L947" s="130">
        <f>'Class Record S2'!AC$159</f>
        <v>0</v>
      </c>
      <c r="M947" s="130">
        <f>'Class Record S2'!AC$208</f>
        <v>0</v>
      </c>
      <c r="N947" s="131">
        <f>'Class Record S2'!AC$257</f>
        <v>0</v>
      </c>
      <c r="O947" s="119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</row>
    <row r="948" spans="1:72" ht="28.5" customHeight="1" x14ac:dyDescent="0.25">
      <c r="A948" s="319"/>
      <c r="B948" s="312" t="str">
        <f>'Class Record S2'!$D$14</f>
        <v>Recall and use add and subtract facts to 20 fluently, and derive and use related facts up to 100.</v>
      </c>
      <c r="C948" s="312"/>
      <c r="D948" s="312"/>
      <c r="E948" s="312"/>
      <c r="F948" s="312"/>
      <c r="G948" s="313"/>
      <c r="H948" s="140">
        <v>7</v>
      </c>
      <c r="I948" s="133">
        <f>'Class Record S2'!AC$14</f>
        <v>0</v>
      </c>
      <c r="J948" s="134">
        <f>'Class Record S2'!AC$62</f>
        <v>0</v>
      </c>
      <c r="K948" s="134">
        <f>'Class Record S2'!AC$111</f>
        <v>0</v>
      </c>
      <c r="L948" s="134">
        <f>'Class Record S2'!AC$160</f>
        <v>0</v>
      </c>
      <c r="M948" s="134">
        <f>'Class Record S2'!AC$209</f>
        <v>0</v>
      </c>
      <c r="N948" s="135">
        <f>'Class Record S2'!AC$258</f>
        <v>0</v>
      </c>
      <c r="O948" s="119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</row>
    <row r="949" spans="1:72" ht="43.5" customHeight="1" thickBot="1" x14ac:dyDescent="0.3">
      <c r="A949" s="319"/>
      <c r="B949" s="312" t="str">
        <f>'Class Record S2'!$D$15</f>
        <v>Add and sub nos using concrete objects, pictorial representations, and mentally, including: a 2-digit no and 1s or 10s; two 2-digit numbers; adding three 1-digit numbers.</v>
      </c>
      <c r="C949" s="312"/>
      <c r="D949" s="312"/>
      <c r="E949" s="312"/>
      <c r="F949" s="312"/>
      <c r="G949" s="313"/>
      <c r="H949" s="136">
        <v>8</v>
      </c>
      <c r="I949" s="133">
        <f>'Class Record S2'!AC$15</f>
        <v>0</v>
      </c>
      <c r="J949" s="134">
        <f>'Class Record S2'!AC$63</f>
        <v>0</v>
      </c>
      <c r="K949" s="134">
        <f>'Class Record S2'!AC$112</f>
        <v>0</v>
      </c>
      <c r="L949" s="134">
        <f>'Class Record S2'!AC$161</f>
        <v>0</v>
      </c>
      <c r="M949" s="134">
        <f>'Class Record S2'!AC$210</f>
        <v>0</v>
      </c>
      <c r="N949" s="135">
        <f>'Class Record S2'!AC$259</f>
        <v>0</v>
      </c>
      <c r="O949" s="119"/>
    </row>
    <row r="950" spans="1:72" ht="28.5" customHeight="1" thickBot="1" x14ac:dyDescent="0.3">
      <c r="A950" s="319"/>
      <c r="B950" s="312" t="str">
        <f>'Class Record S2'!$D$16</f>
        <v>Show that addition of two numbers can be done in any order (commutative) and subtraction of one number from another cannot.</v>
      </c>
      <c r="C950" s="312"/>
      <c r="D950" s="312"/>
      <c r="E950" s="312"/>
      <c r="F950" s="312"/>
      <c r="G950" s="313"/>
      <c r="H950" s="141">
        <v>9</v>
      </c>
      <c r="I950" s="133">
        <f>'Class Record S2'!AC$16</f>
        <v>0</v>
      </c>
      <c r="J950" s="134">
        <f>'Class Record S2'!AC$64</f>
        <v>0</v>
      </c>
      <c r="K950" s="134">
        <f>'Class Record S2'!AC$113</f>
        <v>0</v>
      </c>
      <c r="L950" s="134">
        <f>'Class Record S2'!AC$162</f>
        <v>0</v>
      </c>
      <c r="M950" s="134">
        <f>'Class Record S2'!AC$211</f>
        <v>0</v>
      </c>
      <c r="N950" s="135">
        <f>'Class Record S2'!AC$260</f>
        <v>0</v>
      </c>
      <c r="O950" s="119"/>
    </row>
    <row r="951" spans="1:72" ht="29.25" customHeight="1" thickBot="1" x14ac:dyDescent="0.3">
      <c r="A951" s="320"/>
      <c r="B951" s="314" t="str">
        <f>'Class Record S2'!$D$17</f>
        <v>Recognise and use the inverse relationship between addition and subtraction and use this to check calculations and missing number problems.</v>
      </c>
      <c r="C951" s="314"/>
      <c r="D951" s="314"/>
      <c r="E951" s="314"/>
      <c r="F951" s="314"/>
      <c r="G951" s="315"/>
      <c r="H951" s="141">
        <v>10</v>
      </c>
      <c r="I951" s="137">
        <f>'Class Record S2'!AC$17</f>
        <v>0</v>
      </c>
      <c r="J951" s="138">
        <f>'Class Record S2'!AC$65</f>
        <v>0</v>
      </c>
      <c r="K951" s="138">
        <f>'Class Record S2'!AC$114</f>
        <v>0</v>
      </c>
      <c r="L951" s="138">
        <f>'Class Record S2'!AC$163</f>
        <v>0</v>
      </c>
      <c r="M951" s="138">
        <f>'Class Record S2'!AC$212</f>
        <v>0</v>
      </c>
      <c r="N951" s="139">
        <f>'Class Record S2'!AC$261</f>
        <v>0</v>
      </c>
      <c r="O951" s="119"/>
    </row>
    <row r="952" spans="1:72" ht="29.25" customHeight="1" thickBot="1" x14ac:dyDescent="0.3">
      <c r="A952" s="318" t="str">
        <f>'Class Record S2'!$A$18</f>
        <v>Multi/Div</v>
      </c>
      <c r="B952" s="316" t="str">
        <f>'Class Record S2'!$D$18</f>
        <v>Recall and use multiplication and division facts for the 2, 5 and 10 multiplication tables, including recognising odd and even numbers.</v>
      </c>
      <c r="C952" s="316"/>
      <c r="D952" s="316"/>
      <c r="E952" s="316"/>
      <c r="F952" s="316"/>
      <c r="G952" s="317"/>
      <c r="H952" s="141">
        <v>11</v>
      </c>
      <c r="I952" s="129">
        <f>'Class Record S2'!AC$18</f>
        <v>0</v>
      </c>
      <c r="J952" s="130">
        <f>'Class Record S2'!AC$66</f>
        <v>0</v>
      </c>
      <c r="K952" s="130">
        <f>'Class Record S2'!AC$115</f>
        <v>0</v>
      </c>
      <c r="L952" s="130">
        <f>'Class Record S2'!AC$164</f>
        <v>0</v>
      </c>
      <c r="M952" s="130">
        <f>'Class Record S2'!AC$213</f>
        <v>0</v>
      </c>
      <c r="N952" s="131">
        <f>'Class Record S2'!AC$262</f>
        <v>0</v>
      </c>
      <c r="O952" s="119"/>
    </row>
    <row r="953" spans="1:72" ht="43.5" customHeight="1" thickBot="1" x14ac:dyDescent="0.3">
      <c r="A953" s="319"/>
      <c r="B953" s="312" t="str">
        <f>'Class Record S2'!$D$19</f>
        <v>Calculate mathematical statements for multiplication and division within the multiplication tables and write them using the multiplication (×), division (÷) and equals (=) signs.</v>
      </c>
      <c r="C953" s="312"/>
      <c r="D953" s="312"/>
      <c r="E953" s="312"/>
      <c r="F953" s="312"/>
      <c r="G953" s="313"/>
      <c r="H953" s="141">
        <v>12</v>
      </c>
      <c r="I953" s="133">
        <f>'Class Record S2'!AC$19</f>
        <v>0</v>
      </c>
      <c r="J953" s="134">
        <f>'Class Record S2'!AC$67</f>
        <v>0</v>
      </c>
      <c r="K953" s="134">
        <f>'Class Record S2'!AC$116</f>
        <v>0</v>
      </c>
      <c r="L953" s="134">
        <f>'Class Record S2'!AC$165</f>
        <v>0</v>
      </c>
      <c r="M953" s="134">
        <f>'Class Record S2'!AC$214</f>
        <v>0</v>
      </c>
      <c r="N953" s="135">
        <f>'Class Record S2'!AC$263</f>
        <v>0</v>
      </c>
      <c r="O953" s="119"/>
    </row>
    <row r="954" spans="1:72" ht="28.5" customHeight="1" thickBot="1" x14ac:dyDescent="0.3">
      <c r="A954" s="319"/>
      <c r="B954" s="312" t="str">
        <f>'Class Record S2'!$D$20</f>
        <v>Show that multiplication of two numbers can be done in any order (commutative) and division of one number by another cannot.</v>
      </c>
      <c r="C954" s="312"/>
      <c r="D954" s="312"/>
      <c r="E954" s="312"/>
      <c r="F954" s="312"/>
      <c r="G954" s="313"/>
      <c r="H954" s="141">
        <v>13</v>
      </c>
      <c r="I954" s="133">
        <f>'Class Record S2'!AC$20</f>
        <v>0</v>
      </c>
      <c r="J954" s="134">
        <f>'Class Record S2'!AC$68</f>
        <v>0</v>
      </c>
      <c r="K954" s="134">
        <f>'Class Record S2'!AC$117</f>
        <v>0</v>
      </c>
      <c r="L954" s="134">
        <f>'Class Record S2'!AC$166</f>
        <v>0</v>
      </c>
      <c r="M954" s="134">
        <f>'Class Record S2'!AC$215</f>
        <v>0</v>
      </c>
      <c r="N954" s="135">
        <f>'Class Record S2'!AC$264</f>
        <v>0</v>
      </c>
      <c r="O954" s="119"/>
    </row>
    <row r="955" spans="1:72" ht="43.5" customHeight="1" thickBot="1" x14ac:dyDescent="0.3">
      <c r="A955" s="320"/>
      <c r="B955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955" s="314"/>
      <c r="D955" s="314"/>
      <c r="E955" s="314"/>
      <c r="F955" s="314"/>
      <c r="G955" s="315"/>
      <c r="H955" s="141">
        <v>14</v>
      </c>
      <c r="I955" s="137">
        <f>'Class Record S2'!AC$21</f>
        <v>0</v>
      </c>
      <c r="J955" s="138">
        <f>'Class Record S2'!AC$69</f>
        <v>0</v>
      </c>
      <c r="K955" s="138">
        <f>'Class Record S2'!AC$118</f>
        <v>0</v>
      </c>
      <c r="L955" s="138">
        <f>'Class Record S2'!AC$167</f>
        <v>0</v>
      </c>
      <c r="M955" s="138">
        <f>'Class Record S2'!AC$216</f>
        <v>0</v>
      </c>
      <c r="N955" s="139">
        <f>'Class Record S2'!AC$265</f>
        <v>0</v>
      </c>
      <c r="O955" s="119"/>
    </row>
    <row r="956" spans="1:72" ht="28.5" customHeight="1" thickBot="1" x14ac:dyDescent="0.3">
      <c r="A956" s="318" t="str">
        <f>'Class Record S2'!$A$22</f>
        <v>Frac</v>
      </c>
      <c r="B956" s="316" t="str">
        <f>'Class Record S2'!$D$22</f>
        <v>Recognise, find, name &amp; write fractions   1/3, 1/4, 2/4, 3/4 of a length, shape, set of objects or quantity.</v>
      </c>
      <c r="C956" s="316"/>
      <c r="D956" s="316"/>
      <c r="E956" s="316"/>
      <c r="F956" s="316"/>
      <c r="G956" s="317"/>
      <c r="H956" s="141">
        <v>15</v>
      </c>
      <c r="I956" s="129">
        <f>'Class Record S2'!AC$22</f>
        <v>0</v>
      </c>
      <c r="J956" s="130">
        <f>'Class Record S2'!AC$70</f>
        <v>0</v>
      </c>
      <c r="K956" s="130">
        <f>'Class Record S2'!AC$119</f>
        <v>0</v>
      </c>
      <c r="L956" s="130">
        <f>'Class Record S2'!AC$168</f>
        <v>0</v>
      </c>
      <c r="M956" s="130">
        <f>'Class Record S2'!AC$217</f>
        <v>0</v>
      </c>
      <c r="N956" s="131">
        <f>'Class Record S2'!AC$266</f>
        <v>0</v>
      </c>
      <c r="O956" s="119"/>
    </row>
    <row r="957" spans="1:72" ht="19.5" thickBot="1" x14ac:dyDescent="0.3">
      <c r="A957" s="320"/>
      <c r="B957" s="314" t="str">
        <f>'Class Record S2'!$D$23</f>
        <v>Write simple fractions e.g. 1/2 of 6 = 3 and recognise the equivalence of 2/4 and 1/2.</v>
      </c>
      <c r="C957" s="314"/>
      <c r="D957" s="314"/>
      <c r="E957" s="314"/>
      <c r="F957" s="314"/>
      <c r="G957" s="315"/>
      <c r="H957" s="141">
        <v>16</v>
      </c>
      <c r="I957" s="137">
        <f>'Class Record S2'!AC$23</f>
        <v>0</v>
      </c>
      <c r="J957" s="138">
        <f>'Class Record S2'!AC$71</f>
        <v>0</v>
      </c>
      <c r="K957" s="138">
        <f>'Class Record S2'!AC$120</f>
        <v>0</v>
      </c>
      <c r="L957" s="138">
        <f>'Class Record S2'!AC$169</f>
        <v>0</v>
      </c>
      <c r="M957" s="138">
        <f>'Class Record S2'!AC$218</f>
        <v>0</v>
      </c>
      <c r="N957" s="139">
        <f>'Class Record S2'!AC$267</f>
        <v>0</v>
      </c>
      <c r="O957" s="119"/>
    </row>
    <row r="958" spans="1:72" ht="43.5" customHeight="1" thickBot="1" x14ac:dyDescent="0.3">
      <c r="A958" s="318" t="str">
        <f>'Class Record S2'!$A$24</f>
        <v>Measure</v>
      </c>
      <c r="B958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958" s="316"/>
      <c r="D958" s="316"/>
      <c r="E958" s="316"/>
      <c r="F958" s="316"/>
      <c r="G958" s="317"/>
      <c r="H958" s="141">
        <v>17</v>
      </c>
      <c r="I958" s="129">
        <f>'Class Record S2'!AC$24</f>
        <v>0</v>
      </c>
      <c r="J958" s="130">
        <f>'Class Record S2'!AC$72</f>
        <v>0</v>
      </c>
      <c r="K958" s="130">
        <f>'Class Record S2'!AC$121</f>
        <v>0</v>
      </c>
      <c r="L958" s="130">
        <f>'Class Record S2'!AC$170</f>
        <v>0</v>
      </c>
      <c r="M958" s="130">
        <f>'Class Record S2'!AC$219</f>
        <v>0</v>
      </c>
      <c r="N958" s="131">
        <f>'Class Record S2'!AC$268</f>
        <v>0</v>
      </c>
      <c r="O958" s="119"/>
    </row>
    <row r="959" spans="1:72" ht="29.25" customHeight="1" thickBot="1" x14ac:dyDescent="0.3">
      <c r="A959" s="319"/>
      <c r="B959" s="312" t="str">
        <f>'Class Record S2'!$D$25</f>
        <v>Compare and order lengths, mass, volume/capacity and record the results using &gt;, &lt; and = .</v>
      </c>
      <c r="C959" s="312"/>
      <c r="D959" s="312"/>
      <c r="E959" s="312"/>
      <c r="F959" s="312"/>
      <c r="G959" s="313"/>
      <c r="H959" s="141">
        <v>18</v>
      </c>
      <c r="I959" s="133">
        <f>'Class Record S2'!AC$25</f>
        <v>0</v>
      </c>
      <c r="J959" s="134">
        <f>'Class Record S2'!AC$73</f>
        <v>0</v>
      </c>
      <c r="K959" s="134">
        <f>'Class Record S2'!AC$122</f>
        <v>0</v>
      </c>
      <c r="L959" s="134">
        <f>'Class Record S2'!AC$171</f>
        <v>0</v>
      </c>
      <c r="M959" s="134">
        <f>'Class Record S2'!AC$220</f>
        <v>0</v>
      </c>
      <c r="N959" s="135">
        <f>'Class Record S2'!AC$269</f>
        <v>0</v>
      </c>
      <c r="O959" s="119"/>
    </row>
    <row r="960" spans="1:72" ht="43.5" customHeight="1" thickBot="1" x14ac:dyDescent="0.3">
      <c r="A960" s="319"/>
      <c r="B960" s="312" t="str">
        <f>'Class Record S2'!$D$26</f>
        <v>Recognise and use symbols for pounds (£) and pence (p); combine amounts to make a particular value. Find different combinations of coins that equal the same amounts of money.</v>
      </c>
      <c r="C960" s="312"/>
      <c r="D960" s="312"/>
      <c r="E960" s="312"/>
      <c r="F960" s="312"/>
      <c r="G960" s="313"/>
      <c r="H960" s="141">
        <v>19</v>
      </c>
      <c r="I960" s="133">
        <f>'Class Record S2'!AC$26</f>
        <v>0</v>
      </c>
      <c r="J960" s="134">
        <f>'Class Record S2'!AC$74</f>
        <v>0</v>
      </c>
      <c r="K960" s="134">
        <f>'Class Record S2'!AC$123</f>
        <v>0</v>
      </c>
      <c r="L960" s="134">
        <f>'Class Record S2'!AC$172</f>
        <v>0</v>
      </c>
      <c r="M960" s="134">
        <f>'Class Record S2'!AC$221</f>
        <v>0</v>
      </c>
      <c r="N960" s="135">
        <f>'Class Record S2'!AC$270</f>
        <v>0</v>
      </c>
      <c r="O960" s="119"/>
    </row>
    <row r="961" spans="1:72" ht="28.5" customHeight="1" thickBot="1" x14ac:dyDescent="0.3">
      <c r="A961" s="319"/>
      <c r="B961" s="312" t="str">
        <f>'Class Record S2'!$D$27</f>
        <v>Solve simple problems in a practical context involving addition and subtraction of money of the same unit, including giving change.</v>
      </c>
      <c r="C961" s="312"/>
      <c r="D961" s="312"/>
      <c r="E961" s="312"/>
      <c r="F961" s="312"/>
      <c r="G961" s="313"/>
      <c r="H961" s="141">
        <v>20</v>
      </c>
      <c r="I961" s="133">
        <f>'Class Record S2'!AC$27</f>
        <v>0</v>
      </c>
      <c r="J961" s="134">
        <f>'Class Record S2'!AC$75</f>
        <v>0</v>
      </c>
      <c r="K961" s="134">
        <f>'Class Record S2'!AC$124</f>
        <v>0</v>
      </c>
      <c r="L961" s="134">
        <f>'Class Record S2'!AC$173</f>
        <v>0</v>
      </c>
      <c r="M961" s="134">
        <f>'Class Record S2'!AC$222</f>
        <v>0</v>
      </c>
      <c r="N961" s="135">
        <f>'Class Record S2'!AC$271</f>
        <v>0</v>
      </c>
      <c r="O961" s="119"/>
    </row>
    <row r="962" spans="1:72" ht="18" customHeight="1" thickBot="1" x14ac:dyDescent="0.3">
      <c r="A962" s="319"/>
      <c r="B962" s="312" t="str">
        <f>'Class Record S2'!$D$28</f>
        <v>Compare and sequence intervals of time.</v>
      </c>
      <c r="C962" s="312"/>
      <c r="D962" s="312"/>
      <c r="E962" s="312"/>
      <c r="F962" s="312"/>
      <c r="G962" s="313"/>
      <c r="H962" s="141">
        <v>21</v>
      </c>
      <c r="I962" s="133">
        <f>'Class Record S2'!AC$28</f>
        <v>0</v>
      </c>
      <c r="J962" s="134">
        <f>'Class Record S2'!AC$76</f>
        <v>0</v>
      </c>
      <c r="K962" s="134">
        <f>'Class Record S2'!AC$125</f>
        <v>0</v>
      </c>
      <c r="L962" s="134">
        <f>'Class Record S2'!AC$174</f>
        <v>0</v>
      </c>
      <c r="M962" s="134">
        <f>'Class Record S2'!AC$223</f>
        <v>0</v>
      </c>
      <c r="N962" s="135">
        <f>'Class Record S2'!AC$272</f>
        <v>0</v>
      </c>
      <c r="O962" s="119"/>
    </row>
    <row r="963" spans="1:72" ht="30.75" customHeight="1" thickBot="1" x14ac:dyDescent="0.3">
      <c r="A963" s="320"/>
      <c r="B963" s="314" t="str">
        <f>'Class Record S2'!$D$29</f>
        <v>Tell and write the time to five minutes, including quarter past/to the hour and draw the hands on a clock face to show these times.</v>
      </c>
      <c r="C963" s="314"/>
      <c r="D963" s="314"/>
      <c r="E963" s="314"/>
      <c r="F963" s="314"/>
      <c r="G963" s="315"/>
      <c r="H963" s="141">
        <v>22</v>
      </c>
      <c r="I963" s="137">
        <f>'Class Record S2'!AC$29</f>
        <v>0</v>
      </c>
      <c r="J963" s="138">
        <f>'Class Record S2'!AC$77</f>
        <v>0</v>
      </c>
      <c r="K963" s="138">
        <f>'Class Record S2'!AC$126</f>
        <v>0</v>
      </c>
      <c r="L963" s="138">
        <f>'Class Record S2'!AC$175</f>
        <v>0</v>
      </c>
      <c r="M963" s="138">
        <f>'Class Record S2'!AC$224</f>
        <v>0</v>
      </c>
      <c r="N963" s="139">
        <f>'Class Record S2'!AC$273</f>
        <v>0</v>
      </c>
      <c r="O963" s="119"/>
    </row>
    <row r="964" spans="1:72" ht="29.25" customHeight="1" thickBot="1" x14ac:dyDescent="0.3">
      <c r="A964" s="318" t="str">
        <f>'Class Record S2'!$A$30</f>
        <v>Geometry</v>
      </c>
      <c r="B964" s="316" t="str">
        <f>'Class Record S2'!$D$30</f>
        <v>Identify and describe the properties of 2-D shapes, including the number of sides and symmetry in a vertical line.</v>
      </c>
      <c r="C964" s="316"/>
      <c r="D964" s="316"/>
      <c r="E964" s="316"/>
      <c r="F964" s="316"/>
      <c r="G964" s="317"/>
      <c r="H964" s="141">
        <v>23</v>
      </c>
      <c r="I964" s="129">
        <f>'Class Record S2'!AC$30</f>
        <v>0</v>
      </c>
      <c r="J964" s="130">
        <f>'Class Record S2'!AC$78</f>
        <v>0</v>
      </c>
      <c r="K964" s="130">
        <f>'Class Record S2'!AC$127</f>
        <v>0</v>
      </c>
      <c r="L964" s="130">
        <f>'Class Record S2'!AC$176</f>
        <v>0</v>
      </c>
      <c r="M964" s="130">
        <f>'Class Record S2'!AC$225</f>
        <v>0</v>
      </c>
      <c r="N964" s="131">
        <f>'Class Record S2'!AC$274</f>
        <v>0</v>
      </c>
      <c r="O964" s="119"/>
    </row>
    <row r="965" spans="1:72" ht="31.5" customHeight="1" thickBot="1" x14ac:dyDescent="0.3">
      <c r="A965" s="319"/>
      <c r="B965" s="312" t="str">
        <f>'Class Record S2'!$D$31</f>
        <v>Identify and describe the properties of 3-D shapes, including the number of edges, vertices and faces.</v>
      </c>
      <c r="C965" s="312"/>
      <c r="D965" s="312"/>
      <c r="E965" s="312"/>
      <c r="F965" s="312"/>
      <c r="G965" s="313"/>
      <c r="H965" s="141">
        <v>24</v>
      </c>
      <c r="I965" s="133">
        <f>'Class Record S2'!AC$31</f>
        <v>0</v>
      </c>
      <c r="J965" s="134">
        <f>'Class Record S2'!AC$79</f>
        <v>0</v>
      </c>
      <c r="K965" s="134">
        <f>'Class Record S2'!AC$128</f>
        <v>0</v>
      </c>
      <c r="L965" s="134">
        <f>'Class Record S2'!AC$177</f>
        <v>0</v>
      </c>
      <c r="M965" s="134">
        <f>'Class Record S2'!AC$226</f>
        <v>0</v>
      </c>
      <c r="N965" s="135">
        <f>'Class Record S2'!AC$275</f>
        <v>0</v>
      </c>
      <c r="O965" s="119"/>
    </row>
    <row r="966" spans="1:72" ht="29.25" customHeight="1" thickBot="1" x14ac:dyDescent="0.3">
      <c r="A966" s="319"/>
      <c r="B966" s="312" t="str">
        <f>'Class Record S2'!$D$32</f>
        <v>Identify 2-D shapes on the surface of 3-D shapes, for example a circle on a cylinder and a triangle on a pyramid.</v>
      </c>
      <c r="C966" s="312"/>
      <c r="D966" s="312"/>
      <c r="E966" s="312"/>
      <c r="F966" s="312"/>
      <c r="G966" s="313"/>
      <c r="H966" s="141">
        <v>25</v>
      </c>
      <c r="I966" s="133">
        <f>'Class Record S2'!AC$32</f>
        <v>0</v>
      </c>
      <c r="J966" s="134">
        <f>'Class Record S2'!AC$80</f>
        <v>0</v>
      </c>
      <c r="K966" s="134">
        <f>'Class Record S2'!AC$129</f>
        <v>0</v>
      </c>
      <c r="L966" s="134">
        <f>'Class Record S2'!AC$178</f>
        <v>0</v>
      </c>
      <c r="M966" s="134">
        <f>'Class Record S2'!AC$227</f>
        <v>0</v>
      </c>
      <c r="N966" s="135">
        <f>'Class Record S2'!AC$276</f>
        <v>0</v>
      </c>
      <c r="O966" s="119"/>
    </row>
    <row r="967" spans="1:72" ht="19.5" thickBot="1" x14ac:dyDescent="0.3">
      <c r="A967" s="319"/>
      <c r="B967" s="312" t="str">
        <f>'Class Record S2'!$D$33</f>
        <v>Compare and sort common 2-D and 3-D shapes and everyday objects.</v>
      </c>
      <c r="C967" s="312"/>
      <c r="D967" s="312"/>
      <c r="E967" s="312"/>
      <c r="F967" s="312"/>
      <c r="G967" s="313"/>
      <c r="H967" s="141">
        <v>26</v>
      </c>
      <c r="I967" s="133">
        <f>'Class Record S2'!AC$33</f>
        <v>0</v>
      </c>
      <c r="J967" s="134">
        <f>'Class Record S2'!AC$81</f>
        <v>0</v>
      </c>
      <c r="K967" s="134">
        <f>'Class Record S2'!AC$130</f>
        <v>0</v>
      </c>
      <c r="L967" s="134">
        <f>'Class Record S2'!AC$179</f>
        <v>0</v>
      </c>
      <c r="M967" s="134">
        <f>'Class Record S2'!AC$228</f>
        <v>0</v>
      </c>
      <c r="N967" s="135">
        <f>'Class Record S2'!AC$277</f>
        <v>0</v>
      </c>
      <c r="O967" s="119"/>
    </row>
    <row r="968" spans="1:72" ht="19.5" thickBot="1" x14ac:dyDescent="0.3">
      <c r="A968" s="319"/>
      <c r="B968" s="312" t="str">
        <f>'Class Record S2'!$D$34</f>
        <v>Order &amp; arrange combinations of mathematical objects in patterns &amp; sequences.</v>
      </c>
      <c r="C968" s="312"/>
      <c r="D968" s="312"/>
      <c r="E968" s="312"/>
      <c r="F968" s="312"/>
      <c r="G968" s="313"/>
      <c r="H968" s="141">
        <v>27</v>
      </c>
      <c r="I968" s="133">
        <f>'Class Record S2'!AC$34</f>
        <v>0</v>
      </c>
      <c r="J968" s="134">
        <f>'Class Record S2'!AC$82</f>
        <v>0</v>
      </c>
      <c r="K968" s="134">
        <f>'Class Record S2'!AC$131</f>
        <v>0</v>
      </c>
      <c r="L968" s="134">
        <f>'Class Record S2'!AC$180</f>
        <v>0</v>
      </c>
      <c r="M968" s="134">
        <f>'Class Record S2'!AC$229</f>
        <v>0</v>
      </c>
      <c r="N968" s="135">
        <f>'Class Record S2'!AC$278</f>
        <v>0</v>
      </c>
      <c r="O968" s="119"/>
    </row>
    <row r="969" spans="1:72" ht="43.5" customHeight="1" thickBot="1" x14ac:dyDescent="0.3">
      <c r="A969" s="320"/>
      <c r="B969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969" s="314"/>
      <c r="D969" s="314"/>
      <c r="E969" s="314"/>
      <c r="F969" s="314"/>
      <c r="G969" s="315"/>
      <c r="H969" s="141">
        <v>28</v>
      </c>
      <c r="I969" s="137">
        <f>'Class Record S2'!AC$35</f>
        <v>0</v>
      </c>
      <c r="J969" s="138">
        <f>'Class Record S2'!AC$83</f>
        <v>0</v>
      </c>
      <c r="K969" s="138">
        <f>'Class Record S2'!AC$132</f>
        <v>0</v>
      </c>
      <c r="L969" s="138">
        <f>'Class Record S2'!AC$181</f>
        <v>0</v>
      </c>
      <c r="M969" s="138">
        <f>'Class Record S2'!AC$230</f>
        <v>0</v>
      </c>
      <c r="N969" s="139">
        <f>'Class Record S2'!AC$279</f>
        <v>0</v>
      </c>
      <c r="O969" s="119"/>
    </row>
    <row r="970" spans="1:72" ht="31.5" customHeight="1" thickBot="1" x14ac:dyDescent="0.3">
      <c r="A970" s="318" t="str">
        <f>'Class Record S2'!$A$36</f>
        <v>Stat</v>
      </c>
      <c r="B970" s="316" t="str">
        <f>'Class Record S2'!$D$36</f>
        <v>Interpret and construct simple pictograms, tally charts, block diagrams and simple tables.</v>
      </c>
      <c r="C970" s="316"/>
      <c r="D970" s="316"/>
      <c r="E970" s="316"/>
      <c r="F970" s="316"/>
      <c r="G970" s="317"/>
      <c r="H970" s="141">
        <v>29</v>
      </c>
      <c r="I970" s="129">
        <f>'Class Record S2'!AC$36</f>
        <v>0</v>
      </c>
      <c r="J970" s="130">
        <f>'Class Record S2'!AC$84</f>
        <v>0</v>
      </c>
      <c r="K970" s="130">
        <f>'Class Record S2'!AC$133</f>
        <v>0</v>
      </c>
      <c r="L970" s="130">
        <f>'Class Record S2'!AC$182</f>
        <v>0</v>
      </c>
      <c r="M970" s="130">
        <f>'Class Record S2'!AC$231</f>
        <v>0</v>
      </c>
      <c r="N970" s="131">
        <f>'Class Record S2'!AC$280</f>
        <v>0</v>
      </c>
      <c r="O970" s="119"/>
    </row>
    <row r="971" spans="1:72" ht="43.5" customHeight="1" thickBot="1" x14ac:dyDescent="0.3">
      <c r="A971" s="320"/>
      <c r="B971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971" s="314"/>
      <c r="D971" s="314"/>
      <c r="E971" s="314"/>
      <c r="F971" s="314"/>
      <c r="G971" s="315"/>
      <c r="H971" s="141">
        <v>30</v>
      </c>
      <c r="I971" s="137">
        <f>'Class Record S2'!AC$37</f>
        <v>0</v>
      </c>
      <c r="J971" s="138">
        <f>'Class Record S2'!AC$85</f>
        <v>0</v>
      </c>
      <c r="K971" s="138">
        <f>'Class Record S2'!AC$134</f>
        <v>0</v>
      </c>
      <c r="L971" s="138">
        <f>'Class Record S2'!AC$183</f>
        <v>0</v>
      </c>
      <c r="M971" s="138">
        <f>'Class Record S2'!AC$232</f>
        <v>0</v>
      </c>
      <c r="N971" s="139">
        <f>'Class Record S2'!AC$281</f>
        <v>0</v>
      </c>
      <c r="O971" s="119"/>
    </row>
    <row r="972" spans="1:72" ht="23.25" customHeight="1" thickBot="1" x14ac:dyDescent="0.3">
      <c r="A972" s="119"/>
      <c r="B972" s="142" t="s">
        <v>6</v>
      </c>
      <c r="C972" s="142"/>
      <c r="D972" s="142"/>
      <c r="E972" s="142"/>
      <c r="F972" s="142"/>
      <c r="G972" s="142"/>
      <c r="H972" s="143"/>
      <c r="I972" s="144">
        <f>COUNTIF(I942:I971,"X")</f>
        <v>0</v>
      </c>
      <c r="J972" s="144">
        <f t="shared" ref="J972" si="116">COUNTIF(J942:J971,"X")</f>
        <v>0</v>
      </c>
      <c r="K972" s="144">
        <f t="shared" ref="K972" si="117">COUNTIF(K942:K971,"X")</f>
        <v>0</v>
      </c>
      <c r="L972" s="144">
        <f t="shared" ref="L972" si="118">COUNTIF(L942:L971,"X")</f>
        <v>0</v>
      </c>
      <c r="M972" s="144">
        <f t="shared" ref="M972" si="119">COUNTIF(M942:M971,"X")</f>
        <v>0</v>
      </c>
      <c r="N972" s="144">
        <f t="shared" ref="N972" si="120">COUNTIF(N942:N971,"X")</f>
        <v>0</v>
      </c>
      <c r="O972" s="119"/>
    </row>
    <row r="973" spans="1:72" ht="24" customHeight="1" thickBot="1" x14ac:dyDescent="0.3">
      <c r="A973" s="145"/>
      <c r="B973" s="146" t="s">
        <v>117</v>
      </c>
      <c r="C973" s="146" t="s">
        <v>118</v>
      </c>
      <c r="D973" s="146" t="s">
        <v>119</v>
      </c>
      <c r="E973" s="146" t="s">
        <v>120</v>
      </c>
      <c r="F973" s="119"/>
      <c r="G973" s="119"/>
      <c r="H973" s="147"/>
      <c r="I973" s="148" t="str">
        <f>'Class Record S2'!AC$38</f>
        <v>N</v>
      </c>
      <c r="J973" s="149" t="str">
        <f>'Class Record S2'!AC$86</f>
        <v>N</v>
      </c>
      <c r="K973" s="149" t="str">
        <f>'Class Record S2'!AC$135</f>
        <v>N</v>
      </c>
      <c r="L973" s="149" t="str">
        <f>'Class Record S2'!AC$184</f>
        <v>N</v>
      </c>
      <c r="M973" s="149" t="str">
        <f>'Class Record S2'!AC$233</f>
        <v>N</v>
      </c>
      <c r="N973" s="149" t="str">
        <f>'Class Record S2'!AC$282</f>
        <v>N</v>
      </c>
      <c r="O973" s="119"/>
    </row>
    <row r="976" spans="1:72" ht="32.25" customHeight="1" thickBot="1" x14ac:dyDescent="0.3">
      <c r="A976" s="119"/>
      <c r="B976" s="321" t="str">
        <f>'Class Record S2'!$D$1</f>
        <v>A N OTHER SCHOOL</v>
      </c>
      <c r="C976" s="321"/>
      <c r="D976" s="321"/>
      <c r="E976" s="321"/>
      <c r="F976" s="321"/>
      <c r="G976" s="322" t="str">
        <f>'Class Record S2'!$D$2</f>
        <v>ASSESSMENT CRITERIA FOR MATHS: S2</v>
      </c>
      <c r="H976" s="322"/>
      <c r="I976" s="322"/>
      <c r="J976" s="322"/>
      <c r="K976" s="322"/>
      <c r="L976" s="322"/>
      <c r="M976" s="322"/>
      <c r="N976" s="322"/>
      <c r="O976" s="119"/>
      <c r="AD976" s="21"/>
      <c r="AE976" s="22"/>
      <c r="AF976" s="23"/>
      <c r="AG976" s="22"/>
      <c r="AH976" s="23"/>
      <c r="AI976" s="22"/>
      <c r="AJ976" s="23"/>
      <c r="AK976" s="24"/>
      <c r="AL976" s="22"/>
      <c r="AM976" s="23"/>
      <c r="AN976" s="22"/>
      <c r="AO976" s="23"/>
      <c r="AP976" s="22"/>
      <c r="AQ976" s="23"/>
      <c r="AR976" s="24"/>
      <c r="AS976" s="22"/>
      <c r="AT976" s="23"/>
      <c r="AU976" s="22"/>
      <c r="AV976" s="23"/>
      <c r="AW976" s="22"/>
      <c r="AX976" s="23"/>
      <c r="AY976" s="24"/>
      <c r="AZ976" s="22"/>
      <c r="BA976" s="23"/>
      <c r="BB976" s="22"/>
      <c r="BC976" s="23"/>
      <c r="BD976" s="22"/>
      <c r="BE976" s="23"/>
      <c r="BF976" s="24"/>
      <c r="BG976" s="22"/>
      <c r="BH976" s="23"/>
      <c r="BI976" s="22"/>
      <c r="BJ976" s="23"/>
      <c r="BK976" s="22"/>
      <c r="BL976" s="23"/>
      <c r="BM976" s="24"/>
      <c r="BN976" s="22"/>
      <c r="BO976" s="23"/>
      <c r="BP976" s="22"/>
      <c r="BQ976" s="23"/>
      <c r="BR976" s="22"/>
      <c r="BS976" s="23"/>
      <c r="BT976" s="23"/>
    </row>
    <row r="977" spans="1:72" ht="16.5" thickBot="1" x14ac:dyDescent="0.3">
      <c r="A977" s="119"/>
      <c r="B977" s="123" t="s">
        <v>14</v>
      </c>
      <c r="C977" s="323">
        <f>'Class Record S2'!AD$2</f>
        <v>0</v>
      </c>
      <c r="D977" s="323"/>
      <c r="E977" s="323"/>
      <c r="F977" s="323"/>
      <c r="G977" s="323"/>
      <c r="H977" s="324" t="s">
        <v>15</v>
      </c>
      <c r="I977" s="326">
        <v>1</v>
      </c>
      <c r="J977" s="326">
        <v>2</v>
      </c>
      <c r="K977" s="326">
        <v>3</v>
      </c>
      <c r="L977" s="326">
        <v>4</v>
      </c>
      <c r="M977" s="326">
        <v>5</v>
      </c>
      <c r="N977" s="326">
        <v>6</v>
      </c>
      <c r="O977" s="119"/>
      <c r="AE977" s="22"/>
      <c r="AF977" s="23"/>
      <c r="AG977" s="22"/>
      <c r="AH977" s="23"/>
      <c r="AI977" s="22"/>
      <c r="AJ977" s="23"/>
      <c r="AK977" s="23"/>
      <c r="AL977" s="22"/>
      <c r="AM977" s="23"/>
      <c r="AN977" s="22"/>
      <c r="AO977" s="23"/>
      <c r="AP977" s="22"/>
      <c r="AQ977" s="23"/>
      <c r="AR977" s="23"/>
      <c r="AS977" s="22"/>
      <c r="AT977" s="23"/>
      <c r="AU977" s="22"/>
      <c r="AV977" s="23"/>
      <c r="AW977" s="22"/>
      <c r="AX977" s="23"/>
      <c r="AY977" s="23"/>
      <c r="AZ977" s="22"/>
      <c r="BA977" s="23"/>
      <c r="BB977" s="22"/>
      <c r="BC977" s="23"/>
      <c r="BD977" s="22"/>
      <c r="BE977" s="23"/>
      <c r="BF977" s="23"/>
      <c r="BG977" s="22"/>
      <c r="BH977" s="23"/>
      <c r="BI977" s="22"/>
      <c r="BJ977" s="23"/>
      <c r="BK977" s="22"/>
      <c r="BL977" s="23"/>
      <c r="BM977" s="23"/>
      <c r="BN977" s="22"/>
      <c r="BO977" s="23"/>
      <c r="BP977" s="22"/>
      <c r="BQ977" s="23"/>
      <c r="BR977" s="22"/>
      <c r="BS977" s="23"/>
      <c r="BT977" s="23"/>
    </row>
    <row r="978" spans="1:72" ht="16.5" thickBot="1" x14ac:dyDescent="0.3">
      <c r="A978" s="119"/>
      <c r="B978" s="327" t="str">
        <f>'Class Record S2'!$C$2</f>
        <v>CLASS: 2A</v>
      </c>
      <c r="C978" s="327"/>
      <c r="D978" s="327"/>
      <c r="E978" s="328" t="s">
        <v>16</v>
      </c>
      <c r="F978" s="328"/>
      <c r="G978" s="124">
        <f>'Class Record S2'!AD$4</f>
        <v>0</v>
      </c>
      <c r="H978" s="324"/>
      <c r="I978" s="326"/>
      <c r="J978" s="326"/>
      <c r="K978" s="326"/>
      <c r="L978" s="326"/>
      <c r="M978" s="326"/>
      <c r="N978" s="326"/>
      <c r="O978" s="119"/>
      <c r="AE978" s="22"/>
      <c r="AF978" s="23"/>
      <c r="AG978" s="22"/>
      <c r="AH978" s="23"/>
      <c r="AI978" s="22"/>
      <c r="AJ978" s="23"/>
      <c r="AK978" s="23"/>
      <c r="AL978" s="22"/>
      <c r="AM978" s="23"/>
      <c r="AN978" s="22"/>
      <c r="AO978" s="23"/>
      <c r="AP978" s="22"/>
      <c r="AQ978" s="23"/>
      <c r="AR978" s="23"/>
      <c r="AS978" s="22"/>
      <c r="AT978" s="23"/>
      <c r="AU978" s="22"/>
      <c r="AV978" s="23"/>
      <c r="AW978" s="22"/>
      <c r="AX978" s="23"/>
      <c r="AY978" s="23"/>
      <c r="AZ978" s="22"/>
      <c r="BA978" s="23"/>
      <c r="BB978" s="22"/>
      <c r="BC978" s="23"/>
      <c r="BD978" s="22"/>
      <c r="BE978" s="23"/>
      <c r="BF978" s="23"/>
      <c r="BG978" s="22"/>
      <c r="BH978" s="23"/>
      <c r="BI978" s="22"/>
      <c r="BJ978" s="23"/>
      <c r="BK978" s="22"/>
      <c r="BL978" s="23"/>
      <c r="BM978" s="23"/>
      <c r="BN978" s="22"/>
      <c r="BO978" s="23"/>
      <c r="BP978" s="22"/>
      <c r="BQ978" s="23"/>
      <c r="BR978" s="22"/>
      <c r="BS978" s="23"/>
      <c r="BT978" s="23"/>
    </row>
    <row r="979" spans="1:72" ht="16.5" thickBot="1" x14ac:dyDescent="0.3">
      <c r="A979" s="119"/>
      <c r="B979" s="327" t="str">
        <f>'Class Record S2'!$C$3</f>
        <v>YEAR: 2</v>
      </c>
      <c r="C979" s="327"/>
      <c r="D979" s="327"/>
      <c r="E979" s="327" t="s">
        <v>17</v>
      </c>
      <c r="F979" s="327"/>
      <c r="G979" s="124">
        <f>'Class Record S2'!AD$5</f>
        <v>0</v>
      </c>
      <c r="H979" s="325"/>
      <c r="I979" s="326"/>
      <c r="J979" s="326"/>
      <c r="K979" s="326"/>
      <c r="L979" s="326"/>
      <c r="M979" s="326"/>
      <c r="N979" s="326"/>
      <c r="O979" s="119"/>
      <c r="AE979" s="22"/>
      <c r="AF979" s="23"/>
      <c r="AG979" s="22"/>
      <c r="AH979" s="23"/>
      <c r="AI979" s="23"/>
      <c r="AJ979" s="23"/>
      <c r="AK979" s="23"/>
      <c r="AL979" s="22"/>
      <c r="AM979" s="23"/>
      <c r="AN979" s="22"/>
      <c r="AO979" s="23"/>
      <c r="AP979" s="23"/>
      <c r="AQ979" s="23"/>
      <c r="AR979" s="23"/>
      <c r="AS979" s="22"/>
      <c r="AT979" s="23"/>
      <c r="AU979" s="22"/>
      <c r="AV979" s="23"/>
      <c r="AW979" s="23"/>
      <c r="AX979" s="23"/>
      <c r="AY979" s="23"/>
      <c r="AZ979" s="22"/>
      <c r="BA979" s="23"/>
      <c r="BB979" s="22"/>
      <c r="BC979" s="23"/>
      <c r="BD979" s="23"/>
      <c r="BE979" s="23"/>
      <c r="BF979" s="23"/>
      <c r="BG979" s="22"/>
      <c r="BH979" s="23"/>
      <c r="BI979" s="22"/>
      <c r="BJ979" s="23"/>
      <c r="BK979" s="23"/>
      <c r="BL979" s="23"/>
      <c r="BM979" s="23"/>
      <c r="BN979" s="22"/>
      <c r="BO979" s="23"/>
      <c r="BP979" s="22"/>
      <c r="BQ979" s="23"/>
      <c r="BR979" s="23"/>
      <c r="BS979" s="23"/>
      <c r="BT979" s="23"/>
    </row>
    <row r="980" spans="1:72" ht="6.75" customHeight="1" thickBot="1" x14ac:dyDescent="0.3">
      <c r="A980" s="119"/>
      <c r="B980" s="125"/>
      <c r="C980" s="126"/>
      <c r="D980" s="126"/>
      <c r="E980" s="126"/>
      <c r="F980" s="126"/>
      <c r="G980" s="126"/>
      <c r="H980" s="127"/>
      <c r="I980" s="126"/>
      <c r="J980" s="126"/>
      <c r="K980" s="126"/>
      <c r="L980" s="126"/>
      <c r="M980" s="126"/>
      <c r="N980" s="126"/>
      <c r="O980" s="119"/>
      <c r="AE980" s="22"/>
      <c r="AF980" s="23"/>
      <c r="AG980" s="22"/>
      <c r="AH980" s="23"/>
      <c r="AI980" s="23"/>
      <c r="AJ980" s="23"/>
      <c r="AK980" s="23"/>
      <c r="AL980" s="22"/>
      <c r="AM980" s="23"/>
      <c r="AN980" s="22"/>
      <c r="AO980" s="23"/>
      <c r="AP980" s="23"/>
      <c r="AQ980" s="23"/>
      <c r="AR980" s="23"/>
      <c r="AS980" s="22"/>
      <c r="AT980" s="23"/>
      <c r="AU980" s="22"/>
      <c r="AV980" s="23"/>
      <c r="AW980" s="23"/>
      <c r="AX980" s="23"/>
      <c r="AY980" s="23"/>
      <c r="AZ980" s="22"/>
      <c r="BA980" s="23"/>
      <c r="BB980" s="22"/>
      <c r="BC980" s="23"/>
      <c r="BD980" s="23"/>
      <c r="BE980" s="23"/>
      <c r="BF980" s="23"/>
      <c r="BG980" s="22"/>
      <c r="BH980" s="23"/>
      <c r="BI980" s="22"/>
      <c r="BJ980" s="23"/>
      <c r="BK980" s="23"/>
      <c r="BL980" s="23"/>
      <c r="BM980" s="23"/>
      <c r="BN980" s="22"/>
      <c r="BO980" s="23"/>
      <c r="BP980" s="22"/>
      <c r="BQ980" s="23"/>
      <c r="BR980" s="23"/>
      <c r="BS980" s="23"/>
      <c r="BT980" s="23"/>
    </row>
    <row r="981" spans="1:72" ht="29.25" customHeight="1" x14ac:dyDescent="0.25">
      <c r="A981" s="318" t="str">
        <f>'Class Record S2'!$A$8</f>
        <v>Place Value</v>
      </c>
      <c r="B981" s="316" t="str">
        <f>'Class Record S2'!$D$8</f>
        <v>Count in steps of 2, 3, and 5 from 0, and in tens from any number, forward or backward.</v>
      </c>
      <c r="C981" s="316"/>
      <c r="D981" s="316"/>
      <c r="E981" s="316"/>
      <c r="F981" s="316"/>
      <c r="G981" s="317"/>
      <c r="H981" s="128">
        <v>1</v>
      </c>
      <c r="I981" s="129">
        <f>'Class Record S2'!AD$8</f>
        <v>0</v>
      </c>
      <c r="J981" s="130">
        <f>'Class Record S2'!AD$56</f>
        <v>0</v>
      </c>
      <c r="K981" s="130">
        <f>'Class Record S2'!AD$105</f>
        <v>0</v>
      </c>
      <c r="L981" s="130">
        <f>'Class Record S2'!AD$154</f>
        <v>0</v>
      </c>
      <c r="M981" s="130">
        <f>'Class Record S2'!AD$203</f>
        <v>0</v>
      </c>
      <c r="N981" s="131">
        <f>'Class Record S2'!AD$252</f>
        <v>0</v>
      </c>
      <c r="O981" s="120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</row>
    <row r="982" spans="1:72" ht="18.75" x14ac:dyDescent="0.25">
      <c r="A982" s="319"/>
      <c r="B982" s="312" t="str">
        <f>'Class Record S2'!$D$9</f>
        <v>Recognise the place value of each digit in a two-digit number (tens, ones).</v>
      </c>
      <c r="C982" s="312"/>
      <c r="D982" s="312"/>
      <c r="E982" s="312"/>
      <c r="F982" s="312"/>
      <c r="G982" s="313"/>
      <c r="H982" s="132">
        <v>2</v>
      </c>
      <c r="I982" s="133">
        <f>'Class Record S2'!AD$9</f>
        <v>0</v>
      </c>
      <c r="J982" s="134">
        <f>'Class Record S2'!AD$57</f>
        <v>0</v>
      </c>
      <c r="K982" s="134">
        <f>'Class Record S2'!AD$106</f>
        <v>0</v>
      </c>
      <c r="L982" s="134">
        <f>'Class Record S2'!AD$155</f>
        <v>0</v>
      </c>
      <c r="M982" s="134">
        <f>'Class Record S2'!AD$204</f>
        <v>0</v>
      </c>
      <c r="N982" s="135">
        <f>'Class Record S2'!AD$253</f>
        <v>0</v>
      </c>
      <c r="O982" s="121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</row>
    <row r="983" spans="1:72" ht="28.5" customHeight="1" x14ac:dyDescent="0.25">
      <c r="A983" s="319"/>
      <c r="B983" s="312" t="str">
        <f>'Class Record S2'!$D$10</f>
        <v>Identify, represent and estimate numbers using different representations, inc. the number line.</v>
      </c>
      <c r="C983" s="312"/>
      <c r="D983" s="312"/>
      <c r="E983" s="312"/>
      <c r="F983" s="312"/>
      <c r="G983" s="313"/>
      <c r="H983" s="132">
        <v>3</v>
      </c>
      <c r="I983" s="133">
        <f>'Class Record S2'!AD$10</f>
        <v>0</v>
      </c>
      <c r="J983" s="134">
        <f>'Class Record S2'!AD$58</f>
        <v>0</v>
      </c>
      <c r="K983" s="134">
        <f>'Class Record S2'!AD$107</f>
        <v>0</v>
      </c>
      <c r="L983" s="134">
        <f>'Class Record S2'!AD$156</f>
        <v>0</v>
      </c>
      <c r="M983" s="134">
        <f>'Class Record S2'!AD$205</f>
        <v>0</v>
      </c>
      <c r="N983" s="135">
        <f>'Class Record S2'!AD$254</f>
        <v>0</v>
      </c>
      <c r="O983" s="121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</row>
    <row r="984" spans="1:72" ht="18.75" x14ac:dyDescent="0.25">
      <c r="A984" s="319"/>
      <c r="B984" s="312" t="str">
        <f>'Class Record S2'!$D$11</f>
        <v>Compare and order numbers from 0 up to 100; use &lt;, &gt; and = signs.</v>
      </c>
      <c r="C984" s="312"/>
      <c r="D984" s="312"/>
      <c r="E984" s="312"/>
      <c r="F984" s="312"/>
      <c r="G984" s="313"/>
      <c r="H984" s="132">
        <v>4</v>
      </c>
      <c r="I984" s="133">
        <f>'Class Record S2'!AD$11</f>
        <v>0</v>
      </c>
      <c r="J984" s="134">
        <f>'Class Record S2'!AD$59</f>
        <v>0</v>
      </c>
      <c r="K984" s="134">
        <f>'Class Record S2'!AD$108</f>
        <v>0</v>
      </c>
      <c r="L984" s="134">
        <f>'Class Record S2'!AD$157</f>
        <v>0</v>
      </c>
      <c r="M984" s="134">
        <f>'Class Record S2'!AD$206</f>
        <v>0</v>
      </c>
      <c r="N984" s="135">
        <f>'Class Record S2'!AD$255</f>
        <v>0</v>
      </c>
      <c r="O984" s="121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</row>
    <row r="985" spans="1:72" ht="19.5" thickBot="1" x14ac:dyDescent="0.3">
      <c r="A985" s="320"/>
      <c r="B985" s="314" t="str">
        <f>'Class Record S2'!$D$12</f>
        <v>Read and write numbers to at least 100 in numerals and in words.</v>
      </c>
      <c r="C985" s="314"/>
      <c r="D985" s="314"/>
      <c r="E985" s="314"/>
      <c r="F985" s="314"/>
      <c r="G985" s="315"/>
      <c r="H985" s="136">
        <v>5</v>
      </c>
      <c r="I985" s="137">
        <f>'Class Record S2'!AD$12</f>
        <v>0</v>
      </c>
      <c r="J985" s="138">
        <f>'Class Record S2'!AD$60</f>
        <v>0</v>
      </c>
      <c r="K985" s="138">
        <f>'Class Record S2'!AD$109</f>
        <v>0</v>
      </c>
      <c r="L985" s="138">
        <f>'Class Record S2'!AD$158</f>
        <v>0</v>
      </c>
      <c r="M985" s="138">
        <f>'Class Record S2'!AD$207</f>
        <v>0</v>
      </c>
      <c r="N985" s="139">
        <f>'Class Record S2'!AD$256</f>
        <v>0</v>
      </c>
      <c r="O985" s="122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</row>
    <row r="986" spans="1:72" ht="30.75" customHeight="1" x14ac:dyDescent="0.25">
      <c r="A986" s="318" t="str">
        <f>'Class Record S2'!$A$13</f>
        <v>Add/Sub</v>
      </c>
      <c r="B986" s="316" t="str">
        <f>'Class Record S2'!$D$13</f>
        <v>Solve problems with addition and subtraction: using concrete objects and pictorial representations; applying their increasing knowledge of mental and written methods.</v>
      </c>
      <c r="C986" s="316"/>
      <c r="D986" s="316"/>
      <c r="E986" s="316"/>
      <c r="F986" s="316"/>
      <c r="G986" s="317"/>
      <c r="H986" s="128">
        <v>6</v>
      </c>
      <c r="I986" s="129">
        <f>'Class Record S2'!AD$13</f>
        <v>0</v>
      </c>
      <c r="J986" s="130">
        <f>'Class Record S2'!AD$61</f>
        <v>0</v>
      </c>
      <c r="K986" s="130">
        <f>'Class Record S2'!AD$110</f>
        <v>0</v>
      </c>
      <c r="L986" s="130">
        <f>'Class Record S2'!AD$159</f>
        <v>0</v>
      </c>
      <c r="M986" s="130">
        <f>'Class Record S2'!AD$208</f>
        <v>0</v>
      </c>
      <c r="N986" s="131">
        <f>'Class Record S2'!AD$257</f>
        <v>0</v>
      </c>
      <c r="O986" s="119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</row>
    <row r="987" spans="1:72" ht="28.5" customHeight="1" x14ac:dyDescent="0.25">
      <c r="A987" s="319"/>
      <c r="B987" s="312" t="str">
        <f>'Class Record S2'!$D$14</f>
        <v>Recall and use add and subtract facts to 20 fluently, and derive and use related facts up to 100.</v>
      </c>
      <c r="C987" s="312"/>
      <c r="D987" s="312"/>
      <c r="E987" s="312"/>
      <c r="F987" s="312"/>
      <c r="G987" s="313"/>
      <c r="H987" s="140">
        <v>7</v>
      </c>
      <c r="I987" s="133">
        <f>'Class Record S2'!AD$14</f>
        <v>0</v>
      </c>
      <c r="J987" s="134">
        <f>'Class Record S2'!AD$62</f>
        <v>0</v>
      </c>
      <c r="K987" s="134">
        <f>'Class Record S2'!AD$111</f>
        <v>0</v>
      </c>
      <c r="L987" s="134">
        <f>'Class Record S2'!AD$160</f>
        <v>0</v>
      </c>
      <c r="M987" s="134">
        <f>'Class Record S2'!AD$209</f>
        <v>0</v>
      </c>
      <c r="N987" s="135">
        <f>'Class Record S2'!AD$258</f>
        <v>0</v>
      </c>
      <c r="O987" s="119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</row>
    <row r="988" spans="1:72" ht="43.5" customHeight="1" thickBot="1" x14ac:dyDescent="0.3">
      <c r="A988" s="319"/>
      <c r="B988" s="312" t="str">
        <f>'Class Record S2'!$D$15</f>
        <v>Add and sub nos using concrete objects, pictorial representations, and mentally, including: a 2-digit no and 1s or 10s; two 2-digit numbers; adding three 1-digit numbers.</v>
      </c>
      <c r="C988" s="312"/>
      <c r="D988" s="312"/>
      <c r="E988" s="312"/>
      <c r="F988" s="312"/>
      <c r="G988" s="313"/>
      <c r="H988" s="136">
        <v>8</v>
      </c>
      <c r="I988" s="133">
        <f>'Class Record S2'!AD$15</f>
        <v>0</v>
      </c>
      <c r="J988" s="134">
        <f>'Class Record S2'!AD$63</f>
        <v>0</v>
      </c>
      <c r="K988" s="134">
        <f>'Class Record S2'!AD$112</f>
        <v>0</v>
      </c>
      <c r="L988" s="134">
        <f>'Class Record S2'!AD$161</f>
        <v>0</v>
      </c>
      <c r="M988" s="134">
        <f>'Class Record S2'!AD$210</f>
        <v>0</v>
      </c>
      <c r="N988" s="135">
        <f>'Class Record S2'!AD$259</f>
        <v>0</v>
      </c>
      <c r="O988" s="119"/>
    </row>
    <row r="989" spans="1:72" ht="28.5" customHeight="1" thickBot="1" x14ac:dyDescent="0.3">
      <c r="A989" s="319"/>
      <c r="B989" s="312" t="str">
        <f>'Class Record S2'!$D$16</f>
        <v>Show that addition of two numbers can be done in any order (commutative) and subtraction of one number from another cannot.</v>
      </c>
      <c r="C989" s="312"/>
      <c r="D989" s="312"/>
      <c r="E989" s="312"/>
      <c r="F989" s="312"/>
      <c r="G989" s="313"/>
      <c r="H989" s="141">
        <v>9</v>
      </c>
      <c r="I989" s="133">
        <f>'Class Record S2'!AD$16</f>
        <v>0</v>
      </c>
      <c r="J989" s="134">
        <f>'Class Record S2'!AD$64</f>
        <v>0</v>
      </c>
      <c r="K989" s="134">
        <f>'Class Record S2'!AD$113</f>
        <v>0</v>
      </c>
      <c r="L989" s="134">
        <f>'Class Record S2'!AD$162</f>
        <v>0</v>
      </c>
      <c r="M989" s="134">
        <f>'Class Record S2'!AD$211</f>
        <v>0</v>
      </c>
      <c r="N989" s="135">
        <f>'Class Record S2'!AD$260</f>
        <v>0</v>
      </c>
      <c r="O989" s="119"/>
    </row>
    <row r="990" spans="1:72" ht="29.25" customHeight="1" thickBot="1" x14ac:dyDescent="0.3">
      <c r="A990" s="320"/>
      <c r="B990" s="314" t="str">
        <f>'Class Record S2'!$D$17</f>
        <v>Recognise and use the inverse relationship between addition and subtraction and use this to check calculations and missing number problems.</v>
      </c>
      <c r="C990" s="314"/>
      <c r="D990" s="314"/>
      <c r="E990" s="314"/>
      <c r="F990" s="314"/>
      <c r="G990" s="315"/>
      <c r="H990" s="141">
        <v>10</v>
      </c>
      <c r="I990" s="137">
        <f>'Class Record S2'!AD$17</f>
        <v>0</v>
      </c>
      <c r="J990" s="138">
        <f>'Class Record S2'!AD$65</f>
        <v>0</v>
      </c>
      <c r="K990" s="138">
        <f>'Class Record S2'!AD$114</f>
        <v>0</v>
      </c>
      <c r="L990" s="138">
        <f>'Class Record S2'!AD$163</f>
        <v>0</v>
      </c>
      <c r="M990" s="138">
        <f>'Class Record S2'!AD$212</f>
        <v>0</v>
      </c>
      <c r="N990" s="139">
        <f>'Class Record S2'!AD$261</f>
        <v>0</v>
      </c>
      <c r="O990" s="119"/>
    </row>
    <row r="991" spans="1:72" ht="29.25" customHeight="1" thickBot="1" x14ac:dyDescent="0.3">
      <c r="A991" s="318" t="str">
        <f>'Class Record S2'!$A$18</f>
        <v>Multi/Div</v>
      </c>
      <c r="B991" s="316" t="str">
        <f>'Class Record S2'!$D$18</f>
        <v>Recall and use multiplication and division facts for the 2, 5 and 10 multiplication tables, including recognising odd and even numbers.</v>
      </c>
      <c r="C991" s="316"/>
      <c r="D991" s="316"/>
      <c r="E991" s="316"/>
      <c r="F991" s="316"/>
      <c r="G991" s="317"/>
      <c r="H991" s="141">
        <v>11</v>
      </c>
      <c r="I991" s="129">
        <f>'Class Record S2'!AD$18</f>
        <v>0</v>
      </c>
      <c r="J991" s="130">
        <f>'Class Record S2'!AD$66</f>
        <v>0</v>
      </c>
      <c r="K991" s="130">
        <f>'Class Record S2'!AD$115</f>
        <v>0</v>
      </c>
      <c r="L991" s="130">
        <f>'Class Record S2'!AD$164</f>
        <v>0</v>
      </c>
      <c r="M991" s="130">
        <f>'Class Record S2'!AD$213</f>
        <v>0</v>
      </c>
      <c r="N991" s="131">
        <f>'Class Record S2'!AD$262</f>
        <v>0</v>
      </c>
      <c r="O991" s="119"/>
    </row>
    <row r="992" spans="1:72" ht="43.5" customHeight="1" thickBot="1" x14ac:dyDescent="0.3">
      <c r="A992" s="319"/>
      <c r="B992" s="312" t="str">
        <f>'Class Record S2'!$D$19</f>
        <v>Calculate mathematical statements for multiplication and division within the multiplication tables and write them using the multiplication (×), division (÷) and equals (=) signs.</v>
      </c>
      <c r="C992" s="312"/>
      <c r="D992" s="312"/>
      <c r="E992" s="312"/>
      <c r="F992" s="312"/>
      <c r="G992" s="313"/>
      <c r="H992" s="141">
        <v>12</v>
      </c>
      <c r="I992" s="133">
        <f>'Class Record S2'!AD$19</f>
        <v>0</v>
      </c>
      <c r="J992" s="134">
        <f>'Class Record S2'!AD$67</f>
        <v>0</v>
      </c>
      <c r="K992" s="134">
        <f>'Class Record S2'!AD$116</f>
        <v>0</v>
      </c>
      <c r="L992" s="134">
        <f>'Class Record S2'!AD$165</f>
        <v>0</v>
      </c>
      <c r="M992" s="134">
        <f>'Class Record S2'!AD$214</f>
        <v>0</v>
      </c>
      <c r="N992" s="135">
        <f>'Class Record S2'!AD$263</f>
        <v>0</v>
      </c>
      <c r="O992" s="119"/>
    </row>
    <row r="993" spans="1:15" ht="28.5" customHeight="1" thickBot="1" x14ac:dyDescent="0.3">
      <c r="A993" s="319"/>
      <c r="B993" s="312" t="str">
        <f>'Class Record S2'!$D$20</f>
        <v>Show that multiplication of two numbers can be done in any order (commutative) and division of one number by another cannot.</v>
      </c>
      <c r="C993" s="312"/>
      <c r="D993" s="312"/>
      <c r="E993" s="312"/>
      <c r="F993" s="312"/>
      <c r="G993" s="313"/>
      <c r="H993" s="141">
        <v>13</v>
      </c>
      <c r="I993" s="133">
        <f>'Class Record S2'!AD$20</f>
        <v>0</v>
      </c>
      <c r="J993" s="134">
        <f>'Class Record S2'!AD$68</f>
        <v>0</v>
      </c>
      <c r="K993" s="134">
        <f>'Class Record S2'!AD$117</f>
        <v>0</v>
      </c>
      <c r="L993" s="134">
        <f>'Class Record S2'!AD$166</f>
        <v>0</v>
      </c>
      <c r="M993" s="134">
        <f>'Class Record S2'!AD$215</f>
        <v>0</v>
      </c>
      <c r="N993" s="135">
        <f>'Class Record S2'!AD$264</f>
        <v>0</v>
      </c>
      <c r="O993" s="119"/>
    </row>
    <row r="994" spans="1:15" ht="43.5" customHeight="1" thickBot="1" x14ac:dyDescent="0.3">
      <c r="A994" s="320"/>
      <c r="B994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994" s="314"/>
      <c r="D994" s="314"/>
      <c r="E994" s="314"/>
      <c r="F994" s="314"/>
      <c r="G994" s="315"/>
      <c r="H994" s="141">
        <v>14</v>
      </c>
      <c r="I994" s="137">
        <f>'Class Record S2'!AD$21</f>
        <v>0</v>
      </c>
      <c r="J994" s="138">
        <f>'Class Record S2'!AD$69</f>
        <v>0</v>
      </c>
      <c r="K994" s="138">
        <f>'Class Record S2'!AD$118</f>
        <v>0</v>
      </c>
      <c r="L994" s="138">
        <f>'Class Record S2'!AD$167</f>
        <v>0</v>
      </c>
      <c r="M994" s="138">
        <f>'Class Record S2'!AD$216</f>
        <v>0</v>
      </c>
      <c r="N994" s="139">
        <f>'Class Record S2'!AD$265</f>
        <v>0</v>
      </c>
      <c r="O994" s="119"/>
    </row>
    <row r="995" spans="1:15" ht="28.5" customHeight="1" thickBot="1" x14ac:dyDescent="0.3">
      <c r="A995" s="318" t="str">
        <f>'Class Record S2'!$A$22</f>
        <v>Frac</v>
      </c>
      <c r="B995" s="316" t="str">
        <f>'Class Record S2'!$D$22</f>
        <v>Recognise, find, name &amp; write fractions   1/3, 1/4, 2/4, 3/4 of a length, shape, set of objects or quantity.</v>
      </c>
      <c r="C995" s="316"/>
      <c r="D995" s="316"/>
      <c r="E995" s="316"/>
      <c r="F995" s="316"/>
      <c r="G995" s="317"/>
      <c r="H995" s="141">
        <v>15</v>
      </c>
      <c r="I995" s="129">
        <f>'Class Record S2'!AD$22</f>
        <v>0</v>
      </c>
      <c r="J995" s="130">
        <f>'Class Record S2'!AD$70</f>
        <v>0</v>
      </c>
      <c r="K995" s="130">
        <f>'Class Record S2'!AD$119</f>
        <v>0</v>
      </c>
      <c r="L995" s="130">
        <f>'Class Record S2'!AD$168</f>
        <v>0</v>
      </c>
      <c r="M995" s="130">
        <f>'Class Record S2'!AD$217</f>
        <v>0</v>
      </c>
      <c r="N995" s="131">
        <f>'Class Record S2'!AD$266</f>
        <v>0</v>
      </c>
      <c r="O995" s="119"/>
    </row>
    <row r="996" spans="1:15" ht="19.5" thickBot="1" x14ac:dyDescent="0.3">
      <c r="A996" s="320"/>
      <c r="B996" s="314" t="str">
        <f>'Class Record S2'!$D$23</f>
        <v>Write simple fractions e.g. 1/2 of 6 = 3 and recognise the equivalence of 2/4 and 1/2.</v>
      </c>
      <c r="C996" s="314"/>
      <c r="D996" s="314"/>
      <c r="E996" s="314"/>
      <c r="F996" s="314"/>
      <c r="G996" s="315"/>
      <c r="H996" s="141">
        <v>16</v>
      </c>
      <c r="I996" s="137">
        <f>'Class Record S2'!AD$23</f>
        <v>0</v>
      </c>
      <c r="J996" s="138">
        <f>'Class Record S2'!AD$71</f>
        <v>0</v>
      </c>
      <c r="K996" s="138">
        <f>'Class Record S2'!AD$120</f>
        <v>0</v>
      </c>
      <c r="L996" s="138">
        <f>'Class Record S2'!AD$169</f>
        <v>0</v>
      </c>
      <c r="M996" s="138">
        <f>'Class Record S2'!AD$218</f>
        <v>0</v>
      </c>
      <c r="N996" s="139">
        <f>'Class Record S2'!AD$267</f>
        <v>0</v>
      </c>
      <c r="O996" s="119"/>
    </row>
    <row r="997" spans="1:15" ht="43.5" customHeight="1" thickBot="1" x14ac:dyDescent="0.3">
      <c r="A997" s="318" t="str">
        <f>'Class Record S2'!$A$24</f>
        <v>Measure</v>
      </c>
      <c r="B997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997" s="316"/>
      <c r="D997" s="316"/>
      <c r="E997" s="316"/>
      <c r="F997" s="316"/>
      <c r="G997" s="317"/>
      <c r="H997" s="141">
        <v>17</v>
      </c>
      <c r="I997" s="129">
        <f>'Class Record S2'!AD$24</f>
        <v>0</v>
      </c>
      <c r="J997" s="130">
        <f>'Class Record S2'!AD$72</f>
        <v>0</v>
      </c>
      <c r="K997" s="130">
        <f>'Class Record S2'!AD$121</f>
        <v>0</v>
      </c>
      <c r="L997" s="130">
        <f>'Class Record S2'!AD$170</f>
        <v>0</v>
      </c>
      <c r="M997" s="130">
        <f>'Class Record S2'!AD$219</f>
        <v>0</v>
      </c>
      <c r="N997" s="131">
        <f>'Class Record S2'!AD$268</f>
        <v>0</v>
      </c>
      <c r="O997" s="119"/>
    </row>
    <row r="998" spans="1:15" ht="29.25" customHeight="1" thickBot="1" x14ac:dyDescent="0.3">
      <c r="A998" s="319"/>
      <c r="B998" s="312" t="str">
        <f>'Class Record S2'!$D$25</f>
        <v>Compare and order lengths, mass, volume/capacity and record the results using &gt;, &lt; and = .</v>
      </c>
      <c r="C998" s="312"/>
      <c r="D998" s="312"/>
      <c r="E998" s="312"/>
      <c r="F998" s="312"/>
      <c r="G998" s="313"/>
      <c r="H998" s="141">
        <v>18</v>
      </c>
      <c r="I998" s="133">
        <f>'Class Record S2'!AD$25</f>
        <v>0</v>
      </c>
      <c r="J998" s="134">
        <f>'Class Record S2'!AD$73</f>
        <v>0</v>
      </c>
      <c r="K998" s="134">
        <f>'Class Record S2'!AD$122</f>
        <v>0</v>
      </c>
      <c r="L998" s="134">
        <f>'Class Record S2'!AD$171</f>
        <v>0</v>
      </c>
      <c r="M998" s="134">
        <f>'Class Record S2'!AD$220</f>
        <v>0</v>
      </c>
      <c r="N998" s="135">
        <f>'Class Record S2'!AD$269</f>
        <v>0</v>
      </c>
      <c r="O998" s="119"/>
    </row>
    <row r="999" spans="1:15" ht="43.5" customHeight="1" thickBot="1" x14ac:dyDescent="0.3">
      <c r="A999" s="319"/>
      <c r="B999" s="312" t="str">
        <f>'Class Record S2'!$D$26</f>
        <v>Recognise and use symbols for pounds (£) and pence (p); combine amounts to make a particular value. Find different combinations of coins that equal the same amounts of money.</v>
      </c>
      <c r="C999" s="312"/>
      <c r="D999" s="312"/>
      <c r="E999" s="312"/>
      <c r="F999" s="312"/>
      <c r="G999" s="313"/>
      <c r="H999" s="141">
        <v>19</v>
      </c>
      <c r="I999" s="133">
        <f>'Class Record S2'!AD$26</f>
        <v>0</v>
      </c>
      <c r="J999" s="134">
        <f>'Class Record S2'!AD$74</f>
        <v>0</v>
      </c>
      <c r="K999" s="134">
        <f>'Class Record S2'!AD$123</f>
        <v>0</v>
      </c>
      <c r="L999" s="134">
        <f>'Class Record S2'!AD$172</f>
        <v>0</v>
      </c>
      <c r="M999" s="134">
        <f>'Class Record S2'!AD$221</f>
        <v>0</v>
      </c>
      <c r="N999" s="135">
        <f>'Class Record S2'!AD$270</f>
        <v>0</v>
      </c>
      <c r="O999" s="119"/>
    </row>
    <row r="1000" spans="1:15" ht="28.5" customHeight="1" thickBot="1" x14ac:dyDescent="0.3">
      <c r="A1000" s="319"/>
      <c r="B1000" s="312" t="str">
        <f>'Class Record S2'!$D$27</f>
        <v>Solve simple problems in a practical context involving addition and subtraction of money of the same unit, including giving change.</v>
      </c>
      <c r="C1000" s="312"/>
      <c r="D1000" s="312"/>
      <c r="E1000" s="312"/>
      <c r="F1000" s="312"/>
      <c r="G1000" s="313"/>
      <c r="H1000" s="141">
        <v>20</v>
      </c>
      <c r="I1000" s="133">
        <f>'Class Record S2'!AD$27</f>
        <v>0</v>
      </c>
      <c r="J1000" s="134">
        <f>'Class Record S2'!AD$75</f>
        <v>0</v>
      </c>
      <c r="K1000" s="134">
        <f>'Class Record S2'!AD$124</f>
        <v>0</v>
      </c>
      <c r="L1000" s="134">
        <f>'Class Record S2'!AD$173</f>
        <v>0</v>
      </c>
      <c r="M1000" s="134">
        <f>'Class Record S2'!AD$222</f>
        <v>0</v>
      </c>
      <c r="N1000" s="135">
        <f>'Class Record S2'!AD$271</f>
        <v>0</v>
      </c>
      <c r="O1000" s="119"/>
    </row>
    <row r="1001" spans="1:15" ht="18" customHeight="1" thickBot="1" x14ac:dyDescent="0.3">
      <c r="A1001" s="319"/>
      <c r="B1001" s="312" t="str">
        <f>'Class Record S2'!$D$28</f>
        <v>Compare and sequence intervals of time.</v>
      </c>
      <c r="C1001" s="312"/>
      <c r="D1001" s="312"/>
      <c r="E1001" s="312"/>
      <c r="F1001" s="312"/>
      <c r="G1001" s="313"/>
      <c r="H1001" s="141">
        <v>21</v>
      </c>
      <c r="I1001" s="133">
        <f>'Class Record S2'!AD$28</f>
        <v>0</v>
      </c>
      <c r="J1001" s="134">
        <f>'Class Record S2'!AD$76</f>
        <v>0</v>
      </c>
      <c r="K1001" s="134">
        <f>'Class Record S2'!AD$125</f>
        <v>0</v>
      </c>
      <c r="L1001" s="134">
        <f>'Class Record S2'!AD$174</f>
        <v>0</v>
      </c>
      <c r="M1001" s="134">
        <f>'Class Record S2'!AD$223</f>
        <v>0</v>
      </c>
      <c r="N1001" s="135">
        <f>'Class Record S2'!AD$272</f>
        <v>0</v>
      </c>
      <c r="O1001" s="119"/>
    </row>
    <row r="1002" spans="1:15" ht="30.75" customHeight="1" thickBot="1" x14ac:dyDescent="0.3">
      <c r="A1002" s="320"/>
      <c r="B1002" s="314" t="str">
        <f>'Class Record S2'!$D$29</f>
        <v>Tell and write the time to five minutes, including quarter past/to the hour and draw the hands on a clock face to show these times.</v>
      </c>
      <c r="C1002" s="314"/>
      <c r="D1002" s="314"/>
      <c r="E1002" s="314"/>
      <c r="F1002" s="314"/>
      <c r="G1002" s="315"/>
      <c r="H1002" s="141">
        <v>22</v>
      </c>
      <c r="I1002" s="137">
        <f>'Class Record S2'!AD$29</f>
        <v>0</v>
      </c>
      <c r="J1002" s="138">
        <f>'Class Record S2'!AD$77</f>
        <v>0</v>
      </c>
      <c r="K1002" s="138">
        <f>'Class Record S2'!AD$126</f>
        <v>0</v>
      </c>
      <c r="L1002" s="138">
        <f>'Class Record S2'!AD$175</f>
        <v>0</v>
      </c>
      <c r="M1002" s="138">
        <f>'Class Record S2'!AD$224</f>
        <v>0</v>
      </c>
      <c r="N1002" s="139">
        <f>'Class Record S2'!AD$273</f>
        <v>0</v>
      </c>
      <c r="O1002" s="119"/>
    </row>
    <row r="1003" spans="1:15" ht="29.25" customHeight="1" thickBot="1" x14ac:dyDescent="0.3">
      <c r="A1003" s="318" t="str">
        <f>'Class Record S2'!$A$30</f>
        <v>Geometry</v>
      </c>
      <c r="B1003" s="316" t="str">
        <f>'Class Record S2'!$D$30</f>
        <v>Identify and describe the properties of 2-D shapes, including the number of sides and symmetry in a vertical line.</v>
      </c>
      <c r="C1003" s="316"/>
      <c r="D1003" s="316"/>
      <c r="E1003" s="316"/>
      <c r="F1003" s="316"/>
      <c r="G1003" s="317"/>
      <c r="H1003" s="141">
        <v>23</v>
      </c>
      <c r="I1003" s="129">
        <f>'Class Record S2'!AD$30</f>
        <v>0</v>
      </c>
      <c r="J1003" s="130">
        <f>'Class Record S2'!AD$78</f>
        <v>0</v>
      </c>
      <c r="K1003" s="130">
        <f>'Class Record S2'!AD$127</f>
        <v>0</v>
      </c>
      <c r="L1003" s="130">
        <f>'Class Record S2'!AD$176</f>
        <v>0</v>
      </c>
      <c r="M1003" s="130">
        <f>'Class Record S2'!AD$225</f>
        <v>0</v>
      </c>
      <c r="N1003" s="131">
        <f>'Class Record S2'!AD$274</f>
        <v>0</v>
      </c>
      <c r="O1003" s="119"/>
    </row>
    <row r="1004" spans="1:15" ht="31.5" customHeight="1" thickBot="1" x14ac:dyDescent="0.3">
      <c r="A1004" s="319"/>
      <c r="B1004" s="312" t="str">
        <f>'Class Record S2'!$D$31</f>
        <v>Identify and describe the properties of 3-D shapes, including the number of edges, vertices and faces.</v>
      </c>
      <c r="C1004" s="312"/>
      <c r="D1004" s="312"/>
      <c r="E1004" s="312"/>
      <c r="F1004" s="312"/>
      <c r="G1004" s="313"/>
      <c r="H1004" s="141">
        <v>24</v>
      </c>
      <c r="I1004" s="133">
        <f>'Class Record S2'!AD$31</f>
        <v>0</v>
      </c>
      <c r="J1004" s="134">
        <f>'Class Record S2'!AD$79</f>
        <v>0</v>
      </c>
      <c r="K1004" s="134">
        <f>'Class Record S2'!AD$128</f>
        <v>0</v>
      </c>
      <c r="L1004" s="134">
        <f>'Class Record S2'!AD$177</f>
        <v>0</v>
      </c>
      <c r="M1004" s="134">
        <f>'Class Record S2'!AD$226</f>
        <v>0</v>
      </c>
      <c r="N1004" s="135">
        <f>'Class Record S2'!AD$275</f>
        <v>0</v>
      </c>
      <c r="O1004" s="119"/>
    </row>
    <row r="1005" spans="1:15" ht="29.25" customHeight="1" thickBot="1" x14ac:dyDescent="0.3">
      <c r="A1005" s="319"/>
      <c r="B1005" s="312" t="str">
        <f>'Class Record S2'!$D$32</f>
        <v>Identify 2-D shapes on the surface of 3-D shapes, for example a circle on a cylinder and a triangle on a pyramid.</v>
      </c>
      <c r="C1005" s="312"/>
      <c r="D1005" s="312"/>
      <c r="E1005" s="312"/>
      <c r="F1005" s="312"/>
      <c r="G1005" s="313"/>
      <c r="H1005" s="141">
        <v>25</v>
      </c>
      <c r="I1005" s="133">
        <f>'Class Record S2'!AD$32</f>
        <v>0</v>
      </c>
      <c r="J1005" s="134">
        <f>'Class Record S2'!AD$80</f>
        <v>0</v>
      </c>
      <c r="K1005" s="134">
        <f>'Class Record S2'!AD$129</f>
        <v>0</v>
      </c>
      <c r="L1005" s="134">
        <f>'Class Record S2'!AD$178</f>
        <v>0</v>
      </c>
      <c r="M1005" s="134">
        <f>'Class Record S2'!AD$227</f>
        <v>0</v>
      </c>
      <c r="N1005" s="135">
        <f>'Class Record S2'!AD$276</f>
        <v>0</v>
      </c>
      <c r="O1005" s="119"/>
    </row>
    <row r="1006" spans="1:15" ht="19.5" thickBot="1" x14ac:dyDescent="0.3">
      <c r="A1006" s="319"/>
      <c r="B1006" s="312" t="str">
        <f>'Class Record S2'!$D$33</f>
        <v>Compare and sort common 2-D and 3-D shapes and everyday objects.</v>
      </c>
      <c r="C1006" s="312"/>
      <c r="D1006" s="312"/>
      <c r="E1006" s="312"/>
      <c r="F1006" s="312"/>
      <c r="G1006" s="313"/>
      <c r="H1006" s="141">
        <v>26</v>
      </c>
      <c r="I1006" s="133">
        <f>'Class Record S2'!AD$33</f>
        <v>0</v>
      </c>
      <c r="J1006" s="134">
        <f>'Class Record S2'!AD$81</f>
        <v>0</v>
      </c>
      <c r="K1006" s="134">
        <f>'Class Record S2'!AD$130</f>
        <v>0</v>
      </c>
      <c r="L1006" s="134">
        <f>'Class Record S2'!AD$179</f>
        <v>0</v>
      </c>
      <c r="M1006" s="134">
        <f>'Class Record S2'!AD$228</f>
        <v>0</v>
      </c>
      <c r="N1006" s="135">
        <f>'Class Record S2'!AD$277</f>
        <v>0</v>
      </c>
      <c r="O1006" s="119"/>
    </row>
    <row r="1007" spans="1:15" ht="19.5" thickBot="1" x14ac:dyDescent="0.3">
      <c r="A1007" s="319"/>
      <c r="B1007" s="312" t="str">
        <f>'Class Record S2'!$D$34</f>
        <v>Order &amp; arrange combinations of mathematical objects in patterns &amp; sequences.</v>
      </c>
      <c r="C1007" s="312"/>
      <c r="D1007" s="312"/>
      <c r="E1007" s="312"/>
      <c r="F1007" s="312"/>
      <c r="G1007" s="313"/>
      <c r="H1007" s="141">
        <v>27</v>
      </c>
      <c r="I1007" s="133">
        <f>'Class Record S2'!AD$34</f>
        <v>0</v>
      </c>
      <c r="J1007" s="134">
        <f>'Class Record S2'!AD$82</f>
        <v>0</v>
      </c>
      <c r="K1007" s="134">
        <f>'Class Record S2'!AD$131</f>
        <v>0</v>
      </c>
      <c r="L1007" s="134">
        <f>'Class Record S2'!AD$180</f>
        <v>0</v>
      </c>
      <c r="M1007" s="134">
        <f>'Class Record S2'!AD$229</f>
        <v>0</v>
      </c>
      <c r="N1007" s="135">
        <f>'Class Record S2'!AD$278</f>
        <v>0</v>
      </c>
      <c r="O1007" s="119"/>
    </row>
    <row r="1008" spans="1:15" ht="43.5" customHeight="1" thickBot="1" x14ac:dyDescent="0.3">
      <c r="A1008" s="320"/>
      <c r="B1008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008" s="314"/>
      <c r="D1008" s="314"/>
      <c r="E1008" s="314"/>
      <c r="F1008" s="314"/>
      <c r="G1008" s="315"/>
      <c r="H1008" s="141">
        <v>28</v>
      </c>
      <c r="I1008" s="137">
        <f>'Class Record S2'!AD$35</f>
        <v>0</v>
      </c>
      <c r="J1008" s="138">
        <f>'Class Record S2'!AD$83</f>
        <v>0</v>
      </c>
      <c r="K1008" s="138">
        <f>'Class Record S2'!AD$132</f>
        <v>0</v>
      </c>
      <c r="L1008" s="138">
        <f>'Class Record S2'!AD$181</f>
        <v>0</v>
      </c>
      <c r="M1008" s="138">
        <f>'Class Record S2'!AD$230</f>
        <v>0</v>
      </c>
      <c r="N1008" s="139">
        <f>'Class Record S2'!AD$279</f>
        <v>0</v>
      </c>
      <c r="O1008" s="119"/>
    </row>
    <row r="1009" spans="1:72" ht="31.5" customHeight="1" thickBot="1" x14ac:dyDescent="0.3">
      <c r="A1009" s="318" t="str">
        <f>'Class Record S2'!$A$36</f>
        <v>Stat</v>
      </c>
      <c r="B1009" s="316" t="str">
        <f>'Class Record S2'!$D$36</f>
        <v>Interpret and construct simple pictograms, tally charts, block diagrams and simple tables.</v>
      </c>
      <c r="C1009" s="316"/>
      <c r="D1009" s="316"/>
      <c r="E1009" s="316"/>
      <c r="F1009" s="316"/>
      <c r="G1009" s="317"/>
      <c r="H1009" s="141">
        <v>29</v>
      </c>
      <c r="I1009" s="129">
        <f>'Class Record S2'!AD$36</f>
        <v>0</v>
      </c>
      <c r="J1009" s="130">
        <f>'Class Record S2'!AD$84</f>
        <v>0</v>
      </c>
      <c r="K1009" s="130">
        <f>'Class Record S2'!AD$133</f>
        <v>0</v>
      </c>
      <c r="L1009" s="130">
        <f>'Class Record S2'!AD$182</f>
        <v>0</v>
      </c>
      <c r="M1009" s="130">
        <f>'Class Record S2'!AD$231</f>
        <v>0</v>
      </c>
      <c r="N1009" s="131">
        <f>'Class Record S2'!AD$280</f>
        <v>0</v>
      </c>
      <c r="O1009" s="119"/>
    </row>
    <row r="1010" spans="1:72" ht="43.5" customHeight="1" thickBot="1" x14ac:dyDescent="0.3">
      <c r="A1010" s="320"/>
      <c r="B1010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010" s="314"/>
      <c r="D1010" s="314"/>
      <c r="E1010" s="314"/>
      <c r="F1010" s="314"/>
      <c r="G1010" s="315"/>
      <c r="H1010" s="141">
        <v>30</v>
      </c>
      <c r="I1010" s="137">
        <f>'Class Record S2'!AD$37</f>
        <v>0</v>
      </c>
      <c r="J1010" s="138">
        <f>'Class Record S2'!AD$85</f>
        <v>0</v>
      </c>
      <c r="K1010" s="138">
        <f>'Class Record S2'!AD$134</f>
        <v>0</v>
      </c>
      <c r="L1010" s="138">
        <f>'Class Record S2'!AD$183</f>
        <v>0</v>
      </c>
      <c r="M1010" s="138">
        <f>'Class Record S2'!AD$232</f>
        <v>0</v>
      </c>
      <c r="N1010" s="139">
        <f>'Class Record S2'!AD$281</f>
        <v>0</v>
      </c>
      <c r="O1010" s="119"/>
    </row>
    <row r="1011" spans="1:72" ht="23.25" customHeight="1" thickBot="1" x14ac:dyDescent="0.3">
      <c r="A1011" s="119"/>
      <c r="B1011" s="142" t="s">
        <v>6</v>
      </c>
      <c r="C1011" s="142"/>
      <c r="D1011" s="142"/>
      <c r="E1011" s="142"/>
      <c r="F1011" s="142"/>
      <c r="G1011" s="142"/>
      <c r="H1011" s="143"/>
      <c r="I1011" s="144">
        <f>COUNTIF(I981:I1010,"X")</f>
        <v>0</v>
      </c>
      <c r="J1011" s="144">
        <f t="shared" ref="J1011" si="121">COUNTIF(J981:J1010,"X")</f>
        <v>0</v>
      </c>
      <c r="K1011" s="144">
        <f t="shared" ref="K1011" si="122">COUNTIF(K981:K1010,"X")</f>
        <v>0</v>
      </c>
      <c r="L1011" s="144">
        <f t="shared" ref="L1011" si="123">COUNTIF(L981:L1010,"X")</f>
        <v>0</v>
      </c>
      <c r="M1011" s="144">
        <f t="shared" ref="M1011" si="124">COUNTIF(M981:M1010,"X")</f>
        <v>0</v>
      </c>
      <c r="N1011" s="144">
        <f t="shared" ref="N1011" si="125">COUNTIF(N981:N1010,"X")</f>
        <v>0</v>
      </c>
      <c r="O1011" s="119"/>
    </row>
    <row r="1012" spans="1:72" ht="24" customHeight="1" thickBot="1" x14ac:dyDescent="0.3">
      <c r="A1012" s="145"/>
      <c r="B1012" s="146" t="s">
        <v>117</v>
      </c>
      <c r="C1012" s="146" t="s">
        <v>118</v>
      </c>
      <c r="D1012" s="146" t="s">
        <v>119</v>
      </c>
      <c r="E1012" s="146" t="s">
        <v>120</v>
      </c>
      <c r="F1012" s="119"/>
      <c r="G1012" s="119"/>
      <c r="H1012" s="147"/>
      <c r="I1012" s="148" t="str">
        <f>'Class Record S2'!AD$38</f>
        <v>N</v>
      </c>
      <c r="J1012" s="149" t="str">
        <f>'Class Record S2'!AD$86</f>
        <v>N</v>
      </c>
      <c r="K1012" s="149" t="str">
        <f>'Class Record S2'!AD$135</f>
        <v>N</v>
      </c>
      <c r="L1012" s="149" t="str">
        <f>'Class Record S2'!AD$184</f>
        <v>N</v>
      </c>
      <c r="M1012" s="149" t="str">
        <f>'Class Record S2'!AD$233</f>
        <v>N</v>
      </c>
      <c r="N1012" s="149" t="str">
        <f>'Class Record S2'!AD$282</f>
        <v>N</v>
      </c>
      <c r="O1012" s="119"/>
    </row>
    <row r="1015" spans="1:72" ht="32.25" customHeight="1" thickBot="1" x14ac:dyDescent="0.3">
      <c r="A1015" s="119"/>
      <c r="B1015" s="321" t="str">
        <f>'Class Record S2'!$D$1</f>
        <v>A N OTHER SCHOOL</v>
      </c>
      <c r="C1015" s="321"/>
      <c r="D1015" s="321"/>
      <c r="E1015" s="321"/>
      <c r="F1015" s="321"/>
      <c r="G1015" s="322" t="str">
        <f>'Class Record S2'!$D$2</f>
        <v>ASSESSMENT CRITERIA FOR MATHS: S2</v>
      </c>
      <c r="H1015" s="322"/>
      <c r="I1015" s="322"/>
      <c r="J1015" s="322"/>
      <c r="K1015" s="322"/>
      <c r="L1015" s="322"/>
      <c r="M1015" s="322"/>
      <c r="N1015" s="322"/>
      <c r="O1015" s="119"/>
      <c r="AD1015" s="21"/>
      <c r="AE1015" s="22"/>
      <c r="AF1015" s="23"/>
      <c r="AG1015" s="22"/>
      <c r="AH1015" s="23"/>
      <c r="AI1015" s="22"/>
      <c r="AJ1015" s="23"/>
      <c r="AK1015" s="24"/>
      <c r="AL1015" s="22"/>
      <c r="AM1015" s="23"/>
      <c r="AN1015" s="22"/>
      <c r="AO1015" s="23"/>
      <c r="AP1015" s="22"/>
      <c r="AQ1015" s="23"/>
      <c r="AR1015" s="24"/>
      <c r="AS1015" s="22"/>
      <c r="AT1015" s="23"/>
      <c r="AU1015" s="22"/>
      <c r="AV1015" s="23"/>
      <c r="AW1015" s="22"/>
      <c r="AX1015" s="23"/>
      <c r="AY1015" s="24"/>
      <c r="AZ1015" s="22"/>
      <c r="BA1015" s="23"/>
      <c r="BB1015" s="22"/>
      <c r="BC1015" s="23"/>
      <c r="BD1015" s="22"/>
      <c r="BE1015" s="23"/>
      <c r="BF1015" s="24"/>
      <c r="BG1015" s="22"/>
      <c r="BH1015" s="23"/>
      <c r="BI1015" s="22"/>
      <c r="BJ1015" s="23"/>
      <c r="BK1015" s="22"/>
      <c r="BL1015" s="23"/>
      <c r="BM1015" s="24"/>
      <c r="BN1015" s="22"/>
      <c r="BO1015" s="23"/>
      <c r="BP1015" s="22"/>
      <c r="BQ1015" s="23"/>
      <c r="BR1015" s="22"/>
      <c r="BS1015" s="23"/>
      <c r="BT1015" s="23"/>
    </row>
    <row r="1016" spans="1:72" ht="16.5" thickBot="1" x14ac:dyDescent="0.3">
      <c r="A1016" s="119"/>
      <c r="B1016" s="123" t="s">
        <v>14</v>
      </c>
      <c r="C1016" s="323">
        <f>'Class Record S2'!AE$2</f>
        <v>0</v>
      </c>
      <c r="D1016" s="323"/>
      <c r="E1016" s="323"/>
      <c r="F1016" s="323"/>
      <c r="G1016" s="323"/>
      <c r="H1016" s="324" t="s">
        <v>15</v>
      </c>
      <c r="I1016" s="326">
        <v>1</v>
      </c>
      <c r="J1016" s="326">
        <v>2</v>
      </c>
      <c r="K1016" s="326">
        <v>3</v>
      </c>
      <c r="L1016" s="326">
        <v>4</v>
      </c>
      <c r="M1016" s="326">
        <v>5</v>
      </c>
      <c r="N1016" s="326">
        <v>6</v>
      </c>
      <c r="O1016" s="119"/>
      <c r="AE1016" s="22"/>
      <c r="AF1016" s="23"/>
      <c r="AG1016" s="22"/>
      <c r="AH1016" s="23"/>
      <c r="AI1016" s="22"/>
      <c r="AJ1016" s="23"/>
      <c r="AK1016" s="23"/>
      <c r="AL1016" s="22"/>
      <c r="AM1016" s="23"/>
      <c r="AN1016" s="22"/>
      <c r="AO1016" s="23"/>
      <c r="AP1016" s="22"/>
      <c r="AQ1016" s="23"/>
      <c r="AR1016" s="23"/>
      <c r="AS1016" s="22"/>
      <c r="AT1016" s="23"/>
      <c r="AU1016" s="22"/>
      <c r="AV1016" s="23"/>
      <c r="AW1016" s="22"/>
      <c r="AX1016" s="23"/>
      <c r="AY1016" s="23"/>
      <c r="AZ1016" s="22"/>
      <c r="BA1016" s="23"/>
      <c r="BB1016" s="22"/>
      <c r="BC1016" s="23"/>
      <c r="BD1016" s="22"/>
      <c r="BE1016" s="23"/>
      <c r="BF1016" s="23"/>
      <c r="BG1016" s="22"/>
      <c r="BH1016" s="23"/>
      <c r="BI1016" s="22"/>
      <c r="BJ1016" s="23"/>
      <c r="BK1016" s="22"/>
      <c r="BL1016" s="23"/>
      <c r="BM1016" s="23"/>
      <c r="BN1016" s="22"/>
      <c r="BO1016" s="23"/>
      <c r="BP1016" s="22"/>
      <c r="BQ1016" s="23"/>
      <c r="BR1016" s="22"/>
      <c r="BS1016" s="23"/>
      <c r="BT1016" s="23"/>
    </row>
    <row r="1017" spans="1:72" ht="16.5" thickBot="1" x14ac:dyDescent="0.3">
      <c r="A1017" s="119"/>
      <c r="B1017" s="327" t="str">
        <f>'Class Record S2'!$C$2</f>
        <v>CLASS: 2A</v>
      </c>
      <c r="C1017" s="327"/>
      <c r="D1017" s="327"/>
      <c r="E1017" s="328" t="s">
        <v>16</v>
      </c>
      <c r="F1017" s="328"/>
      <c r="G1017" s="124">
        <f>'Class Record S2'!AE$4</f>
        <v>0</v>
      </c>
      <c r="H1017" s="324"/>
      <c r="I1017" s="326"/>
      <c r="J1017" s="326"/>
      <c r="K1017" s="326"/>
      <c r="L1017" s="326"/>
      <c r="M1017" s="326"/>
      <c r="N1017" s="326"/>
      <c r="O1017" s="119"/>
      <c r="AE1017" s="22"/>
      <c r="AF1017" s="23"/>
      <c r="AG1017" s="22"/>
      <c r="AH1017" s="23"/>
      <c r="AI1017" s="22"/>
      <c r="AJ1017" s="23"/>
      <c r="AK1017" s="23"/>
      <c r="AL1017" s="22"/>
      <c r="AM1017" s="23"/>
      <c r="AN1017" s="22"/>
      <c r="AO1017" s="23"/>
      <c r="AP1017" s="22"/>
      <c r="AQ1017" s="23"/>
      <c r="AR1017" s="23"/>
      <c r="AS1017" s="22"/>
      <c r="AT1017" s="23"/>
      <c r="AU1017" s="22"/>
      <c r="AV1017" s="23"/>
      <c r="AW1017" s="22"/>
      <c r="AX1017" s="23"/>
      <c r="AY1017" s="23"/>
      <c r="AZ1017" s="22"/>
      <c r="BA1017" s="23"/>
      <c r="BB1017" s="22"/>
      <c r="BC1017" s="23"/>
      <c r="BD1017" s="22"/>
      <c r="BE1017" s="23"/>
      <c r="BF1017" s="23"/>
      <c r="BG1017" s="22"/>
      <c r="BH1017" s="23"/>
      <c r="BI1017" s="22"/>
      <c r="BJ1017" s="23"/>
      <c r="BK1017" s="22"/>
      <c r="BL1017" s="23"/>
      <c r="BM1017" s="23"/>
      <c r="BN1017" s="22"/>
      <c r="BO1017" s="23"/>
      <c r="BP1017" s="22"/>
      <c r="BQ1017" s="23"/>
      <c r="BR1017" s="22"/>
      <c r="BS1017" s="23"/>
      <c r="BT1017" s="23"/>
    </row>
    <row r="1018" spans="1:72" ht="16.5" thickBot="1" x14ac:dyDescent="0.3">
      <c r="A1018" s="119"/>
      <c r="B1018" s="327" t="str">
        <f>'Class Record S2'!$C$3</f>
        <v>YEAR: 2</v>
      </c>
      <c r="C1018" s="327"/>
      <c r="D1018" s="327"/>
      <c r="E1018" s="327" t="s">
        <v>17</v>
      </c>
      <c r="F1018" s="327"/>
      <c r="G1018" s="124">
        <f>'Class Record S2'!AE$5</f>
        <v>0</v>
      </c>
      <c r="H1018" s="325"/>
      <c r="I1018" s="326"/>
      <c r="J1018" s="326"/>
      <c r="K1018" s="326"/>
      <c r="L1018" s="326"/>
      <c r="M1018" s="326"/>
      <c r="N1018" s="326"/>
      <c r="O1018" s="119"/>
      <c r="AE1018" s="22"/>
      <c r="AF1018" s="23"/>
      <c r="AG1018" s="22"/>
      <c r="AH1018" s="23"/>
      <c r="AI1018" s="23"/>
      <c r="AJ1018" s="23"/>
      <c r="AK1018" s="23"/>
      <c r="AL1018" s="22"/>
      <c r="AM1018" s="23"/>
      <c r="AN1018" s="22"/>
      <c r="AO1018" s="23"/>
      <c r="AP1018" s="23"/>
      <c r="AQ1018" s="23"/>
      <c r="AR1018" s="23"/>
      <c r="AS1018" s="22"/>
      <c r="AT1018" s="23"/>
      <c r="AU1018" s="22"/>
      <c r="AV1018" s="23"/>
      <c r="AW1018" s="23"/>
      <c r="AX1018" s="23"/>
      <c r="AY1018" s="23"/>
      <c r="AZ1018" s="22"/>
      <c r="BA1018" s="23"/>
      <c r="BB1018" s="22"/>
      <c r="BC1018" s="23"/>
      <c r="BD1018" s="23"/>
      <c r="BE1018" s="23"/>
      <c r="BF1018" s="23"/>
      <c r="BG1018" s="22"/>
      <c r="BH1018" s="23"/>
      <c r="BI1018" s="22"/>
      <c r="BJ1018" s="23"/>
      <c r="BK1018" s="23"/>
      <c r="BL1018" s="23"/>
      <c r="BM1018" s="23"/>
      <c r="BN1018" s="22"/>
      <c r="BO1018" s="23"/>
      <c r="BP1018" s="22"/>
      <c r="BQ1018" s="23"/>
      <c r="BR1018" s="23"/>
      <c r="BS1018" s="23"/>
      <c r="BT1018" s="23"/>
    </row>
    <row r="1019" spans="1:72" ht="6.75" customHeight="1" thickBot="1" x14ac:dyDescent="0.3">
      <c r="A1019" s="119"/>
      <c r="B1019" s="125"/>
      <c r="C1019" s="126"/>
      <c r="D1019" s="126"/>
      <c r="E1019" s="126"/>
      <c r="F1019" s="126"/>
      <c r="G1019" s="126"/>
      <c r="H1019" s="127"/>
      <c r="I1019" s="126"/>
      <c r="J1019" s="126"/>
      <c r="K1019" s="126"/>
      <c r="L1019" s="126"/>
      <c r="M1019" s="126"/>
      <c r="N1019" s="126"/>
      <c r="O1019" s="119"/>
      <c r="AE1019" s="22"/>
      <c r="AF1019" s="23"/>
      <c r="AG1019" s="22"/>
      <c r="AH1019" s="23"/>
      <c r="AI1019" s="23"/>
      <c r="AJ1019" s="23"/>
      <c r="AK1019" s="23"/>
      <c r="AL1019" s="22"/>
      <c r="AM1019" s="23"/>
      <c r="AN1019" s="22"/>
      <c r="AO1019" s="23"/>
      <c r="AP1019" s="23"/>
      <c r="AQ1019" s="23"/>
      <c r="AR1019" s="23"/>
      <c r="AS1019" s="22"/>
      <c r="AT1019" s="23"/>
      <c r="AU1019" s="22"/>
      <c r="AV1019" s="23"/>
      <c r="AW1019" s="23"/>
      <c r="AX1019" s="23"/>
      <c r="AY1019" s="23"/>
      <c r="AZ1019" s="22"/>
      <c r="BA1019" s="23"/>
      <c r="BB1019" s="22"/>
      <c r="BC1019" s="23"/>
      <c r="BD1019" s="23"/>
      <c r="BE1019" s="23"/>
      <c r="BF1019" s="23"/>
      <c r="BG1019" s="22"/>
      <c r="BH1019" s="23"/>
      <c r="BI1019" s="22"/>
      <c r="BJ1019" s="23"/>
      <c r="BK1019" s="23"/>
      <c r="BL1019" s="23"/>
      <c r="BM1019" s="23"/>
      <c r="BN1019" s="22"/>
      <c r="BO1019" s="23"/>
      <c r="BP1019" s="22"/>
      <c r="BQ1019" s="23"/>
      <c r="BR1019" s="23"/>
      <c r="BS1019" s="23"/>
      <c r="BT1019" s="23"/>
    </row>
    <row r="1020" spans="1:72" ht="29.25" customHeight="1" x14ac:dyDescent="0.25">
      <c r="A1020" s="318" t="str">
        <f>'Class Record S2'!$A$8</f>
        <v>Place Value</v>
      </c>
      <c r="B1020" s="316" t="str">
        <f>'Class Record S2'!$D$8</f>
        <v>Count in steps of 2, 3, and 5 from 0, and in tens from any number, forward or backward.</v>
      </c>
      <c r="C1020" s="316"/>
      <c r="D1020" s="316"/>
      <c r="E1020" s="316"/>
      <c r="F1020" s="316"/>
      <c r="G1020" s="317"/>
      <c r="H1020" s="128">
        <v>1</v>
      </c>
      <c r="I1020" s="129">
        <f>'Class Record S2'!AE$8</f>
        <v>0</v>
      </c>
      <c r="J1020" s="130">
        <f>'Class Record S2'!AE$56</f>
        <v>0</v>
      </c>
      <c r="K1020" s="130">
        <f>'Class Record S2'!AE$105</f>
        <v>0</v>
      </c>
      <c r="L1020" s="130">
        <f>'Class Record S2'!AE$154</f>
        <v>0</v>
      </c>
      <c r="M1020" s="130">
        <f>'Class Record S2'!AE$203</f>
        <v>0</v>
      </c>
      <c r="N1020" s="131">
        <f>'Class Record S2'!AE$252</f>
        <v>0</v>
      </c>
      <c r="O1020" s="120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</row>
    <row r="1021" spans="1:72" ht="18.75" x14ac:dyDescent="0.25">
      <c r="A1021" s="319"/>
      <c r="B1021" s="312" t="str">
        <f>'Class Record S2'!$D$9</f>
        <v>Recognise the place value of each digit in a two-digit number (tens, ones).</v>
      </c>
      <c r="C1021" s="312"/>
      <c r="D1021" s="312"/>
      <c r="E1021" s="312"/>
      <c r="F1021" s="312"/>
      <c r="G1021" s="313"/>
      <c r="H1021" s="132">
        <v>2</v>
      </c>
      <c r="I1021" s="133">
        <f>'Class Record S2'!AE$9</f>
        <v>0</v>
      </c>
      <c r="J1021" s="134">
        <f>'Class Record S2'!AE$57</f>
        <v>0</v>
      </c>
      <c r="K1021" s="134">
        <f>'Class Record S2'!AE$106</f>
        <v>0</v>
      </c>
      <c r="L1021" s="134">
        <f>'Class Record S2'!AE$155</f>
        <v>0</v>
      </c>
      <c r="M1021" s="134">
        <f>'Class Record S2'!AE$204</f>
        <v>0</v>
      </c>
      <c r="N1021" s="135">
        <f>'Class Record S2'!AE$253</f>
        <v>0</v>
      </c>
      <c r="O1021" s="121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</row>
    <row r="1022" spans="1:72" ht="28.5" customHeight="1" x14ac:dyDescent="0.25">
      <c r="A1022" s="319"/>
      <c r="B1022" s="312" t="str">
        <f>'Class Record S2'!$D$10</f>
        <v>Identify, represent and estimate numbers using different representations, inc. the number line.</v>
      </c>
      <c r="C1022" s="312"/>
      <c r="D1022" s="312"/>
      <c r="E1022" s="312"/>
      <c r="F1022" s="312"/>
      <c r="G1022" s="313"/>
      <c r="H1022" s="132">
        <v>3</v>
      </c>
      <c r="I1022" s="133">
        <f>'Class Record S2'!AE$10</f>
        <v>0</v>
      </c>
      <c r="J1022" s="134">
        <f>'Class Record S2'!AE$58</f>
        <v>0</v>
      </c>
      <c r="K1022" s="134">
        <f>'Class Record S2'!AE$107</f>
        <v>0</v>
      </c>
      <c r="L1022" s="134">
        <f>'Class Record S2'!AE$156</f>
        <v>0</v>
      </c>
      <c r="M1022" s="134">
        <f>'Class Record S2'!AE$205</f>
        <v>0</v>
      </c>
      <c r="N1022" s="135">
        <f>'Class Record S2'!AE$254</f>
        <v>0</v>
      </c>
      <c r="O1022" s="121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</row>
    <row r="1023" spans="1:72" ht="18.75" x14ac:dyDescent="0.25">
      <c r="A1023" s="319"/>
      <c r="B1023" s="312" t="str">
        <f>'Class Record S2'!$D$11</f>
        <v>Compare and order numbers from 0 up to 100; use &lt;, &gt; and = signs.</v>
      </c>
      <c r="C1023" s="312"/>
      <c r="D1023" s="312"/>
      <c r="E1023" s="312"/>
      <c r="F1023" s="312"/>
      <c r="G1023" s="313"/>
      <c r="H1023" s="132">
        <v>4</v>
      </c>
      <c r="I1023" s="133">
        <f>'Class Record S2'!AE$11</f>
        <v>0</v>
      </c>
      <c r="J1023" s="134">
        <f>'Class Record S2'!AE$59</f>
        <v>0</v>
      </c>
      <c r="K1023" s="134">
        <f>'Class Record S2'!AE$108</f>
        <v>0</v>
      </c>
      <c r="L1023" s="134">
        <f>'Class Record S2'!AE$157</f>
        <v>0</v>
      </c>
      <c r="M1023" s="134">
        <f>'Class Record S2'!AE$206</f>
        <v>0</v>
      </c>
      <c r="N1023" s="135">
        <f>'Class Record S2'!AE$255</f>
        <v>0</v>
      </c>
      <c r="O1023" s="121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</row>
    <row r="1024" spans="1:72" ht="19.5" thickBot="1" x14ac:dyDescent="0.3">
      <c r="A1024" s="320"/>
      <c r="B1024" s="314" t="str">
        <f>'Class Record S2'!$D$12</f>
        <v>Read and write numbers to at least 100 in numerals and in words.</v>
      </c>
      <c r="C1024" s="314"/>
      <c r="D1024" s="314"/>
      <c r="E1024" s="314"/>
      <c r="F1024" s="314"/>
      <c r="G1024" s="315"/>
      <c r="H1024" s="136">
        <v>5</v>
      </c>
      <c r="I1024" s="137">
        <f>'Class Record S2'!AE$12</f>
        <v>0</v>
      </c>
      <c r="J1024" s="138">
        <f>'Class Record S2'!AE$60</f>
        <v>0</v>
      </c>
      <c r="K1024" s="138">
        <f>'Class Record S2'!AE$109</f>
        <v>0</v>
      </c>
      <c r="L1024" s="138">
        <f>'Class Record S2'!AE$158</f>
        <v>0</v>
      </c>
      <c r="M1024" s="138">
        <f>'Class Record S2'!AE$207</f>
        <v>0</v>
      </c>
      <c r="N1024" s="139">
        <f>'Class Record S2'!AE$256</f>
        <v>0</v>
      </c>
      <c r="O1024" s="122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</row>
    <row r="1025" spans="1:72" ht="30.75" customHeight="1" x14ac:dyDescent="0.25">
      <c r="A1025" s="318" t="str">
        <f>'Class Record S2'!$A$13</f>
        <v>Add/Sub</v>
      </c>
      <c r="B1025" s="316" t="str">
        <f>'Class Record S2'!$D$13</f>
        <v>Solve problems with addition and subtraction: using concrete objects and pictorial representations; applying their increasing knowledge of mental and written methods.</v>
      </c>
      <c r="C1025" s="316"/>
      <c r="D1025" s="316"/>
      <c r="E1025" s="316"/>
      <c r="F1025" s="316"/>
      <c r="G1025" s="317"/>
      <c r="H1025" s="128">
        <v>6</v>
      </c>
      <c r="I1025" s="129">
        <f>'Class Record S2'!AE$13</f>
        <v>0</v>
      </c>
      <c r="J1025" s="130">
        <f>'Class Record S2'!AE$61</f>
        <v>0</v>
      </c>
      <c r="K1025" s="130">
        <f>'Class Record S2'!AE$110</f>
        <v>0</v>
      </c>
      <c r="L1025" s="130">
        <f>'Class Record S2'!AE$159</f>
        <v>0</v>
      </c>
      <c r="M1025" s="130">
        <f>'Class Record S2'!AE$208</f>
        <v>0</v>
      </c>
      <c r="N1025" s="131">
        <f>'Class Record S2'!AE$257</f>
        <v>0</v>
      </c>
      <c r="O1025" s="119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</row>
    <row r="1026" spans="1:72" ht="28.5" customHeight="1" x14ac:dyDescent="0.25">
      <c r="A1026" s="319"/>
      <c r="B1026" s="312" t="str">
        <f>'Class Record S2'!$D$14</f>
        <v>Recall and use add and subtract facts to 20 fluently, and derive and use related facts up to 100.</v>
      </c>
      <c r="C1026" s="312"/>
      <c r="D1026" s="312"/>
      <c r="E1026" s="312"/>
      <c r="F1026" s="312"/>
      <c r="G1026" s="313"/>
      <c r="H1026" s="140">
        <v>7</v>
      </c>
      <c r="I1026" s="133">
        <f>'Class Record S2'!AE$14</f>
        <v>0</v>
      </c>
      <c r="J1026" s="134">
        <f>'Class Record S2'!AE$62</f>
        <v>0</v>
      </c>
      <c r="K1026" s="134">
        <f>'Class Record S2'!AE$111</f>
        <v>0</v>
      </c>
      <c r="L1026" s="134">
        <f>'Class Record S2'!AE$160</f>
        <v>0</v>
      </c>
      <c r="M1026" s="134">
        <f>'Class Record S2'!AE$209</f>
        <v>0</v>
      </c>
      <c r="N1026" s="135">
        <f>'Class Record S2'!AE$258</f>
        <v>0</v>
      </c>
      <c r="O1026" s="119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</row>
    <row r="1027" spans="1:72" ht="43.5" customHeight="1" thickBot="1" x14ac:dyDescent="0.3">
      <c r="A1027" s="319"/>
      <c r="B1027" s="312" t="str">
        <f>'Class Record S2'!$D$15</f>
        <v>Add and sub nos using concrete objects, pictorial representations, and mentally, including: a 2-digit no and 1s or 10s; two 2-digit numbers; adding three 1-digit numbers.</v>
      </c>
      <c r="C1027" s="312"/>
      <c r="D1027" s="312"/>
      <c r="E1027" s="312"/>
      <c r="F1027" s="312"/>
      <c r="G1027" s="313"/>
      <c r="H1027" s="136">
        <v>8</v>
      </c>
      <c r="I1027" s="133">
        <f>'Class Record S2'!AE$15</f>
        <v>0</v>
      </c>
      <c r="J1027" s="134">
        <f>'Class Record S2'!AE$63</f>
        <v>0</v>
      </c>
      <c r="K1027" s="134">
        <f>'Class Record S2'!AE$112</f>
        <v>0</v>
      </c>
      <c r="L1027" s="134">
        <f>'Class Record S2'!AE$161</f>
        <v>0</v>
      </c>
      <c r="M1027" s="134">
        <f>'Class Record S2'!AE$210</f>
        <v>0</v>
      </c>
      <c r="N1027" s="135">
        <f>'Class Record S2'!AE$259</f>
        <v>0</v>
      </c>
      <c r="O1027" s="119"/>
    </row>
    <row r="1028" spans="1:72" ht="28.5" customHeight="1" thickBot="1" x14ac:dyDescent="0.3">
      <c r="A1028" s="319"/>
      <c r="B1028" s="312" t="str">
        <f>'Class Record S2'!$D$16</f>
        <v>Show that addition of two numbers can be done in any order (commutative) and subtraction of one number from another cannot.</v>
      </c>
      <c r="C1028" s="312"/>
      <c r="D1028" s="312"/>
      <c r="E1028" s="312"/>
      <c r="F1028" s="312"/>
      <c r="G1028" s="313"/>
      <c r="H1028" s="141">
        <v>9</v>
      </c>
      <c r="I1028" s="133">
        <f>'Class Record S2'!AE$16</f>
        <v>0</v>
      </c>
      <c r="J1028" s="134">
        <f>'Class Record S2'!AE$64</f>
        <v>0</v>
      </c>
      <c r="K1028" s="134">
        <f>'Class Record S2'!AE$113</f>
        <v>0</v>
      </c>
      <c r="L1028" s="134">
        <f>'Class Record S2'!AE$162</f>
        <v>0</v>
      </c>
      <c r="M1028" s="134">
        <f>'Class Record S2'!AE$211</f>
        <v>0</v>
      </c>
      <c r="N1028" s="135">
        <f>'Class Record S2'!AE$260</f>
        <v>0</v>
      </c>
      <c r="O1028" s="119"/>
    </row>
    <row r="1029" spans="1:72" ht="29.25" customHeight="1" thickBot="1" x14ac:dyDescent="0.3">
      <c r="A1029" s="320"/>
      <c r="B1029" s="314" t="str">
        <f>'Class Record S2'!$D$17</f>
        <v>Recognise and use the inverse relationship between addition and subtraction and use this to check calculations and missing number problems.</v>
      </c>
      <c r="C1029" s="314"/>
      <c r="D1029" s="314"/>
      <c r="E1029" s="314"/>
      <c r="F1029" s="314"/>
      <c r="G1029" s="315"/>
      <c r="H1029" s="141">
        <v>10</v>
      </c>
      <c r="I1029" s="137">
        <f>'Class Record S2'!AE$17</f>
        <v>0</v>
      </c>
      <c r="J1029" s="138">
        <f>'Class Record S2'!AE$65</f>
        <v>0</v>
      </c>
      <c r="K1029" s="138">
        <f>'Class Record S2'!AE$114</f>
        <v>0</v>
      </c>
      <c r="L1029" s="138">
        <f>'Class Record S2'!AE$163</f>
        <v>0</v>
      </c>
      <c r="M1029" s="138">
        <f>'Class Record S2'!AE$212</f>
        <v>0</v>
      </c>
      <c r="N1029" s="139">
        <f>'Class Record S2'!AE$261</f>
        <v>0</v>
      </c>
      <c r="O1029" s="119"/>
    </row>
    <row r="1030" spans="1:72" ht="29.25" customHeight="1" thickBot="1" x14ac:dyDescent="0.3">
      <c r="A1030" s="318" t="str">
        <f>'Class Record S2'!$A$18</f>
        <v>Multi/Div</v>
      </c>
      <c r="B1030" s="316" t="str">
        <f>'Class Record S2'!$D$18</f>
        <v>Recall and use multiplication and division facts for the 2, 5 and 10 multiplication tables, including recognising odd and even numbers.</v>
      </c>
      <c r="C1030" s="316"/>
      <c r="D1030" s="316"/>
      <c r="E1030" s="316"/>
      <c r="F1030" s="316"/>
      <c r="G1030" s="317"/>
      <c r="H1030" s="141">
        <v>11</v>
      </c>
      <c r="I1030" s="129">
        <f>'Class Record S2'!AE$18</f>
        <v>0</v>
      </c>
      <c r="J1030" s="130">
        <f>'Class Record S2'!AE$66</f>
        <v>0</v>
      </c>
      <c r="K1030" s="130">
        <f>'Class Record S2'!AE$115</f>
        <v>0</v>
      </c>
      <c r="L1030" s="130">
        <f>'Class Record S2'!AE$164</f>
        <v>0</v>
      </c>
      <c r="M1030" s="130">
        <f>'Class Record S2'!AE$213</f>
        <v>0</v>
      </c>
      <c r="N1030" s="131">
        <f>'Class Record S2'!AE$262</f>
        <v>0</v>
      </c>
      <c r="O1030" s="119"/>
    </row>
    <row r="1031" spans="1:72" ht="43.5" customHeight="1" thickBot="1" x14ac:dyDescent="0.3">
      <c r="A1031" s="319"/>
      <c r="B1031" s="312" t="str">
        <f>'Class Record S2'!$D$19</f>
        <v>Calculate mathematical statements for multiplication and division within the multiplication tables and write them using the multiplication (×), division (÷) and equals (=) signs.</v>
      </c>
      <c r="C1031" s="312"/>
      <c r="D1031" s="312"/>
      <c r="E1031" s="312"/>
      <c r="F1031" s="312"/>
      <c r="G1031" s="313"/>
      <c r="H1031" s="141">
        <v>12</v>
      </c>
      <c r="I1031" s="133">
        <f>'Class Record S2'!AE$19</f>
        <v>0</v>
      </c>
      <c r="J1031" s="134">
        <f>'Class Record S2'!AE$67</f>
        <v>0</v>
      </c>
      <c r="K1031" s="134">
        <f>'Class Record S2'!AE$116</f>
        <v>0</v>
      </c>
      <c r="L1031" s="134">
        <f>'Class Record S2'!AE$165</f>
        <v>0</v>
      </c>
      <c r="M1031" s="134">
        <f>'Class Record S2'!AE$214</f>
        <v>0</v>
      </c>
      <c r="N1031" s="135">
        <f>'Class Record S2'!AE$263</f>
        <v>0</v>
      </c>
      <c r="O1031" s="119"/>
    </row>
    <row r="1032" spans="1:72" ht="28.5" customHeight="1" thickBot="1" x14ac:dyDescent="0.3">
      <c r="A1032" s="319"/>
      <c r="B1032" s="312" t="str">
        <f>'Class Record S2'!$D$20</f>
        <v>Show that multiplication of two numbers can be done in any order (commutative) and division of one number by another cannot.</v>
      </c>
      <c r="C1032" s="312"/>
      <c r="D1032" s="312"/>
      <c r="E1032" s="312"/>
      <c r="F1032" s="312"/>
      <c r="G1032" s="313"/>
      <c r="H1032" s="141">
        <v>13</v>
      </c>
      <c r="I1032" s="133">
        <f>'Class Record S2'!AE$20</f>
        <v>0</v>
      </c>
      <c r="J1032" s="134">
        <f>'Class Record S2'!AE$68</f>
        <v>0</v>
      </c>
      <c r="K1032" s="134">
        <f>'Class Record S2'!AE$117</f>
        <v>0</v>
      </c>
      <c r="L1032" s="134">
        <f>'Class Record S2'!AE$166</f>
        <v>0</v>
      </c>
      <c r="M1032" s="134">
        <f>'Class Record S2'!AE$215</f>
        <v>0</v>
      </c>
      <c r="N1032" s="135">
        <f>'Class Record S2'!AE$264</f>
        <v>0</v>
      </c>
      <c r="O1032" s="119"/>
    </row>
    <row r="1033" spans="1:72" ht="43.5" customHeight="1" thickBot="1" x14ac:dyDescent="0.3">
      <c r="A1033" s="320"/>
      <c r="B1033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033" s="314"/>
      <c r="D1033" s="314"/>
      <c r="E1033" s="314"/>
      <c r="F1033" s="314"/>
      <c r="G1033" s="315"/>
      <c r="H1033" s="141">
        <v>14</v>
      </c>
      <c r="I1033" s="137">
        <f>'Class Record S2'!AE$21</f>
        <v>0</v>
      </c>
      <c r="J1033" s="138">
        <f>'Class Record S2'!AE$69</f>
        <v>0</v>
      </c>
      <c r="K1033" s="138">
        <f>'Class Record S2'!AE$118</f>
        <v>0</v>
      </c>
      <c r="L1033" s="138">
        <f>'Class Record S2'!AE$167</f>
        <v>0</v>
      </c>
      <c r="M1033" s="138">
        <f>'Class Record S2'!AE$216</f>
        <v>0</v>
      </c>
      <c r="N1033" s="139">
        <f>'Class Record S2'!AE$265</f>
        <v>0</v>
      </c>
      <c r="O1033" s="119"/>
    </row>
    <row r="1034" spans="1:72" ht="28.5" customHeight="1" thickBot="1" x14ac:dyDescent="0.3">
      <c r="A1034" s="318" t="str">
        <f>'Class Record S2'!$A$22</f>
        <v>Frac</v>
      </c>
      <c r="B1034" s="316" t="str">
        <f>'Class Record S2'!$D$22</f>
        <v>Recognise, find, name &amp; write fractions   1/3, 1/4, 2/4, 3/4 of a length, shape, set of objects or quantity.</v>
      </c>
      <c r="C1034" s="316"/>
      <c r="D1034" s="316"/>
      <c r="E1034" s="316"/>
      <c r="F1034" s="316"/>
      <c r="G1034" s="317"/>
      <c r="H1034" s="141">
        <v>15</v>
      </c>
      <c r="I1034" s="129">
        <f>'Class Record S2'!AE$22</f>
        <v>0</v>
      </c>
      <c r="J1034" s="130">
        <f>'Class Record S2'!AE$70</f>
        <v>0</v>
      </c>
      <c r="K1034" s="130">
        <f>'Class Record S2'!AE$119</f>
        <v>0</v>
      </c>
      <c r="L1034" s="130">
        <f>'Class Record S2'!AE$168</f>
        <v>0</v>
      </c>
      <c r="M1034" s="130">
        <f>'Class Record S2'!AE$217</f>
        <v>0</v>
      </c>
      <c r="N1034" s="131">
        <f>'Class Record S2'!AE$266</f>
        <v>0</v>
      </c>
      <c r="O1034" s="119"/>
    </row>
    <row r="1035" spans="1:72" ht="19.5" thickBot="1" x14ac:dyDescent="0.3">
      <c r="A1035" s="320"/>
      <c r="B1035" s="314" t="str">
        <f>'Class Record S2'!$D$23</f>
        <v>Write simple fractions e.g. 1/2 of 6 = 3 and recognise the equivalence of 2/4 and 1/2.</v>
      </c>
      <c r="C1035" s="314"/>
      <c r="D1035" s="314"/>
      <c r="E1035" s="314"/>
      <c r="F1035" s="314"/>
      <c r="G1035" s="315"/>
      <c r="H1035" s="141">
        <v>16</v>
      </c>
      <c r="I1035" s="137">
        <f>'Class Record S2'!AE$23</f>
        <v>0</v>
      </c>
      <c r="J1035" s="138">
        <f>'Class Record S2'!AE$71</f>
        <v>0</v>
      </c>
      <c r="K1035" s="138">
        <f>'Class Record S2'!AE$120</f>
        <v>0</v>
      </c>
      <c r="L1035" s="138">
        <f>'Class Record S2'!AE$169</f>
        <v>0</v>
      </c>
      <c r="M1035" s="138">
        <f>'Class Record S2'!AE$218</f>
        <v>0</v>
      </c>
      <c r="N1035" s="139">
        <f>'Class Record S2'!AE$267</f>
        <v>0</v>
      </c>
      <c r="O1035" s="119"/>
    </row>
    <row r="1036" spans="1:72" ht="43.5" customHeight="1" thickBot="1" x14ac:dyDescent="0.3">
      <c r="A1036" s="318" t="str">
        <f>'Class Record S2'!$A$24</f>
        <v>Measure</v>
      </c>
      <c r="B1036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036" s="316"/>
      <c r="D1036" s="316"/>
      <c r="E1036" s="316"/>
      <c r="F1036" s="316"/>
      <c r="G1036" s="317"/>
      <c r="H1036" s="141">
        <v>17</v>
      </c>
      <c r="I1036" s="129">
        <f>'Class Record S2'!AE$24</f>
        <v>0</v>
      </c>
      <c r="J1036" s="130">
        <f>'Class Record S2'!AE$72</f>
        <v>0</v>
      </c>
      <c r="K1036" s="130">
        <f>'Class Record S2'!AE$121</f>
        <v>0</v>
      </c>
      <c r="L1036" s="130">
        <f>'Class Record S2'!AE$170</f>
        <v>0</v>
      </c>
      <c r="M1036" s="130">
        <f>'Class Record S2'!AE$219</f>
        <v>0</v>
      </c>
      <c r="N1036" s="131">
        <f>'Class Record S2'!AE$268</f>
        <v>0</v>
      </c>
      <c r="O1036" s="119"/>
    </row>
    <row r="1037" spans="1:72" ht="29.25" customHeight="1" thickBot="1" x14ac:dyDescent="0.3">
      <c r="A1037" s="319"/>
      <c r="B1037" s="312" t="str">
        <f>'Class Record S2'!$D$25</f>
        <v>Compare and order lengths, mass, volume/capacity and record the results using &gt;, &lt; and = .</v>
      </c>
      <c r="C1037" s="312"/>
      <c r="D1037" s="312"/>
      <c r="E1037" s="312"/>
      <c r="F1037" s="312"/>
      <c r="G1037" s="313"/>
      <c r="H1037" s="141">
        <v>18</v>
      </c>
      <c r="I1037" s="133">
        <f>'Class Record S2'!AE$25</f>
        <v>0</v>
      </c>
      <c r="J1037" s="134">
        <f>'Class Record S2'!AE$73</f>
        <v>0</v>
      </c>
      <c r="K1037" s="134">
        <f>'Class Record S2'!AE$122</f>
        <v>0</v>
      </c>
      <c r="L1037" s="134">
        <f>'Class Record S2'!AE$171</f>
        <v>0</v>
      </c>
      <c r="M1037" s="134">
        <f>'Class Record S2'!AE$220</f>
        <v>0</v>
      </c>
      <c r="N1037" s="135">
        <f>'Class Record S2'!AE$269</f>
        <v>0</v>
      </c>
      <c r="O1037" s="119"/>
    </row>
    <row r="1038" spans="1:72" ht="43.5" customHeight="1" thickBot="1" x14ac:dyDescent="0.3">
      <c r="A1038" s="319"/>
      <c r="B1038" s="312" t="str">
        <f>'Class Record S2'!$D$26</f>
        <v>Recognise and use symbols for pounds (£) and pence (p); combine amounts to make a particular value. Find different combinations of coins that equal the same amounts of money.</v>
      </c>
      <c r="C1038" s="312"/>
      <c r="D1038" s="312"/>
      <c r="E1038" s="312"/>
      <c r="F1038" s="312"/>
      <c r="G1038" s="313"/>
      <c r="H1038" s="141">
        <v>19</v>
      </c>
      <c r="I1038" s="133">
        <f>'Class Record S2'!AE$26</f>
        <v>0</v>
      </c>
      <c r="J1038" s="134">
        <f>'Class Record S2'!AE$74</f>
        <v>0</v>
      </c>
      <c r="K1038" s="134">
        <f>'Class Record S2'!AE$123</f>
        <v>0</v>
      </c>
      <c r="L1038" s="134">
        <f>'Class Record S2'!AE$172</f>
        <v>0</v>
      </c>
      <c r="M1038" s="134">
        <f>'Class Record S2'!AE$221</f>
        <v>0</v>
      </c>
      <c r="N1038" s="135">
        <f>'Class Record S2'!AE$270</f>
        <v>0</v>
      </c>
      <c r="O1038" s="119"/>
    </row>
    <row r="1039" spans="1:72" ht="28.5" customHeight="1" thickBot="1" x14ac:dyDescent="0.3">
      <c r="A1039" s="319"/>
      <c r="B1039" s="312" t="str">
        <f>'Class Record S2'!$D$27</f>
        <v>Solve simple problems in a practical context involving addition and subtraction of money of the same unit, including giving change.</v>
      </c>
      <c r="C1039" s="312"/>
      <c r="D1039" s="312"/>
      <c r="E1039" s="312"/>
      <c r="F1039" s="312"/>
      <c r="G1039" s="313"/>
      <c r="H1039" s="141">
        <v>20</v>
      </c>
      <c r="I1039" s="133">
        <f>'Class Record S2'!AE$27</f>
        <v>0</v>
      </c>
      <c r="J1039" s="134">
        <f>'Class Record S2'!AE$75</f>
        <v>0</v>
      </c>
      <c r="K1039" s="134">
        <f>'Class Record S2'!AE$124</f>
        <v>0</v>
      </c>
      <c r="L1039" s="134">
        <f>'Class Record S2'!AE$173</f>
        <v>0</v>
      </c>
      <c r="M1039" s="134">
        <f>'Class Record S2'!AE$222</f>
        <v>0</v>
      </c>
      <c r="N1039" s="135">
        <f>'Class Record S2'!AE$271</f>
        <v>0</v>
      </c>
      <c r="O1039" s="119"/>
    </row>
    <row r="1040" spans="1:72" ht="18" customHeight="1" thickBot="1" x14ac:dyDescent="0.3">
      <c r="A1040" s="319"/>
      <c r="B1040" s="312" t="str">
        <f>'Class Record S2'!$D$28</f>
        <v>Compare and sequence intervals of time.</v>
      </c>
      <c r="C1040" s="312"/>
      <c r="D1040" s="312"/>
      <c r="E1040" s="312"/>
      <c r="F1040" s="312"/>
      <c r="G1040" s="313"/>
      <c r="H1040" s="141">
        <v>21</v>
      </c>
      <c r="I1040" s="133">
        <f>'Class Record S2'!AE$28</f>
        <v>0</v>
      </c>
      <c r="J1040" s="134">
        <f>'Class Record S2'!AE$76</f>
        <v>0</v>
      </c>
      <c r="K1040" s="134">
        <f>'Class Record S2'!AE$125</f>
        <v>0</v>
      </c>
      <c r="L1040" s="134">
        <f>'Class Record S2'!AE$174</f>
        <v>0</v>
      </c>
      <c r="M1040" s="134">
        <f>'Class Record S2'!AE$223</f>
        <v>0</v>
      </c>
      <c r="N1040" s="135">
        <f>'Class Record S2'!AE$272</f>
        <v>0</v>
      </c>
      <c r="O1040" s="119"/>
    </row>
    <row r="1041" spans="1:72" ht="30.75" customHeight="1" thickBot="1" x14ac:dyDescent="0.3">
      <c r="A1041" s="320"/>
      <c r="B1041" s="314" t="str">
        <f>'Class Record S2'!$D$29</f>
        <v>Tell and write the time to five minutes, including quarter past/to the hour and draw the hands on a clock face to show these times.</v>
      </c>
      <c r="C1041" s="314"/>
      <c r="D1041" s="314"/>
      <c r="E1041" s="314"/>
      <c r="F1041" s="314"/>
      <c r="G1041" s="315"/>
      <c r="H1041" s="141">
        <v>22</v>
      </c>
      <c r="I1041" s="137">
        <f>'Class Record S2'!AE$29</f>
        <v>0</v>
      </c>
      <c r="J1041" s="138">
        <f>'Class Record S2'!AE$77</f>
        <v>0</v>
      </c>
      <c r="K1041" s="138">
        <f>'Class Record S2'!AE$126</f>
        <v>0</v>
      </c>
      <c r="L1041" s="138">
        <f>'Class Record S2'!AE$175</f>
        <v>0</v>
      </c>
      <c r="M1041" s="138">
        <f>'Class Record S2'!AE$224</f>
        <v>0</v>
      </c>
      <c r="N1041" s="139">
        <f>'Class Record S2'!AE$273</f>
        <v>0</v>
      </c>
      <c r="O1041" s="119"/>
    </row>
    <row r="1042" spans="1:72" ht="29.25" customHeight="1" thickBot="1" x14ac:dyDescent="0.3">
      <c r="A1042" s="318" t="str">
        <f>'Class Record S2'!$A$30</f>
        <v>Geometry</v>
      </c>
      <c r="B1042" s="316" t="str">
        <f>'Class Record S2'!$D$30</f>
        <v>Identify and describe the properties of 2-D shapes, including the number of sides and symmetry in a vertical line.</v>
      </c>
      <c r="C1042" s="316"/>
      <c r="D1042" s="316"/>
      <c r="E1042" s="316"/>
      <c r="F1042" s="316"/>
      <c r="G1042" s="317"/>
      <c r="H1042" s="141">
        <v>23</v>
      </c>
      <c r="I1042" s="129">
        <f>'Class Record S2'!AE$30</f>
        <v>0</v>
      </c>
      <c r="J1042" s="130">
        <f>'Class Record S2'!AE$78</f>
        <v>0</v>
      </c>
      <c r="K1042" s="130">
        <f>'Class Record S2'!AE$127</f>
        <v>0</v>
      </c>
      <c r="L1042" s="130">
        <f>'Class Record S2'!AE$176</f>
        <v>0</v>
      </c>
      <c r="M1042" s="130">
        <f>'Class Record S2'!AE$225</f>
        <v>0</v>
      </c>
      <c r="N1042" s="131">
        <f>'Class Record S2'!AE$274</f>
        <v>0</v>
      </c>
      <c r="O1042" s="119"/>
    </row>
    <row r="1043" spans="1:72" ht="31.5" customHeight="1" thickBot="1" x14ac:dyDescent="0.3">
      <c r="A1043" s="319"/>
      <c r="B1043" s="312" t="str">
        <f>'Class Record S2'!$D$31</f>
        <v>Identify and describe the properties of 3-D shapes, including the number of edges, vertices and faces.</v>
      </c>
      <c r="C1043" s="312"/>
      <c r="D1043" s="312"/>
      <c r="E1043" s="312"/>
      <c r="F1043" s="312"/>
      <c r="G1043" s="313"/>
      <c r="H1043" s="141">
        <v>24</v>
      </c>
      <c r="I1043" s="133">
        <f>'Class Record S2'!AE$31</f>
        <v>0</v>
      </c>
      <c r="J1043" s="134">
        <f>'Class Record S2'!AE$79</f>
        <v>0</v>
      </c>
      <c r="K1043" s="134">
        <f>'Class Record S2'!AE$128</f>
        <v>0</v>
      </c>
      <c r="L1043" s="134">
        <f>'Class Record S2'!AE$177</f>
        <v>0</v>
      </c>
      <c r="M1043" s="134">
        <f>'Class Record S2'!AE$226</f>
        <v>0</v>
      </c>
      <c r="N1043" s="135">
        <f>'Class Record S2'!AE$275</f>
        <v>0</v>
      </c>
      <c r="O1043" s="119"/>
    </row>
    <row r="1044" spans="1:72" ht="29.25" customHeight="1" thickBot="1" x14ac:dyDescent="0.3">
      <c r="A1044" s="319"/>
      <c r="B1044" s="312" t="str">
        <f>'Class Record S2'!$D$32</f>
        <v>Identify 2-D shapes on the surface of 3-D shapes, for example a circle on a cylinder and a triangle on a pyramid.</v>
      </c>
      <c r="C1044" s="312"/>
      <c r="D1044" s="312"/>
      <c r="E1044" s="312"/>
      <c r="F1044" s="312"/>
      <c r="G1044" s="313"/>
      <c r="H1044" s="141">
        <v>25</v>
      </c>
      <c r="I1044" s="133">
        <f>'Class Record S2'!AE$32</f>
        <v>0</v>
      </c>
      <c r="J1044" s="134">
        <f>'Class Record S2'!AE$80</f>
        <v>0</v>
      </c>
      <c r="K1044" s="134">
        <f>'Class Record S2'!AE$129</f>
        <v>0</v>
      </c>
      <c r="L1044" s="134">
        <f>'Class Record S2'!AE$178</f>
        <v>0</v>
      </c>
      <c r="M1044" s="134">
        <f>'Class Record S2'!AE$227</f>
        <v>0</v>
      </c>
      <c r="N1044" s="135">
        <f>'Class Record S2'!AE$276</f>
        <v>0</v>
      </c>
      <c r="O1044" s="119"/>
    </row>
    <row r="1045" spans="1:72" ht="19.5" thickBot="1" x14ac:dyDescent="0.3">
      <c r="A1045" s="319"/>
      <c r="B1045" s="312" t="str">
        <f>'Class Record S2'!$D$33</f>
        <v>Compare and sort common 2-D and 3-D shapes and everyday objects.</v>
      </c>
      <c r="C1045" s="312"/>
      <c r="D1045" s="312"/>
      <c r="E1045" s="312"/>
      <c r="F1045" s="312"/>
      <c r="G1045" s="313"/>
      <c r="H1045" s="141">
        <v>26</v>
      </c>
      <c r="I1045" s="133">
        <f>'Class Record S2'!AE$33</f>
        <v>0</v>
      </c>
      <c r="J1045" s="134">
        <f>'Class Record S2'!AE$81</f>
        <v>0</v>
      </c>
      <c r="K1045" s="134">
        <f>'Class Record S2'!AE$130</f>
        <v>0</v>
      </c>
      <c r="L1045" s="134">
        <f>'Class Record S2'!AE$179</f>
        <v>0</v>
      </c>
      <c r="M1045" s="134">
        <f>'Class Record S2'!AE$228</f>
        <v>0</v>
      </c>
      <c r="N1045" s="135">
        <f>'Class Record S2'!AE$277</f>
        <v>0</v>
      </c>
      <c r="O1045" s="119"/>
    </row>
    <row r="1046" spans="1:72" ht="19.5" thickBot="1" x14ac:dyDescent="0.3">
      <c r="A1046" s="319"/>
      <c r="B1046" s="312" t="str">
        <f>'Class Record S2'!$D$34</f>
        <v>Order &amp; arrange combinations of mathematical objects in patterns &amp; sequences.</v>
      </c>
      <c r="C1046" s="312"/>
      <c r="D1046" s="312"/>
      <c r="E1046" s="312"/>
      <c r="F1046" s="312"/>
      <c r="G1046" s="313"/>
      <c r="H1046" s="141">
        <v>27</v>
      </c>
      <c r="I1046" s="133">
        <f>'Class Record S2'!AE$34</f>
        <v>0</v>
      </c>
      <c r="J1046" s="134">
        <f>'Class Record S2'!AE$82</f>
        <v>0</v>
      </c>
      <c r="K1046" s="134">
        <f>'Class Record S2'!AE$131</f>
        <v>0</v>
      </c>
      <c r="L1046" s="134">
        <f>'Class Record S2'!AE$180</f>
        <v>0</v>
      </c>
      <c r="M1046" s="134">
        <f>'Class Record S2'!AE$229</f>
        <v>0</v>
      </c>
      <c r="N1046" s="135">
        <f>'Class Record S2'!AE$278</f>
        <v>0</v>
      </c>
      <c r="O1046" s="119"/>
    </row>
    <row r="1047" spans="1:72" ht="43.5" customHeight="1" thickBot="1" x14ac:dyDescent="0.3">
      <c r="A1047" s="320"/>
      <c r="B1047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047" s="314"/>
      <c r="D1047" s="314"/>
      <c r="E1047" s="314"/>
      <c r="F1047" s="314"/>
      <c r="G1047" s="315"/>
      <c r="H1047" s="141">
        <v>28</v>
      </c>
      <c r="I1047" s="137">
        <f>'Class Record S2'!AE$35</f>
        <v>0</v>
      </c>
      <c r="J1047" s="138">
        <f>'Class Record S2'!AE$83</f>
        <v>0</v>
      </c>
      <c r="K1047" s="138">
        <f>'Class Record S2'!AE$132</f>
        <v>0</v>
      </c>
      <c r="L1047" s="138">
        <f>'Class Record S2'!AE$181</f>
        <v>0</v>
      </c>
      <c r="M1047" s="138">
        <f>'Class Record S2'!AE$230</f>
        <v>0</v>
      </c>
      <c r="N1047" s="139">
        <f>'Class Record S2'!AE$279</f>
        <v>0</v>
      </c>
      <c r="O1047" s="119"/>
    </row>
    <row r="1048" spans="1:72" ht="31.5" customHeight="1" thickBot="1" x14ac:dyDescent="0.3">
      <c r="A1048" s="318" t="str">
        <f>'Class Record S2'!$A$36</f>
        <v>Stat</v>
      </c>
      <c r="B1048" s="316" t="str">
        <f>'Class Record S2'!$D$36</f>
        <v>Interpret and construct simple pictograms, tally charts, block diagrams and simple tables.</v>
      </c>
      <c r="C1048" s="316"/>
      <c r="D1048" s="316"/>
      <c r="E1048" s="316"/>
      <c r="F1048" s="316"/>
      <c r="G1048" s="317"/>
      <c r="H1048" s="141">
        <v>29</v>
      </c>
      <c r="I1048" s="129">
        <f>'Class Record S2'!AE$36</f>
        <v>0</v>
      </c>
      <c r="J1048" s="130">
        <f>'Class Record S2'!AE$84</f>
        <v>0</v>
      </c>
      <c r="K1048" s="130">
        <f>'Class Record S2'!AE$133</f>
        <v>0</v>
      </c>
      <c r="L1048" s="130">
        <f>'Class Record S2'!AE$182</f>
        <v>0</v>
      </c>
      <c r="M1048" s="130">
        <f>'Class Record S2'!AE$231</f>
        <v>0</v>
      </c>
      <c r="N1048" s="131">
        <f>'Class Record S2'!AE$280</f>
        <v>0</v>
      </c>
      <c r="O1048" s="119"/>
    </row>
    <row r="1049" spans="1:72" ht="43.5" customHeight="1" thickBot="1" x14ac:dyDescent="0.3">
      <c r="A1049" s="320"/>
      <c r="B1049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049" s="314"/>
      <c r="D1049" s="314"/>
      <c r="E1049" s="314"/>
      <c r="F1049" s="314"/>
      <c r="G1049" s="315"/>
      <c r="H1049" s="141">
        <v>30</v>
      </c>
      <c r="I1049" s="137">
        <f>'Class Record S2'!AE$37</f>
        <v>0</v>
      </c>
      <c r="J1049" s="138">
        <f>'Class Record S2'!AE$85</f>
        <v>0</v>
      </c>
      <c r="K1049" s="138">
        <f>'Class Record S2'!AE$134</f>
        <v>0</v>
      </c>
      <c r="L1049" s="138">
        <f>'Class Record S2'!AE$183</f>
        <v>0</v>
      </c>
      <c r="M1049" s="138">
        <f>'Class Record S2'!AE$232</f>
        <v>0</v>
      </c>
      <c r="N1049" s="139">
        <f>'Class Record S2'!AE$281</f>
        <v>0</v>
      </c>
      <c r="O1049" s="119"/>
    </row>
    <row r="1050" spans="1:72" ht="23.25" customHeight="1" thickBot="1" x14ac:dyDescent="0.3">
      <c r="A1050" s="119"/>
      <c r="B1050" s="142" t="s">
        <v>6</v>
      </c>
      <c r="C1050" s="142"/>
      <c r="D1050" s="142"/>
      <c r="E1050" s="142"/>
      <c r="F1050" s="142"/>
      <c r="G1050" s="142"/>
      <c r="H1050" s="143"/>
      <c r="I1050" s="144">
        <f>COUNTIF(I1020:I1049,"X")</f>
        <v>0</v>
      </c>
      <c r="J1050" s="144">
        <f t="shared" ref="J1050" si="126">COUNTIF(J1020:J1049,"X")</f>
        <v>0</v>
      </c>
      <c r="K1050" s="144">
        <f t="shared" ref="K1050" si="127">COUNTIF(K1020:K1049,"X")</f>
        <v>0</v>
      </c>
      <c r="L1050" s="144">
        <f t="shared" ref="L1050" si="128">COUNTIF(L1020:L1049,"X")</f>
        <v>0</v>
      </c>
      <c r="M1050" s="144">
        <f t="shared" ref="M1050" si="129">COUNTIF(M1020:M1049,"X")</f>
        <v>0</v>
      </c>
      <c r="N1050" s="144">
        <f t="shared" ref="N1050" si="130">COUNTIF(N1020:N1049,"X")</f>
        <v>0</v>
      </c>
      <c r="O1050" s="119"/>
    </row>
    <row r="1051" spans="1:72" ht="24" customHeight="1" thickBot="1" x14ac:dyDescent="0.3">
      <c r="A1051" s="145"/>
      <c r="B1051" s="146" t="s">
        <v>117</v>
      </c>
      <c r="C1051" s="146" t="s">
        <v>118</v>
      </c>
      <c r="D1051" s="146" t="s">
        <v>119</v>
      </c>
      <c r="E1051" s="146" t="s">
        <v>120</v>
      </c>
      <c r="F1051" s="119"/>
      <c r="G1051" s="119"/>
      <c r="H1051" s="147"/>
      <c r="I1051" s="148" t="str">
        <f>'Class Record S2'!AE$38</f>
        <v>N</v>
      </c>
      <c r="J1051" s="149" t="str">
        <f>'Class Record S2'!AE$86</f>
        <v>N</v>
      </c>
      <c r="K1051" s="149" t="str">
        <f>'Class Record S2'!AE$135</f>
        <v>N</v>
      </c>
      <c r="L1051" s="149" t="str">
        <f>'Class Record S2'!AE$184</f>
        <v>N</v>
      </c>
      <c r="M1051" s="149" t="str">
        <f>'Class Record S2'!AE$233</f>
        <v>N</v>
      </c>
      <c r="N1051" s="149" t="str">
        <f>'Class Record S2'!AE$282</f>
        <v>N</v>
      </c>
      <c r="O1051" s="119"/>
    </row>
    <row r="1054" spans="1:72" ht="32.25" customHeight="1" thickBot="1" x14ac:dyDescent="0.3">
      <c r="A1054" s="119"/>
      <c r="B1054" s="321" t="str">
        <f>'Class Record S2'!$D$1</f>
        <v>A N OTHER SCHOOL</v>
      </c>
      <c r="C1054" s="321"/>
      <c r="D1054" s="321"/>
      <c r="E1054" s="321"/>
      <c r="F1054" s="321"/>
      <c r="G1054" s="322" t="str">
        <f>'Class Record S2'!$D$2</f>
        <v>ASSESSMENT CRITERIA FOR MATHS: S2</v>
      </c>
      <c r="H1054" s="322"/>
      <c r="I1054" s="322"/>
      <c r="J1054" s="322"/>
      <c r="K1054" s="322"/>
      <c r="L1054" s="322"/>
      <c r="M1054" s="322"/>
      <c r="N1054" s="322"/>
      <c r="O1054" s="119"/>
      <c r="AD1054" s="21"/>
      <c r="AE1054" s="22"/>
      <c r="AF1054" s="23"/>
      <c r="AG1054" s="22"/>
      <c r="AH1054" s="23"/>
      <c r="AI1054" s="22"/>
      <c r="AJ1054" s="23"/>
      <c r="AK1054" s="24"/>
      <c r="AL1054" s="22"/>
      <c r="AM1054" s="23"/>
      <c r="AN1054" s="22"/>
      <c r="AO1054" s="23"/>
      <c r="AP1054" s="22"/>
      <c r="AQ1054" s="23"/>
      <c r="AR1054" s="24"/>
      <c r="AS1054" s="22"/>
      <c r="AT1054" s="23"/>
      <c r="AU1054" s="22"/>
      <c r="AV1054" s="23"/>
      <c r="AW1054" s="22"/>
      <c r="AX1054" s="23"/>
      <c r="AY1054" s="24"/>
      <c r="AZ1054" s="22"/>
      <c r="BA1054" s="23"/>
      <c r="BB1054" s="22"/>
      <c r="BC1054" s="23"/>
      <c r="BD1054" s="22"/>
      <c r="BE1054" s="23"/>
      <c r="BF1054" s="24"/>
      <c r="BG1054" s="22"/>
      <c r="BH1054" s="23"/>
      <c r="BI1054" s="22"/>
      <c r="BJ1054" s="23"/>
      <c r="BK1054" s="22"/>
      <c r="BL1054" s="23"/>
      <c r="BM1054" s="24"/>
      <c r="BN1054" s="22"/>
      <c r="BO1054" s="23"/>
      <c r="BP1054" s="22"/>
      <c r="BQ1054" s="23"/>
      <c r="BR1054" s="22"/>
      <c r="BS1054" s="23"/>
      <c r="BT1054" s="23"/>
    </row>
    <row r="1055" spans="1:72" ht="16.5" thickBot="1" x14ac:dyDescent="0.3">
      <c r="A1055" s="119"/>
      <c r="B1055" s="123" t="s">
        <v>14</v>
      </c>
      <c r="C1055" s="323">
        <f>'Class Record S2'!AF$2</f>
        <v>0</v>
      </c>
      <c r="D1055" s="323"/>
      <c r="E1055" s="323"/>
      <c r="F1055" s="323"/>
      <c r="G1055" s="323"/>
      <c r="H1055" s="324" t="s">
        <v>15</v>
      </c>
      <c r="I1055" s="326">
        <v>1</v>
      </c>
      <c r="J1055" s="326">
        <v>2</v>
      </c>
      <c r="K1055" s="326">
        <v>3</v>
      </c>
      <c r="L1055" s="326">
        <v>4</v>
      </c>
      <c r="M1055" s="326">
        <v>5</v>
      </c>
      <c r="N1055" s="326">
        <v>6</v>
      </c>
      <c r="O1055" s="119"/>
      <c r="AE1055" s="22"/>
      <c r="AF1055" s="23"/>
      <c r="AG1055" s="22"/>
      <c r="AH1055" s="23"/>
      <c r="AI1055" s="22"/>
      <c r="AJ1055" s="23"/>
      <c r="AK1055" s="23"/>
      <c r="AL1055" s="22"/>
      <c r="AM1055" s="23"/>
      <c r="AN1055" s="22"/>
      <c r="AO1055" s="23"/>
      <c r="AP1055" s="22"/>
      <c r="AQ1055" s="23"/>
      <c r="AR1055" s="23"/>
      <c r="AS1055" s="22"/>
      <c r="AT1055" s="23"/>
      <c r="AU1055" s="22"/>
      <c r="AV1055" s="23"/>
      <c r="AW1055" s="22"/>
      <c r="AX1055" s="23"/>
      <c r="AY1055" s="23"/>
      <c r="AZ1055" s="22"/>
      <c r="BA1055" s="23"/>
      <c r="BB1055" s="22"/>
      <c r="BC1055" s="23"/>
      <c r="BD1055" s="22"/>
      <c r="BE1055" s="23"/>
      <c r="BF1055" s="23"/>
      <c r="BG1055" s="22"/>
      <c r="BH1055" s="23"/>
      <c r="BI1055" s="22"/>
      <c r="BJ1055" s="23"/>
      <c r="BK1055" s="22"/>
      <c r="BL1055" s="23"/>
      <c r="BM1055" s="23"/>
      <c r="BN1055" s="22"/>
      <c r="BO1055" s="23"/>
      <c r="BP1055" s="22"/>
      <c r="BQ1055" s="23"/>
      <c r="BR1055" s="22"/>
      <c r="BS1055" s="23"/>
      <c r="BT1055" s="23"/>
    </row>
    <row r="1056" spans="1:72" ht="16.5" thickBot="1" x14ac:dyDescent="0.3">
      <c r="A1056" s="119"/>
      <c r="B1056" s="327" t="str">
        <f>'Class Record S2'!$C$2</f>
        <v>CLASS: 2A</v>
      </c>
      <c r="C1056" s="327"/>
      <c r="D1056" s="327"/>
      <c r="E1056" s="328" t="s">
        <v>16</v>
      </c>
      <c r="F1056" s="328"/>
      <c r="G1056" s="124">
        <f>'Class Record S2'!AF$4</f>
        <v>0</v>
      </c>
      <c r="H1056" s="324"/>
      <c r="I1056" s="326"/>
      <c r="J1056" s="326"/>
      <c r="K1056" s="326"/>
      <c r="L1056" s="326"/>
      <c r="M1056" s="326"/>
      <c r="N1056" s="326"/>
      <c r="O1056" s="119"/>
      <c r="AE1056" s="22"/>
      <c r="AF1056" s="23"/>
      <c r="AG1056" s="22"/>
      <c r="AH1056" s="23"/>
      <c r="AI1056" s="22"/>
      <c r="AJ1056" s="23"/>
      <c r="AK1056" s="23"/>
      <c r="AL1056" s="22"/>
      <c r="AM1056" s="23"/>
      <c r="AN1056" s="22"/>
      <c r="AO1056" s="23"/>
      <c r="AP1056" s="22"/>
      <c r="AQ1056" s="23"/>
      <c r="AR1056" s="23"/>
      <c r="AS1056" s="22"/>
      <c r="AT1056" s="23"/>
      <c r="AU1056" s="22"/>
      <c r="AV1056" s="23"/>
      <c r="AW1056" s="22"/>
      <c r="AX1056" s="23"/>
      <c r="AY1056" s="23"/>
      <c r="AZ1056" s="22"/>
      <c r="BA1056" s="23"/>
      <c r="BB1056" s="22"/>
      <c r="BC1056" s="23"/>
      <c r="BD1056" s="22"/>
      <c r="BE1056" s="23"/>
      <c r="BF1056" s="23"/>
      <c r="BG1056" s="22"/>
      <c r="BH1056" s="23"/>
      <c r="BI1056" s="22"/>
      <c r="BJ1056" s="23"/>
      <c r="BK1056" s="22"/>
      <c r="BL1056" s="23"/>
      <c r="BM1056" s="23"/>
      <c r="BN1056" s="22"/>
      <c r="BO1056" s="23"/>
      <c r="BP1056" s="22"/>
      <c r="BQ1056" s="23"/>
      <c r="BR1056" s="22"/>
      <c r="BS1056" s="23"/>
      <c r="BT1056" s="23"/>
    </row>
    <row r="1057" spans="1:72" ht="16.5" thickBot="1" x14ac:dyDescent="0.3">
      <c r="A1057" s="119"/>
      <c r="B1057" s="327" t="str">
        <f>'Class Record S2'!$C$3</f>
        <v>YEAR: 2</v>
      </c>
      <c r="C1057" s="327"/>
      <c r="D1057" s="327"/>
      <c r="E1057" s="327" t="s">
        <v>17</v>
      </c>
      <c r="F1057" s="327"/>
      <c r="G1057" s="124">
        <f>'Class Record S2'!AF$5</f>
        <v>0</v>
      </c>
      <c r="H1057" s="325"/>
      <c r="I1057" s="326"/>
      <c r="J1057" s="326"/>
      <c r="K1057" s="326"/>
      <c r="L1057" s="326"/>
      <c r="M1057" s="326"/>
      <c r="N1057" s="326"/>
      <c r="O1057" s="119"/>
      <c r="AE1057" s="22"/>
      <c r="AF1057" s="23"/>
      <c r="AG1057" s="22"/>
      <c r="AH1057" s="23"/>
      <c r="AI1057" s="23"/>
      <c r="AJ1057" s="23"/>
      <c r="AK1057" s="23"/>
      <c r="AL1057" s="22"/>
      <c r="AM1057" s="23"/>
      <c r="AN1057" s="22"/>
      <c r="AO1057" s="23"/>
      <c r="AP1057" s="23"/>
      <c r="AQ1057" s="23"/>
      <c r="AR1057" s="23"/>
      <c r="AS1057" s="22"/>
      <c r="AT1057" s="23"/>
      <c r="AU1057" s="22"/>
      <c r="AV1057" s="23"/>
      <c r="AW1057" s="23"/>
      <c r="AX1057" s="23"/>
      <c r="AY1057" s="23"/>
      <c r="AZ1057" s="22"/>
      <c r="BA1057" s="23"/>
      <c r="BB1057" s="22"/>
      <c r="BC1057" s="23"/>
      <c r="BD1057" s="23"/>
      <c r="BE1057" s="23"/>
      <c r="BF1057" s="23"/>
      <c r="BG1057" s="22"/>
      <c r="BH1057" s="23"/>
      <c r="BI1057" s="22"/>
      <c r="BJ1057" s="23"/>
      <c r="BK1057" s="23"/>
      <c r="BL1057" s="23"/>
      <c r="BM1057" s="23"/>
      <c r="BN1057" s="22"/>
      <c r="BO1057" s="23"/>
      <c r="BP1057" s="22"/>
      <c r="BQ1057" s="23"/>
      <c r="BR1057" s="23"/>
      <c r="BS1057" s="23"/>
      <c r="BT1057" s="23"/>
    </row>
    <row r="1058" spans="1:72" ht="6.75" customHeight="1" thickBot="1" x14ac:dyDescent="0.3">
      <c r="A1058" s="119"/>
      <c r="B1058" s="125"/>
      <c r="C1058" s="126"/>
      <c r="D1058" s="126"/>
      <c r="E1058" s="126"/>
      <c r="F1058" s="126"/>
      <c r="G1058" s="126"/>
      <c r="H1058" s="127"/>
      <c r="I1058" s="126"/>
      <c r="J1058" s="126"/>
      <c r="K1058" s="126"/>
      <c r="L1058" s="126"/>
      <c r="M1058" s="126"/>
      <c r="N1058" s="126"/>
      <c r="O1058" s="119"/>
      <c r="AE1058" s="22"/>
      <c r="AF1058" s="23"/>
      <c r="AG1058" s="22"/>
      <c r="AH1058" s="23"/>
      <c r="AI1058" s="23"/>
      <c r="AJ1058" s="23"/>
      <c r="AK1058" s="23"/>
      <c r="AL1058" s="22"/>
      <c r="AM1058" s="23"/>
      <c r="AN1058" s="22"/>
      <c r="AO1058" s="23"/>
      <c r="AP1058" s="23"/>
      <c r="AQ1058" s="23"/>
      <c r="AR1058" s="23"/>
      <c r="AS1058" s="22"/>
      <c r="AT1058" s="23"/>
      <c r="AU1058" s="22"/>
      <c r="AV1058" s="23"/>
      <c r="AW1058" s="23"/>
      <c r="AX1058" s="23"/>
      <c r="AY1058" s="23"/>
      <c r="AZ1058" s="22"/>
      <c r="BA1058" s="23"/>
      <c r="BB1058" s="22"/>
      <c r="BC1058" s="23"/>
      <c r="BD1058" s="23"/>
      <c r="BE1058" s="23"/>
      <c r="BF1058" s="23"/>
      <c r="BG1058" s="22"/>
      <c r="BH1058" s="23"/>
      <c r="BI1058" s="22"/>
      <c r="BJ1058" s="23"/>
      <c r="BK1058" s="23"/>
      <c r="BL1058" s="23"/>
      <c r="BM1058" s="23"/>
      <c r="BN1058" s="22"/>
      <c r="BO1058" s="23"/>
      <c r="BP1058" s="22"/>
      <c r="BQ1058" s="23"/>
      <c r="BR1058" s="23"/>
      <c r="BS1058" s="23"/>
      <c r="BT1058" s="23"/>
    </row>
    <row r="1059" spans="1:72" ht="29.25" customHeight="1" x14ac:dyDescent="0.25">
      <c r="A1059" s="318" t="str">
        <f>'Class Record S2'!$A$8</f>
        <v>Place Value</v>
      </c>
      <c r="B1059" s="316" t="str">
        <f>'Class Record S2'!$D$8</f>
        <v>Count in steps of 2, 3, and 5 from 0, and in tens from any number, forward or backward.</v>
      </c>
      <c r="C1059" s="316"/>
      <c r="D1059" s="316"/>
      <c r="E1059" s="316"/>
      <c r="F1059" s="316"/>
      <c r="G1059" s="317"/>
      <c r="H1059" s="128">
        <v>1</v>
      </c>
      <c r="I1059" s="129">
        <f>'Class Record S2'!AF$8</f>
        <v>0</v>
      </c>
      <c r="J1059" s="130">
        <f>'Class Record S2'!AF$56</f>
        <v>0</v>
      </c>
      <c r="K1059" s="130">
        <f>'Class Record S2'!AF$105</f>
        <v>0</v>
      </c>
      <c r="L1059" s="130">
        <f>'Class Record S2'!AF$154</f>
        <v>0</v>
      </c>
      <c r="M1059" s="130">
        <f>'Class Record S2'!AF$203</f>
        <v>0</v>
      </c>
      <c r="N1059" s="131">
        <f>'Class Record S2'!AF$252</f>
        <v>0</v>
      </c>
      <c r="O1059" s="120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</row>
    <row r="1060" spans="1:72" ht="18.75" x14ac:dyDescent="0.25">
      <c r="A1060" s="319"/>
      <c r="B1060" s="312" t="str">
        <f>'Class Record S2'!$D$9</f>
        <v>Recognise the place value of each digit in a two-digit number (tens, ones).</v>
      </c>
      <c r="C1060" s="312"/>
      <c r="D1060" s="312"/>
      <c r="E1060" s="312"/>
      <c r="F1060" s="312"/>
      <c r="G1060" s="313"/>
      <c r="H1060" s="132">
        <v>2</v>
      </c>
      <c r="I1060" s="133">
        <f>'Class Record S2'!AF$9</f>
        <v>0</v>
      </c>
      <c r="J1060" s="134">
        <f>'Class Record S2'!AF$57</f>
        <v>0</v>
      </c>
      <c r="K1060" s="134">
        <f>'Class Record S2'!AF$106</f>
        <v>0</v>
      </c>
      <c r="L1060" s="134">
        <f>'Class Record S2'!AF$155</f>
        <v>0</v>
      </c>
      <c r="M1060" s="134">
        <f>'Class Record S2'!AF$204</f>
        <v>0</v>
      </c>
      <c r="N1060" s="135">
        <f>'Class Record S2'!AF$253</f>
        <v>0</v>
      </c>
      <c r="O1060" s="121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</row>
    <row r="1061" spans="1:72" ht="28.5" customHeight="1" x14ac:dyDescent="0.25">
      <c r="A1061" s="319"/>
      <c r="B1061" s="312" t="str">
        <f>'Class Record S2'!$D$10</f>
        <v>Identify, represent and estimate numbers using different representations, inc. the number line.</v>
      </c>
      <c r="C1061" s="312"/>
      <c r="D1061" s="312"/>
      <c r="E1061" s="312"/>
      <c r="F1061" s="312"/>
      <c r="G1061" s="313"/>
      <c r="H1061" s="132">
        <v>3</v>
      </c>
      <c r="I1061" s="133">
        <f>'Class Record S2'!AF$10</f>
        <v>0</v>
      </c>
      <c r="J1061" s="134">
        <f>'Class Record S2'!AF$58</f>
        <v>0</v>
      </c>
      <c r="K1061" s="134">
        <f>'Class Record S2'!AF$107</f>
        <v>0</v>
      </c>
      <c r="L1061" s="134">
        <f>'Class Record S2'!AF$156</f>
        <v>0</v>
      </c>
      <c r="M1061" s="134">
        <f>'Class Record S2'!AF$205</f>
        <v>0</v>
      </c>
      <c r="N1061" s="135">
        <f>'Class Record S2'!AF$254</f>
        <v>0</v>
      </c>
      <c r="O1061" s="121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</row>
    <row r="1062" spans="1:72" ht="18.75" x14ac:dyDescent="0.25">
      <c r="A1062" s="319"/>
      <c r="B1062" s="312" t="str">
        <f>'Class Record S2'!$D$11</f>
        <v>Compare and order numbers from 0 up to 100; use &lt;, &gt; and = signs.</v>
      </c>
      <c r="C1062" s="312"/>
      <c r="D1062" s="312"/>
      <c r="E1062" s="312"/>
      <c r="F1062" s="312"/>
      <c r="G1062" s="313"/>
      <c r="H1062" s="132">
        <v>4</v>
      </c>
      <c r="I1062" s="133">
        <f>'Class Record S2'!AF$11</f>
        <v>0</v>
      </c>
      <c r="J1062" s="134">
        <f>'Class Record S2'!AF$59</f>
        <v>0</v>
      </c>
      <c r="K1062" s="134">
        <f>'Class Record S2'!AF$108</f>
        <v>0</v>
      </c>
      <c r="L1062" s="134">
        <f>'Class Record S2'!AF$157</f>
        <v>0</v>
      </c>
      <c r="M1062" s="134">
        <f>'Class Record S2'!AF$206</f>
        <v>0</v>
      </c>
      <c r="N1062" s="135">
        <f>'Class Record S2'!AF$255</f>
        <v>0</v>
      </c>
      <c r="O1062" s="121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</row>
    <row r="1063" spans="1:72" ht="19.5" thickBot="1" x14ac:dyDescent="0.3">
      <c r="A1063" s="320"/>
      <c r="B1063" s="314" t="str">
        <f>'Class Record S2'!$D$12</f>
        <v>Read and write numbers to at least 100 in numerals and in words.</v>
      </c>
      <c r="C1063" s="314"/>
      <c r="D1063" s="314"/>
      <c r="E1063" s="314"/>
      <c r="F1063" s="314"/>
      <c r="G1063" s="315"/>
      <c r="H1063" s="136">
        <v>5</v>
      </c>
      <c r="I1063" s="137">
        <f>'Class Record S2'!AF$12</f>
        <v>0</v>
      </c>
      <c r="J1063" s="138">
        <f>'Class Record S2'!AF$60</f>
        <v>0</v>
      </c>
      <c r="K1063" s="138">
        <f>'Class Record S2'!AF$109</f>
        <v>0</v>
      </c>
      <c r="L1063" s="138">
        <f>'Class Record S2'!AF$158</f>
        <v>0</v>
      </c>
      <c r="M1063" s="138">
        <f>'Class Record S2'!AF$207</f>
        <v>0</v>
      </c>
      <c r="N1063" s="139">
        <f>'Class Record S2'!AF$256</f>
        <v>0</v>
      </c>
      <c r="O1063" s="122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</row>
    <row r="1064" spans="1:72" ht="30.75" customHeight="1" x14ac:dyDescent="0.25">
      <c r="A1064" s="318" t="str">
        <f>'Class Record S2'!$A$13</f>
        <v>Add/Sub</v>
      </c>
      <c r="B1064" s="316" t="str">
        <f>'Class Record S2'!$D$13</f>
        <v>Solve problems with addition and subtraction: using concrete objects and pictorial representations; applying their increasing knowledge of mental and written methods.</v>
      </c>
      <c r="C1064" s="316"/>
      <c r="D1064" s="316"/>
      <c r="E1064" s="316"/>
      <c r="F1064" s="316"/>
      <c r="G1064" s="317"/>
      <c r="H1064" s="128">
        <v>6</v>
      </c>
      <c r="I1064" s="129">
        <f>'Class Record S2'!AF$13</f>
        <v>0</v>
      </c>
      <c r="J1064" s="130">
        <f>'Class Record S2'!AF$61</f>
        <v>0</v>
      </c>
      <c r="K1064" s="130">
        <f>'Class Record S2'!AF$110</f>
        <v>0</v>
      </c>
      <c r="L1064" s="130">
        <f>'Class Record S2'!AF$159</f>
        <v>0</v>
      </c>
      <c r="M1064" s="130">
        <f>'Class Record S2'!AF$208</f>
        <v>0</v>
      </c>
      <c r="N1064" s="131">
        <f>'Class Record S2'!AF$257</f>
        <v>0</v>
      </c>
      <c r="O1064" s="119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</row>
    <row r="1065" spans="1:72" ht="28.5" customHeight="1" x14ac:dyDescent="0.25">
      <c r="A1065" s="319"/>
      <c r="B1065" s="312" t="str">
        <f>'Class Record S2'!$D$14</f>
        <v>Recall and use add and subtract facts to 20 fluently, and derive and use related facts up to 100.</v>
      </c>
      <c r="C1065" s="312"/>
      <c r="D1065" s="312"/>
      <c r="E1065" s="312"/>
      <c r="F1065" s="312"/>
      <c r="G1065" s="313"/>
      <c r="H1065" s="140">
        <v>7</v>
      </c>
      <c r="I1065" s="133">
        <f>'Class Record S2'!AF$14</f>
        <v>0</v>
      </c>
      <c r="J1065" s="134">
        <f>'Class Record S2'!AF$62</f>
        <v>0</v>
      </c>
      <c r="K1065" s="134">
        <f>'Class Record S2'!AF$111</f>
        <v>0</v>
      </c>
      <c r="L1065" s="134">
        <f>'Class Record S2'!AF$160</f>
        <v>0</v>
      </c>
      <c r="M1065" s="134">
        <f>'Class Record S2'!AF$209</f>
        <v>0</v>
      </c>
      <c r="N1065" s="135">
        <f>'Class Record S2'!AF$258</f>
        <v>0</v>
      </c>
      <c r="O1065" s="119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</row>
    <row r="1066" spans="1:72" ht="43.5" customHeight="1" thickBot="1" x14ac:dyDescent="0.3">
      <c r="A1066" s="319"/>
      <c r="B1066" s="312" t="str">
        <f>'Class Record S2'!$D$15</f>
        <v>Add and sub nos using concrete objects, pictorial representations, and mentally, including: a 2-digit no and 1s or 10s; two 2-digit numbers; adding three 1-digit numbers.</v>
      </c>
      <c r="C1066" s="312"/>
      <c r="D1066" s="312"/>
      <c r="E1066" s="312"/>
      <c r="F1066" s="312"/>
      <c r="G1066" s="313"/>
      <c r="H1066" s="136">
        <v>8</v>
      </c>
      <c r="I1066" s="133">
        <f>'Class Record S2'!AF$15</f>
        <v>0</v>
      </c>
      <c r="J1066" s="134">
        <f>'Class Record S2'!AF$63</f>
        <v>0</v>
      </c>
      <c r="K1066" s="134">
        <f>'Class Record S2'!AF$112</f>
        <v>0</v>
      </c>
      <c r="L1066" s="134">
        <f>'Class Record S2'!AF$161</f>
        <v>0</v>
      </c>
      <c r="M1066" s="134">
        <f>'Class Record S2'!AF$210</f>
        <v>0</v>
      </c>
      <c r="N1066" s="135">
        <f>'Class Record S2'!AF$259</f>
        <v>0</v>
      </c>
      <c r="O1066" s="119"/>
    </row>
    <row r="1067" spans="1:72" ht="28.5" customHeight="1" thickBot="1" x14ac:dyDescent="0.3">
      <c r="A1067" s="319"/>
      <c r="B1067" s="312" t="str">
        <f>'Class Record S2'!$D$16</f>
        <v>Show that addition of two numbers can be done in any order (commutative) and subtraction of one number from another cannot.</v>
      </c>
      <c r="C1067" s="312"/>
      <c r="D1067" s="312"/>
      <c r="E1067" s="312"/>
      <c r="F1067" s="312"/>
      <c r="G1067" s="313"/>
      <c r="H1067" s="141">
        <v>9</v>
      </c>
      <c r="I1067" s="133">
        <f>'Class Record S2'!AF$16</f>
        <v>0</v>
      </c>
      <c r="J1067" s="134">
        <f>'Class Record S2'!AF$64</f>
        <v>0</v>
      </c>
      <c r="K1067" s="134">
        <f>'Class Record S2'!AF$113</f>
        <v>0</v>
      </c>
      <c r="L1067" s="134">
        <f>'Class Record S2'!AF$162</f>
        <v>0</v>
      </c>
      <c r="M1067" s="134">
        <f>'Class Record S2'!AF$211</f>
        <v>0</v>
      </c>
      <c r="N1067" s="135">
        <f>'Class Record S2'!AF$260</f>
        <v>0</v>
      </c>
      <c r="O1067" s="119"/>
    </row>
    <row r="1068" spans="1:72" ht="29.25" customHeight="1" thickBot="1" x14ac:dyDescent="0.3">
      <c r="A1068" s="320"/>
      <c r="B1068" s="314" t="str">
        <f>'Class Record S2'!$D$17</f>
        <v>Recognise and use the inverse relationship between addition and subtraction and use this to check calculations and missing number problems.</v>
      </c>
      <c r="C1068" s="314"/>
      <c r="D1068" s="314"/>
      <c r="E1068" s="314"/>
      <c r="F1068" s="314"/>
      <c r="G1068" s="315"/>
      <c r="H1068" s="141">
        <v>10</v>
      </c>
      <c r="I1068" s="137">
        <f>'Class Record S2'!AF$17</f>
        <v>0</v>
      </c>
      <c r="J1068" s="138">
        <f>'Class Record S2'!AF$65</f>
        <v>0</v>
      </c>
      <c r="K1068" s="138">
        <f>'Class Record S2'!AF$114</f>
        <v>0</v>
      </c>
      <c r="L1068" s="138">
        <f>'Class Record S2'!AF$163</f>
        <v>0</v>
      </c>
      <c r="M1068" s="138">
        <f>'Class Record S2'!AF$212</f>
        <v>0</v>
      </c>
      <c r="N1068" s="139">
        <f>'Class Record S2'!AF$261</f>
        <v>0</v>
      </c>
      <c r="O1068" s="119"/>
    </row>
    <row r="1069" spans="1:72" ht="29.25" customHeight="1" thickBot="1" x14ac:dyDescent="0.3">
      <c r="A1069" s="318" t="str">
        <f>'Class Record S2'!$A$18</f>
        <v>Multi/Div</v>
      </c>
      <c r="B1069" s="316" t="str">
        <f>'Class Record S2'!$D$18</f>
        <v>Recall and use multiplication and division facts for the 2, 5 and 10 multiplication tables, including recognising odd and even numbers.</v>
      </c>
      <c r="C1069" s="316"/>
      <c r="D1069" s="316"/>
      <c r="E1069" s="316"/>
      <c r="F1069" s="316"/>
      <c r="G1069" s="317"/>
      <c r="H1069" s="141">
        <v>11</v>
      </c>
      <c r="I1069" s="129">
        <f>'Class Record S2'!AF$18</f>
        <v>0</v>
      </c>
      <c r="J1069" s="130">
        <f>'Class Record S2'!AF$66</f>
        <v>0</v>
      </c>
      <c r="K1069" s="130">
        <f>'Class Record S2'!AF$115</f>
        <v>0</v>
      </c>
      <c r="L1069" s="130">
        <f>'Class Record S2'!AF$164</f>
        <v>0</v>
      </c>
      <c r="M1069" s="130">
        <f>'Class Record S2'!AF$213</f>
        <v>0</v>
      </c>
      <c r="N1069" s="131">
        <f>'Class Record S2'!AF$262</f>
        <v>0</v>
      </c>
      <c r="O1069" s="119"/>
    </row>
    <row r="1070" spans="1:72" ht="43.5" customHeight="1" thickBot="1" x14ac:dyDescent="0.3">
      <c r="A1070" s="319"/>
      <c r="B1070" s="312" t="str">
        <f>'Class Record S2'!$D$19</f>
        <v>Calculate mathematical statements for multiplication and division within the multiplication tables and write them using the multiplication (×), division (÷) and equals (=) signs.</v>
      </c>
      <c r="C1070" s="312"/>
      <c r="D1070" s="312"/>
      <c r="E1070" s="312"/>
      <c r="F1070" s="312"/>
      <c r="G1070" s="313"/>
      <c r="H1070" s="141">
        <v>12</v>
      </c>
      <c r="I1070" s="133">
        <f>'Class Record S2'!AF$19</f>
        <v>0</v>
      </c>
      <c r="J1070" s="134">
        <f>'Class Record S2'!AF$67</f>
        <v>0</v>
      </c>
      <c r="K1070" s="134">
        <f>'Class Record S2'!AF$116</f>
        <v>0</v>
      </c>
      <c r="L1070" s="134">
        <f>'Class Record S2'!AF$165</f>
        <v>0</v>
      </c>
      <c r="M1070" s="134">
        <f>'Class Record S2'!AF$214</f>
        <v>0</v>
      </c>
      <c r="N1070" s="135">
        <f>'Class Record S2'!AF$263</f>
        <v>0</v>
      </c>
      <c r="O1070" s="119"/>
    </row>
    <row r="1071" spans="1:72" ht="28.5" customHeight="1" thickBot="1" x14ac:dyDescent="0.3">
      <c r="A1071" s="319"/>
      <c r="B1071" s="312" t="str">
        <f>'Class Record S2'!$D$20</f>
        <v>Show that multiplication of two numbers can be done in any order (commutative) and division of one number by another cannot.</v>
      </c>
      <c r="C1071" s="312"/>
      <c r="D1071" s="312"/>
      <c r="E1071" s="312"/>
      <c r="F1071" s="312"/>
      <c r="G1071" s="313"/>
      <c r="H1071" s="141">
        <v>13</v>
      </c>
      <c r="I1071" s="133">
        <f>'Class Record S2'!AF$20</f>
        <v>0</v>
      </c>
      <c r="J1071" s="134">
        <f>'Class Record S2'!AF$68</f>
        <v>0</v>
      </c>
      <c r="K1071" s="134">
        <f>'Class Record S2'!AF$117</f>
        <v>0</v>
      </c>
      <c r="L1071" s="134">
        <f>'Class Record S2'!AF$166</f>
        <v>0</v>
      </c>
      <c r="M1071" s="134">
        <f>'Class Record S2'!AF$215</f>
        <v>0</v>
      </c>
      <c r="N1071" s="135">
        <f>'Class Record S2'!AF$264</f>
        <v>0</v>
      </c>
      <c r="O1071" s="119"/>
    </row>
    <row r="1072" spans="1:72" ht="43.5" customHeight="1" thickBot="1" x14ac:dyDescent="0.3">
      <c r="A1072" s="320"/>
      <c r="B1072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072" s="314"/>
      <c r="D1072" s="314"/>
      <c r="E1072" s="314"/>
      <c r="F1072" s="314"/>
      <c r="G1072" s="315"/>
      <c r="H1072" s="141">
        <v>14</v>
      </c>
      <c r="I1072" s="137">
        <f>'Class Record S2'!AF$21</f>
        <v>0</v>
      </c>
      <c r="J1072" s="138">
        <f>'Class Record S2'!AF$69</f>
        <v>0</v>
      </c>
      <c r="K1072" s="138">
        <f>'Class Record S2'!AF$118</f>
        <v>0</v>
      </c>
      <c r="L1072" s="138">
        <f>'Class Record S2'!AF$167</f>
        <v>0</v>
      </c>
      <c r="M1072" s="138">
        <f>'Class Record S2'!AF$216</f>
        <v>0</v>
      </c>
      <c r="N1072" s="139">
        <f>'Class Record S2'!AF$265</f>
        <v>0</v>
      </c>
      <c r="O1072" s="119"/>
    </row>
    <row r="1073" spans="1:15" ht="28.5" customHeight="1" thickBot="1" x14ac:dyDescent="0.3">
      <c r="A1073" s="318" t="str">
        <f>'Class Record S2'!$A$22</f>
        <v>Frac</v>
      </c>
      <c r="B1073" s="316" t="str">
        <f>'Class Record S2'!$D$22</f>
        <v>Recognise, find, name &amp; write fractions   1/3, 1/4, 2/4, 3/4 of a length, shape, set of objects or quantity.</v>
      </c>
      <c r="C1073" s="316"/>
      <c r="D1073" s="316"/>
      <c r="E1073" s="316"/>
      <c r="F1073" s="316"/>
      <c r="G1073" s="317"/>
      <c r="H1073" s="141">
        <v>15</v>
      </c>
      <c r="I1073" s="129">
        <f>'Class Record S2'!AF$22</f>
        <v>0</v>
      </c>
      <c r="J1073" s="130">
        <f>'Class Record S2'!AF$70</f>
        <v>0</v>
      </c>
      <c r="K1073" s="130">
        <f>'Class Record S2'!AF$119</f>
        <v>0</v>
      </c>
      <c r="L1073" s="130">
        <f>'Class Record S2'!AF$168</f>
        <v>0</v>
      </c>
      <c r="M1073" s="130">
        <f>'Class Record S2'!AF$217</f>
        <v>0</v>
      </c>
      <c r="N1073" s="131">
        <f>'Class Record S2'!AF$266</f>
        <v>0</v>
      </c>
      <c r="O1073" s="119"/>
    </row>
    <row r="1074" spans="1:15" ht="19.5" thickBot="1" x14ac:dyDescent="0.3">
      <c r="A1074" s="320"/>
      <c r="B1074" s="314" t="str">
        <f>'Class Record S2'!$D$23</f>
        <v>Write simple fractions e.g. 1/2 of 6 = 3 and recognise the equivalence of 2/4 and 1/2.</v>
      </c>
      <c r="C1074" s="314"/>
      <c r="D1074" s="314"/>
      <c r="E1074" s="314"/>
      <c r="F1074" s="314"/>
      <c r="G1074" s="315"/>
      <c r="H1074" s="141">
        <v>16</v>
      </c>
      <c r="I1074" s="137">
        <f>'Class Record S2'!AF$23</f>
        <v>0</v>
      </c>
      <c r="J1074" s="138">
        <f>'Class Record S2'!AF$71</f>
        <v>0</v>
      </c>
      <c r="K1074" s="138">
        <f>'Class Record S2'!AF$120</f>
        <v>0</v>
      </c>
      <c r="L1074" s="138">
        <f>'Class Record S2'!AF$169</f>
        <v>0</v>
      </c>
      <c r="M1074" s="138">
        <f>'Class Record S2'!AF$218</f>
        <v>0</v>
      </c>
      <c r="N1074" s="139">
        <f>'Class Record S2'!AF$267</f>
        <v>0</v>
      </c>
      <c r="O1074" s="119"/>
    </row>
    <row r="1075" spans="1:15" ht="43.5" customHeight="1" thickBot="1" x14ac:dyDescent="0.3">
      <c r="A1075" s="318" t="str">
        <f>'Class Record S2'!$A$24</f>
        <v>Measure</v>
      </c>
      <c r="B1075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075" s="316"/>
      <c r="D1075" s="316"/>
      <c r="E1075" s="316"/>
      <c r="F1075" s="316"/>
      <c r="G1075" s="317"/>
      <c r="H1075" s="141">
        <v>17</v>
      </c>
      <c r="I1075" s="129">
        <f>'Class Record S2'!AF$24</f>
        <v>0</v>
      </c>
      <c r="J1075" s="130">
        <f>'Class Record S2'!AF$72</f>
        <v>0</v>
      </c>
      <c r="K1075" s="130">
        <f>'Class Record S2'!AF$121</f>
        <v>0</v>
      </c>
      <c r="L1075" s="130">
        <f>'Class Record S2'!AF$170</f>
        <v>0</v>
      </c>
      <c r="M1075" s="130">
        <f>'Class Record S2'!AF$219</f>
        <v>0</v>
      </c>
      <c r="N1075" s="131">
        <f>'Class Record S2'!AF$268</f>
        <v>0</v>
      </c>
      <c r="O1075" s="119"/>
    </row>
    <row r="1076" spans="1:15" ht="29.25" customHeight="1" thickBot="1" x14ac:dyDescent="0.3">
      <c r="A1076" s="319"/>
      <c r="B1076" s="312" t="str">
        <f>'Class Record S2'!$D$25</f>
        <v>Compare and order lengths, mass, volume/capacity and record the results using &gt;, &lt; and = .</v>
      </c>
      <c r="C1076" s="312"/>
      <c r="D1076" s="312"/>
      <c r="E1076" s="312"/>
      <c r="F1076" s="312"/>
      <c r="G1076" s="313"/>
      <c r="H1076" s="141">
        <v>18</v>
      </c>
      <c r="I1076" s="133">
        <f>'Class Record S2'!AF$25</f>
        <v>0</v>
      </c>
      <c r="J1076" s="134">
        <f>'Class Record S2'!AF$73</f>
        <v>0</v>
      </c>
      <c r="K1076" s="134">
        <f>'Class Record S2'!AF$122</f>
        <v>0</v>
      </c>
      <c r="L1076" s="134">
        <f>'Class Record S2'!AF$171</f>
        <v>0</v>
      </c>
      <c r="M1076" s="134">
        <f>'Class Record S2'!AF$220</f>
        <v>0</v>
      </c>
      <c r="N1076" s="135">
        <f>'Class Record S2'!AF$269</f>
        <v>0</v>
      </c>
      <c r="O1076" s="119"/>
    </row>
    <row r="1077" spans="1:15" ht="43.5" customHeight="1" thickBot="1" x14ac:dyDescent="0.3">
      <c r="A1077" s="319"/>
      <c r="B1077" s="312" t="str">
        <f>'Class Record S2'!$D$26</f>
        <v>Recognise and use symbols for pounds (£) and pence (p); combine amounts to make a particular value. Find different combinations of coins that equal the same amounts of money.</v>
      </c>
      <c r="C1077" s="312"/>
      <c r="D1077" s="312"/>
      <c r="E1077" s="312"/>
      <c r="F1077" s="312"/>
      <c r="G1077" s="313"/>
      <c r="H1077" s="141">
        <v>19</v>
      </c>
      <c r="I1077" s="133">
        <f>'Class Record S2'!AF$26</f>
        <v>0</v>
      </c>
      <c r="J1077" s="134">
        <f>'Class Record S2'!AF$74</f>
        <v>0</v>
      </c>
      <c r="K1077" s="134">
        <f>'Class Record S2'!AF$123</f>
        <v>0</v>
      </c>
      <c r="L1077" s="134">
        <f>'Class Record S2'!AF$172</f>
        <v>0</v>
      </c>
      <c r="M1077" s="134">
        <f>'Class Record S2'!AF$221</f>
        <v>0</v>
      </c>
      <c r="N1077" s="135">
        <f>'Class Record S2'!AF$270</f>
        <v>0</v>
      </c>
      <c r="O1077" s="119"/>
    </row>
    <row r="1078" spans="1:15" ht="28.5" customHeight="1" thickBot="1" x14ac:dyDescent="0.3">
      <c r="A1078" s="319"/>
      <c r="B1078" s="312" t="str">
        <f>'Class Record S2'!$D$27</f>
        <v>Solve simple problems in a practical context involving addition and subtraction of money of the same unit, including giving change.</v>
      </c>
      <c r="C1078" s="312"/>
      <c r="D1078" s="312"/>
      <c r="E1078" s="312"/>
      <c r="F1078" s="312"/>
      <c r="G1078" s="313"/>
      <c r="H1078" s="141">
        <v>20</v>
      </c>
      <c r="I1078" s="133">
        <f>'Class Record S2'!AF$27</f>
        <v>0</v>
      </c>
      <c r="J1078" s="134">
        <f>'Class Record S2'!AF$75</f>
        <v>0</v>
      </c>
      <c r="K1078" s="134">
        <f>'Class Record S2'!AF$124</f>
        <v>0</v>
      </c>
      <c r="L1078" s="134">
        <f>'Class Record S2'!AF$173</f>
        <v>0</v>
      </c>
      <c r="M1078" s="134">
        <f>'Class Record S2'!AF$222</f>
        <v>0</v>
      </c>
      <c r="N1078" s="135">
        <f>'Class Record S2'!AF$271</f>
        <v>0</v>
      </c>
      <c r="O1078" s="119"/>
    </row>
    <row r="1079" spans="1:15" ht="18" customHeight="1" thickBot="1" x14ac:dyDescent="0.3">
      <c r="A1079" s="319"/>
      <c r="B1079" s="312" t="str">
        <f>'Class Record S2'!$D$28</f>
        <v>Compare and sequence intervals of time.</v>
      </c>
      <c r="C1079" s="312"/>
      <c r="D1079" s="312"/>
      <c r="E1079" s="312"/>
      <c r="F1079" s="312"/>
      <c r="G1079" s="313"/>
      <c r="H1079" s="141">
        <v>21</v>
      </c>
      <c r="I1079" s="133">
        <f>'Class Record S2'!AF$28</f>
        <v>0</v>
      </c>
      <c r="J1079" s="134">
        <f>'Class Record S2'!AF$76</f>
        <v>0</v>
      </c>
      <c r="K1079" s="134">
        <f>'Class Record S2'!AF$125</f>
        <v>0</v>
      </c>
      <c r="L1079" s="134">
        <f>'Class Record S2'!AF$174</f>
        <v>0</v>
      </c>
      <c r="M1079" s="134">
        <f>'Class Record S2'!AF$223</f>
        <v>0</v>
      </c>
      <c r="N1079" s="135">
        <f>'Class Record S2'!AF$272</f>
        <v>0</v>
      </c>
      <c r="O1079" s="119"/>
    </row>
    <row r="1080" spans="1:15" ht="30.75" customHeight="1" thickBot="1" x14ac:dyDescent="0.3">
      <c r="A1080" s="320"/>
      <c r="B1080" s="314" t="str">
        <f>'Class Record S2'!$D$29</f>
        <v>Tell and write the time to five minutes, including quarter past/to the hour and draw the hands on a clock face to show these times.</v>
      </c>
      <c r="C1080" s="314"/>
      <c r="D1080" s="314"/>
      <c r="E1080" s="314"/>
      <c r="F1080" s="314"/>
      <c r="G1080" s="315"/>
      <c r="H1080" s="141">
        <v>22</v>
      </c>
      <c r="I1080" s="137">
        <f>'Class Record S2'!AF$29</f>
        <v>0</v>
      </c>
      <c r="J1080" s="138">
        <f>'Class Record S2'!AF$77</f>
        <v>0</v>
      </c>
      <c r="K1080" s="138">
        <f>'Class Record S2'!AF$126</f>
        <v>0</v>
      </c>
      <c r="L1080" s="138">
        <f>'Class Record S2'!AF$175</f>
        <v>0</v>
      </c>
      <c r="M1080" s="138">
        <f>'Class Record S2'!AF$224</f>
        <v>0</v>
      </c>
      <c r="N1080" s="139">
        <f>'Class Record S2'!AF$273</f>
        <v>0</v>
      </c>
      <c r="O1080" s="119"/>
    </row>
    <row r="1081" spans="1:15" ht="29.25" customHeight="1" thickBot="1" x14ac:dyDescent="0.3">
      <c r="A1081" s="318" t="str">
        <f>'Class Record S2'!$A$30</f>
        <v>Geometry</v>
      </c>
      <c r="B1081" s="316" t="str">
        <f>'Class Record S2'!$D$30</f>
        <v>Identify and describe the properties of 2-D shapes, including the number of sides and symmetry in a vertical line.</v>
      </c>
      <c r="C1081" s="316"/>
      <c r="D1081" s="316"/>
      <c r="E1081" s="316"/>
      <c r="F1081" s="316"/>
      <c r="G1081" s="317"/>
      <c r="H1081" s="141">
        <v>23</v>
      </c>
      <c r="I1081" s="129">
        <f>'Class Record S2'!AF$30</f>
        <v>0</v>
      </c>
      <c r="J1081" s="130">
        <f>'Class Record S2'!AF$78</f>
        <v>0</v>
      </c>
      <c r="K1081" s="130">
        <f>'Class Record S2'!AF$127</f>
        <v>0</v>
      </c>
      <c r="L1081" s="130">
        <f>'Class Record S2'!AF$176</f>
        <v>0</v>
      </c>
      <c r="M1081" s="130">
        <f>'Class Record S2'!AF$225</f>
        <v>0</v>
      </c>
      <c r="N1081" s="131">
        <f>'Class Record S2'!AF$274</f>
        <v>0</v>
      </c>
      <c r="O1081" s="119"/>
    </row>
    <row r="1082" spans="1:15" ht="31.5" customHeight="1" thickBot="1" x14ac:dyDescent="0.3">
      <c r="A1082" s="319"/>
      <c r="B1082" s="312" t="str">
        <f>'Class Record S2'!$D$31</f>
        <v>Identify and describe the properties of 3-D shapes, including the number of edges, vertices and faces.</v>
      </c>
      <c r="C1082" s="312"/>
      <c r="D1082" s="312"/>
      <c r="E1082" s="312"/>
      <c r="F1082" s="312"/>
      <c r="G1082" s="313"/>
      <c r="H1082" s="141">
        <v>24</v>
      </c>
      <c r="I1082" s="133">
        <f>'Class Record S2'!AF$31</f>
        <v>0</v>
      </c>
      <c r="J1082" s="134">
        <f>'Class Record S2'!AF$79</f>
        <v>0</v>
      </c>
      <c r="K1082" s="134">
        <f>'Class Record S2'!AF$128</f>
        <v>0</v>
      </c>
      <c r="L1082" s="134">
        <f>'Class Record S2'!AF$177</f>
        <v>0</v>
      </c>
      <c r="M1082" s="134">
        <f>'Class Record S2'!AF$226</f>
        <v>0</v>
      </c>
      <c r="N1082" s="135">
        <f>'Class Record S2'!AF$275</f>
        <v>0</v>
      </c>
      <c r="O1082" s="119"/>
    </row>
    <row r="1083" spans="1:15" ht="29.25" customHeight="1" thickBot="1" x14ac:dyDescent="0.3">
      <c r="A1083" s="319"/>
      <c r="B1083" s="312" t="str">
        <f>'Class Record S2'!$D$32</f>
        <v>Identify 2-D shapes on the surface of 3-D shapes, for example a circle on a cylinder and a triangle on a pyramid.</v>
      </c>
      <c r="C1083" s="312"/>
      <c r="D1083" s="312"/>
      <c r="E1083" s="312"/>
      <c r="F1083" s="312"/>
      <c r="G1083" s="313"/>
      <c r="H1083" s="141">
        <v>25</v>
      </c>
      <c r="I1083" s="133">
        <f>'Class Record S2'!AF$32</f>
        <v>0</v>
      </c>
      <c r="J1083" s="134">
        <f>'Class Record S2'!AF$80</f>
        <v>0</v>
      </c>
      <c r="K1083" s="134">
        <f>'Class Record S2'!AF$129</f>
        <v>0</v>
      </c>
      <c r="L1083" s="134">
        <f>'Class Record S2'!AF$178</f>
        <v>0</v>
      </c>
      <c r="M1083" s="134">
        <f>'Class Record S2'!AF$227</f>
        <v>0</v>
      </c>
      <c r="N1083" s="135">
        <f>'Class Record S2'!AF$276</f>
        <v>0</v>
      </c>
      <c r="O1083" s="119"/>
    </row>
    <row r="1084" spans="1:15" ht="19.5" thickBot="1" x14ac:dyDescent="0.3">
      <c r="A1084" s="319"/>
      <c r="B1084" s="312" t="str">
        <f>'Class Record S2'!$D$33</f>
        <v>Compare and sort common 2-D and 3-D shapes and everyday objects.</v>
      </c>
      <c r="C1084" s="312"/>
      <c r="D1084" s="312"/>
      <c r="E1084" s="312"/>
      <c r="F1084" s="312"/>
      <c r="G1084" s="313"/>
      <c r="H1084" s="141">
        <v>26</v>
      </c>
      <c r="I1084" s="133">
        <f>'Class Record S2'!AF$33</f>
        <v>0</v>
      </c>
      <c r="J1084" s="134">
        <f>'Class Record S2'!AF$81</f>
        <v>0</v>
      </c>
      <c r="K1084" s="134">
        <f>'Class Record S2'!AF$130</f>
        <v>0</v>
      </c>
      <c r="L1084" s="134">
        <f>'Class Record S2'!AF$179</f>
        <v>0</v>
      </c>
      <c r="M1084" s="134">
        <f>'Class Record S2'!AF$228</f>
        <v>0</v>
      </c>
      <c r="N1084" s="135">
        <f>'Class Record S2'!AF$277</f>
        <v>0</v>
      </c>
      <c r="O1084" s="119"/>
    </row>
    <row r="1085" spans="1:15" ht="19.5" thickBot="1" x14ac:dyDescent="0.3">
      <c r="A1085" s="319"/>
      <c r="B1085" s="312" t="str">
        <f>'Class Record S2'!$D$34</f>
        <v>Order &amp; arrange combinations of mathematical objects in patterns &amp; sequences.</v>
      </c>
      <c r="C1085" s="312"/>
      <c r="D1085" s="312"/>
      <c r="E1085" s="312"/>
      <c r="F1085" s="312"/>
      <c r="G1085" s="313"/>
      <c r="H1085" s="141">
        <v>27</v>
      </c>
      <c r="I1085" s="133">
        <f>'Class Record S2'!AF$34</f>
        <v>0</v>
      </c>
      <c r="J1085" s="134">
        <f>'Class Record S2'!AF$82</f>
        <v>0</v>
      </c>
      <c r="K1085" s="134">
        <f>'Class Record S2'!AF$131</f>
        <v>0</v>
      </c>
      <c r="L1085" s="134">
        <f>'Class Record S2'!AF$180</f>
        <v>0</v>
      </c>
      <c r="M1085" s="134">
        <f>'Class Record S2'!AF$229</f>
        <v>0</v>
      </c>
      <c r="N1085" s="135">
        <f>'Class Record S2'!AF$278</f>
        <v>0</v>
      </c>
      <c r="O1085" s="119"/>
    </row>
    <row r="1086" spans="1:15" ht="43.5" customHeight="1" thickBot="1" x14ac:dyDescent="0.3">
      <c r="A1086" s="320"/>
      <c r="B1086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086" s="314"/>
      <c r="D1086" s="314"/>
      <c r="E1086" s="314"/>
      <c r="F1086" s="314"/>
      <c r="G1086" s="315"/>
      <c r="H1086" s="141">
        <v>28</v>
      </c>
      <c r="I1086" s="137">
        <f>'Class Record S2'!AF$35</f>
        <v>0</v>
      </c>
      <c r="J1086" s="138">
        <f>'Class Record S2'!AF$83</f>
        <v>0</v>
      </c>
      <c r="K1086" s="138">
        <f>'Class Record S2'!AF$132</f>
        <v>0</v>
      </c>
      <c r="L1086" s="138">
        <f>'Class Record S2'!AF$181</f>
        <v>0</v>
      </c>
      <c r="M1086" s="138">
        <f>'Class Record S2'!AF$230</f>
        <v>0</v>
      </c>
      <c r="N1086" s="139">
        <f>'Class Record S2'!AF$279</f>
        <v>0</v>
      </c>
      <c r="O1086" s="119"/>
    </row>
    <row r="1087" spans="1:15" ht="31.5" customHeight="1" thickBot="1" x14ac:dyDescent="0.3">
      <c r="A1087" s="318" t="str">
        <f>'Class Record S2'!$A$36</f>
        <v>Stat</v>
      </c>
      <c r="B1087" s="316" t="str">
        <f>'Class Record S2'!$D$36</f>
        <v>Interpret and construct simple pictograms, tally charts, block diagrams and simple tables.</v>
      </c>
      <c r="C1087" s="316"/>
      <c r="D1087" s="316"/>
      <c r="E1087" s="316"/>
      <c r="F1087" s="316"/>
      <c r="G1087" s="317"/>
      <c r="H1087" s="141">
        <v>29</v>
      </c>
      <c r="I1087" s="129">
        <f>'Class Record S2'!AF$36</f>
        <v>0</v>
      </c>
      <c r="J1087" s="130">
        <f>'Class Record S2'!AF$84</f>
        <v>0</v>
      </c>
      <c r="K1087" s="130">
        <f>'Class Record S2'!AF$133</f>
        <v>0</v>
      </c>
      <c r="L1087" s="130">
        <f>'Class Record S2'!AF$182</f>
        <v>0</v>
      </c>
      <c r="M1087" s="130">
        <f>'Class Record S2'!AF$231</f>
        <v>0</v>
      </c>
      <c r="N1087" s="131">
        <f>'Class Record S2'!AF$280</f>
        <v>0</v>
      </c>
      <c r="O1087" s="119"/>
    </row>
    <row r="1088" spans="1:15" ht="43.5" customHeight="1" thickBot="1" x14ac:dyDescent="0.3">
      <c r="A1088" s="320"/>
      <c r="B1088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088" s="314"/>
      <c r="D1088" s="314"/>
      <c r="E1088" s="314"/>
      <c r="F1088" s="314"/>
      <c r="G1088" s="315"/>
      <c r="H1088" s="141">
        <v>30</v>
      </c>
      <c r="I1088" s="137">
        <f>'Class Record S2'!AF$37</f>
        <v>0</v>
      </c>
      <c r="J1088" s="138">
        <f>'Class Record S2'!AF$85</f>
        <v>0</v>
      </c>
      <c r="K1088" s="138">
        <f>'Class Record S2'!AF$134</f>
        <v>0</v>
      </c>
      <c r="L1088" s="138">
        <f>'Class Record S2'!AF$183</f>
        <v>0</v>
      </c>
      <c r="M1088" s="138">
        <f>'Class Record S2'!AF$232</f>
        <v>0</v>
      </c>
      <c r="N1088" s="139">
        <f>'Class Record S2'!AF$281</f>
        <v>0</v>
      </c>
      <c r="O1088" s="119"/>
    </row>
    <row r="1089" spans="1:72" ht="23.25" customHeight="1" thickBot="1" x14ac:dyDescent="0.3">
      <c r="A1089" s="119"/>
      <c r="B1089" s="142" t="s">
        <v>6</v>
      </c>
      <c r="C1089" s="142"/>
      <c r="D1089" s="142"/>
      <c r="E1089" s="142"/>
      <c r="F1089" s="142"/>
      <c r="G1089" s="142"/>
      <c r="H1089" s="143"/>
      <c r="I1089" s="144">
        <f>COUNTIF(I1059:I1088,"X")</f>
        <v>0</v>
      </c>
      <c r="J1089" s="144">
        <f t="shared" ref="J1089" si="131">COUNTIF(J1059:J1088,"X")</f>
        <v>0</v>
      </c>
      <c r="K1089" s="144">
        <f t="shared" ref="K1089" si="132">COUNTIF(K1059:K1088,"X")</f>
        <v>0</v>
      </c>
      <c r="L1089" s="144">
        <f t="shared" ref="L1089" si="133">COUNTIF(L1059:L1088,"X")</f>
        <v>0</v>
      </c>
      <c r="M1089" s="144">
        <f t="shared" ref="M1089" si="134">COUNTIF(M1059:M1088,"X")</f>
        <v>0</v>
      </c>
      <c r="N1089" s="144">
        <f t="shared" ref="N1089" si="135">COUNTIF(N1059:N1088,"X")</f>
        <v>0</v>
      </c>
      <c r="O1089" s="119"/>
    </row>
    <row r="1090" spans="1:72" ht="24" customHeight="1" thickBot="1" x14ac:dyDescent="0.3">
      <c r="A1090" s="145"/>
      <c r="B1090" s="146" t="s">
        <v>117</v>
      </c>
      <c r="C1090" s="146" t="s">
        <v>118</v>
      </c>
      <c r="D1090" s="146" t="s">
        <v>119</v>
      </c>
      <c r="E1090" s="146" t="s">
        <v>120</v>
      </c>
      <c r="F1090" s="119"/>
      <c r="G1090" s="119"/>
      <c r="H1090" s="147"/>
      <c r="I1090" s="148" t="str">
        <f>'Class Record S2'!AF$38</f>
        <v>N</v>
      </c>
      <c r="J1090" s="149" t="str">
        <f>'Class Record S2'!AF$86</f>
        <v>N</v>
      </c>
      <c r="K1090" s="149" t="str">
        <f>'Class Record S2'!AF$135</f>
        <v>N</v>
      </c>
      <c r="L1090" s="149" t="str">
        <f>'Class Record S2'!AF$184</f>
        <v>N</v>
      </c>
      <c r="M1090" s="149" t="str">
        <f>'Class Record S2'!AF$233</f>
        <v>N</v>
      </c>
      <c r="N1090" s="149" t="str">
        <f>'Class Record S2'!AF$282</f>
        <v>N</v>
      </c>
      <c r="O1090" s="119"/>
    </row>
    <row r="1093" spans="1:72" ht="32.25" customHeight="1" thickBot="1" x14ac:dyDescent="0.3">
      <c r="A1093" s="119"/>
      <c r="B1093" s="321" t="str">
        <f>'Class Record S2'!$D$1</f>
        <v>A N OTHER SCHOOL</v>
      </c>
      <c r="C1093" s="321"/>
      <c r="D1093" s="321"/>
      <c r="E1093" s="321"/>
      <c r="F1093" s="321"/>
      <c r="G1093" s="322" t="str">
        <f>'Class Record S2'!$D$2</f>
        <v>ASSESSMENT CRITERIA FOR MATHS: S2</v>
      </c>
      <c r="H1093" s="322"/>
      <c r="I1093" s="322"/>
      <c r="J1093" s="322"/>
      <c r="K1093" s="322"/>
      <c r="L1093" s="322"/>
      <c r="M1093" s="322"/>
      <c r="N1093" s="322"/>
      <c r="O1093" s="119"/>
      <c r="AD1093" s="21"/>
      <c r="AE1093" s="22"/>
      <c r="AF1093" s="23"/>
      <c r="AG1093" s="22"/>
      <c r="AH1093" s="23"/>
      <c r="AI1093" s="22"/>
      <c r="AJ1093" s="23"/>
      <c r="AK1093" s="24"/>
      <c r="AL1093" s="22"/>
      <c r="AM1093" s="23"/>
      <c r="AN1093" s="22"/>
      <c r="AO1093" s="23"/>
      <c r="AP1093" s="22"/>
      <c r="AQ1093" s="23"/>
      <c r="AR1093" s="24"/>
      <c r="AS1093" s="22"/>
      <c r="AT1093" s="23"/>
      <c r="AU1093" s="22"/>
      <c r="AV1093" s="23"/>
      <c r="AW1093" s="22"/>
      <c r="AX1093" s="23"/>
      <c r="AY1093" s="24"/>
      <c r="AZ1093" s="22"/>
      <c r="BA1093" s="23"/>
      <c r="BB1093" s="22"/>
      <c r="BC1093" s="23"/>
      <c r="BD1093" s="22"/>
      <c r="BE1093" s="23"/>
      <c r="BF1093" s="24"/>
      <c r="BG1093" s="22"/>
      <c r="BH1093" s="23"/>
      <c r="BI1093" s="22"/>
      <c r="BJ1093" s="23"/>
      <c r="BK1093" s="22"/>
      <c r="BL1093" s="23"/>
      <c r="BM1093" s="24"/>
      <c r="BN1093" s="22"/>
      <c r="BO1093" s="23"/>
      <c r="BP1093" s="22"/>
      <c r="BQ1093" s="23"/>
      <c r="BR1093" s="22"/>
      <c r="BS1093" s="23"/>
      <c r="BT1093" s="23"/>
    </row>
    <row r="1094" spans="1:72" ht="16.5" thickBot="1" x14ac:dyDescent="0.3">
      <c r="A1094" s="119"/>
      <c r="B1094" s="123" t="s">
        <v>14</v>
      </c>
      <c r="C1094" s="323">
        <f>'Class Record S2'!AG$2</f>
        <v>0</v>
      </c>
      <c r="D1094" s="323"/>
      <c r="E1094" s="323"/>
      <c r="F1094" s="323"/>
      <c r="G1094" s="323"/>
      <c r="H1094" s="324" t="s">
        <v>15</v>
      </c>
      <c r="I1094" s="326">
        <v>1</v>
      </c>
      <c r="J1094" s="326">
        <v>2</v>
      </c>
      <c r="K1094" s="326">
        <v>3</v>
      </c>
      <c r="L1094" s="326">
        <v>4</v>
      </c>
      <c r="M1094" s="326">
        <v>5</v>
      </c>
      <c r="N1094" s="326">
        <v>6</v>
      </c>
      <c r="O1094" s="119"/>
      <c r="AE1094" s="22"/>
      <c r="AF1094" s="23"/>
      <c r="AG1094" s="22"/>
      <c r="AH1094" s="23"/>
      <c r="AI1094" s="22"/>
      <c r="AJ1094" s="23"/>
      <c r="AK1094" s="23"/>
      <c r="AL1094" s="22"/>
      <c r="AM1094" s="23"/>
      <c r="AN1094" s="22"/>
      <c r="AO1094" s="23"/>
      <c r="AP1094" s="22"/>
      <c r="AQ1094" s="23"/>
      <c r="AR1094" s="23"/>
      <c r="AS1094" s="22"/>
      <c r="AT1094" s="23"/>
      <c r="AU1094" s="22"/>
      <c r="AV1094" s="23"/>
      <c r="AW1094" s="22"/>
      <c r="AX1094" s="23"/>
      <c r="AY1094" s="23"/>
      <c r="AZ1094" s="22"/>
      <c r="BA1094" s="23"/>
      <c r="BB1094" s="22"/>
      <c r="BC1094" s="23"/>
      <c r="BD1094" s="22"/>
      <c r="BE1094" s="23"/>
      <c r="BF1094" s="23"/>
      <c r="BG1094" s="22"/>
      <c r="BH1094" s="23"/>
      <c r="BI1094" s="22"/>
      <c r="BJ1094" s="23"/>
      <c r="BK1094" s="22"/>
      <c r="BL1094" s="23"/>
      <c r="BM1094" s="23"/>
      <c r="BN1094" s="22"/>
      <c r="BO1094" s="23"/>
      <c r="BP1094" s="22"/>
      <c r="BQ1094" s="23"/>
      <c r="BR1094" s="22"/>
      <c r="BS1094" s="23"/>
      <c r="BT1094" s="23"/>
    </row>
    <row r="1095" spans="1:72" ht="16.5" thickBot="1" x14ac:dyDescent="0.3">
      <c r="A1095" s="119"/>
      <c r="B1095" s="327" t="str">
        <f>'Class Record S2'!$C$2</f>
        <v>CLASS: 2A</v>
      </c>
      <c r="C1095" s="327"/>
      <c r="D1095" s="327"/>
      <c r="E1095" s="328" t="s">
        <v>16</v>
      </c>
      <c r="F1095" s="328"/>
      <c r="G1095" s="124">
        <f>'Class Record S2'!AG$4</f>
        <v>0</v>
      </c>
      <c r="H1095" s="324"/>
      <c r="I1095" s="326"/>
      <c r="J1095" s="326"/>
      <c r="K1095" s="326"/>
      <c r="L1095" s="326"/>
      <c r="M1095" s="326"/>
      <c r="N1095" s="326"/>
      <c r="O1095" s="119"/>
      <c r="AE1095" s="22"/>
      <c r="AF1095" s="23"/>
      <c r="AG1095" s="22"/>
      <c r="AH1095" s="23"/>
      <c r="AI1095" s="22"/>
      <c r="AJ1095" s="23"/>
      <c r="AK1095" s="23"/>
      <c r="AL1095" s="22"/>
      <c r="AM1095" s="23"/>
      <c r="AN1095" s="22"/>
      <c r="AO1095" s="23"/>
      <c r="AP1095" s="22"/>
      <c r="AQ1095" s="23"/>
      <c r="AR1095" s="23"/>
      <c r="AS1095" s="22"/>
      <c r="AT1095" s="23"/>
      <c r="AU1095" s="22"/>
      <c r="AV1095" s="23"/>
      <c r="AW1095" s="22"/>
      <c r="AX1095" s="23"/>
      <c r="AY1095" s="23"/>
      <c r="AZ1095" s="22"/>
      <c r="BA1095" s="23"/>
      <c r="BB1095" s="22"/>
      <c r="BC1095" s="23"/>
      <c r="BD1095" s="22"/>
      <c r="BE1095" s="23"/>
      <c r="BF1095" s="23"/>
      <c r="BG1095" s="22"/>
      <c r="BH1095" s="23"/>
      <c r="BI1095" s="22"/>
      <c r="BJ1095" s="23"/>
      <c r="BK1095" s="22"/>
      <c r="BL1095" s="23"/>
      <c r="BM1095" s="23"/>
      <c r="BN1095" s="22"/>
      <c r="BO1095" s="23"/>
      <c r="BP1095" s="22"/>
      <c r="BQ1095" s="23"/>
      <c r="BR1095" s="22"/>
      <c r="BS1095" s="23"/>
      <c r="BT1095" s="23"/>
    </row>
    <row r="1096" spans="1:72" ht="16.5" thickBot="1" x14ac:dyDescent="0.3">
      <c r="A1096" s="119"/>
      <c r="B1096" s="327" t="str">
        <f>'Class Record S2'!$C$3</f>
        <v>YEAR: 2</v>
      </c>
      <c r="C1096" s="327"/>
      <c r="D1096" s="327"/>
      <c r="E1096" s="327" t="s">
        <v>17</v>
      </c>
      <c r="F1096" s="327"/>
      <c r="G1096" s="124">
        <f>'Class Record S2'!AG$5</f>
        <v>0</v>
      </c>
      <c r="H1096" s="325"/>
      <c r="I1096" s="326"/>
      <c r="J1096" s="326"/>
      <c r="K1096" s="326"/>
      <c r="L1096" s="326"/>
      <c r="M1096" s="326"/>
      <c r="N1096" s="326"/>
      <c r="O1096" s="119"/>
      <c r="AE1096" s="22"/>
      <c r="AF1096" s="23"/>
      <c r="AG1096" s="22"/>
      <c r="AH1096" s="23"/>
      <c r="AI1096" s="23"/>
      <c r="AJ1096" s="23"/>
      <c r="AK1096" s="23"/>
      <c r="AL1096" s="22"/>
      <c r="AM1096" s="23"/>
      <c r="AN1096" s="22"/>
      <c r="AO1096" s="23"/>
      <c r="AP1096" s="23"/>
      <c r="AQ1096" s="23"/>
      <c r="AR1096" s="23"/>
      <c r="AS1096" s="22"/>
      <c r="AT1096" s="23"/>
      <c r="AU1096" s="22"/>
      <c r="AV1096" s="23"/>
      <c r="AW1096" s="23"/>
      <c r="AX1096" s="23"/>
      <c r="AY1096" s="23"/>
      <c r="AZ1096" s="22"/>
      <c r="BA1096" s="23"/>
      <c r="BB1096" s="22"/>
      <c r="BC1096" s="23"/>
      <c r="BD1096" s="23"/>
      <c r="BE1096" s="23"/>
      <c r="BF1096" s="23"/>
      <c r="BG1096" s="22"/>
      <c r="BH1096" s="23"/>
      <c r="BI1096" s="22"/>
      <c r="BJ1096" s="23"/>
      <c r="BK1096" s="23"/>
      <c r="BL1096" s="23"/>
      <c r="BM1096" s="23"/>
      <c r="BN1096" s="22"/>
      <c r="BO1096" s="23"/>
      <c r="BP1096" s="22"/>
      <c r="BQ1096" s="23"/>
      <c r="BR1096" s="23"/>
      <c r="BS1096" s="23"/>
      <c r="BT1096" s="23"/>
    </row>
    <row r="1097" spans="1:72" ht="6.75" customHeight="1" thickBot="1" x14ac:dyDescent="0.3">
      <c r="A1097" s="119"/>
      <c r="B1097" s="125"/>
      <c r="C1097" s="126"/>
      <c r="D1097" s="126"/>
      <c r="E1097" s="126"/>
      <c r="F1097" s="126"/>
      <c r="G1097" s="126"/>
      <c r="H1097" s="127"/>
      <c r="I1097" s="126"/>
      <c r="J1097" s="126"/>
      <c r="K1097" s="126"/>
      <c r="L1097" s="126"/>
      <c r="M1097" s="126"/>
      <c r="N1097" s="126"/>
      <c r="O1097" s="119"/>
      <c r="AE1097" s="22"/>
      <c r="AF1097" s="23"/>
      <c r="AG1097" s="22"/>
      <c r="AH1097" s="23"/>
      <c r="AI1097" s="23"/>
      <c r="AJ1097" s="23"/>
      <c r="AK1097" s="23"/>
      <c r="AL1097" s="22"/>
      <c r="AM1097" s="23"/>
      <c r="AN1097" s="22"/>
      <c r="AO1097" s="23"/>
      <c r="AP1097" s="23"/>
      <c r="AQ1097" s="23"/>
      <c r="AR1097" s="23"/>
      <c r="AS1097" s="22"/>
      <c r="AT1097" s="23"/>
      <c r="AU1097" s="22"/>
      <c r="AV1097" s="23"/>
      <c r="AW1097" s="23"/>
      <c r="AX1097" s="23"/>
      <c r="AY1097" s="23"/>
      <c r="AZ1097" s="22"/>
      <c r="BA1097" s="23"/>
      <c r="BB1097" s="22"/>
      <c r="BC1097" s="23"/>
      <c r="BD1097" s="23"/>
      <c r="BE1097" s="23"/>
      <c r="BF1097" s="23"/>
      <c r="BG1097" s="22"/>
      <c r="BH1097" s="23"/>
      <c r="BI1097" s="22"/>
      <c r="BJ1097" s="23"/>
      <c r="BK1097" s="23"/>
      <c r="BL1097" s="23"/>
      <c r="BM1097" s="23"/>
      <c r="BN1097" s="22"/>
      <c r="BO1097" s="23"/>
      <c r="BP1097" s="22"/>
      <c r="BQ1097" s="23"/>
      <c r="BR1097" s="23"/>
      <c r="BS1097" s="23"/>
      <c r="BT1097" s="23"/>
    </row>
    <row r="1098" spans="1:72" ht="29.25" customHeight="1" x14ac:dyDescent="0.25">
      <c r="A1098" s="318" t="str">
        <f>'Class Record S2'!$A$8</f>
        <v>Place Value</v>
      </c>
      <c r="B1098" s="316" t="str">
        <f>'Class Record S2'!$D$8</f>
        <v>Count in steps of 2, 3, and 5 from 0, and in tens from any number, forward or backward.</v>
      </c>
      <c r="C1098" s="316"/>
      <c r="D1098" s="316"/>
      <c r="E1098" s="316"/>
      <c r="F1098" s="316"/>
      <c r="G1098" s="317"/>
      <c r="H1098" s="128">
        <v>1</v>
      </c>
      <c r="I1098" s="129">
        <f>'Class Record S2'!AG$8</f>
        <v>0</v>
      </c>
      <c r="J1098" s="130">
        <f>'Class Record S2'!AG$56</f>
        <v>0</v>
      </c>
      <c r="K1098" s="130">
        <f>'Class Record S2'!AG$105</f>
        <v>0</v>
      </c>
      <c r="L1098" s="130">
        <f>'Class Record S2'!AG$154</f>
        <v>0</v>
      </c>
      <c r="M1098" s="130">
        <f>'Class Record S2'!AG$203</f>
        <v>0</v>
      </c>
      <c r="N1098" s="131">
        <f>'Class Record S2'!AG$252</f>
        <v>0</v>
      </c>
      <c r="O1098" s="120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</row>
    <row r="1099" spans="1:72" ht="18.75" x14ac:dyDescent="0.25">
      <c r="A1099" s="319"/>
      <c r="B1099" s="312" t="str">
        <f>'Class Record S2'!$D$9</f>
        <v>Recognise the place value of each digit in a two-digit number (tens, ones).</v>
      </c>
      <c r="C1099" s="312"/>
      <c r="D1099" s="312"/>
      <c r="E1099" s="312"/>
      <c r="F1099" s="312"/>
      <c r="G1099" s="313"/>
      <c r="H1099" s="132">
        <v>2</v>
      </c>
      <c r="I1099" s="133">
        <f>'Class Record S2'!AG$9</f>
        <v>0</v>
      </c>
      <c r="J1099" s="134">
        <f>'Class Record S2'!AG$57</f>
        <v>0</v>
      </c>
      <c r="K1099" s="134">
        <f>'Class Record S2'!AG$106</f>
        <v>0</v>
      </c>
      <c r="L1099" s="134">
        <f>'Class Record S2'!AG$155</f>
        <v>0</v>
      </c>
      <c r="M1099" s="134">
        <f>'Class Record S2'!AG$204</f>
        <v>0</v>
      </c>
      <c r="N1099" s="135">
        <f>'Class Record S2'!AG$253</f>
        <v>0</v>
      </c>
      <c r="O1099" s="121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</row>
    <row r="1100" spans="1:72" ht="28.5" customHeight="1" x14ac:dyDescent="0.25">
      <c r="A1100" s="319"/>
      <c r="B1100" s="312" t="str">
        <f>'Class Record S2'!$D$10</f>
        <v>Identify, represent and estimate numbers using different representations, inc. the number line.</v>
      </c>
      <c r="C1100" s="312"/>
      <c r="D1100" s="312"/>
      <c r="E1100" s="312"/>
      <c r="F1100" s="312"/>
      <c r="G1100" s="313"/>
      <c r="H1100" s="132">
        <v>3</v>
      </c>
      <c r="I1100" s="133">
        <f>'Class Record S2'!AG$10</f>
        <v>0</v>
      </c>
      <c r="J1100" s="134">
        <f>'Class Record S2'!AG$58</f>
        <v>0</v>
      </c>
      <c r="K1100" s="134">
        <f>'Class Record S2'!AG$107</f>
        <v>0</v>
      </c>
      <c r="L1100" s="134">
        <f>'Class Record S2'!AG$156</f>
        <v>0</v>
      </c>
      <c r="M1100" s="134">
        <f>'Class Record S2'!AG$205</f>
        <v>0</v>
      </c>
      <c r="N1100" s="135">
        <f>'Class Record S2'!AG$254</f>
        <v>0</v>
      </c>
      <c r="O1100" s="121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</row>
    <row r="1101" spans="1:72" ht="18.75" x14ac:dyDescent="0.25">
      <c r="A1101" s="319"/>
      <c r="B1101" s="312" t="str">
        <f>'Class Record S2'!$D$11</f>
        <v>Compare and order numbers from 0 up to 100; use &lt;, &gt; and = signs.</v>
      </c>
      <c r="C1101" s="312"/>
      <c r="D1101" s="312"/>
      <c r="E1101" s="312"/>
      <c r="F1101" s="312"/>
      <c r="G1101" s="313"/>
      <c r="H1101" s="132">
        <v>4</v>
      </c>
      <c r="I1101" s="133">
        <f>'Class Record S2'!AG$11</f>
        <v>0</v>
      </c>
      <c r="J1101" s="134">
        <f>'Class Record S2'!AG$59</f>
        <v>0</v>
      </c>
      <c r="K1101" s="134">
        <f>'Class Record S2'!AG$108</f>
        <v>0</v>
      </c>
      <c r="L1101" s="134">
        <f>'Class Record S2'!AG$157</f>
        <v>0</v>
      </c>
      <c r="M1101" s="134">
        <f>'Class Record S2'!AG$206</f>
        <v>0</v>
      </c>
      <c r="N1101" s="135">
        <f>'Class Record S2'!AG$255</f>
        <v>0</v>
      </c>
      <c r="O1101" s="121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</row>
    <row r="1102" spans="1:72" ht="19.5" thickBot="1" x14ac:dyDescent="0.3">
      <c r="A1102" s="320"/>
      <c r="B1102" s="314" t="str">
        <f>'Class Record S2'!$D$12</f>
        <v>Read and write numbers to at least 100 in numerals and in words.</v>
      </c>
      <c r="C1102" s="314"/>
      <c r="D1102" s="314"/>
      <c r="E1102" s="314"/>
      <c r="F1102" s="314"/>
      <c r="G1102" s="315"/>
      <c r="H1102" s="136">
        <v>5</v>
      </c>
      <c r="I1102" s="137">
        <f>'Class Record S2'!AG$12</f>
        <v>0</v>
      </c>
      <c r="J1102" s="138">
        <f>'Class Record S2'!AG$60</f>
        <v>0</v>
      </c>
      <c r="K1102" s="138">
        <f>'Class Record S2'!AG$109</f>
        <v>0</v>
      </c>
      <c r="L1102" s="138">
        <f>'Class Record S2'!AG$158</f>
        <v>0</v>
      </c>
      <c r="M1102" s="138">
        <f>'Class Record S2'!AG$207</f>
        <v>0</v>
      </c>
      <c r="N1102" s="139">
        <f>'Class Record S2'!AG$256</f>
        <v>0</v>
      </c>
      <c r="O1102" s="122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</row>
    <row r="1103" spans="1:72" ht="30.75" customHeight="1" x14ac:dyDescent="0.25">
      <c r="A1103" s="318" t="str">
        <f>'Class Record S2'!$A$13</f>
        <v>Add/Sub</v>
      </c>
      <c r="B1103" s="316" t="str">
        <f>'Class Record S2'!$D$13</f>
        <v>Solve problems with addition and subtraction: using concrete objects and pictorial representations; applying their increasing knowledge of mental and written methods.</v>
      </c>
      <c r="C1103" s="316"/>
      <c r="D1103" s="316"/>
      <c r="E1103" s="316"/>
      <c r="F1103" s="316"/>
      <c r="G1103" s="317"/>
      <c r="H1103" s="128">
        <v>6</v>
      </c>
      <c r="I1103" s="129">
        <f>'Class Record S2'!AG$13</f>
        <v>0</v>
      </c>
      <c r="J1103" s="130">
        <f>'Class Record S2'!AG$61</f>
        <v>0</v>
      </c>
      <c r="K1103" s="130">
        <f>'Class Record S2'!AG$110</f>
        <v>0</v>
      </c>
      <c r="L1103" s="130">
        <f>'Class Record S2'!AG$159</f>
        <v>0</v>
      </c>
      <c r="M1103" s="130">
        <f>'Class Record S2'!AG$208</f>
        <v>0</v>
      </c>
      <c r="N1103" s="131">
        <f>'Class Record S2'!AG$257</f>
        <v>0</v>
      </c>
      <c r="O1103" s="119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</row>
    <row r="1104" spans="1:72" ht="28.5" customHeight="1" x14ac:dyDescent="0.25">
      <c r="A1104" s="319"/>
      <c r="B1104" s="312" t="str">
        <f>'Class Record S2'!$D$14</f>
        <v>Recall and use add and subtract facts to 20 fluently, and derive and use related facts up to 100.</v>
      </c>
      <c r="C1104" s="312"/>
      <c r="D1104" s="312"/>
      <c r="E1104" s="312"/>
      <c r="F1104" s="312"/>
      <c r="G1104" s="313"/>
      <c r="H1104" s="140">
        <v>7</v>
      </c>
      <c r="I1104" s="133">
        <f>'Class Record S2'!AG$14</f>
        <v>0</v>
      </c>
      <c r="J1104" s="134">
        <f>'Class Record S2'!AG$62</f>
        <v>0</v>
      </c>
      <c r="K1104" s="134">
        <f>'Class Record S2'!AG$111</f>
        <v>0</v>
      </c>
      <c r="L1104" s="134">
        <f>'Class Record S2'!AG$160</f>
        <v>0</v>
      </c>
      <c r="M1104" s="134">
        <f>'Class Record S2'!AG$209</f>
        <v>0</v>
      </c>
      <c r="N1104" s="135">
        <f>'Class Record S2'!AG$258</f>
        <v>0</v>
      </c>
      <c r="O1104" s="119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</row>
    <row r="1105" spans="1:15" ht="43.5" customHeight="1" thickBot="1" x14ac:dyDescent="0.3">
      <c r="A1105" s="319"/>
      <c r="B1105" s="312" t="str">
        <f>'Class Record S2'!$D$15</f>
        <v>Add and sub nos using concrete objects, pictorial representations, and mentally, including: a 2-digit no and 1s or 10s; two 2-digit numbers; adding three 1-digit numbers.</v>
      </c>
      <c r="C1105" s="312"/>
      <c r="D1105" s="312"/>
      <c r="E1105" s="312"/>
      <c r="F1105" s="312"/>
      <c r="G1105" s="313"/>
      <c r="H1105" s="136">
        <v>8</v>
      </c>
      <c r="I1105" s="133">
        <f>'Class Record S2'!AG$15</f>
        <v>0</v>
      </c>
      <c r="J1105" s="134">
        <f>'Class Record S2'!AG$63</f>
        <v>0</v>
      </c>
      <c r="K1105" s="134">
        <f>'Class Record S2'!AG$112</f>
        <v>0</v>
      </c>
      <c r="L1105" s="134">
        <f>'Class Record S2'!AG$161</f>
        <v>0</v>
      </c>
      <c r="M1105" s="134">
        <f>'Class Record S2'!AG$210</f>
        <v>0</v>
      </c>
      <c r="N1105" s="135">
        <f>'Class Record S2'!AG$259</f>
        <v>0</v>
      </c>
      <c r="O1105" s="119"/>
    </row>
    <row r="1106" spans="1:15" ht="28.5" customHeight="1" thickBot="1" x14ac:dyDescent="0.3">
      <c r="A1106" s="319"/>
      <c r="B1106" s="312" t="str">
        <f>'Class Record S2'!$D$16</f>
        <v>Show that addition of two numbers can be done in any order (commutative) and subtraction of one number from another cannot.</v>
      </c>
      <c r="C1106" s="312"/>
      <c r="D1106" s="312"/>
      <c r="E1106" s="312"/>
      <c r="F1106" s="312"/>
      <c r="G1106" s="313"/>
      <c r="H1106" s="141">
        <v>9</v>
      </c>
      <c r="I1106" s="133">
        <f>'Class Record S2'!AG$16</f>
        <v>0</v>
      </c>
      <c r="J1106" s="134">
        <f>'Class Record S2'!AG$64</f>
        <v>0</v>
      </c>
      <c r="K1106" s="134">
        <f>'Class Record S2'!AG$113</f>
        <v>0</v>
      </c>
      <c r="L1106" s="134">
        <f>'Class Record S2'!AG$162</f>
        <v>0</v>
      </c>
      <c r="M1106" s="134">
        <f>'Class Record S2'!AG$211</f>
        <v>0</v>
      </c>
      <c r="N1106" s="135">
        <f>'Class Record S2'!AG$260</f>
        <v>0</v>
      </c>
      <c r="O1106" s="119"/>
    </row>
    <row r="1107" spans="1:15" ht="29.25" customHeight="1" thickBot="1" x14ac:dyDescent="0.3">
      <c r="A1107" s="320"/>
      <c r="B1107" s="314" t="str">
        <f>'Class Record S2'!$D$17</f>
        <v>Recognise and use the inverse relationship between addition and subtraction and use this to check calculations and missing number problems.</v>
      </c>
      <c r="C1107" s="314"/>
      <c r="D1107" s="314"/>
      <c r="E1107" s="314"/>
      <c r="F1107" s="314"/>
      <c r="G1107" s="315"/>
      <c r="H1107" s="141">
        <v>10</v>
      </c>
      <c r="I1107" s="137">
        <f>'Class Record S2'!AG$17</f>
        <v>0</v>
      </c>
      <c r="J1107" s="138">
        <f>'Class Record S2'!AG$65</f>
        <v>0</v>
      </c>
      <c r="K1107" s="138">
        <f>'Class Record S2'!AG$114</f>
        <v>0</v>
      </c>
      <c r="L1107" s="138">
        <f>'Class Record S2'!AG$163</f>
        <v>0</v>
      </c>
      <c r="M1107" s="138">
        <f>'Class Record S2'!AG$212</f>
        <v>0</v>
      </c>
      <c r="N1107" s="139">
        <f>'Class Record S2'!AG$261</f>
        <v>0</v>
      </c>
      <c r="O1107" s="119"/>
    </row>
    <row r="1108" spans="1:15" ht="29.25" customHeight="1" thickBot="1" x14ac:dyDescent="0.3">
      <c r="A1108" s="318" t="str">
        <f>'Class Record S2'!$A$18</f>
        <v>Multi/Div</v>
      </c>
      <c r="B1108" s="316" t="str">
        <f>'Class Record S2'!$D$18</f>
        <v>Recall and use multiplication and division facts for the 2, 5 and 10 multiplication tables, including recognising odd and even numbers.</v>
      </c>
      <c r="C1108" s="316"/>
      <c r="D1108" s="316"/>
      <c r="E1108" s="316"/>
      <c r="F1108" s="316"/>
      <c r="G1108" s="317"/>
      <c r="H1108" s="141">
        <v>11</v>
      </c>
      <c r="I1108" s="129">
        <f>'Class Record S2'!AG$18</f>
        <v>0</v>
      </c>
      <c r="J1108" s="130">
        <f>'Class Record S2'!AG$66</f>
        <v>0</v>
      </c>
      <c r="K1108" s="130">
        <f>'Class Record S2'!AG$115</f>
        <v>0</v>
      </c>
      <c r="L1108" s="130">
        <f>'Class Record S2'!AG$164</f>
        <v>0</v>
      </c>
      <c r="M1108" s="130">
        <f>'Class Record S2'!AG$213</f>
        <v>0</v>
      </c>
      <c r="N1108" s="131">
        <f>'Class Record S2'!AG$262</f>
        <v>0</v>
      </c>
      <c r="O1108" s="119"/>
    </row>
    <row r="1109" spans="1:15" ht="43.5" customHeight="1" thickBot="1" x14ac:dyDescent="0.3">
      <c r="A1109" s="319"/>
      <c r="B1109" s="312" t="str">
        <f>'Class Record S2'!$D$19</f>
        <v>Calculate mathematical statements for multiplication and division within the multiplication tables and write them using the multiplication (×), division (÷) and equals (=) signs.</v>
      </c>
      <c r="C1109" s="312"/>
      <c r="D1109" s="312"/>
      <c r="E1109" s="312"/>
      <c r="F1109" s="312"/>
      <c r="G1109" s="313"/>
      <c r="H1109" s="141">
        <v>12</v>
      </c>
      <c r="I1109" s="133">
        <f>'Class Record S2'!AG$19</f>
        <v>0</v>
      </c>
      <c r="J1109" s="134">
        <f>'Class Record S2'!AG$67</f>
        <v>0</v>
      </c>
      <c r="K1109" s="134">
        <f>'Class Record S2'!AG$116</f>
        <v>0</v>
      </c>
      <c r="L1109" s="134">
        <f>'Class Record S2'!AG$165</f>
        <v>0</v>
      </c>
      <c r="M1109" s="134">
        <f>'Class Record S2'!AG$214</f>
        <v>0</v>
      </c>
      <c r="N1109" s="135">
        <f>'Class Record S2'!AG$263</f>
        <v>0</v>
      </c>
      <c r="O1109" s="119"/>
    </row>
    <row r="1110" spans="1:15" ht="28.5" customHeight="1" thickBot="1" x14ac:dyDescent="0.3">
      <c r="A1110" s="319"/>
      <c r="B1110" s="312" t="str">
        <f>'Class Record S2'!$D$20</f>
        <v>Show that multiplication of two numbers can be done in any order (commutative) and division of one number by another cannot.</v>
      </c>
      <c r="C1110" s="312"/>
      <c r="D1110" s="312"/>
      <c r="E1110" s="312"/>
      <c r="F1110" s="312"/>
      <c r="G1110" s="313"/>
      <c r="H1110" s="141">
        <v>13</v>
      </c>
      <c r="I1110" s="133">
        <f>'Class Record S2'!AG$20</f>
        <v>0</v>
      </c>
      <c r="J1110" s="134">
        <f>'Class Record S2'!AG$68</f>
        <v>0</v>
      </c>
      <c r="K1110" s="134">
        <f>'Class Record S2'!AG$117</f>
        <v>0</v>
      </c>
      <c r="L1110" s="134">
        <f>'Class Record S2'!AG$166</f>
        <v>0</v>
      </c>
      <c r="M1110" s="134">
        <f>'Class Record S2'!AG$215</f>
        <v>0</v>
      </c>
      <c r="N1110" s="135">
        <f>'Class Record S2'!AG$264</f>
        <v>0</v>
      </c>
      <c r="O1110" s="119"/>
    </row>
    <row r="1111" spans="1:15" ht="43.5" customHeight="1" thickBot="1" x14ac:dyDescent="0.3">
      <c r="A1111" s="320"/>
      <c r="B1111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111" s="314"/>
      <c r="D1111" s="314"/>
      <c r="E1111" s="314"/>
      <c r="F1111" s="314"/>
      <c r="G1111" s="315"/>
      <c r="H1111" s="141">
        <v>14</v>
      </c>
      <c r="I1111" s="137">
        <f>'Class Record S2'!AG$21</f>
        <v>0</v>
      </c>
      <c r="J1111" s="138">
        <f>'Class Record S2'!AG$69</f>
        <v>0</v>
      </c>
      <c r="K1111" s="138">
        <f>'Class Record S2'!AG$118</f>
        <v>0</v>
      </c>
      <c r="L1111" s="138">
        <f>'Class Record S2'!AG$167</f>
        <v>0</v>
      </c>
      <c r="M1111" s="138">
        <f>'Class Record S2'!AG$216</f>
        <v>0</v>
      </c>
      <c r="N1111" s="139">
        <f>'Class Record S2'!AG$265</f>
        <v>0</v>
      </c>
      <c r="O1111" s="119"/>
    </row>
    <row r="1112" spans="1:15" ht="28.5" customHeight="1" thickBot="1" x14ac:dyDescent="0.3">
      <c r="A1112" s="318" t="str">
        <f>'Class Record S2'!$A$22</f>
        <v>Frac</v>
      </c>
      <c r="B1112" s="316" t="str">
        <f>'Class Record S2'!$D$22</f>
        <v>Recognise, find, name &amp; write fractions   1/3, 1/4, 2/4, 3/4 of a length, shape, set of objects or quantity.</v>
      </c>
      <c r="C1112" s="316"/>
      <c r="D1112" s="316"/>
      <c r="E1112" s="316"/>
      <c r="F1112" s="316"/>
      <c r="G1112" s="317"/>
      <c r="H1112" s="141">
        <v>15</v>
      </c>
      <c r="I1112" s="129">
        <f>'Class Record S2'!AG$22</f>
        <v>0</v>
      </c>
      <c r="J1112" s="130">
        <f>'Class Record S2'!AG$70</f>
        <v>0</v>
      </c>
      <c r="K1112" s="130">
        <f>'Class Record S2'!AG$119</f>
        <v>0</v>
      </c>
      <c r="L1112" s="130">
        <f>'Class Record S2'!AG$168</f>
        <v>0</v>
      </c>
      <c r="M1112" s="130">
        <f>'Class Record S2'!AG$217</f>
        <v>0</v>
      </c>
      <c r="N1112" s="131">
        <f>'Class Record S2'!AG$266</f>
        <v>0</v>
      </c>
      <c r="O1112" s="119"/>
    </row>
    <row r="1113" spans="1:15" ht="19.5" thickBot="1" x14ac:dyDescent="0.3">
      <c r="A1113" s="320"/>
      <c r="B1113" s="314" t="str">
        <f>'Class Record S2'!$D$23</f>
        <v>Write simple fractions e.g. 1/2 of 6 = 3 and recognise the equivalence of 2/4 and 1/2.</v>
      </c>
      <c r="C1113" s="314"/>
      <c r="D1113" s="314"/>
      <c r="E1113" s="314"/>
      <c r="F1113" s="314"/>
      <c r="G1113" s="315"/>
      <c r="H1113" s="141">
        <v>16</v>
      </c>
      <c r="I1113" s="137">
        <f>'Class Record S2'!AG$23</f>
        <v>0</v>
      </c>
      <c r="J1113" s="138">
        <f>'Class Record S2'!AG$71</f>
        <v>0</v>
      </c>
      <c r="K1113" s="138">
        <f>'Class Record S2'!AG$120</f>
        <v>0</v>
      </c>
      <c r="L1113" s="138">
        <f>'Class Record S2'!AG$169</f>
        <v>0</v>
      </c>
      <c r="M1113" s="138">
        <f>'Class Record S2'!AG$218</f>
        <v>0</v>
      </c>
      <c r="N1113" s="139">
        <f>'Class Record S2'!AG$267</f>
        <v>0</v>
      </c>
      <c r="O1113" s="119"/>
    </row>
    <row r="1114" spans="1:15" ht="43.5" customHeight="1" thickBot="1" x14ac:dyDescent="0.3">
      <c r="A1114" s="318" t="str">
        <f>'Class Record S2'!$A$24</f>
        <v>Measure</v>
      </c>
      <c r="B1114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114" s="316"/>
      <c r="D1114" s="316"/>
      <c r="E1114" s="316"/>
      <c r="F1114" s="316"/>
      <c r="G1114" s="317"/>
      <c r="H1114" s="141">
        <v>17</v>
      </c>
      <c r="I1114" s="129">
        <f>'Class Record S2'!AG$24</f>
        <v>0</v>
      </c>
      <c r="J1114" s="130">
        <f>'Class Record S2'!AG$72</f>
        <v>0</v>
      </c>
      <c r="K1114" s="130">
        <f>'Class Record S2'!AG$121</f>
        <v>0</v>
      </c>
      <c r="L1114" s="130">
        <f>'Class Record S2'!AG$170</f>
        <v>0</v>
      </c>
      <c r="M1114" s="130">
        <f>'Class Record S2'!AG$219</f>
        <v>0</v>
      </c>
      <c r="N1114" s="131">
        <f>'Class Record S2'!AG$268</f>
        <v>0</v>
      </c>
      <c r="O1114" s="119"/>
    </row>
    <row r="1115" spans="1:15" ht="29.25" customHeight="1" thickBot="1" x14ac:dyDescent="0.3">
      <c r="A1115" s="319"/>
      <c r="B1115" s="312" t="str">
        <f>'Class Record S2'!$D$25</f>
        <v>Compare and order lengths, mass, volume/capacity and record the results using &gt;, &lt; and = .</v>
      </c>
      <c r="C1115" s="312"/>
      <c r="D1115" s="312"/>
      <c r="E1115" s="312"/>
      <c r="F1115" s="312"/>
      <c r="G1115" s="313"/>
      <c r="H1115" s="141">
        <v>18</v>
      </c>
      <c r="I1115" s="133">
        <f>'Class Record S2'!AG$25</f>
        <v>0</v>
      </c>
      <c r="J1115" s="134">
        <f>'Class Record S2'!AG$73</f>
        <v>0</v>
      </c>
      <c r="K1115" s="134">
        <f>'Class Record S2'!AG$122</f>
        <v>0</v>
      </c>
      <c r="L1115" s="134">
        <f>'Class Record S2'!AG$171</f>
        <v>0</v>
      </c>
      <c r="M1115" s="134">
        <f>'Class Record S2'!AG$220</f>
        <v>0</v>
      </c>
      <c r="N1115" s="135">
        <f>'Class Record S2'!AG$269</f>
        <v>0</v>
      </c>
      <c r="O1115" s="119"/>
    </row>
    <row r="1116" spans="1:15" ht="43.5" customHeight="1" thickBot="1" x14ac:dyDescent="0.3">
      <c r="A1116" s="319"/>
      <c r="B1116" s="312" t="str">
        <f>'Class Record S2'!$D$26</f>
        <v>Recognise and use symbols for pounds (£) and pence (p); combine amounts to make a particular value. Find different combinations of coins that equal the same amounts of money.</v>
      </c>
      <c r="C1116" s="312"/>
      <c r="D1116" s="312"/>
      <c r="E1116" s="312"/>
      <c r="F1116" s="312"/>
      <c r="G1116" s="313"/>
      <c r="H1116" s="141">
        <v>19</v>
      </c>
      <c r="I1116" s="133">
        <f>'Class Record S2'!AG$26</f>
        <v>0</v>
      </c>
      <c r="J1116" s="134">
        <f>'Class Record S2'!AG$74</f>
        <v>0</v>
      </c>
      <c r="K1116" s="134">
        <f>'Class Record S2'!AG$123</f>
        <v>0</v>
      </c>
      <c r="L1116" s="134">
        <f>'Class Record S2'!AG$172</f>
        <v>0</v>
      </c>
      <c r="M1116" s="134">
        <f>'Class Record S2'!AG$221</f>
        <v>0</v>
      </c>
      <c r="N1116" s="135">
        <f>'Class Record S2'!AG$270</f>
        <v>0</v>
      </c>
      <c r="O1116" s="119"/>
    </row>
    <row r="1117" spans="1:15" ht="28.5" customHeight="1" thickBot="1" x14ac:dyDescent="0.3">
      <c r="A1117" s="319"/>
      <c r="B1117" s="312" t="str">
        <f>'Class Record S2'!$D$27</f>
        <v>Solve simple problems in a practical context involving addition and subtraction of money of the same unit, including giving change.</v>
      </c>
      <c r="C1117" s="312"/>
      <c r="D1117" s="312"/>
      <c r="E1117" s="312"/>
      <c r="F1117" s="312"/>
      <c r="G1117" s="313"/>
      <c r="H1117" s="141">
        <v>20</v>
      </c>
      <c r="I1117" s="133">
        <f>'Class Record S2'!AG$27</f>
        <v>0</v>
      </c>
      <c r="J1117" s="134">
        <f>'Class Record S2'!AG$75</f>
        <v>0</v>
      </c>
      <c r="K1117" s="134">
        <f>'Class Record S2'!AG$124</f>
        <v>0</v>
      </c>
      <c r="L1117" s="134">
        <f>'Class Record S2'!AG$173</f>
        <v>0</v>
      </c>
      <c r="M1117" s="134">
        <f>'Class Record S2'!AG$222</f>
        <v>0</v>
      </c>
      <c r="N1117" s="135">
        <f>'Class Record S2'!AG$271</f>
        <v>0</v>
      </c>
      <c r="O1117" s="119"/>
    </row>
    <row r="1118" spans="1:15" ht="18" customHeight="1" thickBot="1" x14ac:dyDescent="0.3">
      <c r="A1118" s="319"/>
      <c r="B1118" s="312" t="str">
        <f>'Class Record S2'!$D$28</f>
        <v>Compare and sequence intervals of time.</v>
      </c>
      <c r="C1118" s="312"/>
      <c r="D1118" s="312"/>
      <c r="E1118" s="312"/>
      <c r="F1118" s="312"/>
      <c r="G1118" s="313"/>
      <c r="H1118" s="141">
        <v>21</v>
      </c>
      <c r="I1118" s="133">
        <f>'Class Record S2'!AG$28</f>
        <v>0</v>
      </c>
      <c r="J1118" s="134">
        <f>'Class Record S2'!AG$76</f>
        <v>0</v>
      </c>
      <c r="K1118" s="134">
        <f>'Class Record S2'!AG$125</f>
        <v>0</v>
      </c>
      <c r="L1118" s="134">
        <f>'Class Record S2'!AG$174</f>
        <v>0</v>
      </c>
      <c r="M1118" s="134">
        <f>'Class Record S2'!AG$223</f>
        <v>0</v>
      </c>
      <c r="N1118" s="135">
        <f>'Class Record S2'!AG$272</f>
        <v>0</v>
      </c>
      <c r="O1118" s="119"/>
    </row>
    <row r="1119" spans="1:15" ht="30.75" customHeight="1" thickBot="1" x14ac:dyDescent="0.3">
      <c r="A1119" s="320"/>
      <c r="B1119" s="314" t="str">
        <f>'Class Record S2'!$D$29</f>
        <v>Tell and write the time to five minutes, including quarter past/to the hour and draw the hands on a clock face to show these times.</v>
      </c>
      <c r="C1119" s="314"/>
      <c r="D1119" s="314"/>
      <c r="E1119" s="314"/>
      <c r="F1119" s="314"/>
      <c r="G1119" s="315"/>
      <c r="H1119" s="141">
        <v>22</v>
      </c>
      <c r="I1119" s="137">
        <f>'Class Record S2'!AG$29</f>
        <v>0</v>
      </c>
      <c r="J1119" s="138">
        <f>'Class Record S2'!AG$77</f>
        <v>0</v>
      </c>
      <c r="K1119" s="138">
        <f>'Class Record S2'!AG$126</f>
        <v>0</v>
      </c>
      <c r="L1119" s="138">
        <f>'Class Record S2'!AG$175</f>
        <v>0</v>
      </c>
      <c r="M1119" s="138">
        <f>'Class Record S2'!AG$224</f>
        <v>0</v>
      </c>
      <c r="N1119" s="139">
        <f>'Class Record S2'!AG$273</f>
        <v>0</v>
      </c>
      <c r="O1119" s="119"/>
    </row>
    <row r="1120" spans="1:15" ht="29.25" customHeight="1" thickBot="1" x14ac:dyDescent="0.3">
      <c r="A1120" s="318" t="str">
        <f>'Class Record S2'!$A$30</f>
        <v>Geometry</v>
      </c>
      <c r="B1120" s="316" t="str">
        <f>'Class Record S2'!$D$30</f>
        <v>Identify and describe the properties of 2-D shapes, including the number of sides and symmetry in a vertical line.</v>
      </c>
      <c r="C1120" s="316"/>
      <c r="D1120" s="316"/>
      <c r="E1120" s="316"/>
      <c r="F1120" s="316"/>
      <c r="G1120" s="317"/>
      <c r="H1120" s="141">
        <v>23</v>
      </c>
      <c r="I1120" s="129">
        <f>'Class Record S2'!AG$30</f>
        <v>0</v>
      </c>
      <c r="J1120" s="130">
        <f>'Class Record S2'!AG$78</f>
        <v>0</v>
      </c>
      <c r="K1120" s="130">
        <f>'Class Record S2'!AG$127</f>
        <v>0</v>
      </c>
      <c r="L1120" s="130">
        <f>'Class Record S2'!AG$176</f>
        <v>0</v>
      </c>
      <c r="M1120" s="130">
        <f>'Class Record S2'!AG$225</f>
        <v>0</v>
      </c>
      <c r="N1120" s="131">
        <f>'Class Record S2'!AG$274</f>
        <v>0</v>
      </c>
      <c r="O1120" s="119"/>
    </row>
    <row r="1121" spans="1:72" ht="31.5" customHeight="1" thickBot="1" x14ac:dyDescent="0.3">
      <c r="A1121" s="319"/>
      <c r="B1121" s="312" t="str">
        <f>'Class Record S2'!$D$31</f>
        <v>Identify and describe the properties of 3-D shapes, including the number of edges, vertices and faces.</v>
      </c>
      <c r="C1121" s="312"/>
      <c r="D1121" s="312"/>
      <c r="E1121" s="312"/>
      <c r="F1121" s="312"/>
      <c r="G1121" s="313"/>
      <c r="H1121" s="141">
        <v>24</v>
      </c>
      <c r="I1121" s="133">
        <f>'Class Record S2'!AG$31</f>
        <v>0</v>
      </c>
      <c r="J1121" s="134">
        <f>'Class Record S2'!AG$79</f>
        <v>0</v>
      </c>
      <c r="K1121" s="134">
        <f>'Class Record S2'!AG$128</f>
        <v>0</v>
      </c>
      <c r="L1121" s="134">
        <f>'Class Record S2'!AG$177</f>
        <v>0</v>
      </c>
      <c r="M1121" s="134">
        <f>'Class Record S2'!AG$226</f>
        <v>0</v>
      </c>
      <c r="N1121" s="135">
        <f>'Class Record S2'!AG$275</f>
        <v>0</v>
      </c>
      <c r="O1121" s="119"/>
    </row>
    <row r="1122" spans="1:72" ht="29.25" customHeight="1" thickBot="1" x14ac:dyDescent="0.3">
      <c r="A1122" s="319"/>
      <c r="B1122" s="312" t="str">
        <f>'Class Record S2'!$D$32</f>
        <v>Identify 2-D shapes on the surface of 3-D shapes, for example a circle on a cylinder and a triangle on a pyramid.</v>
      </c>
      <c r="C1122" s="312"/>
      <c r="D1122" s="312"/>
      <c r="E1122" s="312"/>
      <c r="F1122" s="312"/>
      <c r="G1122" s="313"/>
      <c r="H1122" s="141">
        <v>25</v>
      </c>
      <c r="I1122" s="133">
        <f>'Class Record S2'!AG$32</f>
        <v>0</v>
      </c>
      <c r="J1122" s="134">
        <f>'Class Record S2'!AG$80</f>
        <v>0</v>
      </c>
      <c r="K1122" s="134">
        <f>'Class Record S2'!AG$129</f>
        <v>0</v>
      </c>
      <c r="L1122" s="134">
        <f>'Class Record S2'!AG$178</f>
        <v>0</v>
      </c>
      <c r="M1122" s="134">
        <f>'Class Record S2'!AG$227</f>
        <v>0</v>
      </c>
      <c r="N1122" s="135">
        <f>'Class Record S2'!AG$276</f>
        <v>0</v>
      </c>
      <c r="O1122" s="119"/>
    </row>
    <row r="1123" spans="1:72" ht="19.5" thickBot="1" x14ac:dyDescent="0.3">
      <c r="A1123" s="319"/>
      <c r="B1123" s="312" t="str">
        <f>'Class Record S2'!$D$33</f>
        <v>Compare and sort common 2-D and 3-D shapes and everyday objects.</v>
      </c>
      <c r="C1123" s="312"/>
      <c r="D1123" s="312"/>
      <c r="E1123" s="312"/>
      <c r="F1123" s="312"/>
      <c r="G1123" s="313"/>
      <c r="H1123" s="141">
        <v>26</v>
      </c>
      <c r="I1123" s="133">
        <f>'Class Record S2'!AG$33</f>
        <v>0</v>
      </c>
      <c r="J1123" s="134">
        <f>'Class Record S2'!AG$81</f>
        <v>0</v>
      </c>
      <c r="K1123" s="134">
        <f>'Class Record S2'!AG$130</f>
        <v>0</v>
      </c>
      <c r="L1123" s="134">
        <f>'Class Record S2'!AG$179</f>
        <v>0</v>
      </c>
      <c r="M1123" s="134">
        <f>'Class Record S2'!AG$228</f>
        <v>0</v>
      </c>
      <c r="N1123" s="135">
        <f>'Class Record S2'!AG$277</f>
        <v>0</v>
      </c>
      <c r="O1123" s="119"/>
    </row>
    <row r="1124" spans="1:72" ht="19.5" thickBot="1" x14ac:dyDescent="0.3">
      <c r="A1124" s="319"/>
      <c r="B1124" s="312" t="str">
        <f>'Class Record S2'!$D$34</f>
        <v>Order &amp; arrange combinations of mathematical objects in patterns &amp; sequences.</v>
      </c>
      <c r="C1124" s="312"/>
      <c r="D1124" s="312"/>
      <c r="E1124" s="312"/>
      <c r="F1124" s="312"/>
      <c r="G1124" s="313"/>
      <c r="H1124" s="141">
        <v>27</v>
      </c>
      <c r="I1124" s="133">
        <f>'Class Record S2'!AG$34</f>
        <v>0</v>
      </c>
      <c r="J1124" s="134">
        <f>'Class Record S2'!AG$82</f>
        <v>0</v>
      </c>
      <c r="K1124" s="134">
        <f>'Class Record S2'!AG$131</f>
        <v>0</v>
      </c>
      <c r="L1124" s="134">
        <f>'Class Record S2'!AG$180</f>
        <v>0</v>
      </c>
      <c r="M1124" s="134">
        <f>'Class Record S2'!AG$229</f>
        <v>0</v>
      </c>
      <c r="N1124" s="135">
        <f>'Class Record S2'!AG$278</f>
        <v>0</v>
      </c>
      <c r="O1124" s="119"/>
    </row>
    <row r="1125" spans="1:72" ht="43.5" customHeight="1" thickBot="1" x14ac:dyDescent="0.3">
      <c r="A1125" s="320"/>
      <c r="B1125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125" s="314"/>
      <c r="D1125" s="314"/>
      <c r="E1125" s="314"/>
      <c r="F1125" s="314"/>
      <c r="G1125" s="315"/>
      <c r="H1125" s="141">
        <v>28</v>
      </c>
      <c r="I1125" s="137">
        <f>'Class Record S2'!AG$35</f>
        <v>0</v>
      </c>
      <c r="J1125" s="138">
        <f>'Class Record S2'!AG$83</f>
        <v>0</v>
      </c>
      <c r="K1125" s="138">
        <f>'Class Record S2'!AG$132</f>
        <v>0</v>
      </c>
      <c r="L1125" s="138">
        <f>'Class Record S2'!AG$181</f>
        <v>0</v>
      </c>
      <c r="M1125" s="138">
        <f>'Class Record S2'!AG$230</f>
        <v>0</v>
      </c>
      <c r="N1125" s="139">
        <f>'Class Record S2'!AG$279</f>
        <v>0</v>
      </c>
      <c r="O1125" s="119"/>
    </row>
    <row r="1126" spans="1:72" ht="31.5" customHeight="1" thickBot="1" x14ac:dyDescent="0.3">
      <c r="A1126" s="318" t="str">
        <f>'Class Record S2'!$A$36</f>
        <v>Stat</v>
      </c>
      <c r="B1126" s="316" t="str">
        <f>'Class Record S2'!$D$36</f>
        <v>Interpret and construct simple pictograms, tally charts, block diagrams and simple tables.</v>
      </c>
      <c r="C1126" s="316"/>
      <c r="D1126" s="316"/>
      <c r="E1126" s="316"/>
      <c r="F1126" s="316"/>
      <c r="G1126" s="317"/>
      <c r="H1126" s="141">
        <v>29</v>
      </c>
      <c r="I1126" s="129">
        <f>'Class Record S2'!AG$36</f>
        <v>0</v>
      </c>
      <c r="J1126" s="130">
        <f>'Class Record S2'!AG$84</f>
        <v>0</v>
      </c>
      <c r="K1126" s="130">
        <f>'Class Record S2'!AG$133</f>
        <v>0</v>
      </c>
      <c r="L1126" s="130">
        <f>'Class Record S2'!AG$182</f>
        <v>0</v>
      </c>
      <c r="M1126" s="130">
        <f>'Class Record S2'!AG$231</f>
        <v>0</v>
      </c>
      <c r="N1126" s="131">
        <f>'Class Record S2'!AG$280</f>
        <v>0</v>
      </c>
      <c r="O1126" s="119"/>
    </row>
    <row r="1127" spans="1:72" ht="43.5" customHeight="1" thickBot="1" x14ac:dyDescent="0.3">
      <c r="A1127" s="320"/>
      <c r="B1127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127" s="314"/>
      <c r="D1127" s="314"/>
      <c r="E1127" s="314"/>
      <c r="F1127" s="314"/>
      <c r="G1127" s="315"/>
      <c r="H1127" s="141">
        <v>30</v>
      </c>
      <c r="I1127" s="137">
        <f>'Class Record S2'!AG$37</f>
        <v>0</v>
      </c>
      <c r="J1127" s="138">
        <f>'Class Record S2'!AG$85</f>
        <v>0</v>
      </c>
      <c r="K1127" s="138">
        <f>'Class Record S2'!AG$134</f>
        <v>0</v>
      </c>
      <c r="L1127" s="138">
        <f>'Class Record S2'!AG$183</f>
        <v>0</v>
      </c>
      <c r="M1127" s="138">
        <f>'Class Record S2'!AG$232</f>
        <v>0</v>
      </c>
      <c r="N1127" s="139">
        <f>'Class Record S2'!AG$281</f>
        <v>0</v>
      </c>
      <c r="O1127" s="119"/>
    </row>
    <row r="1128" spans="1:72" ht="23.25" customHeight="1" thickBot="1" x14ac:dyDescent="0.3">
      <c r="A1128" s="119"/>
      <c r="B1128" s="142" t="s">
        <v>6</v>
      </c>
      <c r="C1128" s="142"/>
      <c r="D1128" s="142"/>
      <c r="E1128" s="142"/>
      <c r="F1128" s="142"/>
      <c r="G1128" s="142"/>
      <c r="H1128" s="143"/>
      <c r="I1128" s="144">
        <f>COUNTIF(I1098:I1127,"X")</f>
        <v>0</v>
      </c>
      <c r="J1128" s="144">
        <f t="shared" ref="J1128" si="136">COUNTIF(J1098:J1127,"X")</f>
        <v>0</v>
      </c>
      <c r="K1128" s="144">
        <f t="shared" ref="K1128" si="137">COUNTIF(K1098:K1127,"X")</f>
        <v>0</v>
      </c>
      <c r="L1128" s="144">
        <f t="shared" ref="L1128" si="138">COUNTIF(L1098:L1127,"X")</f>
        <v>0</v>
      </c>
      <c r="M1128" s="144">
        <f t="shared" ref="M1128" si="139">COUNTIF(M1098:M1127,"X")</f>
        <v>0</v>
      </c>
      <c r="N1128" s="144">
        <f t="shared" ref="N1128" si="140">COUNTIF(N1098:N1127,"X")</f>
        <v>0</v>
      </c>
      <c r="O1128" s="119"/>
    </row>
    <row r="1129" spans="1:72" ht="24" customHeight="1" thickBot="1" x14ac:dyDescent="0.3">
      <c r="A1129" s="145"/>
      <c r="B1129" s="146" t="s">
        <v>117</v>
      </c>
      <c r="C1129" s="146" t="s">
        <v>118</v>
      </c>
      <c r="D1129" s="146" t="s">
        <v>119</v>
      </c>
      <c r="E1129" s="146" t="s">
        <v>120</v>
      </c>
      <c r="F1129" s="119"/>
      <c r="G1129" s="119"/>
      <c r="H1129" s="147"/>
      <c r="I1129" s="148" t="str">
        <f>'Class Record S2'!AG$38</f>
        <v>N</v>
      </c>
      <c r="J1129" s="149" t="str">
        <f>'Class Record S2'!AG$86</f>
        <v>N</v>
      </c>
      <c r="K1129" s="149" t="str">
        <f>'Class Record S2'!AG$135</f>
        <v>N</v>
      </c>
      <c r="L1129" s="149" t="str">
        <f>'Class Record S2'!AG$184</f>
        <v>N</v>
      </c>
      <c r="M1129" s="149" t="str">
        <f>'Class Record S2'!AG$233</f>
        <v>N</v>
      </c>
      <c r="N1129" s="149" t="str">
        <f>'Class Record S2'!AG$282</f>
        <v>N</v>
      </c>
      <c r="O1129" s="119"/>
    </row>
    <row r="1132" spans="1:72" ht="32.25" customHeight="1" thickBot="1" x14ac:dyDescent="0.3">
      <c r="A1132" s="119"/>
      <c r="B1132" s="321" t="str">
        <f>'Class Record S2'!$D$1</f>
        <v>A N OTHER SCHOOL</v>
      </c>
      <c r="C1132" s="321"/>
      <c r="D1132" s="321"/>
      <c r="E1132" s="321"/>
      <c r="F1132" s="321"/>
      <c r="G1132" s="322" t="str">
        <f>'Class Record S2'!$D$2</f>
        <v>ASSESSMENT CRITERIA FOR MATHS: S2</v>
      </c>
      <c r="H1132" s="322"/>
      <c r="I1132" s="322"/>
      <c r="J1132" s="322"/>
      <c r="K1132" s="322"/>
      <c r="L1132" s="322"/>
      <c r="M1132" s="322"/>
      <c r="N1132" s="322"/>
      <c r="O1132" s="119"/>
      <c r="AD1132" s="21"/>
      <c r="AE1132" s="22"/>
      <c r="AF1132" s="23"/>
      <c r="AG1132" s="22"/>
      <c r="AH1132" s="23"/>
      <c r="AI1132" s="22"/>
      <c r="AJ1132" s="23"/>
      <c r="AK1132" s="24"/>
      <c r="AL1132" s="22"/>
      <c r="AM1132" s="23"/>
      <c r="AN1132" s="22"/>
      <c r="AO1132" s="23"/>
      <c r="AP1132" s="22"/>
      <c r="AQ1132" s="23"/>
      <c r="AR1132" s="24"/>
      <c r="AS1132" s="22"/>
      <c r="AT1132" s="23"/>
      <c r="AU1132" s="22"/>
      <c r="AV1132" s="23"/>
      <c r="AW1132" s="22"/>
      <c r="AX1132" s="23"/>
      <c r="AY1132" s="24"/>
      <c r="AZ1132" s="22"/>
      <c r="BA1132" s="23"/>
      <c r="BB1132" s="22"/>
      <c r="BC1132" s="23"/>
      <c r="BD1132" s="22"/>
      <c r="BE1132" s="23"/>
      <c r="BF1132" s="24"/>
      <c r="BG1132" s="22"/>
      <c r="BH1132" s="23"/>
      <c r="BI1132" s="22"/>
      <c r="BJ1132" s="23"/>
      <c r="BK1132" s="22"/>
      <c r="BL1132" s="23"/>
      <c r="BM1132" s="24"/>
      <c r="BN1132" s="22"/>
      <c r="BO1132" s="23"/>
      <c r="BP1132" s="22"/>
      <c r="BQ1132" s="23"/>
      <c r="BR1132" s="22"/>
      <c r="BS1132" s="23"/>
      <c r="BT1132" s="23"/>
    </row>
    <row r="1133" spans="1:72" ht="16.5" thickBot="1" x14ac:dyDescent="0.3">
      <c r="A1133" s="119"/>
      <c r="B1133" s="123" t="s">
        <v>14</v>
      </c>
      <c r="C1133" s="323">
        <f>'Class Record S2'!AH$2</f>
        <v>0</v>
      </c>
      <c r="D1133" s="323"/>
      <c r="E1133" s="323"/>
      <c r="F1133" s="323"/>
      <c r="G1133" s="323"/>
      <c r="H1133" s="324" t="s">
        <v>15</v>
      </c>
      <c r="I1133" s="326">
        <v>1</v>
      </c>
      <c r="J1133" s="326">
        <v>2</v>
      </c>
      <c r="K1133" s="326">
        <v>3</v>
      </c>
      <c r="L1133" s="326">
        <v>4</v>
      </c>
      <c r="M1133" s="326">
        <v>5</v>
      </c>
      <c r="N1133" s="326">
        <v>6</v>
      </c>
      <c r="O1133" s="119"/>
      <c r="AE1133" s="22"/>
      <c r="AF1133" s="23"/>
      <c r="AG1133" s="22"/>
      <c r="AH1133" s="23"/>
      <c r="AI1133" s="22"/>
      <c r="AJ1133" s="23"/>
      <c r="AK1133" s="23"/>
      <c r="AL1133" s="22"/>
      <c r="AM1133" s="23"/>
      <c r="AN1133" s="22"/>
      <c r="AO1133" s="23"/>
      <c r="AP1133" s="22"/>
      <c r="AQ1133" s="23"/>
      <c r="AR1133" s="23"/>
      <c r="AS1133" s="22"/>
      <c r="AT1133" s="23"/>
      <c r="AU1133" s="22"/>
      <c r="AV1133" s="23"/>
      <c r="AW1133" s="22"/>
      <c r="AX1133" s="23"/>
      <c r="AY1133" s="23"/>
      <c r="AZ1133" s="22"/>
      <c r="BA1133" s="23"/>
      <c r="BB1133" s="22"/>
      <c r="BC1133" s="23"/>
      <c r="BD1133" s="22"/>
      <c r="BE1133" s="23"/>
      <c r="BF1133" s="23"/>
      <c r="BG1133" s="22"/>
      <c r="BH1133" s="23"/>
      <c r="BI1133" s="22"/>
      <c r="BJ1133" s="23"/>
      <c r="BK1133" s="22"/>
      <c r="BL1133" s="23"/>
      <c r="BM1133" s="23"/>
      <c r="BN1133" s="22"/>
      <c r="BO1133" s="23"/>
      <c r="BP1133" s="22"/>
      <c r="BQ1133" s="23"/>
      <c r="BR1133" s="22"/>
      <c r="BS1133" s="23"/>
      <c r="BT1133" s="23"/>
    </row>
    <row r="1134" spans="1:72" ht="16.5" thickBot="1" x14ac:dyDescent="0.3">
      <c r="A1134" s="119"/>
      <c r="B1134" s="327" t="str">
        <f>'Class Record S2'!$C$2</f>
        <v>CLASS: 2A</v>
      </c>
      <c r="C1134" s="327"/>
      <c r="D1134" s="327"/>
      <c r="E1134" s="328" t="s">
        <v>16</v>
      </c>
      <c r="F1134" s="328"/>
      <c r="G1134" s="124">
        <f>'Class Record S2'!AH$4</f>
        <v>0</v>
      </c>
      <c r="H1134" s="324"/>
      <c r="I1134" s="326"/>
      <c r="J1134" s="326"/>
      <c r="K1134" s="326"/>
      <c r="L1134" s="326"/>
      <c r="M1134" s="326"/>
      <c r="N1134" s="326"/>
      <c r="O1134" s="119"/>
      <c r="AE1134" s="22"/>
      <c r="AF1134" s="23"/>
      <c r="AG1134" s="22"/>
      <c r="AH1134" s="23"/>
      <c r="AI1134" s="22"/>
      <c r="AJ1134" s="23"/>
      <c r="AK1134" s="23"/>
      <c r="AL1134" s="22"/>
      <c r="AM1134" s="23"/>
      <c r="AN1134" s="22"/>
      <c r="AO1134" s="23"/>
      <c r="AP1134" s="22"/>
      <c r="AQ1134" s="23"/>
      <c r="AR1134" s="23"/>
      <c r="AS1134" s="22"/>
      <c r="AT1134" s="23"/>
      <c r="AU1134" s="22"/>
      <c r="AV1134" s="23"/>
      <c r="AW1134" s="22"/>
      <c r="AX1134" s="23"/>
      <c r="AY1134" s="23"/>
      <c r="AZ1134" s="22"/>
      <c r="BA1134" s="23"/>
      <c r="BB1134" s="22"/>
      <c r="BC1134" s="23"/>
      <c r="BD1134" s="22"/>
      <c r="BE1134" s="23"/>
      <c r="BF1134" s="23"/>
      <c r="BG1134" s="22"/>
      <c r="BH1134" s="23"/>
      <c r="BI1134" s="22"/>
      <c r="BJ1134" s="23"/>
      <c r="BK1134" s="22"/>
      <c r="BL1134" s="23"/>
      <c r="BM1134" s="23"/>
      <c r="BN1134" s="22"/>
      <c r="BO1134" s="23"/>
      <c r="BP1134" s="22"/>
      <c r="BQ1134" s="23"/>
      <c r="BR1134" s="22"/>
      <c r="BS1134" s="23"/>
      <c r="BT1134" s="23"/>
    </row>
    <row r="1135" spans="1:72" ht="16.5" thickBot="1" x14ac:dyDescent="0.3">
      <c r="A1135" s="119"/>
      <c r="B1135" s="327" t="str">
        <f>'Class Record S2'!$C$3</f>
        <v>YEAR: 2</v>
      </c>
      <c r="C1135" s="327"/>
      <c r="D1135" s="327"/>
      <c r="E1135" s="327" t="s">
        <v>17</v>
      </c>
      <c r="F1135" s="327"/>
      <c r="G1135" s="124">
        <f>'Class Record S2'!AH$5</f>
        <v>0</v>
      </c>
      <c r="H1135" s="325"/>
      <c r="I1135" s="326"/>
      <c r="J1135" s="326"/>
      <c r="K1135" s="326"/>
      <c r="L1135" s="326"/>
      <c r="M1135" s="326"/>
      <c r="N1135" s="326"/>
      <c r="O1135" s="119"/>
      <c r="AE1135" s="22"/>
      <c r="AF1135" s="23"/>
      <c r="AG1135" s="22"/>
      <c r="AH1135" s="23"/>
      <c r="AI1135" s="23"/>
      <c r="AJ1135" s="23"/>
      <c r="AK1135" s="23"/>
      <c r="AL1135" s="22"/>
      <c r="AM1135" s="23"/>
      <c r="AN1135" s="22"/>
      <c r="AO1135" s="23"/>
      <c r="AP1135" s="23"/>
      <c r="AQ1135" s="23"/>
      <c r="AR1135" s="23"/>
      <c r="AS1135" s="22"/>
      <c r="AT1135" s="23"/>
      <c r="AU1135" s="22"/>
      <c r="AV1135" s="23"/>
      <c r="AW1135" s="23"/>
      <c r="AX1135" s="23"/>
      <c r="AY1135" s="23"/>
      <c r="AZ1135" s="22"/>
      <c r="BA1135" s="23"/>
      <c r="BB1135" s="22"/>
      <c r="BC1135" s="23"/>
      <c r="BD1135" s="23"/>
      <c r="BE1135" s="23"/>
      <c r="BF1135" s="23"/>
      <c r="BG1135" s="22"/>
      <c r="BH1135" s="23"/>
      <c r="BI1135" s="22"/>
      <c r="BJ1135" s="23"/>
      <c r="BK1135" s="23"/>
      <c r="BL1135" s="23"/>
      <c r="BM1135" s="23"/>
      <c r="BN1135" s="22"/>
      <c r="BO1135" s="23"/>
      <c r="BP1135" s="22"/>
      <c r="BQ1135" s="23"/>
      <c r="BR1135" s="23"/>
      <c r="BS1135" s="23"/>
      <c r="BT1135" s="23"/>
    </row>
    <row r="1136" spans="1:72" ht="6.75" customHeight="1" thickBot="1" x14ac:dyDescent="0.3">
      <c r="A1136" s="119"/>
      <c r="B1136" s="125"/>
      <c r="C1136" s="126"/>
      <c r="D1136" s="126"/>
      <c r="E1136" s="126"/>
      <c r="F1136" s="126"/>
      <c r="G1136" s="126"/>
      <c r="H1136" s="127"/>
      <c r="I1136" s="126"/>
      <c r="J1136" s="126"/>
      <c r="K1136" s="126"/>
      <c r="L1136" s="126"/>
      <c r="M1136" s="126"/>
      <c r="N1136" s="126"/>
      <c r="O1136" s="119"/>
      <c r="AE1136" s="22"/>
      <c r="AF1136" s="23"/>
      <c r="AG1136" s="22"/>
      <c r="AH1136" s="23"/>
      <c r="AI1136" s="23"/>
      <c r="AJ1136" s="23"/>
      <c r="AK1136" s="23"/>
      <c r="AL1136" s="22"/>
      <c r="AM1136" s="23"/>
      <c r="AN1136" s="22"/>
      <c r="AO1136" s="23"/>
      <c r="AP1136" s="23"/>
      <c r="AQ1136" s="23"/>
      <c r="AR1136" s="23"/>
      <c r="AS1136" s="22"/>
      <c r="AT1136" s="23"/>
      <c r="AU1136" s="22"/>
      <c r="AV1136" s="23"/>
      <c r="AW1136" s="23"/>
      <c r="AX1136" s="23"/>
      <c r="AY1136" s="23"/>
      <c r="AZ1136" s="22"/>
      <c r="BA1136" s="23"/>
      <c r="BB1136" s="22"/>
      <c r="BC1136" s="23"/>
      <c r="BD1136" s="23"/>
      <c r="BE1136" s="23"/>
      <c r="BF1136" s="23"/>
      <c r="BG1136" s="22"/>
      <c r="BH1136" s="23"/>
      <c r="BI1136" s="22"/>
      <c r="BJ1136" s="23"/>
      <c r="BK1136" s="23"/>
      <c r="BL1136" s="23"/>
      <c r="BM1136" s="23"/>
      <c r="BN1136" s="22"/>
      <c r="BO1136" s="23"/>
      <c r="BP1136" s="22"/>
      <c r="BQ1136" s="23"/>
      <c r="BR1136" s="23"/>
      <c r="BS1136" s="23"/>
      <c r="BT1136" s="23"/>
    </row>
    <row r="1137" spans="1:72" ht="29.25" customHeight="1" x14ac:dyDescent="0.25">
      <c r="A1137" s="318" t="str">
        <f>'Class Record S2'!$A$8</f>
        <v>Place Value</v>
      </c>
      <c r="B1137" s="316" t="str">
        <f>'Class Record S2'!$D$8</f>
        <v>Count in steps of 2, 3, and 5 from 0, and in tens from any number, forward or backward.</v>
      </c>
      <c r="C1137" s="316"/>
      <c r="D1137" s="316"/>
      <c r="E1137" s="316"/>
      <c r="F1137" s="316"/>
      <c r="G1137" s="317"/>
      <c r="H1137" s="128">
        <v>1</v>
      </c>
      <c r="I1137" s="129">
        <f>'Class Record S2'!AH$8</f>
        <v>0</v>
      </c>
      <c r="J1137" s="130">
        <f>'Class Record S2'!AH$56</f>
        <v>0</v>
      </c>
      <c r="K1137" s="130">
        <f>'Class Record S2'!AH$105</f>
        <v>0</v>
      </c>
      <c r="L1137" s="130">
        <f>'Class Record S2'!AH$154</f>
        <v>0</v>
      </c>
      <c r="M1137" s="130">
        <f>'Class Record S2'!AH$203</f>
        <v>0</v>
      </c>
      <c r="N1137" s="131">
        <f>'Class Record S2'!AH$252</f>
        <v>0</v>
      </c>
      <c r="O1137" s="120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</row>
    <row r="1138" spans="1:72" ht="18.75" x14ac:dyDescent="0.25">
      <c r="A1138" s="319"/>
      <c r="B1138" s="312" t="str">
        <f>'Class Record S2'!$D$9</f>
        <v>Recognise the place value of each digit in a two-digit number (tens, ones).</v>
      </c>
      <c r="C1138" s="312"/>
      <c r="D1138" s="312"/>
      <c r="E1138" s="312"/>
      <c r="F1138" s="312"/>
      <c r="G1138" s="313"/>
      <c r="H1138" s="132">
        <v>2</v>
      </c>
      <c r="I1138" s="133">
        <f>'Class Record S2'!AH$9</f>
        <v>0</v>
      </c>
      <c r="J1138" s="134">
        <f>'Class Record S2'!AH$57</f>
        <v>0</v>
      </c>
      <c r="K1138" s="134">
        <f>'Class Record S2'!AH$106</f>
        <v>0</v>
      </c>
      <c r="L1138" s="134">
        <f>'Class Record S2'!AH$155</f>
        <v>0</v>
      </c>
      <c r="M1138" s="134">
        <f>'Class Record S2'!AH$204</f>
        <v>0</v>
      </c>
      <c r="N1138" s="135">
        <f>'Class Record S2'!AH$253</f>
        <v>0</v>
      </c>
      <c r="O1138" s="121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</row>
    <row r="1139" spans="1:72" ht="28.5" customHeight="1" x14ac:dyDescent="0.25">
      <c r="A1139" s="319"/>
      <c r="B1139" s="312" t="str">
        <f>'Class Record S2'!$D$10</f>
        <v>Identify, represent and estimate numbers using different representations, inc. the number line.</v>
      </c>
      <c r="C1139" s="312"/>
      <c r="D1139" s="312"/>
      <c r="E1139" s="312"/>
      <c r="F1139" s="312"/>
      <c r="G1139" s="313"/>
      <c r="H1139" s="132">
        <v>3</v>
      </c>
      <c r="I1139" s="133">
        <f>'Class Record S2'!AH$10</f>
        <v>0</v>
      </c>
      <c r="J1139" s="134">
        <f>'Class Record S2'!AH$58</f>
        <v>0</v>
      </c>
      <c r="K1139" s="134">
        <f>'Class Record S2'!AH$107</f>
        <v>0</v>
      </c>
      <c r="L1139" s="134">
        <f>'Class Record S2'!AH$156</f>
        <v>0</v>
      </c>
      <c r="M1139" s="134">
        <f>'Class Record S2'!AH$205</f>
        <v>0</v>
      </c>
      <c r="N1139" s="135">
        <f>'Class Record S2'!AH$254</f>
        <v>0</v>
      </c>
      <c r="O1139" s="121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</row>
    <row r="1140" spans="1:72" ht="18.75" x14ac:dyDescent="0.25">
      <c r="A1140" s="319"/>
      <c r="B1140" s="312" t="str">
        <f>'Class Record S2'!$D$11</f>
        <v>Compare and order numbers from 0 up to 100; use &lt;, &gt; and = signs.</v>
      </c>
      <c r="C1140" s="312"/>
      <c r="D1140" s="312"/>
      <c r="E1140" s="312"/>
      <c r="F1140" s="312"/>
      <c r="G1140" s="313"/>
      <c r="H1140" s="132">
        <v>4</v>
      </c>
      <c r="I1140" s="133">
        <f>'Class Record S2'!AH$11</f>
        <v>0</v>
      </c>
      <c r="J1140" s="134">
        <f>'Class Record S2'!AH$59</f>
        <v>0</v>
      </c>
      <c r="K1140" s="134">
        <f>'Class Record S2'!AH$108</f>
        <v>0</v>
      </c>
      <c r="L1140" s="134">
        <f>'Class Record S2'!AH$157</f>
        <v>0</v>
      </c>
      <c r="M1140" s="134">
        <f>'Class Record S2'!AH$206</f>
        <v>0</v>
      </c>
      <c r="N1140" s="135">
        <f>'Class Record S2'!AH$255</f>
        <v>0</v>
      </c>
      <c r="O1140" s="121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</row>
    <row r="1141" spans="1:72" ht="19.5" thickBot="1" x14ac:dyDescent="0.3">
      <c r="A1141" s="320"/>
      <c r="B1141" s="314" t="str">
        <f>'Class Record S2'!$D$12</f>
        <v>Read and write numbers to at least 100 in numerals and in words.</v>
      </c>
      <c r="C1141" s="314"/>
      <c r="D1141" s="314"/>
      <c r="E1141" s="314"/>
      <c r="F1141" s="314"/>
      <c r="G1141" s="315"/>
      <c r="H1141" s="136">
        <v>5</v>
      </c>
      <c r="I1141" s="137">
        <f>'Class Record S2'!AH$12</f>
        <v>0</v>
      </c>
      <c r="J1141" s="138">
        <f>'Class Record S2'!AH$60</f>
        <v>0</v>
      </c>
      <c r="K1141" s="138">
        <f>'Class Record S2'!AH$109</f>
        <v>0</v>
      </c>
      <c r="L1141" s="138">
        <f>'Class Record S2'!AH$158</f>
        <v>0</v>
      </c>
      <c r="M1141" s="138">
        <f>'Class Record S2'!AH$207</f>
        <v>0</v>
      </c>
      <c r="N1141" s="139">
        <f>'Class Record S2'!AH$256</f>
        <v>0</v>
      </c>
      <c r="O1141" s="122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</row>
    <row r="1142" spans="1:72" ht="30.75" customHeight="1" x14ac:dyDescent="0.25">
      <c r="A1142" s="318" t="str">
        <f>'Class Record S2'!$A$13</f>
        <v>Add/Sub</v>
      </c>
      <c r="B1142" s="316" t="str">
        <f>'Class Record S2'!$D$13</f>
        <v>Solve problems with addition and subtraction: using concrete objects and pictorial representations; applying their increasing knowledge of mental and written methods.</v>
      </c>
      <c r="C1142" s="316"/>
      <c r="D1142" s="316"/>
      <c r="E1142" s="316"/>
      <c r="F1142" s="316"/>
      <c r="G1142" s="317"/>
      <c r="H1142" s="128">
        <v>6</v>
      </c>
      <c r="I1142" s="129">
        <f>'Class Record S2'!AH$13</f>
        <v>0</v>
      </c>
      <c r="J1142" s="130">
        <f>'Class Record S2'!AH$61</f>
        <v>0</v>
      </c>
      <c r="K1142" s="130">
        <f>'Class Record S2'!AH$110</f>
        <v>0</v>
      </c>
      <c r="L1142" s="130">
        <f>'Class Record S2'!AH$159</f>
        <v>0</v>
      </c>
      <c r="M1142" s="130">
        <f>'Class Record S2'!AH$208</f>
        <v>0</v>
      </c>
      <c r="N1142" s="131">
        <f>'Class Record S2'!AH$257</f>
        <v>0</v>
      </c>
      <c r="O1142" s="119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</row>
    <row r="1143" spans="1:72" ht="28.5" customHeight="1" x14ac:dyDescent="0.25">
      <c r="A1143" s="319"/>
      <c r="B1143" s="312" t="str">
        <f>'Class Record S2'!$D$14</f>
        <v>Recall and use add and subtract facts to 20 fluently, and derive and use related facts up to 100.</v>
      </c>
      <c r="C1143" s="312"/>
      <c r="D1143" s="312"/>
      <c r="E1143" s="312"/>
      <c r="F1143" s="312"/>
      <c r="G1143" s="313"/>
      <c r="H1143" s="140">
        <v>7</v>
      </c>
      <c r="I1143" s="133">
        <f>'Class Record S2'!AH$14</f>
        <v>0</v>
      </c>
      <c r="J1143" s="134">
        <f>'Class Record S2'!AH$62</f>
        <v>0</v>
      </c>
      <c r="K1143" s="134">
        <f>'Class Record S2'!AH$111</f>
        <v>0</v>
      </c>
      <c r="L1143" s="134">
        <f>'Class Record S2'!AH$160</f>
        <v>0</v>
      </c>
      <c r="M1143" s="134">
        <f>'Class Record S2'!AH$209</f>
        <v>0</v>
      </c>
      <c r="N1143" s="135">
        <f>'Class Record S2'!AH$258</f>
        <v>0</v>
      </c>
      <c r="O1143" s="119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</row>
    <row r="1144" spans="1:72" ht="43.5" customHeight="1" thickBot="1" x14ac:dyDescent="0.3">
      <c r="A1144" s="319"/>
      <c r="B1144" s="312" t="str">
        <f>'Class Record S2'!$D$15</f>
        <v>Add and sub nos using concrete objects, pictorial representations, and mentally, including: a 2-digit no and 1s or 10s; two 2-digit numbers; adding three 1-digit numbers.</v>
      </c>
      <c r="C1144" s="312"/>
      <c r="D1144" s="312"/>
      <c r="E1144" s="312"/>
      <c r="F1144" s="312"/>
      <c r="G1144" s="313"/>
      <c r="H1144" s="136">
        <v>8</v>
      </c>
      <c r="I1144" s="133">
        <f>'Class Record S2'!AH$15</f>
        <v>0</v>
      </c>
      <c r="J1144" s="134">
        <f>'Class Record S2'!AH$63</f>
        <v>0</v>
      </c>
      <c r="K1144" s="134">
        <f>'Class Record S2'!AH$112</f>
        <v>0</v>
      </c>
      <c r="L1144" s="134">
        <f>'Class Record S2'!AH$161</f>
        <v>0</v>
      </c>
      <c r="M1144" s="134">
        <f>'Class Record S2'!AH$210</f>
        <v>0</v>
      </c>
      <c r="N1144" s="135">
        <f>'Class Record S2'!AH$259</f>
        <v>0</v>
      </c>
      <c r="O1144" s="119"/>
    </row>
    <row r="1145" spans="1:72" ht="28.5" customHeight="1" thickBot="1" x14ac:dyDescent="0.3">
      <c r="A1145" s="319"/>
      <c r="B1145" s="312" t="str">
        <f>'Class Record S2'!$D$16</f>
        <v>Show that addition of two numbers can be done in any order (commutative) and subtraction of one number from another cannot.</v>
      </c>
      <c r="C1145" s="312"/>
      <c r="D1145" s="312"/>
      <c r="E1145" s="312"/>
      <c r="F1145" s="312"/>
      <c r="G1145" s="313"/>
      <c r="H1145" s="141">
        <v>9</v>
      </c>
      <c r="I1145" s="133">
        <f>'Class Record S2'!AH$16</f>
        <v>0</v>
      </c>
      <c r="J1145" s="134">
        <f>'Class Record S2'!AH$64</f>
        <v>0</v>
      </c>
      <c r="K1145" s="134">
        <f>'Class Record S2'!AH$113</f>
        <v>0</v>
      </c>
      <c r="L1145" s="134">
        <f>'Class Record S2'!AH$162</f>
        <v>0</v>
      </c>
      <c r="M1145" s="134">
        <f>'Class Record S2'!AH$211</f>
        <v>0</v>
      </c>
      <c r="N1145" s="135">
        <f>'Class Record S2'!AH$260</f>
        <v>0</v>
      </c>
      <c r="O1145" s="119"/>
    </row>
    <row r="1146" spans="1:72" ht="29.25" customHeight="1" thickBot="1" x14ac:dyDescent="0.3">
      <c r="A1146" s="320"/>
      <c r="B1146" s="314" t="str">
        <f>'Class Record S2'!$D$17</f>
        <v>Recognise and use the inverse relationship between addition and subtraction and use this to check calculations and missing number problems.</v>
      </c>
      <c r="C1146" s="314"/>
      <c r="D1146" s="314"/>
      <c r="E1146" s="314"/>
      <c r="F1146" s="314"/>
      <c r="G1146" s="315"/>
      <c r="H1146" s="141">
        <v>10</v>
      </c>
      <c r="I1146" s="137">
        <f>'Class Record S2'!AH$17</f>
        <v>0</v>
      </c>
      <c r="J1146" s="138">
        <f>'Class Record S2'!AH$65</f>
        <v>0</v>
      </c>
      <c r="K1146" s="138">
        <f>'Class Record S2'!AH$114</f>
        <v>0</v>
      </c>
      <c r="L1146" s="138">
        <f>'Class Record S2'!AH$163</f>
        <v>0</v>
      </c>
      <c r="M1146" s="138">
        <f>'Class Record S2'!AH$212</f>
        <v>0</v>
      </c>
      <c r="N1146" s="139">
        <f>'Class Record S2'!AH$261</f>
        <v>0</v>
      </c>
      <c r="O1146" s="119"/>
    </row>
    <row r="1147" spans="1:72" ht="29.25" customHeight="1" thickBot="1" x14ac:dyDescent="0.3">
      <c r="A1147" s="318" t="str">
        <f>'Class Record S2'!$A$18</f>
        <v>Multi/Div</v>
      </c>
      <c r="B1147" s="316" t="str">
        <f>'Class Record S2'!$D$18</f>
        <v>Recall and use multiplication and division facts for the 2, 5 and 10 multiplication tables, including recognising odd and even numbers.</v>
      </c>
      <c r="C1147" s="316"/>
      <c r="D1147" s="316"/>
      <c r="E1147" s="316"/>
      <c r="F1147" s="316"/>
      <c r="G1147" s="317"/>
      <c r="H1147" s="141">
        <v>11</v>
      </c>
      <c r="I1147" s="129">
        <f>'Class Record S2'!AH$18</f>
        <v>0</v>
      </c>
      <c r="J1147" s="130">
        <f>'Class Record S2'!AH$66</f>
        <v>0</v>
      </c>
      <c r="K1147" s="130">
        <f>'Class Record S2'!AH$115</f>
        <v>0</v>
      </c>
      <c r="L1147" s="130">
        <f>'Class Record S2'!AH$164</f>
        <v>0</v>
      </c>
      <c r="M1147" s="130">
        <f>'Class Record S2'!AH$213</f>
        <v>0</v>
      </c>
      <c r="N1147" s="131">
        <f>'Class Record S2'!AH$262</f>
        <v>0</v>
      </c>
      <c r="O1147" s="119"/>
    </row>
    <row r="1148" spans="1:72" ht="43.5" customHeight="1" thickBot="1" x14ac:dyDescent="0.3">
      <c r="A1148" s="319"/>
      <c r="B1148" s="312" t="str">
        <f>'Class Record S2'!$D$19</f>
        <v>Calculate mathematical statements for multiplication and division within the multiplication tables and write them using the multiplication (×), division (÷) and equals (=) signs.</v>
      </c>
      <c r="C1148" s="312"/>
      <c r="D1148" s="312"/>
      <c r="E1148" s="312"/>
      <c r="F1148" s="312"/>
      <c r="G1148" s="313"/>
      <c r="H1148" s="141">
        <v>12</v>
      </c>
      <c r="I1148" s="133">
        <f>'Class Record S2'!AH$19</f>
        <v>0</v>
      </c>
      <c r="J1148" s="134">
        <f>'Class Record S2'!AH$67</f>
        <v>0</v>
      </c>
      <c r="K1148" s="134">
        <f>'Class Record S2'!AH$116</f>
        <v>0</v>
      </c>
      <c r="L1148" s="134">
        <f>'Class Record S2'!AH$165</f>
        <v>0</v>
      </c>
      <c r="M1148" s="134">
        <f>'Class Record S2'!AH$214</f>
        <v>0</v>
      </c>
      <c r="N1148" s="135">
        <f>'Class Record S2'!AH$263</f>
        <v>0</v>
      </c>
      <c r="O1148" s="119"/>
    </row>
    <row r="1149" spans="1:72" ht="28.5" customHeight="1" thickBot="1" x14ac:dyDescent="0.3">
      <c r="A1149" s="319"/>
      <c r="B1149" s="312" t="str">
        <f>'Class Record S2'!$D$20</f>
        <v>Show that multiplication of two numbers can be done in any order (commutative) and division of one number by another cannot.</v>
      </c>
      <c r="C1149" s="312"/>
      <c r="D1149" s="312"/>
      <c r="E1149" s="312"/>
      <c r="F1149" s="312"/>
      <c r="G1149" s="313"/>
      <c r="H1149" s="141">
        <v>13</v>
      </c>
      <c r="I1149" s="133">
        <f>'Class Record S2'!AH$20</f>
        <v>0</v>
      </c>
      <c r="J1149" s="134">
        <f>'Class Record S2'!AH$68</f>
        <v>0</v>
      </c>
      <c r="K1149" s="134">
        <f>'Class Record S2'!AH$117</f>
        <v>0</v>
      </c>
      <c r="L1149" s="134">
        <f>'Class Record S2'!AH$166</f>
        <v>0</v>
      </c>
      <c r="M1149" s="134">
        <f>'Class Record S2'!AH$215</f>
        <v>0</v>
      </c>
      <c r="N1149" s="135">
        <f>'Class Record S2'!AH$264</f>
        <v>0</v>
      </c>
      <c r="O1149" s="119"/>
    </row>
    <row r="1150" spans="1:72" ht="43.5" customHeight="1" thickBot="1" x14ac:dyDescent="0.3">
      <c r="A1150" s="320"/>
      <c r="B1150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150" s="314"/>
      <c r="D1150" s="314"/>
      <c r="E1150" s="314"/>
      <c r="F1150" s="314"/>
      <c r="G1150" s="315"/>
      <c r="H1150" s="141">
        <v>14</v>
      </c>
      <c r="I1150" s="137">
        <f>'Class Record S2'!AH$21</f>
        <v>0</v>
      </c>
      <c r="J1150" s="138">
        <f>'Class Record S2'!AH$69</f>
        <v>0</v>
      </c>
      <c r="K1150" s="138">
        <f>'Class Record S2'!AH$118</f>
        <v>0</v>
      </c>
      <c r="L1150" s="138">
        <f>'Class Record S2'!AH$167</f>
        <v>0</v>
      </c>
      <c r="M1150" s="138">
        <f>'Class Record S2'!AH$216</f>
        <v>0</v>
      </c>
      <c r="N1150" s="139">
        <f>'Class Record S2'!AH$265</f>
        <v>0</v>
      </c>
      <c r="O1150" s="119"/>
    </row>
    <row r="1151" spans="1:72" ht="28.5" customHeight="1" thickBot="1" x14ac:dyDescent="0.3">
      <c r="A1151" s="318" t="str">
        <f>'Class Record S2'!$A$22</f>
        <v>Frac</v>
      </c>
      <c r="B1151" s="316" t="str">
        <f>'Class Record S2'!$D$22</f>
        <v>Recognise, find, name &amp; write fractions   1/3, 1/4, 2/4, 3/4 of a length, shape, set of objects or quantity.</v>
      </c>
      <c r="C1151" s="316"/>
      <c r="D1151" s="316"/>
      <c r="E1151" s="316"/>
      <c r="F1151" s="316"/>
      <c r="G1151" s="317"/>
      <c r="H1151" s="141">
        <v>15</v>
      </c>
      <c r="I1151" s="129">
        <f>'Class Record S2'!AH$22</f>
        <v>0</v>
      </c>
      <c r="J1151" s="130">
        <f>'Class Record S2'!AH$70</f>
        <v>0</v>
      </c>
      <c r="K1151" s="130">
        <f>'Class Record S2'!AH$119</f>
        <v>0</v>
      </c>
      <c r="L1151" s="130">
        <f>'Class Record S2'!AH$168</f>
        <v>0</v>
      </c>
      <c r="M1151" s="130">
        <f>'Class Record S2'!AH$217</f>
        <v>0</v>
      </c>
      <c r="N1151" s="131">
        <f>'Class Record S2'!AH$266</f>
        <v>0</v>
      </c>
      <c r="O1151" s="119"/>
    </row>
    <row r="1152" spans="1:72" ht="19.5" thickBot="1" x14ac:dyDescent="0.3">
      <c r="A1152" s="320"/>
      <c r="B1152" s="314" t="str">
        <f>'Class Record S2'!$D$23</f>
        <v>Write simple fractions e.g. 1/2 of 6 = 3 and recognise the equivalence of 2/4 and 1/2.</v>
      </c>
      <c r="C1152" s="314"/>
      <c r="D1152" s="314"/>
      <c r="E1152" s="314"/>
      <c r="F1152" s="314"/>
      <c r="G1152" s="315"/>
      <c r="H1152" s="141">
        <v>16</v>
      </c>
      <c r="I1152" s="137">
        <f>'Class Record S2'!AH$23</f>
        <v>0</v>
      </c>
      <c r="J1152" s="138">
        <f>'Class Record S2'!AH$71</f>
        <v>0</v>
      </c>
      <c r="K1152" s="138">
        <f>'Class Record S2'!AH$120</f>
        <v>0</v>
      </c>
      <c r="L1152" s="138">
        <f>'Class Record S2'!AH$169</f>
        <v>0</v>
      </c>
      <c r="M1152" s="138">
        <f>'Class Record S2'!AH$218</f>
        <v>0</v>
      </c>
      <c r="N1152" s="139">
        <f>'Class Record S2'!AH$267</f>
        <v>0</v>
      </c>
      <c r="O1152" s="119"/>
    </row>
    <row r="1153" spans="1:15" ht="43.5" customHeight="1" thickBot="1" x14ac:dyDescent="0.3">
      <c r="A1153" s="318" t="str">
        <f>'Class Record S2'!$A$24</f>
        <v>Measure</v>
      </c>
      <c r="B1153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153" s="316"/>
      <c r="D1153" s="316"/>
      <c r="E1153" s="316"/>
      <c r="F1153" s="316"/>
      <c r="G1153" s="317"/>
      <c r="H1153" s="141">
        <v>17</v>
      </c>
      <c r="I1153" s="129">
        <f>'Class Record S2'!AH$24</f>
        <v>0</v>
      </c>
      <c r="J1153" s="130">
        <f>'Class Record S2'!AH$72</f>
        <v>0</v>
      </c>
      <c r="K1153" s="130">
        <f>'Class Record S2'!AH$121</f>
        <v>0</v>
      </c>
      <c r="L1153" s="130">
        <f>'Class Record S2'!AH$170</f>
        <v>0</v>
      </c>
      <c r="M1153" s="130">
        <f>'Class Record S2'!AH$219</f>
        <v>0</v>
      </c>
      <c r="N1153" s="131">
        <f>'Class Record S2'!AH$268</f>
        <v>0</v>
      </c>
      <c r="O1153" s="119"/>
    </row>
    <row r="1154" spans="1:15" ht="29.25" customHeight="1" thickBot="1" x14ac:dyDescent="0.3">
      <c r="A1154" s="319"/>
      <c r="B1154" s="312" t="str">
        <f>'Class Record S2'!$D$25</f>
        <v>Compare and order lengths, mass, volume/capacity and record the results using &gt;, &lt; and = .</v>
      </c>
      <c r="C1154" s="312"/>
      <c r="D1154" s="312"/>
      <c r="E1154" s="312"/>
      <c r="F1154" s="312"/>
      <c r="G1154" s="313"/>
      <c r="H1154" s="141">
        <v>18</v>
      </c>
      <c r="I1154" s="133">
        <f>'Class Record S2'!AH$25</f>
        <v>0</v>
      </c>
      <c r="J1154" s="134">
        <f>'Class Record S2'!AH$73</f>
        <v>0</v>
      </c>
      <c r="K1154" s="134">
        <f>'Class Record S2'!AH$122</f>
        <v>0</v>
      </c>
      <c r="L1154" s="134">
        <f>'Class Record S2'!AH$171</f>
        <v>0</v>
      </c>
      <c r="M1154" s="134">
        <f>'Class Record S2'!AH$220</f>
        <v>0</v>
      </c>
      <c r="N1154" s="135">
        <f>'Class Record S2'!AH$269</f>
        <v>0</v>
      </c>
      <c r="O1154" s="119"/>
    </row>
    <row r="1155" spans="1:15" ht="43.5" customHeight="1" thickBot="1" x14ac:dyDescent="0.3">
      <c r="A1155" s="319"/>
      <c r="B1155" s="312" t="str">
        <f>'Class Record S2'!$D$26</f>
        <v>Recognise and use symbols for pounds (£) and pence (p); combine amounts to make a particular value. Find different combinations of coins that equal the same amounts of money.</v>
      </c>
      <c r="C1155" s="312"/>
      <c r="D1155" s="312"/>
      <c r="E1155" s="312"/>
      <c r="F1155" s="312"/>
      <c r="G1155" s="313"/>
      <c r="H1155" s="141">
        <v>19</v>
      </c>
      <c r="I1155" s="133">
        <f>'Class Record S2'!AH$26</f>
        <v>0</v>
      </c>
      <c r="J1155" s="134">
        <f>'Class Record S2'!AH$74</f>
        <v>0</v>
      </c>
      <c r="K1155" s="134">
        <f>'Class Record S2'!AH$123</f>
        <v>0</v>
      </c>
      <c r="L1155" s="134">
        <f>'Class Record S2'!AH$172</f>
        <v>0</v>
      </c>
      <c r="M1155" s="134">
        <f>'Class Record S2'!AH$221</f>
        <v>0</v>
      </c>
      <c r="N1155" s="135">
        <f>'Class Record S2'!AH$270</f>
        <v>0</v>
      </c>
      <c r="O1155" s="119"/>
    </row>
    <row r="1156" spans="1:15" ht="28.5" customHeight="1" thickBot="1" x14ac:dyDescent="0.3">
      <c r="A1156" s="319"/>
      <c r="B1156" s="312" t="str">
        <f>'Class Record S2'!$D$27</f>
        <v>Solve simple problems in a practical context involving addition and subtraction of money of the same unit, including giving change.</v>
      </c>
      <c r="C1156" s="312"/>
      <c r="D1156" s="312"/>
      <c r="E1156" s="312"/>
      <c r="F1156" s="312"/>
      <c r="G1156" s="313"/>
      <c r="H1156" s="141">
        <v>20</v>
      </c>
      <c r="I1156" s="133">
        <f>'Class Record S2'!AH$27</f>
        <v>0</v>
      </c>
      <c r="J1156" s="134">
        <f>'Class Record S2'!AH$75</f>
        <v>0</v>
      </c>
      <c r="K1156" s="134">
        <f>'Class Record S2'!AH$124</f>
        <v>0</v>
      </c>
      <c r="L1156" s="134">
        <f>'Class Record S2'!AH$173</f>
        <v>0</v>
      </c>
      <c r="M1156" s="134">
        <f>'Class Record S2'!AH$222</f>
        <v>0</v>
      </c>
      <c r="N1156" s="135">
        <f>'Class Record S2'!AH$271</f>
        <v>0</v>
      </c>
      <c r="O1156" s="119"/>
    </row>
    <row r="1157" spans="1:15" ht="18" customHeight="1" thickBot="1" x14ac:dyDescent="0.3">
      <c r="A1157" s="319"/>
      <c r="B1157" s="312" t="str">
        <f>'Class Record S2'!$D$28</f>
        <v>Compare and sequence intervals of time.</v>
      </c>
      <c r="C1157" s="312"/>
      <c r="D1157" s="312"/>
      <c r="E1157" s="312"/>
      <c r="F1157" s="312"/>
      <c r="G1157" s="313"/>
      <c r="H1157" s="141">
        <v>21</v>
      </c>
      <c r="I1157" s="133">
        <f>'Class Record S2'!AH$28</f>
        <v>0</v>
      </c>
      <c r="J1157" s="134">
        <f>'Class Record S2'!AH$76</f>
        <v>0</v>
      </c>
      <c r="K1157" s="134">
        <f>'Class Record S2'!AH$125</f>
        <v>0</v>
      </c>
      <c r="L1157" s="134">
        <f>'Class Record S2'!AH$174</f>
        <v>0</v>
      </c>
      <c r="M1157" s="134">
        <f>'Class Record S2'!AH$223</f>
        <v>0</v>
      </c>
      <c r="N1157" s="135">
        <f>'Class Record S2'!AH$272</f>
        <v>0</v>
      </c>
      <c r="O1157" s="119"/>
    </row>
    <row r="1158" spans="1:15" ht="30.75" customHeight="1" thickBot="1" x14ac:dyDescent="0.3">
      <c r="A1158" s="320"/>
      <c r="B1158" s="314" t="str">
        <f>'Class Record S2'!$D$29</f>
        <v>Tell and write the time to five minutes, including quarter past/to the hour and draw the hands on a clock face to show these times.</v>
      </c>
      <c r="C1158" s="314"/>
      <c r="D1158" s="314"/>
      <c r="E1158" s="314"/>
      <c r="F1158" s="314"/>
      <c r="G1158" s="315"/>
      <c r="H1158" s="141">
        <v>22</v>
      </c>
      <c r="I1158" s="137">
        <f>'Class Record S2'!AH$29</f>
        <v>0</v>
      </c>
      <c r="J1158" s="138">
        <f>'Class Record S2'!AH$77</f>
        <v>0</v>
      </c>
      <c r="K1158" s="138">
        <f>'Class Record S2'!AH$126</f>
        <v>0</v>
      </c>
      <c r="L1158" s="138">
        <f>'Class Record S2'!AH$175</f>
        <v>0</v>
      </c>
      <c r="M1158" s="138">
        <f>'Class Record S2'!AH$224</f>
        <v>0</v>
      </c>
      <c r="N1158" s="139">
        <f>'Class Record S2'!AH$273</f>
        <v>0</v>
      </c>
      <c r="O1158" s="119"/>
    </row>
    <row r="1159" spans="1:15" ht="29.25" customHeight="1" thickBot="1" x14ac:dyDescent="0.3">
      <c r="A1159" s="318" t="str">
        <f>'Class Record S2'!$A$30</f>
        <v>Geometry</v>
      </c>
      <c r="B1159" s="316" t="str">
        <f>'Class Record S2'!$D$30</f>
        <v>Identify and describe the properties of 2-D shapes, including the number of sides and symmetry in a vertical line.</v>
      </c>
      <c r="C1159" s="316"/>
      <c r="D1159" s="316"/>
      <c r="E1159" s="316"/>
      <c r="F1159" s="316"/>
      <c r="G1159" s="317"/>
      <c r="H1159" s="141">
        <v>23</v>
      </c>
      <c r="I1159" s="129">
        <f>'Class Record S2'!AH$30</f>
        <v>0</v>
      </c>
      <c r="J1159" s="130">
        <f>'Class Record S2'!AH$78</f>
        <v>0</v>
      </c>
      <c r="K1159" s="130">
        <f>'Class Record S2'!AH$127</f>
        <v>0</v>
      </c>
      <c r="L1159" s="130">
        <f>'Class Record S2'!AH$176</f>
        <v>0</v>
      </c>
      <c r="M1159" s="130">
        <f>'Class Record S2'!AH$225</f>
        <v>0</v>
      </c>
      <c r="N1159" s="131">
        <f>'Class Record S2'!AH$274</f>
        <v>0</v>
      </c>
      <c r="O1159" s="119"/>
    </row>
    <row r="1160" spans="1:15" ht="31.5" customHeight="1" thickBot="1" x14ac:dyDescent="0.3">
      <c r="A1160" s="319"/>
      <c r="B1160" s="312" t="str">
        <f>'Class Record S2'!$D$31</f>
        <v>Identify and describe the properties of 3-D shapes, including the number of edges, vertices and faces.</v>
      </c>
      <c r="C1160" s="312"/>
      <c r="D1160" s="312"/>
      <c r="E1160" s="312"/>
      <c r="F1160" s="312"/>
      <c r="G1160" s="313"/>
      <c r="H1160" s="141">
        <v>24</v>
      </c>
      <c r="I1160" s="133">
        <f>'Class Record S2'!AH$31</f>
        <v>0</v>
      </c>
      <c r="J1160" s="134">
        <f>'Class Record S2'!AH$79</f>
        <v>0</v>
      </c>
      <c r="K1160" s="134">
        <f>'Class Record S2'!AH$128</f>
        <v>0</v>
      </c>
      <c r="L1160" s="134">
        <f>'Class Record S2'!AH$177</f>
        <v>0</v>
      </c>
      <c r="M1160" s="134">
        <f>'Class Record S2'!AH$226</f>
        <v>0</v>
      </c>
      <c r="N1160" s="135">
        <f>'Class Record S2'!AH$275</f>
        <v>0</v>
      </c>
      <c r="O1160" s="119"/>
    </row>
    <row r="1161" spans="1:15" ht="29.25" customHeight="1" thickBot="1" x14ac:dyDescent="0.3">
      <c r="A1161" s="319"/>
      <c r="B1161" s="312" t="str">
        <f>'Class Record S2'!$D$32</f>
        <v>Identify 2-D shapes on the surface of 3-D shapes, for example a circle on a cylinder and a triangle on a pyramid.</v>
      </c>
      <c r="C1161" s="312"/>
      <c r="D1161" s="312"/>
      <c r="E1161" s="312"/>
      <c r="F1161" s="312"/>
      <c r="G1161" s="313"/>
      <c r="H1161" s="141">
        <v>25</v>
      </c>
      <c r="I1161" s="133">
        <f>'Class Record S2'!AH$32</f>
        <v>0</v>
      </c>
      <c r="J1161" s="134">
        <f>'Class Record S2'!AH$80</f>
        <v>0</v>
      </c>
      <c r="K1161" s="134">
        <f>'Class Record S2'!AH$129</f>
        <v>0</v>
      </c>
      <c r="L1161" s="134">
        <f>'Class Record S2'!AH$178</f>
        <v>0</v>
      </c>
      <c r="M1161" s="134">
        <f>'Class Record S2'!AH$227</f>
        <v>0</v>
      </c>
      <c r="N1161" s="135">
        <f>'Class Record S2'!AH$276</f>
        <v>0</v>
      </c>
      <c r="O1161" s="119"/>
    </row>
    <row r="1162" spans="1:15" ht="19.5" thickBot="1" x14ac:dyDescent="0.3">
      <c r="A1162" s="319"/>
      <c r="B1162" s="312" t="str">
        <f>'Class Record S2'!$D$33</f>
        <v>Compare and sort common 2-D and 3-D shapes and everyday objects.</v>
      </c>
      <c r="C1162" s="312"/>
      <c r="D1162" s="312"/>
      <c r="E1162" s="312"/>
      <c r="F1162" s="312"/>
      <c r="G1162" s="313"/>
      <c r="H1162" s="141">
        <v>26</v>
      </c>
      <c r="I1162" s="133">
        <f>'Class Record S2'!AH$33</f>
        <v>0</v>
      </c>
      <c r="J1162" s="134">
        <f>'Class Record S2'!AH$81</f>
        <v>0</v>
      </c>
      <c r="K1162" s="134">
        <f>'Class Record S2'!AH$130</f>
        <v>0</v>
      </c>
      <c r="L1162" s="134">
        <f>'Class Record S2'!AH$179</f>
        <v>0</v>
      </c>
      <c r="M1162" s="134">
        <f>'Class Record S2'!AH$228</f>
        <v>0</v>
      </c>
      <c r="N1162" s="135">
        <f>'Class Record S2'!AH$277</f>
        <v>0</v>
      </c>
      <c r="O1162" s="119"/>
    </row>
    <row r="1163" spans="1:15" ht="19.5" thickBot="1" x14ac:dyDescent="0.3">
      <c r="A1163" s="319"/>
      <c r="B1163" s="312" t="str">
        <f>'Class Record S2'!$D$34</f>
        <v>Order &amp; arrange combinations of mathematical objects in patterns &amp; sequences.</v>
      </c>
      <c r="C1163" s="312"/>
      <c r="D1163" s="312"/>
      <c r="E1163" s="312"/>
      <c r="F1163" s="312"/>
      <c r="G1163" s="313"/>
      <c r="H1163" s="141">
        <v>27</v>
      </c>
      <c r="I1163" s="133">
        <f>'Class Record S2'!AH$34</f>
        <v>0</v>
      </c>
      <c r="J1163" s="134">
        <f>'Class Record S2'!AH$82</f>
        <v>0</v>
      </c>
      <c r="K1163" s="134">
        <f>'Class Record S2'!AH$131</f>
        <v>0</v>
      </c>
      <c r="L1163" s="134">
        <f>'Class Record S2'!AH$180</f>
        <v>0</v>
      </c>
      <c r="M1163" s="134">
        <f>'Class Record S2'!AH$229</f>
        <v>0</v>
      </c>
      <c r="N1163" s="135">
        <f>'Class Record S2'!AH$278</f>
        <v>0</v>
      </c>
      <c r="O1163" s="119"/>
    </row>
    <row r="1164" spans="1:15" ht="43.5" customHeight="1" thickBot="1" x14ac:dyDescent="0.3">
      <c r="A1164" s="320"/>
      <c r="B1164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164" s="314"/>
      <c r="D1164" s="314"/>
      <c r="E1164" s="314"/>
      <c r="F1164" s="314"/>
      <c r="G1164" s="315"/>
      <c r="H1164" s="141">
        <v>28</v>
      </c>
      <c r="I1164" s="137">
        <f>'Class Record S2'!AH$35</f>
        <v>0</v>
      </c>
      <c r="J1164" s="138">
        <f>'Class Record S2'!AH$83</f>
        <v>0</v>
      </c>
      <c r="K1164" s="138">
        <f>'Class Record S2'!AH$132</f>
        <v>0</v>
      </c>
      <c r="L1164" s="138">
        <f>'Class Record S2'!AH$181</f>
        <v>0</v>
      </c>
      <c r="M1164" s="138">
        <f>'Class Record S2'!AH$230</f>
        <v>0</v>
      </c>
      <c r="N1164" s="139">
        <f>'Class Record S2'!AH$279</f>
        <v>0</v>
      </c>
      <c r="O1164" s="119"/>
    </row>
    <row r="1165" spans="1:15" ht="31.5" customHeight="1" thickBot="1" x14ac:dyDescent="0.3">
      <c r="A1165" s="318" t="str">
        <f>'Class Record S2'!$A$36</f>
        <v>Stat</v>
      </c>
      <c r="B1165" s="316" t="str">
        <f>'Class Record S2'!$D$36</f>
        <v>Interpret and construct simple pictograms, tally charts, block diagrams and simple tables.</v>
      </c>
      <c r="C1165" s="316"/>
      <c r="D1165" s="316"/>
      <c r="E1165" s="316"/>
      <c r="F1165" s="316"/>
      <c r="G1165" s="317"/>
      <c r="H1165" s="141">
        <v>29</v>
      </c>
      <c r="I1165" s="129">
        <f>'Class Record S2'!AH$36</f>
        <v>0</v>
      </c>
      <c r="J1165" s="130">
        <f>'Class Record S2'!AH$84</f>
        <v>0</v>
      </c>
      <c r="K1165" s="130">
        <f>'Class Record S2'!AH$133</f>
        <v>0</v>
      </c>
      <c r="L1165" s="130">
        <f>'Class Record S2'!AH$182</f>
        <v>0</v>
      </c>
      <c r="M1165" s="130">
        <f>'Class Record S2'!AH$231</f>
        <v>0</v>
      </c>
      <c r="N1165" s="131">
        <f>'Class Record S2'!AH$280</f>
        <v>0</v>
      </c>
      <c r="O1165" s="119"/>
    </row>
    <row r="1166" spans="1:15" ht="43.5" customHeight="1" thickBot="1" x14ac:dyDescent="0.3">
      <c r="A1166" s="320"/>
      <c r="B1166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166" s="314"/>
      <c r="D1166" s="314"/>
      <c r="E1166" s="314"/>
      <c r="F1166" s="314"/>
      <c r="G1166" s="315"/>
      <c r="H1166" s="141">
        <v>30</v>
      </c>
      <c r="I1166" s="137">
        <f>'Class Record S2'!AH$37</f>
        <v>0</v>
      </c>
      <c r="J1166" s="138">
        <f>'Class Record S2'!AH$85</f>
        <v>0</v>
      </c>
      <c r="K1166" s="138">
        <f>'Class Record S2'!AH$134</f>
        <v>0</v>
      </c>
      <c r="L1166" s="138">
        <f>'Class Record S2'!AH$183</f>
        <v>0</v>
      </c>
      <c r="M1166" s="138">
        <f>'Class Record S2'!AH$232</f>
        <v>0</v>
      </c>
      <c r="N1166" s="139">
        <f>'Class Record S2'!AH$281</f>
        <v>0</v>
      </c>
      <c r="O1166" s="119"/>
    </row>
    <row r="1167" spans="1:15" ht="23.25" customHeight="1" thickBot="1" x14ac:dyDescent="0.3">
      <c r="A1167" s="119"/>
      <c r="B1167" s="142" t="s">
        <v>6</v>
      </c>
      <c r="C1167" s="142"/>
      <c r="D1167" s="142"/>
      <c r="E1167" s="142"/>
      <c r="F1167" s="142"/>
      <c r="G1167" s="142"/>
      <c r="H1167" s="143"/>
      <c r="I1167" s="144">
        <f>COUNTIF(I1137:I1166,"X")</f>
        <v>0</v>
      </c>
      <c r="J1167" s="144">
        <f t="shared" ref="J1167" si="141">COUNTIF(J1137:J1166,"X")</f>
        <v>0</v>
      </c>
      <c r="K1167" s="144">
        <f t="shared" ref="K1167" si="142">COUNTIF(K1137:K1166,"X")</f>
        <v>0</v>
      </c>
      <c r="L1167" s="144">
        <f t="shared" ref="L1167" si="143">COUNTIF(L1137:L1166,"X")</f>
        <v>0</v>
      </c>
      <c r="M1167" s="144">
        <f t="shared" ref="M1167" si="144">COUNTIF(M1137:M1166,"X")</f>
        <v>0</v>
      </c>
      <c r="N1167" s="144">
        <f t="shared" ref="N1167" si="145">COUNTIF(N1137:N1166,"X")</f>
        <v>0</v>
      </c>
      <c r="O1167" s="119"/>
    </row>
    <row r="1168" spans="1:15" ht="24" customHeight="1" thickBot="1" x14ac:dyDescent="0.3">
      <c r="A1168" s="145"/>
      <c r="B1168" s="146" t="s">
        <v>117</v>
      </c>
      <c r="C1168" s="146" t="s">
        <v>118</v>
      </c>
      <c r="D1168" s="146" t="s">
        <v>119</v>
      </c>
      <c r="E1168" s="146" t="s">
        <v>120</v>
      </c>
      <c r="F1168" s="119"/>
      <c r="G1168" s="119"/>
      <c r="H1168" s="147"/>
      <c r="I1168" s="148" t="str">
        <f>'Class Record S2'!AH$38</f>
        <v>N</v>
      </c>
      <c r="J1168" s="149" t="str">
        <f>'Class Record S2'!AH$86</f>
        <v>N</v>
      </c>
      <c r="K1168" s="149" t="str">
        <f>'Class Record S2'!AH$135</f>
        <v>N</v>
      </c>
      <c r="L1168" s="149" t="str">
        <f>'Class Record S2'!AH$184</f>
        <v>N</v>
      </c>
      <c r="M1168" s="149" t="str">
        <f>'Class Record S2'!AH$233</f>
        <v>N</v>
      </c>
      <c r="N1168" s="149" t="str">
        <f>'Class Record S2'!AH$282</f>
        <v>N</v>
      </c>
      <c r="O1168" s="119"/>
    </row>
    <row r="1171" spans="1:72" ht="32.25" customHeight="1" thickBot="1" x14ac:dyDescent="0.3">
      <c r="A1171" s="119"/>
      <c r="B1171" s="321" t="str">
        <f>'Class Record S2'!$D$1</f>
        <v>A N OTHER SCHOOL</v>
      </c>
      <c r="C1171" s="321"/>
      <c r="D1171" s="321"/>
      <c r="E1171" s="321"/>
      <c r="F1171" s="321"/>
      <c r="G1171" s="322" t="str">
        <f>'Class Record S2'!$D$2</f>
        <v>ASSESSMENT CRITERIA FOR MATHS: S2</v>
      </c>
      <c r="H1171" s="322"/>
      <c r="I1171" s="322"/>
      <c r="J1171" s="322"/>
      <c r="K1171" s="322"/>
      <c r="L1171" s="322"/>
      <c r="M1171" s="322"/>
      <c r="N1171" s="322"/>
      <c r="O1171" s="119"/>
      <c r="AD1171" s="21"/>
      <c r="AE1171" s="22"/>
      <c r="AF1171" s="23"/>
      <c r="AG1171" s="22"/>
      <c r="AH1171" s="23"/>
      <c r="AI1171" s="22"/>
      <c r="AJ1171" s="23"/>
      <c r="AK1171" s="24"/>
      <c r="AL1171" s="22"/>
      <c r="AM1171" s="23"/>
      <c r="AN1171" s="22"/>
      <c r="AO1171" s="23"/>
      <c r="AP1171" s="22"/>
      <c r="AQ1171" s="23"/>
      <c r="AR1171" s="24"/>
      <c r="AS1171" s="22"/>
      <c r="AT1171" s="23"/>
      <c r="AU1171" s="22"/>
      <c r="AV1171" s="23"/>
      <c r="AW1171" s="22"/>
      <c r="AX1171" s="23"/>
      <c r="AY1171" s="24"/>
      <c r="AZ1171" s="22"/>
      <c r="BA1171" s="23"/>
      <c r="BB1171" s="22"/>
      <c r="BC1171" s="23"/>
      <c r="BD1171" s="22"/>
      <c r="BE1171" s="23"/>
      <c r="BF1171" s="24"/>
      <c r="BG1171" s="22"/>
      <c r="BH1171" s="23"/>
      <c r="BI1171" s="22"/>
      <c r="BJ1171" s="23"/>
      <c r="BK1171" s="22"/>
      <c r="BL1171" s="23"/>
      <c r="BM1171" s="24"/>
      <c r="BN1171" s="22"/>
      <c r="BO1171" s="23"/>
      <c r="BP1171" s="22"/>
      <c r="BQ1171" s="23"/>
      <c r="BR1171" s="22"/>
      <c r="BS1171" s="23"/>
      <c r="BT1171" s="23"/>
    </row>
    <row r="1172" spans="1:72" ht="16.5" thickBot="1" x14ac:dyDescent="0.3">
      <c r="A1172" s="119"/>
      <c r="B1172" s="123" t="s">
        <v>14</v>
      </c>
      <c r="C1172" s="323">
        <f>'Class Record S2'!AI$2</f>
        <v>0</v>
      </c>
      <c r="D1172" s="323"/>
      <c r="E1172" s="323"/>
      <c r="F1172" s="323"/>
      <c r="G1172" s="323"/>
      <c r="H1172" s="324" t="s">
        <v>15</v>
      </c>
      <c r="I1172" s="326">
        <v>1</v>
      </c>
      <c r="J1172" s="326">
        <v>2</v>
      </c>
      <c r="K1172" s="326">
        <v>3</v>
      </c>
      <c r="L1172" s="326">
        <v>4</v>
      </c>
      <c r="M1172" s="326">
        <v>5</v>
      </c>
      <c r="N1172" s="326">
        <v>6</v>
      </c>
      <c r="O1172" s="119"/>
      <c r="AE1172" s="22"/>
      <c r="AF1172" s="23"/>
      <c r="AG1172" s="22"/>
      <c r="AH1172" s="23"/>
      <c r="AI1172" s="22"/>
      <c r="AJ1172" s="23"/>
      <c r="AK1172" s="23"/>
      <c r="AL1172" s="22"/>
      <c r="AM1172" s="23"/>
      <c r="AN1172" s="22"/>
      <c r="AO1172" s="23"/>
      <c r="AP1172" s="22"/>
      <c r="AQ1172" s="23"/>
      <c r="AR1172" s="23"/>
      <c r="AS1172" s="22"/>
      <c r="AT1172" s="23"/>
      <c r="AU1172" s="22"/>
      <c r="AV1172" s="23"/>
      <c r="AW1172" s="22"/>
      <c r="AX1172" s="23"/>
      <c r="AY1172" s="23"/>
      <c r="AZ1172" s="22"/>
      <c r="BA1172" s="23"/>
      <c r="BB1172" s="22"/>
      <c r="BC1172" s="23"/>
      <c r="BD1172" s="22"/>
      <c r="BE1172" s="23"/>
      <c r="BF1172" s="23"/>
      <c r="BG1172" s="22"/>
      <c r="BH1172" s="23"/>
      <c r="BI1172" s="22"/>
      <c r="BJ1172" s="23"/>
      <c r="BK1172" s="22"/>
      <c r="BL1172" s="23"/>
      <c r="BM1172" s="23"/>
      <c r="BN1172" s="22"/>
      <c r="BO1172" s="23"/>
      <c r="BP1172" s="22"/>
      <c r="BQ1172" s="23"/>
      <c r="BR1172" s="22"/>
      <c r="BS1172" s="23"/>
      <c r="BT1172" s="23"/>
    </row>
    <row r="1173" spans="1:72" ht="16.5" thickBot="1" x14ac:dyDescent="0.3">
      <c r="A1173" s="119"/>
      <c r="B1173" s="327" t="str">
        <f>'Class Record S2'!$C$2</f>
        <v>CLASS: 2A</v>
      </c>
      <c r="C1173" s="327"/>
      <c r="D1173" s="327"/>
      <c r="E1173" s="328" t="s">
        <v>16</v>
      </c>
      <c r="F1173" s="328"/>
      <c r="G1173" s="124">
        <f>'Class Record S2'!AI$4</f>
        <v>0</v>
      </c>
      <c r="H1173" s="324"/>
      <c r="I1173" s="326"/>
      <c r="J1173" s="326"/>
      <c r="K1173" s="326"/>
      <c r="L1173" s="326"/>
      <c r="M1173" s="326"/>
      <c r="N1173" s="326"/>
      <c r="O1173" s="119"/>
      <c r="AE1173" s="22"/>
      <c r="AF1173" s="23"/>
      <c r="AG1173" s="22"/>
      <c r="AH1173" s="23"/>
      <c r="AI1173" s="22"/>
      <c r="AJ1173" s="23"/>
      <c r="AK1173" s="23"/>
      <c r="AL1173" s="22"/>
      <c r="AM1173" s="23"/>
      <c r="AN1173" s="22"/>
      <c r="AO1173" s="23"/>
      <c r="AP1173" s="22"/>
      <c r="AQ1173" s="23"/>
      <c r="AR1173" s="23"/>
      <c r="AS1173" s="22"/>
      <c r="AT1173" s="23"/>
      <c r="AU1173" s="22"/>
      <c r="AV1173" s="23"/>
      <c r="AW1173" s="22"/>
      <c r="AX1173" s="23"/>
      <c r="AY1173" s="23"/>
      <c r="AZ1173" s="22"/>
      <c r="BA1173" s="23"/>
      <c r="BB1173" s="22"/>
      <c r="BC1173" s="23"/>
      <c r="BD1173" s="22"/>
      <c r="BE1173" s="23"/>
      <c r="BF1173" s="23"/>
      <c r="BG1173" s="22"/>
      <c r="BH1173" s="23"/>
      <c r="BI1173" s="22"/>
      <c r="BJ1173" s="23"/>
      <c r="BK1173" s="22"/>
      <c r="BL1173" s="23"/>
      <c r="BM1173" s="23"/>
      <c r="BN1173" s="22"/>
      <c r="BO1173" s="23"/>
      <c r="BP1173" s="22"/>
      <c r="BQ1173" s="23"/>
      <c r="BR1173" s="22"/>
      <c r="BS1173" s="23"/>
      <c r="BT1173" s="23"/>
    </row>
    <row r="1174" spans="1:72" ht="16.5" thickBot="1" x14ac:dyDescent="0.3">
      <c r="A1174" s="119"/>
      <c r="B1174" s="327" t="str">
        <f>'Class Record S2'!$C$3</f>
        <v>YEAR: 2</v>
      </c>
      <c r="C1174" s="327"/>
      <c r="D1174" s="327"/>
      <c r="E1174" s="327" t="s">
        <v>17</v>
      </c>
      <c r="F1174" s="327"/>
      <c r="G1174" s="124">
        <f>'Class Record S2'!AI$5</f>
        <v>0</v>
      </c>
      <c r="H1174" s="325"/>
      <c r="I1174" s="326"/>
      <c r="J1174" s="326"/>
      <c r="K1174" s="326"/>
      <c r="L1174" s="326"/>
      <c r="M1174" s="326"/>
      <c r="N1174" s="326"/>
      <c r="O1174" s="119"/>
      <c r="AE1174" s="22"/>
      <c r="AF1174" s="23"/>
      <c r="AG1174" s="22"/>
      <c r="AH1174" s="23"/>
      <c r="AI1174" s="23"/>
      <c r="AJ1174" s="23"/>
      <c r="AK1174" s="23"/>
      <c r="AL1174" s="22"/>
      <c r="AM1174" s="23"/>
      <c r="AN1174" s="22"/>
      <c r="AO1174" s="23"/>
      <c r="AP1174" s="23"/>
      <c r="AQ1174" s="23"/>
      <c r="AR1174" s="23"/>
      <c r="AS1174" s="22"/>
      <c r="AT1174" s="23"/>
      <c r="AU1174" s="22"/>
      <c r="AV1174" s="23"/>
      <c r="AW1174" s="23"/>
      <c r="AX1174" s="23"/>
      <c r="AY1174" s="23"/>
      <c r="AZ1174" s="22"/>
      <c r="BA1174" s="23"/>
      <c r="BB1174" s="22"/>
      <c r="BC1174" s="23"/>
      <c r="BD1174" s="23"/>
      <c r="BE1174" s="23"/>
      <c r="BF1174" s="23"/>
      <c r="BG1174" s="22"/>
      <c r="BH1174" s="23"/>
      <c r="BI1174" s="22"/>
      <c r="BJ1174" s="23"/>
      <c r="BK1174" s="23"/>
      <c r="BL1174" s="23"/>
      <c r="BM1174" s="23"/>
      <c r="BN1174" s="22"/>
      <c r="BO1174" s="23"/>
      <c r="BP1174" s="22"/>
      <c r="BQ1174" s="23"/>
      <c r="BR1174" s="23"/>
      <c r="BS1174" s="23"/>
      <c r="BT1174" s="23"/>
    </row>
    <row r="1175" spans="1:72" ht="6.75" customHeight="1" thickBot="1" x14ac:dyDescent="0.3">
      <c r="A1175" s="119"/>
      <c r="B1175" s="125"/>
      <c r="C1175" s="126"/>
      <c r="D1175" s="126"/>
      <c r="E1175" s="126"/>
      <c r="F1175" s="126"/>
      <c r="G1175" s="126"/>
      <c r="H1175" s="127"/>
      <c r="I1175" s="126"/>
      <c r="J1175" s="126"/>
      <c r="K1175" s="126"/>
      <c r="L1175" s="126"/>
      <c r="M1175" s="126"/>
      <c r="N1175" s="126"/>
      <c r="O1175" s="119"/>
      <c r="AE1175" s="22"/>
      <c r="AF1175" s="23"/>
      <c r="AG1175" s="22"/>
      <c r="AH1175" s="23"/>
      <c r="AI1175" s="23"/>
      <c r="AJ1175" s="23"/>
      <c r="AK1175" s="23"/>
      <c r="AL1175" s="22"/>
      <c r="AM1175" s="23"/>
      <c r="AN1175" s="22"/>
      <c r="AO1175" s="23"/>
      <c r="AP1175" s="23"/>
      <c r="AQ1175" s="23"/>
      <c r="AR1175" s="23"/>
      <c r="AS1175" s="22"/>
      <c r="AT1175" s="23"/>
      <c r="AU1175" s="22"/>
      <c r="AV1175" s="23"/>
      <c r="AW1175" s="23"/>
      <c r="AX1175" s="23"/>
      <c r="AY1175" s="23"/>
      <c r="AZ1175" s="22"/>
      <c r="BA1175" s="23"/>
      <c r="BB1175" s="22"/>
      <c r="BC1175" s="23"/>
      <c r="BD1175" s="23"/>
      <c r="BE1175" s="23"/>
      <c r="BF1175" s="23"/>
      <c r="BG1175" s="22"/>
      <c r="BH1175" s="23"/>
      <c r="BI1175" s="22"/>
      <c r="BJ1175" s="23"/>
      <c r="BK1175" s="23"/>
      <c r="BL1175" s="23"/>
      <c r="BM1175" s="23"/>
      <c r="BN1175" s="22"/>
      <c r="BO1175" s="23"/>
      <c r="BP1175" s="22"/>
      <c r="BQ1175" s="23"/>
      <c r="BR1175" s="23"/>
      <c r="BS1175" s="23"/>
      <c r="BT1175" s="23"/>
    </row>
    <row r="1176" spans="1:72" ht="29.25" customHeight="1" x14ac:dyDescent="0.25">
      <c r="A1176" s="318" t="str">
        <f>'Class Record S2'!$A$8</f>
        <v>Place Value</v>
      </c>
      <c r="B1176" s="316" t="str">
        <f>'Class Record S2'!$D$8</f>
        <v>Count in steps of 2, 3, and 5 from 0, and in tens from any number, forward or backward.</v>
      </c>
      <c r="C1176" s="316"/>
      <c r="D1176" s="316"/>
      <c r="E1176" s="316"/>
      <c r="F1176" s="316"/>
      <c r="G1176" s="317"/>
      <c r="H1176" s="128">
        <v>1</v>
      </c>
      <c r="I1176" s="129">
        <f>'Class Record S2'!AI$8</f>
        <v>0</v>
      </c>
      <c r="J1176" s="130">
        <f>'Class Record S2'!AI$56</f>
        <v>0</v>
      </c>
      <c r="K1176" s="130">
        <f>'Class Record S2'!AI$105</f>
        <v>0</v>
      </c>
      <c r="L1176" s="130">
        <f>'Class Record S2'!AI$154</f>
        <v>0</v>
      </c>
      <c r="M1176" s="130">
        <f>'Class Record S2'!AI$203</f>
        <v>0</v>
      </c>
      <c r="N1176" s="131">
        <f>'Class Record S2'!AI$252</f>
        <v>0</v>
      </c>
      <c r="O1176" s="120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</row>
    <row r="1177" spans="1:72" ht="18.75" x14ac:dyDescent="0.25">
      <c r="A1177" s="319"/>
      <c r="B1177" s="312" t="str">
        <f>'Class Record S2'!$D$9</f>
        <v>Recognise the place value of each digit in a two-digit number (tens, ones).</v>
      </c>
      <c r="C1177" s="312"/>
      <c r="D1177" s="312"/>
      <c r="E1177" s="312"/>
      <c r="F1177" s="312"/>
      <c r="G1177" s="313"/>
      <c r="H1177" s="132">
        <v>2</v>
      </c>
      <c r="I1177" s="133">
        <f>'Class Record S2'!AI$9</f>
        <v>0</v>
      </c>
      <c r="J1177" s="134">
        <f>'Class Record S2'!AI$57</f>
        <v>0</v>
      </c>
      <c r="K1177" s="134">
        <f>'Class Record S2'!AI$106</f>
        <v>0</v>
      </c>
      <c r="L1177" s="134">
        <f>'Class Record S2'!AI$155</f>
        <v>0</v>
      </c>
      <c r="M1177" s="134">
        <f>'Class Record S2'!AI$204</f>
        <v>0</v>
      </c>
      <c r="N1177" s="135">
        <f>'Class Record S2'!AI$253</f>
        <v>0</v>
      </c>
      <c r="O1177" s="121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</row>
    <row r="1178" spans="1:72" ht="28.5" customHeight="1" x14ac:dyDescent="0.25">
      <c r="A1178" s="319"/>
      <c r="B1178" s="312" t="str">
        <f>'Class Record S2'!$D$10</f>
        <v>Identify, represent and estimate numbers using different representations, inc. the number line.</v>
      </c>
      <c r="C1178" s="312"/>
      <c r="D1178" s="312"/>
      <c r="E1178" s="312"/>
      <c r="F1178" s="312"/>
      <c r="G1178" s="313"/>
      <c r="H1178" s="132">
        <v>3</v>
      </c>
      <c r="I1178" s="133">
        <f>'Class Record S2'!AI$10</f>
        <v>0</v>
      </c>
      <c r="J1178" s="134">
        <f>'Class Record S2'!AI$58</f>
        <v>0</v>
      </c>
      <c r="K1178" s="134">
        <f>'Class Record S2'!AI$107</f>
        <v>0</v>
      </c>
      <c r="L1178" s="134">
        <f>'Class Record S2'!AI$156</f>
        <v>0</v>
      </c>
      <c r="M1178" s="134">
        <f>'Class Record S2'!AI$205</f>
        <v>0</v>
      </c>
      <c r="N1178" s="135">
        <f>'Class Record S2'!AI$254</f>
        <v>0</v>
      </c>
      <c r="O1178" s="121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</row>
    <row r="1179" spans="1:72" ht="18.75" x14ac:dyDescent="0.25">
      <c r="A1179" s="319"/>
      <c r="B1179" s="312" t="str">
        <f>'Class Record S2'!$D$11</f>
        <v>Compare and order numbers from 0 up to 100; use &lt;, &gt; and = signs.</v>
      </c>
      <c r="C1179" s="312"/>
      <c r="D1179" s="312"/>
      <c r="E1179" s="312"/>
      <c r="F1179" s="312"/>
      <c r="G1179" s="313"/>
      <c r="H1179" s="132">
        <v>4</v>
      </c>
      <c r="I1179" s="133">
        <f>'Class Record S2'!AI$11</f>
        <v>0</v>
      </c>
      <c r="J1179" s="134">
        <f>'Class Record S2'!AI$59</f>
        <v>0</v>
      </c>
      <c r="K1179" s="134">
        <f>'Class Record S2'!AI$108</f>
        <v>0</v>
      </c>
      <c r="L1179" s="134">
        <f>'Class Record S2'!AI$157</f>
        <v>0</v>
      </c>
      <c r="M1179" s="134">
        <f>'Class Record S2'!AI$206</f>
        <v>0</v>
      </c>
      <c r="N1179" s="135">
        <f>'Class Record S2'!AI$255</f>
        <v>0</v>
      </c>
      <c r="O1179" s="121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</row>
    <row r="1180" spans="1:72" ht="19.5" thickBot="1" x14ac:dyDescent="0.3">
      <c r="A1180" s="320"/>
      <c r="B1180" s="314" t="str">
        <f>'Class Record S2'!$D$12</f>
        <v>Read and write numbers to at least 100 in numerals and in words.</v>
      </c>
      <c r="C1180" s="314"/>
      <c r="D1180" s="314"/>
      <c r="E1180" s="314"/>
      <c r="F1180" s="314"/>
      <c r="G1180" s="315"/>
      <c r="H1180" s="136">
        <v>5</v>
      </c>
      <c r="I1180" s="137">
        <f>'Class Record S2'!AI$12</f>
        <v>0</v>
      </c>
      <c r="J1180" s="138">
        <f>'Class Record S2'!AI$60</f>
        <v>0</v>
      </c>
      <c r="K1180" s="138">
        <f>'Class Record S2'!AI$109</f>
        <v>0</v>
      </c>
      <c r="L1180" s="138">
        <f>'Class Record S2'!AI$158</f>
        <v>0</v>
      </c>
      <c r="M1180" s="138">
        <f>'Class Record S2'!AI$207</f>
        <v>0</v>
      </c>
      <c r="N1180" s="139">
        <f>'Class Record S2'!AI$256</f>
        <v>0</v>
      </c>
      <c r="O1180" s="122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</row>
    <row r="1181" spans="1:72" ht="30.75" customHeight="1" x14ac:dyDescent="0.25">
      <c r="A1181" s="318" t="str">
        <f>'Class Record S2'!$A$13</f>
        <v>Add/Sub</v>
      </c>
      <c r="B1181" s="316" t="str">
        <f>'Class Record S2'!$D$13</f>
        <v>Solve problems with addition and subtraction: using concrete objects and pictorial representations; applying their increasing knowledge of mental and written methods.</v>
      </c>
      <c r="C1181" s="316"/>
      <c r="D1181" s="316"/>
      <c r="E1181" s="316"/>
      <c r="F1181" s="316"/>
      <c r="G1181" s="317"/>
      <c r="H1181" s="128">
        <v>6</v>
      </c>
      <c r="I1181" s="129">
        <f>'Class Record S2'!AI$13</f>
        <v>0</v>
      </c>
      <c r="J1181" s="130">
        <f>'Class Record S2'!AI$61</f>
        <v>0</v>
      </c>
      <c r="K1181" s="130">
        <f>'Class Record S2'!AI$110</f>
        <v>0</v>
      </c>
      <c r="L1181" s="130">
        <f>'Class Record S2'!AI$159</f>
        <v>0</v>
      </c>
      <c r="M1181" s="130">
        <f>'Class Record S2'!AI$208</f>
        <v>0</v>
      </c>
      <c r="N1181" s="131">
        <f>'Class Record S2'!AI$257</f>
        <v>0</v>
      </c>
      <c r="O1181" s="119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</row>
    <row r="1182" spans="1:72" ht="28.5" customHeight="1" x14ac:dyDescent="0.25">
      <c r="A1182" s="319"/>
      <c r="B1182" s="312" t="str">
        <f>'Class Record S2'!$D$14</f>
        <v>Recall and use add and subtract facts to 20 fluently, and derive and use related facts up to 100.</v>
      </c>
      <c r="C1182" s="312"/>
      <c r="D1182" s="312"/>
      <c r="E1182" s="312"/>
      <c r="F1182" s="312"/>
      <c r="G1182" s="313"/>
      <c r="H1182" s="140">
        <v>7</v>
      </c>
      <c r="I1182" s="133">
        <f>'Class Record S2'!AI$14</f>
        <v>0</v>
      </c>
      <c r="J1182" s="134">
        <f>'Class Record S2'!AI$62</f>
        <v>0</v>
      </c>
      <c r="K1182" s="134">
        <f>'Class Record S2'!AI$111</f>
        <v>0</v>
      </c>
      <c r="L1182" s="134">
        <f>'Class Record S2'!AI$160</f>
        <v>0</v>
      </c>
      <c r="M1182" s="134">
        <f>'Class Record S2'!AI$209</f>
        <v>0</v>
      </c>
      <c r="N1182" s="135">
        <f>'Class Record S2'!AI$258</f>
        <v>0</v>
      </c>
      <c r="O1182" s="119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</row>
    <row r="1183" spans="1:72" ht="43.5" customHeight="1" thickBot="1" x14ac:dyDescent="0.3">
      <c r="A1183" s="319"/>
      <c r="B1183" s="312" t="str">
        <f>'Class Record S2'!$D$15</f>
        <v>Add and sub nos using concrete objects, pictorial representations, and mentally, including: a 2-digit no and 1s or 10s; two 2-digit numbers; adding three 1-digit numbers.</v>
      </c>
      <c r="C1183" s="312"/>
      <c r="D1183" s="312"/>
      <c r="E1183" s="312"/>
      <c r="F1183" s="312"/>
      <c r="G1183" s="313"/>
      <c r="H1183" s="136">
        <v>8</v>
      </c>
      <c r="I1183" s="133">
        <f>'Class Record S2'!AI$15</f>
        <v>0</v>
      </c>
      <c r="J1183" s="134">
        <f>'Class Record S2'!AI$63</f>
        <v>0</v>
      </c>
      <c r="K1183" s="134">
        <f>'Class Record S2'!AI$112</f>
        <v>0</v>
      </c>
      <c r="L1183" s="134">
        <f>'Class Record S2'!AI$161</f>
        <v>0</v>
      </c>
      <c r="M1183" s="134">
        <f>'Class Record S2'!AI$210</f>
        <v>0</v>
      </c>
      <c r="N1183" s="135">
        <f>'Class Record S2'!AI$259</f>
        <v>0</v>
      </c>
      <c r="O1183" s="119"/>
    </row>
    <row r="1184" spans="1:72" ht="28.5" customHeight="1" thickBot="1" x14ac:dyDescent="0.3">
      <c r="A1184" s="319"/>
      <c r="B1184" s="312" t="str">
        <f>'Class Record S2'!$D$16</f>
        <v>Show that addition of two numbers can be done in any order (commutative) and subtraction of one number from another cannot.</v>
      </c>
      <c r="C1184" s="312"/>
      <c r="D1184" s="312"/>
      <c r="E1184" s="312"/>
      <c r="F1184" s="312"/>
      <c r="G1184" s="313"/>
      <c r="H1184" s="141">
        <v>9</v>
      </c>
      <c r="I1184" s="133">
        <f>'Class Record S2'!AI$16</f>
        <v>0</v>
      </c>
      <c r="J1184" s="134">
        <f>'Class Record S2'!AI$64</f>
        <v>0</v>
      </c>
      <c r="K1184" s="134">
        <f>'Class Record S2'!AI$113</f>
        <v>0</v>
      </c>
      <c r="L1184" s="134">
        <f>'Class Record S2'!AI$162</f>
        <v>0</v>
      </c>
      <c r="M1184" s="134">
        <f>'Class Record S2'!AI$211</f>
        <v>0</v>
      </c>
      <c r="N1184" s="135">
        <f>'Class Record S2'!AI$260</f>
        <v>0</v>
      </c>
      <c r="O1184" s="119"/>
    </row>
    <row r="1185" spans="1:15" ht="29.25" customHeight="1" thickBot="1" x14ac:dyDescent="0.3">
      <c r="A1185" s="320"/>
      <c r="B1185" s="314" t="str">
        <f>'Class Record S2'!$D$17</f>
        <v>Recognise and use the inverse relationship between addition and subtraction and use this to check calculations and missing number problems.</v>
      </c>
      <c r="C1185" s="314"/>
      <c r="D1185" s="314"/>
      <c r="E1185" s="314"/>
      <c r="F1185" s="314"/>
      <c r="G1185" s="315"/>
      <c r="H1185" s="141">
        <v>10</v>
      </c>
      <c r="I1185" s="137">
        <f>'Class Record S2'!AI$17</f>
        <v>0</v>
      </c>
      <c r="J1185" s="138">
        <f>'Class Record S2'!AI$65</f>
        <v>0</v>
      </c>
      <c r="K1185" s="138">
        <f>'Class Record S2'!AI$114</f>
        <v>0</v>
      </c>
      <c r="L1185" s="138">
        <f>'Class Record S2'!AI$163</f>
        <v>0</v>
      </c>
      <c r="M1185" s="138">
        <f>'Class Record S2'!AI$212</f>
        <v>0</v>
      </c>
      <c r="N1185" s="139">
        <f>'Class Record S2'!AI$261</f>
        <v>0</v>
      </c>
      <c r="O1185" s="119"/>
    </row>
    <row r="1186" spans="1:15" ht="29.25" customHeight="1" thickBot="1" x14ac:dyDescent="0.3">
      <c r="A1186" s="318" t="str">
        <f>'Class Record S2'!$A$18</f>
        <v>Multi/Div</v>
      </c>
      <c r="B1186" s="316" t="str">
        <f>'Class Record S2'!$D$18</f>
        <v>Recall and use multiplication and division facts for the 2, 5 and 10 multiplication tables, including recognising odd and even numbers.</v>
      </c>
      <c r="C1186" s="316"/>
      <c r="D1186" s="316"/>
      <c r="E1186" s="316"/>
      <c r="F1186" s="316"/>
      <c r="G1186" s="317"/>
      <c r="H1186" s="141">
        <v>11</v>
      </c>
      <c r="I1186" s="129">
        <f>'Class Record S2'!AI$18</f>
        <v>0</v>
      </c>
      <c r="J1186" s="130">
        <f>'Class Record S2'!AI$66</f>
        <v>0</v>
      </c>
      <c r="K1186" s="130">
        <f>'Class Record S2'!AI$115</f>
        <v>0</v>
      </c>
      <c r="L1186" s="130">
        <f>'Class Record S2'!AI$164</f>
        <v>0</v>
      </c>
      <c r="M1186" s="130">
        <f>'Class Record S2'!AI$213</f>
        <v>0</v>
      </c>
      <c r="N1186" s="131">
        <f>'Class Record S2'!AI$262</f>
        <v>0</v>
      </c>
      <c r="O1186" s="119"/>
    </row>
    <row r="1187" spans="1:15" ht="43.5" customHeight="1" thickBot="1" x14ac:dyDescent="0.3">
      <c r="A1187" s="319"/>
      <c r="B1187" s="312" t="str">
        <f>'Class Record S2'!$D$19</f>
        <v>Calculate mathematical statements for multiplication and division within the multiplication tables and write them using the multiplication (×), division (÷) and equals (=) signs.</v>
      </c>
      <c r="C1187" s="312"/>
      <c r="D1187" s="312"/>
      <c r="E1187" s="312"/>
      <c r="F1187" s="312"/>
      <c r="G1187" s="313"/>
      <c r="H1187" s="141">
        <v>12</v>
      </c>
      <c r="I1187" s="133">
        <f>'Class Record S2'!AI$19</f>
        <v>0</v>
      </c>
      <c r="J1187" s="134">
        <f>'Class Record S2'!AI$67</f>
        <v>0</v>
      </c>
      <c r="K1187" s="134">
        <f>'Class Record S2'!AI$116</f>
        <v>0</v>
      </c>
      <c r="L1187" s="134">
        <f>'Class Record S2'!AI$165</f>
        <v>0</v>
      </c>
      <c r="M1187" s="134">
        <f>'Class Record S2'!AI$214</f>
        <v>0</v>
      </c>
      <c r="N1187" s="135">
        <f>'Class Record S2'!AI$263</f>
        <v>0</v>
      </c>
      <c r="O1187" s="119"/>
    </row>
    <row r="1188" spans="1:15" ht="28.5" customHeight="1" thickBot="1" x14ac:dyDescent="0.3">
      <c r="A1188" s="319"/>
      <c r="B1188" s="312" t="str">
        <f>'Class Record S2'!$D$20</f>
        <v>Show that multiplication of two numbers can be done in any order (commutative) and division of one number by another cannot.</v>
      </c>
      <c r="C1188" s="312"/>
      <c r="D1188" s="312"/>
      <c r="E1188" s="312"/>
      <c r="F1188" s="312"/>
      <c r="G1188" s="313"/>
      <c r="H1188" s="141">
        <v>13</v>
      </c>
      <c r="I1188" s="133">
        <f>'Class Record S2'!AI$20</f>
        <v>0</v>
      </c>
      <c r="J1188" s="134">
        <f>'Class Record S2'!AI$68</f>
        <v>0</v>
      </c>
      <c r="K1188" s="134">
        <f>'Class Record S2'!AI$117</f>
        <v>0</v>
      </c>
      <c r="L1188" s="134">
        <f>'Class Record S2'!AI$166</f>
        <v>0</v>
      </c>
      <c r="M1188" s="134">
        <f>'Class Record S2'!AI$215</f>
        <v>0</v>
      </c>
      <c r="N1188" s="135">
        <f>'Class Record S2'!AI$264</f>
        <v>0</v>
      </c>
      <c r="O1188" s="119"/>
    </row>
    <row r="1189" spans="1:15" ht="43.5" customHeight="1" thickBot="1" x14ac:dyDescent="0.3">
      <c r="A1189" s="320"/>
      <c r="B1189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189" s="314"/>
      <c r="D1189" s="314"/>
      <c r="E1189" s="314"/>
      <c r="F1189" s="314"/>
      <c r="G1189" s="315"/>
      <c r="H1189" s="141">
        <v>14</v>
      </c>
      <c r="I1189" s="137">
        <f>'Class Record S2'!AI$21</f>
        <v>0</v>
      </c>
      <c r="J1189" s="138">
        <f>'Class Record S2'!AI$69</f>
        <v>0</v>
      </c>
      <c r="K1189" s="138">
        <f>'Class Record S2'!AI$118</f>
        <v>0</v>
      </c>
      <c r="L1189" s="138">
        <f>'Class Record S2'!AI$167</f>
        <v>0</v>
      </c>
      <c r="M1189" s="138">
        <f>'Class Record S2'!AI$216</f>
        <v>0</v>
      </c>
      <c r="N1189" s="139">
        <f>'Class Record S2'!AI$265</f>
        <v>0</v>
      </c>
      <c r="O1189" s="119"/>
    </row>
    <row r="1190" spans="1:15" ht="28.5" customHeight="1" thickBot="1" x14ac:dyDescent="0.3">
      <c r="A1190" s="318" t="str">
        <f>'Class Record S2'!$A$22</f>
        <v>Frac</v>
      </c>
      <c r="B1190" s="316" t="str">
        <f>'Class Record S2'!$D$22</f>
        <v>Recognise, find, name &amp; write fractions   1/3, 1/4, 2/4, 3/4 of a length, shape, set of objects or quantity.</v>
      </c>
      <c r="C1190" s="316"/>
      <c r="D1190" s="316"/>
      <c r="E1190" s="316"/>
      <c r="F1190" s="316"/>
      <c r="G1190" s="317"/>
      <c r="H1190" s="141">
        <v>15</v>
      </c>
      <c r="I1190" s="129">
        <f>'Class Record S2'!AI$22</f>
        <v>0</v>
      </c>
      <c r="J1190" s="130">
        <f>'Class Record S2'!AI$70</f>
        <v>0</v>
      </c>
      <c r="K1190" s="130">
        <f>'Class Record S2'!AI$119</f>
        <v>0</v>
      </c>
      <c r="L1190" s="130">
        <f>'Class Record S2'!AI$168</f>
        <v>0</v>
      </c>
      <c r="M1190" s="130">
        <f>'Class Record S2'!AI$217</f>
        <v>0</v>
      </c>
      <c r="N1190" s="131">
        <f>'Class Record S2'!AI$266</f>
        <v>0</v>
      </c>
      <c r="O1190" s="119"/>
    </row>
    <row r="1191" spans="1:15" ht="19.5" thickBot="1" x14ac:dyDescent="0.3">
      <c r="A1191" s="320"/>
      <c r="B1191" s="314" t="str">
        <f>'Class Record S2'!$D$23</f>
        <v>Write simple fractions e.g. 1/2 of 6 = 3 and recognise the equivalence of 2/4 and 1/2.</v>
      </c>
      <c r="C1191" s="314"/>
      <c r="D1191" s="314"/>
      <c r="E1191" s="314"/>
      <c r="F1191" s="314"/>
      <c r="G1191" s="315"/>
      <c r="H1191" s="141">
        <v>16</v>
      </c>
      <c r="I1191" s="137">
        <f>'Class Record S2'!AI$23</f>
        <v>0</v>
      </c>
      <c r="J1191" s="138">
        <f>'Class Record S2'!AI$71</f>
        <v>0</v>
      </c>
      <c r="K1191" s="138">
        <f>'Class Record S2'!AI$120</f>
        <v>0</v>
      </c>
      <c r="L1191" s="138">
        <f>'Class Record S2'!AI$169</f>
        <v>0</v>
      </c>
      <c r="M1191" s="138">
        <f>'Class Record S2'!AI$218</f>
        <v>0</v>
      </c>
      <c r="N1191" s="139">
        <f>'Class Record S2'!AI$267</f>
        <v>0</v>
      </c>
      <c r="O1191" s="119"/>
    </row>
    <row r="1192" spans="1:15" ht="43.5" customHeight="1" thickBot="1" x14ac:dyDescent="0.3">
      <c r="A1192" s="318" t="str">
        <f>'Class Record S2'!$A$24</f>
        <v>Measure</v>
      </c>
      <c r="B1192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192" s="316"/>
      <c r="D1192" s="316"/>
      <c r="E1192" s="316"/>
      <c r="F1192" s="316"/>
      <c r="G1192" s="317"/>
      <c r="H1192" s="141">
        <v>17</v>
      </c>
      <c r="I1192" s="129">
        <f>'Class Record S2'!AI$24</f>
        <v>0</v>
      </c>
      <c r="J1192" s="130">
        <f>'Class Record S2'!AI$72</f>
        <v>0</v>
      </c>
      <c r="K1192" s="130">
        <f>'Class Record S2'!AI$121</f>
        <v>0</v>
      </c>
      <c r="L1192" s="130">
        <f>'Class Record S2'!AI$170</f>
        <v>0</v>
      </c>
      <c r="M1192" s="130">
        <f>'Class Record S2'!AI$219</f>
        <v>0</v>
      </c>
      <c r="N1192" s="131">
        <f>'Class Record S2'!AI$268</f>
        <v>0</v>
      </c>
      <c r="O1192" s="119"/>
    </row>
    <row r="1193" spans="1:15" ht="29.25" customHeight="1" thickBot="1" x14ac:dyDescent="0.3">
      <c r="A1193" s="319"/>
      <c r="B1193" s="312" t="str">
        <f>'Class Record S2'!$D$25</f>
        <v>Compare and order lengths, mass, volume/capacity and record the results using &gt;, &lt; and = .</v>
      </c>
      <c r="C1193" s="312"/>
      <c r="D1193" s="312"/>
      <c r="E1193" s="312"/>
      <c r="F1193" s="312"/>
      <c r="G1193" s="313"/>
      <c r="H1193" s="141">
        <v>18</v>
      </c>
      <c r="I1193" s="133">
        <f>'Class Record S2'!AI$25</f>
        <v>0</v>
      </c>
      <c r="J1193" s="134">
        <f>'Class Record S2'!AI$73</f>
        <v>0</v>
      </c>
      <c r="K1193" s="134">
        <f>'Class Record S2'!AI$122</f>
        <v>0</v>
      </c>
      <c r="L1193" s="134">
        <f>'Class Record S2'!AI$171</f>
        <v>0</v>
      </c>
      <c r="M1193" s="134">
        <f>'Class Record S2'!AI$220</f>
        <v>0</v>
      </c>
      <c r="N1193" s="135">
        <f>'Class Record S2'!AI$269</f>
        <v>0</v>
      </c>
      <c r="O1193" s="119"/>
    </row>
    <row r="1194" spans="1:15" ht="43.5" customHeight="1" thickBot="1" x14ac:dyDescent="0.3">
      <c r="A1194" s="319"/>
      <c r="B1194" s="312" t="str">
        <f>'Class Record S2'!$D$26</f>
        <v>Recognise and use symbols for pounds (£) and pence (p); combine amounts to make a particular value. Find different combinations of coins that equal the same amounts of money.</v>
      </c>
      <c r="C1194" s="312"/>
      <c r="D1194" s="312"/>
      <c r="E1194" s="312"/>
      <c r="F1194" s="312"/>
      <c r="G1194" s="313"/>
      <c r="H1194" s="141">
        <v>19</v>
      </c>
      <c r="I1194" s="133">
        <f>'Class Record S2'!AI$26</f>
        <v>0</v>
      </c>
      <c r="J1194" s="134">
        <f>'Class Record S2'!AI$74</f>
        <v>0</v>
      </c>
      <c r="K1194" s="134">
        <f>'Class Record S2'!AI$123</f>
        <v>0</v>
      </c>
      <c r="L1194" s="134">
        <f>'Class Record S2'!AI$172</f>
        <v>0</v>
      </c>
      <c r="M1194" s="134">
        <f>'Class Record S2'!AI$221</f>
        <v>0</v>
      </c>
      <c r="N1194" s="135">
        <f>'Class Record S2'!AI$270</f>
        <v>0</v>
      </c>
      <c r="O1194" s="119"/>
    </row>
    <row r="1195" spans="1:15" ht="28.5" customHeight="1" thickBot="1" x14ac:dyDescent="0.3">
      <c r="A1195" s="319"/>
      <c r="B1195" s="312" t="str">
        <f>'Class Record S2'!$D$27</f>
        <v>Solve simple problems in a practical context involving addition and subtraction of money of the same unit, including giving change.</v>
      </c>
      <c r="C1195" s="312"/>
      <c r="D1195" s="312"/>
      <c r="E1195" s="312"/>
      <c r="F1195" s="312"/>
      <c r="G1195" s="313"/>
      <c r="H1195" s="141">
        <v>20</v>
      </c>
      <c r="I1195" s="133">
        <f>'Class Record S2'!AI$27</f>
        <v>0</v>
      </c>
      <c r="J1195" s="134">
        <f>'Class Record S2'!AI$75</f>
        <v>0</v>
      </c>
      <c r="K1195" s="134">
        <f>'Class Record S2'!AI$124</f>
        <v>0</v>
      </c>
      <c r="L1195" s="134">
        <f>'Class Record S2'!AI$173</f>
        <v>0</v>
      </c>
      <c r="M1195" s="134">
        <f>'Class Record S2'!AI$222</f>
        <v>0</v>
      </c>
      <c r="N1195" s="135">
        <f>'Class Record S2'!AI$271</f>
        <v>0</v>
      </c>
      <c r="O1195" s="119"/>
    </row>
    <row r="1196" spans="1:15" ht="18" customHeight="1" thickBot="1" x14ac:dyDescent="0.3">
      <c r="A1196" s="319"/>
      <c r="B1196" s="312" t="str">
        <f>'Class Record S2'!$D$28</f>
        <v>Compare and sequence intervals of time.</v>
      </c>
      <c r="C1196" s="312"/>
      <c r="D1196" s="312"/>
      <c r="E1196" s="312"/>
      <c r="F1196" s="312"/>
      <c r="G1196" s="313"/>
      <c r="H1196" s="141">
        <v>21</v>
      </c>
      <c r="I1196" s="133">
        <f>'Class Record S2'!AI$28</f>
        <v>0</v>
      </c>
      <c r="J1196" s="134">
        <f>'Class Record S2'!AI$76</f>
        <v>0</v>
      </c>
      <c r="K1196" s="134">
        <f>'Class Record S2'!AI$125</f>
        <v>0</v>
      </c>
      <c r="L1196" s="134">
        <f>'Class Record S2'!AI$174</f>
        <v>0</v>
      </c>
      <c r="M1196" s="134">
        <f>'Class Record S2'!AI$223</f>
        <v>0</v>
      </c>
      <c r="N1196" s="135">
        <f>'Class Record S2'!AI$272</f>
        <v>0</v>
      </c>
      <c r="O1196" s="119"/>
    </row>
    <row r="1197" spans="1:15" ht="30.75" customHeight="1" thickBot="1" x14ac:dyDescent="0.3">
      <c r="A1197" s="320"/>
      <c r="B1197" s="314" t="str">
        <f>'Class Record S2'!$D$29</f>
        <v>Tell and write the time to five minutes, including quarter past/to the hour and draw the hands on a clock face to show these times.</v>
      </c>
      <c r="C1197" s="314"/>
      <c r="D1197" s="314"/>
      <c r="E1197" s="314"/>
      <c r="F1197" s="314"/>
      <c r="G1197" s="315"/>
      <c r="H1197" s="141">
        <v>22</v>
      </c>
      <c r="I1197" s="137">
        <f>'Class Record S2'!AI$29</f>
        <v>0</v>
      </c>
      <c r="J1197" s="138">
        <f>'Class Record S2'!AI$77</f>
        <v>0</v>
      </c>
      <c r="K1197" s="138">
        <f>'Class Record S2'!AI$126</f>
        <v>0</v>
      </c>
      <c r="L1197" s="138">
        <f>'Class Record S2'!AI$175</f>
        <v>0</v>
      </c>
      <c r="M1197" s="138">
        <f>'Class Record S2'!AI$224</f>
        <v>0</v>
      </c>
      <c r="N1197" s="139">
        <f>'Class Record S2'!AI$273</f>
        <v>0</v>
      </c>
      <c r="O1197" s="119"/>
    </row>
    <row r="1198" spans="1:15" ht="29.25" customHeight="1" thickBot="1" x14ac:dyDescent="0.3">
      <c r="A1198" s="318" t="str">
        <f>'Class Record S2'!$A$30</f>
        <v>Geometry</v>
      </c>
      <c r="B1198" s="316" t="str">
        <f>'Class Record S2'!$D$30</f>
        <v>Identify and describe the properties of 2-D shapes, including the number of sides and symmetry in a vertical line.</v>
      </c>
      <c r="C1198" s="316"/>
      <c r="D1198" s="316"/>
      <c r="E1198" s="316"/>
      <c r="F1198" s="316"/>
      <c r="G1198" s="317"/>
      <c r="H1198" s="141">
        <v>23</v>
      </c>
      <c r="I1198" s="129">
        <f>'Class Record S2'!AI$30</f>
        <v>0</v>
      </c>
      <c r="J1198" s="130">
        <f>'Class Record S2'!AI$78</f>
        <v>0</v>
      </c>
      <c r="K1198" s="130">
        <f>'Class Record S2'!AI$127</f>
        <v>0</v>
      </c>
      <c r="L1198" s="130">
        <f>'Class Record S2'!AI$176</f>
        <v>0</v>
      </c>
      <c r="M1198" s="130">
        <f>'Class Record S2'!AI$225</f>
        <v>0</v>
      </c>
      <c r="N1198" s="131">
        <f>'Class Record S2'!AI$274</f>
        <v>0</v>
      </c>
      <c r="O1198" s="119"/>
    </row>
    <row r="1199" spans="1:15" ht="31.5" customHeight="1" thickBot="1" x14ac:dyDescent="0.3">
      <c r="A1199" s="319"/>
      <c r="B1199" s="312" t="str">
        <f>'Class Record S2'!$D$31</f>
        <v>Identify and describe the properties of 3-D shapes, including the number of edges, vertices and faces.</v>
      </c>
      <c r="C1199" s="312"/>
      <c r="D1199" s="312"/>
      <c r="E1199" s="312"/>
      <c r="F1199" s="312"/>
      <c r="G1199" s="313"/>
      <c r="H1199" s="141">
        <v>24</v>
      </c>
      <c r="I1199" s="133">
        <f>'Class Record S2'!AI$31</f>
        <v>0</v>
      </c>
      <c r="J1199" s="134">
        <f>'Class Record S2'!AI$79</f>
        <v>0</v>
      </c>
      <c r="K1199" s="134">
        <f>'Class Record S2'!AI$128</f>
        <v>0</v>
      </c>
      <c r="L1199" s="134">
        <f>'Class Record S2'!AI$177</f>
        <v>0</v>
      </c>
      <c r="M1199" s="134">
        <f>'Class Record S2'!AI$226</f>
        <v>0</v>
      </c>
      <c r="N1199" s="135">
        <f>'Class Record S2'!AI$275</f>
        <v>0</v>
      </c>
      <c r="O1199" s="119"/>
    </row>
    <row r="1200" spans="1:15" ht="29.25" customHeight="1" thickBot="1" x14ac:dyDescent="0.3">
      <c r="A1200" s="319"/>
      <c r="B1200" s="312" t="str">
        <f>'Class Record S2'!$D$32</f>
        <v>Identify 2-D shapes on the surface of 3-D shapes, for example a circle on a cylinder and a triangle on a pyramid.</v>
      </c>
      <c r="C1200" s="312"/>
      <c r="D1200" s="312"/>
      <c r="E1200" s="312"/>
      <c r="F1200" s="312"/>
      <c r="G1200" s="313"/>
      <c r="H1200" s="141">
        <v>25</v>
      </c>
      <c r="I1200" s="133">
        <f>'Class Record S2'!AI$32</f>
        <v>0</v>
      </c>
      <c r="J1200" s="134">
        <f>'Class Record S2'!AI$80</f>
        <v>0</v>
      </c>
      <c r="K1200" s="134">
        <f>'Class Record S2'!AI$129</f>
        <v>0</v>
      </c>
      <c r="L1200" s="134">
        <f>'Class Record S2'!AI$178</f>
        <v>0</v>
      </c>
      <c r="M1200" s="134">
        <f>'Class Record S2'!AI$227</f>
        <v>0</v>
      </c>
      <c r="N1200" s="135">
        <f>'Class Record S2'!AI$276</f>
        <v>0</v>
      </c>
      <c r="O1200" s="119"/>
    </row>
    <row r="1201" spans="1:72" ht="19.5" thickBot="1" x14ac:dyDescent="0.3">
      <c r="A1201" s="319"/>
      <c r="B1201" s="312" t="str">
        <f>'Class Record S2'!$D$33</f>
        <v>Compare and sort common 2-D and 3-D shapes and everyday objects.</v>
      </c>
      <c r="C1201" s="312"/>
      <c r="D1201" s="312"/>
      <c r="E1201" s="312"/>
      <c r="F1201" s="312"/>
      <c r="G1201" s="313"/>
      <c r="H1201" s="141">
        <v>26</v>
      </c>
      <c r="I1201" s="133">
        <f>'Class Record S2'!AI$33</f>
        <v>0</v>
      </c>
      <c r="J1201" s="134">
        <f>'Class Record S2'!AI$81</f>
        <v>0</v>
      </c>
      <c r="K1201" s="134">
        <f>'Class Record S2'!AI$130</f>
        <v>0</v>
      </c>
      <c r="L1201" s="134">
        <f>'Class Record S2'!AI$179</f>
        <v>0</v>
      </c>
      <c r="M1201" s="134">
        <f>'Class Record S2'!AI$228</f>
        <v>0</v>
      </c>
      <c r="N1201" s="135">
        <f>'Class Record S2'!AI$277</f>
        <v>0</v>
      </c>
      <c r="O1201" s="119"/>
    </row>
    <row r="1202" spans="1:72" ht="19.5" thickBot="1" x14ac:dyDescent="0.3">
      <c r="A1202" s="319"/>
      <c r="B1202" s="312" t="str">
        <f>'Class Record S2'!$D$34</f>
        <v>Order &amp; arrange combinations of mathematical objects in patterns &amp; sequences.</v>
      </c>
      <c r="C1202" s="312"/>
      <c r="D1202" s="312"/>
      <c r="E1202" s="312"/>
      <c r="F1202" s="312"/>
      <c r="G1202" s="313"/>
      <c r="H1202" s="141">
        <v>27</v>
      </c>
      <c r="I1202" s="133">
        <f>'Class Record S2'!AI$34</f>
        <v>0</v>
      </c>
      <c r="J1202" s="134">
        <f>'Class Record S2'!AI$82</f>
        <v>0</v>
      </c>
      <c r="K1202" s="134">
        <f>'Class Record S2'!AI$131</f>
        <v>0</v>
      </c>
      <c r="L1202" s="134">
        <f>'Class Record S2'!AI$180</f>
        <v>0</v>
      </c>
      <c r="M1202" s="134">
        <f>'Class Record S2'!AI$229</f>
        <v>0</v>
      </c>
      <c r="N1202" s="135">
        <f>'Class Record S2'!AI$278</f>
        <v>0</v>
      </c>
      <c r="O1202" s="119"/>
    </row>
    <row r="1203" spans="1:72" ht="43.5" customHeight="1" thickBot="1" x14ac:dyDescent="0.3">
      <c r="A1203" s="320"/>
      <c r="B1203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203" s="314"/>
      <c r="D1203" s="314"/>
      <c r="E1203" s="314"/>
      <c r="F1203" s="314"/>
      <c r="G1203" s="315"/>
      <c r="H1203" s="141">
        <v>28</v>
      </c>
      <c r="I1203" s="137">
        <f>'Class Record S2'!AI$35</f>
        <v>0</v>
      </c>
      <c r="J1203" s="138">
        <f>'Class Record S2'!AI$83</f>
        <v>0</v>
      </c>
      <c r="K1203" s="138">
        <f>'Class Record S2'!AI$132</f>
        <v>0</v>
      </c>
      <c r="L1203" s="138">
        <f>'Class Record S2'!AI$181</f>
        <v>0</v>
      </c>
      <c r="M1203" s="138">
        <f>'Class Record S2'!AI$230</f>
        <v>0</v>
      </c>
      <c r="N1203" s="139">
        <f>'Class Record S2'!AI$279</f>
        <v>0</v>
      </c>
      <c r="O1203" s="119"/>
    </row>
    <row r="1204" spans="1:72" ht="31.5" customHeight="1" thickBot="1" x14ac:dyDescent="0.3">
      <c r="A1204" s="318" t="str">
        <f>'Class Record S2'!$A$36</f>
        <v>Stat</v>
      </c>
      <c r="B1204" s="316" t="str">
        <f>'Class Record S2'!$D$36</f>
        <v>Interpret and construct simple pictograms, tally charts, block diagrams and simple tables.</v>
      </c>
      <c r="C1204" s="316"/>
      <c r="D1204" s="316"/>
      <c r="E1204" s="316"/>
      <c r="F1204" s="316"/>
      <c r="G1204" s="317"/>
      <c r="H1204" s="141">
        <v>29</v>
      </c>
      <c r="I1204" s="129">
        <f>'Class Record S2'!AI$36</f>
        <v>0</v>
      </c>
      <c r="J1204" s="130">
        <f>'Class Record S2'!AI$84</f>
        <v>0</v>
      </c>
      <c r="K1204" s="130">
        <f>'Class Record S2'!AI$133</f>
        <v>0</v>
      </c>
      <c r="L1204" s="130">
        <f>'Class Record S2'!AI$182</f>
        <v>0</v>
      </c>
      <c r="M1204" s="130">
        <f>'Class Record S2'!AI$231</f>
        <v>0</v>
      </c>
      <c r="N1204" s="131">
        <f>'Class Record S2'!AI$280</f>
        <v>0</v>
      </c>
      <c r="O1204" s="119"/>
    </row>
    <row r="1205" spans="1:72" ht="43.5" customHeight="1" thickBot="1" x14ac:dyDescent="0.3">
      <c r="A1205" s="320"/>
      <c r="B1205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205" s="314"/>
      <c r="D1205" s="314"/>
      <c r="E1205" s="314"/>
      <c r="F1205" s="314"/>
      <c r="G1205" s="315"/>
      <c r="H1205" s="141">
        <v>30</v>
      </c>
      <c r="I1205" s="137">
        <f>'Class Record S2'!AI$37</f>
        <v>0</v>
      </c>
      <c r="J1205" s="138">
        <f>'Class Record S2'!AI$85</f>
        <v>0</v>
      </c>
      <c r="K1205" s="138">
        <f>'Class Record S2'!AI$134</f>
        <v>0</v>
      </c>
      <c r="L1205" s="138">
        <f>'Class Record S2'!AI$183</f>
        <v>0</v>
      </c>
      <c r="M1205" s="138">
        <f>'Class Record S2'!AI$232</f>
        <v>0</v>
      </c>
      <c r="N1205" s="139">
        <f>'Class Record S2'!AI$281</f>
        <v>0</v>
      </c>
      <c r="O1205" s="119"/>
    </row>
    <row r="1206" spans="1:72" ht="23.25" customHeight="1" thickBot="1" x14ac:dyDescent="0.3">
      <c r="A1206" s="119"/>
      <c r="B1206" s="142" t="s">
        <v>6</v>
      </c>
      <c r="C1206" s="142"/>
      <c r="D1206" s="142"/>
      <c r="E1206" s="142"/>
      <c r="F1206" s="142"/>
      <c r="G1206" s="142"/>
      <c r="H1206" s="143"/>
      <c r="I1206" s="144">
        <f>COUNTIF(I1176:I1205,"X")</f>
        <v>0</v>
      </c>
      <c r="J1206" s="144">
        <f t="shared" ref="J1206" si="146">COUNTIF(J1176:J1205,"X")</f>
        <v>0</v>
      </c>
      <c r="K1206" s="144">
        <f t="shared" ref="K1206" si="147">COUNTIF(K1176:K1205,"X")</f>
        <v>0</v>
      </c>
      <c r="L1206" s="144">
        <f t="shared" ref="L1206" si="148">COUNTIF(L1176:L1205,"X")</f>
        <v>0</v>
      </c>
      <c r="M1206" s="144">
        <f t="shared" ref="M1206" si="149">COUNTIF(M1176:M1205,"X")</f>
        <v>0</v>
      </c>
      <c r="N1206" s="144">
        <f t="shared" ref="N1206" si="150">COUNTIF(N1176:N1205,"X")</f>
        <v>0</v>
      </c>
      <c r="O1206" s="119"/>
    </row>
    <row r="1207" spans="1:72" ht="24" customHeight="1" thickBot="1" x14ac:dyDescent="0.3">
      <c r="A1207" s="145"/>
      <c r="B1207" s="146" t="s">
        <v>117</v>
      </c>
      <c r="C1207" s="146" t="s">
        <v>118</v>
      </c>
      <c r="D1207" s="146" t="s">
        <v>119</v>
      </c>
      <c r="E1207" s="146" t="s">
        <v>120</v>
      </c>
      <c r="F1207" s="119"/>
      <c r="G1207" s="119"/>
      <c r="H1207" s="147"/>
      <c r="I1207" s="148" t="str">
        <f>'Class Record S2'!AI$38</f>
        <v>N</v>
      </c>
      <c r="J1207" s="149" t="str">
        <f>'Class Record S2'!AI$86</f>
        <v>N</v>
      </c>
      <c r="K1207" s="149" t="str">
        <f>'Class Record S2'!AI$135</f>
        <v>N</v>
      </c>
      <c r="L1207" s="149" t="str">
        <f>'Class Record S2'!AI$184</f>
        <v>N</v>
      </c>
      <c r="M1207" s="149" t="str">
        <f>'Class Record S2'!AI$233</f>
        <v>N</v>
      </c>
      <c r="N1207" s="149" t="str">
        <f>'Class Record S2'!AI$282</f>
        <v>N</v>
      </c>
      <c r="O1207" s="119"/>
    </row>
    <row r="1210" spans="1:72" ht="32.25" customHeight="1" thickBot="1" x14ac:dyDescent="0.3">
      <c r="A1210" s="119"/>
      <c r="B1210" s="321" t="str">
        <f>'Class Record S2'!$D$1</f>
        <v>A N OTHER SCHOOL</v>
      </c>
      <c r="C1210" s="321"/>
      <c r="D1210" s="321"/>
      <c r="E1210" s="321"/>
      <c r="F1210" s="321"/>
      <c r="G1210" s="322" t="str">
        <f>'Class Record S2'!$D$2</f>
        <v>ASSESSMENT CRITERIA FOR MATHS: S2</v>
      </c>
      <c r="H1210" s="322"/>
      <c r="I1210" s="322"/>
      <c r="J1210" s="322"/>
      <c r="K1210" s="322"/>
      <c r="L1210" s="322"/>
      <c r="M1210" s="322"/>
      <c r="N1210" s="322"/>
      <c r="O1210" s="119"/>
      <c r="AD1210" s="21"/>
      <c r="AE1210" s="22"/>
      <c r="AF1210" s="23"/>
      <c r="AG1210" s="22"/>
      <c r="AH1210" s="23"/>
      <c r="AI1210" s="22"/>
      <c r="AJ1210" s="23"/>
      <c r="AK1210" s="24"/>
      <c r="AL1210" s="22"/>
      <c r="AM1210" s="23"/>
      <c r="AN1210" s="22"/>
      <c r="AO1210" s="23"/>
      <c r="AP1210" s="22"/>
      <c r="AQ1210" s="23"/>
      <c r="AR1210" s="24"/>
      <c r="AS1210" s="22"/>
      <c r="AT1210" s="23"/>
      <c r="AU1210" s="22"/>
      <c r="AV1210" s="23"/>
      <c r="AW1210" s="22"/>
      <c r="AX1210" s="23"/>
      <c r="AY1210" s="24"/>
      <c r="AZ1210" s="22"/>
      <c r="BA1210" s="23"/>
      <c r="BB1210" s="22"/>
      <c r="BC1210" s="23"/>
      <c r="BD1210" s="22"/>
      <c r="BE1210" s="23"/>
      <c r="BF1210" s="24"/>
      <c r="BG1210" s="22"/>
      <c r="BH1210" s="23"/>
      <c r="BI1210" s="22"/>
      <c r="BJ1210" s="23"/>
      <c r="BK1210" s="22"/>
      <c r="BL1210" s="23"/>
      <c r="BM1210" s="24"/>
      <c r="BN1210" s="22"/>
      <c r="BO1210" s="23"/>
      <c r="BP1210" s="22"/>
      <c r="BQ1210" s="23"/>
      <c r="BR1210" s="22"/>
      <c r="BS1210" s="23"/>
      <c r="BT1210" s="23"/>
    </row>
    <row r="1211" spans="1:72" ht="16.5" thickBot="1" x14ac:dyDescent="0.3">
      <c r="A1211" s="119"/>
      <c r="B1211" s="123" t="s">
        <v>14</v>
      </c>
      <c r="C1211" s="323">
        <f>'Class Record S2'!AJ$2</f>
        <v>0</v>
      </c>
      <c r="D1211" s="323"/>
      <c r="E1211" s="323"/>
      <c r="F1211" s="323"/>
      <c r="G1211" s="323"/>
      <c r="H1211" s="324" t="s">
        <v>15</v>
      </c>
      <c r="I1211" s="326">
        <v>1</v>
      </c>
      <c r="J1211" s="326">
        <v>2</v>
      </c>
      <c r="K1211" s="326">
        <v>3</v>
      </c>
      <c r="L1211" s="326">
        <v>4</v>
      </c>
      <c r="M1211" s="326">
        <v>5</v>
      </c>
      <c r="N1211" s="326">
        <v>6</v>
      </c>
      <c r="O1211" s="119"/>
      <c r="AE1211" s="22"/>
      <c r="AF1211" s="23"/>
      <c r="AG1211" s="22"/>
      <c r="AH1211" s="23"/>
      <c r="AI1211" s="22"/>
      <c r="AJ1211" s="23"/>
      <c r="AK1211" s="23"/>
      <c r="AL1211" s="22"/>
      <c r="AM1211" s="23"/>
      <c r="AN1211" s="22"/>
      <c r="AO1211" s="23"/>
      <c r="AP1211" s="22"/>
      <c r="AQ1211" s="23"/>
      <c r="AR1211" s="23"/>
      <c r="AS1211" s="22"/>
      <c r="AT1211" s="23"/>
      <c r="AU1211" s="22"/>
      <c r="AV1211" s="23"/>
      <c r="AW1211" s="22"/>
      <c r="AX1211" s="23"/>
      <c r="AY1211" s="23"/>
      <c r="AZ1211" s="22"/>
      <c r="BA1211" s="23"/>
      <c r="BB1211" s="22"/>
      <c r="BC1211" s="23"/>
      <c r="BD1211" s="22"/>
      <c r="BE1211" s="23"/>
      <c r="BF1211" s="23"/>
      <c r="BG1211" s="22"/>
      <c r="BH1211" s="23"/>
      <c r="BI1211" s="22"/>
      <c r="BJ1211" s="23"/>
      <c r="BK1211" s="22"/>
      <c r="BL1211" s="23"/>
      <c r="BM1211" s="23"/>
      <c r="BN1211" s="22"/>
      <c r="BO1211" s="23"/>
      <c r="BP1211" s="22"/>
      <c r="BQ1211" s="23"/>
      <c r="BR1211" s="22"/>
      <c r="BS1211" s="23"/>
      <c r="BT1211" s="23"/>
    </row>
    <row r="1212" spans="1:72" ht="16.5" thickBot="1" x14ac:dyDescent="0.3">
      <c r="A1212" s="119"/>
      <c r="B1212" s="327" t="str">
        <f>'Class Record S2'!$C$2</f>
        <v>CLASS: 2A</v>
      </c>
      <c r="C1212" s="327"/>
      <c r="D1212" s="327"/>
      <c r="E1212" s="328" t="s">
        <v>16</v>
      </c>
      <c r="F1212" s="328"/>
      <c r="G1212" s="124">
        <f>'Class Record S2'!AJ$4</f>
        <v>0</v>
      </c>
      <c r="H1212" s="324"/>
      <c r="I1212" s="326"/>
      <c r="J1212" s="326"/>
      <c r="K1212" s="326"/>
      <c r="L1212" s="326"/>
      <c r="M1212" s="326"/>
      <c r="N1212" s="326"/>
      <c r="O1212" s="119"/>
      <c r="AE1212" s="22"/>
      <c r="AF1212" s="23"/>
      <c r="AG1212" s="22"/>
      <c r="AH1212" s="23"/>
      <c r="AI1212" s="22"/>
      <c r="AJ1212" s="23"/>
      <c r="AK1212" s="23"/>
      <c r="AL1212" s="22"/>
      <c r="AM1212" s="23"/>
      <c r="AN1212" s="22"/>
      <c r="AO1212" s="23"/>
      <c r="AP1212" s="22"/>
      <c r="AQ1212" s="23"/>
      <c r="AR1212" s="23"/>
      <c r="AS1212" s="22"/>
      <c r="AT1212" s="23"/>
      <c r="AU1212" s="22"/>
      <c r="AV1212" s="23"/>
      <c r="AW1212" s="22"/>
      <c r="AX1212" s="23"/>
      <c r="AY1212" s="23"/>
      <c r="AZ1212" s="22"/>
      <c r="BA1212" s="23"/>
      <c r="BB1212" s="22"/>
      <c r="BC1212" s="23"/>
      <c r="BD1212" s="22"/>
      <c r="BE1212" s="23"/>
      <c r="BF1212" s="23"/>
      <c r="BG1212" s="22"/>
      <c r="BH1212" s="23"/>
      <c r="BI1212" s="22"/>
      <c r="BJ1212" s="23"/>
      <c r="BK1212" s="22"/>
      <c r="BL1212" s="23"/>
      <c r="BM1212" s="23"/>
      <c r="BN1212" s="22"/>
      <c r="BO1212" s="23"/>
      <c r="BP1212" s="22"/>
      <c r="BQ1212" s="23"/>
      <c r="BR1212" s="22"/>
      <c r="BS1212" s="23"/>
      <c r="BT1212" s="23"/>
    </row>
    <row r="1213" spans="1:72" ht="16.5" thickBot="1" x14ac:dyDescent="0.3">
      <c r="A1213" s="119"/>
      <c r="B1213" s="327" t="str">
        <f>'Class Record S2'!$C$3</f>
        <v>YEAR: 2</v>
      </c>
      <c r="C1213" s="327"/>
      <c r="D1213" s="327"/>
      <c r="E1213" s="327" t="s">
        <v>17</v>
      </c>
      <c r="F1213" s="327"/>
      <c r="G1213" s="124">
        <f>'Class Record S2'!AJ$5</f>
        <v>0</v>
      </c>
      <c r="H1213" s="325"/>
      <c r="I1213" s="326"/>
      <c r="J1213" s="326"/>
      <c r="K1213" s="326"/>
      <c r="L1213" s="326"/>
      <c r="M1213" s="326"/>
      <c r="N1213" s="326"/>
      <c r="O1213" s="119"/>
      <c r="AE1213" s="22"/>
      <c r="AF1213" s="23"/>
      <c r="AG1213" s="22"/>
      <c r="AH1213" s="23"/>
      <c r="AI1213" s="23"/>
      <c r="AJ1213" s="23"/>
      <c r="AK1213" s="23"/>
      <c r="AL1213" s="22"/>
      <c r="AM1213" s="23"/>
      <c r="AN1213" s="22"/>
      <c r="AO1213" s="23"/>
      <c r="AP1213" s="23"/>
      <c r="AQ1213" s="23"/>
      <c r="AR1213" s="23"/>
      <c r="AS1213" s="22"/>
      <c r="AT1213" s="23"/>
      <c r="AU1213" s="22"/>
      <c r="AV1213" s="23"/>
      <c r="AW1213" s="23"/>
      <c r="AX1213" s="23"/>
      <c r="AY1213" s="23"/>
      <c r="AZ1213" s="22"/>
      <c r="BA1213" s="23"/>
      <c r="BB1213" s="22"/>
      <c r="BC1213" s="23"/>
      <c r="BD1213" s="23"/>
      <c r="BE1213" s="23"/>
      <c r="BF1213" s="23"/>
      <c r="BG1213" s="22"/>
      <c r="BH1213" s="23"/>
      <c r="BI1213" s="22"/>
      <c r="BJ1213" s="23"/>
      <c r="BK1213" s="23"/>
      <c r="BL1213" s="23"/>
      <c r="BM1213" s="23"/>
      <c r="BN1213" s="22"/>
      <c r="BO1213" s="23"/>
      <c r="BP1213" s="22"/>
      <c r="BQ1213" s="23"/>
      <c r="BR1213" s="23"/>
      <c r="BS1213" s="23"/>
      <c r="BT1213" s="23"/>
    </row>
    <row r="1214" spans="1:72" ht="6.75" customHeight="1" thickBot="1" x14ac:dyDescent="0.3">
      <c r="A1214" s="119"/>
      <c r="B1214" s="125"/>
      <c r="C1214" s="126"/>
      <c r="D1214" s="126"/>
      <c r="E1214" s="126"/>
      <c r="F1214" s="126"/>
      <c r="G1214" s="126"/>
      <c r="H1214" s="127"/>
      <c r="I1214" s="126"/>
      <c r="J1214" s="126"/>
      <c r="K1214" s="126"/>
      <c r="L1214" s="126"/>
      <c r="M1214" s="126"/>
      <c r="N1214" s="126"/>
      <c r="O1214" s="119"/>
      <c r="AE1214" s="22"/>
      <c r="AF1214" s="23"/>
      <c r="AG1214" s="22"/>
      <c r="AH1214" s="23"/>
      <c r="AI1214" s="23"/>
      <c r="AJ1214" s="23"/>
      <c r="AK1214" s="23"/>
      <c r="AL1214" s="22"/>
      <c r="AM1214" s="23"/>
      <c r="AN1214" s="22"/>
      <c r="AO1214" s="23"/>
      <c r="AP1214" s="23"/>
      <c r="AQ1214" s="23"/>
      <c r="AR1214" s="23"/>
      <c r="AS1214" s="22"/>
      <c r="AT1214" s="23"/>
      <c r="AU1214" s="22"/>
      <c r="AV1214" s="23"/>
      <c r="AW1214" s="23"/>
      <c r="AX1214" s="23"/>
      <c r="AY1214" s="23"/>
      <c r="AZ1214" s="22"/>
      <c r="BA1214" s="23"/>
      <c r="BB1214" s="22"/>
      <c r="BC1214" s="23"/>
      <c r="BD1214" s="23"/>
      <c r="BE1214" s="23"/>
      <c r="BF1214" s="23"/>
      <c r="BG1214" s="22"/>
      <c r="BH1214" s="23"/>
      <c r="BI1214" s="22"/>
      <c r="BJ1214" s="23"/>
      <c r="BK1214" s="23"/>
      <c r="BL1214" s="23"/>
      <c r="BM1214" s="23"/>
      <c r="BN1214" s="22"/>
      <c r="BO1214" s="23"/>
      <c r="BP1214" s="22"/>
      <c r="BQ1214" s="23"/>
      <c r="BR1214" s="23"/>
      <c r="BS1214" s="23"/>
      <c r="BT1214" s="23"/>
    </row>
    <row r="1215" spans="1:72" ht="29.25" customHeight="1" x14ac:dyDescent="0.25">
      <c r="A1215" s="318" t="str">
        <f>'Class Record S2'!$A$8</f>
        <v>Place Value</v>
      </c>
      <c r="B1215" s="316" t="str">
        <f>'Class Record S2'!$D$8</f>
        <v>Count in steps of 2, 3, and 5 from 0, and in tens from any number, forward or backward.</v>
      </c>
      <c r="C1215" s="316"/>
      <c r="D1215" s="316"/>
      <c r="E1215" s="316"/>
      <c r="F1215" s="316"/>
      <c r="G1215" s="317"/>
      <c r="H1215" s="128">
        <v>1</v>
      </c>
      <c r="I1215" s="129">
        <f>'Class Record S2'!AJ$8</f>
        <v>0</v>
      </c>
      <c r="J1215" s="130">
        <f>'Class Record S2'!AJ$56</f>
        <v>0</v>
      </c>
      <c r="K1215" s="130">
        <f>'Class Record S2'!AJ$105</f>
        <v>0</v>
      </c>
      <c r="L1215" s="130">
        <f>'Class Record S2'!AJ$154</f>
        <v>0</v>
      </c>
      <c r="M1215" s="130">
        <f>'Class Record S2'!AJ$203</f>
        <v>0</v>
      </c>
      <c r="N1215" s="131">
        <f>'Class Record S2'!AJ$252</f>
        <v>0</v>
      </c>
      <c r="O1215" s="120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/>
      <c r="BF1215" s="23"/>
      <c r="BG1215" s="23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</row>
    <row r="1216" spans="1:72" ht="18.75" x14ac:dyDescent="0.25">
      <c r="A1216" s="319"/>
      <c r="B1216" s="312" t="str">
        <f>'Class Record S2'!$D$9</f>
        <v>Recognise the place value of each digit in a two-digit number (tens, ones).</v>
      </c>
      <c r="C1216" s="312"/>
      <c r="D1216" s="312"/>
      <c r="E1216" s="312"/>
      <c r="F1216" s="312"/>
      <c r="G1216" s="313"/>
      <c r="H1216" s="132">
        <v>2</v>
      </c>
      <c r="I1216" s="133">
        <f>'Class Record S2'!AJ$9</f>
        <v>0</v>
      </c>
      <c r="J1216" s="134">
        <f>'Class Record S2'!AJ$57</f>
        <v>0</v>
      </c>
      <c r="K1216" s="134">
        <f>'Class Record S2'!AJ$106</f>
        <v>0</v>
      </c>
      <c r="L1216" s="134">
        <f>'Class Record S2'!AJ$155</f>
        <v>0</v>
      </c>
      <c r="M1216" s="134">
        <f>'Class Record S2'!AJ$204</f>
        <v>0</v>
      </c>
      <c r="N1216" s="135">
        <f>'Class Record S2'!AJ$253</f>
        <v>0</v>
      </c>
      <c r="O1216" s="121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/>
      <c r="BF1216" s="23"/>
      <c r="BG1216" s="23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</row>
    <row r="1217" spans="1:72" ht="28.5" customHeight="1" x14ac:dyDescent="0.25">
      <c r="A1217" s="319"/>
      <c r="B1217" s="312" t="str">
        <f>'Class Record S2'!$D$10</f>
        <v>Identify, represent and estimate numbers using different representations, inc. the number line.</v>
      </c>
      <c r="C1217" s="312"/>
      <c r="D1217" s="312"/>
      <c r="E1217" s="312"/>
      <c r="F1217" s="312"/>
      <c r="G1217" s="313"/>
      <c r="H1217" s="132">
        <v>3</v>
      </c>
      <c r="I1217" s="133">
        <f>'Class Record S2'!AJ$10</f>
        <v>0</v>
      </c>
      <c r="J1217" s="134">
        <f>'Class Record S2'!AJ$58</f>
        <v>0</v>
      </c>
      <c r="K1217" s="134">
        <f>'Class Record S2'!AJ$107</f>
        <v>0</v>
      </c>
      <c r="L1217" s="134">
        <f>'Class Record S2'!AJ$156</f>
        <v>0</v>
      </c>
      <c r="M1217" s="134">
        <f>'Class Record S2'!AJ$205</f>
        <v>0</v>
      </c>
      <c r="N1217" s="135">
        <f>'Class Record S2'!AJ$254</f>
        <v>0</v>
      </c>
      <c r="O1217" s="121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/>
      <c r="BF1217" s="23"/>
      <c r="BG1217" s="23"/>
      <c r="BH1217" s="23"/>
      <c r="BI1217" s="23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</row>
    <row r="1218" spans="1:72" ht="18.75" x14ac:dyDescent="0.25">
      <c r="A1218" s="319"/>
      <c r="B1218" s="312" t="str">
        <f>'Class Record S2'!$D$11</f>
        <v>Compare and order numbers from 0 up to 100; use &lt;, &gt; and = signs.</v>
      </c>
      <c r="C1218" s="312"/>
      <c r="D1218" s="312"/>
      <c r="E1218" s="312"/>
      <c r="F1218" s="312"/>
      <c r="G1218" s="313"/>
      <c r="H1218" s="132">
        <v>4</v>
      </c>
      <c r="I1218" s="133">
        <f>'Class Record S2'!AJ$11</f>
        <v>0</v>
      </c>
      <c r="J1218" s="134">
        <f>'Class Record S2'!AJ$59</f>
        <v>0</v>
      </c>
      <c r="K1218" s="134">
        <f>'Class Record S2'!AJ$108</f>
        <v>0</v>
      </c>
      <c r="L1218" s="134">
        <f>'Class Record S2'!AJ$157</f>
        <v>0</v>
      </c>
      <c r="M1218" s="134">
        <f>'Class Record S2'!AJ$206</f>
        <v>0</v>
      </c>
      <c r="N1218" s="135">
        <f>'Class Record S2'!AJ$255</f>
        <v>0</v>
      </c>
      <c r="O1218" s="121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/>
      <c r="BF1218" s="23"/>
      <c r="BG1218" s="23"/>
      <c r="BH1218" s="23"/>
      <c r="BI1218" s="23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</row>
    <row r="1219" spans="1:72" ht="19.5" thickBot="1" x14ac:dyDescent="0.3">
      <c r="A1219" s="320"/>
      <c r="B1219" s="314" t="str">
        <f>'Class Record S2'!$D$12</f>
        <v>Read and write numbers to at least 100 in numerals and in words.</v>
      </c>
      <c r="C1219" s="314"/>
      <c r="D1219" s="314"/>
      <c r="E1219" s="314"/>
      <c r="F1219" s="314"/>
      <c r="G1219" s="315"/>
      <c r="H1219" s="136">
        <v>5</v>
      </c>
      <c r="I1219" s="137">
        <f>'Class Record S2'!AJ$12</f>
        <v>0</v>
      </c>
      <c r="J1219" s="138">
        <f>'Class Record S2'!AJ$60</f>
        <v>0</v>
      </c>
      <c r="K1219" s="138">
        <f>'Class Record S2'!AJ$109</f>
        <v>0</v>
      </c>
      <c r="L1219" s="138">
        <f>'Class Record S2'!AJ$158</f>
        <v>0</v>
      </c>
      <c r="M1219" s="138">
        <f>'Class Record S2'!AJ$207</f>
        <v>0</v>
      </c>
      <c r="N1219" s="139">
        <f>'Class Record S2'!AJ$256</f>
        <v>0</v>
      </c>
      <c r="O1219" s="122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  <c r="BA1219" s="23"/>
      <c r="BB1219" s="23"/>
      <c r="BC1219" s="23"/>
      <c r="BD1219" s="23"/>
      <c r="BE1219" s="23"/>
      <c r="BF1219" s="23"/>
      <c r="BG1219" s="23"/>
      <c r="BH1219" s="23"/>
      <c r="BI1219" s="23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</row>
    <row r="1220" spans="1:72" ht="30.75" customHeight="1" x14ac:dyDescent="0.25">
      <c r="A1220" s="318" t="str">
        <f>'Class Record S2'!$A$13</f>
        <v>Add/Sub</v>
      </c>
      <c r="B1220" s="316" t="str">
        <f>'Class Record S2'!$D$13</f>
        <v>Solve problems with addition and subtraction: using concrete objects and pictorial representations; applying their increasing knowledge of mental and written methods.</v>
      </c>
      <c r="C1220" s="316"/>
      <c r="D1220" s="316"/>
      <c r="E1220" s="316"/>
      <c r="F1220" s="316"/>
      <c r="G1220" s="317"/>
      <c r="H1220" s="128">
        <v>6</v>
      </c>
      <c r="I1220" s="129">
        <f>'Class Record S2'!AJ$13</f>
        <v>0</v>
      </c>
      <c r="J1220" s="130">
        <f>'Class Record S2'!AJ$61</f>
        <v>0</v>
      </c>
      <c r="K1220" s="130">
        <f>'Class Record S2'!AJ$110</f>
        <v>0</v>
      </c>
      <c r="L1220" s="130">
        <f>'Class Record S2'!AJ$159</f>
        <v>0</v>
      </c>
      <c r="M1220" s="130">
        <f>'Class Record S2'!AJ$208</f>
        <v>0</v>
      </c>
      <c r="N1220" s="131">
        <f>'Class Record S2'!AJ$257</f>
        <v>0</v>
      </c>
      <c r="O1220" s="119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  <c r="BA1220" s="23"/>
      <c r="BB1220" s="23"/>
      <c r="BC1220" s="23"/>
      <c r="BD1220" s="23"/>
      <c r="BE1220" s="23"/>
      <c r="BF1220" s="23"/>
      <c r="BG1220" s="23"/>
      <c r="BH1220" s="23"/>
      <c r="BI1220" s="23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</row>
    <row r="1221" spans="1:72" ht="28.5" customHeight="1" x14ac:dyDescent="0.25">
      <c r="A1221" s="319"/>
      <c r="B1221" s="312" t="str">
        <f>'Class Record S2'!$D$14</f>
        <v>Recall and use add and subtract facts to 20 fluently, and derive and use related facts up to 100.</v>
      </c>
      <c r="C1221" s="312"/>
      <c r="D1221" s="312"/>
      <c r="E1221" s="312"/>
      <c r="F1221" s="312"/>
      <c r="G1221" s="313"/>
      <c r="H1221" s="140">
        <v>7</v>
      </c>
      <c r="I1221" s="133">
        <f>'Class Record S2'!AJ$14</f>
        <v>0</v>
      </c>
      <c r="J1221" s="134">
        <f>'Class Record S2'!AJ$62</f>
        <v>0</v>
      </c>
      <c r="K1221" s="134">
        <f>'Class Record S2'!AJ$111</f>
        <v>0</v>
      </c>
      <c r="L1221" s="134">
        <f>'Class Record S2'!AJ$160</f>
        <v>0</v>
      </c>
      <c r="M1221" s="134">
        <f>'Class Record S2'!AJ$209</f>
        <v>0</v>
      </c>
      <c r="N1221" s="135">
        <f>'Class Record S2'!AJ$258</f>
        <v>0</v>
      </c>
      <c r="O1221" s="119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  <c r="BA1221" s="23"/>
      <c r="BB1221" s="23"/>
      <c r="BC1221" s="23"/>
      <c r="BD1221" s="23"/>
      <c r="BE1221" s="23"/>
      <c r="BF1221" s="23"/>
      <c r="BG1221" s="23"/>
      <c r="BH1221" s="23"/>
      <c r="BI1221" s="23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</row>
    <row r="1222" spans="1:72" ht="43.5" customHeight="1" thickBot="1" x14ac:dyDescent="0.3">
      <c r="A1222" s="319"/>
      <c r="B1222" s="312" t="str">
        <f>'Class Record S2'!$D$15</f>
        <v>Add and sub nos using concrete objects, pictorial representations, and mentally, including: a 2-digit no and 1s or 10s; two 2-digit numbers; adding three 1-digit numbers.</v>
      </c>
      <c r="C1222" s="312"/>
      <c r="D1222" s="312"/>
      <c r="E1222" s="312"/>
      <c r="F1222" s="312"/>
      <c r="G1222" s="313"/>
      <c r="H1222" s="136">
        <v>8</v>
      </c>
      <c r="I1222" s="133">
        <f>'Class Record S2'!AJ$15</f>
        <v>0</v>
      </c>
      <c r="J1222" s="134">
        <f>'Class Record S2'!AJ$63</f>
        <v>0</v>
      </c>
      <c r="K1222" s="134">
        <f>'Class Record S2'!AJ$112</f>
        <v>0</v>
      </c>
      <c r="L1222" s="134">
        <f>'Class Record S2'!AJ$161</f>
        <v>0</v>
      </c>
      <c r="M1222" s="134">
        <f>'Class Record S2'!AJ$210</f>
        <v>0</v>
      </c>
      <c r="N1222" s="135">
        <f>'Class Record S2'!AJ$259</f>
        <v>0</v>
      </c>
      <c r="O1222" s="119"/>
    </row>
    <row r="1223" spans="1:72" ht="28.5" customHeight="1" thickBot="1" x14ac:dyDescent="0.3">
      <c r="A1223" s="319"/>
      <c r="B1223" s="312" t="str">
        <f>'Class Record S2'!$D$16</f>
        <v>Show that addition of two numbers can be done in any order (commutative) and subtraction of one number from another cannot.</v>
      </c>
      <c r="C1223" s="312"/>
      <c r="D1223" s="312"/>
      <c r="E1223" s="312"/>
      <c r="F1223" s="312"/>
      <c r="G1223" s="313"/>
      <c r="H1223" s="141">
        <v>9</v>
      </c>
      <c r="I1223" s="133">
        <f>'Class Record S2'!AJ$16</f>
        <v>0</v>
      </c>
      <c r="J1223" s="134">
        <f>'Class Record S2'!AJ$64</f>
        <v>0</v>
      </c>
      <c r="K1223" s="134">
        <f>'Class Record S2'!AJ$113</f>
        <v>0</v>
      </c>
      <c r="L1223" s="134">
        <f>'Class Record S2'!AJ$162</f>
        <v>0</v>
      </c>
      <c r="M1223" s="134">
        <f>'Class Record S2'!AJ$211</f>
        <v>0</v>
      </c>
      <c r="N1223" s="135">
        <f>'Class Record S2'!AJ$260</f>
        <v>0</v>
      </c>
      <c r="O1223" s="119"/>
    </row>
    <row r="1224" spans="1:72" ht="29.25" customHeight="1" thickBot="1" x14ac:dyDescent="0.3">
      <c r="A1224" s="320"/>
      <c r="B1224" s="314" t="str">
        <f>'Class Record S2'!$D$17</f>
        <v>Recognise and use the inverse relationship between addition and subtraction and use this to check calculations and missing number problems.</v>
      </c>
      <c r="C1224" s="314"/>
      <c r="D1224" s="314"/>
      <c r="E1224" s="314"/>
      <c r="F1224" s="314"/>
      <c r="G1224" s="315"/>
      <c r="H1224" s="141">
        <v>10</v>
      </c>
      <c r="I1224" s="137">
        <f>'Class Record S2'!AJ$17</f>
        <v>0</v>
      </c>
      <c r="J1224" s="138">
        <f>'Class Record S2'!AJ$65</f>
        <v>0</v>
      </c>
      <c r="K1224" s="138">
        <f>'Class Record S2'!AJ$114</f>
        <v>0</v>
      </c>
      <c r="L1224" s="138">
        <f>'Class Record S2'!AJ$163</f>
        <v>0</v>
      </c>
      <c r="M1224" s="138">
        <f>'Class Record S2'!AJ$212</f>
        <v>0</v>
      </c>
      <c r="N1224" s="139">
        <f>'Class Record S2'!AJ$261</f>
        <v>0</v>
      </c>
      <c r="O1224" s="119"/>
    </row>
    <row r="1225" spans="1:72" ht="29.25" customHeight="1" thickBot="1" x14ac:dyDescent="0.3">
      <c r="A1225" s="318" t="str">
        <f>'Class Record S2'!$A$18</f>
        <v>Multi/Div</v>
      </c>
      <c r="B1225" s="316" t="str">
        <f>'Class Record S2'!$D$18</f>
        <v>Recall and use multiplication and division facts for the 2, 5 and 10 multiplication tables, including recognising odd and even numbers.</v>
      </c>
      <c r="C1225" s="316"/>
      <c r="D1225" s="316"/>
      <c r="E1225" s="316"/>
      <c r="F1225" s="316"/>
      <c r="G1225" s="317"/>
      <c r="H1225" s="141">
        <v>11</v>
      </c>
      <c r="I1225" s="129">
        <f>'Class Record S2'!AJ$18</f>
        <v>0</v>
      </c>
      <c r="J1225" s="130">
        <f>'Class Record S2'!AJ$66</f>
        <v>0</v>
      </c>
      <c r="K1225" s="130">
        <f>'Class Record S2'!AJ$115</f>
        <v>0</v>
      </c>
      <c r="L1225" s="130">
        <f>'Class Record S2'!AJ$164</f>
        <v>0</v>
      </c>
      <c r="M1225" s="130">
        <f>'Class Record S2'!AJ$213</f>
        <v>0</v>
      </c>
      <c r="N1225" s="131">
        <f>'Class Record S2'!AJ$262</f>
        <v>0</v>
      </c>
      <c r="O1225" s="119"/>
    </row>
    <row r="1226" spans="1:72" ht="43.5" customHeight="1" thickBot="1" x14ac:dyDescent="0.3">
      <c r="A1226" s="319"/>
      <c r="B1226" s="312" t="str">
        <f>'Class Record S2'!$D$19</f>
        <v>Calculate mathematical statements for multiplication and division within the multiplication tables and write them using the multiplication (×), division (÷) and equals (=) signs.</v>
      </c>
      <c r="C1226" s="312"/>
      <c r="D1226" s="312"/>
      <c r="E1226" s="312"/>
      <c r="F1226" s="312"/>
      <c r="G1226" s="313"/>
      <c r="H1226" s="141">
        <v>12</v>
      </c>
      <c r="I1226" s="133">
        <f>'Class Record S2'!AJ$19</f>
        <v>0</v>
      </c>
      <c r="J1226" s="134">
        <f>'Class Record S2'!AJ$67</f>
        <v>0</v>
      </c>
      <c r="K1226" s="134">
        <f>'Class Record S2'!AJ$116</f>
        <v>0</v>
      </c>
      <c r="L1226" s="134">
        <f>'Class Record S2'!AJ$165</f>
        <v>0</v>
      </c>
      <c r="M1226" s="134">
        <f>'Class Record S2'!AJ$214</f>
        <v>0</v>
      </c>
      <c r="N1226" s="135">
        <f>'Class Record S2'!AJ$263</f>
        <v>0</v>
      </c>
      <c r="O1226" s="119"/>
    </row>
    <row r="1227" spans="1:72" ht="28.5" customHeight="1" thickBot="1" x14ac:dyDescent="0.3">
      <c r="A1227" s="319"/>
      <c r="B1227" s="312" t="str">
        <f>'Class Record S2'!$D$20</f>
        <v>Show that multiplication of two numbers can be done in any order (commutative) and division of one number by another cannot.</v>
      </c>
      <c r="C1227" s="312"/>
      <c r="D1227" s="312"/>
      <c r="E1227" s="312"/>
      <c r="F1227" s="312"/>
      <c r="G1227" s="313"/>
      <c r="H1227" s="141">
        <v>13</v>
      </c>
      <c r="I1227" s="133">
        <f>'Class Record S2'!AJ$20</f>
        <v>0</v>
      </c>
      <c r="J1227" s="134">
        <f>'Class Record S2'!AJ$68</f>
        <v>0</v>
      </c>
      <c r="K1227" s="134">
        <f>'Class Record S2'!AJ$117</f>
        <v>0</v>
      </c>
      <c r="L1227" s="134">
        <f>'Class Record S2'!AJ$166</f>
        <v>0</v>
      </c>
      <c r="M1227" s="134">
        <f>'Class Record S2'!AJ$215</f>
        <v>0</v>
      </c>
      <c r="N1227" s="135">
        <f>'Class Record S2'!AJ$264</f>
        <v>0</v>
      </c>
      <c r="O1227" s="119"/>
    </row>
    <row r="1228" spans="1:72" ht="43.5" customHeight="1" thickBot="1" x14ac:dyDescent="0.3">
      <c r="A1228" s="320"/>
      <c r="B1228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228" s="314"/>
      <c r="D1228" s="314"/>
      <c r="E1228" s="314"/>
      <c r="F1228" s="314"/>
      <c r="G1228" s="315"/>
      <c r="H1228" s="141">
        <v>14</v>
      </c>
      <c r="I1228" s="137">
        <f>'Class Record S2'!AJ$21</f>
        <v>0</v>
      </c>
      <c r="J1228" s="138">
        <f>'Class Record S2'!AJ$69</f>
        <v>0</v>
      </c>
      <c r="K1228" s="138">
        <f>'Class Record S2'!AJ$118</f>
        <v>0</v>
      </c>
      <c r="L1228" s="138">
        <f>'Class Record S2'!AJ$167</f>
        <v>0</v>
      </c>
      <c r="M1228" s="138">
        <f>'Class Record S2'!AJ$216</f>
        <v>0</v>
      </c>
      <c r="N1228" s="139">
        <f>'Class Record S2'!AJ$265</f>
        <v>0</v>
      </c>
      <c r="O1228" s="119"/>
    </row>
    <row r="1229" spans="1:72" ht="28.5" customHeight="1" thickBot="1" x14ac:dyDescent="0.3">
      <c r="A1229" s="318" t="str">
        <f>'Class Record S2'!$A$22</f>
        <v>Frac</v>
      </c>
      <c r="B1229" s="316" t="str">
        <f>'Class Record S2'!$D$22</f>
        <v>Recognise, find, name &amp; write fractions   1/3, 1/4, 2/4, 3/4 of a length, shape, set of objects or quantity.</v>
      </c>
      <c r="C1229" s="316"/>
      <c r="D1229" s="316"/>
      <c r="E1229" s="316"/>
      <c r="F1229" s="316"/>
      <c r="G1229" s="317"/>
      <c r="H1229" s="141">
        <v>15</v>
      </c>
      <c r="I1229" s="129">
        <f>'Class Record S2'!AJ$22</f>
        <v>0</v>
      </c>
      <c r="J1229" s="130">
        <f>'Class Record S2'!AJ$70</f>
        <v>0</v>
      </c>
      <c r="K1229" s="130">
        <f>'Class Record S2'!AJ$119</f>
        <v>0</v>
      </c>
      <c r="L1229" s="130">
        <f>'Class Record S2'!AJ$168</f>
        <v>0</v>
      </c>
      <c r="M1229" s="130">
        <f>'Class Record S2'!AJ$217</f>
        <v>0</v>
      </c>
      <c r="N1229" s="131">
        <f>'Class Record S2'!AJ$266</f>
        <v>0</v>
      </c>
      <c r="O1229" s="119"/>
    </row>
    <row r="1230" spans="1:72" ht="19.5" thickBot="1" x14ac:dyDescent="0.3">
      <c r="A1230" s="320"/>
      <c r="B1230" s="314" t="str">
        <f>'Class Record S2'!$D$23</f>
        <v>Write simple fractions e.g. 1/2 of 6 = 3 and recognise the equivalence of 2/4 and 1/2.</v>
      </c>
      <c r="C1230" s="314"/>
      <c r="D1230" s="314"/>
      <c r="E1230" s="314"/>
      <c r="F1230" s="314"/>
      <c r="G1230" s="315"/>
      <c r="H1230" s="141">
        <v>16</v>
      </c>
      <c r="I1230" s="137">
        <f>'Class Record S2'!AJ$23</f>
        <v>0</v>
      </c>
      <c r="J1230" s="138">
        <f>'Class Record S2'!AJ$71</f>
        <v>0</v>
      </c>
      <c r="K1230" s="138">
        <f>'Class Record S2'!AJ$120</f>
        <v>0</v>
      </c>
      <c r="L1230" s="138">
        <f>'Class Record S2'!AJ$169</f>
        <v>0</v>
      </c>
      <c r="M1230" s="138">
        <f>'Class Record S2'!AJ$218</f>
        <v>0</v>
      </c>
      <c r="N1230" s="139">
        <f>'Class Record S2'!AJ$267</f>
        <v>0</v>
      </c>
      <c r="O1230" s="119"/>
    </row>
    <row r="1231" spans="1:72" ht="43.5" customHeight="1" thickBot="1" x14ac:dyDescent="0.3">
      <c r="A1231" s="318" t="str">
        <f>'Class Record S2'!$A$24</f>
        <v>Measure</v>
      </c>
      <c r="B1231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231" s="316"/>
      <c r="D1231" s="316"/>
      <c r="E1231" s="316"/>
      <c r="F1231" s="316"/>
      <c r="G1231" s="317"/>
      <c r="H1231" s="141">
        <v>17</v>
      </c>
      <c r="I1231" s="129">
        <f>'Class Record S2'!AJ$24</f>
        <v>0</v>
      </c>
      <c r="J1231" s="130">
        <f>'Class Record S2'!AJ$72</f>
        <v>0</v>
      </c>
      <c r="K1231" s="130">
        <f>'Class Record S2'!AJ$121</f>
        <v>0</v>
      </c>
      <c r="L1231" s="130">
        <f>'Class Record S2'!AJ$170</f>
        <v>0</v>
      </c>
      <c r="M1231" s="130">
        <f>'Class Record S2'!AJ$219</f>
        <v>0</v>
      </c>
      <c r="N1231" s="131">
        <f>'Class Record S2'!AJ$268</f>
        <v>0</v>
      </c>
      <c r="O1231" s="119"/>
    </row>
    <row r="1232" spans="1:72" ht="29.25" customHeight="1" thickBot="1" x14ac:dyDescent="0.3">
      <c r="A1232" s="319"/>
      <c r="B1232" s="312" t="str">
        <f>'Class Record S2'!$D$25</f>
        <v>Compare and order lengths, mass, volume/capacity and record the results using &gt;, &lt; and = .</v>
      </c>
      <c r="C1232" s="312"/>
      <c r="D1232" s="312"/>
      <c r="E1232" s="312"/>
      <c r="F1232" s="312"/>
      <c r="G1232" s="313"/>
      <c r="H1232" s="141">
        <v>18</v>
      </c>
      <c r="I1232" s="133">
        <f>'Class Record S2'!AJ$25</f>
        <v>0</v>
      </c>
      <c r="J1232" s="134">
        <f>'Class Record S2'!AJ$73</f>
        <v>0</v>
      </c>
      <c r="K1232" s="134">
        <f>'Class Record S2'!AJ$122</f>
        <v>0</v>
      </c>
      <c r="L1232" s="134">
        <f>'Class Record S2'!AJ$171</f>
        <v>0</v>
      </c>
      <c r="M1232" s="134">
        <f>'Class Record S2'!AJ$220</f>
        <v>0</v>
      </c>
      <c r="N1232" s="135">
        <f>'Class Record S2'!AJ$269</f>
        <v>0</v>
      </c>
      <c r="O1232" s="119"/>
    </row>
    <row r="1233" spans="1:15" ht="43.5" customHeight="1" thickBot="1" x14ac:dyDescent="0.3">
      <c r="A1233" s="319"/>
      <c r="B1233" s="312" t="str">
        <f>'Class Record S2'!$D$26</f>
        <v>Recognise and use symbols for pounds (£) and pence (p); combine amounts to make a particular value. Find different combinations of coins that equal the same amounts of money.</v>
      </c>
      <c r="C1233" s="312"/>
      <c r="D1233" s="312"/>
      <c r="E1233" s="312"/>
      <c r="F1233" s="312"/>
      <c r="G1233" s="313"/>
      <c r="H1233" s="141">
        <v>19</v>
      </c>
      <c r="I1233" s="133">
        <f>'Class Record S2'!AJ$26</f>
        <v>0</v>
      </c>
      <c r="J1233" s="134">
        <f>'Class Record S2'!AJ$74</f>
        <v>0</v>
      </c>
      <c r="K1233" s="134">
        <f>'Class Record S2'!AJ$123</f>
        <v>0</v>
      </c>
      <c r="L1233" s="134">
        <f>'Class Record S2'!AJ$172</f>
        <v>0</v>
      </c>
      <c r="M1233" s="134">
        <f>'Class Record S2'!AJ$221</f>
        <v>0</v>
      </c>
      <c r="N1233" s="135">
        <f>'Class Record S2'!AJ$270</f>
        <v>0</v>
      </c>
      <c r="O1233" s="119"/>
    </row>
    <row r="1234" spans="1:15" ht="28.5" customHeight="1" thickBot="1" x14ac:dyDescent="0.3">
      <c r="A1234" s="319"/>
      <c r="B1234" s="312" t="str">
        <f>'Class Record S2'!$D$27</f>
        <v>Solve simple problems in a practical context involving addition and subtraction of money of the same unit, including giving change.</v>
      </c>
      <c r="C1234" s="312"/>
      <c r="D1234" s="312"/>
      <c r="E1234" s="312"/>
      <c r="F1234" s="312"/>
      <c r="G1234" s="313"/>
      <c r="H1234" s="141">
        <v>20</v>
      </c>
      <c r="I1234" s="133">
        <f>'Class Record S2'!AJ$27</f>
        <v>0</v>
      </c>
      <c r="J1234" s="134">
        <f>'Class Record S2'!AJ$75</f>
        <v>0</v>
      </c>
      <c r="K1234" s="134">
        <f>'Class Record S2'!AJ$124</f>
        <v>0</v>
      </c>
      <c r="L1234" s="134">
        <f>'Class Record S2'!AJ$173</f>
        <v>0</v>
      </c>
      <c r="M1234" s="134">
        <f>'Class Record S2'!AJ$222</f>
        <v>0</v>
      </c>
      <c r="N1234" s="135">
        <f>'Class Record S2'!AJ$271</f>
        <v>0</v>
      </c>
      <c r="O1234" s="119"/>
    </row>
    <row r="1235" spans="1:15" ht="18" customHeight="1" thickBot="1" x14ac:dyDescent="0.3">
      <c r="A1235" s="319"/>
      <c r="B1235" s="312" t="str">
        <f>'Class Record S2'!$D$28</f>
        <v>Compare and sequence intervals of time.</v>
      </c>
      <c r="C1235" s="312"/>
      <c r="D1235" s="312"/>
      <c r="E1235" s="312"/>
      <c r="F1235" s="312"/>
      <c r="G1235" s="313"/>
      <c r="H1235" s="141">
        <v>21</v>
      </c>
      <c r="I1235" s="133">
        <f>'Class Record S2'!AJ$28</f>
        <v>0</v>
      </c>
      <c r="J1235" s="134">
        <f>'Class Record S2'!AJ$76</f>
        <v>0</v>
      </c>
      <c r="K1235" s="134">
        <f>'Class Record S2'!AJ$125</f>
        <v>0</v>
      </c>
      <c r="L1235" s="134">
        <f>'Class Record S2'!AJ$174</f>
        <v>0</v>
      </c>
      <c r="M1235" s="134">
        <f>'Class Record S2'!AJ$223</f>
        <v>0</v>
      </c>
      <c r="N1235" s="135">
        <f>'Class Record S2'!AJ$272</f>
        <v>0</v>
      </c>
      <c r="O1235" s="119"/>
    </row>
    <row r="1236" spans="1:15" ht="30.75" customHeight="1" thickBot="1" x14ac:dyDescent="0.3">
      <c r="A1236" s="320"/>
      <c r="B1236" s="314" t="str">
        <f>'Class Record S2'!$D$29</f>
        <v>Tell and write the time to five minutes, including quarter past/to the hour and draw the hands on a clock face to show these times.</v>
      </c>
      <c r="C1236" s="314"/>
      <c r="D1236" s="314"/>
      <c r="E1236" s="314"/>
      <c r="F1236" s="314"/>
      <c r="G1236" s="315"/>
      <c r="H1236" s="141">
        <v>22</v>
      </c>
      <c r="I1236" s="137">
        <f>'Class Record S2'!AJ$29</f>
        <v>0</v>
      </c>
      <c r="J1236" s="138">
        <f>'Class Record S2'!AJ$77</f>
        <v>0</v>
      </c>
      <c r="K1236" s="138">
        <f>'Class Record S2'!AJ$126</f>
        <v>0</v>
      </c>
      <c r="L1236" s="138">
        <f>'Class Record S2'!AJ$175</f>
        <v>0</v>
      </c>
      <c r="M1236" s="138">
        <f>'Class Record S2'!AJ$224</f>
        <v>0</v>
      </c>
      <c r="N1236" s="139">
        <f>'Class Record S2'!AJ$273</f>
        <v>0</v>
      </c>
      <c r="O1236" s="119"/>
    </row>
    <row r="1237" spans="1:15" ht="29.25" customHeight="1" thickBot="1" x14ac:dyDescent="0.3">
      <c r="A1237" s="318" t="str">
        <f>'Class Record S2'!$A$30</f>
        <v>Geometry</v>
      </c>
      <c r="B1237" s="316" t="str">
        <f>'Class Record S2'!$D$30</f>
        <v>Identify and describe the properties of 2-D shapes, including the number of sides and symmetry in a vertical line.</v>
      </c>
      <c r="C1237" s="316"/>
      <c r="D1237" s="316"/>
      <c r="E1237" s="316"/>
      <c r="F1237" s="316"/>
      <c r="G1237" s="317"/>
      <c r="H1237" s="141">
        <v>23</v>
      </c>
      <c r="I1237" s="129">
        <f>'Class Record S2'!AJ$30</f>
        <v>0</v>
      </c>
      <c r="J1237" s="130">
        <f>'Class Record S2'!AJ$78</f>
        <v>0</v>
      </c>
      <c r="K1237" s="130">
        <f>'Class Record S2'!AJ$127</f>
        <v>0</v>
      </c>
      <c r="L1237" s="130">
        <f>'Class Record S2'!AJ$176</f>
        <v>0</v>
      </c>
      <c r="M1237" s="130">
        <f>'Class Record S2'!AJ$225</f>
        <v>0</v>
      </c>
      <c r="N1237" s="131">
        <f>'Class Record S2'!AJ$274</f>
        <v>0</v>
      </c>
      <c r="O1237" s="119"/>
    </row>
    <row r="1238" spans="1:15" ht="31.5" customHeight="1" thickBot="1" x14ac:dyDescent="0.3">
      <c r="A1238" s="319"/>
      <c r="B1238" s="312" t="str">
        <f>'Class Record S2'!$D$31</f>
        <v>Identify and describe the properties of 3-D shapes, including the number of edges, vertices and faces.</v>
      </c>
      <c r="C1238" s="312"/>
      <c r="D1238" s="312"/>
      <c r="E1238" s="312"/>
      <c r="F1238" s="312"/>
      <c r="G1238" s="313"/>
      <c r="H1238" s="141">
        <v>24</v>
      </c>
      <c r="I1238" s="133">
        <f>'Class Record S2'!AJ$31</f>
        <v>0</v>
      </c>
      <c r="J1238" s="134">
        <f>'Class Record S2'!AJ$79</f>
        <v>0</v>
      </c>
      <c r="K1238" s="134">
        <f>'Class Record S2'!AJ$128</f>
        <v>0</v>
      </c>
      <c r="L1238" s="134">
        <f>'Class Record S2'!AJ$177</f>
        <v>0</v>
      </c>
      <c r="M1238" s="134">
        <f>'Class Record S2'!AJ$226</f>
        <v>0</v>
      </c>
      <c r="N1238" s="135">
        <f>'Class Record S2'!AJ$275</f>
        <v>0</v>
      </c>
      <c r="O1238" s="119"/>
    </row>
    <row r="1239" spans="1:15" ht="29.25" customHeight="1" thickBot="1" x14ac:dyDescent="0.3">
      <c r="A1239" s="319"/>
      <c r="B1239" s="312" t="str">
        <f>'Class Record S2'!$D$32</f>
        <v>Identify 2-D shapes on the surface of 3-D shapes, for example a circle on a cylinder and a triangle on a pyramid.</v>
      </c>
      <c r="C1239" s="312"/>
      <c r="D1239" s="312"/>
      <c r="E1239" s="312"/>
      <c r="F1239" s="312"/>
      <c r="G1239" s="313"/>
      <c r="H1239" s="141">
        <v>25</v>
      </c>
      <c r="I1239" s="133">
        <f>'Class Record S2'!AJ$32</f>
        <v>0</v>
      </c>
      <c r="J1239" s="134">
        <f>'Class Record S2'!AJ$80</f>
        <v>0</v>
      </c>
      <c r="K1239" s="134">
        <f>'Class Record S2'!AJ$129</f>
        <v>0</v>
      </c>
      <c r="L1239" s="134">
        <f>'Class Record S2'!AJ$178</f>
        <v>0</v>
      </c>
      <c r="M1239" s="134">
        <f>'Class Record S2'!AJ$227</f>
        <v>0</v>
      </c>
      <c r="N1239" s="135">
        <f>'Class Record S2'!AJ$276</f>
        <v>0</v>
      </c>
      <c r="O1239" s="119"/>
    </row>
    <row r="1240" spans="1:15" ht="19.5" thickBot="1" x14ac:dyDescent="0.3">
      <c r="A1240" s="319"/>
      <c r="B1240" s="312" t="str">
        <f>'Class Record S2'!$D$33</f>
        <v>Compare and sort common 2-D and 3-D shapes and everyday objects.</v>
      </c>
      <c r="C1240" s="312"/>
      <c r="D1240" s="312"/>
      <c r="E1240" s="312"/>
      <c r="F1240" s="312"/>
      <c r="G1240" s="313"/>
      <c r="H1240" s="141">
        <v>26</v>
      </c>
      <c r="I1240" s="133">
        <f>'Class Record S2'!AJ$33</f>
        <v>0</v>
      </c>
      <c r="J1240" s="134">
        <f>'Class Record S2'!AJ$81</f>
        <v>0</v>
      </c>
      <c r="K1240" s="134">
        <f>'Class Record S2'!AJ$130</f>
        <v>0</v>
      </c>
      <c r="L1240" s="134">
        <f>'Class Record S2'!AJ$179</f>
        <v>0</v>
      </c>
      <c r="M1240" s="134">
        <f>'Class Record S2'!AJ$228</f>
        <v>0</v>
      </c>
      <c r="N1240" s="135">
        <f>'Class Record S2'!AJ$277</f>
        <v>0</v>
      </c>
      <c r="O1240" s="119"/>
    </row>
    <row r="1241" spans="1:15" ht="19.5" thickBot="1" x14ac:dyDescent="0.3">
      <c r="A1241" s="319"/>
      <c r="B1241" s="312" t="str">
        <f>'Class Record S2'!$D$34</f>
        <v>Order &amp; arrange combinations of mathematical objects in patterns &amp; sequences.</v>
      </c>
      <c r="C1241" s="312"/>
      <c r="D1241" s="312"/>
      <c r="E1241" s="312"/>
      <c r="F1241" s="312"/>
      <c r="G1241" s="313"/>
      <c r="H1241" s="141">
        <v>27</v>
      </c>
      <c r="I1241" s="133">
        <f>'Class Record S2'!AJ$34</f>
        <v>0</v>
      </c>
      <c r="J1241" s="134">
        <f>'Class Record S2'!AJ$82</f>
        <v>0</v>
      </c>
      <c r="K1241" s="134">
        <f>'Class Record S2'!AJ$131</f>
        <v>0</v>
      </c>
      <c r="L1241" s="134">
        <f>'Class Record S2'!AJ$180</f>
        <v>0</v>
      </c>
      <c r="M1241" s="134">
        <f>'Class Record S2'!AJ$229</f>
        <v>0</v>
      </c>
      <c r="N1241" s="135">
        <f>'Class Record S2'!AJ$278</f>
        <v>0</v>
      </c>
      <c r="O1241" s="119"/>
    </row>
    <row r="1242" spans="1:15" ht="43.5" customHeight="1" thickBot="1" x14ac:dyDescent="0.3">
      <c r="A1242" s="320"/>
      <c r="B1242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242" s="314"/>
      <c r="D1242" s="314"/>
      <c r="E1242" s="314"/>
      <c r="F1242" s="314"/>
      <c r="G1242" s="315"/>
      <c r="H1242" s="141">
        <v>28</v>
      </c>
      <c r="I1242" s="137">
        <f>'Class Record S2'!AJ$35</f>
        <v>0</v>
      </c>
      <c r="J1242" s="138">
        <f>'Class Record S2'!AJ$83</f>
        <v>0</v>
      </c>
      <c r="K1242" s="138">
        <f>'Class Record S2'!AJ$132</f>
        <v>0</v>
      </c>
      <c r="L1242" s="138">
        <f>'Class Record S2'!AJ$181</f>
        <v>0</v>
      </c>
      <c r="M1242" s="138">
        <f>'Class Record S2'!AJ$230</f>
        <v>0</v>
      </c>
      <c r="N1242" s="139">
        <f>'Class Record S2'!AJ$279</f>
        <v>0</v>
      </c>
      <c r="O1242" s="119"/>
    </row>
    <row r="1243" spans="1:15" ht="31.5" customHeight="1" thickBot="1" x14ac:dyDescent="0.3">
      <c r="A1243" s="318" t="str">
        <f>'Class Record S2'!$A$36</f>
        <v>Stat</v>
      </c>
      <c r="B1243" s="316" t="str">
        <f>'Class Record S2'!$D$36</f>
        <v>Interpret and construct simple pictograms, tally charts, block diagrams and simple tables.</v>
      </c>
      <c r="C1243" s="316"/>
      <c r="D1243" s="316"/>
      <c r="E1243" s="316"/>
      <c r="F1243" s="316"/>
      <c r="G1243" s="317"/>
      <c r="H1243" s="141">
        <v>29</v>
      </c>
      <c r="I1243" s="129">
        <f>'Class Record S2'!AJ$36</f>
        <v>0</v>
      </c>
      <c r="J1243" s="130">
        <f>'Class Record S2'!AJ$84</f>
        <v>0</v>
      </c>
      <c r="K1243" s="130">
        <f>'Class Record S2'!AJ$133</f>
        <v>0</v>
      </c>
      <c r="L1243" s="130">
        <f>'Class Record S2'!AJ$182</f>
        <v>0</v>
      </c>
      <c r="M1243" s="130">
        <f>'Class Record S2'!AJ$231</f>
        <v>0</v>
      </c>
      <c r="N1243" s="131">
        <f>'Class Record S2'!AJ$280</f>
        <v>0</v>
      </c>
      <c r="O1243" s="119"/>
    </row>
    <row r="1244" spans="1:15" ht="43.5" customHeight="1" thickBot="1" x14ac:dyDescent="0.3">
      <c r="A1244" s="320"/>
      <c r="B1244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244" s="314"/>
      <c r="D1244" s="314"/>
      <c r="E1244" s="314"/>
      <c r="F1244" s="314"/>
      <c r="G1244" s="315"/>
      <c r="H1244" s="141">
        <v>30</v>
      </c>
      <c r="I1244" s="137">
        <f>'Class Record S2'!AJ$37</f>
        <v>0</v>
      </c>
      <c r="J1244" s="138">
        <f>'Class Record S2'!AJ$85</f>
        <v>0</v>
      </c>
      <c r="K1244" s="138">
        <f>'Class Record S2'!AJ$134</f>
        <v>0</v>
      </c>
      <c r="L1244" s="138">
        <f>'Class Record S2'!AJ$183</f>
        <v>0</v>
      </c>
      <c r="M1244" s="138">
        <f>'Class Record S2'!AJ$232</f>
        <v>0</v>
      </c>
      <c r="N1244" s="139">
        <f>'Class Record S2'!AJ$281</f>
        <v>0</v>
      </c>
      <c r="O1244" s="119"/>
    </row>
    <row r="1245" spans="1:15" ht="23.25" customHeight="1" thickBot="1" x14ac:dyDescent="0.3">
      <c r="A1245" s="119"/>
      <c r="B1245" s="142" t="s">
        <v>6</v>
      </c>
      <c r="C1245" s="142"/>
      <c r="D1245" s="142"/>
      <c r="E1245" s="142"/>
      <c r="F1245" s="142"/>
      <c r="G1245" s="142"/>
      <c r="H1245" s="143"/>
      <c r="I1245" s="144">
        <f>COUNTIF(I1215:I1244,"X")</f>
        <v>0</v>
      </c>
      <c r="J1245" s="144">
        <f t="shared" ref="J1245" si="151">COUNTIF(J1215:J1244,"X")</f>
        <v>0</v>
      </c>
      <c r="K1245" s="144">
        <f t="shared" ref="K1245" si="152">COUNTIF(K1215:K1244,"X")</f>
        <v>0</v>
      </c>
      <c r="L1245" s="144">
        <f t="shared" ref="L1245" si="153">COUNTIF(L1215:L1244,"X")</f>
        <v>0</v>
      </c>
      <c r="M1245" s="144">
        <f t="shared" ref="M1245" si="154">COUNTIF(M1215:M1244,"X")</f>
        <v>0</v>
      </c>
      <c r="N1245" s="144">
        <f t="shared" ref="N1245" si="155">COUNTIF(N1215:N1244,"X")</f>
        <v>0</v>
      </c>
      <c r="O1245" s="119"/>
    </row>
    <row r="1246" spans="1:15" ht="24" customHeight="1" thickBot="1" x14ac:dyDescent="0.3">
      <c r="A1246" s="145"/>
      <c r="B1246" s="146" t="s">
        <v>117</v>
      </c>
      <c r="C1246" s="146" t="s">
        <v>118</v>
      </c>
      <c r="D1246" s="146" t="s">
        <v>119</v>
      </c>
      <c r="E1246" s="146" t="s">
        <v>120</v>
      </c>
      <c r="F1246" s="119"/>
      <c r="G1246" s="119"/>
      <c r="H1246" s="147"/>
      <c r="I1246" s="148" t="str">
        <f>'Class Record S2'!AJ$38</f>
        <v>N</v>
      </c>
      <c r="J1246" s="149" t="str">
        <f>'Class Record S2'!AJ$86</f>
        <v>N</v>
      </c>
      <c r="K1246" s="149" t="str">
        <f>'Class Record S2'!AJ$135</f>
        <v>N</v>
      </c>
      <c r="L1246" s="149" t="str">
        <f>'Class Record S2'!AJ$184</f>
        <v>N</v>
      </c>
      <c r="M1246" s="149" t="str">
        <f>'Class Record S2'!AJ$233</f>
        <v>N</v>
      </c>
      <c r="N1246" s="149" t="str">
        <f>'Class Record S2'!AJ$282</f>
        <v>N</v>
      </c>
      <c r="O1246" s="119"/>
    </row>
    <row r="1249" spans="1:72" ht="32.25" customHeight="1" thickBot="1" x14ac:dyDescent="0.3">
      <c r="A1249" s="119"/>
      <c r="B1249" s="321" t="str">
        <f>'Class Record S2'!$D$1</f>
        <v>A N OTHER SCHOOL</v>
      </c>
      <c r="C1249" s="321"/>
      <c r="D1249" s="321"/>
      <c r="E1249" s="321"/>
      <c r="F1249" s="321"/>
      <c r="G1249" s="322" t="str">
        <f>'Class Record S2'!$D$2</f>
        <v>ASSESSMENT CRITERIA FOR MATHS: S2</v>
      </c>
      <c r="H1249" s="322"/>
      <c r="I1249" s="322"/>
      <c r="J1249" s="322"/>
      <c r="K1249" s="322"/>
      <c r="L1249" s="322"/>
      <c r="M1249" s="322"/>
      <c r="N1249" s="322"/>
      <c r="O1249" s="119"/>
      <c r="AD1249" s="21"/>
      <c r="AE1249" s="22"/>
      <c r="AF1249" s="23"/>
      <c r="AG1249" s="22"/>
      <c r="AH1249" s="23"/>
      <c r="AI1249" s="22"/>
      <c r="AJ1249" s="23"/>
      <c r="AK1249" s="24"/>
      <c r="AL1249" s="22"/>
      <c r="AM1249" s="23"/>
      <c r="AN1249" s="22"/>
      <c r="AO1249" s="23"/>
      <c r="AP1249" s="22"/>
      <c r="AQ1249" s="23"/>
      <c r="AR1249" s="24"/>
      <c r="AS1249" s="22"/>
      <c r="AT1249" s="23"/>
      <c r="AU1249" s="22"/>
      <c r="AV1249" s="23"/>
      <c r="AW1249" s="22"/>
      <c r="AX1249" s="23"/>
      <c r="AY1249" s="24"/>
      <c r="AZ1249" s="22"/>
      <c r="BA1249" s="23"/>
      <c r="BB1249" s="22"/>
      <c r="BC1249" s="23"/>
      <c r="BD1249" s="22"/>
      <c r="BE1249" s="23"/>
      <c r="BF1249" s="24"/>
      <c r="BG1249" s="22"/>
      <c r="BH1249" s="23"/>
      <c r="BI1249" s="22"/>
      <c r="BJ1249" s="23"/>
      <c r="BK1249" s="22"/>
      <c r="BL1249" s="23"/>
      <c r="BM1249" s="24"/>
      <c r="BN1249" s="22"/>
      <c r="BO1249" s="23"/>
      <c r="BP1249" s="22"/>
      <c r="BQ1249" s="23"/>
      <c r="BR1249" s="22"/>
      <c r="BS1249" s="23"/>
      <c r="BT1249" s="23"/>
    </row>
    <row r="1250" spans="1:72" ht="16.5" thickBot="1" x14ac:dyDescent="0.3">
      <c r="A1250" s="119"/>
      <c r="B1250" s="123" t="s">
        <v>14</v>
      </c>
      <c r="C1250" s="323">
        <f>'Class Record S2'!AK$2</f>
        <v>0</v>
      </c>
      <c r="D1250" s="323"/>
      <c r="E1250" s="323"/>
      <c r="F1250" s="323"/>
      <c r="G1250" s="323"/>
      <c r="H1250" s="324" t="s">
        <v>15</v>
      </c>
      <c r="I1250" s="326">
        <v>1</v>
      </c>
      <c r="J1250" s="326">
        <v>2</v>
      </c>
      <c r="K1250" s="326">
        <v>3</v>
      </c>
      <c r="L1250" s="326">
        <v>4</v>
      </c>
      <c r="M1250" s="326">
        <v>5</v>
      </c>
      <c r="N1250" s="326">
        <v>6</v>
      </c>
      <c r="O1250" s="119"/>
      <c r="AE1250" s="22"/>
      <c r="AF1250" s="23"/>
      <c r="AG1250" s="22"/>
      <c r="AH1250" s="23"/>
      <c r="AI1250" s="22"/>
      <c r="AJ1250" s="23"/>
      <c r="AK1250" s="23"/>
      <c r="AL1250" s="22"/>
      <c r="AM1250" s="23"/>
      <c r="AN1250" s="22"/>
      <c r="AO1250" s="23"/>
      <c r="AP1250" s="22"/>
      <c r="AQ1250" s="23"/>
      <c r="AR1250" s="23"/>
      <c r="AS1250" s="22"/>
      <c r="AT1250" s="23"/>
      <c r="AU1250" s="22"/>
      <c r="AV1250" s="23"/>
      <c r="AW1250" s="22"/>
      <c r="AX1250" s="23"/>
      <c r="AY1250" s="23"/>
      <c r="AZ1250" s="22"/>
      <c r="BA1250" s="23"/>
      <c r="BB1250" s="22"/>
      <c r="BC1250" s="23"/>
      <c r="BD1250" s="22"/>
      <c r="BE1250" s="23"/>
      <c r="BF1250" s="23"/>
      <c r="BG1250" s="22"/>
      <c r="BH1250" s="23"/>
      <c r="BI1250" s="22"/>
      <c r="BJ1250" s="23"/>
      <c r="BK1250" s="22"/>
      <c r="BL1250" s="23"/>
      <c r="BM1250" s="23"/>
      <c r="BN1250" s="22"/>
      <c r="BO1250" s="23"/>
      <c r="BP1250" s="22"/>
      <c r="BQ1250" s="23"/>
      <c r="BR1250" s="22"/>
      <c r="BS1250" s="23"/>
      <c r="BT1250" s="23"/>
    </row>
    <row r="1251" spans="1:72" ht="16.5" thickBot="1" x14ac:dyDescent="0.3">
      <c r="A1251" s="119"/>
      <c r="B1251" s="327" t="str">
        <f>'Class Record S2'!$C$2</f>
        <v>CLASS: 2A</v>
      </c>
      <c r="C1251" s="327"/>
      <c r="D1251" s="327"/>
      <c r="E1251" s="328" t="s">
        <v>16</v>
      </c>
      <c r="F1251" s="328"/>
      <c r="G1251" s="124">
        <f>'Class Record S2'!AK$4</f>
        <v>0</v>
      </c>
      <c r="H1251" s="324"/>
      <c r="I1251" s="326"/>
      <c r="J1251" s="326"/>
      <c r="K1251" s="326"/>
      <c r="L1251" s="326"/>
      <c r="M1251" s="326"/>
      <c r="N1251" s="326"/>
      <c r="O1251" s="119"/>
      <c r="AE1251" s="22"/>
      <c r="AF1251" s="23"/>
      <c r="AG1251" s="22"/>
      <c r="AH1251" s="23"/>
      <c r="AI1251" s="22"/>
      <c r="AJ1251" s="23"/>
      <c r="AK1251" s="23"/>
      <c r="AL1251" s="22"/>
      <c r="AM1251" s="23"/>
      <c r="AN1251" s="22"/>
      <c r="AO1251" s="23"/>
      <c r="AP1251" s="22"/>
      <c r="AQ1251" s="23"/>
      <c r="AR1251" s="23"/>
      <c r="AS1251" s="22"/>
      <c r="AT1251" s="23"/>
      <c r="AU1251" s="22"/>
      <c r="AV1251" s="23"/>
      <c r="AW1251" s="22"/>
      <c r="AX1251" s="23"/>
      <c r="AY1251" s="23"/>
      <c r="AZ1251" s="22"/>
      <c r="BA1251" s="23"/>
      <c r="BB1251" s="22"/>
      <c r="BC1251" s="23"/>
      <c r="BD1251" s="22"/>
      <c r="BE1251" s="23"/>
      <c r="BF1251" s="23"/>
      <c r="BG1251" s="22"/>
      <c r="BH1251" s="23"/>
      <c r="BI1251" s="22"/>
      <c r="BJ1251" s="23"/>
      <c r="BK1251" s="22"/>
      <c r="BL1251" s="23"/>
      <c r="BM1251" s="23"/>
      <c r="BN1251" s="22"/>
      <c r="BO1251" s="23"/>
      <c r="BP1251" s="22"/>
      <c r="BQ1251" s="23"/>
      <c r="BR1251" s="22"/>
      <c r="BS1251" s="23"/>
      <c r="BT1251" s="23"/>
    </row>
    <row r="1252" spans="1:72" ht="16.5" thickBot="1" x14ac:dyDescent="0.3">
      <c r="A1252" s="119"/>
      <c r="B1252" s="327" t="str">
        <f>'Class Record S2'!$C$3</f>
        <v>YEAR: 2</v>
      </c>
      <c r="C1252" s="327"/>
      <c r="D1252" s="327"/>
      <c r="E1252" s="327" t="s">
        <v>17</v>
      </c>
      <c r="F1252" s="327"/>
      <c r="G1252" s="124">
        <f>'Class Record S2'!AK$5</f>
        <v>0</v>
      </c>
      <c r="H1252" s="325"/>
      <c r="I1252" s="326"/>
      <c r="J1252" s="326"/>
      <c r="K1252" s="326"/>
      <c r="L1252" s="326"/>
      <c r="M1252" s="326"/>
      <c r="N1252" s="326"/>
      <c r="O1252" s="119"/>
      <c r="AE1252" s="22"/>
      <c r="AF1252" s="23"/>
      <c r="AG1252" s="22"/>
      <c r="AH1252" s="23"/>
      <c r="AI1252" s="23"/>
      <c r="AJ1252" s="23"/>
      <c r="AK1252" s="23"/>
      <c r="AL1252" s="22"/>
      <c r="AM1252" s="23"/>
      <c r="AN1252" s="22"/>
      <c r="AO1252" s="23"/>
      <c r="AP1252" s="23"/>
      <c r="AQ1252" s="23"/>
      <c r="AR1252" s="23"/>
      <c r="AS1252" s="22"/>
      <c r="AT1252" s="23"/>
      <c r="AU1252" s="22"/>
      <c r="AV1252" s="23"/>
      <c r="AW1252" s="23"/>
      <c r="AX1252" s="23"/>
      <c r="AY1252" s="23"/>
      <c r="AZ1252" s="22"/>
      <c r="BA1252" s="23"/>
      <c r="BB1252" s="22"/>
      <c r="BC1252" s="23"/>
      <c r="BD1252" s="23"/>
      <c r="BE1252" s="23"/>
      <c r="BF1252" s="23"/>
      <c r="BG1252" s="22"/>
      <c r="BH1252" s="23"/>
      <c r="BI1252" s="22"/>
      <c r="BJ1252" s="23"/>
      <c r="BK1252" s="23"/>
      <c r="BL1252" s="23"/>
      <c r="BM1252" s="23"/>
      <c r="BN1252" s="22"/>
      <c r="BO1252" s="23"/>
      <c r="BP1252" s="22"/>
      <c r="BQ1252" s="23"/>
      <c r="BR1252" s="23"/>
      <c r="BS1252" s="23"/>
      <c r="BT1252" s="23"/>
    </row>
    <row r="1253" spans="1:72" ht="6.75" customHeight="1" thickBot="1" x14ac:dyDescent="0.3">
      <c r="A1253" s="119"/>
      <c r="B1253" s="125"/>
      <c r="C1253" s="126"/>
      <c r="D1253" s="126"/>
      <c r="E1253" s="126"/>
      <c r="F1253" s="126"/>
      <c r="G1253" s="126"/>
      <c r="H1253" s="127"/>
      <c r="I1253" s="126"/>
      <c r="J1253" s="126"/>
      <c r="K1253" s="126"/>
      <c r="L1253" s="126"/>
      <c r="M1253" s="126"/>
      <c r="N1253" s="126"/>
      <c r="O1253" s="119"/>
      <c r="AE1253" s="22"/>
      <c r="AF1253" s="23"/>
      <c r="AG1253" s="22"/>
      <c r="AH1253" s="23"/>
      <c r="AI1253" s="23"/>
      <c r="AJ1253" s="23"/>
      <c r="AK1253" s="23"/>
      <c r="AL1253" s="22"/>
      <c r="AM1253" s="23"/>
      <c r="AN1253" s="22"/>
      <c r="AO1253" s="23"/>
      <c r="AP1253" s="23"/>
      <c r="AQ1253" s="23"/>
      <c r="AR1253" s="23"/>
      <c r="AS1253" s="22"/>
      <c r="AT1253" s="23"/>
      <c r="AU1253" s="22"/>
      <c r="AV1253" s="23"/>
      <c r="AW1253" s="23"/>
      <c r="AX1253" s="23"/>
      <c r="AY1253" s="23"/>
      <c r="AZ1253" s="22"/>
      <c r="BA1253" s="23"/>
      <c r="BB1253" s="22"/>
      <c r="BC1253" s="23"/>
      <c r="BD1253" s="23"/>
      <c r="BE1253" s="23"/>
      <c r="BF1253" s="23"/>
      <c r="BG1253" s="22"/>
      <c r="BH1253" s="23"/>
      <c r="BI1253" s="22"/>
      <c r="BJ1253" s="23"/>
      <c r="BK1253" s="23"/>
      <c r="BL1253" s="23"/>
      <c r="BM1253" s="23"/>
      <c r="BN1253" s="22"/>
      <c r="BO1253" s="23"/>
      <c r="BP1253" s="22"/>
      <c r="BQ1253" s="23"/>
      <c r="BR1253" s="23"/>
      <c r="BS1253" s="23"/>
      <c r="BT1253" s="23"/>
    </row>
    <row r="1254" spans="1:72" ht="29.25" customHeight="1" x14ac:dyDescent="0.25">
      <c r="A1254" s="318" t="str">
        <f>'Class Record S2'!$A$8</f>
        <v>Place Value</v>
      </c>
      <c r="B1254" s="316" t="str">
        <f>'Class Record S2'!$D$8</f>
        <v>Count in steps of 2, 3, and 5 from 0, and in tens from any number, forward or backward.</v>
      </c>
      <c r="C1254" s="316"/>
      <c r="D1254" s="316"/>
      <c r="E1254" s="316"/>
      <c r="F1254" s="316"/>
      <c r="G1254" s="317"/>
      <c r="H1254" s="128">
        <v>1</v>
      </c>
      <c r="I1254" s="129">
        <f>'Class Record S2'!AK$8</f>
        <v>0</v>
      </c>
      <c r="J1254" s="130">
        <f>'Class Record S2'!AK$56</f>
        <v>0</v>
      </c>
      <c r="K1254" s="130">
        <f>'Class Record S2'!AK$105</f>
        <v>0</v>
      </c>
      <c r="L1254" s="130">
        <f>'Class Record S2'!AK$154</f>
        <v>0</v>
      </c>
      <c r="M1254" s="130">
        <f>'Class Record S2'!AK$203</f>
        <v>0</v>
      </c>
      <c r="N1254" s="131">
        <f>'Class Record S2'!AK$252</f>
        <v>0</v>
      </c>
      <c r="O1254" s="120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/>
      <c r="BF1254" s="23"/>
      <c r="BG1254" s="23"/>
      <c r="BH1254" s="23"/>
      <c r="BI1254" s="23"/>
      <c r="BJ1254" s="23"/>
      <c r="BK1254" s="23"/>
      <c r="BL1254" s="23"/>
      <c r="BM1254" s="23"/>
      <c r="BN1254" s="23"/>
      <c r="BO1254" s="23"/>
      <c r="BP1254" s="23"/>
      <c r="BQ1254" s="23"/>
      <c r="BR1254" s="23"/>
      <c r="BS1254" s="23"/>
      <c r="BT1254" s="23"/>
    </row>
    <row r="1255" spans="1:72" ht="18.75" x14ac:dyDescent="0.25">
      <c r="A1255" s="319"/>
      <c r="B1255" s="312" t="str">
        <f>'Class Record S2'!$D$9</f>
        <v>Recognise the place value of each digit in a two-digit number (tens, ones).</v>
      </c>
      <c r="C1255" s="312"/>
      <c r="D1255" s="312"/>
      <c r="E1255" s="312"/>
      <c r="F1255" s="312"/>
      <c r="G1255" s="313"/>
      <c r="H1255" s="132">
        <v>2</v>
      </c>
      <c r="I1255" s="133">
        <f>'Class Record S2'!AK$9</f>
        <v>0</v>
      </c>
      <c r="J1255" s="134">
        <f>'Class Record S2'!AK$57</f>
        <v>0</v>
      </c>
      <c r="K1255" s="134">
        <f>'Class Record S2'!AK$106</f>
        <v>0</v>
      </c>
      <c r="L1255" s="134">
        <f>'Class Record S2'!AK$155</f>
        <v>0</v>
      </c>
      <c r="M1255" s="134">
        <f>'Class Record S2'!AK$204</f>
        <v>0</v>
      </c>
      <c r="N1255" s="135">
        <f>'Class Record S2'!AK$253</f>
        <v>0</v>
      </c>
      <c r="O1255" s="121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/>
      <c r="BF1255" s="23"/>
      <c r="BG1255" s="23"/>
      <c r="BH1255" s="23"/>
      <c r="BI1255" s="23"/>
      <c r="BJ1255" s="23"/>
      <c r="BK1255" s="23"/>
      <c r="BL1255" s="23"/>
      <c r="BM1255" s="23"/>
      <c r="BN1255" s="23"/>
      <c r="BO1255" s="23"/>
      <c r="BP1255" s="23"/>
      <c r="BQ1255" s="23"/>
      <c r="BR1255" s="23"/>
      <c r="BS1255" s="23"/>
      <c r="BT1255" s="23"/>
    </row>
    <row r="1256" spans="1:72" ht="28.5" customHeight="1" x14ac:dyDescent="0.25">
      <c r="A1256" s="319"/>
      <c r="B1256" s="312" t="str">
        <f>'Class Record S2'!$D$10</f>
        <v>Identify, represent and estimate numbers using different representations, inc. the number line.</v>
      </c>
      <c r="C1256" s="312"/>
      <c r="D1256" s="312"/>
      <c r="E1256" s="312"/>
      <c r="F1256" s="312"/>
      <c r="G1256" s="313"/>
      <c r="H1256" s="132">
        <v>3</v>
      </c>
      <c r="I1256" s="133">
        <f>'Class Record S2'!AK$10</f>
        <v>0</v>
      </c>
      <c r="J1256" s="134">
        <f>'Class Record S2'!AK$58</f>
        <v>0</v>
      </c>
      <c r="K1256" s="134">
        <f>'Class Record S2'!AK$107</f>
        <v>0</v>
      </c>
      <c r="L1256" s="134">
        <f>'Class Record S2'!AK$156</f>
        <v>0</v>
      </c>
      <c r="M1256" s="134">
        <f>'Class Record S2'!AK$205</f>
        <v>0</v>
      </c>
      <c r="N1256" s="135">
        <f>'Class Record S2'!AK$254</f>
        <v>0</v>
      </c>
      <c r="O1256" s="121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/>
      <c r="BF1256" s="23"/>
      <c r="BG1256" s="23"/>
      <c r="BH1256" s="23"/>
      <c r="BI1256" s="23"/>
      <c r="BJ1256" s="23"/>
      <c r="BK1256" s="23"/>
      <c r="BL1256" s="23"/>
      <c r="BM1256" s="23"/>
      <c r="BN1256" s="23"/>
      <c r="BO1256" s="23"/>
      <c r="BP1256" s="23"/>
      <c r="BQ1256" s="23"/>
      <c r="BR1256" s="23"/>
      <c r="BS1256" s="23"/>
      <c r="BT1256" s="23"/>
    </row>
    <row r="1257" spans="1:72" ht="18.75" x14ac:dyDescent="0.25">
      <c r="A1257" s="319"/>
      <c r="B1257" s="312" t="str">
        <f>'Class Record S2'!$D$11</f>
        <v>Compare and order numbers from 0 up to 100; use &lt;, &gt; and = signs.</v>
      </c>
      <c r="C1257" s="312"/>
      <c r="D1257" s="312"/>
      <c r="E1257" s="312"/>
      <c r="F1257" s="312"/>
      <c r="G1257" s="313"/>
      <c r="H1257" s="132">
        <v>4</v>
      </c>
      <c r="I1257" s="133">
        <f>'Class Record S2'!AK$11</f>
        <v>0</v>
      </c>
      <c r="J1257" s="134">
        <f>'Class Record S2'!AK$59</f>
        <v>0</v>
      </c>
      <c r="K1257" s="134">
        <f>'Class Record S2'!AK$108</f>
        <v>0</v>
      </c>
      <c r="L1257" s="134">
        <f>'Class Record S2'!AK$157</f>
        <v>0</v>
      </c>
      <c r="M1257" s="134">
        <f>'Class Record S2'!AK$206</f>
        <v>0</v>
      </c>
      <c r="N1257" s="135">
        <f>'Class Record S2'!AK$255</f>
        <v>0</v>
      </c>
      <c r="O1257" s="121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</row>
    <row r="1258" spans="1:72" ht="19.5" thickBot="1" x14ac:dyDescent="0.3">
      <c r="A1258" s="320"/>
      <c r="B1258" s="314" t="str">
        <f>'Class Record S2'!$D$12</f>
        <v>Read and write numbers to at least 100 in numerals and in words.</v>
      </c>
      <c r="C1258" s="314"/>
      <c r="D1258" s="314"/>
      <c r="E1258" s="314"/>
      <c r="F1258" s="314"/>
      <c r="G1258" s="315"/>
      <c r="H1258" s="136">
        <v>5</v>
      </c>
      <c r="I1258" s="137">
        <f>'Class Record S2'!AK$12</f>
        <v>0</v>
      </c>
      <c r="J1258" s="138">
        <f>'Class Record S2'!AK$60</f>
        <v>0</v>
      </c>
      <c r="K1258" s="138">
        <f>'Class Record S2'!AK$109</f>
        <v>0</v>
      </c>
      <c r="L1258" s="138">
        <f>'Class Record S2'!AK$158</f>
        <v>0</v>
      </c>
      <c r="M1258" s="138">
        <f>'Class Record S2'!AK$207</f>
        <v>0</v>
      </c>
      <c r="N1258" s="139">
        <f>'Class Record S2'!AK$256</f>
        <v>0</v>
      </c>
      <c r="O1258" s="122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/>
      <c r="BF1258" s="23"/>
      <c r="BG1258" s="23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</row>
    <row r="1259" spans="1:72" ht="30.75" customHeight="1" x14ac:dyDescent="0.25">
      <c r="A1259" s="318" t="str">
        <f>'Class Record S2'!$A$13</f>
        <v>Add/Sub</v>
      </c>
      <c r="B1259" s="316" t="str">
        <f>'Class Record S2'!$D$13</f>
        <v>Solve problems with addition and subtraction: using concrete objects and pictorial representations; applying their increasing knowledge of mental and written methods.</v>
      </c>
      <c r="C1259" s="316"/>
      <c r="D1259" s="316"/>
      <c r="E1259" s="316"/>
      <c r="F1259" s="316"/>
      <c r="G1259" s="317"/>
      <c r="H1259" s="128">
        <v>6</v>
      </c>
      <c r="I1259" s="129">
        <f>'Class Record S2'!AK$13</f>
        <v>0</v>
      </c>
      <c r="J1259" s="130">
        <f>'Class Record S2'!AK$61</f>
        <v>0</v>
      </c>
      <c r="K1259" s="130">
        <f>'Class Record S2'!AK$110</f>
        <v>0</v>
      </c>
      <c r="L1259" s="130">
        <f>'Class Record S2'!AK$159</f>
        <v>0</v>
      </c>
      <c r="M1259" s="130">
        <f>'Class Record S2'!AK$208</f>
        <v>0</v>
      </c>
      <c r="N1259" s="131">
        <f>'Class Record S2'!AK$257</f>
        <v>0</v>
      </c>
      <c r="O1259" s="119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  <c r="BC1259" s="23"/>
      <c r="BD1259" s="23"/>
      <c r="BE1259" s="23"/>
      <c r="BF1259" s="23"/>
      <c r="BG1259" s="23"/>
      <c r="BH1259" s="23"/>
      <c r="BI1259" s="23"/>
      <c r="BJ1259" s="23"/>
      <c r="BK1259" s="23"/>
      <c r="BL1259" s="23"/>
      <c r="BM1259" s="23"/>
      <c r="BN1259" s="23"/>
      <c r="BO1259" s="23"/>
      <c r="BP1259" s="23"/>
      <c r="BQ1259" s="23"/>
      <c r="BR1259" s="23"/>
      <c r="BS1259" s="23"/>
      <c r="BT1259" s="23"/>
    </row>
    <row r="1260" spans="1:72" ht="28.5" customHeight="1" x14ac:dyDescent="0.25">
      <c r="A1260" s="319"/>
      <c r="B1260" s="312" t="str">
        <f>'Class Record S2'!$D$14</f>
        <v>Recall and use add and subtract facts to 20 fluently, and derive and use related facts up to 100.</v>
      </c>
      <c r="C1260" s="312"/>
      <c r="D1260" s="312"/>
      <c r="E1260" s="312"/>
      <c r="F1260" s="312"/>
      <c r="G1260" s="313"/>
      <c r="H1260" s="140">
        <v>7</v>
      </c>
      <c r="I1260" s="133">
        <f>'Class Record S2'!AK$14</f>
        <v>0</v>
      </c>
      <c r="J1260" s="134">
        <f>'Class Record S2'!AK$62</f>
        <v>0</v>
      </c>
      <c r="K1260" s="134">
        <f>'Class Record S2'!AK$111</f>
        <v>0</v>
      </c>
      <c r="L1260" s="134">
        <f>'Class Record S2'!AK$160</f>
        <v>0</v>
      </c>
      <c r="M1260" s="134">
        <f>'Class Record S2'!AK$209</f>
        <v>0</v>
      </c>
      <c r="N1260" s="135">
        <f>'Class Record S2'!AK$258</f>
        <v>0</v>
      </c>
      <c r="O1260" s="119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  <c r="AZ1260" s="23"/>
      <c r="BA1260" s="23"/>
      <c r="BB1260" s="23"/>
      <c r="BC1260" s="23"/>
      <c r="BD1260" s="23"/>
      <c r="BE1260" s="23"/>
      <c r="BF1260" s="23"/>
      <c r="BG1260" s="23"/>
      <c r="BH1260" s="23"/>
      <c r="BI1260" s="23"/>
      <c r="BJ1260" s="23"/>
      <c r="BK1260" s="23"/>
      <c r="BL1260" s="23"/>
      <c r="BM1260" s="23"/>
      <c r="BN1260" s="23"/>
      <c r="BO1260" s="23"/>
      <c r="BP1260" s="23"/>
      <c r="BQ1260" s="23"/>
      <c r="BR1260" s="23"/>
      <c r="BS1260" s="23"/>
      <c r="BT1260" s="23"/>
    </row>
    <row r="1261" spans="1:72" ht="43.5" customHeight="1" thickBot="1" x14ac:dyDescent="0.3">
      <c r="A1261" s="319"/>
      <c r="B1261" s="312" t="str">
        <f>'Class Record S2'!$D$15</f>
        <v>Add and sub nos using concrete objects, pictorial representations, and mentally, including: a 2-digit no and 1s or 10s; two 2-digit numbers; adding three 1-digit numbers.</v>
      </c>
      <c r="C1261" s="312"/>
      <c r="D1261" s="312"/>
      <c r="E1261" s="312"/>
      <c r="F1261" s="312"/>
      <c r="G1261" s="313"/>
      <c r="H1261" s="136">
        <v>8</v>
      </c>
      <c r="I1261" s="133">
        <f>'Class Record S2'!AK$15</f>
        <v>0</v>
      </c>
      <c r="J1261" s="134">
        <f>'Class Record S2'!AK$63</f>
        <v>0</v>
      </c>
      <c r="K1261" s="134">
        <f>'Class Record S2'!AK$112</f>
        <v>0</v>
      </c>
      <c r="L1261" s="134">
        <f>'Class Record S2'!AK$161</f>
        <v>0</v>
      </c>
      <c r="M1261" s="134">
        <f>'Class Record S2'!AK$210</f>
        <v>0</v>
      </c>
      <c r="N1261" s="135">
        <f>'Class Record S2'!AK$259</f>
        <v>0</v>
      </c>
      <c r="O1261" s="119"/>
    </row>
    <row r="1262" spans="1:72" ht="28.5" customHeight="1" thickBot="1" x14ac:dyDescent="0.3">
      <c r="A1262" s="319"/>
      <c r="B1262" s="312" t="str">
        <f>'Class Record S2'!$D$16</f>
        <v>Show that addition of two numbers can be done in any order (commutative) and subtraction of one number from another cannot.</v>
      </c>
      <c r="C1262" s="312"/>
      <c r="D1262" s="312"/>
      <c r="E1262" s="312"/>
      <c r="F1262" s="312"/>
      <c r="G1262" s="313"/>
      <c r="H1262" s="141">
        <v>9</v>
      </c>
      <c r="I1262" s="133">
        <f>'Class Record S2'!AK$16</f>
        <v>0</v>
      </c>
      <c r="J1262" s="134">
        <f>'Class Record S2'!AK$64</f>
        <v>0</v>
      </c>
      <c r="K1262" s="134">
        <f>'Class Record S2'!AK$113</f>
        <v>0</v>
      </c>
      <c r="L1262" s="134">
        <f>'Class Record S2'!AK$162</f>
        <v>0</v>
      </c>
      <c r="M1262" s="134">
        <f>'Class Record S2'!AK$211</f>
        <v>0</v>
      </c>
      <c r="N1262" s="135">
        <f>'Class Record S2'!AK$260</f>
        <v>0</v>
      </c>
      <c r="O1262" s="119"/>
    </row>
    <row r="1263" spans="1:72" ht="29.25" customHeight="1" thickBot="1" x14ac:dyDescent="0.3">
      <c r="A1263" s="320"/>
      <c r="B1263" s="314" t="str">
        <f>'Class Record S2'!$D$17</f>
        <v>Recognise and use the inverse relationship between addition and subtraction and use this to check calculations and missing number problems.</v>
      </c>
      <c r="C1263" s="314"/>
      <c r="D1263" s="314"/>
      <c r="E1263" s="314"/>
      <c r="F1263" s="314"/>
      <c r="G1263" s="315"/>
      <c r="H1263" s="141">
        <v>10</v>
      </c>
      <c r="I1263" s="137">
        <f>'Class Record S2'!AK$17</f>
        <v>0</v>
      </c>
      <c r="J1263" s="138">
        <f>'Class Record S2'!AK$65</f>
        <v>0</v>
      </c>
      <c r="K1263" s="138">
        <f>'Class Record S2'!AK$114</f>
        <v>0</v>
      </c>
      <c r="L1263" s="138">
        <f>'Class Record S2'!AK$163</f>
        <v>0</v>
      </c>
      <c r="M1263" s="138">
        <f>'Class Record S2'!AK$212</f>
        <v>0</v>
      </c>
      <c r="N1263" s="139">
        <f>'Class Record S2'!AK$261</f>
        <v>0</v>
      </c>
      <c r="O1263" s="119"/>
    </row>
    <row r="1264" spans="1:72" ht="29.25" customHeight="1" thickBot="1" x14ac:dyDescent="0.3">
      <c r="A1264" s="318" t="str">
        <f>'Class Record S2'!$A$18</f>
        <v>Multi/Div</v>
      </c>
      <c r="B1264" s="316" t="str">
        <f>'Class Record S2'!$D$18</f>
        <v>Recall and use multiplication and division facts for the 2, 5 and 10 multiplication tables, including recognising odd and even numbers.</v>
      </c>
      <c r="C1264" s="316"/>
      <c r="D1264" s="316"/>
      <c r="E1264" s="316"/>
      <c r="F1264" s="316"/>
      <c r="G1264" s="317"/>
      <c r="H1264" s="141">
        <v>11</v>
      </c>
      <c r="I1264" s="129">
        <f>'Class Record S2'!AK$18</f>
        <v>0</v>
      </c>
      <c r="J1264" s="130">
        <f>'Class Record S2'!AK$66</f>
        <v>0</v>
      </c>
      <c r="K1264" s="130">
        <f>'Class Record S2'!AK$115</f>
        <v>0</v>
      </c>
      <c r="L1264" s="130">
        <f>'Class Record S2'!AK$164</f>
        <v>0</v>
      </c>
      <c r="M1264" s="130">
        <f>'Class Record S2'!AK$213</f>
        <v>0</v>
      </c>
      <c r="N1264" s="131">
        <f>'Class Record S2'!AK$262</f>
        <v>0</v>
      </c>
      <c r="O1264" s="119"/>
    </row>
    <row r="1265" spans="1:15" ht="43.5" customHeight="1" thickBot="1" x14ac:dyDescent="0.3">
      <c r="A1265" s="319"/>
      <c r="B1265" s="312" t="str">
        <f>'Class Record S2'!$D$19</f>
        <v>Calculate mathematical statements for multiplication and division within the multiplication tables and write them using the multiplication (×), division (÷) and equals (=) signs.</v>
      </c>
      <c r="C1265" s="312"/>
      <c r="D1265" s="312"/>
      <c r="E1265" s="312"/>
      <c r="F1265" s="312"/>
      <c r="G1265" s="313"/>
      <c r="H1265" s="141">
        <v>12</v>
      </c>
      <c r="I1265" s="133">
        <f>'Class Record S2'!AK$19</f>
        <v>0</v>
      </c>
      <c r="J1265" s="134">
        <f>'Class Record S2'!AK$67</f>
        <v>0</v>
      </c>
      <c r="K1265" s="134">
        <f>'Class Record S2'!AK$116</f>
        <v>0</v>
      </c>
      <c r="L1265" s="134">
        <f>'Class Record S2'!AK$165</f>
        <v>0</v>
      </c>
      <c r="M1265" s="134">
        <f>'Class Record S2'!AK$214</f>
        <v>0</v>
      </c>
      <c r="N1265" s="135">
        <f>'Class Record S2'!AK$263</f>
        <v>0</v>
      </c>
      <c r="O1265" s="119"/>
    </row>
    <row r="1266" spans="1:15" ht="28.5" customHeight="1" thickBot="1" x14ac:dyDescent="0.3">
      <c r="A1266" s="319"/>
      <c r="B1266" s="312" t="str">
        <f>'Class Record S2'!$D$20</f>
        <v>Show that multiplication of two numbers can be done in any order (commutative) and division of one number by another cannot.</v>
      </c>
      <c r="C1266" s="312"/>
      <c r="D1266" s="312"/>
      <c r="E1266" s="312"/>
      <c r="F1266" s="312"/>
      <c r="G1266" s="313"/>
      <c r="H1266" s="141">
        <v>13</v>
      </c>
      <c r="I1266" s="133">
        <f>'Class Record S2'!AK$20</f>
        <v>0</v>
      </c>
      <c r="J1266" s="134">
        <f>'Class Record S2'!AK$68</f>
        <v>0</v>
      </c>
      <c r="K1266" s="134">
        <f>'Class Record S2'!AK$117</f>
        <v>0</v>
      </c>
      <c r="L1266" s="134">
        <f>'Class Record S2'!AK$166</f>
        <v>0</v>
      </c>
      <c r="M1266" s="134">
        <f>'Class Record S2'!AK$215</f>
        <v>0</v>
      </c>
      <c r="N1266" s="135">
        <f>'Class Record S2'!AK$264</f>
        <v>0</v>
      </c>
      <c r="O1266" s="119"/>
    </row>
    <row r="1267" spans="1:15" ht="43.5" customHeight="1" thickBot="1" x14ac:dyDescent="0.3">
      <c r="A1267" s="320"/>
      <c r="B1267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267" s="314"/>
      <c r="D1267" s="314"/>
      <c r="E1267" s="314"/>
      <c r="F1267" s="314"/>
      <c r="G1267" s="315"/>
      <c r="H1267" s="141">
        <v>14</v>
      </c>
      <c r="I1267" s="137">
        <f>'Class Record S2'!AK$21</f>
        <v>0</v>
      </c>
      <c r="J1267" s="138">
        <f>'Class Record S2'!AK$69</f>
        <v>0</v>
      </c>
      <c r="K1267" s="138">
        <f>'Class Record S2'!AK$118</f>
        <v>0</v>
      </c>
      <c r="L1267" s="138">
        <f>'Class Record S2'!AK$167</f>
        <v>0</v>
      </c>
      <c r="M1267" s="138">
        <f>'Class Record S2'!AK$216</f>
        <v>0</v>
      </c>
      <c r="N1267" s="139">
        <f>'Class Record S2'!AK$265</f>
        <v>0</v>
      </c>
      <c r="O1267" s="119"/>
    </row>
    <row r="1268" spans="1:15" ht="28.5" customHeight="1" thickBot="1" x14ac:dyDescent="0.3">
      <c r="A1268" s="318" t="str">
        <f>'Class Record S2'!$A$22</f>
        <v>Frac</v>
      </c>
      <c r="B1268" s="316" t="str">
        <f>'Class Record S2'!$D$22</f>
        <v>Recognise, find, name &amp; write fractions   1/3, 1/4, 2/4, 3/4 of a length, shape, set of objects or quantity.</v>
      </c>
      <c r="C1268" s="316"/>
      <c r="D1268" s="316"/>
      <c r="E1268" s="316"/>
      <c r="F1268" s="316"/>
      <c r="G1268" s="317"/>
      <c r="H1268" s="141">
        <v>15</v>
      </c>
      <c r="I1268" s="129">
        <f>'Class Record S2'!AK$22</f>
        <v>0</v>
      </c>
      <c r="J1268" s="130">
        <f>'Class Record S2'!AK$70</f>
        <v>0</v>
      </c>
      <c r="K1268" s="130">
        <f>'Class Record S2'!AK$119</f>
        <v>0</v>
      </c>
      <c r="L1268" s="130">
        <f>'Class Record S2'!AK$168</f>
        <v>0</v>
      </c>
      <c r="M1268" s="130">
        <f>'Class Record S2'!AK$217</f>
        <v>0</v>
      </c>
      <c r="N1268" s="131">
        <f>'Class Record S2'!AK$266</f>
        <v>0</v>
      </c>
      <c r="O1268" s="119"/>
    </row>
    <row r="1269" spans="1:15" ht="19.5" thickBot="1" x14ac:dyDescent="0.3">
      <c r="A1269" s="320"/>
      <c r="B1269" s="314" t="str">
        <f>'Class Record S2'!$D$23</f>
        <v>Write simple fractions e.g. 1/2 of 6 = 3 and recognise the equivalence of 2/4 and 1/2.</v>
      </c>
      <c r="C1269" s="314"/>
      <c r="D1269" s="314"/>
      <c r="E1269" s="314"/>
      <c r="F1269" s="314"/>
      <c r="G1269" s="315"/>
      <c r="H1269" s="141">
        <v>16</v>
      </c>
      <c r="I1269" s="137">
        <f>'Class Record S2'!AK$23</f>
        <v>0</v>
      </c>
      <c r="J1269" s="138">
        <f>'Class Record S2'!AK$71</f>
        <v>0</v>
      </c>
      <c r="K1269" s="138">
        <f>'Class Record S2'!AK$120</f>
        <v>0</v>
      </c>
      <c r="L1269" s="138">
        <f>'Class Record S2'!AK$169</f>
        <v>0</v>
      </c>
      <c r="M1269" s="138">
        <f>'Class Record S2'!AK$218</f>
        <v>0</v>
      </c>
      <c r="N1269" s="139">
        <f>'Class Record S2'!AK$267</f>
        <v>0</v>
      </c>
      <c r="O1269" s="119"/>
    </row>
    <row r="1270" spans="1:15" ht="43.5" customHeight="1" thickBot="1" x14ac:dyDescent="0.3">
      <c r="A1270" s="318" t="str">
        <f>'Class Record S2'!$A$24</f>
        <v>Measure</v>
      </c>
      <c r="B1270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270" s="316"/>
      <c r="D1270" s="316"/>
      <c r="E1270" s="316"/>
      <c r="F1270" s="316"/>
      <c r="G1270" s="317"/>
      <c r="H1270" s="141">
        <v>17</v>
      </c>
      <c r="I1270" s="129">
        <f>'Class Record S2'!AK$24</f>
        <v>0</v>
      </c>
      <c r="J1270" s="130">
        <f>'Class Record S2'!AK$72</f>
        <v>0</v>
      </c>
      <c r="K1270" s="130">
        <f>'Class Record S2'!AK$121</f>
        <v>0</v>
      </c>
      <c r="L1270" s="130">
        <f>'Class Record S2'!AK$170</f>
        <v>0</v>
      </c>
      <c r="M1270" s="130">
        <f>'Class Record S2'!AK$219</f>
        <v>0</v>
      </c>
      <c r="N1270" s="131">
        <f>'Class Record S2'!AK$268</f>
        <v>0</v>
      </c>
      <c r="O1270" s="119"/>
    </row>
    <row r="1271" spans="1:15" ht="29.25" customHeight="1" thickBot="1" x14ac:dyDescent="0.3">
      <c r="A1271" s="319"/>
      <c r="B1271" s="312" t="str">
        <f>'Class Record S2'!$D$25</f>
        <v>Compare and order lengths, mass, volume/capacity and record the results using &gt;, &lt; and = .</v>
      </c>
      <c r="C1271" s="312"/>
      <c r="D1271" s="312"/>
      <c r="E1271" s="312"/>
      <c r="F1271" s="312"/>
      <c r="G1271" s="313"/>
      <c r="H1271" s="141">
        <v>18</v>
      </c>
      <c r="I1271" s="133">
        <f>'Class Record S2'!AK$25</f>
        <v>0</v>
      </c>
      <c r="J1271" s="134">
        <f>'Class Record S2'!AK$73</f>
        <v>0</v>
      </c>
      <c r="K1271" s="134">
        <f>'Class Record S2'!AK$122</f>
        <v>0</v>
      </c>
      <c r="L1271" s="134">
        <f>'Class Record S2'!AK$171</f>
        <v>0</v>
      </c>
      <c r="M1271" s="134">
        <f>'Class Record S2'!AK$220</f>
        <v>0</v>
      </c>
      <c r="N1271" s="135">
        <f>'Class Record S2'!AK$269</f>
        <v>0</v>
      </c>
      <c r="O1271" s="119"/>
    </row>
    <row r="1272" spans="1:15" ht="43.5" customHeight="1" thickBot="1" x14ac:dyDescent="0.3">
      <c r="A1272" s="319"/>
      <c r="B1272" s="312" t="str">
        <f>'Class Record S2'!$D$26</f>
        <v>Recognise and use symbols for pounds (£) and pence (p); combine amounts to make a particular value. Find different combinations of coins that equal the same amounts of money.</v>
      </c>
      <c r="C1272" s="312"/>
      <c r="D1272" s="312"/>
      <c r="E1272" s="312"/>
      <c r="F1272" s="312"/>
      <c r="G1272" s="313"/>
      <c r="H1272" s="141">
        <v>19</v>
      </c>
      <c r="I1272" s="133">
        <f>'Class Record S2'!AK$26</f>
        <v>0</v>
      </c>
      <c r="J1272" s="134">
        <f>'Class Record S2'!AK$74</f>
        <v>0</v>
      </c>
      <c r="K1272" s="134">
        <f>'Class Record S2'!AK$123</f>
        <v>0</v>
      </c>
      <c r="L1272" s="134">
        <f>'Class Record S2'!AK$172</f>
        <v>0</v>
      </c>
      <c r="M1272" s="134">
        <f>'Class Record S2'!AK$221</f>
        <v>0</v>
      </c>
      <c r="N1272" s="135">
        <f>'Class Record S2'!AK$270</f>
        <v>0</v>
      </c>
      <c r="O1272" s="119"/>
    </row>
    <row r="1273" spans="1:15" ht="28.5" customHeight="1" thickBot="1" x14ac:dyDescent="0.3">
      <c r="A1273" s="319"/>
      <c r="B1273" s="312" t="str">
        <f>'Class Record S2'!$D$27</f>
        <v>Solve simple problems in a practical context involving addition and subtraction of money of the same unit, including giving change.</v>
      </c>
      <c r="C1273" s="312"/>
      <c r="D1273" s="312"/>
      <c r="E1273" s="312"/>
      <c r="F1273" s="312"/>
      <c r="G1273" s="313"/>
      <c r="H1273" s="141">
        <v>20</v>
      </c>
      <c r="I1273" s="133">
        <f>'Class Record S2'!AK$27</f>
        <v>0</v>
      </c>
      <c r="J1273" s="134">
        <f>'Class Record S2'!AK$75</f>
        <v>0</v>
      </c>
      <c r="K1273" s="134">
        <f>'Class Record S2'!AK$124</f>
        <v>0</v>
      </c>
      <c r="L1273" s="134">
        <f>'Class Record S2'!AK$173</f>
        <v>0</v>
      </c>
      <c r="M1273" s="134">
        <f>'Class Record S2'!AK$222</f>
        <v>0</v>
      </c>
      <c r="N1273" s="135">
        <f>'Class Record S2'!AK$271</f>
        <v>0</v>
      </c>
      <c r="O1273" s="119"/>
    </row>
    <row r="1274" spans="1:15" ht="18" customHeight="1" thickBot="1" x14ac:dyDescent="0.3">
      <c r="A1274" s="319"/>
      <c r="B1274" s="312" t="str">
        <f>'Class Record S2'!$D$28</f>
        <v>Compare and sequence intervals of time.</v>
      </c>
      <c r="C1274" s="312"/>
      <c r="D1274" s="312"/>
      <c r="E1274" s="312"/>
      <c r="F1274" s="312"/>
      <c r="G1274" s="313"/>
      <c r="H1274" s="141">
        <v>21</v>
      </c>
      <c r="I1274" s="133">
        <f>'Class Record S2'!AK$28</f>
        <v>0</v>
      </c>
      <c r="J1274" s="134">
        <f>'Class Record S2'!AK$76</f>
        <v>0</v>
      </c>
      <c r="K1274" s="134">
        <f>'Class Record S2'!AK$125</f>
        <v>0</v>
      </c>
      <c r="L1274" s="134">
        <f>'Class Record S2'!AK$174</f>
        <v>0</v>
      </c>
      <c r="M1274" s="134">
        <f>'Class Record S2'!AK$223</f>
        <v>0</v>
      </c>
      <c r="N1274" s="135">
        <f>'Class Record S2'!AK$272</f>
        <v>0</v>
      </c>
      <c r="O1274" s="119"/>
    </row>
    <row r="1275" spans="1:15" ht="30.75" customHeight="1" thickBot="1" x14ac:dyDescent="0.3">
      <c r="A1275" s="320"/>
      <c r="B1275" s="314" t="str">
        <f>'Class Record S2'!$D$29</f>
        <v>Tell and write the time to five minutes, including quarter past/to the hour and draw the hands on a clock face to show these times.</v>
      </c>
      <c r="C1275" s="314"/>
      <c r="D1275" s="314"/>
      <c r="E1275" s="314"/>
      <c r="F1275" s="314"/>
      <c r="G1275" s="315"/>
      <c r="H1275" s="141">
        <v>22</v>
      </c>
      <c r="I1275" s="137">
        <f>'Class Record S2'!AK$29</f>
        <v>0</v>
      </c>
      <c r="J1275" s="138">
        <f>'Class Record S2'!AK$77</f>
        <v>0</v>
      </c>
      <c r="K1275" s="138">
        <f>'Class Record S2'!AK$126</f>
        <v>0</v>
      </c>
      <c r="L1275" s="138">
        <f>'Class Record S2'!AK$175</f>
        <v>0</v>
      </c>
      <c r="M1275" s="138">
        <f>'Class Record S2'!AK$224</f>
        <v>0</v>
      </c>
      <c r="N1275" s="139">
        <f>'Class Record S2'!AK$273</f>
        <v>0</v>
      </c>
      <c r="O1275" s="119"/>
    </row>
    <row r="1276" spans="1:15" ht="29.25" customHeight="1" thickBot="1" x14ac:dyDescent="0.3">
      <c r="A1276" s="318" t="str">
        <f>'Class Record S2'!$A$30</f>
        <v>Geometry</v>
      </c>
      <c r="B1276" s="316" t="str">
        <f>'Class Record S2'!$D$30</f>
        <v>Identify and describe the properties of 2-D shapes, including the number of sides and symmetry in a vertical line.</v>
      </c>
      <c r="C1276" s="316"/>
      <c r="D1276" s="316"/>
      <c r="E1276" s="316"/>
      <c r="F1276" s="316"/>
      <c r="G1276" s="317"/>
      <c r="H1276" s="141">
        <v>23</v>
      </c>
      <c r="I1276" s="129">
        <f>'Class Record S2'!AK$30</f>
        <v>0</v>
      </c>
      <c r="J1276" s="130">
        <f>'Class Record S2'!AK$78</f>
        <v>0</v>
      </c>
      <c r="K1276" s="130">
        <f>'Class Record S2'!AK$127</f>
        <v>0</v>
      </c>
      <c r="L1276" s="130">
        <f>'Class Record S2'!AK$176</f>
        <v>0</v>
      </c>
      <c r="M1276" s="130">
        <f>'Class Record S2'!AK$225</f>
        <v>0</v>
      </c>
      <c r="N1276" s="131">
        <f>'Class Record S2'!AK$274</f>
        <v>0</v>
      </c>
      <c r="O1276" s="119"/>
    </row>
    <row r="1277" spans="1:15" ht="31.5" customHeight="1" thickBot="1" x14ac:dyDescent="0.3">
      <c r="A1277" s="319"/>
      <c r="B1277" s="312" t="str">
        <f>'Class Record S2'!$D$31</f>
        <v>Identify and describe the properties of 3-D shapes, including the number of edges, vertices and faces.</v>
      </c>
      <c r="C1277" s="312"/>
      <c r="D1277" s="312"/>
      <c r="E1277" s="312"/>
      <c r="F1277" s="312"/>
      <c r="G1277" s="313"/>
      <c r="H1277" s="141">
        <v>24</v>
      </c>
      <c r="I1277" s="133">
        <f>'Class Record S2'!AK$31</f>
        <v>0</v>
      </c>
      <c r="J1277" s="134">
        <f>'Class Record S2'!AK$79</f>
        <v>0</v>
      </c>
      <c r="K1277" s="134">
        <f>'Class Record S2'!AK$128</f>
        <v>0</v>
      </c>
      <c r="L1277" s="134">
        <f>'Class Record S2'!AK$177</f>
        <v>0</v>
      </c>
      <c r="M1277" s="134">
        <f>'Class Record S2'!AK$226</f>
        <v>0</v>
      </c>
      <c r="N1277" s="135">
        <f>'Class Record S2'!AK$275</f>
        <v>0</v>
      </c>
      <c r="O1277" s="119"/>
    </row>
    <row r="1278" spans="1:15" ht="29.25" customHeight="1" thickBot="1" x14ac:dyDescent="0.3">
      <c r="A1278" s="319"/>
      <c r="B1278" s="312" t="str">
        <f>'Class Record S2'!$D$32</f>
        <v>Identify 2-D shapes on the surface of 3-D shapes, for example a circle on a cylinder and a triangle on a pyramid.</v>
      </c>
      <c r="C1278" s="312"/>
      <c r="D1278" s="312"/>
      <c r="E1278" s="312"/>
      <c r="F1278" s="312"/>
      <c r="G1278" s="313"/>
      <c r="H1278" s="141">
        <v>25</v>
      </c>
      <c r="I1278" s="133">
        <f>'Class Record S2'!AK$32</f>
        <v>0</v>
      </c>
      <c r="J1278" s="134">
        <f>'Class Record S2'!AK$80</f>
        <v>0</v>
      </c>
      <c r="K1278" s="134">
        <f>'Class Record S2'!AK$129</f>
        <v>0</v>
      </c>
      <c r="L1278" s="134">
        <f>'Class Record S2'!AK$178</f>
        <v>0</v>
      </c>
      <c r="M1278" s="134">
        <f>'Class Record S2'!AK$227</f>
        <v>0</v>
      </c>
      <c r="N1278" s="135">
        <f>'Class Record S2'!AK$276</f>
        <v>0</v>
      </c>
      <c r="O1278" s="119"/>
    </row>
    <row r="1279" spans="1:15" ht="19.5" thickBot="1" x14ac:dyDescent="0.3">
      <c r="A1279" s="319"/>
      <c r="B1279" s="312" t="str">
        <f>'Class Record S2'!$D$33</f>
        <v>Compare and sort common 2-D and 3-D shapes and everyday objects.</v>
      </c>
      <c r="C1279" s="312"/>
      <c r="D1279" s="312"/>
      <c r="E1279" s="312"/>
      <c r="F1279" s="312"/>
      <c r="G1279" s="313"/>
      <c r="H1279" s="141">
        <v>26</v>
      </c>
      <c r="I1279" s="133">
        <f>'Class Record S2'!AK$33</f>
        <v>0</v>
      </c>
      <c r="J1279" s="134">
        <f>'Class Record S2'!AK$81</f>
        <v>0</v>
      </c>
      <c r="K1279" s="134">
        <f>'Class Record S2'!AK$130</f>
        <v>0</v>
      </c>
      <c r="L1279" s="134">
        <f>'Class Record S2'!AK$179</f>
        <v>0</v>
      </c>
      <c r="M1279" s="134">
        <f>'Class Record S2'!AK$228</f>
        <v>0</v>
      </c>
      <c r="N1279" s="135">
        <f>'Class Record S2'!AK$277</f>
        <v>0</v>
      </c>
      <c r="O1279" s="119"/>
    </row>
    <row r="1280" spans="1:15" ht="19.5" thickBot="1" x14ac:dyDescent="0.3">
      <c r="A1280" s="319"/>
      <c r="B1280" s="312" t="str">
        <f>'Class Record S2'!$D$34</f>
        <v>Order &amp; arrange combinations of mathematical objects in patterns &amp; sequences.</v>
      </c>
      <c r="C1280" s="312"/>
      <c r="D1280" s="312"/>
      <c r="E1280" s="312"/>
      <c r="F1280" s="312"/>
      <c r="G1280" s="313"/>
      <c r="H1280" s="141">
        <v>27</v>
      </c>
      <c r="I1280" s="133">
        <f>'Class Record S2'!AK$34</f>
        <v>0</v>
      </c>
      <c r="J1280" s="134">
        <f>'Class Record S2'!AK$82</f>
        <v>0</v>
      </c>
      <c r="K1280" s="134">
        <f>'Class Record S2'!AK$131</f>
        <v>0</v>
      </c>
      <c r="L1280" s="134">
        <f>'Class Record S2'!AK$180</f>
        <v>0</v>
      </c>
      <c r="M1280" s="134">
        <f>'Class Record S2'!AK$229</f>
        <v>0</v>
      </c>
      <c r="N1280" s="135">
        <f>'Class Record S2'!AK$278</f>
        <v>0</v>
      </c>
      <c r="O1280" s="119"/>
    </row>
    <row r="1281" spans="1:72" ht="43.5" customHeight="1" thickBot="1" x14ac:dyDescent="0.3">
      <c r="A1281" s="320"/>
      <c r="B1281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281" s="314"/>
      <c r="D1281" s="314"/>
      <c r="E1281" s="314"/>
      <c r="F1281" s="314"/>
      <c r="G1281" s="315"/>
      <c r="H1281" s="141">
        <v>28</v>
      </c>
      <c r="I1281" s="137">
        <f>'Class Record S2'!AK$35</f>
        <v>0</v>
      </c>
      <c r="J1281" s="138">
        <f>'Class Record S2'!AK$83</f>
        <v>0</v>
      </c>
      <c r="K1281" s="138">
        <f>'Class Record S2'!AK$132</f>
        <v>0</v>
      </c>
      <c r="L1281" s="138">
        <f>'Class Record S2'!AK$181</f>
        <v>0</v>
      </c>
      <c r="M1281" s="138">
        <f>'Class Record S2'!AK$230</f>
        <v>0</v>
      </c>
      <c r="N1281" s="139">
        <f>'Class Record S2'!AK$279</f>
        <v>0</v>
      </c>
      <c r="O1281" s="119"/>
    </row>
    <row r="1282" spans="1:72" ht="31.5" customHeight="1" thickBot="1" x14ac:dyDescent="0.3">
      <c r="A1282" s="318" t="str">
        <f>'Class Record S2'!$A$36</f>
        <v>Stat</v>
      </c>
      <c r="B1282" s="316" t="str">
        <f>'Class Record S2'!$D$36</f>
        <v>Interpret and construct simple pictograms, tally charts, block diagrams and simple tables.</v>
      </c>
      <c r="C1282" s="316"/>
      <c r="D1282" s="316"/>
      <c r="E1282" s="316"/>
      <c r="F1282" s="316"/>
      <c r="G1282" s="317"/>
      <c r="H1282" s="141">
        <v>29</v>
      </c>
      <c r="I1282" s="129">
        <f>'Class Record S2'!AK$36</f>
        <v>0</v>
      </c>
      <c r="J1282" s="130">
        <f>'Class Record S2'!AK$84</f>
        <v>0</v>
      </c>
      <c r="K1282" s="130">
        <f>'Class Record S2'!AK$133</f>
        <v>0</v>
      </c>
      <c r="L1282" s="130">
        <f>'Class Record S2'!AK$182</f>
        <v>0</v>
      </c>
      <c r="M1282" s="130">
        <f>'Class Record S2'!AK$231</f>
        <v>0</v>
      </c>
      <c r="N1282" s="131">
        <f>'Class Record S2'!AK$280</f>
        <v>0</v>
      </c>
      <c r="O1282" s="119"/>
    </row>
    <row r="1283" spans="1:72" ht="43.5" customHeight="1" thickBot="1" x14ac:dyDescent="0.3">
      <c r="A1283" s="320"/>
      <c r="B1283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283" s="314"/>
      <c r="D1283" s="314"/>
      <c r="E1283" s="314"/>
      <c r="F1283" s="314"/>
      <c r="G1283" s="315"/>
      <c r="H1283" s="141">
        <v>30</v>
      </c>
      <c r="I1283" s="137">
        <f>'Class Record S2'!AK$37</f>
        <v>0</v>
      </c>
      <c r="J1283" s="138">
        <f>'Class Record S2'!AK$85</f>
        <v>0</v>
      </c>
      <c r="K1283" s="138">
        <f>'Class Record S2'!AK$134</f>
        <v>0</v>
      </c>
      <c r="L1283" s="138">
        <f>'Class Record S2'!AK$183</f>
        <v>0</v>
      </c>
      <c r="M1283" s="138">
        <f>'Class Record S2'!AK$232</f>
        <v>0</v>
      </c>
      <c r="N1283" s="139">
        <f>'Class Record S2'!AK$281</f>
        <v>0</v>
      </c>
      <c r="O1283" s="119"/>
    </row>
    <row r="1284" spans="1:72" ht="23.25" customHeight="1" thickBot="1" x14ac:dyDescent="0.3">
      <c r="A1284" s="119"/>
      <c r="B1284" s="142" t="s">
        <v>6</v>
      </c>
      <c r="C1284" s="142"/>
      <c r="D1284" s="142"/>
      <c r="E1284" s="142"/>
      <c r="F1284" s="142"/>
      <c r="G1284" s="142"/>
      <c r="H1284" s="143"/>
      <c r="I1284" s="144">
        <f>COUNTIF(I1254:I1283,"X")</f>
        <v>0</v>
      </c>
      <c r="J1284" s="144">
        <f t="shared" ref="J1284" si="156">COUNTIF(J1254:J1283,"X")</f>
        <v>0</v>
      </c>
      <c r="K1284" s="144">
        <f t="shared" ref="K1284" si="157">COUNTIF(K1254:K1283,"X")</f>
        <v>0</v>
      </c>
      <c r="L1284" s="144">
        <f t="shared" ref="L1284" si="158">COUNTIF(L1254:L1283,"X")</f>
        <v>0</v>
      </c>
      <c r="M1284" s="144">
        <f t="shared" ref="M1284" si="159">COUNTIF(M1254:M1283,"X")</f>
        <v>0</v>
      </c>
      <c r="N1284" s="144">
        <f t="shared" ref="N1284" si="160">COUNTIF(N1254:N1283,"X")</f>
        <v>0</v>
      </c>
      <c r="O1284" s="119"/>
    </row>
    <row r="1285" spans="1:72" ht="24" customHeight="1" thickBot="1" x14ac:dyDescent="0.3">
      <c r="A1285" s="145"/>
      <c r="B1285" s="146" t="s">
        <v>117</v>
      </c>
      <c r="C1285" s="146" t="s">
        <v>118</v>
      </c>
      <c r="D1285" s="146" t="s">
        <v>119</v>
      </c>
      <c r="E1285" s="146" t="s">
        <v>120</v>
      </c>
      <c r="F1285" s="119"/>
      <c r="G1285" s="119"/>
      <c r="H1285" s="147"/>
      <c r="I1285" s="148" t="str">
        <f>'Class Record S2'!AK$38</f>
        <v>N</v>
      </c>
      <c r="J1285" s="149" t="str">
        <f>'Class Record S2'!AK$86</f>
        <v>N</v>
      </c>
      <c r="K1285" s="149" t="str">
        <f>'Class Record S2'!AK$135</f>
        <v>N</v>
      </c>
      <c r="L1285" s="149" t="str">
        <f>'Class Record S2'!AK$184</f>
        <v>N</v>
      </c>
      <c r="M1285" s="149" t="str">
        <f>'Class Record S2'!AK$233</f>
        <v>N</v>
      </c>
      <c r="N1285" s="149" t="str">
        <f>'Class Record S2'!AK$282</f>
        <v>N</v>
      </c>
      <c r="O1285" s="119"/>
    </row>
    <row r="1288" spans="1:72" ht="32.25" customHeight="1" thickBot="1" x14ac:dyDescent="0.3">
      <c r="A1288" s="119"/>
      <c r="B1288" s="321" t="str">
        <f>'Class Record S2'!$D$1</f>
        <v>A N OTHER SCHOOL</v>
      </c>
      <c r="C1288" s="321"/>
      <c r="D1288" s="321"/>
      <c r="E1288" s="321"/>
      <c r="F1288" s="321"/>
      <c r="G1288" s="322" t="str">
        <f>'Class Record S2'!$D$2</f>
        <v>ASSESSMENT CRITERIA FOR MATHS: S2</v>
      </c>
      <c r="H1288" s="322"/>
      <c r="I1288" s="322"/>
      <c r="J1288" s="322"/>
      <c r="K1288" s="322"/>
      <c r="L1288" s="322"/>
      <c r="M1288" s="322"/>
      <c r="N1288" s="322"/>
      <c r="O1288" s="119"/>
      <c r="AD1288" s="21"/>
      <c r="AE1288" s="22"/>
      <c r="AF1288" s="23"/>
      <c r="AG1288" s="22"/>
      <c r="AH1288" s="23"/>
      <c r="AI1288" s="22"/>
      <c r="AJ1288" s="23"/>
      <c r="AK1288" s="24"/>
      <c r="AL1288" s="22"/>
      <c r="AM1288" s="23"/>
      <c r="AN1288" s="22"/>
      <c r="AO1288" s="23"/>
      <c r="AP1288" s="22"/>
      <c r="AQ1288" s="23"/>
      <c r="AR1288" s="24"/>
      <c r="AS1288" s="22"/>
      <c r="AT1288" s="23"/>
      <c r="AU1288" s="22"/>
      <c r="AV1288" s="23"/>
      <c r="AW1288" s="22"/>
      <c r="AX1288" s="23"/>
      <c r="AY1288" s="24"/>
      <c r="AZ1288" s="22"/>
      <c r="BA1288" s="23"/>
      <c r="BB1288" s="22"/>
      <c r="BC1288" s="23"/>
      <c r="BD1288" s="22"/>
      <c r="BE1288" s="23"/>
      <c r="BF1288" s="24"/>
      <c r="BG1288" s="22"/>
      <c r="BH1288" s="23"/>
      <c r="BI1288" s="22"/>
      <c r="BJ1288" s="23"/>
      <c r="BK1288" s="22"/>
      <c r="BL1288" s="23"/>
      <c r="BM1288" s="24"/>
      <c r="BN1288" s="22"/>
      <c r="BO1288" s="23"/>
      <c r="BP1288" s="22"/>
      <c r="BQ1288" s="23"/>
      <c r="BR1288" s="22"/>
      <c r="BS1288" s="23"/>
      <c r="BT1288" s="23"/>
    </row>
    <row r="1289" spans="1:72" ht="16.5" thickBot="1" x14ac:dyDescent="0.3">
      <c r="A1289" s="119"/>
      <c r="B1289" s="123" t="s">
        <v>14</v>
      </c>
      <c r="C1289" s="323">
        <f>'Class Record S2'!AL$2</f>
        <v>0</v>
      </c>
      <c r="D1289" s="323"/>
      <c r="E1289" s="323"/>
      <c r="F1289" s="323"/>
      <c r="G1289" s="323"/>
      <c r="H1289" s="324" t="s">
        <v>15</v>
      </c>
      <c r="I1289" s="326">
        <v>1</v>
      </c>
      <c r="J1289" s="326">
        <v>2</v>
      </c>
      <c r="K1289" s="326">
        <v>3</v>
      </c>
      <c r="L1289" s="326">
        <v>4</v>
      </c>
      <c r="M1289" s="326">
        <v>5</v>
      </c>
      <c r="N1289" s="326">
        <v>6</v>
      </c>
      <c r="O1289" s="119"/>
      <c r="AE1289" s="22"/>
      <c r="AF1289" s="23"/>
      <c r="AG1289" s="22"/>
      <c r="AH1289" s="23"/>
      <c r="AI1289" s="22"/>
      <c r="AJ1289" s="23"/>
      <c r="AK1289" s="23"/>
      <c r="AL1289" s="22"/>
      <c r="AM1289" s="23"/>
      <c r="AN1289" s="22"/>
      <c r="AO1289" s="23"/>
      <c r="AP1289" s="22"/>
      <c r="AQ1289" s="23"/>
      <c r="AR1289" s="23"/>
      <c r="AS1289" s="22"/>
      <c r="AT1289" s="23"/>
      <c r="AU1289" s="22"/>
      <c r="AV1289" s="23"/>
      <c r="AW1289" s="22"/>
      <c r="AX1289" s="23"/>
      <c r="AY1289" s="23"/>
      <c r="AZ1289" s="22"/>
      <c r="BA1289" s="23"/>
      <c r="BB1289" s="22"/>
      <c r="BC1289" s="23"/>
      <c r="BD1289" s="22"/>
      <c r="BE1289" s="23"/>
      <c r="BF1289" s="23"/>
      <c r="BG1289" s="22"/>
      <c r="BH1289" s="23"/>
      <c r="BI1289" s="22"/>
      <c r="BJ1289" s="23"/>
      <c r="BK1289" s="22"/>
      <c r="BL1289" s="23"/>
      <c r="BM1289" s="23"/>
      <c r="BN1289" s="22"/>
      <c r="BO1289" s="23"/>
      <c r="BP1289" s="22"/>
      <c r="BQ1289" s="23"/>
      <c r="BR1289" s="22"/>
      <c r="BS1289" s="23"/>
      <c r="BT1289" s="23"/>
    </row>
    <row r="1290" spans="1:72" ht="16.5" thickBot="1" x14ac:dyDescent="0.3">
      <c r="A1290" s="119"/>
      <c r="B1290" s="327" t="str">
        <f>'Class Record S2'!$C$2</f>
        <v>CLASS: 2A</v>
      </c>
      <c r="C1290" s="327"/>
      <c r="D1290" s="327"/>
      <c r="E1290" s="328" t="s">
        <v>16</v>
      </c>
      <c r="F1290" s="328"/>
      <c r="G1290" s="124">
        <f>'Class Record S2'!AL$4</f>
        <v>0</v>
      </c>
      <c r="H1290" s="324"/>
      <c r="I1290" s="326"/>
      <c r="J1290" s="326"/>
      <c r="K1290" s="326"/>
      <c r="L1290" s="326"/>
      <c r="M1290" s="326"/>
      <c r="N1290" s="326"/>
      <c r="O1290" s="119"/>
      <c r="AE1290" s="22"/>
      <c r="AF1290" s="23"/>
      <c r="AG1290" s="22"/>
      <c r="AH1290" s="23"/>
      <c r="AI1290" s="22"/>
      <c r="AJ1290" s="23"/>
      <c r="AK1290" s="23"/>
      <c r="AL1290" s="22"/>
      <c r="AM1290" s="23"/>
      <c r="AN1290" s="22"/>
      <c r="AO1290" s="23"/>
      <c r="AP1290" s="22"/>
      <c r="AQ1290" s="23"/>
      <c r="AR1290" s="23"/>
      <c r="AS1290" s="22"/>
      <c r="AT1290" s="23"/>
      <c r="AU1290" s="22"/>
      <c r="AV1290" s="23"/>
      <c r="AW1290" s="22"/>
      <c r="AX1290" s="23"/>
      <c r="AY1290" s="23"/>
      <c r="AZ1290" s="22"/>
      <c r="BA1290" s="23"/>
      <c r="BB1290" s="22"/>
      <c r="BC1290" s="23"/>
      <c r="BD1290" s="22"/>
      <c r="BE1290" s="23"/>
      <c r="BF1290" s="23"/>
      <c r="BG1290" s="22"/>
      <c r="BH1290" s="23"/>
      <c r="BI1290" s="22"/>
      <c r="BJ1290" s="23"/>
      <c r="BK1290" s="22"/>
      <c r="BL1290" s="23"/>
      <c r="BM1290" s="23"/>
      <c r="BN1290" s="22"/>
      <c r="BO1290" s="23"/>
      <c r="BP1290" s="22"/>
      <c r="BQ1290" s="23"/>
      <c r="BR1290" s="22"/>
      <c r="BS1290" s="23"/>
      <c r="BT1290" s="23"/>
    </row>
    <row r="1291" spans="1:72" ht="16.5" thickBot="1" x14ac:dyDescent="0.3">
      <c r="A1291" s="119"/>
      <c r="B1291" s="327" t="str">
        <f>'Class Record S2'!$C$3</f>
        <v>YEAR: 2</v>
      </c>
      <c r="C1291" s="327"/>
      <c r="D1291" s="327"/>
      <c r="E1291" s="327" t="s">
        <v>17</v>
      </c>
      <c r="F1291" s="327"/>
      <c r="G1291" s="124">
        <f>'Class Record S2'!AL$5</f>
        <v>0</v>
      </c>
      <c r="H1291" s="325"/>
      <c r="I1291" s="326"/>
      <c r="J1291" s="326"/>
      <c r="K1291" s="326"/>
      <c r="L1291" s="326"/>
      <c r="M1291" s="326"/>
      <c r="N1291" s="326"/>
      <c r="O1291" s="119"/>
      <c r="AE1291" s="22"/>
      <c r="AF1291" s="23"/>
      <c r="AG1291" s="22"/>
      <c r="AH1291" s="23"/>
      <c r="AI1291" s="23"/>
      <c r="AJ1291" s="23"/>
      <c r="AK1291" s="23"/>
      <c r="AL1291" s="22"/>
      <c r="AM1291" s="23"/>
      <c r="AN1291" s="22"/>
      <c r="AO1291" s="23"/>
      <c r="AP1291" s="23"/>
      <c r="AQ1291" s="23"/>
      <c r="AR1291" s="23"/>
      <c r="AS1291" s="22"/>
      <c r="AT1291" s="23"/>
      <c r="AU1291" s="22"/>
      <c r="AV1291" s="23"/>
      <c r="AW1291" s="23"/>
      <c r="AX1291" s="23"/>
      <c r="AY1291" s="23"/>
      <c r="AZ1291" s="22"/>
      <c r="BA1291" s="23"/>
      <c r="BB1291" s="22"/>
      <c r="BC1291" s="23"/>
      <c r="BD1291" s="23"/>
      <c r="BE1291" s="23"/>
      <c r="BF1291" s="23"/>
      <c r="BG1291" s="22"/>
      <c r="BH1291" s="23"/>
      <c r="BI1291" s="22"/>
      <c r="BJ1291" s="23"/>
      <c r="BK1291" s="23"/>
      <c r="BL1291" s="23"/>
      <c r="BM1291" s="23"/>
      <c r="BN1291" s="22"/>
      <c r="BO1291" s="23"/>
      <c r="BP1291" s="22"/>
      <c r="BQ1291" s="23"/>
      <c r="BR1291" s="23"/>
      <c r="BS1291" s="23"/>
      <c r="BT1291" s="23"/>
    </row>
    <row r="1292" spans="1:72" ht="6.75" customHeight="1" thickBot="1" x14ac:dyDescent="0.3">
      <c r="A1292" s="119"/>
      <c r="B1292" s="125"/>
      <c r="C1292" s="126"/>
      <c r="D1292" s="126"/>
      <c r="E1292" s="126"/>
      <c r="F1292" s="126"/>
      <c r="G1292" s="126"/>
      <c r="H1292" s="127"/>
      <c r="I1292" s="126"/>
      <c r="J1292" s="126"/>
      <c r="K1292" s="126"/>
      <c r="L1292" s="126"/>
      <c r="M1292" s="126"/>
      <c r="N1292" s="126"/>
      <c r="O1292" s="119"/>
      <c r="AE1292" s="22"/>
      <c r="AF1292" s="23"/>
      <c r="AG1292" s="22"/>
      <c r="AH1292" s="23"/>
      <c r="AI1292" s="23"/>
      <c r="AJ1292" s="23"/>
      <c r="AK1292" s="23"/>
      <c r="AL1292" s="22"/>
      <c r="AM1292" s="23"/>
      <c r="AN1292" s="22"/>
      <c r="AO1292" s="23"/>
      <c r="AP1292" s="23"/>
      <c r="AQ1292" s="23"/>
      <c r="AR1292" s="23"/>
      <c r="AS1292" s="22"/>
      <c r="AT1292" s="23"/>
      <c r="AU1292" s="22"/>
      <c r="AV1292" s="23"/>
      <c r="AW1292" s="23"/>
      <c r="AX1292" s="23"/>
      <c r="AY1292" s="23"/>
      <c r="AZ1292" s="22"/>
      <c r="BA1292" s="23"/>
      <c r="BB1292" s="22"/>
      <c r="BC1292" s="23"/>
      <c r="BD1292" s="23"/>
      <c r="BE1292" s="23"/>
      <c r="BF1292" s="23"/>
      <c r="BG1292" s="22"/>
      <c r="BH1292" s="23"/>
      <c r="BI1292" s="22"/>
      <c r="BJ1292" s="23"/>
      <c r="BK1292" s="23"/>
      <c r="BL1292" s="23"/>
      <c r="BM1292" s="23"/>
      <c r="BN1292" s="22"/>
      <c r="BO1292" s="23"/>
      <c r="BP1292" s="22"/>
      <c r="BQ1292" s="23"/>
      <c r="BR1292" s="23"/>
      <c r="BS1292" s="23"/>
      <c r="BT1292" s="23"/>
    </row>
    <row r="1293" spans="1:72" ht="29.25" customHeight="1" x14ac:dyDescent="0.25">
      <c r="A1293" s="318" t="str">
        <f>'Class Record S2'!$A$8</f>
        <v>Place Value</v>
      </c>
      <c r="B1293" s="316" t="str">
        <f>'Class Record S2'!$D$8</f>
        <v>Count in steps of 2, 3, and 5 from 0, and in tens from any number, forward or backward.</v>
      </c>
      <c r="C1293" s="316"/>
      <c r="D1293" s="316"/>
      <c r="E1293" s="316"/>
      <c r="F1293" s="316"/>
      <c r="G1293" s="317"/>
      <c r="H1293" s="128">
        <v>1</v>
      </c>
      <c r="I1293" s="129">
        <f>'Class Record S2'!AL$8</f>
        <v>0</v>
      </c>
      <c r="J1293" s="130">
        <f>'Class Record S2'!AL$56</f>
        <v>0</v>
      </c>
      <c r="K1293" s="130">
        <f>'Class Record S2'!AL$105</f>
        <v>0</v>
      </c>
      <c r="L1293" s="130">
        <f>'Class Record S2'!AL$154</f>
        <v>0</v>
      </c>
      <c r="M1293" s="130">
        <f>'Class Record S2'!AL$203</f>
        <v>0</v>
      </c>
      <c r="N1293" s="131">
        <f>'Class Record S2'!AL$252</f>
        <v>0</v>
      </c>
      <c r="O1293" s="120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</row>
    <row r="1294" spans="1:72" ht="18.75" x14ac:dyDescent="0.25">
      <c r="A1294" s="319"/>
      <c r="B1294" s="312" t="str">
        <f>'Class Record S2'!$D$9</f>
        <v>Recognise the place value of each digit in a two-digit number (tens, ones).</v>
      </c>
      <c r="C1294" s="312"/>
      <c r="D1294" s="312"/>
      <c r="E1294" s="312"/>
      <c r="F1294" s="312"/>
      <c r="G1294" s="313"/>
      <c r="H1294" s="132">
        <v>2</v>
      </c>
      <c r="I1294" s="133">
        <f>'Class Record S2'!AL$9</f>
        <v>0</v>
      </c>
      <c r="J1294" s="134">
        <f>'Class Record S2'!AL$57</f>
        <v>0</v>
      </c>
      <c r="K1294" s="134">
        <f>'Class Record S2'!AL$106</f>
        <v>0</v>
      </c>
      <c r="L1294" s="134">
        <f>'Class Record S2'!AL$155</f>
        <v>0</v>
      </c>
      <c r="M1294" s="134">
        <f>'Class Record S2'!AL$204</f>
        <v>0</v>
      </c>
      <c r="N1294" s="135">
        <f>'Class Record S2'!AL$253</f>
        <v>0</v>
      </c>
      <c r="O1294" s="121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  <c r="AZ1294" s="23"/>
      <c r="BA1294" s="23"/>
      <c r="BB1294" s="23"/>
      <c r="BC1294" s="23"/>
      <c r="BD1294" s="23"/>
      <c r="BE1294" s="23"/>
      <c r="BF1294" s="23"/>
      <c r="BG1294" s="23"/>
      <c r="BH1294" s="23"/>
      <c r="BI1294" s="23"/>
      <c r="BJ1294" s="23"/>
      <c r="BK1294" s="23"/>
      <c r="BL1294" s="23"/>
      <c r="BM1294" s="23"/>
      <c r="BN1294" s="23"/>
      <c r="BO1294" s="23"/>
      <c r="BP1294" s="23"/>
      <c r="BQ1294" s="23"/>
      <c r="BR1294" s="23"/>
      <c r="BS1294" s="23"/>
      <c r="BT1294" s="23"/>
    </row>
    <row r="1295" spans="1:72" ht="28.5" customHeight="1" x14ac:dyDescent="0.25">
      <c r="A1295" s="319"/>
      <c r="B1295" s="312" t="str">
        <f>'Class Record S2'!$D$10</f>
        <v>Identify, represent and estimate numbers using different representations, inc. the number line.</v>
      </c>
      <c r="C1295" s="312"/>
      <c r="D1295" s="312"/>
      <c r="E1295" s="312"/>
      <c r="F1295" s="312"/>
      <c r="G1295" s="313"/>
      <c r="H1295" s="132">
        <v>3</v>
      </c>
      <c r="I1295" s="133">
        <f>'Class Record S2'!AL$10</f>
        <v>0</v>
      </c>
      <c r="J1295" s="134">
        <f>'Class Record S2'!AL$58</f>
        <v>0</v>
      </c>
      <c r="K1295" s="134">
        <f>'Class Record S2'!AL$107</f>
        <v>0</v>
      </c>
      <c r="L1295" s="134">
        <f>'Class Record S2'!AL$156</f>
        <v>0</v>
      </c>
      <c r="M1295" s="134">
        <f>'Class Record S2'!AL$205</f>
        <v>0</v>
      </c>
      <c r="N1295" s="135">
        <f>'Class Record S2'!AL$254</f>
        <v>0</v>
      </c>
      <c r="O1295" s="121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  <c r="AZ1295" s="23"/>
      <c r="BA1295" s="23"/>
      <c r="BB1295" s="23"/>
      <c r="BC1295" s="23"/>
      <c r="BD1295" s="23"/>
      <c r="BE1295" s="23"/>
      <c r="BF1295" s="23"/>
      <c r="BG1295" s="23"/>
      <c r="BH1295" s="23"/>
      <c r="BI1295" s="23"/>
      <c r="BJ1295" s="23"/>
      <c r="BK1295" s="23"/>
      <c r="BL1295" s="23"/>
      <c r="BM1295" s="23"/>
      <c r="BN1295" s="23"/>
      <c r="BO1295" s="23"/>
      <c r="BP1295" s="23"/>
      <c r="BQ1295" s="23"/>
      <c r="BR1295" s="23"/>
      <c r="BS1295" s="23"/>
      <c r="BT1295" s="23"/>
    </row>
    <row r="1296" spans="1:72" ht="18.75" x14ac:dyDescent="0.25">
      <c r="A1296" s="319"/>
      <c r="B1296" s="312" t="str">
        <f>'Class Record S2'!$D$11</f>
        <v>Compare and order numbers from 0 up to 100; use &lt;, &gt; and = signs.</v>
      </c>
      <c r="C1296" s="312"/>
      <c r="D1296" s="312"/>
      <c r="E1296" s="312"/>
      <c r="F1296" s="312"/>
      <c r="G1296" s="313"/>
      <c r="H1296" s="132">
        <v>4</v>
      </c>
      <c r="I1296" s="133">
        <f>'Class Record S2'!AL$11</f>
        <v>0</v>
      </c>
      <c r="J1296" s="134">
        <f>'Class Record S2'!AL$59</f>
        <v>0</v>
      </c>
      <c r="K1296" s="134">
        <f>'Class Record S2'!AL$108</f>
        <v>0</v>
      </c>
      <c r="L1296" s="134">
        <f>'Class Record S2'!AL$157</f>
        <v>0</v>
      </c>
      <c r="M1296" s="134">
        <f>'Class Record S2'!AL$206</f>
        <v>0</v>
      </c>
      <c r="N1296" s="135">
        <f>'Class Record S2'!AL$255</f>
        <v>0</v>
      </c>
      <c r="O1296" s="121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  <c r="AQ1296" s="23"/>
      <c r="AR1296" s="23"/>
      <c r="AS1296" s="23"/>
      <c r="AT1296" s="23"/>
      <c r="AU1296" s="23"/>
      <c r="AV1296" s="23"/>
      <c r="AW1296" s="23"/>
      <c r="AX1296" s="23"/>
      <c r="AY1296" s="23"/>
      <c r="AZ1296" s="23"/>
      <c r="BA1296" s="23"/>
      <c r="BB1296" s="23"/>
      <c r="BC1296" s="23"/>
      <c r="BD1296" s="23"/>
      <c r="BE1296" s="23"/>
      <c r="BF1296" s="23"/>
      <c r="BG1296" s="23"/>
      <c r="BH1296" s="23"/>
      <c r="BI1296" s="23"/>
      <c r="BJ1296" s="23"/>
      <c r="BK1296" s="23"/>
      <c r="BL1296" s="23"/>
      <c r="BM1296" s="23"/>
      <c r="BN1296" s="23"/>
      <c r="BO1296" s="23"/>
      <c r="BP1296" s="23"/>
      <c r="BQ1296" s="23"/>
      <c r="BR1296" s="23"/>
      <c r="BS1296" s="23"/>
      <c r="BT1296" s="23"/>
    </row>
    <row r="1297" spans="1:72" ht="19.5" thickBot="1" x14ac:dyDescent="0.3">
      <c r="A1297" s="320"/>
      <c r="B1297" s="314" t="str">
        <f>'Class Record S2'!$D$12</f>
        <v>Read and write numbers to at least 100 in numerals and in words.</v>
      </c>
      <c r="C1297" s="314"/>
      <c r="D1297" s="314"/>
      <c r="E1297" s="314"/>
      <c r="F1297" s="314"/>
      <c r="G1297" s="315"/>
      <c r="H1297" s="136">
        <v>5</v>
      </c>
      <c r="I1297" s="137">
        <f>'Class Record S2'!AL$12</f>
        <v>0</v>
      </c>
      <c r="J1297" s="138">
        <f>'Class Record S2'!AL$60</f>
        <v>0</v>
      </c>
      <c r="K1297" s="138">
        <f>'Class Record S2'!AL$109</f>
        <v>0</v>
      </c>
      <c r="L1297" s="138">
        <f>'Class Record S2'!AL$158</f>
        <v>0</v>
      </c>
      <c r="M1297" s="138">
        <f>'Class Record S2'!AL$207</f>
        <v>0</v>
      </c>
      <c r="N1297" s="139">
        <f>'Class Record S2'!AL$256</f>
        <v>0</v>
      </c>
      <c r="O1297" s="122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/>
      <c r="AR1297" s="23"/>
      <c r="AS1297" s="23"/>
      <c r="AT1297" s="23"/>
      <c r="AU1297" s="23"/>
      <c r="AV1297" s="23"/>
      <c r="AW1297" s="23"/>
      <c r="AX1297" s="23"/>
      <c r="AY1297" s="23"/>
      <c r="AZ1297" s="23"/>
      <c r="BA1297" s="23"/>
      <c r="BB1297" s="23"/>
      <c r="BC1297" s="23"/>
      <c r="BD1297" s="23"/>
      <c r="BE1297" s="23"/>
      <c r="BF1297" s="23"/>
      <c r="BG1297" s="23"/>
      <c r="BH1297" s="23"/>
      <c r="BI1297" s="23"/>
      <c r="BJ1297" s="23"/>
      <c r="BK1297" s="23"/>
      <c r="BL1297" s="23"/>
      <c r="BM1297" s="23"/>
      <c r="BN1297" s="23"/>
      <c r="BO1297" s="23"/>
      <c r="BP1297" s="23"/>
      <c r="BQ1297" s="23"/>
      <c r="BR1297" s="23"/>
      <c r="BS1297" s="23"/>
      <c r="BT1297" s="23"/>
    </row>
    <row r="1298" spans="1:72" ht="30.75" customHeight="1" x14ac:dyDescent="0.25">
      <c r="A1298" s="318" t="str">
        <f>'Class Record S2'!$A$13</f>
        <v>Add/Sub</v>
      </c>
      <c r="B1298" s="316" t="str">
        <f>'Class Record S2'!$D$13</f>
        <v>Solve problems with addition and subtraction: using concrete objects and pictorial representations; applying their increasing knowledge of mental and written methods.</v>
      </c>
      <c r="C1298" s="316"/>
      <c r="D1298" s="316"/>
      <c r="E1298" s="316"/>
      <c r="F1298" s="316"/>
      <c r="G1298" s="317"/>
      <c r="H1298" s="128">
        <v>6</v>
      </c>
      <c r="I1298" s="129">
        <f>'Class Record S2'!AL$13</f>
        <v>0</v>
      </c>
      <c r="J1298" s="130">
        <f>'Class Record S2'!AL$61</f>
        <v>0</v>
      </c>
      <c r="K1298" s="130">
        <f>'Class Record S2'!AL$110</f>
        <v>0</v>
      </c>
      <c r="L1298" s="130">
        <f>'Class Record S2'!AL$159</f>
        <v>0</v>
      </c>
      <c r="M1298" s="130">
        <f>'Class Record S2'!AL$208</f>
        <v>0</v>
      </c>
      <c r="N1298" s="131">
        <f>'Class Record S2'!AL$257</f>
        <v>0</v>
      </c>
      <c r="O1298" s="119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  <c r="AQ1298" s="23"/>
      <c r="AR1298" s="23"/>
      <c r="AS1298" s="23"/>
      <c r="AT1298" s="23"/>
      <c r="AU1298" s="23"/>
      <c r="AV1298" s="23"/>
      <c r="AW1298" s="23"/>
      <c r="AX1298" s="23"/>
      <c r="AY1298" s="23"/>
      <c r="AZ1298" s="23"/>
      <c r="BA1298" s="23"/>
      <c r="BB1298" s="23"/>
      <c r="BC1298" s="23"/>
      <c r="BD1298" s="23"/>
      <c r="BE1298" s="23"/>
      <c r="BF1298" s="23"/>
      <c r="BG1298" s="23"/>
      <c r="BH1298" s="23"/>
      <c r="BI1298" s="23"/>
      <c r="BJ1298" s="23"/>
      <c r="BK1298" s="23"/>
      <c r="BL1298" s="23"/>
      <c r="BM1298" s="23"/>
      <c r="BN1298" s="23"/>
      <c r="BO1298" s="23"/>
      <c r="BP1298" s="23"/>
      <c r="BQ1298" s="23"/>
      <c r="BR1298" s="23"/>
      <c r="BS1298" s="23"/>
      <c r="BT1298" s="23"/>
    </row>
    <row r="1299" spans="1:72" ht="28.5" customHeight="1" x14ac:dyDescent="0.25">
      <c r="A1299" s="319"/>
      <c r="B1299" s="312" t="str">
        <f>'Class Record S2'!$D$14</f>
        <v>Recall and use add and subtract facts to 20 fluently, and derive and use related facts up to 100.</v>
      </c>
      <c r="C1299" s="312"/>
      <c r="D1299" s="312"/>
      <c r="E1299" s="312"/>
      <c r="F1299" s="312"/>
      <c r="G1299" s="313"/>
      <c r="H1299" s="140">
        <v>7</v>
      </c>
      <c r="I1299" s="133">
        <f>'Class Record S2'!AL$14</f>
        <v>0</v>
      </c>
      <c r="J1299" s="134">
        <f>'Class Record S2'!AL$62</f>
        <v>0</v>
      </c>
      <c r="K1299" s="134">
        <f>'Class Record S2'!AL$111</f>
        <v>0</v>
      </c>
      <c r="L1299" s="134">
        <f>'Class Record S2'!AL$160</f>
        <v>0</v>
      </c>
      <c r="M1299" s="134">
        <f>'Class Record S2'!AL$209</f>
        <v>0</v>
      </c>
      <c r="N1299" s="135">
        <f>'Class Record S2'!AL$258</f>
        <v>0</v>
      </c>
      <c r="O1299" s="119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/>
      <c r="AS1299" s="23"/>
      <c r="AT1299" s="23"/>
      <c r="AU1299" s="23"/>
      <c r="AV1299" s="23"/>
      <c r="AW1299" s="23"/>
      <c r="AX1299" s="23"/>
      <c r="AY1299" s="23"/>
      <c r="AZ1299" s="23"/>
      <c r="BA1299" s="23"/>
      <c r="BB1299" s="23"/>
      <c r="BC1299" s="23"/>
      <c r="BD1299" s="23"/>
      <c r="BE1299" s="23"/>
      <c r="BF1299" s="23"/>
      <c r="BG1299" s="23"/>
      <c r="BH1299" s="23"/>
      <c r="BI1299" s="23"/>
      <c r="BJ1299" s="23"/>
      <c r="BK1299" s="23"/>
      <c r="BL1299" s="23"/>
      <c r="BM1299" s="23"/>
      <c r="BN1299" s="23"/>
      <c r="BO1299" s="23"/>
      <c r="BP1299" s="23"/>
      <c r="BQ1299" s="23"/>
      <c r="BR1299" s="23"/>
      <c r="BS1299" s="23"/>
      <c r="BT1299" s="23"/>
    </row>
    <row r="1300" spans="1:72" ht="43.5" customHeight="1" thickBot="1" x14ac:dyDescent="0.3">
      <c r="A1300" s="319"/>
      <c r="B1300" s="312" t="str">
        <f>'Class Record S2'!$D$15</f>
        <v>Add and sub nos using concrete objects, pictorial representations, and mentally, including: a 2-digit no and 1s or 10s; two 2-digit numbers; adding three 1-digit numbers.</v>
      </c>
      <c r="C1300" s="312"/>
      <c r="D1300" s="312"/>
      <c r="E1300" s="312"/>
      <c r="F1300" s="312"/>
      <c r="G1300" s="313"/>
      <c r="H1300" s="136">
        <v>8</v>
      </c>
      <c r="I1300" s="133">
        <f>'Class Record S2'!AL$15</f>
        <v>0</v>
      </c>
      <c r="J1300" s="134">
        <f>'Class Record S2'!AL$63</f>
        <v>0</v>
      </c>
      <c r="K1300" s="134">
        <f>'Class Record S2'!AL$112</f>
        <v>0</v>
      </c>
      <c r="L1300" s="134">
        <f>'Class Record S2'!AL$161</f>
        <v>0</v>
      </c>
      <c r="M1300" s="134">
        <f>'Class Record S2'!AL$210</f>
        <v>0</v>
      </c>
      <c r="N1300" s="135">
        <f>'Class Record S2'!AL$259</f>
        <v>0</v>
      </c>
      <c r="O1300" s="119"/>
    </row>
    <row r="1301" spans="1:72" ht="28.5" customHeight="1" thickBot="1" x14ac:dyDescent="0.3">
      <c r="A1301" s="319"/>
      <c r="B1301" s="312" t="str">
        <f>'Class Record S2'!$D$16</f>
        <v>Show that addition of two numbers can be done in any order (commutative) and subtraction of one number from another cannot.</v>
      </c>
      <c r="C1301" s="312"/>
      <c r="D1301" s="312"/>
      <c r="E1301" s="312"/>
      <c r="F1301" s="312"/>
      <c r="G1301" s="313"/>
      <c r="H1301" s="141">
        <v>9</v>
      </c>
      <c r="I1301" s="133">
        <f>'Class Record S2'!AL$16</f>
        <v>0</v>
      </c>
      <c r="J1301" s="134">
        <f>'Class Record S2'!AL$64</f>
        <v>0</v>
      </c>
      <c r="K1301" s="134">
        <f>'Class Record S2'!AL$113</f>
        <v>0</v>
      </c>
      <c r="L1301" s="134">
        <f>'Class Record S2'!AL$162</f>
        <v>0</v>
      </c>
      <c r="M1301" s="134">
        <f>'Class Record S2'!AL$211</f>
        <v>0</v>
      </c>
      <c r="N1301" s="135">
        <f>'Class Record S2'!AL$260</f>
        <v>0</v>
      </c>
      <c r="O1301" s="119"/>
    </row>
    <row r="1302" spans="1:72" ht="29.25" customHeight="1" thickBot="1" x14ac:dyDescent="0.3">
      <c r="A1302" s="320"/>
      <c r="B1302" s="314" t="str">
        <f>'Class Record S2'!$D$17</f>
        <v>Recognise and use the inverse relationship between addition and subtraction and use this to check calculations and missing number problems.</v>
      </c>
      <c r="C1302" s="314"/>
      <c r="D1302" s="314"/>
      <c r="E1302" s="314"/>
      <c r="F1302" s="314"/>
      <c r="G1302" s="315"/>
      <c r="H1302" s="141">
        <v>10</v>
      </c>
      <c r="I1302" s="137">
        <f>'Class Record S2'!AL$17</f>
        <v>0</v>
      </c>
      <c r="J1302" s="138">
        <f>'Class Record S2'!AL$65</f>
        <v>0</v>
      </c>
      <c r="K1302" s="138">
        <f>'Class Record S2'!AL$114</f>
        <v>0</v>
      </c>
      <c r="L1302" s="138">
        <f>'Class Record S2'!AL$163</f>
        <v>0</v>
      </c>
      <c r="M1302" s="138">
        <f>'Class Record S2'!AL$212</f>
        <v>0</v>
      </c>
      <c r="N1302" s="139">
        <f>'Class Record S2'!AL$261</f>
        <v>0</v>
      </c>
      <c r="O1302" s="119"/>
    </row>
    <row r="1303" spans="1:72" ht="29.25" customHeight="1" thickBot="1" x14ac:dyDescent="0.3">
      <c r="A1303" s="318" t="str">
        <f>'Class Record S2'!$A$18</f>
        <v>Multi/Div</v>
      </c>
      <c r="B1303" s="316" t="str">
        <f>'Class Record S2'!$D$18</f>
        <v>Recall and use multiplication and division facts for the 2, 5 and 10 multiplication tables, including recognising odd and even numbers.</v>
      </c>
      <c r="C1303" s="316"/>
      <c r="D1303" s="316"/>
      <c r="E1303" s="316"/>
      <c r="F1303" s="316"/>
      <c r="G1303" s="317"/>
      <c r="H1303" s="141">
        <v>11</v>
      </c>
      <c r="I1303" s="129">
        <f>'Class Record S2'!AL$18</f>
        <v>0</v>
      </c>
      <c r="J1303" s="130">
        <f>'Class Record S2'!AL$66</f>
        <v>0</v>
      </c>
      <c r="K1303" s="130">
        <f>'Class Record S2'!AL$115</f>
        <v>0</v>
      </c>
      <c r="L1303" s="130">
        <f>'Class Record S2'!AL$164</f>
        <v>0</v>
      </c>
      <c r="M1303" s="130">
        <f>'Class Record S2'!AL$213</f>
        <v>0</v>
      </c>
      <c r="N1303" s="131">
        <f>'Class Record S2'!AL$262</f>
        <v>0</v>
      </c>
      <c r="O1303" s="119"/>
    </row>
    <row r="1304" spans="1:72" ht="43.5" customHeight="1" thickBot="1" x14ac:dyDescent="0.3">
      <c r="A1304" s="319"/>
      <c r="B1304" s="312" t="str">
        <f>'Class Record S2'!$D$19</f>
        <v>Calculate mathematical statements for multiplication and division within the multiplication tables and write them using the multiplication (×), division (÷) and equals (=) signs.</v>
      </c>
      <c r="C1304" s="312"/>
      <c r="D1304" s="312"/>
      <c r="E1304" s="312"/>
      <c r="F1304" s="312"/>
      <c r="G1304" s="313"/>
      <c r="H1304" s="141">
        <v>12</v>
      </c>
      <c r="I1304" s="133">
        <f>'Class Record S2'!AL$19</f>
        <v>0</v>
      </c>
      <c r="J1304" s="134">
        <f>'Class Record S2'!AL$67</f>
        <v>0</v>
      </c>
      <c r="K1304" s="134">
        <f>'Class Record S2'!AL$116</f>
        <v>0</v>
      </c>
      <c r="L1304" s="134">
        <f>'Class Record S2'!AL$165</f>
        <v>0</v>
      </c>
      <c r="M1304" s="134">
        <f>'Class Record S2'!AL$214</f>
        <v>0</v>
      </c>
      <c r="N1304" s="135">
        <f>'Class Record S2'!AL$263</f>
        <v>0</v>
      </c>
      <c r="O1304" s="119"/>
    </row>
    <row r="1305" spans="1:72" ht="28.5" customHeight="1" thickBot="1" x14ac:dyDescent="0.3">
      <c r="A1305" s="319"/>
      <c r="B1305" s="312" t="str">
        <f>'Class Record S2'!$D$20</f>
        <v>Show that multiplication of two numbers can be done in any order (commutative) and division of one number by another cannot.</v>
      </c>
      <c r="C1305" s="312"/>
      <c r="D1305" s="312"/>
      <c r="E1305" s="312"/>
      <c r="F1305" s="312"/>
      <c r="G1305" s="313"/>
      <c r="H1305" s="141">
        <v>13</v>
      </c>
      <c r="I1305" s="133">
        <f>'Class Record S2'!AL$20</f>
        <v>0</v>
      </c>
      <c r="J1305" s="134">
        <f>'Class Record S2'!AL$68</f>
        <v>0</v>
      </c>
      <c r="K1305" s="134">
        <f>'Class Record S2'!AL$117</f>
        <v>0</v>
      </c>
      <c r="L1305" s="134">
        <f>'Class Record S2'!AL$166</f>
        <v>0</v>
      </c>
      <c r="M1305" s="134">
        <f>'Class Record S2'!AL$215</f>
        <v>0</v>
      </c>
      <c r="N1305" s="135">
        <f>'Class Record S2'!AL$264</f>
        <v>0</v>
      </c>
      <c r="O1305" s="119"/>
    </row>
    <row r="1306" spans="1:72" ht="43.5" customHeight="1" thickBot="1" x14ac:dyDescent="0.3">
      <c r="A1306" s="320"/>
      <c r="B1306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306" s="314"/>
      <c r="D1306" s="314"/>
      <c r="E1306" s="314"/>
      <c r="F1306" s="314"/>
      <c r="G1306" s="315"/>
      <c r="H1306" s="141">
        <v>14</v>
      </c>
      <c r="I1306" s="137">
        <f>'Class Record S2'!AL$21</f>
        <v>0</v>
      </c>
      <c r="J1306" s="138">
        <f>'Class Record S2'!AL$69</f>
        <v>0</v>
      </c>
      <c r="K1306" s="138">
        <f>'Class Record S2'!AL$118</f>
        <v>0</v>
      </c>
      <c r="L1306" s="138">
        <f>'Class Record S2'!AL$167</f>
        <v>0</v>
      </c>
      <c r="M1306" s="138">
        <f>'Class Record S2'!AL$216</f>
        <v>0</v>
      </c>
      <c r="N1306" s="139">
        <f>'Class Record S2'!AL$265</f>
        <v>0</v>
      </c>
      <c r="O1306" s="119"/>
    </row>
    <row r="1307" spans="1:72" ht="28.5" customHeight="1" thickBot="1" x14ac:dyDescent="0.3">
      <c r="A1307" s="318" t="str">
        <f>'Class Record S2'!$A$22</f>
        <v>Frac</v>
      </c>
      <c r="B1307" s="316" t="str">
        <f>'Class Record S2'!$D$22</f>
        <v>Recognise, find, name &amp; write fractions   1/3, 1/4, 2/4, 3/4 of a length, shape, set of objects or quantity.</v>
      </c>
      <c r="C1307" s="316"/>
      <c r="D1307" s="316"/>
      <c r="E1307" s="316"/>
      <c r="F1307" s="316"/>
      <c r="G1307" s="317"/>
      <c r="H1307" s="141">
        <v>15</v>
      </c>
      <c r="I1307" s="129">
        <f>'Class Record S2'!AL$22</f>
        <v>0</v>
      </c>
      <c r="J1307" s="130">
        <f>'Class Record S2'!AL$70</f>
        <v>0</v>
      </c>
      <c r="K1307" s="130">
        <f>'Class Record S2'!AL$119</f>
        <v>0</v>
      </c>
      <c r="L1307" s="130">
        <f>'Class Record S2'!AL$168</f>
        <v>0</v>
      </c>
      <c r="M1307" s="130">
        <f>'Class Record S2'!AL$217</f>
        <v>0</v>
      </c>
      <c r="N1307" s="131">
        <f>'Class Record S2'!AL$266</f>
        <v>0</v>
      </c>
      <c r="O1307" s="119"/>
    </row>
    <row r="1308" spans="1:72" ht="19.5" thickBot="1" x14ac:dyDescent="0.3">
      <c r="A1308" s="320"/>
      <c r="B1308" s="314" t="str">
        <f>'Class Record S2'!$D$23</f>
        <v>Write simple fractions e.g. 1/2 of 6 = 3 and recognise the equivalence of 2/4 and 1/2.</v>
      </c>
      <c r="C1308" s="314"/>
      <c r="D1308" s="314"/>
      <c r="E1308" s="314"/>
      <c r="F1308" s="314"/>
      <c r="G1308" s="315"/>
      <c r="H1308" s="141">
        <v>16</v>
      </c>
      <c r="I1308" s="137">
        <f>'Class Record S2'!AL$23</f>
        <v>0</v>
      </c>
      <c r="J1308" s="138">
        <f>'Class Record S2'!AL$71</f>
        <v>0</v>
      </c>
      <c r="K1308" s="138">
        <f>'Class Record S2'!AL$120</f>
        <v>0</v>
      </c>
      <c r="L1308" s="138">
        <f>'Class Record S2'!AL$169</f>
        <v>0</v>
      </c>
      <c r="M1308" s="138">
        <f>'Class Record S2'!AL$218</f>
        <v>0</v>
      </c>
      <c r="N1308" s="139">
        <f>'Class Record S2'!AL$267</f>
        <v>0</v>
      </c>
      <c r="O1308" s="119"/>
    </row>
    <row r="1309" spans="1:72" ht="43.5" customHeight="1" thickBot="1" x14ac:dyDescent="0.3">
      <c r="A1309" s="318" t="str">
        <f>'Class Record S2'!$A$24</f>
        <v>Measure</v>
      </c>
      <c r="B1309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309" s="316"/>
      <c r="D1309" s="316"/>
      <c r="E1309" s="316"/>
      <c r="F1309" s="316"/>
      <c r="G1309" s="317"/>
      <c r="H1309" s="141">
        <v>17</v>
      </c>
      <c r="I1309" s="129">
        <f>'Class Record S2'!AL$24</f>
        <v>0</v>
      </c>
      <c r="J1309" s="130">
        <f>'Class Record S2'!AL$72</f>
        <v>0</v>
      </c>
      <c r="K1309" s="130">
        <f>'Class Record S2'!AL$121</f>
        <v>0</v>
      </c>
      <c r="L1309" s="130">
        <f>'Class Record S2'!AL$170</f>
        <v>0</v>
      </c>
      <c r="M1309" s="130">
        <f>'Class Record S2'!AL$219</f>
        <v>0</v>
      </c>
      <c r="N1309" s="131">
        <f>'Class Record S2'!AL$268</f>
        <v>0</v>
      </c>
      <c r="O1309" s="119"/>
    </row>
    <row r="1310" spans="1:72" ht="29.25" customHeight="1" thickBot="1" x14ac:dyDescent="0.3">
      <c r="A1310" s="319"/>
      <c r="B1310" s="312" t="str">
        <f>'Class Record S2'!$D$25</f>
        <v>Compare and order lengths, mass, volume/capacity and record the results using &gt;, &lt; and = .</v>
      </c>
      <c r="C1310" s="312"/>
      <c r="D1310" s="312"/>
      <c r="E1310" s="312"/>
      <c r="F1310" s="312"/>
      <c r="G1310" s="313"/>
      <c r="H1310" s="141">
        <v>18</v>
      </c>
      <c r="I1310" s="133">
        <f>'Class Record S2'!AL$25</f>
        <v>0</v>
      </c>
      <c r="J1310" s="134">
        <f>'Class Record S2'!AL$73</f>
        <v>0</v>
      </c>
      <c r="K1310" s="134">
        <f>'Class Record S2'!AL$122</f>
        <v>0</v>
      </c>
      <c r="L1310" s="134">
        <f>'Class Record S2'!AL$171</f>
        <v>0</v>
      </c>
      <c r="M1310" s="134">
        <f>'Class Record S2'!AL$220</f>
        <v>0</v>
      </c>
      <c r="N1310" s="135">
        <f>'Class Record S2'!AL$269</f>
        <v>0</v>
      </c>
      <c r="O1310" s="119"/>
    </row>
    <row r="1311" spans="1:72" ht="43.5" customHeight="1" thickBot="1" x14ac:dyDescent="0.3">
      <c r="A1311" s="319"/>
      <c r="B1311" s="312" t="str">
        <f>'Class Record S2'!$D$26</f>
        <v>Recognise and use symbols for pounds (£) and pence (p); combine amounts to make a particular value. Find different combinations of coins that equal the same amounts of money.</v>
      </c>
      <c r="C1311" s="312"/>
      <c r="D1311" s="312"/>
      <c r="E1311" s="312"/>
      <c r="F1311" s="312"/>
      <c r="G1311" s="313"/>
      <c r="H1311" s="141">
        <v>19</v>
      </c>
      <c r="I1311" s="133">
        <f>'Class Record S2'!AL$26</f>
        <v>0</v>
      </c>
      <c r="J1311" s="134">
        <f>'Class Record S2'!AL$74</f>
        <v>0</v>
      </c>
      <c r="K1311" s="134">
        <f>'Class Record S2'!AL$123</f>
        <v>0</v>
      </c>
      <c r="L1311" s="134">
        <f>'Class Record S2'!AL$172</f>
        <v>0</v>
      </c>
      <c r="M1311" s="134">
        <f>'Class Record S2'!AL$221</f>
        <v>0</v>
      </c>
      <c r="N1311" s="135">
        <f>'Class Record S2'!AL$270</f>
        <v>0</v>
      </c>
      <c r="O1311" s="119"/>
    </row>
    <row r="1312" spans="1:72" ht="28.5" customHeight="1" thickBot="1" x14ac:dyDescent="0.3">
      <c r="A1312" s="319"/>
      <c r="B1312" s="312" t="str">
        <f>'Class Record S2'!$D$27</f>
        <v>Solve simple problems in a practical context involving addition and subtraction of money of the same unit, including giving change.</v>
      </c>
      <c r="C1312" s="312"/>
      <c r="D1312" s="312"/>
      <c r="E1312" s="312"/>
      <c r="F1312" s="312"/>
      <c r="G1312" s="313"/>
      <c r="H1312" s="141">
        <v>20</v>
      </c>
      <c r="I1312" s="133">
        <f>'Class Record S2'!AL$27</f>
        <v>0</v>
      </c>
      <c r="J1312" s="134">
        <f>'Class Record S2'!AL$75</f>
        <v>0</v>
      </c>
      <c r="K1312" s="134">
        <f>'Class Record S2'!AL$124</f>
        <v>0</v>
      </c>
      <c r="L1312" s="134">
        <f>'Class Record S2'!AL$173</f>
        <v>0</v>
      </c>
      <c r="M1312" s="134">
        <f>'Class Record S2'!AL$222</f>
        <v>0</v>
      </c>
      <c r="N1312" s="135">
        <f>'Class Record S2'!AL$271</f>
        <v>0</v>
      </c>
      <c r="O1312" s="119"/>
    </row>
    <row r="1313" spans="1:72" ht="18" customHeight="1" thickBot="1" x14ac:dyDescent="0.3">
      <c r="A1313" s="319"/>
      <c r="B1313" s="312" t="str">
        <f>'Class Record S2'!$D$28</f>
        <v>Compare and sequence intervals of time.</v>
      </c>
      <c r="C1313" s="312"/>
      <c r="D1313" s="312"/>
      <c r="E1313" s="312"/>
      <c r="F1313" s="312"/>
      <c r="G1313" s="313"/>
      <c r="H1313" s="141">
        <v>21</v>
      </c>
      <c r="I1313" s="133">
        <f>'Class Record S2'!AL$28</f>
        <v>0</v>
      </c>
      <c r="J1313" s="134">
        <f>'Class Record S2'!AL$76</f>
        <v>0</v>
      </c>
      <c r="K1313" s="134">
        <f>'Class Record S2'!AL$125</f>
        <v>0</v>
      </c>
      <c r="L1313" s="134">
        <f>'Class Record S2'!AL$174</f>
        <v>0</v>
      </c>
      <c r="M1313" s="134">
        <f>'Class Record S2'!AL$223</f>
        <v>0</v>
      </c>
      <c r="N1313" s="135">
        <f>'Class Record S2'!AL$272</f>
        <v>0</v>
      </c>
      <c r="O1313" s="119"/>
    </row>
    <row r="1314" spans="1:72" ht="30.75" customHeight="1" thickBot="1" x14ac:dyDescent="0.3">
      <c r="A1314" s="320"/>
      <c r="B1314" s="314" t="str">
        <f>'Class Record S2'!$D$29</f>
        <v>Tell and write the time to five minutes, including quarter past/to the hour and draw the hands on a clock face to show these times.</v>
      </c>
      <c r="C1314" s="314"/>
      <c r="D1314" s="314"/>
      <c r="E1314" s="314"/>
      <c r="F1314" s="314"/>
      <c r="G1314" s="315"/>
      <c r="H1314" s="141">
        <v>22</v>
      </c>
      <c r="I1314" s="137">
        <f>'Class Record S2'!AL$29</f>
        <v>0</v>
      </c>
      <c r="J1314" s="138">
        <f>'Class Record S2'!AL$77</f>
        <v>0</v>
      </c>
      <c r="K1314" s="138">
        <f>'Class Record S2'!AL$126</f>
        <v>0</v>
      </c>
      <c r="L1314" s="138">
        <f>'Class Record S2'!AL$175</f>
        <v>0</v>
      </c>
      <c r="M1314" s="138">
        <f>'Class Record S2'!AL$224</f>
        <v>0</v>
      </c>
      <c r="N1314" s="139">
        <f>'Class Record S2'!AL$273</f>
        <v>0</v>
      </c>
      <c r="O1314" s="119"/>
    </row>
    <row r="1315" spans="1:72" ht="29.25" customHeight="1" thickBot="1" x14ac:dyDescent="0.3">
      <c r="A1315" s="318" t="str">
        <f>'Class Record S2'!$A$30</f>
        <v>Geometry</v>
      </c>
      <c r="B1315" s="316" t="str">
        <f>'Class Record S2'!$D$30</f>
        <v>Identify and describe the properties of 2-D shapes, including the number of sides and symmetry in a vertical line.</v>
      </c>
      <c r="C1315" s="316"/>
      <c r="D1315" s="316"/>
      <c r="E1315" s="316"/>
      <c r="F1315" s="316"/>
      <c r="G1315" s="317"/>
      <c r="H1315" s="141">
        <v>23</v>
      </c>
      <c r="I1315" s="129">
        <f>'Class Record S2'!AL$30</f>
        <v>0</v>
      </c>
      <c r="J1315" s="130">
        <f>'Class Record S2'!AL$78</f>
        <v>0</v>
      </c>
      <c r="K1315" s="130">
        <f>'Class Record S2'!AL$127</f>
        <v>0</v>
      </c>
      <c r="L1315" s="130">
        <f>'Class Record S2'!AL$176</f>
        <v>0</v>
      </c>
      <c r="M1315" s="130">
        <f>'Class Record S2'!AL$225</f>
        <v>0</v>
      </c>
      <c r="N1315" s="131">
        <f>'Class Record S2'!AL$274</f>
        <v>0</v>
      </c>
      <c r="O1315" s="119"/>
    </row>
    <row r="1316" spans="1:72" ht="31.5" customHeight="1" thickBot="1" x14ac:dyDescent="0.3">
      <c r="A1316" s="319"/>
      <c r="B1316" s="312" t="str">
        <f>'Class Record S2'!$D$31</f>
        <v>Identify and describe the properties of 3-D shapes, including the number of edges, vertices and faces.</v>
      </c>
      <c r="C1316" s="312"/>
      <c r="D1316" s="312"/>
      <c r="E1316" s="312"/>
      <c r="F1316" s="312"/>
      <c r="G1316" s="313"/>
      <c r="H1316" s="141">
        <v>24</v>
      </c>
      <c r="I1316" s="133">
        <f>'Class Record S2'!AL$31</f>
        <v>0</v>
      </c>
      <c r="J1316" s="134">
        <f>'Class Record S2'!AL$79</f>
        <v>0</v>
      </c>
      <c r="K1316" s="134">
        <f>'Class Record S2'!AL$128</f>
        <v>0</v>
      </c>
      <c r="L1316" s="134">
        <f>'Class Record S2'!AL$177</f>
        <v>0</v>
      </c>
      <c r="M1316" s="134">
        <f>'Class Record S2'!AL$226</f>
        <v>0</v>
      </c>
      <c r="N1316" s="135">
        <f>'Class Record S2'!AL$275</f>
        <v>0</v>
      </c>
      <c r="O1316" s="119"/>
    </row>
    <row r="1317" spans="1:72" ht="29.25" customHeight="1" thickBot="1" x14ac:dyDescent="0.3">
      <c r="A1317" s="319"/>
      <c r="B1317" s="312" t="str">
        <f>'Class Record S2'!$D$32</f>
        <v>Identify 2-D shapes on the surface of 3-D shapes, for example a circle on a cylinder and a triangle on a pyramid.</v>
      </c>
      <c r="C1317" s="312"/>
      <c r="D1317" s="312"/>
      <c r="E1317" s="312"/>
      <c r="F1317" s="312"/>
      <c r="G1317" s="313"/>
      <c r="H1317" s="141">
        <v>25</v>
      </c>
      <c r="I1317" s="133">
        <f>'Class Record S2'!AL$32</f>
        <v>0</v>
      </c>
      <c r="J1317" s="134">
        <f>'Class Record S2'!AL$80</f>
        <v>0</v>
      </c>
      <c r="K1317" s="134">
        <f>'Class Record S2'!AL$129</f>
        <v>0</v>
      </c>
      <c r="L1317" s="134">
        <f>'Class Record S2'!AL$178</f>
        <v>0</v>
      </c>
      <c r="M1317" s="134">
        <f>'Class Record S2'!AL$227</f>
        <v>0</v>
      </c>
      <c r="N1317" s="135">
        <f>'Class Record S2'!AL$276</f>
        <v>0</v>
      </c>
      <c r="O1317" s="119"/>
    </row>
    <row r="1318" spans="1:72" ht="19.5" thickBot="1" x14ac:dyDescent="0.3">
      <c r="A1318" s="319"/>
      <c r="B1318" s="312" t="str">
        <f>'Class Record S2'!$D$33</f>
        <v>Compare and sort common 2-D and 3-D shapes and everyday objects.</v>
      </c>
      <c r="C1318" s="312"/>
      <c r="D1318" s="312"/>
      <c r="E1318" s="312"/>
      <c r="F1318" s="312"/>
      <c r="G1318" s="313"/>
      <c r="H1318" s="141">
        <v>26</v>
      </c>
      <c r="I1318" s="133">
        <f>'Class Record S2'!AL$33</f>
        <v>0</v>
      </c>
      <c r="J1318" s="134">
        <f>'Class Record S2'!AL$81</f>
        <v>0</v>
      </c>
      <c r="K1318" s="134">
        <f>'Class Record S2'!AL$130</f>
        <v>0</v>
      </c>
      <c r="L1318" s="134">
        <f>'Class Record S2'!AL$179</f>
        <v>0</v>
      </c>
      <c r="M1318" s="134">
        <f>'Class Record S2'!AL$228</f>
        <v>0</v>
      </c>
      <c r="N1318" s="135">
        <f>'Class Record S2'!AL$277</f>
        <v>0</v>
      </c>
      <c r="O1318" s="119"/>
    </row>
    <row r="1319" spans="1:72" ht="19.5" thickBot="1" x14ac:dyDescent="0.3">
      <c r="A1319" s="319"/>
      <c r="B1319" s="312" t="str">
        <f>'Class Record S2'!$D$34</f>
        <v>Order &amp; arrange combinations of mathematical objects in patterns &amp; sequences.</v>
      </c>
      <c r="C1319" s="312"/>
      <c r="D1319" s="312"/>
      <c r="E1319" s="312"/>
      <c r="F1319" s="312"/>
      <c r="G1319" s="313"/>
      <c r="H1319" s="141">
        <v>27</v>
      </c>
      <c r="I1319" s="133">
        <f>'Class Record S2'!AL$34</f>
        <v>0</v>
      </c>
      <c r="J1319" s="134">
        <f>'Class Record S2'!AL$82</f>
        <v>0</v>
      </c>
      <c r="K1319" s="134">
        <f>'Class Record S2'!AL$131</f>
        <v>0</v>
      </c>
      <c r="L1319" s="134">
        <f>'Class Record S2'!AL$180</f>
        <v>0</v>
      </c>
      <c r="M1319" s="134">
        <f>'Class Record S2'!AL$229</f>
        <v>0</v>
      </c>
      <c r="N1319" s="135">
        <f>'Class Record S2'!AL$278</f>
        <v>0</v>
      </c>
      <c r="O1319" s="119"/>
    </row>
    <row r="1320" spans="1:72" ht="43.5" customHeight="1" thickBot="1" x14ac:dyDescent="0.3">
      <c r="A1320" s="320"/>
      <c r="B1320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320" s="314"/>
      <c r="D1320" s="314"/>
      <c r="E1320" s="314"/>
      <c r="F1320" s="314"/>
      <c r="G1320" s="315"/>
      <c r="H1320" s="141">
        <v>28</v>
      </c>
      <c r="I1320" s="137">
        <f>'Class Record S2'!AL$35</f>
        <v>0</v>
      </c>
      <c r="J1320" s="138">
        <f>'Class Record S2'!AL$83</f>
        <v>0</v>
      </c>
      <c r="K1320" s="138">
        <f>'Class Record S2'!AL$132</f>
        <v>0</v>
      </c>
      <c r="L1320" s="138">
        <f>'Class Record S2'!AL$181</f>
        <v>0</v>
      </c>
      <c r="M1320" s="138">
        <f>'Class Record S2'!AL$230</f>
        <v>0</v>
      </c>
      <c r="N1320" s="139">
        <f>'Class Record S2'!AL$279</f>
        <v>0</v>
      </c>
      <c r="O1320" s="119"/>
    </row>
    <row r="1321" spans="1:72" ht="31.5" customHeight="1" thickBot="1" x14ac:dyDescent="0.3">
      <c r="A1321" s="318" t="str">
        <f>'Class Record S2'!$A$36</f>
        <v>Stat</v>
      </c>
      <c r="B1321" s="316" t="str">
        <f>'Class Record S2'!$D$36</f>
        <v>Interpret and construct simple pictograms, tally charts, block diagrams and simple tables.</v>
      </c>
      <c r="C1321" s="316"/>
      <c r="D1321" s="316"/>
      <c r="E1321" s="316"/>
      <c r="F1321" s="316"/>
      <c r="G1321" s="317"/>
      <c r="H1321" s="141">
        <v>29</v>
      </c>
      <c r="I1321" s="129">
        <f>'Class Record S2'!AL$36</f>
        <v>0</v>
      </c>
      <c r="J1321" s="130">
        <f>'Class Record S2'!AL$84</f>
        <v>0</v>
      </c>
      <c r="K1321" s="130">
        <f>'Class Record S2'!AL$133</f>
        <v>0</v>
      </c>
      <c r="L1321" s="130">
        <f>'Class Record S2'!AL$182</f>
        <v>0</v>
      </c>
      <c r="M1321" s="130">
        <f>'Class Record S2'!AL$231</f>
        <v>0</v>
      </c>
      <c r="N1321" s="131">
        <f>'Class Record S2'!AL$280</f>
        <v>0</v>
      </c>
      <c r="O1321" s="119"/>
    </row>
    <row r="1322" spans="1:72" ht="43.5" customHeight="1" thickBot="1" x14ac:dyDescent="0.3">
      <c r="A1322" s="320"/>
      <c r="B1322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322" s="314"/>
      <c r="D1322" s="314"/>
      <c r="E1322" s="314"/>
      <c r="F1322" s="314"/>
      <c r="G1322" s="315"/>
      <c r="H1322" s="141">
        <v>30</v>
      </c>
      <c r="I1322" s="137">
        <f>'Class Record S2'!AL$37</f>
        <v>0</v>
      </c>
      <c r="J1322" s="138">
        <f>'Class Record S2'!AL$85</f>
        <v>0</v>
      </c>
      <c r="K1322" s="138">
        <f>'Class Record S2'!AL$134</f>
        <v>0</v>
      </c>
      <c r="L1322" s="138">
        <f>'Class Record S2'!AL$183</f>
        <v>0</v>
      </c>
      <c r="M1322" s="138">
        <f>'Class Record S2'!AL$232</f>
        <v>0</v>
      </c>
      <c r="N1322" s="139">
        <f>'Class Record S2'!AL$281</f>
        <v>0</v>
      </c>
      <c r="O1322" s="119"/>
    </row>
    <row r="1323" spans="1:72" ht="23.25" customHeight="1" thickBot="1" x14ac:dyDescent="0.3">
      <c r="A1323" s="119"/>
      <c r="B1323" s="142" t="s">
        <v>6</v>
      </c>
      <c r="C1323" s="142"/>
      <c r="D1323" s="142"/>
      <c r="E1323" s="142"/>
      <c r="F1323" s="142"/>
      <c r="G1323" s="142"/>
      <c r="H1323" s="143"/>
      <c r="I1323" s="144">
        <f>COUNTIF(I1293:I1322,"X")</f>
        <v>0</v>
      </c>
      <c r="J1323" s="144">
        <f t="shared" ref="J1323" si="161">COUNTIF(J1293:J1322,"X")</f>
        <v>0</v>
      </c>
      <c r="K1323" s="144">
        <f t="shared" ref="K1323" si="162">COUNTIF(K1293:K1322,"X")</f>
        <v>0</v>
      </c>
      <c r="L1323" s="144">
        <f t="shared" ref="L1323" si="163">COUNTIF(L1293:L1322,"X")</f>
        <v>0</v>
      </c>
      <c r="M1323" s="144">
        <f t="shared" ref="M1323" si="164">COUNTIF(M1293:M1322,"X")</f>
        <v>0</v>
      </c>
      <c r="N1323" s="144">
        <f t="shared" ref="N1323" si="165">COUNTIF(N1293:N1322,"X")</f>
        <v>0</v>
      </c>
      <c r="O1323" s="119"/>
    </row>
    <row r="1324" spans="1:72" ht="24" customHeight="1" thickBot="1" x14ac:dyDescent="0.3">
      <c r="A1324" s="145"/>
      <c r="B1324" s="146" t="s">
        <v>117</v>
      </c>
      <c r="C1324" s="146" t="s">
        <v>118</v>
      </c>
      <c r="D1324" s="146" t="s">
        <v>119</v>
      </c>
      <c r="E1324" s="146" t="s">
        <v>120</v>
      </c>
      <c r="F1324" s="119"/>
      <c r="G1324" s="119"/>
      <c r="H1324" s="147"/>
      <c r="I1324" s="148" t="str">
        <f>'Class Record S2'!AL$38</f>
        <v>N</v>
      </c>
      <c r="J1324" s="149" t="str">
        <f>'Class Record S2'!AL$86</f>
        <v>N</v>
      </c>
      <c r="K1324" s="149" t="str">
        <f>'Class Record S2'!AL$135</f>
        <v>N</v>
      </c>
      <c r="L1324" s="149" t="str">
        <f>'Class Record S2'!AL$184</f>
        <v>N</v>
      </c>
      <c r="M1324" s="149" t="str">
        <f>'Class Record S2'!AL$233</f>
        <v>N</v>
      </c>
      <c r="N1324" s="149" t="str">
        <f>'Class Record S2'!AL$282</f>
        <v>N</v>
      </c>
      <c r="O1324" s="119"/>
    </row>
    <row r="1327" spans="1:72" ht="32.25" customHeight="1" thickBot="1" x14ac:dyDescent="0.3">
      <c r="A1327" s="119"/>
      <c r="B1327" s="321" t="str">
        <f>'Class Record S2'!$D$1</f>
        <v>A N OTHER SCHOOL</v>
      </c>
      <c r="C1327" s="321"/>
      <c r="D1327" s="321"/>
      <c r="E1327" s="321"/>
      <c r="F1327" s="321"/>
      <c r="G1327" s="322" t="str">
        <f>'Class Record S2'!$D$2</f>
        <v>ASSESSMENT CRITERIA FOR MATHS: S2</v>
      </c>
      <c r="H1327" s="322"/>
      <c r="I1327" s="322"/>
      <c r="J1327" s="322"/>
      <c r="K1327" s="322"/>
      <c r="L1327" s="322"/>
      <c r="M1327" s="322"/>
      <c r="N1327" s="322"/>
      <c r="O1327" s="119"/>
      <c r="AD1327" s="21"/>
      <c r="AE1327" s="22"/>
      <c r="AF1327" s="23"/>
      <c r="AG1327" s="22"/>
      <c r="AH1327" s="23"/>
      <c r="AI1327" s="22"/>
      <c r="AJ1327" s="23"/>
      <c r="AK1327" s="24"/>
      <c r="AL1327" s="22"/>
      <c r="AM1327" s="23"/>
      <c r="AN1327" s="22"/>
      <c r="AO1327" s="23"/>
      <c r="AP1327" s="22"/>
      <c r="AQ1327" s="23"/>
      <c r="AR1327" s="24"/>
      <c r="AS1327" s="22"/>
      <c r="AT1327" s="23"/>
      <c r="AU1327" s="22"/>
      <c r="AV1327" s="23"/>
      <c r="AW1327" s="22"/>
      <c r="AX1327" s="23"/>
      <c r="AY1327" s="24"/>
      <c r="AZ1327" s="22"/>
      <c r="BA1327" s="23"/>
      <c r="BB1327" s="22"/>
      <c r="BC1327" s="23"/>
      <c r="BD1327" s="22"/>
      <c r="BE1327" s="23"/>
      <c r="BF1327" s="24"/>
      <c r="BG1327" s="22"/>
      <c r="BH1327" s="23"/>
      <c r="BI1327" s="22"/>
      <c r="BJ1327" s="23"/>
      <c r="BK1327" s="22"/>
      <c r="BL1327" s="23"/>
      <c r="BM1327" s="24"/>
      <c r="BN1327" s="22"/>
      <c r="BO1327" s="23"/>
      <c r="BP1327" s="22"/>
      <c r="BQ1327" s="23"/>
      <c r="BR1327" s="22"/>
      <c r="BS1327" s="23"/>
      <c r="BT1327" s="23"/>
    </row>
    <row r="1328" spans="1:72" ht="16.5" thickBot="1" x14ac:dyDescent="0.3">
      <c r="A1328" s="119"/>
      <c r="B1328" s="123" t="s">
        <v>14</v>
      </c>
      <c r="C1328" s="323">
        <f>'Class Record S2'!AM$2</f>
        <v>0</v>
      </c>
      <c r="D1328" s="323"/>
      <c r="E1328" s="323"/>
      <c r="F1328" s="323"/>
      <c r="G1328" s="323"/>
      <c r="H1328" s="324" t="s">
        <v>15</v>
      </c>
      <c r="I1328" s="326">
        <v>1</v>
      </c>
      <c r="J1328" s="326">
        <v>2</v>
      </c>
      <c r="K1328" s="326">
        <v>3</v>
      </c>
      <c r="L1328" s="326">
        <v>4</v>
      </c>
      <c r="M1328" s="326">
        <v>5</v>
      </c>
      <c r="N1328" s="326">
        <v>6</v>
      </c>
      <c r="O1328" s="119"/>
      <c r="AE1328" s="22"/>
      <c r="AF1328" s="23"/>
      <c r="AG1328" s="22"/>
      <c r="AH1328" s="23"/>
      <c r="AI1328" s="22"/>
      <c r="AJ1328" s="23"/>
      <c r="AK1328" s="23"/>
      <c r="AL1328" s="22"/>
      <c r="AM1328" s="23"/>
      <c r="AN1328" s="22"/>
      <c r="AO1328" s="23"/>
      <c r="AP1328" s="22"/>
      <c r="AQ1328" s="23"/>
      <c r="AR1328" s="23"/>
      <c r="AS1328" s="22"/>
      <c r="AT1328" s="23"/>
      <c r="AU1328" s="22"/>
      <c r="AV1328" s="23"/>
      <c r="AW1328" s="22"/>
      <c r="AX1328" s="23"/>
      <c r="AY1328" s="23"/>
      <c r="AZ1328" s="22"/>
      <c r="BA1328" s="23"/>
      <c r="BB1328" s="22"/>
      <c r="BC1328" s="23"/>
      <c r="BD1328" s="22"/>
      <c r="BE1328" s="23"/>
      <c r="BF1328" s="23"/>
      <c r="BG1328" s="22"/>
      <c r="BH1328" s="23"/>
      <c r="BI1328" s="22"/>
      <c r="BJ1328" s="23"/>
      <c r="BK1328" s="22"/>
      <c r="BL1328" s="23"/>
      <c r="BM1328" s="23"/>
      <c r="BN1328" s="22"/>
      <c r="BO1328" s="23"/>
      <c r="BP1328" s="22"/>
      <c r="BQ1328" s="23"/>
      <c r="BR1328" s="22"/>
      <c r="BS1328" s="23"/>
      <c r="BT1328" s="23"/>
    </row>
    <row r="1329" spans="1:72" ht="16.5" thickBot="1" x14ac:dyDescent="0.3">
      <c r="A1329" s="119"/>
      <c r="B1329" s="327" t="str">
        <f>'Class Record S2'!$C$2</f>
        <v>CLASS: 2A</v>
      </c>
      <c r="C1329" s="327"/>
      <c r="D1329" s="327"/>
      <c r="E1329" s="328" t="s">
        <v>16</v>
      </c>
      <c r="F1329" s="328"/>
      <c r="G1329" s="124">
        <f>'Class Record S2'!AM$4</f>
        <v>0</v>
      </c>
      <c r="H1329" s="324"/>
      <c r="I1329" s="326"/>
      <c r="J1329" s="326"/>
      <c r="K1329" s="326"/>
      <c r="L1329" s="326"/>
      <c r="M1329" s="326"/>
      <c r="N1329" s="326"/>
      <c r="O1329" s="119"/>
      <c r="AE1329" s="22"/>
      <c r="AF1329" s="23"/>
      <c r="AG1329" s="22"/>
      <c r="AH1329" s="23"/>
      <c r="AI1329" s="22"/>
      <c r="AJ1329" s="23"/>
      <c r="AK1329" s="23"/>
      <c r="AL1329" s="22"/>
      <c r="AM1329" s="23"/>
      <c r="AN1329" s="22"/>
      <c r="AO1329" s="23"/>
      <c r="AP1329" s="22"/>
      <c r="AQ1329" s="23"/>
      <c r="AR1329" s="23"/>
      <c r="AS1329" s="22"/>
      <c r="AT1329" s="23"/>
      <c r="AU1329" s="22"/>
      <c r="AV1329" s="23"/>
      <c r="AW1329" s="22"/>
      <c r="AX1329" s="23"/>
      <c r="AY1329" s="23"/>
      <c r="AZ1329" s="22"/>
      <c r="BA1329" s="23"/>
      <c r="BB1329" s="22"/>
      <c r="BC1329" s="23"/>
      <c r="BD1329" s="22"/>
      <c r="BE1329" s="23"/>
      <c r="BF1329" s="23"/>
      <c r="BG1329" s="22"/>
      <c r="BH1329" s="23"/>
      <c r="BI1329" s="22"/>
      <c r="BJ1329" s="23"/>
      <c r="BK1329" s="22"/>
      <c r="BL1329" s="23"/>
      <c r="BM1329" s="23"/>
      <c r="BN1329" s="22"/>
      <c r="BO1329" s="23"/>
      <c r="BP1329" s="22"/>
      <c r="BQ1329" s="23"/>
      <c r="BR1329" s="22"/>
      <c r="BS1329" s="23"/>
      <c r="BT1329" s="23"/>
    </row>
    <row r="1330" spans="1:72" ht="16.5" thickBot="1" x14ac:dyDescent="0.3">
      <c r="A1330" s="119"/>
      <c r="B1330" s="327" t="str">
        <f>'Class Record S2'!$C$3</f>
        <v>YEAR: 2</v>
      </c>
      <c r="C1330" s="327"/>
      <c r="D1330" s="327"/>
      <c r="E1330" s="327" t="s">
        <v>17</v>
      </c>
      <c r="F1330" s="327"/>
      <c r="G1330" s="124">
        <f>'Class Record S2'!AM$5</f>
        <v>0</v>
      </c>
      <c r="H1330" s="325"/>
      <c r="I1330" s="326"/>
      <c r="J1330" s="326"/>
      <c r="K1330" s="326"/>
      <c r="L1330" s="326"/>
      <c r="M1330" s="326"/>
      <c r="N1330" s="326"/>
      <c r="O1330" s="119"/>
      <c r="AE1330" s="22"/>
      <c r="AF1330" s="23"/>
      <c r="AG1330" s="22"/>
      <c r="AH1330" s="23"/>
      <c r="AI1330" s="23"/>
      <c r="AJ1330" s="23"/>
      <c r="AK1330" s="23"/>
      <c r="AL1330" s="22"/>
      <c r="AM1330" s="23"/>
      <c r="AN1330" s="22"/>
      <c r="AO1330" s="23"/>
      <c r="AP1330" s="23"/>
      <c r="AQ1330" s="23"/>
      <c r="AR1330" s="23"/>
      <c r="AS1330" s="22"/>
      <c r="AT1330" s="23"/>
      <c r="AU1330" s="22"/>
      <c r="AV1330" s="23"/>
      <c r="AW1330" s="23"/>
      <c r="AX1330" s="23"/>
      <c r="AY1330" s="23"/>
      <c r="AZ1330" s="22"/>
      <c r="BA1330" s="23"/>
      <c r="BB1330" s="22"/>
      <c r="BC1330" s="23"/>
      <c r="BD1330" s="23"/>
      <c r="BE1330" s="23"/>
      <c r="BF1330" s="23"/>
      <c r="BG1330" s="22"/>
      <c r="BH1330" s="23"/>
      <c r="BI1330" s="22"/>
      <c r="BJ1330" s="23"/>
      <c r="BK1330" s="23"/>
      <c r="BL1330" s="23"/>
      <c r="BM1330" s="23"/>
      <c r="BN1330" s="22"/>
      <c r="BO1330" s="23"/>
      <c r="BP1330" s="22"/>
      <c r="BQ1330" s="23"/>
      <c r="BR1330" s="23"/>
      <c r="BS1330" s="23"/>
      <c r="BT1330" s="23"/>
    </row>
    <row r="1331" spans="1:72" ht="6.75" customHeight="1" thickBot="1" x14ac:dyDescent="0.3">
      <c r="A1331" s="119"/>
      <c r="B1331" s="125"/>
      <c r="C1331" s="126"/>
      <c r="D1331" s="126"/>
      <c r="E1331" s="126"/>
      <c r="F1331" s="126"/>
      <c r="G1331" s="126"/>
      <c r="H1331" s="127"/>
      <c r="I1331" s="126"/>
      <c r="J1331" s="126"/>
      <c r="K1331" s="126"/>
      <c r="L1331" s="126"/>
      <c r="M1331" s="126"/>
      <c r="N1331" s="126"/>
      <c r="O1331" s="119"/>
      <c r="AE1331" s="22"/>
      <c r="AF1331" s="23"/>
      <c r="AG1331" s="22"/>
      <c r="AH1331" s="23"/>
      <c r="AI1331" s="23"/>
      <c r="AJ1331" s="23"/>
      <c r="AK1331" s="23"/>
      <c r="AL1331" s="22"/>
      <c r="AM1331" s="23"/>
      <c r="AN1331" s="22"/>
      <c r="AO1331" s="23"/>
      <c r="AP1331" s="23"/>
      <c r="AQ1331" s="23"/>
      <c r="AR1331" s="23"/>
      <c r="AS1331" s="22"/>
      <c r="AT1331" s="23"/>
      <c r="AU1331" s="22"/>
      <c r="AV1331" s="23"/>
      <c r="AW1331" s="23"/>
      <c r="AX1331" s="23"/>
      <c r="AY1331" s="23"/>
      <c r="AZ1331" s="22"/>
      <c r="BA1331" s="23"/>
      <c r="BB1331" s="22"/>
      <c r="BC1331" s="23"/>
      <c r="BD1331" s="23"/>
      <c r="BE1331" s="23"/>
      <c r="BF1331" s="23"/>
      <c r="BG1331" s="22"/>
      <c r="BH1331" s="23"/>
      <c r="BI1331" s="22"/>
      <c r="BJ1331" s="23"/>
      <c r="BK1331" s="23"/>
      <c r="BL1331" s="23"/>
      <c r="BM1331" s="23"/>
      <c r="BN1331" s="22"/>
      <c r="BO1331" s="23"/>
      <c r="BP1331" s="22"/>
      <c r="BQ1331" s="23"/>
      <c r="BR1331" s="23"/>
      <c r="BS1331" s="23"/>
      <c r="BT1331" s="23"/>
    </row>
    <row r="1332" spans="1:72" ht="29.25" customHeight="1" x14ac:dyDescent="0.25">
      <c r="A1332" s="318" t="str">
        <f>'Class Record S2'!$A$8</f>
        <v>Place Value</v>
      </c>
      <c r="B1332" s="316" t="str">
        <f>'Class Record S2'!$D$8</f>
        <v>Count in steps of 2, 3, and 5 from 0, and in tens from any number, forward or backward.</v>
      </c>
      <c r="C1332" s="316"/>
      <c r="D1332" s="316"/>
      <c r="E1332" s="316"/>
      <c r="F1332" s="316"/>
      <c r="G1332" s="317"/>
      <c r="H1332" s="128">
        <v>1</v>
      </c>
      <c r="I1332" s="129">
        <f>'Class Record S2'!AM$8</f>
        <v>0</v>
      </c>
      <c r="J1332" s="130">
        <f>'Class Record S2'!AM$56</f>
        <v>0</v>
      </c>
      <c r="K1332" s="130">
        <f>'Class Record S2'!AM$105</f>
        <v>0</v>
      </c>
      <c r="L1332" s="130">
        <f>'Class Record S2'!AM$154</f>
        <v>0</v>
      </c>
      <c r="M1332" s="130">
        <f>'Class Record S2'!AM$203</f>
        <v>0</v>
      </c>
      <c r="N1332" s="131">
        <f>'Class Record S2'!AM$252</f>
        <v>0</v>
      </c>
      <c r="O1332" s="120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23"/>
      <c r="AS1332" s="23"/>
      <c r="AT1332" s="23"/>
      <c r="AU1332" s="23"/>
      <c r="AV1332" s="23"/>
      <c r="AW1332" s="23"/>
      <c r="AX1332" s="23"/>
      <c r="AY1332" s="23"/>
      <c r="AZ1332" s="23"/>
      <c r="BA1332" s="23"/>
      <c r="BB1332" s="23"/>
      <c r="BC1332" s="23"/>
      <c r="BD1332" s="23"/>
      <c r="BE1332" s="23"/>
      <c r="BF1332" s="23"/>
      <c r="BG1332" s="23"/>
      <c r="BH1332" s="23"/>
      <c r="BI1332" s="23"/>
      <c r="BJ1332" s="23"/>
      <c r="BK1332" s="23"/>
      <c r="BL1332" s="23"/>
      <c r="BM1332" s="23"/>
      <c r="BN1332" s="23"/>
      <c r="BO1332" s="23"/>
      <c r="BP1332" s="23"/>
      <c r="BQ1332" s="23"/>
      <c r="BR1332" s="23"/>
      <c r="BS1332" s="23"/>
      <c r="BT1332" s="23"/>
    </row>
    <row r="1333" spans="1:72" ht="18.75" x14ac:dyDescent="0.25">
      <c r="A1333" s="319"/>
      <c r="B1333" s="312" t="str">
        <f>'Class Record S2'!$D$9</f>
        <v>Recognise the place value of each digit in a two-digit number (tens, ones).</v>
      </c>
      <c r="C1333" s="312"/>
      <c r="D1333" s="312"/>
      <c r="E1333" s="312"/>
      <c r="F1333" s="312"/>
      <c r="G1333" s="313"/>
      <c r="H1333" s="132">
        <v>2</v>
      </c>
      <c r="I1333" s="133">
        <f>'Class Record S2'!AM$9</f>
        <v>0</v>
      </c>
      <c r="J1333" s="134">
        <f>'Class Record S2'!AM$57</f>
        <v>0</v>
      </c>
      <c r="K1333" s="134">
        <f>'Class Record S2'!AM$106</f>
        <v>0</v>
      </c>
      <c r="L1333" s="134">
        <f>'Class Record S2'!AM$155</f>
        <v>0</v>
      </c>
      <c r="M1333" s="134">
        <f>'Class Record S2'!AM$204</f>
        <v>0</v>
      </c>
      <c r="N1333" s="135">
        <f>'Class Record S2'!AM$253</f>
        <v>0</v>
      </c>
      <c r="O1333" s="121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  <c r="AR1333" s="23"/>
      <c r="AS1333" s="23"/>
      <c r="AT1333" s="23"/>
      <c r="AU1333" s="23"/>
      <c r="AV1333" s="23"/>
      <c r="AW1333" s="23"/>
      <c r="AX1333" s="23"/>
      <c r="AY1333" s="23"/>
      <c r="AZ1333" s="23"/>
      <c r="BA1333" s="23"/>
      <c r="BB1333" s="23"/>
      <c r="BC1333" s="23"/>
      <c r="BD1333" s="23"/>
      <c r="BE1333" s="23"/>
      <c r="BF1333" s="23"/>
      <c r="BG1333" s="23"/>
      <c r="BH1333" s="23"/>
      <c r="BI1333" s="23"/>
      <c r="BJ1333" s="23"/>
      <c r="BK1333" s="23"/>
      <c r="BL1333" s="23"/>
      <c r="BM1333" s="23"/>
      <c r="BN1333" s="23"/>
      <c r="BO1333" s="23"/>
      <c r="BP1333" s="23"/>
      <c r="BQ1333" s="23"/>
      <c r="BR1333" s="23"/>
      <c r="BS1333" s="23"/>
      <c r="BT1333" s="23"/>
    </row>
    <row r="1334" spans="1:72" ht="28.5" customHeight="1" x14ac:dyDescent="0.25">
      <c r="A1334" s="319"/>
      <c r="B1334" s="312" t="str">
        <f>'Class Record S2'!$D$10</f>
        <v>Identify, represent and estimate numbers using different representations, inc. the number line.</v>
      </c>
      <c r="C1334" s="312"/>
      <c r="D1334" s="312"/>
      <c r="E1334" s="312"/>
      <c r="F1334" s="312"/>
      <c r="G1334" s="313"/>
      <c r="H1334" s="132">
        <v>3</v>
      </c>
      <c r="I1334" s="133">
        <f>'Class Record S2'!AM$10</f>
        <v>0</v>
      </c>
      <c r="J1334" s="134">
        <f>'Class Record S2'!AM$58</f>
        <v>0</v>
      </c>
      <c r="K1334" s="134">
        <f>'Class Record S2'!AM$107</f>
        <v>0</v>
      </c>
      <c r="L1334" s="134">
        <f>'Class Record S2'!AM$156</f>
        <v>0</v>
      </c>
      <c r="M1334" s="134">
        <f>'Class Record S2'!AM$205</f>
        <v>0</v>
      </c>
      <c r="N1334" s="135">
        <f>'Class Record S2'!AM$254</f>
        <v>0</v>
      </c>
      <c r="O1334" s="121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  <c r="AZ1334" s="23"/>
      <c r="BA1334" s="23"/>
      <c r="BB1334" s="23"/>
      <c r="BC1334" s="23"/>
      <c r="BD1334" s="23"/>
      <c r="BE1334" s="23"/>
      <c r="BF1334" s="23"/>
      <c r="BG1334" s="23"/>
      <c r="BH1334" s="23"/>
      <c r="BI1334" s="23"/>
      <c r="BJ1334" s="23"/>
      <c r="BK1334" s="23"/>
      <c r="BL1334" s="23"/>
      <c r="BM1334" s="23"/>
      <c r="BN1334" s="23"/>
      <c r="BO1334" s="23"/>
      <c r="BP1334" s="23"/>
      <c r="BQ1334" s="23"/>
      <c r="BR1334" s="23"/>
      <c r="BS1334" s="23"/>
      <c r="BT1334" s="23"/>
    </row>
    <row r="1335" spans="1:72" ht="18.75" x14ac:dyDescent="0.25">
      <c r="A1335" s="319"/>
      <c r="B1335" s="312" t="str">
        <f>'Class Record S2'!$D$11</f>
        <v>Compare and order numbers from 0 up to 100; use &lt;, &gt; and = signs.</v>
      </c>
      <c r="C1335" s="312"/>
      <c r="D1335" s="312"/>
      <c r="E1335" s="312"/>
      <c r="F1335" s="312"/>
      <c r="G1335" s="313"/>
      <c r="H1335" s="132">
        <v>4</v>
      </c>
      <c r="I1335" s="133">
        <f>'Class Record S2'!AM$11</f>
        <v>0</v>
      </c>
      <c r="J1335" s="134">
        <f>'Class Record S2'!AM$59</f>
        <v>0</v>
      </c>
      <c r="K1335" s="134">
        <f>'Class Record S2'!AM$108</f>
        <v>0</v>
      </c>
      <c r="L1335" s="134">
        <f>'Class Record S2'!AM$157</f>
        <v>0</v>
      </c>
      <c r="M1335" s="134">
        <f>'Class Record S2'!AM$206</f>
        <v>0</v>
      </c>
      <c r="N1335" s="135">
        <f>'Class Record S2'!AM$255</f>
        <v>0</v>
      </c>
      <c r="O1335" s="121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23"/>
      <c r="AS1335" s="23"/>
      <c r="AT1335" s="23"/>
      <c r="AU1335" s="23"/>
      <c r="AV1335" s="23"/>
      <c r="AW1335" s="23"/>
      <c r="AX1335" s="23"/>
      <c r="AY1335" s="23"/>
      <c r="AZ1335" s="23"/>
      <c r="BA1335" s="23"/>
      <c r="BB1335" s="23"/>
      <c r="BC1335" s="23"/>
      <c r="BD1335" s="23"/>
      <c r="BE1335" s="23"/>
      <c r="BF1335" s="23"/>
      <c r="BG1335" s="23"/>
      <c r="BH1335" s="23"/>
      <c r="BI1335" s="23"/>
      <c r="BJ1335" s="23"/>
      <c r="BK1335" s="23"/>
      <c r="BL1335" s="23"/>
      <c r="BM1335" s="23"/>
      <c r="BN1335" s="23"/>
      <c r="BO1335" s="23"/>
      <c r="BP1335" s="23"/>
      <c r="BQ1335" s="23"/>
      <c r="BR1335" s="23"/>
      <c r="BS1335" s="23"/>
      <c r="BT1335" s="23"/>
    </row>
    <row r="1336" spans="1:72" ht="19.5" thickBot="1" x14ac:dyDescent="0.3">
      <c r="A1336" s="320"/>
      <c r="B1336" s="314" t="str">
        <f>'Class Record S2'!$D$12</f>
        <v>Read and write numbers to at least 100 in numerals and in words.</v>
      </c>
      <c r="C1336" s="314"/>
      <c r="D1336" s="314"/>
      <c r="E1336" s="314"/>
      <c r="F1336" s="314"/>
      <c r="G1336" s="315"/>
      <c r="H1336" s="136">
        <v>5</v>
      </c>
      <c r="I1336" s="137">
        <f>'Class Record S2'!AM$12</f>
        <v>0</v>
      </c>
      <c r="J1336" s="138">
        <f>'Class Record S2'!AM$60</f>
        <v>0</v>
      </c>
      <c r="K1336" s="138">
        <f>'Class Record S2'!AM$109</f>
        <v>0</v>
      </c>
      <c r="L1336" s="138">
        <f>'Class Record S2'!AM$158</f>
        <v>0</v>
      </c>
      <c r="M1336" s="138">
        <f>'Class Record S2'!AM$207</f>
        <v>0</v>
      </c>
      <c r="N1336" s="139">
        <f>'Class Record S2'!AM$256</f>
        <v>0</v>
      </c>
      <c r="O1336" s="122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/>
      <c r="AS1336" s="23"/>
      <c r="AT1336" s="23"/>
      <c r="AU1336" s="23"/>
      <c r="AV1336" s="23"/>
      <c r="AW1336" s="23"/>
      <c r="AX1336" s="23"/>
      <c r="AY1336" s="23"/>
      <c r="AZ1336" s="23"/>
      <c r="BA1336" s="23"/>
      <c r="BB1336" s="23"/>
      <c r="BC1336" s="23"/>
      <c r="BD1336" s="23"/>
      <c r="BE1336" s="23"/>
      <c r="BF1336" s="23"/>
      <c r="BG1336" s="23"/>
      <c r="BH1336" s="23"/>
      <c r="BI1336" s="23"/>
      <c r="BJ1336" s="23"/>
      <c r="BK1336" s="23"/>
      <c r="BL1336" s="23"/>
      <c r="BM1336" s="23"/>
      <c r="BN1336" s="23"/>
      <c r="BO1336" s="23"/>
      <c r="BP1336" s="23"/>
      <c r="BQ1336" s="23"/>
      <c r="BR1336" s="23"/>
      <c r="BS1336" s="23"/>
      <c r="BT1336" s="23"/>
    </row>
    <row r="1337" spans="1:72" ht="30.75" customHeight="1" x14ac:dyDescent="0.25">
      <c r="A1337" s="318" t="str">
        <f>'Class Record S2'!$A$13</f>
        <v>Add/Sub</v>
      </c>
      <c r="B1337" s="316" t="str">
        <f>'Class Record S2'!$D$13</f>
        <v>Solve problems with addition and subtraction: using concrete objects and pictorial representations; applying their increasing knowledge of mental and written methods.</v>
      </c>
      <c r="C1337" s="316"/>
      <c r="D1337" s="316"/>
      <c r="E1337" s="316"/>
      <c r="F1337" s="316"/>
      <c r="G1337" s="317"/>
      <c r="H1337" s="128">
        <v>6</v>
      </c>
      <c r="I1337" s="129">
        <f>'Class Record S2'!AM$13</f>
        <v>0</v>
      </c>
      <c r="J1337" s="130">
        <f>'Class Record S2'!AM$61</f>
        <v>0</v>
      </c>
      <c r="K1337" s="130">
        <f>'Class Record S2'!AM$110</f>
        <v>0</v>
      </c>
      <c r="L1337" s="130">
        <f>'Class Record S2'!AM$159</f>
        <v>0</v>
      </c>
      <c r="M1337" s="130">
        <f>'Class Record S2'!AM$208</f>
        <v>0</v>
      </c>
      <c r="N1337" s="131">
        <f>'Class Record S2'!AM$257</f>
        <v>0</v>
      </c>
      <c r="O1337" s="119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  <c r="AR1337" s="23"/>
      <c r="AS1337" s="23"/>
      <c r="AT1337" s="23"/>
      <c r="AU1337" s="23"/>
      <c r="AV1337" s="23"/>
      <c r="AW1337" s="23"/>
      <c r="AX1337" s="23"/>
      <c r="AY1337" s="23"/>
      <c r="AZ1337" s="23"/>
      <c r="BA1337" s="23"/>
      <c r="BB1337" s="23"/>
      <c r="BC1337" s="23"/>
      <c r="BD1337" s="23"/>
      <c r="BE1337" s="23"/>
      <c r="BF1337" s="23"/>
      <c r="BG1337" s="23"/>
      <c r="BH1337" s="23"/>
      <c r="BI1337" s="23"/>
      <c r="BJ1337" s="23"/>
      <c r="BK1337" s="23"/>
      <c r="BL1337" s="23"/>
      <c r="BM1337" s="23"/>
      <c r="BN1337" s="23"/>
      <c r="BO1337" s="23"/>
      <c r="BP1337" s="23"/>
      <c r="BQ1337" s="23"/>
      <c r="BR1337" s="23"/>
      <c r="BS1337" s="23"/>
      <c r="BT1337" s="23"/>
    </row>
    <row r="1338" spans="1:72" ht="28.5" customHeight="1" x14ac:dyDescent="0.25">
      <c r="A1338" s="319"/>
      <c r="B1338" s="312" t="str">
        <f>'Class Record S2'!$D$14</f>
        <v>Recall and use add and subtract facts to 20 fluently, and derive and use related facts up to 100.</v>
      </c>
      <c r="C1338" s="312"/>
      <c r="D1338" s="312"/>
      <c r="E1338" s="312"/>
      <c r="F1338" s="312"/>
      <c r="G1338" s="313"/>
      <c r="H1338" s="140">
        <v>7</v>
      </c>
      <c r="I1338" s="133">
        <f>'Class Record S2'!AM$14</f>
        <v>0</v>
      </c>
      <c r="J1338" s="134">
        <f>'Class Record S2'!AM$62</f>
        <v>0</v>
      </c>
      <c r="K1338" s="134">
        <f>'Class Record S2'!AM$111</f>
        <v>0</v>
      </c>
      <c r="L1338" s="134">
        <f>'Class Record S2'!AM$160</f>
        <v>0</v>
      </c>
      <c r="M1338" s="134">
        <f>'Class Record S2'!AM$209</f>
        <v>0</v>
      </c>
      <c r="N1338" s="135">
        <f>'Class Record S2'!AM$258</f>
        <v>0</v>
      </c>
      <c r="O1338" s="119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3"/>
      <c r="BC1338" s="23"/>
      <c r="BD1338" s="23"/>
      <c r="BE1338" s="23"/>
      <c r="BF1338" s="23"/>
      <c r="BG1338" s="23"/>
      <c r="BH1338" s="23"/>
      <c r="BI1338" s="23"/>
      <c r="BJ1338" s="23"/>
      <c r="BK1338" s="23"/>
      <c r="BL1338" s="23"/>
      <c r="BM1338" s="23"/>
      <c r="BN1338" s="23"/>
      <c r="BO1338" s="23"/>
      <c r="BP1338" s="23"/>
      <c r="BQ1338" s="23"/>
      <c r="BR1338" s="23"/>
      <c r="BS1338" s="23"/>
      <c r="BT1338" s="23"/>
    </row>
    <row r="1339" spans="1:72" ht="43.5" customHeight="1" thickBot="1" x14ac:dyDescent="0.3">
      <c r="A1339" s="319"/>
      <c r="B1339" s="312" t="str">
        <f>'Class Record S2'!$D$15</f>
        <v>Add and sub nos using concrete objects, pictorial representations, and mentally, including: a 2-digit no and 1s or 10s; two 2-digit numbers; adding three 1-digit numbers.</v>
      </c>
      <c r="C1339" s="312"/>
      <c r="D1339" s="312"/>
      <c r="E1339" s="312"/>
      <c r="F1339" s="312"/>
      <c r="G1339" s="313"/>
      <c r="H1339" s="136">
        <v>8</v>
      </c>
      <c r="I1339" s="133">
        <f>'Class Record S2'!AM$15</f>
        <v>0</v>
      </c>
      <c r="J1339" s="134">
        <f>'Class Record S2'!AM$63</f>
        <v>0</v>
      </c>
      <c r="K1339" s="134">
        <f>'Class Record S2'!AM$112</f>
        <v>0</v>
      </c>
      <c r="L1339" s="134">
        <f>'Class Record S2'!AM$161</f>
        <v>0</v>
      </c>
      <c r="M1339" s="134">
        <f>'Class Record S2'!AM$210</f>
        <v>0</v>
      </c>
      <c r="N1339" s="135">
        <f>'Class Record S2'!AM$259</f>
        <v>0</v>
      </c>
      <c r="O1339" s="119"/>
    </row>
    <row r="1340" spans="1:72" ht="28.5" customHeight="1" thickBot="1" x14ac:dyDescent="0.3">
      <c r="A1340" s="319"/>
      <c r="B1340" s="312" t="str">
        <f>'Class Record S2'!$D$16</f>
        <v>Show that addition of two numbers can be done in any order (commutative) and subtraction of one number from another cannot.</v>
      </c>
      <c r="C1340" s="312"/>
      <c r="D1340" s="312"/>
      <c r="E1340" s="312"/>
      <c r="F1340" s="312"/>
      <c r="G1340" s="313"/>
      <c r="H1340" s="141">
        <v>9</v>
      </c>
      <c r="I1340" s="133">
        <f>'Class Record S2'!AM$16</f>
        <v>0</v>
      </c>
      <c r="J1340" s="134">
        <f>'Class Record S2'!AM$64</f>
        <v>0</v>
      </c>
      <c r="K1340" s="134">
        <f>'Class Record S2'!AM$113</f>
        <v>0</v>
      </c>
      <c r="L1340" s="134">
        <f>'Class Record S2'!AM$162</f>
        <v>0</v>
      </c>
      <c r="M1340" s="134">
        <f>'Class Record S2'!AM$211</f>
        <v>0</v>
      </c>
      <c r="N1340" s="135">
        <f>'Class Record S2'!AM$260</f>
        <v>0</v>
      </c>
      <c r="O1340" s="119"/>
    </row>
    <row r="1341" spans="1:72" ht="29.25" customHeight="1" thickBot="1" x14ac:dyDescent="0.3">
      <c r="A1341" s="320"/>
      <c r="B1341" s="314" t="str">
        <f>'Class Record S2'!$D$17</f>
        <v>Recognise and use the inverse relationship between addition and subtraction and use this to check calculations and missing number problems.</v>
      </c>
      <c r="C1341" s="314"/>
      <c r="D1341" s="314"/>
      <c r="E1341" s="314"/>
      <c r="F1341" s="314"/>
      <c r="G1341" s="315"/>
      <c r="H1341" s="141">
        <v>10</v>
      </c>
      <c r="I1341" s="137">
        <f>'Class Record S2'!AM$17</f>
        <v>0</v>
      </c>
      <c r="J1341" s="138">
        <f>'Class Record S2'!AM$65</f>
        <v>0</v>
      </c>
      <c r="K1341" s="138">
        <f>'Class Record S2'!AM$114</f>
        <v>0</v>
      </c>
      <c r="L1341" s="138">
        <f>'Class Record S2'!AM$163</f>
        <v>0</v>
      </c>
      <c r="M1341" s="138">
        <f>'Class Record S2'!AM$212</f>
        <v>0</v>
      </c>
      <c r="N1341" s="139">
        <f>'Class Record S2'!AM$261</f>
        <v>0</v>
      </c>
      <c r="O1341" s="119"/>
    </row>
    <row r="1342" spans="1:72" ht="29.25" customHeight="1" thickBot="1" x14ac:dyDescent="0.3">
      <c r="A1342" s="318" t="str">
        <f>'Class Record S2'!$A$18</f>
        <v>Multi/Div</v>
      </c>
      <c r="B1342" s="316" t="str">
        <f>'Class Record S2'!$D$18</f>
        <v>Recall and use multiplication and division facts for the 2, 5 and 10 multiplication tables, including recognising odd and even numbers.</v>
      </c>
      <c r="C1342" s="316"/>
      <c r="D1342" s="316"/>
      <c r="E1342" s="316"/>
      <c r="F1342" s="316"/>
      <c r="G1342" s="317"/>
      <c r="H1342" s="141">
        <v>11</v>
      </c>
      <c r="I1342" s="129">
        <f>'Class Record S2'!AM$18</f>
        <v>0</v>
      </c>
      <c r="J1342" s="130">
        <f>'Class Record S2'!AM$66</f>
        <v>0</v>
      </c>
      <c r="K1342" s="130">
        <f>'Class Record S2'!AM$115</f>
        <v>0</v>
      </c>
      <c r="L1342" s="130">
        <f>'Class Record S2'!AM$164</f>
        <v>0</v>
      </c>
      <c r="M1342" s="130">
        <f>'Class Record S2'!AM$213</f>
        <v>0</v>
      </c>
      <c r="N1342" s="131">
        <f>'Class Record S2'!AM$262</f>
        <v>0</v>
      </c>
      <c r="O1342" s="119"/>
    </row>
    <row r="1343" spans="1:72" ht="43.5" customHeight="1" thickBot="1" x14ac:dyDescent="0.3">
      <c r="A1343" s="319"/>
      <c r="B1343" s="312" t="str">
        <f>'Class Record S2'!$D$19</f>
        <v>Calculate mathematical statements for multiplication and division within the multiplication tables and write them using the multiplication (×), division (÷) and equals (=) signs.</v>
      </c>
      <c r="C1343" s="312"/>
      <c r="D1343" s="312"/>
      <c r="E1343" s="312"/>
      <c r="F1343" s="312"/>
      <c r="G1343" s="313"/>
      <c r="H1343" s="141">
        <v>12</v>
      </c>
      <c r="I1343" s="133">
        <f>'Class Record S2'!AM$19</f>
        <v>0</v>
      </c>
      <c r="J1343" s="134">
        <f>'Class Record S2'!AM$67</f>
        <v>0</v>
      </c>
      <c r="K1343" s="134">
        <f>'Class Record S2'!AM$116</f>
        <v>0</v>
      </c>
      <c r="L1343" s="134">
        <f>'Class Record S2'!AM$165</f>
        <v>0</v>
      </c>
      <c r="M1343" s="134">
        <f>'Class Record S2'!AM$214</f>
        <v>0</v>
      </c>
      <c r="N1343" s="135">
        <f>'Class Record S2'!AM$263</f>
        <v>0</v>
      </c>
      <c r="O1343" s="119"/>
    </row>
    <row r="1344" spans="1:72" ht="28.5" customHeight="1" thickBot="1" x14ac:dyDescent="0.3">
      <c r="A1344" s="319"/>
      <c r="B1344" s="312" t="str">
        <f>'Class Record S2'!$D$20</f>
        <v>Show that multiplication of two numbers can be done in any order (commutative) and division of one number by another cannot.</v>
      </c>
      <c r="C1344" s="312"/>
      <c r="D1344" s="312"/>
      <c r="E1344" s="312"/>
      <c r="F1344" s="312"/>
      <c r="G1344" s="313"/>
      <c r="H1344" s="141">
        <v>13</v>
      </c>
      <c r="I1344" s="133">
        <f>'Class Record S2'!AM$20</f>
        <v>0</v>
      </c>
      <c r="J1344" s="134">
        <f>'Class Record S2'!AM$68</f>
        <v>0</v>
      </c>
      <c r="K1344" s="134">
        <f>'Class Record S2'!AM$117</f>
        <v>0</v>
      </c>
      <c r="L1344" s="134">
        <f>'Class Record S2'!AM$166</f>
        <v>0</v>
      </c>
      <c r="M1344" s="134">
        <f>'Class Record S2'!AM$215</f>
        <v>0</v>
      </c>
      <c r="N1344" s="135">
        <f>'Class Record S2'!AM$264</f>
        <v>0</v>
      </c>
      <c r="O1344" s="119"/>
    </row>
    <row r="1345" spans="1:15" ht="43.5" customHeight="1" thickBot="1" x14ac:dyDescent="0.3">
      <c r="A1345" s="320"/>
      <c r="B1345" s="314" t="str">
        <f>'Class Record S2'!$D$21</f>
        <v>Solve problems involving multiplication and division, using materials, arrays, repeated addition, mental methods, and multiplication and division facts, including problems in contexts.</v>
      </c>
      <c r="C1345" s="314"/>
      <c r="D1345" s="314"/>
      <c r="E1345" s="314"/>
      <c r="F1345" s="314"/>
      <c r="G1345" s="315"/>
      <c r="H1345" s="141">
        <v>14</v>
      </c>
      <c r="I1345" s="137">
        <f>'Class Record S2'!AM$21</f>
        <v>0</v>
      </c>
      <c r="J1345" s="138">
        <f>'Class Record S2'!AM$69</f>
        <v>0</v>
      </c>
      <c r="K1345" s="138">
        <f>'Class Record S2'!AM$118</f>
        <v>0</v>
      </c>
      <c r="L1345" s="138">
        <f>'Class Record S2'!AM$167</f>
        <v>0</v>
      </c>
      <c r="M1345" s="138">
        <f>'Class Record S2'!AM$216</f>
        <v>0</v>
      </c>
      <c r="N1345" s="139">
        <f>'Class Record S2'!AM$265</f>
        <v>0</v>
      </c>
      <c r="O1345" s="119"/>
    </row>
    <row r="1346" spans="1:15" ht="28.5" customHeight="1" thickBot="1" x14ac:dyDescent="0.3">
      <c r="A1346" s="318" t="str">
        <f>'Class Record S2'!$A$22</f>
        <v>Frac</v>
      </c>
      <c r="B1346" s="316" t="str">
        <f>'Class Record S2'!$D$22</f>
        <v>Recognise, find, name &amp; write fractions   1/3, 1/4, 2/4, 3/4 of a length, shape, set of objects or quantity.</v>
      </c>
      <c r="C1346" s="316"/>
      <c r="D1346" s="316"/>
      <c r="E1346" s="316"/>
      <c r="F1346" s="316"/>
      <c r="G1346" s="317"/>
      <c r="H1346" s="141">
        <v>15</v>
      </c>
      <c r="I1346" s="129">
        <f>'Class Record S2'!AM$22</f>
        <v>0</v>
      </c>
      <c r="J1346" s="130">
        <f>'Class Record S2'!AM$70</f>
        <v>0</v>
      </c>
      <c r="K1346" s="130">
        <f>'Class Record S2'!AM$119</f>
        <v>0</v>
      </c>
      <c r="L1346" s="130">
        <f>'Class Record S2'!AM$168</f>
        <v>0</v>
      </c>
      <c r="M1346" s="130">
        <f>'Class Record S2'!AM$217</f>
        <v>0</v>
      </c>
      <c r="N1346" s="131">
        <f>'Class Record S2'!AM$266</f>
        <v>0</v>
      </c>
      <c r="O1346" s="119"/>
    </row>
    <row r="1347" spans="1:15" ht="19.5" thickBot="1" x14ac:dyDescent="0.3">
      <c r="A1347" s="320"/>
      <c r="B1347" s="314" t="str">
        <f>'Class Record S2'!$D$23</f>
        <v>Write simple fractions e.g. 1/2 of 6 = 3 and recognise the equivalence of 2/4 and 1/2.</v>
      </c>
      <c r="C1347" s="314"/>
      <c r="D1347" s="314"/>
      <c r="E1347" s="314"/>
      <c r="F1347" s="314"/>
      <c r="G1347" s="315"/>
      <c r="H1347" s="141">
        <v>16</v>
      </c>
      <c r="I1347" s="137">
        <f>'Class Record S2'!AM$23</f>
        <v>0</v>
      </c>
      <c r="J1347" s="138">
        <f>'Class Record S2'!AM$71</f>
        <v>0</v>
      </c>
      <c r="K1347" s="138">
        <f>'Class Record S2'!AM$120</f>
        <v>0</v>
      </c>
      <c r="L1347" s="138">
        <f>'Class Record S2'!AM$169</f>
        <v>0</v>
      </c>
      <c r="M1347" s="138">
        <f>'Class Record S2'!AM$218</f>
        <v>0</v>
      </c>
      <c r="N1347" s="139">
        <f>'Class Record S2'!AM$267</f>
        <v>0</v>
      </c>
      <c r="O1347" s="119"/>
    </row>
    <row r="1348" spans="1:15" ht="43.5" customHeight="1" thickBot="1" x14ac:dyDescent="0.3">
      <c r="A1348" s="318" t="str">
        <f>'Class Record S2'!$A$24</f>
        <v>Measure</v>
      </c>
      <c r="B1348" s="316" t="str">
        <f>'Class Record S2'!$D$24</f>
        <v>Choose/use appropriate stand units to estimate/measure length/height (m/cm); mass (kg/g); temp (°C); cap (litres/ml) to nearest unit, using rulers, scales, thermometers and measuring vessels.</v>
      </c>
      <c r="C1348" s="316"/>
      <c r="D1348" s="316"/>
      <c r="E1348" s="316"/>
      <c r="F1348" s="316"/>
      <c r="G1348" s="317"/>
      <c r="H1348" s="141">
        <v>17</v>
      </c>
      <c r="I1348" s="129">
        <f>'Class Record S2'!AM$24</f>
        <v>0</v>
      </c>
      <c r="J1348" s="130">
        <f>'Class Record S2'!AM$72</f>
        <v>0</v>
      </c>
      <c r="K1348" s="130">
        <f>'Class Record S2'!AM$121</f>
        <v>0</v>
      </c>
      <c r="L1348" s="130">
        <f>'Class Record S2'!AM$170</f>
        <v>0</v>
      </c>
      <c r="M1348" s="130">
        <f>'Class Record S2'!AM$219</f>
        <v>0</v>
      </c>
      <c r="N1348" s="131">
        <f>'Class Record S2'!AM$268</f>
        <v>0</v>
      </c>
      <c r="O1348" s="119"/>
    </row>
    <row r="1349" spans="1:15" ht="29.25" customHeight="1" thickBot="1" x14ac:dyDescent="0.3">
      <c r="A1349" s="319"/>
      <c r="B1349" s="312" t="str">
        <f>'Class Record S2'!$D$25</f>
        <v>Compare and order lengths, mass, volume/capacity and record the results using &gt;, &lt; and = .</v>
      </c>
      <c r="C1349" s="312"/>
      <c r="D1349" s="312"/>
      <c r="E1349" s="312"/>
      <c r="F1349" s="312"/>
      <c r="G1349" s="313"/>
      <c r="H1349" s="141">
        <v>18</v>
      </c>
      <c r="I1349" s="133">
        <f>'Class Record S2'!AM$25</f>
        <v>0</v>
      </c>
      <c r="J1349" s="134">
        <f>'Class Record S2'!AM$73</f>
        <v>0</v>
      </c>
      <c r="K1349" s="134">
        <f>'Class Record S2'!AM$122</f>
        <v>0</v>
      </c>
      <c r="L1349" s="134">
        <f>'Class Record S2'!AM$171</f>
        <v>0</v>
      </c>
      <c r="M1349" s="134">
        <f>'Class Record S2'!AM$220</f>
        <v>0</v>
      </c>
      <c r="N1349" s="135">
        <f>'Class Record S2'!AM$269</f>
        <v>0</v>
      </c>
      <c r="O1349" s="119"/>
    </row>
    <row r="1350" spans="1:15" ht="43.5" customHeight="1" thickBot="1" x14ac:dyDescent="0.3">
      <c r="A1350" s="319"/>
      <c r="B1350" s="312" t="str">
        <f>'Class Record S2'!$D$26</f>
        <v>Recognise and use symbols for pounds (£) and pence (p); combine amounts to make a particular value. Find different combinations of coins that equal the same amounts of money.</v>
      </c>
      <c r="C1350" s="312"/>
      <c r="D1350" s="312"/>
      <c r="E1350" s="312"/>
      <c r="F1350" s="312"/>
      <c r="G1350" s="313"/>
      <c r="H1350" s="141">
        <v>19</v>
      </c>
      <c r="I1350" s="133">
        <f>'Class Record S2'!AM$26</f>
        <v>0</v>
      </c>
      <c r="J1350" s="134">
        <f>'Class Record S2'!AM$74</f>
        <v>0</v>
      </c>
      <c r="K1350" s="134">
        <f>'Class Record S2'!AM$123</f>
        <v>0</v>
      </c>
      <c r="L1350" s="134">
        <f>'Class Record S2'!AM$172</f>
        <v>0</v>
      </c>
      <c r="M1350" s="134">
        <f>'Class Record S2'!AM$221</f>
        <v>0</v>
      </c>
      <c r="N1350" s="135">
        <f>'Class Record S2'!AM$270</f>
        <v>0</v>
      </c>
      <c r="O1350" s="119"/>
    </row>
    <row r="1351" spans="1:15" ht="28.5" customHeight="1" thickBot="1" x14ac:dyDescent="0.3">
      <c r="A1351" s="319"/>
      <c r="B1351" s="312" t="str">
        <f>'Class Record S2'!$D$27</f>
        <v>Solve simple problems in a practical context involving addition and subtraction of money of the same unit, including giving change.</v>
      </c>
      <c r="C1351" s="312"/>
      <c r="D1351" s="312"/>
      <c r="E1351" s="312"/>
      <c r="F1351" s="312"/>
      <c r="G1351" s="313"/>
      <c r="H1351" s="141">
        <v>20</v>
      </c>
      <c r="I1351" s="133">
        <f>'Class Record S2'!AM$27</f>
        <v>0</v>
      </c>
      <c r="J1351" s="134">
        <f>'Class Record S2'!AM$75</f>
        <v>0</v>
      </c>
      <c r="K1351" s="134">
        <f>'Class Record S2'!AM$124</f>
        <v>0</v>
      </c>
      <c r="L1351" s="134">
        <f>'Class Record S2'!AM$173</f>
        <v>0</v>
      </c>
      <c r="M1351" s="134">
        <f>'Class Record S2'!AM$222</f>
        <v>0</v>
      </c>
      <c r="N1351" s="135">
        <f>'Class Record S2'!AM$271</f>
        <v>0</v>
      </c>
      <c r="O1351" s="119"/>
    </row>
    <row r="1352" spans="1:15" ht="18" customHeight="1" thickBot="1" x14ac:dyDescent="0.3">
      <c r="A1352" s="319"/>
      <c r="B1352" s="312" t="str">
        <f>'Class Record S2'!$D$28</f>
        <v>Compare and sequence intervals of time.</v>
      </c>
      <c r="C1352" s="312"/>
      <c r="D1352" s="312"/>
      <c r="E1352" s="312"/>
      <c r="F1352" s="312"/>
      <c r="G1352" s="313"/>
      <c r="H1352" s="141">
        <v>21</v>
      </c>
      <c r="I1352" s="133">
        <f>'Class Record S2'!AM$28</f>
        <v>0</v>
      </c>
      <c r="J1352" s="134">
        <f>'Class Record S2'!AM$76</f>
        <v>0</v>
      </c>
      <c r="K1352" s="134">
        <f>'Class Record S2'!AM$125</f>
        <v>0</v>
      </c>
      <c r="L1352" s="134">
        <f>'Class Record S2'!AM$174</f>
        <v>0</v>
      </c>
      <c r="M1352" s="134">
        <f>'Class Record S2'!AM$223</f>
        <v>0</v>
      </c>
      <c r="N1352" s="135">
        <f>'Class Record S2'!AM$272</f>
        <v>0</v>
      </c>
      <c r="O1352" s="119"/>
    </row>
    <row r="1353" spans="1:15" ht="30.75" customHeight="1" thickBot="1" x14ac:dyDescent="0.3">
      <c r="A1353" s="320"/>
      <c r="B1353" s="314" t="str">
        <f>'Class Record S2'!$D$29</f>
        <v>Tell and write the time to five minutes, including quarter past/to the hour and draw the hands on a clock face to show these times.</v>
      </c>
      <c r="C1353" s="314"/>
      <c r="D1353" s="314"/>
      <c r="E1353" s="314"/>
      <c r="F1353" s="314"/>
      <c r="G1353" s="315"/>
      <c r="H1353" s="141">
        <v>22</v>
      </c>
      <c r="I1353" s="137">
        <f>'Class Record S2'!AM$29</f>
        <v>0</v>
      </c>
      <c r="J1353" s="138">
        <f>'Class Record S2'!AM$77</f>
        <v>0</v>
      </c>
      <c r="K1353" s="138">
        <f>'Class Record S2'!AM$126</f>
        <v>0</v>
      </c>
      <c r="L1353" s="138">
        <f>'Class Record S2'!AM$175</f>
        <v>0</v>
      </c>
      <c r="M1353" s="138">
        <f>'Class Record S2'!AM$224</f>
        <v>0</v>
      </c>
      <c r="N1353" s="139">
        <f>'Class Record S2'!AM$273</f>
        <v>0</v>
      </c>
      <c r="O1353" s="119"/>
    </row>
    <row r="1354" spans="1:15" ht="29.25" customHeight="1" thickBot="1" x14ac:dyDescent="0.3">
      <c r="A1354" s="318" t="str">
        <f>'Class Record S2'!$A$30</f>
        <v>Geometry</v>
      </c>
      <c r="B1354" s="316" t="str">
        <f>'Class Record S2'!$D$30</f>
        <v>Identify and describe the properties of 2-D shapes, including the number of sides and symmetry in a vertical line.</v>
      </c>
      <c r="C1354" s="316"/>
      <c r="D1354" s="316"/>
      <c r="E1354" s="316"/>
      <c r="F1354" s="316"/>
      <c r="G1354" s="317"/>
      <c r="H1354" s="141">
        <v>23</v>
      </c>
      <c r="I1354" s="129">
        <f>'Class Record S2'!AM$30</f>
        <v>0</v>
      </c>
      <c r="J1354" s="130">
        <f>'Class Record S2'!AM$78</f>
        <v>0</v>
      </c>
      <c r="K1354" s="130">
        <f>'Class Record S2'!AM$127</f>
        <v>0</v>
      </c>
      <c r="L1354" s="130">
        <f>'Class Record S2'!AM$176</f>
        <v>0</v>
      </c>
      <c r="M1354" s="130">
        <f>'Class Record S2'!AM$225</f>
        <v>0</v>
      </c>
      <c r="N1354" s="131">
        <f>'Class Record S2'!AM$274</f>
        <v>0</v>
      </c>
      <c r="O1354" s="119"/>
    </row>
    <row r="1355" spans="1:15" ht="31.5" customHeight="1" thickBot="1" x14ac:dyDescent="0.3">
      <c r="A1355" s="319"/>
      <c r="B1355" s="312" t="str">
        <f>'Class Record S2'!$D$31</f>
        <v>Identify and describe the properties of 3-D shapes, including the number of edges, vertices and faces.</v>
      </c>
      <c r="C1355" s="312"/>
      <c r="D1355" s="312"/>
      <c r="E1355" s="312"/>
      <c r="F1355" s="312"/>
      <c r="G1355" s="313"/>
      <c r="H1355" s="141">
        <v>24</v>
      </c>
      <c r="I1355" s="133">
        <f>'Class Record S2'!AM$31</f>
        <v>0</v>
      </c>
      <c r="J1355" s="134">
        <f>'Class Record S2'!AM$79</f>
        <v>0</v>
      </c>
      <c r="K1355" s="134">
        <f>'Class Record S2'!AM$128</f>
        <v>0</v>
      </c>
      <c r="L1355" s="134">
        <f>'Class Record S2'!AM$177</f>
        <v>0</v>
      </c>
      <c r="M1355" s="134">
        <f>'Class Record S2'!AM$226</f>
        <v>0</v>
      </c>
      <c r="N1355" s="135">
        <f>'Class Record S2'!AM$275</f>
        <v>0</v>
      </c>
      <c r="O1355" s="119"/>
    </row>
    <row r="1356" spans="1:15" ht="29.25" customHeight="1" thickBot="1" x14ac:dyDescent="0.3">
      <c r="A1356" s="319"/>
      <c r="B1356" s="312" t="str">
        <f>'Class Record S2'!$D$32</f>
        <v>Identify 2-D shapes on the surface of 3-D shapes, for example a circle on a cylinder and a triangle on a pyramid.</v>
      </c>
      <c r="C1356" s="312"/>
      <c r="D1356" s="312"/>
      <c r="E1356" s="312"/>
      <c r="F1356" s="312"/>
      <c r="G1356" s="313"/>
      <c r="H1356" s="141">
        <v>25</v>
      </c>
      <c r="I1356" s="133">
        <f>'Class Record S2'!AM$32</f>
        <v>0</v>
      </c>
      <c r="J1356" s="134">
        <f>'Class Record S2'!AM$80</f>
        <v>0</v>
      </c>
      <c r="K1356" s="134">
        <f>'Class Record S2'!AM$129</f>
        <v>0</v>
      </c>
      <c r="L1356" s="134">
        <f>'Class Record S2'!AM$178</f>
        <v>0</v>
      </c>
      <c r="M1356" s="134">
        <f>'Class Record S2'!AM$227</f>
        <v>0</v>
      </c>
      <c r="N1356" s="135">
        <f>'Class Record S2'!AM$276</f>
        <v>0</v>
      </c>
      <c r="O1356" s="119"/>
    </row>
    <row r="1357" spans="1:15" ht="19.5" thickBot="1" x14ac:dyDescent="0.3">
      <c r="A1357" s="319"/>
      <c r="B1357" s="312" t="str">
        <f>'Class Record S2'!$D$33</f>
        <v>Compare and sort common 2-D and 3-D shapes and everyday objects.</v>
      </c>
      <c r="C1357" s="312"/>
      <c r="D1357" s="312"/>
      <c r="E1357" s="312"/>
      <c r="F1357" s="312"/>
      <c r="G1357" s="313"/>
      <c r="H1357" s="141">
        <v>26</v>
      </c>
      <c r="I1357" s="133">
        <f>'Class Record S2'!AM$33</f>
        <v>0</v>
      </c>
      <c r="J1357" s="134">
        <f>'Class Record S2'!AM$81</f>
        <v>0</v>
      </c>
      <c r="K1357" s="134">
        <f>'Class Record S2'!AM$130</f>
        <v>0</v>
      </c>
      <c r="L1357" s="134">
        <f>'Class Record S2'!AM$179</f>
        <v>0</v>
      </c>
      <c r="M1357" s="134">
        <f>'Class Record S2'!AM$228</f>
        <v>0</v>
      </c>
      <c r="N1357" s="135">
        <f>'Class Record S2'!AM$277</f>
        <v>0</v>
      </c>
      <c r="O1357" s="119"/>
    </row>
    <row r="1358" spans="1:15" ht="19.5" thickBot="1" x14ac:dyDescent="0.3">
      <c r="A1358" s="319"/>
      <c r="B1358" s="312" t="str">
        <f>'Class Record S2'!$D$34</f>
        <v>Order &amp; arrange combinations of mathematical objects in patterns &amp; sequences.</v>
      </c>
      <c r="C1358" s="312"/>
      <c r="D1358" s="312"/>
      <c r="E1358" s="312"/>
      <c r="F1358" s="312"/>
      <c r="G1358" s="313"/>
      <c r="H1358" s="141">
        <v>27</v>
      </c>
      <c r="I1358" s="133">
        <f>'Class Record S2'!AM$34</f>
        <v>0</v>
      </c>
      <c r="J1358" s="134">
        <f>'Class Record S2'!AM$82</f>
        <v>0</v>
      </c>
      <c r="K1358" s="134">
        <f>'Class Record S2'!AM$131</f>
        <v>0</v>
      </c>
      <c r="L1358" s="134">
        <f>'Class Record S2'!AM$180</f>
        <v>0</v>
      </c>
      <c r="M1358" s="134">
        <f>'Class Record S2'!AM$229</f>
        <v>0</v>
      </c>
      <c r="N1358" s="135">
        <f>'Class Record S2'!AM$278</f>
        <v>0</v>
      </c>
      <c r="O1358" s="119"/>
    </row>
    <row r="1359" spans="1:15" ht="43.5" customHeight="1" thickBot="1" x14ac:dyDescent="0.3">
      <c r="A1359" s="320"/>
      <c r="B1359" s="314" t="str">
        <f>'Class Record S2'!$D$35</f>
        <v>Use math vocab to describe position, direction &amp; movement inc movement in a straight line and distinguishing rotation as a turn &amp; in terms of right angles for ⅟₄, ⅟₂, &amp; ᶟ∕₄ turns (clock/anti-clockwise).</v>
      </c>
      <c r="C1359" s="314"/>
      <c r="D1359" s="314"/>
      <c r="E1359" s="314"/>
      <c r="F1359" s="314"/>
      <c r="G1359" s="315"/>
      <c r="H1359" s="141">
        <v>28</v>
      </c>
      <c r="I1359" s="137">
        <f>'Class Record S2'!AM$35</f>
        <v>0</v>
      </c>
      <c r="J1359" s="138">
        <f>'Class Record S2'!AM$83</f>
        <v>0</v>
      </c>
      <c r="K1359" s="138">
        <f>'Class Record S2'!AM$132</f>
        <v>0</v>
      </c>
      <c r="L1359" s="138">
        <f>'Class Record S2'!AM$181</f>
        <v>0</v>
      </c>
      <c r="M1359" s="138">
        <f>'Class Record S2'!AM$230</f>
        <v>0</v>
      </c>
      <c r="N1359" s="139">
        <f>'Class Record S2'!AM$279</f>
        <v>0</v>
      </c>
      <c r="O1359" s="119"/>
    </row>
    <row r="1360" spans="1:15" ht="31.5" customHeight="1" thickBot="1" x14ac:dyDescent="0.3">
      <c r="A1360" s="318" t="str">
        <f>'Class Record S2'!$A$36</f>
        <v>Stat</v>
      </c>
      <c r="B1360" s="316" t="str">
        <f>'Class Record S2'!$D$36</f>
        <v>Interpret and construct simple pictograms, tally charts, block diagrams and simple tables.</v>
      </c>
      <c r="C1360" s="316"/>
      <c r="D1360" s="316"/>
      <c r="E1360" s="316"/>
      <c r="F1360" s="316"/>
      <c r="G1360" s="317"/>
      <c r="H1360" s="141">
        <v>29</v>
      </c>
      <c r="I1360" s="129">
        <f>'Class Record S2'!AM$36</f>
        <v>0</v>
      </c>
      <c r="J1360" s="130">
        <f>'Class Record S2'!AM$84</f>
        <v>0</v>
      </c>
      <c r="K1360" s="130">
        <f>'Class Record S2'!AM$133</f>
        <v>0</v>
      </c>
      <c r="L1360" s="130">
        <f>'Class Record S2'!AM$182</f>
        <v>0</v>
      </c>
      <c r="M1360" s="130">
        <f>'Class Record S2'!AM$231</f>
        <v>0</v>
      </c>
      <c r="N1360" s="131">
        <f>'Class Record S2'!AM$280</f>
        <v>0</v>
      </c>
      <c r="O1360" s="119"/>
    </row>
    <row r="1361" spans="1:15" ht="43.5" customHeight="1" thickBot="1" x14ac:dyDescent="0.3">
      <c r="A1361" s="320"/>
      <c r="B1361" s="314" t="str">
        <f>'Class Record S2'!$D$37</f>
        <v>Ask and answer simple questions by counting the number of objects in each category and sorting the categories by quantity; ask and answer questions about totalling and comparing categorical data.</v>
      </c>
      <c r="C1361" s="314"/>
      <c r="D1361" s="314"/>
      <c r="E1361" s="314"/>
      <c r="F1361" s="314"/>
      <c r="G1361" s="315"/>
      <c r="H1361" s="141">
        <v>30</v>
      </c>
      <c r="I1361" s="137">
        <f>'Class Record S2'!AM$37</f>
        <v>0</v>
      </c>
      <c r="J1361" s="138">
        <f>'Class Record S2'!AM$85</f>
        <v>0</v>
      </c>
      <c r="K1361" s="138">
        <f>'Class Record S2'!AM$134</f>
        <v>0</v>
      </c>
      <c r="L1361" s="138">
        <f>'Class Record S2'!AM$183</f>
        <v>0</v>
      </c>
      <c r="M1361" s="138">
        <f>'Class Record S2'!AM$232</f>
        <v>0</v>
      </c>
      <c r="N1361" s="139">
        <f>'Class Record S2'!AM$281</f>
        <v>0</v>
      </c>
      <c r="O1361" s="119"/>
    </row>
    <row r="1362" spans="1:15" ht="23.25" customHeight="1" thickBot="1" x14ac:dyDescent="0.3">
      <c r="A1362" s="119"/>
      <c r="B1362" s="142" t="s">
        <v>6</v>
      </c>
      <c r="C1362" s="142"/>
      <c r="D1362" s="142"/>
      <c r="E1362" s="142"/>
      <c r="F1362" s="142"/>
      <c r="G1362" s="142"/>
      <c r="H1362" s="143"/>
      <c r="I1362" s="144">
        <f>COUNTIF(I1332:I1361,"X")</f>
        <v>0</v>
      </c>
      <c r="J1362" s="144">
        <f t="shared" ref="J1362" si="166">COUNTIF(J1332:J1361,"X")</f>
        <v>0</v>
      </c>
      <c r="K1362" s="144">
        <f t="shared" ref="K1362" si="167">COUNTIF(K1332:K1361,"X")</f>
        <v>0</v>
      </c>
      <c r="L1362" s="144">
        <f t="shared" ref="L1362" si="168">COUNTIF(L1332:L1361,"X")</f>
        <v>0</v>
      </c>
      <c r="M1362" s="144">
        <f t="shared" ref="M1362" si="169">COUNTIF(M1332:M1361,"X")</f>
        <v>0</v>
      </c>
      <c r="N1362" s="144">
        <f t="shared" ref="N1362" si="170">COUNTIF(N1332:N1361,"X")</f>
        <v>0</v>
      </c>
      <c r="O1362" s="119"/>
    </row>
    <row r="1363" spans="1:15" ht="24" customHeight="1" thickBot="1" x14ac:dyDescent="0.3">
      <c r="A1363" s="145"/>
      <c r="B1363" s="146" t="s">
        <v>117</v>
      </c>
      <c r="C1363" s="146" t="s">
        <v>118</v>
      </c>
      <c r="D1363" s="146" t="s">
        <v>119</v>
      </c>
      <c r="E1363" s="146" t="s">
        <v>120</v>
      </c>
      <c r="F1363" s="119"/>
      <c r="G1363" s="119"/>
      <c r="H1363" s="147"/>
      <c r="I1363" s="148" t="str">
        <f>'Class Record S2'!AM$38</f>
        <v>N</v>
      </c>
      <c r="J1363" s="149" t="str">
        <f>'Class Record S2'!AM$86</f>
        <v>N</v>
      </c>
      <c r="K1363" s="149" t="str">
        <f>'Class Record S2'!AM$135</f>
        <v>N</v>
      </c>
      <c r="L1363" s="149" t="str">
        <f>'Class Record S2'!AM$184</f>
        <v>N</v>
      </c>
      <c r="M1363" s="149" t="str">
        <f>'Class Record S2'!AM$233</f>
        <v>N</v>
      </c>
      <c r="N1363" s="149" t="str">
        <f>'Class Record S2'!AM$282</f>
        <v>N</v>
      </c>
      <c r="O1363" s="119"/>
    </row>
  </sheetData>
  <sheetProtection password="D145" sheet="1" objects="1" scenarios="1"/>
  <mergeCells count="1785">
    <mergeCell ref="A1360:A1361"/>
    <mergeCell ref="A1321:A1322"/>
    <mergeCell ref="B1321:G1321"/>
    <mergeCell ref="B1322:G1322"/>
    <mergeCell ref="B1327:F1327"/>
    <mergeCell ref="G1327:N1327"/>
    <mergeCell ref="C1328:G1328"/>
    <mergeCell ref="H1328:H1330"/>
    <mergeCell ref="I1328:I1330"/>
    <mergeCell ref="J1328:J1330"/>
    <mergeCell ref="K1328:K1330"/>
    <mergeCell ref="A1342:A1345"/>
    <mergeCell ref="B1342:G1342"/>
    <mergeCell ref="B1343:G1343"/>
    <mergeCell ref="B1344:G1344"/>
    <mergeCell ref="B1345:G1345"/>
    <mergeCell ref="A1346:A1347"/>
    <mergeCell ref="B1346:G1346"/>
    <mergeCell ref="B1347:G1347"/>
    <mergeCell ref="B1360:G1360"/>
    <mergeCell ref="B1361:G1361"/>
    <mergeCell ref="L1328:L1330"/>
    <mergeCell ref="M1328:M1330"/>
    <mergeCell ref="N1328:N1330"/>
    <mergeCell ref="B1329:D1329"/>
    <mergeCell ref="E1329:F1329"/>
    <mergeCell ref="B1330:D1330"/>
    <mergeCell ref="E1330:F1330"/>
    <mergeCell ref="A1332:A1336"/>
    <mergeCell ref="A1354:A1359"/>
    <mergeCell ref="B1354:G1354"/>
    <mergeCell ref="B1355:G1355"/>
    <mergeCell ref="A1098:A1102"/>
    <mergeCell ref="B1098:G1098"/>
    <mergeCell ref="B1099:G1099"/>
    <mergeCell ref="B1100:G1100"/>
    <mergeCell ref="B1101:G1101"/>
    <mergeCell ref="B1102:G1102"/>
    <mergeCell ref="A1112:A1113"/>
    <mergeCell ref="A1268:A1269"/>
    <mergeCell ref="B1268:G1268"/>
    <mergeCell ref="B1269:G1269"/>
    <mergeCell ref="A1270:A1275"/>
    <mergeCell ref="B1270:G1270"/>
    <mergeCell ref="B1271:G1271"/>
    <mergeCell ref="B1272:G1272"/>
    <mergeCell ref="B1273:G1273"/>
    <mergeCell ref="A1293:A1297"/>
    <mergeCell ref="B1293:G1293"/>
    <mergeCell ref="B1294:G1294"/>
    <mergeCell ref="B1295:G1295"/>
    <mergeCell ref="B1296:G1296"/>
    <mergeCell ref="B1297:G1297"/>
    <mergeCell ref="A1103:A1107"/>
    <mergeCell ref="B1103:G1103"/>
    <mergeCell ref="B1104:G1104"/>
    <mergeCell ref="B1105:G1105"/>
    <mergeCell ref="B1106:G1106"/>
    <mergeCell ref="B1107:G1107"/>
    <mergeCell ref="A1108:A1111"/>
    <mergeCell ref="B1108:G1108"/>
    <mergeCell ref="B1109:G1109"/>
    <mergeCell ref="B1110:G1110"/>
    <mergeCell ref="B1111:G1111"/>
    <mergeCell ref="A1087:A1088"/>
    <mergeCell ref="B1087:G1087"/>
    <mergeCell ref="B1088:G1088"/>
    <mergeCell ref="B1093:F1093"/>
    <mergeCell ref="G1093:N1093"/>
    <mergeCell ref="C1094:G1094"/>
    <mergeCell ref="H1094:H1096"/>
    <mergeCell ref="I1094:I1096"/>
    <mergeCell ref="J1094:J1096"/>
    <mergeCell ref="K1094:K1096"/>
    <mergeCell ref="L1094:L1096"/>
    <mergeCell ref="M1094:M1096"/>
    <mergeCell ref="N1094:N1096"/>
    <mergeCell ref="B1095:D1095"/>
    <mergeCell ref="E1095:F1095"/>
    <mergeCell ref="B1096:D1096"/>
    <mergeCell ref="E1096:F1096"/>
    <mergeCell ref="B956:G956"/>
    <mergeCell ref="B957:G957"/>
    <mergeCell ref="A958:A963"/>
    <mergeCell ref="B958:G958"/>
    <mergeCell ref="B959:G959"/>
    <mergeCell ref="A997:A1002"/>
    <mergeCell ref="B997:G997"/>
    <mergeCell ref="B998:G998"/>
    <mergeCell ref="B999:G999"/>
    <mergeCell ref="B1000:G1000"/>
    <mergeCell ref="B1001:G1001"/>
    <mergeCell ref="B1002:G1002"/>
    <mergeCell ref="A1003:A1008"/>
    <mergeCell ref="B1003:G1003"/>
    <mergeCell ref="B1004:G1004"/>
    <mergeCell ref="A1020:A1024"/>
    <mergeCell ref="B1020:G1020"/>
    <mergeCell ref="B1021:G1021"/>
    <mergeCell ref="B1022:G1022"/>
    <mergeCell ref="B1023:G1023"/>
    <mergeCell ref="A956:A957"/>
    <mergeCell ref="B960:G960"/>
    <mergeCell ref="B961:G961"/>
    <mergeCell ref="B962:G962"/>
    <mergeCell ref="B963:G963"/>
    <mergeCell ref="A964:A969"/>
    <mergeCell ref="B964:G964"/>
    <mergeCell ref="B965:G965"/>
    <mergeCell ref="B966:G966"/>
    <mergeCell ref="B967:G967"/>
    <mergeCell ref="B968:G968"/>
    <mergeCell ref="B969:G969"/>
    <mergeCell ref="A747:A751"/>
    <mergeCell ref="B747:G747"/>
    <mergeCell ref="B748:G748"/>
    <mergeCell ref="B749:G749"/>
    <mergeCell ref="B750:G750"/>
    <mergeCell ref="B751:G751"/>
    <mergeCell ref="A752:A756"/>
    <mergeCell ref="B752:G752"/>
    <mergeCell ref="B753:G753"/>
    <mergeCell ref="B754:G754"/>
    <mergeCell ref="B755:G755"/>
    <mergeCell ref="B756:G756"/>
    <mergeCell ref="A757:A760"/>
    <mergeCell ref="B757:G757"/>
    <mergeCell ref="B758:G758"/>
    <mergeCell ref="A830:A834"/>
    <mergeCell ref="B830:G830"/>
    <mergeCell ref="B831:G831"/>
    <mergeCell ref="B832:G832"/>
    <mergeCell ref="B833:G833"/>
    <mergeCell ref="B834:G834"/>
    <mergeCell ref="B815:G815"/>
    <mergeCell ref="B759:G759"/>
    <mergeCell ref="B760:G760"/>
    <mergeCell ref="A761:A762"/>
    <mergeCell ref="B761:G761"/>
    <mergeCell ref="B762:G762"/>
    <mergeCell ref="A763:A768"/>
    <mergeCell ref="B763:G763"/>
    <mergeCell ref="B764:G764"/>
    <mergeCell ref="B765:G765"/>
    <mergeCell ref="B766:G766"/>
    <mergeCell ref="A346:A347"/>
    <mergeCell ref="B346:G346"/>
    <mergeCell ref="B347:G347"/>
    <mergeCell ref="B352:F352"/>
    <mergeCell ref="G352:N352"/>
    <mergeCell ref="C353:G353"/>
    <mergeCell ref="H353:H355"/>
    <mergeCell ref="I353:I355"/>
    <mergeCell ref="J353:J355"/>
    <mergeCell ref="A474:A478"/>
    <mergeCell ref="B474:G474"/>
    <mergeCell ref="B475:G475"/>
    <mergeCell ref="B508:F508"/>
    <mergeCell ref="G508:N508"/>
    <mergeCell ref="A591:A595"/>
    <mergeCell ref="B591:G591"/>
    <mergeCell ref="B592:G592"/>
    <mergeCell ref="B593:G593"/>
    <mergeCell ref="B594:G594"/>
    <mergeCell ref="B595:G595"/>
    <mergeCell ref="A449:A450"/>
    <mergeCell ref="B449:G449"/>
    <mergeCell ref="B450:G450"/>
    <mergeCell ref="A451:A456"/>
    <mergeCell ref="B451:G451"/>
    <mergeCell ref="B452:G452"/>
    <mergeCell ref="B453:G453"/>
    <mergeCell ref="B454:G454"/>
    <mergeCell ref="B455:G455"/>
    <mergeCell ref="A385:A386"/>
    <mergeCell ref="B385:G385"/>
    <mergeCell ref="B386:G386"/>
    <mergeCell ref="A245:A249"/>
    <mergeCell ref="B245:G245"/>
    <mergeCell ref="B246:G246"/>
    <mergeCell ref="B247:G247"/>
    <mergeCell ref="B248:G248"/>
    <mergeCell ref="B249:G249"/>
    <mergeCell ref="A250:A253"/>
    <mergeCell ref="B250:G250"/>
    <mergeCell ref="B251:G251"/>
    <mergeCell ref="A307:A308"/>
    <mergeCell ref="B307:G307"/>
    <mergeCell ref="B308:G308"/>
    <mergeCell ref="B313:F313"/>
    <mergeCell ref="G313:N313"/>
    <mergeCell ref="C314:G314"/>
    <mergeCell ref="H314:H316"/>
    <mergeCell ref="I314:I316"/>
    <mergeCell ref="J314:J316"/>
    <mergeCell ref="K314:K316"/>
    <mergeCell ref="L314:L316"/>
    <mergeCell ref="B252:G252"/>
    <mergeCell ref="B253:G253"/>
    <mergeCell ref="A254:A255"/>
    <mergeCell ref="B254:G254"/>
    <mergeCell ref="B255:G255"/>
    <mergeCell ref="A256:A261"/>
    <mergeCell ref="B256:G256"/>
    <mergeCell ref="B257:G257"/>
    <mergeCell ref="B258:G258"/>
    <mergeCell ref="B259:G259"/>
    <mergeCell ref="B260:G260"/>
    <mergeCell ref="B261:G261"/>
    <mergeCell ref="A240:A244"/>
    <mergeCell ref="B240:G240"/>
    <mergeCell ref="B241:G241"/>
    <mergeCell ref="B242:G242"/>
    <mergeCell ref="B243:G243"/>
    <mergeCell ref="B244:G244"/>
    <mergeCell ref="B196:F196"/>
    <mergeCell ref="G196:N196"/>
    <mergeCell ref="C197:G197"/>
    <mergeCell ref="H197:H199"/>
    <mergeCell ref="I197:I199"/>
    <mergeCell ref="J197:J199"/>
    <mergeCell ref="K197:K199"/>
    <mergeCell ref="L197:L199"/>
    <mergeCell ref="M197:M199"/>
    <mergeCell ref="N197:N199"/>
    <mergeCell ref="B198:D198"/>
    <mergeCell ref="E198:F198"/>
    <mergeCell ref="B199:D199"/>
    <mergeCell ref="E199:F199"/>
    <mergeCell ref="A201:A205"/>
    <mergeCell ref="B201:G201"/>
    <mergeCell ref="B202:G202"/>
    <mergeCell ref="B203:G203"/>
    <mergeCell ref="B204:G204"/>
    <mergeCell ref="B205:G205"/>
    <mergeCell ref="A206:A210"/>
    <mergeCell ref="B206:G206"/>
    <mergeCell ref="B207:G207"/>
    <mergeCell ref="B208:G208"/>
    <mergeCell ref="B209:G209"/>
    <mergeCell ref="B210:G210"/>
    <mergeCell ref="B112:G112"/>
    <mergeCell ref="B113:G113"/>
    <mergeCell ref="B118:F118"/>
    <mergeCell ref="G118:N118"/>
    <mergeCell ref="C119:G119"/>
    <mergeCell ref="H119:H121"/>
    <mergeCell ref="I119:I121"/>
    <mergeCell ref="J119:J121"/>
    <mergeCell ref="K119:K121"/>
    <mergeCell ref="L119:L121"/>
    <mergeCell ref="A151:A152"/>
    <mergeCell ref="B151:G151"/>
    <mergeCell ref="B152:G152"/>
    <mergeCell ref="B157:F157"/>
    <mergeCell ref="G157:N157"/>
    <mergeCell ref="C158:G158"/>
    <mergeCell ref="H158:H160"/>
    <mergeCell ref="I158:I160"/>
    <mergeCell ref="J158:J160"/>
    <mergeCell ref="K158:K160"/>
    <mergeCell ref="L158:L160"/>
    <mergeCell ref="M158:M160"/>
    <mergeCell ref="N158:N160"/>
    <mergeCell ref="B159:D159"/>
    <mergeCell ref="E159:F159"/>
    <mergeCell ref="M119:M121"/>
    <mergeCell ref="N119:N121"/>
    <mergeCell ref="B120:D120"/>
    <mergeCell ref="E120:F120"/>
    <mergeCell ref="B121:D121"/>
    <mergeCell ref="E121:F121"/>
    <mergeCell ref="A123:A127"/>
    <mergeCell ref="B29:G29"/>
    <mergeCell ref="B30:G30"/>
    <mergeCell ref="B31:G31"/>
    <mergeCell ref="B32:G32"/>
    <mergeCell ref="B33:G33"/>
    <mergeCell ref="B34:G34"/>
    <mergeCell ref="B35:G35"/>
    <mergeCell ref="A45:A49"/>
    <mergeCell ref="B45:G45"/>
    <mergeCell ref="B46:G46"/>
    <mergeCell ref="B47:G47"/>
    <mergeCell ref="B48:G48"/>
    <mergeCell ref="B49:G49"/>
    <mergeCell ref="C80:G80"/>
    <mergeCell ref="H80:H82"/>
    <mergeCell ref="I80:I82"/>
    <mergeCell ref="J80:J82"/>
    <mergeCell ref="B61:G61"/>
    <mergeCell ref="B62:G62"/>
    <mergeCell ref="B63:G63"/>
    <mergeCell ref="B64:G64"/>
    <mergeCell ref="B65:G65"/>
    <mergeCell ref="B66:G66"/>
    <mergeCell ref="A67:A72"/>
    <mergeCell ref="B67:G67"/>
    <mergeCell ref="B68:G68"/>
    <mergeCell ref="B69:G69"/>
    <mergeCell ref="B70:G70"/>
    <mergeCell ref="B71:G71"/>
    <mergeCell ref="B72:G72"/>
    <mergeCell ref="A73:A74"/>
    <mergeCell ref="B73:G73"/>
    <mergeCell ref="B8:G8"/>
    <mergeCell ref="B9:G9"/>
    <mergeCell ref="B10:G10"/>
    <mergeCell ref="B11:G11"/>
    <mergeCell ref="B12:G12"/>
    <mergeCell ref="B15:G15"/>
    <mergeCell ref="B14:G14"/>
    <mergeCell ref="B24:G24"/>
    <mergeCell ref="B25:G25"/>
    <mergeCell ref="B13:G13"/>
    <mergeCell ref="B22:G22"/>
    <mergeCell ref="B28:G28"/>
    <mergeCell ref="B3:D3"/>
    <mergeCell ref="E3:F3"/>
    <mergeCell ref="B4:D4"/>
    <mergeCell ref="E4:F4"/>
    <mergeCell ref="B6:G6"/>
    <mergeCell ref="B26:G26"/>
    <mergeCell ref="B23:G23"/>
    <mergeCell ref="B27:G27"/>
    <mergeCell ref="B16:G16"/>
    <mergeCell ref="B17:G17"/>
    <mergeCell ref="B21:G21"/>
    <mergeCell ref="B18:G18"/>
    <mergeCell ref="B19:G19"/>
    <mergeCell ref="B20:G20"/>
    <mergeCell ref="A708:A712"/>
    <mergeCell ref="B708:G708"/>
    <mergeCell ref="B709:G709"/>
    <mergeCell ref="B710:G710"/>
    <mergeCell ref="B711:G711"/>
    <mergeCell ref="B712:G712"/>
    <mergeCell ref="A713:A717"/>
    <mergeCell ref="B713:G713"/>
    <mergeCell ref="B714:G714"/>
    <mergeCell ref="A652:A657"/>
    <mergeCell ref="B652:G652"/>
    <mergeCell ref="B653:G653"/>
    <mergeCell ref="A535:A540"/>
    <mergeCell ref="B535:G535"/>
    <mergeCell ref="B536:G536"/>
    <mergeCell ref="B537:G537"/>
    <mergeCell ref="A50:A54"/>
    <mergeCell ref="B50:G50"/>
    <mergeCell ref="B51:G51"/>
    <mergeCell ref="B52:G52"/>
    <mergeCell ref="B53:G53"/>
    <mergeCell ref="B54:G54"/>
    <mergeCell ref="A55:A58"/>
    <mergeCell ref="B55:G55"/>
    <mergeCell ref="B56:G56"/>
    <mergeCell ref="B57:G57"/>
    <mergeCell ref="B58:G58"/>
    <mergeCell ref="A59:A60"/>
    <mergeCell ref="B59:G59"/>
    <mergeCell ref="B60:G60"/>
    <mergeCell ref="A61:A66"/>
    <mergeCell ref="A112:A113"/>
    <mergeCell ref="A878:A879"/>
    <mergeCell ref="B878:G878"/>
    <mergeCell ref="B879:G879"/>
    <mergeCell ref="A880:A885"/>
    <mergeCell ref="B880:G880"/>
    <mergeCell ref="B881:G881"/>
    <mergeCell ref="B882:G882"/>
    <mergeCell ref="B883:G883"/>
    <mergeCell ref="B884:G884"/>
    <mergeCell ref="B885:G885"/>
    <mergeCell ref="A886:A891"/>
    <mergeCell ref="B886:G886"/>
    <mergeCell ref="B887:G887"/>
    <mergeCell ref="B888:G888"/>
    <mergeCell ref="B889:G889"/>
    <mergeCell ref="A952:A955"/>
    <mergeCell ref="B952:G952"/>
    <mergeCell ref="B953:G953"/>
    <mergeCell ref="B954:G954"/>
    <mergeCell ref="B955:G955"/>
    <mergeCell ref="B890:G890"/>
    <mergeCell ref="B891:G891"/>
    <mergeCell ref="A892:A893"/>
    <mergeCell ref="B892:G892"/>
    <mergeCell ref="B893:G893"/>
    <mergeCell ref="B898:F898"/>
    <mergeCell ref="G898:N898"/>
    <mergeCell ref="C899:G899"/>
    <mergeCell ref="H899:H901"/>
    <mergeCell ref="I899:I901"/>
    <mergeCell ref="J899:J901"/>
    <mergeCell ref="K899:K901"/>
    <mergeCell ref="B391:F391"/>
    <mergeCell ref="G391:N391"/>
    <mergeCell ref="C392:G392"/>
    <mergeCell ref="H392:H394"/>
    <mergeCell ref="I392:I394"/>
    <mergeCell ref="J392:J394"/>
    <mergeCell ref="K392:K394"/>
    <mergeCell ref="L392:L394"/>
    <mergeCell ref="M392:M394"/>
    <mergeCell ref="N392:N394"/>
    <mergeCell ref="B393:D393"/>
    <mergeCell ref="A931:A932"/>
    <mergeCell ref="B931:G931"/>
    <mergeCell ref="B932:G932"/>
    <mergeCell ref="B937:F937"/>
    <mergeCell ref="G937:N937"/>
    <mergeCell ref="C938:G938"/>
    <mergeCell ref="H938:H940"/>
    <mergeCell ref="I938:I940"/>
    <mergeCell ref="J938:J940"/>
    <mergeCell ref="K938:K940"/>
    <mergeCell ref="L938:L940"/>
    <mergeCell ref="M938:M940"/>
    <mergeCell ref="A808:A813"/>
    <mergeCell ref="B808:G808"/>
    <mergeCell ref="B809:G809"/>
    <mergeCell ref="B810:G810"/>
    <mergeCell ref="B811:G811"/>
    <mergeCell ref="B812:G812"/>
    <mergeCell ref="B813:G813"/>
    <mergeCell ref="A814:A815"/>
    <mergeCell ref="B814:G814"/>
    <mergeCell ref="A6:A10"/>
    <mergeCell ref="A11:A15"/>
    <mergeCell ref="A16:A19"/>
    <mergeCell ref="A20:A21"/>
    <mergeCell ref="A22:A27"/>
    <mergeCell ref="A28:A33"/>
    <mergeCell ref="A34:A35"/>
    <mergeCell ref="G1:N1"/>
    <mergeCell ref="B40:F40"/>
    <mergeCell ref="G40:N40"/>
    <mergeCell ref="C41:G41"/>
    <mergeCell ref="H41:H43"/>
    <mergeCell ref="I41:I43"/>
    <mergeCell ref="J41:J43"/>
    <mergeCell ref="K41:K43"/>
    <mergeCell ref="L41:L43"/>
    <mergeCell ref="M41:M43"/>
    <mergeCell ref="N41:N43"/>
    <mergeCell ref="B42:D42"/>
    <mergeCell ref="E42:F42"/>
    <mergeCell ref="B43:D43"/>
    <mergeCell ref="E43:F43"/>
    <mergeCell ref="B1:F1"/>
    <mergeCell ref="C2:G2"/>
    <mergeCell ref="H2:H4"/>
    <mergeCell ref="I2:I4"/>
    <mergeCell ref="J2:J4"/>
    <mergeCell ref="K2:K4"/>
    <mergeCell ref="L2:L4"/>
    <mergeCell ref="M2:M4"/>
    <mergeCell ref="N2:N4"/>
    <mergeCell ref="B7:G7"/>
    <mergeCell ref="B74:G74"/>
    <mergeCell ref="B79:F79"/>
    <mergeCell ref="G79:N79"/>
    <mergeCell ref="M80:M82"/>
    <mergeCell ref="N80:N82"/>
    <mergeCell ref="B81:D81"/>
    <mergeCell ref="E81:F81"/>
    <mergeCell ref="B82:D82"/>
    <mergeCell ref="E82:F82"/>
    <mergeCell ref="A84:A88"/>
    <mergeCell ref="B84:G84"/>
    <mergeCell ref="B85:G85"/>
    <mergeCell ref="B86:G86"/>
    <mergeCell ref="B87:G87"/>
    <mergeCell ref="B88:G88"/>
    <mergeCell ref="A89:A93"/>
    <mergeCell ref="B89:G89"/>
    <mergeCell ref="B90:G90"/>
    <mergeCell ref="B91:G91"/>
    <mergeCell ref="B92:G92"/>
    <mergeCell ref="B93:G93"/>
    <mergeCell ref="K80:K82"/>
    <mergeCell ref="L80:L82"/>
    <mergeCell ref="A94:A97"/>
    <mergeCell ref="B94:G94"/>
    <mergeCell ref="B95:G95"/>
    <mergeCell ref="B96:G96"/>
    <mergeCell ref="B97:G97"/>
    <mergeCell ref="A98:A99"/>
    <mergeCell ref="B98:G98"/>
    <mergeCell ref="B99:G99"/>
    <mergeCell ref="A100:A105"/>
    <mergeCell ref="B100:G100"/>
    <mergeCell ref="B101:G101"/>
    <mergeCell ref="B102:G102"/>
    <mergeCell ref="B103:G103"/>
    <mergeCell ref="B104:G104"/>
    <mergeCell ref="B105:G105"/>
    <mergeCell ref="A106:A111"/>
    <mergeCell ref="B106:G106"/>
    <mergeCell ref="B107:G107"/>
    <mergeCell ref="B108:G108"/>
    <mergeCell ref="B109:G109"/>
    <mergeCell ref="B110:G110"/>
    <mergeCell ref="B111:G111"/>
    <mergeCell ref="B123:G123"/>
    <mergeCell ref="B124:G124"/>
    <mergeCell ref="B125:G125"/>
    <mergeCell ref="B126:G126"/>
    <mergeCell ref="B127:G127"/>
    <mergeCell ref="A128:A132"/>
    <mergeCell ref="B128:G128"/>
    <mergeCell ref="B129:G129"/>
    <mergeCell ref="B130:G130"/>
    <mergeCell ref="B131:G131"/>
    <mergeCell ref="B132:G132"/>
    <mergeCell ref="A133:A136"/>
    <mergeCell ref="B133:G133"/>
    <mergeCell ref="B134:G134"/>
    <mergeCell ref="B135:G135"/>
    <mergeCell ref="B136:G136"/>
    <mergeCell ref="A137:A138"/>
    <mergeCell ref="B137:G137"/>
    <mergeCell ref="B138:G138"/>
    <mergeCell ref="A139:A144"/>
    <mergeCell ref="B139:G139"/>
    <mergeCell ref="B140:G140"/>
    <mergeCell ref="B141:G141"/>
    <mergeCell ref="B142:G142"/>
    <mergeCell ref="B143:G143"/>
    <mergeCell ref="B144:G144"/>
    <mergeCell ref="A145:A150"/>
    <mergeCell ref="B145:G145"/>
    <mergeCell ref="B146:G146"/>
    <mergeCell ref="B147:G147"/>
    <mergeCell ref="B148:G148"/>
    <mergeCell ref="B149:G149"/>
    <mergeCell ref="B150:G150"/>
    <mergeCell ref="B160:D160"/>
    <mergeCell ref="E160:F160"/>
    <mergeCell ref="A162:A166"/>
    <mergeCell ref="B162:G162"/>
    <mergeCell ref="B163:G163"/>
    <mergeCell ref="B164:G164"/>
    <mergeCell ref="B165:G165"/>
    <mergeCell ref="B166:G166"/>
    <mergeCell ref="A167:A171"/>
    <mergeCell ref="B167:G167"/>
    <mergeCell ref="B168:G168"/>
    <mergeCell ref="B169:G169"/>
    <mergeCell ref="B170:G170"/>
    <mergeCell ref="B171:G171"/>
    <mergeCell ref="A172:A175"/>
    <mergeCell ref="B172:G172"/>
    <mergeCell ref="B173:G173"/>
    <mergeCell ref="B174:G174"/>
    <mergeCell ref="B175:G175"/>
    <mergeCell ref="B185:G185"/>
    <mergeCell ref="B186:G186"/>
    <mergeCell ref="B187:G187"/>
    <mergeCell ref="B188:G188"/>
    <mergeCell ref="B189:G189"/>
    <mergeCell ref="A190:A191"/>
    <mergeCell ref="B190:G190"/>
    <mergeCell ref="B191:G191"/>
    <mergeCell ref="A176:A177"/>
    <mergeCell ref="B176:G176"/>
    <mergeCell ref="B177:G177"/>
    <mergeCell ref="A178:A183"/>
    <mergeCell ref="B178:G178"/>
    <mergeCell ref="B179:G179"/>
    <mergeCell ref="B180:G180"/>
    <mergeCell ref="B181:G181"/>
    <mergeCell ref="B182:G182"/>
    <mergeCell ref="B183:G183"/>
    <mergeCell ref="A184:A189"/>
    <mergeCell ref="B184:G184"/>
    <mergeCell ref="A211:A214"/>
    <mergeCell ref="B211:G211"/>
    <mergeCell ref="B212:G212"/>
    <mergeCell ref="B213:G213"/>
    <mergeCell ref="B214:G214"/>
    <mergeCell ref="A215:A216"/>
    <mergeCell ref="B215:G215"/>
    <mergeCell ref="B216:G216"/>
    <mergeCell ref="A217:A222"/>
    <mergeCell ref="B217:G217"/>
    <mergeCell ref="B218:G218"/>
    <mergeCell ref="B219:G219"/>
    <mergeCell ref="B220:G220"/>
    <mergeCell ref="B221:G221"/>
    <mergeCell ref="B222:G222"/>
    <mergeCell ref="A223:A228"/>
    <mergeCell ref="B223:G223"/>
    <mergeCell ref="B224:G224"/>
    <mergeCell ref="B225:G225"/>
    <mergeCell ref="B226:G226"/>
    <mergeCell ref="B227:G227"/>
    <mergeCell ref="B228:G228"/>
    <mergeCell ref="A229:A230"/>
    <mergeCell ref="B229:G229"/>
    <mergeCell ref="B230:G230"/>
    <mergeCell ref="B235:F235"/>
    <mergeCell ref="G235:N235"/>
    <mergeCell ref="C236:G236"/>
    <mergeCell ref="H236:H238"/>
    <mergeCell ref="I236:I238"/>
    <mergeCell ref="J236:J238"/>
    <mergeCell ref="K236:K238"/>
    <mergeCell ref="L236:L238"/>
    <mergeCell ref="M236:M238"/>
    <mergeCell ref="N236:N238"/>
    <mergeCell ref="B237:D237"/>
    <mergeCell ref="E237:F237"/>
    <mergeCell ref="B238:D238"/>
    <mergeCell ref="E238:F238"/>
    <mergeCell ref="A262:A267"/>
    <mergeCell ref="B262:G262"/>
    <mergeCell ref="B263:G263"/>
    <mergeCell ref="B264:G264"/>
    <mergeCell ref="B265:G265"/>
    <mergeCell ref="B266:G266"/>
    <mergeCell ref="B267:G267"/>
    <mergeCell ref="A268:A269"/>
    <mergeCell ref="B268:G268"/>
    <mergeCell ref="B269:G269"/>
    <mergeCell ref="B274:F274"/>
    <mergeCell ref="G274:N274"/>
    <mergeCell ref="C275:G275"/>
    <mergeCell ref="H275:H277"/>
    <mergeCell ref="I275:I277"/>
    <mergeCell ref="J275:J277"/>
    <mergeCell ref="K275:K277"/>
    <mergeCell ref="L275:L277"/>
    <mergeCell ref="M275:M277"/>
    <mergeCell ref="N275:N277"/>
    <mergeCell ref="B276:D276"/>
    <mergeCell ref="E276:F276"/>
    <mergeCell ref="B277:D277"/>
    <mergeCell ref="E277:F277"/>
    <mergeCell ref="A279:A283"/>
    <mergeCell ref="B279:G279"/>
    <mergeCell ref="B280:G280"/>
    <mergeCell ref="B281:G281"/>
    <mergeCell ref="B282:G282"/>
    <mergeCell ref="B283:G283"/>
    <mergeCell ref="A284:A288"/>
    <mergeCell ref="B284:G284"/>
    <mergeCell ref="B285:G285"/>
    <mergeCell ref="B286:G286"/>
    <mergeCell ref="B287:G287"/>
    <mergeCell ref="B288:G288"/>
    <mergeCell ref="A289:A292"/>
    <mergeCell ref="B289:G289"/>
    <mergeCell ref="B290:G290"/>
    <mergeCell ref="B291:G291"/>
    <mergeCell ref="B292:G292"/>
    <mergeCell ref="A293:A294"/>
    <mergeCell ref="B293:G293"/>
    <mergeCell ref="B294:G294"/>
    <mergeCell ref="A295:A300"/>
    <mergeCell ref="B295:G295"/>
    <mergeCell ref="B296:G296"/>
    <mergeCell ref="B297:G297"/>
    <mergeCell ref="B298:G298"/>
    <mergeCell ref="B299:G299"/>
    <mergeCell ref="B300:G300"/>
    <mergeCell ref="A301:A306"/>
    <mergeCell ref="B301:G301"/>
    <mergeCell ref="B302:G302"/>
    <mergeCell ref="B303:G303"/>
    <mergeCell ref="B304:G304"/>
    <mergeCell ref="B305:G305"/>
    <mergeCell ref="B306:G306"/>
    <mergeCell ref="M314:M316"/>
    <mergeCell ref="N314:N316"/>
    <mergeCell ref="B315:D315"/>
    <mergeCell ref="E315:F315"/>
    <mergeCell ref="B316:D316"/>
    <mergeCell ref="E316:F316"/>
    <mergeCell ref="A318:A322"/>
    <mergeCell ref="B318:G318"/>
    <mergeCell ref="B319:G319"/>
    <mergeCell ref="B320:G320"/>
    <mergeCell ref="B321:G321"/>
    <mergeCell ref="B322:G322"/>
    <mergeCell ref="A323:A327"/>
    <mergeCell ref="B323:G323"/>
    <mergeCell ref="B324:G324"/>
    <mergeCell ref="B325:G325"/>
    <mergeCell ref="B326:G326"/>
    <mergeCell ref="B327:G327"/>
    <mergeCell ref="A328:A331"/>
    <mergeCell ref="B328:G328"/>
    <mergeCell ref="B329:G329"/>
    <mergeCell ref="B330:G330"/>
    <mergeCell ref="B331:G331"/>
    <mergeCell ref="A332:A333"/>
    <mergeCell ref="B332:G332"/>
    <mergeCell ref="B333:G333"/>
    <mergeCell ref="A334:A339"/>
    <mergeCell ref="B334:G334"/>
    <mergeCell ref="B335:G335"/>
    <mergeCell ref="B336:G336"/>
    <mergeCell ref="B337:G337"/>
    <mergeCell ref="B338:G338"/>
    <mergeCell ref="B339:G339"/>
    <mergeCell ref="A340:A345"/>
    <mergeCell ref="B340:G340"/>
    <mergeCell ref="B341:G341"/>
    <mergeCell ref="B342:G342"/>
    <mergeCell ref="B343:G343"/>
    <mergeCell ref="B344:G344"/>
    <mergeCell ref="B345:G345"/>
    <mergeCell ref="K353:K355"/>
    <mergeCell ref="L353:L355"/>
    <mergeCell ref="M353:M355"/>
    <mergeCell ref="N353:N355"/>
    <mergeCell ref="B354:D354"/>
    <mergeCell ref="E354:F354"/>
    <mergeCell ref="B355:D355"/>
    <mergeCell ref="E355:F355"/>
    <mergeCell ref="A357:A361"/>
    <mergeCell ref="B357:G357"/>
    <mergeCell ref="B358:G358"/>
    <mergeCell ref="B359:G359"/>
    <mergeCell ref="B360:G360"/>
    <mergeCell ref="B361:G361"/>
    <mergeCell ref="A362:A366"/>
    <mergeCell ref="B362:G362"/>
    <mergeCell ref="B363:G363"/>
    <mergeCell ref="B364:G364"/>
    <mergeCell ref="B365:G365"/>
    <mergeCell ref="B366:G366"/>
    <mergeCell ref="A367:A370"/>
    <mergeCell ref="B367:G367"/>
    <mergeCell ref="B368:G368"/>
    <mergeCell ref="B369:G369"/>
    <mergeCell ref="B370:G370"/>
    <mergeCell ref="A371:A372"/>
    <mergeCell ref="B371:G371"/>
    <mergeCell ref="B372:G372"/>
    <mergeCell ref="A373:A378"/>
    <mergeCell ref="B373:G373"/>
    <mergeCell ref="B374:G374"/>
    <mergeCell ref="B375:G375"/>
    <mergeCell ref="B376:G376"/>
    <mergeCell ref="B377:G377"/>
    <mergeCell ref="B378:G378"/>
    <mergeCell ref="A379:A384"/>
    <mergeCell ref="B379:G379"/>
    <mergeCell ref="B380:G380"/>
    <mergeCell ref="B381:G381"/>
    <mergeCell ref="B382:G382"/>
    <mergeCell ref="B383:G383"/>
    <mergeCell ref="B384:G384"/>
    <mergeCell ref="E393:F393"/>
    <mergeCell ref="B394:D394"/>
    <mergeCell ref="E394:F394"/>
    <mergeCell ref="A396:A400"/>
    <mergeCell ref="B396:G396"/>
    <mergeCell ref="B397:G397"/>
    <mergeCell ref="B398:G398"/>
    <mergeCell ref="B399:G399"/>
    <mergeCell ref="B400:G400"/>
    <mergeCell ref="A401:A405"/>
    <mergeCell ref="B401:G401"/>
    <mergeCell ref="B402:G402"/>
    <mergeCell ref="B403:G403"/>
    <mergeCell ref="B404:G404"/>
    <mergeCell ref="B405:G405"/>
    <mergeCell ref="A406:A409"/>
    <mergeCell ref="B406:G406"/>
    <mergeCell ref="B407:G407"/>
    <mergeCell ref="B408:G408"/>
    <mergeCell ref="B409:G409"/>
    <mergeCell ref="A410:A411"/>
    <mergeCell ref="B410:G410"/>
    <mergeCell ref="B411:G411"/>
    <mergeCell ref="A412:A417"/>
    <mergeCell ref="B412:G412"/>
    <mergeCell ref="B413:G413"/>
    <mergeCell ref="B414:G414"/>
    <mergeCell ref="B415:G415"/>
    <mergeCell ref="B416:G416"/>
    <mergeCell ref="B417:G417"/>
    <mergeCell ref="A418:A423"/>
    <mergeCell ref="B418:G418"/>
    <mergeCell ref="B419:G419"/>
    <mergeCell ref="B420:G420"/>
    <mergeCell ref="B421:G421"/>
    <mergeCell ref="B422:G422"/>
    <mergeCell ref="B423:G423"/>
    <mergeCell ref="A424:A425"/>
    <mergeCell ref="B424:G424"/>
    <mergeCell ref="B425:G425"/>
    <mergeCell ref="B430:F430"/>
    <mergeCell ref="G430:N430"/>
    <mergeCell ref="C431:G431"/>
    <mergeCell ref="H431:H433"/>
    <mergeCell ref="I431:I433"/>
    <mergeCell ref="J431:J433"/>
    <mergeCell ref="K431:K433"/>
    <mergeCell ref="L431:L433"/>
    <mergeCell ref="M431:M433"/>
    <mergeCell ref="N431:N433"/>
    <mergeCell ref="B432:D432"/>
    <mergeCell ref="E432:F432"/>
    <mergeCell ref="B433:D433"/>
    <mergeCell ref="E433:F433"/>
    <mergeCell ref="A435:A439"/>
    <mergeCell ref="B435:G435"/>
    <mergeCell ref="B436:G436"/>
    <mergeCell ref="B437:G437"/>
    <mergeCell ref="B438:G438"/>
    <mergeCell ref="B439:G439"/>
    <mergeCell ref="A440:A444"/>
    <mergeCell ref="B440:G440"/>
    <mergeCell ref="B441:G441"/>
    <mergeCell ref="B442:G442"/>
    <mergeCell ref="B443:G443"/>
    <mergeCell ref="B444:G444"/>
    <mergeCell ref="A445:A448"/>
    <mergeCell ref="B445:G445"/>
    <mergeCell ref="B446:G446"/>
    <mergeCell ref="B447:G447"/>
    <mergeCell ref="B448:G448"/>
    <mergeCell ref="B456:G456"/>
    <mergeCell ref="A457:A462"/>
    <mergeCell ref="B457:G457"/>
    <mergeCell ref="B458:G458"/>
    <mergeCell ref="B459:G459"/>
    <mergeCell ref="B460:G460"/>
    <mergeCell ref="B461:G461"/>
    <mergeCell ref="B462:G462"/>
    <mergeCell ref="A463:A464"/>
    <mergeCell ref="B463:G463"/>
    <mergeCell ref="B464:G464"/>
    <mergeCell ref="B469:F469"/>
    <mergeCell ref="G469:N469"/>
    <mergeCell ref="C470:G470"/>
    <mergeCell ref="H470:H472"/>
    <mergeCell ref="I470:I472"/>
    <mergeCell ref="J470:J472"/>
    <mergeCell ref="K470:K472"/>
    <mergeCell ref="L470:L472"/>
    <mergeCell ref="M470:M472"/>
    <mergeCell ref="N470:N472"/>
    <mergeCell ref="B471:D471"/>
    <mergeCell ref="E471:F471"/>
    <mergeCell ref="B472:D472"/>
    <mergeCell ref="E472:F472"/>
    <mergeCell ref="B476:G476"/>
    <mergeCell ref="B477:G477"/>
    <mergeCell ref="B478:G478"/>
    <mergeCell ref="A479:A483"/>
    <mergeCell ref="B479:G479"/>
    <mergeCell ref="B480:G480"/>
    <mergeCell ref="B481:G481"/>
    <mergeCell ref="B482:G482"/>
    <mergeCell ref="B483:G483"/>
    <mergeCell ref="A484:A487"/>
    <mergeCell ref="B484:G484"/>
    <mergeCell ref="B485:G485"/>
    <mergeCell ref="B486:G486"/>
    <mergeCell ref="B487:G487"/>
    <mergeCell ref="A488:A489"/>
    <mergeCell ref="B488:G488"/>
    <mergeCell ref="B489:G489"/>
    <mergeCell ref="A490:A495"/>
    <mergeCell ref="B490:G490"/>
    <mergeCell ref="B491:G491"/>
    <mergeCell ref="B492:G492"/>
    <mergeCell ref="B493:G493"/>
    <mergeCell ref="B494:G494"/>
    <mergeCell ref="B495:G495"/>
    <mergeCell ref="A496:A501"/>
    <mergeCell ref="B496:G496"/>
    <mergeCell ref="B497:G497"/>
    <mergeCell ref="B498:G498"/>
    <mergeCell ref="B499:G499"/>
    <mergeCell ref="B500:G500"/>
    <mergeCell ref="B501:G501"/>
    <mergeCell ref="A502:A503"/>
    <mergeCell ref="B502:G502"/>
    <mergeCell ref="B503:G503"/>
    <mergeCell ref="C509:G509"/>
    <mergeCell ref="H509:H511"/>
    <mergeCell ref="I509:I511"/>
    <mergeCell ref="J509:J511"/>
    <mergeCell ref="K509:K511"/>
    <mergeCell ref="L509:L511"/>
    <mergeCell ref="M509:M511"/>
    <mergeCell ref="N509:N511"/>
    <mergeCell ref="B510:D510"/>
    <mergeCell ref="E510:F510"/>
    <mergeCell ref="B511:D511"/>
    <mergeCell ref="E511:F511"/>
    <mergeCell ref="A513:A517"/>
    <mergeCell ref="B513:G513"/>
    <mergeCell ref="B514:G514"/>
    <mergeCell ref="B515:G515"/>
    <mergeCell ref="B516:G516"/>
    <mergeCell ref="B517:G517"/>
    <mergeCell ref="A518:A522"/>
    <mergeCell ref="B518:G518"/>
    <mergeCell ref="B519:G519"/>
    <mergeCell ref="B520:G520"/>
    <mergeCell ref="B521:G521"/>
    <mergeCell ref="B522:G522"/>
    <mergeCell ref="A523:A526"/>
    <mergeCell ref="B523:G523"/>
    <mergeCell ref="B524:G524"/>
    <mergeCell ref="B525:G525"/>
    <mergeCell ref="B526:G526"/>
    <mergeCell ref="A527:A528"/>
    <mergeCell ref="B527:G527"/>
    <mergeCell ref="B528:G528"/>
    <mergeCell ref="A529:A534"/>
    <mergeCell ref="B529:G529"/>
    <mergeCell ref="B530:G530"/>
    <mergeCell ref="B531:G531"/>
    <mergeCell ref="B532:G532"/>
    <mergeCell ref="B533:G533"/>
    <mergeCell ref="B534:G534"/>
    <mergeCell ref="B538:G538"/>
    <mergeCell ref="B539:G539"/>
    <mergeCell ref="B540:G540"/>
    <mergeCell ref="A541:A542"/>
    <mergeCell ref="B541:G541"/>
    <mergeCell ref="B542:G542"/>
    <mergeCell ref="B547:F547"/>
    <mergeCell ref="G547:N547"/>
    <mergeCell ref="C548:G548"/>
    <mergeCell ref="H548:H550"/>
    <mergeCell ref="I548:I550"/>
    <mergeCell ref="J548:J550"/>
    <mergeCell ref="K548:K550"/>
    <mergeCell ref="L548:L550"/>
    <mergeCell ref="M548:M550"/>
    <mergeCell ref="N548:N550"/>
    <mergeCell ref="B549:D549"/>
    <mergeCell ref="E549:F549"/>
    <mergeCell ref="B550:D550"/>
    <mergeCell ref="E550:F550"/>
    <mergeCell ref="A552:A556"/>
    <mergeCell ref="B552:G552"/>
    <mergeCell ref="B553:G553"/>
    <mergeCell ref="B554:G554"/>
    <mergeCell ref="B555:G555"/>
    <mergeCell ref="B556:G556"/>
    <mergeCell ref="A557:A561"/>
    <mergeCell ref="B557:G557"/>
    <mergeCell ref="B558:G558"/>
    <mergeCell ref="B559:G559"/>
    <mergeCell ref="B560:G560"/>
    <mergeCell ref="B561:G561"/>
    <mergeCell ref="A562:A565"/>
    <mergeCell ref="B562:G562"/>
    <mergeCell ref="B563:G563"/>
    <mergeCell ref="B564:G564"/>
    <mergeCell ref="B565:G565"/>
    <mergeCell ref="A566:A567"/>
    <mergeCell ref="B566:G566"/>
    <mergeCell ref="B567:G567"/>
    <mergeCell ref="A568:A573"/>
    <mergeCell ref="B568:G568"/>
    <mergeCell ref="B569:G569"/>
    <mergeCell ref="B570:G570"/>
    <mergeCell ref="B571:G571"/>
    <mergeCell ref="B572:G572"/>
    <mergeCell ref="B573:G573"/>
    <mergeCell ref="A574:A579"/>
    <mergeCell ref="B574:G574"/>
    <mergeCell ref="B575:G575"/>
    <mergeCell ref="B576:G576"/>
    <mergeCell ref="B577:G577"/>
    <mergeCell ref="B578:G578"/>
    <mergeCell ref="B579:G579"/>
    <mergeCell ref="A580:A581"/>
    <mergeCell ref="B580:G580"/>
    <mergeCell ref="B581:G581"/>
    <mergeCell ref="B586:F586"/>
    <mergeCell ref="G586:N586"/>
    <mergeCell ref="C587:G587"/>
    <mergeCell ref="H587:H589"/>
    <mergeCell ref="I587:I589"/>
    <mergeCell ref="J587:J589"/>
    <mergeCell ref="K587:K589"/>
    <mergeCell ref="L587:L589"/>
    <mergeCell ref="M587:M589"/>
    <mergeCell ref="N587:N589"/>
    <mergeCell ref="B588:D588"/>
    <mergeCell ref="E588:F588"/>
    <mergeCell ref="B589:D589"/>
    <mergeCell ref="E589:F589"/>
    <mergeCell ref="B600:G600"/>
    <mergeCell ref="A601:A604"/>
    <mergeCell ref="B601:G601"/>
    <mergeCell ref="B602:G602"/>
    <mergeCell ref="B603:G603"/>
    <mergeCell ref="B604:G604"/>
    <mergeCell ref="A605:A606"/>
    <mergeCell ref="B605:G605"/>
    <mergeCell ref="B606:G606"/>
    <mergeCell ref="A607:A612"/>
    <mergeCell ref="B607:G607"/>
    <mergeCell ref="B608:G608"/>
    <mergeCell ref="B609:G609"/>
    <mergeCell ref="B610:G610"/>
    <mergeCell ref="B611:G611"/>
    <mergeCell ref="B612:G612"/>
    <mergeCell ref="A613:A618"/>
    <mergeCell ref="B613:G613"/>
    <mergeCell ref="B614:G614"/>
    <mergeCell ref="B615:G615"/>
    <mergeCell ref="B616:G616"/>
    <mergeCell ref="B617:G617"/>
    <mergeCell ref="B618:G618"/>
    <mergeCell ref="A596:A600"/>
    <mergeCell ref="B596:G596"/>
    <mergeCell ref="B597:G597"/>
    <mergeCell ref="B598:G598"/>
    <mergeCell ref="B599:G599"/>
    <mergeCell ref="A619:A620"/>
    <mergeCell ref="B619:G619"/>
    <mergeCell ref="B620:G620"/>
    <mergeCell ref="B625:F625"/>
    <mergeCell ref="G625:N625"/>
    <mergeCell ref="C626:G626"/>
    <mergeCell ref="H626:H628"/>
    <mergeCell ref="I626:I628"/>
    <mergeCell ref="J626:J628"/>
    <mergeCell ref="K626:K628"/>
    <mergeCell ref="L626:L628"/>
    <mergeCell ref="M626:M628"/>
    <mergeCell ref="N626:N628"/>
    <mergeCell ref="B627:D627"/>
    <mergeCell ref="E627:F627"/>
    <mergeCell ref="B628:D628"/>
    <mergeCell ref="E628:F628"/>
    <mergeCell ref="B634:G634"/>
    <mergeCell ref="A635:A639"/>
    <mergeCell ref="B635:G635"/>
    <mergeCell ref="B636:G636"/>
    <mergeCell ref="B637:G637"/>
    <mergeCell ref="B638:G638"/>
    <mergeCell ref="B639:G639"/>
    <mergeCell ref="A640:A643"/>
    <mergeCell ref="B640:G640"/>
    <mergeCell ref="B641:G641"/>
    <mergeCell ref="B642:G642"/>
    <mergeCell ref="B643:G643"/>
    <mergeCell ref="A644:A645"/>
    <mergeCell ref="B644:G644"/>
    <mergeCell ref="B645:G645"/>
    <mergeCell ref="A646:A651"/>
    <mergeCell ref="B646:G646"/>
    <mergeCell ref="B647:G647"/>
    <mergeCell ref="B648:G648"/>
    <mergeCell ref="B649:G649"/>
    <mergeCell ref="B650:G650"/>
    <mergeCell ref="B651:G651"/>
    <mergeCell ref="A630:A634"/>
    <mergeCell ref="B630:G630"/>
    <mergeCell ref="B631:G631"/>
    <mergeCell ref="B632:G632"/>
    <mergeCell ref="B633:G633"/>
    <mergeCell ref="B654:G654"/>
    <mergeCell ref="B655:G655"/>
    <mergeCell ref="B656:G656"/>
    <mergeCell ref="B657:G657"/>
    <mergeCell ref="A658:A659"/>
    <mergeCell ref="B658:G658"/>
    <mergeCell ref="B659:G659"/>
    <mergeCell ref="B664:F664"/>
    <mergeCell ref="G664:N664"/>
    <mergeCell ref="C665:G665"/>
    <mergeCell ref="H665:H667"/>
    <mergeCell ref="I665:I667"/>
    <mergeCell ref="J665:J667"/>
    <mergeCell ref="K665:K667"/>
    <mergeCell ref="L665:L667"/>
    <mergeCell ref="M665:M667"/>
    <mergeCell ref="N665:N667"/>
    <mergeCell ref="B666:D666"/>
    <mergeCell ref="E666:F666"/>
    <mergeCell ref="B667:D667"/>
    <mergeCell ref="E667:F667"/>
    <mergeCell ref="A669:A673"/>
    <mergeCell ref="B669:G669"/>
    <mergeCell ref="B670:G670"/>
    <mergeCell ref="B671:G671"/>
    <mergeCell ref="B672:G672"/>
    <mergeCell ref="B673:G673"/>
    <mergeCell ref="A674:A678"/>
    <mergeCell ref="B674:G674"/>
    <mergeCell ref="B675:G675"/>
    <mergeCell ref="B676:G676"/>
    <mergeCell ref="B677:G677"/>
    <mergeCell ref="B678:G678"/>
    <mergeCell ref="A679:A682"/>
    <mergeCell ref="B679:G679"/>
    <mergeCell ref="B680:G680"/>
    <mergeCell ref="B681:G681"/>
    <mergeCell ref="B682:G682"/>
    <mergeCell ref="A683:A684"/>
    <mergeCell ref="B683:G683"/>
    <mergeCell ref="B684:G684"/>
    <mergeCell ref="A685:A690"/>
    <mergeCell ref="B685:G685"/>
    <mergeCell ref="B686:G686"/>
    <mergeCell ref="B687:G687"/>
    <mergeCell ref="B688:G688"/>
    <mergeCell ref="B689:G689"/>
    <mergeCell ref="B690:G690"/>
    <mergeCell ref="A691:A696"/>
    <mergeCell ref="B691:G691"/>
    <mergeCell ref="B692:G692"/>
    <mergeCell ref="B693:G693"/>
    <mergeCell ref="B694:G694"/>
    <mergeCell ref="B695:G695"/>
    <mergeCell ref="B696:G696"/>
    <mergeCell ref="A697:A698"/>
    <mergeCell ref="B697:G697"/>
    <mergeCell ref="B698:G698"/>
    <mergeCell ref="B703:F703"/>
    <mergeCell ref="G703:N703"/>
    <mergeCell ref="C704:G704"/>
    <mergeCell ref="H704:H706"/>
    <mergeCell ref="I704:I706"/>
    <mergeCell ref="J704:J706"/>
    <mergeCell ref="K704:K706"/>
    <mergeCell ref="L704:L706"/>
    <mergeCell ref="M704:M706"/>
    <mergeCell ref="N704:N706"/>
    <mergeCell ref="B705:D705"/>
    <mergeCell ref="E705:F705"/>
    <mergeCell ref="B706:D706"/>
    <mergeCell ref="E706:F706"/>
    <mergeCell ref="B715:G715"/>
    <mergeCell ref="B716:G716"/>
    <mergeCell ref="B717:G717"/>
    <mergeCell ref="A718:A721"/>
    <mergeCell ref="B718:G718"/>
    <mergeCell ref="B719:G719"/>
    <mergeCell ref="B720:G720"/>
    <mergeCell ref="B721:G721"/>
    <mergeCell ref="A722:A723"/>
    <mergeCell ref="B722:G722"/>
    <mergeCell ref="B723:G723"/>
    <mergeCell ref="A724:A729"/>
    <mergeCell ref="B724:G724"/>
    <mergeCell ref="B725:G725"/>
    <mergeCell ref="B726:G726"/>
    <mergeCell ref="B727:G727"/>
    <mergeCell ref="B728:G728"/>
    <mergeCell ref="B729:G729"/>
    <mergeCell ref="A730:A735"/>
    <mergeCell ref="B730:G730"/>
    <mergeCell ref="B731:G731"/>
    <mergeCell ref="B732:G732"/>
    <mergeCell ref="B733:G733"/>
    <mergeCell ref="B734:G734"/>
    <mergeCell ref="B735:G735"/>
    <mergeCell ref="A736:A737"/>
    <mergeCell ref="B736:G736"/>
    <mergeCell ref="B737:G737"/>
    <mergeCell ref="B742:F742"/>
    <mergeCell ref="G742:N742"/>
    <mergeCell ref="C743:G743"/>
    <mergeCell ref="H743:H745"/>
    <mergeCell ref="I743:I745"/>
    <mergeCell ref="J743:J745"/>
    <mergeCell ref="K743:K745"/>
    <mergeCell ref="L743:L745"/>
    <mergeCell ref="M743:M745"/>
    <mergeCell ref="N743:N745"/>
    <mergeCell ref="B744:D744"/>
    <mergeCell ref="E744:F744"/>
    <mergeCell ref="B745:D745"/>
    <mergeCell ref="E745:F745"/>
    <mergeCell ref="B767:G767"/>
    <mergeCell ref="B768:G768"/>
    <mergeCell ref="A769:A774"/>
    <mergeCell ref="B769:G769"/>
    <mergeCell ref="B770:G770"/>
    <mergeCell ref="B771:G771"/>
    <mergeCell ref="B772:G772"/>
    <mergeCell ref="B773:G773"/>
    <mergeCell ref="B774:G774"/>
    <mergeCell ref="B775:G775"/>
    <mergeCell ref="B776:G776"/>
    <mergeCell ref="B781:F781"/>
    <mergeCell ref="G781:N781"/>
    <mergeCell ref="C782:G782"/>
    <mergeCell ref="H782:H784"/>
    <mergeCell ref="I782:I784"/>
    <mergeCell ref="J782:J784"/>
    <mergeCell ref="K782:K784"/>
    <mergeCell ref="L782:L784"/>
    <mergeCell ref="M782:M784"/>
    <mergeCell ref="N782:N784"/>
    <mergeCell ref="B783:D783"/>
    <mergeCell ref="E783:F783"/>
    <mergeCell ref="B784:D784"/>
    <mergeCell ref="E784:F784"/>
    <mergeCell ref="A786:A790"/>
    <mergeCell ref="B786:G786"/>
    <mergeCell ref="B787:G787"/>
    <mergeCell ref="B788:G788"/>
    <mergeCell ref="B789:G789"/>
    <mergeCell ref="B790:G790"/>
    <mergeCell ref="A775:A776"/>
    <mergeCell ref="A791:A795"/>
    <mergeCell ref="B791:G791"/>
    <mergeCell ref="B792:G792"/>
    <mergeCell ref="B793:G793"/>
    <mergeCell ref="B794:G794"/>
    <mergeCell ref="B795:G795"/>
    <mergeCell ref="A796:A799"/>
    <mergeCell ref="B796:G796"/>
    <mergeCell ref="B797:G797"/>
    <mergeCell ref="B798:G798"/>
    <mergeCell ref="B799:G799"/>
    <mergeCell ref="A800:A801"/>
    <mergeCell ref="B800:G800"/>
    <mergeCell ref="B801:G801"/>
    <mergeCell ref="A802:A807"/>
    <mergeCell ref="B802:G802"/>
    <mergeCell ref="B803:G803"/>
    <mergeCell ref="B804:G804"/>
    <mergeCell ref="B805:G805"/>
    <mergeCell ref="B806:G806"/>
    <mergeCell ref="B807:G807"/>
    <mergeCell ref="B820:F820"/>
    <mergeCell ref="G820:N820"/>
    <mergeCell ref="C821:G821"/>
    <mergeCell ref="H821:H823"/>
    <mergeCell ref="I821:I823"/>
    <mergeCell ref="J821:J823"/>
    <mergeCell ref="K821:K823"/>
    <mergeCell ref="L821:L823"/>
    <mergeCell ref="M821:M823"/>
    <mergeCell ref="N821:N823"/>
    <mergeCell ref="B822:D822"/>
    <mergeCell ref="E822:F822"/>
    <mergeCell ref="B823:D823"/>
    <mergeCell ref="E823:F823"/>
    <mergeCell ref="A825:A829"/>
    <mergeCell ref="B825:G825"/>
    <mergeCell ref="B826:G826"/>
    <mergeCell ref="B827:G827"/>
    <mergeCell ref="B828:G828"/>
    <mergeCell ref="B829:G829"/>
    <mergeCell ref="A835:A838"/>
    <mergeCell ref="B835:G835"/>
    <mergeCell ref="B836:G836"/>
    <mergeCell ref="B837:G837"/>
    <mergeCell ref="B838:G838"/>
    <mergeCell ref="A839:A840"/>
    <mergeCell ref="B839:G839"/>
    <mergeCell ref="B840:G840"/>
    <mergeCell ref="A841:A846"/>
    <mergeCell ref="B841:G841"/>
    <mergeCell ref="B842:G842"/>
    <mergeCell ref="B843:G843"/>
    <mergeCell ref="B844:G844"/>
    <mergeCell ref="B845:G845"/>
    <mergeCell ref="B846:G846"/>
    <mergeCell ref="A847:A852"/>
    <mergeCell ref="B847:G847"/>
    <mergeCell ref="B848:G848"/>
    <mergeCell ref="B849:G849"/>
    <mergeCell ref="B850:G850"/>
    <mergeCell ref="B851:G851"/>
    <mergeCell ref="B852:G852"/>
    <mergeCell ref="A853:A854"/>
    <mergeCell ref="B853:G853"/>
    <mergeCell ref="B854:G854"/>
    <mergeCell ref="B859:F859"/>
    <mergeCell ref="G859:N859"/>
    <mergeCell ref="C860:G860"/>
    <mergeCell ref="H860:H862"/>
    <mergeCell ref="I860:I862"/>
    <mergeCell ref="J860:J862"/>
    <mergeCell ref="K860:K862"/>
    <mergeCell ref="L860:L862"/>
    <mergeCell ref="M860:M862"/>
    <mergeCell ref="N860:N862"/>
    <mergeCell ref="B861:D861"/>
    <mergeCell ref="E861:F861"/>
    <mergeCell ref="B862:D862"/>
    <mergeCell ref="E862:F862"/>
    <mergeCell ref="A864:A868"/>
    <mergeCell ref="B864:G864"/>
    <mergeCell ref="B865:G865"/>
    <mergeCell ref="B866:G866"/>
    <mergeCell ref="B867:G867"/>
    <mergeCell ref="B868:G868"/>
    <mergeCell ref="A869:A873"/>
    <mergeCell ref="B869:G869"/>
    <mergeCell ref="B870:G870"/>
    <mergeCell ref="B871:G871"/>
    <mergeCell ref="B872:G872"/>
    <mergeCell ref="B873:G873"/>
    <mergeCell ref="A874:A877"/>
    <mergeCell ref="B874:G874"/>
    <mergeCell ref="B875:G875"/>
    <mergeCell ref="B876:G876"/>
    <mergeCell ref="B877:G877"/>
    <mergeCell ref="L899:L901"/>
    <mergeCell ref="M899:M901"/>
    <mergeCell ref="N899:N901"/>
    <mergeCell ref="B900:D900"/>
    <mergeCell ref="E900:F900"/>
    <mergeCell ref="B901:D901"/>
    <mergeCell ref="E901:F901"/>
    <mergeCell ref="A903:A907"/>
    <mergeCell ref="B903:G903"/>
    <mergeCell ref="B904:G904"/>
    <mergeCell ref="B905:G905"/>
    <mergeCell ref="B906:G906"/>
    <mergeCell ref="B907:G907"/>
    <mergeCell ref="A908:A912"/>
    <mergeCell ref="B908:G908"/>
    <mergeCell ref="B909:G909"/>
    <mergeCell ref="B910:G910"/>
    <mergeCell ref="B911:G911"/>
    <mergeCell ref="B912:G912"/>
    <mergeCell ref="A913:A916"/>
    <mergeCell ref="B913:G913"/>
    <mergeCell ref="B914:G914"/>
    <mergeCell ref="B915:G915"/>
    <mergeCell ref="B916:G916"/>
    <mergeCell ref="A917:A918"/>
    <mergeCell ref="B917:G917"/>
    <mergeCell ref="B918:G918"/>
    <mergeCell ref="A919:A924"/>
    <mergeCell ref="B919:G919"/>
    <mergeCell ref="B920:G920"/>
    <mergeCell ref="B921:G921"/>
    <mergeCell ref="B922:G922"/>
    <mergeCell ref="B923:G923"/>
    <mergeCell ref="B924:G924"/>
    <mergeCell ref="A925:A930"/>
    <mergeCell ref="B925:G925"/>
    <mergeCell ref="B926:G926"/>
    <mergeCell ref="B927:G927"/>
    <mergeCell ref="B928:G928"/>
    <mergeCell ref="B929:G929"/>
    <mergeCell ref="B930:G930"/>
    <mergeCell ref="N938:N940"/>
    <mergeCell ref="B939:D939"/>
    <mergeCell ref="E939:F939"/>
    <mergeCell ref="B940:D940"/>
    <mergeCell ref="E940:F940"/>
    <mergeCell ref="A942:A946"/>
    <mergeCell ref="B942:G942"/>
    <mergeCell ref="B943:G943"/>
    <mergeCell ref="B944:G944"/>
    <mergeCell ref="B945:G945"/>
    <mergeCell ref="B946:G946"/>
    <mergeCell ref="A947:A951"/>
    <mergeCell ref="B947:G947"/>
    <mergeCell ref="B948:G948"/>
    <mergeCell ref="B949:G949"/>
    <mergeCell ref="B950:G950"/>
    <mergeCell ref="B951:G951"/>
    <mergeCell ref="A970:A971"/>
    <mergeCell ref="B970:G970"/>
    <mergeCell ref="B971:G971"/>
    <mergeCell ref="B976:F976"/>
    <mergeCell ref="G976:N976"/>
    <mergeCell ref="C977:G977"/>
    <mergeCell ref="H977:H979"/>
    <mergeCell ref="I977:I979"/>
    <mergeCell ref="J977:J979"/>
    <mergeCell ref="K977:K979"/>
    <mergeCell ref="L977:L979"/>
    <mergeCell ref="M977:M979"/>
    <mergeCell ref="N977:N979"/>
    <mergeCell ref="B978:D978"/>
    <mergeCell ref="E978:F978"/>
    <mergeCell ref="B979:D979"/>
    <mergeCell ref="E979:F979"/>
    <mergeCell ref="B981:G981"/>
    <mergeCell ref="B982:G982"/>
    <mergeCell ref="B983:G983"/>
    <mergeCell ref="B984:G984"/>
    <mergeCell ref="B985:G985"/>
    <mergeCell ref="A986:A990"/>
    <mergeCell ref="B986:G986"/>
    <mergeCell ref="B987:G987"/>
    <mergeCell ref="B988:G988"/>
    <mergeCell ref="B989:G989"/>
    <mergeCell ref="B990:G990"/>
    <mergeCell ref="A991:A994"/>
    <mergeCell ref="B991:G991"/>
    <mergeCell ref="B992:G992"/>
    <mergeCell ref="B993:G993"/>
    <mergeCell ref="B994:G994"/>
    <mergeCell ref="A995:A996"/>
    <mergeCell ref="B995:G995"/>
    <mergeCell ref="B996:G996"/>
    <mergeCell ref="A981:A985"/>
    <mergeCell ref="B1005:G1005"/>
    <mergeCell ref="B1006:G1006"/>
    <mergeCell ref="B1007:G1007"/>
    <mergeCell ref="B1008:G1008"/>
    <mergeCell ref="A1009:A1010"/>
    <mergeCell ref="B1009:G1009"/>
    <mergeCell ref="B1010:G1010"/>
    <mergeCell ref="B1015:F1015"/>
    <mergeCell ref="G1015:N1015"/>
    <mergeCell ref="C1016:G1016"/>
    <mergeCell ref="H1016:H1018"/>
    <mergeCell ref="I1016:I1018"/>
    <mergeCell ref="J1016:J1018"/>
    <mergeCell ref="K1016:K1018"/>
    <mergeCell ref="L1016:L1018"/>
    <mergeCell ref="M1016:M1018"/>
    <mergeCell ref="N1016:N1018"/>
    <mergeCell ref="B1017:D1017"/>
    <mergeCell ref="E1017:F1017"/>
    <mergeCell ref="B1018:D1018"/>
    <mergeCell ref="E1018:F1018"/>
    <mergeCell ref="B1024:G1024"/>
    <mergeCell ref="A1025:A1029"/>
    <mergeCell ref="B1025:G1025"/>
    <mergeCell ref="B1026:G1026"/>
    <mergeCell ref="B1027:G1027"/>
    <mergeCell ref="B1028:G1028"/>
    <mergeCell ref="B1029:G1029"/>
    <mergeCell ref="A1030:A1033"/>
    <mergeCell ref="B1030:G1030"/>
    <mergeCell ref="B1031:G1031"/>
    <mergeCell ref="B1032:G1032"/>
    <mergeCell ref="B1033:G1033"/>
    <mergeCell ref="A1034:A1035"/>
    <mergeCell ref="B1034:G1034"/>
    <mergeCell ref="B1035:G1035"/>
    <mergeCell ref="A1036:A1041"/>
    <mergeCell ref="B1036:G1036"/>
    <mergeCell ref="B1037:G1037"/>
    <mergeCell ref="B1038:G1038"/>
    <mergeCell ref="B1039:G1039"/>
    <mergeCell ref="B1040:G1040"/>
    <mergeCell ref="B1041:G1041"/>
    <mergeCell ref="A1042:A1047"/>
    <mergeCell ref="B1042:G1042"/>
    <mergeCell ref="B1043:G1043"/>
    <mergeCell ref="B1044:G1044"/>
    <mergeCell ref="B1045:G1045"/>
    <mergeCell ref="B1046:G1046"/>
    <mergeCell ref="B1047:G1047"/>
    <mergeCell ref="A1048:A1049"/>
    <mergeCell ref="B1048:G1048"/>
    <mergeCell ref="B1049:G1049"/>
    <mergeCell ref="B1054:F1054"/>
    <mergeCell ref="G1054:N1054"/>
    <mergeCell ref="C1055:G1055"/>
    <mergeCell ref="H1055:H1057"/>
    <mergeCell ref="I1055:I1057"/>
    <mergeCell ref="J1055:J1057"/>
    <mergeCell ref="K1055:K1057"/>
    <mergeCell ref="L1055:L1057"/>
    <mergeCell ref="M1055:M1057"/>
    <mergeCell ref="N1055:N1057"/>
    <mergeCell ref="B1056:D1056"/>
    <mergeCell ref="E1056:F1056"/>
    <mergeCell ref="B1057:D1057"/>
    <mergeCell ref="E1057:F1057"/>
    <mergeCell ref="A1059:A1063"/>
    <mergeCell ref="B1059:G1059"/>
    <mergeCell ref="B1060:G1060"/>
    <mergeCell ref="B1061:G1061"/>
    <mergeCell ref="B1062:G1062"/>
    <mergeCell ref="B1063:G1063"/>
    <mergeCell ref="A1064:A1068"/>
    <mergeCell ref="B1064:G1064"/>
    <mergeCell ref="B1065:G1065"/>
    <mergeCell ref="B1066:G1066"/>
    <mergeCell ref="B1067:G1067"/>
    <mergeCell ref="B1068:G1068"/>
    <mergeCell ref="A1069:A1072"/>
    <mergeCell ref="B1069:G1069"/>
    <mergeCell ref="B1070:G1070"/>
    <mergeCell ref="B1071:G1071"/>
    <mergeCell ref="B1072:G1072"/>
    <mergeCell ref="A1073:A1074"/>
    <mergeCell ref="B1073:G1073"/>
    <mergeCell ref="B1074:G1074"/>
    <mergeCell ref="A1075:A1080"/>
    <mergeCell ref="B1075:G1075"/>
    <mergeCell ref="B1076:G1076"/>
    <mergeCell ref="B1077:G1077"/>
    <mergeCell ref="B1078:G1078"/>
    <mergeCell ref="B1079:G1079"/>
    <mergeCell ref="B1080:G1080"/>
    <mergeCell ref="A1081:A1086"/>
    <mergeCell ref="B1081:G1081"/>
    <mergeCell ref="B1082:G1082"/>
    <mergeCell ref="B1083:G1083"/>
    <mergeCell ref="B1084:G1084"/>
    <mergeCell ref="B1085:G1085"/>
    <mergeCell ref="B1086:G1086"/>
    <mergeCell ref="B1112:G1112"/>
    <mergeCell ref="B1113:G1113"/>
    <mergeCell ref="A1114:A1119"/>
    <mergeCell ref="B1114:G1114"/>
    <mergeCell ref="B1115:G1115"/>
    <mergeCell ref="B1116:G1116"/>
    <mergeCell ref="B1117:G1117"/>
    <mergeCell ref="B1118:G1118"/>
    <mergeCell ref="B1119:G1119"/>
    <mergeCell ref="A1120:A1125"/>
    <mergeCell ref="B1120:G1120"/>
    <mergeCell ref="B1121:G1121"/>
    <mergeCell ref="B1122:G1122"/>
    <mergeCell ref="B1123:G1123"/>
    <mergeCell ref="B1124:G1124"/>
    <mergeCell ref="B1125:G1125"/>
    <mergeCell ref="A1126:A1127"/>
    <mergeCell ref="B1126:G1126"/>
    <mergeCell ref="B1127:G1127"/>
    <mergeCell ref="B1132:F1132"/>
    <mergeCell ref="G1132:N1132"/>
    <mergeCell ref="C1133:G1133"/>
    <mergeCell ref="H1133:H1135"/>
    <mergeCell ref="I1133:I1135"/>
    <mergeCell ref="J1133:J1135"/>
    <mergeCell ref="K1133:K1135"/>
    <mergeCell ref="L1133:L1135"/>
    <mergeCell ref="M1133:M1135"/>
    <mergeCell ref="N1133:N1135"/>
    <mergeCell ref="B1134:D1134"/>
    <mergeCell ref="E1134:F1134"/>
    <mergeCell ref="B1135:D1135"/>
    <mergeCell ref="E1135:F1135"/>
    <mergeCell ref="A1137:A1141"/>
    <mergeCell ref="B1137:G1137"/>
    <mergeCell ref="B1138:G1138"/>
    <mergeCell ref="B1139:G1139"/>
    <mergeCell ref="B1140:G1140"/>
    <mergeCell ref="B1141:G1141"/>
    <mergeCell ref="B1146:G1146"/>
    <mergeCell ref="A1147:A1150"/>
    <mergeCell ref="B1147:G1147"/>
    <mergeCell ref="B1148:G1148"/>
    <mergeCell ref="B1149:G1149"/>
    <mergeCell ref="B1150:G1150"/>
    <mergeCell ref="A1151:A1152"/>
    <mergeCell ref="B1151:G1151"/>
    <mergeCell ref="B1152:G1152"/>
    <mergeCell ref="A1153:A1158"/>
    <mergeCell ref="B1153:G1153"/>
    <mergeCell ref="B1154:G1154"/>
    <mergeCell ref="B1155:G1155"/>
    <mergeCell ref="B1156:G1156"/>
    <mergeCell ref="B1157:G1157"/>
    <mergeCell ref="B1158:G1158"/>
    <mergeCell ref="A1159:A1164"/>
    <mergeCell ref="B1159:G1159"/>
    <mergeCell ref="B1160:G1160"/>
    <mergeCell ref="B1161:G1161"/>
    <mergeCell ref="B1162:G1162"/>
    <mergeCell ref="B1163:G1163"/>
    <mergeCell ref="B1164:G1164"/>
    <mergeCell ref="A1142:A1146"/>
    <mergeCell ref="B1142:G1142"/>
    <mergeCell ref="B1143:G1143"/>
    <mergeCell ref="B1144:G1144"/>
    <mergeCell ref="B1145:G1145"/>
    <mergeCell ref="A1165:A1166"/>
    <mergeCell ref="B1165:G1165"/>
    <mergeCell ref="B1166:G1166"/>
    <mergeCell ref="B1171:F1171"/>
    <mergeCell ref="G1171:N1171"/>
    <mergeCell ref="C1172:G1172"/>
    <mergeCell ref="H1172:H1174"/>
    <mergeCell ref="I1172:I1174"/>
    <mergeCell ref="J1172:J1174"/>
    <mergeCell ref="K1172:K1174"/>
    <mergeCell ref="L1172:L1174"/>
    <mergeCell ref="M1172:M1174"/>
    <mergeCell ref="N1172:N1174"/>
    <mergeCell ref="B1173:D1173"/>
    <mergeCell ref="E1173:F1173"/>
    <mergeCell ref="B1174:D1174"/>
    <mergeCell ref="E1174:F1174"/>
    <mergeCell ref="B1179:G1179"/>
    <mergeCell ref="B1180:G1180"/>
    <mergeCell ref="A1181:A1185"/>
    <mergeCell ref="B1181:G1181"/>
    <mergeCell ref="B1182:G1182"/>
    <mergeCell ref="B1183:G1183"/>
    <mergeCell ref="B1184:G1184"/>
    <mergeCell ref="B1185:G1185"/>
    <mergeCell ref="A1186:A1189"/>
    <mergeCell ref="B1186:G1186"/>
    <mergeCell ref="B1187:G1187"/>
    <mergeCell ref="B1188:G1188"/>
    <mergeCell ref="B1189:G1189"/>
    <mergeCell ref="A1190:A1191"/>
    <mergeCell ref="B1190:G1190"/>
    <mergeCell ref="B1191:G1191"/>
    <mergeCell ref="A1192:A1197"/>
    <mergeCell ref="B1192:G1192"/>
    <mergeCell ref="B1193:G1193"/>
    <mergeCell ref="B1194:G1194"/>
    <mergeCell ref="B1195:G1195"/>
    <mergeCell ref="B1196:G1196"/>
    <mergeCell ref="B1197:G1197"/>
    <mergeCell ref="A1176:A1180"/>
    <mergeCell ref="B1176:G1176"/>
    <mergeCell ref="B1177:G1177"/>
    <mergeCell ref="B1178:G1178"/>
    <mergeCell ref="B1198:G1198"/>
    <mergeCell ref="B1199:G1199"/>
    <mergeCell ref="B1200:G1200"/>
    <mergeCell ref="B1201:G1201"/>
    <mergeCell ref="B1202:G1202"/>
    <mergeCell ref="B1203:G1203"/>
    <mergeCell ref="A1204:A1205"/>
    <mergeCell ref="B1204:G1204"/>
    <mergeCell ref="B1205:G1205"/>
    <mergeCell ref="B1210:F1210"/>
    <mergeCell ref="G1210:N1210"/>
    <mergeCell ref="C1211:G1211"/>
    <mergeCell ref="H1211:H1213"/>
    <mergeCell ref="I1211:I1213"/>
    <mergeCell ref="J1211:J1213"/>
    <mergeCell ref="K1211:K1213"/>
    <mergeCell ref="L1211:L1213"/>
    <mergeCell ref="M1211:M1213"/>
    <mergeCell ref="N1211:N1213"/>
    <mergeCell ref="B1212:D1212"/>
    <mergeCell ref="E1212:F1212"/>
    <mergeCell ref="B1213:D1213"/>
    <mergeCell ref="E1213:F1213"/>
    <mergeCell ref="A1198:A1203"/>
    <mergeCell ref="A1215:A1219"/>
    <mergeCell ref="B1215:G1215"/>
    <mergeCell ref="B1216:G1216"/>
    <mergeCell ref="B1217:G1217"/>
    <mergeCell ref="B1218:G1218"/>
    <mergeCell ref="B1219:G1219"/>
    <mergeCell ref="A1220:A1224"/>
    <mergeCell ref="B1220:G1220"/>
    <mergeCell ref="B1221:G1221"/>
    <mergeCell ref="B1222:G1222"/>
    <mergeCell ref="B1223:G1223"/>
    <mergeCell ref="B1224:G1224"/>
    <mergeCell ref="A1225:A1228"/>
    <mergeCell ref="B1225:G1225"/>
    <mergeCell ref="B1226:G1226"/>
    <mergeCell ref="B1227:G1227"/>
    <mergeCell ref="B1228:G1228"/>
    <mergeCell ref="A1229:A1230"/>
    <mergeCell ref="B1229:G1229"/>
    <mergeCell ref="B1230:G1230"/>
    <mergeCell ref="A1231:A1236"/>
    <mergeCell ref="B1231:G1231"/>
    <mergeCell ref="B1232:G1232"/>
    <mergeCell ref="B1233:G1233"/>
    <mergeCell ref="B1234:G1234"/>
    <mergeCell ref="B1235:G1235"/>
    <mergeCell ref="B1236:G1236"/>
    <mergeCell ref="A1237:A1242"/>
    <mergeCell ref="B1237:G1237"/>
    <mergeCell ref="B1238:G1238"/>
    <mergeCell ref="B1239:G1239"/>
    <mergeCell ref="B1240:G1240"/>
    <mergeCell ref="B1241:G1241"/>
    <mergeCell ref="B1242:G1242"/>
    <mergeCell ref="A1243:A1244"/>
    <mergeCell ref="B1243:G1243"/>
    <mergeCell ref="B1244:G1244"/>
    <mergeCell ref="B1249:F1249"/>
    <mergeCell ref="G1249:N1249"/>
    <mergeCell ref="C1250:G1250"/>
    <mergeCell ref="H1250:H1252"/>
    <mergeCell ref="I1250:I1252"/>
    <mergeCell ref="J1250:J1252"/>
    <mergeCell ref="K1250:K1252"/>
    <mergeCell ref="L1250:L1252"/>
    <mergeCell ref="M1250:M1252"/>
    <mergeCell ref="N1250:N1252"/>
    <mergeCell ref="B1251:D1251"/>
    <mergeCell ref="E1251:F1251"/>
    <mergeCell ref="B1252:D1252"/>
    <mergeCell ref="E1252:F1252"/>
    <mergeCell ref="A1254:A1258"/>
    <mergeCell ref="B1254:G1254"/>
    <mergeCell ref="B1255:G1255"/>
    <mergeCell ref="B1256:G1256"/>
    <mergeCell ref="B1257:G1257"/>
    <mergeCell ref="B1258:G1258"/>
    <mergeCell ref="A1259:A1263"/>
    <mergeCell ref="B1259:G1259"/>
    <mergeCell ref="B1260:G1260"/>
    <mergeCell ref="B1261:G1261"/>
    <mergeCell ref="B1262:G1262"/>
    <mergeCell ref="B1263:G1263"/>
    <mergeCell ref="A1264:A1267"/>
    <mergeCell ref="B1264:G1264"/>
    <mergeCell ref="B1265:G1265"/>
    <mergeCell ref="B1266:G1266"/>
    <mergeCell ref="B1267:G1267"/>
    <mergeCell ref="B1274:G1274"/>
    <mergeCell ref="B1275:G1275"/>
    <mergeCell ref="A1276:A1281"/>
    <mergeCell ref="B1276:G1276"/>
    <mergeCell ref="B1277:G1277"/>
    <mergeCell ref="B1278:G1278"/>
    <mergeCell ref="B1279:G1279"/>
    <mergeCell ref="B1280:G1280"/>
    <mergeCell ref="B1281:G1281"/>
    <mergeCell ref="A1282:A1283"/>
    <mergeCell ref="B1282:G1282"/>
    <mergeCell ref="B1283:G1283"/>
    <mergeCell ref="B1288:F1288"/>
    <mergeCell ref="G1288:N1288"/>
    <mergeCell ref="C1289:G1289"/>
    <mergeCell ref="H1289:H1291"/>
    <mergeCell ref="I1289:I1291"/>
    <mergeCell ref="J1289:J1291"/>
    <mergeCell ref="K1289:K1291"/>
    <mergeCell ref="L1289:L1291"/>
    <mergeCell ref="M1289:M1291"/>
    <mergeCell ref="N1289:N1291"/>
    <mergeCell ref="B1290:D1290"/>
    <mergeCell ref="E1290:F1290"/>
    <mergeCell ref="B1291:D1291"/>
    <mergeCell ref="E1291:F1291"/>
    <mergeCell ref="B1302:G1302"/>
    <mergeCell ref="A1303:A1306"/>
    <mergeCell ref="B1303:G1303"/>
    <mergeCell ref="B1304:G1304"/>
    <mergeCell ref="B1305:G1305"/>
    <mergeCell ref="B1306:G1306"/>
    <mergeCell ref="A1307:A1308"/>
    <mergeCell ref="B1307:G1307"/>
    <mergeCell ref="B1308:G1308"/>
    <mergeCell ref="A1309:A1314"/>
    <mergeCell ref="B1309:G1309"/>
    <mergeCell ref="B1310:G1310"/>
    <mergeCell ref="B1311:G1311"/>
    <mergeCell ref="B1312:G1312"/>
    <mergeCell ref="B1313:G1313"/>
    <mergeCell ref="B1314:G1314"/>
    <mergeCell ref="A1315:A1320"/>
    <mergeCell ref="B1315:G1315"/>
    <mergeCell ref="B1316:G1316"/>
    <mergeCell ref="B1317:G1317"/>
    <mergeCell ref="B1318:G1318"/>
    <mergeCell ref="B1319:G1319"/>
    <mergeCell ref="B1320:G1320"/>
    <mergeCell ref="A1298:A1302"/>
    <mergeCell ref="B1298:G1298"/>
    <mergeCell ref="B1299:G1299"/>
    <mergeCell ref="B1300:G1300"/>
    <mergeCell ref="B1301:G1301"/>
    <mergeCell ref="B1357:G1357"/>
    <mergeCell ref="B1358:G1358"/>
    <mergeCell ref="B1359:G1359"/>
    <mergeCell ref="B1356:G1356"/>
    <mergeCell ref="B1332:G1332"/>
    <mergeCell ref="B1333:G1333"/>
    <mergeCell ref="B1334:G1334"/>
    <mergeCell ref="B1335:G1335"/>
    <mergeCell ref="B1336:G1336"/>
    <mergeCell ref="A1337:A1341"/>
    <mergeCell ref="B1337:G1337"/>
    <mergeCell ref="B1338:G1338"/>
    <mergeCell ref="B1339:G1339"/>
    <mergeCell ref="B1340:G1340"/>
    <mergeCell ref="B1341:G1341"/>
    <mergeCell ref="A1348:A1353"/>
    <mergeCell ref="B1348:G1348"/>
    <mergeCell ref="B1349:G1349"/>
    <mergeCell ref="B1350:G1350"/>
    <mergeCell ref="B1351:G1351"/>
    <mergeCell ref="B1352:G1352"/>
    <mergeCell ref="B1353:G1353"/>
  </mergeCells>
  <phoneticPr fontId="54" type="noConversion"/>
  <conditionalFormatting sqref="I6:N35">
    <cfRule type="cellIs" priority="628" stopIfTrue="1" operator="equal">
      <formula>0</formula>
    </cfRule>
  </conditionalFormatting>
  <conditionalFormatting sqref="I36:N36">
    <cfRule type="cellIs" priority="629" stopIfTrue="1" operator="equal">
      <formula>0</formula>
    </cfRule>
  </conditionalFormatting>
  <conditionalFormatting sqref="I37:N37">
    <cfRule type="expression" priority="630" stopIfTrue="1">
      <formula>NOT(ISERROR(SEARCH("N",I37)))</formula>
    </cfRule>
  </conditionalFormatting>
  <conditionalFormatting sqref="B2:G4">
    <cfRule type="cellIs" priority="748" stopIfTrue="1" operator="equal">
      <formula>0</formula>
    </cfRule>
  </conditionalFormatting>
  <conditionalFormatting sqref="I45:N74">
    <cfRule type="cellIs" priority="133" stopIfTrue="1" operator="equal">
      <formula>0</formula>
    </cfRule>
  </conditionalFormatting>
  <conditionalFormatting sqref="I75:N75">
    <cfRule type="cellIs" priority="134" stopIfTrue="1" operator="equal">
      <formula>0</formula>
    </cfRule>
  </conditionalFormatting>
  <conditionalFormatting sqref="I76:N76">
    <cfRule type="expression" priority="135" stopIfTrue="1">
      <formula>NOT(ISERROR(SEARCH("N",I76)))</formula>
    </cfRule>
  </conditionalFormatting>
  <conditionalFormatting sqref="B41:G43">
    <cfRule type="cellIs" priority="136" stopIfTrue="1" operator="equal">
      <formula>0</formula>
    </cfRule>
  </conditionalFormatting>
  <conditionalFormatting sqref="I84:N113">
    <cfRule type="cellIs" priority="129" stopIfTrue="1" operator="equal">
      <formula>0</formula>
    </cfRule>
  </conditionalFormatting>
  <conditionalFormatting sqref="I114:N114">
    <cfRule type="cellIs" priority="130" stopIfTrue="1" operator="equal">
      <formula>0</formula>
    </cfRule>
  </conditionalFormatting>
  <conditionalFormatting sqref="I115:N115">
    <cfRule type="expression" priority="131" stopIfTrue="1">
      <formula>NOT(ISERROR(SEARCH("N",I115)))</formula>
    </cfRule>
  </conditionalFormatting>
  <conditionalFormatting sqref="B80:G82">
    <cfRule type="cellIs" priority="132" stopIfTrue="1" operator="equal">
      <formula>0</formula>
    </cfRule>
  </conditionalFormatting>
  <conditionalFormatting sqref="I123:N152">
    <cfRule type="cellIs" priority="125" stopIfTrue="1" operator="equal">
      <formula>0</formula>
    </cfRule>
  </conditionalFormatting>
  <conditionalFormatting sqref="I153:N153">
    <cfRule type="cellIs" priority="126" stopIfTrue="1" operator="equal">
      <formula>0</formula>
    </cfRule>
  </conditionalFormatting>
  <conditionalFormatting sqref="I154:N154">
    <cfRule type="expression" priority="127" stopIfTrue="1">
      <formula>NOT(ISERROR(SEARCH("N",I154)))</formula>
    </cfRule>
  </conditionalFormatting>
  <conditionalFormatting sqref="B119:G121">
    <cfRule type="cellIs" priority="128" stopIfTrue="1" operator="equal">
      <formula>0</formula>
    </cfRule>
  </conditionalFormatting>
  <conditionalFormatting sqref="I162:N191">
    <cfRule type="cellIs" priority="121" stopIfTrue="1" operator="equal">
      <formula>0</formula>
    </cfRule>
  </conditionalFormatting>
  <conditionalFormatting sqref="I192:N192">
    <cfRule type="cellIs" priority="122" stopIfTrue="1" operator="equal">
      <formula>0</formula>
    </cfRule>
  </conditionalFormatting>
  <conditionalFormatting sqref="I193:N193">
    <cfRule type="expression" priority="123" stopIfTrue="1">
      <formula>NOT(ISERROR(SEARCH("N",I193)))</formula>
    </cfRule>
  </conditionalFormatting>
  <conditionalFormatting sqref="B158:G160">
    <cfRule type="cellIs" priority="124" stopIfTrue="1" operator="equal">
      <formula>0</formula>
    </cfRule>
  </conditionalFormatting>
  <conditionalFormatting sqref="I201:N230">
    <cfRule type="cellIs" priority="117" stopIfTrue="1" operator="equal">
      <formula>0</formula>
    </cfRule>
  </conditionalFormatting>
  <conditionalFormatting sqref="I231:N231">
    <cfRule type="cellIs" priority="118" stopIfTrue="1" operator="equal">
      <formula>0</formula>
    </cfRule>
  </conditionalFormatting>
  <conditionalFormatting sqref="I232:N232">
    <cfRule type="expression" priority="119" stopIfTrue="1">
      <formula>NOT(ISERROR(SEARCH("N",I232)))</formula>
    </cfRule>
  </conditionalFormatting>
  <conditionalFormatting sqref="B197:G199">
    <cfRule type="cellIs" priority="120" stopIfTrue="1" operator="equal">
      <formula>0</formula>
    </cfRule>
  </conditionalFormatting>
  <conditionalFormatting sqref="I240:N269">
    <cfRule type="cellIs" priority="113" stopIfTrue="1" operator="equal">
      <formula>0</formula>
    </cfRule>
  </conditionalFormatting>
  <conditionalFormatting sqref="I270:N270">
    <cfRule type="cellIs" priority="114" stopIfTrue="1" operator="equal">
      <formula>0</formula>
    </cfRule>
  </conditionalFormatting>
  <conditionalFormatting sqref="I271:N271">
    <cfRule type="expression" priority="115" stopIfTrue="1">
      <formula>NOT(ISERROR(SEARCH("N",I271)))</formula>
    </cfRule>
  </conditionalFormatting>
  <conditionalFormatting sqref="B236:G238">
    <cfRule type="cellIs" priority="116" stopIfTrue="1" operator="equal">
      <formula>0</formula>
    </cfRule>
  </conditionalFormatting>
  <conditionalFormatting sqref="I279:N308">
    <cfRule type="cellIs" priority="109" stopIfTrue="1" operator="equal">
      <formula>0</formula>
    </cfRule>
  </conditionalFormatting>
  <conditionalFormatting sqref="I309:N309">
    <cfRule type="cellIs" priority="110" stopIfTrue="1" operator="equal">
      <formula>0</formula>
    </cfRule>
  </conditionalFormatting>
  <conditionalFormatting sqref="I310:N310">
    <cfRule type="expression" priority="111" stopIfTrue="1">
      <formula>NOT(ISERROR(SEARCH("N",I310)))</formula>
    </cfRule>
  </conditionalFormatting>
  <conditionalFormatting sqref="B275:G277">
    <cfRule type="cellIs" priority="112" stopIfTrue="1" operator="equal">
      <formula>0</formula>
    </cfRule>
  </conditionalFormatting>
  <conditionalFormatting sqref="I318:N347">
    <cfRule type="cellIs" priority="105" stopIfTrue="1" operator="equal">
      <formula>0</formula>
    </cfRule>
  </conditionalFormatting>
  <conditionalFormatting sqref="I348:N348">
    <cfRule type="cellIs" priority="106" stopIfTrue="1" operator="equal">
      <formula>0</formula>
    </cfRule>
  </conditionalFormatting>
  <conditionalFormatting sqref="I349:N349">
    <cfRule type="expression" priority="107" stopIfTrue="1">
      <formula>NOT(ISERROR(SEARCH("N",I349)))</formula>
    </cfRule>
  </conditionalFormatting>
  <conditionalFormatting sqref="B314:G316">
    <cfRule type="cellIs" priority="108" stopIfTrue="1" operator="equal">
      <formula>0</formula>
    </cfRule>
  </conditionalFormatting>
  <conditionalFormatting sqref="I357:N386">
    <cfRule type="cellIs" priority="101" stopIfTrue="1" operator="equal">
      <formula>0</formula>
    </cfRule>
  </conditionalFormatting>
  <conditionalFormatting sqref="I387:N387">
    <cfRule type="cellIs" priority="102" stopIfTrue="1" operator="equal">
      <formula>0</formula>
    </cfRule>
  </conditionalFormatting>
  <conditionalFormatting sqref="I388:N388">
    <cfRule type="expression" priority="103" stopIfTrue="1">
      <formula>NOT(ISERROR(SEARCH("N",I388)))</formula>
    </cfRule>
  </conditionalFormatting>
  <conditionalFormatting sqref="B353:G355">
    <cfRule type="cellIs" priority="104" stopIfTrue="1" operator="equal">
      <formula>0</formula>
    </cfRule>
  </conditionalFormatting>
  <conditionalFormatting sqref="I396:N425">
    <cfRule type="cellIs" priority="97" stopIfTrue="1" operator="equal">
      <formula>0</formula>
    </cfRule>
  </conditionalFormatting>
  <conditionalFormatting sqref="I426:N426">
    <cfRule type="cellIs" priority="98" stopIfTrue="1" operator="equal">
      <formula>0</formula>
    </cfRule>
  </conditionalFormatting>
  <conditionalFormatting sqref="I427:N427">
    <cfRule type="expression" priority="99" stopIfTrue="1">
      <formula>NOT(ISERROR(SEARCH("N",I427)))</formula>
    </cfRule>
  </conditionalFormatting>
  <conditionalFormatting sqref="B392:G394">
    <cfRule type="cellIs" priority="100" stopIfTrue="1" operator="equal">
      <formula>0</formula>
    </cfRule>
  </conditionalFormatting>
  <conditionalFormatting sqref="I435:N464">
    <cfRule type="cellIs" priority="93" stopIfTrue="1" operator="equal">
      <formula>0</formula>
    </cfRule>
  </conditionalFormatting>
  <conditionalFormatting sqref="I465:N465">
    <cfRule type="cellIs" priority="94" stopIfTrue="1" operator="equal">
      <formula>0</formula>
    </cfRule>
  </conditionalFormatting>
  <conditionalFormatting sqref="I466:N466">
    <cfRule type="expression" priority="95" stopIfTrue="1">
      <formula>NOT(ISERROR(SEARCH("N",I466)))</formula>
    </cfRule>
  </conditionalFormatting>
  <conditionalFormatting sqref="B431:G433">
    <cfRule type="cellIs" priority="96" stopIfTrue="1" operator="equal">
      <formula>0</formula>
    </cfRule>
  </conditionalFormatting>
  <conditionalFormatting sqref="I474:N503">
    <cfRule type="cellIs" priority="89" stopIfTrue="1" operator="equal">
      <formula>0</formula>
    </cfRule>
  </conditionalFormatting>
  <conditionalFormatting sqref="I504:N504">
    <cfRule type="cellIs" priority="90" stopIfTrue="1" operator="equal">
      <formula>0</formula>
    </cfRule>
  </conditionalFormatting>
  <conditionalFormatting sqref="I505:N505">
    <cfRule type="expression" priority="91" stopIfTrue="1">
      <formula>NOT(ISERROR(SEARCH("N",I505)))</formula>
    </cfRule>
  </conditionalFormatting>
  <conditionalFormatting sqref="B470:G472">
    <cfRule type="cellIs" priority="92" stopIfTrue="1" operator="equal">
      <formula>0</formula>
    </cfRule>
  </conditionalFormatting>
  <conditionalFormatting sqref="I513:N542">
    <cfRule type="cellIs" priority="85" stopIfTrue="1" operator="equal">
      <formula>0</formula>
    </cfRule>
  </conditionalFormatting>
  <conditionalFormatting sqref="I543:N543">
    <cfRule type="cellIs" priority="86" stopIfTrue="1" operator="equal">
      <formula>0</formula>
    </cfRule>
  </conditionalFormatting>
  <conditionalFormatting sqref="I544:N544">
    <cfRule type="expression" priority="87" stopIfTrue="1">
      <formula>NOT(ISERROR(SEARCH("N",I544)))</formula>
    </cfRule>
  </conditionalFormatting>
  <conditionalFormatting sqref="B509:G511">
    <cfRule type="cellIs" priority="88" stopIfTrue="1" operator="equal">
      <formula>0</formula>
    </cfRule>
  </conditionalFormatting>
  <conditionalFormatting sqref="I552:N581">
    <cfRule type="cellIs" priority="81" stopIfTrue="1" operator="equal">
      <formula>0</formula>
    </cfRule>
  </conditionalFormatting>
  <conditionalFormatting sqref="I582:N582">
    <cfRule type="cellIs" priority="82" stopIfTrue="1" operator="equal">
      <formula>0</formula>
    </cfRule>
  </conditionalFormatting>
  <conditionalFormatting sqref="I583:N583">
    <cfRule type="expression" priority="83" stopIfTrue="1">
      <formula>NOT(ISERROR(SEARCH("N",I583)))</formula>
    </cfRule>
  </conditionalFormatting>
  <conditionalFormatting sqref="B548:G550">
    <cfRule type="cellIs" priority="84" stopIfTrue="1" operator="equal">
      <formula>0</formula>
    </cfRule>
  </conditionalFormatting>
  <conditionalFormatting sqref="I591:N620">
    <cfRule type="cellIs" priority="77" stopIfTrue="1" operator="equal">
      <formula>0</formula>
    </cfRule>
  </conditionalFormatting>
  <conditionalFormatting sqref="I621:N621">
    <cfRule type="cellIs" priority="78" stopIfTrue="1" operator="equal">
      <formula>0</formula>
    </cfRule>
  </conditionalFormatting>
  <conditionalFormatting sqref="I622:N622">
    <cfRule type="expression" priority="79" stopIfTrue="1">
      <formula>NOT(ISERROR(SEARCH("N",I622)))</formula>
    </cfRule>
  </conditionalFormatting>
  <conditionalFormatting sqref="B587:G589">
    <cfRule type="cellIs" priority="80" stopIfTrue="1" operator="equal">
      <formula>0</formula>
    </cfRule>
  </conditionalFormatting>
  <conditionalFormatting sqref="I630:N659">
    <cfRule type="cellIs" priority="73" stopIfTrue="1" operator="equal">
      <formula>0</formula>
    </cfRule>
  </conditionalFormatting>
  <conditionalFormatting sqref="I660:N660">
    <cfRule type="cellIs" priority="74" stopIfTrue="1" operator="equal">
      <formula>0</formula>
    </cfRule>
  </conditionalFormatting>
  <conditionalFormatting sqref="I661:N661">
    <cfRule type="expression" priority="75" stopIfTrue="1">
      <formula>NOT(ISERROR(SEARCH("N",I661)))</formula>
    </cfRule>
  </conditionalFormatting>
  <conditionalFormatting sqref="B626:G628">
    <cfRule type="cellIs" priority="76" stopIfTrue="1" operator="equal">
      <formula>0</formula>
    </cfRule>
  </conditionalFormatting>
  <conditionalFormatting sqref="I669:N698">
    <cfRule type="cellIs" priority="69" stopIfTrue="1" operator="equal">
      <formula>0</formula>
    </cfRule>
  </conditionalFormatting>
  <conditionalFormatting sqref="I699:N699">
    <cfRule type="cellIs" priority="70" stopIfTrue="1" operator="equal">
      <formula>0</formula>
    </cfRule>
  </conditionalFormatting>
  <conditionalFormatting sqref="I700:N700">
    <cfRule type="expression" priority="71" stopIfTrue="1">
      <formula>NOT(ISERROR(SEARCH("N",I700)))</formula>
    </cfRule>
  </conditionalFormatting>
  <conditionalFormatting sqref="B665:G667">
    <cfRule type="cellIs" priority="72" stopIfTrue="1" operator="equal">
      <formula>0</formula>
    </cfRule>
  </conditionalFormatting>
  <conditionalFormatting sqref="I708:N737">
    <cfRule type="cellIs" priority="65" stopIfTrue="1" operator="equal">
      <formula>0</formula>
    </cfRule>
  </conditionalFormatting>
  <conditionalFormatting sqref="I738:N738">
    <cfRule type="cellIs" priority="66" stopIfTrue="1" operator="equal">
      <formula>0</formula>
    </cfRule>
  </conditionalFormatting>
  <conditionalFormatting sqref="I739:N739">
    <cfRule type="expression" priority="67" stopIfTrue="1">
      <formula>NOT(ISERROR(SEARCH("N",I739)))</formula>
    </cfRule>
  </conditionalFormatting>
  <conditionalFormatting sqref="B704:G706">
    <cfRule type="cellIs" priority="68" stopIfTrue="1" operator="equal">
      <formula>0</formula>
    </cfRule>
  </conditionalFormatting>
  <conditionalFormatting sqref="I747:N776">
    <cfRule type="cellIs" priority="61" stopIfTrue="1" operator="equal">
      <formula>0</formula>
    </cfRule>
  </conditionalFormatting>
  <conditionalFormatting sqref="I777:N777">
    <cfRule type="cellIs" priority="62" stopIfTrue="1" operator="equal">
      <formula>0</formula>
    </cfRule>
  </conditionalFormatting>
  <conditionalFormatting sqref="I778:N778">
    <cfRule type="expression" priority="63" stopIfTrue="1">
      <formula>NOT(ISERROR(SEARCH("N",I778)))</formula>
    </cfRule>
  </conditionalFormatting>
  <conditionalFormatting sqref="B743:G745">
    <cfRule type="cellIs" priority="64" stopIfTrue="1" operator="equal">
      <formula>0</formula>
    </cfRule>
  </conditionalFormatting>
  <conditionalFormatting sqref="I786:N815">
    <cfRule type="cellIs" priority="57" stopIfTrue="1" operator="equal">
      <formula>0</formula>
    </cfRule>
  </conditionalFormatting>
  <conditionalFormatting sqref="I816:N816">
    <cfRule type="cellIs" priority="58" stopIfTrue="1" operator="equal">
      <formula>0</formula>
    </cfRule>
  </conditionalFormatting>
  <conditionalFormatting sqref="I817:N817">
    <cfRule type="expression" priority="59" stopIfTrue="1">
      <formula>NOT(ISERROR(SEARCH("N",I817)))</formula>
    </cfRule>
  </conditionalFormatting>
  <conditionalFormatting sqref="B782:G784">
    <cfRule type="cellIs" priority="60" stopIfTrue="1" operator="equal">
      <formula>0</formula>
    </cfRule>
  </conditionalFormatting>
  <conditionalFormatting sqref="I825:N854">
    <cfRule type="cellIs" priority="53" stopIfTrue="1" operator="equal">
      <formula>0</formula>
    </cfRule>
  </conditionalFormatting>
  <conditionalFormatting sqref="I855:N855">
    <cfRule type="cellIs" priority="54" stopIfTrue="1" operator="equal">
      <formula>0</formula>
    </cfRule>
  </conditionalFormatting>
  <conditionalFormatting sqref="I856:N856">
    <cfRule type="expression" priority="55" stopIfTrue="1">
      <formula>NOT(ISERROR(SEARCH("N",I856)))</formula>
    </cfRule>
  </conditionalFormatting>
  <conditionalFormatting sqref="B821:G823">
    <cfRule type="cellIs" priority="56" stopIfTrue="1" operator="equal">
      <formula>0</formula>
    </cfRule>
  </conditionalFormatting>
  <conditionalFormatting sqref="I864:N893">
    <cfRule type="cellIs" priority="49" stopIfTrue="1" operator="equal">
      <formula>0</formula>
    </cfRule>
  </conditionalFormatting>
  <conditionalFormatting sqref="I894:N894">
    <cfRule type="cellIs" priority="50" stopIfTrue="1" operator="equal">
      <formula>0</formula>
    </cfRule>
  </conditionalFormatting>
  <conditionalFormatting sqref="I895:N895">
    <cfRule type="expression" priority="51" stopIfTrue="1">
      <formula>NOT(ISERROR(SEARCH("N",I895)))</formula>
    </cfRule>
  </conditionalFormatting>
  <conditionalFormatting sqref="B860:G862">
    <cfRule type="cellIs" priority="52" stopIfTrue="1" operator="equal">
      <formula>0</formula>
    </cfRule>
  </conditionalFormatting>
  <conditionalFormatting sqref="I903:N932">
    <cfRule type="cellIs" priority="45" stopIfTrue="1" operator="equal">
      <formula>0</formula>
    </cfRule>
  </conditionalFormatting>
  <conditionalFormatting sqref="I933:N933">
    <cfRule type="cellIs" priority="46" stopIfTrue="1" operator="equal">
      <formula>0</formula>
    </cfRule>
  </conditionalFormatting>
  <conditionalFormatting sqref="I934:N934">
    <cfRule type="expression" priority="47" stopIfTrue="1">
      <formula>NOT(ISERROR(SEARCH("N",I934)))</formula>
    </cfRule>
  </conditionalFormatting>
  <conditionalFormatting sqref="B899:G901">
    <cfRule type="cellIs" priority="48" stopIfTrue="1" operator="equal">
      <formula>0</formula>
    </cfRule>
  </conditionalFormatting>
  <conditionalFormatting sqref="I942:N971">
    <cfRule type="cellIs" priority="41" stopIfTrue="1" operator="equal">
      <formula>0</formula>
    </cfRule>
  </conditionalFormatting>
  <conditionalFormatting sqref="I972:N972">
    <cfRule type="cellIs" priority="42" stopIfTrue="1" operator="equal">
      <formula>0</formula>
    </cfRule>
  </conditionalFormatting>
  <conditionalFormatting sqref="I973:N973">
    <cfRule type="expression" priority="43" stopIfTrue="1">
      <formula>NOT(ISERROR(SEARCH("N",I973)))</formula>
    </cfRule>
  </conditionalFormatting>
  <conditionalFormatting sqref="B938:G940">
    <cfRule type="cellIs" priority="44" stopIfTrue="1" operator="equal">
      <formula>0</formula>
    </cfRule>
  </conditionalFormatting>
  <conditionalFormatting sqref="I981:N1010">
    <cfRule type="cellIs" priority="37" stopIfTrue="1" operator="equal">
      <formula>0</formula>
    </cfRule>
  </conditionalFormatting>
  <conditionalFormatting sqref="I1011:N1011">
    <cfRule type="cellIs" priority="38" stopIfTrue="1" operator="equal">
      <formula>0</formula>
    </cfRule>
  </conditionalFormatting>
  <conditionalFormatting sqref="I1012:N1012">
    <cfRule type="expression" priority="39" stopIfTrue="1">
      <formula>NOT(ISERROR(SEARCH("N",I1012)))</formula>
    </cfRule>
  </conditionalFormatting>
  <conditionalFormatting sqref="B977:G979">
    <cfRule type="cellIs" priority="40" stopIfTrue="1" operator="equal">
      <formula>0</formula>
    </cfRule>
  </conditionalFormatting>
  <conditionalFormatting sqref="I1020:N1049">
    <cfRule type="cellIs" priority="33" stopIfTrue="1" operator="equal">
      <formula>0</formula>
    </cfRule>
  </conditionalFormatting>
  <conditionalFormatting sqref="I1050:N1050">
    <cfRule type="cellIs" priority="34" stopIfTrue="1" operator="equal">
      <formula>0</formula>
    </cfRule>
  </conditionalFormatting>
  <conditionalFormatting sqref="I1051:N1051">
    <cfRule type="expression" priority="35" stopIfTrue="1">
      <formula>NOT(ISERROR(SEARCH("N",I1051)))</formula>
    </cfRule>
  </conditionalFormatting>
  <conditionalFormatting sqref="B1016:G1018">
    <cfRule type="cellIs" priority="36" stopIfTrue="1" operator="equal">
      <formula>0</formula>
    </cfRule>
  </conditionalFormatting>
  <conditionalFormatting sqref="I1059:N1088">
    <cfRule type="cellIs" priority="29" stopIfTrue="1" operator="equal">
      <formula>0</formula>
    </cfRule>
  </conditionalFormatting>
  <conditionalFormatting sqref="I1089:N1089">
    <cfRule type="cellIs" priority="30" stopIfTrue="1" operator="equal">
      <formula>0</formula>
    </cfRule>
  </conditionalFormatting>
  <conditionalFormatting sqref="I1090:N1090">
    <cfRule type="expression" priority="31" stopIfTrue="1">
      <formula>NOT(ISERROR(SEARCH("N",I1090)))</formula>
    </cfRule>
  </conditionalFormatting>
  <conditionalFormatting sqref="B1055:G1057">
    <cfRule type="cellIs" priority="32" stopIfTrue="1" operator="equal">
      <formula>0</formula>
    </cfRule>
  </conditionalFormatting>
  <conditionalFormatting sqref="I1098:N1127">
    <cfRule type="cellIs" priority="25" stopIfTrue="1" operator="equal">
      <formula>0</formula>
    </cfRule>
  </conditionalFormatting>
  <conditionalFormatting sqref="I1128:N1128">
    <cfRule type="cellIs" priority="26" stopIfTrue="1" operator="equal">
      <formula>0</formula>
    </cfRule>
  </conditionalFormatting>
  <conditionalFormatting sqref="I1129:N1129">
    <cfRule type="expression" priority="27" stopIfTrue="1">
      <formula>NOT(ISERROR(SEARCH("N",I1129)))</formula>
    </cfRule>
  </conditionalFormatting>
  <conditionalFormatting sqref="B1094:G1096">
    <cfRule type="cellIs" priority="28" stopIfTrue="1" operator="equal">
      <formula>0</formula>
    </cfRule>
  </conditionalFormatting>
  <conditionalFormatting sqref="I1137:N1166">
    <cfRule type="cellIs" priority="21" stopIfTrue="1" operator="equal">
      <formula>0</formula>
    </cfRule>
  </conditionalFormatting>
  <conditionalFormatting sqref="I1167:N1167">
    <cfRule type="cellIs" priority="22" stopIfTrue="1" operator="equal">
      <formula>0</formula>
    </cfRule>
  </conditionalFormatting>
  <conditionalFormatting sqref="I1168:N1168">
    <cfRule type="expression" priority="23" stopIfTrue="1">
      <formula>NOT(ISERROR(SEARCH("N",I1168)))</formula>
    </cfRule>
  </conditionalFormatting>
  <conditionalFormatting sqref="B1133:G1135">
    <cfRule type="cellIs" priority="24" stopIfTrue="1" operator="equal">
      <formula>0</formula>
    </cfRule>
  </conditionalFormatting>
  <conditionalFormatting sqref="I1176:N1205">
    <cfRule type="cellIs" priority="17" stopIfTrue="1" operator="equal">
      <formula>0</formula>
    </cfRule>
  </conditionalFormatting>
  <conditionalFormatting sqref="I1206:N1206">
    <cfRule type="cellIs" priority="18" stopIfTrue="1" operator="equal">
      <formula>0</formula>
    </cfRule>
  </conditionalFormatting>
  <conditionalFormatting sqref="I1207:N1207">
    <cfRule type="expression" priority="19" stopIfTrue="1">
      <formula>NOT(ISERROR(SEARCH("N",I1207)))</formula>
    </cfRule>
  </conditionalFormatting>
  <conditionalFormatting sqref="B1172:G1174">
    <cfRule type="cellIs" priority="20" stopIfTrue="1" operator="equal">
      <formula>0</formula>
    </cfRule>
  </conditionalFormatting>
  <conditionalFormatting sqref="I1215:N1244">
    <cfRule type="cellIs" priority="13" stopIfTrue="1" operator="equal">
      <formula>0</formula>
    </cfRule>
  </conditionalFormatting>
  <conditionalFormatting sqref="I1245:N1245">
    <cfRule type="cellIs" priority="14" stopIfTrue="1" operator="equal">
      <formula>0</formula>
    </cfRule>
  </conditionalFormatting>
  <conditionalFormatting sqref="I1246:N1246">
    <cfRule type="expression" priority="15" stopIfTrue="1">
      <formula>NOT(ISERROR(SEARCH("N",I1246)))</formula>
    </cfRule>
  </conditionalFormatting>
  <conditionalFormatting sqref="B1211:G1213">
    <cfRule type="cellIs" priority="16" stopIfTrue="1" operator="equal">
      <formula>0</formula>
    </cfRule>
  </conditionalFormatting>
  <conditionalFormatting sqref="I1254:N1283">
    <cfRule type="cellIs" priority="9" stopIfTrue="1" operator="equal">
      <formula>0</formula>
    </cfRule>
  </conditionalFormatting>
  <conditionalFormatting sqref="I1284:N1284">
    <cfRule type="cellIs" priority="10" stopIfTrue="1" operator="equal">
      <formula>0</formula>
    </cfRule>
  </conditionalFormatting>
  <conditionalFormatting sqref="I1285:N1285">
    <cfRule type="expression" priority="11" stopIfTrue="1">
      <formula>NOT(ISERROR(SEARCH("N",I1285)))</formula>
    </cfRule>
  </conditionalFormatting>
  <conditionalFormatting sqref="B1250:G1252">
    <cfRule type="cellIs" priority="12" stopIfTrue="1" operator="equal">
      <formula>0</formula>
    </cfRule>
  </conditionalFormatting>
  <conditionalFormatting sqref="I1293:N1322">
    <cfRule type="cellIs" priority="5" stopIfTrue="1" operator="equal">
      <formula>0</formula>
    </cfRule>
  </conditionalFormatting>
  <conditionalFormatting sqref="I1323:N1323">
    <cfRule type="cellIs" priority="6" stopIfTrue="1" operator="equal">
      <formula>0</formula>
    </cfRule>
  </conditionalFormatting>
  <conditionalFormatting sqref="I1324:N1324">
    <cfRule type="expression" priority="7" stopIfTrue="1">
      <formula>NOT(ISERROR(SEARCH("N",I1324)))</formula>
    </cfRule>
  </conditionalFormatting>
  <conditionalFormatting sqref="B1289:G1291">
    <cfRule type="cellIs" priority="8" stopIfTrue="1" operator="equal">
      <formula>0</formula>
    </cfRule>
  </conditionalFormatting>
  <conditionalFormatting sqref="I1332:N1361">
    <cfRule type="cellIs" priority="1" stopIfTrue="1" operator="equal">
      <formula>0</formula>
    </cfRule>
  </conditionalFormatting>
  <conditionalFormatting sqref="I1362:N1362">
    <cfRule type="cellIs" priority="2" stopIfTrue="1" operator="equal">
      <formula>0</formula>
    </cfRule>
  </conditionalFormatting>
  <conditionalFormatting sqref="I1363:N1363">
    <cfRule type="expression" priority="3" stopIfTrue="1">
      <formula>NOT(ISERROR(SEARCH("N",I1363)))</formula>
    </cfRule>
  </conditionalFormatting>
  <conditionalFormatting sqref="B1328:G1330">
    <cfRule type="cellIs" priority="4" stopIfTrue="1" operator="equal">
      <formula>0</formula>
    </cfRule>
  </conditionalFormatting>
  <pageMargins left="0.7" right="0.7" top="0.75" bottom="0.75" header="0.51180555555555551" footer="0.51180555555555551"/>
  <pageSetup paperSize="9" scale="56" firstPageNumber="0" orientation="portrait" horizontalDpi="300" verticalDpi="300"/>
  <headerFooter alignWithMargins="0"/>
  <rowBreaks count="34" manualBreakCount="34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  <brk id="663" max="16383" man="1"/>
    <brk id="702" max="16383" man="1"/>
    <brk id="741" max="16383" man="1"/>
    <brk id="780" max="16383" man="1"/>
    <brk id="819" max="16383" man="1"/>
    <brk id="858" max="16383" man="1"/>
    <brk id="897" max="16383" man="1"/>
    <brk id="936" max="16383" man="1"/>
    <brk id="975" max="16383" man="1"/>
    <brk id="1014" max="16383" man="1"/>
    <brk id="1053" max="16383" man="1"/>
    <brk id="1092" max="16383" man="1"/>
    <brk id="1131" max="16383" man="1"/>
    <brk id="1170" max="16383" man="1"/>
    <brk id="1209" max="16383" man="1"/>
    <brk id="1248" max="16383" man="1"/>
    <brk id="1287" max="16383" man="1"/>
    <brk id="1326" max="16383" man="1"/>
  </rowBreaks>
  <colBreaks count="1" manualBreakCount="1">
    <brk id="15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48"/>
  <sheetViews>
    <sheetView zoomScale="125" zoomScaleNormal="125" zoomScalePageLayoutView="125" workbookViewId="0">
      <selection activeCell="C3" sqref="C3:F3"/>
    </sheetView>
  </sheetViews>
  <sheetFormatPr defaultColWidth="8.85546875" defaultRowHeight="12.75" x14ac:dyDescent="0.2"/>
  <cols>
    <col min="1" max="1" width="1" style="178" customWidth="1"/>
    <col min="2" max="2" width="1.7109375" style="178" customWidth="1"/>
    <col min="3" max="3" width="8.85546875" style="179"/>
    <col min="4" max="4" width="10.42578125" style="179" customWidth="1"/>
    <col min="5" max="6" width="6.42578125" style="180" customWidth="1"/>
    <col min="7" max="21" width="4.28515625" style="180" customWidth="1"/>
    <col min="22" max="22" width="1.7109375" style="181" customWidth="1"/>
    <col min="23" max="16384" width="8.85546875" style="181"/>
  </cols>
  <sheetData>
    <row r="2" spans="2:22" ht="18" x14ac:dyDescent="0.2">
      <c r="B2" s="164"/>
      <c r="C2" s="165"/>
      <c r="D2" s="165"/>
      <c r="E2" s="166"/>
      <c r="F2" s="166"/>
      <c r="G2" s="339" t="s">
        <v>173</v>
      </c>
      <c r="H2" s="339"/>
      <c r="I2" s="339"/>
      <c r="J2" s="339"/>
      <c r="K2" s="339"/>
      <c r="L2" s="339"/>
      <c r="M2" s="339"/>
      <c r="N2" s="166"/>
      <c r="O2" s="166"/>
      <c r="P2" s="166"/>
      <c r="Q2" s="166"/>
      <c r="R2" s="166"/>
      <c r="S2" s="166"/>
      <c r="T2" s="166"/>
      <c r="U2" s="166"/>
      <c r="V2" s="167"/>
    </row>
    <row r="3" spans="2:22" x14ac:dyDescent="0.2">
      <c r="B3" s="168"/>
      <c r="C3" s="340" t="s">
        <v>174</v>
      </c>
      <c r="D3" s="340"/>
      <c r="E3" s="340"/>
      <c r="F3" s="340"/>
      <c r="G3" s="340" t="str">
        <f>'Class Record S2'!$C$2</f>
        <v>CLASS: 2A</v>
      </c>
      <c r="H3" s="340"/>
      <c r="I3" s="340"/>
      <c r="J3" s="340"/>
      <c r="K3" s="340"/>
      <c r="L3" s="340"/>
      <c r="M3" s="340"/>
      <c r="N3" s="340" t="str">
        <f>'Class Record S2'!$C$3</f>
        <v>YEAR: 2</v>
      </c>
      <c r="O3" s="340"/>
      <c r="P3" s="340"/>
      <c r="Q3" s="340"/>
      <c r="R3" s="340"/>
      <c r="S3" s="340"/>
      <c r="T3" s="340"/>
      <c r="U3" s="340"/>
      <c r="V3" s="169"/>
    </row>
    <row r="4" spans="2:22" x14ac:dyDescent="0.2">
      <c r="B4" s="168"/>
      <c r="C4" s="170"/>
      <c r="D4" s="170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69"/>
    </row>
    <row r="5" spans="2:22" ht="51.75" x14ac:dyDescent="0.2">
      <c r="B5" s="168"/>
      <c r="C5" s="341" t="s">
        <v>124</v>
      </c>
      <c r="D5" s="339"/>
      <c r="E5" s="342" t="s">
        <v>122</v>
      </c>
      <c r="F5" s="343" t="s">
        <v>149</v>
      </c>
      <c r="G5" s="172">
        <v>41621</v>
      </c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69"/>
    </row>
    <row r="6" spans="2:22" x14ac:dyDescent="0.2">
      <c r="B6" s="168"/>
      <c r="C6" s="344" t="s">
        <v>123</v>
      </c>
      <c r="D6" s="344"/>
      <c r="E6" s="342"/>
      <c r="F6" s="343"/>
      <c r="G6" s="173">
        <v>1</v>
      </c>
      <c r="H6" s="173">
        <v>2</v>
      </c>
      <c r="I6" s="173">
        <v>3</v>
      </c>
      <c r="J6" s="173">
        <v>4</v>
      </c>
      <c r="K6" s="173">
        <v>5</v>
      </c>
      <c r="L6" s="173">
        <v>6</v>
      </c>
      <c r="M6" s="173">
        <v>7</v>
      </c>
      <c r="N6" s="173">
        <v>8</v>
      </c>
      <c r="O6" s="173">
        <v>9</v>
      </c>
      <c r="P6" s="173">
        <v>10</v>
      </c>
      <c r="Q6" s="173">
        <v>11</v>
      </c>
      <c r="R6" s="173">
        <v>12</v>
      </c>
      <c r="S6" s="173">
        <v>13</v>
      </c>
      <c r="T6" s="173">
        <v>14</v>
      </c>
      <c r="U6" s="173">
        <v>15</v>
      </c>
      <c r="V6" s="169"/>
    </row>
    <row r="7" spans="2:22" x14ac:dyDescent="0.2">
      <c r="B7" s="168"/>
      <c r="C7" s="336" t="str">
        <f>'Class Record S2'!E$2</f>
        <v>John Smith</v>
      </c>
      <c r="D7" s="338"/>
      <c r="E7" s="260" t="str">
        <f>'Class Record S2'!E$5</f>
        <v>S2S</v>
      </c>
      <c r="F7" s="261" t="str">
        <f>'Class Record S2'!E$6</f>
        <v>S2S</v>
      </c>
      <c r="G7" s="262">
        <v>5</v>
      </c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  <c r="U7" s="262"/>
      <c r="V7" s="169"/>
    </row>
    <row r="8" spans="2:22" x14ac:dyDescent="0.2">
      <c r="B8" s="168"/>
      <c r="C8" s="336" t="str">
        <f>'Class Record S2'!F$2</f>
        <v>Joe Bloggs</v>
      </c>
      <c r="D8" s="338"/>
      <c r="E8" s="260" t="str">
        <f>'Class Record S2'!F$5</f>
        <v>S2S</v>
      </c>
      <c r="F8" s="261" t="str">
        <f>'Class Record S2'!F$6</f>
        <v>S2S</v>
      </c>
      <c r="G8" s="262">
        <v>10</v>
      </c>
      <c r="H8" s="262"/>
      <c r="I8" s="262"/>
      <c r="J8" s="262"/>
      <c r="K8" s="262"/>
      <c r="L8" s="262"/>
      <c r="M8" s="262"/>
      <c r="N8" s="262"/>
      <c r="O8" s="262"/>
      <c r="P8" s="262"/>
      <c r="Q8" s="262"/>
      <c r="R8" s="262"/>
      <c r="S8" s="262"/>
      <c r="T8" s="262"/>
      <c r="U8" s="262"/>
      <c r="V8" s="169"/>
    </row>
    <row r="9" spans="2:22" x14ac:dyDescent="0.2">
      <c r="B9" s="168"/>
      <c r="C9" s="336">
        <f>'Class Record S2'!G$2</f>
        <v>0</v>
      </c>
      <c r="D9" s="338"/>
      <c r="E9" s="260">
        <f>'Class Record S2'!G$5</f>
        <v>0</v>
      </c>
      <c r="F9" s="261">
        <f>'Class Record S2'!G$6</f>
        <v>0</v>
      </c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  <c r="U9" s="262"/>
      <c r="V9" s="169"/>
    </row>
    <row r="10" spans="2:22" x14ac:dyDescent="0.2">
      <c r="B10" s="168"/>
      <c r="C10" s="336">
        <f>'Class Record S2'!H$2</f>
        <v>0</v>
      </c>
      <c r="D10" s="338"/>
      <c r="E10" s="260">
        <f>'Class Record S2'!H$5</f>
        <v>0</v>
      </c>
      <c r="F10" s="261">
        <f>'Class Record S2'!H$6</f>
        <v>0</v>
      </c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169"/>
    </row>
    <row r="11" spans="2:22" x14ac:dyDescent="0.2">
      <c r="B11" s="168"/>
      <c r="C11" s="332">
        <f>'Class Record S2'!I$2</f>
        <v>0</v>
      </c>
      <c r="D11" s="333"/>
      <c r="E11" s="263">
        <f>'Class Record S2'!I$5</f>
        <v>0</v>
      </c>
      <c r="F11" s="264">
        <f>'Class Record S2'!I$6</f>
        <v>0</v>
      </c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169"/>
    </row>
    <row r="12" spans="2:22" x14ac:dyDescent="0.2">
      <c r="B12" s="168"/>
      <c r="C12" s="334">
        <f>'Class Record S2'!J$2</f>
        <v>0</v>
      </c>
      <c r="D12" s="335"/>
      <c r="E12" s="263">
        <f>'Class Record S2'!J$5</f>
        <v>0</v>
      </c>
      <c r="F12" s="264">
        <f>'Class Record S2'!J$6</f>
        <v>0</v>
      </c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266"/>
      <c r="S12" s="266"/>
      <c r="T12" s="266"/>
      <c r="U12" s="266"/>
      <c r="V12" s="169"/>
    </row>
    <row r="13" spans="2:22" x14ac:dyDescent="0.2">
      <c r="B13" s="168"/>
      <c r="C13" s="336">
        <f>'Class Record S2'!K$2</f>
        <v>0</v>
      </c>
      <c r="D13" s="337"/>
      <c r="E13" s="260">
        <f>'Class Record S2'!K$5</f>
        <v>0</v>
      </c>
      <c r="F13" s="261">
        <f>'Class Record S2'!K$6</f>
        <v>0</v>
      </c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169"/>
    </row>
    <row r="14" spans="2:22" x14ac:dyDescent="0.2">
      <c r="B14" s="168"/>
      <c r="C14" s="336">
        <f>'Class Record S2'!L$2</f>
        <v>0</v>
      </c>
      <c r="D14" s="337"/>
      <c r="E14" s="260">
        <f>'Class Record S2'!L$5</f>
        <v>0</v>
      </c>
      <c r="F14" s="261">
        <f>'Class Record S2'!L$6</f>
        <v>0</v>
      </c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169"/>
    </row>
    <row r="15" spans="2:22" x14ac:dyDescent="0.2">
      <c r="B15" s="168"/>
      <c r="C15" s="336">
        <f>'Class Record S2'!M$2</f>
        <v>0</v>
      </c>
      <c r="D15" s="337"/>
      <c r="E15" s="260">
        <f>'Class Record S2'!M$5</f>
        <v>0</v>
      </c>
      <c r="F15" s="261">
        <f>'Class Record S2'!M$6</f>
        <v>0</v>
      </c>
      <c r="G15" s="262"/>
      <c r="H15" s="262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169"/>
    </row>
    <row r="16" spans="2:22" x14ac:dyDescent="0.2">
      <c r="B16" s="168"/>
      <c r="C16" s="332">
        <f>'Class Record S2'!N$2</f>
        <v>0</v>
      </c>
      <c r="D16" s="333"/>
      <c r="E16" s="263">
        <f>'Class Record S2'!N$5</f>
        <v>0</v>
      </c>
      <c r="F16" s="264">
        <f>'Class Record S2'!N$6</f>
        <v>0</v>
      </c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169"/>
    </row>
    <row r="17" spans="2:22" x14ac:dyDescent="0.2">
      <c r="B17" s="168"/>
      <c r="C17" s="334">
        <f>'Class Record S2'!O$2</f>
        <v>0</v>
      </c>
      <c r="D17" s="335"/>
      <c r="E17" s="263">
        <f>'Class Record S2'!O$5</f>
        <v>0</v>
      </c>
      <c r="F17" s="264">
        <f>'Class Record S2'!O$6</f>
        <v>0</v>
      </c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169"/>
    </row>
    <row r="18" spans="2:22" x14ac:dyDescent="0.2">
      <c r="B18" s="168"/>
      <c r="C18" s="336">
        <f>'Class Record S2'!P$2</f>
        <v>0</v>
      </c>
      <c r="D18" s="337"/>
      <c r="E18" s="260">
        <f>'Class Record S2'!P$5</f>
        <v>0</v>
      </c>
      <c r="F18" s="261">
        <f>'Class Record S2'!P$6</f>
        <v>0</v>
      </c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169"/>
    </row>
    <row r="19" spans="2:22" x14ac:dyDescent="0.2">
      <c r="B19" s="168"/>
      <c r="C19" s="336">
        <f>'Class Record S2'!Q$2</f>
        <v>0</v>
      </c>
      <c r="D19" s="337"/>
      <c r="E19" s="260">
        <f>'Class Record S2'!Q$5</f>
        <v>0</v>
      </c>
      <c r="F19" s="261">
        <f>'Class Record S2'!Q$6</f>
        <v>0</v>
      </c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169"/>
    </row>
    <row r="20" spans="2:22" x14ac:dyDescent="0.2">
      <c r="B20" s="168"/>
      <c r="C20" s="336">
        <f>'Class Record S2'!R$2</f>
        <v>0</v>
      </c>
      <c r="D20" s="337"/>
      <c r="E20" s="260">
        <f>'Class Record S2'!R$5</f>
        <v>0</v>
      </c>
      <c r="F20" s="261">
        <f>'Class Record S2'!R$6</f>
        <v>0</v>
      </c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169"/>
    </row>
    <row r="21" spans="2:22" x14ac:dyDescent="0.2">
      <c r="B21" s="168"/>
      <c r="C21" s="332">
        <f>'Class Record S2'!S$2</f>
        <v>0</v>
      </c>
      <c r="D21" s="333"/>
      <c r="E21" s="263">
        <f>'Class Record S2'!S$5</f>
        <v>0</v>
      </c>
      <c r="F21" s="264">
        <f>'Class Record S2'!S$6</f>
        <v>0</v>
      </c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169"/>
    </row>
    <row r="22" spans="2:22" x14ac:dyDescent="0.2">
      <c r="B22" s="168"/>
      <c r="C22" s="334">
        <f>'Class Record S2'!T$2</f>
        <v>0</v>
      </c>
      <c r="D22" s="335"/>
      <c r="E22" s="263">
        <f>'Class Record S2'!T$5</f>
        <v>0</v>
      </c>
      <c r="F22" s="264">
        <f>'Class Record S2'!T$6</f>
        <v>0</v>
      </c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169"/>
    </row>
    <row r="23" spans="2:22" x14ac:dyDescent="0.2">
      <c r="B23" s="168"/>
      <c r="C23" s="336">
        <f>'Class Record S2'!U$2</f>
        <v>0</v>
      </c>
      <c r="D23" s="337"/>
      <c r="E23" s="260">
        <f>'Class Record S2'!U$5</f>
        <v>0</v>
      </c>
      <c r="F23" s="261">
        <f>'Class Record S2'!U$6</f>
        <v>0</v>
      </c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169"/>
    </row>
    <row r="24" spans="2:22" x14ac:dyDescent="0.2">
      <c r="B24" s="168"/>
      <c r="C24" s="336">
        <f>'Class Record S2'!V$2</f>
        <v>0</v>
      </c>
      <c r="D24" s="337"/>
      <c r="E24" s="260">
        <f>'Class Record S2'!V$5</f>
        <v>0</v>
      </c>
      <c r="F24" s="261">
        <f>'Class Record S2'!V$6</f>
        <v>0</v>
      </c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169"/>
    </row>
    <row r="25" spans="2:22" x14ac:dyDescent="0.2">
      <c r="B25" s="168"/>
      <c r="C25" s="336">
        <f>'Class Record S2'!W$2</f>
        <v>0</v>
      </c>
      <c r="D25" s="337"/>
      <c r="E25" s="260">
        <f>'Class Record S2'!W$5</f>
        <v>0</v>
      </c>
      <c r="F25" s="261">
        <f>'Class Record S2'!W$6</f>
        <v>0</v>
      </c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169"/>
    </row>
    <row r="26" spans="2:22" x14ac:dyDescent="0.2">
      <c r="B26" s="168"/>
      <c r="C26" s="332">
        <f>'Class Record S2'!X$2</f>
        <v>0</v>
      </c>
      <c r="D26" s="333"/>
      <c r="E26" s="263">
        <f>'Class Record S2'!X$5</f>
        <v>0</v>
      </c>
      <c r="F26" s="264">
        <f>'Class Record S2'!X$6</f>
        <v>0</v>
      </c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169"/>
    </row>
    <row r="27" spans="2:22" x14ac:dyDescent="0.2">
      <c r="B27" s="168"/>
      <c r="C27" s="334">
        <f>'Class Record S2'!Y$2</f>
        <v>0</v>
      </c>
      <c r="D27" s="335"/>
      <c r="E27" s="263">
        <f>'Class Record S2'!Y$5</f>
        <v>0</v>
      </c>
      <c r="F27" s="264">
        <f>'Class Record S2'!Y$6</f>
        <v>0</v>
      </c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169"/>
    </row>
    <row r="28" spans="2:22" x14ac:dyDescent="0.2">
      <c r="B28" s="168"/>
      <c r="C28" s="336">
        <f>'Class Record S2'!Z$2</f>
        <v>0</v>
      </c>
      <c r="D28" s="337"/>
      <c r="E28" s="260">
        <f>'Class Record S2'!Z$5</f>
        <v>0</v>
      </c>
      <c r="F28" s="261">
        <f>'Class Record S2'!Z$6</f>
        <v>0</v>
      </c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169"/>
    </row>
    <row r="29" spans="2:22" x14ac:dyDescent="0.2">
      <c r="B29" s="168"/>
      <c r="C29" s="336">
        <f>'Class Record S2'!AA$2</f>
        <v>0</v>
      </c>
      <c r="D29" s="337"/>
      <c r="E29" s="260">
        <f>'Class Record S2'!AA$5</f>
        <v>0</v>
      </c>
      <c r="F29" s="261">
        <f>'Class Record S2'!AA$6</f>
        <v>0</v>
      </c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169"/>
    </row>
    <row r="30" spans="2:22" x14ac:dyDescent="0.2">
      <c r="B30" s="168"/>
      <c r="C30" s="336">
        <f>'Class Record S2'!AB$2</f>
        <v>0</v>
      </c>
      <c r="D30" s="337"/>
      <c r="E30" s="260">
        <f>'Class Record S2'!AB$5</f>
        <v>0</v>
      </c>
      <c r="F30" s="261">
        <f>'Class Record S2'!AB$6</f>
        <v>0</v>
      </c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169"/>
    </row>
    <row r="31" spans="2:22" x14ac:dyDescent="0.2">
      <c r="B31" s="168"/>
      <c r="C31" s="332">
        <f>'Class Record S2'!AC$2</f>
        <v>0</v>
      </c>
      <c r="D31" s="333"/>
      <c r="E31" s="263">
        <f>'Class Record S2'!AC$5</f>
        <v>0</v>
      </c>
      <c r="F31" s="264">
        <f>'Class Record S2'!AC$6</f>
        <v>0</v>
      </c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169"/>
    </row>
    <row r="32" spans="2:22" x14ac:dyDescent="0.2">
      <c r="B32" s="168"/>
      <c r="C32" s="334">
        <f>'Class Record S2'!AD$2</f>
        <v>0</v>
      </c>
      <c r="D32" s="335"/>
      <c r="E32" s="263">
        <f>'Class Record S2'!AD$5</f>
        <v>0</v>
      </c>
      <c r="F32" s="264">
        <f>'Class Record S2'!AD$6</f>
        <v>0</v>
      </c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169"/>
    </row>
    <row r="33" spans="2:22" x14ac:dyDescent="0.2">
      <c r="B33" s="168"/>
      <c r="C33" s="336">
        <f>'Class Record S2'!AE$2</f>
        <v>0</v>
      </c>
      <c r="D33" s="337"/>
      <c r="E33" s="260">
        <f>'Class Record S2'!AE$5</f>
        <v>0</v>
      </c>
      <c r="F33" s="261">
        <f>'Class Record S2'!AE$6</f>
        <v>0</v>
      </c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169"/>
    </row>
    <row r="34" spans="2:22" x14ac:dyDescent="0.2">
      <c r="B34" s="168"/>
      <c r="C34" s="336">
        <f>'Class Record S2'!AF$2</f>
        <v>0</v>
      </c>
      <c r="D34" s="337"/>
      <c r="E34" s="260">
        <f>'Class Record S2'!AF$5</f>
        <v>0</v>
      </c>
      <c r="F34" s="261">
        <f>'Class Record S2'!AF$6</f>
        <v>0</v>
      </c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169"/>
    </row>
    <row r="35" spans="2:22" x14ac:dyDescent="0.2">
      <c r="B35" s="168"/>
      <c r="C35" s="336">
        <f>'Class Record S2'!AG$2</f>
        <v>0</v>
      </c>
      <c r="D35" s="337"/>
      <c r="E35" s="260">
        <f>'Class Record S2'!AG$5</f>
        <v>0</v>
      </c>
      <c r="F35" s="261">
        <f>'Class Record S2'!AG$6</f>
        <v>0</v>
      </c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169"/>
    </row>
    <row r="36" spans="2:22" x14ac:dyDescent="0.2">
      <c r="B36" s="168"/>
      <c r="C36" s="332">
        <f>'Class Record S2'!AH$2</f>
        <v>0</v>
      </c>
      <c r="D36" s="333"/>
      <c r="E36" s="263">
        <f>'Class Record S2'!AH$5</f>
        <v>0</v>
      </c>
      <c r="F36" s="264">
        <f>'Class Record S2'!AH$6</f>
        <v>0</v>
      </c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169"/>
    </row>
    <row r="37" spans="2:22" x14ac:dyDescent="0.2">
      <c r="B37" s="168"/>
      <c r="C37" s="334">
        <f>'Class Record S2'!AI$2</f>
        <v>0</v>
      </c>
      <c r="D37" s="335"/>
      <c r="E37" s="263">
        <f>'Class Record S2'!AI$5</f>
        <v>0</v>
      </c>
      <c r="F37" s="264">
        <f>'Class Record S2'!AI$6</f>
        <v>0</v>
      </c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169"/>
    </row>
    <row r="38" spans="2:22" x14ac:dyDescent="0.2">
      <c r="B38" s="168"/>
      <c r="C38" s="336">
        <f>'Class Record S2'!AJ$2</f>
        <v>0</v>
      </c>
      <c r="D38" s="337"/>
      <c r="E38" s="260">
        <f>'Class Record S2'!AJ$5</f>
        <v>0</v>
      </c>
      <c r="F38" s="261">
        <f>'Class Record S2'!AJ$6</f>
        <v>0</v>
      </c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169"/>
    </row>
    <row r="39" spans="2:22" x14ac:dyDescent="0.2">
      <c r="B39" s="168"/>
      <c r="C39" s="336">
        <f>'Class Record S2'!AK$2</f>
        <v>0</v>
      </c>
      <c r="D39" s="337"/>
      <c r="E39" s="260">
        <f>'Class Record S2'!AK$5</f>
        <v>0</v>
      </c>
      <c r="F39" s="261">
        <f>'Class Record S2'!AK$6</f>
        <v>0</v>
      </c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169"/>
    </row>
    <row r="40" spans="2:22" x14ac:dyDescent="0.2">
      <c r="B40" s="168"/>
      <c r="C40" s="336">
        <f>'Class Record S2'!AL$2</f>
        <v>0</v>
      </c>
      <c r="D40" s="337"/>
      <c r="E40" s="260">
        <f>'Class Record S2'!AL$5</f>
        <v>0</v>
      </c>
      <c r="F40" s="261">
        <f>'Class Record S2'!AL$6</f>
        <v>0</v>
      </c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169"/>
    </row>
    <row r="41" spans="2:22" ht="13.5" thickBot="1" x14ac:dyDescent="0.25">
      <c r="B41" s="168"/>
      <c r="C41" s="334">
        <f>'Class Record S2'!AM$2</f>
        <v>0</v>
      </c>
      <c r="D41" s="335"/>
      <c r="E41" s="263">
        <f>'Class Record S2'!AM$5</f>
        <v>0</v>
      </c>
      <c r="F41" s="264">
        <f>'Class Record S2'!AM$6</f>
        <v>0</v>
      </c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169"/>
    </row>
    <row r="42" spans="2:22" ht="13.5" thickBot="1" x14ac:dyDescent="0.25">
      <c r="B42" s="168"/>
      <c r="C42" s="329" t="s">
        <v>6</v>
      </c>
      <c r="D42" s="330"/>
      <c r="E42" s="331"/>
      <c r="F42" s="331"/>
      <c r="G42" s="267">
        <f t="shared" ref="G42:U42" si="0">SUM(G7:G41)</f>
        <v>15</v>
      </c>
      <c r="H42" s="267">
        <f t="shared" si="0"/>
        <v>0</v>
      </c>
      <c r="I42" s="267">
        <f t="shared" si="0"/>
        <v>0</v>
      </c>
      <c r="J42" s="267">
        <f t="shared" si="0"/>
        <v>0</v>
      </c>
      <c r="K42" s="267">
        <f t="shared" si="0"/>
        <v>0</v>
      </c>
      <c r="L42" s="267">
        <f t="shared" si="0"/>
        <v>0</v>
      </c>
      <c r="M42" s="267">
        <f t="shared" si="0"/>
        <v>0</v>
      </c>
      <c r="N42" s="267">
        <f t="shared" si="0"/>
        <v>0</v>
      </c>
      <c r="O42" s="267">
        <f t="shared" si="0"/>
        <v>0</v>
      </c>
      <c r="P42" s="267">
        <f t="shared" si="0"/>
        <v>0</v>
      </c>
      <c r="Q42" s="267">
        <f t="shared" si="0"/>
        <v>0</v>
      </c>
      <c r="R42" s="267">
        <f t="shared" si="0"/>
        <v>0</v>
      </c>
      <c r="S42" s="267">
        <f t="shared" si="0"/>
        <v>0</v>
      </c>
      <c r="T42" s="267">
        <f t="shared" si="0"/>
        <v>0</v>
      </c>
      <c r="U42" s="268">
        <f t="shared" si="0"/>
        <v>0</v>
      </c>
      <c r="V42" s="169"/>
    </row>
    <row r="43" spans="2:22" x14ac:dyDescent="0.2">
      <c r="B43" s="174"/>
      <c r="C43" s="175"/>
      <c r="D43" s="175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7"/>
    </row>
    <row r="48" spans="2:22" ht="53.1" customHeight="1" x14ac:dyDescent="0.2"/>
  </sheetData>
  <sheetProtection password="D145" sheet="1" objects="1" scenarios="1"/>
  <mergeCells count="45">
    <mergeCell ref="G2:M2"/>
    <mergeCell ref="C3:F3"/>
    <mergeCell ref="G3:M3"/>
    <mergeCell ref="N3:U3"/>
    <mergeCell ref="C5:D5"/>
    <mergeCell ref="E5:E6"/>
    <mergeCell ref="F5:F6"/>
    <mergeCell ref="C6:D6"/>
    <mergeCell ref="C7:D7"/>
    <mergeCell ref="C8:D8"/>
    <mergeCell ref="C9:D9"/>
    <mergeCell ref="C10:D10"/>
    <mergeCell ref="C11:D11"/>
    <mergeCell ref="C23:D23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35:D35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42:D42"/>
    <mergeCell ref="E42:F42"/>
    <mergeCell ref="C36:D36"/>
    <mergeCell ref="C37:D37"/>
    <mergeCell ref="C38:D38"/>
    <mergeCell ref="C39:D39"/>
    <mergeCell ref="C40:D40"/>
    <mergeCell ref="C41:D41"/>
  </mergeCells>
  <phoneticPr fontId="54" type="noConversion"/>
  <conditionalFormatting sqref="E7:E41">
    <cfRule type="cellIs" dxfId="5" priority="12" operator="equal">
      <formula>0</formula>
    </cfRule>
  </conditionalFormatting>
  <conditionalFormatting sqref="F7:F41">
    <cfRule type="cellIs" dxfId="4" priority="11" operator="equal">
      <formula>0</formula>
    </cfRule>
  </conditionalFormatting>
  <conditionalFormatting sqref="C7:D41">
    <cfRule type="cellIs" dxfId="3" priority="10" operator="equal">
      <formula>0</formula>
    </cfRule>
  </conditionalFormatting>
  <conditionalFormatting sqref="G7:U41">
    <cfRule type="cellIs" dxfId="2" priority="7" operator="between">
      <formula>20</formula>
      <formula>25</formula>
    </cfRule>
    <cfRule type="cellIs" dxfId="1" priority="8" operator="between">
      <formula>10</formula>
      <formula>19</formula>
    </cfRule>
    <cfRule type="cellIs" dxfId="0" priority="9" operator="between">
      <formula>1</formula>
      <formula>9</formula>
    </cfRule>
  </conditionalFormatting>
  <printOptions horizontalCentered="1"/>
  <pageMargins left="0.70000000000000007" right="0.70000000000000007" top="0.75000000000000011" bottom="0.75000000000000011" header="0.30000000000000004" footer="0.30000000000000004"/>
  <pageSetup paperSize="9" scale="84" orientation="landscape"/>
  <rowBreaks count="1" manualBreakCount="1">
    <brk id="44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1468"/>
  <sheetViews>
    <sheetView showZeros="0" zoomScale="75" zoomScaleNormal="75" zoomScalePageLayoutView="75" workbookViewId="0">
      <selection activeCell="R22" sqref="R22"/>
    </sheetView>
  </sheetViews>
  <sheetFormatPr defaultColWidth="8.85546875" defaultRowHeight="18.75" x14ac:dyDescent="0.3"/>
  <cols>
    <col min="1" max="1" width="8.140625" style="193" customWidth="1"/>
    <col min="2" max="2" width="10.42578125" style="193" customWidth="1"/>
    <col min="3" max="3" width="5.7109375" style="193" customWidth="1"/>
    <col min="4" max="4" width="10.42578125" style="193" customWidth="1"/>
    <col min="5" max="5" width="12.42578125" style="193" customWidth="1"/>
    <col min="6" max="13" width="10.42578125" style="193" customWidth="1"/>
    <col min="14" max="14" width="8.85546875" style="191"/>
    <col min="15" max="15" width="8.85546875" style="191" hidden="1" customWidth="1"/>
    <col min="16" max="16" width="8.85546875" style="191"/>
    <col min="17" max="17" width="7.85546875" style="192" customWidth="1"/>
    <col min="18" max="18" width="107.42578125" style="192" customWidth="1"/>
    <col min="19" max="16384" width="8.85546875" style="193"/>
  </cols>
  <sheetData>
    <row r="1" spans="1:18" ht="23.25" customHeight="1" thickBot="1" x14ac:dyDescent="0.35">
      <c r="A1" s="371" t="str">
        <f>'Class Record S2'!$D$1</f>
        <v>A N OTHER SCHOOL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3"/>
    </row>
    <row r="2" spans="1:18" ht="15.75" customHeight="1" thickBot="1" x14ac:dyDescent="0.35">
      <c r="A2" s="374" t="s">
        <v>18</v>
      </c>
      <c r="B2" s="375"/>
      <c r="C2" s="375"/>
      <c r="D2" s="376" t="str">
        <f>'Class Record S2'!$E$2</f>
        <v>John Smith</v>
      </c>
      <c r="E2" s="376"/>
      <c r="F2" s="376"/>
      <c r="G2" s="377"/>
      <c r="H2" s="380" t="s">
        <v>19</v>
      </c>
      <c r="I2" s="382">
        <f>'Class Record S2'!$E$39</f>
        <v>0</v>
      </c>
      <c r="J2" s="382"/>
      <c r="K2" s="383" t="str">
        <f>'Class Record S2'!$C$2</f>
        <v>CLASS: 2A</v>
      </c>
      <c r="L2" s="383"/>
      <c r="M2" s="384"/>
    </row>
    <row r="3" spans="1:18" ht="15.75" customHeight="1" thickBot="1" x14ac:dyDescent="0.35">
      <c r="A3" s="351"/>
      <c r="B3" s="352"/>
      <c r="C3" s="352"/>
      <c r="D3" s="378"/>
      <c r="E3" s="378"/>
      <c r="F3" s="378"/>
      <c r="G3" s="379"/>
      <c r="H3" s="380"/>
      <c r="I3" s="382"/>
      <c r="J3" s="382"/>
      <c r="K3" s="383"/>
      <c r="L3" s="383"/>
      <c r="M3" s="384"/>
    </row>
    <row r="4" spans="1:18" ht="19.5" thickBot="1" x14ac:dyDescent="0.35">
      <c r="A4" s="395" t="s">
        <v>20</v>
      </c>
      <c r="B4" s="396"/>
      <c r="C4" s="396"/>
      <c r="D4" s="396"/>
      <c r="E4" s="396"/>
      <c r="F4" s="397" t="s">
        <v>21</v>
      </c>
      <c r="G4" s="398"/>
      <c r="H4" s="398"/>
      <c r="I4" s="399"/>
      <c r="J4" s="400" t="s">
        <v>22</v>
      </c>
      <c r="K4" s="401"/>
      <c r="L4" s="401"/>
      <c r="M4" s="402"/>
    </row>
    <row r="5" spans="1:18" ht="16.5" customHeight="1" thickBot="1" x14ac:dyDescent="0.35">
      <c r="A5" s="385" t="s">
        <v>23</v>
      </c>
      <c r="B5" s="386"/>
      <c r="C5" s="387"/>
      <c r="D5" s="388" t="s">
        <v>24</v>
      </c>
      <c r="E5" s="389"/>
      <c r="F5" s="390" t="s">
        <v>25</v>
      </c>
      <c r="G5" s="391"/>
      <c r="H5" s="391" t="s">
        <v>26</v>
      </c>
      <c r="I5" s="392"/>
      <c r="J5" s="390" t="s">
        <v>27</v>
      </c>
      <c r="K5" s="391"/>
      <c r="L5" s="393" t="s">
        <v>28</v>
      </c>
      <c r="M5" s="394"/>
    </row>
    <row r="6" spans="1:18" ht="31.5" customHeight="1" thickBot="1" x14ac:dyDescent="0.35">
      <c r="A6" s="205"/>
      <c r="B6" s="206" t="s">
        <v>55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8" t="s">
        <v>44</v>
      </c>
      <c r="Q6" s="381" t="s">
        <v>121</v>
      </c>
      <c r="R6" s="381"/>
    </row>
    <row r="7" spans="1:18" ht="37.5" customHeight="1" x14ac:dyDescent="0.3">
      <c r="A7" s="345" t="str">
        <f>'Class Record S2'!$A$8</f>
        <v>Place Value</v>
      </c>
      <c r="B7" s="194" t="str">
        <f>IF($O7="x",'Class Record S2'!$B$8,"")</f>
        <v>S2/1</v>
      </c>
      <c r="C7" s="348" t="str">
        <f>IF($O7="x",'Class Record S2'!$D$8,"")</f>
        <v>Count in steps of 2, 3, and 5 from 0, and in tens from any number, forward or backward.</v>
      </c>
      <c r="D7" s="348"/>
      <c r="E7" s="348"/>
      <c r="F7" s="348"/>
      <c r="G7" s="348"/>
      <c r="H7" s="348"/>
      <c r="I7" s="348"/>
      <c r="J7" s="348"/>
      <c r="K7" s="348"/>
      <c r="L7" s="348"/>
      <c r="M7" s="195"/>
      <c r="O7" s="196" t="str">
        <f>IF(OR(AND('Class Record S2'!$E$8=".",COUNTIF('Class Record S2'!$E$8:$E$37,"\")&lt;5,COUNTIF('Class Record S2'!$E$8:$E$8,".")&lt;=(5-COUNTIF('Class Record S2'!$E$8:$E$37,"\"))),AND('Class Record S2'!$E$8="\",COUNTIF('Class Record S2'!$E$8:$E$8,"\")&lt;=5)),"x","")</f>
        <v>x</v>
      </c>
      <c r="Q7" s="197" t="s">
        <v>63</v>
      </c>
      <c r="R7" s="197" t="s">
        <v>93</v>
      </c>
    </row>
    <row r="8" spans="1:18" ht="37.5" customHeight="1" x14ac:dyDescent="0.3">
      <c r="A8" s="346"/>
      <c r="B8" s="198" t="str">
        <f>IF($O8="x",'Class Record S2'!$B$9,"")</f>
        <v>S2/2</v>
      </c>
      <c r="C8" s="349" t="str">
        <f>IF($O8="x",'Class Record S2'!$D$9,"")</f>
        <v>Recognise the place value of each digit in a two-digit number (tens, ones).</v>
      </c>
      <c r="D8" s="349"/>
      <c r="E8" s="349"/>
      <c r="F8" s="349"/>
      <c r="G8" s="349"/>
      <c r="H8" s="349"/>
      <c r="I8" s="349"/>
      <c r="J8" s="349"/>
      <c r="K8" s="349"/>
      <c r="L8" s="349"/>
      <c r="M8" s="199"/>
      <c r="O8" s="196" t="str">
        <f>IF(OR(AND('Class Record S2'!$E$9=".",COUNTIF('Class Record S2'!$E$8:$E$37,"\")&lt;5,COUNTIF('Class Record S2'!$E$8:$E$9,".")&lt;=(5-COUNTIF('Class Record S2'!$E$8:$E$37,"\"))),AND('Class Record S2'!$E$9="\",COUNTIF('Class Record S2'!$E$8:$E$9,"\")&lt;=5)),"x","")</f>
        <v>x</v>
      </c>
      <c r="Q8" s="197" t="s">
        <v>64</v>
      </c>
      <c r="R8" s="197" t="s">
        <v>131</v>
      </c>
    </row>
    <row r="9" spans="1:18" ht="37.5" customHeight="1" x14ac:dyDescent="0.3">
      <c r="A9" s="346"/>
      <c r="B9" s="198" t="str">
        <f>IF($O9="x",'Class Record S2'!$B$10,"")</f>
        <v>S2/3</v>
      </c>
      <c r="C9" s="349" t="str">
        <f>IF($O9="x",'Class Record S2'!$D$10,"")</f>
        <v>Identify, represent and estimate numbers using different representations, inc. the number line.</v>
      </c>
      <c r="D9" s="349"/>
      <c r="E9" s="349"/>
      <c r="F9" s="349"/>
      <c r="G9" s="349"/>
      <c r="H9" s="349"/>
      <c r="I9" s="349"/>
      <c r="J9" s="349"/>
      <c r="K9" s="349"/>
      <c r="L9" s="349"/>
      <c r="M9" s="199"/>
      <c r="O9" s="196" t="str">
        <f>IF(OR(AND('Class Record S2'!$E$10=".",COUNTIF('Class Record S2'!$E$8:$E$37,"\")&lt;5,COUNTIF('Class Record S2'!$E$8:$E$10,".")&lt;=(5-COUNTIF('Class Record S2'!$E$8:$E$37,"\"))),AND('Class Record S2'!$E$10="\",COUNTIF('Class Record S2'!$E$8:$E$10,"\")&lt;=5)),"x","")</f>
        <v>x</v>
      </c>
      <c r="Q9" s="197" t="s">
        <v>65</v>
      </c>
      <c r="R9" s="197" t="s">
        <v>132</v>
      </c>
    </row>
    <row r="10" spans="1:18" ht="37.5" customHeight="1" x14ac:dyDescent="0.3">
      <c r="A10" s="346"/>
      <c r="B10" s="198" t="str">
        <f>IF($O10="x",'Class Record S2'!$B$11,"")</f>
        <v>S2/4</v>
      </c>
      <c r="C10" s="349" t="str">
        <f>IF($O10="x",'Class Record S2'!$D$11,"")</f>
        <v>Compare and order numbers from 0 up to 100; use &lt;, &gt; and = signs.</v>
      </c>
      <c r="D10" s="349"/>
      <c r="E10" s="349"/>
      <c r="F10" s="349"/>
      <c r="G10" s="349"/>
      <c r="H10" s="349"/>
      <c r="I10" s="349"/>
      <c r="J10" s="349"/>
      <c r="K10" s="349"/>
      <c r="L10" s="349"/>
      <c r="M10" s="199"/>
      <c r="O10" s="196" t="str">
        <f>IF(OR(AND('Class Record S2'!$E$11=".",COUNTIF('Class Record S2'!$E$8:$E$37,"\")&lt;5,COUNTIF('Class Record S2'!$E$8:$E$11,".")&lt;=(5-COUNTIF('Class Record S2'!$E$8:$E$37,"\"))),AND('Class Record S2'!$E$11="\",COUNTIF('Class Record S2'!$E$8:$E$11,"\")&lt;=5)),"x","")</f>
        <v>x</v>
      </c>
      <c r="Q10" s="197" t="s">
        <v>66</v>
      </c>
      <c r="R10" s="197" t="s">
        <v>133</v>
      </c>
    </row>
    <row r="11" spans="1:18" ht="37.5" customHeight="1" thickBot="1" x14ac:dyDescent="0.35">
      <c r="A11" s="347"/>
      <c r="B11" s="200" t="str">
        <f>IF($O11="x",'Class Record S2'!$B$12,"")</f>
        <v>S2/5</v>
      </c>
      <c r="C11" s="350" t="str">
        <f>IF($O11="x",'Class Record S2'!$D$12,"")</f>
        <v>Read and write numbers to at least 100 in numerals and in words.</v>
      </c>
      <c r="D11" s="350"/>
      <c r="E11" s="350"/>
      <c r="F11" s="350"/>
      <c r="G11" s="350"/>
      <c r="H11" s="350"/>
      <c r="I11" s="350"/>
      <c r="J11" s="350"/>
      <c r="K11" s="350"/>
      <c r="L11" s="350"/>
      <c r="M11" s="201"/>
      <c r="O11" s="196" t="str">
        <f>IF(OR(AND('Class Record S2'!$E$12=".",COUNTIF('Class Record S2'!$E$8:$E$37,"\")&lt;5,COUNTIF('Class Record S2'!$E$8:$E$12,".")&lt;=(5-COUNTIF('Class Record S2'!$E$8:$E$37,"\"))),AND('Class Record S2'!$E$12="\",COUNTIF('Class Record S2'!$E$8:$E$12,"\")&lt;=5)),"x","")</f>
        <v>x</v>
      </c>
      <c r="Q11" s="197" t="s">
        <v>67</v>
      </c>
      <c r="R11" s="197" t="s">
        <v>134</v>
      </c>
    </row>
    <row r="12" spans="1:18" ht="37.5" customHeight="1" x14ac:dyDescent="0.3">
      <c r="A12" s="345" t="str">
        <f>'Class Record S2'!$A$13</f>
        <v>Add/Sub</v>
      </c>
      <c r="B12" s="194" t="str">
        <f>IF($O12="x",'Class Record S2'!$B$13,"")</f>
        <v/>
      </c>
      <c r="C12" s="348" t="str">
        <f>IF($O12="x",'Class Record S2'!$D$13,"")</f>
        <v/>
      </c>
      <c r="D12" s="348"/>
      <c r="E12" s="348"/>
      <c r="F12" s="348"/>
      <c r="G12" s="348"/>
      <c r="H12" s="348"/>
      <c r="I12" s="348"/>
      <c r="J12" s="348"/>
      <c r="K12" s="348"/>
      <c r="L12" s="348"/>
      <c r="M12" s="195"/>
      <c r="O12" s="196" t="str">
        <f>IF(OR(AND('Class Record S2'!$E$13=".",COUNTIF('Class Record S2'!$E$8:$E$37,"\")&lt;5,COUNTIF('Class Record S2'!$E$8:$E$13,".")&lt;=(5-COUNTIF('Class Record S2'!$E$8:$E$37,"\"))),AND('Class Record S2'!$E$13="\",COUNTIF('Class Record S2'!$E$8:$E$13,"\")&lt;=5)),"x","")</f>
        <v/>
      </c>
      <c r="Q12" s="197" t="s">
        <v>68</v>
      </c>
      <c r="R12" s="197" t="s">
        <v>94</v>
      </c>
    </row>
    <row r="13" spans="1:18" ht="37.5" customHeight="1" x14ac:dyDescent="0.3">
      <c r="A13" s="346"/>
      <c r="B13" s="198" t="str">
        <f>IF($O13="x",'Class Record S2'!$B$14,"")</f>
        <v/>
      </c>
      <c r="C13" s="349" t="str">
        <f>IF($O13="x",'Class Record S2'!$D$14,"")</f>
        <v/>
      </c>
      <c r="D13" s="349"/>
      <c r="E13" s="349"/>
      <c r="F13" s="349"/>
      <c r="G13" s="349"/>
      <c r="H13" s="349"/>
      <c r="I13" s="349"/>
      <c r="J13" s="349"/>
      <c r="K13" s="349"/>
      <c r="L13" s="349"/>
      <c r="M13" s="199"/>
      <c r="O13" s="196" t="str">
        <f>IF(OR(AND('Class Record S2'!$E$14=".",COUNTIF('Class Record S2'!$E$8:$E$37,"\")&lt;5,COUNTIF('Class Record S2'!$E$8:$E$14,".")&lt;=(5-COUNTIF('Class Record S2'!$E$8:$E$37,"\"))),AND('Class Record S2'!$E$14="\",COUNTIF('Class Record S2'!$E$8:$E$14,"\")&lt;=5)),"x","")</f>
        <v/>
      </c>
      <c r="Q13" s="197" t="s">
        <v>69</v>
      </c>
      <c r="R13" s="197" t="s">
        <v>95</v>
      </c>
    </row>
    <row r="14" spans="1:18" ht="37.5" customHeight="1" x14ac:dyDescent="0.3">
      <c r="A14" s="346"/>
      <c r="B14" s="198" t="str">
        <f>IF($O14="x",'Class Record S2'!$B$15,"")</f>
        <v/>
      </c>
      <c r="C14" s="349" t="str">
        <f>IF($O14="x",'Class Record S2'!$D$15,"")</f>
        <v/>
      </c>
      <c r="D14" s="349"/>
      <c r="E14" s="349"/>
      <c r="F14" s="349"/>
      <c r="G14" s="349"/>
      <c r="H14" s="349"/>
      <c r="I14" s="349"/>
      <c r="J14" s="349"/>
      <c r="K14" s="349"/>
      <c r="L14" s="349"/>
      <c r="M14" s="199"/>
      <c r="O14" s="196" t="str">
        <f>IF(OR(AND('Class Record S2'!$E$15=".",COUNTIF('Class Record S2'!$E$8:$E$37,"\")&lt;5,COUNTIF('Class Record S2'!$E$8:$E$15,".")&lt;=(5-COUNTIF('Class Record S2'!$E$8:$E$37,"\"))),AND('Class Record S2'!$E$15="\",COUNTIF('Class Record S2'!$E$8:$E$15,"\")&lt;=5)),"x","")</f>
        <v/>
      </c>
      <c r="Q14" s="197" t="s">
        <v>70</v>
      </c>
      <c r="R14" s="197" t="s">
        <v>96</v>
      </c>
    </row>
    <row r="15" spans="1:18" ht="37.5" customHeight="1" x14ac:dyDescent="0.3">
      <c r="A15" s="346"/>
      <c r="B15" s="198" t="str">
        <f>IF($O15="x",'Class Record S2'!$B$16,"")</f>
        <v/>
      </c>
      <c r="C15" s="349" t="str">
        <f>IF($O15="x",'Class Record S2'!$D$16,"")</f>
        <v/>
      </c>
      <c r="D15" s="349"/>
      <c r="E15" s="349"/>
      <c r="F15" s="349"/>
      <c r="G15" s="349"/>
      <c r="H15" s="349"/>
      <c r="I15" s="349"/>
      <c r="J15" s="349"/>
      <c r="K15" s="349"/>
      <c r="L15" s="349"/>
      <c r="M15" s="199"/>
      <c r="O15" s="196" t="str">
        <f>IF(OR(AND('Class Record S2'!$E$16=".",COUNTIF('Class Record S2'!$E$8:$E$37,"\")&lt;5,COUNTIF('Class Record S2'!$E$8:$E$16,".")&lt;=(5-COUNTIF('Class Record S2'!$E$8:$E$37,"\"))),AND('Class Record S2'!$E$16="\",COUNTIF('Class Record S2'!$E$8:$E$16,"\")&lt;=5)),"x","")</f>
        <v/>
      </c>
      <c r="Q15" s="197" t="s">
        <v>71</v>
      </c>
      <c r="R15" s="197" t="s">
        <v>97</v>
      </c>
    </row>
    <row r="16" spans="1:18" ht="37.5" customHeight="1" thickBot="1" x14ac:dyDescent="0.35">
      <c r="A16" s="347"/>
      <c r="B16" s="200" t="str">
        <f>IF($O16="x",'Class Record S2'!$B$17,"")</f>
        <v/>
      </c>
      <c r="C16" s="350" t="str">
        <f>IF($O16="x",'Class Record S2'!$D$17,"")</f>
        <v/>
      </c>
      <c r="D16" s="350"/>
      <c r="E16" s="350"/>
      <c r="F16" s="350"/>
      <c r="G16" s="350"/>
      <c r="H16" s="350"/>
      <c r="I16" s="350"/>
      <c r="J16" s="350"/>
      <c r="K16" s="350"/>
      <c r="L16" s="350"/>
      <c r="M16" s="202"/>
      <c r="O16" s="196" t="str">
        <f>IF(OR(AND('Class Record S2'!$E$17=".",COUNTIF('Class Record S2'!$E$8:$E$37,"\")&lt;5,COUNTIF('Class Record S2'!$E$8:$E$17,".")&lt;=(5-COUNTIF('Class Record S2'!$E$8:$E$37,"\"))),AND('Class Record S2'!$E$17="\",COUNTIF('Class Record S2'!$E$8:$E$17,"\")&lt;=5)),"x","")</f>
        <v/>
      </c>
      <c r="Q16" s="197" t="s">
        <v>72</v>
      </c>
      <c r="R16" s="197" t="s">
        <v>135</v>
      </c>
    </row>
    <row r="17" spans="1:18" ht="37.5" customHeight="1" x14ac:dyDescent="0.3">
      <c r="A17" s="345" t="str">
        <f>'Class Record S2'!$A$18</f>
        <v>Multi/Div</v>
      </c>
      <c r="B17" s="194" t="str">
        <f>IF($O17="x",'Class Record S2'!$B$18,"")</f>
        <v/>
      </c>
      <c r="C17" s="348" t="str">
        <f>IF($O17="x",'Class Record S2'!$D$18,"")</f>
        <v/>
      </c>
      <c r="D17" s="348"/>
      <c r="E17" s="348"/>
      <c r="F17" s="348"/>
      <c r="G17" s="348"/>
      <c r="H17" s="348"/>
      <c r="I17" s="348"/>
      <c r="J17" s="348"/>
      <c r="K17" s="348"/>
      <c r="L17" s="348"/>
      <c r="M17" s="203"/>
      <c r="O17" s="196" t="str">
        <f>IF(OR(AND('Class Record S2'!$E$18=".",COUNTIF('Class Record S2'!$E$8:$E$37,"\")&lt;5,COUNTIF('Class Record S2'!$E$8:$E$18,".")&lt;=(5-COUNTIF('Class Record S2'!$E$8:$E$37,"\"))),AND('Class Record S2'!$E$18="\",COUNTIF('Class Record S2'!$E$8:$E$18,"\")&lt;=5)),"x","")</f>
        <v/>
      </c>
      <c r="Q17" s="197" t="s">
        <v>73</v>
      </c>
      <c r="R17" s="197" t="s">
        <v>98</v>
      </c>
    </row>
    <row r="18" spans="1:18" ht="37.5" customHeight="1" x14ac:dyDescent="0.3">
      <c r="A18" s="346"/>
      <c r="B18" s="198" t="str">
        <f>IF($O18="x",'Class Record S2'!$B$19,"")</f>
        <v/>
      </c>
      <c r="C18" s="349" t="str">
        <f>IF($O18="x",'Class Record S2'!$D$19,"")</f>
        <v/>
      </c>
      <c r="D18" s="349"/>
      <c r="E18" s="349"/>
      <c r="F18" s="349"/>
      <c r="G18" s="349"/>
      <c r="H18" s="349"/>
      <c r="I18" s="349"/>
      <c r="J18" s="349"/>
      <c r="K18" s="349"/>
      <c r="L18" s="349"/>
      <c r="M18" s="204"/>
      <c r="O18" s="196" t="str">
        <f>IF(OR(AND('Class Record S2'!$E$19=".",COUNTIF('Class Record S2'!$E$8:$E$37,"\")&lt;5,COUNTIF('Class Record S2'!$E$8:$E$19,".")&lt;=(5-COUNTIF('Class Record S2'!$E$8:$E$37,"\"))),AND('Class Record S2'!$E$19="\",COUNTIF('Class Record S2'!$E$8:$E$19,"\")&lt;=5)),"x","")</f>
        <v/>
      </c>
      <c r="Q18" s="197" t="s">
        <v>74</v>
      </c>
      <c r="R18" s="197" t="s">
        <v>99</v>
      </c>
    </row>
    <row r="19" spans="1:18" ht="37.5" customHeight="1" x14ac:dyDescent="0.3">
      <c r="A19" s="346"/>
      <c r="B19" s="198" t="str">
        <f>IF($O19="x",'Class Record S2'!$B$20,"")</f>
        <v/>
      </c>
      <c r="C19" s="349" t="str">
        <f>IF($O19="x",'Class Record S2'!$D$20,"")</f>
        <v/>
      </c>
      <c r="D19" s="349"/>
      <c r="E19" s="349"/>
      <c r="F19" s="349"/>
      <c r="G19" s="349"/>
      <c r="H19" s="349"/>
      <c r="I19" s="349"/>
      <c r="J19" s="349"/>
      <c r="K19" s="349"/>
      <c r="L19" s="349"/>
      <c r="M19" s="204"/>
      <c r="O19" s="196" t="str">
        <f>IF(OR(AND('Class Record S2'!$E$20=".",COUNTIF('Class Record S2'!$E$8:$E$37,"\")&lt;5,COUNTIF('Class Record S2'!$E$8:$E$20,".")&lt;=(5-COUNTIF('Class Record S2'!$E$8:$E$37,"\"))),AND('Class Record S2'!$E$20="\",COUNTIF('Class Record S2'!$E$8:$E$20,"\")&lt;=5)),"x","")</f>
        <v/>
      </c>
      <c r="Q19" s="197" t="s">
        <v>75</v>
      </c>
      <c r="R19" s="197" t="s">
        <v>100</v>
      </c>
    </row>
    <row r="20" spans="1:18" ht="37.5" customHeight="1" thickBot="1" x14ac:dyDescent="0.35">
      <c r="A20" s="347"/>
      <c r="B20" s="200" t="str">
        <f>IF($O20="x",'Class Record S2'!$B$21,"")</f>
        <v/>
      </c>
      <c r="C20" s="350" t="str">
        <f>IF($O20="x",'Class Record S2'!$D$21,"")</f>
        <v/>
      </c>
      <c r="D20" s="350"/>
      <c r="E20" s="350"/>
      <c r="F20" s="350"/>
      <c r="G20" s="350"/>
      <c r="H20" s="350"/>
      <c r="I20" s="350"/>
      <c r="J20" s="350"/>
      <c r="K20" s="350"/>
      <c r="L20" s="350"/>
      <c r="M20" s="202"/>
      <c r="O20" s="196" t="str">
        <f>IF(OR(AND('Class Record S2'!$E$21=".",COUNTIF('Class Record S2'!$E$8:$E$37,"\")&lt;5,COUNTIF('Class Record S2'!$E$8:$E$21,".")&lt;=(5-COUNTIF('Class Record S2'!$E$8:$E$37,"\"))),AND('Class Record S2'!$E$21="\",COUNTIF('Class Record S2'!$E$8:$E$21,"\")&lt;=5)),"x","")</f>
        <v/>
      </c>
      <c r="Q20" s="197" t="s">
        <v>76</v>
      </c>
      <c r="R20" s="197" t="s">
        <v>101</v>
      </c>
    </row>
    <row r="21" spans="1:18" ht="37.5" customHeight="1" x14ac:dyDescent="0.3">
      <c r="A21" s="345" t="str">
        <f>'Class Record S2'!$A$22</f>
        <v>Frac</v>
      </c>
      <c r="B21" s="194" t="str">
        <f>IF($O21="x",'Class Record S2'!$B$22,"")</f>
        <v/>
      </c>
      <c r="C21" s="348" t="str">
        <f>IF($O21="x",'Class Record S2'!$D$22,"")</f>
        <v/>
      </c>
      <c r="D21" s="348"/>
      <c r="E21" s="348"/>
      <c r="F21" s="348"/>
      <c r="G21" s="348"/>
      <c r="H21" s="348"/>
      <c r="I21" s="348"/>
      <c r="J21" s="348"/>
      <c r="K21" s="348"/>
      <c r="L21" s="348"/>
      <c r="M21" s="203"/>
      <c r="O21" s="196" t="str">
        <f>IF(OR(AND('Class Record S2'!$E$22=".",COUNTIF('Class Record S2'!$E$8:$E$37,"\")&lt;5,COUNTIF('Class Record S2'!$E$8:$E$22,".")&lt;=(5-COUNTIF('Class Record S2'!$E$8:$E$37,"\"))),AND('Class Record S2'!$E$22="\",COUNTIF('Class Record S2'!$E$8:$E$22,"\")&lt;=5)),"x","")</f>
        <v/>
      </c>
      <c r="Q21" s="197" t="s">
        <v>77</v>
      </c>
      <c r="R21" s="197" t="s">
        <v>136</v>
      </c>
    </row>
    <row r="22" spans="1:18" ht="37.5" customHeight="1" thickBot="1" x14ac:dyDescent="0.35">
      <c r="A22" s="347"/>
      <c r="B22" s="200" t="str">
        <f>IF($O22="x",'Class Record S2'!$B$23,"")</f>
        <v/>
      </c>
      <c r="C22" s="350" t="str">
        <f>IF($O22="x",'Class Record S2'!$D$23,"")</f>
        <v/>
      </c>
      <c r="D22" s="350"/>
      <c r="E22" s="350"/>
      <c r="F22" s="350"/>
      <c r="G22" s="350"/>
      <c r="H22" s="350"/>
      <c r="I22" s="350"/>
      <c r="J22" s="350"/>
      <c r="K22" s="350"/>
      <c r="L22" s="350"/>
      <c r="M22" s="202"/>
      <c r="O22" s="196" t="str">
        <f>IF(OR(AND('Class Record S2'!$E$23=".",COUNTIF('Class Record S2'!$E$8:$E$37,"\")&lt;5,COUNTIF('Class Record S2'!$E$8:$E$23,".")&lt;=(5-COUNTIF('Class Record S2'!$E$8:$E$37,"\"))),AND('Class Record S2'!$E$23="\",COUNTIF('Class Record S2'!$E$8:$E$23,"\")&lt;=5)),"x","")</f>
        <v/>
      </c>
      <c r="Q22" s="197" t="s">
        <v>78</v>
      </c>
      <c r="R22" s="197" t="s">
        <v>137</v>
      </c>
    </row>
    <row r="23" spans="1:18" ht="37.5" customHeight="1" x14ac:dyDescent="0.3">
      <c r="A23" s="345" t="str">
        <f>'Class Record S2'!$A$24</f>
        <v>Measure</v>
      </c>
      <c r="B23" s="194" t="str">
        <f>IF($O23="x",'Class Record S2'!$B$24,"")</f>
        <v/>
      </c>
      <c r="C23" s="348" t="str">
        <f>IF($O23="x",'Class Record S2'!$D$24,"")</f>
        <v/>
      </c>
      <c r="D23" s="348"/>
      <c r="E23" s="348"/>
      <c r="F23" s="348"/>
      <c r="G23" s="348"/>
      <c r="H23" s="348"/>
      <c r="I23" s="348"/>
      <c r="J23" s="348"/>
      <c r="K23" s="348"/>
      <c r="L23" s="348"/>
      <c r="M23" s="203"/>
      <c r="O23" s="196" t="str">
        <f>IF(OR(AND('Class Record S2'!$E$24=".",COUNTIF('Class Record S2'!$E$8:$E$37,"\")&lt;5,COUNTIF('Class Record S2'!$E$8:$E$24,".")&lt;=(5-COUNTIF('Class Record S2'!$E$8:$E$37,"\"))),AND('Class Record S2'!$E$24="\",COUNTIF('Class Record S2'!$E$8:$E$24,"\")&lt;=5)),"x","")</f>
        <v/>
      </c>
      <c r="Q23" s="197" t="s">
        <v>79</v>
      </c>
      <c r="R23" s="197" t="s">
        <v>138</v>
      </c>
    </row>
    <row r="24" spans="1:18" ht="37.5" customHeight="1" x14ac:dyDescent="0.3">
      <c r="A24" s="346"/>
      <c r="B24" s="198" t="str">
        <f>IF($O24="x",'Class Record S2'!$B$25,"")</f>
        <v/>
      </c>
      <c r="C24" s="349" t="str">
        <f>IF($O24="x",'Class Record S2'!$D$25,"")</f>
        <v/>
      </c>
      <c r="D24" s="349"/>
      <c r="E24" s="349"/>
      <c r="F24" s="349"/>
      <c r="G24" s="349"/>
      <c r="H24" s="349"/>
      <c r="I24" s="349"/>
      <c r="J24" s="349"/>
      <c r="K24" s="349"/>
      <c r="L24" s="349"/>
      <c r="M24" s="204"/>
      <c r="O24" s="196" t="str">
        <f>IF(OR(AND('Class Record S2'!$E$25=".",COUNTIF('Class Record S2'!$E$8:$E$37,"\")&lt;5,COUNTIF('Class Record S2'!$E$8:$E$25,".")&lt;=(5-COUNTIF('Class Record S2'!$E$8:$E$37,"\"))),AND('Class Record S2'!$E$25="\",COUNTIF('Class Record S2'!$E$8:$E$25,"\")&lt;=5)),"x","")</f>
        <v/>
      </c>
      <c r="Q24" s="197" t="s">
        <v>80</v>
      </c>
      <c r="R24" s="197" t="s">
        <v>139</v>
      </c>
    </row>
    <row r="25" spans="1:18" ht="37.5" customHeight="1" x14ac:dyDescent="0.3">
      <c r="A25" s="346"/>
      <c r="B25" s="198" t="str">
        <f>IF($O25="x",'Class Record S2'!$B$26,"")</f>
        <v/>
      </c>
      <c r="C25" s="349" t="str">
        <f>IF($O25="x",'Class Record S2'!$D$26,"")</f>
        <v/>
      </c>
      <c r="D25" s="349"/>
      <c r="E25" s="349"/>
      <c r="F25" s="349"/>
      <c r="G25" s="349"/>
      <c r="H25" s="349"/>
      <c r="I25" s="349"/>
      <c r="J25" s="349"/>
      <c r="K25" s="349"/>
      <c r="L25" s="349"/>
      <c r="M25" s="204"/>
      <c r="O25" s="196" t="str">
        <f>IF(OR(AND('Class Record S2'!$E$26=".",COUNTIF('Class Record S2'!$E$8:$E$37,"\")&lt;5,COUNTIF('Class Record S2'!$E$8:$E$26,".")&lt;=(5-COUNTIF('Class Record S2'!$E$8:$E$37,"\"))),AND('Class Record S2'!$E$26="\",COUNTIF('Class Record S2'!$E$8:$E$26,"\")&lt;=5)),"x","")</f>
        <v/>
      </c>
      <c r="Q25" s="197" t="s">
        <v>81</v>
      </c>
      <c r="R25" s="197" t="s">
        <v>140</v>
      </c>
    </row>
    <row r="26" spans="1:18" ht="37.5" customHeight="1" x14ac:dyDescent="0.3">
      <c r="A26" s="346"/>
      <c r="B26" s="198" t="str">
        <f>IF($O26="x",'Class Record S2'!$B$27,"")</f>
        <v/>
      </c>
      <c r="C26" s="349" t="str">
        <f>IF($O26="x",'Class Record S2'!$D$27,"")</f>
        <v/>
      </c>
      <c r="D26" s="349"/>
      <c r="E26" s="349"/>
      <c r="F26" s="349"/>
      <c r="G26" s="349"/>
      <c r="H26" s="349"/>
      <c r="I26" s="349"/>
      <c r="J26" s="349"/>
      <c r="K26" s="349"/>
      <c r="L26" s="349"/>
      <c r="M26" s="204"/>
      <c r="O26" s="196" t="str">
        <f>IF(OR(AND('Class Record S2'!$E$27=".",COUNTIF('Class Record S2'!$E$8:$E$37,"\")&lt;5,COUNTIF('Class Record S2'!$E$8:$E$27,".")&lt;=(5-COUNTIF('Class Record S2'!$E$8:$E$37,"\"))),AND('Class Record S2'!$E$27="\",COUNTIF('Class Record S2'!$E$8:$E$27,"\")&lt;=5)),"x","")</f>
        <v/>
      </c>
      <c r="Q26" s="197" t="s">
        <v>82</v>
      </c>
      <c r="R26" s="197" t="s">
        <v>141</v>
      </c>
    </row>
    <row r="27" spans="1:18" ht="37.5" customHeight="1" x14ac:dyDescent="0.3">
      <c r="A27" s="346"/>
      <c r="B27" s="198" t="str">
        <f>IF($O27="x",'Class Record S2'!$B$28,"")</f>
        <v/>
      </c>
      <c r="C27" s="349" t="str">
        <f>IF($O27="x",'Class Record S2'!$D$28,"")</f>
        <v/>
      </c>
      <c r="D27" s="349"/>
      <c r="E27" s="349"/>
      <c r="F27" s="349"/>
      <c r="G27" s="349"/>
      <c r="H27" s="349"/>
      <c r="I27" s="349"/>
      <c r="J27" s="349"/>
      <c r="K27" s="349"/>
      <c r="L27" s="349"/>
      <c r="M27" s="204"/>
      <c r="O27" s="196" t="str">
        <f>IF(OR(AND('Class Record S2'!$E$28=".",COUNTIF('Class Record S2'!$E$8:$E$37,"\")&lt;5,COUNTIF('Class Record S2'!$E$8:$E$28,".")&lt;=(5-COUNTIF('Class Record S2'!$E$8:$E$37,"\"))),AND('Class Record S2'!$E$28="\",COUNTIF('Class Record S2'!$E$8:$E$28,"\")&lt;=5)),"x","")</f>
        <v/>
      </c>
      <c r="Q27" s="197" t="s">
        <v>83</v>
      </c>
      <c r="R27" s="197" t="s">
        <v>102</v>
      </c>
    </row>
    <row r="28" spans="1:18" ht="37.5" customHeight="1" thickBot="1" x14ac:dyDescent="0.35">
      <c r="A28" s="347"/>
      <c r="B28" s="200" t="str">
        <f>IF($O28="x",'Class Record S2'!$B$29,"")</f>
        <v/>
      </c>
      <c r="C28" s="350" t="str">
        <f>IF($O28="x",'Class Record S2'!$D$29,"")</f>
        <v/>
      </c>
      <c r="D28" s="350"/>
      <c r="E28" s="350"/>
      <c r="F28" s="350"/>
      <c r="G28" s="350"/>
      <c r="H28" s="350"/>
      <c r="I28" s="350"/>
      <c r="J28" s="350"/>
      <c r="K28" s="350"/>
      <c r="L28" s="350"/>
      <c r="M28" s="202"/>
      <c r="O28" s="196" t="str">
        <f>IF(OR(AND('Class Record S2'!$E$29=".",COUNTIF('Class Record S2'!$E$8:$E$37,"\")&lt;5,COUNTIF('Class Record S2'!$E$8:$E$29,".")&lt;=(5-COUNTIF('Class Record S2'!$E$8:$E$37,"\"))),AND('Class Record S2'!$E$29="\",COUNTIF('Class Record S2'!$E$8:$E$29,"\")&lt;=5)),"x","")</f>
        <v/>
      </c>
      <c r="Q28" s="197" t="s">
        <v>84</v>
      </c>
      <c r="R28" s="197" t="s">
        <v>142</v>
      </c>
    </row>
    <row r="29" spans="1:18" ht="37.5" customHeight="1" x14ac:dyDescent="0.3">
      <c r="A29" s="345" t="str">
        <f>'Class Record S2'!$A$30</f>
        <v>Geometry</v>
      </c>
      <c r="B29" s="194" t="str">
        <f>IF($O29="x",'Class Record S2'!$B$30,"")</f>
        <v/>
      </c>
      <c r="C29" s="348" t="str">
        <f>IF($O29="x",'Class Record S2'!$D$30,"")</f>
        <v/>
      </c>
      <c r="D29" s="348"/>
      <c r="E29" s="348"/>
      <c r="F29" s="348"/>
      <c r="G29" s="348"/>
      <c r="H29" s="348"/>
      <c r="I29" s="348"/>
      <c r="J29" s="348"/>
      <c r="K29" s="348"/>
      <c r="L29" s="348"/>
      <c r="M29" s="203"/>
      <c r="O29" s="196" t="str">
        <f>IF(OR(AND('Class Record S2'!$E$30=".",COUNTIF('Class Record S2'!$E$8:$E$37,"\")&lt;5,COUNTIF('Class Record S2'!$E$8:$E$30,".")&lt;=(5-COUNTIF('Class Record S2'!$E$8:$E$37,"\"))),AND('Class Record S2'!$E$30="\",COUNTIF('Class Record S2'!$E$8:$E$30,"\")&lt;=5)),"x","")</f>
        <v/>
      </c>
      <c r="Q29" s="197" t="s">
        <v>85</v>
      </c>
      <c r="R29" s="197" t="s">
        <v>143</v>
      </c>
    </row>
    <row r="30" spans="1:18" ht="37.5" customHeight="1" x14ac:dyDescent="0.3">
      <c r="A30" s="346"/>
      <c r="B30" s="198" t="str">
        <f>IF($O30="x",'Class Record S2'!$B$31,"")</f>
        <v/>
      </c>
      <c r="C30" s="349" t="str">
        <f>IF($O30="x",'Class Record S2'!$D$31,"")</f>
        <v/>
      </c>
      <c r="D30" s="349"/>
      <c r="E30" s="349"/>
      <c r="F30" s="349"/>
      <c r="G30" s="349"/>
      <c r="H30" s="349"/>
      <c r="I30" s="349"/>
      <c r="J30" s="349"/>
      <c r="K30" s="349"/>
      <c r="L30" s="349"/>
      <c r="M30" s="204"/>
      <c r="O30" s="196" t="str">
        <f>IF(OR(AND('Class Record S2'!$E$31=".",COUNTIF('Class Record S2'!$E$8:$E$37,"\")&lt;5,COUNTIF('Class Record S2'!$E$8:$E$31,".")&lt;=(5-COUNTIF('Class Record S2'!$E$8:$E$37,"\"))),AND('Class Record S2'!$E$31="\",COUNTIF('Class Record S2'!$E$8:$E$31,"\")&lt;=5)),"x","")</f>
        <v/>
      </c>
      <c r="Q30" s="197" t="s">
        <v>86</v>
      </c>
      <c r="R30" s="197" t="s">
        <v>144</v>
      </c>
    </row>
    <row r="31" spans="1:18" ht="37.5" customHeight="1" x14ac:dyDescent="0.3">
      <c r="A31" s="346"/>
      <c r="B31" s="198" t="str">
        <f>IF($O31="x",'Class Record S2'!$B$32,"")</f>
        <v/>
      </c>
      <c r="C31" s="349" t="str">
        <f>IF($O31="x",'Class Record S2'!$D$32,"")</f>
        <v/>
      </c>
      <c r="D31" s="349"/>
      <c r="E31" s="349"/>
      <c r="F31" s="349"/>
      <c r="G31" s="349"/>
      <c r="H31" s="349"/>
      <c r="I31" s="349"/>
      <c r="J31" s="349"/>
      <c r="K31" s="349"/>
      <c r="L31" s="349"/>
      <c r="M31" s="204"/>
      <c r="O31" s="196" t="str">
        <f>IF(OR(AND('Class Record S2'!$E$32=".",COUNTIF('Class Record S2'!$E$8:$E$37,"\")&lt;5,COUNTIF('Class Record S2'!$E$8:$E$32,".")&lt;=(5-COUNTIF('Class Record S2'!$E$8:$E$37,"\"))),AND('Class Record S2'!$E$32="\",COUNTIF('Class Record S2'!$E$8:$E$32,"\")&lt;=5)),"x","")</f>
        <v/>
      </c>
      <c r="Q31" s="197" t="s">
        <v>87</v>
      </c>
      <c r="R31" s="197" t="s">
        <v>145</v>
      </c>
    </row>
    <row r="32" spans="1:18" ht="37.5" customHeight="1" x14ac:dyDescent="0.3">
      <c r="A32" s="346"/>
      <c r="B32" s="198" t="str">
        <f>IF($O32="x",'Class Record S2'!$B$33,"")</f>
        <v/>
      </c>
      <c r="C32" s="349" t="str">
        <f>IF($O32="x",'Class Record S2'!$D$33,"")</f>
        <v/>
      </c>
      <c r="D32" s="349"/>
      <c r="E32" s="349"/>
      <c r="F32" s="349"/>
      <c r="G32" s="349"/>
      <c r="H32" s="349"/>
      <c r="I32" s="349"/>
      <c r="J32" s="349"/>
      <c r="K32" s="349"/>
      <c r="L32" s="349"/>
      <c r="M32" s="204"/>
      <c r="O32" s="196" t="str">
        <f>IF(OR(AND('Class Record S2'!$E$33=".",COUNTIF('Class Record S2'!$E$8:$E$37,"\")&lt;5,COUNTIF('Class Record S2'!$E$8:$E$33,".")&lt;=(5-COUNTIF('Class Record S2'!$E$8:$E$37,"\"))),AND('Class Record S2'!$E$33="\",COUNTIF('Class Record S2'!$E$8:$E$33,"\")&lt;=5)),"x","")</f>
        <v/>
      </c>
      <c r="Q32" s="197" t="s">
        <v>88</v>
      </c>
      <c r="R32" s="197" t="s">
        <v>146</v>
      </c>
    </row>
    <row r="33" spans="1:18" ht="37.5" customHeight="1" x14ac:dyDescent="0.3">
      <c r="A33" s="346"/>
      <c r="B33" s="198" t="str">
        <f>IF($O33="x",'Class Record S2'!$B$34,"")</f>
        <v/>
      </c>
      <c r="C33" s="349" t="str">
        <f>IF($O33="x",'Class Record S2'!$D$34,"")</f>
        <v/>
      </c>
      <c r="D33" s="349"/>
      <c r="E33" s="349"/>
      <c r="F33" s="349"/>
      <c r="G33" s="349"/>
      <c r="H33" s="349"/>
      <c r="I33" s="349"/>
      <c r="J33" s="349"/>
      <c r="K33" s="349"/>
      <c r="L33" s="349"/>
      <c r="M33" s="204"/>
      <c r="O33" s="196" t="str">
        <f>IF(OR(AND('Class Record S2'!$E$34=".",COUNTIF('Class Record S2'!$E$8:$E$37,"\")&lt;5,COUNTIF('Class Record S2'!$E$8:$E$34,".")&lt;=(5-COUNTIF('Class Record S2'!$E$8:$E$37,"\"))),AND('Class Record S2'!$E$34="\",COUNTIF('Class Record S2'!$E$8:$E$34,"\")&lt;=5)),"x","")</f>
        <v/>
      </c>
      <c r="Q33" s="197" t="s">
        <v>89</v>
      </c>
      <c r="R33" s="197" t="s">
        <v>178</v>
      </c>
    </row>
    <row r="34" spans="1:18" ht="30.75" customHeight="1" thickBot="1" x14ac:dyDescent="0.35">
      <c r="A34" s="347"/>
      <c r="B34" s="200" t="str">
        <f>IF($O34="x",'Class Record S2'!$B$35,"")</f>
        <v/>
      </c>
      <c r="C34" s="350" t="str">
        <f>IF($O34="x",'Class Record S2'!$D$35,"")</f>
        <v/>
      </c>
      <c r="D34" s="350"/>
      <c r="E34" s="350"/>
      <c r="F34" s="350"/>
      <c r="G34" s="350"/>
      <c r="H34" s="350"/>
      <c r="I34" s="350"/>
      <c r="J34" s="350"/>
      <c r="K34" s="350"/>
      <c r="L34" s="350"/>
      <c r="M34" s="202"/>
      <c r="O34" s="196" t="str">
        <f>IF(OR(AND('Class Record S2'!$E$35=".",COUNTIF('Class Record S2'!$E$8:$E$37,"\")&lt;5,COUNTIF('Class Record S2'!$E$8:$E$35,".")&lt;=(5-COUNTIF('Class Record S2'!$E$8:$E$37,"\"))),AND('Class Record S2'!$E$35="\",COUNTIF('Class Record S2'!$E$8:$E$35,"\")&lt;=5)),"x","")</f>
        <v/>
      </c>
      <c r="Q34" s="197" t="s">
        <v>90</v>
      </c>
      <c r="R34" s="197" t="s">
        <v>177</v>
      </c>
    </row>
    <row r="35" spans="1:18" ht="37.5" customHeight="1" x14ac:dyDescent="0.3">
      <c r="A35" s="345" t="str">
        <f>'Class Record S2'!$A$36</f>
        <v>Stat</v>
      </c>
      <c r="B35" s="194" t="str">
        <f>IF($O35="x",'Class Record S2'!$B$36,"")</f>
        <v/>
      </c>
      <c r="C35" s="348" t="str">
        <f>IF($O35="x",'Class Record S2'!$D$36,"")</f>
        <v/>
      </c>
      <c r="D35" s="348"/>
      <c r="E35" s="348"/>
      <c r="F35" s="348"/>
      <c r="G35" s="348"/>
      <c r="H35" s="348"/>
      <c r="I35" s="348"/>
      <c r="J35" s="348"/>
      <c r="K35" s="348"/>
      <c r="L35" s="348"/>
      <c r="M35" s="203"/>
      <c r="O35" s="196" t="str">
        <f>IF(OR(AND('Class Record S2'!$E$36=".",COUNTIF('Class Record S2'!$E$8:$E$37,"\")&lt;5,COUNTIF('Class Record S2'!$E$8:$E$36,".")&lt;=(5-COUNTIF('Class Record S2'!$E$8:$E$37,"\"))),AND('Class Record S2'!$E$36="\",COUNTIF('Class Record S2'!$E$8:$E$36,"\")&lt;=5)),"x","")</f>
        <v/>
      </c>
      <c r="Q35" s="197" t="s">
        <v>91</v>
      </c>
      <c r="R35" s="197" t="s">
        <v>147</v>
      </c>
    </row>
    <row r="36" spans="1:18" ht="37.5" customHeight="1" thickBot="1" x14ac:dyDescent="0.35">
      <c r="A36" s="347"/>
      <c r="B36" s="200" t="str">
        <f>IF($O36="x",'Class Record S2'!$B$37,"")</f>
        <v/>
      </c>
      <c r="C36" s="350" t="str">
        <f>IF($O36="x",'Class Record S2'!$D$37,"")</f>
        <v/>
      </c>
      <c r="D36" s="350"/>
      <c r="E36" s="350"/>
      <c r="F36" s="350"/>
      <c r="G36" s="350"/>
      <c r="H36" s="350"/>
      <c r="I36" s="350"/>
      <c r="J36" s="350"/>
      <c r="K36" s="350"/>
      <c r="L36" s="350"/>
      <c r="M36" s="202"/>
      <c r="O36" s="196" t="str">
        <f>IF(OR(AND('Class Record S2'!$E$37=".",COUNTIF('Class Record S2'!$E$8:$E$37,"\")&lt;5,COUNTIF('Class Record S2'!$E$8:$E$37,".")&lt;=(5-COUNTIF('Class Record S2'!$E$8:$E$37,"\"))),AND('Class Record S2'!$E$37="\",COUNTIF('Class Record S2'!$E$8:$E$37,"\")&lt;=5)),"x","")</f>
        <v/>
      </c>
      <c r="Q36" s="197" t="s">
        <v>92</v>
      </c>
      <c r="R36" s="197" t="s">
        <v>148</v>
      </c>
    </row>
    <row r="37" spans="1:18" ht="16.5" customHeight="1" thickBot="1" x14ac:dyDescent="0.35">
      <c r="A37" s="351" t="s">
        <v>45</v>
      </c>
      <c r="B37" s="352"/>
      <c r="C37" s="352"/>
      <c r="D37" s="352"/>
      <c r="E37" s="352"/>
      <c r="F37" s="352"/>
      <c r="G37" s="352"/>
      <c r="H37" s="352"/>
      <c r="I37" s="352"/>
      <c r="J37" s="352"/>
      <c r="K37" s="353"/>
      <c r="L37" s="354" t="s">
        <v>46</v>
      </c>
      <c r="M37" s="355"/>
    </row>
    <row r="38" spans="1:18" ht="28.5" customHeight="1" x14ac:dyDescent="0.3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8"/>
      <c r="L38" s="365" t="str">
        <f>'Class Record S2'!$E$38</f>
        <v>N</v>
      </c>
      <c r="M38" s="366"/>
    </row>
    <row r="39" spans="1:18" ht="28.5" customHeight="1" x14ac:dyDescent="0.3">
      <c r="A39" s="359"/>
      <c r="B39" s="360"/>
      <c r="C39" s="360"/>
      <c r="D39" s="360"/>
      <c r="E39" s="360"/>
      <c r="F39" s="360"/>
      <c r="G39" s="360"/>
      <c r="H39" s="360"/>
      <c r="I39" s="360"/>
      <c r="J39" s="360"/>
      <c r="K39" s="361"/>
      <c r="L39" s="367"/>
      <c r="M39" s="368"/>
    </row>
    <row r="40" spans="1:18" ht="28.5" customHeight="1" thickBot="1" x14ac:dyDescent="0.35">
      <c r="A40" s="362"/>
      <c r="B40" s="363"/>
      <c r="C40" s="363"/>
      <c r="D40" s="363"/>
      <c r="E40" s="363"/>
      <c r="F40" s="363"/>
      <c r="G40" s="363"/>
      <c r="H40" s="363"/>
      <c r="I40" s="363"/>
      <c r="J40" s="363"/>
      <c r="K40" s="364"/>
      <c r="L40" s="369"/>
      <c r="M40" s="370"/>
    </row>
    <row r="42" spans="1:18" ht="19.5" thickBot="1" x14ac:dyDescent="0.35"/>
    <row r="43" spans="1:18" ht="23.25" customHeight="1" thickBot="1" x14ac:dyDescent="0.35">
      <c r="A43" s="371" t="str">
        <f>'Class Record S2'!$D$1</f>
        <v>A N OTHER SCHOOL</v>
      </c>
      <c r="B43" s="37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3"/>
    </row>
    <row r="44" spans="1:18" ht="15.75" customHeight="1" thickBot="1" x14ac:dyDescent="0.35">
      <c r="A44" s="374" t="s">
        <v>18</v>
      </c>
      <c r="B44" s="375"/>
      <c r="C44" s="375"/>
      <c r="D44" s="376" t="str">
        <f>'Class Record S2'!$F$2</f>
        <v>Joe Bloggs</v>
      </c>
      <c r="E44" s="376"/>
      <c r="F44" s="376"/>
      <c r="G44" s="377"/>
      <c r="H44" s="380" t="s">
        <v>19</v>
      </c>
      <c r="I44" s="382">
        <f>'Class Record S2'!$E$39</f>
        <v>0</v>
      </c>
      <c r="J44" s="382"/>
      <c r="K44" s="383" t="str">
        <f>'Class Record S2'!$C$2</f>
        <v>CLASS: 2A</v>
      </c>
      <c r="L44" s="383"/>
      <c r="M44" s="384"/>
    </row>
    <row r="45" spans="1:18" ht="15.75" customHeight="1" thickBot="1" x14ac:dyDescent="0.35">
      <c r="A45" s="351"/>
      <c r="B45" s="352"/>
      <c r="C45" s="352"/>
      <c r="D45" s="378"/>
      <c r="E45" s="378"/>
      <c r="F45" s="378"/>
      <c r="G45" s="379"/>
      <c r="H45" s="380"/>
      <c r="I45" s="382"/>
      <c r="J45" s="382"/>
      <c r="K45" s="383"/>
      <c r="L45" s="383"/>
      <c r="M45" s="384"/>
    </row>
    <row r="46" spans="1:18" ht="19.5" thickBot="1" x14ac:dyDescent="0.35">
      <c r="A46" s="395" t="s">
        <v>20</v>
      </c>
      <c r="B46" s="396"/>
      <c r="C46" s="396"/>
      <c r="D46" s="396"/>
      <c r="E46" s="396"/>
      <c r="F46" s="397" t="s">
        <v>21</v>
      </c>
      <c r="G46" s="398"/>
      <c r="H46" s="398"/>
      <c r="I46" s="399"/>
      <c r="J46" s="400" t="s">
        <v>22</v>
      </c>
      <c r="K46" s="401"/>
      <c r="L46" s="401"/>
      <c r="M46" s="402"/>
    </row>
    <row r="47" spans="1:18" ht="16.5" customHeight="1" thickBot="1" x14ac:dyDescent="0.35">
      <c r="A47" s="385" t="s">
        <v>23</v>
      </c>
      <c r="B47" s="386"/>
      <c r="C47" s="387"/>
      <c r="D47" s="388" t="s">
        <v>24</v>
      </c>
      <c r="E47" s="389"/>
      <c r="F47" s="390" t="s">
        <v>25</v>
      </c>
      <c r="G47" s="391"/>
      <c r="H47" s="391" t="s">
        <v>26</v>
      </c>
      <c r="I47" s="392"/>
      <c r="J47" s="390" t="s">
        <v>27</v>
      </c>
      <c r="K47" s="391"/>
      <c r="L47" s="393" t="s">
        <v>28</v>
      </c>
      <c r="M47" s="394"/>
    </row>
    <row r="48" spans="1:18" ht="31.5" customHeight="1" thickBot="1" x14ac:dyDescent="0.35">
      <c r="A48" s="205"/>
      <c r="B48" s="206" t="s">
        <v>55</v>
      </c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8" t="s">
        <v>44</v>
      </c>
      <c r="Q48" s="381" t="s">
        <v>121</v>
      </c>
      <c r="R48" s="381"/>
    </row>
    <row r="49" spans="1:18" ht="37.5" customHeight="1" x14ac:dyDescent="0.3">
      <c r="A49" s="345" t="str">
        <f>'Class Record S2'!$A$8</f>
        <v>Place Value</v>
      </c>
      <c r="B49" s="194" t="str">
        <f>IF($O49="x",'Class Record S2'!$B$8,"")</f>
        <v/>
      </c>
      <c r="C49" s="348" t="str">
        <f>IF($O49="x",'Class Record S2'!$D$8,"")</f>
        <v/>
      </c>
      <c r="D49" s="348"/>
      <c r="E49" s="348"/>
      <c r="F49" s="348"/>
      <c r="G49" s="348"/>
      <c r="H49" s="348"/>
      <c r="I49" s="348"/>
      <c r="J49" s="348"/>
      <c r="K49" s="348"/>
      <c r="L49" s="348"/>
      <c r="M49" s="195"/>
      <c r="O49" s="196" t="str">
        <f>IF(OR(AND('Class Record S2'!$F$8=".",COUNTIF('Class Record S2'!$F$8:$F$37,"\")&lt;5,COUNTIF('Class Record S2'!$F$8:$F$8,".")&lt;=(5-COUNTIF('Class Record S2'!$F$8:$F$37,"\"))),AND('Class Record S2'!$F$8="\",COUNTIF('Class Record S2'!$F$8:$F$8,"\")&lt;=5)),"x","")</f>
        <v/>
      </c>
      <c r="Q49" s="197" t="s">
        <v>63</v>
      </c>
      <c r="R49" s="197" t="s">
        <v>93</v>
      </c>
    </row>
    <row r="50" spans="1:18" ht="37.5" customHeight="1" x14ac:dyDescent="0.3">
      <c r="A50" s="346"/>
      <c r="B50" s="198" t="str">
        <f>IF($O50="x",'Class Record S2'!$B$9,"")</f>
        <v/>
      </c>
      <c r="C50" s="349" t="str">
        <f>IF($O50="x",'Class Record S2'!$D$9,"")</f>
        <v/>
      </c>
      <c r="D50" s="349"/>
      <c r="E50" s="349"/>
      <c r="F50" s="349"/>
      <c r="G50" s="349"/>
      <c r="H50" s="349"/>
      <c r="I50" s="349"/>
      <c r="J50" s="349"/>
      <c r="K50" s="349"/>
      <c r="L50" s="349"/>
      <c r="M50" s="199"/>
      <c r="O50" s="196" t="str">
        <f>IF(OR(AND('Class Record S2'!$F$9=".",COUNTIF('Class Record S2'!$F$8:$F$37,"\")&lt;5,COUNTIF('Class Record S2'!$F$8:$F$9,".")&lt;=(5-COUNTIF('Class Record S2'!$F$8:$F$37,"\"))),AND('Class Record S2'!$F$9="\",COUNTIF('Class Record S2'!$F$8:$F$9,"\")&lt;=5)),"x","")</f>
        <v/>
      </c>
      <c r="Q50" s="197" t="s">
        <v>64</v>
      </c>
      <c r="R50" s="197" t="s">
        <v>131</v>
      </c>
    </row>
    <row r="51" spans="1:18" ht="37.5" customHeight="1" x14ac:dyDescent="0.3">
      <c r="A51" s="346"/>
      <c r="B51" s="198" t="str">
        <f>IF($O51="x",'Class Record S2'!$B$10,"")</f>
        <v/>
      </c>
      <c r="C51" s="349" t="str">
        <f>IF($O51="x",'Class Record S2'!$D$10,"")</f>
        <v/>
      </c>
      <c r="D51" s="349"/>
      <c r="E51" s="349"/>
      <c r="F51" s="349"/>
      <c r="G51" s="349"/>
      <c r="H51" s="349"/>
      <c r="I51" s="349"/>
      <c r="J51" s="349"/>
      <c r="K51" s="349"/>
      <c r="L51" s="349"/>
      <c r="M51" s="199"/>
      <c r="O51" s="196" t="str">
        <f>IF(OR(AND('Class Record S2'!$F$10=".",COUNTIF('Class Record S2'!$F$8:$F$37,"\")&lt;5,COUNTIF('Class Record S2'!$F$8:$F$10,".")&lt;=(5-COUNTIF('Class Record S2'!$F$8:$F$37,"\"))),AND('Class Record S2'!$F$10="\",COUNTIF('Class Record S2'!$F$8:$F$10,"\")&lt;=5)),"x","")</f>
        <v/>
      </c>
      <c r="Q51" s="197" t="s">
        <v>65</v>
      </c>
      <c r="R51" s="197" t="s">
        <v>132</v>
      </c>
    </row>
    <row r="52" spans="1:18" ht="37.5" customHeight="1" x14ac:dyDescent="0.3">
      <c r="A52" s="346"/>
      <c r="B52" s="198" t="str">
        <f>IF($O52="x",'Class Record S2'!$B$11,"")</f>
        <v/>
      </c>
      <c r="C52" s="349" t="str">
        <f>IF($O52="x",'Class Record S2'!$D$11,"")</f>
        <v/>
      </c>
      <c r="D52" s="349"/>
      <c r="E52" s="349"/>
      <c r="F52" s="349"/>
      <c r="G52" s="349"/>
      <c r="H52" s="349"/>
      <c r="I52" s="349"/>
      <c r="J52" s="349"/>
      <c r="K52" s="349"/>
      <c r="L52" s="349"/>
      <c r="M52" s="199"/>
      <c r="O52" s="196" t="str">
        <f>IF(OR(AND('Class Record S2'!$F$11=".",COUNTIF('Class Record S2'!$F$8:$F$37,"\")&lt;5,COUNTIF('Class Record S2'!$F$8:$F$11,".")&lt;=(5-COUNTIF('Class Record S2'!$F$8:$F$37,"\"))),AND('Class Record S2'!$F$11="\",COUNTIF('Class Record S2'!$F$8:$F$11,"\")&lt;=5)),"x","")</f>
        <v/>
      </c>
      <c r="Q52" s="197" t="s">
        <v>66</v>
      </c>
      <c r="R52" s="197" t="s">
        <v>133</v>
      </c>
    </row>
    <row r="53" spans="1:18" ht="37.5" customHeight="1" thickBot="1" x14ac:dyDescent="0.35">
      <c r="A53" s="347"/>
      <c r="B53" s="200" t="str">
        <f>IF($O53="x",'Class Record S2'!$B$12,"")</f>
        <v/>
      </c>
      <c r="C53" s="350" t="str">
        <f>IF($O53="x",'Class Record S2'!$D$12,"")</f>
        <v/>
      </c>
      <c r="D53" s="350"/>
      <c r="E53" s="350"/>
      <c r="F53" s="350"/>
      <c r="G53" s="350"/>
      <c r="H53" s="350"/>
      <c r="I53" s="350"/>
      <c r="J53" s="350"/>
      <c r="K53" s="350"/>
      <c r="L53" s="350"/>
      <c r="M53" s="201"/>
      <c r="O53" s="196" t="str">
        <f>IF(OR(AND('Class Record S2'!$F$12=".",COUNTIF('Class Record S2'!$F$8:$F$37,"\")&lt;5,COUNTIF('Class Record S2'!$F$8:$F$12,".")&lt;=(5-COUNTIF('Class Record S2'!$F$8:$F$37,"\"))),AND('Class Record S2'!$F$12="\",COUNTIF('Class Record S2'!$F$8:$F$12,"\")&lt;=5)),"x","")</f>
        <v/>
      </c>
      <c r="Q53" s="197" t="s">
        <v>67</v>
      </c>
      <c r="R53" s="197" t="s">
        <v>134</v>
      </c>
    </row>
    <row r="54" spans="1:18" ht="37.5" customHeight="1" x14ac:dyDescent="0.3">
      <c r="A54" s="345" t="str">
        <f>'Class Record S2'!$A$13</f>
        <v>Add/Sub</v>
      </c>
      <c r="B54" s="194" t="str">
        <f>IF($O54="x",'Class Record S2'!$B$13,"")</f>
        <v/>
      </c>
      <c r="C54" s="348" t="str">
        <f>IF($O54="x",'Class Record S2'!$D$13,"")</f>
        <v/>
      </c>
      <c r="D54" s="348"/>
      <c r="E54" s="348"/>
      <c r="F54" s="348"/>
      <c r="G54" s="348"/>
      <c r="H54" s="348"/>
      <c r="I54" s="348"/>
      <c r="J54" s="348"/>
      <c r="K54" s="348"/>
      <c r="L54" s="348"/>
      <c r="M54" s="195"/>
      <c r="O54" s="196" t="str">
        <f>IF(OR(AND('Class Record S2'!$F$13=".",COUNTIF('Class Record S2'!$F$8:$F$37,"\")&lt;5,COUNTIF('Class Record S2'!$F$8:$F$13,".")&lt;=(5-COUNTIF('Class Record S2'!$F$8:$F$37,"\"))),AND('Class Record S2'!$F$13="\",COUNTIF('Class Record S2'!$F$8:$F$13,"\")&lt;=5)),"x","")</f>
        <v/>
      </c>
      <c r="Q54" s="197" t="s">
        <v>68</v>
      </c>
      <c r="R54" s="197" t="s">
        <v>94</v>
      </c>
    </row>
    <row r="55" spans="1:18" ht="37.5" customHeight="1" x14ac:dyDescent="0.3">
      <c r="A55" s="346"/>
      <c r="B55" s="198" t="str">
        <f>IF($O55="x",'Class Record S2'!$B$14,"")</f>
        <v/>
      </c>
      <c r="C55" s="349" t="str">
        <f>IF($O55="x",'Class Record S2'!$D$14,"")</f>
        <v/>
      </c>
      <c r="D55" s="349"/>
      <c r="E55" s="349"/>
      <c r="F55" s="349"/>
      <c r="G55" s="349"/>
      <c r="H55" s="349"/>
      <c r="I55" s="349"/>
      <c r="J55" s="349"/>
      <c r="K55" s="349"/>
      <c r="L55" s="349"/>
      <c r="M55" s="199"/>
      <c r="O55" s="196" t="str">
        <f>IF(OR(AND('Class Record S2'!$F$14=".",COUNTIF('Class Record S2'!$F$8:$F$37,"\")&lt;5,COUNTIF('Class Record S2'!$F$8:$F$14,".")&lt;=(5-COUNTIF('Class Record S2'!$F$8:$F$37,"\"))),AND('Class Record S2'!$F$14="\",COUNTIF('Class Record S2'!$F$8:$F$14,"\")&lt;=5)),"x","")</f>
        <v/>
      </c>
      <c r="Q55" s="197" t="s">
        <v>69</v>
      </c>
      <c r="R55" s="197" t="s">
        <v>95</v>
      </c>
    </row>
    <row r="56" spans="1:18" ht="37.5" customHeight="1" x14ac:dyDescent="0.3">
      <c r="A56" s="346"/>
      <c r="B56" s="198" t="str">
        <f>IF($O56="x",'Class Record S2'!$B$15,"")</f>
        <v/>
      </c>
      <c r="C56" s="349" t="str">
        <f>IF($O56="x",'Class Record S2'!$D$15,"")</f>
        <v/>
      </c>
      <c r="D56" s="349"/>
      <c r="E56" s="349"/>
      <c r="F56" s="349"/>
      <c r="G56" s="349"/>
      <c r="H56" s="349"/>
      <c r="I56" s="349"/>
      <c r="J56" s="349"/>
      <c r="K56" s="349"/>
      <c r="L56" s="349"/>
      <c r="M56" s="199"/>
      <c r="O56" s="196" t="str">
        <f>IF(OR(AND('Class Record S2'!$F$15=".",COUNTIF('Class Record S2'!$F$8:$F$37,"\")&lt;5,COUNTIF('Class Record S2'!$F$8:$F$15,".")&lt;=(5-COUNTIF('Class Record S2'!$F$8:$F$37,"\"))),AND('Class Record S2'!$F$15="\",COUNTIF('Class Record S2'!$F$8:$F$15,"\")&lt;=5)),"x","")</f>
        <v/>
      </c>
      <c r="Q56" s="197" t="s">
        <v>70</v>
      </c>
      <c r="R56" s="197" t="s">
        <v>96</v>
      </c>
    </row>
    <row r="57" spans="1:18" ht="37.5" customHeight="1" x14ac:dyDescent="0.3">
      <c r="A57" s="346"/>
      <c r="B57" s="198" t="str">
        <f>IF($O57="x",'Class Record S2'!$B$16,"")</f>
        <v/>
      </c>
      <c r="C57" s="349" t="str">
        <f>IF($O57="x",'Class Record S2'!$D$16,"")</f>
        <v/>
      </c>
      <c r="D57" s="349"/>
      <c r="E57" s="349"/>
      <c r="F57" s="349"/>
      <c r="G57" s="349"/>
      <c r="H57" s="349"/>
      <c r="I57" s="349"/>
      <c r="J57" s="349"/>
      <c r="K57" s="349"/>
      <c r="L57" s="349"/>
      <c r="M57" s="199"/>
      <c r="O57" s="196" t="str">
        <f>IF(OR(AND('Class Record S2'!$F$16=".",COUNTIF('Class Record S2'!$F$8:$F$37,"\")&lt;5,COUNTIF('Class Record S2'!$F$8:$F$16,".")&lt;=(5-COUNTIF('Class Record S2'!$F$8:$F$37,"\"))),AND('Class Record S2'!$F$16="\",COUNTIF('Class Record S2'!$F$8:$F$16,"\")&lt;=5)),"x","")</f>
        <v/>
      </c>
      <c r="Q57" s="197" t="s">
        <v>71</v>
      </c>
      <c r="R57" s="197" t="s">
        <v>97</v>
      </c>
    </row>
    <row r="58" spans="1:18" ht="37.5" customHeight="1" thickBot="1" x14ac:dyDescent="0.35">
      <c r="A58" s="347"/>
      <c r="B58" s="200" t="str">
        <f>IF($O58="x",'Class Record S2'!$B$17,"")</f>
        <v/>
      </c>
      <c r="C58" s="350" t="str">
        <f>IF($O58="x",'Class Record S2'!$D$17,"")</f>
        <v/>
      </c>
      <c r="D58" s="350"/>
      <c r="E58" s="350"/>
      <c r="F58" s="350"/>
      <c r="G58" s="350"/>
      <c r="H58" s="350"/>
      <c r="I58" s="350"/>
      <c r="J58" s="350"/>
      <c r="K58" s="350"/>
      <c r="L58" s="350"/>
      <c r="M58" s="202"/>
      <c r="O58" s="196" t="str">
        <f>IF(OR(AND('Class Record S2'!$F$17=".",COUNTIF('Class Record S2'!$F$8:$F$37,"\")&lt;5,COUNTIF('Class Record S2'!$F$8:$F$17,".")&lt;=(5-COUNTIF('Class Record S2'!$F$8:$F$37,"\"))),AND('Class Record S2'!$F$17="\",COUNTIF('Class Record S2'!$F$8:$F$17,"\")&lt;=5)),"x","")</f>
        <v/>
      </c>
      <c r="Q58" s="197" t="s">
        <v>72</v>
      </c>
      <c r="R58" s="197" t="s">
        <v>135</v>
      </c>
    </row>
    <row r="59" spans="1:18" ht="37.5" customHeight="1" x14ac:dyDescent="0.3">
      <c r="A59" s="345" t="str">
        <f>'Class Record S2'!$A$18</f>
        <v>Multi/Div</v>
      </c>
      <c r="B59" s="194" t="str">
        <f>IF($O59="x",'Class Record S2'!$B$18,"")</f>
        <v/>
      </c>
      <c r="C59" s="348" t="str">
        <f>IF($O59="x",'Class Record S2'!$D$18,"")</f>
        <v/>
      </c>
      <c r="D59" s="348"/>
      <c r="E59" s="348"/>
      <c r="F59" s="348"/>
      <c r="G59" s="348"/>
      <c r="H59" s="348"/>
      <c r="I59" s="348"/>
      <c r="J59" s="348"/>
      <c r="K59" s="348"/>
      <c r="L59" s="348"/>
      <c r="M59" s="203"/>
      <c r="O59" s="196" t="str">
        <f>IF(OR(AND('Class Record S2'!$F$18=".",COUNTIF('Class Record S2'!$F$8:$F$37,"\")&lt;5,COUNTIF('Class Record S2'!$F$8:$F$18,".")&lt;=(5-COUNTIF('Class Record S2'!$F$8:$F$37,"\"))),AND('Class Record S2'!$F$18="\",COUNTIF('Class Record S2'!$F$8:$F$18,"\")&lt;=5)),"x","")</f>
        <v/>
      </c>
      <c r="Q59" s="197" t="s">
        <v>73</v>
      </c>
      <c r="R59" s="197" t="s">
        <v>98</v>
      </c>
    </row>
    <row r="60" spans="1:18" ht="37.5" customHeight="1" x14ac:dyDescent="0.3">
      <c r="A60" s="346"/>
      <c r="B60" s="198" t="str">
        <f>IF($O60="x",'Class Record S2'!$B$19,"")</f>
        <v/>
      </c>
      <c r="C60" s="349" t="str">
        <f>IF($O60="x",'Class Record S2'!$D$19,"")</f>
        <v/>
      </c>
      <c r="D60" s="349"/>
      <c r="E60" s="349"/>
      <c r="F60" s="349"/>
      <c r="G60" s="349"/>
      <c r="H60" s="349"/>
      <c r="I60" s="349"/>
      <c r="J60" s="349"/>
      <c r="K60" s="349"/>
      <c r="L60" s="349"/>
      <c r="M60" s="204"/>
      <c r="O60" s="196" t="str">
        <f>IF(OR(AND('Class Record S2'!$F$19=".",COUNTIF('Class Record S2'!$F$8:$F$37,"\")&lt;5,COUNTIF('Class Record S2'!$F$8:$F$19,".")&lt;=(5-COUNTIF('Class Record S2'!$F$8:$F$37,"\"))),AND('Class Record S2'!$F$19="\",COUNTIF('Class Record S2'!$F$8:$F$19,"\")&lt;=5)),"x","")</f>
        <v/>
      </c>
      <c r="Q60" s="197" t="s">
        <v>74</v>
      </c>
      <c r="R60" s="197" t="s">
        <v>99</v>
      </c>
    </row>
    <row r="61" spans="1:18" ht="37.5" customHeight="1" x14ac:dyDescent="0.3">
      <c r="A61" s="346"/>
      <c r="B61" s="198" t="str">
        <f>IF($O61="x",'Class Record S2'!$B$20,"")</f>
        <v/>
      </c>
      <c r="C61" s="349" t="str">
        <f>IF($O61="x",'Class Record S2'!$D$20,"")</f>
        <v/>
      </c>
      <c r="D61" s="349"/>
      <c r="E61" s="349"/>
      <c r="F61" s="349"/>
      <c r="G61" s="349"/>
      <c r="H61" s="349"/>
      <c r="I61" s="349"/>
      <c r="J61" s="349"/>
      <c r="K61" s="349"/>
      <c r="L61" s="349"/>
      <c r="M61" s="204"/>
      <c r="O61" s="196" t="str">
        <f>IF(OR(AND('Class Record S2'!$F$20=".",COUNTIF('Class Record S2'!$F$8:$F$37,"\")&lt;5,COUNTIF('Class Record S2'!$F$8:$F$20,".")&lt;=(5-COUNTIF('Class Record S2'!$F$8:$F$37,"\"))),AND('Class Record S2'!$F$20="\",COUNTIF('Class Record S2'!$F$8:$F$20,"\")&lt;=5)),"x","")</f>
        <v/>
      </c>
      <c r="Q61" s="197" t="s">
        <v>75</v>
      </c>
      <c r="R61" s="197" t="s">
        <v>100</v>
      </c>
    </row>
    <row r="62" spans="1:18" ht="37.5" customHeight="1" thickBot="1" x14ac:dyDescent="0.35">
      <c r="A62" s="347"/>
      <c r="B62" s="200" t="str">
        <f>IF($O62="x",'Class Record S2'!$B$21,"")</f>
        <v/>
      </c>
      <c r="C62" s="350" t="str">
        <f>IF($O62="x",'Class Record S2'!$D$21,"")</f>
        <v/>
      </c>
      <c r="D62" s="350"/>
      <c r="E62" s="350"/>
      <c r="F62" s="350"/>
      <c r="G62" s="350"/>
      <c r="H62" s="350"/>
      <c r="I62" s="350"/>
      <c r="J62" s="350"/>
      <c r="K62" s="350"/>
      <c r="L62" s="350"/>
      <c r="M62" s="202"/>
      <c r="O62" s="196" t="str">
        <f>IF(OR(AND('Class Record S2'!$F$21=".",COUNTIF('Class Record S2'!$F$8:$F$37,"\")&lt;5,COUNTIF('Class Record S2'!$F$8:$F$21,".")&lt;=(5-COUNTIF('Class Record S2'!$F$8:$F$37,"\"))),AND('Class Record S2'!$F$21="\",COUNTIF('Class Record S2'!$F$8:$F$21,"\")&lt;=5)),"x","")</f>
        <v/>
      </c>
      <c r="Q62" s="197" t="s">
        <v>76</v>
      </c>
      <c r="R62" s="197" t="s">
        <v>101</v>
      </c>
    </row>
    <row r="63" spans="1:18" ht="37.5" customHeight="1" x14ac:dyDescent="0.3">
      <c r="A63" s="345" t="str">
        <f>'Class Record S2'!$A$22</f>
        <v>Frac</v>
      </c>
      <c r="B63" s="194" t="str">
        <f>IF($O63="x",'Class Record S2'!$B$22,"")</f>
        <v/>
      </c>
      <c r="C63" s="348" t="str">
        <f>IF($O63="x",'Class Record S2'!$D$22,"")</f>
        <v/>
      </c>
      <c r="D63" s="348"/>
      <c r="E63" s="348"/>
      <c r="F63" s="348"/>
      <c r="G63" s="348"/>
      <c r="H63" s="348"/>
      <c r="I63" s="348"/>
      <c r="J63" s="348"/>
      <c r="K63" s="348"/>
      <c r="L63" s="348"/>
      <c r="M63" s="203"/>
      <c r="O63" s="196" t="str">
        <f>IF(OR(AND('Class Record S2'!$F$22=".",COUNTIF('Class Record S2'!$F$8:$F$37,"\")&lt;5,COUNTIF('Class Record S2'!$F$8:$F$22,".")&lt;=(5-COUNTIF('Class Record S2'!$F$8:$F$37,"\"))),AND('Class Record S2'!$F$22="\",COUNTIF('Class Record S2'!$F$8:$F$22,"\")&lt;=5)),"x","")</f>
        <v/>
      </c>
      <c r="Q63" s="197" t="s">
        <v>77</v>
      </c>
      <c r="R63" s="197" t="s">
        <v>136</v>
      </c>
    </row>
    <row r="64" spans="1:18" ht="37.5" customHeight="1" thickBot="1" x14ac:dyDescent="0.35">
      <c r="A64" s="347"/>
      <c r="B64" s="200" t="str">
        <f>IF($O64="x",'Class Record S2'!$B$23,"")</f>
        <v/>
      </c>
      <c r="C64" s="350" t="str">
        <f>IF($O64="x",'Class Record S2'!$D$23,"")</f>
        <v/>
      </c>
      <c r="D64" s="350"/>
      <c r="E64" s="350"/>
      <c r="F64" s="350"/>
      <c r="G64" s="350"/>
      <c r="H64" s="350"/>
      <c r="I64" s="350"/>
      <c r="J64" s="350"/>
      <c r="K64" s="350"/>
      <c r="L64" s="350"/>
      <c r="M64" s="202"/>
      <c r="O64" s="196" t="str">
        <f>IF(OR(AND('Class Record S2'!$F$23=".",COUNTIF('Class Record S2'!$F$8:$F$37,"\")&lt;5,COUNTIF('Class Record S2'!$F$8:$F$23,".")&lt;=(5-COUNTIF('Class Record S2'!$F$8:$F$37,"\"))),AND('Class Record S2'!$F$23="\",COUNTIF('Class Record S2'!$F$8:$F$23,"\")&lt;=5)),"x","")</f>
        <v/>
      </c>
      <c r="Q64" s="197" t="s">
        <v>78</v>
      </c>
      <c r="R64" s="197" t="s">
        <v>137</v>
      </c>
    </row>
    <row r="65" spans="1:18" ht="37.5" customHeight="1" x14ac:dyDescent="0.3">
      <c r="A65" s="345" t="str">
        <f>'Class Record S2'!$A$24</f>
        <v>Measure</v>
      </c>
      <c r="B65" s="194" t="str">
        <f>IF($O65="x",'Class Record S2'!$B$24,"")</f>
        <v/>
      </c>
      <c r="C65" s="348" t="str">
        <f>IF($O65="x",'Class Record S2'!$D$24,"")</f>
        <v/>
      </c>
      <c r="D65" s="348"/>
      <c r="E65" s="348"/>
      <c r="F65" s="348"/>
      <c r="G65" s="348"/>
      <c r="H65" s="348"/>
      <c r="I65" s="348"/>
      <c r="J65" s="348"/>
      <c r="K65" s="348"/>
      <c r="L65" s="348"/>
      <c r="M65" s="203"/>
      <c r="O65" s="196" t="str">
        <f>IF(OR(AND('Class Record S2'!$F$24=".",COUNTIF('Class Record S2'!$F$8:$F$37,"\")&lt;5,COUNTIF('Class Record S2'!$F$8:$F$24,".")&lt;=(5-COUNTIF('Class Record S2'!$F$8:$F$37,"\"))),AND('Class Record S2'!$F$24="\",COUNTIF('Class Record S2'!$F$8:$F$24,"\")&lt;=5)),"x","")</f>
        <v/>
      </c>
      <c r="Q65" s="197" t="s">
        <v>79</v>
      </c>
      <c r="R65" s="197" t="s">
        <v>138</v>
      </c>
    </row>
    <row r="66" spans="1:18" ht="37.5" customHeight="1" x14ac:dyDescent="0.3">
      <c r="A66" s="346"/>
      <c r="B66" s="198" t="str">
        <f>IF($O66="x",'Class Record S2'!$B$25,"")</f>
        <v/>
      </c>
      <c r="C66" s="349" t="str">
        <f>IF($O66="x",'Class Record S2'!$D$25,"")</f>
        <v/>
      </c>
      <c r="D66" s="349"/>
      <c r="E66" s="349"/>
      <c r="F66" s="349"/>
      <c r="G66" s="349"/>
      <c r="H66" s="349"/>
      <c r="I66" s="349"/>
      <c r="J66" s="349"/>
      <c r="K66" s="349"/>
      <c r="L66" s="349"/>
      <c r="M66" s="204"/>
      <c r="O66" s="196" t="str">
        <f>IF(OR(AND('Class Record S2'!$F$25=".",COUNTIF('Class Record S2'!$F$8:$F$37,"\")&lt;5,COUNTIF('Class Record S2'!$F$8:$F$25,".")&lt;=(5-COUNTIF('Class Record S2'!$F$8:$F$37,"\"))),AND('Class Record S2'!$F$25="\",COUNTIF('Class Record S2'!$F$8:$F$25,"\")&lt;=5)),"x","")</f>
        <v/>
      </c>
      <c r="Q66" s="197" t="s">
        <v>80</v>
      </c>
      <c r="R66" s="197" t="s">
        <v>139</v>
      </c>
    </row>
    <row r="67" spans="1:18" ht="37.5" customHeight="1" x14ac:dyDescent="0.3">
      <c r="A67" s="346"/>
      <c r="B67" s="198" t="str">
        <f>IF($O67="x",'Class Record S2'!$B$26,"")</f>
        <v/>
      </c>
      <c r="C67" s="349" t="str">
        <f>IF($O67="x",'Class Record S2'!$D$26,"")</f>
        <v/>
      </c>
      <c r="D67" s="349"/>
      <c r="E67" s="349"/>
      <c r="F67" s="349"/>
      <c r="G67" s="349"/>
      <c r="H67" s="349"/>
      <c r="I67" s="349"/>
      <c r="J67" s="349"/>
      <c r="K67" s="349"/>
      <c r="L67" s="349"/>
      <c r="M67" s="204"/>
      <c r="O67" s="196" t="str">
        <f>IF(OR(AND('Class Record S2'!$F$26=".",COUNTIF('Class Record S2'!$F$8:$F$37,"\")&lt;5,COUNTIF('Class Record S2'!$F$8:$F$26,".")&lt;=(5-COUNTIF('Class Record S2'!$F$8:$F$37,"\"))),AND('Class Record S2'!$F$26="\",COUNTIF('Class Record S2'!$F$8:$F$26,"\")&lt;=5)),"x","")</f>
        <v/>
      </c>
      <c r="Q67" s="197" t="s">
        <v>81</v>
      </c>
      <c r="R67" s="197" t="s">
        <v>140</v>
      </c>
    </row>
    <row r="68" spans="1:18" ht="37.5" customHeight="1" x14ac:dyDescent="0.3">
      <c r="A68" s="346"/>
      <c r="B68" s="198" t="str">
        <f>IF($O68="x",'Class Record S2'!$B$27,"")</f>
        <v/>
      </c>
      <c r="C68" s="349" t="str">
        <f>IF($O68="x",'Class Record S2'!$D$27,"")</f>
        <v/>
      </c>
      <c r="D68" s="349"/>
      <c r="E68" s="349"/>
      <c r="F68" s="349"/>
      <c r="G68" s="349"/>
      <c r="H68" s="349"/>
      <c r="I68" s="349"/>
      <c r="J68" s="349"/>
      <c r="K68" s="349"/>
      <c r="L68" s="349"/>
      <c r="M68" s="204"/>
      <c r="O68" s="196" t="str">
        <f>IF(OR(AND('Class Record S2'!$F$27=".",COUNTIF('Class Record S2'!$F$8:$F$37,"\")&lt;5,COUNTIF('Class Record S2'!$F$8:$F$27,".")&lt;=(5-COUNTIF('Class Record S2'!$F$8:$F$37,"\"))),AND('Class Record S2'!$F$27="\",COUNTIF('Class Record S2'!$F$8:$F$27,"\")&lt;=5)),"x","")</f>
        <v/>
      </c>
      <c r="Q68" s="197" t="s">
        <v>82</v>
      </c>
      <c r="R68" s="197" t="s">
        <v>141</v>
      </c>
    </row>
    <row r="69" spans="1:18" ht="37.5" customHeight="1" x14ac:dyDescent="0.3">
      <c r="A69" s="346"/>
      <c r="B69" s="198" t="str">
        <f>IF($O69="x",'Class Record S2'!$B$28,"")</f>
        <v/>
      </c>
      <c r="C69" s="349" t="str">
        <f>IF($O69="x",'Class Record S2'!$D$28,"")</f>
        <v/>
      </c>
      <c r="D69" s="349"/>
      <c r="E69" s="349"/>
      <c r="F69" s="349"/>
      <c r="G69" s="349"/>
      <c r="H69" s="349"/>
      <c r="I69" s="349"/>
      <c r="J69" s="349"/>
      <c r="K69" s="349"/>
      <c r="L69" s="349"/>
      <c r="M69" s="204"/>
      <c r="O69" s="196" t="str">
        <f>IF(OR(AND('Class Record S2'!$F$28=".",COUNTIF('Class Record S2'!$F$8:$F$37,"\")&lt;5,COUNTIF('Class Record S2'!$F$8:$F$28,".")&lt;=(5-COUNTIF('Class Record S2'!$F$8:$F$37,"\"))),AND('Class Record S2'!$F$28="\",COUNTIF('Class Record S2'!$F$8:$F$28,"\")&lt;=5)),"x","")</f>
        <v/>
      </c>
      <c r="Q69" s="197" t="s">
        <v>83</v>
      </c>
      <c r="R69" s="197" t="s">
        <v>102</v>
      </c>
    </row>
    <row r="70" spans="1:18" ht="37.5" customHeight="1" thickBot="1" x14ac:dyDescent="0.35">
      <c r="A70" s="347"/>
      <c r="B70" s="200" t="str">
        <f>IF($O70="x",'Class Record S2'!$B$29,"")</f>
        <v/>
      </c>
      <c r="C70" s="350" t="str">
        <f>IF($O70="x",'Class Record S2'!$D$29,"")</f>
        <v/>
      </c>
      <c r="D70" s="350"/>
      <c r="E70" s="350"/>
      <c r="F70" s="350"/>
      <c r="G70" s="350"/>
      <c r="H70" s="350"/>
      <c r="I70" s="350"/>
      <c r="J70" s="350"/>
      <c r="K70" s="350"/>
      <c r="L70" s="350"/>
      <c r="M70" s="202"/>
      <c r="O70" s="196" t="str">
        <f>IF(OR(AND('Class Record S2'!$F$29=".",COUNTIF('Class Record S2'!$F$8:$F$37,"\")&lt;5,COUNTIF('Class Record S2'!$F$8:$F$29,".")&lt;=(5-COUNTIF('Class Record S2'!$F$8:$F$37,"\"))),AND('Class Record S2'!$F$29="\",COUNTIF('Class Record S2'!$F$8:$F$29,"\")&lt;=5)),"x","")</f>
        <v/>
      </c>
      <c r="Q70" s="197" t="s">
        <v>84</v>
      </c>
      <c r="R70" s="197" t="s">
        <v>142</v>
      </c>
    </row>
    <row r="71" spans="1:18" ht="37.5" customHeight="1" x14ac:dyDescent="0.3">
      <c r="A71" s="345" t="str">
        <f>'Class Record S2'!$A$30</f>
        <v>Geometry</v>
      </c>
      <c r="B71" s="194" t="str">
        <f>IF($O71="x",'Class Record S2'!$B$30,"")</f>
        <v/>
      </c>
      <c r="C71" s="348" t="str">
        <f>IF($O71="x",'Class Record S2'!$D$30,"")</f>
        <v/>
      </c>
      <c r="D71" s="348"/>
      <c r="E71" s="348"/>
      <c r="F71" s="348"/>
      <c r="G71" s="348"/>
      <c r="H71" s="348"/>
      <c r="I71" s="348"/>
      <c r="J71" s="348"/>
      <c r="K71" s="348"/>
      <c r="L71" s="348"/>
      <c r="M71" s="203"/>
      <c r="O71" s="196" t="str">
        <f>IF(OR(AND('Class Record S2'!$F$30=".",COUNTIF('Class Record S2'!$F$8:$F$37,"\")&lt;5,COUNTIF('Class Record S2'!$F$8:$F$30,".")&lt;=(5-COUNTIF('Class Record S2'!$F$8:$F$37,"\"))),AND('Class Record S2'!$F$30="\",COUNTIF('Class Record S2'!$F$8:$F$30,"\")&lt;=5)),"x","")</f>
        <v/>
      </c>
      <c r="Q71" s="197" t="s">
        <v>85</v>
      </c>
      <c r="R71" s="197" t="s">
        <v>143</v>
      </c>
    </row>
    <row r="72" spans="1:18" ht="37.5" customHeight="1" x14ac:dyDescent="0.3">
      <c r="A72" s="346"/>
      <c r="B72" s="198" t="str">
        <f>IF($O72="x",'Class Record S2'!$B$31,"")</f>
        <v/>
      </c>
      <c r="C72" s="349" t="str">
        <f>IF($O72="x",'Class Record S2'!$D$31,"")</f>
        <v/>
      </c>
      <c r="D72" s="349"/>
      <c r="E72" s="349"/>
      <c r="F72" s="349"/>
      <c r="G72" s="349"/>
      <c r="H72" s="349"/>
      <c r="I72" s="349"/>
      <c r="J72" s="349"/>
      <c r="K72" s="349"/>
      <c r="L72" s="349"/>
      <c r="M72" s="204"/>
      <c r="O72" s="196" t="str">
        <f>IF(OR(AND('Class Record S2'!$F$31=".",COUNTIF('Class Record S2'!$F$8:$F$37,"\")&lt;5,COUNTIF('Class Record S2'!$F$8:$F$31,".")&lt;=(5-COUNTIF('Class Record S2'!$F$8:$F$37,"\"))),AND('Class Record S2'!$F$31="\",COUNTIF('Class Record S2'!$F$8:$F$31,"\")&lt;=5)),"x","")</f>
        <v/>
      </c>
      <c r="Q72" s="197" t="s">
        <v>86</v>
      </c>
      <c r="R72" s="197" t="s">
        <v>144</v>
      </c>
    </row>
    <row r="73" spans="1:18" ht="37.5" customHeight="1" x14ac:dyDescent="0.3">
      <c r="A73" s="346"/>
      <c r="B73" s="198" t="str">
        <f>IF($O73="x",'Class Record S2'!$B$32,"")</f>
        <v/>
      </c>
      <c r="C73" s="349" t="str">
        <f>IF($O73="x",'Class Record S2'!$D$32,"")</f>
        <v/>
      </c>
      <c r="D73" s="349"/>
      <c r="E73" s="349"/>
      <c r="F73" s="349"/>
      <c r="G73" s="349"/>
      <c r="H73" s="349"/>
      <c r="I73" s="349"/>
      <c r="J73" s="349"/>
      <c r="K73" s="349"/>
      <c r="L73" s="349"/>
      <c r="M73" s="204"/>
      <c r="O73" s="196" t="str">
        <f>IF(OR(AND('Class Record S2'!$F$32=".",COUNTIF('Class Record S2'!$F$8:$F$37,"\")&lt;5,COUNTIF('Class Record S2'!$F$8:$F$32,".")&lt;=(5-COUNTIF('Class Record S2'!$F$8:$F$37,"\"))),AND('Class Record S2'!$F$32="\",COUNTIF('Class Record S2'!$F$8:$F$32,"\")&lt;=5)),"x","")</f>
        <v/>
      </c>
      <c r="Q73" s="197" t="s">
        <v>87</v>
      </c>
      <c r="R73" s="197" t="s">
        <v>145</v>
      </c>
    </row>
    <row r="74" spans="1:18" ht="37.5" customHeight="1" x14ac:dyDescent="0.3">
      <c r="A74" s="346"/>
      <c r="B74" s="198" t="str">
        <f>IF($O74="x",'Class Record S2'!$B$33,"")</f>
        <v/>
      </c>
      <c r="C74" s="349" t="str">
        <f>IF($O74="x",'Class Record S2'!$D$33,"")</f>
        <v/>
      </c>
      <c r="D74" s="349"/>
      <c r="E74" s="349"/>
      <c r="F74" s="349"/>
      <c r="G74" s="349"/>
      <c r="H74" s="349"/>
      <c r="I74" s="349"/>
      <c r="J74" s="349"/>
      <c r="K74" s="349"/>
      <c r="L74" s="349"/>
      <c r="M74" s="204"/>
      <c r="O74" s="196" t="str">
        <f>IF(OR(AND('Class Record S2'!$F$33=".",COUNTIF('Class Record S2'!$F$8:$F$37,"\")&lt;5,COUNTIF('Class Record S2'!$F$8:$F$33,".")&lt;=(5-COUNTIF('Class Record S2'!$F$8:$F$37,"\"))),AND('Class Record S2'!$F$33="\",COUNTIF('Class Record S2'!$F$8:$F$33,"\")&lt;=5)),"x","")</f>
        <v/>
      </c>
      <c r="Q74" s="197" t="s">
        <v>88</v>
      </c>
      <c r="R74" s="197" t="s">
        <v>146</v>
      </c>
    </row>
    <row r="75" spans="1:18" ht="37.5" customHeight="1" x14ac:dyDescent="0.3">
      <c r="A75" s="346"/>
      <c r="B75" s="198" t="str">
        <f>IF($O75="x",'Class Record S2'!$B$34,"")</f>
        <v/>
      </c>
      <c r="C75" s="349" t="str">
        <f>IF($O75="x",'Class Record S2'!$D$34,"")</f>
        <v/>
      </c>
      <c r="D75" s="349"/>
      <c r="E75" s="349"/>
      <c r="F75" s="349"/>
      <c r="G75" s="349"/>
      <c r="H75" s="349"/>
      <c r="I75" s="349"/>
      <c r="J75" s="349"/>
      <c r="K75" s="349"/>
      <c r="L75" s="349"/>
      <c r="M75" s="204"/>
      <c r="O75" s="196" t="str">
        <f>IF(OR(AND('Class Record S2'!$F$34=".",COUNTIF('Class Record S2'!$F$8:$F$37,"\")&lt;5,COUNTIF('Class Record S2'!$F$8:$F$34,".")&lt;=(5-COUNTIF('Class Record S2'!$F$8:$F$37,"\"))),AND('Class Record S2'!$F$34="\",COUNTIF('Class Record S2'!$F$8:$F$34,"\")&lt;=5)),"x","")</f>
        <v/>
      </c>
      <c r="Q75" s="197" t="s">
        <v>89</v>
      </c>
      <c r="R75" s="197" t="s">
        <v>178</v>
      </c>
    </row>
    <row r="76" spans="1:18" ht="30.75" customHeight="1" thickBot="1" x14ac:dyDescent="0.35">
      <c r="A76" s="347"/>
      <c r="B76" s="200" t="str">
        <f>IF($O76="x",'Class Record S2'!$B$35,"")</f>
        <v/>
      </c>
      <c r="C76" s="350" t="str">
        <f>IF($O76="x",'Class Record S2'!$D$35,"")</f>
        <v/>
      </c>
      <c r="D76" s="350"/>
      <c r="E76" s="350"/>
      <c r="F76" s="350"/>
      <c r="G76" s="350"/>
      <c r="H76" s="350"/>
      <c r="I76" s="350"/>
      <c r="J76" s="350"/>
      <c r="K76" s="350"/>
      <c r="L76" s="350"/>
      <c r="M76" s="202"/>
      <c r="O76" s="196" t="str">
        <f>IF(OR(AND('Class Record S2'!$F$35=".",COUNTIF('Class Record S2'!$F$8:$F$37,"\")&lt;5,COUNTIF('Class Record S2'!$F$8:$F$35,".")&lt;=(5-COUNTIF('Class Record S2'!$F$8:$F$37,"\"))),AND('Class Record S2'!$F$35="\",COUNTIF('Class Record S2'!$F$8:$F$35,"\")&lt;=5)),"x","")</f>
        <v/>
      </c>
      <c r="Q76" s="197" t="s">
        <v>90</v>
      </c>
      <c r="R76" s="197" t="s">
        <v>177</v>
      </c>
    </row>
    <row r="77" spans="1:18" ht="37.5" customHeight="1" x14ac:dyDescent="0.3">
      <c r="A77" s="345" t="str">
        <f>'Class Record S2'!$A$36</f>
        <v>Stat</v>
      </c>
      <c r="B77" s="194" t="str">
        <f>IF($O77="x",'Class Record S2'!$B$36,"")</f>
        <v/>
      </c>
      <c r="C77" s="348" t="str">
        <f>IF($O77="x",'Class Record S2'!$D$36,"")</f>
        <v/>
      </c>
      <c r="D77" s="348"/>
      <c r="E77" s="348"/>
      <c r="F77" s="348"/>
      <c r="G77" s="348"/>
      <c r="H77" s="348"/>
      <c r="I77" s="348"/>
      <c r="J77" s="348"/>
      <c r="K77" s="348"/>
      <c r="L77" s="348"/>
      <c r="M77" s="203"/>
      <c r="O77" s="196" t="str">
        <f>IF(OR(AND('Class Record S2'!$F$36=".",COUNTIF('Class Record S2'!$F$8:$F$37,"\")&lt;5,COUNTIF('Class Record S2'!$F$8:$F$36,".")&lt;=(5-COUNTIF('Class Record S2'!$F$8:$F$37,"\"))),AND('Class Record S2'!$F$36="\",COUNTIF('Class Record S2'!$F$8:$F$36,"\")&lt;=5)),"x","")</f>
        <v/>
      </c>
      <c r="Q77" s="197" t="s">
        <v>91</v>
      </c>
      <c r="R77" s="197" t="s">
        <v>147</v>
      </c>
    </row>
    <row r="78" spans="1:18" ht="37.5" customHeight="1" thickBot="1" x14ac:dyDescent="0.35">
      <c r="A78" s="347"/>
      <c r="B78" s="200" t="str">
        <f>IF($O78="x",'Class Record S2'!$B$37,"")</f>
        <v/>
      </c>
      <c r="C78" s="350" t="str">
        <f>IF($O78="x",'Class Record S2'!$D$37,"")</f>
        <v/>
      </c>
      <c r="D78" s="350"/>
      <c r="E78" s="350"/>
      <c r="F78" s="350"/>
      <c r="G78" s="350"/>
      <c r="H78" s="350"/>
      <c r="I78" s="350"/>
      <c r="J78" s="350"/>
      <c r="K78" s="350"/>
      <c r="L78" s="350"/>
      <c r="M78" s="202"/>
      <c r="O78" s="196" t="str">
        <f>IF(OR(AND('Class Record S2'!$F$37=".",COUNTIF('Class Record S2'!$F$8:$F$37,"\")&lt;5,COUNTIF('Class Record S2'!$F$8:$F$37,".")&lt;=(5-COUNTIF('Class Record S2'!$F$8:$F$37,"\"))),AND('Class Record S2'!$F$37="\",COUNTIF('Class Record S2'!$F$8:$F$37,"\")&lt;=5)),"x","")</f>
        <v/>
      </c>
      <c r="Q78" s="197" t="s">
        <v>92</v>
      </c>
      <c r="R78" s="197" t="s">
        <v>148</v>
      </c>
    </row>
    <row r="79" spans="1:18" ht="16.5" customHeight="1" thickBot="1" x14ac:dyDescent="0.35">
      <c r="A79" s="351" t="s">
        <v>45</v>
      </c>
      <c r="B79" s="352"/>
      <c r="C79" s="352"/>
      <c r="D79" s="352"/>
      <c r="E79" s="352"/>
      <c r="F79" s="352"/>
      <c r="G79" s="352"/>
      <c r="H79" s="352"/>
      <c r="I79" s="352"/>
      <c r="J79" s="352"/>
      <c r="K79" s="353"/>
      <c r="L79" s="354" t="s">
        <v>46</v>
      </c>
      <c r="M79" s="355"/>
    </row>
    <row r="80" spans="1:18" ht="28.5" customHeight="1" x14ac:dyDescent="0.3">
      <c r="A80" s="356"/>
      <c r="B80" s="357"/>
      <c r="C80" s="357"/>
      <c r="D80" s="357"/>
      <c r="E80" s="357"/>
      <c r="F80" s="357"/>
      <c r="G80" s="357"/>
      <c r="H80" s="357"/>
      <c r="I80" s="357"/>
      <c r="J80" s="357"/>
      <c r="K80" s="358"/>
      <c r="L80" s="365" t="str">
        <f>'Class Record S2'!$F$38</f>
        <v>S3R</v>
      </c>
      <c r="M80" s="366"/>
    </row>
    <row r="81" spans="1:18" ht="28.5" customHeight="1" x14ac:dyDescent="0.3">
      <c r="A81" s="359"/>
      <c r="B81" s="360"/>
      <c r="C81" s="360"/>
      <c r="D81" s="360"/>
      <c r="E81" s="360"/>
      <c r="F81" s="360"/>
      <c r="G81" s="360"/>
      <c r="H81" s="360"/>
      <c r="I81" s="360"/>
      <c r="J81" s="360"/>
      <c r="K81" s="361"/>
      <c r="L81" s="367"/>
      <c r="M81" s="368"/>
    </row>
    <row r="82" spans="1:18" ht="28.5" customHeight="1" thickBot="1" x14ac:dyDescent="0.35">
      <c r="A82" s="362"/>
      <c r="B82" s="363"/>
      <c r="C82" s="363"/>
      <c r="D82" s="363"/>
      <c r="E82" s="363"/>
      <c r="F82" s="363"/>
      <c r="G82" s="363"/>
      <c r="H82" s="363"/>
      <c r="I82" s="363"/>
      <c r="J82" s="363"/>
      <c r="K82" s="364"/>
      <c r="L82" s="369"/>
      <c r="M82" s="370"/>
    </row>
    <row r="84" spans="1:18" ht="19.5" thickBot="1" x14ac:dyDescent="0.35"/>
    <row r="85" spans="1:18" ht="23.25" customHeight="1" thickBot="1" x14ac:dyDescent="0.35">
      <c r="A85" s="371" t="str">
        <f>'Class Record S2'!$D$1</f>
        <v>A N OTHER SCHOOL</v>
      </c>
      <c r="B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3"/>
    </row>
    <row r="86" spans="1:18" ht="15.75" customHeight="1" thickBot="1" x14ac:dyDescent="0.35">
      <c r="A86" s="374" t="s">
        <v>18</v>
      </c>
      <c r="B86" s="375"/>
      <c r="C86" s="375"/>
      <c r="D86" s="376">
        <f>'Class Record S2'!$G$2</f>
        <v>0</v>
      </c>
      <c r="E86" s="376"/>
      <c r="F86" s="376"/>
      <c r="G86" s="377"/>
      <c r="H86" s="380" t="s">
        <v>19</v>
      </c>
      <c r="I86" s="382">
        <f>'Class Record S2'!$E$39</f>
        <v>0</v>
      </c>
      <c r="J86" s="382"/>
      <c r="K86" s="383" t="str">
        <f>'Class Record S2'!$C$2</f>
        <v>CLASS: 2A</v>
      </c>
      <c r="L86" s="383"/>
      <c r="M86" s="384"/>
    </row>
    <row r="87" spans="1:18" ht="15.75" customHeight="1" thickBot="1" x14ac:dyDescent="0.35">
      <c r="A87" s="351"/>
      <c r="B87" s="352"/>
      <c r="C87" s="352"/>
      <c r="D87" s="378"/>
      <c r="E87" s="378"/>
      <c r="F87" s="378"/>
      <c r="G87" s="379"/>
      <c r="H87" s="380"/>
      <c r="I87" s="382"/>
      <c r="J87" s="382"/>
      <c r="K87" s="383"/>
      <c r="L87" s="383"/>
      <c r="M87" s="384"/>
    </row>
    <row r="88" spans="1:18" ht="19.5" thickBot="1" x14ac:dyDescent="0.35">
      <c r="A88" s="395" t="s">
        <v>20</v>
      </c>
      <c r="B88" s="396"/>
      <c r="C88" s="396"/>
      <c r="D88" s="396"/>
      <c r="E88" s="396"/>
      <c r="F88" s="397" t="s">
        <v>21</v>
      </c>
      <c r="G88" s="398"/>
      <c r="H88" s="398"/>
      <c r="I88" s="399"/>
      <c r="J88" s="400" t="s">
        <v>22</v>
      </c>
      <c r="K88" s="401"/>
      <c r="L88" s="401"/>
      <c r="M88" s="402"/>
    </row>
    <row r="89" spans="1:18" ht="16.5" customHeight="1" thickBot="1" x14ac:dyDescent="0.35">
      <c r="A89" s="385" t="s">
        <v>23</v>
      </c>
      <c r="B89" s="386"/>
      <c r="C89" s="387"/>
      <c r="D89" s="388" t="s">
        <v>24</v>
      </c>
      <c r="E89" s="389"/>
      <c r="F89" s="390" t="s">
        <v>25</v>
      </c>
      <c r="G89" s="391"/>
      <c r="H89" s="391" t="s">
        <v>26</v>
      </c>
      <c r="I89" s="392"/>
      <c r="J89" s="390" t="s">
        <v>27</v>
      </c>
      <c r="K89" s="391"/>
      <c r="L89" s="393" t="s">
        <v>28</v>
      </c>
      <c r="M89" s="394"/>
    </row>
    <row r="90" spans="1:18" ht="31.5" customHeight="1" thickBot="1" x14ac:dyDescent="0.35">
      <c r="A90" s="205"/>
      <c r="B90" s="206" t="s">
        <v>55</v>
      </c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8" t="s">
        <v>44</v>
      </c>
      <c r="Q90" s="381" t="s">
        <v>121</v>
      </c>
      <c r="R90" s="381"/>
    </row>
    <row r="91" spans="1:18" ht="37.5" customHeight="1" x14ac:dyDescent="0.3">
      <c r="A91" s="345" t="str">
        <f>'Class Record S2'!$A$8</f>
        <v>Place Value</v>
      </c>
      <c r="B91" s="194" t="str">
        <f>IF($O91="x",'Class Record S2'!$B$8,"")</f>
        <v/>
      </c>
      <c r="C91" s="348" t="str">
        <f>IF($O91="x",'Class Record S2'!$D$8,"")</f>
        <v/>
      </c>
      <c r="D91" s="348"/>
      <c r="E91" s="348"/>
      <c r="F91" s="348"/>
      <c r="G91" s="348"/>
      <c r="H91" s="348"/>
      <c r="I91" s="348"/>
      <c r="J91" s="348"/>
      <c r="K91" s="348"/>
      <c r="L91" s="348"/>
      <c r="M91" s="195"/>
      <c r="O91" s="196" t="str">
        <f>IF(OR(AND('Class Record S2'!$G$8=".",COUNTIF('Class Record S2'!$G$8:$G$37,"\")&lt;5,COUNTIF('Class Record S2'!$G$8:$G$8,".")&lt;=(5-COUNTIF('Class Record S2'!$G$8:$G$37,"\"))),AND('Class Record S2'!$G$8="\",COUNTIF('Class Record S2'!$G$8:$G$8,"\")&lt;=5)),"x","")</f>
        <v/>
      </c>
      <c r="Q91" s="197" t="s">
        <v>63</v>
      </c>
      <c r="R91" s="197" t="s">
        <v>93</v>
      </c>
    </row>
    <row r="92" spans="1:18" ht="37.5" customHeight="1" x14ac:dyDescent="0.3">
      <c r="A92" s="346"/>
      <c r="B92" s="198" t="str">
        <f>IF($O92="x",'Class Record S2'!$B$9,"")</f>
        <v/>
      </c>
      <c r="C92" s="349" t="str">
        <f>IF($O92="x",'Class Record S2'!$D$9,"")</f>
        <v/>
      </c>
      <c r="D92" s="349"/>
      <c r="E92" s="349"/>
      <c r="F92" s="349"/>
      <c r="G92" s="349"/>
      <c r="H92" s="349"/>
      <c r="I92" s="349"/>
      <c r="J92" s="349"/>
      <c r="K92" s="349"/>
      <c r="L92" s="349"/>
      <c r="M92" s="199"/>
      <c r="O92" s="196" t="str">
        <f>IF(OR(AND('Class Record S2'!$G$9=".",COUNTIF('Class Record S2'!$G$8:$G$37,"\")&lt;5,COUNTIF('Class Record S2'!$G$8:$G$9,".")&lt;=(5-COUNTIF('Class Record S2'!$G$8:$G$37,"\"))),AND('Class Record S2'!$G$9="\",COUNTIF('Class Record S2'!$G$8:$G$9,"\")&lt;=5)),"x","")</f>
        <v/>
      </c>
      <c r="Q92" s="197" t="s">
        <v>64</v>
      </c>
      <c r="R92" s="197" t="s">
        <v>131</v>
      </c>
    </row>
    <row r="93" spans="1:18" ht="37.5" customHeight="1" x14ac:dyDescent="0.3">
      <c r="A93" s="346"/>
      <c r="B93" s="198" t="str">
        <f>IF($O93="x",'Class Record S2'!$B$10,"")</f>
        <v/>
      </c>
      <c r="C93" s="349" t="str">
        <f>IF($O93="x",'Class Record S2'!$D$10,"")</f>
        <v/>
      </c>
      <c r="D93" s="349"/>
      <c r="E93" s="349"/>
      <c r="F93" s="349"/>
      <c r="G93" s="349"/>
      <c r="H93" s="349"/>
      <c r="I93" s="349"/>
      <c r="J93" s="349"/>
      <c r="K93" s="349"/>
      <c r="L93" s="349"/>
      <c r="M93" s="199"/>
      <c r="O93" s="196" t="str">
        <f>IF(OR(AND('Class Record S2'!$G$10=".",COUNTIF('Class Record S2'!$G$8:$G$37,"\")&lt;5,COUNTIF('Class Record S2'!$G$8:$G$10,".")&lt;=(5-COUNTIF('Class Record S2'!$G$8:$G$37,"\"))),AND('Class Record S2'!$G$10="\",COUNTIF('Class Record S2'!$G$8:$G$10,"\")&lt;=5)),"x","")</f>
        <v/>
      </c>
      <c r="Q93" s="197" t="s">
        <v>65</v>
      </c>
      <c r="R93" s="197" t="s">
        <v>132</v>
      </c>
    </row>
    <row r="94" spans="1:18" ht="37.5" customHeight="1" x14ac:dyDescent="0.3">
      <c r="A94" s="346"/>
      <c r="B94" s="198" t="str">
        <f>IF($O94="x",'Class Record S2'!$B$11,"")</f>
        <v/>
      </c>
      <c r="C94" s="349" t="str">
        <f>IF($O94="x",'Class Record S2'!$D$11,"")</f>
        <v/>
      </c>
      <c r="D94" s="349"/>
      <c r="E94" s="349"/>
      <c r="F94" s="349"/>
      <c r="G94" s="349"/>
      <c r="H94" s="349"/>
      <c r="I94" s="349"/>
      <c r="J94" s="349"/>
      <c r="K94" s="349"/>
      <c r="L94" s="349"/>
      <c r="M94" s="199"/>
      <c r="O94" s="196" t="str">
        <f>IF(OR(AND('Class Record S2'!$G$11=".",COUNTIF('Class Record S2'!$G$8:$G$37,"\")&lt;5,COUNTIF('Class Record S2'!$G$8:$G$11,".")&lt;=(5-COUNTIF('Class Record S2'!$G$8:$G$37,"\"))),AND('Class Record S2'!$G$11="\",COUNTIF('Class Record S2'!$G$8:$G$11,"\")&lt;=5)),"x","")</f>
        <v/>
      </c>
      <c r="Q94" s="197" t="s">
        <v>66</v>
      </c>
      <c r="R94" s="197" t="s">
        <v>133</v>
      </c>
    </row>
    <row r="95" spans="1:18" ht="37.5" customHeight="1" thickBot="1" x14ac:dyDescent="0.35">
      <c r="A95" s="347"/>
      <c r="B95" s="200" t="str">
        <f>IF($O95="x",'Class Record S2'!$B$12,"")</f>
        <v/>
      </c>
      <c r="C95" s="350" t="str">
        <f>IF($O95="x",'Class Record S2'!$D$12,"")</f>
        <v/>
      </c>
      <c r="D95" s="350"/>
      <c r="E95" s="350"/>
      <c r="F95" s="350"/>
      <c r="G95" s="350"/>
      <c r="H95" s="350"/>
      <c r="I95" s="350"/>
      <c r="J95" s="350"/>
      <c r="K95" s="350"/>
      <c r="L95" s="350"/>
      <c r="M95" s="201"/>
      <c r="O95" s="196" t="str">
        <f>IF(OR(AND('Class Record S2'!$G$12=".",COUNTIF('Class Record S2'!$G$8:$G$37,"\")&lt;5,COUNTIF('Class Record S2'!$G$8:$G$12,".")&lt;=(5-COUNTIF('Class Record S2'!$G$8:$G$37,"\"))),AND('Class Record S2'!$G$12="\",COUNTIF('Class Record S2'!$G$8:$G$12,"\")&lt;=5)),"x","")</f>
        <v/>
      </c>
      <c r="Q95" s="197" t="s">
        <v>67</v>
      </c>
      <c r="R95" s="197" t="s">
        <v>134</v>
      </c>
    </row>
    <row r="96" spans="1:18" ht="37.5" customHeight="1" x14ac:dyDescent="0.3">
      <c r="A96" s="345" t="str">
        <f>'Class Record S2'!$A$13</f>
        <v>Add/Sub</v>
      </c>
      <c r="B96" s="194" t="str">
        <f>IF($O96="x",'Class Record S2'!$B$13,"")</f>
        <v/>
      </c>
      <c r="C96" s="348" t="str">
        <f>IF($O96="x",'Class Record S2'!$D$13,"")</f>
        <v/>
      </c>
      <c r="D96" s="348"/>
      <c r="E96" s="348"/>
      <c r="F96" s="348"/>
      <c r="G96" s="348"/>
      <c r="H96" s="348"/>
      <c r="I96" s="348"/>
      <c r="J96" s="348"/>
      <c r="K96" s="348"/>
      <c r="L96" s="348"/>
      <c r="M96" s="195"/>
      <c r="O96" s="196" t="str">
        <f>IF(OR(AND('Class Record S2'!$G$13=".",COUNTIF('Class Record S2'!$G$8:$G$37,"\")&lt;5,COUNTIF('Class Record S2'!$G$8:$G$13,".")&lt;=(5-COUNTIF('Class Record S2'!$G$8:$G$37,"\"))),AND('Class Record S2'!$G$13="\",COUNTIF('Class Record S2'!$G$8:$G$13,"\")&lt;=5)),"x","")</f>
        <v/>
      </c>
      <c r="Q96" s="197" t="s">
        <v>68</v>
      </c>
      <c r="R96" s="197" t="s">
        <v>94</v>
      </c>
    </row>
    <row r="97" spans="1:18" ht="37.5" customHeight="1" x14ac:dyDescent="0.3">
      <c r="A97" s="346"/>
      <c r="B97" s="198" t="str">
        <f>IF($O97="x",'Class Record S2'!$B$14,"")</f>
        <v/>
      </c>
      <c r="C97" s="349" t="str">
        <f>IF($O97="x",'Class Record S2'!$D$14,"")</f>
        <v/>
      </c>
      <c r="D97" s="349"/>
      <c r="E97" s="349"/>
      <c r="F97" s="349"/>
      <c r="G97" s="349"/>
      <c r="H97" s="349"/>
      <c r="I97" s="349"/>
      <c r="J97" s="349"/>
      <c r="K97" s="349"/>
      <c r="L97" s="349"/>
      <c r="M97" s="199"/>
      <c r="O97" s="196" t="str">
        <f>IF(OR(AND('Class Record S2'!$G$14=".",COUNTIF('Class Record S2'!$G$8:$G$37,"\")&lt;5,COUNTIF('Class Record S2'!$G$8:$G$14,".")&lt;=(5-COUNTIF('Class Record S2'!$G$8:$G$37,"\"))),AND('Class Record S2'!$G$14="\",COUNTIF('Class Record S2'!$G$8:$G$14,"\")&lt;=5)),"x","")</f>
        <v/>
      </c>
      <c r="Q97" s="197" t="s">
        <v>69</v>
      </c>
      <c r="R97" s="197" t="s">
        <v>95</v>
      </c>
    </row>
    <row r="98" spans="1:18" ht="37.5" customHeight="1" x14ac:dyDescent="0.3">
      <c r="A98" s="346"/>
      <c r="B98" s="198" t="str">
        <f>IF($O98="x",'Class Record S2'!$B$15,"")</f>
        <v/>
      </c>
      <c r="C98" s="349" t="str">
        <f>IF($O98="x",'Class Record S2'!$D$15,"")</f>
        <v/>
      </c>
      <c r="D98" s="349"/>
      <c r="E98" s="349"/>
      <c r="F98" s="349"/>
      <c r="G98" s="349"/>
      <c r="H98" s="349"/>
      <c r="I98" s="349"/>
      <c r="J98" s="349"/>
      <c r="K98" s="349"/>
      <c r="L98" s="349"/>
      <c r="M98" s="199"/>
      <c r="O98" s="196" t="str">
        <f>IF(OR(AND('Class Record S2'!$G$15=".",COUNTIF('Class Record S2'!$G$8:$G$37,"\")&lt;5,COUNTIF('Class Record S2'!$G$8:$G$15,".")&lt;=(5-COUNTIF('Class Record S2'!$G$8:$G$37,"\"))),AND('Class Record S2'!$G$15="\",COUNTIF('Class Record S2'!$G$8:$G$15,"\")&lt;=5)),"x","")</f>
        <v/>
      </c>
      <c r="Q98" s="197" t="s">
        <v>70</v>
      </c>
      <c r="R98" s="197" t="s">
        <v>96</v>
      </c>
    </row>
    <row r="99" spans="1:18" ht="37.5" customHeight="1" x14ac:dyDescent="0.3">
      <c r="A99" s="346"/>
      <c r="B99" s="198" t="str">
        <f>IF($O99="x",'Class Record S2'!$B$16,"")</f>
        <v/>
      </c>
      <c r="C99" s="349" t="str">
        <f>IF($O99="x",'Class Record S2'!$D$16,"")</f>
        <v/>
      </c>
      <c r="D99" s="349"/>
      <c r="E99" s="349"/>
      <c r="F99" s="349"/>
      <c r="G99" s="349"/>
      <c r="H99" s="349"/>
      <c r="I99" s="349"/>
      <c r="J99" s="349"/>
      <c r="K99" s="349"/>
      <c r="L99" s="349"/>
      <c r="M99" s="199"/>
      <c r="O99" s="196" t="str">
        <f>IF(OR(AND('Class Record S2'!$G$16=".",COUNTIF('Class Record S2'!$G$8:$G$37,"\")&lt;5,COUNTIF('Class Record S2'!$G$8:$G$16,".")&lt;=(5-COUNTIF('Class Record S2'!$G$8:$G$37,"\"))),AND('Class Record S2'!$G$16="\",COUNTIF('Class Record S2'!$G$8:$G$16,"\")&lt;=5)),"x","")</f>
        <v/>
      </c>
      <c r="Q99" s="197" t="s">
        <v>71</v>
      </c>
      <c r="R99" s="197" t="s">
        <v>97</v>
      </c>
    </row>
    <row r="100" spans="1:18" ht="37.5" customHeight="1" thickBot="1" x14ac:dyDescent="0.35">
      <c r="A100" s="347"/>
      <c r="B100" s="200" t="str">
        <f>IF($O100="x",'Class Record S2'!$B$17,"")</f>
        <v/>
      </c>
      <c r="C100" s="350" t="str">
        <f>IF($O100="x",'Class Record S2'!$D$17,"")</f>
        <v/>
      </c>
      <c r="D100" s="350"/>
      <c r="E100" s="350"/>
      <c r="F100" s="350"/>
      <c r="G100" s="350"/>
      <c r="H100" s="350"/>
      <c r="I100" s="350"/>
      <c r="J100" s="350"/>
      <c r="K100" s="350"/>
      <c r="L100" s="350"/>
      <c r="M100" s="202"/>
      <c r="O100" s="196" t="str">
        <f>IF(OR(AND('Class Record S2'!$G$17=".",COUNTIF('Class Record S2'!$G$8:$G$37,"\")&lt;5,COUNTIF('Class Record S2'!$G$8:$G$17,".")&lt;=(5-COUNTIF('Class Record S2'!$G$8:$G$37,"\"))),AND('Class Record S2'!$G$17="\",COUNTIF('Class Record S2'!$G$8:$G$17,"\")&lt;=5)),"x","")</f>
        <v/>
      </c>
      <c r="Q100" s="197" t="s">
        <v>72</v>
      </c>
      <c r="R100" s="197" t="s">
        <v>135</v>
      </c>
    </row>
    <row r="101" spans="1:18" ht="37.5" customHeight="1" x14ac:dyDescent="0.3">
      <c r="A101" s="345" t="str">
        <f>'Class Record S2'!$A$18</f>
        <v>Multi/Div</v>
      </c>
      <c r="B101" s="194" t="str">
        <f>IF($O101="x",'Class Record S2'!$B$18,"")</f>
        <v/>
      </c>
      <c r="C101" s="348" t="str">
        <f>IF($O101="x",'Class Record S2'!$D$18,"")</f>
        <v/>
      </c>
      <c r="D101" s="348"/>
      <c r="E101" s="348"/>
      <c r="F101" s="348"/>
      <c r="G101" s="348"/>
      <c r="H101" s="348"/>
      <c r="I101" s="348"/>
      <c r="J101" s="348"/>
      <c r="K101" s="348"/>
      <c r="L101" s="348"/>
      <c r="M101" s="203"/>
      <c r="O101" s="196" t="str">
        <f>IF(OR(AND('Class Record S2'!$G$18=".",COUNTIF('Class Record S2'!$G$8:$G$37,"\")&lt;5,COUNTIF('Class Record S2'!$G$8:$G$18,".")&lt;=(5-COUNTIF('Class Record S2'!$G$8:$G$37,"\"))),AND('Class Record S2'!$G$18="\",COUNTIF('Class Record S2'!$G$8:$G$18,"\")&lt;=5)),"x","")</f>
        <v/>
      </c>
      <c r="Q101" s="197" t="s">
        <v>73</v>
      </c>
      <c r="R101" s="197" t="s">
        <v>98</v>
      </c>
    </row>
    <row r="102" spans="1:18" ht="37.5" customHeight="1" x14ac:dyDescent="0.3">
      <c r="A102" s="346"/>
      <c r="B102" s="198" t="str">
        <f>IF($O102="x",'Class Record S2'!$B$19,"")</f>
        <v/>
      </c>
      <c r="C102" s="349" t="str">
        <f>IF($O102="x",'Class Record S2'!$D$19,"")</f>
        <v/>
      </c>
      <c r="D102" s="349"/>
      <c r="E102" s="349"/>
      <c r="F102" s="349"/>
      <c r="G102" s="349"/>
      <c r="H102" s="349"/>
      <c r="I102" s="349"/>
      <c r="J102" s="349"/>
      <c r="K102" s="349"/>
      <c r="L102" s="349"/>
      <c r="M102" s="204"/>
      <c r="O102" s="196" t="str">
        <f>IF(OR(AND('Class Record S2'!$G$19=".",COUNTIF('Class Record S2'!$G$8:$G$37,"\")&lt;5,COUNTIF('Class Record S2'!$G$8:$G$19,".")&lt;=(5-COUNTIF('Class Record S2'!$G$8:$G$37,"\"))),AND('Class Record S2'!$G$19="\",COUNTIF('Class Record S2'!$G$8:$G$19,"\")&lt;=5)),"x","")</f>
        <v/>
      </c>
      <c r="Q102" s="197" t="s">
        <v>74</v>
      </c>
      <c r="R102" s="197" t="s">
        <v>99</v>
      </c>
    </row>
    <row r="103" spans="1:18" ht="37.5" customHeight="1" x14ac:dyDescent="0.3">
      <c r="A103" s="346"/>
      <c r="B103" s="198" t="str">
        <f>IF($O103="x",'Class Record S2'!$B$20,"")</f>
        <v/>
      </c>
      <c r="C103" s="349" t="str">
        <f>IF($O103="x",'Class Record S2'!$D$20,"")</f>
        <v/>
      </c>
      <c r="D103" s="349"/>
      <c r="E103" s="349"/>
      <c r="F103" s="349"/>
      <c r="G103" s="349"/>
      <c r="H103" s="349"/>
      <c r="I103" s="349"/>
      <c r="J103" s="349"/>
      <c r="K103" s="349"/>
      <c r="L103" s="349"/>
      <c r="M103" s="204"/>
      <c r="O103" s="196" t="str">
        <f>IF(OR(AND('Class Record S2'!$G$20=".",COUNTIF('Class Record S2'!$G$8:$G$37,"\")&lt;5,COUNTIF('Class Record S2'!$G$8:$G$20,".")&lt;=(5-COUNTIF('Class Record S2'!$G$8:$G$37,"\"))),AND('Class Record S2'!$G$20="\",COUNTIF('Class Record S2'!$G$8:$G$20,"\")&lt;=5)),"x","")</f>
        <v/>
      </c>
      <c r="Q103" s="197" t="s">
        <v>75</v>
      </c>
      <c r="R103" s="197" t="s">
        <v>100</v>
      </c>
    </row>
    <row r="104" spans="1:18" ht="37.5" customHeight="1" thickBot="1" x14ac:dyDescent="0.35">
      <c r="A104" s="347"/>
      <c r="B104" s="200" t="str">
        <f>IF($O104="x",'Class Record S2'!$B$21,"")</f>
        <v/>
      </c>
      <c r="C104" s="350" t="str">
        <f>IF($O104="x",'Class Record S2'!$D$21,"")</f>
        <v/>
      </c>
      <c r="D104" s="350"/>
      <c r="E104" s="350"/>
      <c r="F104" s="350"/>
      <c r="G104" s="350"/>
      <c r="H104" s="350"/>
      <c r="I104" s="350"/>
      <c r="J104" s="350"/>
      <c r="K104" s="350"/>
      <c r="L104" s="350"/>
      <c r="M104" s="202"/>
      <c r="O104" s="196" t="str">
        <f>IF(OR(AND('Class Record S2'!$G$21=".",COUNTIF('Class Record S2'!$G$8:$G$37,"\")&lt;5,COUNTIF('Class Record S2'!$G$8:$G$21,".")&lt;=(5-COUNTIF('Class Record S2'!$G$8:$G$37,"\"))),AND('Class Record S2'!$G$21="\",COUNTIF('Class Record S2'!$G$8:$G$21,"\")&lt;=5)),"x","")</f>
        <v/>
      </c>
      <c r="Q104" s="197" t="s">
        <v>76</v>
      </c>
      <c r="R104" s="197" t="s">
        <v>101</v>
      </c>
    </row>
    <row r="105" spans="1:18" ht="37.5" customHeight="1" x14ac:dyDescent="0.3">
      <c r="A105" s="345" t="str">
        <f>'Class Record S2'!$A$22</f>
        <v>Frac</v>
      </c>
      <c r="B105" s="194" t="str">
        <f>IF($O105="x",'Class Record S2'!$B$22,"")</f>
        <v/>
      </c>
      <c r="C105" s="348" t="str">
        <f>IF($O105="x",'Class Record S2'!$D$22,"")</f>
        <v/>
      </c>
      <c r="D105" s="348"/>
      <c r="E105" s="348"/>
      <c r="F105" s="348"/>
      <c r="G105" s="348"/>
      <c r="H105" s="348"/>
      <c r="I105" s="348"/>
      <c r="J105" s="348"/>
      <c r="K105" s="348"/>
      <c r="L105" s="348"/>
      <c r="M105" s="203"/>
      <c r="O105" s="196" t="str">
        <f>IF(OR(AND('Class Record S2'!$G$22=".",COUNTIF('Class Record S2'!$G$8:$G$37,"\")&lt;5,COUNTIF('Class Record S2'!$G$8:$G$22,".")&lt;=(5-COUNTIF('Class Record S2'!$G$8:$G$37,"\"))),AND('Class Record S2'!$G$22="\",COUNTIF('Class Record S2'!$G$8:$G$22,"\")&lt;=5)),"x","")</f>
        <v/>
      </c>
      <c r="Q105" s="197" t="s">
        <v>77</v>
      </c>
      <c r="R105" s="197" t="s">
        <v>136</v>
      </c>
    </row>
    <row r="106" spans="1:18" ht="37.5" customHeight="1" thickBot="1" x14ac:dyDescent="0.35">
      <c r="A106" s="347"/>
      <c r="B106" s="200" t="str">
        <f>IF($O106="x",'Class Record S2'!$B$23,"")</f>
        <v/>
      </c>
      <c r="C106" s="350" t="str">
        <f>IF($O106="x",'Class Record S2'!$D$23,"")</f>
        <v/>
      </c>
      <c r="D106" s="350"/>
      <c r="E106" s="350"/>
      <c r="F106" s="350"/>
      <c r="G106" s="350"/>
      <c r="H106" s="350"/>
      <c r="I106" s="350"/>
      <c r="J106" s="350"/>
      <c r="K106" s="350"/>
      <c r="L106" s="350"/>
      <c r="M106" s="202"/>
      <c r="O106" s="196" t="str">
        <f>IF(OR(AND('Class Record S2'!$G$23=".",COUNTIF('Class Record S2'!$G$8:$G$37,"\")&lt;5,COUNTIF('Class Record S2'!$G$8:$G$23,".")&lt;=(5-COUNTIF('Class Record S2'!$G$8:$G$37,"\"))),AND('Class Record S2'!$G$23="\",COUNTIF('Class Record S2'!$G$8:$G$23,"\")&lt;=5)),"x","")</f>
        <v/>
      </c>
      <c r="Q106" s="197" t="s">
        <v>78</v>
      </c>
      <c r="R106" s="197" t="s">
        <v>137</v>
      </c>
    </row>
    <row r="107" spans="1:18" ht="37.5" customHeight="1" x14ac:dyDescent="0.3">
      <c r="A107" s="345" t="str">
        <f>'Class Record S2'!$A$24</f>
        <v>Measure</v>
      </c>
      <c r="B107" s="194" t="str">
        <f>IF($O107="x",'Class Record S2'!$B$24,"")</f>
        <v/>
      </c>
      <c r="C107" s="348" t="str">
        <f>IF($O107="x",'Class Record S2'!$D$24,"")</f>
        <v/>
      </c>
      <c r="D107" s="348"/>
      <c r="E107" s="348"/>
      <c r="F107" s="348"/>
      <c r="G107" s="348"/>
      <c r="H107" s="348"/>
      <c r="I107" s="348"/>
      <c r="J107" s="348"/>
      <c r="K107" s="348"/>
      <c r="L107" s="348"/>
      <c r="M107" s="203"/>
      <c r="O107" s="196" t="str">
        <f>IF(OR(AND('Class Record S2'!$G$24=".",COUNTIF('Class Record S2'!$G$8:$G$37,"\")&lt;5,COUNTIF('Class Record S2'!$G$8:$G$24,".")&lt;=(5-COUNTIF('Class Record S2'!$G$8:$G$37,"\"))),AND('Class Record S2'!$G$24="\",COUNTIF('Class Record S2'!$G$8:$G$24,"\")&lt;=5)),"x","")</f>
        <v/>
      </c>
      <c r="Q107" s="197" t="s">
        <v>79</v>
      </c>
      <c r="R107" s="197" t="s">
        <v>138</v>
      </c>
    </row>
    <row r="108" spans="1:18" ht="37.5" customHeight="1" x14ac:dyDescent="0.3">
      <c r="A108" s="346"/>
      <c r="B108" s="198" t="str">
        <f>IF($O108="x",'Class Record S2'!$B$25,"")</f>
        <v/>
      </c>
      <c r="C108" s="349" t="str">
        <f>IF($O108="x",'Class Record S2'!$D$25,"")</f>
        <v/>
      </c>
      <c r="D108" s="349"/>
      <c r="E108" s="349"/>
      <c r="F108" s="349"/>
      <c r="G108" s="349"/>
      <c r="H108" s="349"/>
      <c r="I108" s="349"/>
      <c r="J108" s="349"/>
      <c r="K108" s="349"/>
      <c r="L108" s="349"/>
      <c r="M108" s="204"/>
      <c r="O108" s="196" t="str">
        <f>IF(OR(AND('Class Record S2'!$G$25=".",COUNTIF('Class Record S2'!$G$8:$G$37,"\")&lt;5,COUNTIF('Class Record S2'!$G$8:$G$25,".")&lt;=(5-COUNTIF('Class Record S2'!$G$8:$G$37,"\"))),AND('Class Record S2'!$G$25="\",COUNTIF('Class Record S2'!$G$8:$G$25,"\")&lt;=5)),"x","")</f>
        <v/>
      </c>
      <c r="Q108" s="197" t="s">
        <v>80</v>
      </c>
      <c r="R108" s="197" t="s">
        <v>139</v>
      </c>
    </row>
    <row r="109" spans="1:18" ht="37.5" customHeight="1" x14ac:dyDescent="0.3">
      <c r="A109" s="346"/>
      <c r="B109" s="198" t="str">
        <f>IF($O109="x",'Class Record S2'!$B$26,"")</f>
        <v/>
      </c>
      <c r="C109" s="349" t="str">
        <f>IF($O109="x",'Class Record S2'!$D$26,"")</f>
        <v/>
      </c>
      <c r="D109" s="349"/>
      <c r="E109" s="349"/>
      <c r="F109" s="349"/>
      <c r="G109" s="349"/>
      <c r="H109" s="349"/>
      <c r="I109" s="349"/>
      <c r="J109" s="349"/>
      <c r="K109" s="349"/>
      <c r="L109" s="349"/>
      <c r="M109" s="204"/>
      <c r="O109" s="196" t="str">
        <f>IF(OR(AND('Class Record S2'!$G$26=".",COUNTIF('Class Record S2'!$G$8:$G$37,"\")&lt;5,COUNTIF('Class Record S2'!$G$8:$G$26,".")&lt;=(5-COUNTIF('Class Record S2'!$G$8:$G$37,"\"))),AND('Class Record S2'!$G$26="\",COUNTIF('Class Record S2'!$G$8:$G$26,"\")&lt;=5)),"x","")</f>
        <v/>
      </c>
      <c r="Q109" s="197" t="s">
        <v>81</v>
      </c>
      <c r="R109" s="197" t="s">
        <v>140</v>
      </c>
    </row>
    <row r="110" spans="1:18" ht="37.5" customHeight="1" x14ac:dyDescent="0.3">
      <c r="A110" s="346"/>
      <c r="B110" s="198" t="str">
        <f>IF($O110="x",'Class Record S2'!$B$27,"")</f>
        <v/>
      </c>
      <c r="C110" s="349" t="str">
        <f>IF($O110="x",'Class Record S2'!$D$27,"")</f>
        <v/>
      </c>
      <c r="D110" s="349"/>
      <c r="E110" s="349"/>
      <c r="F110" s="349"/>
      <c r="G110" s="349"/>
      <c r="H110" s="349"/>
      <c r="I110" s="349"/>
      <c r="J110" s="349"/>
      <c r="K110" s="349"/>
      <c r="L110" s="349"/>
      <c r="M110" s="204"/>
      <c r="O110" s="196" t="str">
        <f>IF(OR(AND('Class Record S2'!$G$27=".",COUNTIF('Class Record S2'!$G$8:$G$37,"\")&lt;5,COUNTIF('Class Record S2'!$G$8:$G$27,".")&lt;=(5-COUNTIF('Class Record S2'!$G$8:$G$37,"\"))),AND('Class Record S2'!$G$27="\",COUNTIF('Class Record S2'!$G$8:$G$27,"\")&lt;=5)),"x","")</f>
        <v/>
      </c>
      <c r="Q110" s="197" t="s">
        <v>82</v>
      </c>
      <c r="R110" s="197" t="s">
        <v>141</v>
      </c>
    </row>
    <row r="111" spans="1:18" ht="37.5" customHeight="1" x14ac:dyDescent="0.3">
      <c r="A111" s="346"/>
      <c r="B111" s="198" t="str">
        <f>IF($O111="x",'Class Record S2'!$B$28,"")</f>
        <v/>
      </c>
      <c r="C111" s="349" t="str">
        <f>IF($O111="x",'Class Record S2'!$D$28,"")</f>
        <v/>
      </c>
      <c r="D111" s="349"/>
      <c r="E111" s="349"/>
      <c r="F111" s="349"/>
      <c r="G111" s="349"/>
      <c r="H111" s="349"/>
      <c r="I111" s="349"/>
      <c r="J111" s="349"/>
      <c r="K111" s="349"/>
      <c r="L111" s="349"/>
      <c r="M111" s="204"/>
      <c r="O111" s="196" t="str">
        <f>IF(OR(AND('Class Record S2'!$G$28=".",COUNTIF('Class Record S2'!$G$8:$G$37,"\")&lt;5,COUNTIF('Class Record S2'!$G$8:$G$28,".")&lt;=(5-COUNTIF('Class Record S2'!$G$8:$G$37,"\"))),AND('Class Record S2'!$G$28="\",COUNTIF('Class Record S2'!$G$8:$G$28,"\")&lt;=5)),"x","")</f>
        <v/>
      </c>
      <c r="Q111" s="197" t="s">
        <v>83</v>
      </c>
      <c r="R111" s="197" t="s">
        <v>102</v>
      </c>
    </row>
    <row r="112" spans="1:18" ht="37.5" customHeight="1" thickBot="1" x14ac:dyDescent="0.35">
      <c r="A112" s="347"/>
      <c r="B112" s="200" t="str">
        <f>IF($O112="x",'Class Record S2'!$B$29,"")</f>
        <v/>
      </c>
      <c r="C112" s="350" t="str">
        <f>IF($O112="x",'Class Record S2'!$D$29,"")</f>
        <v/>
      </c>
      <c r="D112" s="350"/>
      <c r="E112" s="350"/>
      <c r="F112" s="350"/>
      <c r="G112" s="350"/>
      <c r="H112" s="350"/>
      <c r="I112" s="350"/>
      <c r="J112" s="350"/>
      <c r="K112" s="350"/>
      <c r="L112" s="350"/>
      <c r="M112" s="202"/>
      <c r="O112" s="196" t="str">
        <f>IF(OR(AND('Class Record S2'!$G$29=".",COUNTIF('Class Record S2'!$G$8:$G$37,"\")&lt;5,COUNTIF('Class Record S2'!$G$8:$G$29,".")&lt;=(5-COUNTIF('Class Record S2'!$G$8:$G$37,"\"))),AND('Class Record S2'!$G$29="\",COUNTIF('Class Record S2'!$G$8:$G$29,"\")&lt;=5)),"x","")</f>
        <v/>
      </c>
      <c r="Q112" s="197" t="s">
        <v>84</v>
      </c>
      <c r="R112" s="197" t="s">
        <v>142</v>
      </c>
    </row>
    <row r="113" spans="1:18" ht="37.5" customHeight="1" x14ac:dyDescent="0.3">
      <c r="A113" s="345" t="str">
        <f>'Class Record S2'!$A$30</f>
        <v>Geometry</v>
      </c>
      <c r="B113" s="194" t="str">
        <f>IF($O113="x",'Class Record S2'!$B$30,"")</f>
        <v/>
      </c>
      <c r="C113" s="348" t="str">
        <f>IF($O113="x",'Class Record S2'!$D$30,"")</f>
        <v/>
      </c>
      <c r="D113" s="348"/>
      <c r="E113" s="348"/>
      <c r="F113" s="348"/>
      <c r="G113" s="348"/>
      <c r="H113" s="348"/>
      <c r="I113" s="348"/>
      <c r="J113" s="348"/>
      <c r="K113" s="348"/>
      <c r="L113" s="348"/>
      <c r="M113" s="203"/>
      <c r="O113" s="196" t="str">
        <f>IF(OR(AND('Class Record S2'!$G$30=".",COUNTIF('Class Record S2'!$G$8:$G$37,"\")&lt;5,COUNTIF('Class Record S2'!$G$8:$G$30,".")&lt;=(5-COUNTIF('Class Record S2'!$G$8:$G$37,"\"))),AND('Class Record S2'!$G$30="\",COUNTIF('Class Record S2'!$G$8:$G$30,"\")&lt;=5)),"x","")</f>
        <v/>
      </c>
      <c r="Q113" s="197" t="s">
        <v>85</v>
      </c>
      <c r="R113" s="197" t="s">
        <v>143</v>
      </c>
    </row>
    <row r="114" spans="1:18" ht="37.5" customHeight="1" x14ac:dyDescent="0.3">
      <c r="A114" s="346"/>
      <c r="B114" s="198" t="str">
        <f>IF($O114="x",'Class Record S2'!$B$31,"")</f>
        <v/>
      </c>
      <c r="C114" s="349" t="str">
        <f>IF($O114="x",'Class Record S2'!$D$31,"")</f>
        <v/>
      </c>
      <c r="D114" s="349"/>
      <c r="E114" s="349"/>
      <c r="F114" s="349"/>
      <c r="G114" s="349"/>
      <c r="H114" s="349"/>
      <c r="I114" s="349"/>
      <c r="J114" s="349"/>
      <c r="K114" s="349"/>
      <c r="L114" s="349"/>
      <c r="M114" s="204"/>
      <c r="O114" s="196" t="str">
        <f>IF(OR(AND('Class Record S2'!$G$31=".",COUNTIF('Class Record S2'!$G$8:$G$37,"\")&lt;5,COUNTIF('Class Record S2'!$G$8:$G$31,".")&lt;=(5-COUNTIF('Class Record S2'!$G$8:$G$37,"\"))),AND('Class Record S2'!$G$31="\",COUNTIF('Class Record S2'!$G$8:$G$31,"\")&lt;=5)),"x","")</f>
        <v/>
      </c>
      <c r="Q114" s="197" t="s">
        <v>86</v>
      </c>
      <c r="R114" s="197" t="s">
        <v>144</v>
      </c>
    </row>
    <row r="115" spans="1:18" ht="37.5" customHeight="1" x14ac:dyDescent="0.3">
      <c r="A115" s="346"/>
      <c r="B115" s="198" t="str">
        <f>IF($O115="x",'Class Record S2'!$B$32,"")</f>
        <v/>
      </c>
      <c r="C115" s="349" t="str">
        <f>IF($O115="x",'Class Record S2'!$D$32,"")</f>
        <v/>
      </c>
      <c r="D115" s="349"/>
      <c r="E115" s="349"/>
      <c r="F115" s="349"/>
      <c r="G115" s="349"/>
      <c r="H115" s="349"/>
      <c r="I115" s="349"/>
      <c r="J115" s="349"/>
      <c r="K115" s="349"/>
      <c r="L115" s="349"/>
      <c r="M115" s="204"/>
      <c r="O115" s="196" t="str">
        <f>IF(OR(AND('Class Record S2'!$G$32=".",COUNTIF('Class Record S2'!$G$8:$G$37,"\")&lt;5,COUNTIF('Class Record S2'!$G$8:$G$32,".")&lt;=(5-COUNTIF('Class Record S2'!$G$8:$G$37,"\"))),AND('Class Record S2'!$G$32="\",COUNTIF('Class Record S2'!$G$8:$G$32,"\")&lt;=5)),"x","")</f>
        <v/>
      </c>
      <c r="Q115" s="197" t="s">
        <v>87</v>
      </c>
      <c r="R115" s="197" t="s">
        <v>145</v>
      </c>
    </row>
    <row r="116" spans="1:18" ht="37.5" customHeight="1" x14ac:dyDescent="0.3">
      <c r="A116" s="346"/>
      <c r="B116" s="198" t="str">
        <f>IF($O116="x",'Class Record S2'!$B$33,"")</f>
        <v/>
      </c>
      <c r="C116" s="349" t="str">
        <f>IF($O116="x",'Class Record S2'!$D$33,"")</f>
        <v/>
      </c>
      <c r="D116" s="349"/>
      <c r="E116" s="349"/>
      <c r="F116" s="349"/>
      <c r="G116" s="349"/>
      <c r="H116" s="349"/>
      <c r="I116" s="349"/>
      <c r="J116" s="349"/>
      <c r="K116" s="349"/>
      <c r="L116" s="349"/>
      <c r="M116" s="204"/>
      <c r="O116" s="196" t="str">
        <f>IF(OR(AND('Class Record S2'!$G$33=".",COUNTIF('Class Record S2'!$G$8:$G$37,"\")&lt;5,COUNTIF('Class Record S2'!$G$8:$G$33,".")&lt;=(5-COUNTIF('Class Record S2'!$G$8:$G$37,"\"))),AND('Class Record S2'!$G$33="\",COUNTIF('Class Record S2'!$G$8:$G$33,"\")&lt;=5)),"x","")</f>
        <v/>
      </c>
      <c r="Q116" s="197" t="s">
        <v>88</v>
      </c>
      <c r="R116" s="197" t="s">
        <v>146</v>
      </c>
    </row>
    <row r="117" spans="1:18" ht="37.5" customHeight="1" x14ac:dyDescent="0.3">
      <c r="A117" s="346"/>
      <c r="B117" s="198" t="str">
        <f>IF($O117="x",'Class Record S2'!$B$34,"")</f>
        <v/>
      </c>
      <c r="C117" s="349" t="str">
        <f>IF($O117="x",'Class Record S2'!$D$34,"")</f>
        <v/>
      </c>
      <c r="D117" s="349"/>
      <c r="E117" s="349"/>
      <c r="F117" s="349"/>
      <c r="G117" s="349"/>
      <c r="H117" s="349"/>
      <c r="I117" s="349"/>
      <c r="J117" s="349"/>
      <c r="K117" s="349"/>
      <c r="L117" s="349"/>
      <c r="M117" s="204"/>
      <c r="O117" s="196" t="str">
        <f>IF(OR(AND('Class Record S2'!$G$34=".",COUNTIF('Class Record S2'!$G$8:$G$37,"\")&lt;5,COUNTIF('Class Record S2'!$G$8:$G$34,".")&lt;=(5-COUNTIF('Class Record S2'!$G$8:$G$37,"\"))),AND('Class Record S2'!$G$34="\",COUNTIF('Class Record S2'!$G$8:$G$34,"\")&lt;=5)),"x","")</f>
        <v/>
      </c>
      <c r="Q117" s="197" t="s">
        <v>89</v>
      </c>
      <c r="R117" s="197" t="s">
        <v>178</v>
      </c>
    </row>
    <row r="118" spans="1:18" ht="30.75" customHeight="1" thickBot="1" x14ac:dyDescent="0.35">
      <c r="A118" s="347"/>
      <c r="B118" s="200" t="str">
        <f>IF($O118="x",'Class Record S2'!$B$35,"")</f>
        <v/>
      </c>
      <c r="C118" s="350" t="str">
        <f>IF($O118="x",'Class Record S2'!$D$35,"")</f>
        <v/>
      </c>
      <c r="D118" s="350"/>
      <c r="E118" s="350"/>
      <c r="F118" s="350"/>
      <c r="G118" s="350"/>
      <c r="H118" s="350"/>
      <c r="I118" s="350"/>
      <c r="J118" s="350"/>
      <c r="K118" s="350"/>
      <c r="L118" s="350"/>
      <c r="M118" s="202"/>
      <c r="O118" s="196" t="str">
        <f>IF(OR(AND('Class Record S2'!$G$35=".",COUNTIF('Class Record S2'!$G$8:$G$37,"\")&lt;5,COUNTIF('Class Record S2'!$G$8:$G$35,".")&lt;=(5-COUNTIF('Class Record S2'!$G$8:$G$37,"\"))),AND('Class Record S2'!$G$35="\",COUNTIF('Class Record S2'!$G$8:$G$35,"\")&lt;=5)),"x","")</f>
        <v/>
      </c>
      <c r="Q118" s="197" t="s">
        <v>90</v>
      </c>
      <c r="R118" s="197" t="s">
        <v>177</v>
      </c>
    </row>
    <row r="119" spans="1:18" ht="37.5" customHeight="1" x14ac:dyDescent="0.3">
      <c r="A119" s="345" t="str">
        <f>'Class Record S2'!$A$36</f>
        <v>Stat</v>
      </c>
      <c r="B119" s="194" t="str">
        <f>IF($O119="x",'Class Record S2'!$B$36,"")</f>
        <v/>
      </c>
      <c r="C119" s="348" t="str">
        <f>IF($O119="x",'Class Record S2'!$D$36,"")</f>
        <v/>
      </c>
      <c r="D119" s="348"/>
      <c r="E119" s="348"/>
      <c r="F119" s="348"/>
      <c r="G119" s="348"/>
      <c r="H119" s="348"/>
      <c r="I119" s="348"/>
      <c r="J119" s="348"/>
      <c r="K119" s="348"/>
      <c r="L119" s="348"/>
      <c r="M119" s="203"/>
      <c r="O119" s="196" t="str">
        <f>IF(OR(AND('Class Record S2'!$G$36=".",COUNTIF('Class Record S2'!$G$8:$G$37,"\")&lt;5,COUNTIF('Class Record S2'!$G$8:$G$36,".")&lt;=(5-COUNTIF('Class Record S2'!$G$8:$G$37,"\"))),AND('Class Record S2'!$G$36="\",COUNTIF('Class Record S2'!$G$8:$G$36,"\")&lt;=5)),"x","")</f>
        <v/>
      </c>
      <c r="Q119" s="197" t="s">
        <v>91</v>
      </c>
      <c r="R119" s="197" t="s">
        <v>147</v>
      </c>
    </row>
    <row r="120" spans="1:18" ht="37.5" customHeight="1" thickBot="1" x14ac:dyDescent="0.35">
      <c r="A120" s="347"/>
      <c r="B120" s="200" t="str">
        <f>IF($O120="x",'Class Record S2'!$B$37,"")</f>
        <v/>
      </c>
      <c r="C120" s="350" t="str">
        <f>IF($O120="x",'Class Record S2'!$D$37,"")</f>
        <v/>
      </c>
      <c r="D120" s="350"/>
      <c r="E120" s="350"/>
      <c r="F120" s="350"/>
      <c r="G120" s="350"/>
      <c r="H120" s="350"/>
      <c r="I120" s="350"/>
      <c r="J120" s="350"/>
      <c r="K120" s="350"/>
      <c r="L120" s="350"/>
      <c r="M120" s="202"/>
      <c r="O120" s="196" t="str">
        <f>IF(OR(AND('Class Record S2'!$G$37=".",COUNTIF('Class Record S2'!$G$8:$G$37,"\")&lt;5,COUNTIF('Class Record S2'!$G$8:$G$37,".")&lt;=(5-COUNTIF('Class Record S2'!$G$8:$G$37,"\"))),AND('Class Record S2'!$G$37="\",COUNTIF('Class Record S2'!$G$8:$G$37,"\")&lt;=5)),"x","")</f>
        <v/>
      </c>
      <c r="Q120" s="197" t="s">
        <v>92</v>
      </c>
      <c r="R120" s="197" t="s">
        <v>148</v>
      </c>
    </row>
    <row r="121" spans="1:18" ht="16.5" customHeight="1" thickBot="1" x14ac:dyDescent="0.35">
      <c r="A121" s="351" t="s">
        <v>45</v>
      </c>
      <c r="B121" s="352"/>
      <c r="C121" s="352"/>
      <c r="D121" s="352"/>
      <c r="E121" s="352"/>
      <c r="F121" s="352"/>
      <c r="G121" s="352"/>
      <c r="H121" s="352"/>
      <c r="I121" s="352"/>
      <c r="J121" s="352"/>
      <c r="K121" s="353"/>
      <c r="L121" s="354" t="s">
        <v>46</v>
      </c>
      <c r="M121" s="355"/>
    </row>
    <row r="122" spans="1:18" ht="28.5" customHeight="1" x14ac:dyDescent="0.3">
      <c r="A122" s="356"/>
      <c r="B122" s="357"/>
      <c r="C122" s="357"/>
      <c r="D122" s="357"/>
      <c r="E122" s="357"/>
      <c r="F122" s="357"/>
      <c r="G122" s="357"/>
      <c r="H122" s="357"/>
      <c r="I122" s="357"/>
      <c r="J122" s="357"/>
      <c r="K122" s="358"/>
      <c r="L122" s="365" t="str">
        <f>'Class Record S2'!$G$38</f>
        <v>N</v>
      </c>
      <c r="M122" s="366"/>
    </row>
    <row r="123" spans="1:18" ht="28.5" customHeight="1" x14ac:dyDescent="0.3">
      <c r="A123" s="359"/>
      <c r="B123" s="360"/>
      <c r="C123" s="360"/>
      <c r="D123" s="360"/>
      <c r="E123" s="360"/>
      <c r="F123" s="360"/>
      <c r="G123" s="360"/>
      <c r="H123" s="360"/>
      <c r="I123" s="360"/>
      <c r="J123" s="360"/>
      <c r="K123" s="361"/>
      <c r="L123" s="367"/>
      <c r="M123" s="368"/>
    </row>
    <row r="124" spans="1:18" ht="28.5" customHeight="1" thickBot="1" x14ac:dyDescent="0.35">
      <c r="A124" s="362"/>
      <c r="B124" s="363"/>
      <c r="C124" s="363"/>
      <c r="D124" s="363"/>
      <c r="E124" s="363"/>
      <c r="F124" s="363"/>
      <c r="G124" s="363"/>
      <c r="H124" s="363"/>
      <c r="I124" s="363"/>
      <c r="J124" s="363"/>
      <c r="K124" s="364"/>
      <c r="L124" s="369"/>
      <c r="M124" s="370"/>
    </row>
    <row r="126" spans="1:18" ht="19.5" thickBot="1" x14ac:dyDescent="0.35"/>
    <row r="127" spans="1:18" ht="23.25" customHeight="1" thickBot="1" x14ac:dyDescent="0.35">
      <c r="A127" s="371" t="str">
        <f>'Class Record S2'!$D$1</f>
        <v>A N OTHER SCHOOL</v>
      </c>
      <c r="B127" s="372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3"/>
    </row>
    <row r="128" spans="1:18" ht="15.75" customHeight="1" thickBot="1" x14ac:dyDescent="0.35">
      <c r="A128" s="374" t="s">
        <v>18</v>
      </c>
      <c r="B128" s="375"/>
      <c r="C128" s="375"/>
      <c r="D128" s="376">
        <f>'Class Record S2'!$H$2</f>
        <v>0</v>
      </c>
      <c r="E128" s="376"/>
      <c r="F128" s="376"/>
      <c r="G128" s="377"/>
      <c r="H128" s="380" t="s">
        <v>19</v>
      </c>
      <c r="I128" s="382">
        <f>'Class Record S2'!$E$39</f>
        <v>0</v>
      </c>
      <c r="J128" s="382"/>
      <c r="K128" s="383" t="str">
        <f>'Class Record S2'!$C$2</f>
        <v>CLASS: 2A</v>
      </c>
      <c r="L128" s="383"/>
      <c r="M128" s="384"/>
    </row>
    <row r="129" spans="1:18" ht="15.75" customHeight="1" thickBot="1" x14ac:dyDescent="0.35">
      <c r="A129" s="351"/>
      <c r="B129" s="352"/>
      <c r="C129" s="352"/>
      <c r="D129" s="378"/>
      <c r="E129" s="378"/>
      <c r="F129" s="378"/>
      <c r="G129" s="379"/>
      <c r="H129" s="380"/>
      <c r="I129" s="382"/>
      <c r="J129" s="382"/>
      <c r="K129" s="383"/>
      <c r="L129" s="383"/>
      <c r="M129" s="384"/>
    </row>
    <row r="130" spans="1:18" ht="19.5" thickBot="1" x14ac:dyDescent="0.35">
      <c r="A130" s="395" t="s">
        <v>20</v>
      </c>
      <c r="B130" s="396"/>
      <c r="C130" s="396"/>
      <c r="D130" s="396"/>
      <c r="E130" s="396"/>
      <c r="F130" s="397" t="s">
        <v>21</v>
      </c>
      <c r="G130" s="398"/>
      <c r="H130" s="398"/>
      <c r="I130" s="399"/>
      <c r="J130" s="400" t="s">
        <v>22</v>
      </c>
      <c r="K130" s="401"/>
      <c r="L130" s="401"/>
      <c r="M130" s="402"/>
    </row>
    <row r="131" spans="1:18" ht="16.5" customHeight="1" thickBot="1" x14ac:dyDescent="0.35">
      <c r="A131" s="385" t="s">
        <v>23</v>
      </c>
      <c r="B131" s="386"/>
      <c r="C131" s="387"/>
      <c r="D131" s="388" t="s">
        <v>24</v>
      </c>
      <c r="E131" s="389"/>
      <c r="F131" s="390" t="s">
        <v>25</v>
      </c>
      <c r="G131" s="391"/>
      <c r="H131" s="391" t="s">
        <v>26</v>
      </c>
      <c r="I131" s="392"/>
      <c r="J131" s="390" t="s">
        <v>27</v>
      </c>
      <c r="K131" s="391"/>
      <c r="L131" s="393" t="s">
        <v>28</v>
      </c>
      <c r="M131" s="394"/>
    </row>
    <row r="132" spans="1:18" ht="31.5" customHeight="1" thickBot="1" x14ac:dyDescent="0.35">
      <c r="A132" s="205"/>
      <c r="B132" s="206" t="s">
        <v>55</v>
      </c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8" t="s">
        <v>44</v>
      </c>
      <c r="Q132" s="381" t="s">
        <v>121</v>
      </c>
      <c r="R132" s="381"/>
    </row>
    <row r="133" spans="1:18" ht="37.5" customHeight="1" x14ac:dyDescent="0.3">
      <c r="A133" s="345" t="str">
        <f>'Class Record S2'!$A$8</f>
        <v>Place Value</v>
      </c>
      <c r="B133" s="194" t="str">
        <f>IF($O133="x",'Class Record S2'!$B$8,"")</f>
        <v/>
      </c>
      <c r="C133" s="348" t="str">
        <f>IF($O133="x",'Class Record S2'!$D$8,"")</f>
        <v/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195"/>
      <c r="O133" s="196" t="str">
        <f>IF(OR(AND('Class Record S2'!$H$8=".",COUNTIF('Class Record S2'!$H$8:$H$37,"\")&lt;5,COUNTIF('Class Record S2'!$H$8:$H$8,".")&lt;=(5-COUNTIF('Class Record S2'!$H$8:$H$37,"\"))),AND('Class Record S2'!$H$8="\",COUNTIF('Class Record S2'!$H$8:$H$8,"\")&lt;=5)),"x","")</f>
        <v/>
      </c>
      <c r="Q133" s="197" t="s">
        <v>63</v>
      </c>
      <c r="R133" s="197" t="s">
        <v>93</v>
      </c>
    </row>
    <row r="134" spans="1:18" ht="37.5" customHeight="1" x14ac:dyDescent="0.3">
      <c r="A134" s="346"/>
      <c r="B134" s="198" t="str">
        <f>IF($O134="x",'Class Record S2'!$B$9,"")</f>
        <v/>
      </c>
      <c r="C134" s="349" t="str">
        <f>IF($O134="x",'Class Record S2'!$D$9,"")</f>
        <v/>
      </c>
      <c r="D134" s="349"/>
      <c r="E134" s="349"/>
      <c r="F134" s="349"/>
      <c r="G134" s="349"/>
      <c r="H134" s="349"/>
      <c r="I134" s="349"/>
      <c r="J134" s="349"/>
      <c r="K134" s="349"/>
      <c r="L134" s="349"/>
      <c r="M134" s="199"/>
      <c r="O134" s="196" t="str">
        <f>IF(OR(AND('Class Record S2'!$H$9=".",COUNTIF('Class Record S2'!$H$8:$H$37,"\")&lt;5,COUNTIF('Class Record S2'!$H$8:$H$9,".")&lt;=(5-COUNTIF('Class Record S2'!$H$8:$H$37,"\"))),AND('Class Record S2'!$H$9="\",COUNTIF('Class Record S2'!$H$8:$H$9,"\")&lt;=5)),"x","")</f>
        <v/>
      </c>
      <c r="Q134" s="197" t="s">
        <v>64</v>
      </c>
      <c r="R134" s="197" t="s">
        <v>131</v>
      </c>
    </row>
    <row r="135" spans="1:18" ht="37.5" customHeight="1" x14ac:dyDescent="0.3">
      <c r="A135" s="346"/>
      <c r="B135" s="198" t="str">
        <f>IF($O135="x",'Class Record S2'!$B$10,"")</f>
        <v/>
      </c>
      <c r="C135" s="349" t="str">
        <f>IF($O135="x",'Class Record S2'!$D$10,"")</f>
        <v/>
      </c>
      <c r="D135" s="349"/>
      <c r="E135" s="349"/>
      <c r="F135" s="349"/>
      <c r="G135" s="349"/>
      <c r="H135" s="349"/>
      <c r="I135" s="349"/>
      <c r="J135" s="349"/>
      <c r="K135" s="349"/>
      <c r="L135" s="349"/>
      <c r="M135" s="199"/>
      <c r="O135" s="196" t="str">
        <f>IF(OR(AND('Class Record S2'!$H$10=".",COUNTIF('Class Record S2'!$H$8:$H$37,"\")&lt;5,COUNTIF('Class Record S2'!$H$8:$H$10,".")&lt;=(5-COUNTIF('Class Record S2'!$H$8:$H$37,"\"))),AND('Class Record S2'!$H$10="\",COUNTIF('Class Record S2'!$H$8:$H$10,"\")&lt;=5)),"x","")</f>
        <v/>
      </c>
      <c r="Q135" s="197" t="s">
        <v>65</v>
      </c>
      <c r="R135" s="197" t="s">
        <v>132</v>
      </c>
    </row>
    <row r="136" spans="1:18" ht="37.5" customHeight="1" x14ac:dyDescent="0.3">
      <c r="A136" s="346"/>
      <c r="B136" s="198" t="str">
        <f>IF($O136="x",'Class Record S2'!$B$11,"")</f>
        <v/>
      </c>
      <c r="C136" s="349" t="str">
        <f>IF($O136="x",'Class Record S2'!$D$11,"")</f>
        <v/>
      </c>
      <c r="D136" s="349"/>
      <c r="E136" s="349"/>
      <c r="F136" s="349"/>
      <c r="G136" s="349"/>
      <c r="H136" s="349"/>
      <c r="I136" s="349"/>
      <c r="J136" s="349"/>
      <c r="K136" s="349"/>
      <c r="L136" s="349"/>
      <c r="M136" s="199"/>
      <c r="O136" s="196" t="str">
        <f>IF(OR(AND('Class Record S2'!$H$11=".",COUNTIF('Class Record S2'!$H$8:$H$37,"\")&lt;5,COUNTIF('Class Record S2'!$H$8:$H$11,".")&lt;=(5-COUNTIF('Class Record S2'!$H$8:$H$37,"\"))),AND('Class Record S2'!$H$11="\",COUNTIF('Class Record S2'!$H$8:$H$11,"\")&lt;=5)),"x","")</f>
        <v/>
      </c>
      <c r="Q136" s="197" t="s">
        <v>66</v>
      </c>
      <c r="R136" s="197" t="s">
        <v>133</v>
      </c>
    </row>
    <row r="137" spans="1:18" ht="37.5" customHeight="1" thickBot="1" x14ac:dyDescent="0.35">
      <c r="A137" s="347"/>
      <c r="B137" s="200" t="str">
        <f>IF($O137="x",'Class Record S2'!$B$12,"")</f>
        <v/>
      </c>
      <c r="C137" s="350" t="str">
        <f>IF($O137="x",'Class Record S2'!$D$12,"")</f>
        <v/>
      </c>
      <c r="D137" s="350"/>
      <c r="E137" s="350"/>
      <c r="F137" s="350"/>
      <c r="G137" s="350"/>
      <c r="H137" s="350"/>
      <c r="I137" s="350"/>
      <c r="J137" s="350"/>
      <c r="K137" s="350"/>
      <c r="L137" s="350"/>
      <c r="M137" s="201"/>
      <c r="O137" s="196" t="str">
        <f>IF(OR(AND('Class Record S2'!$H$12=".",COUNTIF('Class Record S2'!$H$8:$H$37,"\")&lt;5,COUNTIF('Class Record S2'!$H$8:$H$12,".")&lt;=(5-COUNTIF('Class Record S2'!$H$8:$H$37,"\"))),AND('Class Record S2'!$H$12="\",COUNTIF('Class Record S2'!$H$8:$H$12,"\")&lt;=5)),"x","")</f>
        <v/>
      </c>
      <c r="Q137" s="197" t="s">
        <v>67</v>
      </c>
      <c r="R137" s="197" t="s">
        <v>134</v>
      </c>
    </row>
    <row r="138" spans="1:18" ht="37.5" customHeight="1" x14ac:dyDescent="0.3">
      <c r="A138" s="345" t="str">
        <f>'Class Record S2'!$A$13</f>
        <v>Add/Sub</v>
      </c>
      <c r="B138" s="194" t="str">
        <f>IF($O138="x",'Class Record S2'!$B$13,"")</f>
        <v/>
      </c>
      <c r="C138" s="348" t="str">
        <f>IF($O138="x",'Class Record S2'!$D$13,"")</f>
        <v/>
      </c>
      <c r="D138" s="348"/>
      <c r="E138" s="348"/>
      <c r="F138" s="348"/>
      <c r="G138" s="348"/>
      <c r="H138" s="348"/>
      <c r="I138" s="348"/>
      <c r="J138" s="348"/>
      <c r="K138" s="348"/>
      <c r="L138" s="348"/>
      <c r="M138" s="195"/>
      <c r="O138" s="196" t="str">
        <f>IF(OR(AND('Class Record S2'!$H$13=".",COUNTIF('Class Record S2'!$H$8:$H$37,"\")&lt;5,COUNTIF('Class Record S2'!$H$8:$H$13,".")&lt;=(5-COUNTIF('Class Record S2'!$H$8:$H$37,"\"))),AND('Class Record S2'!$H$13="\",COUNTIF('Class Record S2'!$H$8:$H$13,"\")&lt;=5)),"x","")</f>
        <v/>
      </c>
      <c r="Q138" s="197" t="s">
        <v>68</v>
      </c>
      <c r="R138" s="197" t="s">
        <v>94</v>
      </c>
    </row>
    <row r="139" spans="1:18" ht="37.5" customHeight="1" x14ac:dyDescent="0.3">
      <c r="A139" s="346"/>
      <c r="B139" s="198" t="str">
        <f>IF($O139="x",'Class Record S2'!$B$14,"")</f>
        <v/>
      </c>
      <c r="C139" s="349" t="str">
        <f>IF($O139="x",'Class Record S2'!$D$14,"")</f>
        <v/>
      </c>
      <c r="D139" s="349"/>
      <c r="E139" s="349"/>
      <c r="F139" s="349"/>
      <c r="G139" s="349"/>
      <c r="H139" s="349"/>
      <c r="I139" s="349"/>
      <c r="J139" s="349"/>
      <c r="K139" s="349"/>
      <c r="L139" s="349"/>
      <c r="M139" s="199"/>
      <c r="O139" s="196" t="str">
        <f>IF(OR(AND('Class Record S2'!$H$14=".",COUNTIF('Class Record S2'!$H$8:$H$37,"\")&lt;5,COUNTIF('Class Record S2'!$H$8:$H$14,".")&lt;=(5-COUNTIF('Class Record S2'!$H$8:$H$37,"\"))),AND('Class Record S2'!$H$14="\",COUNTIF('Class Record S2'!$H$8:$H$14,"\")&lt;=5)),"x","")</f>
        <v/>
      </c>
      <c r="Q139" s="197" t="s">
        <v>69</v>
      </c>
      <c r="R139" s="197" t="s">
        <v>95</v>
      </c>
    </row>
    <row r="140" spans="1:18" ht="37.5" customHeight="1" x14ac:dyDescent="0.3">
      <c r="A140" s="346"/>
      <c r="B140" s="198" t="str">
        <f>IF($O140="x",'Class Record S2'!$B$15,"")</f>
        <v/>
      </c>
      <c r="C140" s="349" t="str">
        <f>IF($O140="x",'Class Record S2'!$D$15,"")</f>
        <v/>
      </c>
      <c r="D140" s="349"/>
      <c r="E140" s="349"/>
      <c r="F140" s="349"/>
      <c r="G140" s="349"/>
      <c r="H140" s="349"/>
      <c r="I140" s="349"/>
      <c r="J140" s="349"/>
      <c r="K140" s="349"/>
      <c r="L140" s="349"/>
      <c r="M140" s="199"/>
      <c r="O140" s="196" t="str">
        <f>IF(OR(AND('Class Record S2'!$H$15=".",COUNTIF('Class Record S2'!$H$8:$H$37,"\")&lt;5,COUNTIF('Class Record S2'!$H$8:$H$15,".")&lt;=(5-COUNTIF('Class Record S2'!$H$8:$H$37,"\"))),AND('Class Record S2'!$H$15="\",COUNTIF('Class Record S2'!$H$8:$H$15,"\")&lt;=5)),"x","")</f>
        <v/>
      </c>
      <c r="Q140" s="197" t="s">
        <v>70</v>
      </c>
      <c r="R140" s="197" t="s">
        <v>96</v>
      </c>
    </row>
    <row r="141" spans="1:18" ht="37.5" customHeight="1" x14ac:dyDescent="0.3">
      <c r="A141" s="346"/>
      <c r="B141" s="198" t="str">
        <f>IF($O141="x",'Class Record S2'!$B$16,"")</f>
        <v/>
      </c>
      <c r="C141" s="349" t="str">
        <f>IF($O141="x",'Class Record S2'!$D$16,"")</f>
        <v/>
      </c>
      <c r="D141" s="349"/>
      <c r="E141" s="349"/>
      <c r="F141" s="349"/>
      <c r="G141" s="349"/>
      <c r="H141" s="349"/>
      <c r="I141" s="349"/>
      <c r="J141" s="349"/>
      <c r="K141" s="349"/>
      <c r="L141" s="349"/>
      <c r="M141" s="199"/>
      <c r="O141" s="196" t="str">
        <f>IF(OR(AND('Class Record S2'!$H$16=".",COUNTIF('Class Record S2'!$H$8:$H$37,"\")&lt;5,COUNTIF('Class Record S2'!$H$8:$H$16,".")&lt;=(5-COUNTIF('Class Record S2'!$H$8:$H$37,"\"))),AND('Class Record S2'!$H$16="\",COUNTIF('Class Record S2'!$H$8:$H$16,"\")&lt;=5)),"x","")</f>
        <v/>
      </c>
      <c r="Q141" s="197" t="s">
        <v>71</v>
      </c>
      <c r="R141" s="197" t="s">
        <v>97</v>
      </c>
    </row>
    <row r="142" spans="1:18" ht="37.5" customHeight="1" thickBot="1" x14ac:dyDescent="0.35">
      <c r="A142" s="347"/>
      <c r="B142" s="200" t="str">
        <f>IF($O142="x",'Class Record S2'!$B$17,"")</f>
        <v/>
      </c>
      <c r="C142" s="350" t="str">
        <f>IF($O142="x",'Class Record S2'!$D$17,"")</f>
        <v/>
      </c>
      <c r="D142" s="350"/>
      <c r="E142" s="350"/>
      <c r="F142" s="350"/>
      <c r="G142" s="350"/>
      <c r="H142" s="350"/>
      <c r="I142" s="350"/>
      <c r="J142" s="350"/>
      <c r="K142" s="350"/>
      <c r="L142" s="350"/>
      <c r="M142" s="202"/>
      <c r="O142" s="196" t="str">
        <f>IF(OR(AND('Class Record S2'!$H$17=".",COUNTIF('Class Record S2'!$H$8:$H$37,"\")&lt;5,COUNTIF('Class Record S2'!$H$8:$H$17,".")&lt;=(5-COUNTIF('Class Record S2'!$H$8:$H$37,"\"))),AND('Class Record S2'!$H$17="\",COUNTIF('Class Record S2'!$H$8:$H$17,"\")&lt;=5)),"x","")</f>
        <v/>
      </c>
      <c r="Q142" s="197" t="s">
        <v>72</v>
      </c>
      <c r="R142" s="197" t="s">
        <v>135</v>
      </c>
    </row>
    <row r="143" spans="1:18" ht="37.5" customHeight="1" x14ac:dyDescent="0.3">
      <c r="A143" s="345" t="str">
        <f>'Class Record S2'!$A$18</f>
        <v>Multi/Div</v>
      </c>
      <c r="B143" s="194" t="str">
        <f>IF($O143="x",'Class Record S2'!$B$18,"")</f>
        <v/>
      </c>
      <c r="C143" s="348" t="str">
        <f>IF($O143="x",'Class Record S2'!$D$18,"")</f>
        <v/>
      </c>
      <c r="D143" s="348"/>
      <c r="E143" s="348"/>
      <c r="F143" s="348"/>
      <c r="G143" s="348"/>
      <c r="H143" s="348"/>
      <c r="I143" s="348"/>
      <c r="J143" s="348"/>
      <c r="K143" s="348"/>
      <c r="L143" s="348"/>
      <c r="M143" s="203"/>
      <c r="O143" s="196" t="str">
        <f>IF(OR(AND('Class Record S2'!$H$18=".",COUNTIF('Class Record S2'!$H$8:$H$37,"\")&lt;5,COUNTIF('Class Record S2'!$H$8:$H$18,".")&lt;=(5-COUNTIF('Class Record S2'!$H$8:$H$37,"\"))),AND('Class Record S2'!$H$18="\",COUNTIF('Class Record S2'!$H$8:$H$18,"\")&lt;=5)),"x","")</f>
        <v/>
      </c>
      <c r="Q143" s="197" t="s">
        <v>73</v>
      </c>
      <c r="R143" s="197" t="s">
        <v>98</v>
      </c>
    </row>
    <row r="144" spans="1:18" ht="37.5" customHeight="1" x14ac:dyDescent="0.3">
      <c r="A144" s="346"/>
      <c r="B144" s="198" t="str">
        <f>IF($O144="x",'Class Record S2'!$B$19,"")</f>
        <v/>
      </c>
      <c r="C144" s="349" t="str">
        <f>IF($O144="x",'Class Record S2'!$D$19,"")</f>
        <v/>
      </c>
      <c r="D144" s="349"/>
      <c r="E144" s="349"/>
      <c r="F144" s="349"/>
      <c r="G144" s="349"/>
      <c r="H144" s="349"/>
      <c r="I144" s="349"/>
      <c r="J144" s="349"/>
      <c r="K144" s="349"/>
      <c r="L144" s="349"/>
      <c r="M144" s="204"/>
      <c r="O144" s="196" t="str">
        <f>IF(OR(AND('Class Record S2'!$H$19=".",COUNTIF('Class Record S2'!$H$8:$H$37,"\")&lt;5,COUNTIF('Class Record S2'!$H$8:$H$19,".")&lt;=(5-COUNTIF('Class Record S2'!$H$8:$H$37,"\"))),AND('Class Record S2'!$H$19="\",COUNTIF('Class Record S2'!$H$8:$H$19,"\")&lt;=5)),"x","")</f>
        <v/>
      </c>
      <c r="Q144" s="197" t="s">
        <v>74</v>
      </c>
      <c r="R144" s="197" t="s">
        <v>99</v>
      </c>
    </row>
    <row r="145" spans="1:18" ht="37.5" customHeight="1" x14ac:dyDescent="0.3">
      <c r="A145" s="346"/>
      <c r="B145" s="198" t="str">
        <f>IF($O145="x",'Class Record S2'!$B$20,"")</f>
        <v/>
      </c>
      <c r="C145" s="349" t="str">
        <f>IF($O145="x",'Class Record S2'!$D$20,"")</f>
        <v/>
      </c>
      <c r="D145" s="349"/>
      <c r="E145" s="349"/>
      <c r="F145" s="349"/>
      <c r="G145" s="349"/>
      <c r="H145" s="349"/>
      <c r="I145" s="349"/>
      <c r="J145" s="349"/>
      <c r="K145" s="349"/>
      <c r="L145" s="349"/>
      <c r="M145" s="204"/>
      <c r="O145" s="196" t="str">
        <f>IF(OR(AND('Class Record S2'!$H$20=".",COUNTIF('Class Record S2'!$H$8:$H$37,"\")&lt;5,COUNTIF('Class Record S2'!$H$8:$H$20,".")&lt;=(5-COUNTIF('Class Record S2'!$H$8:$H$37,"\"))),AND('Class Record S2'!$H$20="\",COUNTIF('Class Record S2'!$H$8:$H$20,"\")&lt;=5)),"x","")</f>
        <v/>
      </c>
      <c r="Q145" s="197" t="s">
        <v>75</v>
      </c>
      <c r="R145" s="197" t="s">
        <v>100</v>
      </c>
    </row>
    <row r="146" spans="1:18" ht="37.5" customHeight="1" thickBot="1" x14ac:dyDescent="0.35">
      <c r="A146" s="347"/>
      <c r="B146" s="200" t="str">
        <f>IF($O146="x",'Class Record S2'!$B$21,"")</f>
        <v/>
      </c>
      <c r="C146" s="350" t="str">
        <f>IF($O146="x",'Class Record S2'!$D$21,"")</f>
        <v/>
      </c>
      <c r="D146" s="350"/>
      <c r="E146" s="350"/>
      <c r="F146" s="350"/>
      <c r="G146" s="350"/>
      <c r="H146" s="350"/>
      <c r="I146" s="350"/>
      <c r="J146" s="350"/>
      <c r="K146" s="350"/>
      <c r="L146" s="350"/>
      <c r="M146" s="202"/>
      <c r="O146" s="196" t="str">
        <f>IF(OR(AND('Class Record S2'!$H$21=".",COUNTIF('Class Record S2'!$H$8:$H$37,"\")&lt;5,COUNTIF('Class Record S2'!$H$8:$H$21,".")&lt;=(5-COUNTIF('Class Record S2'!$H$8:$H$37,"\"))),AND('Class Record S2'!$H$21="\",COUNTIF('Class Record S2'!$H$8:$H$21,"\")&lt;=5)),"x","")</f>
        <v/>
      </c>
      <c r="Q146" s="197" t="s">
        <v>76</v>
      </c>
      <c r="R146" s="197" t="s">
        <v>101</v>
      </c>
    </row>
    <row r="147" spans="1:18" ht="37.5" customHeight="1" x14ac:dyDescent="0.3">
      <c r="A147" s="345" t="str">
        <f>'Class Record S2'!$A$22</f>
        <v>Frac</v>
      </c>
      <c r="B147" s="194" t="str">
        <f>IF($O147="x",'Class Record S2'!$B$22,"")</f>
        <v/>
      </c>
      <c r="C147" s="348" t="str">
        <f>IF($O147="x",'Class Record S2'!$D$22,"")</f>
        <v/>
      </c>
      <c r="D147" s="348"/>
      <c r="E147" s="348"/>
      <c r="F147" s="348"/>
      <c r="G147" s="348"/>
      <c r="H147" s="348"/>
      <c r="I147" s="348"/>
      <c r="J147" s="348"/>
      <c r="K147" s="348"/>
      <c r="L147" s="348"/>
      <c r="M147" s="203"/>
      <c r="O147" s="196" t="str">
        <f>IF(OR(AND('Class Record S2'!$H$22=".",COUNTIF('Class Record S2'!$H$8:$H$37,"\")&lt;5,COUNTIF('Class Record S2'!$H$8:$H$22,".")&lt;=(5-COUNTIF('Class Record S2'!$H$8:$H$37,"\"))),AND('Class Record S2'!$H$22="\",COUNTIF('Class Record S2'!$H$8:$H$22,"\")&lt;=5)),"x","")</f>
        <v/>
      </c>
      <c r="Q147" s="197" t="s">
        <v>77</v>
      </c>
      <c r="R147" s="197" t="s">
        <v>136</v>
      </c>
    </row>
    <row r="148" spans="1:18" ht="37.5" customHeight="1" thickBot="1" x14ac:dyDescent="0.35">
      <c r="A148" s="347"/>
      <c r="B148" s="200" t="str">
        <f>IF($O148="x",'Class Record S2'!$B$23,"")</f>
        <v/>
      </c>
      <c r="C148" s="350" t="str">
        <f>IF($O148="x",'Class Record S2'!$D$23,"")</f>
        <v/>
      </c>
      <c r="D148" s="350"/>
      <c r="E148" s="350"/>
      <c r="F148" s="350"/>
      <c r="G148" s="350"/>
      <c r="H148" s="350"/>
      <c r="I148" s="350"/>
      <c r="J148" s="350"/>
      <c r="K148" s="350"/>
      <c r="L148" s="350"/>
      <c r="M148" s="202"/>
      <c r="O148" s="196" t="str">
        <f>IF(OR(AND('Class Record S2'!$H$23=".",COUNTIF('Class Record S2'!$H$8:$H$37,"\")&lt;5,COUNTIF('Class Record S2'!$H$8:$H$23,".")&lt;=(5-COUNTIF('Class Record S2'!$H$8:$H$37,"\"))),AND('Class Record S2'!$H$23="\",COUNTIF('Class Record S2'!$H$8:$H$23,"\")&lt;=5)),"x","")</f>
        <v/>
      </c>
      <c r="Q148" s="197" t="s">
        <v>78</v>
      </c>
      <c r="R148" s="197" t="s">
        <v>137</v>
      </c>
    </row>
    <row r="149" spans="1:18" ht="37.5" customHeight="1" x14ac:dyDescent="0.3">
      <c r="A149" s="345" t="str">
        <f>'Class Record S2'!$A$24</f>
        <v>Measure</v>
      </c>
      <c r="B149" s="194" t="str">
        <f>IF($O149="x",'Class Record S2'!$B$24,"")</f>
        <v/>
      </c>
      <c r="C149" s="348" t="str">
        <f>IF($O149="x",'Class Record S2'!$D$24,"")</f>
        <v/>
      </c>
      <c r="D149" s="348"/>
      <c r="E149" s="348"/>
      <c r="F149" s="348"/>
      <c r="G149" s="348"/>
      <c r="H149" s="348"/>
      <c r="I149" s="348"/>
      <c r="J149" s="348"/>
      <c r="K149" s="348"/>
      <c r="L149" s="348"/>
      <c r="M149" s="203"/>
      <c r="O149" s="196" t="str">
        <f>IF(OR(AND('Class Record S2'!$H$24=".",COUNTIF('Class Record S2'!$H$8:$H$37,"\")&lt;5,COUNTIF('Class Record S2'!$H$8:$H$24,".")&lt;=(5-COUNTIF('Class Record S2'!$H$8:$H$37,"\"))),AND('Class Record S2'!$H$24="\",COUNTIF('Class Record S2'!$H$8:$H$24,"\")&lt;=5)),"x","")</f>
        <v/>
      </c>
      <c r="Q149" s="197" t="s">
        <v>79</v>
      </c>
      <c r="R149" s="197" t="s">
        <v>138</v>
      </c>
    </row>
    <row r="150" spans="1:18" ht="37.5" customHeight="1" x14ac:dyDescent="0.3">
      <c r="A150" s="346"/>
      <c r="B150" s="198" t="str">
        <f>IF($O150="x",'Class Record S2'!$B$25,"")</f>
        <v/>
      </c>
      <c r="C150" s="349" t="str">
        <f>IF($O150="x",'Class Record S2'!$D$25,"")</f>
        <v/>
      </c>
      <c r="D150" s="349"/>
      <c r="E150" s="349"/>
      <c r="F150" s="349"/>
      <c r="G150" s="349"/>
      <c r="H150" s="349"/>
      <c r="I150" s="349"/>
      <c r="J150" s="349"/>
      <c r="K150" s="349"/>
      <c r="L150" s="349"/>
      <c r="M150" s="204"/>
      <c r="O150" s="196" t="str">
        <f>IF(OR(AND('Class Record S2'!$H$25=".",COUNTIF('Class Record S2'!$H$8:$H$37,"\")&lt;5,COUNTIF('Class Record S2'!$H$8:$H$25,".")&lt;=(5-COUNTIF('Class Record S2'!$H$8:$H$37,"\"))),AND('Class Record S2'!$H$25="\",COUNTIF('Class Record S2'!$H$8:$H$25,"\")&lt;=5)),"x","")</f>
        <v/>
      </c>
      <c r="Q150" s="197" t="s">
        <v>80</v>
      </c>
      <c r="R150" s="197" t="s">
        <v>139</v>
      </c>
    </row>
    <row r="151" spans="1:18" ht="37.5" customHeight="1" x14ac:dyDescent="0.3">
      <c r="A151" s="346"/>
      <c r="B151" s="198" t="str">
        <f>IF($O151="x",'Class Record S2'!$B$26,"")</f>
        <v/>
      </c>
      <c r="C151" s="349" t="str">
        <f>IF($O151="x",'Class Record S2'!$D$26,"")</f>
        <v/>
      </c>
      <c r="D151" s="349"/>
      <c r="E151" s="349"/>
      <c r="F151" s="349"/>
      <c r="G151" s="349"/>
      <c r="H151" s="349"/>
      <c r="I151" s="349"/>
      <c r="J151" s="349"/>
      <c r="K151" s="349"/>
      <c r="L151" s="349"/>
      <c r="M151" s="204"/>
      <c r="O151" s="196" t="str">
        <f>IF(OR(AND('Class Record S2'!$H$26=".",COUNTIF('Class Record S2'!$H$8:$H$37,"\")&lt;5,COUNTIF('Class Record S2'!$H$8:$H$26,".")&lt;=(5-COUNTIF('Class Record S2'!$H$8:$H$37,"\"))),AND('Class Record S2'!$H$26="\",COUNTIF('Class Record S2'!$H$8:$H$26,"\")&lt;=5)),"x","")</f>
        <v/>
      </c>
      <c r="Q151" s="197" t="s">
        <v>81</v>
      </c>
      <c r="R151" s="197" t="s">
        <v>140</v>
      </c>
    </row>
    <row r="152" spans="1:18" ht="37.5" customHeight="1" x14ac:dyDescent="0.3">
      <c r="A152" s="346"/>
      <c r="B152" s="198" t="str">
        <f>IF($O152="x",'Class Record S2'!$B$27,"")</f>
        <v/>
      </c>
      <c r="C152" s="349" t="str">
        <f>IF($O152="x",'Class Record S2'!$D$27,"")</f>
        <v/>
      </c>
      <c r="D152" s="349"/>
      <c r="E152" s="349"/>
      <c r="F152" s="349"/>
      <c r="G152" s="349"/>
      <c r="H152" s="349"/>
      <c r="I152" s="349"/>
      <c r="J152" s="349"/>
      <c r="K152" s="349"/>
      <c r="L152" s="349"/>
      <c r="M152" s="204"/>
      <c r="O152" s="196" t="str">
        <f>IF(OR(AND('Class Record S2'!$H$27=".",COUNTIF('Class Record S2'!$H$8:$H$37,"\")&lt;5,COUNTIF('Class Record S2'!$H$8:$H$27,".")&lt;=(5-COUNTIF('Class Record S2'!$H$8:$H$37,"\"))),AND('Class Record S2'!$H$27="\",COUNTIF('Class Record S2'!$H$8:$H$27,"\")&lt;=5)),"x","")</f>
        <v/>
      </c>
      <c r="Q152" s="197" t="s">
        <v>82</v>
      </c>
      <c r="R152" s="197" t="s">
        <v>141</v>
      </c>
    </row>
    <row r="153" spans="1:18" ht="37.5" customHeight="1" x14ac:dyDescent="0.3">
      <c r="A153" s="346"/>
      <c r="B153" s="198" t="str">
        <f>IF($O153="x",'Class Record S2'!$B$28,"")</f>
        <v/>
      </c>
      <c r="C153" s="349" t="str">
        <f>IF($O153="x",'Class Record S2'!$D$28,"")</f>
        <v/>
      </c>
      <c r="D153" s="349"/>
      <c r="E153" s="349"/>
      <c r="F153" s="349"/>
      <c r="G153" s="349"/>
      <c r="H153" s="349"/>
      <c r="I153" s="349"/>
      <c r="J153" s="349"/>
      <c r="K153" s="349"/>
      <c r="L153" s="349"/>
      <c r="M153" s="204"/>
      <c r="O153" s="196" t="str">
        <f>IF(OR(AND('Class Record S2'!$H$28=".",COUNTIF('Class Record S2'!$H$8:$H$37,"\")&lt;5,COUNTIF('Class Record S2'!$H$8:$H$28,".")&lt;=(5-COUNTIF('Class Record S2'!$H$8:$H$37,"\"))),AND('Class Record S2'!$H$28="\",COUNTIF('Class Record S2'!$H$8:$H$28,"\")&lt;=5)),"x","")</f>
        <v/>
      </c>
      <c r="Q153" s="197" t="s">
        <v>83</v>
      </c>
      <c r="R153" s="197" t="s">
        <v>102</v>
      </c>
    </row>
    <row r="154" spans="1:18" ht="37.5" customHeight="1" thickBot="1" x14ac:dyDescent="0.35">
      <c r="A154" s="347"/>
      <c r="B154" s="200" t="str">
        <f>IF($O154="x",'Class Record S2'!$B$29,"")</f>
        <v/>
      </c>
      <c r="C154" s="350" t="str">
        <f>IF($O154="x",'Class Record S2'!$D$29,"")</f>
        <v/>
      </c>
      <c r="D154" s="350"/>
      <c r="E154" s="350"/>
      <c r="F154" s="350"/>
      <c r="G154" s="350"/>
      <c r="H154" s="350"/>
      <c r="I154" s="350"/>
      <c r="J154" s="350"/>
      <c r="K154" s="350"/>
      <c r="L154" s="350"/>
      <c r="M154" s="202"/>
      <c r="O154" s="196" t="str">
        <f>IF(OR(AND('Class Record S2'!$H$29=".",COUNTIF('Class Record S2'!$H$8:$H$37,"\")&lt;5,COUNTIF('Class Record S2'!$H$8:$H$29,".")&lt;=(5-COUNTIF('Class Record S2'!$H$8:$H$37,"\"))),AND('Class Record S2'!$H$29="\",COUNTIF('Class Record S2'!$H$8:$H$29,"\")&lt;=5)),"x","")</f>
        <v/>
      </c>
      <c r="Q154" s="197" t="s">
        <v>84</v>
      </c>
      <c r="R154" s="197" t="s">
        <v>142</v>
      </c>
    </row>
    <row r="155" spans="1:18" ht="37.5" customHeight="1" x14ac:dyDescent="0.3">
      <c r="A155" s="345" t="str">
        <f>'Class Record S2'!$A$30</f>
        <v>Geometry</v>
      </c>
      <c r="B155" s="194" t="str">
        <f>IF($O155="x",'Class Record S2'!$B$30,"")</f>
        <v/>
      </c>
      <c r="C155" s="348" t="str">
        <f>IF($O155="x",'Class Record S2'!$D$30,"")</f>
        <v/>
      </c>
      <c r="D155" s="348"/>
      <c r="E155" s="348"/>
      <c r="F155" s="348"/>
      <c r="G155" s="348"/>
      <c r="H155" s="348"/>
      <c r="I155" s="348"/>
      <c r="J155" s="348"/>
      <c r="K155" s="348"/>
      <c r="L155" s="348"/>
      <c r="M155" s="203"/>
      <c r="O155" s="196" t="str">
        <f>IF(OR(AND('Class Record S2'!$H$30=".",COUNTIF('Class Record S2'!$H$8:$H$37,"\")&lt;5,COUNTIF('Class Record S2'!$H$8:$H$30,".")&lt;=(5-COUNTIF('Class Record S2'!$H$8:$H$37,"\"))),AND('Class Record S2'!$H$30="\",COUNTIF('Class Record S2'!$H$8:$H$30,"\")&lt;=5)),"x","")</f>
        <v/>
      </c>
      <c r="Q155" s="197" t="s">
        <v>85</v>
      </c>
      <c r="R155" s="197" t="s">
        <v>143</v>
      </c>
    </row>
    <row r="156" spans="1:18" ht="37.5" customHeight="1" x14ac:dyDescent="0.3">
      <c r="A156" s="346"/>
      <c r="B156" s="198" t="str">
        <f>IF($O156="x",'Class Record S2'!$B$31,"")</f>
        <v/>
      </c>
      <c r="C156" s="349" t="str">
        <f>IF($O156="x",'Class Record S2'!$D$31,"")</f>
        <v/>
      </c>
      <c r="D156" s="349"/>
      <c r="E156" s="349"/>
      <c r="F156" s="349"/>
      <c r="G156" s="349"/>
      <c r="H156" s="349"/>
      <c r="I156" s="349"/>
      <c r="J156" s="349"/>
      <c r="K156" s="349"/>
      <c r="L156" s="349"/>
      <c r="M156" s="204"/>
      <c r="O156" s="196" t="str">
        <f>IF(OR(AND('Class Record S2'!$H$31=".",COUNTIF('Class Record S2'!$H$8:$H$37,"\")&lt;5,COUNTIF('Class Record S2'!$H$8:$H$31,".")&lt;=(5-COUNTIF('Class Record S2'!$H$8:$H$37,"\"))),AND('Class Record S2'!$H$31="\",COUNTIF('Class Record S2'!$H$8:$H$31,"\")&lt;=5)),"x","")</f>
        <v/>
      </c>
      <c r="Q156" s="197" t="s">
        <v>86</v>
      </c>
      <c r="R156" s="197" t="s">
        <v>144</v>
      </c>
    </row>
    <row r="157" spans="1:18" ht="37.5" customHeight="1" x14ac:dyDescent="0.3">
      <c r="A157" s="346"/>
      <c r="B157" s="198" t="str">
        <f>IF($O157="x",'Class Record S2'!$B$32,"")</f>
        <v/>
      </c>
      <c r="C157" s="349" t="str">
        <f>IF($O157="x",'Class Record S2'!$D$32,"")</f>
        <v/>
      </c>
      <c r="D157" s="349"/>
      <c r="E157" s="349"/>
      <c r="F157" s="349"/>
      <c r="G157" s="349"/>
      <c r="H157" s="349"/>
      <c r="I157" s="349"/>
      <c r="J157" s="349"/>
      <c r="K157" s="349"/>
      <c r="L157" s="349"/>
      <c r="M157" s="204"/>
      <c r="O157" s="196" t="str">
        <f>IF(OR(AND('Class Record S2'!$H$32=".",COUNTIF('Class Record S2'!$H$8:$H$37,"\")&lt;5,COUNTIF('Class Record S2'!$H$8:$H$32,".")&lt;=(5-COUNTIF('Class Record S2'!$H$8:$H$37,"\"))),AND('Class Record S2'!$H$32="\",COUNTIF('Class Record S2'!$H$8:$H$32,"\")&lt;=5)),"x","")</f>
        <v/>
      </c>
      <c r="Q157" s="197" t="s">
        <v>87</v>
      </c>
      <c r="R157" s="197" t="s">
        <v>145</v>
      </c>
    </row>
    <row r="158" spans="1:18" ht="37.5" customHeight="1" x14ac:dyDescent="0.3">
      <c r="A158" s="346"/>
      <c r="B158" s="198" t="str">
        <f>IF($O158="x",'Class Record S2'!$B$33,"")</f>
        <v/>
      </c>
      <c r="C158" s="349" t="str">
        <f>IF($O158="x",'Class Record S2'!$D$33,"")</f>
        <v/>
      </c>
      <c r="D158" s="349"/>
      <c r="E158" s="349"/>
      <c r="F158" s="349"/>
      <c r="G158" s="349"/>
      <c r="H158" s="349"/>
      <c r="I158" s="349"/>
      <c r="J158" s="349"/>
      <c r="K158" s="349"/>
      <c r="L158" s="349"/>
      <c r="M158" s="204"/>
      <c r="O158" s="196" t="str">
        <f>IF(OR(AND('Class Record S2'!$H$33=".",COUNTIF('Class Record S2'!$H$8:$H$37,"\")&lt;5,COUNTIF('Class Record S2'!$H$8:$H$33,".")&lt;=(5-COUNTIF('Class Record S2'!$H$8:$H$37,"\"))),AND('Class Record S2'!$H$33="\",COUNTIF('Class Record S2'!$H$8:$H$33,"\")&lt;=5)),"x","")</f>
        <v/>
      </c>
      <c r="Q158" s="197" t="s">
        <v>88</v>
      </c>
      <c r="R158" s="197" t="s">
        <v>146</v>
      </c>
    </row>
    <row r="159" spans="1:18" ht="37.5" customHeight="1" x14ac:dyDescent="0.3">
      <c r="A159" s="346"/>
      <c r="B159" s="198" t="str">
        <f>IF($O159="x",'Class Record S2'!$B$34,"")</f>
        <v/>
      </c>
      <c r="C159" s="349" t="str">
        <f>IF($O159="x",'Class Record S2'!$D$34,"")</f>
        <v/>
      </c>
      <c r="D159" s="349"/>
      <c r="E159" s="349"/>
      <c r="F159" s="349"/>
      <c r="G159" s="349"/>
      <c r="H159" s="349"/>
      <c r="I159" s="349"/>
      <c r="J159" s="349"/>
      <c r="K159" s="349"/>
      <c r="L159" s="349"/>
      <c r="M159" s="204"/>
      <c r="O159" s="196" t="str">
        <f>IF(OR(AND('Class Record S2'!$H$34=".",COUNTIF('Class Record S2'!$H$8:$H$37,"\")&lt;5,COUNTIF('Class Record S2'!$H$8:$H$34,".")&lt;=(5-COUNTIF('Class Record S2'!$H$8:$H$37,"\"))),AND('Class Record S2'!$H$34="\",COUNTIF('Class Record S2'!$H$8:$H$34,"\")&lt;=5)),"x","")</f>
        <v/>
      </c>
      <c r="Q159" s="197" t="s">
        <v>89</v>
      </c>
      <c r="R159" s="197" t="s">
        <v>178</v>
      </c>
    </row>
    <row r="160" spans="1:18" ht="30.75" customHeight="1" thickBot="1" x14ac:dyDescent="0.35">
      <c r="A160" s="347"/>
      <c r="B160" s="200" t="str">
        <f>IF($O160="x",'Class Record S2'!$B$35,"")</f>
        <v/>
      </c>
      <c r="C160" s="350" t="str">
        <f>IF($O160="x",'Class Record S2'!$D$35,"")</f>
        <v/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202"/>
      <c r="O160" s="196" t="str">
        <f>IF(OR(AND('Class Record S2'!$H$35=".",COUNTIF('Class Record S2'!$H$8:$H$37,"\")&lt;5,COUNTIF('Class Record S2'!$H$8:$H$35,".")&lt;=(5-COUNTIF('Class Record S2'!$H$8:$H$37,"\"))),AND('Class Record S2'!$H$35="\",COUNTIF('Class Record S2'!$H$8:$H$35,"\")&lt;=5)),"x","")</f>
        <v/>
      </c>
      <c r="Q160" s="197" t="s">
        <v>90</v>
      </c>
      <c r="R160" s="197" t="s">
        <v>177</v>
      </c>
    </row>
    <row r="161" spans="1:18" ht="37.5" customHeight="1" x14ac:dyDescent="0.3">
      <c r="A161" s="345" t="str">
        <f>'Class Record S2'!$A$36</f>
        <v>Stat</v>
      </c>
      <c r="B161" s="194" t="str">
        <f>IF($O161="x",'Class Record S2'!$B$36,"")</f>
        <v/>
      </c>
      <c r="C161" s="348" t="str">
        <f>IF($O161="x",'Class Record S2'!$D$36,"")</f>
        <v/>
      </c>
      <c r="D161" s="348"/>
      <c r="E161" s="348"/>
      <c r="F161" s="348"/>
      <c r="G161" s="348"/>
      <c r="H161" s="348"/>
      <c r="I161" s="348"/>
      <c r="J161" s="348"/>
      <c r="K161" s="348"/>
      <c r="L161" s="348"/>
      <c r="M161" s="203"/>
      <c r="O161" s="196" t="str">
        <f>IF(OR(AND('Class Record S2'!$H$36=".",COUNTIF('Class Record S2'!$H$8:$H$37,"\")&lt;5,COUNTIF('Class Record S2'!$H$8:$H$36,".")&lt;=(5-COUNTIF('Class Record S2'!$H$8:$H$37,"\"))),AND('Class Record S2'!$H$36="\",COUNTIF('Class Record S2'!$H$8:$H$36,"\")&lt;=5)),"x","")</f>
        <v/>
      </c>
      <c r="Q161" s="197" t="s">
        <v>91</v>
      </c>
      <c r="R161" s="197" t="s">
        <v>147</v>
      </c>
    </row>
    <row r="162" spans="1:18" ht="37.5" customHeight="1" thickBot="1" x14ac:dyDescent="0.35">
      <c r="A162" s="347"/>
      <c r="B162" s="200" t="str">
        <f>IF($O162="x",'Class Record S2'!$B$37,"")</f>
        <v/>
      </c>
      <c r="C162" s="350" t="str">
        <f>IF($O162="x",'Class Record S2'!$D$37,"")</f>
        <v/>
      </c>
      <c r="D162" s="350"/>
      <c r="E162" s="350"/>
      <c r="F162" s="350"/>
      <c r="G162" s="350"/>
      <c r="H162" s="350"/>
      <c r="I162" s="350"/>
      <c r="J162" s="350"/>
      <c r="K162" s="350"/>
      <c r="L162" s="350"/>
      <c r="M162" s="202"/>
      <c r="O162" s="196" t="str">
        <f>IF(OR(AND('Class Record S2'!$H$37=".",COUNTIF('Class Record S2'!$H$8:$H$37,"\")&lt;5,COUNTIF('Class Record S2'!$H$8:$H$37,".")&lt;=(5-COUNTIF('Class Record S2'!$H$8:$H$37,"\"))),AND('Class Record S2'!$H$37="\",COUNTIF('Class Record S2'!$H$8:$H$37,"\")&lt;=5)),"x","")</f>
        <v/>
      </c>
      <c r="Q162" s="197" t="s">
        <v>92</v>
      </c>
      <c r="R162" s="197" t="s">
        <v>148</v>
      </c>
    </row>
    <row r="163" spans="1:18" ht="16.5" customHeight="1" thickBot="1" x14ac:dyDescent="0.35">
      <c r="A163" s="351" t="s">
        <v>45</v>
      </c>
      <c r="B163" s="352"/>
      <c r="C163" s="352"/>
      <c r="D163" s="352"/>
      <c r="E163" s="352"/>
      <c r="F163" s="352"/>
      <c r="G163" s="352"/>
      <c r="H163" s="352"/>
      <c r="I163" s="352"/>
      <c r="J163" s="352"/>
      <c r="K163" s="353"/>
      <c r="L163" s="354" t="s">
        <v>46</v>
      </c>
      <c r="M163" s="355"/>
    </row>
    <row r="164" spans="1:18" ht="28.5" customHeight="1" x14ac:dyDescent="0.3">
      <c r="A164" s="356"/>
      <c r="B164" s="357"/>
      <c r="C164" s="357"/>
      <c r="D164" s="357"/>
      <c r="E164" s="357"/>
      <c r="F164" s="357"/>
      <c r="G164" s="357"/>
      <c r="H164" s="357"/>
      <c r="I164" s="357"/>
      <c r="J164" s="357"/>
      <c r="K164" s="358"/>
      <c r="L164" s="365" t="str">
        <f>'Class Record S2'!$H$38</f>
        <v>N</v>
      </c>
      <c r="M164" s="366"/>
    </row>
    <row r="165" spans="1:18" ht="28.5" customHeight="1" x14ac:dyDescent="0.3">
      <c r="A165" s="359"/>
      <c r="B165" s="360"/>
      <c r="C165" s="360"/>
      <c r="D165" s="360"/>
      <c r="E165" s="360"/>
      <c r="F165" s="360"/>
      <c r="G165" s="360"/>
      <c r="H165" s="360"/>
      <c r="I165" s="360"/>
      <c r="J165" s="360"/>
      <c r="K165" s="361"/>
      <c r="L165" s="367"/>
      <c r="M165" s="368"/>
    </row>
    <row r="166" spans="1:18" ht="28.5" customHeight="1" thickBot="1" x14ac:dyDescent="0.35">
      <c r="A166" s="362"/>
      <c r="B166" s="363"/>
      <c r="C166" s="363"/>
      <c r="D166" s="363"/>
      <c r="E166" s="363"/>
      <c r="F166" s="363"/>
      <c r="G166" s="363"/>
      <c r="H166" s="363"/>
      <c r="I166" s="363"/>
      <c r="J166" s="363"/>
      <c r="K166" s="364"/>
      <c r="L166" s="369"/>
      <c r="M166" s="370"/>
    </row>
    <row r="168" spans="1:18" ht="19.5" thickBot="1" x14ac:dyDescent="0.35"/>
    <row r="169" spans="1:18" ht="23.25" customHeight="1" thickBot="1" x14ac:dyDescent="0.35">
      <c r="A169" s="371" t="str">
        <f>'Class Record S2'!$D$1</f>
        <v>A N OTHER SCHOOL</v>
      </c>
      <c r="B169" s="372"/>
      <c r="C169" s="372"/>
      <c r="D169" s="372"/>
      <c r="E169" s="372"/>
      <c r="F169" s="372"/>
      <c r="G169" s="372"/>
      <c r="H169" s="372"/>
      <c r="I169" s="372"/>
      <c r="J169" s="372"/>
      <c r="K169" s="372"/>
      <c r="L169" s="372"/>
      <c r="M169" s="373"/>
    </row>
    <row r="170" spans="1:18" ht="15.75" customHeight="1" thickBot="1" x14ac:dyDescent="0.35">
      <c r="A170" s="374" t="s">
        <v>18</v>
      </c>
      <c r="B170" s="375"/>
      <c r="C170" s="375"/>
      <c r="D170" s="376">
        <f>'Class Record S2'!$I$2</f>
        <v>0</v>
      </c>
      <c r="E170" s="376"/>
      <c r="F170" s="376"/>
      <c r="G170" s="377"/>
      <c r="H170" s="380" t="s">
        <v>19</v>
      </c>
      <c r="I170" s="382">
        <f>'Class Record S2'!$E$39</f>
        <v>0</v>
      </c>
      <c r="J170" s="382"/>
      <c r="K170" s="383" t="str">
        <f>'Class Record S2'!$C$2</f>
        <v>CLASS: 2A</v>
      </c>
      <c r="L170" s="383"/>
      <c r="M170" s="384"/>
    </row>
    <row r="171" spans="1:18" ht="15.75" customHeight="1" thickBot="1" x14ac:dyDescent="0.35">
      <c r="A171" s="351"/>
      <c r="B171" s="352"/>
      <c r="C171" s="352"/>
      <c r="D171" s="378"/>
      <c r="E171" s="378"/>
      <c r="F171" s="378"/>
      <c r="G171" s="379"/>
      <c r="H171" s="380"/>
      <c r="I171" s="382"/>
      <c r="J171" s="382"/>
      <c r="K171" s="383"/>
      <c r="L171" s="383"/>
      <c r="M171" s="384"/>
    </row>
    <row r="172" spans="1:18" ht="19.5" thickBot="1" x14ac:dyDescent="0.35">
      <c r="A172" s="395" t="s">
        <v>20</v>
      </c>
      <c r="B172" s="396"/>
      <c r="C172" s="396"/>
      <c r="D172" s="396"/>
      <c r="E172" s="396"/>
      <c r="F172" s="397" t="s">
        <v>21</v>
      </c>
      <c r="G172" s="398"/>
      <c r="H172" s="398"/>
      <c r="I172" s="399"/>
      <c r="J172" s="400" t="s">
        <v>22</v>
      </c>
      <c r="K172" s="401"/>
      <c r="L172" s="401"/>
      <c r="M172" s="402"/>
    </row>
    <row r="173" spans="1:18" ht="16.5" customHeight="1" thickBot="1" x14ac:dyDescent="0.35">
      <c r="A173" s="385" t="s">
        <v>23</v>
      </c>
      <c r="B173" s="386"/>
      <c r="C173" s="387"/>
      <c r="D173" s="388" t="s">
        <v>24</v>
      </c>
      <c r="E173" s="389"/>
      <c r="F173" s="390" t="s">
        <v>25</v>
      </c>
      <c r="G173" s="391"/>
      <c r="H173" s="391" t="s">
        <v>26</v>
      </c>
      <c r="I173" s="392"/>
      <c r="J173" s="390" t="s">
        <v>27</v>
      </c>
      <c r="K173" s="391"/>
      <c r="L173" s="393" t="s">
        <v>28</v>
      </c>
      <c r="M173" s="394"/>
    </row>
    <row r="174" spans="1:18" ht="31.5" customHeight="1" thickBot="1" x14ac:dyDescent="0.35">
      <c r="A174" s="205"/>
      <c r="B174" s="206" t="s">
        <v>55</v>
      </c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8" t="s">
        <v>44</v>
      </c>
      <c r="Q174" s="381" t="s">
        <v>121</v>
      </c>
      <c r="R174" s="381"/>
    </row>
    <row r="175" spans="1:18" ht="37.5" customHeight="1" x14ac:dyDescent="0.3">
      <c r="A175" s="345" t="str">
        <f>'Class Record S2'!$A$8</f>
        <v>Place Value</v>
      </c>
      <c r="B175" s="194" t="str">
        <f>IF($O175="x",'Class Record S2'!$B$8,"")</f>
        <v/>
      </c>
      <c r="C175" s="348" t="str">
        <f>IF($O175="x",'Class Record S2'!$D$8,"")</f>
        <v/>
      </c>
      <c r="D175" s="348"/>
      <c r="E175" s="348"/>
      <c r="F175" s="348"/>
      <c r="G175" s="348"/>
      <c r="H175" s="348"/>
      <c r="I175" s="348"/>
      <c r="J175" s="348"/>
      <c r="K175" s="348"/>
      <c r="L175" s="348"/>
      <c r="M175" s="195"/>
      <c r="O175" s="196" t="str">
        <f>IF(OR(AND('Class Record S2'!$I$8=".",COUNTIF('Class Record S2'!$I$8:$I$37,"\")&lt;5,COUNTIF('Class Record S2'!$I$8:$I$8,".")&lt;=(5-COUNTIF('Class Record S2'!$I$8:$I$37,"\"))),AND('Class Record S2'!$I$8="\",COUNTIF('Class Record S2'!$I$8:$I$8,"\")&lt;=5)),"x","")</f>
        <v/>
      </c>
      <c r="Q175" s="197" t="s">
        <v>63</v>
      </c>
      <c r="R175" s="197" t="s">
        <v>93</v>
      </c>
    </row>
    <row r="176" spans="1:18" ht="37.5" customHeight="1" x14ac:dyDescent="0.3">
      <c r="A176" s="346"/>
      <c r="B176" s="198" t="str">
        <f>IF($O176="x",'Class Record S2'!$B$9,"")</f>
        <v/>
      </c>
      <c r="C176" s="349" t="str">
        <f>IF($O176="x",'Class Record S2'!$D$9,"")</f>
        <v/>
      </c>
      <c r="D176" s="349"/>
      <c r="E176" s="349"/>
      <c r="F176" s="349"/>
      <c r="G176" s="349"/>
      <c r="H176" s="349"/>
      <c r="I176" s="349"/>
      <c r="J176" s="349"/>
      <c r="K176" s="349"/>
      <c r="L176" s="349"/>
      <c r="M176" s="199"/>
      <c r="O176" s="196" t="str">
        <f>IF(OR(AND('Class Record S2'!$I$9=".",COUNTIF('Class Record S2'!$I$8:$I$37,"\")&lt;5,COUNTIF('Class Record S2'!$I$8:$I$9,".")&lt;=(5-COUNTIF('Class Record S2'!$I$8:$I$37,"\"))),AND('Class Record S2'!$I$9="\",COUNTIF('Class Record S2'!$I$8:$I$9,"\")&lt;=5)),"x","")</f>
        <v/>
      </c>
      <c r="Q176" s="197" t="s">
        <v>64</v>
      </c>
      <c r="R176" s="197" t="s">
        <v>131</v>
      </c>
    </row>
    <row r="177" spans="1:18" ht="37.5" customHeight="1" x14ac:dyDescent="0.3">
      <c r="A177" s="346"/>
      <c r="B177" s="198" t="str">
        <f>IF($O177="x",'Class Record S2'!$B$10,"")</f>
        <v/>
      </c>
      <c r="C177" s="349" t="str">
        <f>IF($O177="x",'Class Record S2'!$D$10,"")</f>
        <v/>
      </c>
      <c r="D177" s="349"/>
      <c r="E177" s="349"/>
      <c r="F177" s="349"/>
      <c r="G177" s="349"/>
      <c r="H177" s="349"/>
      <c r="I177" s="349"/>
      <c r="J177" s="349"/>
      <c r="K177" s="349"/>
      <c r="L177" s="349"/>
      <c r="M177" s="199"/>
      <c r="O177" s="196" t="str">
        <f>IF(OR(AND('Class Record S2'!$I$10=".",COUNTIF('Class Record S2'!$I$8:$I$37,"\")&lt;5,COUNTIF('Class Record S2'!$I$8:$I$10,".")&lt;=(5-COUNTIF('Class Record S2'!$I$8:$I$37,"\"))),AND('Class Record S2'!$I$10="\",COUNTIF('Class Record S2'!$I$8:$I$10,"\")&lt;=5)),"x","")</f>
        <v/>
      </c>
      <c r="Q177" s="197" t="s">
        <v>65</v>
      </c>
      <c r="R177" s="197" t="s">
        <v>132</v>
      </c>
    </row>
    <row r="178" spans="1:18" ht="37.5" customHeight="1" x14ac:dyDescent="0.3">
      <c r="A178" s="346"/>
      <c r="B178" s="198" t="str">
        <f>IF($O178="x",'Class Record S2'!$B$11,"")</f>
        <v/>
      </c>
      <c r="C178" s="349" t="str">
        <f>IF($O178="x",'Class Record S2'!$D$11,"")</f>
        <v/>
      </c>
      <c r="D178" s="349"/>
      <c r="E178" s="349"/>
      <c r="F178" s="349"/>
      <c r="G178" s="349"/>
      <c r="H178" s="349"/>
      <c r="I178" s="349"/>
      <c r="J178" s="349"/>
      <c r="K178" s="349"/>
      <c r="L178" s="349"/>
      <c r="M178" s="199"/>
      <c r="O178" s="196" t="str">
        <f>IF(OR(AND('Class Record S2'!$I$11=".",COUNTIF('Class Record S2'!$I$8:$I$37,"\")&lt;5,COUNTIF('Class Record S2'!$I$8:$I$11,".")&lt;=(5-COUNTIF('Class Record S2'!$I$8:$I$37,"\"))),AND('Class Record S2'!$I$11="\",COUNTIF('Class Record S2'!$I$8:$I$11,"\")&lt;=5)),"x","")</f>
        <v/>
      </c>
      <c r="Q178" s="197" t="s">
        <v>66</v>
      </c>
      <c r="R178" s="197" t="s">
        <v>133</v>
      </c>
    </row>
    <row r="179" spans="1:18" ht="37.5" customHeight="1" thickBot="1" x14ac:dyDescent="0.35">
      <c r="A179" s="347"/>
      <c r="B179" s="200" t="str">
        <f>IF($O179="x",'Class Record S2'!$B$12,"")</f>
        <v/>
      </c>
      <c r="C179" s="350" t="str">
        <f>IF($O179="x",'Class Record S2'!$D$12,"")</f>
        <v/>
      </c>
      <c r="D179" s="350"/>
      <c r="E179" s="350"/>
      <c r="F179" s="350"/>
      <c r="G179" s="350"/>
      <c r="H179" s="350"/>
      <c r="I179" s="350"/>
      <c r="J179" s="350"/>
      <c r="K179" s="350"/>
      <c r="L179" s="350"/>
      <c r="M179" s="201"/>
      <c r="O179" s="196" t="str">
        <f>IF(OR(AND('Class Record S2'!$I$12=".",COUNTIF('Class Record S2'!$I$8:$I$37,"\")&lt;5,COUNTIF('Class Record S2'!$I$8:$I$12,".")&lt;=(5-COUNTIF('Class Record S2'!$I$8:$I$37,"\"))),AND('Class Record S2'!$I$12="\",COUNTIF('Class Record S2'!$I$8:$I$12,"\")&lt;=5)),"x","")</f>
        <v/>
      </c>
      <c r="Q179" s="197" t="s">
        <v>67</v>
      </c>
      <c r="R179" s="197" t="s">
        <v>134</v>
      </c>
    </row>
    <row r="180" spans="1:18" ht="37.5" customHeight="1" x14ac:dyDescent="0.3">
      <c r="A180" s="345" t="str">
        <f>'Class Record S2'!$A$13</f>
        <v>Add/Sub</v>
      </c>
      <c r="B180" s="194" t="str">
        <f>IF($O180="x",'Class Record S2'!$B$13,"")</f>
        <v/>
      </c>
      <c r="C180" s="348" t="str">
        <f>IF($O180="x",'Class Record S2'!$D$13,"")</f>
        <v/>
      </c>
      <c r="D180" s="348"/>
      <c r="E180" s="348"/>
      <c r="F180" s="348"/>
      <c r="G180" s="348"/>
      <c r="H180" s="348"/>
      <c r="I180" s="348"/>
      <c r="J180" s="348"/>
      <c r="K180" s="348"/>
      <c r="L180" s="348"/>
      <c r="M180" s="195"/>
      <c r="O180" s="196" t="str">
        <f>IF(OR(AND('Class Record S2'!$I$13=".",COUNTIF('Class Record S2'!$I$8:$I$37,"\")&lt;5,COUNTIF('Class Record S2'!$I$8:$I$13,".")&lt;=(5-COUNTIF('Class Record S2'!$I$8:$I$37,"\"))),AND('Class Record S2'!$I$13="\",COUNTIF('Class Record S2'!$I$8:$I$13,"\")&lt;=5)),"x","")</f>
        <v/>
      </c>
      <c r="Q180" s="197" t="s">
        <v>68</v>
      </c>
      <c r="R180" s="197" t="s">
        <v>94</v>
      </c>
    </row>
    <row r="181" spans="1:18" ht="37.5" customHeight="1" x14ac:dyDescent="0.3">
      <c r="A181" s="346"/>
      <c r="B181" s="198" t="str">
        <f>IF($O181="x",'Class Record S2'!$B$14,"")</f>
        <v/>
      </c>
      <c r="C181" s="349" t="str">
        <f>IF($O181="x",'Class Record S2'!$D$14,"")</f>
        <v/>
      </c>
      <c r="D181" s="349"/>
      <c r="E181" s="349"/>
      <c r="F181" s="349"/>
      <c r="G181" s="349"/>
      <c r="H181" s="349"/>
      <c r="I181" s="349"/>
      <c r="J181" s="349"/>
      <c r="K181" s="349"/>
      <c r="L181" s="349"/>
      <c r="M181" s="199"/>
      <c r="O181" s="196" t="str">
        <f>IF(OR(AND('Class Record S2'!$I$14=".",COUNTIF('Class Record S2'!$I$8:$I$37,"\")&lt;5,COUNTIF('Class Record S2'!$I$8:$I$14,".")&lt;=(5-COUNTIF('Class Record S2'!$I$8:$I$37,"\"))),AND('Class Record S2'!$I$14="\",COUNTIF('Class Record S2'!$I$8:$I$14,"\")&lt;=5)),"x","")</f>
        <v/>
      </c>
      <c r="Q181" s="197" t="s">
        <v>69</v>
      </c>
      <c r="R181" s="197" t="s">
        <v>95</v>
      </c>
    </row>
    <row r="182" spans="1:18" ht="37.5" customHeight="1" x14ac:dyDescent="0.3">
      <c r="A182" s="346"/>
      <c r="B182" s="198" t="str">
        <f>IF($O182="x",'Class Record S2'!$B$15,"")</f>
        <v/>
      </c>
      <c r="C182" s="349" t="str">
        <f>IF($O182="x",'Class Record S2'!$D$15,"")</f>
        <v/>
      </c>
      <c r="D182" s="349"/>
      <c r="E182" s="349"/>
      <c r="F182" s="349"/>
      <c r="G182" s="349"/>
      <c r="H182" s="349"/>
      <c r="I182" s="349"/>
      <c r="J182" s="349"/>
      <c r="K182" s="349"/>
      <c r="L182" s="349"/>
      <c r="M182" s="199"/>
      <c r="O182" s="196" t="str">
        <f>IF(OR(AND('Class Record S2'!$I$15=".",COUNTIF('Class Record S2'!$I$8:$I$37,"\")&lt;5,COUNTIF('Class Record S2'!$I$8:$I$15,".")&lt;=(5-COUNTIF('Class Record S2'!$I$8:$I$37,"\"))),AND('Class Record S2'!$I$15="\",COUNTIF('Class Record S2'!$I$8:$I$15,"\")&lt;=5)),"x","")</f>
        <v/>
      </c>
      <c r="Q182" s="197" t="s">
        <v>70</v>
      </c>
      <c r="R182" s="197" t="s">
        <v>96</v>
      </c>
    </row>
    <row r="183" spans="1:18" ht="37.5" customHeight="1" x14ac:dyDescent="0.3">
      <c r="A183" s="346"/>
      <c r="B183" s="198" t="str">
        <f>IF($O183="x",'Class Record S2'!$B$16,"")</f>
        <v/>
      </c>
      <c r="C183" s="349" t="str">
        <f>IF($O183="x",'Class Record S2'!$D$16,"")</f>
        <v/>
      </c>
      <c r="D183" s="349"/>
      <c r="E183" s="349"/>
      <c r="F183" s="349"/>
      <c r="G183" s="349"/>
      <c r="H183" s="349"/>
      <c r="I183" s="349"/>
      <c r="J183" s="349"/>
      <c r="K183" s="349"/>
      <c r="L183" s="349"/>
      <c r="M183" s="199"/>
      <c r="O183" s="196" t="str">
        <f>IF(OR(AND('Class Record S2'!$I$16=".",COUNTIF('Class Record S2'!$I$8:$I$37,"\")&lt;5,COUNTIF('Class Record S2'!$I$8:$I$16,".")&lt;=(5-COUNTIF('Class Record S2'!$I$8:$I$37,"\"))),AND('Class Record S2'!$I$16="\",COUNTIF('Class Record S2'!$I$8:$I$16,"\")&lt;=5)),"x","")</f>
        <v/>
      </c>
      <c r="Q183" s="197" t="s">
        <v>71</v>
      </c>
      <c r="R183" s="197" t="s">
        <v>97</v>
      </c>
    </row>
    <row r="184" spans="1:18" ht="37.5" customHeight="1" thickBot="1" x14ac:dyDescent="0.35">
      <c r="A184" s="347"/>
      <c r="B184" s="200" t="str">
        <f>IF($O184="x",'Class Record S2'!$B$17,"")</f>
        <v/>
      </c>
      <c r="C184" s="350" t="str">
        <f>IF($O184="x",'Class Record S2'!$D$17,"")</f>
        <v/>
      </c>
      <c r="D184" s="350"/>
      <c r="E184" s="350"/>
      <c r="F184" s="350"/>
      <c r="G184" s="350"/>
      <c r="H184" s="350"/>
      <c r="I184" s="350"/>
      <c r="J184" s="350"/>
      <c r="K184" s="350"/>
      <c r="L184" s="350"/>
      <c r="M184" s="202"/>
      <c r="O184" s="196" t="str">
        <f>IF(OR(AND('Class Record S2'!$I$17=".",COUNTIF('Class Record S2'!$I$8:$I$37,"\")&lt;5,COUNTIF('Class Record S2'!$I$8:$I$17,".")&lt;=(5-COUNTIF('Class Record S2'!$I$8:$I$37,"\"))),AND('Class Record S2'!$I$17="\",COUNTIF('Class Record S2'!$I$8:$I$17,"\")&lt;=5)),"x","")</f>
        <v/>
      </c>
      <c r="Q184" s="197" t="s">
        <v>72</v>
      </c>
      <c r="R184" s="197" t="s">
        <v>135</v>
      </c>
    </row>
    <row r="185" spans="1:18" ht="37.5" customHeight="1" x14ac:dyDescent="0.3">
      <c r="A185" s="345" t="str">
        <f>'Class Record S2'!$A$18</f>
        <v>Multi/Div</v>
      </c>
      <c r="B185" s="194" t="str">
        <f>IF($O185="x",'Class Record S2'!$B$18,"")</f>
        <v/>
      </c>
      <c r="C185" s="348" t="str">
        <f>IF($O185="x",'Class Record S2'!$D$18,"")</f>
        <v/>
      </c>
      <c r="D185" s="348"/>
      <c r="E185" s="348"/>
      <c r="F185" s="348"/>
      <c r="G185" s="348"/>
      <c r="H185" s="348"/>
      <c r="I185" s="348"/>
      <c r="J185" s="348"/>
      <c r="K185" s="348"/>
      <c r="L185" s="348"/>
      <c r="M185" s="203"/>
      <c r="O185" s="196" t="str">
        <f>IF(OR(AND('Class Record S2'!$I$18=".",COUNTIF('Class Record S2'!$I$8:$I$37,"\")&lt;5,COUNTIF('Class Record S2'!$I$8:$I$18,".")&lt;=(5-COUNTIF('Class Record S2'!$I$8:$I$37,"\"))),AND('Class Record S2'!$I$18="\",COUNTIF('Class Record S2'!$I$8:$I$18,"\")&lt;=5)),"x","")</f>
        <v/>
      </c>
      <c r="Q185" s="197" t="s">
        <v>73</v>
      </c>
      <c r="R185" s="197" t="s">
        <v>98</v>
      </c>
    </row>
    <row r="186" spans="1:18" ht="37.5" customHeight="1" x14ac:dyDescent="0.3">
      <c r="A186" s="346"/>
      <c r="B186" s="198" t="str">
        <f>IF($O186="x",'Class Record S2'!$B$19,"")</f>
        <v/>
      </c>
      <c r="C186" s="349" t="str">
        <f>IF($O186="x",'Class Record S2'!$D$19,"")</f>
        <v/>
      </c>
      <c r="D186" s="349"/>
      <c r="E186" s="349"/>
      <c r="F186" s="349"/>
      <c r="G186" s="349"/>
      <c r="H186" s="349"/>
      <c r="I186" s="349"/>
      <c r="J186" s="349"/>
      <c r="K186" s="349"/>
      <c r="L186" s="349"/>
      <c r="M186" s="204"/>
      <c r="O186" s="196" t="str">
        <f>IF(OR(AND('Class Record S2'!$I$19=".",COUNTIF('Class Record S2'!$I$8:$I$37,"\")&lt;5,COUNTIF('Class Record S2'!$I$8:$I$19,".")&lt;=(5-COUNTIF('Class Record S2'!$I$8:$I$37,"\"))),AND('Class Record S2'!$I$19="\",COUNTIF('Class Record S2'!$I$8:$I$19,"\")&lt;=5)),"x","")</f>
        <v/>
      </c>
      <c r="Q186" s="197" t="s">
        <v>74</v>
      </c>
      <c r="R186" s="197" t="s">
        <v>99</v>
      </c>
    </row>
    <row r="187" spans="1:18" ht="37.5" customHeight="1" x14ac:dyDescent="0.3">
      <c r="A187" s="346"/>
      <c r="B187" s="198" t="str">
        <f>IF($O187="x",'Class Record S2'!$B$20,"")</f>
        <v/>
      </c>
      <c r="C187" s="349" t="str">
        <f>IF($O187="x",'Class Record S2'!$D$20,"")</f>
        <v/>
      </c>
      <c r="D187" s="349"/>
      <c r="E187" s="349"/>
      <c r="F187" s="349"/>
      <c r="G187" s="349"/>
      <c r="H187" s="349"/>
      <c r="I187" s="349"/>
      <c r="J187" s="349"/>
      <c r="K187" s="349"/>
      <c r="L187" s="349"/>
      <c r="M187" s="204"/>
      <c r="O187" s="196" t="str">
        <f>IF(OR(AND('Class Record S2'!$I$20=".",COUNTIF('Class Record S2'!$I$8:$I$37,"\")&lt;5,COUNTIF('Class Record S2'!$I$8:$I$20,".")&lt;=(5-COUNTIF('Class Record S2'!$I$8:$I$37,"\"))),AND('Class Record S2'!$I$20="\",COUNTIF('Class Record S2'!$I$8:$I$20,"\")&lt;=5)),"x","")</f>
        <v/>
      </c>
      <c r="Q187" s="197" t="s">
        <v>75</v>
      </c>
      <c r="R187" s="197" t="s">
        <v>100</v>
      </c>
    </row>
    <row r="188" spans="1:18" ht="37.5" customHeight="1" thickBot="1" x14ac:dyDescent="0.35">
      <c r="A188" s="347"/>
      <c r="B188" s="200" t="str">
        <f>IF($O188="x",'Class Record S2'!$B$21,"")</f>
        <v/>
      </c>
      <c r="C188" s="350" t="str">
        <f>IF($O188="x",'Class Record S2'!$D$21,"")</f>
        <v/>
      </c>
      <c r="D188" s="350"/>
      <c r="E188" s="350"/>
      <c r="F188" s="350"/>
      <c r="G188" s="350"/>
      <c r="H188" s="350"/>
      <c r="I188" s="350"/>
      <c r="J188" s="350"/>
      <c r="K188" s="350"/>
      <c r="L188" s="350"/>
      <c r="M188" s="202"/>
      <c r="O188" s="196" t="str">
        <f>IF(OR(AND('Class Record S2'!$I$21=".",COUNTIF('Class Record S2'!$I$8:$I$37,"\")&lt;5,COUNTIF('Class Record S2'!$I$8:$I$21,".")&lt;=(5-COUNTIF('Class Record S2'!$I$8:$I$37,"\"))),AND('Class Record S2'!$I$21="\",COUNTIF('Class Record S2'!$I$8:$I$21,"\")&lt;=5)),"x","")</f>
        <v/>
      </c>
      <c r="Q188" s="197" t="s">
        <v>76</v>
      </c>
      <c r="R188" s="197" t="s">
        <v>101</v>
      </c>
    </row>
    <row r="189" spans="1:18" ht="37.5" customHeight="1" x14ac:dyDescent="0.3">
      <c r="A189" s="345" t="str">
        <f>'Class Record S2'!$A$22</f>
        <v>Frac</v>
      </c>
      <c r="B189" s="194" t="str">
        <f>IF($O189="x",'Class Record S2'!$B$22,"")</f>
        <v/>
      </c>
      <c r="C189" s="348" t="str">
        <f>IF($O189="x",'Class Record S2'!$D$22,"")</f>
        <v/>
      </c>
      <c r="D189" s="348"/>
      <c r="E189" s="348"/>
      <c r="F189" s="348"/>
      <c r="G189" s="348"/>
      <c r="H189" s="348"/>
      <c r="I189" s="348"/>
      <c r="J189" s="348"/>
      <c r="K189" s="348"/>
      <c r="L189" s="348"/>
      <c r="M189" s="203"/>
      <c r="O189" s="196" t="str">
        <f>IF(OR(AND('Class Record S2'!$I$22=".",COUNTIF('Class Record S2'!$I$8:$I$37,"\")&lt;5,COUNTIF('Class Record S2'!$I$8:$I$22,".")&lt;=(5-COUNTIF('Class Record S2'!$I$8:$I$37,"\"))),AND('Class Record S2'!$I$22="\",COUNTIF('Class Record S2'!$I$8:$I$22,"\")&lt;=5)),"x","")</f>
        <v/>
      </c>
      <c r="Q189" s="197" t="s">
        <v>77</v>
      </c>
      <c r="R189" s="197" t="s">
        <v>136</v>
      </c>
    </row>
    <row r="190" spans="1:18" ht="37.5" customHeight="1" thickBot="1" x14ac:dyDescent="0.35">
      <c r="A190" s="347"/>
      <c r="B190" s="200" t="str">
        <f>IF($O190="x",'Class Record S2'!$B$23,"")</f>
        <v/>
      </c>
      <c r="C190" s="350" t="str">
        <f>IF($O190="x",'Class Record S2'!$D$23,"")</f>
        <v/>
      </c>
      <c r="D190" s="350"/>
      <c r="E190" s="350"/>
      <c r="F190" s="350"/>
      <c r="G190" s="350"/>
      <c r="H190" s="350"/>
      <c r="I190" s="350"/>
      <c r="J190" s="350"/>
      <c r="K190" s="350"/>
      <c r="L190" s="350"/>
      <c r="M190" s="202"/>
      <c r="O190" s="196" t="str">
        <f>IF(OR(AND('Class Record S2'!$I$23=".",COUNTIF('Class Record S2'!$I$8:$I$37,"\")&lt;5,COUNTIF('Class Record S2'!$I$8:$I$23,".")&lt;=(5-COUNTIF('Class Record S2'!$I$8:$I$37,"\"))),AND('Class Record S2'!$I$23="\",COUNTIF('Class Record S2'!$I$8:$I$23,"\")&lt;=5)),"x","")</f>
        <v/>
      </c>
      <c r="Q190" s="197" t="s">
        <v>78</v>
      </c>
      <c r="R190" s="197" t="s">
        <v>137</v>
      </c>
    </row>
    <row r="191" spans="1:18" ht="37.5" customHeight="1" x14ac:dyDescent="0.3">
      <c r="A191" s="345" t="str">
        <f>'Class Record S2'!$A$24</f>
        <v>Measure</v>
      </c>
      <c r="B191" s="194" t="str">
        <f>IF($O191="x",'Class Record S2'!$B$24,"")</f>
        <v/>
      </c>
      <c r="C191" s="348" t="str">
        <f>IF($O191="x",'Class Record S2'!$D$24,"")</f>
        <v/>
      </c>
      <c r="D191" s="348"/>
      <c r="E191" s="348"/>
      <c r="F191" s="348"/>
      <c r="G191" s="348"/>
      <c r="H191" s="348"/>
      <c r="I191" s="348"/>
      <c r="J191" s="348"/>
      <c r="K191" s="348"/>
      <c r="L191" s="348"/>
      <c r="M191" s="203"/>
      <c r="O191" s="196" t="str">
        <f>IF(OR(AND('Class Record S2'!$I$24=".",COUNTIF('Class Record S2'!$I$8:$I$37,"\")&lt;5,COUNTIF('Class Record S2'!$I$8:$I$24,".")&lt;=(5-COUNTIF('Class Record S2'!$I$8:$I$37,"\"))),AND('Class Record S2'!$I$24="\",COUNTIF('Class Record S2'!$I$8:$I$24,"\")&lt;=5)),"x","")</f>
        <v/>
      </c>
      <c r="Q191" s="197" t="s">
        <v>79</v>
      </c>
      <c r="R191" s="197" t="s">
        <v>138</v>
      </c>
    </row>
    <row r="192" spans="1:18" ht="37.5" customHeight="1" x14ac:dyDescent="0.3">
      <c r="A192" s="346"/>
      <c r="B192" s="198" t="str">
        <f>IF($O192="x",'Class Record S2'!$B$25,"")</f>
        <v/>
      </c>
      <c r="C192" s="349" t="str">
        <f>IF($O192="x",'Class Record S2'!$D$25,"")</f>
        <v/>
      </c>
      <c r="D192" s="349"/>
      <c r="E192" s="349"/>
      <c r="F192" s="349"/>
      <c r="G192" s="349"/>
      <c r="H192" s="349"/>
      <c r="I192" s="349"/>
      <c r="J192" s="349"/>
      <c r="K192" s="349"/>
      <c r="L192" s="349"/>
      <c r="M192" s="204"/>
      <c r="O192" s="196" t="str">
        <f>IF(OR(AND('Class Record S2'!$I$25=".",COUNTIF('Class Record S2'!$I$8:$I$37,"\")&lt;5,COUNTIF('Class Record S2'!$I$8:$I$25,".")&lt;=(5-COUNTIF('Class Record S2'!$I$8:$I$37,"\"))),AND('Class Record S2'!$I$25="\",COUNTIF('Class Record S2'!$I$8:$I$25,"\")&lt;=5)),"x","")</f>
        <v/>
      </c>
      <c r="Q192" s="197" t="s">
        <v>80</v>
      </c>
      <c r="R192" s="197" t="s">
        <v>139</v>
      </c>
    </row>
    <row r="193" spans="1:18" ht="37.5" customHeight="1" x14ac:dyDescent="0.3">
      <c r="A193" s="346"/>
      <c r="B193" s="198" t="str">
        <f>IF($O193="x",'Class Record S2'!$B$26,"")</f>
        <v/>
      </c>
      <c r="C193" s="349" t="str">
        <f>IF($O193="x",'Class Record S2'!$D$26,"")</f>
        <v/>
      </c>
      <c r="D193" s="349"/>
      <c r="E193" s="349"/>
      <c r="F193" s="349"/>
      <c r="G193" s="349"/>
      <c r="H193" s="349"/>
      <c r="I193" s="349"/>
      <c r="J193" s="349"/>
      <c r="K193" s="349"/>
      <c r="L193" s="349"/>
      <c r="M193" s="204"/>
      <c r="O193" s="196" t="str">
        <f>IF(OR(AND('Class Record S2'!$I$26=".",COUNTIF('Class Record S2'!$I$8:$I$37,"\")&lt;5,COUNTIF('Class Record S2'!$I$8:$I$26,".")&lt;=(5-COUNTIF('Class Record S2'!$I$8:$I$37,"\"))),AND('Class Record S2'!$I$26="\",COUNTIF('Class Record S2'!$I$8:$I$26,"\")&lt;=5)),"x","")</f>
        <v/>
      </c>
      <c r="Q193" s="197" t="s">
        <v>81</v>
      </c>
      <c r="R193" s="197" t="s">
        <v>140</v>
      </c>
    </row>
    <row r="194" spans="1:18" ht="37.5" customHeight="1" x14ac:dyDescent="0.3">
      <c r="A194" s="346"/>
      <c r="B194" s="198" t="str">
        <f>IF($O194="x",'Class Record S2'!$B$27,"")</f>
        <v/>
      </c>
      <c r="C194" s="349" t="str">
        <f>IF($O194="x",'Class Record S2'!$D$27,"")</f>
        <v/>
      </c>
      <c r="D194" s="349"/>
      <c r="E194" s="349"/>
      <c r="F194" s="349"/>
      <c r="G194" s="349"/>
      <c r="H194" s="349"/>
      <c r="I194" s="349"/>
      <c r="J194" s="349"/>
      <c r="K194" s="349"/>
      <c r="L194" s="349"/>
      <c r="M194" s="204"/>
      <c r="O194" s="196" t="str">
        <f>IF(OR(AND('Class Record S2'!$I$27=".",COUNTIF('Class Record S2'!$I$8:$I$37,"\")&lt;5,COUNTIF('Class Record S2'!$I$8:$I$27,".")&lt;=(5-COUNTIF('Class Record S2'!$I$8:$I$37,"\"))),AND('Class Record S2'!$I$27="\",COUNTIF('Class Record S2'!$I$8:$I$27,"\")&lt;=5)),"x","")</f>
        <v/>
      </c>
      <c r="Q194" s="197" t="s">
        <v>82</v>
      </c>
      <c r="R194" s="197" t="s">
        <v>141</v>
      </c>
    </row>
    <row r="195" spans="1:18" ht="37.5" customHeight="1" x14ac:dyDescent="0.3">
      <c r="A195" s="346"/>
      <c r="B195" s="198" t="str">
        <f>IF($O195="x",'Class Record S2'!$B$28,"")</f>
        <v/>
      </c>
      <c r="C195" s="349" t="str">
        <f>IF($O195="x",'Class Record S2'!$D$28,"")</f>
        <v/>
      </c>
      <c r="D195" s="349"/>
      <c r="E195" s="349"/>
      <c r="F195" s="349"/>
      <c r="G195" s="349"/>
      <c r="H195" s="349"/>
      <c r="I195" s="349"/>
      <c r="J195" s="349"/>
      <c r="K195" s="349"/>
      <c r="L195" s="349"/>
      <c r="M195" s="204"/>
      <c r="O195" s="196" t="str">
        <f>IF(OR(AND('Class Record S2'!$I$28=".",COUNTIF('Class Record S2'!$I$8:$I$37,"\")&lt;5,COUNTIF('Class Record S2'!$I$8:$I$28,".")&lt;=(5-COUNTIF('Class Record S2'!$I$8:$I$37,"\"))),AND('Class Record S2'!$I$28="\",COUNTIF('Class Record S2'!$I$8:$I$28,"\")&lt;=5)),"x","")</f>
        <v/>
      </c>
      <c r="Q195" s="197" t="s">
        <v>83</v>
      </c>
      <c r="R195" s="197" t="s">
        <v>102</v>
      </c>
    </row>
    <row r="196" spans="1:18" ht="37.5" customHeight="1" thickBot="1" x14ac:dyDescent="0.35">
      <c r="A196" s="347"/>
      <c r="B196" s="200" t="str">
        <f>IF($O196="x",'Class Record S2'!$B$29,"")</f>
        <v/>
      </c>
      <c r="C196" s="350" t="str">
        <f>IF($O196="x",'Class Record S2'!$D$29,"")</f>
        <v/>
      </c>
      <c r="D196" s="350"/>
      <c r="E196" s="350"/>
      <c r="F196" s="350"/>
      <c r="G196" s="350"/>
      <c r="H196" s="350"/>
      <c r="I196" s="350"/>
      <c r="J196" s="350"/>
      <c r="K196" s="350"/>
      <c r="L196" s="350"/>
      <c r="M196" s="202"/>
      <c r="O196" s="196" t="str">
        <f>IF(OR(AND('Class Record S2'!$I$29=".",COUNTIF('Class Record S2'!$I$8:$I$37,"\")&lt;5,COUNTIF('Class Record S2'!$I$8:$I$29,".")&lt;=(5-COUNTIF('Class Record S2'!$I$8:$I$37,"\"))),AND('Class Record S2'!$I$29="\",COUNTIF('Class Record S2'!$I$8:$I$29,"\")&lt;=5)),"x","")</f>
        <v/>
      </c>
      <c r="Q196" s="197" t="s">
        <v>84</v>
      </c>
      <c r="R196" s="197" t="s">
        <v>142</v>
      </c>
    </row>
    <row r="197" spans="1:18" ht="37.5" customHeight="1" x14ac:dyDescent="0.3">
      <c r="A197" s="345" t="str">
        <f>'Class Record S2'!$A$30</f>
        <v>Geometry</v>
      </c>
      <c r="B197" s="194" t="str">
        <f>IF($O197="x",'Class Record S2'!$B$30,"")</f>
        <v/>
      </c>
      <c r="C197" s="348" t="str">
        <f>IF($O197="x",'Class Record S2'!$D$30,"")</f>
        <v/>
      </c>
      <c r="D197" s="348"/>
      <c r="E197" s="348"/>
      <c r="F197" s="348"/>
      <c r="G197" s="348"/>
      <c r="H197" s="348"/>
      <c r="I197" s="348"/>
      <c r="J197" s="348"/>
      <c r="K197" s="348"/>
      <c r="L197" s="348"/>
      <c r="M197" s="203"/>
      <c r="O197" s="196" t="str">
        <f>IF(OR(AND('Class Record S2'!$I$30=".",COUNTIF('Class Record S2'!$I$8:$I$37,"\")&lt;5,COUNTIF('Class Record S2'!$I$8:$I$30,".")&lt;=(5-COUNTIF('Class Record S2'!$I$8:$I$37,"\"))),AND('Class Record S2'!$I$30="\",COUNTIF('Class Record S2'!$I$8:$I$30,"\")&lt;=5)),"x","")</f>
        <v/>
      </c>
      <c r="Q197" s="197" t="s">
        <v>85</v>
      </c>
      <c r="R197" s="197" t="s">
        <v>143</v>
      </c>
    </row>
    <row r="198" spans="1:18" ht="37.5" customHeight="1" x14ac:dyDescent="0.3">
      <c r="A198" s="346"/>
      <c r="B198" s="198" t="str">
        <f>IF($O198="x",'Class Record S2'!$B$31,"")</f>
        <v/>
      </c>
      <c r="C198" s="349" t="str">
        <f>IF($O198="x",'Class Record S2'!$D$31,"")</f>
        <v/>
      </c>
      <c r="D198" s="349"/>
      <c r="E198" s="349"/>
      <c r="F198" s="349"/>
      <c r="G198" s="349"/>
      <c r="H198" s="349"/>
      <c r="I198" s="349"/>
      <c r="J198" s="349"/>
      <c r="K198" s="349"/>
      <c r="L198" s="349"/>
      <c r="M198" s="204"/>
      <c r="O198" s="196" t="str">
        <f>IF(OR(AND('Class Record S2'!$I$31=".",COUNTIF('Class Record S2'!$I$8:$I$37,"\")&lt;5,COUNTIF('Class Record S2'!$I$8:$I$31,".")&lt;=(5-COUNTIF('Class Record S2'!$I$8:$I$37,"\"))),AND('Class Record S2'!$I$31="\",COUNTIF('Class Record S2'!$I$8:$I$31,"\")&lt;=5)),"x","")</f>
        <v/>
      </c>
      <c r="Q198" s="197" t="s">
        <v>86</v>
      </c>
      <c r="R198" s="197" t="s">
        <v>144</v>
      </c>
    </row>
    <row r="199" spans="1:18" ht="37.5" customHeight="1" x14ac:dyDescent="0.3">
      <c r="A199" s="346"/>
      <c r="B199" s="198" t="str">
        <f>IF($O199="x",'Class Record S2'!$B$32,"")</f>
        <v/>
      </c>
      <c r="C199" s="349" t="str">
        <f>IF($O199="x",'Class Record S2'!$D$32,"")</f>
        <v/>
      </c>
      <c r="D199" s="349"/>
      <c r="E199" s="349"/>
      <c r="F199" s="349"/>
      <c r="G199" s="349"/>
      <c r="H199" s="349"/>
      <c r="I199" s="349"/>
      <c r="J199" s="349"/>
      <c r="K199" s="349"/>
      <c r="L199" s="349"/>
      <c r="M199" s="204"/>
      <c r="O199" s="196" t="str">
        <f>IF(OR(AND('Class Record S2'!$I$32=".",COUNTIF('Class Record S2'!$I$8:$I$37,"\")&lt;5,COUNTIF('Class Record S2'!$I$8:$I$32,".")&lt;=(5-COUNTIF('Class Record S2'!$I$8:$I$37,"\"))),AND('Class Record S2'!$I$32="\",COUNTIF('Class Record S2'!$I$8:$I$32,"\")&lt;=5)),"x","")</f>
        <v/>
      </c>
      <c r="Q199" s="197" t="s">
        <v>87</v>
      </c>
      <c r="R199" s="197" t="s">
        <v>145</v>
      </c>
    </row>
    <row r="200" spans="1:18" ht="37.5" customHeight="1" x14ac:dyDescent="0.3">
      <c r="A200" s="346"/>
      <c r="B200" s="198" t="str">
        <f>IF($O200="x",'Class Record S2'!$B$33,"")</f>
        <v/>
      </c>
      <c r="C200" s="349" t="str">
        <f>IF($O200="x",'Class Record S2'!$D$33,"")</f>
        <v/>
      </c>
      <c r="D200" s="349"/>
      <c r="E200" s="349"/>
      <c r="F200" s="349"/>
      <c r="G200" s="349"/>
      <c r="H200" s="349"/>
      <c r="I200" s="349"/>
      <c r="J200" s="349"/>
      <c r="K200" s="349"/>
      <c r="L200" s="349"/>
      <c r="M200" s="204"/>
      <c r="O200" s="196" t="str">
        <f>IF(OR(AND('Class Record S2'!$I$33=".",COUNTIF('Class Record S2'!$I$8:$I$37,"\")&lt;5,COUNTIF('Class Record S2'!$I$8:$I$33,".")&lt;=(5-COUNTIF('Class Record S2'!$I$8:$I$37,"\"))),AND('Class Record S2'!$I$33="\",COUNTIF('Class Record S2'!$I$8:$I$33,"\")&lt;=5)),"x","")</f>
        <v/>
      </c>
      <c r="Q200" s="197" t="s">
        <v>88</v>
      </c>
      <c r="R200" s="197" t="s">
        <v>146</v>
      </c>
    </row>
    <row r="201" spans="1:18" ht="37.5" customHeight="1" x14ac:dyDescent="0.3">
      <c r="A201" s="346"/>
      <c r="B201" s="198" t="str">
        <f>IF($O201="x",'Class Record S2'!$B$34,"")</f>
        <v/>
      </c>
      <c r="C201" s="349" t="str">
        <f>IF($O201="x",'Class Record S2'!$D$34,"")</f>
        <v/>
      </c>
      <c r="D201" s="349"/>
      <c r="E201" s="349"/>
      <c r="F201" s="349"/>
      <c r="G201" s="349"/>
      <c r="H201" s="349"/>
      <c r="I201" s="349"/>
      <c r="J201" s="349"/>
      <c r="K201" s="349"/>
      <c r="L201" s="349"/>
      <c r="M201" s="204"/>
      <c r="O201" s="196" t="str">
        <f>IF(OR(AND('Class Record S2'!$I$34=".",COUNTIF('Class Record S2'!$I$8:$I$37,"\")&lt;5,COUNTIF('Class Record S2'!$I$8:$I$34,".")&lt;=(5-COUNTIF('Class Record S2'!$I$8:$I$37,"\"))),AND('Class Record S2'!$I$34="\",COUNTIF('Class Record S2'!$I$8:$I$34,"\")&lt;=5)),"x","")</f>
        <v/>
      </c>
      <c r="Q201" s="197" t="s">
        <v>89</v>
      </c>
      <c r="R201" s="197" t="s">
        <v>178</v>
      </c>
    </row>
    <row r="202" spans="1:18" ht="30.75" customHeight="1" thickBot="1" x14ac:dyDescent="0.35">
      <c r="A202" s="347"/>
      <c r="B202" s="200" t="str">
        <f>IF($O202="x",'Class Record S2'!$B$35,"")</f>
        <v/>
      </c>
      <c r="C202" s="350" t="str">
        <f>IF($O202="x",'Class Record S2'!$D$35,"")</f>
        <v/>
      </c>
      <c r="D202" s="350"/>
      <c r="E202" s="350"/>
      <c r="F202" s="350"/>
      <c r="G202" s="350"/>
      <c r="H202" s="350"/>
      <c r="I202" s="350"/>
      <c r="J202" s="350"/>
      <c r="K202" s="350"/>
      <c r="L202" s="350"/>
      <c r="M202" s="202"/>
      <c r="O202" s="196" t="str">
        <f>IF(OR(AND('Class Record S2'!$I$35=".",COUNTIF('Class Record S2'!$I$8:$I$37,"\")&lt;5,COUNTIF('Class Record S2'!$I$8:$I$35,".")&lt;=(5-COUNTIF('Class Record S2'!$I$8:$I$37,"\"))),AND('Class Record S2'!$I$35="\",COUNTIF('Class Record S2'!$I$8:$I$35,"\")&lt;=5)),"x","")</f>
        <v/>
      </c>
      <c r="Q202" s="197" t="s">
        <v>90</v>
      </c>
      <c r="R202" s="197" t="s">
        <v>177</v>
      </c>
    </row>
    <row r="203" spans="1:18" ht="37.5" customHeight="1" x14ac:dyDescent="0.3">
      <c r="A203" s="345" t="str">
        <f>'Class Record S2'!$A$36</f>
        <v>Stat</v>
      </c>
      <c r="B203" s="194" t="str">
        <f>IF($O203="x",'Class Record S2'!$B$36,"")</f>
        <v/>
      </c>
      <c r="C203" s="348" t="str">
        <f>IF($O203="x",'Class Record S2'!$D$36,"")</f>
        <v/>
      </c>
      <c r="D203" s="348"/>
      <c r="E203" s="348"/>
      <c r="F203" s="348"/>
      <c r="G203" s="348"/>
      <c r="H203" s="348"/>
      <c r="I203" s="348"/>
      <c r="J203" s="348"/>
      <c r="K203" s="348"/>
      <c r="L203" s="348"/>
      <c r="M203" s="203"/>
      <c r="O203" s="196" t="str">
        <f>IF(OR(AND('Class Record S2'!$I$36=".",COUNTIF('Class Record S2'!$I$8:$I$37,"\")&lt;5,COUNTIF('Class Record S2'!$I$8:$I$36,".")&lt;=(5-COUNTIF('Class Record S2'!$I$8:$I$37,"\"))),AND('Class Record S2'!$I$36="\",COUNTIF('Class Record S2'!$I$8:$I$36,"\")&lt;=5)),"x","")</f>
        <v/>
      </c>
      <c r="Q203" s="197" t="s">
        <v>91</v>
      </c>
      <c r="R203" s="197" t="s">
        <v>147</v>
      </c>
    </row>
    <row r="204" spans="1:18" ht="37.5" customHeight="1" thickBot="1" x14ac:dyDescent="0.35">
      <c r="A204" s="347"/>
      <c r="B204" s="200" t="str">
        <f>IF($O204="x",'Class Record S2'!$B$37,"")</f>
        <v/>
      </c>
      <c r="C204" s="350" t="str">
        <f>IF($O204="x",'Class Record S2'!$D$37,"")</f>
        <v/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202"/>
      <c r="O204" s="196" t="str">
        <f>IF(OR(AND('Class Record S2'!$I$37=".",COUNTIF('Class Record S2'!$I$8:$I$37,"\")&lt;5,COUNTIF('Class Record S2'!$I$8:$I$37,".")&lt;=(5-COUNTIF('Class Record S2'!$I$8:$I$37,"\"))),AND('Class Record S2'!$I$37="\",COUNTIF('Class Record S2'!$I$8:$I$37,"\")&lt;=5)),"x","")</f>
        <v/>
      </c>
      <c r="Q204" s="197" t="s">
        <v>92</v>
      </c>
      <c r="R204" s="197" t="s">
        <v>148</v>
      </c>
    </row>
    <row r="205" spans="1:18" ht="16.5" customHeight="1" thickBot="1" x14ac:dyDescent="0.35">
      <c r="A205" s="351" t="s">
        <v>45</v>
      </c>
      <c r="B205" s="352"/>
      <c r="C205" s="352"/>
      <c r="D205" s="352"/>
      <c r="E205" s="352"/>
      <c r="F205" s="352"/>
      <c r="G205" s="352"/>
      <c r="H205" s="352"/>
      <c r="I205" s="352"/>
      <c r="J205" s="352"/>
      <c r="K205" s="353"/>
      <c r="L205" s="354" t="s">
        <v>46</v>
      </c>
      <c r="M205" s="355"/>
    </row>
    <row r="206" spans="1:18" ht="28.5" customHeight="1" x14ac:dyDescent="0.3">
      <c r="A206" s="356"/>
      <c r="B206" s="357"/>
      <c r="C206" s="357"/>
      <c r="D206" s="357"/>
      <c r="E206" s="357"/>
      <c r="F206" s="357"/>
      <c r="G206" s="357"/>
      <c r="H206" s="357"/>
      <c r="I206" s="357"/>
      <c r="J206" s="357"/>
      <c r="K206" s="358"/>
      <c r="L206" s="365" t="str">
        <f>'Class Record S2'!$I$38</f>
        <v>N</v>
      </c>
      <c r="M206" s="366"/>
    </row>
    <row r="207" spans="1:18" ht="28.5" customHeight="1" x14ac:dyDescent="0.3">
      <c r="A207" s="359"/>
      <c r="B207" s="360"/>
      <c r="C207" s="360"/>
      <c r="D207" s="360"/>
      <c r="E207" s="360"/>
      <c r="F207" s="360"/>
      <c r="G207" s="360"/>
      <c r="H207" s="360"/>
      <c r="I207" s="360"/>
      <c r="J207" s="360"/>
      <c r="K207" s="361"/>
      <c r="L207" s="367"/>
      <c r="M207" s="368"/>
    </row>
    <row r="208" spans="1:18" ht="28.5" customHeight="1" thickBot="1" x14ac:dyDescent="0.35">
      <c r="A208" s="362"/>
      <c r="B208" s="363"/>
      <c r="C208" s="363"/>
      <c r="D208" s="363"/>
      <c r="E208" s="363"/>
      <c r="F208" s="363"/>
      <c r="G208" s="363"/>
      <c r="H208" s="363"/>
      <c r="I208" s="363"/>
      <c r="J208" s="363"/>
      <c r="K208" s="364"/>
      <c r="L208" s="369"/>
      <c r="M208" s="370"/>
    </row>
    <row r="210" spans="1:18" ht="19.5" thickBot="1" x14ac:dyDescent="0.35"/>
    <row r="211" spans="1:18" ht="23.25" customHeight="1" thickBot="1" x14ac:dyDescent="0.35">
      <c r="A211" s="371" t="str">
        <f>'Class Record S2'!$D$1</f>
        <v>A N OTHER SCHOOL</v>
      </c>
      <c r="B211" s="372"/>
      <c r="C211" s="372"/>
      <c r="D211" s="372"/>
      <c r="E211" s="372"/>
      <c r="F211" s="372"/>
      <c r="G211" s="372"/>
      <c r="H211" s="372"/>
      <c r="I211" s="372"/>
      <c r="J211" s="372"/>
      <c r="K211" s="372"/>
      <c r="L211" s="372"/>
      <c r="M211" s="373"/>
    </row>
    <row r="212" spans="1:18" ht="15.75" customHeight="1" thickBot="1" x14ac:dyDescent="0.35">
      <c r="A212" s="374" t="s">
        <v>18</v>
      </c>
      <c r="B212" s="375"/>
      <c r="C212" s="375"/>
      <c r="D212" s="376">
        <f>'Class Record S2'!$J$2</f>
        <v>0</v>
      </c>
      <c r="E212" s="376"/>
      <c r="F212" s="376"/>
      <c r="G212" s="377"/>
      <c r="H212" s="380" t="s">
        <v>19</v>
      </c>
      <c r="I212" s="382">
        <f>'Class Record S2'!$E$39</f>
        <v>0</v>
      </c>
      <c r="J212" s="382"/>
      <c r="K212" s="383" t="str">
        <f>'Class Record S2'!$C$2</f>
        <v>CLASS: 2A</v>
      </c>
      <c r="L212" s="383"/>
      <c r="M212" s="384"/>
    </row>
    <row r="213" spans="1:18" ht="15.75" customHeight="1" thickBot="1" x14ac:dyDescent="0.35">
      <c r="A213" s="351"/>
      <c r="B213" s="352"/>
      <c r="C213" s="352"/>
      <c r="D213" s="378"/>
      <c r="E213" s="378"/>
      <c r="F213" s="378"/>
      <c r="G213" s="379"/>
      <c r="H213" s="380"/>
      <c r="I213" s="382"/>
      <c r="J213" s="382"/>
      <c r="K213" s="383"/>
      <c r="L213" s="383"/>
      <c r="M213" s="384"/>
    </row>
    <row r="214" spans="1:18" ht="19.5" thickBot="1" x14ac:dyDescent="0.35">
      <c r="A214" s="395" t="s">
        <v>20</v>
      </c>
      <c r="B214" s="396"/>
      <c r="C214" s="396"/>
      <c r="D214" s="396"/>
      <c r="E214" s="396"/>
      <c r="F214" s="397" t="s">
        <v>21</v>
      </c>
      <c r="G214" s="398"/>
      <c r="H214" s="398"/>
      <c r="I214" s="399"/>
      <c r="J214" s="400" t="s">
        <v>22</v>
      </c>
      <c r="K214" s="401"/>
      <c r="L214" s="401"/>
      <c r="M214" s="402"/>
    </row>
    <row r="215" spans="1:18" ht="16.5" customHeight="1" thickBot="1" x14ac:dyDescent="0.35">
      <c r="A215" s="385" t="s">
        <v>23</v>
      </c>
      <c r="B215" s="386"/>
      <c r="C215" s="387"/>
      <c r="D215" s="388" t="s">
        <v>24</v>
      </c>
      <c r="E215" s="389"/>
      <c r="F215" s="390" t="s">
        <v>25</v>
      </c>
      <c r="G215" s="391"/>
      <c r="H215" s="391" t="s">
        <v>26</v>
      </c>
      <c r="I215" s="392"/>
      <c r="J215" s="390" t="s">
        <v>27</v>
      </c>
      <c r="K215" s="391"/>
      <c r="L215" s="393" t="s">
        <v>28</v>
      </c>
      <c r="M215" s="394"/>
    </row>
    <row r="216" spans="1:18" ht="31.5" customHeight="1" thickBot="1" x14ac:dyDescent="0.35">
      <c r="A216" s="205"/>
      <c r="B216" s="206" t="s">
        <v>55</v>
      </c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8" t="s">
        <v>44</v>
      </c>
      <c r="Q216" s="381" t="s">
        <v>121</v>
      </c>
      <c r="R216" s="381"/>
    </row>
    <row r="217" spans="1:18" ht="37.5" customHeight="1" x14ac:dyDescent="0.3">
      <c r="A217" s="345" t="str">
        <f>'Class Record S2'!$A$8</f>
        <v>Place Value</v>
      </c>
      <c r="B217" s="194" t="str">
        <f>IF($O217="x",'Class Record S2'!$B$8,"")</f>
        <v/>
      </c>
      <c r="C217" s="348" t="str">
        <f>IF($O217="x",'Class Record S2'!$D$8,"")</f>
        <v/>
      </c>
      <c r="D217" s="348"/>
      <c r="E217" s="348"/>
      <c r="F217" s="348"/>
      <c r="G217" s="348"/>
      <c r="H217" s="348"/>
      <c r="I217" s="348"/>
      <c r="J217" s="348"/>
      <c r="K217" s="348"/>
      <c r="L217" s="348"/>
      <c r="M217" s="195"/>
      <c r="O217" s="196" t="str">
        <f>IF(OR(AND('Class Record S2'!$J$8=".",COUNTIF('Class Record S2'!$J$8:$J$37,"\")&lt;5,COUNTIF('Class Record S2'!$J$8:$J$8,".")&lt;=(5-COUNTIF('Class Record S2'!$J$8:$J$37,"\"))),AND('Class Record S2'!$J$8="\",COUNTIF('Class Record S2'!$J$8:$J$8,"\")&lt;=5)),"x","")</f>
        <v/>
      </c>
      <c r="Q217" s="197" t="s">
        <v>63</v>
      </c>
      <c r="R217" s="197" t="s">
        <v>93</v>
      </c>
    </row>
    <row r="218" spans="1:18" ht="37.5" customHeight="1" x14ac:dyDescent="0.3">
      <c r="A218" s="346"/>
      <c r="B218" s="198" t="str">
        <f>IF($O218="x",'Class Record S2'!$B$9,"")</f>
        <v/>
      </c>
      <c r="C218" s="349" t="str">
        <f>IF($O218="x",'Class Record S2'!$D$9,"")</f>
        <v/>
      </c>
      <c r="D218" s="349"/>
      <c r="E218" s="349"/>
      <c r="F218" s="349"/>
      <c r="G218" s="349"/>
      <c r="H218" s="349"/>
      <c r="I218" s="349"/>
      <c r="J218" s="349"/>
      <c r="K218" s="349"/>
      <c r="L218" s="349"/>
      <c r="M218" s="199"/>
      <c r="O218" s="196" t="str">
        <f>IF(OR(AND('Class Record S2'!$J$9=".",COUNTIF('Class Record S2'!$J$8:$J$37,"\")&lt;5,COUNTIF('Class Record S2'!$J$8:$J$9,".")&lt;=(5-COUNTIF('Class Record S2'!$J$8:$J$37,"\"))),AND('Class Record S2'!$J$9="\",COUNTIF('Class Record S2'!$J$8:$J$9,"\")&lt;=5)),"x","")</f>
        <v/>
      </c>
      <c r="Q218" s="197" t="s">
        <v>64</v>
      </c>
      <c r="R218" s="197" t="s">
        <v>131</v>
      </c>
    </row>
    <row r="219" spans="1:18" ht="37.5" customHeight="1" x14ac:dyDescent="0.3">
      <c r="A219" s="346"/>
      <c r="B219" s="198" t="str">
        <f>IF($O219="x",'Class Record S2'!$B$10,"")</f>
        <v/>
      </c>
      <c r="C219" s="349" t="str">
        <f>IF($O219="x",'Class Record S2'!$D$10,"")</f>
        <v/>
      </c>
      <c r="D219" s="349"/>
      <c r="E219" s="349"/>
      <c r="F219" s="349"/>
      <c r="G219" s="349"/>
      <c r="H219" s="349"/>
      <c r="I219" s="349"/>
      <c r="J219" s="349"/>
      <c r="K219" s="349"/>
      <c r="L219" s="349"/>
      <c r="M219" s="199"/>
      <c r="O219" s="196" t="str">
        <f>IF(OR(AND('Class Record S2'!$J$10=".",COUNTIF('Class Record S2'!$J$8:$J$37,"\")&lt;5,COUNTIF('Class Record S2'!$J$8:$J$10,".")&lt;=(5-COUNTIF('Class Record S2'!$J$8:$J$37,"\"))),AND('Class Record S2'!$J$10="\",COUNTIF('Class Record S2'!$J$8:$J$10,"\")&lt;=5)),"x","")</f>
        <v/>
      </c>
      <c r="Q219" s="197" t="s">
        <v>65</v>
      </c>
      <c r="R219" s="197" t="s">
        <v>132</v>
      </c>
    </row>
    <row r="220" spans="1:18" ht="37.5" customHeight="1" x14ac:dyDescent="0.3">
      <c r="A220" s="346"/>
      <c r="B220" s="198" t="str">
        <f>IF($O220="x",'Class Record S2'!$B$11,"")</f>
        <v/>
      </c>
      <c r="C220" s="349" t="str">
        <f>IF($O220="x",'Class Record S2'!$D$11,"")</f>
        <v/>
      </c>
      <c r="D220" s="349"/>
      <c r="E220" s="349"/>
      <c r="F220" s="349"/>
      <c r="G220" s="349"/>
      <c r="H220" s="349"/>
      <c r="I220" s="349"/>
      <c r="J220" s="349"/>
      <c r="K220" s="349"/>
      <c r="L220" s="349"/>
      <c r="M220" s="199"/>
      <c r="O220" s="196" t="str">
        <f>IF(OR(AND('Class Record S2'!$J$11=".",COUNTIF('Class Record S2'!$J$8:$J$37,"\")&lt;5,COUNTIF('Class Record S2'!$J$8:$J$11,".")&lt;=(5-COUNTIF('Class Record S2'!$J$8:$J$37,"\"))),AND('Class Record S2'!$J$11="\",COUNTIF('Class Record S2'!$J$8:$J$11,"\")&lt;=5)),"x","")</f>
        <v/>
      </c>
      <c r="Q220" s="197" t="s">
        <v>66</v>
      </c>
      <c r="R220" s="197" t="s">
        <v>133</v>
      </c>
    </row>
    <row r="221" spans="1:18" ht="37.5" customHeight="1" thickBot="1" x14ac:dyDescent="0.35">
      <c r="A221" s="347"/>
      <c r="B221" s="200" t="str">
        <f>IF($O221="x",'Class Record S2'!$B$12,"")</f>
        <v/>
      </c>
      <c r="C221" s="350" t="str">
        <f>IF($O221="x",'Class Record S2'!$D$12,"")</f>
        <v/>
      </c>
      <c r="D221" s="350"/>
      <c r="E221" s="350"/>
      <c r="F221" s="350"/>
      <c r="G221" s="350"/>
      <c r="H221" s="350"/>
      <c r="I221" s="350"/>
      <c r="J221" s="350"/>
      <c r="K221" s="350"/>
      <c r="L221" s="350"/>
      <c r="M221" s="201"/>
      <c r="O221" s="196" t="str">
        <f>IF(OR(AND('Class Record S2'!$J$12=".",COUNTIF('Class Record S2'!$J$8:$J$37,"\")&lt;5,COUNTIF('Class Record S2'!$J$8:$J$12,".")&lt;=(5-COUNTIF('Class Record S2'!$J$8:$J$37,"\"))),AND('Class Record S2'!$J$12="\",COUNTIF('Class Record S2'!$J$8:$J$12,"\")&lt;=5)),"x","")</f>
        <v/>
      </c>
      <c r="Q221" s="197" t="s">
        <v>67</v>
      </c>
      <c r="R221" s="197" t="s">
        <v>134</v>
      </c>
    </row>
    <row r="222" spans="1:18" ht="37.5" customHeight="1" x14ac:dyDescent="0.3">
      <c r="A222" s="345" t="str">
        <f>'Class Record S2'!$A$13</f>
        <v>Add/Sub</v>
      </c>
      <c r="B222" s="194" t="str">
        <f>IF($O222="x",'Class Record S2'!$B$13,"")</f>
        <v/>
      </c>
      <c r="C222" s="348" t="str">
        <f>IF($O222="x",'Class Record S2'!$D$13,"")</f>
        <v/>
      </c>
      <c r="D222" s="348"/>
      <c r="E222" s="348"/>
      <c r="F222" s="348"/>
      <c r="G222" s="348"/>
      <c r="H222" s="348"/>
      <c r="I222" s="348"/>
      <c r="J222" s="348"/>
      <c r="K222" s="348"/>
      <c r="L222" s="348"/>
      <c r="M222" s="195"/>
      <c r="O222" s="196" t="str">
        <f>IF(OR(AND('Class Record S2'!$J$13=".",COUNTIF('Class Record S2'!$J$8:$J$37,"\")&lt;5,COUNTIF('Class Record S2'!$J$8:$J$13,".")&lt;=(5-COUNTIF('Class Record S2'!$J$8:$J$37,"\"))),AND('Class Record S2'!$J$13="\",COUNTIF('Class Record S2'!$J$8:$J$13,"\")&lt;=5)),"x","")</f>
        <v/>
      </c>
      <c r="Q222" s="197" t="s">
        <v>68</v>
      </c>
      <c r="R222" s="197" t="s">
        <v>94</v>
      </c>
    </row>
    <row r="223" spans="1:18" ht="37.5" customHeight="1" x14ac:dyDescent="0.3">
      <c r="A223" s="346"/>
      <c r="B223" s="198" t="str">
        <f>IF($O223="x",'Class Record S2'!$B$14,"")</f>
        <v/>
      </c>
      <c r="C223" s="349" t="str">
        <f>IF($O223="x",'Class Record S2'!$D$14,"")</f>
        <v/>
      </c>
      <c r="D223" s="349"/>
      <c r="E223" s="349"/>
      <c r="F223" s="349"/>
      <c r="G223" s="349"/>
      <c r="H223" s="349"/>
      <c r="I223" s="349"/>
      <c r="J223" s="349"/>
      <c r="K223" s="349"/>
      <c r="L223" s="349"/>
      <c r="M223" s="199"/>
      <c r="O223" s="196" t="str">
        <f>IF(OR(AND('Class Record S2'!$J$14=".",COUNTIF('Class Record S2'!$J$8:$J$37,"\")&lt;5,COUNTIF('Class Record S2'!$J$8:$J$14,".")&lt;=(5-COUNTIF('Class Record S2'!$J$8:$J$37,"\"))),AND('Class Record S2'!$J$14="\",COUNTIF('Class Record S2'!$J$8:$J$14,"\")&lt;=5)),"x","")</f>
        <v/>
      </c>
      <c r="Q223" s="197" t="s">
        <v>69</v>
      </c>
      <c r="R223" s="197" t="s">
        <v>95</v>
      </c>
    </row>
    <row r="224" spans="1:18" ht="37.5" customHeight="1" x14ac:dyDescent="0.3">
      <c r="A224" s="346"/>
      <c r="B224" s="198" t="str">
        <f>IF($O224="x",'Class Record S2'!$B$15,"")</f>
        <v/>
      </c>
      <c r="C224" s="349" t="str">
        <f>IF($O224="x",'Class Record S2'!$D$15,"")</f>
        <v/>
      </c>
      <c r="D224" s="349"/>
      <c r="E224" s="349"/>
      <c r="F224" s="349"/>
      <c r="G224" s="349"/>
      <c r="H224" s="349"/>
      <c r="I224" s="349"/>
      <c r="J224" s="349"/>
      <c r="K224" s="349"/>
      <c r="L224" s="349"/>
      <c r="M224" s="199"/>
      <c r="O224" s="196" t="str">
        <f>IF(OR(AND('Class Record S2'!$J$15=".",COUNTIF('Class Record S2'!$J$8:$J$37,"\")&lt;5,COUNTIF('Class Record S2'!$J$8:$J$15,".")&lt;=(5-COUNTIF('Class Record S2'!$J$8:$J$37,"\"))),AND('Class Record S2'!$J$15="\",COUNTIF('Class Record S2'!$J$8:$J$15,"\")&lt;=5)),"x","")</f>
        <v/>
      </c>
      <c r="Q224" s="197" t="s">
        <v>70</v>
      </c>
      <c r="R224" s="197" t="s">
        <v>96</v>
      </c>
    </row>
    <row r="225" spans="1:18" ht="37.5" customHeight="1" x14ac:dyDescent="0.3">
      <c r="A225" s="346"/>
      <c r="B225" s="198" t="str">
        <f>IF($O225="x",'Class Record S2'!$B$16,"")</f>
        <v/>
      </c>
      <c r="C225" s="349" t="str">
        <f>IF($O225="x",'Class Record S2'!$D$16,"")</f>
        <v/>
      </c>
      <c r="D225" s="349"/>
      <c r="E225" s="349"/>
      <c r="F225" s="349"/>
      <c r="G225" s="349"/>
      <c r="H225" s="349"/>
      <c r="I225" s="349"/>
      <c r="J225" s="349"/>
      <c r="K225" s="349"/>
      <c r="L225" s="349"/>
      <c r="M225" s="199"/>
      <c r="O225" s="196" t="str">
        <f>IF(OR(AND('Class Record S2'!$J$16=".",COUNTIF('Class Record S2'!$J$8:$J$37,"\")&lt;5,COUNTIF('Class Record S2'!$J$8:$J$16,".")&lt;=(5-COUNTIF('Class Record S2'!$J$8:$J$37,"\"))),AND('Class Record S2'!$J$16="\",COUNTIF('Class Record S2'!$J$8:$J$16,"\")&lt;=5)),"x","")</f>
        <v/>
      </c>
      <c r="Q225" s="197" t="s">
        <v>71</v>
      </c>
      <c r="R225" s="197" t="s">
        <v>97</v>
      </c>
    </row>
    <row r="226" spans="1:18" ht="37.5" customHeight="1" thickBot="1" x14ac:dyDescent="0.35">
      <c r="A226" s="347"/>
      <c r="B226" s="200" t="str">
        <f>IF($O226="x",'Class Record S2'!$B$17,"")</f>
        <v/>
      </c>
      <c r="C226" s="350" t="str">
        <f>IF($O226="x",'Class Record S2'!$D$17,"")</f>
        <v/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202"/>
      <c r="O226" s="196" t="str">
        <f>IF(OR(AND('Class Record S2'!$J$17=".",COUNTIF('Class Record S2'!$J$8:$J$37,"\")&lt;5,COUNTIF('Class Record S2'!$J$8:$J$17,".")&lt;=(5-COUNTIF('Class Record S2'!$J$8:$J$37,"\"))),AND('Class Record S2'!$J$17="\",COUNTIF('Class Record S2'!$J$8:$J$17,"\")&lt;=5)),"x","")</f>
        <v/>
      </c>
      <c r="Q226" s="197" t="s">
        <v>72</v>
      </c>
      <c r="R226" s="197" t="s">
        <v>135</v>
      </c>
    </row>
    <row r="227" spans="1:18" ht="37.5" customHeight="1" x14ac:dyDescent="0.3">
      <c r="A227" s="345" t="str">
        <f>'Class Record S2'!$A$18</f>
        <v>Multi/Div</v>
      </c>
      <c r="B227" s="194" t="str">
        <f>IF($O227="x",'Class Record S2'!$B$18,"")</f>
        <v/>
      </c>
      <c r="C227" s="348" t="str">
        <f>IF($O227="x",'Class Record S2'!$D$18,"")</f>
        <v/>
      </c>
      <c r="D227" s="348"/>
      <c r="E227" s="348"/>
      <c r="F227" s="348"/>
      <c r="G227" s="348"/>
      <c r="H227" s="348"/>
      <c r="I227" s="348"/>
      <c r="J227" s="348"/>
      <c r="K227" s="348"/>
      <c r="L227" s="348"/>
      <c r="M227" s="203"/>
      <c r="O227" s="196" t="str">
        <f>IF(OR(AND('Class Record S2'!$J$18=".",COUNTIF('Class Record S2'!$J$8:$J$37,"\")&lt;5,COUNTIF('Class Record S2'!$J$8:$J$18,".")&lt;=(5-COUNTIF('Class Record S2'!$J$8:$J$37,"\"))),AND('Class Record S2'!$J$18="\",COUNTIF('Class Record S2'!$J$8:$J$18,"\")&lt;=5)),"x","")</f>
        <v/>
      </c>
      <c r="Q227" s="197" t="s">
        <v>73</v>
      </c>
      <c r="R227" s="197" t="s">
        <v>98</v>
      </c>
    </row>
    <row r="228" spans="1:18" ht="37.5" customHeight="1" x14ac:dyDescent="0.3">
      <c r="A228" s="346"/>
      <c r="B228" s="198" t="str">
        <f>IF($O228="x",'Class Record S2'!$B$19,"")</f>
        <v/>
      </c>
      <c r="C228" s="349" t="str">
        <f>IF($O228="x",'Class Record S2'!$D$19,"")</f>
        <v/>
      </c>
      <c r="D228" s="349"/>
      <c r="E228" s="349"/>
      <c r="F228" s="349"/>
      <c r="G228" s="349"/>
      <c r="H228" s="349"/>
      <c r="I228" s="349"/>
      <c r="J228" s="349"/>
      <c r="K228" s="349"/>
      <c r="L228" s="349"/>
      <c r="M228" s="204"/>
      <c r="O228" s="196" t="str">
        <f>IF(OR(AND('Class Record S2'!$J$19=".",COUNTIF('Class Record S2'!$J$8:$J$37,"\")&lt;5,COUNTIF('Class Record S2'!$J$8:$J$19,".")&lt;=(5-COUNTIF('Class Record S2'!$J$8:$J$37,"\"))),AND('Class Record S2'!$J$19="\",COUNTIF('Class Record S2'!$J$8:$J$19,"\")&lt;=5)),"x","")</f>
        <v/>
      </c>
      <c r="Q228" s="197" t="s">
        <v>74</v>
      </c>
      <c r="R228" s="197" t="s">
        <v>99</v>
      </c>
    </row>
    <row r="229" spans="1:18" ht="37.5" customHeight="1" x14ac:dyDescent="0.3">
      <c r="A229" s="346"/>
      <c r="B229" s="198" t="str">
        <f>IF($O229="x",'Class Record S2'!$B$20,"")</f>
        <v/>
      </c>
      <c r="C229" s="349" t="str">
        <f>IF($O229="x",'Class Record S2'!$D$20,"")</f>
        <v/>
      </c>
      <c r="D229" s="349"/>
      <c r="E229" s="349"/>
      <c r="F229" s="349"/>
      <c r="G229" s="349"/>
      <c r="H229" s="349"/>
      <c r="I229" s="349"/>
      <c r="J229" s="349"/>
      <c r="K229" s="349"/>
      <c r="L229" s="349"/>
      <c r="M229" s="204"/>
      <c r="O229" s="196" t="str">
        <f>IF(OR(AND('Class Record S2'!$J$20=".",COUNTIF('Class Record S2'!$J$8:$J$37,"\")&lt;5,COUNTIF('Class Record S2'!$J$8:$J$20,".")&lt;=(5-COUNTIF('Class Record S2'!$J$8:$J$37,"\"))),AND('Class Record S2'!$J$20="\",COUNTIF('Class Record S2'!$J$8:$J$20,"\")&lt;=5)),"x","")</f>
        <v/>
      </c>
      <c r="Q229" s="197" t="s">
        <v>75</v>
      </c>
      <c r="R229" s="197" t="s">
        <v>100</v>
      </c>
    </row>
    <row r="230" spans="1:18" ht="37.5" customHeight="1" thickBot="1" x14ac:dyDescent="0.35">
      <c r="A230" s="347"/>
      <c r="B230" s="200" t="str">
        <f>IF($O230="x",'Class Record S2'!$B$21,"")</f>
        <v/>
      </c>
      <c r="C230" s="350" t="str">
        <f>IF($O230="x",'Class Record S2'!$D$21,"")</f>
        <v/>
      </c>
      <c r="D230" s="350"/>
      <c r="E230" s="350"/>
      <c r="F230" s="350"/>
      <c r="G230" s="350"/>
      <c r="H230" s="350"/>
      <c r="I230" s="350"/>
      <c r="J230" s="350"/>
      <c r="K230" s="350"/>
      <c r="L230" s="350"/>
      <c r="M230" s="202"/>
      <c r="O230" s="196" t="str">
        <f>IF(OR(AND('Class Record S2'!$J$21=".",COUNTIF('Class Record S2'!$J$8:$J$37,"\")&lt;5,COUNTIF('Class Record S2'!$J$8:$J$21,".")&lt;=(5-COUNTIF('Class Record S2'!$J$8:$J$37,"\"))),AND('Class Record S2'!$J$21="\",COUNTIF('Class Record S2'!$J$8:$J$21,"\")&lt;=5)),"x","")</f>
        <v/>
      </c>
      <c r="Q230" s="197" t="s">
        <v>76</v>
      </c>
      <c r="R230" s="197" t="s">
        <v>101</v>
      </c>
    </row>
    <row r="231" spans="1:18" ht="37.5" customHeight="1" x14ac:dyDescent="0.3">
      <c r="A231" s="345" t="str">
        <f>'Class Record S2'!$A$22</f>
        <v>Frac</v>
      </c>
      <c r="B231" s="194" t="str">
        <f>IF($O231="x",'Class Record S2'!$B$22,"")</f>
        <v/>
      </c>
      <c r="C231" s="348" t="str">
        <f>IF($O231="x",'Class Record S2'!$D$22,"")</f>
        <v/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203"/>
      <c r="O231" s="196" t="str">
        <f>IF(OR(AND('Class Record S2'!$J$22=".",COUNTIF('Class Record S2'!$J$8:$J$37,"\")&lt;5,COUNTIF('Class Record S2'!$J$8:$J$22,".")&lt;=(5-COUNTIF('Class Record S2'!$J$8:$J$37,"\"))),AND('Class Record S2'!$J$22="\",COUNTIF('Class Record S2'!$J$8:$J$22,"\")&lt;=5)),"x","")</f>
        <v/>
      </c>
      <c r="Q231" s="197" t="s">
        <v>77</v>
      </c>
      <c r="R231" s="197" t="s">
        <v>136</v>
      </c>
    </row>
    <row r="232" spans="1:18" ht="37.5" customHeight="1" thickBot="1" x14ac:dyDescent="0.35">
      <c r="A232" s="347"/>
      <c r="B232" s="200" t="str">
        <f>IF($O232="x",'Class Record S2'!$B$23,"")</f>
        <v/>
      </c>
      <c r="C232" s="350" t="str">
        <f>IF($O232="x",'Class Record S2'!$D$23,"")</f>
        <v/>
      </c>
      <c r="D232" s="350"/>
      <c r="E232" s="350"/>
      <c r="F232" s="350"/>
      <c r="G232" s="350"/>
      <c r="H232" s="350"/>
      <c r="I232" s="350"/>
      <c r="J232" s="350"/>
      <c r="K232" s="350"/>
      <c r="L232" s="350"/>
      <c r="M232" s="202"/>
      <c r="O232" s="196" t="str">
        <f>IF(OR(AND('Class Record S2'!$J$23=".",COUNTIF('Class Record S2'!$J$8:$J$37,"\")&lt;5,COUNTIF('Class Record S2'!$J$8:$J$23,".")&lt;=(5-COUNTIF('Class Record S2'!$J$8:$J$37,"\"))),AND('Class Record S2'!$J$23="\",COUNTIF('Class Record S2'!$J$8:$J$23,"\")&lt;=5)),"x","")</f>
        <v/>
      </c>
      <c r="Q232" s="197" t="s">
        <v>78</v>
      </c>
      <c r="R232" s="197" t="s">
        <v>137</v>
      </c>
    </row>
    <row r="233" spans="1:18" ht="37.5" customHeight="1" x14ac:dyDescent="0.3">
      <c r="A233" s="345" t="str">
        <f>'Class Record S2'!$A$24</f>
        <v>Measure</v>
      </c>
      <c r="B233" s="194" t="str">
        <f>IF($O233="x",'Class Record S2'!$B$24,"")</f>
        <v/>
      </c>
      <c r="C233" s="348" t="str">
        <f>IF($O233="x",'Class Record S2'!$D$24,"")</f>
        <v/>
      </c>
      <c r="D233" s="348"/>
      <c r="E233" s="348"/>
      <c r="F233" s="348"/>
      <c r="G233" s="348"/>
      <c r="H233" s="348"/>
      <c r="I233" s="348"/>
      <c r="J233" s="348"/>
      <c r="K233" s="348"/>
      <c r="L233" s="348"/>
      <c r="M233" s="203"/>
      <c r="O233" s="196" t="str">
        <f>IF(OR(AND('Class Record S2'!$J$24=".",COUNTIF('Class Record S2'!$J$8:$J$37,"\")&lt;5,COUNTIF('Class Record S2'!$J$8:$J$24,".")&lt;=(5-COUNTIF('Class Record S2'!$J$8:$J$37,"\"))),AND('Class Record S2'!$J$24="\",COUNTIF('Class Record S2'!$J$8:$J$24,"\")&lt;=5)),"x","")</f>
        <v/>
      </c>
      <c r="Q233" s="197" t="s">
        <v>79</v>
      </c>
      <c r="R233" s="197" t="s">
        <v>138</v>
      </c>
    </row>
    <row r="234" spans="1:18" ht="37.5" customHeight="1" x14ac:dyDescent="0.3">
      <c r="A234" s="346"/>
      <c r="B234" s="198" t="str">
        <f>IF($O234="x",'Class Record S2'!$B$25,"")</f>
        <v/>
      </c>
      <c r="C234" s="349" t="str">
        <f>IF($O234="x",'Class Record S2'!$D$25,"")</f>
        <v/>
      </c>
      <c r="D234" s="349"/>
      <c r="E234" s="349"/>
      <c r="F234" s="349"/>
      <c r="G234" s="349"/>
      <c r="H234" s="349"/>
      <c r="I234" s="349"/>
      <c r="J234" s="349"/>
      <c r="K234" s="349"/>
      <c r="L234" s="349"/>
      <c r="M234" s="204"/>
      <c r="O234" s="196" t="str">
        <f>IF(OR(AND('Class Record S2'!$J$25=".",COUNTIF('Class Record S2'!$J$8:$J$37,"\")&lt;5,COUNTIF('Class Record S2'!$J$8:$J$25,".")&lt;=(5-COUNTIF('Class Record S2'!$J$8:$J$37,"\"))),AND('Class Record S2'!$J$25="\",COUNTIF('Class Record S2'!$J$8:$J$25,"\")&lt;=5)),"x","")</f>
        <v/>
      </c>
      <c r="Q234" s="197" t="s">
        <v>80</v>
      </c>
      <c r="R234" s="197" t="s">
        <v>139</v>
      </c>
    </row>
    <row r="235" spans="1:18" ht="37.5" customHeight="1" x14ac:dyDescent="0.3">
      <c r="A235" s="346"/>
      <c r="B235" s="198" t="str">
        <f>IF($O235="x",'Class Record S2'!$B$26,"")</f>
        <v/>
      </c>
      <c r="C235" s="349" t="str">
        <f>IF($O235="x",'Class Record S2'!$D$26,"")</f>
        <v/>
      </c>
      <c r="D235" s="349"/>
      <c r="E235" s="349"/>
      <c r="F235" s="349"/>
      <c r="G235" s="349"/>
      <c r="H235" s="349"/>
      <c r="I235" s="349"/>
      <c r="J235" s="349"/>
      <c r="K235" s="349"/>
      <c r="L235" s="349"/>
      <c r="M235" s="204"/>
      <c r="O235" s="196" t="str">
        <f>IF(OR(AND('Class Record S2'!$J$26=".",COUNTIF('Class Record S2'!$J$8:$J$37,"\")&lt;5,COUNTIF('Class Record S2'!$J$8:$J$26,".")&lt;=(5-COUNTIF('Class Record S2'!$J$8:$J$37,"\"))),AND('Class Record S2'!$J$26="\",COUNTIF('Class Record S2'!$J$8:$J$26,"\")&lt;=5)),"x","")</f>
        <v/>
      </c>
      <c r="Q235" s="197" t="s">
        <v>81</v>
      </c>
      <c r="R235" s="197" t="s">
        <v>140</v>
      </c>
    </row>
    <row r="236" spans="1:18" ht="37.5" customHeight="1" x14ac:dyDescent="0.3">
      <c r="A236" s="346"/>
      <c r="B236" s="198" t="str">
        <f>IF($O236="x",'Class Record S2'!$B$27,"")</f>
        <v/>
      </c>
      <c r="C236" s="349" t="str">
        <f>IF($O236="x",'Class Record S2'!$D$27,"")</f>
        <v/>
      </c>
      <c r="D236" s="349"/>
      <c r="E236" s="349"/>
      <c r="F236" s="349"/>
      <c r="G236" s="349"/>
      <c r="H236" s="349"/>
      <c r="I236" s="349"/>
      <c r="J236" s="349"/>
      <c r="K236" s="349"/>
      <c r="L236" s="349"/>
      <c r="M236" s="204"/>
      <c r="O236" s="196" t="str">
        <f>IF(OR(AND('Class Record S2'!$J$27=".",COUNTIF('Class Record S2'!$J$8:$J$37,"\")&lt;5,COUNTIF('Class Record S2'!$J$8:$J$27,".")&lt;=(5-COUNTIF('Class Record S2'!$J$8:$J$37,"\"))),AND('Class Record S2'!$J$27="\",COUNTIF('Class Record S2'!$J$8:$J$27,"\")&lt;=5)),"x","")</f>
        <v/>
      </c>
      <c r="Q236" s="197" t="s">
        <v>82</v>
      </c>
      <c r="R236" s="197" t="s">
        <v>141</v>
      </c>
    </row>
    <row r="237" spans="1:18" ht="37.5" customHeight="1" x14ac:dyDescent="0.3">
      <c r="A237" s="346"/>
      <c r="B237" s="198" t="str">
        <f>IF($O237="x",'Class Record S2'!$B$28,"")</f>
        <v/>
      </c>
      <c r="C237" s="349" t="str">
        <f>IF($O237="x",'Class Record S2'!$D$28,"")</f>
        <v/>
      </c>
      <c r="D237" s="349"/>
      <c r="E237" s="349"/>
      <c r="F237" s="349"/>
      <c r="G237" s="349"/>
      <c r="H237" s="349"/>
      <c r="I237" s="349"/>
      <c r="J237" s="349"/>
      <c r="K237" s="349"/>
      <c r="L237" s="349"/>
      <c r="M237" s="204"/>
      <c r="O237" s="196" t="str">
        <f>IF(OR(AND('Class Record S2'!$J$28=".",COUNTIF('Class Record S2'!$J$8:$J$37,"\")&lt;5,COUNTIF('Class Record S2'!$J$8:$J$28,".")&lt;=(5-COUNTIF('Class Record S2'!$J$8:$J$37,"\"))),AND('Class Record S2'!$J$28="\",COUNTIF('Class Record S2'!$J$8:$J$28,"\")&lt;=5)),"x","")</f>
        <v/>
      </c>
      <c r="Q237" s="197" t="s">
        <v>83</v>
      </c>
      <c r="R237" s="197" t="s">
        <v>102</v>
      </c>
    </row>
    <row r="238" spans="1:18" ht="37.5" customHeight="1" thickBot="1" x14ac:dyDescent="0.35">
      <c r="A238" s="347"/>
      <c r="B238" s="200" t="str">
        <f>IF($O238="x",'Class Record S2'!$B$29,"")</f>
        <v/>
      </c>
      <c r="C238" s="350" t="str">
        <f>IF($O238="x",'Class Record S2'!$D$29,"")</f>
        <v/>
      </c>
      <c r="D238" s="350"/>
      <c r="E238" s="350"/>
      <c r="F238" s="350"/>
      <c r="G238" s="350"/>
      <c r="H238" s="350"/>
      <c r="I238" s="350"/>
      <c r="J238" s="350"/>
      <c r="K238" s="350"/>
      <c r="L238" s="350"/>
      <c r="M238" s="202"/>
      <c r="O238" s="196" t="str">
        <f>IF(OR(AND('Class Record S2'!$J$29=".",COUNTIF('Class Record S2'!$J$8:$J$37,"\")&lt;5,COUNTIF('Class Record S2'!$J$8:$J$29,".")&lt;=(5-COUNTIF('Class Record S2'!$J$8:$J$37,"\"))),AND('Class Record S2'!$J$29="\",COUNTIF('Class Record S2'!$J$8:$J$29,"\")&lt;=5)),"x","")</f>
        <v/>
      </c>
      <c r="Q238" s="197" t="s">
        <v>84</v>
      </c>
      <c r="R238" s="197" t="s">
        <v>142</v>
      </c>
    </row>
    <row r="239" spans="1:18" ht="37.5" customHeight="1" x14ac:dyDescent="0.3">
      <c r="A239" s="345" t="str">
        <f>'Class Record S2'!$A$30</f>
        <v>Geometry</v>
      </c>
      <c r="B239" s="194" t="str">
        <f>IF($O239="x",'Class Record S2'!$B$30,"")</f>
        <v/>
      </c>
      <c r="C239" s="348" t="str">
        <f>IF($O239="x",'Class Record S2'!$D$30,"")</f>
        <v/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203"/>
      <c r="O239" s="196" t="str">
        <f>IF(OR(AND('Class Record S2'!$J$30=".",COUNTIF('Class Record S2'!$J$8:$J$37,"\")&lt;5,COUNTIF('Class Record S2'!$J$8:$J$30,".")&lt;=(5-COUNTIF('Class Record S2'!$J$8:$J$37,"\"))),AND('Class Record S2'!$J$30="\",COUNTIF('Class Record S2'!$J$8:$J$30,"\")&lt;=5)),"x","")</f>
        <v/>
      </c>
      <c r="Q239" s="197" t="s">
        <v>85</v>
      </c>
      <c r="R239" s="197" t="s">
        <v>143</v>
      </c>
    </row>
    <row r="240" spans="1:18" ht="37.5" customHeight="1" x14ac:dyDescent="0.3">
      <c r="A240" s="346"/>
      <c r="B240" s="198" t="str">
        <f>IF($O240="x",'Class Record S2'!$B$31,"")</f>
        <v/>
      </c>
      <c r="C240" s="349" t="str">
        <f>IF($O240="x",'Class Record S2'!$D$31,"")</f>
        <v/>
      </c>
      <c r="D240" s="349"/>
      <c r="E240" s="349"/>
      <c r="F240" s="349"/>
      <c r="G240" s="349"/>
      <c r="H240" s="349"/>
      <c r="I240" s="349"/>
      <c r="J240" s="349"/>
      <c r="K240" s="349"/>
      <c r="L240" s="349"/>
      <c r="M240" s="204"/>
      <c r="O240" s="196" t="str">
        <f>IF(OR(AND('Class Record S2'!$J$31=".",COUNTIF('Class Record S2'!$J$8:$J$37,"\")&lt;5,COUNTIF('Class Record S2'!$J$8:$J$31,".")&lt;=(5-COUNTIF('Class Record S2'!$J$8:$J$37,"\"))),AND('Class Record S2'!$J$31="\",COUNTIF('Class Record S2'!$J$8:$J$31,"\")&lt;=5)),"x","")</f>
        <v/>
      </c>
      <c r="Q240" s="197" t="s">
        <v>86</v>
      </c>
      <c r="R240" s="197" t="s">
        <v>144</v>
      </c>
    </row>
    <row r="241" spans="1:18" ht="37.5" customHeight="1" x14ac:dyDescent="0.3">
      <c r="A241" s="346"/>
      <c r="B241" s="198" t="str">
        <f>IF($O241="x",'Class Record S2'!$B$32,"")</f>
        <v/>
      </c>
      <c r="C241" s="349" t="str">
        <f>IF($O241="x",'Class Record S2'!$D$32,"")</f>
        <v/>
      </c>
      <c r="D241" s="349"/>
      <c r="E241" s="349"/>
      <c r="F241" s="349"/>
      <c r="G241" s="349"/>
      <c r="H241" s="349"/>
      <c r="I241" s="349"/>
      <c r="J241" s="349"/>
      <c r="K241" s="349"/>
      <c r="L241" s="349"/>
      <c r="M241" s="204"/>
      <c r="O241" s="196" t="str">
        <f>IF(OR(AND('Class Record S2'!$J$32=".",COUNTIF('Class Record S2'!$J$8:$J$37,"\")&lt;5,COUNTIF('Class Record S2'!$J$8:$J$32,".")&lt;=(5-COUNTIF('Class Record S2'!$J$8:$J$37,"\"))),AND('Class Record S2'!$J$32="\",COUNTIF('Class Record S2'!$J$8:$J$32,"\")&lt;=5)),"x","")</f>
        <v/>
      </c>
      <c r="Q241" s="197" t="s">
        <v>87</v>
      </c>
      <c r="R241" s="197" t="s">
        <v>145</v>
      </c>
    </row>
    <row r="242" spans="1:18" ht="37.5" customHeight="1" x14ac:dyDescent="0.3">
      <c r="A242" s="346"/>
      <c r="B242" s="198" t="str">
        <f>IF($O242="x",'Class Record S2'!$B$33,"")</f>
        <v/>
      </c>
      <c r="C242" s="349" t="str">
        <f>IF($O242="x",'Class Record S2'!$D$33,"")</f>
        <v/>
      </c>
      <c r="D242" s="349"/>
      <c r="E242" s="349"/>
      <c r="F242" s="349"/>
      <c r="G242" s="349"/>
      <c r="H242" s="349"/>
      <c r="I242" s="349"/>
      <c r="J242" s="349"/>
      <c r="K242" s="349"/>
      <c r="L242" s="349"/>
      <c r="M242" s="204"/>
      <c r="O242" s="196" t="str">
        <f>IF(OR(AND('Class Record S2'!$J$33=".",COUNTIF('Class Record S2'!$J$8:$J$37,"\")&lt;5,COUNTIF('Class Record S2'!$J$8:$J$33,".")&lt;=(5-COUNTIF('Class Record S2'!$J$8:$J$37,"\"))),AND('Class Record S2'!$J$33="\",COUNTIF('Class Record S2'!$J$8:$J$33,"\")&lt;=5)),"x","")</f>
        <v/>
      </c>
      <c r="Q242" s="197" t="s">
        <v>88</v>
      </c>
      <c r="R242" s="197" t="s">
        <v>146</v>
      </c>
    </row>
    <row r="243" spans="1:18" ht="37.5" customHeight="1" x14ac:dyDescent="0.3">
      <c r="A243" s="346"/>
      <c r="B243" s="198" t="str">
        <f>IF($O243="x",'Class Record S2'!$B$34,"")</f>
        <v/>
      </c>
      <c r="C243" s="349" t="str">
        <f>IF($O243="x",'Class Record S2'!$D$34,"")</f>
        <v/>
      </c>
      <c r="D243" s="349"/>
      <c r="E243" s="349"/>
      <c r="F243" s="349"/>
      <c r="G243" s="349"/>
      <c r="H243" s="349"/>
      <c r="I243" s="349"/>
      <c r="J243" s="349"/>
      <c r="K243" s="349"/>
      <c r="L243" s="349"/>
      <c r="M243" s="204"/>
      <c r="O243" s="196" t="str">
        <f>IF(OR(AND('Class Record S2'!$J$34=".",COUNTIF('Class Record S2'!$J$8:$J$37,"\")&lt;5,COUNTIF('Class Record S2'!$J$8:$J$34,".")&lt;=(5-COUNTIF('Class Record S2'!$J$8:$J$37,"\"))),AND('Class Record S2'!$J$34="\",COUNTIF('Class Record S2'!$J$8:$J$34,"\")&lt;=5)),"x","")</f>
        <v/>
      </c>
      <c r="Q243" s="197" t="s">
        <v>89</v>
      </c>
      <c r="R243" s="197" t="s">
        <v>178</v>
      </c>
    </row>
    <row r="244" spans="1:18" ht="30.75" customHeight="1" thickBot="1" x14ac:dyDescent="0.35">
      <c r="A244" s="347"/>
      <c r="B244" s="200" t="str">
        <f>IF($O244="x",'Class Record S2'!$B$35,"")</f>
        <v/>
      </c>
      <c r="C244" s="350" t="str">
        <f>IF($O244="x",'Class Record S2'!$D$35,"")</f>
        <v/>
      </c>
      <c r="D244" s="350"/>
      <c r="E244" s="350"/>
      <c r="F244" s="350"/>
      <c r="G244" s="350"/>
      <c r="H244" s="350"/>
      <c r="I244" s="350"/>
      <c r="J244" s="350"/>
      <c r="K244" s="350"/>
      <c r="L244" s="350"/>
      <c r="M244" s="202"/>
      <c r="O244" s="196" t="str">
        <f>IF(OR(AND('Class Record S2'!$J$35=".",COUNTIF('Class Record S2'!$J$8:$J$37,"\")&lt;5,COUNTIF('Class Record S2'!$J$8:$J$35,".")&lt;=(5-COUNTIF('Class Record S2'!$J$8:$J$37,"\"))),AND('Class Record S2'!$J$35="\",COUNTIF('Class Record S2'!$J$8:$J$35,"\")&lt;=5)),"x","")</f>
        <v/>
      </c>
      <c r="Q244" s="197" t="s">
        <v>90</v>
      </c>
      <c r="R244" s="197" t="s">
        <v>177</v>
      </c>
    </row>
    <row r="245" spans="1:18" ht="37.5" customHeight="1" x14ac:dyDescent="0.3">
      <c r="A245" s="345" t="str">
        <f>'Class Record S2'!$A$36</f>
        <v>Stat</v>
      </c>
      <c r="B245" s="194" t="str">
        <f>IF($O245="x",'Class Record S2'!$B$36,"")</f>
        <v/>
      </c>
      <c r="C245" s="348" t="str">
        <f>IF($O245="x",'Class Record S2'!$D$36,"")</f>
        <v/>
      </c>
      <c r="D245" s="348"/>
      <c r="E245" s="348"/>
      <c r="F245" s="348"/>
      <c r="G245" s="348"/>
      <c r="H245" s="348"/>
      <c r="I245" s="348"/>
      <c r="J245" s="348"/>
      <c r="K245" s="348"/>
      <c r="L245" s="348"/>
      <c r="M245" s="203"/>
      <c r="O245" s="196" t="str">
        <f>IF(OR(AND('Class Record S2'!$J$36=".",COUNTIF('Class Record S2'!$J$8:$J$37,"\")&lt;5,COUNTIF('Class Record S2'!$J$8:$J$36,".")&lt;=(5-COUNTIF('Class Record S2'!$J$8:$J$37,"\"))),AND('Class Record S2'!$J$36="\",COUNTIF('Class Record S2'!$J$8:$J$36,"\")&lt;=5)),"x","")</f>
        <v/>
      </c>
      <c r="Q245" s="197" t="s">
        <v>91</v>
      </c>
      <c r="R245" s="197" t="s">
        <v>147</v>
      </c>
    </row>
    <row r="246" spans="1:18" ht="37.5" customHeight="1" thickBot="1" x14ac:dyDescent="0.35">
      <c r="A246" s="347"/>
      <c r="B246" s="200" t="str">
        <f>IF($O246="x",'Class Record S2'!$B$37,"")</f>
        <v/>
      </c>
      <c r="C246" s="350" t="str">
        <f>IF($O246="x",'Class Record S2'!$D$37,"")</f>
        <v/>
      </c>
      <c r="D246" s="350"/>
      <c r="E246" s="350"/>
      <c r="F246" s="350"/>
      <c r="G246" s="350"/>
      <c r="H246" s="350"/>
      <c r="I246" s="350"/>
      <c r="J246" s="350"/>
      <c r="K246" s="350"/>
      <c r="L246" s="350"/>
      <c r="M246" s="202"/>
      <c r="O246" s="196" t="str">
        <f>IF(OR(AND('Class Record S2'!$J$37=".",COUNTIF('Class Record S2'!$J$8:$J$37,"\")&lt;5,COUNTIF('Class Record S2'!$J$8:$J$37,".")&lt;=(5-COUNTIF('Class Record S2'!$J$8:$J$37,"\"))),AND('Class Record S2'!$J$37="\",COUNTIF('Class Record S2'!$J$8:$J$37,"\")&lt;=5)),"x","")</f>
        <v/>
      </c>
      <c r="Q246" s="197" t="s">
        <v>92</v>
      </c>
      <c r="R246" s="197" t="s">
        <v>148</v>
      </c>
    </row>
    <row r="247" spans="1:18" ht="16.5" customHeight="1" thickBot="1" x14ac:dyDescent="0.35">
      <c r="A247" s="351" t="s">
        <v>45</v>
      </c>
      <c r="B247" s="352"/>
      <c r="C247" s="352"/>
      <c r="D247" s="352"/>
      <c r="E247" s="352"/>
      <c r="F247" s="352"/>
      <c r="G247" s="352"/>
      <c r="H247" s="352"/>
      <c r="I247" s="352"/>
      <c r="J247" s="352"/>
      <c r="K247" s="353"/>
      <c r="L247" s="354" t="s">
        <v>46</v>
      </c>
      <c r="M247" s="355"/>
    </row>
    <row r="248" spans="1:18" ht="28.5" customHeight="1" x14ac:dyDescent="0.3">
      <c r="A248" s="356"/>
      <c r="B248" s="357"/>
      <c r="C248" s="357"/>
      <c r="D248" s="357"/>
      <c r="E248" s="357"/>
      <c r="F248" s="357"/>
      <c r="G248" s="357"/>
      <c r="H248" s="357"/>
      <c r="I248" s="357"/>
      <c r="J248" s="357"/>
      <c r="K248" s="358"/>
      <c r="L248" s="365" t="str">
        <f>'Class Record S2'!$J$38</f>
        <v>N</v>
      </c>
      <c r="M248" s="366"/>
    </row>
    <row r="249" spans="1:18" ht="28.5" customHeight="1" x14ac:dyDescent="0.3">
      <c r="A249" s="359"/>
      <c r="B249" s="360"/>
      <c r="C249" s="360"/>
      <c r="D249" s="360"/>
      <c r="E249" s="360"/>
      <c r="F249" s="360"/>
      <c r="G249" s="360"/>
      <c r="H249" s="360"/>
      <c r="I249" s="360"/>
      <c r="J249" s="360"/>
      <c r="K249" s="361"/>
      <c r="L249" s="367"/>
      <c r="M249" s="368"/>
    </row>
    <row r="250" spans="1:18" ht="28.5" customHeight="1" thickBot="1" x14ac:dyDescent="0.35">
      <c r="A250" s="362"/>
      <c r="B250" s="363"/>
      <c r="C250" s="363"/>
      <c r="D250" s="363"/>
      <c r="E250" s="363"/>
      <c r="F250" s="363"/>
      <c r="G250" s="363"/>
      <c r="H250" s="363"/>
      <c r="I250" s="363"/>
      <c r="J250" s="363"/>
      <c r="K250" s="364"/>
      <c r="L250" s="369"/>
      <c r="M250" s="370"/>
    </row>
    <row r="252" spans="1:18" ht="19.5" thickBot="1" x14ac:dyDescent="0.35"/>
    <row r="253" spans="1:18" ht="23.25" customHeight="1" thickBot="1" x14ac:dyDescent="0.35">
      <c r="A253" s="371" t="str">
        <f>'Class Record S2'!$D$1</f>
        <v>A N OTHER SCHOOL</v>
      </c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3"/>
    </row>
    <row r="254" spans="1:18" ht="15.75" customHeight="1" thickBot="1" x14ac:dyDescent="0.35">
      <c r="A254" s="374" t="s">
        <v>18</v>
      </c>
      <c r="B254" s="375"/>
      <c r="C254" s="375"/>
      <c r="D254" s="376">
        <f>'Class Record S2'!$K$2</f>
        <v>0</v>
      </c>
      <c r="E254" s="376"/>
      <c r="F254" s="376"/>
      <c r="G254" s="377"/>
      <c r="H254" s="380" t="s">
        <v>19</v>
      </c>
      <c r="I254" s="382">
        <f>'Class Record S2'!$E$39</f>
        <v>0</v>
      </c>
      <c r="J254" s="382"/>
      <c r="K254" s="383" t="str">
        <f>'Class Record S2'!$C$2</f>
        <v>CLASS: 2A</v>
      </c>
      <c r="L254" s="383"/>
      <c r="M254" s="384"/>
    </row>
    <row r="255" spans="1:18" ht="15.75" customHeight="1" thickBot="1" x14ac:dyDescent="0.35">
      <c r="A255" s="351"/>
      <c r="B255" s="352"/>
      <c r="C255" s="352"/>
      <c r="D255" s="378"/>
      <c r="E255" s="378"/>
      <c r="F255" s="378"/>
      <c r="G255" s="379"/>
      <c r="H255" s="380"/>
      <c r="I255" s="382"/>
      <c r="J255" s="382"/>
      <c r="K255" s="383"/>
      <c r="L255" s="383"/>
      <c r="M255" s="384"/>
    </row>
    <row r="256" spans="1:18" ht="19.5" thickBot="1" x14ac:dyDescent="0.35">
      <c r="A256" s="395" t="s">
        <v>20</v>
      </c>
      <c r="B256" s="396"/>
      <c r="C256" s="396"/>
      <c r="D256" s="396"/>
      <c r="E256" s="396"/>
      <c r="F256" s="397" t="s">
        <v>21</v>
      </c>
      <c r="G256" s="398"/>
      <c r="H256" s="398"/>
      <c r="I256" s="399"/>
      <c r="J256" s="400" t="s">
        <v>22</v>
      </c>
      <c r="K256" s="401"/>
      <c r="L256" s="401"/>
      <c r="M256" s="402"/>
    </row>
    <row r="257" spans="1:18" ht="16.5" customHeight="1" thickBot="1" x14ac:dyDescent="0.35">
      <c r="A257" s="385" t="s">
        <v>23</v>
      </c>
      <c r="B257" s="386"/>
      <c r="C257" s="387"/>
      <c r="D257" s="388" t="s">
        <v>24</v>
      </c>
      <c r="E257" s="389"/>
      <c r="F257" s="390" t="s">
        <v>25</v>
      </c>
      <c r="G257" s="391"/>
      <c r="H257" s="391" t="s">
        <v>26</v>
      </c>
      <c r="I257" s="392"/>
      <c r="J257" s="390" t="s">
        <v>27</v>
      </c>
      <c r="K257" s="391"/>
      <c r="L257" s="393" t="s">
        <v>28</v>
      </c>
      <c r="M257" s="394"/>
    </row>
    <row r="258" spans="1:18" ht="31.5" customHeight="1" thickBot="1" x14ac:dyDescent="0.35">
      <c r="A258" s="205"/>
      <c r="B258" s="206" t="s">
        <v>55</v>
      </c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8" t="s">
        <v>44</v>
      </c>
      <c r="Q258" s="381" t="s">
        <v>121</v>
      </c>
      <c r="R258" s="381"/>
    </row>
    <row r="259" spans="1:18" ht="37.5" customHeight="1" x14ac:dyDescent="0.3">
      <c r="A259" s="345" t="str">
        <f>'Class Record S2'!$A$8</f>
        <v>Place Value</v>
      </c>
      <c r="B259" s="194" t="str">
        <f>IF($O259="x",'Class Record S2'!$B$8,"")</f>
        <v/>
      </c>
      <c r="C259" s="348" t="str">
        <f>IF($O259="x",'Class Record S2'!$D$8,"")</f>
        <v/>
      </c>
      <c r="D259" s="348"/>
      <c r="E259" s="348"/>
      <c r="F259" s="348"/>
      <c r="G259" s="348"/>
      <c r="H259" s="348"/>
      <c r="I259" s="348"/>
      <c r="J259" s="348"/>
      <c r="K259" s="348"/>
      <c r="L259" s="348"/>
      <c r="M259" s="195"/>
      <c r="O259" s="196" t="str">
        <f>IF(OR(AND('Class Record S2'!$K$8=".",COUNTIF('Class Record S2'!$K$8:$K$37,"\")&lt;5,COUNTIF('Class Record S2'!$K$8:$K$8,".")&lt;=(5-COUNTIF('Class Record S2'!$K$8:$K$37,"\"))),AND('Class Record S2'!$K$8="\",COUNTIF('Class Record S2'!$K$8:$K$8,"\")&lt;=5)),"x","")</f>
        <v/>
      </c>
      <c r="Q259" s="197" t="s">
        <v>63</v>
      </c>
      <c r="R259" s="197" t="s">
        <v>93</v>
      </c>
    </row>
    <row r="260" spans="1:18" ht="37.5" customHeight="1" x14ac:dyDescent="0.3">
      <c r="A260" s="346"/>
      <c r="B260" s="198" t="str">
        <f>IF($O260="x",'Class Record S2'!$B$9,"")</f>
        <v/>
      </c>
      <c r="C260" s="349" t="str">
        <f>IF($O260="x",'Class Record S2'!$D$9,"")</f>
        <v/>
      </c>
      <c r="D260" s="349"/>
      <c r="E260" s="349"/>
      <c r="F260" s="349"/>
      <c r="G260" s="349"/>
      <c r="H260" s="349"/>
      <c r="I260" s="349"/>
      <c r="J260" s="349"/>
      <c r="K260" s="349"/>
      <c r="L260" s="349"/>
      <c r="M260" s="199"/>
      <c r="O260" s="196" t="str">
        <f>IF(OR(AND('Class Record S2'!$K$9=".",COUNTIF('Class Record S2'!$K$8:$K$37,"\")&lt;5,COUNTIF('Class Record S2'!$K$8:$K$9,".")&lt;=(5-COUNTIF('Class Record S2'!$K$8:$K$37,"\"))),AND('Class Record S2'!$K$9="\",COUNTIF('Class Record S2'!$K$8:$K$9,"\")&lt;=5)),"x","")</f>
        <v/>
      </c>
      <c r="Q260" s="197" t="s">
        <v>64</v>
      </c>
      <c r="R260" s="197" t="s">
        <v>131</v>
      </c>
    </row>
    <row r="261" spans="1:18" ht="37.5" customHeight="1" x14ac:dyDescent="0.3">
      <c r="A261" s="346"/>
      <c r="B261" s="198" t="str">
        <f>IF($O261="x",'Class Record S2'!$B$10,"")</f>
        <v/>
      </c>
      <c r="C261" s="349" t="str">
        <f>IF($O261="x",'Class Record S2'!$D$10,"")</f>
        <v/>
      </c>
      <c r="D261" s="349"/>
      <c r="E261" s="349"/>
      <c r="F261" s="349"/>
      <c r="G261" s="349"/>
      <c r="H261" s="349"/>
      <c r="I261" s="349"/>
      <c r="J261" s="349"/>
      <c r="K261" s="349"/>
      <c r="L261" s="349"/>
      <c r="M261" s="199"/>
      <c r="O261" s="196" t="str">
        <f>IF(OR(AND('Class Record S2'!$K$10=".",COUNTIF('Class Record S2'!$K$8:$K$37,"\")&lt;5,COUNTIF('Class Record S2'!$K$8:$K$10,".")&lt;=(5-COUNTIF('Class Record S2'!$K$8:$K$37,"\"))),AND('Class Record S2'!$K$10="\",COUNTIF('Class Record S2'!$K$8:$K$10,"\")&lt;=5)),"x","")</f>
        <v/>
      </c>
      <c r="Q261" s="197" t="s">
        <v>65</v>
      </c>
      <c r="R261" s="197" t="s">
        <v>132</v>
      </c>
    </row>
    <row r="262" spans="1:18" ht="37.5" customHeight="1" x14ac:dyDescent="0.3">
      <c r="A262" s="346"/>
      <c r="B262" s="198" t="str">
        <f>IF($O262="x",'Class Record S2'!$B$11,"")</f>
        <v/>
      </c>
      <c r="C262" s="349" t="str">
        <f>IF($O262="x",'Class Record S2'!$D$11,"")</f>
        <v/>
      </c>
      <c r="D262" s="349"/>
      <c r="E262" s="349"/>
      <c r="F262" s="349"/>
      <c r="G262" s="349"/>
      <c r="H262" s="349"/>
      <c r="I262" s="349"/>
      <c r="J262" s="349"/>
      <c r="K262" s="349"/>
      <c r="L262" s="349"/>
      <c r="M262" s="199"/>
      <c r="O262" s="196" t="str">
        <f>IF(OR(AND('Class Record S2'!$K$11=".",COUNTIF('Class Record S2'!$K$8:$K$37,"\")&lt;5,COUNTIF('Class Record S2'!$K$8:$K$11,".")&lt;=(5-COUNTIF('Class Record S2'!$K$8:$K$37,"\"))),AND('Class Record S2'!$K$11="\",COUNTIF('Class Record S2'!$K$8:$K$11,"\")&lt;=5)),"x","")</f>
        <v/>
      </c>
      <c r="Q262" s="197" t="s">
        <v>66</v>
      </c>
      <c r="R262" s="197" t="s">
        <v>133</v>
      </c>
    </row>
    <row r="263" spans="1:18" ht="37.5" customHeight="1" thickBot="1" x14ac:dyDescent="0.35">
      <c r="A263" s="347"/>
      <c r="B263" s="200" t="str">
        <f>IF($O263="x",'Class Record S2'!$B$12,"")</f>
        <v/>
      </c>
      <c r="C263" s="350" t="str">
        <f>IF($O263="x",'Class Record S2'!$D$12,"")</f>
        <v/>
      </c>
      <c r="D263" s="350"/>
      <c r="E263" s="350"/>
      <c r="F263" s="350"/>
      <c r="G263" s="350"/>
      <c r="H263" s="350"/>
      <c r="I263" s="350"/>
      <c r="J263" s="350"/>
      <c r="K263" s="350"/>
      <c r="L263" s="350"/>
      <c r="M263" s="201"/>
      <c r="O263" s="196" t="str">
        <f>IF(OR(AND('Class Record S2'!$K$12=".",COUNTIF('Class Record S2'!$K$8:$K$37,"\")&lt;5,COUNTIF('Class Record S2'!$K$8:$K$12,".")&lt;=(5-COUNTIF('Class Record S2'!$K$8:$K$37,"\"))),AND('Class Record S2'!$K$12="\",COUNTIF('Class Record S2'!$K$8:$K$12,"\")&lt;=5)),"x","")</f>
        <v/>
      </c>
      <c r="Q263" s="197" t="s">
        <v>67</v>
      </c>
      <c r="R263" s="197" t="s">
        <v>134</v>
      </c>
    </row>
    <row r="264" spans="1:18" ht="37.5" customHeight="1" x14ac:dyDescent="0.3">
      <c r="A264" s="345" t="str">
        <f>'Class Record S2'!$A$13</f>
        <v>Add/Sub</v>
      </c>
      <c r="B264" s="194" t="str">
        <f>IF($O264="x",'Class Record S2'!$B$13,"")</f>
        <v/>
      </c>
      <c r="C264" s="348" t="str">
        <f>IF($O264="x",'Class Record S2'!$D$13,"")</f>
        <v/>
      </c>
      <c r="D264" s="348"/>
      <c r="E264" s="348"/>
      <c r="F264" s="348"/>
      <c r="G264" s="348"/>
      <c r="H264" s="348"/>
      <c r="I264" s="348"/>
      <c r="J264" s="348"/>
      <c r="K264" s="348"/>
      <c r="L264" s="348"/>
      <c r="M264" s="195"/>
      <c r="O264" s="196" t="str">
        <f>IF(OR(AND('Class Record S2'!$K$13=".",COUNTIF('Class Record S2'!$K$8:$K$37,"\")&lt;5,COUNTIF('Class Record S2'!$K$8:$K$13,".")&lt;=(5-COUNTIF('Class Record S2'!$K$8:$K$37,"\"))),AND('Class Record S2'!$K$13="\",COUNTIF('Class Record S2'!$K$8:$K$13,"\")&lt;=5)),"x","")</f>
        <v/>
      </c>
      <c r="Q264" s="197" t="s">
        <v>68</v>
      </c>
      <c r="R264" s="197" t="s">
        <v>94</v>
      </c>
    </row>
    <row r="265" spans="1:18" ht="37.5" customHeight="1" x14ac:dyDescent="0.3">
      <c r="A265" s="346"/>
      <c r="B265" s="198" t="str">
        <f>IF($O265="x",'Class Record S2'!$B$14,"")</f>
        <v/>
      </c>
      <c r="C265" s="349" t="str">
        <f>IF($O265="x",'Class Record S2'!$D$14,"")</f>
        <v/>
      </c>
      <c r="D265" s="349"/>
      <c r="E265" s="349"/>
      <c r="F265" s="349"/>
      <c r="G265" s="349"/>
      <c r="H265" s="349"/>
      <c r="I265" s="349"/>
      <c r="J265" s="349"/>
      <c r="K265" s="349"/>
      <c r="L265" s="349"/>
      <c r="M265" s="199"/>
      <c r="O265" s="196" t="str">
        <f>IF(OR(AND('Class Record S2'!$K$14=".",COUNTIF('Class Record S2'!$K$8:$K$37,"\")&lt;5,COUNTIF('Class Record S2'!$K$8:$K$14,".")&lt;=(5-COUNTIF('Class Record S2'!$K$8:$K$37,"\"))),AND('Class Record S2'!$K$14="\",COUNTIF('Class Record S2'!$K$8:$K$14,"\")&lt;=5)),"x","")</f>
        <v/>
      </c>
      <c r="Q265" s="197" t="s">
        <v>69</v>
      </c>
      <c r="R265" s="197" t="s">
        <v>95</v>
      </c>
    </row>
    <row r="266" spans="1:18" ht="37.5" customHeight="1" x14ac:dyDescent="0.3">
      <c r="A266" s="346"/>
      <c r="B266" s="198" t="str">
        <f>IF($O266="x",'Class Record S2'!$B$15,"")</f>
        <v/>
      </c>
      <c r="C266" s="349" t="str">
        <f>IF($O266="x",'Class Record S2'!$D$15,"")</f>
        <v/>
      </c>
      <c r="D266" s="349"/>
      <c r="E266" s="349"/>
      <c r="F266" s="349"/>
      <c r="G266" s="349"/>
      <c r="H266" s="349"/>
      <c r="I266" s="349"/>
      <c r="J266" s="349"/>
      <c r="K266" s="349"/>
      <c r="L266" s="349"/>
      <c r="M266" s="199"/>
      <c r="O266" s="196" t="str">
        <f>IF(OR(AND('Class Record S2'!$K$15=".",COUNTIF('Class Record S2'!$K$8:$K$37,"\")&lt;5,COUNTIF('Class Record S2'!$K$8:$K$15,".")&lt;=(5-COUNTIF('Class Record S2'!$K$8:$K$37,"\"))),AND('Class Record S2'!$K$15="\",COUNTIF('Class Record S2'!$K$8:$K$15,"\")&lt;=5)),"x","")</f>
        <v/>
      </c>
      <c r="Q266" s="197" t="s">
        <v>70</v>
      </c>
      <c r="R266" s="197" t="s">
        <v>96</v>
      </c>
    </row>
    <row r="267" spans="1:18" ht="37.5" customHeight="1" x14ac:dyDescent="0.3">
      <c r="A267" s="346"/>
      <c r="B267" s="198" t="str">
        <f>IF($O267="x",'Class Record S2'!$B$16,"")</f>
        <v/>
      </c>
      <c r="C267" s="349" t="str">
        <f>IF($O267="x",'Class Record S2'!$D$16,"")</f>
        <v/>
      </c>
      <c r="D267" s="349"/>
      <c r="E267" s="349"/>
      <c r="F267" s="349"/>
      <c r="G267" s="349"/>
      <c r="H267" s="349"/>
      <c r="I267" s="349"/>
      <c r="J267" s="349"/>
      <c r="K267" s="349"/>
      <c r="L267" s="349"/>
      <c r="M267" s="199"/>
      <c r="O267" s="196" t="str">
        <f>IF(OR(AND('Class Record S2'!$K$16=".",COUNTIF('Class Record S2'!$K$8:$K$37,"\")&lt;5,COUNTIF('Class Record S2'!$K$8:$K$16,".")&lt;=(5-COUNTIF('Class Record S2'!$K$8:$K$37,"\"))),AND('Class Record S2'!$K$16="\",COUNTIF('Class Record S2'!$K$8:$K$16,"\")&lt;=5)),"x","")</f>
        <v/>
      </c>
      <c r="Q267" s="197" t="s">
        <v>71</v>
      </c>
      <c r="R267" s="197" t="s">
        <v>97</v>
      </c>
    </row>
    <row r="268" spans="1:18" ht="37.5" customHeight="1" thickBot="1" x14ac:dyDescent="0.35">
      <c r="A268" s="347"/>
      <c r="B268" s="200" t="str">
        <f>IF($O268="x",'Class Record S2'!$B$17,"")</f>
        <v/>
      </c>
      <c r="C268" s="350" t="str">
        <f>IF($O268="x",'Class Record S2'!$D$17,"")</f>
        <v/>
      </c>
      <c r="D268" s="350"/>
      <c r="E268" s="350"/>
      <c r="F268" s="350"/>
      <c r="G268" s="350"/>
      <c r="H268" s="350"/>
      <c r="I268" s="350"/>
      <c r="J268" s="350"/>
      <c r="K268" s="350"/>
      <c r="L268" s="350"/>
      <c r="M268" s="202"/>
      <c r="O268" s="196" t="str">
        <f>IF(OR(AND('Class Record S2'!$K$17=".",COUNTIF('Class Record S2'!$K$8:$K$37,"\")&lt;5,COUNTIF('Class Record S2'!$K$8:$K$17,".")&lt;=(5-COUNTIF('Class Record S2'!$K$8:$K$37,"\"))),AND('Class Record S2'!$K$17="\",COUNTIF('Class Record S2'!$K$8:$K$17,"\")&lt;=5)),"x","")</f>
        <v/>
      </c>
      <c r="Q268" s="197" t="s">
        <v>72</v>
      </c>
      <c r="R268" s="197" t="s">
        <v>135</v>
      </c>
    </row>
    <row r="269" spans="1:18" ht="37.5" customHeight="1" x14ac:dyDescent="0.3">
      <c r="A269" s="345" t="str">
        <f>'Class Record S2'!$A$18</f>
        <v>Multi/Div</v>
      </c>
      <c r="B269" s="194" t="str">
        <f>IF($O269="x",'Class Record S2'!$B$18,"")</f>
        <v/>
      </c>
      <c r="C269" s="348" t="str">
        <f>IF($O269="x",'Class Record S2'!$D$18,"")</f>
        <v/>
      </c>
      <c r="D269" s="348"/>
      <c r="E269" s="348"/>
      <c r="F269" s="348"/>
      <c r="G269" s="348"/>
      <c r="H269" s="348"/>
      <c r="I269" s="348"/>
      <c r="J269" s="348"/>
      <c r="K269" s="348"/>
      <c r="L269" s="348"/>
      <c r="M269" s="203"/>
      <c r="O269" s="196" t="str">
        <f>IF(OR(AND('Class Record S2'!$K$18=".",COUNTIF('Class Record S2'!$K$8:$K$37,"\")&lt;5,COUNTIF('Class Record S2'!$K$8:$K$18,".")&lt;=(5-COUNTIF('Class Record S2'!$K$8:$K$37,"\"))),AND('Class Record S2'!$K$18="\",COUNTIF('Class Record S2'!$K$8:$K$18,"\")&lt;=5)),"x","")</f>
        <v/>
      </c>
      <c r="Q269" s="197" t="s">
        <v>73</v>
      </c>
      <c r="R269" s="197" t="s">
        <v>98</v>
      </c>
    </row>
    <row r="270" spans="1:18" ht="37.5" customHeight="1" x14ac:dyDescent="0.3">
      <c r="A270" s="346"/>
      <c r="B270" s="198" t="str">
        <f>IF($O270="x",'Class Record S2'!$B$19,"")</f>
        <v/>
      </c>
      <c r="C270" s="349" t="str">
        <f>IF($O270="x",'Class Record S2'!$D$19,"")</f>
        <v/>
      </c>
      <c r="D270" s="349"/>
      <c r="E270" s="349"/>
      <c r="F270" s="349"/>
      <c r="G270" s="349"/>
      <c r="H270" s="349"/>
      <c r="I270" s="349"/>
      <c r="J270" s="349"/>
      <c r="K270" s="349"/>
      <c r="L270" s="349"/>
      <c r="M270" s="204"/>
      <c r="O270" s="196" t="str">
        <f>IF(OR(AND('Class Record S2'!$K$19=".",COUNTIF('Class Record S2'!$K$8:$K$37,"\")&lt;5,COUNTIF('Class Record S2'!$K$8:$K$19,".")&lt;=(5-COUNTIF('Class Record S2'!$K$8:$K$37,"\"))),AND('Class Record S2'!$K$19="\",COUNTIF('Class Record S2'!$K$8:$K$19,"\")&lt;=5)),"x","")</f>
        <v/>
      </c>
      <c r="Q270" s="197" t="s">
        <v>74</v>
      </c>
      <c r="R270" s="197" t="s">
        <v>99</v>
      </c>
    </row>
    <row r="271" spans="1:18" ht="37.5" customHeight="1" x14ac:dyDescent="0.3">
      <c r="A271" s="346"/>
      <c r="B271" s="198" t="str">
        <f>IF($O271="x",'Class Record S2'!$B$20,"")</f>
        <v/>
      </c>
      <c r="C271" s="349" t="str">
        <f>IF($O271="x",'Class Record S2'!$D$20,"")</f>
        <v/>
      </c>
      <c r="D271" s="349"/>
      <c r="E271" s="349"/>
      <c r="F271" s="349"/>
      <c r="G271" s="349"/>
      <c r="H271" s="349"/>
      <c r="I271" s="349"/>
      <c r="J271" s="349"/>
      <c r="K271" s="349"/>
      <c r="L271" s="349"/>
      <c r="M271" s="204"/>
      <c r="O271" s="196" t="str">
        <f>IF(OR(AND('Class Record S2'!$K$20=".",COUNTIF('Class Record S2'!$K$8:$K$37,"\")&lt;5,COUNTIF('Class Record S2'!$K$8:$K$20,".")&lt;=(5-COUNTIF('Class Record S2'!$K$8:$K$37,"\"))),AND('Class Record S2'!$K$20="\",COUNTIF('Class Record S2'!$K$8:$K$20,"\")&lt;=5)),"x","")</f>
        <v/>
      </c>
      <c r="Q271" s="197" t="s">
        <v>75</v>
      </c>
      <c r="R271" s="197" t="s">
        <v>100</v>
      </c>
    </row>
    <row r="272" spans="1:18" ht="37.5" customHeight="1" thickBot="1" x14ac:dyDescent="0.35">
      <c r="A272" s="347"/>
      <c r="B272" s="200" t="str">
        <f>IF($O272="x",'Class Record S2'!$B$21,"")</f>
        <v/>
      </c>
      <c r="C272" s="350" t="str">
        <f>IF($O272="x",'Class Record S2'!$D$21,"")</f>
        <v/>
      </c>
      <c r="D272" s="350"/>
      <c r="E272" s="350"/>
      <c r="F272" s="350"/>
      <c r="G272" s="350"/>
      <c r="H272" s="350"/>
      <c r="I272" s="350"/>
      <c r="J272" s="350"/>
      <c r="K272" s="350"/>
      <c r="L272" s="350"/>
      <c r="M272" s="202"/>
      <c r="O272" s="196" t="str">
        <f>IF(OR(AND('Class Record S2'!$K$21=".",COUNTIF('Class Record S2'!$K$8:$K$37,"\")&lt;5,COUNTIF('Class Record S2'!$K$8:$K$21,".")&lt;=(5-COUNTIF('Class Record S2'!$K$8:$K$37,"\"))),AND('Class Record S2'!$K$21="\",COUNTIF('Class Record S2'!$K$8:$K$21,"\")&lt;=5)),"x","")</f>
        <v/>
      </c>
      <c r="Q272" s="197" t="s">
        <v>76</v>
      </c>
      <c r="R272" s="197" t="s">
        <v>101</v>
      </c>
    </row>
    <row r="273" spans="1:18" ht="37.5" customHeight="1" x14ac:dyDescent="0.3">
      <c r="A273" s="345" t="str">
        <f>'Class Record S2'!$A$22</f>
        <v>Frac</v>
      </c>
      <c r="B273" s="194" t="str">
        <f>IF($O273="x",'Class Record S2'!$B$22,"")</f>
        <v/>
      </c>
      <c r="C273" s="348" t="str">
        <f>IF($O273="x",'Class Record S2'!$D$22,"")</f>
        <v/>
      </c>
      <c r="D273" s="348"/>
      <c r="E273" s="348"/>
      <c r="F273" s="348"/>
      <c r="G273" s="348"/>
      <c r="H273" s="348"/>
      <c r="I273" s="348"/>
      <c r="J273" s="348"/>
      <c r="K273" s="348"/>
      <c r="L273" s="348"/>
      <c r="M273" s="203"/>
      <c r="O273" s="196" t="str">
        <f>IF(OR(AND('Class Record S2'!$K$22=".",COUNTIF('Class Record S2'!$K$8:$K$37,"\")&lt;5,COUNTIF('Class Record S2'!$K$8:$K$22,".")&lt;=(5-COUNTIF('Class Record S2'!$K$8:$K$37,"\"))),AND('Class Record S2'!$K$22="\",COUNTIF('Class Record S2'!$K$8:$K$22,"\")&lt;=5)),"x","")</f>
        <v/>
      </c>
      <c r="Q273" s="197" t="s">
        <v>77</v>
      </c>
      <c r="R273" s="197" t="s">
        <v>136</v>
      </c>
    </row>
    <row r="274" spans="1:18" ht="37.5" customHeight="1" thickBot="1" x14ac:dyDescent="0.35">
      <c r="A274" s="347"/>
      <c r="B274" s="200" t="str">
        <f>IF($O274="x",'Class Record S2'!$B$23,"")</f>
        <v/>
      </c>
      <c r="C274" s="350" t="str">
        <f>IF($O274="x",'Class Record S2'!$D$23,"")</f>
        <v/>
      </c>
      <c r="D274" s="350"/>
      <c r="E274" s="350"/>
      <c r="F274" s="350"/>
      <c r="G274" s="350"/>
      <c r="H274" s="350"/>
      <c r="I274" s="350"/>
      <c r="J274" s="350"/>
      <c r="K274" s="350"/>
      <c r="L274" s="350"/>
      <c r="M274" s="202"/>
      <c r="O274" s="196" t="str">
        <f>IF(OR(AND('Class Record S2'!$K$23=".",COUNTIF('Class Record S2'!$K$8:$K$37,"\")&lt;5,COUNTIF('Class Record S2'!$K$8:$K$23,".")&lt;=(5-COUNTIF('Class Record S2'!$K$8:$K$37,"\"))),AND('Class Record S2'!$K$23="\",COUNTIF('Class Record S2'!$K$8:$K$23,"\")&lt;=5)),"x","")</f>
        <v/>
      </c>
      <c r="Q274" s="197" t="s">
        <v>78</v>
      </c>
      <c r="R274" s="197" t="s">
        <v>137</v>
      </c>
    </row>
    <row r="275" spans="1:18" ht="37.5" customHeight="1" x14ac:dyDescent="0.3">
      <c r="A275" s="345" t="str">
        <f>'Class Record S2'!$A$24</f>
        <v>Measure</v>
      </c>
      <c r="B275" s="194" t="str">
        <f>IF($O275="x",'Class Record S2'!$B$24,"")</f>
        <v/>
      </c>
      <c r="C275" s="348" t="str">
        <f>IF($O275="x",'Class Record S2'!$D$24,"")</f>
        <v/>
      </c>
      <c r="D275" s="348"/>
      <c r="E275" s="348"/>
      <c r="F275" s="348"/>
      <c r="G275" s="348"/>
      <c r="H275" s="348"/>
      <c r="I275" s="348"/>
      <c r="J275" s="348"/>
      <c r="K275" s="348"/>
      <c r="L275" s="348"/>
      <c r="M275" s="203"/>
      <c r="O275" s="196" t="str">
        <f>IF(OR(AND('Class Record S2'!$K$24=".",COUNTIF('Class Record S2'!$K$8:$K$37,"\")&lt;5,COUNTIF('Class Record S2'!$K$8:$K$24,".")&lt;=(5-COUNTIF('Class Record S2'!$K$8:$K$37,"\"))),AND('Class Record S2'!$K$24="\",COUNTIF('Class Record S2'!$K$8:$K$24,"\")&lt;=5)),"x","")</f>
        <v/>
      </c>
      <c r="Q275" s="197" t="s">
        <v>79</v>
      </c>
      <c r="R275" s="197" t="s">
        <v>138</v>
      </c>
    </row>
    <row r="276" spans="1:18" ht="37.5" customHeight="1" x14ac:dyDescent="0.3">
      <c r="A276" s="346"/>
      <c r="B276" s="198" t="str">
        <f>IF($O276="x",'Class Record S2'!$B$25,"")</f>
        <v/>
      </c>
      <c r="C276" s="349" t="str">
        <f>IF($O276="x",'Class Record S2'!$D$25,"")</f>
        <v/>
      </c>
      <c r="D276" s="349"/>
      <c r="E276" s="349"/>
      <c r="F276" s="349"/>
      <c r="G276" s="349"/>
      <c r="H276" s="349"/>
      <c r="I276" s="349"/>
      <c r="J276" s="349"/>
      <c r="K276" s="349"/>
      <c r="L276" s="349"/>
      <c r="M276" s="204"/>
      <c r="O276" s="196" t="str">
        <f>IF(OR(AND('Class Record S2'!$K$25=".",COUNTIF('Class Record S2'!$K$8:$K$37,"\")&lt;5,COUNTIF('Class Record S2'!$K$8:$K$25,".")&lt;=(5-COUNTIF('Class Record S2'!$K$8:$K$37,"\"))),AND('Class Record S2'!$K$25="\",COUNTIF('Class Record S2'!$K$8:$K$25,"\")&lt;=5)),"x","")</f>
        <v/>
      </c>
      <c r="Q276" s="197" t="s">
        <v>80</v>
      </c>
      <c r="R276" s="197" t="s">
        <v>139</v>
      </c>
    </row>
    <row r="277" spans="1:18" ht="37.5" customHeight="1" x14ac:dyDescent="0.3">
      <c r="A277" s="346"/>
      <c r="B277" s="198" t="str">
        <f>IF($O277="x",'Class Record S2'!$B$26,"")</f>
        <v/>
      </c>
      <c r="C277" s="349" t="str">
        <f>IF($O277="x",'Class Record S2'!$D$26,"")</f>
        <v/>
      </c>
      <c r="D277" s="349"/>
      <c r="E277" s="349"/>
      <c r="F277" s="349"/>
      <c r="G277" s="349"/>
      <c r="H277" s="349"/>
      <c r="I277" s="349"/>
      <c r="J277" s="349"/>
      <c r="K277" s="349"/>
      <c r="L277" s="349"/>
      <c r="M277" s="204"/>
      <c r="O277" s="196" t="str">
        <f>IF(OR(AND('Class Record S2'!$K$26=".",COUNTIF('Class Record S2'!$K$8:$K$37,"\")&lt;5,COUNTIF('Class Record S2'!$K$8:$K$26,".")&lt;=(5-COUNTIF('Class Record S2'!$K$8:$K$37,"\"))),AND('Class Record S2'!$K$26="\",COUNTIF('Class Record S2'!$K$8:$K$26,"\")&lt;=5)),"x","")</f>
        <v/>
      </c>
      <c r="Q277" s="197" t="s">
        <v>81</v>
      </c>
      <c r="R277" s="197" t="s">
        <v>140</v>
      </c>
    </row>
    <row r="278" spans="1:18" ht="37.5" customHeight="1" x14ac:dyDescent="0.3">
      <c r="A278" s="346"/>
      <c r="B278" s="198" t="str">
        <f>IF($O278="x",'Class Record S2'!$B$27,"")</f>
        <v/>
      </c>
      <c r="C278" s="349" t="str">
        <f>IF($O278="x",'Class Record S2'!$D$27,"")</f>
        <v/>
      </c>
      <c r="D278" s="349"/>
      <c r="E278" s="349"/>
      <c r="F278" s="349"/>
      <c r="G278" s="349"/>
      <c r="H278" s="349"/>
      <c r="I278" s="349"/>
      <c r="J278" s="349"/>
      <c r="K278" s="349"/>
      <c r="L278" s="349"/>
      <c r="M278" s="204"/>
      <c r="O278" s="196" t="str">
        <f>IF(OR(AND('Class Record S2'!$K$27=".",COUNTIF('Class Record S2'!$K$8:$K$37,"\")&lt;5,COUNTIF('Class Record S2'!$K$8:$K$27,".")&lt;=(5-COUNTIF('Class Record S2'!$K$8:$K$37,"\"))),AND('Class Record S2'!$K$27="\",COUNTIF('Class Record S2'!$K$8:$K$27,"\")&lt;=5)),"x","")</f>
        <v/>
      </c>
      <c r="Q278" s="197" t="s">
        <v>82</v>
      </c>
      <c r="R278" s="197" t="s">
        <v>141</v>
      </c>
    </row>
    <row r="279" spans="1:18" ht="37.5" customHeight="1" x14ac:dyDescent="0.3">
      <c r="A279" s="346"/>
      <c r="B279" s="198" t="str">
        <f>IF($O279="x",'Class Record S2'!$B$28,"")</f>
        <v/>
      </c>
      <c r="C279" s="349" t="str">
        <f>IF($O279="x",'Class Record S2'!$D$28,"")</f>
        <v/>
      </c>
      <c r="D279" s="349"/>
      <c r="E279" s="349"/>
      <c r="F279" s="349"/>
      <c r="G279" s="349"/>
      <c r="H279" s="349"/>
      <c r="I279" s="349"/>
      <c r="J279" s="349"/>
      <c r="K279" s="349"/>
      <c r="L279" s="349"/>
      <c r="M279" s="204"/>
      <c r="O279" s="196" t="str">
        <f>IF(OR(AND('Class Record S2'!$K$28=".",COUNTIF('Class Record S2'!$K$8:$K$37,"\")&lt;5,COUNTIF('Class Record S2'!$K$8:$K$28,".")&lt;=(5-COUNTIF('Class Record S2'!$K$8:$K$37,"\"))),AND('Class Record S2'!$K$28="\",COUNTIF('Class Record S2'!$K$8:$K$28,"\")&lt;=5)),"x","")</f>
        <v/>
      </c>
      <c r="Q279" s="197" t="s">
        <v>83</v>
      </c>
      <c r="R279" s="197" t="s">
        <v>102</v>
      </c>
    </row>
    <row r="280" spans="1:18" ht="37.5" customHeight="1" thickBot="1" x14ac:dyDescent="0.35">
      <c r="A280" s="347"/>
      <c r="B280" s="200" t="str">
        <f>IF($O280="x",'Class Record S2'!$B$29,"")</f>
        <v/>
      </c>
      <c r="C280" s="350" t="str">
        <f>IF($O280="x",'Class Record S2'!$D$29,"")</f>
        <v/>
      </c>
      <c r="D280" s="350"/>
      <c r="E280" s="350"/>
      <c r="F280" s="350"/>
      <c r="G280" s="350"/>
      <c r="H280" s="350"/>
      <c r="I280" s="350"/>
      <c r="J280" s="350"/>
      <c r="K280" s="350"/>
      <c r="L280" s="350"/>
      <c r="M280" s="202"/>
      <c r="O280" s="196" t="str">
        <f>IF(OR(AND('Class Record S2'!$K$29=".",COUNTIF('Class Record S2'!$K$8:$K$37,"\")&lt;5,COUNTIF('Class Record S2'!$K$8:$K$29,".")&lt;=(5-COUNTIF('Class Record S2'!$K$8:$K$37,"\"))),AND('Class Record S2'!$K$29="\",COUNTIF('Class Record S2'!$K$8:$K$29,"\")&lt;=5)),"x","")</f>
        <v/>
      </c>
      <c r="Q280" s="197" t="s">
        <v>84</v>
      </c>
      <c r="R280" s="197" t="s">
        <v>142</v>
      </c>
    </row>
    <row r="281" spans="1:18" ht="37.5" customHeight="1" x14ac:dyDescent="0.3">
      <c r="A281" s="345" t="str">
        <f>'Class Record S2'!$A$30</f>
        <v>Geometry</v>
      </c>
      <c r="B281" s="194" t="str">
        <f>IF($O281="x",'Class Record S2'!$B$30,"")</f>
        <v/>
      </c>
      <c r="C281" s="348" t="str">
        <f>IF($O281="x",'Class Record S2'!$D$30,"")</f>
        <v/>
      </c>
      <c r="D281" s="348"/>
      <c r="E281" s="348"/>
      <c r="F281" s="348"/>
      <c r="G281" s="348"/>
      <c r="H281" s="348"/>
      <c r="I281" s="348"/>
      <c r="J281" s="348"/>
      <c r="K281" s="348"/>
      <c r="L281" s="348"/>
      <c r="M281" s="203"/>
      <c r="O281" s="196" t="str">
        <f>IF(OR(AND('Class Record S2'!$K$30=".",COUNTIF('Class Record S2'!$K$8:$K$37,"\")&lt;5,COUNTIF('Class Record S2'!$K$8:$K$30,".")&lt;=(5-COUNTIF('Class Record S2'!$K$8:$K$37,"\"))),AND('Class Record S2'!$K$30="\",COUNTIF('Class Record S2'!$K$8:$K$30,"\")&lt;=5)),"x","")</f>
        <v/>
      </c>
      <c r="Q281" s="197" t="s">
        <v>85</v>
      </c>
      <c r="R281" s="197" t="s">
        <v>143</v>
      </c>
    </row>
    <row r="282" spans="1:18" ht="37.5" customHeight="1" x14ac:dyDescent="0.3">
      <c r="A282" s="346"/>
      <c r="B282" s="198" t="str">
        <f>IF($O282="x",'Class Record S2'!$B$31,"")</f>
        <v/>
      </c>
      <c r="C282" s="349" t="str">
        <f>IF($O282="x",'Class Record S2'!$D$31,"")</f>
        <v/>
      </c>
      <c r="D282" s="349"/>
      <c r="E282" s="349"/>
      <c r="F282" s="349"/>
      <c r="G282" s="349"/>
      <c r="H282" s="349"/>
      <c r="I282" s="349"/>
      <c r="J282" s="349"/>
      <c r="K282" s="349"/>
      <c r="L282" s="349"/>
      <c r="M282" s="204"/>
      <c r="O282" s="196" t="str">
        <f>IF(OR(AND('Class Record S2'!$K$31=".",COUNTIF('Class Record S2'!$K$8:$K$37,"\")&lt;5,COUNTIF('Class Record S2'!$K$8:$K$31,".")&lt;=(5-COUNTIF('Class Record S2'!$K$8:$K$37,"\"))),AND('Class Record S2'!$K$31="\",COUNTIF('Class Record S2'!$K$8:$K$31,"\")&lt;=5)),"x","")</f>
        <v/>
      </c>
      <c r="Q282" s="197" t="s">
        <v>86</v>
      </c>
      <c r="R282" s="197" t="s">
        <v>144</v>
      </c>
    </row>
    <row r="283" spans="1:18" ht="37.5" customHeight="1" x14ac:dyDescent="0.3">
      <c r="A283" s="346"/>
      <c r="B283" s="198" t="str">
        <f>IF($O283="x",'Class Record S2'!$B$32,"")</f>
        <v/>
      </c>
      <c r="C283" s="349" t="str">
        <f>IF($O283="x",'Class Record S2'!$D$32,"")</f>
        <v/>
      </c>
      <c r="D283" s="349"/>
      <c r="E283" s="349"/>
      <c r="F283" s="349"/>
      <c r="G283" s="349"/>
      <c r="H283" s="349"/>
      <c r="I283" s="349"/>
      <c r="J283" s="349"/>
      <c r="K283" s="349"/>
      <c r="L283" s="349"/>
      <c r="M283" s="204"/>
      <c r="O283" s="196" t="str">
        <f>IF(OR(AND('Class Record S2'!$K$32=".",COUNTIF('Class Record S2'!$K$8:$K$37,"\")&lt;5,COUNTIF('Class Record S2'!$K$8:$K$32,".")&lt;=(5-COUNTIF('Class Record S2'!$K$8:$K$37,"\"))),AND('Class Record S2'!$K$32="\",COUNTIF('Class Record S2'!$K$8:$K$32,"\")&lt;=5)),"x","")</f>
        <v/>
      </c>
      <c r="Q283" s="197" t="s">
        <v>87</v>
      </c>
      <c r="R283" s="197" t="s">
        <v>145</v>
      </c>
    </row>
    <row r="284" spans="1:18" ht="37.5" customHeight="1" x14ac:dyDescent="0.3">
      <c r="A284" s="346"/>
      <c r="B284" s="198" t="str">
        <f>IF($O284="x",'Class Record S2'!$B$33,"")</f>
        <v/>
      </c>
      <c r="C284" s="349" t="str">
        <f>IF($O284="x",'Class Record S2'!$D$33,"")</f>
        <v/>
      </c>
      <c r="D284" s="349"/>
      <c r="E284" s="349"/>
      <c r="F284" s="349"/>
      <c r="G284" s="349"/>
      <c r="H284" s="349"/>
      <c r="I284" s="349"/>
      <c r="J284" s="349"/>
      <c r="K284" s="349"/>
      <c r="L284" s="349"/>
      <c r="M284" s="204"/>
      <c r="O284" s="196" t="str">
        <f>IF(OR(AND('Class Record S2'!$K$33=".",COUNTIF('Class Record S2'!$K$8:$K$37,"\")&lt;5,COUNTIF('Class Record S2'!$K$8:$K$33,".")&lt;=(5-COUNTIF('Class Record S2'!$K$8:$K$37,"\"))),AND('Class Record S2'!$K$33="\",COUNTIF('Class Record S2'!$K$8:$K$33,"\")&lt;=5)),"x","")</f>
        <v/>
      </c>
      <c r="Q284" s="197" t="s">
        <v>88</v>
      </c>
      <c r="R284" s="197" t="s">
        <v>146</v>
      </c>
    </row>
    <row r="285" spans="1:18" ht="37.5" customHeight="1" x14ac:dyDescent="0.3">
      <c r="A285" s="346"/>
      <c r="B285" s="198" t="str">
        <f>IF($O285="x",'Class Record S2'!$B$34,"")</f>
        <v/>
      </c>
      <c r="C285" s="349" t="str">
        <f>IF($O285="x",'Class Record S2'!$D$34,"")</f>
        <v/>
      </c>
      <c r="D285" s="349"/>
      <c r="E285" s="349"/>
      <c r="F285" s="349"/>
      <c r="G285" s="349"/>
      <c r="H285" s="349"/>
      <c r="I285" s="349"/>
      <c r="J285" s="349"/>
      <c r="K285" s="349"/>
      <c r="L285" s="349"/>
      <c r="M285" s="204"/>
      <c r="O285" s="196" t="str">
        <f>IF(OR(AND('Class Record S2'!$K$34=".",COUNTIF('Class Record S2'!$K$8:$K$37,"\")&lt;5,COUNTIF('Class Record S2'!$K$8:$K$34,".")&lt;=(5-COUNTIF('Class Record S2'!$K$8:$K$37,"\"))),AND('Class Record S2'!$K$34="\",COUNTIF('Class Record S2'!$K$8:$K$34,"\")&lt;=5)),"x","")</f>
        <v/>
      </c>
      <c r="Q285" s="197" t="s">
        <v>89</v>
      </c>
      <c r="R285" s="197" t="s">
        <v>178</v>
      </c>
    </row>
    <row r="286" spans="1:18" ht="30.75" customHeight="1" thickBot="1" x14ac:dyDescent="0.35">
      <c r="A286" s="347"/>
      <c r="B286" s="200" t="str">
        <f>IF($O286="x",'Class Record S2'!$B$35,"")</f>
        <v/>
      </c>
      <c r="C286" s="350" t="str">
        <f>IF($O286="x",'Class Record S2'!$D$35,"")</f>
        <v/>
      </c>
      <c r="D286" s="350"/>
      <c r="E286" s="350"/>
      <c r="F286" s="350"/>
      <c r="G286" s="350"/>
      <c r="H286" s="350"/>
      <c r="I286" s="350"/>
      <c r="J286" s="350"/>
      <c r="K286" s="350"/>
      <c r="L286" s="350"/>
      <c r="M286" s="202"/>
      <c r="O286" s="196" t="str">
        <f>IF(OR(AND('Class Record S2'!$K$35=".",COUNTIF('Class Record S2'!$K$8:$K$37,"\")&lt;5,COUNTIF('Class Record S2'!$K$8:$K$35,".")&lt;=(5-COUNTIF('Class Record S2'!$K$8:$K$37,"\"))),AND('Class Record S2'!$K$35="\",COUNTIF('Class Record S2'!$K$8:$K$35,"\")&lt;=5)),"x","")</f>
        <v/>
      </c>
      <c r="Q286" s="197" t="s">
        <v>90</v>
      </c>
      <c r="R286" s="197" t="s">
        <v>177</v>
      </c>
    </row>
    <row r="287" spans="1:18" ht="37.5" customHeight="1" x14ac:dyDescent="0.3">
      <c r="A287" s="345" t="str">
        <f>'Class Record S2'!$A$36</f>
        <v>Stat</v>
      </c>
      <c r="B287" s="194" t="str">
        <f>IF($O287="x",'Class Record S2'!$B$36,"")</f>
        <v/>
      </c>
      <c r="C287" s="348" t="str">
        <f>IF($O287="x",'Class Record S2'!$D$36,"")</f>
        <v/>
      </c>
      <c r="D287" s="348"/>
      <c r="E287" s="348"/>
      <c r="F287" s="348"/>
      <c r="G287" s="348"/>
      <c r="H287" s="348"/>
      <c r="I287" s="348"/>
      <c r="J287" s="348"/>
      <c r="K287" s="348"/>
      <c r="L287" s="348"/>
      <c r="M287" s="203"/>
      <c r="O287" s="196" t="str">
        <f>IF(OR(AND('Class Record S2'!$K$36=".",COUNTIF('Class Record S2'!$K$8:$K$37,"\")&lt;5,COUNTIF('Class Record S2'!$K$8:$K$36,".")&lt;=(5-COUNTIF('Class Record S2'!$K$8:$K$37,"\"))),AND('Class Record S2'!$K$36="\",COUNTIF('Class Record S2'!$K$8:$K$36,"\")&lt;=5)),"x","")</f>
        <v/>
      </c>
      <c r="Q287" s="197" t="s">
        <v>91</v>
      </c>
      <c r="R287" s="197" t="s">
        <v>147</v>
      </c>
    </row>
    <row r="288" spans="1:18" ht="37.5" customHeight="1" thickBot="1" x14ac:dyDescent="0.35">
      <c r="A288" s="347"/>
      <c r="B288" s="200" t="str">
        <f>IF($O288="x",'Class Record S2'!$B$37,"")</f>
        <v/>
      </c>
      <c r="C288" s="350" t="str">
        <f>IF($O288="x",'Class Record S2'!$D$37,"")</f>
        <v/>
      </c>
      <c r="D288" s="350"/>
      <c r="E288" s="350"/>
      <c r="F288" s="350"/>
      <c r="G288" s="350"/>
      <c r="H288" s="350"/>
      <c r="I288" s="350"/>
      <c r="J288" s="350"/>
      <c r="K288" s="350"/>
      <c r="L288" s="350"/>
      <c r="M288" s="202"/>
      <c r="O288" s="196" t="str">
        <f>IF(OR(AND('Class Record S2'!$K$37=".",COUNTIF('Class Record S2'!$K$8:$K$37,"\")&lt;5,COUNTIF('Class Record S2'!$K$8:$K$37,".")&lt;=(5-COUNTIF('Class Record S2'!$K$8:$K$37,"\"))),AND('Class Record S2'!$K$37="\",COUNTIF('Class Record S2'!$K$8:$K$37,"\")&lt;=5)),"x","")</f>
        <v/>
      </c>
      <c r="Q288" s="197" t="s">
        <v>92</v>
      </c>
      <c r="R288" s="197" t="s">
        <v>148</v>
      </c>
    </row>
    <row r="289" spans="1:18" ht="16.5" customHeight="1" thickBot="1" x14ac:dyDescent="0.35">
      <c r="A289" s="351" t="s">
        <v>45</v>
      </c>
      <c r="B289" s="352"/>
      <c r="C289" s="352"/>
      <c r="D289" s="352"/>
      <c r="E289" s="352"/>
      <c r="F289" s="352"/>
      <c r="G289" s="352"/>
      <c r="H289" s="352"/>
      <c r="I289" s="352"/>
      <c r="J289" s="352"/>
      <c r="K289" s="353"/>
      <c r="L289" s="354" t="s">
        <v>46</v>
      </c>
      <c r="M289" s="355"/>
    </row>
    <row r="290" spans="1:18" ht="28.5" customHeight="1" x14ac:dyDescent="0.3">
      <c r="A290" s="356"/>
      <c r="B290" s="357"/>
      <c r="C290" s="357"/>
      <c r="D290" s="357"/>
      <c r="E290" s="357"/>
      <c r="F290" s="357"/>
      <c r="G290" s="357"/>
      <c r="H290" s="357"/>
      <c r="I290" s="357"/>
      <c r="J290" s="357"/>
      <c r="K290" s="358"/>
      <c r="L290" s="365" t="str">
        <f>'Class Record S2'!$K$38</f>
        <v>N</v>
      </c>
      <c r="M290" s="366"/>
    </row>
    <row r="291" spans="1:18" ht="28.5" customHeight="1" x14ac:dyDescent="0.3">
      <c r="A291" s="359"/>
      <c r="B291" s="360"/>
      <c r="C291" s="360"/>
      <c r="D291" s="360"/>
      <c r="E291" s="360"/>
      <c r="F291" s="360"/>
      <c r="G291" s="360"/>
      <c r="H291" s="360"/>
      <c r="I291" s="360"/>
      <c r="J291" s="360"/>
      <c r="K291" s="361"/>
      <c r="L291" s="367"/>
      <c r="M291" s="368"/>
    </row>
    <row r="292" spans="1:18" ht="28.5" customHeight="1" thickBot="1" x14ac:dyDescent="0.35">
      <c r="A292" s="362"/>
      <c r="B292" s="363"/>
      <c r="C292" s="363"/>
      <c r="D292" s="363"/>
      <c r="E292" s="363"/>
      <c r="F292" s="363"/>
      <c r="G292" s="363"/>
      <c r="H292" s="363"/>
      <c r="I292" s="363"/>
      <c r="J292" s="363"/>
      <c r="K292" s="364"/>
      <c r="L292" s="369"/>
      <c r="M292" s="370"/>
    </row>
    <row r="294" spans="1:18" ht="19.5" thickBot="1" x14ac:dyDescent="0.35"/>
    <row r="295" spans="1:18" ht="23.25" customHeight="1" thickBot="1" x14ac:dyDescent="0.35">
      <c r="A295" s="371" t="str">
        <f>'Class Record S2'!$D$1</f>
        <v>A N OTHER SCHOOL</v>
      </c>
      <c r="B295" s="372"/>
      <c r="C295" s="372"/>
      <c r="D295" s="372"/>
      <c r="E295" s="372"/>
      <c r="F295" s="372"/>
      <c r="G295" s="372"/>
      <c r="H295" s="372"/>
      <c r="I295" s="372"/>
      <c r="J295" s="372"/>
      <c r="K295" s="372"/>
      <c r="L295" s="372"/>
      <c r="M295" s="373"/>
    </row>
    <row r="296" spans="1:18" ht="15.75" customHeight="1" thickBot="1" x14ac:dyDescent="0.35">
      <c r="A296" s="374" t="s">
        <v>18</v>
      </c>
      <c r="B296" s="375"/>
      <c r="C296" s="375"/>
      <c r="D296" s="376">
        <f>'Class Record S2'!$L$2</f>
        <v>0</v>
      </c>
      <c r="E296" s="376"/>
      <c r="F296" s="376"/>
      <c r="G296" s="377"/>
      <c r="H296" s="380" t="s">
        <v>19</v>
      </c>
      <c r="I296" s="382">
        <f>'Class Record S2'!$E$39</f>
        <v>0</v>
      </c>
      <c r="J296" s="382"/>
      <c r="K296" s="383" t="str">
        <f>'Class Record S2'!$C$2</f>
        <v>CLASS: 2A</v>
      </c>
      <c r="L296" s="383"/>
      <c r="M296" s="384"/>
    </row>
    <row r="297" spans="1:18" ht="15.75" customHeight="1" thickBot="1" x14ac:dyDescent="0.35">
      <c r="A297" s="351"/>
      <c r="B297" s="352"/>
      <c r="C297" s="352"/>
      <c r="D297" s="378"/>
      <c r="E297" s="378"/>
      <c r="F297" s="378"/>
      <c r="G297" s="379"/>
      <c r="H297" s="380"/>
      <c r="I297" s="382"/>
      <c r="J297" s="382"/>
      <c r="K297" s="383"/>
      <c r="L297" s="383"/>
      <c r="M297" s="384"/>
    </row>
    <row r="298" spans="1:18" ht="19.5" thickBot="1" x14ac:dyDescent="0.35">
      <c r="A298" s="395" t="s">
        <v>20</v>
      </c>
      <c r="B298" s="396"/>
      <c r="C298" s="396"/>
      <c r="D298" s="396"/>
      <c r="E298" s="396"/>
      <c r="F298" s="397" t="s">
        <v>21</v>
      </c>
      <c r="G298" s="398"/>
      <c r="H298" s="398"/>
      <c r="I298" s="399"/>
      <c r="J298" s="400" t="s">
        <v>22</v>
      </c>
      <c r="K298" s="401"/>
      <c r="L298" s="401"/>
      <c r="M298" s="402"/>
    </row>
    <row r="299" spans="1:18" ht="16.5" customHeight="1" thickBot="1" x14ac:dyDescent="0.35">
      <c r="A299" s="385" t="s">
        <v>23</v>
      </c>
      <c r="B299" s="386"/>
      <c r="C299" s="387"/>
      <c r="D299" s="388" t="s">
        <v>24</v>
      </c>
      <c r="E299" s="389"/>
      <c r="F299" s="390" t="s">
        <v>25</v>
      </c>
      <c r="G299" s="391"/>
      <c r="H299" s="391" t="s">
        <v>26</v>
      </c>
      <c r="I299" s="392"/>
      <c r="J299" s="390" t="s">
        <v>27</v>
      </c>
      <c r="K299" s="391"/>
      <c r="L299" s="393" t="s">
        <v>28</v>
      </c>
      <c r="M299" s="394"/>
    </row>
    <row r="300" spans="1:18" ht="31.5" customHeight="1" thickBot="1" x14ac:dyDescent="0.35">
      <c r="A300" s="205"/>
      <c r="B300" s="206" t="s">
        <v>55</v>
      </c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8" t="s">
        <v>44</v>
      </c>
      <c r="Q300" s="381" t="s">
        <v>121</v>
      </c>
      <c r="R300" s="381"/>
    </row>
    <row r="301" spans="1:18" ht="37.5" customHeight="1" x14ac:dyDescent="0.3">
      <c r="A301" s="345" t="str">
        <f>'Class Record S2'!$A$8</f>
        <v>Place Value</v>
      </c>
      <c r="B301" s="194" t="str">
        <f>IF($O301="x",'Class Record S2'!$B$8,"")</f>
        <v/>
      </c>
      <c r="C301" s="348" t="str">
        <f>IF($O301="x",'Class Record S2'!$D$8,"")</f>
        <v/>
      </c>
      <c r="D301" s="348"/>
      <c r="E301" s="348"/>
      <c r="F301" s="348"/>
      <c r="G301" s="348"/>
      <c r="H301" s="348"/>
      <c r="I301" s="348"/>
      <c r="J301" s="348"/>
      <c r="K301" s="348"/>
      <c r="L301" s="348"/>
      <c r="M301" s="195"/>
      <c r="O301" s="196" t="str">
        <f>IF(OR(AND('Class Record S2'!$L$8=".",COUNTIF('Class Record S2'!$L$8:$L$37,"\")&lt;5,COUNTIF('Class Record S2'!$L$8:$L$8,".")&lt;=(5-COUNTIF('Class Record S2'!$L$8:$L$37,"\"))),AND('Class Record S2'!$L$8="\",COUNTIF('Class Record S2'!$L$8:$L$8,"\")&lt;=5)),"x","")</f>
        <v/>
      </c>
      <c r="Q301" s="197" t="s">
        <v>63</v>
      </c>
      <c r="R301" s="197" t="s">
        <v>93</v>
      </c>
    </row>
    <row r="302" spans="1:18" ht="37.5" customHeight="1" x14ac:dyDescent="0.3">
      <c r="A302" s="346"/>
      <c r="B302" s="198" t="str">
        <f>IF($O302="x",'Class Record S2'!$B$9,"")</f>
        <v/>
      </c>
      <c r="C302" s="349" t="str">
        <f>IF($O302="x",'Class Record S2'!$D$9,"")</f>
        <v/>
      </c>
      <c r="D302" s="349"/>
      <c r="E302" s="349"/>
      <c r="F302" s="349"/>
      <c r="G302" s="349"/>
      <c r="H302" s="349"/>
      <c r="I302" s="349"/>
      <c r="J302" s="349"/>
      <c r="K302" s="349"/>
      <c r="L302" s="349"/>
      <c r="M302" s="199"/>
      <c r="O302" s="196" t="str">
        <f>IF(OR(AND('Class Record S2'!$L$9=".",COUNTIF('Class Record S2'!$L$8:$L$37,"\")&lt;5,COUNTIF('Class Record S2'!$L$8:$L$9,".")&lt;=(5-COUNTIF('Class Record S2'!$L$8:$L$37,"\"))),AND('Class Record S2'!$L$9="\",COUNTIF('Class Record S2'!$L$8:$L$9,"\")&lt;=5)),"x","")</f>
        <v/>
      </c>
      <c r="Q302" s="197" t="s">
        <v>64</v>
      </c>
      <c r="R302" s="197" t="s">
        <v>131</v>
      </c>
    </row>
    <row r="303" spans="1:18" ht="37.5" customHeight="1" x14ac:dyDescent="0.3">
      <c r="A303" s="346"/>
      <c r="B303" s="198" t="str">
        <f>IF($O303="x",'Class Record S2'!$B$10,"")</f>
        <v/>
      </c>
      <c r="C303" s="349" t="str">
        <f>IF($O303="x",'Class Record S2'!$D$10,"")</f>
        <v/>
      </c>
      <c r="D303" s="349"/>
      <c r="E303" s="349"/>
      <c r="F303" s="349"/>
      <c r="G303" s="349"/>
      <c r="H303" s="349"/>
      <c r="I303" s="349"/>
      <c r="J303" s="349"/>
      <c r="K303" s="349"/>
      <c r="L303" s="349"/>
      <c r="M303" s="199"/>
      <c r="O303" s="196" t="str">
        <f>IF(OR(AND('Class Record S2'!$L$10=".",COUNTIF('Class Record S2'!$L$8:$L$37,"\")&lt;5,COUNTIF('Class Record S2'!$L$8:$L$10,".")&lt;=(5-COUNTIF('Class Record S2'!$L$8:$L$37,"\"))),AND('Class Record S2'!$L$10="\",COUNTIF('Class Record S2'!$L$8:$L$10,"\")&lt;=5)),"x","")</f>
        <v/>
      </c>
      <c r="Q303" s="197" t="s">
        <v>65</v>
      </c>
      <c r="R303" s="197" t="s">
        <v>132</v>
      </c>
    </row>
    <row r="304" spans="1:18" ht="37.5" customHeight="1" x14ac:dyDescent="0.3">
      <c r="A304" s="346"/>
      <c r="B304" s="198" t="str">
        <f>IF($O304="x",'Class Record S2'!$B$11,"")</f>
        <v/>
      </c>
      <c r="C304" s="349" t="str">
        <f>IF($O304="x",'Class Record S2'!$D$11,"")</f>
        <v/>
      </c>
      <c r="D304" s="349"/>
      <c r="E304" s="349"/>
      <c r="F304" s="349"/>
      <c r="G304" s="349"/>
      <c r="H304" s="349"/>
      <c r="I304" s="349"/>
      <c r="J304" s="349"/>
      <c r="K304" s="349"/>
      <c r="L304" s="349"/>
      <c r="M304" s="199"/>
      <c r="O304" s="196" t="str">
        <f>IF(OR(AND('Class Record S2'!$L$11=".",COUNTIF('Class Record S2'!$L$8:$L$37,"\")&lt;5,COUNTIF('Class Record S2'!$L$8:$L$11,".")&lt;=(5-COUNTIF('Class Record S2'!$L$8:$L$37,"\"))),AND('Class Record S2'!$L$11="\",COUNTIF('Class Record S2'!$L$8:$L$11,"\")&lt;=5)),"x","")</f>
        <v/>
      </c>
      <c r="Q304" s="197" t="s">
        <v>66</v>
      </c>
      <c r="R304" s="197" t="s">
        <v>133</v>
      </c>
    </row>
    <row r="305" spans="1:18" ht="37.5" customHeight="1" thickBot="1" x14ac:dyDescent="0.35">
      <c r="A305" s="347"/>
      <c r="B305" s="200" t="str">
        <f>IF($O305="x",'Class Record S2'!$B$12,"")</f>
        <v/>
      </c>
      <c r="C305" s="350" t="str">
        <f>IF($O305="x",'Class Record S2'!$D$12,"")</f>
        <v/>
      </c>
      <c r="D305" s="350"/>
      <c r="E305" s="350"/>
      <c r="F305" s="350"/>
      <c r="G305" s="350"/>
      <c r="H305" s="350"/>
      <c r="I305" s="350"/>
      <c r="J305" s="350"/>
      <c r="K305" s="350"/>
      <c r="L305" s="350"/>
      <c r="M305" s="201"/>
      <c r="O305" s="196" t="str">
        <f>IF(OR(AND('Class Record S2'!$L$12=".",COUNTIF('Class Record S2'!$L$8:$L$37,"\")&lt;5,COUNTIF('Class Record S2'!$L$8:$L$12,".")&lt;=(5-COUNTIF('Class Record S2'!$L$8:$L$37,"\"))),AND('Class Record S2'!$L$12="\",COUNTIF('Class Record S2'!$L$8:$L$12,"\")&lt;=5)),"x","")</f>
        <v/>
      </c>
      <c r="Q305" s="197" t="s">
        <v>67</v>
      </c>
      <c r="R305" s="197" t="s">
        <v>134</v>
      </c>
    </row>
    <row r="306" spans="1:18" ht="37.5" customHeight="1" x14ac:dyDescent="0.3">
      <c r="A306" s="345" t="str">
        <f>'Class Record S2'!$A$13</f>
        <v>Add/Sub</v>
      </c>
      <c r="B306" s="194" t="str">
        <f>IF($O306="x",'Class Record S2'!$B$13,"")</f>
        <v/>
      </c>
      <c r="C306" s="348" t="str">
        <f>IF($O306="x",'Class Record S2'!$D$13,"")</f>
        <v/>
      </c>
      <c r="D306" s="348"/>
      <c r="E306" s="348"/>
      <c r="F306" s="348"/>
      <c r="G306" s="348"/>
      <c r="H306" s="348"/>
      <c r="I306" s="348"/>
      <c r="J306" s="348"/>
      <c r="K306" s="348"/>
      <c r="L306" s="348"/>
      <c r="M306" s="195"/>
      <c r="O306" s="196" t="str">
        <f>IF(OR(AND('Class Record S2'!$L$13=".",COUNTIF('Class Record S2'!$L$8:$L$37,"\")&lt;5,COUNTIF('Class Record S2'!$L$8:$L$13,".")&lt;=(5-COUNTIF('Class Record S2'!$L$8:$L$37,"\"))),AND('Class Record S2'!$L$13="\",COUNTIF('Class Record S2'!$L$8:$L$13,"\")&lt;=5)),"x","")</f>
        <v/>
      </c>
      <c r="Q306" s="197" t="s">
        <v>68</v>
      </c>
      <c r="R306" s="197" t="s">
        <v>94</v>
      </c>
    </row>
    <row r="307" spans="1:18" ht="37.5" customHeight="1" x14ac:dyDescent="0.3">
      <c r="A307" s="346"/>
      <c r="B307" s="198" t="str">
        <f>IF($O307="x",'Class Record S2'!$B$14,"")</f>
        <v/>
      </c>
      <c r="C307" s="349" t="str">
        <f>IF($O307="x",'Class Record S2'!$D$14,"")</f>
        <v/>
      </c>
      <c r="D307" s="349"/>
      <c r="E307" s="349"/>
      <c r="F307" s="349"/>
      <c r="G307" s="349"/>
      <c r="H307" s="349"/>
      <c r="I307" s="349"/>
      <c r="J307" s="349"/>
      <c r="K307" s="349"/>
      <c r="L307" s="349"/>
      <c r="M307" s="199"/>
      <c r="O307" s="196" t="str">
        <f>IF(OR(AND('Class Record S2'!$L$14=".",COUNTIF('Class Record S2'!$L$8:$L$37,"\")&lt;5,COUNTIF('Class Record S2'!$L$8:$L$14,".")&lt;=(5-COUNTIF('Class Record S2'!$L$8:$L$37,"\"))),AND('Class Record S2'!$L$14="\",COUNTIF('Class Record S2'!$L$8:$L$14,"\")&lt;=5)),"x","")</f>
        <v/>
      </c>
      <c r="Q307" s="197" t="s">
        <v>69</v>
      </c>
      <c r="R307" s="197" t="s">
        <v>95</v>
      </c>
    </row>
    <row r="308" spans="1:18" ht="37.5" customHeight="1" x14ac:dyDescent="0.3">
      <c r="A308" s="346"/>
      <c r="B308" s="198" t="str">
        <f>IF($O308="x",'Class Record S2'!$B$15,"")</f>
        <v/>
      </c>
      <c r="C308" s="349" t="str">
        <f>IF($O308="x",'Class Record S2'!$D$15,"")</f>
        <v/>
      </c>
      <c r="D308" s="349"/>
      <c r="E308" s="349"/>
      <c r="F308" s="349"/>
      <c r="G308" s="349"/>
      <c r="H308" s="349"/>
      <c r="I308" s="349"/>
      <c r="J308" s="349"/>
      <c r="K308" s="349"/>
      <c r="L308" s="349"/>
      <c r="M308" s="199"/>
      <c r="O308" s="196" t="str">
        <f>IF(OR(AND('Class Record S2'!$L$15=".",COUNTIF('Class Record S2'!$L$8:$L$37,"\")&lt;5,COUNTIF('Class Record S2'!$L$8:$L$15,".")&lt;=(5-COUNTIF('Class Record S2'!$L$8:$L$37,"\"))),AND('Class Record S2'!$L$15="\",COUNTIF('Class Record S2'!$L$8:$L$15,"\")&lt;=5)),"x","")</f>
        <v/>
      </c>
      <c r="Q308" s="197" t="s">
        <v>70</v>
      </c>
      <c r="R308" s="197" t="s">
        <v>96</v>
      </c>
    </row>
    <row r="309" spans="1:18" ht="37.5" customHeight="1" x14ac:dyDescent="0.3">
      <c r="A309" s="346"/>
      <c r="B309" s="198" t="str">
        <f>IF($O309="x",'Class Record S2'!$B$16,"")</f>
        <v/>
      </c>
      <c r="C309" s="349" t="str">
        <f>IF($O309="x",'Class Record S2'!$D$16,"")</f>
        <v/>
      </c>
      <c r="D309" s="349"/>
      <c r="E309" s="349"/>
      <c r="F309" s="349"/>
      <c r="G309" s="349"/>
      <c r="H309" s="349"/>
      <c r="I309" s="349"/>
      <c r="J309" s="349"/>
      <c r="K309" s="349"/>
      <c r="L309" s="349"/>
      <c r="M309" s="199"/>
      <c r="O309" s="196" t="str">
        <f>IF(OR(AND('Class Record S2'!$L$16=".",COUNTIF('Class Record S2'!$L$8:$L$37,"\")&lt;5,COUNTIF('Class Record S2'!$L$8:$L$16,".")&lt;=(5-COUNTIF('Class Record S2'!$L$8:$L$37,"\"))),AND('Class Record S2'!$L$16="\",COUNTIF('Class Record S2'!$L$8:$L$16,"\")&lt;=5)),"x","")</f>
        <v/>
      </c>
      <c r="Q309" s="197" t="s">
        <v>71</v>
      </c>
      <c r="R309" s="197" t="s">
        <v>97</v>
      </c>
    </row>
    <row r="310" spans="1:18" ht="37.5" customHeight="1" thickBot="1" x14ac:dyDescent="0.35">
      <c r="A310" s="347"/>
      <c r="B310" s="200" t="str">
        <f>IF($O310="x",'Class Record S2'!$B$17,"")</f>
        <v/>
      </c>
      <c r="C310" s="350" t="str">
        <f>IF($O310="x",'Class Record S2'!$D$17,"")</f>
        <v/>
      </c>
      <c r="D310" s="350"/>
      <c r="E310" s="350"/>
      <c r="F310" s="350"/>
      <c r="G310" s="350"/>
      <c r="H310" s="350"/>
      <c r="I310" s="350"/>
      <c r="J310" s="350"/>
      <c r="K310" s="350"/>
      <c r="L310" s="350"/>
      <c r="M310" s="202"/>
      <c r="O310" s="196" t="str">
        <f>IF(OR(AND('Class Record S2'!$L$17=".",COUNTIF('Class Record S2'!$L$8:$L$37,"\")&lt;5,COUNTIF('Class Record S2'!$L$8:$L$17,".")&lt;=(5-COUNTIF('Class Record S2'!$L$8:$L$37,"\"))),AND('Class Record S2'!$L$17="\",COUNTIF('Class Record S2'!$L$8:$L$17,"\")&lt;=5)),"x","")</f>
        <v/>
      </c>
      <c r="Q310" s="197" t="s">
        <v>72</v>
      </c>
      <c r="R310" s="197" t="s">
        <v>135</v>
      </c>
    </row>
    <row r="311" spans="1:18" ht="37.5" customHeight="1" x14ac:dyDescent="0.3">
      <c r="A311" s="345" t="str">
        <f>'Class Record S2'!$A$18</f>
        <v>Multi/Div</v>
      </c>
      <c r="B311" s="194" t="str">
        <f>IF($O311="x",'Class Record S2'!$B$18,"")</f>
        <v/>
      </c>
      <c r="C311" s="348" t="str">
        <f>IF($O311="x",'Class Record S2'!$D$18,"")</f>
        <v/>
      </c>
      <c r="D311" s="348"/>
      <c r="E311" s="348"/>
      <c r="F311" s="348"/>
      <c r="G311" s="348"/>
      <c r="H311" s="348"/>
      <c r="I311" s="348"/>
      <c r="J311" s="348"/>
      <c r="K311" s="348"/>
      <c r="L311" s="348"/>
      <c r="M311" s="203"/>
      <c r="O311" s="196" t="str">
        <f>IF(OR(AND('Class Record S2'!$L$18=".",COUNTIF('Class Record S2'!$L$8:$L$37,"\")&lt;5,COUNTIF('Class Record S2'!$L$8:$L$18,".")&lt;=(5-COUNTIF('Class Record S2'!$L$8:$L$37,"\"))),AND('Class Record S2'!$L$18="\",COUNTIF('Class Record S2'!$L$8:$L$18,"\")&lt;=5)),"x","")</f>
        <v/>
      </c>
      <c r="Q311" s="197" t="s">
        <v>73</v>
      </c>
      <c r="R311" s="197" t="s">
        <v>98</v>
      </c>
    </row>
    <row r="312" spans="1:18" ht="37.5" customHeight="1" x14ac:dyDescent="0.3">
      <c r="A312" s="346"/>
      <c r="B312" s="198" t="str">
        <f>IF($O312="x",'Class Record S2'!$B$19,"")</f>
        <v/>
      </c>
      <c r="C312" s="349" t="str">
        <f>IF($O312="x",'Class Record S2'!$D$19,"")</f>
        <v/>
      </c>
      <c r="D312" s="349"/>
      <c r="E312" s="349"/>
      <c r="F312" s="349"/>
      <c r="G312" s="349"/>
      <c r="H312" s="349"/>
      <c r="I312" s="349"/>
      <c r="J312" s="349"/>
      <c r="K312" s="349"/>
      <c r="L312" s="349"/>
      <c r="M312" s="204"/>
      <c r="O312" s="196" t="str">
        <f>IF(OR(AND('Class Record S2'!$L$19=".",COUNTIF('Class Record S2'!$L$8:$L$37,"\")&lt;5,COUNTIF('Class Record S2'!$L$8:$L$19,".")&lt;=(5-COUNTIF('Class Record S2'!$L$8:$L$37,"\"))),AND('Class Record S2'!$L$19="\",COUNTIF('Class Record S2'!$L$8:$L$19,"\")&lt;=5)),"x","")</f>
        <v/>
      </c>
      <c r="Q312" s="197" t="s">
        <v>74</v>
      </c>
      <c r="R312" s="197" t="s">
        <v>99</v>
      </c>
    </row>
    <row r="313" spans="1:18" ht="37.5" customHeight="1" x14ac:dyDescent="0.3">
      <c r="A313" s="346"/>
      <c r="B313" s="198" t="str">
        <f>IF($O313="x",'Class Record S2'!$B$20,"")</f>
        <v/>
      </c>
      <c r="C313" s="349" t="str">
        <f>IF($O313="x",'Class Record S2'!$D$20,"")</f>
        <v/>
      </c>
      <c r="D313" s="349"/>
      <c r="E313" s="349"/>
      <c r="F313" s="349"/>
      <c r="G313" s="349"/>
      <c r="H313" s="349"/>
      <c r="I313" s="349"/>
      <c r="J313" s="349"/>
      <c r="K313" s="349"/>
      <c r="L313" s="349"/>
      <c r="M313" s="204"/>
      <c r="O313" s="196" t="str">
        <f>IF(OR(AND('Class Record S2'!$L$20=".",COUNTIF('Class Record S2'!$L$8:$L$37,"\")&lt;5,COUNTIF('Class Record S2'!$L$8:$L$20,".")&lt;=(5-COUNTIF('Class Record S2'!$L$8:$L$37,"\"))),AND('Class Record S2'!$L$20="\",COUNTIF('Class Record S2'!$L$8:$L$20,"\")&lt;=5)),"x","")</f>
        <v/>
      </c>
      <c r="Q313" s="197" t="s">
        <v>75</v>
      </c>
      <c r="R313" s="197" t="s">
        <v>100</v>
      </c>
    </row>
    <row r="314" spans="1:18" ht="37.5" customHeight="1" thickBot="1" x14ac:dyDescent="0.35">
      <c r="A314" s="347"/>
      <c r="B314" s="200" t="str">
        <f>IF($O314="x",'Class Record S2'!$B$21,"")</f>
        <v/>
      </c>
      <c r="C314" s="350" t="str">
        <f>IF($O314="x",'Class Record S2'!$D$21,"")</f>
        <v/>
      </c>
      <c r="D314" s="350"/>
      <c r="E314" s="350"/>
      <c r="F314" s="350"/>
      <c r="G314" s="350"/>
      <c r="H314" s="350"/>
      <c r="I314" s="350"/>
      <c r="J314" s="350"/>
      <c r="K314" s="350"/>
      <c r="L314" s="350"/>
      <c r="M314" s="202"/>
      <c r="O314" s="196" t="str">
        <f>IF(OR(AND('Class Record S2'!$L$21=".",COUNTIF('Class Record S2'!$L$8:$L$37,"\")&lt;5,COUNTIF('Class Record S2'!$L$8:$L$21,".")&lt;=(5-COUNTIF('Class Record S2'!$L$8:$L$37,"\"))),AND('Class Record S2'!$L$21="\",COUNTIF('Class Record S2'!$L$8:$L$21,"\")&lt;=5)),"x","")</f>
        <v/>
      </c>
      <c r="Q314" s="197" t="s">
        <v>76</v>
      </c>
      <c r="R314" s="197" t="s">
        <v>101</v>
      </c>
    </row>
    <row r="315" spans="1:18" ht="37.5" customHeight="1" x14ac:dyDescent="0.3">
      <c r="A315" s="345" t="str">
        <f>'Class Record S2'!$A$22</f>
        <v>Frac</v>
      </c>
      <c r="B315" s="194" t="str">
        <f>IF($O315="x",'Class Record S2'!$B$22,"")</f>
        <v/>
      </c>
      <c r="C315" s="348" t="str">
        <f>IF($O315="x",'Class Record S2'!$D$22,"")</f>
        <v/>
      </c>
      <c r="D315" s="348"/>
      <c r="E315" s="348"/>
      <c r="F315" s="348"/>
      <c r="G315" s="348"/>
      <c r="H315" s="348"/>
      <c r="I315" s="348"/>
      <c r="J315" s="348"/>
      <c r="K315" s="348"/>
      <c r="L315" s="348"/>
      <c r="M315" s="203"/>
      <c r="O315" s="196" t="str">
        <f>IF(OR(AND('Class Record S2'!$L$22=".",COUNTIF('Class Record S2'!$L$8:$L$37,"\")&lt;5,COUNTIF('Class Record S2'!$L$8:$L$22,".")&lt;=(5-COUNTIF('Class Record S2'!$L$8:$L$37,"\"))),AND('Class Record S2'!$L$22="\",COUNTIF('Class Record S2'!$L$8:$L$22,"\")&lt;=5)),"x","")</f>
        <v/>
      </c>
      <c r="Q315" s="197" t="s">
        <v>77</v>
      </c>
      <c r="R315" s="197" t="s">
        <v>136</v>
      </c>
    </row>
    <row r="316" spans="1:18" ht="37.5" customHeight="1" thickBot="1" x14ac:dyDescent="0.35">
      <c r="A316" s="347"/>
      <c r="B316" s="200" t="str">
        <f>IF($O316="x",'Class Record S2'!$B$23,"")</f>
        <v/>
      </c>
      <c r="C316" s="350" t="str">
        <f>IF($O316="x",'Class Record S2'!$D$23,"")</f>
        <v/>
      </c>
      <c r="D316" s="350"/>
      <c r="E316" s="350"/>
      <c r="F316" s="350"/>
      <c r="G316" s="350"/>
      <c r="H316" s="350"/>
      <c r="I316" s="350"/>
      <c r="J316" s="350"/>
      <c r="K316" s="350"/>
      <c r="L316" s="350"/>
      <c r="M316" s="202"/>
      <c r="O316" s="196" t="str">
        <f>IF(OR(AND('Class Record S2'!$L$23=".",COUNTIF('Class Record S2'!$L$8:$L$37,"\")&lt;5,COUNTIF('Class Record S2'!$L$8:$L$23,".")&lt;=(5-COUNTIF('Class Record S2'!$L$8:$L$37,"\"))),AND('Class Record S2'!$L$23="\",COUNTIF('Class Record S2'!$L$8:$L$23,"\")&lt;=5)),"x","")</f>
        <v/>
      </c>
      <c r="Q316" s="197" t="s">
        <v>78</v>
      </c>
      <c r="R316" s="197" t="s">
        <v>137</v>
      </c>
    </row>
    <row r="317" spans="1:18" ht="37.5" customHeight="1" x14ac:dyDescent="0.3">
      <c r="A317" s="345" t="str">
        <f>'Class Record S2'!$A$24</f>
        <v>Measure</v>
      </c>
      <c r="B317" s="194" t="str">
        <f>IF($O317="x",'Class Record S2'!$B$24,"")</f>
        <v/>
      </c>
      <c r="C317" s="348" t="str">
        <f>IF($O317="x",'Class Record S2'!$D$24,"")</f>
        <v/>
      </c>
      <c r="D317" s="348"/>
      <c r="E317" s="348"/>
      <c r="F317" s="348"/>
      <c r="G317" s="348"/>
      <c r="H317" s="348"/>
      <c r="I317" s="348"/>
      <c r="J317" s="348"/>
      <c r="K317" s="348"/>
      <c r="L317" s="348"/>
      <c r="M317" s="203"/>
      <c r="O317" s="196" t="str">
        <f>IF(OR(AND('Class Record S2'!$L$24=".",COUNTIF('Class Record S2'!$L$8:$L$37,"\")&lt;5,COUNTIF('Class Record S2'!$L$8:$L$24,".")&lt;=(5-COUNTIF('Class Record S2'!$L$8:$L$37,"\"))),AND('Class Record S2'!$L$24="\",COUNTIF('Class Record S2'!$L$8:$L$24,"\")&lt;=5)),"x","")</f>
        <v/>
      </c>
      <c r="Q317" s="197" t="s">
        <v>79</v>
      </c>
      <c r="R317" s="197" t="s">
        <v>138</v>
      </c>
    </row>
    <row r="318" spans="1:18" ht="37.5" customHeight="1" x14ac:dyDescent="0.3">
      <c r="A318" s="346"/>
      <c r="B318" s="198" t="str">
        <f>IF($O318="x",'Class Record S2'!$B$25,"")</f>
        <v/>
      </c>
      <c r="C318" s="349" t="str">
        <f>IF($O318="x",'Class Record S2'!$D$25,"")</f>
        <v/>
      </c>
      <c r="D318" s="349"/>
      <c r="E318" s="349"/>
      <c r="F318" s="349"/>
      <c r="G318" s="349"/>
      <c r="H318" s="349"/>
      <c r="I318" s="349"/>
      <c r="J318" s="349"/>
      <c r="K318" s="349"/>
      <c r="L318" s="349"/>
      <c r="M318" s="204"/>
      <c r="O318" s="196" t="str">
        <f>IF(OR(AND('Class Record S2'!$L$25=".",COUNTIF('Class Record S2'!$L$8:$L$37,"\")&lt;5,COUNTIF('Class Record S2'!$L$8:$L$25,".")&lt;=(5-COUNTIF('Class Record S2'!$L$8:$L$37,"\"))),AND('Class Record S2'!$L$25="\",COUNTIF('Class Record S2'!$L$8:$L$25,"\")&lt;=5)),"x","")</f>
        <v/>
      </c>
      <c r="Q318" s="197" t="s">
        <v>80</v>
      </c>
      <c r="R318" s="197" t="s">
        <v>139</v>
      </c>
    </row>
    <row r="319" spans="1:18" ht="37.5" customHeight="1" x14ac:dyDescent="0.3">
      <c r="A319" s="346"/>
      <c r="B319" s="198" t="str">
        <f>IF($O319="x",'Class Record S2'!$B$26,"")</f>
        <v/>
      </c>
      <c r="C319" s="349" t="str">
        <f>IF($O319="x",'Class Record S2'!$D$26,"")</f>
        <v/>
      </c>
      <c r="D319" s="349"/>
      <c r="E319" s="349"/>
      <c r="F319" s="349"/>
      <c r="G319" s="349"/>
      <c r="H319" s="349"/>
      <c r="I319" s="349"/>
      <c r="J319" s="349"/>
      <c r="K319" s="349"/>
      <c r="L319" s="349"/>
      <c r="M319" s="204"/>
      <c r="O319" s="196" t="str">
        <f>IF(OR(AND('Class Record S2'!$L$26=".",COUNTIF('Class Record S2'!$L$8:$L$37,"\")&lt;5,COUNTIF('Class Record S2'!$L$8:$L$26,".")&lt;=(5-COUNTIF('Class Record S2'!$L$8:$L$37,"\"))),AND('Class Record S2'!$L$26="\",COUNTIF('Class Record S2'!$L$8:$L$26,"\")&lt;=5)),"x","")</f>
        <v/>
      </c>
      <c r="Q319" s="197" t="s">
        <v>81</v>
      </c>
      <c r="R319" s="197" t="s">
        <v>140</v>
      </c>
    </row>
    <row r="320" spans="1:18" ht="37.5" customHeight="1" x14ac:dyDescent="0.3">
      <c r="A320" s="346"/>
      <c r="B320" s="198" t="str">
        <f>IF($O320="x",'Class Record S2'!$B$27,"")</f>
        <v/>
      </c>
      <c r="C320" s="349" t="str">
        <f>IF($O320="x",'Class Record S2'!$D$27,"")</f>
        <v/>
      </c>
      <c r="D320" s="349"/>
      <c r="E320" s="349"/>
      <c r="F320" s="349"/>
      <c r="G320" s="349"/>
      <c r="H320" s="349"/>
      <c r="I320" s="349"/>
      <c r="J320" s="349"/>
      <c r="K320" s="349"/>
      <c r="L320" s="349"/>
      <c r="M320" s="204"/>
      <c r="O320" s="196" t="str">
        <f>IF(OR(AND('Class Record S2'!$L$27=".",COUNTIF('Class Record S2'!$L$8:$L$37,"\")&lt;5,COUNTIF('Class Record S2'!$L$8:$L$27,".")&lt;=(5-COUNTIF('Class Record S2'!$L$8:$L$37,"\"))),AND('Class Record S2'!$L$27="\",COUNTIF('Class Record S2'!$L$8:$L$27,"\")&lt;=5)),"x","")</f>
        <v/>
      </c>
      <c r="Q320" s="197" t="s">
        <v>82</v>
      </c>
      <c r="R320" s="197" t="s">
        <v>141</v>
      </c>
    </row>
    <row r="321" spans="1:18" ht="37.5" customHeight="1" x14ac:dyDescent="0.3">
      <c r="A321" s="346"/>
      <c r="B321" s="198" t="str">
        <f>IF($O321="x",'Class Record S2'!$B$28,"")</f>
        <v/>
      </c>
      <c r="C321" s="349" t="str">
        <f>IF($O321="x",'Class Record S2'!$D$28,"")</f>
        <v/>
      </c>
      <c r="D321" s="349"/>
      <c r="E321" s="349"/>
      <c r="F321" s="349"/>
      <c r="G321" s="349"/>
      <c r="H321" s="349"/>
      <c r="I321" s="349"/>
      <c r="J321" s="349"/>
      <c r="K321" s="349"/>
      <c r="L321" s="349"/>
      <c r="M321" s="204"/>
      <c r="O321" s="196" t="str">
        <f>IF(OR(AND('Class Record S2'!$L$28=".",COUNTIF('Class Record S2'!$L$8:$L$37,"\")&lt;5,COUNTIF('Class Record S2'!$L$8:$L$28,".")&lt;=(5-COUNTIF('Class Record S2'!$L$8:$L$37,"\"))),AND('Class Record S2'!$L$28="\",COUNTIF('Class Record S2'!$L$8:$L$28,"\")&lt;=5)),"x","")</f>
        <v/>
      </c>
      <c r="Q321" s="197" t="s">
        <v>83</v>
      </c>
      <c r="R321" s="197" t="s">
        <v>102</v>
      </c>
    </row>
    <row r="322" spans="1:18" ht="37.5" customHeight="1" thickBot="1" x14ac:dyDescent="0.35">
      <c r="A322" s="347"/>
      <c r="B322" s="200" t="str">
        <f>IF($O322="x",'Class Record S2'!$B$29,"")</f>
        <v/>
      </c>
      <c r="C322" s="350" t="str">
        <f>IF($O322="x",'Class Record S2'!$D$29,"")</f>
        <v/>
      </c>
      <c r="D322" s="350"/>
      <c r="E322" s="350"/>
      <c r="F322" s="350"/>
      <c r="G322" s="350"/>
      <c r="H322" s="350"/>
      <c r="I322" s="350"/>
      <c r="J322" s="350"/>
      <c r="K322" s="350"/>
      <c r="L322" s="350"/>
      <c r="M322" s="202"/>
      <c r="O322" s="196" t="str">
        <f>IF(OR(AND('Class Record S2'!$L$29=".",COUNTIF('Class Record S2'!$L$8:$L$37,"\")&lt;5,COUNTIF('Class Record S2'!$L$8:$L$29,".")&lt;=(5-COUNTIF('Class Record S2'!$L$8:$L$37,"\"))),AND('Class Record S2'!$L$29="\",COUNTIF('Class Record S2'!$L$8:$L$29,"\")&lt;=5)),"x","")</f>
        <v/>
      </c>
      <c r="Q322" s="197" t="s">
        <v>84</v>
      </c>
      <c r="R322" s="197" t="s">
        <v>142</v>
      </c>
    </row>
    <row r="323" spans="1:18" ht="37.5" customHeight="1" x14ac:dyDescent="0.3">
      <c r="A323" s="345" t="str">
        <f>'Class Record S2'!$A$30</f>
        <v>Geometry</v>
      </c>
      <c r="B323" s="194" t="str">
        <f>IF($O323="x",'Class Record S2'!$B$30,"")</f>
        <v/>
      </c>
      <c r="C323" s="348" t="str">
        <f>IF($O323="x",'Class Record S2'!$D$30,"")</f>
        <v/>
      </c>
      <c r="D323" s="348"/>
      <c r="E323" s="348"/>
      <c r="F323" s="348"/>
      <c r="G323" s="348"/>
      <c r="H323" s="348"/>
      <c r="I323" s="348"/>
      <c r="J323" s="348"/>
      <c r="K323" s="348"/>
      <c r="L323" s="348"/>
      <c r="M323" s="203"/>
      <c r="O323" s="196" t="str">
        <f>IF(OR(AND('Class Record S2'!$L$30=".",COUNTIF('Class Record S2'!$L$8:$L$37,"\")&lt;5,COUNTIF('Class Record S2'!$L$8:$L$30,".")&lt;=(5-COUNTIF('Class Record S2'!$L$8:$L$37,"\"))),AND('Class Record S2'!$L$30="\",COUNTIF('Class Record S2'!$L$8:$L$30,"\")&lt;=5)),"x","")</f>
        <v/>
      </c>
      <c r="Q323" s="197" t="s">
        <v>85</v>
      </c>
      <c r="R323" s="197" t="s">
        <v>143</v>
      </c>
    </row>
    <row r="324" spans="1:18" ht="37.5" customHeight="1" x14ac:dyDescent="0.3">
      <c r="A324" s="346"/>
      <c r="B324" s="198" t="str">
        <f>IF($O324="x",'Class Record S2'!$B$31,"")</f>
        <v/>
      </c>
      <c r="C324" s="349" t="str">
        <f>IF($O324="x",'Class Record S2'!$D$31,"")</f>
        <v/>
      </c>
      <c r="D324" s="349"/>
      <c r="E324" s="349"/>
      <c r="F324" s="349"/>
      <c r="G324" s="349"/>
      <c r="H324" s="349"/>
      <c r="I324" s="349"/>
      <c r="J324" s="349"/>
      <c r="K324" s="349"/>
      <c r="L324" s="349"/>
      <c r="M324" s="204"/>
      <c r="O324" s="196" t="str">
        <f>IF(OR(AND('Class Record S2'!$L$31=".",COUNTIF('Class Record S2'!$L$8:$L$37,"\")&lt;5,COUNTIF('Class Record S2'!$L$8:$L$31,".")&lt;=(5-COUNTIF('Class Record S2'!$L$8:$L$37,"\"))),AND('Class Record S2'!$L$31="\",COUNTIF('Class Record S2'!$L$8:$L$31,"\")&lt;=5)),"x","")</f>
        <v/>
      </c>
      <c r="Q324" s="197" t="s">
        <v>86</v>
      </c>
      <c r="R324" s="197" t="s">
        <v>144</v>
      </c>
    </row>
    <row r="325" spans="1:18" ht="37.5" customHeight="1" x14ac:dyDescent="0.3">
      <c r="A325" s="346"/>
      <c r="B325" s="198" t="str">
        <f>IF($O325="x",'Class Record S2'!$B$32,"")</f>
        <v/>
      </c>
      <c r="C325" s="349" t="str">
        <f>IF($O325="x",'Class Record S2'!$D$32,"")</f>
        <v/>
      </c>
      <c r="D325" s="349"/>
      <c r="E325" s="349"/>
      <c r="F325" s="349"/>
      <c r="G325" s="349"/>
      <c r="H325" s="349"/>
      <c r="I325" s="349"/>
      <c r="J325" s="349"/>
      <c r="K325" s="349"/>
      <c r="L325" s="349"/>
      <c r="M325" s="204"/>
      <c r="O325" s="196" t="str">
        <f>IF(OR(AND('Class Record S2'!$L$32=".",COUNTIF('Class Record S2'!$L$8:$L$37,"\")&lt;5,COUNTIF('Class Record S2'!$L$8:$L$32,".")&lt;=(5-COUNTIF('Class Record S2'!$L$8:$L$37,"\"))),AND('Class Record S2'!$L$32="\",COUNTIF('Class Record S2'!$L$8:$L$32,"\")&lt;=5)),"x","")</f>
        <v/>
      </c>
      <c r="Q325" s="197" t="s">
        <v>87</v>
      </c>
      <c r="R325" s="197" t="s">
        <v>145</v>
      </c>
    </row>
    <row r="326" spans="1:18" ht="37.5" customHeight="1" x14ac:dyDescent="0.3">
      <c r="A326" s="346"/>
      <c r="B326" s="198" t="str">
        <f>IF($O326="x",'Class Record S2'!$B$33,"")</f>
        <v/>
      </c>
      <c r="C326" s="349" t="str">
        <f>IF($O326="x",'Class Record S2'!$D$33,"")</f>
        <v/>
      </c>
      <c r="D326" s="349"/>
      <c r="E326" s="349"/>
      <c r="F326" s="349"/>
      <c r="G326" s="349"/>
      <c r="H326" s="349"/>
      <c r="I326" s="349"/>
      <c r="J326" s="349"/>
      <c r="K326" s="349"/>
      <c r="L326" s="349"/>
      <c r="M326" s="204"/>
      <c r="O326" s="196" t="str">
        <f>IF(OR(AND('Class Record S2'!$L$33=".",COUNTIF('Class Record S2'!$L$8:$L$37,"\")&lt;5,COUNTIF('Class Record S2'!$L$8:$L$33,".")&lt;=(5-COUNTIF('Class Record S2'!$L$8:$L$37,"\"))),AND('Class Record S2'!$L$33="\",COUNTIF('Class Record S2'!$L$8:$L$33,"\")&lt;=5)),"x","")</f>
        <v/>
      </c>
      <c r="Q326" s="197" t="s">
        <v>88</v>
      </c>
      <c r="R326" s="197" t="s">
        <v>146</v>
      </c>
    </row>
    <row r="327" spans="1:18" ht="37.5" customHeight="1" x14ac:dyDescent="0.3">
      <c r="A327" s="346"/>
      <c r="B327" s="198" t="str">
        <f>IF($O327="x",'Class Record S2'!$B$34,"")</f>
        <v/>
      </c>
      <c r="C327" s="349" t="str">
        <f>IF($O327="x",'Class Record S2'!$D$34,"")</f>
        <v/>
      </c>
      <c r="D327" s="349"/>
      <c r="E327" s="349"/>
      <c r="F327" s="349"/>
      <c r="G327" s="349"/>
      <c r="H327" s="349"/>
      <c r="I327" s="349"/>
      <c r="J327" s="349"/>
      <c r="K327" s="349"/>
      <c r="L327" s="349"/>
      <c r="M327" s="204"/>
      <c r="O327" s="196" t="str">
        <f>IF(OR(AND('Class Record S2'!$L$34=".",COUNTIF('Class Record S2'!$L$8:$L$37,"\")&lt;5,COUNTIF('Class Record S2'!$L$8:$L$34,".")&lt;=(5-COUNTIF('Class Record S2'!$L$8:$L$37,"\"))),AND('Class Record S2'!$L$34="\",COUNTIF('Class Record S2'!$L$8:$L$34,"\")&lt;=5)),"x","")</f>
        <v/>
      </c>
      <c r="Q327" s="197" t="s">
        <v>89</v>
      </c>
      <c r="R327" s="197" t="s">
        <v>178</v>
      </c>
    </row>
    <row r="328" spans="1:18" ht="30.75" customHeight="1" thickBot="1" x14ac:dyDescent="0.35">
      <c r="A328" s="347"/>
      <c r="B328" s="200" t="str">
        <f>IF($O328="x",'Class Record S2'!$B$35,"")</f>
        <v/>
      </c>
      <c r="C328" s="350" t="str">
        <f>IF($O328="x",'Class Record S2'!$D$35,"")</f>
        <v/>
      </c>
      <c r="D328" s="350"/>
      <c r="E328" s="350"/>
      <c r="F328" s="350"/>
      <c r="G328" s="350"/>
      <c r="H328" s="350"/>
      <c r="I328" s="350"/>
      <c r="J328" s="350"/>
      <c r="K328" s="350"/>
      <c r="L328" s="350"/>
      <c r="M328" s="202"/>
      <c r="O328" s="196" t="str">
        <f>IF(OR(AND('Class Record S2'!$L$35=".",COUNTIF('Class Record S2'!$L$8:$L$37,"\")&lt;5,COUNTIF('Class Record S2'!$L$8:$L$35,".")&lt;=(5-COUNTIF('Class Record S2'!$L$8:$L$37,"\"))),AND('Class Record S2'!$L$35="\",COUNTIF('Class Record S2'!$L$8:$L$35,"\")&lt;=5)),"x","")</f>
        <v/>
      </c>
      <c r="Q328" s="197" t="s">
        <v>90</v>
      </c>
      <c r="R328" s="197" t="s">
        <v>177</v>
      </c>
    </row>
    <row r="329" spans="1:18" ht="37.5" customHeight="1" x14ac:dyDescent="0.3">
      <c r="A329" s="345" t="str">
        <f>'Class Record S2'!$A$36</f>
        <v>Stat</v>
      </c>
      <c r="B329" s="194" t="str">
        <f>IF($O329="x",'Class Record S2'!$B$36,"")</f>
        <v/>
      </c>
      <c r="C329" s="348" t="str">
        <f>IF($O329="x",'Class Record S2'!$D$36,"")</f>
        <v/>
      </c>
      <c r="D329" s="348"/>
      <c r="E329" s="348"/>
      <c r="F329" s="348"/>
      <c r="G329" s="348"/>
      <c r="H329" s="348"/>
      <c r="I329" s="348"/>
      <c r="J329" s="348"/>
      <c r="K329" s="348"/>
      <c r="L329" s="348"/>
      <c r="M329" s="203"/>
      <c r="O329" s="196" t="str">
        <f>IF(OR(AND('Class Record S2'!$L$36=".",COUNTIF('Class Record S2'!$L$8:$L$37,"\")&lt;5,COUNTIF('Class Record S2'!$L$8:$L$36,".")&lt;=(5-COUNTIF('Class Record S2'!$L$8:$L$37,"\"))),AND('Class Record S2'!$L$36="\",COUNTIF('Class Record S2'!$L$8:$L$36,"\")&lt;=5)),"x","")</f>
        <v/>
      </c>
      <c r="Q329" s="197" t="s">
        <v>91</v>
      </c>
      <c r="R329" s="197" t="s">
        <v>147</v>
      </c>
    </row>
    <row r="330" spans="1:18" ht="37.5" customHeight="1" thickBot="1" x14ac:dyDescent="0.35">
      <c r="A330" s="347"/>
      <c r="B330" s="200" t="str">
        <f>IF($O330="x",'Class Record S2'!$B$37,"")</f>
        <v/>
      </c>
      <c r="C330" s="350" t="str">
        <f>IF($O330="x",'Class Record S2'!$D$37,"")</f>
        <v/>
      </c>
      <c r="D330" s="350"/>
      <c r="E330" s="350"/>
      <c r="F330" s="350"/>
      <c r="G330" s="350"/>
      <c r="H330" s="350"/>
      <c r="I330" s="350"/>
      <c r="J330" s="350"/>
      <c r="K330" s="350"/>
      <c r="L330" s="350"/>
      <c r="M330" s="202"/>
      <c r="O330" s="196" t="str">
        <f>IF(OR(AND('Class Record S2'!$L$37=".",COUNTIF('Class Record S2'!$L$8:$L$37,"\")&lt;5,COUNTIF('Class Record S2'!$L$8:$L$37,".")&lt;=(5-COUNTIF('Class Record S2'!$L$8:$L$37,"\"))),AND('Class Record S2'!$L$37="\",COUNTIF('Class Record S2'!$L$8:$L$37,"\")&lt;=5)),"x","")</f>
        <v/>
      </c>
      <c r="Q330" s="197" t="s">
        <v>92</v>
      </c>
      <c r="R330" s="197" t="s">
        <v>148</v>
      </c>
    </row>
    <row r="331" spans="1:18" ht="16.5" customHeight="1" thickBot="1" x14ac:dyDescent="0.35">
      <c r="A331" s="351" t="s">
        <v>45</v>
      </c>
      <c r="B331" s="352"/>
      <c r="C331" s="352"/>
      <c r="D331" s="352"/>
      <c r="E331" s="352"/>
      <c r="F331" s="352"/>
      <c r="G331" s="352"/>
      <c r="H331" s="352"/>
      <c r="I331" s="352"/>
      <c r="J331" s="352"/>
      <c r="K331" s="353"/>
      <c r="L331" s="354" t="s">
        <v>46</v>
      </c>
      <c r="M331" s="355"/>
    </row>
    <row r="332" spans="1:18" ht="28.5" customHeight="1" x14ac:dyDescent="0.3">
      <c r="A332" s="356"/>
      <c r="B332" s="357"/>
      <c r="C332" s="357"/>
      <c r="D332" s="357"/>
      <c r="E332" s="357"/>
      <c r="F332" s="357"/>
      <c r="G332" s="357"/>
      <c r="H332" s="357"/>
      <c r="I332" s="357"/>
      <c r="J332" s="357"/>
      <c r="K332" s="358"/>
      <c r="L332" s="365" t="str">
        <f>'Class Record S2'!$L$38</f>
        <v>N</v>
      </c>
      <c r="M332" s="366"/>
    </row>
    <row r="333" spans="1:18" ht="28.5" customHeight="1" x14ac:dyDescent="0.3">
      <c r="A333" s="359"/>
      <c r="B333" s="360"/>
      <c r="C333" s="360"/>
      <c r="D333" s="360"/>
      <c r="E333" s="360"/>
      <c r="F333" s="360"/>
      <c r="G333" s="360"/>
      <c r="H333" s="360"/>
      <c r="I333" s="360"/>
      <c r="J333" s="360"/>
      <c r="K333" s="361"/>
      <c r="L333" s="367"/>
      <c r="M333" s="368"/>
    </row>
    <row r="334" spans="1:18" ht="28.5" customHeight="1" thickBot="1" x14ac:dyDescent="0.35">
      <c r="A334" s="362"/>
      <c r="B334" s="363"/>
      <c r="C334" s="363"/>
      <c r="D334" s="363"/>
      <c r="E334" s="363"/>
      <c r="F334" s="363"/>
      <c r="G334" s="363"/>
      <c r="H334" s="363"/>
      <c r="I334" s="363"/>
      <c r="J334" s="363"/>
      <c r="K334" s="364"/>
      <c r="L334" s="369"/>
      <c r="M334" s="370"/>
    </row>
    <row r="336" spans="1:18" ht="19.5" thickBot="1" x14ac:dyDescent="0.35"/>
    <row r="337" spans="1:18" ht="23.25" customHeight="1" thickBot="1" x14ac:dyDescent="0.35">
      <c r="A337" s="371" t="str">
        <f>'Class Record S2'!$D$1</f>
        <v>A N OTHER SCHOOL</v>
      </c>
      <c r="B337" s="372"/>
      <c r="C337" s="372"/>
      <c r="D337" s="372"/>
      <c r="E337" s="372"/>
      <c r="F337" s="372"/>
      <c r="G337" s="372"/>
      <c r="H337" s="372"/>
      <c r="I337" s="372"/>
      <c r="J337" s="372"/>
      <c r="K337" s="372"/>
      <c r="L337" s="372"/>
      <c r="M337" s="373"/>
    </row>
    <row r="338" spans="1:18" ht="15.75" customHeight="1" thickBot="1" x14ac:dyDescent="0.35">
      <c r="A338" s="374" t="s">
        <v>18</v>
      </c>
      <c r="B338" s="375"/>
      <c r="C338" s="375"/>
      <c r="D338" s="376">
        <f>'Class Record S2'!$M$2</f>
        <v>0</v>
      </c>
      <c r="E338" s="376"/>
      <c r="F338" s="376"/>
      <c r="G338" s="377"/>
      <c r="H338" s="380" t="s">
        <v>19</v>
      </c>
      <c r="I338" s="382">
        <f>'Class Record S2'!$E$39</f>
        <v>0</v>
      </c>
      <c r="J338" s="382"/>
      <c r="K338" s="383" t="str">
        <f>'Class Record S2'!$C$2</f>
        <v>CLASS: 2A</v>
      </c>
      <c r="L338" s="383"/>
      <c r="M338" s="384"/>
    </row>
    <row r="339" spans="1:18" ht="15.75" customHeight="1" thickBot="1" x14ac:dyDescent="0.35">
      <c r="A339" s="351"/>
      <c r="B339" s="352"/>
      <c r="C339" s="352"/>
      <c r="D339" s="378"/>
      <c r="E339" s="378"/>
      <c r="F339" s="378"/>
      <c r="G339" s="379"/>
      <c r="H339" s="380"/>
      <c r="I339" s="382"/>
      <c r="J339" s="382"/>
      <c r="K339" s="383"/>
      <c r="L339" s="383"/>
      <c r="M339" s="384"/>
    </row>
    <row r="340" spans="1:18" ht="19.5" thickBot="1" x14ac:dyDescent="0.35">
      <c r="A340" s="395" t="s">
        <v>20</v>
      </c>
      <c r="B340" s="396"/>
      <c r="C340" s="396"/>
      <c r="D340" s="396"/>
      <c r="E340" s="396"/>
      <c r="F340" s="397" t="s">
        <v>21</v>
      </c>
      <c r="G340" s="398"/>
      <c r="H340" s="398"/>
      <c r="I340" s="399"/>
      <c r="J340" s="400" t="s">
        <v>22</v>
      </c>
      <c r="K340" s="401"/>
      <c r="L340" s="401"/>
      <c r="M340" s="402"/>
    </row>
    <row r="341" spans="1:18" ht="16.5" customHeight="1" thickBot="1" x14ac:dyDescent="0.35">
      <c r="A341" s="385" t="s">
        <v>23</v>
      </c>
      <c r="B341" s="386"/>
      <c r="C341" s="387"/>
      <c r="D341" s="388" t="s">
        <v>24</v>
      </c>
      <c r="E341" s="389"/>
      <c r="F341" s="390" t="s">
        <v>25</v>
      </c>
      <c r="G341" s="391"/>
      <c r="H341" s="391" t="s">
        <v>26</v>
      </c>
      <c r="I341" s="392"/>
      <c r="J341" s="390" t="s">
        <v>27</v>
      </c>
      <c r="K341" s="391"/>
      <c r="L341" s="393" t="s">
        <v>28</v>
      </c>
      <c r="M341" s="394"/>
    </row>
    <row r="342" spans="1:18" ht="31.5" customHeight="1" thickBot="1" x14ac:dyDescent="0.35">
      <c r="A342" s="205"/>
      <c r="B342" s="206" t="s">
        <v>55</v>
      </c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8" t="s">
        <v>44</v>
      </c>
      <c r="Q342" s="381" t="s">
        <v>121</v>
      </c>
      <c r="R342" s="381"/>
    </row>
    <row r="343" spans="1:18" ht="37.5" customHeight="1" x14ac:dyDescent="0.3">
      <c r="A343" s="345" t="str">
        <f>'Class Record S2'!$A$8</f>
        <v>Place Value</v>
      </c>
      <c r="B343" s="194" t="str">
        <f>IF($O343="x",'Class Record S2'!$B$8,"")</f>
        <v/>
      </c>
      <c r="C343" s="348" t="str">
        <f>IF($O343="x",'Class Record S2'!$D$8,"")</f>
        <v/>
      </c>
      <c r="D343" s="348"/>
      <c r="E343" s="348"/>
      <c r="F343" s="348"/>
      <c r="G343" s="348"/>
      <c r="H343" s="348"/>
      <c r="I343" s="348"/>
      <c r="J343" s="348"/>
      <c r="K343" s="348"/>
      <c r="L343" s="348"/>
      <c r="M343" s="195"/>
      <c r="O343" s="196" t="str">
        <f>IF(OR(AND('Class Record S2'!$M$8=".",COUNTIF('Class Record S2'!$M$8:$M$37,"\")&lt;5,COUNTIF('Class Record S2'!$M$8:$M$8,".")&lt;=(5-COUNTIF('Class Record S2'!$M$8:$M$37,"\"))),AND('Class Record S2'!$M$8="\",COUNTIF('Class Record S2'!$M$8:$M$8,"\")&lt;=5)),"x","")</f>
        <v/>
      </c>
      <c r="Q343" s="197" t="s">
        <v>63</v>
      </c>
      <c r="R343" s="197" t="s">
        <v>93</v>
      </c>
    </row>
    <row r="344" spans="1:18" ht="37.5" customHeight="1" x14ac:dyDescent="0.3">
      <c r="A344" s="346"/>
      <c r="B344" s="198" t="str">
        <f>IF($O344="x",'Class Record S2'!$B$9,"")</f>
        <v/>
      </c>
      <c r="C344" s="349" t="str">
        <f>IF($O344="x",'Class Record S2'!$D$9,"")</f>
        <v/>
      </c>
      <c r="D344" s="349"/>
      <c r="E344" s="349"/>
      <c r="F344" s="349"/>
      <c r="G344" s="349"/>
      <c r="H344" s="349"/>
      <c r="I344" s="349"/>
      <c r="J344" s="349"/>
      <c r="K344" s="349"/>
      <c r="L344" s="349"/>
      <c r="M344" s="199"/>
      <c r="O344" s="196" t="str">
        <f>IF(OR(AND('Class Record S2'!$M$9=".",COUNTIF('Class Record S2'!$M$8:$M$37,"\")&lt;5,COUNTIF('Class Record S2'!$M$8:$M$9,".")&lt;=(5-COUNTIF('Class Record S2'!$M$8:$M$37,"\"))),AND('Class Record S2'!$M$9="\",COUNTIF('Class Record S2'!$M$8:$M$9,"\")&lt;=5)),"x","")</f>
        <v/>
      </c>
      <c r="Q344" s="197" t="s">
        <v>64</v>
      </c>
      <c r="R344" s="197" t="s">
        <v>131</v>
      </c>
    </row>
    <row r="345" spans="1:18" ht="37.5" customHeight="1" x14ac:dyDescent="0.3">
      <c r="A345" s="346"/>
      <c r="B345" s="198" t="str">
        <f>IF($O345="x",'Class Record S2'!$B$10,"")</f>
        <v/>
      </c>
      <c r="C345" s="349" t="str">
        <f>IF($O345="x",'Class Record S2'!$D$10,"")</f>
        <v/>
      </c>
      <c r="D345" s="349"/>
      <c r="E345" s="349"/>
      <c r="F345" s="349"/>
      <c r="G345" s="349"/>
      <c r="H345" s="349"/>
      <c r="I345" s="349"/>
      <c r="J345" s="349"/>
      <c r="K345" s="349"/>
      <c r="L345" s="349"/>
      <c r="M345" s="199"/>
      <c r="O345" s="196" t="str">
        <f>IF(OR(AND('Class Record S2'!$M$10=".",COUNTIF('Class Record S2'!$M$8:$M$37,"\")&lt;5,COUNTIF('Class Record S2'!$M$8:$M$10,".")&lt;=(5-COUNTIF('Class Record S2'!$M$8:$M$37,"\"))),AND('Class Record S2'!$M$10="\",COUNTIF('Class Record S2'!$M$8:$M$10,"\")&lt;=5)),"x","")</f>
        <v/>
      </c>
      <c r="Q345" s="197" t="s">
        <v>65</v>
      </c>
      <c r="R345" s="197" t="s">
        <v>132</v>
      </c>
    </row>
    <row r="346" spans="1:18" ht="37.5" customHeight="1" x14ac:dyDescent="0.3">
      <c r="A346" s="346"/>
      <c r="B346" s="198" t="str">
        <f>IF($O346="x",'Class Record S2'!$B$11,"")</f>
        <v/>
      </c>
      <c r="C346" s="349" t="str">
        <f>IF($O346="x",'Class Record S2'!$D$11,"")</f>
        <v/>
      </c>
      <c r="D346" s="349"/>
      <c r="E346" s="349"/>
      <c r="F346" s="349"/>
      <c r="G346" s="349"/>
      <c r="H346" s="349"/>
      <c r="I346" s="349"/>
      <c r="J346" s="349"/>
      <c r="K346" s="349"/>
      <c r="L346" s="349"/>
      <c r="M346" s="199"/>
      <c r="O346" s="196" t="str">
        <f>IF(OR(AND('Class Record S2'!$M$11=".",COUNTIF('Class Record S2'!$M$8:$M$37,"\")&lt;5,COUNTIF('Class Record S2'!$M$8:$M$11,".")&lt;=(5-COUNTIF('Class Record S2'!$M$8:$M$37,"\"))),AND('Class Record S2'!$M$11="\",COUNTIF('Class Record S2'!$M$8:$M$11,"\")&lt;=5)),"x","")</f>
        <v/>
      </c>
      <c r="Q346" s="197" t="s">
        <v>66</v>
      </c>
      <c r="R346" s="197" t="s">
        <v>133</v>
      </c>
    </row>
    <row r="347" spans="1:18" ht="37.5" customHeight="1" thickBot="1" x14ac:dyDescent="0.35">
      <c r="A347" s="347"/>
      <c r="B347" s="200" t="str">
        <f>IF($O347="x",'Class Record S2'!$B$12,"")</f>
        <v/>
      </c>
      <c r="C347" s="350" t="str">
        <f>IF($O347="x",'Class Record S2'!$D$12,"")</f>
        <v/>
      </c>
      <c r="D347" s="350"/>
      <c r="E347" s="350"/>
      <c r="F347" s="350"/>
      <c r="G347" s="350"/>
      <c r="H347" s="350"/>
      <c r="I347" s="350"/>
      <c r="J347" s="350"/>
      <c r="K347" s="350"/>
      <c r="L347" s="350"/>
      <c r="M347" s="201"/>
      <c r="O347" s="196" t="str">
        <f>IF(OR(AND('Class Record S2'!$M$12=".",COUNTIF('Class Record S2'!$M$8:$M$37,"\")&lt;5,COUNTIF('Class Record S2'!$M$8:$M$12,".")&lt;=(5-COUNTIF('Class Record S2'!$M$8:$M$37,"\"))),AND('Class Record S2'!$M$12="\",COUNTIF('Class Record S2'!$M$8:$M$12,"\")&lt;=5)),"x","")</f>
        <v/>
      </c>
      <c r="Q347" s="197" t="s">
        <v>67</v>
      </c>
      <c r="R347" s="197" t="s">
        <v>134</v>
      </c>
    </row>
    <row r="348" spans="1:18" ht="37.5" customHeight="1" x14ac:dyDescent="0.3">
      <c r="A348" s="345" t="str">
        <f>'Class Record S2'!$A$13</f>
        <v>Add/Sub</v>
      </c>
      <c r="B348" s="194" t="str">
        <f>IF($O348="x",'Class Record S2'!$B$13,"")</f>
        <v/>
      </c>
      <c r="C348" s="348" t="str">
        <f>IF($O348="x",'Class Record S2'!$D$13,"")</f>
        <v/>
      </c>
      <c r="D348" s="348"/>
      <c r="E348" s="348"/>
      <c r="F348" s="348"/>
      <c r="G348" s="348"/>
      <c r="H348" s="348"/>
      <c r="I348" s="348"/>
      <c r="J348" s="348"/>
      <c r="K348" s="348"/>
      <c r="L348" s="348"/>
      <c r="M348" s="195"/>
      <c r="O348" s="196" t="str">
        <f>IF(OR(AND('Class Record S2'!$M$13=".",COUNTIF('Class Record S2'!$M$8:$M$37,"\")&lt;5,COUNTIF('Class Record S2'!$M$8:$M$13,".")&lt;=(5-COUNTIF('Class Record S2'!$M$8:$M$37,"\"))),AND('Class Record S2'!$M$13="\",COUNTIF('Class Record S2'!$M$8:$M$13,"\")&lt;=5)),"x","")</f>
        <v/>
      </c>
      <c r="Q348" s="197" t="s">
        <v>68</v>
      </c>
      <c r="R348" s="197" t="s">
        <v>94</v>
      </c>
    </row>
    <row r="349" spans="1:18" ht="37.5" customHeight="1" x14ac:dyDescent="0.3">
      <c r="A349" s="346"/>
      <c r="B349" s="198" t="str">
        <f>IF($O349="x",'Class Record S2'!$B$14,"")</f>
        <v/>
      </c>
      <c r="C349" s="349" t="str">
        <f>IF($O349="x",'Class Record S2'!$D$14,"")</f>
        <v/>
      </c>
      <c r="D349" s="349"/>
      <c r="E349" s="349"/>
      <c r="F349" s="349"/>
      <c r="G349" s="349"/>
      <c r="H349" s="349"/>
      <c r="I349" s="349"/>
      <c r="J349" s="349"/>
      <c r="K349" s="349"/>
      <c r="L349" s="349"/>
      <c r="M349" s="199"/>
      <c r="O349" s="196" t="str">
        <f>IF(OR(AND('Class Record S2'!$M$14=".",COUNTIF('Class Record S2'!$M$8:$M$37,"\")&lt;5,COUNTIF('Class Record S2'!$M$8:$M$14,".")&lt;=(5-COUNTIF('Class Record S2'!$M$8:$M$37,"\"))),AND('Class Record S2'!$M$14="\",COUNTIF('Class Record S2'!$M$8:$M$14,"\")&lt;=5)),"x","")</f>
        <v/>
      </c>
      <c r="Q349" s="197" t="s">
        <v>69</v>
      </c>
      <c r="R349" s="197" t="s">
        <v>95</v>
      </c>
    </row>
    <row r="350" spans="1:18" ht="37.5" customHeight="1" x14ac:dyDescent="0.3">
      <c r="A350" s="346"/>
      <c r="B350" s="198" t="str">
        <f>IF($O350="x",'Class Record S2'!$B$15,"")</f>
        <v/>
      </c>
      <c r="C350" s="349" t="str">
        <f>IF($O350="x",'Class Record S2'!$D$15,"")</f>
        <v/>
      </c>
      <c r="D350" s="349"/>
      <c r="E350" s="349"/>
      <c r="F350" s="349"/>
      <c r="G350" s="349"/>
      <c r="H350" s="349"/>
      <c r="I350" s="349"/>
      <c r="J350" s="349"/>
      <c r="K350" s="349"/>
      <c r="L350" s="349"/>
      <c r="M350" s="199"/>
      <c r="O350" s="196" t="str">
        <f>IF(OR(AND('Class Record S2'!$M$15=".",COUNTIF('Class Record S2'!$M$8:$M$37,"\")&lt;5,COUNTIF('Class Record S2'!$M$8:$M$15,".")&lt;=(5-COUNTIF('Class Record S2'!$M$8:$M$37,"\"))),AND('Class Record S2'!$M$15="\",COUNTIF('Class Record S2'!$M$8:$M$15,"\")&lt;=5)),"x","")</f>
        <v/>
      </c>
      <c r="Q350" s="197" t="s">
        <v>70</v>
      </c>
      <c r="R350" s="197" t="s">
        <v>96</v>
      </c>
    </row>
    <row r="351" spans="1:18" ht="37.5" customHeight="1" x14ac:dyDescent="0.3">
      <c r="A351" s="346"/>
      <c r="B351" s="198" t="str">
        <f>IF($O351="x",'Class Record S2'!$B$16,"")</f>
        <v/>
      </c>
      <c r="C351" s="349" t="str">
        <f>IF($O351="x",'Class Record S2'!$D$16,"")</f>
        <v/>
      </c>
      <c r="D351" s="349"/>
      <c r="E351" s="349"/>
      <c r="F351" s="349"/>
      <c r="G351" s="349"/>
      <c r="H351" s="349"/>
      <c r="I351" s="349"/>
      <c r="J351" s="349"/>
      <c r="K351" s="349"/>
      <c r="L351" s="349"/>
      <c r="M351" s="199"/>
      <c r="O351" s="196" t="str">
        <f>IF(OR(AND('Class Record S2'!$M$16=".",COUNTIF('Class Record S2'!$M$8:$M$37,"\")&lt;5,COUNTIF('Class Record S2'!$M$8:$M$16,".")&lt;=(5-COUNTIF('Class Record S2'!$M$8:$M$37,"\"))),AND('Class Record S2'!$M$16="\",COUNTIF('Class Record S2'!$M$8:$M$16,"\")&lt;=5)),"x","")</f>
        <v/>
      </c>
      <c r="Q351" s="197" t="s">
        <v>71</v>
      </c>
      <c r="R351" s="197" t="s">
        <v>97</v>
      </c>
    </row>
    <row r="352" spans="1:18" ht="37.5" customHeight="1" thickBot="1" x14ac:dyDescent="0.35">
      <c r="A352" s="347"/>
      <c r="B352" s="200" t="str">
        <f>IF($O352="x",'Class Record S2'!$B$17,"")</f>
        <v/>
      </c>
      <c r="C352" s="350" t="str">
        <f>IF($O352="x",'Class Record S2'!$D$17,"")</f>
        <v/>
      </c>
      <c r="D352" s="350"/>
      <c r="E352" s="350"/>
      <c r="F352" s="350"/>
      <c r="G352" s="350"/>
      <c r="H352" s="350"/>
      <c r="I352" s="350"/>
      <c r="J352" s="350"/>
      <c r="K352" s="350"/>
      <c r="L352" s="350"/>
      <c r="M352" s="202"/>
      <c r="O352" s="196" t="str">
        <f>IF(OR(AND('Class Record S2'!$M$17=".",COUNTIF('Class Record S2'!$M$8:$M$37,"\")&lt;5,COUNTIF('Class Record S2'!$M$8:$M$17,".")&lt;=(5-COUNTIF('Class Record S2'!$M$8:$M$37,"\"))),AND('Class Record S2'!$M$17="\",COUNTIF('Class Record S2'!$M$8:$M$17,"\")&lt;=5)),"x","")</f>
        <v/>
      </c>
      <c r="Q352" s="197" t="s">
        <v>72</v>
      </c>
      <c r="R352" s="197" t="s">
        <v>135</v>
      </c>
    </row>
    <row r="353" spans="1:18" ht="37.5" customHeight="1" x14ac:dyDescent="0.3">
      <c r="A353" s="345" t="str">
        <f>'Class Record S2'!$A$18</f>
        <v>Multi/Div</v>
      </c>
      <c r="B353" s="194" t="str">
        <f>IF($O353="x",'Class Record S2'!$B$18,"")</f>
        <v/>
      </c>
      <c r="C353" s="348" t="str">
        <f>IF($O353="x",'Class Record S2'!$D$18,"")</f>
        <v/>
      </c>
      <c r="D353" s="348"/>
      <c r="E353" s="348"/>
      <c r="F353" s="348"/>
      <c r="G353" s="348"/>
      <c r="H353" s="348"/>
      <c r="I353" s="348"/>
      <c r="J353" s="348"/>
      <c r="K353" s="348"/>
      <c r="L353" s="348"/>
      <c r="M353" s="203"/>
      <c r="O353" s="196" t="str">
        <f>IF(OR(AND('Class Record S2'!$M$18=".",COUNTIF('Class Record S2'!$M$8:$M$37,"\")&lt;5,COUNTIF('Class Record S2'!$M$8:$M$18,".")&lt;=(5-COUNTIF('Class Record S2'!$M$8:$M$37,"\"))),AND('Class Record S2'!$M$18="\",COUNTIF('Class Record S2'!$M$8:$M$18,"\")&lt;=5)),"x","")</f>
        <v/>
      </c>
      <c r="Q353" s="197" t="s">
        <v>73</v>
      </c>
      <c r="R353" s="197" t="s">
        <v>98</v>
      </c>
    </row>
    <row r="354" spans="1:18" ht="37.5" customHeight="1" x14ac:dyDescent="0.3">
      <c r="A354" s="346"/>
      <c r="B354" s="198" t="str">
        <f>IF($O354="x",'Class Record S2'!$B$19,"")</f>
        <v/>
      </c>
      <c r="C354" s="349" t="str">
        <f>IF($O354="x",'Class Record S2'!$D$19,"")</f>
        <v/>
      </c>
      <c r="D354" s="349"/>
      <c r="E354" s="349"/>
      <c r="F354" s="349"/>
      <c r="G354" s="349"/>
      <c r="H354" s="349"/>
      <c r="I354" s="349"/>
      <c r="J354" s="349"/>
      <c r="K354" s="349"/>
      <c r="L354" s="349"/>
      <c r="M354" s="204"/>
      <c r="O354" s="196" t="str">
        <f>IF(OR(AND('Class Record S2'!$M$19=".",COUNTIF('Class Record S2'!$M$8:$M$37,"\")&lt;5,COUNTIF('Class Record S2'!$M$8:$M$19,".")&lt;=(5-COUNTIF('Class Record S2'!$M$8:$M$37,"\"))),AND('Class Record S2'!$M$19="\",COUNTIF('Class Record S2'!$M$8:$M$19,"\")&lt;=5)),"x","")</f>
        <v/>
      </c>
      <c r="Q354" s="197" t="s">
        <v>74</v>
      </c>
      <c r="R354" s="197" t="s">
        <v>99</v>
      </c>
    </row>
    <row r="355" spans="1:18" ht="37.5" customHeight="1" x14ac:dyDescent="0.3">
      <c r="A355" s="346"/>
      <c r="B355" s="198" t="str">
        <f>IF($O355="x",'Class Record S2'!$B$20,"")</f>
        <v/>
      </c>
      <c r="C355" s="349" t="str">
        <f>IF($O355="x",'Class Record S2'!$D$20,"")</f>
        <v/>
      </c>
      <c r="D355" s="349"/>
      <c r="E355" s="349"/>
      <c r="F355" s="349"/>
      <c r="G355" s="349"/>
      <c r="H355" s="349"/>
      <c r="I355" s="349"/>
      <c r="J355" s="349"/>
      <c r="K355" s="349"/>
      <c r="L355" s="349"/>
      <c r="M355" s="204"/>
      <c r="O355" s="196" t="str">
        <f>IF(OR(AND('Class Record S2'!$M$20=".",COUNTIF('Class Record S2'!$M$8:$M$37,"\")&lt;5,COUNTIF('Class Record S2'!$M$8:$M$20,".")&lt;=(5-COUNTIF('Class Record S2'!$M$8:$M$37,"\"))),AND('Class Record S2'!$M$20="\",COUNTIF('Class Record S2'!$M$8:$M$20,"\")&lt;=5)),"x","")</f>
        <v/>
      </c>
      <c r="Q355" s="197" t="s">
        <v>75</v>
      </c>
      <c r="R355" s="197" t="s">
        <v>100</v>
      </c>
    </row>
    <row r="356" spans="1:18" ht="37.5" customHeight="1" thickBot="1" x14ac:dyDescent="0.35">
      <c r="A356" s="347"/>
      <c r="B356" s="200" t="str">
        <f>IF($O356="x",'Class Record S2'!$B$21,"")</f>
        <v/>
      </c>
      <c r="C356" s="350" t="str">
        <f>IF($O356="x",'Class Record S2'!$D$21,"")</f>
        <v/>
      </c>
      <c r="D356" s="350"/>
      <c r="E356" s="350"/>
      <c r="F356" s="350"/>
      <c r="G356" s="350"/>
      <c r="H356" s="350"/>
      <c r="I356" s="350"/>
      <c r="J356" s="350"/>
      <c r="K356" s="350"/>
      <c r="L356" s="350"/>
      <c r="M356" s="202"/>
      <c r="O356" s="196" t="str">
        <f>IF(OR(AND('Class Record S2'!$M$21=".",COUNTIF('Class Record S2'!$M$8:$M$37,"\")&lt;5,COUNTIF('Class Record S2'!$M$8:$M$21,".")&lt;=(5-COUNTIF('Class Record S2'!$M$8:$M$37,"\"))),AND('Class Record S2'!$M$21="\",COUNTIF('Class Record S2'!$M$8:$M$21,"\")&lt;=5)),"x","")</f>
        <v/>
      </c>
      <c r="Q356" s="197" t="s">
        <v>76</v>
      </c>
      <c r="R356" s="197" t="s">
        <v>101</v>
      </c>
    </row>
    <row r="357" spans="1:18" ht="37.5" customHeight="1" x14ac:dyDescent="0.3">
      <c r="A357" s="345" t="str">
        <f>'Class Record S2'!$A$22</f>
        <v>Frac</v>
      </c>
      <c r="B357" s="194" t="str">
        <f>IF($O357="x",'Class Record S2'!$B$22,"")</f>
        <v/>
      </c>
      <c r="C357" s="348" t="str">
        <f>IF($O357="x",'Class Record S2'!$D$22,"")</f>
        <v/>
      </c>
      <c r="D357" s="348"/>
      <c r="E357" s="348"/>
      <c r="F357" s="348"/>
      <c r="G357" s="348"/>
      <c r="H357" s="348"/>
      <c r="I357" s="348"/>
      <c r="J357" s="348"/>
      <c r="K357" s="348"/>
      <c r="L357" s="348"/>
      <c r="M357" s="203"/>
      <c r="O357" s="196" t="str">
        <f>IF(OR(AND('Class Record S2'!$M$22=".",COUNTIF('Class Record S2'!$M$8:$M$37,"\")&lt;5,COUNTIF('Class Record S2'!$M$8:$M$22,".")&lt;=(5-COUNTIF('Class Record S2'!$M$8:$M$37,"\"))),AND('Class Record S2'!$M$22="\",COUNTIF('Class Record S2'!$M$8:$M$22,"\")&lt;=5)),"x","")</f>
        <v/>
      </c>
      <c r="Q357" s="197" t="s">
        <v>77</v>
      </c>
      <c r="R357" s="197" t="s">
        <v>136</v>
      </c>
    </row>
    <row r="358" spans="1:18" ht="37.5" customHeight="1" thickBot="1" x14ac:dyDescent="0.35">
      <c r="A358" s="347"/>
      <c r="B358" s="200" t="str">
        <f>IF($O358="x",'Class Record S2'!$B$23,"")</f>
        <v/>
      </c>
      <c r="C358" s="350" t="str">
        <f>IF($O358="x",'Class Record S2'!$D$23,"")</f>
        <v/>
      </c>
      <c r="D358" s="350"/>
      <c r="E358" s="350"/>
      <c r="F358" s="350"/>
      <c r="G358" s="350"/>
      <c r="H358" s="350"/>
      <c r="I358" s="350"/>
      <c r="J358" s="350"/>
      <c r="K358" s="350"/>
      <c r="L358" s="350"/>
      <c r="M358" s="202"/>
      <c r="O358" s="196" t="str">
        <f>IF(OR(AND('Class Record S2'!$M$23=".",COUNTIF('Class Record S2'!$M$8:$M$37,"\")&lt;5,COUNTIF('Class Record S2'!$M$8:$M$23,".")&lt;=(5-COUNTIF('Class Record S2'!$M$8:$M$37,"\"))),AND('Class Record S2'!$M$23="\",COUNTIF('Class Record S2'!$M$8:$M$23,"\")&lt;=5)),"x","")</f>
        <v/>
      </c>
      <c r="Q358" s="197" t="s">
        <v>78</v>
      </c>
      <c r="R358" s="197" t="s">
        <v>137</v>
      </c>
    </row>
    <row r="359" spans="1:18" ht="37.5" customHeight="1" x14ac:dyDescent="0.3">
      <c r="A359" s="345" t="str">
        <f>'Class Record S2'!$A$24</f>
        <v>Measure</v>
      </c>
      <c r="B359" s="194" t="str">
        <f>IF($O359="x",'Class Record S2'!$B$24,"")</f>
        <v/>
      </c>
      <c r="C359" s="348" t="str">
        <f>IF($O359="x",'Class Record S2'!$D$24,"")</f>
        <v/>
      </c>
      <c r="D359" s="348"/>
      <c r="E359" s="348"/>
      <c r="F359" s="348"/>
      <c r="G359" s="348"/>
      <c r="H359" s="348"/>
      <c r="I359" s="348"/>
      <c r="J359" s="348"/>
      <c r="K359" s="348"/>
      <c r="L359" s="348"/>
      <c r="M359" s="203"/>
      <c r="O359" s="196" t="str">
        <f>IF(OR(AND('Class Record S2'!$M$24=".",COUNTIF('Class Record S2'!$M$8:$M$37,"\")&lt;5,COUNTIF('Class Record S2'!$M$8:$M$24,".")&lt;=(5-COUNTIF('Class Record S2'!$M$8:$M$37,"\"))),AND('Class Record S2'!$M$24="\",COUNTIF('Class Record S2'!$M$8:$M$24,"\")&lt;=5)),"x","")</f>
        <v/>
      </c>
      <c r="Q359" s="197" t="s">
        <v>79</v>
      </c>
      <c r="R359" s="197" t="s">
        <v>138</v>
      </c>
    </row>
    <row r="360" spans="1:18" ht="37.5" customHeight="1" x14ac:dyDescent="0.3">
      <c r="A360" s="346"/>
      <c r="B360" s="198" t="str">
        <f>IF($O360="x",'Class Record S2'!$B$25,"")</f>
        <v/>
      </c>
      <c r="C360" s="349" t="str">
        <f>IF($O360="x",'Class Record S2'!$D$25,"")</f>
        <v/>
      </c>
      <c r="D360" s="349"/>
      <c r="E360" s="349"/>
      <c r="F360" s="349"/>
      <c r="G360" s="349"/>
      <c r="H360" s="349"/>
      <c r="I360" s="349"/>
      <c r="J360" s="349"/>
      <c r="K360" s="349"/>
      <c r="L360" s="349"/>
      <c r="M360" s="204"/>
      <c r="O360" s="196" t="str">
        <f>IF(OR(AND('Class Record S2'!$M$25=".",COUNTIF('Class Record S2'!$M$8:$M$37,"\")&lt;5,COUNTIF('Class Record S2'!$M$8:$M$25,".")&lt;=(5-COUNTIF('Class Record S2'!$M$8:$M$37,"\"))),AND('Class Record S2'!$M$25="\",COUNTIF('Class Record S2'!$M$8:$M$25,"\")&lt;=5)),"x","")</f>
        <v/>
      </c>
      <c r="Q360" s="197" t="s">
        <v>80</v>
      </c>
      <c r="R360" s="197" t="s">
        <v>139</v>
      </c>
    </row>
    <row r="361" spans="1:18" ht="37.5" customHeight="1" x14ac:dyDescent="0.3">
      <c r="A361" s="346"/>
      <c r="B361" s="198" t="str">
        <f>IF($O361="x",'Class Record S2'!$B$26,"")</f>
        <v/>
      </c>
      <c r="C361" s="349" t="str">
        <f>IF($O361="x",'Class Record S2'!$D$26,"")</f>
        <v/>
      </c>
      <c r="D361" s="349"/>
      <c r="E361" s="349"/>
      <c r="F361" s="349"/>
      <c r="G361" s="349"/>
      <c r="H361" s="349"/>
      <c r="I361" s="349"/>
      <c r="J361" s="349"/>
      <c r="K361" s="349"/>
      <c r="L361" s="349"/>
      <c r="M361" s="204"/>
      <c r="O361" s="196" t="str">
        <f>IF(OR(AND('Class Record S2'!$M$26=".",COUNTIF('Class Record S2'!$M$8:$M$37,"\")&lt;5,COUNTIF('Class Record S2'!$M$8:$M$26,".")&lt;=(5-COUNTIF('Class Record S2'!$M$8:$M$37,"\"))),AND('Class Record S2'!$M$26="\",COUNTIF('Class Record S2'!$M$8:$M$26,"\")&lt;=5)),"x","")</f>
        <v/>
      </c>
      <c r="Q361" s="197" t="s">
        <v>81</v>
      </c>
      <c r="R361" s="197" t="s">
        <v>140</v>
      </c>
    </row>
    <row r="362" spans="1:18" ht="37.5" customHeight="1" x14ac:dyDescent="0.3">
      <c r="A362" s="346"/>
      <c r="B362" s="198" t="str">
        <f>IF($O362="x",'Class Record S2'!$B$27,"")</f>
        <v/>
      </c>
      <c r="C362" s="349" t="str">
        <f>IF($O362="x",'Class Record S2'!$D$27,"")</f>
        <v/>
      </c>
      <c r="D362" s="349"/>
      <c r="E362" s="349"/>
      <c r="F362" s="349"/>
      <c r="G362" s="349"/>
      <c r="H362" s="349"/>
      <c r="I362" s="349"/>
      <c r="J362" s="349"/>
      <c r="K362" s="349"/>
      <c r="L362" s="349"/>
      <c r="M362" s="204"/>
      <c r="O362" s="196" t="str">
        <f>IF(OR(AND('Class Record S2'!$M$27=".",COUNTIF('Class Record S2'!$M$8:$M$37,"\")&lt;5,COUNTIF('Class Record S2'!$M$8:$M$27,".")&lt;=(5-COUNTIF('Class Record S2'!$M$8:$M$37,"\"))),AND('Class Record S2'!$M$27="\",COUNTIF('Class Record S2'!$M$8:$M$27,"\")&lt;=5)),"x","")</f>
        <v/>
      </c>
      <c r="Q362" s="197" t="s">
        <v>82</v>
      </c>
      <c r="R362" s="197" t="s">
        <v>141</v>
      </c>
    </row>
    <row r="363" spans="1:18" ht="37.5" customHeight="1" x14ac:dyDescent="0.3">
      <c r="A363" s="346"/>
      <c r="B363" s="198" t="str">
        <f>IF($O363="x",'Class Record S2'!$B$28,"")</f>
        <v/>
      </c>
      <c r="C363" s="349" t="str">
        <f>IF($O363="x",'Class Record S2'!$D$28,"")</f>
        <v/>
      </c>
      <c r="D363" s="349"/>
      <c r="E363" s="349"/>
      <c r="F363" s="349"/>
      <c r="G363" s="349"/>
      <c r="H363" s="349"/>
      <c r="I363" s="349"/>
      <c r="J363" s="349"/>
      <c r="K363" s="349"/>
      <c r="L363" s="349"/>
      <c r="M363" s="204"/>
      <c r="O363" s="196" t="str">
        <f>IF(OR(AND('Class Record S2'!$M$28=".",COUNTIF('Class Record S2'!$M$8:$M$37,"\")&lt;5,COUNTIF('Class Record S2'!$M$8:$M$28,".")&lt;=(5-COUNTIF('Class Record S2'!$M$8:$M$37,"\"))),AND('Class Record S2'!$M$28="\",COUNTIF('Class Record S2'!$M$8:$M$28,"\")&lt;=5)),"x","")</f>
        <v/>
      </c>
      <c r="Q363" s="197" t="s">
        <v>83</v>
      </c>
      <c r="R363" s="197" t="s">
        <v>102</v>
      </c>
    </row>
    <row r="364" spans="1:18" ht="37.5" customHeight="1" thickBot="1" x14ac:dyDescent="0.35">
      <c r="A364" s="347"/>
      <c r="B364" s="200" t="str">
        <f>IF($O364="x",'Class Record S2'!$B$29,"")</f>
        <v/>
      </c>
      <c r="C364" s="350" t="str">
        <f>IF($O364="x",'Class Record S2'!$D$29,"")</f>
        <v/>
      </c>
      <c r="D364" s="350"/>
      <c r="E364" s="350"/>
      <c r="F364" s="350"/>
      <c r="G364" s="350"/>
      <c r="H364" s="350"/>
      <c r="I364" s="350"/>
      <c r="J364" s="350"/>
      <c r="K364" s="350"/>
      <c r="L364" s="350"/>
      <c r="M364" s="202"/>
      <c r="O364" s="196" t="str">
        <f>IF(OR(AND('Class Record S2'!$M$29=".",COUNTIF('Class Record S2'!$M$8:$M$37,"\")&lt;5,COUNTIF('Class Record S2'!$M$8:$M$29,".")&lt;=(5-COUNTIF('Class Record S2'!$M$8:$M$37,"\"))),AND('Class Record S2'!$M$29="\",COUNTIF('Class Record S2'!$M$8:$M$29,"\")&lt;=5)),"x","")</f>
        <v/>
      </c>
      <c r="Q364" s="197" t="s">
        <v>84</v>
      </c>
      <c r="R364" s="197" t="s">
        <v>142</v>
      </c>
    </row>
    <row r="365" spans="1:18" ht="37.5" customHeight="1" x14ac:dyDescent="0.3">
      <c r="A365" s="345" t="str">
        <f>'Class Record S2'!$A$30</f>
        <v>Geometry</v>
      </c>
      <c r="B365" s="194" t="str">
        <f>IF($O365="x",'Class Record S2'!$B$30,"")</f>
        <v/>
      </c>
      <c r="C365" s="348" t="str">
        <f>IF($O365="x",'Class Record S2'!$D$30,"")</f>
        <v/>
      </c>
      <c r="D365" s="348"/>
      <c r="E365" s="348"/>
      <c r="F365" s="348"/>
      <c r="G365" s="348"/>
      <c r="H365" s="348"/>
      <c r="I365" s="348"/>
      <c r="J365" s="348"/>
      <c r="K365" s="348"/>
      <c r="L365" s="348"/>
      <c r="M365" s="203"/>
      <c r="O365" s="196" t="str">
        <f>IF(OR(AND('Class Record S2'!$M$30=".",COUNTIF('Class Record S2'!$M$8:$M$37,"\")&lt;5,COUNTIF('Class Record S2'!$M$8:$M$30,".")&lt;=(5-COUNTIF('Class Record S2'!$M$8:$M$37,"\"))),AND('Class Record S2'!$M$30="\",COUNTIF('Class Record S2'!$M$8:$M$30,"\")&lt;=5)),"x","")</f>
        <v/>
      </c>
      <c r="Q365" s="197" t="s">
        <v>85</v>
      </c>
      <c r="R365" s="197" t="s">
        <v>143</v>
      </c>
    </row>
    <row r="366" spans="1:18" ht="37.5" customHeight="1" x14ac:dyDescent="0.3">
      <c r="A366" s="346"/>
      <c r="B366" s="198" t="str">
        <f>IF($O366="x",'Class Record S2'!$B$31,"")</f>
        <v/>
      </c>
      <c r="C366" s="349" t="str">
        <f>IF($O366="x",'Class Record S2'!$D$31,"")</f>
        <v/>
      </c>
      <c r="D366" s="349"/>
      <c r="E366" s="349"/>
      <c r="F366" s="349"/>
      <c r="G366" s="349"/>
      <c r="H366" s="349"/>
      <c r="I366" s="349"/>
      <c r="J366" s="349"/>
      <c r="K366" s="349"/>
      <c r="L366" s="349"/>
      <c r="M366" s="204"/>
      <c r="O366" s="196" t="str">
        <f>IF(OR(AND('Class Record S2'!$M$31=".",COUNTIF('Class Record S2'!$M$8:$M$37,"\")&lt;5,COUNTIF('Class Record S2'!$M$8:$M$31,".")&lt;=(5-COUNTIF('Class Record S2'!$M$8:$M$37,"\"))),AND('Class Record S2'!$M$31="\",COUNTIF('Class Record S2'!$M$8:$M$31,"\")&lt;=5)),"x","")</f>
        <v/>
      </c>
      <c r="Q366" s="197" t="s">
        <v>86</v>
      </c>
      <c r="R366" s="197" t="s">
        <v>144</v>
      </c>
    </row>
    <row r="367" spans="1:18" ht="37.5" customHeight="1" x14ac:dyDescent="0.3">
      <c r="A367" s="346"/>
      <c r="B367" s="198" t="str">
        <f>IF($O367="x",'Class Record S2'!$B$32,"")</f>
        <v/>
      </c>
      <c r="C367" s="349" t="str">
        <f>IF($O367="x",'Class Record S2'!$D$32,"")</f>
        <v/>
      </c>
      <c r="D367" s="349"/>
      <c r="E367" s="349"/>
      <c r="F367" s="349"/>
      <c r="G367" s="349"/>
      <c r="H367" s="349"/>
      <c r="I367" s="349"/>
      <c r="J367" s="349"/>
      <c r="K367" s="349"/>
      <c r="L367" s="349"/>
      <c r="M367" s="204"/>
      <c r="O367" s="196" t="str">
        <f>IF(OR(AND('Class Record S2'!$M$32=".",COUNTIF('Class Record S2'!$M$8:$M$37,"\")&lt;5,COUNTIF('Class Record S2'!$M$8:$M$32,".")&lt;=(5-COUNTIF('Class Record S2'!$M$8:$M$37,"\"))),AND('Class Record S2'!$M$32="\",COUNTIF('Class Record S2'!$M$8:$M$32,"\")&lt;=5)),"x","")</f>
        <v/>
      </c>
      <c r="Q367" s="197" t="s">
        <v>87</v>
      </c>
      <c r="R367" s="197" t="s">
        <v>145</v>
      </c>
    </row>
    <row r="368" spans="1:18" ht="37.5" customHeight="1" x14ac:dyDescent="0.3">
      <c r="A368" s="346"/>
      <c r="B368" s="198" t="str">
        <f>IF($O368="x",'Class Record S2'!$B$33,"")</f>
        <v/>
      </c>
      <c r="C368" s="349" t="str">
        <f>IF($O368="x",'Class Record S2'!$D$33,"")</f>
        <v/>
      </c>
      <c r="D368" s="349"/>
      <c r="E368" s="349"/>
      <c r="F368" s="349"/>
      <c r="G368" s="349"/>
      <c r="H368" s="349"/>
      <c r="I368" s="349"/>
      <c r="J368" s="349"/>
      <c r="K368" s="349"/>
      <c r="L368" s="349"/>
      <c r="M368" s="204"/>
      <c r="O368" s="196" t="str">
        <f>IF(OR(AND('Class Record S2'!$M$33=".",COUNTIF('Class Record S2'!$M$8:$M$37,"\")&lt;5,COUNTIF('Class Record S2'!$M$8:$M$33,".")&lt;=(5-COUNTIF('Class Record S2'!$M$8:$M$37,"\"))),AND('Class Record S2'!$M$33="\",COUNTIF('Class Record S2'!$M$8:$M$33,"\")&lt;=5)),"x","")</f>
        <v/>
      </c>
      <c r="Q368" s="197" t="s">
        <v>88</v>
      </c>
      <c r="R368" s="197" t="s">
        <v>146</v>
      </c>
    </row>
    <row r="369" spans="1:18" ht="37.5" customHeight="1" x14ac:dyDescent="0.3">
      <c r="A369" s="346"/>
      <c r="B369" s="198" t="str">
        <f>IF($O369="x",'Class Record S2'!$B$34,"")</f>
        <v/>
      </c>
      <c r="C369" s="349" t="str">
        <f>IF($O369="x",'Class Record S2'!$D$34,"")</f>
        <v/>
      </c>
      <c r="D369" s="349"/>
      <c r="E369" s="349"/>
      <c r="F369" s="349"/>
      <c r="G369" s="349"/>
      <c r="H369" s="349"/>
      <c r="I369" s="349"/>
      <c r="J369" s="349"/>
      <c r="K369" s="349"/>
      <c r="L369" s="349"/>
      <c r="M369" s="204"/>
      <c r="O369" s="196" t="str">
        <f>IF(OR(AND('Class Record S2'!$M$34=".",COUNTIF('Class Record S2'!$M$8:$M$37,"\")&lt;5,COUNTIF('Class Record S2'!$M$8:$M$34,".")&lt;=(5-COUNTIF('Class Record S2'!$M$8:$M$37,"\"))),AND('Class Record S2'!$M$34="\",COUNTIF('Class Record S2'!$M$8:$M$34,"\")&lt;=5)),"x","")</f>
        <v/>
      </c>
      <c r="Q369" s="197" t="s">
        <v>89</v>
      </c>
      <c r="R369" s="197" t="s">
        <v>178</v>
      </c>
    </row>
    <row r="370" spans="1:18" ht="30.75" customHeight="1" thickBot="1" x14ac:dyDescent="0.35">
      <c r="A370" s="347"/>
      <c r="B370" s="200" t="str">
        <f>IF($O370="x",'Class Record S2'!$B$35,"")</f>
        <v/>
      </c>
      <c r="C370" s="350" t="str">
        <f>IF($O370="x",'Class Record S2'!$D$35,"")</f>
        <v/>
      </c>
      <c r="D370" s="350"/>
      <c r="E370" s="350"/>
      <c r="F370" s="350"/>
      <c r="G370" s="350"/>
      <c r="H370" s="350"/>
      <c r="I370" s="350"/>
      <c r="J370" s="350"/>
      <c r="K370" s="350"/>
      <c r="L370" s="350"/>
      <c r="M370" s="202"/>
      <c r="O370" s="196" t="str">
        <f>IF(OR(AND('Class Record S2'!$M$35=".",COUNTIF('Class Record S2'!$M$8:$M$37,"\")&lt;5,COUNTIF('Class Record S2'!$M$8:$M$35,".")&lt;=(5-COUNTIF('Class Record S2'!$M$8:$M$37,"\"))),AND('Class Record S2'!$M$35="\",COUNTIF('Class Record S2'!$M$8:$M$35,"\")&lt;=5)),"x","")</f>
        <v/>
      </c>
      <c r="Q370" s="197" t="s">
        <v>90</v>
      </c>
      <c r="R370" s="197" t="s">
        <v>177</v>
      </c>
    </row>
    <row r="371" spans="1:18" ht="37.5" customHeight="1" x14ac:dyDescent="0.3">
      <c r="A371" s="345" t="str">
        <f>'Class Record S2'!$A$36</f>
        <v>Stat</v>
      </c>
      <c r="B371" s="194" t="str">
        <f>IF($O371="x",'Class Record S2'!$B$36,"")</f>
        <v/>
      </c>
      <c r="C371" s="348" t="str">
        <f>IF($O371="x",'Class Record S2'!$D$36,"")</f>
        <v/>
      </c>
      <c r="D371" s="348"/>
      <c r="E371" s="348"/>
      <c r="F371" s="348"/>
      <c r="G371" s="348"/>
      <c r="H371" s="348"/>
      <c r="I371" s="348"/>
      <c r="J371" s="348"/>
      <c r="K371" s="348"/>
      <c r="L371" s="348"/>
      <c r="M371" s="203"/>
      <c r="O371" s="196" t="str">
        <f>IF(OR(AND('Class Record S2'!$M$36=".",COUNTIF('Class Record S2'!$M$8:$M$37,"\")&lt;5,COUNTIF('Class Record S2'!$M$8:$M$36,".")&lt;=(5-COUNTIF('Class Record S2'!$M$8:$M$37,"\"))),AND('Class Record S2'!$M$36="\",COUNTIF('Class Record S2'!$M$8:$M$36,"\")&lt;=5)),"x","")</f>
        <v/>
      </c>
      <c r="Q371" s="197" t="s">
        <v>91</v>
      </c>
      <c r="R371" s="197" t="s">
        <v>147</v>
      </c>
    </row>
    <row r="372" spans="1:18" ht="37.5" customHeight="1" thickBot="1" x14ac:dyDescent="0.35">
      <c r="A372" s="347"/>
      <c r="B372" s="200" t="str">
        <f>IF($O372="x",'Class Record S2'!$B$37,"")</f>
        <v/>
      </c>
      <c r="C372" s="350" t="str">
        <f>IF($O372="x",'Class Record S2'!$D$37,"")</f>
        <v/>
      </c>
      <c r="D372" s="350"/>
      <c r="E372" s="350"/>
      <c r="F372" s="350"/>
      <c r="G372" s="350"/>
      <c r="H372" s="350"/>
      <c r="I372" s="350"/>
      <c r="J372" s="350"/>
      <c r="K372" s="350"/>
      <c r="L372" s="350"/>
      <c r="M372" s="202"/>
      <c r="O372" s="196" t="str">
        <f>IF(OR(AND('Class Record S2'!$M$37=".",COUNTIF('Class Record S2'!$M$8:$M$37,"\")&lt;5,COUNTIF('Class Record S2'!$M$8:$M$37,".")&lt;=(5-COUNTIF('Class Record S2'!$M$8:$M$37,"\"))),AND('Class Record S2'!$M$37="\",COUNTIF('Class Record S2'!$M$8:$M$37,"\")&lt;=5)),"x","")</f>
        <v/>
      </c>
      <c r="Q372" s="197" t="s">
        <v>92</v>
      </c>
      <c r="R372" s="197" t="s">
        <v>148</v>
      </c>
    </row>
    <row r="373" spans="1:18" ht="16.5" customHeight="1" thickBot="1" x14ac:dyDescent="0.35">
      <c r="A373" s="351" t="s">
        <v>45</v>
      </c>
      <c r="B373" s="352"/>
      <c r="C373" s="352"/>
      <c r="D373" s="352"/>
      <c r="E373" s="352"/>
      <c r="F373" s="352"/>
      <c r="G373" s="352"/>
      <c r="H373" s="352"/>
      <c r="I373" s="352"/>
      <c r="J373" s="352"/>
      <c r="K373" s="353"/>
      <c r="L373" s="354" t="s">
        <v>46</v>
      </c>
      <c r="M373" s="355"/>
    </row>
    <row r="374" spans="1:18" ht="28.5" customHeight="1" x14ac:dyDescent="0.3">
      <c r="A374" s="356"/>
      <c r="B374" s="357"/>
      <c r="C374" s="357"/>
      <c r="D374" s="357"/>
      <c r="E374" s="357"/>
      <c r="F374" s="357"/>
      <c r="G374" s="357"/>
      <c r="H374" s="357"/>
      <c r="I374" s="357"/>
      <c r="J374" s="357"/>
      <c r="K374" s="358"/>
      <c r="L374" s="365" t="str">
        <f>'Class Record S2'!$M$38</f>
        <v>N</v>
      </c>
      <c r="M374" s="366"/>
    </row>
    <row r="375" spans="1:18" ht="28.5" customHeight="1" x14ac:dyDescent="0.3">
      <c r="A375" s="359"/>
      <c r="B375" s="360"/>
      <c r="C375" s="360"/>
      <c r="D375" s="360"/>
      <c r="E375" s="360"/>
      <c r="F375" s="360"/>
      <c r="G375" s="360"/>
      <c r="H375" s="360"/>
      <c r="I375" s="360"/>
      <c r="J375" s="360"/>
      <c r="K375" s="361"/>
      <c r="L375" s="367"/>
      <c r="M375" s="368"/>
    </row>
    <row r="376" spans="1:18" ht="28.5" customHeight="1" thickBot="1" x14ac:dyDescent="0.35">
      <c r="A376" s="362"/>
      <c r="B376" s="363"/>
      <c r="C376" s="363"/>
      <c r="D376" s="363"/>
      <c r="E376" s="363"/>
      <c r="F376" s="363"/>
      <c r="G376" s="363"/>
      <c r="H376" s="363"/>
      <c r="I376" s="363"/>
      <c r="J376" s="363"/>
      <c r="K376" s="364"/>
      <c r="L376" s="369"/>
      <c r="M376" s="370"/>
    </row>
    <row r="378" spans="1:18" ht="19.5" thickBot="1" x14ac:dyDescent="0.35"/>
    <row r="379" spans="1:18" ht="23.25" customHeight="1" thickBot="1" x14ac:dyDescent="0.35">
      <c r="A379" s="371" t="str">
        <f>'Class Record S2'!$D$1</f>
        <v>A N OTHER SCHOOL</v>
      </c>
      <c r="B379" s="372"/>
      <c r="C379" s="372"/>
      <c r="D379" s="372"/>
      <c r="E379" s="372"/>
      <c r="F379" s="372"/>
      <c r="G379" s="372"/>
      <c r="H379" s="372"/>
      <c r="I379" s="372"/>
      <c r="J379" s="372"/>
      <c r="K379" s="372"/>
      <c r="L379" s="372"/>
      <c r="M379" s="373"/>
    </row>
    <row r="380" spans="1:18" ht="15.75" customHeight="1" thickBot="1" x14ac:dyDescent="0.35">
      <c r="A380" s="374" t="s">
        <v>18</v>
      </c>
      <c r="B380" s="375"/>
      <c r="C380" s="375"/>
      <c r="D380" s="376">
        <f>'Class Record S2'!$N$2</f>
        <v>0</v>
      </c>
      <c r="E380" s="376"/>
      <c r="F380" s="376"/>
      <c r="G380" s="377"/>
      <c r="H380" s="380" t="s">
        <v>19</v>
      </c>
      <c r="I380" s="382">
        <f>'Class Record S2'!$E$39</f>
        <v>0</v>
      </c>
      <c r="J380" s="382"/>
      <c r="K380" s="383" t="str">
        <f>'Class Record S2'!$C$2</f>
        <v>CLASS: 2A</v>
      </c>
      <c r="L380" s="383"/>
      <c r="M380" s="384"/>
    </row>
    <row r="381" spans="1:18" ht="15.75" customHeight="1" thickBot="1" x14ac:dyDescent="0.35">
      <c r="A381" s="351"/>
      <c r="B381" s="352"/>
      <c r="C381" s="352"/>
      <c r="D381" s="378"/>
      <c r="E381" s="378"/>
      <c r="F381" s="378"/>
      <c r="G381" s="379"/>
      <c r="H381" s="380"/>
      <c r="I381" s="382"/>
      <c r="J381" s="382"/>
      <c r="K381" s="383"/>
      <c r="L381" s="383"/>
      <c r="M381" s="384"/>
    </row>
    <row r="382" spans="1:18" ht="19.5" thickBot="1" x14ac:dyDescent="0.35">
      <c r="A382" s="395" t="s">
        <v>20</v>
      </c>
      <c r="B382" s="396"/>
      <c r="C382" s="396"/>
      <c r="D382" s="396"/>
      <c r="E382" s="396"/>
      <c r="F382" s="397" t="s">
        <v>21</v>
      </c>
      <c r="G382" s="398"/>
      <c r="H382" s="398"/>
      <c r="I382" s="399"/>
      <c r="J382" s="400" t="s">
        <v>22</v>
      </c>
      <c r="K382" s="401"/>
      <c r="L382" s="401"/>
      <c r="M382" s="402"/>
    </row>
    <row r="383" spans="1:18" ht="16.5" customHeight="1" thickBot="1" x14ac:dyDescent="0.35">
      <c r="A383" s="385" t="s">
        <v>23</v>
      </c>
      <c r="B383" s="386"/>
      <c r="C383" s="387"/>
      <c r="D383" s="388" t="s">
        <v>24</v>
      </c>
      <c r="E383" s="389"/>
      <c r="F383" s="390" t="s">
        <v>25</v>
      </c>
      <c r="G383" s="391"/>
      <c r="H383" s="391" t="s">
        <v>26</v>
      </c>
      <c r="I383" s="392"/>
      <c r="J383" s="390" t="s">
        <v>27</v>
      </c>
      <c r="K383" s="391"/>
      <c r="L383" s="393" t="s">
        <v>28</v>
      </c>
      <c r="M383" s="394"/>
    </row>
    <row r="384" spans="1:18" ht="31.5" customHeight="1" thickBot="1" x14ac:dyDescent="0.35">
      <c r="A384" s="205"/>
      <c r="B384" s="206" t="s">
        <v>55</v>
      </c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8" t="s">
        <v>44</v>
      </c>
      <c r="Q384" s="381" t="s">
        <v>121</v>
      </c>
      <c r="R384" s="381"/>
    </row>
    <row r="385" spans="1:18" ht="37.5" customHeight="1" x14ac:dyDescent="0.3">
      <c r="A385" s="345" t="str">
        <f>'Class Record S2'!$A$8</f>
        <v>Place Value</v>
      </c>
      <c r="B385" s="194" t="str">
        <f>IF($O385="x",'Class Record S2'!$B$8,"")</f>
        <v/>
      </c>
      <c r="C385" s="348" t="str">
        <f>IF($O385="x",'Class Record S2'!$D$8,"")</f>
        <v/>
      </c>
      <c r="D385" s="348"/>
      <c r="E385" s="348"/>
      <c r="F385" s="348"/>
      <c r="G385" s="348"/>
      <c r="H385" s="348"/>
      <c r="I385" s="348"/>
      <c r="J385" s="348"/>
      <c r="K385" s="348"/>
      <c r="L385" s="348"/>
      <c r="M385" s="195"/>
      <c r="O385" s="196" t="str">
        <f>IF(OR(AND('Class Record S2'!$N$8=".",COUNTIF('Class Record S2'!$N$8:$N$37,"\")&lt;5,COUNTIF('Class Record S2'!$N$8:$N$8,".")&lt;=(5-COUNTIF('Class Record S2'!$N$8:$N$37,"\"))),AND('Class Record S2'!$N$8="\",COUNTIF('Class Record S2'!$N$8:$N$8,"\")&lt;=5)),"x","")</f>
        <v/>
      </c>
      <c r="Q385" s="197" t="s">
        <v>63</v>
      </c>
      <c r="R385" s="197" t="s">
        <v>93</v>
      </c>
    </row>
    <row r="386" spans="1:18" ht="37.5" customHeight="1" x14ac:dyDescent="0.3">
      <c r="A386" s="346"/>
      <c r="B386" s="198" t="str">
        <f>IF($O386="x",'Class Record S2'!$B$9,"")</f>
        <v/>
      </c>
      <c r="C386" s="349" t="str">
        <f>IF($O386="x",'Class Record S2'!$D$9,"")</f>
        <v/>
      </c>
      <c r="D386" s="349"/>
      <c r="E386" s="349"/>
      <c r="F386" s="349"/>
      <c r="G386" s="349"/>
      <c r="H386" s="349"/>
      <c r="I386" s="349"/>
      <c r="J386" s="349"/>
      <c r="K386" s="349"/>
      <c r="L386" s="349"/>
      <c r="M386" s="199"/>
      <c r="O386" s="196" t="str">
        <f>IF(OR(AND('Class Record S2'!$N$9=".",COUNTIF('Class Record S2'!$N$8:$N$37,"\")&lt;5,COUNTIF('Class Record S2'!$N$8:$N$9,".")&lt;=(5-COUNTIF('Class Record S2'!$N$8:$N$37,"\"))),AND('Class Record S2'!$N$9="\",COUNTIF('Class Record S2'!$N$8:$N$9,"\")&lt;=5)),"x","")</f>
        <v/>
      </c>
      <c r="Q386" s="197" t="s">
        <v>64</v>
      </c>
      <c r="R386" s="197" t="s">
        <v>131</v>
      </c>
    </row>
    <row r="387" spans="1:18" ht="37.5" customHeight="1" x14ac:dyDescent="0.3">
      <c r="A387" s="346"/>
      <c r="B387" s="198" t="str">
        <f>IF($O387="x",'Class Record S2'!$B$10,"")</f>
        <v/>
      </c>
      <c r="C387" s="349" t="str">
        <f>IF($O387="x",'Class Record S2'!$D$10,"")</f>
        <v/>
      </c>
      <c r="D387" s="349"/>
      <c r="E387" s="349"/>
      <c r="F387" s="349"/>
      <c r="G387" s="349"/>
      <c r="H387" s="349"/>
      <c r="I387" s="349"/>
      <c r="J387" s="349"/>
      <c r="K387" s="349"/>
      <c r="L387" s="349"/>
      <c r="M387" s="199"/>
      <c r="O387" s="196" t="str">
        <f>IF(OR(AND('Class Record S2'!$N$10=".",COUNTIF('Class Record S2'!$N$8:$N$37,"\")&lt;5,COUNTIF('Class Record S2'!$N$8:$N$10,".")&lt;=(5-COUNTIF('Class Record S2'!$N$8:$N$37,"\"))),AND('Class Record S2'!$N$10="\",COUNTIF('Class Record S2'!$N$8:$N$10,"\")&lt;=5)),"x","")</f>
        <v/>
      </c>
      <c r="Q387" s="197" t="s">
        <v>65</v>
      </c>
      <c r="R387" s="197" t="s">
        <v>132</v>
      </c>
    </row>
    <row r="388" spans="1:18" ht="37.5" customHeight="1" x14ac:dyDescent="0.3">
      <c r="A388" s="346"/>
      <c r="B388" s="198" t="str">
        <f>IF($O388="x",'Class Record S2'!$B$11,"")</f>
        <v/>
      </c>
      <c r="C388" s="349" t="str">
        <f>IF($O388="x",'Class Record S2'!$D$11,"")</f>
        <v/>
      </c>
      <c r="D388" s="349"/>
      <c r="E388" s="349"/>
      <c r="F388" s="349"/>
      <c r="G388" s="349"/>
      <c r="H388" s="349"/>
      <c r="I388" s="349"/>
      <c r="J388" s="349"/>
      <c r="K388" s="349"/>
      <c r="L388" s="349"/>
      <c r="M388" s="199"/>
      <c r="O388" s="196" t="str">
        <f>IF(OR(AND('Class Record S2'!$N$11=".",COUNTIF('Class Record S2'!$N$8:$N$37,"\")&lt;5,COUNTIF('Class Record S2'!$N$8:$N$11,".")&lt;=(5-COUNTIF('Class Record S2'!$N$8:$N$37,"\"))),AND('Class Record S2'!$N$11="\",COUNTIF('Class Record S2'!$N$8:$N$11,"\")&lt;=5)),"x","")</f>
        <v/>
      </c>
      <c r="Q388" s="197" t="s">
        <v>66</v>
      </c>
      <c r="R388" s="197" t="s">
        <v>133</v>
      </c>
    </row>
    <row r="389" spans="1:18" ht="37.5" customHeight="1" thickBot="1" x14ac:dyDescent="0.35">
      <c r="A389" s="347"/>
      <c r="B389" s="200" t="str">
        <f>IF($O389="x",'Class Record S2'!$B$12,"")</f>
        <v/>
      </c>
      <c r="C389" s="350" t="str">
        <f>IF($O389="x",'Class Record S2'!$D$12,"")</f>
        <v/>
      </c>
      <c r="D389" s="350"/>
      <c r="E389" s="350"/>
      <c r="F389" s="350"/>
      <c r="G389" s="350"/>
      <c r="H389" s="350"/>
      <c r="I389" s="350"/>
      <c r="J389" s="350"/>
      <c r="K389" s="350"/>
      <c r="L389" s="350"/>
      <c r="M389" s="201"/>
      <c r="O389" s="196" t="str">
        <f>IF(OR(AND('Class Record S2'!$N$12=".",COUNTIF('Class Record S2'!$N$8:$N$37,"\")&lt;5,COUNTIF('Class Record S2'!$N$8:$N$12,".")&lt;=(5-COUNTIF('Class Record S2'!$N$8:$N$37,"\"))),AND('Class Record S2'!$N$12="\",COUNTIF('Class Record S2'!$N$8:$N$12,"\")&lt;=5)),"x","")</f>
        <v/>
      </c>
      <c r="Q389" s="197" t="s">
        <v>67</v>
      </c>
      <c r="R389" s="197" t="s">
        <v>134</v>
      </c>
    </row>
    <row r="390" spans="1:18" ht="37.5" customHeight="1" x14ac:dyDescent="0.3">
      <c r="A390" s="345" t="str">
        <f>'Class Record S2'!$A$13</f>
        <v>Add/Sub</v>
      </c>
      <c r="B390" s="194" t="str">
        <f>IF($O390="x",'Class Record S2'!$B$13,"")</f>
        <v/>
      </c>
      <c r="C390" s="348" t="str">
        <f>IF($O390="x",'Class Record S2'!$D$13,"")</f>
        <v/>
      </c>
      <c r="D390" s="348"/>
      <c r="E390" s="348"/>
      <c r="F390" s="348"/>
      <c r="G390" s="348"/>
      <c r="H390" s="348"/>
      <c r="I390" s="348"/>
      <c r="J390" s="348"/>
      <c r="K390" s="348"/>
      <c r="L390" s="348"/>
      <c r="M390" s="195"/>
      <c r="O390" s="196" t="str">
        <f>IF(OR(AND('Class Record S2'!$N$13=".",COUNTIF('Class Record S2'!$N$8:$N$37,"\")&lt;5,COUNTIF('Class Record S2'!$N$8:$N$13,".")&lt;=(5-COUNTIF('Class Record S2'!$N$8:$N$37,"\"))),AND('Class Record S2'!$N$13="\",COUNTIF('Class Record S2'!$N$8:$N$13,"\")&lt;=5)),"x","")</f>
        <v/>
      </c>
      <c r="Q390" s="197" t="s">
        <v>68</v>
      </c>
      <c r="R390" s="197" t="s">
        <v>94</v>
      </c>
    </row>
    <row r="391" spans="1:18" ht="37.5" customHeight="1" x14ac:dyDescent="0.3">
      <c r="A391" s="346"/>
      <c r="B391" s="198" t="str">
        <f>IF($O391="x",'Class Record S2'!$B$14,"")</f>
        <v/>
      </c>
      <c r="C391" s="349" t="str">
        <f>IF($O391="x",'Class Record S2'!$D$14,"")</f>
        <v/>
      </c>
      <c r="D391" s="349"/>
      <c r="E391" s="349"/>
      <c r="F391" s="349"/>
      <c r="G391" s="349"/>
      <c r="H391" s="349"/>
      <c r="I391" s="349"/>
      <c r="J391" s="349"/>
      <c r="K391" s="349"/>
      <c r="L391" s="349"/>
      <c r="M391" s="199"/>
      <c r="O391" s="196" t="str">
        <f>IF(OR(AND('Class Record S2'!$N$14=".",COUNTIF('Class Record S2'!$N$8:$N$37,"\")&lt;5,COUNTIF('Class Record S2'!$N$8:$N$14,".")&lt;=(5-COUNTIF('Class Record S2'!$N$8:$N$37,"\"))),AND('Class Record S2'!$N$14="\",COUNTIF('Class Record S2'!$N$8:$N$14,"\")&lt;=5)),"x","")</f>
        <v/>
      </c>
      <c r="Q391" s="197" t="s">
        <v>69</v>
      </c>
      <c r="R391" s="197" t="s">
        <v>95</v>
      </c>
    </row>
    <row r="392" spans="1:18" ht="37.5" customHeight="1" x14ac:dyDescent="0.3">
      <c r="A392" s="346"/>
      <c r="B392" s="198" t="str">
        <f>IF($O392="x",'Class Record S2'!$B$15,"")</f>
        <v/>
      </c>
      <c r="C392" s="349" t="str">
        <f>IF($O392="x",'Class Record S2'!$D$15,"")</f>
        <v/>
      </c>
      <c r="D392" s="349"/>
      <c r="E392" s="349"/>
      <c r="F392" s="349"/>
      <c r="G392" s="349"/>
      <c r="H392" s="349"/>
      <c r="I392" s="349"/>
      <c r="J392" s="349"/>
      <c r="K392" s="349"/>
      <c r="L392" s="349"/>
      <c r="M392" s="199"/>
      <c r="O392" s="196" t="str">
        <f>IF(OR(AND('Class Record S2'!$N$15=".",COUNTIF('Class Record S2'!$N$8:$N$37,"\")&lt;5,COUNTIF('Class Record S2'!$N$8:$N$15,".")&lt;=(5-COUNTIF('Class Record S2'!$N$8:$N$37,"\"))),AND('Class Record S2'!$N$15="\",COUNTIF('Class Record S2'!$N$8:$N$15,"\")&lt;=5)),"x","")</f>
        <v/>
      </c>
      <c r="Q392" s="197" t="s">
        <v>70</v>
      </c>
      <c r="R392" s="197" t="s">
        <v>96</v>
      </c>
    </row>
    <row r="393" spans="1:18" ht="37.5" customHeight="1" x14ac:dyDescent="0.3">
      <c r="A393" s="346"/>
      <c r="B393" s="198" t="str">
        <f>IF($O393="x",'Class Record S2'!$B$16,"")</f>
        <v/>
      </c>
      <c r="C393" s="349" t="str">
        <f>IF($O393="x",'Class Record S2'!$D$16,"")</f>
        <v/>
      </c>
      <c r="D393" s="349"/>
      <c r="E393" s="349"/>
      <c r="F393" s="349"/>
      <c r="G393" s="349"/>
      <c r="H393" s="349"/>
      <c r="I393" s="349"/>
      <c r="J393" s="349"/>
      <c r="K393" s="349"/>
      <c r="L393" s="349"/>
      <c r="M393" s="199"/>
      <c r="O393" s="196" t="str">
        <f>IF(OR(AND('Class Record S2'!$N$16=".",COUNTIF('Class Record S2'!$N$8:$N$37,"\")&lt;5,COUNTIF('Class Record S2'!$N$8:$N$16,".")&lt;=(5-COUNTIF('Class Record S2'!$N$8:$N$37,"\"))),AND('Class Record S2'!$N$16="\",COUNTIF('Class Record S2'!$N$8:$N$16,"\")&lt;=5)),"x","")</f>
        <v/>
      </c>
      <c r="Q393" s="197" t="s">
        <v>71</v>
      </c>
      <c r="R393" s="197" t="s">
        <v>97</v>
      </c>
    </row>
    <row r="394" spans="1:18" ht="37.5" customHeight="1" thickBot="1" x14ac:dyDescent="0.35">
      <c r="A394" s="347"/>
      <c r="B394" s="200" t="str">
        <f>IF($O394="x",'Class Record S2'!$B$17,"")</f>
        <v/>
      </c>
      <c r="C394" s="350" t="str">
        <f>IF($O394="x",'Class Record S2'!$D$17,"")</f>
        <v/>
      </c>
      <c r="D394" s="350"/>
      <c r="E394" s="350"/>
      <c r="F394" s="350"/>
      <c r="G394" s="350"/>
      <c r="H394" s="350"/>
      <c r="I394" s="350"/>
      <c r="J394" s="350"/>
      <c r="K394" s="350"/>
      <c r="L394" s="350"/>
      <c r="M394" s="202"/>
      <c r="O394" s="196" t="str">
        <f>IF(OR(AND('Class Record S2'!$N$17=".",COUNTIF('Class Record S2'!$N$8:$N$37,"\")&lt;5,COUNTIF('Class Record S2'!$N$8:$N$17,".")&lt;=(5-COUNTIF('Class Record S2'!$N$8:$N$37,"\"))),AND('Class Record S2'!$N$17="\",COUNTIF('Class Record S2'!$N$8:$N$17,"\")&lt;=5)),"x","")</f>
        <v/>
      </c>
      <c r="Q394" s="197" t="s">
        <v>72</v>
      </c>
      <c r="R394" s="197" t="s">
        <v>135</v>
      </c>
    </row>
    <row r="395" spans="1:18" ht="37.5" customHeight="1" x14ac:dyDescent="0.3">
      <c r="A395" s="345" t="str">
        <f>'Class Record S2'!$A$18</f>
        <v>Multi/Div</v>
      </c>
      <c r="B395" s="194" t="str">
        <f>IF($O395="x",'Class Record S2'!$B$18,"")</f>
        <v/>
      </c>
      <c r="C395" s="348" t="str">
        <f>IF($O395="x",'Class Record S2'!$D$18,"")</f>
        <v/>
      </c>
      <c r="D395" s="348"/>
      <c r="E395" s="348"/>
      <c r="F395" s="348"/>
      <c r="G395" s="348"/>
      <c r="H395" s="348"/>
      <c r="I395" s="348"/>
      <c r="J395" s="348"/>
      <c r="K395" s="348"/>
      <c r="L395" s="348"/>
      <c r="M395" s="203"/>
      <c r="O395" s="196" t="str">
        <f>IF(OR(AND('Class Record S2'!$N$18=".",COUNTIF('Class Record S2'!$N$8:$N$37,"\")&lt;5,COUNTIF('Class Record S2'!$N$8:$N$18,".")&lt;=(5-COUNTIF('Class Record S2'!$N$8:$N$37,"\"))),AND('Class Record S2'!$N$18="\",COUNTIF('Class Record S2'!$N$8:$N$18,"\")&lt;=5)),"x","")</f>
        <v/>
      </c>
      <c r="Q395" s="197" t="s">
        <v>73</v>
      </c>
      <c r="R395" s="197" t="s">
        <v>98</v>
      </c>
    </row>
    <row r="396" spans="1:18" ht="37.5" customHeight="1" x14ac:dyDescent="0.3">
      <c r="A396" s="346"/>
      <c r="B396" s="198" t="str">
        <f>IF($O396="x",'Class Record S2'!$B$19,"")</f>
        <v/>
      </c>
      <c r="C396" s="349" t="str">
        <f>IF($O396="x",'Class Record S2'!$D$19,"")</f>
        <v/>
      </c>
      <c r="D396" s="349"/>
      <c r="E396" s="349"/>
      <c r="F396" s="349"/>
      <c r="G396" s="349"/>
      <c r="H396" s="349"/>
      <c r="I396" s="349"/>
      <c r="J396" s="349"/>
      <c r="K396" s="349"/>
      <c r="L396" s="349"/>
      <c r="M396" s="204"/>
      <c r="O396" s="196" t="str">
        <f>IF(OR(AND('Class Record S2'!$N$19=".",COUNTIF('Class Record S2'!$N$8:$N$37,"\")&lt;5,COUNTIF('Class Record S2'!$N$8:$N$19,".")&lt;=(5-COUNTIF('Class Record S2'!$N$8:$N$37,"\"))),AND('Class Record S2'!$N$19="\",COUNTIF('Class Record S2'!$N$8:$N$19,"\")&lt;=5)),"x","")</f>
        <v/>
      </c>
      <c r="Q396" s="197" t="s">
        <v>74</v>
      </c>
      <c r="R396" s="197" t="s">
        <v>99</v>
      </c>
    </row>
    <row r="397" spans="1:18" ht="37.5" customHeight="1" x14ac:dyDescent="0.3">
      <c r="A397" s="346"/>
      <c r="B397" s="198" t="str">
        <f>IF($O397="x",'Class Record S2'!$B$20,"")</f>
        <v/>
      </c>
      <c r="C397" s="349" t="str">
        <f>IF($O397="x",'Class Record S2'!$D$20,"")</f>
        <v/>
      </c>
      <c r="D397" s="349"/>
      <c r="E397" s="349"/>
      <c r="F397" s="349"/>
      <c r="G397" s="349"/>
      <c r="H397" s="349"/>
      <c r="I397" s="349"/>
      <c r="J397" s="349"/>
      <c r="K397" s="349"/>
      <c r="L397" s="349"/>
      <c r="M397" s="204"/>
      <c r="O397" s="196" t="str">
        <f>IF(OR(AND('Class Record S2'!$N$20=".",COUNTIF('Class Record S2'!$N$8:$N$37,"\")&lt;5,COUNTIF('Class Record S2'!$N$8:$N$20,".")&lt;=(5-COUNTIF('Class Record S2'!$N$8:$N$37,"\"))),AND('Class Record S2'!$N$20="\",COUNTIF('Class Record S2'!$N$8:$N$20,"\")&lt;=5)),"x","")</f>
        <v/>
      </c>
      <c r="Q397" s="197" t="s">
        <v>75</v>
      </c>
      <c r="R397" s="197" t="s">
        <v>100</v>
      </c>
    </row>
    <row r="398" spans="1:18" ht="37.5" customHeight="1" thickBot="1" x14ac:dyDescent="0.35">
      <c r="A398" s="347"/>
      <c r="B398" s="200" t="str">
        <f>IF($O398="x",'Class Record S2'!$B$21,"")</f>
        <v/>
      </c>
      <c r="C398" s="350" t="str">
        <f>IF($O398="x",'Class Record S2'!$D$21,"")</f>
        <v/>
      </c>
      <c r="D398" s="350"/>
      <c r="E398" s="350"/>
      <c r="F398" s="350"/>
      <c r="G398" s="350"/>
      <c r="H398" s="350"/>
      <c r="I398" s="350"/>
      <c r="J398" s="350"/>
      <c r="K398" s="350"/>
      <c r="L398" s="350"/>
      <c r="M398" s="202"/>
      <c r="O398" s="196" t="str">
        <f>IF(OR(AND('Class Record S2'!$N$21=".",COUNTIF('Class Record S2'!$N$8:$N$37,"\")&lt;5,COUNTIF('Class Record S2'!$N$8:$N$21,".")&lt;=(5-COUNTIF('Class Record S2'!$N$8:$N$37,"\"))),AND('Class Record S2'!$N$21="\",COUNTIF('Class Record S2'!$N$8:$N$21,"\")&lt;=5)),"x","")</f>
        <v/>
      </c>
      <c r="Q398" s="197" t="s">
        <v>76</v>
      </c>
      <c r="R398" s="197" t="s">
        <v>101</v>
      </c>
    </row>
    <row r="399" spans="1:18" ht="37.5" customHeight="1" x14ac:dyDescent="0.3">
      <c r="A399" s="345" t="str">
        <f>'Class Record S2'!$A$22</f>
        <v>Frac</v>
      </c>
      <c r="B399" s="194" t="str">
        <f>IF($O399="x",'Class Record S2'!$B$22,"")</f>
        <v/>
      </c>
      <c r="C399" s="348" t="str">
        <f>IF($O399="x",'Class Record S2'!$D$22,"")</f>
        <v/>
      </c>
      <c r="D399" s="348"/>
      <c r="E399" s="348"/>
      <c r="F399" s="348"/>
      <c r="G399" s="348"/>
      <c r="H399" s="348"/>
      <c r="I399" s="348"/>
      <c r="J399" s="348"/>
      <c r="K399" s="348"/>
      <c r="L399" s="348"/>
      <c r="M399" s="203"/>
      <c r="O399" s="196" t="str">
        <f>IF(OR(AND('Class Record S2'!$N$22=".",COUNTIF('Class Record S2'!$N$8:$N$37,"\")&lt;5,COUNTIF('Class Record S2'!$N$8:$N$22,".")&lt;=(5-COUNTIF('Class Record S2'!$N$8:$N$37,"\"))),AND('Class Record S2'!$N$22="\",COUNTIF('Class Record S2'!$N$8:$N$22,"\")&lt;=5)),"x","")</f>
        <v/>
      </c>
      <c r="Q399" s="197" t="s">
        <v>77</v>
      </c>
      <c r="R399" s="197" t="s">
        <v>136</v>
      </c>
    </row>
    <row r="400" spans="1:18" ht="37.5" customHeight="1" thickBot="1" x14ac:dyDescent="0.35">
      <c r="A400" s="347"/>
      <c r="B400" s="200" t="str">
        <f>IF($O400="x",'Class Record S2'!$B$23,"")</f>
        <v/>
      </c>
      <c r="C400" s="350" t="str">
        <f>IF($O400="x",'Class Record S2'!$D$23,"")</f>
        <v/>
      </c>
      <c r="D400" s="350"/>
      <c r="E400" s="350"/>
      <c r="F400" s="350"/>
      <c r="G400" s="350"/>
      <c r="H400" s="350"/>
      <c r="I400" s="350"/>
      <c r="J400" s="350"/>
      <c r="K400" s="350"/>
      <c r="L400" s="350"/>
      <c r="M400" s="202"/>
      <c r="O400" s="196" t="str">
        <f>IF(OR(AND('Class Record S2'!$N$23=".",COUNTIF('Class Record S2'!$N$8:$N$37,"\")&lt;5,COUNTIF('Class Record S2'!$N$8:$N$23,".")&lt;=(5-COUNTIF('Class Record S2'!$N$8:$N$37,"\"))),AND('Class Record S2'!$N$23="\",COUNTIF('Class Record S2'!$N$8:$N$23,"\")&lt;=5)),"x","")</f>
        <v/>
      </c>
      <c r="Q400" s="197" t="s">
        <v>78</v>
      </c>
      <c r="R400" s="197" t="s">
        <v>137</v>
      </c>
    </row>
    <row r="401" spans="1:18" ht="37.5" customHeight="1" x14ac:dyDescent="0.3">
      <c r="A401" s="345" t="str">
        <f>'Class Record S2'!$A$24</f>
        <v>Measure</v>
      </c>
      <c r="B401" s="194" t="str">
        <f>IF($O401="x",'Class Record S2'!$B$24,"")</f>
        <v/>
      </c>
      <c r="C401" s="348" t="str">
        <f>IF($O401="x",'Class Record S2'!$D$24,"")</f>
        <v/>
      </c>
      <c r="D401" s="348"/>
      <c r="E401" s="348"/>
      <c r="F401" s="348"/>
      <c r="G401" s="348"/>
      <c r="H401" s="348"/>
      <c r="I401" s="348"/>
      <c r="J401" s="348"/>
      <c r="K401" s="348"/>
      <c r="L401" s="348"/>
      <c r="M401" s="203"/>
      <c r="O401" s="196" t="str">
        <f>IF(OR(AND('Class Record S2'!$N$24=".",COUNTIF('Class Record S2'!$N$8:$N$37,"\")&lt;5,COUNTIF('Class Record S2'!$N$8:$N$24,".")&lt;=(5-COUNTIF('Class Record S2'!$N$8:$N$37,"\"))),AND('Class Record S2'!$N$24="\",COUNTIF('Class Record S2'!$N$8:$N$24,"\")&lt;=5)),"x","")</f>
        <v/>
      </c>
      <c r="Q401" s="197" t="s">
        <v>79</v>
      </c>
      <c r="R401" s="197" t="s">
        <v>138</v>
      </c>
    </row>
    <row r="402" spans="1:18" ht="37.5" customHeight="1" x14ac:dyDescent="0.3">
      <c r="A402" s="346"/>
      <c r="B402" s="198" t="str">
        <f>IF($O402="x",'Class Record S2'!$B$25,"")</f>
        <v/>
      </c>
      <c r="C402" s="349" t="str">
        <f>IF($O402="x",'Class Record S2'!$D$25,"")</f>
        <v/>
      </c>
      <c r="D402" s="349"/>
      <c r="E402" s="349"/>
      <c r="F402" s="349"/>
      <c r="G402" s="349"/>
      <c r="H402" s="349"/>
      <c r="I402" s="349"/>
      <c r="J402" s="349"/>
      <c r="K402" s="349"/>
      <c r="L402" s="349"/>
      <c r="M402" s="204"/>
      <c r="O402" s="196" t="str">
        <f>IF(OR(AND('Class Record S2'!$N$25=".",COUNTIF('Class Record S2'!$N$8:$N$37,"\")&lt;5,COUNTIF('Class Record S2'!$N$8:$N$25,".")&lt;=(5-COUNTIF('Class Record S2'!$N$8:$N$37,"\"))),AND('Class Record S2'!$N$25="\",COUNTIF('Class Record S2'!$N$8:$N$25,"\")&lt;=5)),"x","")</f>
        <v/>
      </c>
      <c r="Q402" s="197" t="s">
        <v>80</v>
      </c>
      <c r="R402" s="197" t="s">
        <v>139</v>
      </c>
    </row>
    <row r="403" spans="1:18" ht="37.5" customHeight="1" x14ac:dyDescent="0.3">
      <c r="A403" s="346"/>
      <c r="B403" s="198" t="str">
        <f>IF($O403="x",'Class Record S2'!$B$26,"")</f>
        <v/>
      </c>
      <c r="C403" s="349" t="str">
        <f>IF($O403="x",'Class Record S2'!$D$26,"")</f>
        <v/>
      </c>
      <c r="D403" s="349"/>
      <c r="E403" s="349"/>
      <c r="F403" s="349"/>
      <c r="G403" s="349"/>
      <c r="H403" s="349"/>
      <c r="I403" s="349"/>
      <c r="J403" s="349"/>
      <c r="K403" s="349"/>
      <c r="L403" s="349"/>
      <c r="M403" s="204"/>
      <c r="O403" s="196" t="str">
        <f>IF(OR(AND('Class Record S2'!$N$26=".",COUNTIF('Class Record S2'!$N$8:$N$37,"\")&lt;5,COUNTIF('Class Record S2'!$N$8:$N$26,".")&lt;=(5-COUNTIF('Class Record S2'!$N$8:$N$37,"\"))),AND('Class Record S2'!$N$26="\",COUNTIF('Class Record S2'!$N$8:$N$26,"\")&lt;=5)),"x","")</f>
        <v/>
      </c>
      <c r="Q403" s="197" t="s">
        <v>81</v>
      </c>
      <c r="R403" s="197" t="s">
        <v>140</v>
      </c>
    </row>
    <row r="404" spans="1:18" ht="37.5" customHeight="1" x14ac:dyDescent="0.3">
      <c r="A404" s="346"/>
      <c r="B404" s="198" t="str">
        <f>IF($O404="x",'Class Record S2'!$B$27,"")</f>
        <v/>
      </c>
      <c r="C404" s="349" t="str">
        <f>IF($O404="x",'Class Record S2'!$D$27,"")</f>
        <v/>
      </c>
      <c r="D404" s="349"/>
      <c r="E404" s="349"/>
      <c r="F404" s="349"/>
      <c r="G404" s="349"/>
      <c r="H404" s="349"/>
      <c r="I404" s="349"/>
      <c r="J404" s="349"/>
      <c r="K404" s="349"/>
      <c r="L404" s="349"/>
      <c r="M404" s="204"/>
      <c r="O404" s="196" t="str">
        <f>IF(OR(AND('Class Record S2'!$N$27=".",COUNTIF('Class Record S2'!$N$8:$N$37,"\")&lt;5,COUNTIF('Class Record S2'!$N$8:$N$27,".")&lt;=(5-COUNTIF('Class Record S2'!$N$8:$N$37,"\"))),AND('Class Record S2'!$N$27="\",COUNTIF('Class Record S2'!$N$8:$N$27,"\")&lt;=5)),"x","")</f>
        <v/>
      </c>
      <c r="Q404" s="197" t="s">
        <v>82</v>
      </c>
      <c r="R404" s="197" t="s">
        <v>141</v>
      </c>
    </row>
    <row r="405" spans="1:18" ht="37.5" customHeight="1" x14ac:dyDescent="0.3">
      <c r="A405" s="346"/>
      <c r="B405" s="198" t="str">
        <f>IF($O405="x",'Class Record S2'!$B$28,"")</f>
        <v/>
      </c>
      <c r="C405" s="349" t="str">
        <f>IF($O405="x",'Class Record S2'!$D$28,"")</f>
        <v/>
      </c>
      <c r="D405" s="349"/>
      <c r="E405" s="349"/>
      <c r="F405" s="349"/>
      <c r="G405" s="349"/>
      <c r="H405" s="349"/>
      <c r="I405" s="349"/>
      <c r="J405" s="349"/>
      <c r="K405" s="349"/>
      <c r="L405" s="349"/>
      <c r="M405" s="204"/>
      <c r="O405" s="196" t="str">
        <f>IF(OR(AND('Class Record S2'!$N$28=".",COUNTIF('Class Record S2'!$N$8:$N$37,"\")&lt;5,COUNTIF('Class Record S2'!$N$8:$N$28,".")&lt;=(5-COUNTIF('Class Record S2'!$N$8:$N$37,"\"))),AND('Class Record S2'!$N$28="\",COUNTIF('Class Record S2'!$N$8:$N$28,"\")&lt;=5)),"x","")</f>
        <v/>
      </c>
      <c r="Q405" s="197" t="s">
        <v>83</v>
      </c>
      <c r="R405" s="197" t="s">
        <v>102</v>
      </c>
    </row>
    <row r="406" spans="1:18" ht="37.5" customHeight="1" thickBot="1" x14ac:dyDescent="0.35">
      <c r="A406" s="347"/>
      <c r="B406" s="200" t="str">
        <f>IF($O406="x",'Class Record S2'!$B$29,"")</f>
        <v/>
      </c>
      <c r="C406" s="350" t="str">
        <f>IF($O406="x",'Class Record S2'!$D$29,"")</f>
        <v/>
      </c>
      <c r="D406" s="350"/>
      <c r="E406" s="350"/>
      <c r="F406" s="350"/>
      <c r="G406" s="350"/>
      <c r="H406" s="350"/>
      <c r="I406" s="350"/>
      <c r="J406" s="350"/>
      <c r="K406" s="350"/>
      <c r="L406" s="350"/>
      <c r="M406" s="202"/>
      <c r="O406" s="196" t="str">
        <f>IF(OR(AND('Class Record S2'!$N$29=".",COUNTIF('Class Record S2'!$N$8:$N$37,"\")&lt;5,COUNTIF('Class Record S2'!$N$8:$N$29,".")&lt;=(5-COUNTIF('Class Record S2'!$N$8:$N$37,"\"))),AND('Class Record S2'!$N$29="\",COUNTIF('Class Record S2'!$N$8:$N$29,"\")&lt;=5)),"x","")</f>
        <v/>
      </c>
      <c r="Q406" s="197" t="s">
        <v>84</v>
      </c>
      <c r="R406" s="197" t="s">
        <v>142</v>
      </c>
    </row>
    <row r="407" spans="1:18" ht="37.5" customHeight="1" x14ac:dyDescent="0.3">
      <c r="A407" s="345" t="str">
        <f>'Class Record S2'!$A$30</f>
        <v>Geometry</v>
      </c>
      <c r="B407" s="194" t="str">
        <f>IF($O407="x",'Class Record S2'!$B$30,"")</f>
        <v/>
      </c>
      <c r="C407" s="348" t="str">
        <f>IF($O407="x",'Class Record S2'!$D$30,"")</f>
        <v/>
      </c>
      <c r="D407" s="348"/>
      <c r="E407" s="348"/>
      <c r="F407" s="348"/>
      <c r="G407" s="348"/>
      <c r="H407" s="348"/>
      <c r="I407" s="348"/>
      <c r="J407" s="348"/>
      <c r="K407" s="348"/>
      <c r="L407" s="348"/>
      <c r="M407" s="203"/>
      <c r="O407" s="196" t="str">
        <f>IF(OR(AND('Class Record S2'!$N$30=".",COUNTIF('Class Record S2'!$N$8:$N$37,"\")&lt;5,COUNTIF('Class Record S2'!$N$8:$N$30,".")&lt;=(5-COUNTIF('Class Record S2'!$N$8:$N$37,"\"))),AND('Class Record S2'!$N$30="\",COUNTIF('Class Record S2'!$N$8:$N$30,"\")&lt;=5)),"x","")</f>
        <v/>
      </c>
      <c r="Q407" s="197" t="s">
        <v>85</v>
      </c>
      <c r="R407" s="197" t="s">
        <v>143</v>
      </c>
    </row>
    <row r="408" spans="1:18" ht="37.5" customHeight="1" x14ac:dyDescent="0.3">
      <c r="A408" s="346"/>
      <c r="B408" s="198" t="str">
        <f>IF($O408="x",'Class Record S2'!$B$31,"")</f>
        <v/>
      </c>
      <c r="C408" s="349" t="str">
        <f>IF($O408="x",'Class Record S2'!$D$31,"")</f>
        <v/>
      </c>
      <c r="D408" s="349"/>
      <c r="E408" s="349"/>
      <c r="F408" s="349"/>
      <c r="G408" s="349"/>
      <c r="H408" s="349"/>
      <c r="I408" s="349"/>
      <c r="J408" s="349"/>
      <c r="K408" s="349"/>
      <c r="L408" s="349"/>
      <c r="M408" s="204"/>
      <c r="O408" s="196" t="str">
        <f>IF(OR(AND('Class Record S2'!$N$31=".",COUNTIF('Class Record S2'!$N$8:$N$37,"\")&lt;5,COUNTIF('Class Record S2'!$N$8:$N$31,".")&lt;=(5-COUNTIF('Class Record S2'!$N$8:$N$37,"\"))),AND('Class Record S2'!$N$31="\",COUNTIF('Class Record S2'!$N$8:$N$31,"\")&lt;=5)),"x","")</f>
        <v/>
      </c>
      <c r="Q408" s="197" t="s">
        <v>86</v>
      </c>
      <c r="R408" s="197" t="s">
        <v>144</v>
      </c>
    </row>
    <row r="409" spans="1:18" ht="37.5" customHeight="1" x14ac:dyDescent="0.3">
      <c r="A409" s="346"/>
      <c r="B409" s="198" t="str">
        <f>IF($O409="x",'Class Record S2'!$B$32,"")</f>
        <v/>
      </c>
      <c r="C409" s="349" t="str">
        <f>IF($O409="x",'Class Record S2'!$D$32,"")</f>
        <v/>
      </c>
      <c r="D409" s="349"/>
      <c r="E409" s="349"/>
      <c r="F409" s="349"/>
      <c r="G409" s="349"/>
      <c r="H409" s="349"/>
      <c r="I409" s="349"/>
      <c r="J409" s="349"/>
      <c r="K409" s="349"/>
      <c r="L409" s="349"/>
      <c r="M409" s="204"/>
      <c r="O409" s="196" t="str">
        <f>IF(OR(AND('Class Record S2'!$N$32=".",COUNTIF('Class Record S2'!$N$8:$N$37,"\")&lt;5,COUNTIF('Class Record S2'!$N$8:$N$32,".")&lt;=(5-COUNTIF('Class Record S2'!$N$8:$N$37,"\"))),AND('Class Record S2'!$N$32="\",COUNTIF('Class Record S2'!$N$8:$N$32,"\")&lt;=5)),"x","")</f>
        <v/>
      </c>
      <c r="Q409" s="197" t="s">
        <v>87</v>
      </c>
      <c r="R409" s="197" t="s">
        <v>145</v>
      </c>
    </row>
    <row r="410" spans="1:18" ht="37.5" customHeight="1" x14ac:dyDescent="0.3">
      <c r="A410" s="346"/>
      <c r="B410" s="198" t="str">
        <f>IF($O410="x",'Class Record S2'!$B$33,"")</f>
        <v/>
      </c>
      <c r="C410" s="349" t="str">
        <f>IF($O410="x",'Class Record S2'!$D$33,"")</f>
        <v/>
      </c>
      <c r="D410" s="349"/>
      <c r="E410" s="349"/>
      <c r="F410" s="349"/>
      <c r="G410" s="349"/>
      <c r="H410" s="349"/>
      <c r="I410" s="349"/>
      <c r="J410" s="349"/>
      <c r="K410" s="349"/>
      <c r="L410" s="349"/>
      <c r="M410" s="204"/>
      <c r="O410" s="196" t="str">
        <f>IF(OR(AND('Class Record S2'!$N$33=".",COUNTIF('Class Record S2'!$N$8:$N$37,"\")&lt;5,COUNTIF('Class Record S2'!$N$8:$N$33,".")&lt;=(5-COUNTIF('Class Record S2'!$N$8:$N$37,"\"))),AND('Class Record S2'!$N$33="\",COUNTIF('Class Record S2'!$N$8:$N$33,"\")&lt;=5)),"x","")</f>
        <v/>
      </c>
      <c r="Q410" s="197" t="s">
        <v>88</v>
      </c>
      <c r="R410" s="197" t="s">
        <v>146</v>
      </c>
    </row>
    <row r="411" spans="1:18" ht="37.5" customHeight="1" x14ac:dyDescent="0.3">
      <c r="A411" s="346"/>
      <c r="B411" s="198" t="str">
        <f>IF($O411="x",'Class Record S2'!$B$34,"")</f>
        <v/>
      </c>
      <c r="C411" s="349" t="str">
        <f>IF($O411="x",'Class Record S2'!$D$34,"")</f>
        <v/>
      </c>
      <c r="D411" s="349"/>
      <c r="E411" s="349"/>
      <c r="F411" s="349"/>
      <c r="G411" s="349"/>
      <c r="H411" s="349"/>
      <c r="I411" s="349"/>
      <c r="J411" s="349"/>
      <c r="K411" s="349"/>
      <c r="L411" s="349"/>
      <c r="M411" s="204"/>
      <c r="O411" s="196" t="str">
        <f>IF(OR(AND('Class Record S2'!$N$34=".",COUNTIF('Class Record S2'!$N$8:$N$37,"\")&lt;5,COUNTIF('Class Record S2'!$N$8:$N$34,".")&lt;=(5-COUNTIF('Class Record S2'!$N$8:$N$37,"\"))),AND('Class Record S2'!$N$34="\",COUNTIF('Class Record S2'!$N$8:$N$34,"\")&lt;=5)),"x","")</f>
        <v/>
      </c>
      <c r="Q411" s="197" t="s">
        <v>89</v>
      </c>
      <c r="R411" s="197" t="s">
        <v>178</v>
      </c>
    </row>
    <row r="412" spans="1:18" ht="30.75" customHeight="1" thickBot="1" x14ac:dyDescent="0.35">
      <c r="A412" s="347"/>
      <c r="B412" s="200" t="str">
        <f>IF($O412="x",'Class Record S2'!$B$35,"")</f>
        <v/>
      </c>
      <c r="C412" s="350" t="str">
        <f>IF($O412="x",'Class Record S2'!$D$35,"")</f>
        <v/>
      </c>
      <c r="D412" s="350"/>
      <c r="E412" s="350"/>
      <c r="F412" s="350"/>
      <c r="G412" s="350"/>
      <c r="H412" s="350"/>
      <c r="I412" s="350"/>
      <c r="J412" s="350"/>
      <c r="K412" s="350"/>
      <c r="L412" s="350"/>
      <c r="M412" s="202"/>
      <c r="O412" s="196" t="str">
        <f>IF(OR(AND('Class Record S2'!$N$35=".",COUNTIF('Class Record S2'!$N$8:$N$37,"\")&lt;5,COUNTIF('Class Record S2'!$N$8:$N$35,".")&lt;=(5-COUNTIF('Class Record S2'!$N$8:$N$37,"\"))),AND('Class Record S2'!$N$35="\",COUNTIF('Class Record S2'!$N$8:$N$35,"\")&lt;=5)),"x","")</f>
        <v/>
      </c>
      <c r="Q412" s="197" t="s">
        <v>90</v>
      </c>
      <c r="R412" s="197" t="s">
        <v>177</v>
      </c>
    </row>
    <row r="413" spans="1:18" ht="37.5" customHeight="1" x14ac:dyDescent="0.3">
      <c r="A413" s="345" t="str">
        <f>'Class Record S2'!$A$36</f>
        <v>Stat</v>
      </c>
      <c r="B413" s="194" t="str">
        <f>IF($O413="x",'Class Record S2'!$B$36,"")</f>
        <v/>
      </c>
      <c r="C413" s="348" t="str">
        <f>IF($O413="x",'Class Record S2'!$D$36,"")</f>
        <v/>
      </c>
      <c r="D413" s="348"/>
      <c r="E413" s="348"/>
      <c r="F413" s="348"/>
      <c r="G413" s="348"/>
      <c r="H413" s="348"/>
      <c r="I413" s="348"/>
      <c r="J413" s="348"/>
      <c r="K413" s="348"/>
      <c r="L413" s="348"/>
      <c r="M413" s="203"/>
      <c r="O413" s="196" t="str">
        <f>IF(OR(AND('Class Record S2'!$N$36=".",COUNTIF('Class Record S2'!$N$8:$N$37,"\")&lt;5,COUNTIF('Class Record S2'!$N$8:$N$36,".")&lt;=(5-COUNTIF('Class Record S2'!$N$8:$N$37,"\"))),AND('Class Record S2'!$N$36="\",COUNTIF('Class Record S2'!$N$8:$N$36,"\")&lt;=5)),"x","")</f>
        <v/>
      </c>
      <c r="Q413" s="197" t="s">
        <v>91</v>
      </c>
      <c r="R413" s="197" t="s">
        <v>147</v>
      </c>
    </row>
    <row r="414" spans="1:18" ht="37.5" customHeight="1" thickBot="1" x14ac:dyDescent="0.35">
      <c r="A414" s="347"/>
      <c r="B414" s="200" t="str">
        <f>IF($O414="x",'Class Record S2'!$B$37,"")</f>
        <v/>
      </c>
      <c r="C414" s="350" t="str">
        <f>IF($O414="x",'Class Record S2'!$D$37,"")</f>
        <v/>
      </c>
      <c r="D414" s="350"/>
      <c r="E414" s="350"/>
      <c r="F414" s="350"/>
      <c r="G414" s="350"/>
      <c r="H414" s="350"/>
      <c r="I414" s="350"/>
      <c r="J414" s="350"/>
      <c r="K414" s="350"/>
      <c r="L414" s="350"/>
      <c r="M414" s="202"/>
      <c r="O414" s="196" t="str">
        <f>IF(OR(AND('Class Record S2'!$N$37=".",COUNTIF('Class Record S2'!$N$8:$N$37,"\")&lt;5,COUNTIF('Class Record S2'!$N$8:$N$37,".")&lt;=(5-COUNTIF('Class Record S2'!$N$8:$N$37,"\"))),AND('Class Record S2'!$N$37="\",COUNTIF('Class Record S2'!$N$8:$N$37,"\")&lt;=5)),"x","")</f>
        <v/>
      </c>
      <c r="Q414" s="197" t="s">
        <v>92</v>
      </c>
      <c r="R414" s="197" t="s">
        <v>148</v>
      </c>
    </row>
    <row r="415" spans="1:18" ht="16.5" customHeight="1" thickBot="1" x14ac:dyDescent="0.35">
      <c r="A415" s="351" t="s">
        <v>45</v>
      </c>
      <c r="B415" s="352"/>
      <c r="C415" s="352"/>
      <c r="D415" s="352"/>
      <c r="E415" s="352"/>
      <c r="F415" s="352"/>
      <c r="G415" s="352"/>
      <c r="H415" s="352"/>
      <c r="I415" s="352"/>
      <c r="J415" s="352"/>
      <c r="K415" s="353"/>
      <c r="L415" s="354" t="s">
        <v>46</v>
      </c>
      <c r="M415" s="355"/>
    </row>
    <row r="416" spans="1:18" ht="28.5" customHeight="1" x14ac:dyDescent="0.3">
      <c r="A416" s="356"/>
      <c r="B416" s="357"/>
      <c r="C416" s="357"/>
      <c r="D416" s="357"/>
      <c r="E416" s="357"/>
      <c r="F416" s="357"/>
      <c r="G416" s="357"/>
      <c r="H416" s="357"/>
      <c r="I416" s="357"/>
      <c r="J416" s="357"/>
      <c r="K416" s="358"/>
      <c r="L416" s="365" t="str">
        <f>'Class Record S2'!$N$38</f>
        <v>N</v>
      </c>
      <c r="M416" s="366"/>
    </row>
    <row r="417" spans="1:18" ht="28.5" customHeight="1" x14ac:dyDescent="0.3">
      <c r="A417" s="359"/>
      <c r="B417" s="360"/>
      <c r="C417" s="360"/>
      <c r="D417" s="360"/>
      <c r="E417" s="360"/>
      <c r="F417" s="360"/>
      <c r="G417" s="360"/>
      <c r="H417" s="360"/>
      <c r="I417" s="360"/>
      <c r="J417" s="360"/>
      <c r="K417" s="361"/>
      <c r="L417" s="367"/>
      <c r="M417" s="368"/>
    </row>
    <row r="418" spans="1:18" ht="28.5" customHeight="1" thickBot="1" x14ac:dyDescent="0.35">
      <c r="A418" s="362"/>
      <c r="B418" s="363"/>
      <c r="C418" s="363"/>
      <c r="D418" s="363"/>
      <c r="E418" s="363"/>
      <c r="F418" s="363"/>
      <c r="G418" s="363"/>
      <c r="H418" s="363"/>
      <c r="I418" s="363"/>
      <c r="J418" s="363"/>
      <c r="K418" s="364"/>
      <c r="L418" s="369"/>
      <c r="M418" s="370"/>
    </row>
    <row r="420" spans="1:18" ht="19.5" thickBot="1" x14ac:dyDescent="0.35"/>
    <row r="421" spans="1:18" ht="23.25" customHeight="1" thickBot="1" x14ac:dyDescent="0.35">
      <c r="A421" s="371" t="str">
        <f>'Class Record S2'!$D$1</f>
        <v>A N OTHER SCHOOL</v>
      </c>
      <c r="B421" s="372"/>
      <c r="C421" s="372"/>
      <c r="D421" s="372"/>
      <c r="E421" s="372"/>
      <c r="F421" s="372"/>
      <c r="G421" s="372"/>
      <c r="H421" s="372"/>
      <c r="I421" s="372"/>
      <c r="J421" s="372"/>
      <c r="K421" s="372"/>
      <c r="L421" s="372"/>
      <c r="M421" s="373"/>
    </row>
    <row r="422" spans="1:18" ht="15.75" customHeight="1" thickBot="1" x14ac:dyDescent="0.35">
      <c r="A422" s="374" t="s">
        <v>18</v>
      </c>
      <c r="B422" s="375"/>
      <c r="C422" s="375"/>
      <c r="D422" s="376">
        <f>'Class Record S2'!$O$2</f>
        <v>0</v>
      </c>
      <c r="E422" s="376"/>
      <c r="F422" s="376"/>
      <c r="G422" s="377"/>
      <c r="H422" s="380" t="s">
        <v>19</v>
      </c>
      <c r="I422" s="382">
        <f>'Class Record S2'!$E$39</f>
        <v>0</v>
      </c>
      <c r="J422" s="382"/>
      <c r="K422" s="383" t="str">
        <f>'Class Record S2'!$C$2</f>
        <v>CLASS: 2A</v>
      </c>
      <c r="L422" s="383"/>
      <c r="M422" s="384"/>
    </row>
    <row r="423" spans="1:18" ht="15.75" customHeight="1" thickBot="1" x14ac:dyDescent="0.35">
      <c r="A423" s="351"/>
      <c r="B423" s="352"/>
      <c r="C423" s="352"/>
      <c r="D423" s="378"/>
      <c r="E423" s="378"/>
      <c r="F423" s="378"/>
      <c r="G423" s="379"/>
      <c r="H423" s="380"/>
      <c r="I423" s="382"/>
      <c r="J423" s="382"/>
      <c r="K423" s="383"/>
      <c r="L423" s="383"/>
      <c r="M423" s="384"/>
    </row>
    <row r="424" spans="1:18" ht="19.5" thickBot="1" x14ac:dyDescent="0.35">
      <c r="A424" s="395" t="s">
        <v>20</v>
      </c>
      <c r="B424" s="396"/>
      <c r="C424" s="396"/>
      <c r="D424" s="396"/>
      <c r="E424" s="396"/>
      <c r="F424" s="397" t="s">
        <v>21</v>
      </c>
      <c r="G424" s="398"/>
      <c r="H424" s="398"/>
      <c r="I424" s="399"/>
      <c r="J424" s="400" t="s">
        <v>22</v>
      </c>
      <c r="K424" s="401"/>
      <c r="L424" s="401"/>
      <c r="M424" s="402"/>
    </row>
    <row r="425" spans="1:18" ht="16.5" customHeight="1" thickBot="1" x14ac:dyDescent="0.35">
      <c r="A425" s="385" t="s">
        <v>23</v>
      </c>
      <c r="B425" s="386"/>
      <c r="C425" s="387"/>
      <c r="D425" s="388" t="s">
        <v>24</v>
      </c>
      <c r="E425" s="389"/>
      <c r="F425" s="390" t="s">
        <v>25</v>
      </c>
      <c r="G425" s="391"/>
      <c r="H425" s="391" t="s">
        <v>26</v>
      </c>
      <c r="I425" s="392"/>
      <c r="J425" s="390" t="s">
        <v>27</v>
      </c>
      <c r="K425" s="391"/>
      <c r="L425" s="393" t="s">
        <v>28</v>
      </c>
      <c r="M425" s="394"/>
    </row>
    <row r="426" spans="1:18" ht="31.5" customHeight="1" thickBot="1" x14ac:dyDescent="0.35">
      <c r="A426" s="205"/>
      <c r="B426" s="206" t="s">
        <v>55</v>
      </c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8" t="s">
        <v>44</v>
      </c>
      <c r="Q426" s="381" t="s">
        <v>121</v>
      </c>
      <c r="R426" s="381"/>
    </row>
    <row r="427" spans="1:18" ht="37.5" customHeight="1" x14ac:dyDescent="0.3">
      <c r="A427" s="345" t="str">
        <f>'Class Record S2'!$A$8</f>
        <v>Place Value</v>
      </c>
      <c r="B427" s="194" t="str">
        <f>IF($O427="x",'Class Record S2'!$B$8,"")</f>
        <v/>
      </c>
      <c r="C427" s="348" t="str">
        <f>IF($O427="x",'Class Record S2'!$D$8,"")</f>
        <v/>
      </c>
      <c r="D427" s="348"/>
      <c r="E427" s="348"/>
      <c r="F427" s="348"/>
      <c r="G427" s="348"/>
      <c r="H427" s="348"/>
      <c r="I427" s="348"/>
      <c r="J427" s="348"/>
      <c r="K427" s="348"/>
      <c r="L427" s="348"/>
      <c r="M427" s="195"/>
      <c r="O427" s="196" t="str">
        <f>IF(OR(AND('Class Record S2'!$O$8=".",COUNTIF('Class Record S2'!$O$8:$O$37,"\")&lt;5,COUNTIF('Class Record S2'!$O$8:$O$8,".")&lt;=(5-COUNTIF('Class Record S2'!$O$8:$O$37,"\"))),AND('Class Record S2'!$O$8="\",COUNTIF('Class Record S2'!$O$8:$O$8,"\")&lt;=5)),"x","")</f>
        <v/>
      </c>
      <c r="Q427" s="197" t="s">
        <v>63</v>
      </c>
      <c r="R427" s="197" t="s">
        <v>93</v>
      </c>
    </row>
    <row r="428" spans="1:18" ht="37.5" customHeight="1" x14ac:dyDescent="0.3">
      <c r="A428" s="346"/>
      <c r="B428" s="198" t="str">
        <f>IF($O428="x",'Class Record S2'!$B$9,"")</f>
        <v/>
      </c>
      <c r="C428" s="349" t="str">
        <f>IF($O428="x",'Class Record S2'!$D$9,"")</f>
        <v/>
      </c>
      <c r="D428" s="349"/>
      <c r="E428" s="349"/>
      <c r="F428" s="349"/>
      <c r="G428" s="349"/>
      <c r="H428" s="349"/>
      <c r="I428" s="349"/>
      <c r="J428" s="349"/>
      <c r="K428" s="349"/>
      <c r="L428" s="349"/>
      <c r="M428" s="199"/>
      <c r="O428" s="196" t="str">
        <f>IF(OR(AND('Class Record S2'!$O$9=".",COUNTIF('Class Record S2'!$O$8:$O$37,"\")&lt;5,COUNTIF('Class Record S2'!$O$8:$O$9,".")&lt;=(5-COUNTIF('Class Record S2'!$O$8:$O$37,"\"))),AND('Class Record S2'!$O$9="\",COUNTIF('Class Record S2'!$O$8:$O$9,"\")&lt;=5)),"x","")</f>
        <v/>
      </c>
      <c r="Q428" s="197" t="s">
        <v>64</v>
      </c>
      <c r="R428" s="197" t="s">
        <v>131</v>
      </c>
    </row>
    <row r="429" spans="1:18" ht="37.5" customHeight="1" x14ac:dyDescent="0.3">
      <c r="A429" s="346"/>
      <c r="B429" s="198" t="str">
        <f>IF($O429="x",'Class Record S2'!$B$10,"")</f>
        <v/>
      </c>
      <c r="C429" s="349" t="str">
        <f>IF($O429="x",'Class Record S2'!$D$10,"")</f>
        <v/>
      </c>
      <c r="D429" s="349"/>
      <c r="E429" s="349"/>
      <c r="F429" s="349"/>
      <c r="G429" s="349"/>
      <c r="H429" s="349"/>
      <c r="I429" s="349"/>
      <c r="J429" s="349"/>
      <c r="K429" s="349"/>
      <c r="L429" s="349"/>
      <c r="M429" s="199"/>
      <c r="O429" s="196" t="str">
        <f>IF(OR(AND('Class Record S2'!$O$10=".",COUNTIF('Class Record S2'!$O$8:$O$37,"\")&lt;5,COUNTIF('Class Record S2'!$O$8:$O$10,".")&lt;=(5-COUNTIF('Class Record S2'!$O$8:$O$37,"\"))),AND('Class Record S2'!$O$10="\",COUNTIF('Class Record S2'!$O$8:$O$10,"\")&lt;=5)),"x","")</f>
        <v/>
      </c>
      <c r="Q429" s="197" t="s">
        <v>65</v>
      </c>
      <c r="R429" s="197" t="s">
        <v>132</v>
      </c>
    </row>
    <row r="430" spans="1:18" ht="37.5" customHeight="1" x14ac:dyDescent="0.3">
      <c r="A430" s="346"/>
      <c r="B430" s="198" t="str">
        <f>IF($O430="x",'Class Record S2'!$B$11,"")</f>
        <v/>
      </c>
      <c r="C430" s="349" t="str">
        <f>IF($O430="x",'Class Record S2'!$D$11,"")</f>
        <v/>
      </c>
      <c r="D430" s="349"/>
      <c r="E430" s="349"/>
      <c r="F430" s="349"/>
      <c r="G430" s="349"/>
      <c r="H430" s="349"/>
      <c r="I430" s="349"/>
      <c r="J430" s="349"/>
      <c r="K430" s="349"/>
      <c r="L430" s="349"/>
      <c r="M430" s="199"/>
      <c r="O430" s="196" t="str">
        <f>IF(OR(AND('Class Record S2'!$O$11=".",COUNTIF('Class Record S2'!$O$8:$O$37,"\")&lt;5,COUNTIF('Class Record S2'!$O$8:$O$11,".")&lt;=(5-COUNTIF('Class Record S2'!$O$8:$O$37,"\"))),AND('Class Record S2'!$O$11="\",COUNTIF('Class Record S2'!$O$8:$O$11,"\")&lt;=5)),"x","")</f>
        <v/>
      </c>
      <c r="Q430" s="197" t="s">
        <v>66</v>
      </c>
      <c r="R430" s="197" t="s">
        <v>133</v>
      </c>
    </row>
    <row r="431" spans="1:18" ht="37.5" customHeight="1" thickBot="1" x14ac:dyDescent="0.35">
      <c r="A431" s="347"/>
      <c r="B431" s="200" t="str">
        <f>IF($O431="x",'Class Record S2'!$B$12,"")</f>
        <v/>
      </c>
      <c r="C431" s="350" t="str">
        <f>IF($O431="x",'Class Record S2'!$D$12,"")</f>
        <v/>
      </c>
      <c r="D431" s="350"/>
      <c r="E431" s="350"/>
      <c r="F431" s="350"/>
      <c r="G431" s="350"/>
      <c r="H431" s="350"/>
      <c r="I431" s="350"/>
      <c r="J431" s="350"/>
      <c r="K431" s="350"/>
      <c r="L431" s="350"/>
      <c r="M431" s="201"/>
      <c r="O431" s="196" t="str">
        <f>IF(OR(AND('Class Record S2'!$O$12=".",COUNTIF('Class Record S2'!$O$8:$O$37,"\")&lt;5,COUNTIF('Class Record S2'!$O$8:$O$12,".")&lt;=(5-COUNTIF('Class Record S2'!$O$8:$O$37,"\"))),AND('Class Record S2'!$O$12="\",COUNTIF('Class Record S2'!$O$8:$O$12,"\")&lt;=5)),"x","")</f>
        <v/>
      </c>
      <c r="Q431" s="197" t="s">
        <v>67</v>
      </c>
      <c r="R431" s="197" t="s">
        <v>134</v>
      </c>
    </row>
    <row r="432" spans="1:18" ht="37.5" customHeight="1" x14ac:dyDescent="0.3">
      <c r="A432" s="345" t="str">
        <f>'Class Record S2'!$A$13</f>
        <v>Add/Sub</v>
      </c>
      <c r="B432" s="194" t="str">
        <f>IF($O432="x",'Class Record S2'!$B$13,"")</f>
        <v/>
      </c>
      <c r="C432" s="348" t="str">
        <f>IF($O432="x",'Class Record S2'!$D$13,"")</f>
        <v/>
      </c>
      <c r="D432" s="348"/>
      <c r="E432" s="348"/>
      <c r="F432" s="348"/>
      <c r="G432" s="348"/>
      <c r="H432" s="348"/>
      <c r="I432" s="348"/>
      <c r="J432" s="348"/>
      <c r="K432" s="348"/>
      <c r="L432" s="348"/>
      <c r="M432" s="195"/>
      <c r="O432" s="196" t="str">
        <f>IF(OR(AND('Class Record S2'!$O$13=".",COUNTIF('Class Record S2'!$O$8:$O$37,"\")&lt;5,COUNTIF('Class Record S2'!$O$8:$O$13,".")&lt;=(5-COUNTIF('Class Record S2'!$O$8:$O$37,"\"))),AND('Class Record S2'!$O$13="\",COUNTIF('Class Record S2'!$O$8:$O$13,"\")&lt;=5)),"x","")</f>
        <v/>
      </c>
      <c r="Q432" s="197" t="s">
        <v>68</v>
      </c>
      <c r="R432" s="197" t="s">
        <v>94</v>
      </c>
    </row>
    <row r="433" spans="1:18" ht="37.5" customHeight="1" x14ac:dyDescent="0.3">
      <c r="A433" s="346"/>
      <c r="B433" s="198" t="str">
        <f>IF($O433="x",'Class Record S2'!$B$14,"")</f>
        <v/>
      </c>
      <c r="C433" s="349" t="str">
        <f>IF($O433="x",'Class Record S2'!$D$14,"")</f>
        <v/>
      </c>
      <c r="D433" s="349"/>
      <c r="E433" s="349"/>
      <c r="F433" s="349"/>
      <c r="G433" s="349"/>
      <c r="H433" s="349"/>
      <c r="I433" s="349"/>
      <c r="J433" s="349"/>
      <c r="K433" s="349"/>
      <c r="L433" s="349"/>
      <c r="M433" s="199"/>
      <c r="O433" s="196" t="str">
        <f>IF(OR(AND('Class Record S2'!$O$14=".",COUNTIF('Class Record S2'!$O$8:$O$37,"\")&lt;5,COUNTIF('Class Record S2'!$O$8:$O$14,".")&lt;=(5-COUNTIF('Class Record S2'!$O$8:$O$37,"\"))),AND('Class Record S2'!$O$14="\",COUNTIF('Class Record S2'!$O$8:$O$14,"\")&lt;=5)),"x","")</f>
        <v/>
      </c>
      <c r="Q433" s="197" t="s">
        <v>69</v>
      </c>
      <c r="R433" s="197" t="s">
        <v>95</v>
      </c>
    </row>
    <row r="434" spans="1:18" ht="37.5" customHeight="1" x14ac:dyDescent="0.3">
      <c r="A434" s="346"/>
      <c r="B434" s="198" t="str">
        <f>IF($O434="x",'Class Record S2'!$B$15,"")</f>
        <v/>
      </c>
      <c r="C434" s="349" t="str">
        <f>IF($O434="x",'Class Record S2'!$D$15,"")</f>
        <v/>
      </c>
      <c r="D434" s="349"/>
      <c r="E434" s="349"/>
      <c r="F434" s="349"/>
      <c r="G434" s="349"/>
      <c r="H434" s="349"/>
      <c r="I434" s="349"/>
      <c r="J434" s="349"/>
      <c r="K434" s="349"/>
      <c r="L434" s="349"/>
      <c r="M434" s="199"/>
      <c r="O434" s="196" t="str">
        <f>IF(OR(AND('Class Record S2'!$O$15=".",COUNTIF('Class Record S2'!$O$8:$O$37,"\")&lt;5,COUNTIF('Class Record S2'!$O$8:$O$15,".")&lt;=(5-COUNTIF('Class Record S2'!$O$8:$O$37,"\"))),AND('Class Record S2'!$O$15="\",COUNTIF('Class Record S2'!$O$8:$O$15,"\")&lt;=5)),"x","")</f>
        <v/>
      </c>
      <c r="Q434" s="197" t="s">
        <v>70</v>
      </c>
      <c r="R434" s="197" t="s">
        <v>96</v>
      </c>
    </row>
    <row r="435" spans="1:18" ht="37.5" customHeight="1" x14ac:dyDescent="0.3">
      <c r="A435" s="346"/>
      <c r="B435" s="198" t="str">
        <f>IF($O435="x",'Class Record S2'!$B$16,"")</f>
        <v/>
      </c>
      <c r="C435" s="349" t="str">
        <f>IF($O435="x",'Class Record S2'!$D$16,"")</f>
        <v/>
      </c>
      <c r="D435" s="349"/>
      <c r="E435" s="349"/>
      <c r="F435" s="349"/>
      <c r="G435" s="349"/>
      <c r="H435" s="349"/>
      <c r="I435" s="349"/>
      <c r="J435" s="349"/>
      <c r="K435" s="349"/>
      <c r="L435" s="349"/>
      <c r="M435" s="199"/>
      <c r="O435" s="196" t="str">
        <f>IF(OR(AND('Class Record S2'!$O$16=".",COUNTIF('Class Record S2'!$O$8:$O$37,"\")&lt;5,COUNTIF('Class Record S2'!$O$8:$O$16,".")&lt;=(5-COUNTIF('Class Record S2'!$O$8:$O$37,"\"))),AND('Class Record S2'!$O$16="\",COUNTIF('Class Record S2'!$O$8:$O$16,"\")&lt;=5)),"x","")</f>
        <v/>
      </c>
      <c r="Q435" s="197" t="s">
        <v>71</v>
      </c>
      <c r="R435" s="197" t="s">
        <v>97</v>
      </c>
    </row>
    <row r="436" spans="1:18" ht="37.5" customHeight="1" thickBot="1" x14ac:dyDescent="0.35">
      <c r="A436" s="347"/>
      <c r="B436" s="200" t="str">
        <f>IF($O436="x",'Class Record S2'!$B$17,"")</f>
        <v/>
      </c>
      <c r="C436" s="350" t="str">
        <f>IF($O436="x",'Class Record S2'!$D$17,"")</f>
        <v/>
      </c>
      <c r="D436" s="350"/>
      <c r="E436" s="350"/>
      <c r="F436" s="350"/>
      <c r="G436" s="350"/>
      <c r="H436" s="350"/>
      <c r="I436" s="350"/>
      <c r="J436" s="350"/>
      <c r="K436" s="350"/>
      <c r="L436" s="350"/>
      <c r="M436" s="202"/>
      <c r="O436" s="196" t="str">
        <f>IF(OR(AND('Class Record S2'!$O$17=".",COUNTIF('Class Record S2'!$O$8:$O$37,"\")&lt;5,COUNTIF('Class Record S2'!$O$8:$O$17,".")&lt;=(5-COUNTIF('Class Record S2'!$O$8:$O$37,"\"))),AND('Class Record S2'!$O$17="\",COUNTIF('Class Record S2'!$O$8:$O$17,"\")&lt;=5)),"x","")</f>
        <v/>
      </c>
      <c r="Q436" s="197" t="s">
        <v>72</v>
      </c>
      <c r="R436" s="197" t="s">
        <v>135</v>
      </c>
    </row>
    <row r="437" spans="1:18" ht="37.5" customHeight="1" x14ac:dyDescent="0.3">
      <c r="A437" s="345" t="str">
        <f>'Class Record S2'!$A$18</f>
        <v>Multi/Div</v>
      </c>
      <c r="B437" s="194" t="str">
        <f>IF($O437="x",'Class Record S2'!$B$18,"")</f>
        <v/>
      </c>
      <c r="C437" s="348" t="str">
        <f>IF($O437="x",'Class Record S2'!$D$18,"")</f>
        <v/>
      </c>
      <c r="D437" s="348"/>
      <c r="E437" s="348"/>
      <c r="F437" s="348"/>
      <c r="G437" s="348"/>
      <c r="H437" s="348"/>
      <c r="I437" s="348"/>
      <c r="J437" s="348"/>
      <c r="K437" s="348"/>
      <c r="L437" s="348"/>
      <c r="M437" s="203"/>
      <c r="O437" s="196" t="str">
        <f>IF(OR(AND('Class Record S2'!$O$18=".",COUNTIF('Class Record S2'!$O$8:$O$37,"\")&lt;5,COUNTIF('Class Record S2'!$O$8:$O$18,".")&lt;=(5-COUNTIF('Class Record S2'!$O$8:$O$37,"\"))),AND('Class Record S2'!$O$18="\",COUNTIF('Class Record S2'!$O$8:$O$18,"\")&lt;=5)),"x","")</f>
        <v/>
      </c>
      <c r="Q437" s="197" t="s">
        <v>73</v>
      </c>
      <c r="R437" s="197" t="s">
        <v>98</v>
      </c>
    </row>
    <row r="438" spans="1:18" ht="37.5" customHeight="1" x14ac:dyDescent="0.3">
      <c r="A438" s="346"/>
      <c r="B438" s="198" t="str">
        <f>IF($O438="x",'Class Record S2'!$B$19,"")</f>
        <v/>
      </c>
      <c r="C438" s="349" t="str">
        <f>IF($O438="x",'Class Record S2'!$D$19,"")</f>
        <v/>
      </c>
      <c r="D438" s="349"/>
      <c r="E438" s="349"/>
      <c r="F438" s="349"/>
      <c r="G438" s="349"/>
      <c r="H438" s="349"/>
      <c r="I438" s="349"/>
      <c r="J438" s="349"/>
      <c r="K438" s="349"/>
      <c r="L438" s="349"/>
      <c r="M438" s="204"/>
      <c r="O438" s="196" t="str">
        <f>IF(OR(AND('Class Record S2'!$O$19=".",COUNTIF('Class Record S2'!$O$8:$O$37,"\")&lt;5,COUNTIF('Class Record S2'!$O$8:$O$19,".")&lt;=(5-COUNTIF('Class Record S2'!$O$8:$O$37,"\"))),AND('Class Record S2'!$O$19="\",COUNTIF('Class Record S2'!$O$8:$O$19,"\")&lt;=5)),"x","")</f>
        <v/>
      </c>
      <c r="Q438" s="197" t="s">
        <v>74</v>
      </c>
      <c r="R438" s="197" t="s">
        <v>99</v>
      </c>
    </row>
    <row r="439" spans="1:18" ht="37.5" customHeight="1" x14ac:dyDescent="0.3">
      <c r="A439" s="346"/>
      <c r="B439" s="198" t="str">
        <f>IF($O439="x",'Class Record S2'!$B$20,"")</f>
        <v/>
      </c>
      <c r="C439" s="349" t="str">
        <f>IF($O439="x",'Class Record S2'!$D$20,"")</f>
        <v/>
      </c>
      <c r="D439" s="349"/>
      <c r="E439" s="349"/>
      <c r="F439" s="349"/>
      <c r="G439" s="349"/>
      <c r="H439" s="349"/>
      <c r="I439" s="349"/>
      <c r="J439" s="349"/>
      <c r="K439" s="349"/>
      <c r="L439" s="349"/>
      <c r="M439" s="204"/>
      <c r="O439" s="196" t="str">
        <f>IF(OR(AND('Class Record S2'!$O$20=".",COUNTIF('Class Record S2'!$O$8:$O$37,"\")&lt;5,COUNTIF('Class Record S2'!$O$8:$O$20,".")&lt;=(5-COUNTIF('Class Record S2'!$O$8:$O$37,"\"))),AND('Class Record S2'!$O$20="\",COUNTIF('Class Record S2'!$O$8:$O$20,"\")&lt;=5)),"x","")</f>
        <v/>
      </c>
      <c r="Q439" s="197" t="s">
        <v>75</v>
      </c>
      <c r="R439" s="197" t="s">
        <v>100</v>
      </c>
    </row>
    <row r="440" spans="1:18" ht="37.5" customHeight="1" thickBot="1" x14ac:dyDescent="0.35">
      <c r="A440" s="347"/>
      <c r="B440" s="200" t="str">
        <f>IF($O440="x",'Class Record S2'!$B$21,"")</f>
        <v/>
      </c>
      <c r="C440" s="350" t="str">
        <f>IF($O440="x",'Class Record S2'!$D$21,"")</f>
        <v/>
      </c>
      <c r="D440" s="350"/>
      <c r="E440" s="350"/>
      <c r="F440" s="350"/>
      <c r="G440" s="350"/>
      <c r="H440" s="350"/>
      <c r="I440" s="350"/>
      <c r="J440" s="350"/>
      <c r="K440" s="350"/>
      <c r="L440" s="350"/>
      <c r="M440" s="202"/>
      <c r="O440" s="196" t="str">
        <f>IF(OR(AND('Class Record S2'!$O$21=".",COUNTIF('Class Record S2'!$O$8:$O$37,"\")&lt;5,COUNTIF('Class Record S2'!$O$8:$O$21,".")&lt;=(5-COUNTIF('Class Record S2'!$O$8:$O$37,"\"))),AND('Class Record S2'!$O$21="\",COUNTIF('Class Record S2'!$O$8:$O$21,"\")&lt;=5)),"x","")</f>
        <v/>
      </c>
      <c r="Q440" s="197" t="s">
        <v>76</v>
      </c>
      <c r="R440" s="197" t="s">
        <v>101</v>
      </c>
    </row>
    <row r="441" spans="1:18" ht="37.5" customHeight="1" x14ac:dyDescent="0.3">
      <c r="A441" s="345" t="str">
        <f>'Class Record S2'!$A$22</f>
        <v>Frac</v>
      </c>
      <c r="B441" s="194" t="str">
        <f>IF($O441="x",'Class Record S2'!$B$22,"")</f>
        <v/>
      </c>
      <c r="C441" s="348" t="str">
        <f>IF($O441="x",'Class Record S2'!$D$22,"")</f>
        <v/>
      </c>
      <c r="D441" s="348"/>
      <c r="E441" s="348"/>
      <c r="F441" s="348"/>
      <c r="G441" s="348"/>
      <c r="H441" s="348"/>
      <c r="I441" s="348"/>
      <c r="J441" s="348"/>
      <c r="K441" s="348"/>
      <c r="L441" s="348"/>
      <c r="M441" s="203"/>
      <c r="O441" s="196" t="str">
        <f>IF(OR(AND('Class Record S2'!$O$22=".",COUNTIF('Class Record S2'!$O$8:$O$37,"\")&lt;5,COUNTIF('Class Record S2'!$O$8:$O$22,".")&lt;=(5-COUNTIF('Class Record S2'!$O$8:$O$37,"\"))),AND('Class Record S2'!$O$22="\",COUNTIF('Class Record S2'!$O$8:$O$22,"\")&lt;=5)),"x","")</f>
        <v/>
      </c>
      <c r="Q441" s="197" t="s">
        <v>77</v>
      </c>
      <c r="R441" s="197" t="s">
        <v>136</v>
      </c>
    </row>
    <row r="442" spans="1:18" ht="37.5" customHeight="1" thickBot="1" x14ac:dyDescent="0.35">
      <c r="A442" s="347"/>
      <c r="B442" s="200" t="str">
        <f>IF($O442="x",'Class Record S2'!$B$23,"")</f>
        <v/>
      </c>
      <c r="C442" s="350" t="str">
        <f>IF($O442="x",'Class Record S2'!$D$23,"")</f>
        <v/>
      </c>
      <c r="D442" s="350"/>
      <c r="E442" s="350"/>
      <c r="F442" s="350"/>
      <c r="G442" s="350"/>
      <c r="H442" s="350"/>
      <c r="I442" s="350"/>
      <c r="J442" s="350"/>
      <c r="K442" s="350"/>
      <c r="L442" s="350"/>
      <c r="M442" s="202"/>
      <c r="O442" s="196" t="str">
        <f>IF(OR(AND('Class Record S2'!$O$23=".",COUNTIF('Class Record S2'!$O$8:$O$37,"\")&lt;5,COUNTIF('Class Record S2'!$O$8:$O$23,".")&lt;=(5-COUNTIF('Class Record S2'!$O$8:$O$37,"\"))),AND('Class Record S2'!$O$23="\",COUNTIF('Class Record S2'!$O$8:$O$23,"\")&lt;=5)),"x","")</f>
        <v/>
      </c>
      <c r="Q442" s="197" t="s">
        <v>78</v>
      </c>
      <c r="R442" s="197" t="s">
        <v>137</v>
      </c>
    </row>
    <row r="443" spans="1:18" ht="37.5" customHeight="1" x14ac:dyDescent="0.3">
      <c r="A443" s="345" t="str">
        <f>'Class Record S2'!$A$24</f>
        <v>Measure</v>
      </c>
      <c r="B443" s="194" t="str">
        <f>IF($O443="x",'Class Record S2'!$B$24,"")</f>
        <v/>
      </c>
      <c r="C443" s="348" t="str">
        <f>IF($O443="x",'Class Record S2'!$D$24,"")</f>
        <v/>
      </c>
      <c r="D443" s="348"/>
      <c r="E443" s="348"/>
      <c r="F443" s="348"/>
      <c r="G443" s="348"/>
      <c r="H443" s="348"/>
      <c r="I443" s="348"/>
      <c r="J443" s="348"/>
      <c r="K443" s="348"/>
      <c r="L443" s="348"/>
      <c r="M443" s="203"/>
      <c r="O443" s="196" t="str">
        <f>IF(OR(AND('Class Record S2'!$O$24=".",COUNTIF('Class Record S2'!$O$8:$O$37,"\")&lt;5,COUNTIF('Class Record S2'!$O$8:$O$24,".")&lt;=(5-COUNTIF('Class Record S2'!$O$8:$O$37,"\"))),AND('Class Record S2'!$O$24="\",COUNTIF('Class Record S2'!$O$8:$O$24,"\")&lt;=5)),"x","")</f>
        <v/>
      </c>
      <c r="Q443" s="197" t="s">
        <v>79</v>
      </c>
      <c r="R443" s="197" t="s">
        <v>138</v>
      </c>
    </row>
    <row r="444" spans="1:18" ht="37.5" customHeight="1" x14ac:dyDescent="0.3">
      <c r="A444" s="346"/>
      <c r="B444" s="198" t="str">
        <f>IF($O444="x",'Class Record S2'!$B$25,"")</f>
        <v/>
      </c>
      <c r="C444" s="349" t="str">
        <f>IF($O444="x",'Class Record S2'!$D$25,"")</f>
        <v/>
      </c>
      <c r="D444" s="349"/>
      <c r="E444" s="349"/>
      <c r="F444" s="349"/>
      <c r="G444" s="349"/>
      <c r="H444" s="349"/>
      <c r="I444" s="349"/>
      <c r="J444" s="349"/>
      <c r="K444" s="349"/>
      <c r="L444" s="349"/>
      <c r="M444" s="204"/>
      <c r="O444" s="196" t="str">
        <f>IF(OR(AND('Class Record S2'!$O$25=".",COUNTIF('Class Record S2'!$O$8:$O$37,"\")&lt;5,COUNTIF('Class Record S2'!$O$8:$O$25,".")&lt;=(5-COUNTIF('Class Record S2'!$O$8:$O$37,"\"))),AND('Class Record S2'!$O$25="\",COUNTIF('Class Record S2'!$O$8:$O$25,"\")&lt;=5)),"x","")</f>
        <v/>
      </c>
      <c r="Q444" s="197" t="s">
        <v>80</v>
      </c>
      <c r="R444" s="197" t="s">
        <v>139</v>
      </c>
    </row>
    <row r="445" spans="1:18" ht="37.5" customHeight="1" x14ac:dyDescent="0.3">
      <c r="A445" s="346"/>
      <c r="B445" s="198" t="str">
        <f>IF($O445="x",'Class Record S2'!$B$26,"")</f>
        <v/>
      </c>
      <c r="C445" s="349" t="str">
        <f>IF($O445="x",'Class Record S2'!$D$26,"")</f>
        <v/>
      </c>
      <c r="D445" s="349"/>
      <c r="E445" s="349"/>
      <c r="F445" s="349"/>
      <c r="G445" s="349"/>
      <c r="H445" s="349"/>
      <c r="I445" s="349"/>
      <c r="J445" s="349"/>
      <c r="K445" s="349"/>
      <c r="L445" s="349"/>
      <c r="M445" s="204"/>
      <c r="O445" s="196" t="str">
        <f>IF(OR(AND('Class Record S2'!$O$26=".",COUNTIF('Class Record S2'!$O$8:$O$37,"\")&lt;5,COUNTIF('Class Record S2'!$O$8:$O$26,".")&lt;=(5-COUNTIF('Class Record S2'!$O$8:$O$37,"\"))),AND('Class Record S2'!$O$26="\",COUNTIF('Class Record S2'!$O$8:$O$26,"\")&lt;=5)),"x","")</f>
        <v/>
      </c>
      <c r="Q445" s="197" t="s">
        <v>81</v>
      </c>
      <c r="R445" s="197" t="s">
        <v>140</v>
      </c>
    </row>
    <row r="446" spans="1:18" ht="37.5" customHeight="1" x14ac:dyDescent="0.3">
      <c r="A446" s="346"/>
      <c r="B446" s="198" t="str">
        <f>IF($O446="x",'Class Record S2'!$B$27,"")</f>
        <v/>
      </c>
      <c r="C446" s="349" t="str">
        <f>IF($O446="x",'Class Record S2'!$D$27,"")</f>
        <v/>
      </c>
      <c r="D446" s="349"/>
      <c r="E446" s="349"/>
      <c r="F446" s="349"/>
      <c r="G446" s="349"/>
      <c r="H446" s="349"/>
      <c r="I446" s="349"/>
      <c r="J446" s="349"/>
      <c r="K446" s="349"/>
      <c r="L446" s="349"/>
      <c r="M446" s="204"/>
      <c r="O446" s="196" t="str">
        <f>IF(OR(AND('Class Record S2'!$O$27=".",COUNTIF('Class Record S2'!$O$8:$O$37,"\")&lt;5,COUNTIF('Class Record S2'!$O$8:$O$27,".")&lt;=(5-COUNTIF('Class Record S2'!$O$8:$O$37,"\"))),AND('Class Record S2'!$O$27="\",COUNTIF('Class Record S2'!$O$8:$O$27,"\")&lt;=5)),"x","")</f>
        <v/>
      </c>
      <c r="Q446" s="197" t="s">
        <v>82</v>
      </c>
      <c r="R446" s="197" t="s">
        <v>141</v>
      </c>
    </row>
    <row r="447" spans="1:18" ht="37.5" customHeight="1" x14ac:dyDescent="0.3">
      <c r="A447" s="346"/>
      <c r="B447" s="198" t="str">
        <f>IF($O447="x",'Class Record S2'!$B$28,"")</f>
        <v/>
      </c>
      <c r="C447" s="349" t="str">
        <f>IF($O447="x",'Class Record S2'!$D$28,"")</f>
        <v/>
      </c>
      <c r="D447" s="349"/>
      <c r="E447" s="349"/>
      <c r="F447" s="349"/>
      <c r="G447" s="349"/>
      <c r="H447" s="349"/>
      <c r="I447" s="349"/>
      <c r="J447" s="349"/>
      <c r="K447" s="349"/>
      <c r="L447" s="349"/>
      <c r="M447" s="204"/>
      <c r="O447" s="196" t="str">
        <f>IF(OR(AND('Class Record S2'!$O$28=".",COUNTIF('Class Record S2'!$O$8:$O$37,"\")&lt;5,COUNTIF('Class Record S2'!$O$8:$O$28,".")&lt;=(5-COUNTIF('Class Record S2'!$O$8:$O$37,"\"))),AND('Class Record S2'!$O$28="\",COUNTIF('Class Record S2'!$O$8:$O$28,"\")&lt;=5)),"x","")</f>
        <v/>
      </c>
      <c r="Q447" s="197" t="s">
        <v>83</v>
      </c>
      <c r="R447" s="197" t="s">
        <v>102</v>
      </c>
    </row>
    <row r="448" spans="1:18" ht="37.5" customHeight="1" thickBot="1" x14ac:dyDescent="0.35">
      <c r="A448" s="347"/>
      <c r="B448" s="200" t="str">
        <f>IF($O448="x",'Class Record S2'!$B$29,"")</f>
        <v/>
      </c>
      <c r="C448" s="350" t="str">
        <f>IF($O448="x",'Class Record S2'!$D$29,"")</f>
        <v/>
      </c>
      <c r="D448" s="350"/>
      <c r="E448" s="350"/>
      <c r="F448" s="350"/>
      <c r="G448" s="350"/>
      <c r="H448" s="350"/>
      <c r="I448" s="350"/>
      <c r="J448" s="350"/>
      <c r="K448" s="350"/>
      <c r="L448" s="350"/>
      <c r="M448" s="202"/>
      <c r="O448" s="196" t="str">
        <f>IF(OR(AND('Class Record S2'!$O$29=".",COUNTIF('Class Record S2'!$O$8:$O$37,"\")&lt;5,COUNTIF('Class Record S2'!$O$8:$O$29,".")&lt;=(5-COUNTIF('Class Record S2'!$O$8:$O$37,"\"))),AND('Class Record S2'!$O$29="\",COUNTIF('Class Record S2'!$O$8:$O$29,"\")&lt;=5)),"x","")</f>
        <v/>
      </c>
      <c r="Q448" s="197" t="s">
        <v>84</v>
      </c>
      <c r="R448" s="197" t="s">
        <v>142</v>
      </c>
    </row>
    <row r="449" spans="1:18" ht="37.5" customHeight="1" x14ac:dyDescent="0.3">
      <c r="A449" s="345" t="str">
        <f>'Class Record S2'!$A$30</f>
        <v>Geometry</v>
      </c>
      <c r="B449" s="194" t="str">
        <f>IF($O449="x",'Class Record S2'!$B$30,"")</f>
        <v/>
      </c>
      <c r="C449" s="348" t="str">
        <f>IF($O449="x",'Class Record S2'!$D$30,"")</f>
        <v/>
      </c>
      <c r="D449" s="348"/>
      <c r="E449" s="348"/>
      <c r="F449" s="348"/>
      <c r="G449" s="348"/>
      <c r="H449" s="348"/>
      <c r="I449" s="348"/>
      <c r="J449" s="348"/>
      <c r="K449" s="348"/>
      <c r="L449" s="348"/>
      <c r="M449" s="203"/>
      <c r="O449" s="196" t="str">
        <f>IF(OR(AND('Class Record S2'!$O$30=".",COUNTIF('Class Record S2'!$O$8:$O$37,"\")&lt;5,COUNTIF('Class Record S2'!$O$8:$O$30,".")&lt;=(5-COUNTIF('Class Record S2'!$O$8:$O$37,"\"))),AND('Class Record S2'!$O$30="\",COUNTIF('Class Record S2'!$O$8:$O$30,"\")&lt;=5)),"x","")</f>
        <v/>
      </c>
      <c r="Q449" s="197" t="s">
        <v>85</v>
      </c>
      <c r="R449" s="197" t="s">
        <v>143</v>
      </c>
    </row>
    <row r="450" spans="1:18" ht="37.5" customHeight="1" x14ac:dyDescent="0.3">
      <c r="A450" s="346"/>
      <c r="B450" s="198" t="str">
        <f>IF($O450="x",'Class Record S2'!$B$31,"")</f>
        <v/>
      </c>
      <c r="C450" s="349" t="str">
        <f>IF($O450="x",'Class Record S2'!$D$31,"")</f>
        <v/>
      </c>
      <c r="D450" s="349"/>
      <c r="E450" s="349"/>
      <c r="F450" s="349"/>
      <c r="G450" s="349"/>
      <c r="H450" s="349"/>
      <c r="I450" s="349"/>
      <c r="J450" s="349"/>
      <c r="K450" s="349"/>
      <c r="L450" s="349"/>
      <c r="M450" s="204"/>
      <c r="O450" s="196" t="str">
        <f>IF(OR(AND('Class Record S2'!$O$31=".",COUNTIF('Class Record S2'!$O$8:$O$37,"\")&lt;5,COUNTIF('Class Record S2'!$O$8:$O$31,".")&lt;=(5-COUNTIF('Class Record S2'!$O$8:$O$37,"\"))),AND('Class Record S2'!$O$31="\",COUNTIF('Class Record S2'!$O$8:$O$31,"\")&lt;=5)),"x","")</f>
        <v/>
      </c>
      <c r="Q450" s="197" t="s">
        <v>86</v>
      </c>
      <c r="R450" s="197" t="s">
        <v>144</v>
      </c>
    </row>
    <row r="451" spans="1:18" ht="37.5" customHeight="1" x14ac:dyDescent="0.3">
      <c r="A451" s="346"/>
      <c r="B451" s="198" t="str">
        <f>IF($O451="x",'Class Record S2'!$B$32,"")</f>
        <v/>
      </c>
      <c r="C451" s="349" t="str">
        <f>IF($O451="x",'Class Record S2'!$D$32,"")</f>
        <v/>
      </c>
      <c r="D451" s="349"/>
      <c r="E451" s="349"/>
      <c r="F451" s="349"/>
      <c r="G451" s="349"/>
      <c r="H451" s="349"/>
      <c r="I451" s="349"/>
      <c r="J451" s="349"/>
      <c r="K451" s="349"/>
      <c r="L451" s="349"/>
      <c r="M451" s="204"/>
      <c r="O451" s="196" t="str">
        <f>IF(OR(AND('Class Record S2'!$O$32=".",COUNTIF('Class Record S2'!$O$8:$O$37,"\")&lt;5,COUNTIF('Class Record S2'!$O$8:$O$32,".")&lt;=(5-COUNTIF('Class Record S2'!$O$8:$O$37,"\"))),AND('Class Record S2'!$O$32="\",COUNTIF('Class Record S2'!$O$8:$O$32,"\")&lt;=5)),"x","")</f>
        <v/>
      </c>
      <c r="Q451" s="197" t="s">
        <v>87</v>
      </c>
      <c r="R451" s="197" t="s">
        <v>145</v>
      </c>
    </row>
    <row r="452" spans="1:18" ht="37.5" customHeight="1" x14ac:dyDescent="0.3">
      <c r="A452" s="346"/>
      <c r="B452" s="198" t="str">
        <f>IF($O452="x",'Class Record S2'!$B$33,"")</f>
        <v/>
      </c>
      <c r="C452" s="349" t="str">
        <f>IF($O452="x",'Class Record S2'!$D$33,"")</f>
        <v/>
      </c>
      <c r="D452" s="349"/>
      <c r="E452" s="349"/>
      <c r="F452" s="349"/>
      <c r="G452" s="349"/>
      <c r="H452" s="349"/>
      <c r="I452" s="349"/>
      <c r="J452" s="349"/>
      <c r="K452" s="349"/>
      <c r="L452" s="349"/>
      <c r="M452" s="204"/>
      <c r="O452" s="196" t="str">
        <f>IF(OR(AND('Class Record S2'!$O$33=".",COUNTIF('Class Record S2'!$O$8:$O$37,"\")&lt;5,COUNTIF('Class Record S2'!$O$8:$O$33,".")&lt;=(5-COUNTIF('Class Record S2'!$O$8:$O$37,"\"))),AND('Class Record S2'!$O$33="\",COUNTIF('Class Record S2'!$O$8:$O$33,"\")&lt;=5)),"x","")</f>
        <v/>
      </c>
      <c r="Q452" s="197" t="s">
        <v>88</v>
      </c>
      <c r="R452" s="197" t="s">
        <v>146</v>
      </c>
    </row>
    <row r="453" spans="1:18" ht="37.5" customHeight="1" x14ac:dyDescent="0.3">
      <c r="A453" s="346"/>
      <c r="B453" s="198" t="str">
        <f>IF($O453="x",'Class Record S2'!$B$34,"")</f>
        <v/>
      </c>
      <c r="C453" s="349" t="str">
        <f>IF($O453="x",'Class Record S2'!$D$34,"")</f>
        <v/>
      </c>
      <c r="D453" s="349"/>
      <c r="E453" s="349"/>
      <c r="F453" s="349"/>
      <c r="G453" s="349"/>
      <c r="H453" s="349"/>
      <c r="I453" s="349"/>
      <c r="J453" s="349"/>
      <c r="K453" s="349"/>
      <c r="L453" s="349"/>
      <c r="M453" s="204"/>
      <c r="O453" s="196" t="str">
        <f>IF(OR(AND('Class Record S2'!$O$34=".",COUNTIF('Class Record S2'!$O$8:$O$37,"\")&lt;5,COUNTIF('Class Record S2'!$O$8:$O$34,".")&lt;=(5-COUNTIF('Class Record S2'!$O$8:$O$37,"\"))),AND('Class Record S2'!$O$34="\",COUNTIF('Class Record S2'!$O$8:$O$34,"\")&lt;=5)),"x","")</f>
        <v/>
      </c>
      <c r="Q453" s="197" t="s">
        <v>89</v>
      </c>
      <c r="R453" s="197" t="s">
        <v>178</v>
      </c>
    </row>
    <row r="454" spans="1:18" ht="30.75" customHeight="1" thickBot="1" x14ac:dyDescent="0.35">
      <c r="A454" s="347"/>
      <c r="B454" s="200" t="str">
        <f>IF($O454="x",'Class Record S2'!$B$35,"")</f>
        <v/>
      </c>
      <c r="C454" s="350" t="str">
        <f>IF($O454="x",'Class Record S2'!$D$35,"")</f>
        <v/>
      </c>
      <c r="D454" s="350"/>
      <c r="E454" s="350"/>
      <c r="F454" s="350"/>
      <c r="G454" s="350"/>
      <c r="H454" s="350"/>
      <c r="I454" s="350"/>
      <c r="J454" s="350"/>
      <c r="K454" s="350"/>
      <c r="L454" s="350"/>
      <c r="M454" s="202"/>
      <c r="O454" s="196" t="str">
        <f>IF(OR(AND('Class Record S2'!$O$35=".",COUNTIF('Class Record S2'!$O$8:$O$37,"\")&lt;5,COUNTIF('Class Record S2'!$O$8:$O$35,".")&lt;=(5-COUNTIF('Class Record S2'!$O$8:$O$37,"\"))),AND('Class Record S2'!$O$35="\",COUNTIF('Class Record S2'!$O$8:$O$35,"\")&lt;=5)),"x","")</f>
        <v/>
      </c>
      <c r="Q454" s="197" t="s">
        <v>90</v>
      </c>
      <c r="R454" s="197" t="s">
        <v>177</v>
      </c>
    </row>
    <row r="455" spans="1:18" ht="37.5" customHeight="1" x14ac:dyDescent="0.3">
      <c r="A455" s="345" t="str">
        <f>'Class Record S2'!$A$36</f>
        <v>Stat</v>
      </c>
      <c r="B455" s="194" t="str">
        <f>IF($O455="x",'Class Record S2'!$B$36,"")</f>
        <v/>
      </c>
      <c r="C455" s="348" t="str">
        <f>IF($O455="x",'Class Record S2'!$D$36,"")</f>
        <v/>
      </c>
      <c r="D455" s="348"/>
      <c r="E455" s="348"/>
      <c r="F455" s="348"/>
      <c r="G455" s="348"/>
      <c r="H455" s="348"/>
      <c r="I455" s="348"/>
      <c r="J455" s="348"/>
      <c r="K455" s="348"/>
      <c r="L455" s="348"/>
      <c r="M455" s="203"/>
      <c r="O455" s="196" t="str">
        <f>IF(OR(AND('Class Record S2'!$O$36=".",COUNTIF('Class Record S2'!$O$8:$O$37,"\")&lt;5,COUNTIF('Class Record S2'!$O$8:$O$36,".")&lt;=(5-COUNTIF('Class Record S2'!$O$8:$O$37,"\"))),AND('Class Record S2'!$O$36="\",COUNTIF('Class Record S2'!$O$8:$O$36,"\")&lt;=5)),"x","")</f>
        <v/>
      </c>
      <c r="Q455" s="197" t="s">
        <v>91</v>
      </c>
      <c r="R455" s="197" t="s">
        <v>147</v>
      </c>
    </row>
    <row r="456" spans="1:18" ht="37.5" customHeight="1" thickBot="1" x14ac:dyDescent="0.35">
      <c r="A456" s="347"/>
      <c r="B456" s="200" t="str">
        <f>IF($O456="x",'Class Record S2'!$B$37,"")</f>
        <v/>
      </c>
      <c r="C456" s="350" t="str">
        <f>IF($O456="x",'Class Record S2'!$D$37,"")</f>
        <v/>
      </c>
      <c r="D456" s="350"/>
      <c r="E456" s="350"/>
      <c r="F456" s="350"/>
      <c r="G456" s="350"/>
      <c r="H456" s="350"/>
      <c r="I456" s="350"/>
      <c r="J456" s="350"/>
      <c r="K456" s="350"/>
      <c r="L456" s="350"/>
      <c r="M456" s="202"/>
      <c r="O456" s="196" t="str">
        <f>IF(OR(AND('Class Record S2'!$O$37=".",COUNTIF('Class Record S2'!$O$8:$O$37,"\")&lt;5,COUNTIF('Class Record S2'!$O$8:$O$37,".")&lt;=(5-COUNTIF('Class Record S2'!$O$8:$O$37,"\"))),AND('Class Record S2'!$O$37="\",COUNTIF('Class Record S2'!$O$8:$O$37,"\")&lt;=5)),"x","")</f>
        <v/>
      </c>
      <c r="Q456" s="197" t="s">
        <v>92</v>
      </c>
      <c r="R456" s="197" t="s">
        <v>148</v>
      </c>
    </row>
    <row r="457" spans="1:18" ht="16.5" customHeight="1" thickBot="1" x14ac:dyDescent="0.35">
      <c r="A457" s="351" t="s">
        <v>45</v>
      </c>
      <c r="B457" s="352"/>
      <c r="C457" s="352"/>
      <c r="D457" s="352"/>
      <c r="E457" s="352"/>
      <c r="F457" s="352"/>
      <c r="G457" s="352"/>
      <c r="H457" s="352"/>
      <c r="I457" s="352"/>
      <c r="J457" s="352"/>
      <c r="K457" s="353"/>
      <c r="L457" s="354" t="s">
        <v>46</v>
      </c>
      <c r="M457" s="355"/>
    </row>
    <row r="458" spans="1:18" ht="28.5" customHeight="1" x14ac:dyDescent="0.3">
      <c r="A458" s="356"/>
      <c r="B458" s="357"/>
      <c r="C458" s="357"/>
      <c r="D458" s="357"/>
      <c r="E458" s="357"/>
      <c r="F458" s="357"/>
      <c r="G458" s="357"/>
      <c r="H458" s="357"/>
      <c r="I458" s="357"/>
      <c r="J458" s="357"/>
      <c r="K458" s="358"/>
      <c r="L458" s="365" t="str">
        <f>'Class Record S2'!$O$38</f>
        <v>N</v>
      </c>
      <c r="M458" s="366"/>
    </row>
    <row r="459" spans="1:18" ht="28.5" customHeight="1" x14ac:dyDescent="0.3">
      <c r="A459" s="359"/>
      <c r="B459" s="360"/>
      <c r="C459" s="360"/>
      <c r="D459" s="360"/>
      <c r="E459" s="360"/>
      <c r="F459" s="360"/>
      <c r="G459" s="360"/>
      <c r="H459" s="360"/>
      <c r="I459" s="360"/>
      <c r="J459" s="360"/>
      <c r="K459" s="361"/>
      <c r="L459" s="367"/>
      <c r="M459" s="368"/>
    </row>
    <row r="460" spans="1:18" ht="28.5" customHeight="1" thickBot="1" x14ac:dyDescent="0.35">
      <c r="A460" s="362"/>
      <c r="B460" s="363"/>
      <c r="C460" s="363"/>
      <c r="D460" s="363"/>
      <c r="E460" s="363"/>
      <c r="F460" s="363"/>
      <c r="G460" s="363"/>
      <c r="H460" s="363"/>
      <c r="I460" s="363"/>
      <c r="J460" s="363"/>
      <c r="K460" s="364"/>
      <c r="L460" s="369"/>
      <c r="M460" s="370"/>
    </row>
    <row r="462" spans="1:18" ht="19.5" thickBot="1" x14ac:dyDescent="0.35"/>
    <row r="463" spans="1:18" ht="23.25" customHeight="1" thickBot="1" x14ac:dyDescent="0.35">
      <c r="A463" s="371" t="str">
        <f>'Class Record S2'!$D$1</f>
        <v>A N OTHER SCHOOL</v>
      </c>
      <c r="B463" s="372"/>
      <c r="C463" s="372"/>
      <c r="D463" s="372"/>
      <c r="E463" s="372"/>
      <c r="F463" s="372"/>
      <c r="G463" s="372"/>
      <c r="H463" s="372"/>
      <c r="I463" s="372"/>
      <c r="J463" s="372"/>
      <c r="K463" s="372"/>
      <c r="L463" s="372"/>
      <c r="M463" s="373"/>
    </row>
    <row r="464" spans="1:18" ht="15.75" customHeight="1" thickBot="1" x14ac:dyDescent="0.35">
      <c r="A464" s="374" t="s">
        <v>18</v>
      </c>
      <c r="B464" s="375"/>
      <c r="C464" s="375"/>
      <c r="D464" s="376">
        <f>'Class Record S2'!$P$2</f>
        <v>0</v>
      </c>
      <c r="E464" s="376"/>
      <c r="F464" s="376"/>
      <c r="G464" s="377"/>
      <c r="H464" s="380" t="s">
        <v>19</v>
      </c>
      <c r="I464" s="382">
        <f>'Class Record S2'!$E$39</f>
        <v>0</v>
      </c>
      <c r="J464" s="382"/>
      <c r="K464" s="383" t="str">
        <f>'Class Record S2'!$C$2</f>
        <v>CLASS: 2A</v>
      </c>
      <c r="L464" s="383"/>
      <c r="M464" s="384"/>
    </row>
    <row r="465" spans="1:18" ht="15.75" customHeight="1" thickBot="1" x14ac:dyDescent="0.35">
      <c r="A465" s="351"/>
      <c r="B465" s="352"/>
      <c r="C465" s="352"/>
      <c r="D465" s="378"/>
      <c r="E465" s="378"/>
      <c r="F465" s="378"/>
      <c r="G465" s="379"/>
      <c r="H465" s="380"/>
      <c r="I465" s="382"/>
      <c r="J465" s="382"/>
      <c r="K465" s="383"/>
      <c r="L465" s="383"/>
      <c r="M465" s="384"/>
    </row>
    <row r="466" spans="1:18" ht="19.5" thickBot="1" x14ac:dyDescent="0.35">
      <c r="A466" s="395" t="s">
        <v>20</v>
      </c>
      <c r="B466" s="396"/>
      <c r="C466" s="396"/>
      <c r="D466" s="396"/>
      <c r="E466" s="396"/>
      <c r="F466" s="397" t="s">
        <v>21</v>
      </c>
      <c r="G466" s="398"/>
      <c r="H466" s="398"/>
      <c r="I466" s="399"/>
      <c r="J466" s="400" t="s">
        <v>22</v>
      </c>
      <c r="K466" s="401"/>
      <c r="L466" s="401"/>
      <c r="M466" s="402"/>
    </row>
    <row r="467" spans="1:18" ht="16.5" customHeight="1" thickBot="1" x14ac:dyDescent="0.35">
      <c r="A467" s="385" t="s">
        <v>23</v>
      </c>
      <c r="B467" s="386"/>
      <c r="C467" s="387"/>
      <c r="D467" s="388" t="s">
        <v>24</v>
      </c>
      <c r="E467" s="389"/>
      <c r="F467" s="390" t="s">
        <v>25</v>
      </c>
      <c r="G467" s="391"/>
      <c r="H467" s="391" t="s">
        <v>26</v>
      </c>
      <c r="I467" s="392"/>
      <c r="J467" s="390" t="s">
        <v>27</v>
      </c>
      <c r="K467" s="391"/>
      <c r="L467" s="393" t="s">
        <v>28</v>
      </c>
      <c r="M467" s="394"/>
    </row>
    <row r="468" spans="1:18" ht="31.5" customHeight="1" thickBot="1" x14ac:dyDescent="0.35">
      <c r="A468" s="205"/>
      <c r="B468" s="206" t="s">
        <v>55</v>
      </c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8" t="s">
        <v>44</v>
      </c>
      <c r="Q468" s="381" t="s">
        <v>121</v>
      </c>
      <c r="R468" s="381"/>
    </row>
    <row r="469" spans="1:18" ht="37.5" customHeight="1" x14ac:dyDescent="0.3">
      <c r="A469" s="345" t="str">
        <f>'Class Record S2'!$A$8</f>
        <v>Place Value</v>
      </c>
      <c r="B469" s="194" t="str">
        <f>IF($O469="x",'Class Record S2'!$B$8,"")</f>
        <v/>
      </c>
      <c r="C469" s="348" t="str">
        <f>IF($O469="x",'Class Record S2'!$D$8,"")</f>
        <v/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195"/>
      <c r="O469" s="196" t="str">
        <f>IF(OR(AND('Class Record S2'!$P$8=".",COUNTIF('Class Record S2'!$P$8:$P$37,"\")&lt;5,COUNTIF('Class Record S2'!$P$8:$P$8,".")&lt;=(5-COUNTIF('Class Record S2'!$P$8:$P$37,"\"))),AND('Class Record S2'!$P$8="\",COUNTIF('Class Record S2'!$P$8:$P$8,"\")&lt;=5)),"x","")</f>
        <v/>
      </c>
      <c r="Q469" s="197" t="s">
        <v>63</v>
      </c>
      <c r="R469" s="197" t="s">
        <v>93</v>
      </c>
    </row>
    <row r="470" spans="1:18" ht="37.5" customHeight="1" x14ac:dyDescent="0.3">
      <c r="A470" s="346"/>
      <c r="B470" s="198" t="str">
        <f>IF($O470="x",'Class Record S2'!$B$9,"")</f>
        <v/>
      </c>
      <c r="C470" s="349" t="str">
        <f>IF($O470="x",'Class Record S2'!$D$9,"")</f>
        <v/>
      </c>
      <c r="D470" s="349"/>
      <c r="E470" s="349"/>
      <c r="F470" s="349"/>
      <c r="G470" s="349"/>
      <c r="H470" s="349"/>
      <c r="I470" s="349"/>
      <c r="J470" s="349"/>
      <c r="K470" s="349"/>
      <c r="L470" s="349"/>
      <c r="M470" s="199"/>
      <c r="O470" s="196" t="str">
        <f>IF(OR(AND('Class Record S2'!$P$9=".",COUNTIF('Class Record S2'!$P$8:$P$37,"\")&lt;5,COUNTIF('Class Record S2'!$P$8:$P$9,".")&lt;=(5-COUNTIF('Class Record S2'!$P$8:$P$37,"\"))),AND('Class Record S2'!$P$9="\",COUNTIF('Class Record S2'!$P$8:$P$9,"\")&lt;=5)),"x","")</f>
        <v/>
      </c>
      <c r="Q470" s="197" t="s">
        <v>64</v>
      </c>
      <c r="R470" s="197" t="s">
        <v>131</v>
      </c>
    </row>
    <row r="471" spans="1:18" ht="37.5" customHeight="1" x14ac:dyDescent="0.3">
      <c r="A471" s="346"/>
      <c r="B471" s="198" t="str">
        <f>IF($O471="x",'Class Record S2'!$B$10,"")</f>
        <v/>
      </c>
      <c r="C471" s="349" t="str">
        <f>IF($O471="x",'Class Record S2'!$D$10,"")</f>
        <v/>
      </c>
      <c r="D471" s="349"/>
      <c r="E471" s="349"/>
      <c r="F471" s="349"/>
      <c r="G471" s="349"/>
      <c r="H471" s="349"/>
      <c r="I471" s="349"/>
      <c r="J471" s="349"/>
      <c r="K471" s="349"/>
      <c r="L471" s="349"/>
      <c r="M471" s="199"/>
      <c r="O471" s="196" t="str">
        <f>IF(OR(AND('Class Record S2'!$P$10=".",COUNTIF('Class Record S2'!$P$8:$P$37,"\")&lt;5,COUNTIF('Class Record S2'!$P$8:$P$10,".")&lt;=(5-COUNTIF('Class Record S2'!$P$8:$P$37,"\"))),AND('Class Record S2'!$P$10="\",COUNTIF('Class Record S2'!$P$8:$P$10,"\")&lt;=5)),"x","")</f>
        <v/>
      </c>
      <c r="Q471" s="197" t="s">
        <v>65</v>
      </c>
      <c r="R471" s="197" t="s">
        <v>132</v>
      </c>
    </row>
    <row r="472" spans="1:18" ht="37.5" customHeight="1" x14ac:dyDescent="0.3">
      <c r="A472" s="346"/>
      <c r="B472" s="198" t="str">
        <f>IF($O472="x",'Class Record S2'!$B$11,"")</f>
        <v/>
      </c>
      <c r="C472" s="349" t="str">
        <f>IF($O472="x",'Class Record S2'!$D$11,"")</f>
        <v/>
      </c>
      <c r="D472" s="349"/>
      <c r="E472" s="349"/>
      <c r="F472" s="349"/>
      <c r="G472" s="349"/>
      <c r="H472" s="349"/>
      <c r="I472" s="349"/>
      <c r="J472" s="349"/>
      <c r="K472" s="349"/>
      <c r="L472" s="349"/>
      <c r="M472" s="199"/>
      <c r="O472" s="196" t="str">
        <f>IF(OR(AND('Class Record S2'!$P$11=".",COUNTIF('Class Record S2'!$P$8:$P$37,"\")&lt;5,COUNTIF('Class Record S2'!$P$8:$P$11,".")&lt;=(5-COUNTIF('Class Record S2'!$P$8:$P$37,"\"))),AND('Class Record S2'!$P$11="\",COUNTIF('Class Record S2'!$P$8:$P$11,"\")&lt;=5)),"x","")</f>
        <v/>
      </c>
      <c r="Q472" s="197" t="s">
        <v>66</v>
      </c>
      <c r="R472" s="197" t="s">
        <v>133</v>
      </c>
    </row>
    <row r="473" spans="1:18" ht="37.5" customHeight="1" thickBot="1" x14ac:dyDescent="0.35">
      <c r="A473" s="347"/>
      <c r="B473" s="200" t="str">
        <f>IF($O473="x",'Class Record S2'!$B$12,"")</f>
        <v/>
      </c>
      <c r="C473" s="350" t="str">
        <f>IF($O473="x",'Class Record S2'!$D$12,"")</f>
        <v/>
      </c>
      <c r="D473" s="350"/>
      <c r="E473" s="350"/>
      <c r="F473" s="350"/>
      <c r="G473" s="350"/>
      <c r="H473" s="350"/>
      <c r="I473" s="350"/>
      <c r="J473" s="350"/>
      <c r="K473" s="350"/>
      <c r="L473" s="350"/>
      <c r="M473" s="201"/>
      <c r="O473" s="196" t="str">
        <f>IF(OR(AND('Class Record S2'!$P$12=".",COUNTIF('Class Record S2'!$P$8:$P$37,"\")&lt;5,COUNTIF('Class Record S2'!$P$8:$P$12,".")&lt;=(5-COUNTIF('Class Record S2'!$P$8:$P$37,"\"))),AND('Class Record S2'!$P$12="\",COUNTIF('Class Record S2'!$P$8:$P$12,"\")&lt;=5)),"x","")</f>
        <v/>
      </c>
      <c r="Q473" s="197" t="s">
        <v>67</v>
      </c>
      <c r="R473" s="197" t="s">
        <v>134</v>
      </c>
    </row>
    <row r="474" spans="1:18" ht="37.5" customHeight="1" x14ac:dyDescent="0.3">
      <c r="A474" s="345" t="str">
        <f>'Class Record S2'!$A$13</f>
        <v>Add/Sub</v>
      </c>
      <c r="B474" s="194" t="str">
        <f>IF($O474="x",'Class Record S2'!$B$13,"")</f>
        <v/>
      </c>
      <c r="C474" s="348" t="str">
        <f>IF($O474="x",'Class Record S2'!$D$13,"")</f>
        <v/>
      </c>
      <c r="D474" s="348"/>
      <c r="E474" s="348"/>
      <c r="F474" s="348"/>
      <c r="G474" s="348"/>
      <c r="H474" s="348"/>
      <c r="I474" s="348"/>
      <c r="J474" s="348"/>
      <c r="K474" s="348"/>
      <c r="L474" s="348"/>
      <c r="M474" s="195"/>
      <c r="O474" s="196" t="str">
        <f>IF(OR(AND('Class Record S2'!$P$13=".",COUNTIF('Class Record S2'!$P$8:$P$37,"\")&lt;5,COUNTIF('Class Record S2'!$P$8:$P$13,".")&lt;=(5-COUNTIF('Class Record S2'!$P$8:$P$37,"\"))),AND('Class Record S2'!$P$13="\",COUNTIF('Class Record S2'!$P$8:$P$13,"\")&lt;=5)),"x","")</f>
        <v/>
      </c>
      <c r="Q474" s="197" t="s">
        <v>68</v>
      </c>
      <c r="R474" s="197" t="s">
        <v>94</v>
      </c>
    </row>
    <row r="475" spans="1:18" ht="37.5" customHeight="1" x14ac:dyDescent="0.3">
      <c r="A475" s="346"/>
      <c r="B475" s="198" t="str">
        <f>IF($O475="x",'Class Record S2'!$B$14,"")</f>
        <v/>
      </c>
      <c r="C475" s="349" t="str">
        <f>IF($O475="x",'Class Record S2'!$D$14,"")</f>
        <v/>
      </c>
      <c r="D475" s="349"/>
      <c r="E475" s="349"/>
      <c r="F475" s="349"/>
      <c r="G475" s="349"/>
      <c r="H475" s="349"/>
      <c r="I475" s="349"/>
      <c r="J475" s="349"/>
      <c r="K475" s="349"/>
      <c r="L475" s="349"/>
      <c r="M475" s="199"/>
      <c r="O475" s="196" t="str">
        <f>IF(OR(AND('Class Record S2'!$P$14=".",COUNTIF('Class Record S2'!$P$8:$P$37,"\")&lt;5,COUNTIF('Class Record S2'!$P$8:$P$14,".")&lt;=(5-COUNTIF('Class Record S2'!$P$8:$P$37,"\"))),AND('Class Record S2'!$P$14="\",COUNTIF('Class Record S2'!$P$8:$P$14,"\")&lt;=5)),"x","")</f>
        <v/>
      </c>
      <c r="Q475" s="197" t="s">
        <v>69</v>
      </c>
      <c r="R475" s="197" t="s">
        <v>95</v>
      </c>
    </row>
    <row r="476" spans="1:18" ht="37.5" customHeight="1" x14ac:dyDescent="0.3">
      <c r="A476" s="346"/>
      <c r="B476" s="198" t="str">
        <f>IF($O476="x",'Class Record S2'!$B$15,"")</f>
        <v/>
      </c>
      <c r="C476" s="349" t="str">
        <f>IF($O476="x",'Class Record S2'!$D$15,"")</f>
        <v/>
      </c>
      <c r="D476" s="349"/>
      <c r="E476" s="349"/>
      <c r="F476" s="349"/>
      <c r="G476" s="349"/>
      <c r="H476" s="349"/>
      <c r="I476" s="349"/>
      <c r="J476" s="349"/>
      <c r="K476" s="349"/>
      <c r="L476" s="349"/>
      <c r="M476" s="199"/>
      <c r="O476" s="196" t="str">
        <f>IF(OR(AND('Class Record S2'!$P$15=".",COUNTIF('Class Record S2'!$P$8:$P$37,"\")&lt;5,COUNTIF('Class Record S2'!$P$8:$P$15,".")&lt;=(5-COUNTIF('Class Record S2'!$P$8:$P$37,"\"))),AND('Class Record S2'!$P$15="\",COUNTIF('Class Record S2'!$P$8:$P$15,"\")&lt;=5)),"x","")</f>
        <v/>
      </c>
      <c r="Q476" s="197" t="s">
        <v>70</v>
      </c>
      <c r="R476" s="197" t="s">
        <v>96</v>
      </c>
    </row>
    <row r="477" spans="1:18" ht="37.5" customHeight="1" x14ac:dyDescent="0.3">
      <c r="A477" s="346"/>
      <c r="B477" s="198" t="str">
        <f>IF($O477="x",'Class Record S2'!$B$16,"")</f>
        <v/>
      </c>
      <c r="C477" s="349" t="str">
        <f>IF($O477="x",'Class Record S2'!$D$16,"")</f>
        <v/>
      </c>
      <c r="D477" s="349"/>
      <c r="E477" s="349"/>
      <c r="F477" s="349"/>
      <c r="G477" s="349"/>
      <c r="H477" s="349"/>
      <c r="I477" s="349"/>
      <c r="J477" s="349"/>
      <c r="K477" s="349"/>
      <c r="L477" s="349"/>
      <c r="M477" s="199"/>
      <c r="O477" s="196" t="str">
        <f>IF(OR(AND('Class Record S2'!$P$16=".",COUNTIF('Class Record S2'!$P$8:$P$37,"\")&lt;5,COUNTIF('Class Record S2'!$P$8:$P$16,".")&lt;=(5-COUNTIF('Class Record S2'!$P$8:$P$37,"\"))),AND('Class Record S2'!$P$16="\",COUNTIF('Class Record S2'!$P$8:$P$16,"\")&lt;=5)),"x","")</f>
        <v/>
      </c>
      <c r="Q477" s="197" t="s">
        <v>71</v>
      </c>
      <c r="R477" s="197" t="s">
        <v>97</v>
      </c>
    </row>
    <row r="478" spans="1:18" ht="37.5" customHeight="1" thickBot="1" x14ac:dyDescent="0.35">
      <c r="A478" s="347"/>
      <c r="B478" s="200" t="str">
        <f>IF($O478="x",'Class Record S2'!$B$17,"")</f>
        <v/>
      </c>
      <c r="C478" s="350" t="str">
        <f>IF($O478="x",'Class Record S2'!$D$17,"")</f>
        <v/>
      </c>
      <c r="D478" s="350"/>
      <c r="E478" s="350"/>
      <c r="F478" s="350"/>
      <c r="G478" s="350"/>
      <c r="H478" s="350"/>
      <c r="I478" s="350"/>
      <c r="J478" s="350"/>
      <c r="K478" s="350"/>
      <c r="L478" s="350"/>
      <c r="M478" s="202"/>
      <c r="O478" s="196" t="str">
        <f>IF(OR(AND('Class Record S2'!$P$17=".",COUNTIF('Class Record S2'!$P$8:$P$37,"\")&lt;5,COUNTIF('Class Record S2'!$P$8:$P$17,".")&lt;=(5-COUNTIF('Class Record S2'!$P$8:$P$37,"\"))),AND('Class Record S2'!$P$17="\",COUNTIF('Class Record S2'!$P$8:$P$17,"\")&lt;=5)),"x","")</f>
        <v/>
      </c>
      <c r="Q478" s="197" t="s">
        <v>72</v>
      </c>
      <c r="R478" s="197" t="s">
        <v>135</v>
      </c>
    </row>
    <row r="479" spans="1:18" ht="37.5" customHeight="1" x14ac:dyDescent="0.3">
      <c r="A479" s="345" t="str">
        <f>'Class Record S2'!$A$18</f>
        <v>Multi/Div</v>
      </c>
      <c r="B479" s="194" t="str">
        <f>IF($O479="x",'Class Record S2'!$B$18,"")</f>
        <v/>
      </c>
      <c r="C479" s="348" t="str">
        <f>IF($O479="x",'Class Record S2'!$D$18,"")</f>
        <v/>
      </c>
      <c r="D479" s="348"/>
      <c r="E479" s="348"/>
      <c r="F479" s="348"/>
      <c r="G479" s="348"/>
      <c r="H479" s="348"/>
      <c r="I479" s="348"/>
      <c r="J479" s="348"/>
      <c r="K479" s="348"/>
      <c r="L479" s="348"/>
      <c r="M479" s="203"/>
      <c r="O479" s="196" t="str">
        <f>IF(OR(AND('Class Record S2'!$P$18=".",COUNTIF('Class Record S2'!$P$8:$P$37,"\")&lt;5,COUNTIF('Class Record S2'!$P$8:$P$18,".")&lt;=(5-COUNTIF('Class Record S2'!$P$8:$P$37,"\"))),AND('Class Record S2'!$P$18="\",COUNTIF('Class Record S2'!$P$8:$P$18,"\")&lt;=5)),"x","")</f>
        <v/>
      </c>
      <c r="Q479" s="197" t="s">
        <v>73</v>
      </c>
      <c r="R479" s="197" t="s">
        <v>98</v>
      </c>
    </row>
    <row r="480" spans="1:18" ht="37.5" customHeight="1" x14ac:dyDescent="0.3">
      <c r="A480" s="346"/>
      <c r="B480" s="198" t="str">
        <f>IF($O480="x",'Class Record S2'!$B$19,"")</f>
        <v/>
      </c>
      <c r="C480" s="349" t="str">
        <f>IF($O480="x",'Class Record S2'!$D$19,"")</f>
        <v/>
      </c>
      <c r="D480" s="349"/>
      <c r="E480" s="349"/>
      <c r="F480" s="349"/>
      <c r="G480" s="349"/>
      <c r="H480" s="349"/>
      <c r="I480" s="349"/>
      <c r="J480" s="349"/>
      <c r="K480" s="349"/>
      <c r="L480" s="349"/>
      <c r="M480" s="204"/>
      <c r="O480" s="196" t="str">
        <f>IF(OR(AND('Class Record S2'!$P$19=".",COUNTIF('Class Record S2'!$P$8:$P$37,"\")&lt;5,COUNTIF('Class Record S2'!$P$8:$P$19,".")&lt;=(5-COUNTIF('Class Record S2'!$P$8:$P$37,"\"))),AND('Class Record S2'!$P$19="\",COUNTIF('Class Record S2'!$P$8:$P$19,"\")&lt;=5)),"x","")</f>
        <v/>
      </c>
      <c r="Q480" s="197" t="s">
        <v>74</v>
      </c>
      <c r="R480" s="197" t="s">
        <v>99</v>
      </c>
    </row>
    <row r="481" spans="1:18" ht="37.5" customHeight="1" x14ac:dyDescent="0.3">
      <c r="A481" s="346"/>
      <c r="B481" s="198" t="str">
        <f>IF($O481="x",'Class Record S2'!$B$20,"")</f>
        <v/>
      </c>
      <c r="C481" s="349" t="str">
        <f>IF($O481="x",'Class Record S2'!$D$20,"")</f>
        <v/>
      </c>
      <c r="D481" s="349"/>
      <c r="E481" s="349"/>
      <c r="F481" s="349"/>
      <c r="G481" s="349"/>
      <c r="H481" s="349"/>
      <c r="I481" s="349"/>
      <c r="J481" s="349"/>
      <c r="K481" s="349"/>
      <c r="L481" s="349"/>
      <c r="M481" s="204"/>
      <c r="O481" s="196" t="str">
        <f>IF(OR(AND('Class Record S2'!$P$20=".",COUNTIF('Class Record S2'!$P$8:$P$37,"\")&lt;5,COUNTIF('Class Record S2'!$P$8:$P$20,".")&lt;=(5-COUNTIF('Class Record S2'!$P$8:$P$37,"\"))),AND('Class Record S2'!$P$20="\",COUNTIF('Class Record S2'!$P$8:$P$20,"\")&lt;=5)),"x","")</f>
        <v/>
      </c>
      <c r="Q481" s="197" t="s">
        <v>75</v>
      </c>
      <c r="R481" s="197" t="s">
        <v>100</v>
      </c>
    </row>
    <row r="482" spans="1:18" ht="37.5" customHeight="1" thickBot="1" x14ac:dyDescent="0.35">
      <c r="A482" s="347"/>
      <c r="B482" s="200" t="str">
        <f>IF($O482="x",'Class Record S2'!$B$21,"")</f>
        <v/>
      </c>
      <c r="C482" s="350" t="str">
        <f>IF($O482="x",'Class Record S2'!$D$21,"")</f>
        <v/>
      </c>
      <c r="D482" s="350"/>
      <c r="E482" s="350"/>
      <c r="F482" s="350"/>
      <c r="G482" s="350"/>
      <c r="H482" s="350"/>
      <c r="I482" s="350"/>
      <c r="J482" s="350"/>
      <c r="K482" s="350"/>
      <c r="L482" s="350"/>
      <c r="M482" s="202"/>
      <c r="O482" s="196" t="str">
        <f>IF(OR(AND('Class Record S2'!$P$21=".",COUNTIF('Class Record S2'!$P$8:$P$37,"\")&lt;5,COUNTIF('Class Record S2'!$P$8:$P$21,".")&lt;=(5-COUNTIF('Class Record S2'!$P$8:$P$37,"\"))),AND('Class Record S2'!$P$21="\",COUNTIF('Class Record S2'!$P$8:$P$21,"\")&lt;=5)),"x","")</f>
        <v/>
      </c>
      <c r="Q482" s="197" t="s">
        <v>76</v>
      </c>
      <c r="R482" s="197" t="s">
        <v>101</v>
      </c>
    </row>
    <row r="483" spans="1:18" ht="37.5" customHeight="1" x14ac:dyDescent="0.3">
      <c r="A483" s="345" t="str">
        <f>'Class Record S2'!$A$22</f>
        <v>Frac</v>
      </c>
      <c r="B483" s="194" t="str">
        <f>IF($O483="x",'Class Record S2'!$B$22,"")</f>
        <v/>
      </c>
      <c r="C483" s="348" t="str">
        <f>IF($O483="x",'Class Record S2'!$D$22,"")</f>
        <v/>
      </c>
      <c r="D483" s="348"/>
      <c r="E483" s="348"/>
      <c r="F483" s="348"/>
      <c r="G483" s="348"/>
      <c r="H483" s="348"/>
      <c r="I483" s="348"/>
      <c r="J483" s="348"/>
      <c r="K483" s="348"/>
      <c r="L483" s="348"/>
      <c r="M483" s="203"/>
      <c r="O483" s="196" t="str">
        <f>IF(OR(AND('Class Record S2'!$P$22=".",COUNTIF('Class Record S2'!$P$8:$P$37,"\")&lt;5,COUNTIF('Class Record S2'!$P$8:$P$22,".")&lt;=(5-COUNTIF('Class Record S2'!$P$8:$P$37,"\"))),AND('Class Record S2'!$P$22="\",COUNTIF('Class Record S2'!$P$8:$P$22,"\")&lt;=5)),"x","")</f>
        <v/>
      </c>
      <c r="Q483" s="197" t="s">
        <v>77</v>
      </c>
      <c r="R483" s="197" t="s">
        <v>136</v>
      </c>
    </row>
    <row r="484" spans="1:18" ht="37.5" customHeight="1" thickBot="1" x14ac:dyDescent="0.35">
      <c r="A484" s="347"/>
      <c r="B484" s="200" t="str">
        <f>IF($O484="x",'Class Record S2'!$B$23,"")</f>
        <v/>
      </c>
      <c r="C484" s="350" t="str">
        <f>IF($O484="x",'Class Record S2'!$D$23,"")</f>
        <v/>
      </c>
      <c r="D484" s="350"/>
      <c r="E484" s="350"/>
      <c r="F484" s="350"/>
      <c r="G484" s="350"/>
      <c r="H484" s="350"/>
      <c r="I484" s="350"/>
      <c r="J484" s="350"/>
      <c r="K484" s="350"/>
      <c r="L484" s="350"/>
      <c r="M484" s="202"/>
      <c r="O484" s="196" t="str">
        <f>IF(OR(AND('Class Record S2'!$P$23=".",COUNTIF('Class Record S2'!$P$8:$P$37,"\")&lt;5,COUNTIF('Class Record S2'!$P$8:$P$23,".")&lt;=(5-COUNTIF('Class Record S2'!$P$8:$P$37,"\"))),AND('Class Record S2'!$P$23="\",COUNTIF('Class Record S2'!$P$8:$P$23,"\")&lt;=5)),"x","")</f>
        <v/>
      </c>
      <c r="Q484" s="197" t="s">
        <v>78</v>
      </c>
      <c r="R484" s="197" t="s">
        <v>137</v>
      </c>
    </row>
    <row r="485" spans="1:18" ht="37.5" customHeight="1" x14ac:dyDescent="0.3">
      <c r="A485" s="345" t="str">
        <f>'Class Record S2'!$A$24</f>
        <v>Measure</v>
      </c>
      <c r="B485" s="194" t="str">
        <f>IF($O485="x",'Class Record S2'!$B$24,"")</f>
        <v/>
      </c>
      <c r="C485" s="348" t="str">
        <f>IF($O485="x",'Class Record S2'!$D$24,"")</f>
        <v/>
      </c>
      <c r="D485" s="348"/>
      <c r="E485" s="348"/>
      <c r="F485" s="348"/>
      <c r="G485" s="348"/>
      <c r="H485" s="348"/>
      <c r="I485" s="348"/>
      <c r="J485" s="348"/>
      <c r="K485" s="348"/>
      <c r="L485" s="348"/>
      <c r="M485" s="203"/>
      <c r="O485" s="196" t="str">
        <f>IF(OR(AND('Class Record S2'!$P$24=".",COUNTIF('Class Record S2'!$P$8:$P$37,"\")&lt;5,COUNTIF('Class Record S2'!$P$8:$P$24,".")&lt;=(5-COUNTIF('Class Record S2'!$P$8:$P$37,"\"))),AND('Class Record S2'!$P$24="\",COUNTIF('Class Record S2'!$P$8:$P$24,"\")&lt;=5)),"x","")</f>
        <v/>
      </c>
      <c r="Q485" s="197" t="s">
        <v>79</v>
      </c>
      <c r="R485" s="197" t="s">
        <v>138</v>
      </c>
    </row>
    <row r="486" spans="1:18" ht="37.5" customHeight="1" x14ac:dyDescent="0.3">
      <c r="A486" s="346"/>
      <c r="B486" s="198" t="str">
        <f>IF($O486="x",'Class Record S2'!$B$25,"")</f>
        <v/>
      </c>
      <c r="C486" s="349" t="str">
        <f>IF($O486="x",'Class Record S2'!$D$25,"")</f>
        <v/>
      </c>
      <c r="D486" s="349"/>
      <c r="E486" s="349"/>
      <c r="F486" s="349"/>
      <c r="G486" s="349"/>
      <c r="H486" s="349"/>
      <c r="I486" s="349"/>
      <c r="J486" s="349"/>
      <c r="K486" s="349"/>
      <c r="L486" s="349"/>
      <c r="M486" s="204"/>
      <c r="O486" s="196" t="str">
        <f>IF(OR(AND('Class Record S2'!$P$25=".",COUNTIF('Class Record S2'!$P$8:$P$37,"\")&lt;5,COUNTIF('Class Record S2'!$P$8:$P$25,".")&lt;=(5-COUNTIF('Class Record S2'!$P$8:$P$37,"\"))),AND('Class Record S2'!$P$25="\",COUNTIF('Class Record S2'!$P$8:$P$25,"\")&lt;=5)),"x","")</f>
        <v/>
      </c>
      <c r="Q486" s="197" t="s">
        <v>80</v>
      </c>
      <c r="R486" s="197" t="s">
        <v>139</v>
      </c>
    </row>
    <row r="487" spans="1:18" ht="37.5" customHeight="1" x14ac:dyDescent="0.3">
      <c r="A487" s="346"/>
      <c r="B487" s="198" t="str">
        <f>IF($O487="x",'Class Record S2'!$B$26,"")</f>
        <v/>
      </c>
      <c r="C487" s="349" t="str">
        <f>IF($O487="x",'Class Record S2'!$D$26,"")</f>
        <v/>
      </c>
      <c r="D487" s="349"/>
      <c r="E487" s="349"/>
      <c r="F487" s="349"/>
      <c r="G487" s="349"/>
      <c r="H487" s="349"/>
      <c r="I487" s="349"/>
      <c r="J487" s="349"/>
      <c r="K487" s="349"/>
      <c r="L487" s="349"/>
      <c r="M487" s="204"/>
      <c r="O487" s="196" t="str">
        <f>IF(OR(AND('Class Record S2'!$P$26=".",COUNTIF('Class Record S2'!$P$8:$P$37,"\")&lt;5,COUNTIF('Class Record S2'!$P$8:$P$26,".")&lt;=(5-COUNTIF('Class Record S2'!$P$8:$P$37,"\"))),AND('Class Record S2'!$P$26="\",COUNTIF('Class Record S2'!$P$8:$P$26,"\")&lt;=5)),"x","")</f>
        <v/>
      </c>
      <c r="Q487" s="197" t="s">
        <v>81</v>
      </c>
      <c r="R487" s="197" t="s">
        <v>140</v>
      </c>
    </row>
    <row r="488" spans="1:18" ht="37.5" customHeight="1" x14ac:dyDescent="0.3">
      <c r="A488" s="346"/>
      <c r="B488" s="198" t="str">
        <f>IF($O488="x",'Class Record S2'!$B$27,"")</f>
        <v/>
      </c>
      <c r="C488" s="349" t="str">
        <f>IF($O488="x",'Class Record S2'!$D$27,"")</f>
        <v/>
      </c>
      <c r="D488" s="349"/>
      <c r="E488" s="349"/>
      <c r="F488" s="349"/>
      <c r="G488" s="349"/>
      <c r="H488" s="349"/>
      <c r="I488" s="349"/>
      <c r="J488" s="349"/>
      <c r="K488" s="349"/>
      <c r="L488" s="349"/>
      <c r="M488" s="204"/>
      <c r="O488" s="196" t="str">
        <f>IF(OR(AND('Class Record S2'!$P$27=".",COUNTIF('Class Record S2'!$P$8:$P$37,"\")&lt;5,COUNTIF('Class Record S2'!$P$8:$P$27,".")&lt;=(5-COUNTIF('Class Record S2'!$P$8:$P$37,"\"))),AND('Class Record S2'!$P$27="\",COUNTIF('Class Record S2'!$P$8:$P$27,"\")&lt;=5)),"x","")</f>
        <v/>
      </c>
      <c r="Q488" s="197" t="s">
        <v>82</v>
      </c>
      <c r="R488" s="197" t="s">
        <v>141</v>
      </c>
    </row>
    <row r="489" spans="1:18" ht="37.5" customHeight="1" x14ac:dyDescent="0.3">
      <c r="A489" s="346"/>
      <c r="B489" s="198" t="str">
        <f>IF($O489="x",'Class Record S2'!$B$28,"")</f>
        <v/>
      </c>
      <c r="C489" s="349" t="str">
        <f>IF($O489="x",'Class Record S2'!$D$28,"")</f>
        <v/>
      </c>
      <c r="D489" s="349"/>
      <c r="E489" s="349"/>
      <c r="F489" s="349"/>
      <c r="G489" s="349"/>
      <c r="H489" s="349"/>
      <c r="I489" s="349"/>
      <c r="J489" s="349"/>
      <c r="K489" s="349"/>
      <c r="L489" s="349"/>
      <c r="M489" s="204"/>
      <c r="O489" s="196" t="str">
        <f>IF(OR(AND('Class Record S2'!$P$28=".",COUNTIF('Class Record S2'!$P$8:$P$37,"\")&lt;5,COUNTIF('Class Record S2'!$P$8:$P$28,".")&lt;=(5-COUNTIF('Class Record S2'!$P$8:$P$37,"\"))),AND('Class Record S2'!$P$28="\",COUNTIF('Class Record S2'!$P$8:$P$28,"\")&lt;=5)),"x","")</f>
        <v/>
      </c>
      <c r="Q489" s="197" t="s">
        <v>83</v>
      </c>
      <c r="R489" s="197" t="s">
        <v>102</v>
      </c>
    </row>
    <row r="490" spans="1:18" ht="37.5" customHeight="1" thickBot="1" x14ac:dyDescent="0.35">
      <c r="A490" s="347"/>
      <c r="B490" s="200" t="str">
        <f>IF($O490="x",'Class Record S2'!$B$29,"")</f>
        <v/>
      </c>
      <c r="C490" s="350" t="str">
        <f>IF($O490="x",'Class Record S2'!$D$29,"")</f>
        <v/>
      </c>
      <c r="D490" s="350"/>
      <c r="E490" s="350"/>
      <c r="F490" s="350"/>
      <c r="G490" s="350"/>
      <c r="H490" s="350"/>
      <c r="I490" s="350"/>
      <c r="J490" s="350"/>
      <c r="K490" s="350"/>
      <c r="L490" s="350"/>
      <c r="M490" s="202"/>
      <c r="O490" s="196" t="str">
        <f>IF(OR(AND('Class Record S2'!$P$29=".",COUNTIF('Class Record S2'!$P$8:$P$37,"\")&lt;5,COUNTIF('Class Record S2'!$P$8:$P$29,".")&lt;=(5-COUNTIF('Class Record S2'!$P$8:$P$37,"\"))),AND('Class Record S2'!$P$29="\",COUNTIF('Class Record S2'!$P$8:$P$29,"\")&lt;=5)),"x","")</f>
        <v/>
      </c>
      <c r="Q490" s="197" t="s">
        <v>84</v>
      </c>
      <c r="R490" s="197" t="s">
        <v>142</v>
      </c>
    </row>
    <row r="491" spans="1:18" ht="37.5" customHeight="1" x14ac:dyDescent="0.3">
      <c r="A491" s="345" t="str">
        <f>'Class Record S2'!$A$30</f>
        <v>Geometry</v>
      </c>
      <c r="B491" s="194" t="str">
        <f>IF($O491="x",'Class Record S2'!$B$30,"")</f>
        <v/>
      </c>
      <c r="C491" s="348" t="str">
        <f>IF($O491="x",'Class Record S2'!$D$30,"")</f>
        <v/>
      </c>
      <c r="D491" s="348"/>
      <c r="E491" s="348"/>
      <c r="F491" s="348"/>
      <c r="G491" s="348"/>
      <c r="H491" s="348"/>
      <c r="I491" s="348"/>
      <c r="J491" s="348"/>
      <c r="K491" s="348"/>
      <c r="L491" s="348"/>
      <c r="M491" s="203"/>
      <c r="O491" s="196" t="str">
        <f>IF(OR(AND('Class Record S2'!$P$30=".",COUNTIF('Class Record S2'!$P$8:$P$37,"\")&lt;5,COUNTIF('Class Record S2'!$P$8:$P$30,".")&lt;=(5-COUNTIF('Class Record S2'!$P$8:$P$37,"\"))),AND('Class Record S2'!$P$30="\",COUNTIF('Class Record S2'!$P$8:$P$30,"\")&lt;=5)),"x","")</f>
        <v/>
      </c>
      <c r="Q491" s="197" t="s">
        <v>85</v>
      </c>
      <c r="R491" s="197" t="s">
        <v>143</v>
      </c>
    </row>
    <row r="492" spans="1:18" ht="37.5" customHeight="1" x14ac:dyDescent="0.3">
      <c r="A492" s="346"/>
      <c r="B492" s="198" t="str">
        <f>IF($O492="x",'Class Record S2'!$B$31,"")</f>
        <v/>
      </c>
      <c r="C492" s="349" t="str">
        <f>IF($O492="x",'Class Record S2'!$D$31,"")</f>
        <v/>
      </c>
      <c r="D492" s="349"/>
      <c r="E492" s="349"/>
      <c r="F492" s="349"/>
      <c r="G492" s="349"/>
      <c r="H492" s="349"/>
      <c r="I492" s="349"/>
      <c r="J492" s="349"/>
      <c r="K492" s="349"/>
      <c r="L492" s="349"/>
      <c r="M492" s="204"/>
      <c r="O492" s="196" t="str">
        <f>IF(OR(AND('Class Record S2'!$P$31=".",COUNTIF('Class Record S2'!$P$8:$P$37,"\")&lt;5,COUNTIF('Class Record S2'!$P$8:$P$31,".")&lt;=(5-COUNTIF('Class Record S2'!$P$8:$P$37,"\"))),AND('Class Record S2'!$P$31="\",COUNTIF('Class Record S2'!$P$8:$P$31,"\")&lt;=5)),"x","")</f>
        <v/>
      </c>
      <c r="Q492" s="197" t="s">
        <v>86</v>
      </c>
      <c r="R492" s="197" t="s">
        <v>144</v>
      </c>
    </row>
    <row r="493" spans="1:18" ht="37.5" customHeight="1" x14ac:dyDescent="0.3">
      <c r="A493" s="346"/>
      <c r="B493" s="198" t="str">
        <f>IF($O493="x",'Class Record S2'!$B$32,"")</f>
        <v/>
      </c>
      <c r="C493" s="349" t="str">
        <f>IF($O493="x",'Class Record S2'!$D$32,"")</f>
        <v/>
      </c>
      <c r="D493" s="349"/>
      <c r="E493" s="349"/>
      <c r="F493" s="349"/>
      <c r="G493" s="349"/>
      <c r="H493" s="349"/>
      <c r="I493" s="349"/>
      <c r="J493" s="349"/>
      <c r="K493" s="349"/>
      <c r="L493" s="349"/>
      <c r="M493" s="204"/>
      <c r="O493" s="196" t="str">
        <f>IF(OR(AND('Class Record S2'!$P$32=".",COUNTIF('Class Record S2'!$P$8:$P$37,"\")&lt;5,COUNTIF('Class Record S2'!$P$8:$P$32,".")&lt;=(5-COUNTIF('Class Record S2'!$P$8:$P$37,"\"))),AND('Class Record S2'!$P$32="\",COUNTIF('Class Record S2'!$P$8:$P$32,"\")&lt;=5)),"x","")</f>
        <v/>
      </c>
      <c r="Q493" s="197" t="s">
        <v>87</v>
      </c>
      <c r="R493" s="197" t="s">
        <v>145</v>
      </c>
    </row>
    <row r="494" spans="1:18" ht="37.5" customHeight="1" x14ac:dyDescent="0.3">
      <c r="A494" s="346"/>
      <c r="B494" s="198" t="str">
        <f>IF($O494="x",'Class Record S2'!$B$33,"")</f>
        <v/>
      </c>
      <c r="C494" s="349" t="str">
        <f>IF($O494="x",'Class Record S2'!$D$33,"")</f>
        <v/>
      </c>
      <c r="D494" s="349"/>
      <c r="E494" s="349"/>
      <c r="F494" s="349"/>
      <c r="G494" s="349"/>
      <c r="H494" s="349"/>
      <c r="I494" s="349"/>
      <c r="J494" s="349"/>
      <c r="K494" s="349"/>
      <c r="L494" s="349"/>
      <c r="M494" s="204"/>
      <c r="O494" s="196" t="str">
        <f>IF(OR(AND('Class Record S2'!$P$33=".",COUNTIF('Class Record S2'!$P$8:$P$37,"\")&lt;5,COUNTIF('Class Record S2'!$P$8:$P$33,".")&lt;=(5-COUNTIF('Class Record S2'!$P$8:$P$37,"\"))),AND('Class Record S2'!$P$33="\",COUNTIF('Class Record S2'!$P$8:$P$33,"\")&lt;=5)),"x","")</f>
        <v/>
      </c>
      <c r="Q494" s="197" t="s">
        <v>88</v>
      </c>
      <c r="R494" s="197" t="s">
        <v>146</v>
      </c>
    </row>
    <row r="495" spans="1:18" ht="37.5" customHeight="1" x14ac:dyDescent="0.3">
      <c r="A495" s="346"/>
      <c r="B495" s="198" t="str">
        <f>IF($O495="x",'Class Record S2'!$B$34,"")</f>
        <v/>
      </c>
      <c r="C495" s="349" t="str">
        <f>IF($O495="x",'Class Record S2'!$D$34,"")</f>
        <v/>
      </c>
      <c r="D495" s="349"/>
      <c r="E495" s="349"/>
      <c r="F495" s="349"/>
      <c r="G495" s="349"/>
      <c r="H495" s="349"/>
      <c r="I495" s="349"/>
      <c r="J495" s="349"/>
      <c r="K495" s="349"/>
      <c r="L495" s="349"/>
      <c r="M495" s="204"/>
      <c r="O495" s="196" t="str">
        <f>IF(OR(AND('Class Record S2'!$P$34=".",COUNTIF('Class Record S2'!$P$8:$P$37,"\")&lt;5,COUNTIF('Class Record S2'!$P$8:$P$34,".")&lt;=(5-COUNTIF('Class Record S2'!$P$8:$P$37,"\"))),AND('Class Record S2'!$P$34="\",COUNTIF('Class Record S2'!$P$8:$P$34,"\")&lt;=5)),"x","")</f>
        <v/>
      </c>
      <c r="Q495" s="197" t="s">
        <v>89</v>
      </c>
      <c r="R495" s="197" t="s">
        <v>178</v>
      </c>
    </row>
    <row r="496" spans="1:18" ht="30.75" customHeight="1" thickBot="1" x14ac:dyDescent="0.35">
      <c r="A496" s="347"/>
      <c r="B496" s="200" t="str">
        <f>IF($O496="x",'Class Record S2'!$B$35,"")</f>
        <v/>
      </c>
      <c r="C496" s="350" t="str">
        <f>IF($O496="x",'Class Record S2'!$D$35,"")</f>
        <v/>
      </c>
      <c r="D496" s="350"/>
      <c r="E496" s="350"/>
      <c r="F496" s="350"/>
      <c r="G496" s="350"/>
      <c r="H496" s="350"/>
      <c r="I496" s="350"/>
      <c r="J496" s="350"/>
      <c r="K496" s="350"/>
      <c r="L496" s="350"/>
      <c r="M496" s="202"/>
      <c r="O496" s="196" t="str">
        <f>IF(OR(AND('Class Record S2'!$P$35=".",COUNTIF('Class Record S2'!$P$8:$P$37,"\")&lt;5,COUNTIF('Class Record S2'!$P$8:$P$35,".")&lt;=(5-COUNTIF('Class Record S2'!$P$8:$P$37,"\"))),AND('Class Record S2'!$P$35="\",COUNTIF('Class Record S2'!$P$8:$P$35,"\")&lt;=5)),"x","")</f>
        <v/>
      </c>
      <c r="Q496" s="197" t="s">
        <v>90</v>
      </c>
      <c r="R496" s="197" t="s">
        <v>177</v>
      </c>
    </row>
    <row r="497" spans="1:18" ht="37.5" customHeight="1" x14ac:dyDescent="0.3">
      <c r="A497" s="345" t="str">
        <f>'Class Record S2'!$A$36</f>
        <v>Stat</v>
      </c>
      <c r="B497" s="194" t="str">
        <f>IF($O497="x",'Class Record S2'!$B$36,"")</f>
        <v/>
      </c>
      <c r="C497" s="348" t="str">
        <f>IF($O497="x",'Class Record S2'!$D$36,"")</f>
        <v/>
      </c>
      <c r="D497" s="348"/>
      <c r="E497" s="348"/>
      <c r="F497" s="348"/>
      <c r="G497" s="348"/>
      <c r="H497" s="348"/>
      <c r="I497" s="348"/>
      <c r="J497" s="348"/>
      <c r="K497" s="348"/>
      <c r="L497" s="348"/>
      <c r="M497" s="203"/>
      <c r="O497" s="196" t="str">
        <f>IF(OR(AND('Class Record S2'!$P$36=".",COUNTIF('Class Record S2'!$P$8:$P$37,"\")&lt;5,COUNTIF('Class Record S2'!$P$8:$P$36,".")&lt;=(5-COUNTIF('Class Record S2'!$P$8:$P$37,"\"))),AND('Class Record S2'!$P$36="\",COUNTIF('Class Record S2'!$P$8:$P$36,"\")&lt;=5)),"x","")</f>
        <v/>
      </c>
      <c r="Q497" s="197" t="s">
        <v>91</v>
      </c>
      <c r="R497" s="197" t="s">
        <v>147</v>
      </c>
    </row>
    <row r="498" spans="1:18" ht="37.5" customHeight="1" thickBot="1" x14ac:dyDescent="0.35">
      <c r="A498" s="347"/>
      <c r="B498" s="200" t="str">
        <f>IF($O498="x",'Class Record S2'!$B$37,"")</f>
        <v/>
      </c>
      <c r="C498" s="350" t="str">
        <f>IF($O498="x",'Class Record S2'!$D$37,"")</f>
        <v/>
      </c>
      <c r="D498" s="350"/>
      <c r="E498" s="350"/>
      <c r="F498" s="350"/>
      <c r="G498" s="350"/>
      <c r="H498" s="350"/>
      <c r="I498" s="350"/>
      <c r="J498" s="350"/>
      <c r="K498" s="350"/>
      <c r="L498" s="350"/>
      <c r="M498" s="202"/>
      <c r="O498" s="196" t="str">
        <f>IF(OR(AND('Class Record S2'!$P$37=".",COUNTIF('Class Record S2'!$P$8:$P$37,"\")&lt;5,COUNTIF('Class Record S2'!$P$8:$P$37,".")&lt;=(5-COUNTIF('Class Record S2'!$P$8:$P$37,"\"))),AND('Class Record S2'!$P$37="\",COUNTIF('Class Record S2'!$P$8:$P$37,"\")&lt;=5)),"x","")</f>
        <v/>
      </c>
      <c r="Q498" s="197" t="s">
        <v>92</v>
      </c>
      <c r="R498" s="197" t="s">
        <v>148</v>
      </c>
    </row>
    <row r="499" spans="1:18" ht="16.5" customHeight="1" thickBot="1" x14ac:dyDescent="0.35">
      <c r="A499" s="351" t="s">
        <v>45</v>
      </c>
      <c r="B499" s="352"/>
      <c r="C499" s="352"/>
      <c r="D499" s="352"/>
      <c r="E499" s="352"/>
      <c r="F499" s="352"/>
      <c r="G499" s="352"/>
      <c r="H499" s="352"/>
      <c r="I499" s="352"/>
      <c r="J499" s="352"/>
      <c r="K499" s="353"/>
      <c r="L499" s="354" t="s">
        <v>46</v>
      </c>
      <c r="M499" s="355"/>
    </row>
    <row r="500" spans="1:18" ht="28.5" customHeight="1" x14ac:dyDescent="0.3">
      <c r="A500" s="356"/>
      <c r="B500" s="357"/>
      <c r="C500" s="357"/>
      <c r="D500" s="357"/>
      <c r="E500" s="357"/>
      <c r="F500" s="357"/>
      <c r="G500" s="357"/>
      <c r="H500" s="357"/>
      <c r="I500" s="357"/>
      <c r="J500" s="357"/>
      <c r="K500" s="358"/>
      <c r="L500" s="365" t="str">
        <f>'Class Record S2'!$P$38</f>
        <v>N</v>
      </c>
      <c r="M500" s="366"/>
    </row>
    <row r="501" spans="1:18" ht="28.5" customHeight="1" x14ac:dyDescent="0.3">
      <c r="A501" s="359"/>
      <c r="B501" s="360"/>
      <c r="C501" s="360"/>
      <c r="D501" s="360"/>
      <c r="E501" s="360"/>
      <c r="F501" s="360"/>
      <c r="G501" s="360"/>
      <c r="H501" s="360"/>
      <c r="I501" s="360"/>
      <c r="J501" s="360"/>
      <c r="K501" s="361"/>
      <c r="L501" s="367"/>
      <c r="M501" s="368"/>
    </row>
    <row r="502" spans="1:18" ht="28.5" customHeight="1" thickBot="1" x14ac:dyDescent="0.35">
      <c r="A502" s="362"/>
      <c r="B502" s="363"/>
      <c r="C502" s="363"/>
      <c r="D502" s="363"/>
      <c r="E502" s="363"/>
      <c r="F502" s="363"/>
      <c r="G502" s="363"/>
      <c r="H502" s="363"/>
      <c r="I502" s="363"/>
      <c r="J502" s="363"/>
      <c r="K502" s="364"/>
      <c r="L502" s="369"/>
      <c r="M502" s="370"/>
    </row>
    <row r="504" spans="1:18" ht="19.5" thickBot="1" x14ac:dyDescent="0.35"/>
    <row r="505" spans="1:18" ht="23.25" customHeight="1" thickBot="1" x14ac:dyDescent="0.35">
      <c r="A505" s="371" t="str">
        <f>'Class Record S2'!$D$1</f>
        <v>A N OTHER SCHOOL</v>
      </c>
      <c r="B505" s="372"/>
      <c r="C505" s="372"/>
      <c r="D505" s="372"/>
      <c r="E505" s="372"/>
      <c r="F505" s="372"/>
      <c r="G505" s="372"/>
      <c r="H505" s="372"/>
      <c r="I505" s="372"/>
      <c r="J505" s="372"/>
      <c r="K505" s="372"/>
      <c r="L505" s="372"/>
      <c r="M505" s="373"/>
    </row>
    <row r="506" spans="1:18" ht="15.75" customHeight="1" thickBot="1" x14ac:dyDescent="0.35">
      <c r="A506" s="374" t="s">
        <v>18</v>
      </c>
      <c r="B506" s="375"/>
      <c r="C506" s="375"/>
      <c r="D506" s="376">
        <f>'Class Record S2'!$Q$2</f>
        <v>0</v>
      </c>
      <c r="E506" s="376"/>
      <c r="F506" s="376"/>
      <c r="G506" s="377"/>
      <c r="H506" s="380" t="s">
        <v>19</v>
      </c>
      <c r="I506" s="382">
        <f>'Class Record S2'!$E$39</f>
        <v>0</v>
      </c>
      <c r="J506" s="382"/>
      <c r="K506" s="383" t="str">
        <f>'Class Record S2'!$C$2</f>
        <v>CLASS: 2A</v>
      </c>
      <c r="L506" s="383"/>
      <c r="M506" s="384"/>
    </row>
    <row r="507" spans="1:18" ht="15.75" customHeight="1" thickBot="1" x14ac:dyDescent="0.35">
      <c r="A507" s="351"/>
      <c r="B507" s="352"/>
      <c r="C507" s="352"/>
      <c r="D507" s="378"/>
      <c r="E507" s="378"/>
      <c r="F507" s="378"/>
      <c r="G507" s="379"/>
      <c r="H507" s="380"/>
      <c r="I507" s="382"/>
      <c r="J507" s="382"/>
      <c r="K507" s="383"/>
      <c r="L507" s="383"/>
      <c r="M507" s="384"/>
    </row>
    <row r="508" spans="1:18" ht="19.5" thickBot="1" x14ac:dyDescent="0.35">
      <c r="A508" s="395" t="s">
        <v>20</v>
      </c>
      <c r="B508" s="396"/>
      <c r="C508" s="396"/>
      <c r="D508" s="396"/>
      <c r="E508" s="396"/>
      <c r="F508" s="397" t="s">
        <v>21</v>
      </c>
      <c r="G508" s="398"/>
      <c r="H508" s="398"/>
      <c r="I508" s="399"/>
      <c r="J508" s="400" t="s">
        <v>22</v>
      </c>
      <c r="K508" s="401"/>
      <c r="L508" s="401"/>
      <c r="M508" s="402"/>
    </row>
    <row r="509" spans="1:18" ht="16.5" customHeight="1" thickBot="1" x14ac:dyDescent="0.35">
      <c r="A509" s="385" t="s">
        <v>23</v>
      </c>
      <c r="B509" s="386"/>
      <c r="C509" s="387"/>
      <c r="D509" s="388" t="s">
        <v>24</v>
      </c>
      <c r="E509" s="389"/>
      <c r="F509" s="390" t="s">
        <v>25</v>
      </c>
      <c r="G509" s="391"/>
      <c r="H509" s="391" t="s">
        <v>26</v>
      </c>
      <c r="I509" s="392"/>
      <c r="J509" s="390" t="s">
        <v>27</v>
      </c>
      <c r="K509" s="391"/>
      <c r="L509" s="393" t="s">
        <v>28</v>
      </c>
      <c r="M509" s="394"/>
    </row>
    <row r="510" spans="1:18" ht="31.5" customHeight="1" thickBot="1" x14ac:dyDescent="0.35">
      <c r="A510" s="205"/>
      <c r="B510" s="206" t="s">
        <v>55</v>
      </c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8" t="s">
        <v>44</v>
      </c>
      <c r="Q510" s="381" t="s">
        <v>121</v>
      </c>
      <c r="R510" s="381"/>
    </row>
    <row r="511" spans="1:18" ht="37.5" customHeight="1" x14ac:dyDescent="0.3">
      <c r="A511" s="345" t="str">
        <f>'Class Record S2'!$A$8</f>
        <v>Place Value</v>
      </c>
      <c r="B511" s="194" t="str">
        <f>IF($O511="x",'Class Record S2'!$B$8,"")</f>
        <v/>
      </c>
      <c r="C511" s="348" t="str">
        <f>IF($O511="x",'Class Record S2'!$D$8,"")</f>
        <v/>
      </c>
      <c r="D511" s="348"/>
      <c r="E511" s="348"/>
      <c r="F511" s="348"/>
      <c r="G511" s="348"/>
      <c r="H511" s="348"/>
      <c r="I511" s="348"/>
      <c r="J511" s="348"/>
      <c r="K511" s="348"/>
      <c r="L511" s="348"/>
      <c r="M511" s="195"/>
      <c r="O511" s="196" t="str">
        <f>IF(OR(AND('Class Record S2'!$Q$8=".",COUNTIF('Class Record S2'!$Q$8:$Q$37,"\")&lt;5,COUNTIF('Class Record S2'!$Q$8:$Q$8,".")&lt;=(5-COUNTIF('Class Record S2'!$Q$8:$Q$37,"\"))),AND('Class Record S2'!$Q$8="\",COUNTIF('Class Record S2'!$Q$8:$Q$8,"\")&lt;=5)),"x","")</f>
        <v/>
      </c>
      <c r="Q511" s="197" t="s">
        <v>63</v>
      </c>
      <c r="R511" s="197" t="s">
        <v>93</v>
      </c>
    </row>
    <row r="512" spans="1:18" ht="37.5" customHeight="1" x14ac:dyDescent="0.3">
      <c r="A512" s="346"/>
      <c r="B512" s="198" t="str">
        <f>IF($O512="x",'Class Record S2'!$B$9,"")</f>
        <v/>
      </c>
      <c r="C512" s="349" t="str">
        <f>IF($O512="x",'Class Record S2'!$D$9,"")</f>
        <v/>
      </c>
      <c r="D512" s="349"/>
      <c r="E512" s="349"/>
      <c r="F512" s="349"/>
      <c r="G512" s="349"/>
      <c r="H512" s="349"/>
      <c r="I512" s="349"/>
      <c r="J512" s="349"/>
      <c r="K512" s="349"/>
      <c r="L512" s="349"/>
      <c r="M512" s="199"/>
      <c r="O512" s="196" t="str">
        <f>IF(OR(AND('Class Record S2'!$Q$9=".",COUNTIF('Class Record S2'!$Q$8:$Q$37,"\")&lt;5,COUNTIF('Class Record S2'!$Q$8:$Q$9,".")&lt;=(5-COUNTIF('Class Record S2'!$Q$8:$Q$37,"\"))),AND('Class Record S2'!$Q$9="\",COUNTIF('Class Record S2'!$Q$8:$Q$9,"\")&lt;=5)),"x","")</f>
        <v/>
      </c>
      <c r="Q512" s="197" t="s">
        <v>64</v>
      </c>
      <c r="R512" s="197" t="s">
        <v>131</v>
      </c>
    </row>
    <row r="513" spans="1:18" ht="37.5" customHeight="1" x14ac:dyDescent="0.3">
      <c r="A513" s="346"/>
      <c r="B513" s="198" t="str">
        <f>IF($O513="x",'Class Record S2'!$B$10,"")</f>
        <v/>
      </c>
      <c r="C513" s="349" t="str">
        <f>IF($O513="x",'Class Record S2'!$D$10,"")</f>
        <v/>
      </c>
      <c r="D513" s="349"/>
      <c r="E513" s="349"/>
      <c r="F513" s="349"/>
      <c r="G513" s="349"/>
      <c r="H513" s="349"/>
      <c r="I513" s="349"/>
      <c r="J513" s="349"/>
      <c r="K513" s="349"/>
      <c r="L513" s="349"/>
      <c r="M513" s="199"/>
      <c r="O513" s="196" t="str">
        <f>IF(OR(AND('Class Record S2'!$Q$10=".",COUNTIF('Class Record S2'!$Q$8:$Q$37,"\")&lt;5,COUNTIF('Class Record S2'!$Q$8:$Q$10,".")&lt;=(5-COUNTIF('Class Record S2'!$Q$8:$Q$37,"\"))),AND('Class Record S2'!$Q$10="\",COUNTIF('Class Record S2'!$Q$8:$Q$10,"\")&lt;=5)),"x","")</f>
        <v/>
      </c>
      <c r="Q513" s="197" t="s">
        <v>65</v>
      </c>
      <c r="R513" s="197" t="s">
        <v>132</v>
      </c>
    </row>
    <row r="514" spans="1:18" ht="37.5" customHeight="1" x14ac:dyDescent="0.3">
      <c r="A514" s="346"/>
      <c r="B514" s="198" t="str">
        <f>IF($O514="x",'Class Record S2'!$B$11,"")</f>
        <v/>
      </c>
      <c r="C514" s="349" t="str">
        <f>IF($O514="x",'Class Record S2'!$D$11,"")</f>
        <v/>
      </c>
      <c r="D514" s="349"/>
      <c r="E514" s="349"/>
      <c r="F514" s="349"/>
      <c r="G514" s="349"/>
      <c r="H514" s="349"/>
      <c r="I514" s="349"/>
      <c r="J514" s="349"/>
      <c r="K514" s="349"/>
      <c r="L514" s="349"/>
      <c r="M514" s="199"/>
      <c r="O514" s="196" t="str">
        <f>IF(OR(AND('Class Record S2'!$Q$11=".",COUNTIF('Class Record S2'!$Q$8:$Q$37,"\")&lt;5,COUNTIF('Class Record S2'!$Q$8:$Q$11,".")&lt;=(5-COUNTIF('Class Record S2'!$Q$8:$Q$37,"\"))),AND('Class Record S2'!$Q$11="\",COUNTIF('Class Record S2'!$Q$8:$Q$11,"\")&lt;=5)),"x","")</f>
        <v/>
      </c>
      <c r="Q514" s="197" t="s">
        <v>66</v>
      </c>
      <c r="R514" s="197" t="s">
        <v>133</v>
      </c>
    </row>
    <row r="515" spans="1:18" ht="37.5" customHeight="1" thickBot="1" x14ac:dyDescent="0.35">
      <c r="A515" s="347"/>
      <c r="B515" s="200" t="str">
        <f>IF($O515="x",'Class Record S2'!$B$12,"")</f>
        <v/>
      </c>
      <c r="C515" s="350" t="str">
        <f>IF($O515="x",'Class Record S2'!$D$12,"")</f>
        <v/>
      </c>
      <c r="D515" s="350"/>
      <c r="E515" s="350"/>
      <c r="F515" s="350"/>
      <c r="G515" s="350"/>
      <c r="H515" s="350"/>
      <c r="I515" s="350"/>
      <c r="J515" s="350"/>
      <c r="K515" s="350"/>
      <c r="L515" s="350"/>
      <c r="M515" s="201"/>
      <c r="O515" s="196" t="str">
        <f>IF(OR(AND('Class Record S2'!$Q$12=".",COUNTIF('Class Record S2'!$Q$8:$Q$37,"\")&lt;5,COUNTIF('Class Record S2'!$Q$8:$Q$12,".")&lt;=(5-COUNTIF('Class Record S2'!$Q$8:$Q$37,"\"))),AND('Class Record S2'!$Q$12="\",COUNTIF('Class Record S2'!$Q$8:$Q$12,"\")&lt;=5)),"x","")</f>
        <v/>
      </c>
      <c r="Q515" s="197" t="s">
        <v>67</v>
      </c>
      <c r="R515" s="197" t="s">
        <v>134</v>
      </c>
    </row>
    <row r="516" spans="1:18" ht="37.5" customHeight="1" x14ac:dyDescent="0.3">
      <c r="A516" s="345" t="str">
        <f>'Class Record S2'!$A$13</f>
        <v>Add/Sub</v>
      </c>
      <c r="B516" s="194" t="str">
        <f>IF($O516="x",'Class Record S2'!$B$13,"")</f>
        <v/>
      </c>
      <c r="C516" s="348" t="str">
        <f>IF($O516="x",'Class Record S2'!$D$13,"")</f>
        <v/>
      </c>
      <c r="D516" s="348"/>
      <c r="E516" s="348"/>
      <c r="F516" s="348"/>
      <c r="G516" s="348"/>
      <c r="H516" s="348"/>
      <c r="I516" s="348"/>
      <c r="J516" s="348"/>
      <c r="K516" s="348"/>
      <c r="L516" s="348"/>
      <c r="M516" s="195"/>
      <c r="O516" s="196" t="str">
        <f>IF(OR(AND('Class Record S2'!$Q$13=".",COUNTIF('Class Record S2'!$Q$8:$Q$37,"\")&lt;5,COUNTIF('Class Record S2'!$Q$8:$Q$13,".")&lt;=(5-COUNTIF('Class Record S2'!$Q$8:$Q$37,"\"))),AND('Class Record S2'!$Q$13="\",COUNTIF('Class Record S2'!$Q$8:$Q$13,"\")&lt;=5)),"x","")</f>
        <v/>
      </c>
      <c r="Q516" s="197" t="s">
        <v>68</v>
      </c>
      <c r="R516" s="197" t="s">
        <v>94</v>
      </c>
    </row>
    <row r="517" spans="1:18" ht="37.5" customHeight="1" x14ac:dyDescent="0.3">
      <c r="A517" s="346"/>
      <c r="B517" s="198" t="str">
        <f>IF($O517="x",'Class Record S2'!$B$14,"")</f>
        <v/>
      </c>
      <c r="C517" s="349" t="str">
        <f>IF($O517="x",'Class Record S2'!$D$14,"")</f>
        <v/>
      </c>
      <c r="D517" s="349"/>
      <c r="E517" s="349"/>
      <c r="F517" s="349"/>
      <c r="G517" s="349"/>
      <c r="H517" s="349"/>
      <c r="I517" s="349"/>
      <c r="J517" s="349"/>
      <c r="K517" s="349"/>
      <c r="L517" s="349"/>
      <c r="M517" s="199"/>
      <c r="O517" s="196" t="str">
        <f>IF(OR(AND('Class Record S2'!$Q$14=".",COUNTIF('Class Record S2'!$Q$8:$Q$37,"\")&lt;5,COUNTIF('Class Record S2'!$Q$8:$Q$14,".")&lt;=(5-COUNTIF('Class Record S2'!$Q$8:$Q$37,"\"))),AND('Class Record S2'!$Q$14="\",COUNTIF('Class Record S2'!$Q$8:$Q$14,"\")&lt;=5)),"x","")</f>
        <v/>
      </c>
      <c r="Q517" s="197" t="s">
        <v>69</v>
      </c>
      <c r="R517" s="197" t="s">
        <v>95</v>
      </c>
    </row>
    <row r="518" spans="1:18" ht="37.5" customHeight="1" x14ac:dyDescent="0.3">
      <c r="A518" s="346"/>
      <c r="B518" s="198" t="str">
        <f>IF($O518="x",'Class Record S2'!$B$15,"")</f>
        <v/>
      </c>
      <c r="C518" s="349" t="str">
        <f>IF($O518="x",'Class Record S2'!$D$15,"")</f>
        <v/>
      </c>
      <c r="D518" s="349"/>
      <c r="E518" s="349"/>
      <c r="F518" s="349"/>
      <c r="G518" s="349"/>
      <c r="H518" s="349"/>
      <c r="I518" s="349"/>
      <c r="J518" s="349"/>
      <c r="K518" s="349"/>
      <c r="L518" s="349"/>
      <c r="M518" s="199"/>
      <c r="O518" s="196" t="str">
        <f>IF(OR(AND('Class Record S2'!$Q$15=".",COUNTIF('Class Record S2'!$Q$8:$Q$37,"\")&lt;5,COUNTIF('Class Record S2'!$Q$8:$Q$15,".")&lt;=(5-COUNTIF('Class Record S2'!$Q$8:$Q$37,"\"))),AND('Class Record S2'!$Q$15="\",COUNTIF('Class Record S2'!$Q$8:$Q$15,"\")&lt;=5)),"x","")</f>
        <v/>
      </c>
      <c r="Q518" s="197" t="s">
        <v>70</v>
      </c>
      <c r="R518" s="197" t="s">
        <v>96</v>
      </c>
    </row>
    <row r="519" spans="1:18" ht="37.5" customHeight="1" x14ac:dyDescent="0.3">
      <c r="A519" s="346"/>
      <c r="B519" s="198" t="str">
        <f>IF($O519="x",'Class Record S2'!$B$16,"")</f>
        <v/>
      </c>
      <c r="C519" s="349" t="str">
        <f>IF($O519="x",'Class Record S2'!$D$16,"")</f>
        <v/>
      </c>
      <c r="D519" s="349"/>
      <c r="E519" s="349"/>
      <c r="F519" s="349"/>
      <c r="G519" s="349"/>
      <c r="H519" s="349"/>
      <c r="I519" s="349"/>
      <c r="J519" s="349"/>
      <c r="K519" s="349"/>
      <c r="L519" s="349"/>
      <c r="M519" s="199"/>
      <c r="O519" s="196" t="str">
        <f>IF(OR(AND('Class Record S2'!$Q$16=".",COUNTIF('Class Record S2'!$Q$8:$Q$37,"\")&lt;5,COUNTIF('Class Record S2'!$Q$8:$Q$16,".")&lt;=(5-COUNTIF('Class Record S2'!$Q$8:$Q$37,"\"))),AND('Class Record S2'!$Q$16="\",COUNTIF('Class Record S2'!$Q$8:$Q$16,"\")&lt;=5)),"x","")</f>
        <v/>
      </c>
      <c r="Q519" s="197" t="s">
        <v>71</v>
      </c>
      <c r="R519" s="197" t="s">
        <v>97</v>
      </c>
    </row>
    <row r="520" spans="1:18" ht="37.5" customHeight="1" thickBot="1" x14ac:dyDescent="0.35">
      <c r="A520" s="347"/>
      <c r="B520" s="200" t="str">
        <f>IF($O520="x",'Class Record S2'!$B$17,"")</f>
        <v/>
      </c>
      <c r="C520" s="350" t="str">
        <f>IF($O520="x",'Class Record S2'!$D$17,"")</f>
        <v/>
      </c>
      <c r="D520" s="350"/>
      <c r="E520" s="350"/>
      <c r="F520" s="350"/>
      <c r="G520" s="350"/>
      <c r="H520" s="350"/>
      <c r="I520" s="350"/>
      <c r="J520" s="350"/>
      <c r="K520" s="350"/>
      <c r="L520" s="350"/>
      <c r="M520" s="202"/>
      <c r="O520" s="196" t="str">
        <f>IF(OR(AND('Class Record S2'!$Q$17=".",COUNTIF('Class Record S2'!$Q$8:$Q$37,"\")&lt;5,COUNTIF('Class Record S2'!$Q$8:$Q$17,".")&lt;=(5-COUNTIF('Class Record S2'!$Q$8:$Q$37,"\"))),AND('Class Record S2'!$Q$17="\",COUNTIF('Class Record S2'!$Q$8:$Q$17,"\")&lt;=5)),"x","")</f>
        <v/>
      </c>
      <c r="Q520" s="197" t="s">
        <v>72</v>
      </c>
      <c r="R520" s="197" t="s">
        <v>135</v>
      </c>
    </row>
    <row r="521" spans="1:18" ht="37.5" customHeight="1" x14ac:dyDescent="0.3">
      <c r="A521" s="345" t="str">
        <f>'Class Record S2'!$A$18</f>
        <v>Multi/Div</v>
      </c>
      <c r="B521" s="194" t="str">
        <f>IF($O521="x",'Class Record S2'!$B$18,"")</f>
        <v/>
      </c>
      <c r="C521" s="348" t="str">
        <f>IF($O521="x",'Class Record S2'!$D$18,"")</f>
        <v/>
      </c>
      <c r="D521" s="348"/>
      <c r="E521" s="348"/>
      <c r="F521" s="348"/>
      <c r="G521" s="348"/>
      <c r="H521" s="348"/>
      <c r="I521" s="348"/>
      <c r="J521" s="348"/>
      <c r="K521" s="348"/>
      <c r="L521" s="348"/>
      <c r="M521" s="203"/>
      <c r="O521" s="196" t="str">
        <f>IF(OR(AND('Class Record S2'!$Q$18=".",COUNTIF('Class Record S2'!$Q$8:$Q$37,"\")&lt;5,COUNTIF('Class Record S2'!$Q$8:$Q$18,".")&lt;=(5-COUNTIF('Class Record S2'!$Q$8:$Q$37,"\"))),AND('Class Record S2'!$Q$18="\",COUNTIF('Class Record S2'!$Q$8:$Q$18,"\")&lt;=5)),"x","")</f>
        <v/>
      </c>
      <c r="Q521" s="197" t="s">
        <v>73</v>
      </c>
      <c r="R521" s="197" t="s">
        <v>98</v>
      </c>
    </row>
    <row r="522" spans="1:18" ht="37.5" customHeight="1" x14ac:dyDescent="0.3">
      <c r="A522" s="346"/>
      <c r="B522" s="198" t="str">
        <f>IF($O522="x",'Class Record S2'!$B$19,"")</f>
        <v/>
      </c>
      <c r="C522" s="349" t="str">
        <f>IF($O522="x",'Class Record S2'!$D$19,"")</f>
        <v/>
      </c>
      <c r="D522" s="349"/>
      <c r="E522" s="349"/>
      <c r="F522" s="349"/>
      <c r="G522" s="349"/>
      <c r="H522" s="349"/>
      <c r="I522" s="349"/>
      <c r="J522" s="349"/>
      <c r="K522" s="349"/>
      <c r="L522" s="349"/>
      <c r="M522" s="204"/>
      <c r="O522" s="196" t="str">
        <f>IF(OR(AND('Class Record S2'!$Q$19=".",COUNTIF('Class Record S2'!$Q$8:$Q$37,"\")&lt;5,COUNTIF('Class Record S2'!$Q$8:$Q$19,".")&lt;=(5-COUNTIF('Class Record S2'!$Q$8:$Q$37,"\"))),AND('Class Record S2'!$Q$19="\",COUNTIF('Class Record S2'!$Q$8:$Q$19,"\")&lt;=5)),"x","")</f>
        <v/>
      </c>
      <c r="Q522" s="197" t="s">
        <v>74</v>
      </c>
      <c r="R522" s="197" t="s">
        <v>99</v>
      </c>
    </row>
    <row r="523" spans="1:18" ht="37.5" customHeight="1" x14ac:dyDescent="0.3">
      <c r="A523" s="346"/>
      <c r="B523" s="198" t="str">
        <f>IF($O523="x",'Class Record S2'!$B$20,"")</f>
        <v/>
      </c>
      <c r="C523" s="349" t="str">
        <f>IF($O523="x",'Class Record S2'!$D$20,"")</f>
        <v/>
      </c>
      <c r="D523" s="349"/>
      <c r="E523" s="349"/>
      <c r="F523" s="349"/>
      <c r="G523" s="349"/>
      <c r="H523" s="349"/>
      <c r="I523" s="349"/>
      <c r="J523" s="349"/>
      <c r="K523" s="349"/>
      <c r="L523" s="349"/>
      <c r="M523" s="204"/>
      <c r="O523" s="196" t="str">
        <f>IF(OR(AND('Class Record S2'!$Q$20=".",COUNTIF('Class Record S2'!$Q$8:$Q$37,"\")&lt;5,COUNTIF('Class Record S2'!$Q$8:$Q$20,".")&lt;=(5-COUNTIF('Class Record S2'!$Q$8:$Q$37,"\"))),AND('Class Record S2'!$Q$20="\",COUNTIF('Class Record S2'!$Q$8:$Q$20,"\")&lt;=5)),"x","")</f>
        <v/>
      </c>
      <c r="Q523" s="197" t="s">
        <v>75</v>
      </c>
      <c r="R523" s="197" t="s">
        <v>100</v>
      </c>
    </row>
    <row r="524" spans="1:18" ht="37.5" customHeight="1" thickBot="1" x14ac:dyDescent="0.35">
      <c r="A524" s="347"/>
      <c r="B524" s="200" t="str">
        <f>IF($O524="x",'Class Record S2'!$B$21,"")</f>
        <v/>
      </c>
      <c r="C524" s="350" t="str">
        <f>IF($O524="x",'Class Record S2'!$D$21,"")</f>
        <v/>
      </c>
      <c r="D524" s="350"/>
      <c r="E524" s="350"/>
      <c r="F524" s="350"/>
      <c r="G524" s="350"/>
      <c r="H524" s="350"/>
      <c r="I524" s="350"/>
      <c r="J524" s="350"/>
      <c r="K524" s="350"/>
      <c r="L524" s="350"/>
      <c r="M524" s="202"/>
      <c r="O524" s="196" t="str">
        <f>IF(OR(AND('Class Record S2'!$Q$21=".",COUNTIF('Class Record S2'!$Q$8:$Q$37,"\")&lt;5,COUNTIF('Class Record S2'!$Q$8:$Q$21,".")&lt;=(5-COUNTIF('Class Record S2'!$Q$8:$Q$37,"\"))),AND('Class Record S2'!$Q$21="\",COUNTIF('Class Record S2'!$Q$8:$Q$21,"\")&lt;=5)),"x","")</f>
        <v/>
      </c>
      <c r="Q524" s="197" t="s">
        <v>76</v>
      </c>
      <c r="R524" s="197" t="s">
        <v>101</v>
      </c>
    </row>
    <row r="525" spans="1:18" ht="37.5" customHeight="1" x14ac:dyDescent="0.3">
      <c r="A525" s="345" t="str">
        <f>'Class Record S2'!$A$22</f>
        <v>Frac</v>
      </c>
      <c r="B525" s="194" t="str">
        <f>IF($O525="x",'Class Record S2'!$B$22,"")</f>
        <v/>
      </c>
      <c r="C525" s="348" t="str">
        <f>IF($O525="x",'Class Record S2'!$D$22,"")</f>
        <v/>
      </c>
      <c r="D525" s="348"/>
      <c r="E525" s="348"/>
      <c r="F525" s="348"/>
      <c r="G525" s="348"/>
      <c r="H525" s="348"/>
      <c r="I525" s="348"/>
      <c r="J525" s="348"/>
      <c r="K525" s="348"/>
      <c r="L525" s="348"/>
      <c r="M525" s="203"/>
      <c r="O525" s="196" t="str">
        <f>IF(OR(AND('Class Record S2'!$Q$22=".",COUNTIF('Class Record S2'!$Q$8:$Q$37,"\")&lt;5,COUNTIF('Class Record S2'!$Q$8:$Q$22,".")&lt;=(5-COUNTIF('Class Record S2'!$Q$8:$Q$37,"\"))),AND('Class Record S2'!$Q$22="\",COUNTIF('Class Record S2'!$Q$8:$Q$22,"\")&lt;=5)),"x","")</f>
        <v/>
      </c>
      <c r="Q525" s="197" t="s">
        <v>77</v>
      </c>
      <c r="R525" s="197" t="s">
        <v>136</v>
      </c>
    </row>
    <row r="526" spans="1:18" ht="37.5" customHeight="1" thickBot="1" x14ac:dyDescent="0.35">
      <c r="A526" s="347"/>
      <c r="B526" s="200" t="str">
        <f>IF($O526="x",'Class Record S2'!$B$23,"")</f>
        <v/>
      </c>
      <c r="C526" s="350" t="str">
        <f>IF($O526="x",'Class Record S2'!$D$23,"")</f>
        <v/>
      </c>
      <c r="D526" s="350"/>
      <c r="E526" s="350"/>
      <c r="F526" s="350"/>
      <c r="G526" s="350"/>
      <c r="H526" s="350"/>
      <c r="I526" s="350"/>
      <c r="J526" s="350"/>
      <c r="K526" s="350"/>
      <c r="L526" s="350"/>
      <c r="M526" s="202"/>
      <c r="O526" s="196" t="str">
        <f>IF(OR(AND('Class Record S2'!$Q$23=".",COUNTIF('Class Record S2'!$Q$8:$Q$37,"\")&lt;5,COUNTIF('Class Record S2'!$Q$8:$Q$23,".")&lt;=(5-COUNTIF('Class Record S2'!$Q$8:$Q$37,"\"))),AND('Class Record S2'!$Q$23="\",COUNTIF('Class Record S2'!$Q$8:$Q$23,"\")&lt;=5)),"x","")</f>
        <v/>
      </c>
      <c r="Q526" s="197" t="s">
        <v>78</v>
      </c>
      <c r="R526" s="197" t="s">
        <v>137</v>
      </c>
    </row>
    <row r="527" spans="1:18" ht="37.5" customHeight="1" x14ac:dyDescent="0.3">
      <c r="A527" s="345" t="str">
        <f>'Class Record S2'!$A$24</f>
        <v>Measure</v>
      </c>
      <c r="B527" s="194" t="str">
        <f>IF($O527="x",'Class Record S2'!$B$24,"")</f>
        <v/>
      </c>
      <c r="C527" s="348" t="str">
        <f>IF($O527="x",'Class Record S2'!$D$24,"")</f>
        <v/>
      </c>
      <c r="D527" s="348"/>
      <c r="E527" s="348"/>
      <c r="F527" s="348"/>
      <c r="G527" s="348"/>
      <c r="H527" s="348"/>
      <c r="I527" s="348"/>
      <c r="J527" s="348"/>
      <c r="K527" s="348"/>
      <c r="L527" s="348"/>
      <c r="M527" s="203"/>
      <c r="O527" s="196" t="str">
        <f>IF(OR(AND('Class Record S2'!$Q$24=".",COUNTIF('Class Record S2'!$Q$8:$Q$37,"\")&lt;5,COUNTIF('Class Record S2'!$Q$8:$Q$24,".")&lt;=(5-COUNTIF('Class Record S2'!$Q$8:$Q$37,"\"))),AND('Class Record S2'!$Q$24="\",COUNTIF('Class Record S2'!$Q$8:$Q$24,"\")&lt;=5)),"x","")</f>
        <v/>
      </c>
      <c r="Q527" s="197" t="s">
        <v>79</v>
      </c>
      <c r="R527" s="197" t="s">
        <v>138</v>
      </c>
    </row>
    <row r="528" spans="1:18" ht="37.5" customHeight="1" x14ac:dyDescent="0.3">
      <c r="A528" s="346"/>
      <c r="B528" s="198" t="str">
        <f>IF($O528="x",'Class Record S2'!$B$25,"")</f>
        <v/>
      </c>
      <c r="C528" s="349" t="str">
        <f>IF($O528="x",'Class Record S2'!$D$25,"")</f>
        <v/>
      </c>
      <c r="D528" s="349"/>
      <c r="E528" s="349"/>
      <c r="F528" s="349"/>
      <c r="G528" s="349"/>
      <c r="H528" s="349"/>
      <c r="I528" s="349"/>
      <c r="J528" s="349"/>
      <c r="K528" s="349"/>
      <c r="L528" s="349"/>
      <c r="M528" s="204"/>
      <c r="O528" s="196" t="str">
        <f>IF(OR(AND('Class Record S2'!$Q$25=".",COUNTIF('Class Record S2'!$Q$8:$Q$37,"\")&lt;5,COUNTIF('Class Record S2'!$Q$8:$Q$25,".")&lt;=(5-COUNTIF('Class Record S2'!$Q$8:$Q$37,"\"))),AND('Class Record S2'!$Q$25="\",COUNTIF('Class Record S2'!$Q$8:$Q$25,"\")&lt;=5)),"x","")</f>
        <v/>
      </c>
      <c r="Q528" s="197" t="s">
        <v>80</v>
      </c>
      <c r="R528" s="197" t="s">
        <v>139</v>
      </c>
    </row>
    <row r="529" spans="1:18" ht="37.5" customHeight="1" x14ac:dyDescent="0.3">
      <c r="A529" s="346"/>
      <c r="B529" s="198" t="str">
        <f>IF($O529="x",'Class Record S2'!$B$26,"")</f>
        <v/>
      </c>
      <c r="C529" s="349" t="str">
        <f>IF($O529="x",'Class Record S2'!$D$26,"")</f>
        <v/>
      </c>
      <c r="D529" s="349"/>
      <c r="E529" s="349"/>
      <c r="F529" s="349"/>
      <c r="G529" s="349"/>
      <c r="H529" s="349"/>
      <c r="I529" s="349"/>
      <c r="J529" s="349"/>
      <c r="K529" s="349"/>
      <c r="L529" s="349"/>
      <c r="M529" s="204"/>
      <c r="O529" s="196" t="str">
        <f>IF(OR(AND('Class Record S2'!$Q$26=".",COUNTIF('Class Record S2'!$Q$8:$Q$37,"\")&lt;5,COUNTIF('Class Record S2'!$Q$8:$Q$26,".")&lt;=(5-COUNTIF('Class Record S2'!$Q$8:$Q$37,"\"))),AND('Class Record S2'!$Q$26="\",COUNTIF('Class Record S2'!$Q$8:$Q$26,"\")&lt;=5)),"x","")</f>
        <v/>
      </c>
      <c r="Q529" s="197" t="s">
        <v>81</v>
      </c>
      <c r="R529" s="197" t="s">
        <v>140</v>
      </c>
    </row>
    <row r="530" spans="1:18" ht="37.5" customHeight="1" x14ac:dyDescent="0.3">
      <c r="A530" s="346"/>
      <c r="B530" s="198" t="str">
        <f>IF($O530="x",'Class Record S2'!$B$27,"")</f>
        <v/>
      </c>
      <c r="C530" s="349" t="str">
        <f>IF($O530="x",'Class Record S2'!$D$27,"")</f>
        <v/>
      </c>
      <c r="D530" s="349"/>
      <c r="E530" s="349"/>
      <c r="F530" s="349"/>
      <c r="G530" s="349"/>
      <c r="H530" s="349"/>
      <c r="I530" s="349"/>
      <c r="J530" s="349"/>
      <c r="K530" s="349"/>
      <c r="L530" s="349"/>
      <c r="M530" s="204"/>
      <c r="O530" s="196" t="str">
        <f>IF(OR(AND('Class Record S2'!$Q$27=".",COUNTIF('Class Record S2'!$Q$8:$Q$37,"\")&lt;5,COUNTIF('Class Record S2'!$Q$8:$Q$27,".")&lt;=(5-COUNTIF('Class Record S2'!$Q$8:$Q$37,"\"))),AND('Class Record S2'!$Q$27="\",COUNTIF('Class Record S2'!$Q$8:$Q$27,"\")&lt;=5)),"x","")</f>
        <v/>
      </c>
      <c r="Q530" s="197" t="s">
        <v>82</v>
      </c>
      <c r="R530" s="197" t="s">
        <v>141</v>
      </c>
    </row>
    <row r="531" spans="1:18" ht="37.5" customHeight="1" x14ac:dyDescent="0.3">
      <c r="A531" s="346"/>
      <c r="B531" s="198" t="str">
        <f>IF($O531="x",'Class Record S2'!$B$28,"")</f>
        <v/>
      </c>
      <c r="C531" s="349" t="str">
        <f>IF($O531="x",'Class Record S2'!$D$28,"")</f>
        <v/>
      </c>
      <c r="D531" s="349"/>
      <c r="E531" s="349"/>
      <c r="F531" s="349"/>
      <c r="G531" s="349"/>
      <c r="H531" s="349"/>
      <c r="I531" s="349"/>
      <c r="J531" s="349"/>
      <c r="K531" s="349"/>
      <c r="L531" s="349"/>
      <c r="M531" s="204"/>
      <c r="O531" s="196" t="str">
        <f>IF(OR(AND('Class Record S2'!$Q$28=".",COUNTIF('Class Record S2'!$Q$8:$Q$37,"\")&lt;5,COUNTIF('Class Record S2'!$Q$8:$Q$28,".")&lt;=(5-COUNTIF('Class Record S2'!$Q$8:$Q$37,"\"))),AND('Class Record S2'!$Q$28="\",COUNTIF('Class Record S2'!$Q$8:$Q$28,"\")&lt;=5)),"x","")</f>
        <v/>
      </c>
      <c r="Q531" s="197" t="s">
        <v>83</v>
      </c>
      <c r="R531" s="197" t="s">
        <v>102</v>
      </c>
    </row>
    <row r="532" spans="1:18" ht="37.5" customHeight="1" thickBot="1" x14ac:dyDescent="0.35">
      <c r="A532" s="347"/>
      <c r="B532" s="200" t="str">
        <f>IF($O532="x",'Class Record S2'!$B$29,"")</f>
        <v/>
      </c>
      <c r="C532" s="350" t="str">
        <f>IF($O532="x",'Class Record S2'!$D$29,"")</f>
        <v/>
      </c>
      <c r="D532" s="350"/>
      <c r="E532" s="350"/>
      <c r="F532" s="350"/>
      <c r="G532" s="350"/>
      <c r="H532" s="350"/>
      <c r="I532" s="350"/>
      <c r="J532" s="350"/>
      <c r="K532" s="350"/>
      <c r="L532" s="350"/>
      <c r="M532" s="202"/>
      <c r="O532" s="196" t="str">
        <f>IF(OR(AND('Class Record S2'!$Q$29=".",COUNTIF('Class Record S2'!$Q$8:$Q$37,"\")&lt;5,COUNTIF('Class Record S2'!$Q$8:$Q$29,".")&lt;=(5-COUNTIF('Class Record S2'!$Q$8:$Q$37,"\"))),AND('Class Record S2'!$Q$29="\",COUNTIF('Class Record S2'!$Q$8:$Q$29,"\")&lt;=5)),"x","")</f>
        <v/>
      </c>
      <c r="Q532" s="197" t="s">
        <v>84</v>
      </c>
      <c r="R532" s="197" t="s">
        <v>142</v>
      </c>
    </row>
    <row r="533" spans="1:18" ht="37.5" customHeight="1" x14ac:dyDescent="0.3">
      <c r="A533" s="345" t="str">
        <f>'Class Record S2'!$A$30</f>
        <v>Geometry</v>
      </c>
      <c r="B533" s="194" t="str">
        <f>IF($O533="x",'Class Record S2'!$B$30,"")</f>
        <v/>
      </c>
      <c r="C533" s="348" t="str">
        <f>IF($O533="x",'Class Record S2'!$D$30,"")</f>
        <v/>
      </c>
      <c r="D533" s="348"/>
      <c r="E533" s="348"/>
      <c r="F533" s="348"/>
      <c r="G533" s="348"/>
      <c r="H533" s="348"/>
      <c r="I533" s="348"/>
      <c r="J533" s="348"/>
      <c r="K533" s="348"/>
      <c r="L533" s="348"/>
      <c r="M533" s="203"/>
      <c r="O533" s="196" t="str">
        <f>IF(OR(AND('Class Record S2'!$Q$30=".",COUNTIF('Class Record S2'!$Q$8:$Q$37,"\")&lt;5,COUNTIF('Class Record S2'!$Q$8:$Q$30,".")&lt;=(5-COUNTIF('Class Record S2'!$Q$8:$Q$37,"\"))),AND('Class Record S2'!$Q$30="\",COUNTIF('Class Record S2'!$Q$8:$Q$30,"\")&lt;=5)),"x","")</f>
        <v/>
      </c>
      <c r="Q533" s="197" t="s">
        <v>85</v>
      </c>
      <c r="R533" s="197" t="s">
        <v>143</v>
      </c>
    </row>
    <row r="534" spans="1:18" ht="37.5" customHeight="1" x14ac:dyDescent="0.3">
      <c r="A534" s="346"/>
      <c r="B534" s="198" t="str">
        <f>IF($O534="x",'Class Record S2'!$B$31,"")</f>
        <v/>
      </c>
      <c r="C534" s="349" t="str">
        <f>IF($O534="x",'Class Record S2'!$D$31,"")</f>
        <v/>
      </c>
      <c r="D534" s="349"/>
      <c r="E534" s="349"/>
      <c r="F534" s="349"/>
      <c r="G534" s="349"/>
      <c r="H534" s="349"/>
      <c r="I534" s="349"/>
      <c r="J534" s="349"/>
      <c r="K534" s="349"/>
      <c r="L534" s="349"/>
      <c r="M534" s="204"/>
      <c r="O534" s="196" t="str">
        <f>IF(OR(AND('Class Record S2'!$Q$31=".",COUNTIF('Class Record S2'!$Q$8:$Q$37,"\")&lt;5,COUNTIF('Class Record S2'!$Q$8:$Q$31,".")&lt;=(5-COUNTIF('Class Record S2'!$Q$8:$Q$37,"\"))),AND('Class Record S2'!$Q$31="\",COUNTIF('Class Record S2'!$Q$8:$Q$31,"\")&lt;=5)),"x","")</f>
        <v/>
      </c>
      <c r="Q534" s="197" t="s">
        <v>86</v>
      </c>
      <c r="R534" s="197" t="s">
        <v>144</v>
      </c>
    </row>
    <row r="535" spans="1:18" ht="37.5" customHeight="1" x14ac:dyDescent="0.3">
      <c r="A535" s="346"/>
      <c r="B535" s="198" t="str">
        <f>IF($O535="x",'Class Record S2'!$B$32,"")</f>
        <v/>
      </c>
      <c r="C535" s="349" t="str">
        <f>IF($O535="x",'Class Record S2'!$D$32,"")</f>
        <v/>
      </c>
      <c r="D535" s="349"/>
      <c r="E535" s="349"/>
      <c r="F535" s="349"/>
      <c r="G535" s="349"/>
      <c r="H535" s="349"/>
      <c r="I535" s="349"/>
      <c r="J535" s="349"/>
      <c r="K535" s="349"/>
      <c r="L535" s="349"/>
      <c r="M535" s="204"/>
      <c r="O535" s="196" t="str">
        <f>IF(OR(AND('Class Record S2'!$Q$32=".",COUNTIF('Class Record S2'!$Q$8:$Q$37,"\")&lt;5,COUNTIF('Class Record S2'!$Q$8:$Q$32,".")&lt;=(5-COUNTIF('Class Record S2'!$Q$8:$Q$37,"\"))),AND('Class Record S2'!$Q$32="\",COUNTIF('Class Record S2'!$Q$8:$Q$32,"\")&lt;=5)),"x","")</f>
        <v/>
      </c>
      <c r="Q535" s="197" t="s">
        <v>87</v>
      </c>
      <c r="R535" s="197" t="s">
        <v>145</v>
      </c>
    </row>
    <row r="536" spans="1:18" ht="37.5" customHeight="1" x14ac:dyDescent="0.3">
      <c r="A536" s="346"/>
      <c r="B536" s="198" t="str">
        <f>IF($O536="x",'Class Record S2'!$B$33,"")</f>
        <v/>
      </c>
      <c r="C536" s="349" t="str">
        <f>IF($O536="x",'Class Record S2'!$D$33,"")</f>
        <v/>
      </c>
      <c r="D536" s="349"/>
      <c r="E536" s="349"/>
      <c r="F536" s="349"/>
      <c r="G536" s="349"/>
      <c r="H536" s="349"/>
      <c r="I536" s="349"/>
      <c r="J536" s="349"/>
      <c r="K536" s="349"/>
      <c r="L536" s="349"/>
      <c r="M536" s="204"/>
      <c r="O536" s="196" t="str">
        <f>IF(OR(AND('Class Record S2'!$Q$33=".",COUNTIF('Class Record S2'!$Q$8:$Q$37,"\")&lt;5,COUNTIF('Class Record S2'!$Q$8:$Q$33,".")&lt;=(5-COUNTIF('Class Record S2'!$Q$8:$Q$37,"\"))),AND('Class Record S2'!$Q$33="\",COUNTIF('Class Record S2'!$Q$8:$Q$33,"\")&lt;=5)),"x","")</f>
        <v/>
      </c>
      <c r="Q536" s="197" t="s">
        <v>88</v>
      </c>
      <c r="R536" s="197" t="s">
        <v>146</v>
      </c>
    </row>
    <row r="537" spans="1:18" ht="37.5" customHeight="1" x14ac:dyDescent="0.3">
      <c r="A537" s="346"/>
      <c r="B537" s="198" t="str">
        <f>IF($O537="x",'Class Record S2'!$B$34,"")</f>
        <v/>
      </c>
      <c r="C537" s="349" t="str">
        <f>IF($O537="x",'Class Record S2'!$D$34,"")</f>
        <v/>
      </c>
      <c r="D537" s="349"/>
      <c r="E537" s="349"/>
      <c r="F537" s="349"/>
      <c r="G537" s="349"/>
      <c r="H537" s="349"/>
      <c r="I537" s="349"/>
      <c r="J537" s="349"/>
      <c r="K537" s="349"/>
      <c r="L537" s="349"/>
      <c r="M537" s="204"/>
      <c r="O537" s="196" t="str">
        <f>IF(OR(AND('Class Record S2'!$Q$34=".",COUNTIF('Class Record S2'!$Q$8:$Q$37,"\")&lt;5,COUNTIF('Class Record S2'!$Q$8:$Q$34,".")&lt;=(5-COUNTIF('Class Record S2'!$Q$8:$Q$37,"\"))),AND('Class Record S2'!$Q$34="\",COUNTIF('Class Record S2'!$Q$8:$Q$34,"\")&lt;=5)),"x","")</f>
        <v/>
      </c>
      <c r="Q537" s="197" t="s">
        <v>89</v>
      </c>
      <c r="R537" s="197" t="s">
        <v>178</v>
      </c>
    </row>
    <row r="538" spans="1:18" ht="30.75" customHeight="1" thickBot="1" x14ac:dyDescent="0.35">
      <c r="A538" s="347"/>
      <c r="B538" s="200" t="str">
        <f>IF($O538="x",'Class Record S2'!$B$35,"")</f>
        <v/>
      </c>
      <c r="C538" s="350" t="str">
        <f>IF($O538="x",'Class Record S2'!$D$35,"")</f>
        <v/>
      </c>
      <c r="D538" s="350"/>
      <c r="E538" s="350"/>
      <c r="F538" s="350"/>
      <c r="G538" s="350"/>
      <c r="H538" s="350"/>
      <c r="I538" s="350"/>
      <c r="J538" s="350"/>
      <c r="K538" s="350"/>
      <c r="L538" s="350"/>
      <c r="M538" s="202"/>
      <c r="O538" s="196" t="str">
        <f>IF(OR(AND('Class Record S2'!$Q$35=".",COUNTIF('Class Record S2'!$Q$8:$Q$37,"\")&lt;5,COUNTIF('Class Record S2'!$Q$8:$Q$35,".")&lt;=(5-COUNTIF('Class Record S2'!$Q$8:$Q$37,"\"))),AND('Class Record S2'!$Q$35="\",COUNTIF('Class Record S2'!$Q$8:$Q$35,"\")&lt;=5)),"x","")</f>
        <v/>
      </c>
      <c r="Q538" s="197" t="s">
        <v>90</v>
      </c>
      <c r="R538" s="197" t="s">
        <v>177</v>
      </c>
    </row>
    <row r="539" spans="1:18" ht="37.5" customHeight="1" x14ac:dyDescent="0.3">
      <c r="A539" s="345" t="str">
        <f>'Class Record S2'!$A$36</f>
        <v>Stat</v>
      </c>
      <c r="B539" s="194" t="str">
        <f>IF($O539="x",'Class Record S2'!$B$36,"")</f>
        <v/>
      </c>
      <c r="C539" s="348" t="str">
        <f>IF($O539="x",'Class Record S2'!$D$36,"")</f>
        <v/>
      </c>
      <c r="D539" s="348"/>
      <c r="E539" s="348"/>
      <c r="F539" s="348"/>
      <c r="G539" s="348"/>
      <c r="H539" s="348"/>
      <c r="I539" s="348"/>
      <c r="J539" s="348"/>
      <c r="K539" s="348"/>
      <c r="L539" s="348"/>
      <c r="M539" s="203"/>
      <c r="O539" s="196" t="str">
        <f>IF(OR(AND('Class Record S2'!$Q$36=".",COUNTIF('Class Record S2'!$Q$8:$Q$37,"\")&lt;5,COUNTIF('Class Record S2'!$Q$8:$Q$36,".")&lt;=(5-COUNTIF('Class Record S2'!$Q$8:$Q$37,"\"))),AND('Class Record S2'!$Q$36="\",COUNTIF('Class Record S2'!$Q$8:$Q$36,"\")&lt;=5)),"x","")</f>
        <v/>
      </c>
      <c r="Q539" s="197" t="s">
        <v>91</v>
      </c>
      <c r="R539" s="197" t="s">
        <v>147</v>
      </c>
    </row>
    <row r="540" spans="1:18" ht="37.5" customHeight="1" thickBot="1" x14ac:dyDescent="0.35">
      <c r="A540" s="347"/>
      <c r="B540" s="200" t="str">
        <f>IF($O540="x",'Class Record S2'!$B$37,"")</f>
        <v/>
      </c>
      <c r="C540" s="350" t="str">
        <f>IF($O540="x",'Class Record S2'!$D$37,"")</f>
        <v/>
      </c>
      <c r="D540" s="350"/>
      <c r="E540" s="350"/>
      <c r="F540" s="350"/>
      <c r="G540" s="350"/>
      <c r="H540" s="350"/>
      <c r="I540" s="350"/>
      <c r="J540" s="350"/>
      <c r="K540" s="350"/>
      <c r="L540" s="350"/>
      <c r="M540" s="202"/>
      <c r="O540" s="196" t="str">
        <f>IF(OR(AND('Class Record S2'!$Q$37=".",COUNTIF('Class Record S2'!$Q$8:$Q$37,"\")&lt;5,COUNTIF('Class Record S2'!$Q$8:$Q$37,".")&lt;=(5-COUNTIF('Class Record S2'!$Q$8:$Q$37,"\"))),AND('Class Record S2'!$Q$37="\",COUNTIF('Class Record S2'!$Q$8:$Q$37,"\")&lt;=5)),"x","")</f>
        <v/>
      </c>
      <c r="Q540" s="197" t="s">
        <v>92</v>
      </c>
      <c r="R540" s="197" t="s">
        <v>148</v>
      </c>
    </row>
    <row r="541" spans="1:18" ht="16.5" customHeight="1" thickBot="1" x14ac:dyDescent="0.35">
      <c r="A541" s="351" t="s">
        <v>45</v>
      </c>
      <c r="B541" s="352"/>
      <c r="C541" s="352"/>
      <c r="D541" s="352"/>
      <c r="E541" s="352"/>
      <c r="F541" s="352"/>
      <c r="G541" s="352"/>
      <c r="H541" s="352"/>
      <c r="I541" s="352"/>
      <c r="J541" s="352"/>
      <c r="K541" s="353"/>
      <c r="L541" s="354" t="s">
        <v>46</v>
      </c>
      <c r="M541" s="355"/>
    </row>
    <row r="542" spans="1:18" ht="28.5" customHeight="1" x14ac:dyDescent="0.3">
      <c r="A542" s="356"/>
      <c r="B542" s="357"/>
      <c r="C542" s="357"/>
      <c r="D542" s="357"/>
      <c r="E542" s="357"/>
      <c r="F542" s="357"/>
      <c r="G542" s="357"/>
      <c r="H542" s="357"/>
      <c r="I542" s="357"/>
      <c r="J542" s="357"/>
      <c r="K542" s="358"/>
      <c r="L542" s="365" t="str">
        <f>'Class Record S2'!$Q$38</f>
        <v>N</v>
      </c>
      <c r="M542" s="366"/>
    </row>
    <row r="543" spans="1:18" ht="28.5" customHeight="1" x14ac:dyDescent="0.3">
      <c r="A543" s="359"/>
      <c r="B543" s="360"/>
      <c r="C543" s="360"/>
      <c r="D543" s="360"/>
      <c r="E543" s="360"/>
      <c r="F543" s="360"/>
      <c r="G543" s="360"/>
      <c r="H543" s="360"/>
      <c r="I543" s="360"/>
      <c r="J543" s="360"/>
      <c r="K543" s="361"/>
      <c r="L543" s="367"/>
      <c r="M543" s="368"/>
    </row>
    <row r="544" spans="1:18" ht="28.5" customHeight="1" thickBot="1" x14ac:dyDescent="0.35">
      <c r="A544" s="362"/>
      <c r="B544" s="363"/>
      <c r="C544" s="363"/>
      <c r="D544" s="363"/>
      <c r="E544" s="363"/>
      <c r="F544" s="363"/>
      <c r="G544" s="363"/>
      <c r="H544" s="363"/>
      <c r="I544" s="363"/>
      <c r="J544" s="363"/>
      <c r="K544" s="364"/>
      <c r="L544" s="369"/>
      <c r="M544" s="370"/>
    </row>
    <row r="546" spans="1:18" ht="19.5" thickBot="1" x14ac:dyDescent="0.35"/>
    <row r="547" spans="1:18" ht="23.25" customHeight="1" thickBot="1" x14ac:dyDescent="0.35">
      <c r="A547" s="371" t="str">
        <f>'Class Record S2'!$D$1</f>
        <v>A N OTHER SCHOOL</v>
      </c>
      <c r="B547" s="372"/>
      <c r="C547" s="372"/>
      <c r="D547" s="372"/>
      <c r="E547" s="372"/>
      <c r="F547" s="372"/>
      <c r="G547" s="372"/>
      <c r="H547" s="372"/>
      <c r="I547" s="372"/>
      <c r="J547" s="372"/>
      <c r="K547" s="372"/>
      <c r="L547" s="372"/>
      <c r="M547" s="373"/>
    </row>
    <row r="548" spans="1:18" ht="15.75" customHeight="1" thickBot="1" x14ac:dyDescent="0.35">
      <c r="A548" s="374" t="s">
        <v>18</v>
      </c>
      <c r="B548" s="375"/>
      <c r="C548" s="375"/>
      <c r="D548" s="376">
        <f>'Class Record S2'!$R$2</f>
        <v>0</v>
      </c>
      <c r="E548" s="376"/>
      <c r="F548" s="376"/>
      <c r="G548" s="377"/>
      <c r="H548" s="380" t="s">
        <v>19</v>
      </c>
      <c r="I548" s="382">
        <f>'Class Record S2'!$E$39</f>
        <v>0</v>
      </c>
      <c r="J548" s="382"/>
      <c r="K548" s="383" t="str">
        <f>'Class Record S2'!$C$2</f>
        <v>CLASS: 2A</v>
      </c>
      <c r="L548" s="383"/>
      <c r="M548" s="384"/>
    </row>
    <row r="549" spans="1:18" ht="15.75" customHeight="1" thickBot="1" x14ac:dyDescent="0.35">
      <c r="A549" s="351"/>
      <c r="B549" s="352"/>
      <c r="C549" s="352"/>
      <c r="D549" s="378"/>
      <c r="E549" s="378"/>
      <c r="F549" s="378"/>
      <c r="G549" s="379"/>
      <c r="H549" s="380"/>
      <c r="I549" s="382"/>
      <c r="J549" s="382"/>
      <c r="K549" s="383"/>
      <c r="L549" s="383"/>
      <c r="M549" s="384"/>
    </row>
    <row r="550" spans="1:18" ht="19.5" thickBot="1" x14ac:dyDescent="0.35">
      <c r="A550" s="395" t="s">
        <v>20</v>
      </c>
      <c r="B550" s="396"/>
      <c r="C550" s="396"/>
      <c r="D550" s="396"/>
      <c r="E550" s="396"/>
      <c r="F550" s="397" t="s">
        <v>21</v>
      </c>
      <c r="G550" s="398"/>
      <c r="H550" s="398"/>
      <c r="I550" s="399"/>
      <c r="J550" s="400" t="s">
        <v>22</v>
      </c>
      <c r="K550" s="401"/>
      <c r="L550" s="401"/>
      <c r="M550" s="402"/>
    </row>
    <row r="551" spans="1:18" ht="16.5" customHeight="1" thickBot="1" x14ac:dyDescent="0.35">
      <c r="A551" s="385" t="s">
        <v>23</v>
      </c>
      <c r="B551" s="386"/>
      <c r="C551" s="387"/>
      <c r="D551" s="388" t="s">
        <v>24</v>
      </c>
      <c r="E551" s="389"/>
      <c r="F551" s="390" t="s">
        <v>25</v>
      </c>
      <c r="G551" s="391"/>
      <c r="H551" s="391" t="s">
        <v>26</v>
      </c>
      <c r="I551" s="392"/>
      <c r="J551" s="390" t="s">
        <v>27</v>
      </c>
      <c r="K551" s="391"/>
      <c r="L551" s="393" t="s">
        <v>28</v>
      </c>
      <c r="M551" s="394"/>
    </row>
    <row r="552" spans="1:18" ht="31.5" customHeight="1" thickBot="1" x14ac:dyDescent="0.35">
      <c r="A552" s="205"/>
      <c r="B552" s="206" t="s">
        <v>55</v>
      </c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8" t="s">
        <v>44</v>
      </c>
      <c r="Q552" s="381" t="s">
        <v>121</v>
      </c>
      <c r="R552" s="381"/>
    </row>
    <row r="553" spans="1:18" ht="37.5" customHeight="1" x14ac:dyDescent="0.3">
      <c r="A553" s="345" t="str">
        <f>'Class Record S2'!$A$8</f>
        <v>Place Value</v>
      </c>
      <c r="B553" s="194" t="str">
        <f>IF($O553="x",'Class Record S2'!$B$8,"")</f>
        <v/>
      </c>
      <c r="C553" s="348" t="str">
        <f>IF($O553="x",'Class Record S2'!$D$8,"")</f>
        <v/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195"/>
      <c r="O553" s="196" t="str">
        <f>IF(OR(AND('Class Record S2'!$R$8=".",COUNTIF('Class Record S2'!$R$8:$R$37,"\")&lt;5,COUNTIF('Class Record S2'!$R$8:$R$8,".")&lt;=(5-COUNTIF('Class Record S2'!$R$8:$R$37,"\"))),AND('Class Record S2'!$R$8="\",COUNTIF('Class Record S2'!$R$8:$R$8,"\")&lt;=5)),"x","")</f>
        <v/>
      </c>
      <c r="Q553" s="197" t="s">
        <v>63</v>
      </c>
      <c r="R553" s="197" t="s">
        <v>93</v>
      </c>
    </row>
    <row r="554" spans="1:18" ht="37.5" customHeight="1" x14ac:dyDescent="0.3">
      <c r="A554" s="346"/>
      <c r="B554" s="198" t="str">
        <f>IF($O554="x",'Class Record S2'!$B$9,"")</f>
        <v/>
      </c>
      <c r="C554" s="349" t="str">
        <f>IF($O554="x",'Class Record S2'!$D$9,"")</f>
        <v/>
      </c>
      <c r="D554" s="349"/>
      <c r="E554" s="349"/>
      <c r="F554" s="349"/>
      <c r="G554" s="349"/>
      <c r="H554" s="349"/>
      <c r="I554" s="349"/>
      <c r="J554" s="349"/>
      <c r="K554" s="349"/>
      <c r="L554" s="349"/>
      <c r="M554" s="199"/>
      <c r="O554" s="196" t="str">
        <f>IF(OR(AND('Class Record S2'!$R$9=".",COUNTIF('Class Record S2'!$R$8:$R$37,"\")&lt;5,COUNTIF('Class Record S2'!$R$8:$R$9,".")&lt;=(5-COUNTIF('Class Record S2'!$R$8:$R$37,"\"))),AND('Class Record S2'!$R$9="\",COUNTIF('Class Record S2'!$R$8:$R$9,"\")&lt;=5)),"x","")</f>
        <v/>
      </c>
      <c r="Q554" s="197" t="s">
        <v>64</v>
      </c>
      <c r="R554" s="197" t="s">
        <v>131</v>
      </c>
    </row>
    <row r="555" spans="1:18" ht="37.5" customHeight="1" x14ac:dyDescent="0.3">
      <c r="A555" s="346"/>
      <c r="B555" s="198" t="str">
        <f>IF($O555="x",'Class Record S2'!$B$10,"")</f>
        <v/>
      </c>
      <c r="C555" s="349" t="str">
        <f>IF($O555="x",'Class Record S2'!$D$10,"")</f>
        <v/>
      </c>
      <c r="D555" s="349"/>
      <c r="E555" s="349"/>
      <c r="F555" s="349"/>
      <c r="G555" s="349"/>
      <c r="H555" s="349"/>
      <c r="I555" s="349"/>
      <c r="J555" s="349"/>
      <c r="K555" s="349"/>
      <c r="L555" s="349"/>
      <c r="M555" s="199"/>
      <c r="O555" s="196" t="str">
        <f>IF(OR(AND('Class Record S2'!$R$10=".",COUNTIF('Class Record S2'!$R$8:$R$37,"\")&lt;5,COUNTIF('Class Record S2'!$R$8:$R$10,".")&lt;=(5-COUNTIF('Class Record S2'!$R$8:$R$37,"\"))),AND('Class Record S2'!$R$10="\",COUNTIF('Class Record S2'!$R$8:$R$10,"\")&lt;=5)),"x","")</f>
        <v/>
      </c>
      <c r="Q555" s="197" t="s">
        <v>65</v>
      </c>
      <c r="R555" s="197" t="s">
        <v>132</v>
      </c>
    </row>
    <row r="556" spans="1:18" ht="37.5" customHeight="1" x14ac:dyDescent="0.3">
      <c r="A556" s="346"/>
      <c r="B556" s="198" t="str">
        <f>IF($O556="x",'Class Record S2'!$B$11,"")</f>
        <v/>
      </c>
      <c r="C556" s="349" t="str">
        <f>IF($O556="x",'Class Record S2'!$D$11,"")</f>
        <v/>
      </c>
      <c r="D556" s="349"/>
      <c r="E556" s="349"/>
      <c r="F556" s="349"/>
      <c r="G556" s="349"/>
      <c r="H556" s="349"/>
      <c r="I556" s="349"/>
      <c r="J556" s="349"/>
      <c r="K556" s="349"/>
      <c r="L556" s="349"/>
      <c r="M556" s="199"/>
      <c r="O556" s="196" t="str">
        <f>IF(OR(AND('Class Record S2'!$R$11=".",COUNTIF('Class Record S2'!$R$8:$R$37,"\")&lt;5,COUNTIF('Class Record S2'!$R$8:$R$11,".")&lt;=(5-COUNTIF('Class Record S2'!$R$8:$R$37,"\"))),AND('Class Record S2'!$R$11="\",COUNTIF('Class Record S2'!$R$8:$R$11,"\")&lt;=5)),"x","")</f>
        <v/>
      </c>
      <c r="Q556" s="197" t="s">
        <v>66</v>
      </c>
      <c r="R556" s="197" t="s">
        <v>133</v>
      </c>
    </row>
    <row r="557" spans="1:18" ht="37.5" customHeight="1" thickBot="1" x14ac:dyDescent="0.35">
      <c r="A557" s="347"/>
      <c r="B557" s="200" t="str">
        <f>IF($O557="x",'Class Record S2'!$B$12,"")</f>
        <v/>
      </c>
      <c r="C557" s="350" t="str">
        <f>IF($O557="x",'Class Record S2'!$D$12,"")</f>
        <v/>
      </c>
      <c r="D557" s="350"/>
      <c r="E557" s="350"/>
      <c r="F557" s="350"/>
      <c r="G557" s="350"/>
      <c r="H557" s="350"/>
      <c r="I557" s="350"/>
      <c r="J557" s="350"/>
      <c r="K557" s="350"/>
      <c r="L557" s="350"/>
      <c r="M557" s="201"/>
      <c r="O557" s="196" t="str">
        <f>IF(OR(AND('Class Record S2'!$R$12=".",COUNTIF('Class Record S2'!$R$8:$R$37,"\")&lt;5,COUNTIF('Class Record S2'!$R$8:$R$12,".")&lt;=(5-COUNTIF('Class Record S2'!$R$8:$R$37,"\"))),AND('Class Record S2'!$R$12="\",COUNTIF('Class Record S2'!$R$8:$R$12,"\")&lt;=5)),"x","")</f>
        <v/>
      </c>
      <c r="Q557" s="197" t="s">
        <v>67</v>
      </c>
      <c r="R557" s="197" t="s">
        <v>134</v>
      </c>
    </row>
    <row r="558" spans="1:18" ht="37.5" customHeight="1" x14ac:dyDescent="0.3">
      <c r="A558" s="345" t="str">
        <f>'Class Record S2'!$A$13</f>
        <v>Add/Sub</v>
      </c>
      <c r="B558" s="194" t="str">
        <f>IF($O558="x",'Class Record S2'!$B$13,"")</f>
        <v/>
      </c>
      <c r="C558" s="348" t="str">
        <f>IF($O558="x",'Class Record S2'!$D$13,"")</f>
        <v/>
      </c>
      <c r="D558" s="348"/>
      <c r="E558" s="348"/>
      <c r="F558" s="348"/>
      <c r="G558" s="348"/>
      <c r="H558" s="348"/>
      <c r="I558" s="348"/>
      <c r="J558" s="348"/>
      <c r="K558" s="348"/>
      <c r="L558" s="348"/>
      <c r="M558" s="195"/>
      <c r="O558" s="196" t="str">
        <f>IF(OR(AND('Class Record S2'!$R$13=".",COUNTIF('Class Record S2'!$R$8:$R$37,"\")&lt;5,COUNTIF('Class Record S2'!$R$8:$R$13,".")&lt;=(5-COUNTIF('Class Record S2'!$R$8:$R$37,"\"))),AND('Class Record S2'!$R$13="\",COUNTIF('Class Record S2'!$R$8:$R$13,"\")&lt;=5)),"x","")</f>
        <v/>
      </c>
      <c r="Q558" s="197" t="s">
        <v>68</v>
      </c>
      <c r="R558" s="197" t="s">
        <v>94</v>
      </c>
    </row>
    <row r="559" spans="1:18" ht="37.5" customHeight="1" x14ac:dyDescent="0.3">
      <c r="A559" s="346"/>
      <c r="B559" s="198" t="str">
        <f>IF($O559="x",'Class Record S2'!$B$14,"")</f>
        <v/>
      </c>
      <c r="C559" s="349" t="str">
        <f>IF($O559="x",'Class Record S2'!$D$14,"")</f>
        <v/>
      </c>
      <c r="D559" s="349"/>
      <c r="E559" s="349"/>
      <c r="F559" s="349"/>
      <c r="G559" s="349"/>
      <c r="H559" s="349"/>
      <c r="I559" s="349"/>
      <c r="J559" s="349"/>
      <c r="K559" s="349"/>
      <c r="L559" s="349"/>
      <c r="M559" s="199"/>
      <c r="O559" s="196" t="str">
        <f>IF(OR(AND('Class Record S2'!$R$14=".",COUNTIF('Class Record S2'!$R$8:$R$37,"\")&lt;5,COUNTIF('Class Record S2'!$R$8:$R$14,".")&lt;=(5-COUNTIF('Class Record S2'!$R$8:$R$37,"\"))),AND('Class Record S2'!$R$14="\",COUNTIF('Class Record S2'!$R$8:$R$14,"\")&lt;=5)),"x","")</f>
        <v/>
      </c>
      <c r="Q559" s="197" t="s">
        <v>69</v>
      </c>
      <c r="R559" s="197" t="s">
        <v>95</v>
      </c>
    </row>
    <row r="560" spans="1:18" ht="37.5" customHeight="1" x14ac:dyDescent="0.3">
      <c r="A560" s="346"/>
      <c r="B560" s="198" t="str">
        <f>IF($O560="x",'Class Record S2'!$B$15,"")</f>
        <v/>
      </c>
      <c r="C560" s="349" t="str">
        <f>IF($O560="x",'Class Record S2'!$D$15,"")</f>
        <v/>
      </c>
      <c r="D560" s="349"/>
      <c r="E560" s="349"/>
      <c r="F560" s="349"/>
      <c r="G560" s="349"/>
      <c r="H560" s="349"/>
      <c r="I560" s="349"/>
      <c r="J560" s="349"/>
      <c r="K560" s="349"/>
      <c r="L560" s="349"/>
      <c r="M560" s="199"/>
      <c r="O560" s="196" t="str">
        <f>IF(OR(AND('Class Record S2'!$R$15=".",COUNTIF('Class Record S2'!$R$8:$R$37,"\")&lt;5,COUNTIF('Class Record S2'!$R$8:$R$15,".")&lt;=(5-COUNTIF('Class Record S2'!$R$8:$R$37,"\"))),AND('Class Record S2'!$R$15="\",COUNTIF('Class Record S2'!$R$8:$R$15,"\")&lt;=5)),"x","")</f>
        <v/>
      </c>
      <c r="Q560" s="197" t="s">
        <v>70</v>
      </c>
      <c r="R560" s="197" t="s">
        <v>96</v>
      </c>
    </row>
    <row r="561" spans="1:18" ht="37.5" customHeight="1" x14ac:dyDescent="0.3">
      <c r="A561" s="346"/>
      <c r="B561" s="198" t="str">
        <f>IF($O561="x",'Class Record S2'!$B$16,"")</f>
        <v/>
      </c>
      <c r="C561" s="349" t="str">
        <f>IF($O561="x",'Class Record S2'!$D$16,"")</f>
        <v/>
      </c>
      <c r="D561" s="349"/>
      <c r="E561" s="349"/>
      <c r="F561" s="349"/>
      <c r="G561" s="349"/>
      <c r="H561" s="349"/>
      <c r="I561" s="349"/>
      <c r="J561" s="349"/>
      <c r="K561" s="349"/>
      <c r="L561" s="349"/>
      <c r="M561" s="199"/>
      <c r="O561" s="196" t="str">
        <f>IF(OR(AND('Class Record S2'!$R$16=".",COUNTIF('Class Record S2'!$R$8:$R$37,"\")&lt;5,COUNTIF('Class Record S2'!$R$8:$R$16,".")&lt;=(5-COUNTIF('Class Record S2'!$R$8:$R$37,"\"))),AND('Class Record S2'!$R$16="\",COUNTIF('Class Record S2'!$R$8:$R$16,"\")&lt;=5)),"x","")</f>
        <v/>
      </c>
      <c r="Q561" s="197" t="s">
        <v>71</v>
      </c>
      <c r="R561" s="197" t="s">
        <v>97</v>
      </c>
    </row>
    <row r="562" spans="1:18" ht="37.5" customHeight="1" thickBot="1" x14ac:dyDescent="0.35">
      <c r="A562" s="347"/>
      <c r="B562" s="200" t="str">
        <f>IF($O562="x",'Class Record S2'!$B$17,"")</f>
        <v/>
      </c>
      <c r="C562" s="350" t="str">
        <f>IF($O562="x",'Class Record S2'!$D$17,"")</f>
        <v/>
      </c>
      <c r="D562" s="350"/>
      <c r="E562" s="350"/>
      <c r="F562" s="350"/>
      <c r="G562" s="350"/>
      <c r="H562" s="350"/>
      <c r="I562" s="350"/>
      <c r="J562" s="350"/>
      <c r="K562" s="350"/>
      <c r="L562" s="350"/>
      <c r="M562" s="202"/>
      <c r="O562" s="196" t="str">
        <f>IF(OR(AND('Class Record S2'!$R$17=".",COUNTIF('Class Record S2'!$R$8:$R$37,"\")&lt;5,COUNTIF('Class Record S2'!$R$8:$R$17,".")&lt;=(5-COUNTIF('Class Record S2'!$R$8:$R$37,"\"))),AND('Class Record S2'!$R$17="\",COUNTIF('Class Record S2'!$R$8:$R$17,"\")&lt;=5)),"x","")</f>
        <v/>
      </c>
      <c r="Q562" s="197" t="s">
        <v>72</v>
      </c>
      <c r="R562" s="197" t="s">
        <v>135</v>
      </c>
    </row>
    <row r="563" spans="1:18" ht="37.5" customHeight="1" x14ac:dyDescent="0.3">
      <c r="A563" s="345" t="str">
        <f>'Class Record S2'!$A$18</f>
        <v>Multi/Div</v>
      </c>
      <c r="B563" s="194" t="str">
        <f>IF($O563="x",'Class Record S2'!$B$18,"")</f>
        <v/>
      </c>
      <c r="C563" s="348" t="str">
        <f>IF($O563="x",'Class Record S2'!$D$18,"")</f>
        <v/>
      </c>
      <c r="D563" s="348"/>
      <c r="E563" s="348"/>
      <c r="F563" s="348"/>
      <c r="G563" s="348"/>
      <c r="H563" s="348"/>
      <c r="I563" s="348"/>
      <c r="J563" s="348"/>
      <c r="K563" s="348"/>
      <c r="L563" s="348"/>
      <c r="M563" s="203"/>
      <c r="O563" s="196" t="str">
        <f>IF(OR(AND('Class Record S2'!$R$18=".",COUNTIF('Class Record S2'!$R$8:$R$37,"\")&lt;5,COUNTIF('Class Record S2'!$R$8:$R$18,".")&lt;=(5-COUNTIF('Class Record S2'!$R$8:$R$37,"\"))),AND('Class Record S2'!$R$18="\",COUNTIF('Class Record S2'!$R$8:$R$18,"\")&lt;=5)),"x","")</f>
        <v/>
      </c>
      <c r="Q563" s="197" t="s">
        <v>73</v>
      </c>
      <c r="R563" s="197" t="s">
        <v>98</v>
      </c>
    </row>
    <row r="564" spans="1:18" ht="37.5" customHeight="1" x14ac:dyDescent="0.3">
      <c r="A564" s="346"/>
      <c r="B564" s="198" t="str">
        <f>IF($O564="x",'Class Record S2'!$B$19,"")</f>
        <v/>
      </c>
      <c r="C564" s="349" t="str">
        <f>IF($O564="x",'Class Record S2'!$D$19,"")</f>
        <v/>
      </c>
      <c r="D564" s="349"/>
      <c r="E564" s="349"/>
      <c r="F564" s="349"/>
      <c r="G564" s="349"/>
      <c r="H564" s="349"/>
      <c r="I564" s="349"/>
      <c r="J564" s="349"/>
      <c r="K564" s="349"/>
      <c r="L564" s="349"/>
      <c r="M564" s="204"/>
      <c r="O564" s="196" t="str">
        <f>IF(OR(AND('Class Record S2'!$R$19=".",COUNTIF('Class Record S2'!$R$8:$R$37,"\")&lt;5,COUNTIF('Class Record S2'!$R$8:$R$19,".")&lt;=(5-COUNTIF('Class Record S2'!$R$8:$R$37,"\"))),AND('Class Record S2'!$R$19="\",COUNTIF('Class Record S2'!$R$8:$R$19,"\")&lt;=5)),"x","")</f>
        <v/>
      </c>
      <c r="Q564" s="197" t="s">
        <v>74</v>
      </c>
      <c r="R564" s="197" t="s">
        <v>99</v>
      </c>
    </row>
    <row r="565" spans="1:18" ht="37.5" customHeight="1" x14ac:dyDescent="0.3">
      <c r="A565" s="346"/>
      <c r="B565" s="198" t="str">
        <f>IF($O565="x",'Class Record S2'!$B$20,"")</f>
        <v/>
      </c>
      <c r="C565" s="349" t="str">
        <f>IF($O565="x",'Class Record S2'!$D$20,"")</f>
        <v/>
      </c>
      <c r="D565" s="349"/>
      <c r="E565" s="349"/>
      <c r="F565" s="349"/>
      <c r="G565" s="349"/>
      <c r="H565" s="349"/>
      <c r="I565" s="349"/>
      <c r="J565" s="349"/>
      <c r="K565" s="349"/>
      <c r="L565" s="349"/>
      <c r="M565" s="204"/>
      <c r="O565" s="196" t="str">
        <f>IF(OR(AND('Class Record S2'!$R$20=".",COUNTIF('Class Record S2'!$R$8:$R$37,"\")&lt;5,COUNTIF('Class Record S2'!$R$8:$R$20,".")&lt;=(5-COUNTIF('Class Record S2'!$R$8:$R$37,"\"))),AND('Class Record S2'!$R$20="\",COUNTIF('Class Record S2'!$R$8:$R$20,"\")&lt;=5)),"x","")</f>
        <v/>
      </c>
      <c r="Q565" s="197" t="s">
        <v>75</v>
      </c>
      <c r="R565" s="197" t="s">
        <v>100</v>
      </c>
    </row>
    <row r="566" spans="1:18" ht="37.5" customHeight="1" thickBot="1" x14ac:dyDescent="0.35">
      <c r="A566" s="347"/>
      <c r="B566" s="200" t="str">
        <f>IF($O566="x",'Class Record S2'!$B$21,"")</f>
        <v/>
      </c>
      <c r="C566" s="350" t="str">
        <f>IF($O566="x",'Class Record S2'!$D$21,"")</f>
        <v/>
      </c>
      <c r="D566" s="350"/>
      <c r="E566" s="350"/>
      <c r="F566" s="350"/>
      <c r="G566" s="350"/>
      <c r="H566" s="350"/>
      <c r="I566" s="350"/>
      <c r="J566" s="350"/>
      <c r="K566" s="350"/>
      <c r="L566" s="350"/>
      <c r="M566" s="202"/>
      <c r="O566" s="196" t="str">
        <f>IF(OR(AND('Class Record S2'!$R$21=".",COUNTIF('Class Record S2'!$R$8:$R$37,"\")&lt;5,COUNTIF('Class Record S2'!$R$8:$R$21,".")&lt;=(5-COUNTIF('Class Record S2'!$R$8:$R$37,"\"))),AND('Class Record S2'!$R$21="\",COUNTIF('Class Record S2'!$R$8:$R$21,"\")&lt;=5)),"x","")</f>
        <v/>
      </c>
      <c r="Q566" s="197" t="s">
        <v>76</v>
      </c>
      <c r="R566" s="197" t="s">
        <v>101</v>
      </c>
    </row>
    <row r="567" spans="1:18" ht="37.5" customHeight="1" x14ac:dyDescent="0.3">
      <c r="A567" s="345" t="str">
        <f>'Class Record S2'!$A$22</f>
        <v>Frac</v>
      </c>
      <c r="B567" s="194" t="str">
        <f>IF($O567="x",'Class Record S2'!$B$22,"")</f>
        <v/>
      </c>
      <c r="C567" s="348" t="str">
        <f>IF($O567="x",'Class Record S2'!$D$22,"")</f>
        <v/>
      </c>
      <c r="D567" s="348"/>
      <c r="E567" s="348"/>
      <c r="F567" s="348"/>
      <c r="G567" s="348"/>
      <c r="H567" s="348"/>
      <c r="I567" s="348"/>
      <c r="J567" s="348"/>
      <c r="K567" s="348"/>
      <c r="L567" s="348"/>
      <c r="M567" s="203"/>
      <c r="O567" s="196" t="str">
        <f>IF(OR(AND('Class Record S2'!$R$22=".",COUNTIF('Class Record S2'!$R$8:$R$37,"\")&lt;5,COUNTIF('Class Record S2'!$R$8:$R$22,".")&lt;=(5-COUNTIF('Class Record S2'!$R$8:$R$37,"\"))),AND('Class Record S2'!$R$22="\",COUNTIF('Class Record S2'!$R$8:$R$22,"\")&lt;=5)),"x","")</f>
        <v/>
      </c>
      <c r="Q567" s="197" t="s">
        <v>77</v>
      </c>
      <c r="R567" s="197" t="s">
        <v>136</v>
      </c>
    </row>
    <row r="568" spans="1:18" ht="37.5" customHeight="1" thickBot="1" x14ac:dyDescent="0.35">
      <c r="A568" s="347"/>
      <c r="B568" s="200" t="str">
        <f>IF($O568="x",'Class Record S2'!$B$23,"")</f>
        <v/>
      </c>
      <c r="C568" s="350" t="str">
        <f>IF($O568="x",'Class Record S2'!$D$23,"")</f>
        <v/>
      </c>
      <c r="D568" s="350"/>
      <c r="E568" s="350"/>
      <c r="F568" s="350"/>
      <c r="G568" s="350"/>
      <c r="H568" s="350"/>
      <c r="I568" s="350"/>
      <c r="J568" s="350"/>
      <c r="K568" s="350"/>
      <c r="L568" s="350"/>
      <c r="M568" s="202"/>
      <c r="O568" s="196" t="str">
        <f>IF(OR(AND('Class Record S2'!$R$23=".",COUNTIF('Class Record S2'!$R$8:$R$37,"\")&lt;5,COUNTIF('Class Record S2'!$R$8:$R$23,".")&lt;=(5-COUNTIF('Class Record S2'!$R$8:$R$37,"\"))),AND('Class Record S2'!$R$23="\",COUNTIF('Class Record S2'!$R$8:$R$23,"\")&lt;=5)),"x","")</f>
        <v/>
      </c>
      <c r="Q568" s="197" t="s">
        <v>78</v>
      </c>
      <c r="R568" s="197" t="s">
        <v>137</v>
      </c>
    </row>
    <row r="569" spans="1:18" ht="37.5" customHeight="1" x14ac:dyDescent="0.3">
      <c r="A569" s="345" t="str">
        <f>'Class Record S2'!$A$24</f>
        <v>Measure</v>
      </c>
      <c r="B569" s="194" t="str">
        <f>IF($O569="x",'Class Record S2'!$B$24,"")</f>
        <v/>
      </c>
      <c r="C569" s="348" t="str">
        <f>IF($O569="x",'Class Record S2'!$D$24,"")</f>
        <v/>
      </c>
      <c r="D569" s="348"/>
      <c r="E569" s="348"/>
      <c r="F569" s="348"/>
      <c r="G569" s="348"/>
      <c r="H569" s="348"/>
      <c r="I569" s="348"/>
      <c r="J569" s="348"/>
      <c r="K569" s="348"/>
      <c r="L569" s="348"/>
      <c r="M569" s="203"/>
      <c r="O569" s="196" t="str">
        <f>IF(OR(AND('Class Record S2'!$R$24=".",COUNTIF('Class Record S2'!$R$8:$R$37,"\")&lt;5,COUNTIF('Class Record S2'!$R$8:$R$24,".")&lt;=(5-COUNTIF('Class Record S2'!$R$8:$R$37,"\"))),AND('Class Record S2'!$R$24="\",COUNTIF('Class Record S2'!$R$8:$R$24,"\")&lt;=5)),"x","")</f>
        <v/>
      </c>
      <c r="Q569" s="197" t="s">
        <v>79</v>
      </c>
      <c r="R569" s="197" t="s">
        <v>138</v>
      </c>
    </row>
    <row r="570" spans="1:18" ht="37.5" customHeight="1" x14ac:dyDescent="0.3">
      <c r="A570" s="346"/>
      <c r="B570" s="198" t="str">
        <f>IF($O570="x",'Class Record S2'!$B$25,"")</f>
        <v/>
      </c>
      <c r="C570" s="349" t="str">
        <f>IF($O570="x",'Class Record S2'!$D$25,"")</f>
        <v/>
      </c>
      <c r="D570" s="349"/>
      <c r="E570" s="349"/>
      <c r="F570" s="349"/>
      <c r="G570" s="349"/>
      <c r="H570" s="349"/>
      <c r="I570" s="349"/>
      <c r="J570" s="349"/>
      <c r="K570" s="349"/>
      <c r="L570" s="349"/>
      <c r="M570" s="204"/>
      <c r="O570" s="196" t="str">
        <f>IF(OR(AND('Class Record S2'!$R$25=".",COUNTIF('Class Record S2'!$R$8:$R$37,"\")&lt;5,COUNTIF('Class Record S2'!$R$8:$R$25,".")&lt;=(5-COUNTIF('Class Record S2'!$R$8:$R$37,"\"))),AND('Class Record S2'!$R$25="\",COUNTIF('Class Record S2'!$R$8:$R$25,"\")&lt;=5)),"x","")</f>
        <v/>
      </c>
      <c r="Q570" s="197" t="s">
        <v>80</v>
      </c>
      <c r="R570" s="197" t="s">
        <v>139</v>
      </c>
    </row>
    <row r="571" spans="1:18" ht="37.5" customHeight="1" x14ac:dyDescent="0.3">
      <c r="A571" s="346"/>
      <c r="B571" s="198" t="str">
        <f>IF($O571="x",'Class Record S2'!$B$26,"")</f>
        <v/>
      </c>
      <c r="C571" s="349" t="str">
        <f>IF($O571="x",'Class Record S2'!$D$26,"")</f>
        <v/>
      </c>
      <c r="D571" s="349"/>
      <c r="E571" s="349"/>
      <c r="F571" s="349"/>
      <c r="G571" s="349"/>
      <c r="H571" s="349"/>
      <c r="I571" s="349"/>
      <c r="J571" s="349"/>
      <c r="K571" s="349"/>
      <c r="L571" s="349"/>
      <c r="M571" s="204"/>
      <c r="O571" s="196" t="str">
        <f>IF(OR(AND('Class Record S2'!$R$26=".",COUNTIF('Class Record S2'!$R$8:$R$37,"\")&lt;5,COUNTIF('Class Record S2'!$R$8:$R$26,".")&lt;=(5-COUNTIF('Class Record S2'!$R$8:$R$37,"\"))),AND('Class Record S2'!$R$26="\",COUNTIF('Class Record S2'!$R$8:$R$26,"\")&lt;=5)),"x","")</f>
        <v/>
      </c>
      <c r="Q571" s="197" t="s">
        <v>81</v>
      </c>
      <c r="R571" s="197" t="s">
        <v>140</v>
      </c>
    </row>
    <row r="572" spans="1:18" ht="37.5" customHeight="1" x14ac:dyDescent="0.3">
      <c r="A572" s="346"/>
      <c r="B572" s="198" t="str">
        <f>IF($O572="x",'Class Record S2'!$B$27,"")</f>
        <v/>
      </c>
      <c r="C572" s="349" t="str">
        <f>IF($O572="x",'Class Record S2'!$D$27,"")</f>
        <v/>
      </c>
      <c r="D572" s="349"/>
      <c r="E572" s="349"/>
      <c r="F572" s="349"/>
      <c r="G572" s="349"/>
      <c r="H572" s="349"/>
      <c r="I572" s="349"/>
      <c r="J572" s="349"/>
      <c r="K572" s="349"/>
      <c r="L572" s="349"/>
      <c r="M572" s="204"/>
      <c r="O572" s="196" t="str">
        <f>IF(OR(AND('Class Record S2'!$R$27=".",COUNTIF('Class Record S2'!$R$8:$R$37,"\")&lt;5,COUNTIF('Class Record S2'!$R$8:$R$27,".")&lt;=(5-COUNTIF('Class Record S2'!$R$8:$R$37,"\"))),AND('Class Record S2'!$R$27="\",COUNTIF('Class Record S2'!$R$8:$R$27,"\")&lt;=5)),"x","")</f>
        <v/>
      </c>
      <c r="Q572" s="197" t="s">
        <v>82</v>
      </c>
      <c r="R572" s="197" t="s">
        <v>141</v>
      </c>
    </row>
    <row r="573" spans="1:18" ht="37.5" customHeight="1" x14ac:dyDescent="0.3">
      <c r="A573" s="346"/>
      <c r="B573" s="198" t="str">
        <f>IF($O573="x",'Class Record S2'!$B$28,"")</f>
        <v/>
      </c>
      <c r="C573" s="349" t="str">
        <f>IF($O573="x",'Class Record S2'!$D$28,"")</f>
        <v/>
      </c>
      <c r="D573" s="349"/>
      <c r="E573" s="349"/>
      <c r="F573" s="349"/>
      <c r="G573" s="349"/>
      <c r="H573" s="349"/>
      <c r="I573" s="349"/>
      <c r="J573" s="349"/>
      <c r="K573" s="349"/>
      <c r="L573" s="349"/>
      <c r="M573" s="204"/>
      <c r="O573" s="196" t="str">
        <f>IF(OR(AND('Class Record S2'!$R$28=".",COUNTIF('Class Record S2'!$R$8:$R$37,"\")&lt;5,COUNTIF('Class Record S2'!$R$8:$R$28,".")&lt;=(5-COUNTIF('Class Record S2'!$R$8:$R$37,"\"))),AND('Class Record S2'!$R$28="\",COUNTIF('Class Record S2'!$R$8:$R$28,"\")&lt;=5)),"x","")</f>
        <v/>
      </c>
      <c r="Q573" s="197" t="s">
        <v>83</v>
      </c>
      <c r="R573" s="197" t="s">
        <v>102</v>
      </c>
    </row>
    <row r="574" spans="1:18" ht="37.5" customHeight="1" thickBot="1" x14ac:dyDescent="0.35">
      <c r="A574" s="347"/>
      <c r="B574" s="200" t="str">
        <f>IF($O574="x",'Class Record S2'!$B$29,"")</f>
        <v/>
      </c>
      <c r="C574" s="350" t="str">
        <f>IF($O574="x",'Class Record S2'!$D$29,"")</f>
        <v/>
      </c>
      <c r="D574" s="350"/>
      <c r="E574" s="350"/>
      <c r="F574" s="350"/>
      <c r="G574" s="350"/>
      <c r="H574" s="350"/>
      <c r="I574" s="350"/>
      <c r="J574" s="350"/>
      <c r="K574" s="350"/>
      <c r="L574" s="350"/>
      <c r="M574" s="202"/>
      <c r="O574" s="196" t="str">
        <f>IF(OR(AND('Class Record S2'!$R$29=".",COUNTIF('Class Record S2'!$R$8:$R$37,"\")&lt;5,COUNTIF('Class Record S2'!$R$8:$R$29,".")&lt;=(5-COUNTIF('Class Record S2'!$R$8:$R$37,"\"))),AND('Class Record S2'!$R$29="\",COUNTIF('Class Record S2'!$R$8:$R$29,"\")&lt;=5)),"x","")</f>
        <v/>
      </c>
      <c r="Q574" s="197" t="s">
        <v>84</v>
      </c>
      <c r="R574" s="197" t="s">
        <v>142</v>
      </c>
    </row>
    <row r="575" spans="1:18" ht="37.5" customHeight="1" x14ac:dyDescent="0.3">
      <c r="A575" s="345" t="str">
        <f>'Class Record S2'!$A$30</f>
        <v>Geometry</v>
      </c>
      <c r="B575" s="194" t="str">
        <f>IF($O575="x",'Class Record S2'!$B$30,"")</f>
        <v/>
      </c>
      <c r="C575" s="348" t="str">
        <f>IF($O575="x",'Class Record S2'!$D$30,"")</f>
        <v/>
      </c>
      <c r="D575" s="348"/>
      <c r="E575" s="348"/>
      <c r="F575" s="348"/>
      <c r="G575" s="348"/>
      <c r="H575" s="348"/>
      <c r="I575" s="348"/>
      <c r="J575" s="348"/>
      <c r="K575" s="348"/>
      <c r="L575" s="348"/>
      <c r="M575" s="203"/>
      <c r="O575" s="196" t="str">
        <f>IF(OR(AND('Class Record S2'!$R$30=".",COUNTIF('Class Record S2'!$R$8:$R$37,"\")&lt;5,COUNTIF('Class Record S2'!$R$8:$R$30,".")&lt;=(5-COUNTIF('Class Record S2'!$R$8:$R$37,"\"))),AND('Class Record S2'!$R$30="\",COUNTIF('Class Record S2'!$R$8:$R$30,"\")&lt;=5)),"x","")</f>
        <v/>
      </c>
      <c r="Q575" s="197" t="s">
        <v>85</v>
      </c>
      <c r="R575" s="197" t="s">
        <v>143</v>
      </c>
    </row>
    <row r="576" spans="1:18" ht="37.5" customHeight="1" x14ac:dyDescent="0.3">
      <c r="A576" s="346"/>
      <c r="B576" s="198" t="str">
        <f>IF($O576="x",'Class Record S2'!$B$31,"")</f>
        <v/>
      </c>
      <c r="C576" s="349" t="str">
        <f>IF($O576="x",'Class Record S2'!$D$31,"")</f>
        <v/>
      </c>
      <c r="D576" s="349"/>
      <c r="E576" s="349"/>
      <c r="F576" s="349"/>
      <c r="G576" s="349"/>
      <c r="H576" s="349"/>
      <c r="I576" s="349"/>
      <c r="J576" s="349"/>
      <c r="K576" s="349"/>
      <c r="L576" s="349"/>
      <c r="M576" s="204"/>
      <c r="O576" s="196" t="str">
        <f>IF(OR(AND('Class Record S2'!$R$31=".",COUNTIF('Class Record S2'!$R$8:$R$37,"\")&lt;5,COUNTIF('Class Record S2'!$R$8:$R$31,".")&lt;=(5-COUNTIF('Class Record S2'!$R$8:$R$37,"\"))),AND('Class Record S2'!$R$31="\",COUNTIF('Class Record S2'!$R$8:$R$31,"\")&lt;=5)),"x","")</f>
        <v/>
      </c>
      <c r="Q576" s="197" t="s">
        <v>86</v>
      </c>
      <c r="R576" s="197" t="s">
        <v>144</v>
      </c>
    </row>
    <row r="577" spans="1:18" ht="37.5" customHeight="1" x14ac:dyDescent="0.3">
      <c r="A577" s="346"/>
      <c r="B577" s="198" t="str">
        <f>IF($O577="x",'Class Record S2'!$B$32,"")</f>
        <v/>
      </c>
      <c r="C577" s="349" t="str">
        <f>IF($O577="x",'Class Record S2'!$D$32,"")</f>
        <v/>
      </c>
      <c r="D577" s="349"/>
      <c r="E577" s="349"/>
      <c r="F577" s="349"/>
      <c r="G577" s="349"/>
      <c r="H577" s="349"/>
      <c r="I577" s="349"/>
      <c r="J577" s="349"/>
      <c r="K577" s="349"/>
      <c r="L577" s="349"/>
      <c r="M577" s="204"/>
      <c r="O577" s="196" t="str">
        <f>IF(OR(AND('Class Record S2'!$R$32=".",COUNTIF('Class Record S2'!$R$8:$R$37,"\")&lt;5,COUNTIF('Class Record S2'!$R$8:$R$32,".")&lt;=(5-COUNTIF('Class Record S2'!$R$8:$R$37,"\"))),AND('Class Record S2'!$R$32="\",COUNTIF('Class Record S2'!$R$8:$R$32,"\")&lt;=5)),"x","")</f>
        <v/>
      </c>
      <c r="Q577" s="197" t="s">
        <v>87</v>
      </c>
      <c r="R577" s="197" t="s">
        <v>145</v>
      </c>
    </row>
    <row r="578" spans="1:18" ht="37.5" customHeight="1" x14ac:dyDescent="0.3">
      <c r="A578" s="346"/>
      <c r="B578" s="198" t="str">
        <f>IF($O578="x",'Class Record S2'!$B$33,"")</f>
        <v/>
      </c>
      <c r="C578" s="349" t="str">
        <f>IF($O578="x",'Class Record S2'!$D$33,"")</f>
        <v/>
      </c>
      <c r="D578" s="349"/>
      <c r="E578" s="349"/>
      <c r="F578" s="349"/>
      <c r="G578" s="349"/>
      <c r="H578" s="349"/>
      <c r="I578" s="349"/>
      <c r="J578" s="349"/>
      <c r="K578" s="349"/>
      <c r="L578" s="349"/>
      <c r="M578" s="204"/>
      <c r="O578" s="196" t="str">
        <f>IF(OR(AND('Class Record S2'!$R$33=".",COUNTIF('Class Record S2'!$R$8:$R$37,"\")&lt;5,COUNTIF('Class Record S2'!$R$8:$R$33,".")&lt;=(5-COUNTIF('Class Record S2'!$R$8:$R$37,"\"))),AND('Class Record S2'!$R$33="\",COUNTIF('Class Record S2'!$R$8:$R$33,"\")&lt;=5)),"x","")</f>
        <v/>
      </c>
      <c r="Q578" s="197" t="s">
        <v>88</v>
      </c>
      <c r="R578" s="197" t="s">
        <v>146</v>
      </c>
    </row>
    <row r="579" spans="1:18" ht="37.5" customHeight="1" x14ac:dyDescent="0.3">
      <c r="A579" s="346"/>
      <c r="B579" s="198" t="str">
        <f>IF($O579="x",'Class Record S2'!$B$34,"")</f>
        <v/>
      </c>
      <c r="C579" s="349" t="str">
        <f>IF($O579="x",'Class Record S2'!$D$34,"")</f>
        <v/>
      </c>
      <c r="D579" s="349"/>
      <c r="E579" s="349"/>
      <c r="F579" s="349"/>
      <c r="G579" s="349"/>
      <c r="H579" s="349"/>
      <c r="I579" s="349"/>
      <c r="J579" s="349"/>
      <c r="K579" s="349"/>
      <c r="L579" s="349"/>
      <c r="M579" s="204"/>
      <c r="O579" s="196" t="str">
        <f>IF(OR(AND('Class Record S2'!$R$34=".",COUNTIF('Class Record S2'!$R$8:$R$37,"\")&lt;5,COUNTIF('Class Record S2'!$R$8:$R$34,".")&lt;=(5-COUNTIF('Class Record S2'!$R$8:$R$37,"\"))),AND('Class Record S2'!$R$34="\",COUNTIF('Class Record S2'!$R$8:$R$34,"\")&lt;=5)),"x","")</f>
        <v/>
      </c>
      <c r="Q579" s="197" t="s">
        <v>89</v>
      </c>
      <c r="R579" s="197" t="s">
        <v>178</v>
      </c>
    </row>
    <row r="580" spans="1:18" ht="30.75" customHeight="1" thickBot="1" x14ac:dyDescent="0.35">
      <c r="A580" s="347"/>
      <c r="B580" s="200" t="str">
        <f>IF($O580="x",'Class Record S2'!$B$35,"")</f>
        <v/>
      </c>
      <c r="C580" s="350" t="str">
        <f>IF($O580="x",'Class Record S2'!$D$35,"")</f>
        <v/>
      </c>
      <c r="D580" s="350"/>
      <c r="E580" s="350"/>
      <c r="F580" s="350"/>
      <c r="G580" s="350"/>
      <c r="H580" s="350"/>
      <c r="I580" s="350"/>
      <c r="J580" s="350"/>
      <c r="K580" s="350"/>
      <c r="L580" s="350"/>
      <c r="M580" s="202"/>
      <c r="O580" s="196" t="str">
        <f>IF(OR(AND('Class Record S2'!$R$35=".",COUNTIF('Class Record S2'!$R$8:$R$37,"\")&lt;5,COUNTIF('Class Record S2'!$R$8:$R$35,".")&lt;=(5-COUNTIF('Class Record S2'!$R$8:$R$37,"\"))),AND('Class Record S2'!$R$35="\",COUNTIF('Class Record S2'!$R$8:$R$35,"\")&lt;=5)),"x","")</f>
        <v/>
      </c>
      <c r="Q580" s="197" t="s">
        <v>90</v>
      </c>
      <c r="R580" s="197" t="s">
        <v>177</v>
      </c>
    </row>
    <row r="581" spans="1:18" ht="37.5" customHeight="1" x14ac:dyDescent="0.3">
      <c r="A581" s="345" t="str">
        <f>'Class Record S2'!$A$36</f>
        <v>Stat</v>
      </c>
      <c r="B581" s="194" t="str">
        <f>IF($O581="x",'Class Record S2'!$B$36,"")</f>
        <v/>
      </c>
      <c r="C581" s="348" t="str">
        <f>IF($O581="x",'Class Record S2'!$D$36,"")</f>
        <v/>
      </c>
      <c r="D581" s="348"/>
      <c r="E581" s="348"/>
      <c r="F581" s="348"/>
      <c r="G581" s="348"/>
      <c r="H581" s="348"/>
      <c r="I581" s="348"/>
      <c r="J581" s="348"/>
      <c r="K581" s="348"/>
      <c r="L581" s="348"/>
      <c r="M581" s="203"/>
      <c r="O581" s="196" t="str">
        <f>IF(OR(AND('Class Record S2'!$R$36=".",COUNTIF('Class Record S2'!$R$8:$R$37,"\")&lt;5,COUNTIF('Class Record S2'!$R$8:$R$36,".")&lt;=(5-COUNTIF('Class Record S2'!$R$8:$R$37,"\"))),AND('Class Record S2'!$R$36="\",COUNTIF('Class Record S2'!$R$8:$R$36,"\")&lt;=5)),"x","")</f>
        <v/>
      </c>
      <c r="Q581" s="197" t="s">
        <v>91</v>
      </c>
      <c r="R581" s="197" t="s">
        <v>147</v>
      </c>
    </row>
    <row r="582" spans="1:18" ht="37.5" customHeight="1" thickBot="1" x14ac:dyDescent="0.35">
      <c r="A582" s="347"/>
      <c r="B582" s="200" t="str">
        <f>IF($O582="x",'Class Record S2'!$B$37,"")</f>
        <v/>
      </c>
      <c r="C582" s="350" t="str">
        <f>IF($O582="x",'Class Record S2'!$D$37,"")</f>
        <v/>
      </c>
      <c r="D582" s="350"/>
      <c r="E582" s="350"/>
      <c r="F582" s="350"/>
      <c r="G582" s="350"/>
      <c r="H582" s="350"/>
      <c r="I582" s="350"/>
      <c r="J582" s="350"/>
      <c r="K582" s="350"/>
      <c r="L582" s="350"/>
      <c r="M582" s="202"/>
      <c r="O582" s="196" t="str">
        <f>IF(OR(AND('Class Record S2'!$R$37=".",COUNTIF('Class Record S2'!$R$8:$R$37,"\")&lt;5,COUNTIF('Class Record S2'!$R$8:$R$37,".")&lt;=(5-COUNTIF('Class Record S2'!$R$8:$R$37,"\"))),AND('Class Record S2'!$R$37="\",COUNTIF('Class Record S2'!$R$8:$R$37,"\")&lt;=5)),"x","")</f>
        <v/>
      </c>
      <c r="Q582" s="197" t="s">
        <v>92</v>
      </c>
      <c r="R582" s="197" t="s">
        <v>148</v>
      </c>
    </row>
    <row r="583" spans="1:18" ht="16.5" customHeight="1" thickBot="1" x14ac:dyDescent="0.35">
      <c r="A583" s="351" t="s">
        <v>45</v>
      </c>
      <c r="B583" s="352"/>
      <c r="C583" s="352"/>
      <c r="D583" s="352"/>
      <c r="E583" s="352"/>
      <c r="F583" s="352"/>
      <c r="G583" s="352"/>
      <c r="H583" s="352"/>
      <c r="I583" s="352"/>
      <c r="J583" s="352"/>
      <c r="K583" s="353"/>
      <c r="L583" s="354" t="s">
        <v>46</v>
      </c>
      <c r="M583" s="355"/>
    </row>
    <row r="584" spans="1:18" ht="28.5" customHeight="1" x14ac:dyDescent="0.3">
      <c r="A584" s="356"/>
      <c r="B584" s="357"/>
      <c r="C584" s="357"/>
      <c r="D584" s="357"/>
      <c r="E584" s="357"/>
      <c r="F584" s="357"/>
      <c r="G584" s="357"/>
      <c r="H584" s="357"/>
      <c r="I584" s="357"/>
      <c r="J584" s="357"/>
      <c r="K584" s="358"/>
      <c r="L584" s="365" t="str">
        <f>'Class Record S2'!$R$38</f>
        <v>N</v>
      </c>
      <c r="M584" s="366"/>
    </row>
    <row r="585" spans="1:18" ht="28.5" customHeight="1" x14ac:dyDescent="0.3">
      <c r="A585" s="359"/>
      <c r="B585" s="360"/>
      <c r="C585" s="360"/>
      <c r="D585" s="360"/>
      <c r="E585" s="360"/>
      <c r="F585" s="360"/>
      <c r="G585" s="360"/>
      <c r="H585" s="360"/>
      <c r="I585" s="360"/>
      <c r="J585" s="360"/>
      <c r="K585" s="361"/>
      <c r="L585" s="367"/>
      <c r="M585" s="368"/>
    </row>
    <row r="586" spans="1:18" ht="28.5" customHeight="1" thickBot="1" x14ac:dyDescent="0.35">
      <c r="A586" s="362"/>
      <c r="B586" s="363"/>
      <c r="C586" s="363"/>
      <c r="D586" s="363"/>
      <c r="E586" s="363"/>
      <c r="F586" s="363"/>
      <c r="G586" s="363"/>
      <c r="H586" s="363"/>
      <c r="I586" s="363"/>
      <c r="J586" s="363"/>
      <c r="K586" s="364"/>
      <c r="L586" s="369"/>
      <c r="M586" s="370"/>
    </row>
    <row r="588" spans="1:18" ht="19.5" thickBot="1" x14ac:dyDescent="0.35"/>
    <row r="589" spans="1:18" ht="23.25" customHeight="1" thickBot="1" x14ac:dyDescent="0.35">
      <c r="A589" s="371" t="str">
        <f>'Class Record S2'!$D$1</f>
        <v>A N OTHER SCHOOL</v>
      </c>
      <c r="B589" s="372"/>
      <c r="C589" s="372"/>
      <c r="D589" s="372"/>
      <c r="E589" s="372"/>
      <c r="F589" s="372"/>
      <c r="G589" s="372"/>
      <c r="H589" s="372"/>
      <c r="I589" s="372"/>
      <c r="J589" s="372"/>
      <c r="K589" s="372"/>
      <c r="L589" s="372"/>
      <c r="M589" s="373"/>
    </row>
    <row r="590" spans="1:18" ht="15.75" customHeight="1" thickBot="1" x14ac:dyDescent="0.35">
      <c r="A590" s="374" t="s">
        <v>18</v>
      </c>
      <c r="B590" s="375"/>
      <c r="C590" s="375"/>
      <c r="D590" s="376">
        <f>'Class Record S2'!$S$2</f>
        <v>0</v>
      </c>
      <c r="E590" s="376"/>
      <c r="F590" s="376"/>
      <c r="G590" s="377"/>
      <c r="H590" s="380" t="s">
        <v>19</v>
      </c>
      <c r="I590" s="382">
        <f>'Class Record S2'!$E$39</f>
        <v>0</v>
      </c>
      <c r="J590" s="382"/>
      <c r="K590" s="383" t="str">
        <f>'Class Record S2'!$C$2</f>
        <v>CLASS: 2A</v>
      </c>
      <c r="L590" s="383"/>
      <c r="M590" s="384"/>
    </row>
    <row r="591" spans="1:18" ht="15.75" customHeight="1" thickBot="1" x14ac:dyDescent="0.35">
      <c r="A591" s="351"/>
      <c r="B591" s="352"/>
      <c r="C591" s="352"/>
      <c r="D591" s="378"/>
      <c r="E591" s="378"/>
      <c r="F591" s="378"/>
      <c r="G591" s="379"/>
      <c r="H591" s="380"/>
      <c r="I591" s="382"/>
      <c r="J591" s="382"/>
      <c r="K591" s="383"/>
      <c r="L591" s="383"/>
      <c r="M591" s="384"/>
    </row>
    <row r="592" spans="1:18" ht="19.5" thickBot="1" x14ac:dyDescent="0.35">
      <c r="A592" s="395" t="s">
        <v>20</v>
      </c>
      <c r="B592" s="396"/>
      <c r="C592" s="396"/>
      <c r="D592" s="396"/>
      <c r="E592" s="396"/>
      <c r="F592" s="397" t="s">
        <v>21</v>
      </c>
      <c r="G592" s="398"/>
      <c r="H592" s="398"/>
      <c r="I592" s="399"/>
      <c r="J592" s="400" t="s">
        <v>22</v>
      </c>
      <c r="K592" s="401"/>
      <c r="L592" s="401"/>
      <c r="M592" s="402"/>
    </row>
    <row r="593" spans="1:18" ht="16.5" customHeight="1" thickBot="1" x14ac:dyDescent="0.35">
      <c r="A593" s="385" t="s">
        <v>23</v>
      </c>
      <c r="B593" s="386"/>
      <c r="C593" s="387"/>
      <c r="D593" s="388" t="s">
        <v>24</v>
      </c>
      <c r="E593" s="389"/>
      <c r="F593" s="390" t="s">
        <v>25</v>
      </c>
      <c r="G593" s="391"/>
      <c r="H593" s="391" t="s">
        <v>26</v>
      </c>
      <c r="I593" s="392"/>
      <c r="J593" s="390" t="s">
        <v>27</v>
      </c>
      <c r="K593" s="391"/>
      <c r="L593" s="393" t="s">
        <v>28</v>
      </c>
      <c r="M593" s="394"/>
    </row>
    <row r="594" spans="1:18" ht="31.5" customHeight="1" thickBot="1" x14ac:dyDescent="0.35">
      <c r="A594" s="205"/>
      <c r="B594" s="206" t="s">
        <v>55</v>
      </c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8" t="s">
        <v>44</v>
      </c>
      <c r="Q594" s="381" t="s">
        <v>121</v>
      </c>
      <c r="R594" s="381"/>
    </row>
    <row r="595" spans="1:18" ht="37.5" customHeight="1" x14ac:dyDescent="0.3">
      <c r="A595" s="345" t="str">
        <f>'Class Record S2'!$A$8</f>
        <v>Place Value</v>
      </c>
      <c r="B595" s="194" t="str">
        <f>IF($O595="x",'Class Record S2'!$B$8,"")</f>
        <v/>
      </c>
      <c r="C595" s="348" t="str">
        <f>IF($O595="x",'Class Record S2'!$D$8,"")</f>
        <v/>
      </c>
      <c r="D595" s="348"/>
      <c r="E595" s="348"/>
      <c r="F595" s="348"/>
      <c r="G595" s="348"/>
      <c r="H595" s="348"/>
      <c r="I595" s="348"/>
      <c r="J595" s="348"/>
      <c r="K595" s="348"/>
      <c r="L595" s="348"/>
      <c r="M595" s="195"/>
      <c r="O595" s="196" t="str">
        <f>IF(OR(AND('Class Record S2'!$S$8=".",COUNTIF('Class Record S2'!$S$8:$S$37,"\")&lt;5,COUNTIF('Class Record S2'!$S$8:$S$8,".")&lt;=(5-COUNTIF('Class Record S2'!$S$8:$S$37,"\"))),AND('Class Record S2'!$S$8="\",COUNTIF('Class Record S2'!$S$8:$S$8,"\")&lt;=5)),"x","")</f>
        <v/>
      </c>
      <c r="Q595" s="197" t="s">
        <v>63</v>
      </c>
      <c r="R595" s="197" t="s">
        <v>93</v>
      </c>
    </row>
    <row r="596" spans="1:18" ht="37.5" customHeight="1" x14ac:dyDescent="0.3">
      <c r="A596" s="346"/>
      <c r="B596" s="198" t="str">
        <f>IF($O596="x",'Class Record S2'!$B$9,"")</f>
        <v/>
      </c>
      <c r="C596" s="349" t="str">
        <f>IF($O596="x",'Class Record S2'!$D$9,"")</f>
        <v/>
      </c>
      <c r="D596" s="349"/>
      <c r="E596" s="349"/>
      <c r="F596" s="349"/>
      <c r="G596" s="349"/>
      <c r="H596" s="349"/>
      <c r="I596" s="349"/>
      <c r="J596" s="349"/>
      <c r="K596" s="349"/>
      <c r="L596" s="349"/>
      <c r="M596" s="199"/>
      <c r="O596" s="196" t="str">
        <f>IF(OR(AND('Class Record S2'!$S$9=".",COUNTIF('Class Record S2'!$S$8:$S$37,"\")&lt;5,COUNTIF('Class Record S2'!$S$8:$S$9,".")&lt;=(5-COUNTIF('Class Record S2'!$S$8:$S$37,"\"))),AND('Class Record S2'!$S$9="\",COUNTIF('Class Record S2'!$S$8:$S$9,"\")&lt;=5)),"x","")</f>
        <v/>
      </c>
      <c r="Q596" s="197" t="s">
        <v>64</v>
      </c>
      <c r="R596" s="197" t="s">
        <v>131</v>
      </c>
    </row>
    <row r="597" spans="1:18" ht="37.5" customHeight="1" x14ac:dyDescent="0.3">
      <c r="A597" s="346"/>
      <c r="B597" s="198" t="str">
        <f>IF($O597="x",'Class Record S2'!$B$10,"")</f>
        <v/>
      </c>
      <c r="C597" s="349" t="str">
        <f>IF($O597="x",'Class Record S2'!$D$10,"")</f>
        <v/>
      </c>
      <c r="D597" s="349"/>
      <c r="E597" s="349"/>
      <c r="F597" s="349"/>
      <c r="G597" s="349"/>
      <c r="H597" s="349"/>
      <c r="I597" s="349"/>
      <c r="J597" s="349"/>
      <c r="K597" s="349"/>
      <c r="L597" s="349"/>
      <c r="M597" s="199"/>
      <c r="O597" s="196" t="str">
        <f>IF(OR(AND('Class Record S2'!$S$10=".",COUNTIF('Class Record S2'!$S$8:$S$37,"\")&lt;5,COUNTIF('Class Record S2'!$S$8:$S$10,".")&lt;=(5-COUNTIF('Class Record S2'!$S$8:$S$37,"\"))),AND('Class Record S2'!$S$10="\",COUNTIF('Class Record S2'!$S$8:$S$10,"\")&lt;=5)),"x","")</f>
        <v/>
      </c>
      <c r="Q597" s="197" t="s">
        <v>65</v>
      </c>
      <c r="R597" s="197" t="s">
        <v>132</v>
      </c>
    </row>
    <row r="598" spans="1:18" ht="37.5" customHeight="1" x14ac:dyDescent="0.3">
      <c r="A598" s="346"/>
      <c r="B598" s="198" t="str">
        <f>IF($O598="x",'Class Record S2'!$B$11,"")</f>
        <v/>
      </c>
      <c r="C598" s="349" t="str">
        <f>IF($O598="x",'Class Record S2'!$D$11,"")</f>
        <v/>
      </c>
      <c r="D598" s="349"/>
      <c r="E598" s="349"/>
      <c r="F598" s="349"/>
      <c r="G598" s="349"/>
      <c r="H598" s="349"/>
      <c r="I598" s="349"/>
      <c r="J598" s="349"/>
      <c r="K598" s="349"/>
      <c r="L598" s="349"/>
      <c r="M598" s="199"/>
      <c r="O598" s="196" t="str">
        <f>IF(OR(AND('Class Record S2'!$S$11=".",COUNTIF('Class Record S2'!$S$8:$S$37,"\")&lt;5,COUNTIF('Class Record S2'!$S$8:$S$11,".")&lt;=(5-COUNTIF('Class Record S2'!$S$8:$S$37,"\"))),AND('Class Record S2'!$S$11="\",COUNTIF('Class Record S2'!$S$8:$S$11,"\")&lt;=5)),"x","")</f>
        <v/>
      </c>
      <c r="Q598" s="197" t="s">
        <v>66</v>
      </c>
      <c r="R598" s="197" t="s">
        <v>133</v>
      </c>
    </row>
    <row r="599" spans="1:18" ht="37.5" customHeight="1" thickBot="1" x14ac:dyDescent="0.35">
      <c r="A599" s="347"/>
      <c r="B599" s="200" t="str">
        <f>IF($O599="x",'Class Record S2'!$B$12,"")</f>
        <v/>
      </c>
      <c r="C599" s="350" t="str">
        <f>IF($O599="x",'Class Record S2'!$D$12,"")</f>
        <v/>
      </c>
      <c r="D599" s="350"/>
      <c r="E599" s="350"/>
      <c r="F599" s="350"/>
      <c r="G599" s="350"/>
      <c r="H599" s="350"/>
      <c r="I599" s="350"/>
      <c r="J599" s="350"/>
      <c r="K599" s="350"/>
      <c r="L599" s="350"/>
      <c r="M599" s="201"/>
      <c r="O599" s="196" t="str">
        <f>IF(OR(AND('Class Record S2'!$S$12=".",COUNTIF('Class Record S2'!$S$8:$S$37,"\")&lt;5,COUNTIF('Class Record S2'!$S$8:$S$12,".")&lt;=(5-COUNTIF('Class Record S2'!$S$8:$S$37,"\"))),AND('Class Record S2'!$S$12="\",COUNTIF('Class Record S2'!$S$8:$S$12,"\")&lt;=5)),"x","")</f>
        <v/>
      </c>
      <c r="Q599" s="197" t="s">
        <v>67</v>
      </c>
      <c r="R599" s="197" t="s">
        <v>134</v>
      </c>
    </row>
    <row r="600" spans="1:18" ht="37.5" customHeight="1" x14ac:dyDescent="0.3">
      <c r="A600" s="345" t="str">
        <f>'Class Record S2'!$A$13</f>
        <v>Add/Sub</v>
      </c>
      <c r="B600" s="194" t="str">
        <f>IF($O600="x",'Class Record S2'!$B$13,"")</f>
        <v/>
      </c>
      <c r="C600" s="348" t="str">
        <f>IF($O600="x",'Class Record S2'!$D$13,"")</f>
        <v/>
      </c>
      <c r="D600" s="348"/>
      <c r="E600" s="348"/>
      <c r="F600" s="348"/>
      <c r="G600" s="348"/>
      <c r="H600" s="348"/>
      <c r="I600" s="348"/>
      <c r="J600" s="348"/>
      <c r="K600" s="348"/>
      <c r="L600" s="348"/>
      <c r="M600" s="195"/>
      <c r="O600" s="196" t="str">
        <f>IF(OR(AND('Class Record S2'!$S$13=".",COUNTIF('Class Record S2'!$S$8:$S$37,"\")&lt;5,COUNTIF('Class Record S2'!$S$8:$S$13,".")&lt;=(5-COUNTIF('Class Record S2'!$S$8:$S$37,"\"))),AND('Class Record S2'!$S$13="\",COUNTIF('Class Record S2'!$S$8:$S$13,"\")&lt;=5)),"x","")</f>
        <v/>
      </c>
      <c r="Q600" s="197" t="s">
        <v>68</v>
      </c>
      <c r="R600" s="197" t="s">
        <v>94</v>
      </c>
    </row>
    <row r="601" spans="1:18" ht="37.5" customHeight="1" x14ac:dyDescent="0.3">
      <c r="A601" s="346"/>
      <c r="B601" s="198" t="str">
        <f>IF($O601="x",'Class Record S2'!$B$14,"")</f>
        <v/>
      </c>
      <c r="C601" s="349" t="str">
        <f>IF($O601="x",'Class Record S2'!$D$14,"")</f>
        <v/>
      </c>
      <c r="D601" s="349"/>
      <c r="E601" s="349"/>
      <c r="F601" s="349"/>
      <c r="G601" s="349"/>
      <c r="H601" s="349"/>
      <c r="I601" s="349"/>
      <c r="J601" s="349"/>
      <c r="K601" s="349"/>
      <c r="L601" s="349"/>
      <c r="M601" s="199"/>
      <c r="O601" s="196" t="str">
        <f>IF(OR(AND('Class Record S2'!$S$14=".",COUNTIF('Class Record S2'!$S$8:$S$37,"\")&lt;5,COUNTIF('Class Record S2'!$S$8:$S$14,".")&lt;=(5-COUNTIF('Class Record S2'!$S$8:$S$37,"\"))),AND('Class Record S2'!$S$14="\",COUNTIF('Class Record S2'!$S$8:$S$14,"\")&lt;=5)),"x","")</f>
        <v/>
      </c>
      <c r="Q601" s="197" t="s">
        <v>69</v>
      </c>
      <c r="R601" s="197" t="s">
        <v>95</v>
      </c>
    </row>
    <row r="602" spans="1:18" ht="37.5" customHeight="1" x14ac:dyDescent="0.3">
      <c r="A602" s="346"/>
      <c r="B602" s="198" t="str">
        <f>IF($O602="x",'Class Record S2'!$B$15,"")</f>
        <v/>
      </c>
      <c r="C602" s="349" t="str">
        <f>IF($O602="x",'Class Record S2'!$D$15,"")</f>
        <v/>
      </c>
      <c r="D602" s="349"/>
      <c r="E602" s="349"/>
      <c r="F602" s="349"/>
      <c r="G602" s="349"/>
      <c r="H602" s="349"/>
      <c r="I602" s="349"/>
      <c r="J602" s="349"/>
      <c r="K602" s="349"/>
      <c r="L602" s="349"/>
      <c r="M602" s="199"/>
      <c r="O602" s="196" t="str">
        <f>IF(OR(AND('Class Record S2'!$S$15=".",COUNTIF('Class Record S2'!$S$8:$S$37,"\")&lt;5,COUNTIF('Class Record S2'!$S$8:$S$15,".")&lt;=(5-COUNTIF('Class Record S2'!$S$8:$S$37,"\"))),AND('Class Record S2'!$S$15="\",COUNTIF('Class Record S2'!$S$8:$S$15,"\")&lt;=5)),"x","")</f>
        <v/>
      </c>
      <c r="Q602" s="197" t="s">
        <v>70</v>
      </c>
      <c r="R602" s="197" t="s">
        <v>96</v>
      </c>
    </row>
    <row r="603" spans="1:18" ht="37.5" customHeight="1" x14ac:dyDescent="0.3">
      <c r="A603" s="346"/>
      <c r="B603" s="198" t="str">
        <f>IF($O603="x",'Class Record S2'!$B$16,"")</f>
        <v/>
      </c>
      <c r="C603" s="349" t="str">
        <f>IF($O603="x",'Class Record S2'!$D$16,"")</f>
        <v/>
      </c>
      <c r="D603" s="349"/>
      <c r="E603" s="349"/>
      <c r="F603" s="349"/>
      <c r="G603" s="349"/>
      <c r="H603" s="349"/>
      <c r="I603" s="349"/>
      <c r="J603" s="349"/>
      <c r="K603" s="349"/>
      <c r="L603" s="349"/>
      <c r="M603" s="199"/>
      <c r="O603" s="196" t="str">
        <f>IF(OR(AND('Class Record S2'!$S$16=".",COUNTIF('Class Record S2'!$S$8:$S$37,"\")&lt;5,COUNTIF('Class Record S2'!$S$8:$S$16,".")&lt;=(5-COUNTIF('Class Record S2'!$S$8:$S$37,"\"))),AND('Class Record S2'!$S$16="\",COUNTIF('Class Record S2'!$S$8:$S$16,"\")&lt;=5)),"x","")</f>
        <v/>
      </c>
      <c r="Q603" s="197" t="s">
        <v>71</v>
      </c>
      <c r="R603" s="197" t="s">
        <v>97</v>
      </c>
    </row>
    <row r="604" spans="1:18" ht="37.5" customHeight="1" thickBot="1" x14ac:dyDescent="0.35">
      <c r="A604" s="347"/>
      <c r="B604" s="200" t="str">
        <f>IF($O604="x",'Class Record S2'!$B$17,"")</f>
        <v/>
      </c>
      <c r="C604" s="350" t="str">
        <f>IF($O604="x",'Class Record S2'!$D$17,"")</f>
        <v/>
      </c>
      <c r="D604" s="350"/>
      <c r="E604" s="350"/>
      <c r="F604" s="350"/>
      <c r="G604" s="350"/>
      <c r="H604" s="350"/>
      <c r="I604" s="350"/>
      <c r="J604" s="350"/>
      <c r="K604" s="350"/>
      <c r="L604" s="350"/>
      <c r="M604" s="202"/>
      <c r="O604" s="196" t="str">
        <f>IF(OR(AND('Class Record S2'!$S$17=".",COUNTIF('Class Record S2'!$S$8:$S$37,"\")&lt;5,COUNTIF('Class Record S2'!$S$8:$S$17,".")&lt;=(5-COUNTIF('Class Record S2'!$S$8:$S$37,"\"))),AND('Class Record S2'!$S$17="\",COUNTIF('Class Record S2'!$S$8:$S$17,"\")&lt;=5)),"x","")</f>
        <v/>
      </c>
      <c r="Q604" s="197" t="s">
        <v>72</v>
      </c>
      <c r="R604" s="197" t="s">
        <v>135</v>
      </c>
    </row>
    <row r="605" spans="1:18" ht="37.5" customHeight="1" x14ac:dyDescent="0.3">
      <c r="A605" s="345" t="str">
        <f>'Class Record S2'!$A$18</f>
        <v>Multi/Div</v>
      </c>
      <c r="B605" s="194" t="str">
        <f>IF($O605="x",'Class Record S2'!$B$18,"")</f>
        <v/>
      </c>
      <c r="C605" s="348" t="str">
        <f>IF($O605="x",'Class Record S2'!$D$18,"")</f>
        <v/>
      </c>
      <c r="D605" s="348"/>
      <c r="E605" s="348"/>
      <c r="F605" s="348"/>
      <c r="G605" s="348"/>
      <c r="H605" s="348"/>
      <c r="I605" s="348"/>
      <c r="J605" s="348"/>
      <c r="K605" s="348"/>
      <c r="L605" s="348"/>
      <c r="M605" s="203"/>
      <c r="O605" s="196" t="str">
        <f>IF(OR(AND('Class Record S2'!$S$18=".",COUNTIF('Class Record S2'!$S$8:$S$37,"\")&lt;5,COUNTIF('Class Record S2'!$S$8:$S$18,".")&lt;=(5-COUNTIF('Class Record S2'!$S$8:$S$37,"\"))),AND('Class Record S2'!$S$18="\",COUNTIF('Class Record S2'!$S$8:$S$18,"\")&lt;=5)),"x","")</f>
        <v/>
      </c>
      <c r="Q605" s="197" t="s">
        <v>73</v>
      </c>
      <c r="R605" s="197" t="s">
        <v>98</v>
      </c>
    </row>
    <row r="606" spans="1:18" ht="37.5" customHeight="1" x14ac:dyDescent="0.3">
      <c r="A606" s="346"/>
      <c r="B606" s="198" t="str">
        <f>IF($O606="x",'Class Record S2'!$B$19,"")</f>
        <v/>
      </c>
      <c r="C606" s="349" t="str">
        <f>IF($O606="x",'Class Record S2'!$D$19,"")</f>
        <v/>
      </c>
      <c r="D606" s="349"/>
      <c r="E606" s="349"/>
      <c r="F606" s="349"/>
      <c r="G606" s="349"/>
      <c r="H606" s="349"/>
      <c r="I606" s="349"/>
      <c r="J606" s="349"/>
      <c r="K606" s="349"/>
      <c r="L606" s="349"/>
      <c r="M606" s="204"/>
      <c r="O606" s="196" t="str">
        <f>IF(OR(AND('Class Record S2'!$S$19=".",COUNTIF('Class Record S2'!$S$8:$S$37,"\")&lt;5,COUNTIF('Class Record S2'!$S$8:$S$19,".")&lt;=(5-COUNTIF('Class Record S2'!$S$8:$S$37,"\"))),AND('Class Record S2'!$S$19="\",COUNTIF('Class Record S2'!$S$8:$S$19,"\")&lt;=5)),"x","")</f>
        <v/>
      </c>
      <c r="Q606" s="197" t="s">
        <v>74</v>
      </c>
      <c r="R606" s="197" t="s">
        <v>99</v>
      </c>
    </row>
    <row r="607" spans="1:18" ht="37.5" customHeight="1" x14ac:dyDescent="0.3">
      <c r="A607" s="346"/>
      <c r="B607" s="198" t="str">
        <f>IF($O607="x",'Class Record S2'!$B$20,"")</f>
        <v/>
      </c>
      <c r="C607" s="349" t="str">
        <f>IF($O607="x",'Class Record S2'!$D$20,"")</f>
        <v/>
      </c>
      <c r="D607" s="349"/>
      <c r="E607" s="349"/>
      <c r="F607" s="349"/>
      <c r="G607" s="349"/>
      <c r="H607" s="349"/>
      <c r="I607" s="349"/>
      <c r="J607" s="349"/>
      <c r="K607" s="349"/>
      <c r="L607" s="349"/>
      <c r="M607" s="204"/>
      <c r="O607" s="196" t="str">
        <f>IF(OR(AND('Class Record S2'!$S$20=".",COUNTIF('Class Record S2'!$S$8:$S$37,"\")&lt;5,COUNTIF('Class Record S2'!$S$8:$S$20,".")&lt;=(5-COUNTIF('Class Record S2'!$S$8:$S$37,"\"))),AND('Class Record S2'!$S$20="\",COUNTIF('Class Record S2'!$S$8:$S$20,"\")&lt;=5)),"x","")</f>
        <v/>
      </c>
      <c r="Q607" s="197" t="s">
        <v>75</v>
      </c>
      <c r="R607" s="197" t="s">
        <v>100</v>
      </c>
    </row>
    <row r="608" spans="1:18" ht="37.5" customHeight="1" thickBot="1" x14ac:dyDescent="0.35">
      <c r="A608" s="347"/>
      <c r="B608" s="200" t="str">
        <f>IF($O608="x",'Class Record S2'!$B$21,"")</f>
        <v/>
      </c>
      <c r="C608" s="350" t="str">
        <f>IF($O608="x",'Class Record S2'!$D$21,"")</f>
        <v/>
      </c>
      <c r="D608" s="350"/>
      <c r="E608" s="350"/>
      <c r="F608" s="350"/>
      <c r="G608" s="350"/>
      <c r="H608" s="350"/>
      <c r="I608" s="350"/>
      <c r="J608" s="350"/>
      <c r="K608" s="350"/>
      <c r="L608" s="350"/>
      <c r="M608" s="202"/>
      <c r="O608" s="196" t="str">
        <f>IF(OR(AND('Class Record S2'!$S$21=".",COUNTIF('Class Record S2'!$S$8:$S$37,"\")&lt;5,COUNTIF('Class Record S2'!$S$8:$S$21,".")&lt;=(5-COUNTIF('Class Record S2'!$S$8:$S$37,"\"))),AND('Class Record S2'!$S$21="\",COUNTIF('Class Record S2'!$S$8:$S$21,"\")&lt;=5)),"x","")</f>
        <v/>
      </c>
      <c r="Q608" s="197" t="s">
        <v>76</v>
      </c>
      <c r="R608" s="197" t="s">
        <v>101</v>
      </c>
    </row>
    <row r="609" spans="1:18" ht="37.5" customHeight="1" x14ac:dyDescent="0.3">
      <c r="A609" s="345" t="str">
        <f>'Class Record S2'!$A$22</f>
        <v>Frac</v>
      </c>
      <c r="B609" s="194" t="str">
        <f>IF($O609="x",'Class Record S2'!$B$22,"")</f>
        <v/>
      </c>
      <c r="C609" s="348" t="str">
        <f>IF($O609="x",'Class Record S2'!$D$22,"")</f>
        <v/>
      </c>
      <c r="D609" s="348"/>
      <c r="E609" s="348"/>
      <c r="F609" s="348"/>
      <c r="G609" s="348"/>
      <c r="H609" s="348"/>
      <c r="I609" s="348"/>
      <c r="J609" s="348"/>
      <c r="K609" s="348"/>
      <c r="L609" s="348"/>
      <c r="M609" s="203"/>
      <c r="O609" s="196" t="str">
        <f>IF(OR(AND('Class Record S2'!$S$22=".",COUNTIF('Class Record S2'!$S$8:$S$37,"\")&lt;5,COUNTIF('Class Record S2'!$S$8:$S$22,".")&lt;=(5-COUNTIF('Class Record S2'!$S$8:$S$37,"\"))),AND('Class Record S2'!$S$22="\",COUNTIF('Class Record S2'!$S$8:$S$22,"\")&lt;=5)),"x","")</f>
        <v/>
      </c>
      <c r="Q609" s="197" t="s">
        <v>77</v>
      </c>
      <c r="R609" s="197" t="s">
        <v>136</v>
      </c>
    </row>
    <row r="610" spans="1:18" ht="37.5" customHeight="1" thickBot="1" x14ac:dyDescent="0.35">
      <c r="A610" s="347"/>
      <c r="B610" s="200" t="str">
        <f>IF($O610="x",'Class Record S2'!$B$23,"")</f>
        <v/>
      </c>
      <c r="C610" s="350" t="str">
        <f>IF($O610="x",'Class Record S2'!$D$23,"")</f>
        <v/>
      </c>
      <c r="D610" s="350"/>
      <c r="E610" s="350"/>
      <c r="F610" s="350"/>
      <c r="G610" s="350"/>
      <c r="H610" s="350"/>
      <c r="I610" s="350"/>
      <c r="J610" s="350"/>
      <c r="K610" s="350"/>
      <c r="L610" s="350"/>
      <c r="M610" s="202"/>
      <c r="O610" s="196" t="str">
        <f>IF(OR(AND('Class Record S2'!$S$23=".",COUNTIF('Class Record S2'!$S$8:$S$37,"\")&lt;5,COUNTIF('Class Record S2'!$S$8:$S$23,".")&lt;=(5-COUNTIF('Class Record S2'!$S$8:$S$37,"\"))),AND('Class Record S2'!$S$23="\",COUNTIF('Class Record S2'!$S$8:$S$23,"\")&lt;=5)),"x","")</f>
        <v/>
      </c>
      <c r="Q610" s="197" t="s">
        <v>78</v>
      </c>
      <c r="R610" s="197" t="s">
        <v>137</v>
      </c>
    </row>
    <row r="611" spans="1:18" ht="37.5" customHeight="1" x14ac:dyDescent="0.3">
      <c r="A611" s="345" t="str">
        <f>'Class Record S2'!$A$24</f>
        <v>Measure</v>
      </c>
      <c r="B611" s="194" t="str">
        <f>IF($O611="x",'Class Record S2'!$B$24,"")</f>
        <v/>
      </c>
      <c r="C611" s="348" t="str">
        <f>IF($O611="x",'Class Record S2'!$D$24,"")</f>
        <v/>
      </c>
      <c r="D611" s="348"/>
      <c r="E611" s="348"/>
      <c r="F611" s="348"/>
      <c r="G611" s="348"/>
      <c r="H611" s="348"/>
      <c r="I611" s="348"/>
      <c r="J611" s="348"/>
      <c r="K611" s="348"/>
      <c r="L611" s="348"/>
      <c r="M611" s="203"/>
      <c r="O611" s="196" t="str">
        <f>IF(OR(AND('Class Record S2'!$S$24=".",COUNTIF('Class Record S2'!$S$8:$S$37,"\")&lt;5,COUNTIF('Class Record S2'!$S$8:$S$24,".")&lt;=(5-COUNTIF('Class Record S2'!$S$8:$S$37,"\"))),AND('Class Record S2'!$S$24="\",COUNTIF('Class Record S2'!$S$8:$S$24,"\")&lt;=5)),"x","")</f>
        <v/>
      </c>
      <c r="Q611" s="197" t="s">
        <v>79</v>
      </c>
      <c r="R611" s="197" t="s">
        <v>138</v>
      </c>
    </row>
    <row r="612" spans="1:18" ht="37.5" customHeight="1" x14ac:dyDescent="0.3">
      <c r="A612" s="346"/>
      <c r="B612" s="198" t="str">
        <f>IF($O612="x",'Class Record S2'!$B$25,"")</f>
        <v/>
      </c>
      <c r="C612" s="349" t="str">
        <f>IF($O612="x",'Class Record S2'!$D$25,"")</f>
        <v/>
      </c>
      <c r="D612" s="349"/>
      <c r="E612" s="349"/>
      <c r="F612" s="349"/>
      <c r="G612" s="349"/>
      <c r="H612" s="349"/>
      <c r="I612" s="349"/>
      <c r="J612" s="349"/>
      <c r="K612" s="349"/>
      <c r="L612" s="349"/>
      <c r="M612" s="204"/>
      <c r="O612" s="196" t="str">
        <f>IF(OR(AND('Class Record S2'!$S$25=".",COUNTIF('Class Record S2'!$S$8:$S$37,"\")&lt;5,COUNTIF('Class Record S2'!$S$8:$S$25,".")&lt;=(5-COUNTIF('Class Record S2'!$S$8:$S$37,"\"))),AND('Class Record S2'!$S$25="\",COUNTIF('Class Record S2'!$S$8:$S$25,"\")&lt;=5)),"x","")</f>
        <v/>
      </c>
      <c r="Q612" s="197" t="s">
        <v>80</v>
      </c>
      <c r="R612" s="197" t="s">
        <v>139</v>
      </c>
    </row>
    <row r="613" spans="1:18" ht="37.5" customHeight="1" x14ac:dyDescent="0.3">
      <c r="A613" s="346"/>
      <c r="B613" s="198" t="str">
        <f>IF($O613="x",'Class Record S2'!$B$26,"")</f>
        <v/>
      </c>
      <c r="C613" s="349" t="str">
        <f>IF($O613="x",'Class Record S2'!$D$26,"")</f>
        <v/>
      </c>
      <c r="D613" s="349"/>
      <c r="E613" s="349"/>
      <c r="F613" s="349"/>
      <c r="G613" s="349"/>
      <c r="H613" s="349"/>
      <c r="I613" s="349"/>
      <c r="J613" s="349"/>
      <c r="K613" s="349"/>
      <c r="L613" s="349"/>
      <c r="M613" s="204"/>
      <c r="O613" s="196" t="str">
        <f>IF(OR(AND('Class Record S2'!$S$26=".",COUNTIF('Class Record S2'!$S$8:$S$37,"\")&lt;5,COUNTIF('Class Record S2'!$S$8:$S$26,".")&lt;=(5-COUNTIF('Class Record S2'!$S$8:$S$37,"\"))),AND('Class Record S2'!$S$26="\",COUNTIF('Class Record S2'!$S$8:$S$26,"\")&lt;=5)),"x","")</f>
        <v/>
      </c>
      <c r="Q613" s="197" t="s">
        <v>81</v>
      </c>
      <c r="R613" s="197" t="s">
        <v>140</v>
      </c>
    </row>
    <row r="614" spans="1:18" ht="37.5" customHeight="1" x14ac:dyDescent="0.3">
      <c r="A614" s="346"/>
      <c r="B614" s="198" t="str">
        <f>IF($O614="x",'Class Record S2'!$B$27,"")</f>
        <v/>
      </c>
      <c r="C614" s="349" t="str">
        <f>IF($O614="x",'Class Record S2'!$D$27,"")</f>
        <v/>
      </c>
      <c r="D614" s="349"/>
      <c r="E614" s="349"/>
      <c r="F614" s="349"/>
      <c r="G614" s="349"/>
      <c r="H614" s="349"/>
      <c r="I614" s="349"/>
      <c r="J614" s="349"/>
      <c r="K614" s="349"/>
      <c r="L614" s="349"/>
      <c r="M614" s="204"/>
      <c r="O614" s="196" t="str">
        <f>IF(OR(AND('Class Record S2'!$S$27=".",COUNTIF('Class Record S2'!$S$8:$S$37,"\")&lt;5,COUNTIF('Class Record S2'!$S$8:$S$27,".")&lt;=(5-COUNTIF('Class Record S2'!$S$8:$S$37,"\"))),AND('Class Record S2'!$S$27="\",COUNTIF('Class Record S2'!$S$8:$S$27,"\")&lt;=5)),"x","")</f>
        <v/>
      </c>
      <c r="Q614" s="197" t="s">
        <v>82</v>
      </c>
      <c r="R614" s="197" t="s">
        <v>141</v>
      </c>
    </row>
    <row r="615" spans="1:18" ht="37.5" customHeight="1" x14ac:dyDescent="0.3">
      <c r="A615" s="346"/>
      <c r="B615" s="198" t="str">
        <f>IF($O615="x",'Class Record S2'!$B$28,"")</f>
        <v/>
      </c>
      <c r="C615" s="349" t="str">
        <f>IF($O615="x",'Class Record S2'!$D$28,"")</f>
        <v/>
      </c>
      <c r="D615" s="349"/>
      <c r="E615" s="349"/>
      <c r="F615" s="349"/>
      <c r="G615" s="349"/>
      <c r="H615" s="349"/>
      <c r="I615" s="349"/>
      <c r="J615" s="349"/>
      <c r="K615" s="349"/>
      <c r="L615" s="349"/>
      <c r="M615" s="204"/>
      <c r="O615" s="196" t="str">
        <f>IF(OR(AND('Class Record S2'!$S$28=".",COUNTIF('Class Record S2'!$S$8:$S$37,"\")&lt;5,COUNTIF('Class Record S2'!$S$8:$S$28,".")&lt;=(5-COUNTIF('Class Record S2'!$S$8:$S$37,"\"))),AND('Class Record S2'!$S$28="\",COUNTIF('Class Record S2'!$S$8:$S$28,"\")&lt;=5)),"x","")</f>
        <v/>
      </c>
      <c r="Q615" s="197" t="s">
        <v>83</v>
      </c>
      <c r="R615" s="197" t="s">
        <v>102</v>
      </c>
    </row>
    <row r="616" spans="1:18" ht="37.5" customHeight="1" thickBot="1" x14ac:dyDescent="0.35">
      <c r="A616" s="347"/>
      <c r="B616" s="200" t="str">
        <f>IF($O616="x",'Class Record S2'!$B$29,"")</f>
        <v/>
      </c>
      <c r="C616" s="350" t="str">
        <f>IF($O616="x",'Class Record S2'!$D$29,"")</f>
        <v/>
      </c>
      <c r="D616" s="350"/>
      <c r="E616" s="350"/>
      <c r="F616" s="350"/>
      <c r="G616" s="350"/>
      <c r="H616" s="350"/>
      <c r="I616" s="350"/>
      <c r="J616" s="350"/>
      <c r="K616" s="350"/>
      <c r="L616" s="350"/>
      <c r="M616" s="202"/>
      <c r="O616" s="196" t="str">
        <f>IF(OR(AND('Class Record S2'!$S$29=".",COUNTIF('Class Record S2'!$S$8:$S$37,"\")&lt;5,COUNTIF('Class Record S2'!$S$8:$S$29,".")&lt;=(5-COUNTIF('Class Record S2'!$S$8:$S$37,"\"))),AND('Class Record S2'!$S$29="\",COUNTIF('Class Record S2'!$S$8:$S$29,"\")&lt;=5)),"x","")</f>
        <v/>
      </c>
      <c r="Q616" s="197" t="s">
        <v>84</v>
      </c>
      <c r="R616" s="197" t="s">
        <v>142</v>
      </c>
    </row>
    <row r="617" spans="1:18" ht="37.5" customHeight="1" x14ac:dyDescent="0.3">
      <c r="A617" s="345" t="str">
        <f>'Class Record S2'!$A$30</f>
        <v>Geometry</v>
      </c>
      <c r="B617" s="194" t="str">
        <f>IF($O617="x",'Class Record S2'!$B$30,"")</f>
        <v/>
      </c>
      <c r="C617" s="348" t="str">
        <f>IF($O617="x",'Class Record S2'!$D$30,"")</f>
        <v/>
      </c>
      <c r="D617" s="348"/>
      <c r="E617" s="348"/>
      <c r="F617" s="348"/>
      <c r="G617" s="348"/>
      <c r="H617" s="348"/>
      <c r="I617" s="348"/>
      <c r="J617" s="348"/>
      <c r="K617" s="348"/>
      <c r="L617" s="348"/>
      <c r="M617" s="203"/>
      <c r="O617" s="196" t="str">
        <f>IF(OR(AND('Class Record S2'!$S$30=".",COUNTIF('Class Record S2'!$S$8:$S$37,"\")&lt;5,COUNTIF('Class Record S2'!$S$8:$S$30,".")&lt;=(5-COUNTIF('Class Record S2'!$S$8:$S$37,"\"))),AND('Class Record S2'!$S$30="\",COUNTIF('Class Record S2'!$S$8:$S$30,"\")&lt;=5)),"x","")</f>
        <v/>
      </c>
      <c r="Q617" s="197" t="s">
        <v>85</v>
      </c>
      <c r="R617" s="197" t="s">
        <v>143</v>
      </c>
    </row>
    <row r="618" spans="1:18" ht="37.5" customHeight="1" x14ac:dyDescent="0.3">
      <c r="A618" s="346"/>
      <c r="B618" s="198" t="str">
        <f>IF($O618="x",'Class Record S2'!$B$31,"")</f>
        <v/>
      </c>
      <c r="C618" s="349" t="str">
        <f>IF($O618="x",'Class Record S2'!$D$31,"")</f>
        <v/>
      </c>
      <c r="D618" s="349"/>
      <c r="E618" s="349"/>
      <c r="F618" s="349"/>
      <c r="G618" s="349"/>
      <c r="H618" s="349"/>
      <c r="I618" s="349"/>
      <c r="J618" s="349"/>
      <c r="K618" s="349"/>
      <c r="L618" s="349"/>
      <c r="M618" s="204"/>
      <c r="O618" s="196" t="str">
        <f>IF(OR(AND('Class Record S2'!$S$31=".",COUNTIF('Class Record S2'!$S$8:$S$37,"\")&lt;5,COUNTIF('Class Record S2'!$S$8:$S$31,".")&lt;=(5-COUNTIF('Class Record S2'!$S$8:$S$37,"\"))),AND('Class Record S2'!$S$31="\",COUNTIF('Class Record S2'!$S$8:$S$31,"\")&lt;=5)),"x","")</f>
        <v/>
      </c>
      <c r="Q618" s="197" t="s">
        <v>86</v>
      </c>
      <c r="R618" s="197" t="s">
        <v>144</v>
      </c>
    </row>
    <row r="619" spans="1:18" ht="37.5" customHeight="1" x14ac:dyDescent="0.3">
      <c r="A619" s="346"/>
      <c r="B619" s="198" t="str">
        <f>IF($O619="x",'Class Record S2'!$B$32,"")</f>
        <v/>
      </c>
      <c r="C619" s="349" t="str">
        <f>IF($O619="x",'Class Record S2'!$D$32,"")</f>
        <v/>
      </c>
      <c r="D619" s="349"/>
      <c r="E619" s="349"/>
      <c r="F619" s="349"/>
      <c r="G619" s="349"/>
      <c r="H619" s="349"/>
      <c r="I619" s="349"/>
      <c r="J619" s="349"/>
      <c r="K619" s="349"/>
      <c r="L619" s="349"/>
      <c r="M619" s="204"/>
      <c r="O619" s="196" t="str">
        <f>IF(OR(AND('Class Record S2'!$S$32=".",COUNTIF('Class Record S2'!$S$8:$S$37,"\")&lt;5,COUNTIF('Class Record S2'!$S$8:$S$32,".")&lt;=(5-COUNTIF('Class Record S2'!$S$8:$S$37,"\"))),AND('Class Record S2'!$S$32="\",COUNTIF('Class Record S2'!$S$8:$S$32,"\")&lt;=5)),"x","")</f>
        <v/>
      </c>
      <c r="Q619" s="197" t="s">
        <v>87</v>
      </c>
      <c r="R619" s="197" t="s">
        <v>145</v>
      </c>
    </row>
    <row r="620" spans="1:18" ht="37.5" customHeight="1" x14ac:dyDescent="0.3">
      <c r="A620" s="346"/>
      <c r="B620" s="198" t="str">
        <f>IF($O620="x",'Class Record S2'!$B$33,"")</f>
        <v/>
      </c>
      <c r="C620" s="349" t="str">
        <f>IF($O620="x",'Class Record S2'!$D$33,"")</f>
        <v/>
      </c>
      <c r="D620" s="349"/>
      <c r="E620" s="349"/>
      <c r="F620" s="349"/>
      <c r="G620" s="349"/>
      <c r="H620" s="349"/>
      <c r="I620" s="349"/>
      <c r="J620" s="349"/>
      <c r="K620" s="349"/>
      <c r="L620" s="349"/>
      <c r="M620" s="204"/>
      <c r="O620" s="196" t="str">
        <f>IF(OR(AND('Class Record S2'!$S$33=".",COUNTIF('Class Record S2'!$S$8:$S$37,"\")&lt;5,COUNTIF('Class Record S2'!$S$8:$S$33,".")&lt;=(5-COUNTIF('Class Record S2'!$S$8:$S$37,"\"))),AND('Class Record S2'!$S$33="\",COUNTIF('Class Record S2'!$S$8:$S$33,"\")&lt;=5)),"x","")</f>
        <v/>
      </c>
      <c r="Q620" s="197" t="s">
        <v>88</v>
      </c>
      <c r="R620" s="197" t="s">
        <v>146</v>
      </c>
    </row>
    <row r="621" spans="1:18" ht="37.5" customHeight="1" x14ac:dyDescent="0.3">
      <c r="A621" s="346"/>
      <c r="B621" s="198" t="str">
        <f>IF($O621="x",'Class Record S2'!$B$34,"")</f>
        <v/>
      </c>
      <c r="C621" s="349" t="str">
        <f>IF($O621="x",'Class Record S2'!$D$34,"")</f>
        <v/>
      </c>
      <c r="D621" s="349"/>
      <c r="E621" s="349"/>
      <c r="F621" s="349"/>
      <c r="G621" s="349"/>
      <c r="H621" s="349"/>
      <c r="I621" s="349"/>
      <c r="J621" s="349"/>
      <c r="K621" s="349"/>
      <c r="L621" s="349"/>
      <c r="M621" s="204"/>
      <c r="O621" s="196" t="str">
        <f>IF(OR(AND('Class Record S2'!$S$34=".",COUNTIF('Class Record S2'!$S$8:$S$37,"\")&lt;5,COUNTIF('Class Record S2'!$S$8:$S$34,".")&lt;=(5-COUNTIF('Class Record S2'!$S$8:$S$37,"\"))),AND('Class Record S2'!$S$34="\",COUNTIF('Class Record S2'!$S$8:$S$34,"\")&lt;=5)),"x","")</f>
        <v/>
      </c>
      <c r="Q621" s="197" t="s">
        <v>89</v>
      </c>
      <c r="R621" s="197" t="s">
        <v>178</v>
      </c>
    </row>
    <row r="622" spans="1:18" ht="30.75" customHeight="1" thickBot="1" x14ac:dyDescent="0.35">
      <c r="A622" s="347"/>
      <c r="B622" s="200" t="str">
        <f>IF($O622="x",'Class Record S2'!$B$35,"")</f>
        <v/>
      </c>
      <c r="C622" s="350" t="str">
        <f>IF($O622="x",'Class Record S2'!$D$35,"")</f>
        <v/>
      </c>
      <c r="D622" s="350"/>
      <c r="E622" s="350"/>
      <c r="F622" s="350"/>
      <c r="G622" s="350"/>
      <c r="H622" s="350"/>
      <c r="I622" s="350"/>
      <c r="J622" s="350"/>
      <c r="K622" s="350"/>
      <c r="L622" s="350"/>
      <c r="M622" s="202"/>
      <c r="O622" s="196" t="str">
        <f>IF(OR(AND('Class Record S2'!$S$35=".",COUNTIF('Class Record S2'!$S$8:$S$37,"\")&lt;5,COUNTIF('Class Record S2'!$S$8:$S$35,".")&lt;=(5-COUNTIF('Class Record S2'!$S$8:$S$37,"\"))),AND('Class Record S2'!$S$35="\",COUNTIF('Class Record S2'!$S$8:$S$35,"\")&lt;=5)),"x","")</f>
        <v/>
      </c>
      <c r="Q622" s="197" t="s">
        <v>90</v>
      </c>
      <c r="R622" s="197" t="s">
        <v>177</v>
      </c>
    </row>
    <row r="623" spans="1:18" ht="37.5" customHeight="1" x14ac:dyDescent="0.3">
      <c r="A623" s="345" t="str">
        <f>'Class Record S2'!$A$36</f>
        <v>Stat</v>
      </c>
      <c r="B623" s="194" t="str">
        <f>IF($O623="x",'Class Record S2'!$B$36,"")</f>
        <v/>
      </c>
      <c r="C623" s="348" t="str">
        <f>IF($O623="x",'Class Record S2'!$D$36,"")</f>
        <v/>
      </c>
      <c r="D623" s="348"/>
      <c r="E623" s="348"/>
      <c r="F623" s="348"/>
      <c r="G623" s="348"/>
      <c r="H623" s="348"/>
      <c r="I623" s="348"/>
      <c r="J623" s="348"/>
      <c r="K623" s="348"/>
      <c r="L623" s="348"/>
      <c r="M623" s="203"/>
      <c r="O623" s="196" t="str">
        <f>IF(OR(AND('Class Record S2'!$S$36=".",COUNTIF('Class Record S2'!$S$8:$S$37,"\")&lt;5,COUNTIF('Class Record S2'!$S$8:$S$36,".")&lt;=(5-COUNTIF('Class Record S2'!$S$8:$S$37,"\"))),AND('Class Record S2'!$S$36="\",COUNTIF('Class Record S2'!$S$8:$S$36,"\")&lt;=5)),"x","")</f>
        <v/>
      </c>
      <c r="Q623" s="197" t="s">
        <v>91</v>
      </c>
      <c r="R623" s="197" t="s">
        <v>147</v>
      </c>
    </row>
    <row r="624" spans="1:18" ht="37.5" customHeight="1" thickBot="1" x14ac:dyDescent="0.35">
      <c r="A624" s="347"/>
      <c r="B624" s="200" t="str">
        <f>IF($O624="x",'Class Record S2'!$B$37,"")</f>
        <v/>
      </c>
      <c r="C624" s="350" t="str">
        <f>IF($O624="x",'Class Record S2'!$D$37,"")</f>
        <v/>
      </c>
      <c r="D624" s="350"/>
      <c r="E624" s="350"/>
      <c r="F624" s="350"/>
      <c r="G624" s="350"/>
      <c r="H624" s="350"/>
      <c r="I624" s="350"/>
      <c r="J624" s="350"/>
      <c r="K624" s="350"/>
      <c r="L624" s="350"/>
      <c r="M624" s="202"/>
      <c r="O624" s="196" t="str">
        <f>IF(OR(AND('Class Record S2'!$S$37=".",COUNTIF('Class Record S2'!$S$8:$S$37,"\")&lt;5,COUNTIF('Class Record S2'!$S$8:$S$37,".")&lt;=(5-COUNTIF('Class Record S2'!$S$8:$S$37,"\"))),AND('Class Record S2'!$S$37="\",COUNTIF('Class Record S2'!$S$8:$S$37,"\")&lt;=5)),"x","")</f>
        <v/>
      </c>
      <c r="Q624" s="197" t="s">
        <v>92</v>
      </c>
      <c r="R624" s="197" t="s">
        <v>148</v>
      </c>
    </row>
    <row r="625" spans="1:18" ht="16.5" customHeight="1" thickBot="1" x14ac:dyDescent="0.35">
      <c r="A625" s="351" t="s">
        <v>45</v>
      </c>
      <c r="B625" s="352"/>
      <c r="C625" s="352"/>
      <c r="D625" s="352"/>
      <c r="E625" s="352"/>
      <c r="F625" s="352"/>
      <c r="G625" s="352"/>
      <c r="H625" s="352"/>
      <c r="I625" s="352"/>
      <c r="J625" s="352"/>
      <c r="K625" s="353"/>
      <c r="L625" s="354" t="s">
        <v>46</v>
      </c>
      <c r="M625" s="355"/>
    </row>
    <row r="626" spans="1:18" ht="28.5" customHeight="1" x14ac:dyDescent="0.3">
      <c r="A626" s="356"/>
      <c r="B626" s="357"/>
      <c r="C626" s="357"/>
      <c r="D626" s="357"/>
      <c r="E626" s="357"/>
      <c r="F626" s="357"/>
      <c r="G626" s="357"/>
      <c r="H626" s="357"/>
      <c r="I626" s="357"/>
      <c r="J626" s="357"/>
      <c r="K626" s="358"/>
      <c r="L626" s="365" t="str">
        <f>'Class Record S2'!$S$38</f>
        <v>N</v>
      </c>
      <c r="M626" s="366"/>
    </row>
    <row r="627" spans="1:18" ht="28.5" customHeight="1" x14ac:dyDescent="0.3">
      <c r="A627" s="359"/>
      <c r="B627" s="360"/>
      <c r="C627" s="360"/>
      <c r="D627" s="360"/>
      <c r="E627" s="360"/>
      <c r="F627" s="360"/>
      <c r="G627" s="360"/>
      <c r="H627" s="360"/>
      <c r="I627" s="360"/>
      <c r="J627" s="360"/>
      <c r="K627" s="361"/>
      <c r="L627" s="367"/>
      <c r="M627" s="368"/>
    </row>
    <row r="628" spans="1:18" ht="28.5" customHeight="1" thickBot="1" x14ac:dyDescent="0.35">
      <c r="A628" s="362"/>
      <c r="B628" s="363"/>
      <c r="C628" s="363"/>
      <c r="D628" s="363"/>
      <c r="E628" s="363"/>
      <c r="F628" s="363"/>
      <c r="G628" s="363"/>
      <c r="H628" s="363"/>
      <c r="I628" s="363"/>
      <c r="J628" s="363"/>
      <c r="K628" s="364"/>
      <c r="L628" s="369"/>
      <c r="M628" s="370"/>
    </row>
    <row r="630" spans="1:18" ht="19.5" thickBot="1" x14ac:dyDescent="0.35"/>
    <row r="631" spans="1:18" ht="23.25" customHeight="1" thickBot="1" x14ac:dyDescent="0.35">
      <c r="A631" s="371" t="str">
        <f>'Class Record S2'!$D$1</f>
        <v>A N OTHER SCHOOL</v>
      </c>
      <c r="B631" s="372"/>
      <c r="C631" s="372"/>
      <c r="D631" s="372"/>
      <c r="E631" s="372"/>
      <c r="F631" s="372"/>
      <c r="G631" s="372"/>
      <c r="H631" s="372"/>
      <c r="I631" s="372"/>
      <c r="J631" s="372"/>
      <c r="K631" s="372"/>
      <c r="L631" s="372"/>
      <c r="M631" s="373"/>
    </row>
    <row r="632" spans="1:18" ht="15.75" customHeight="1" thickBot="1" x14ac:dyDescent="0.35">
      <c r="A632" s="374" t="s">
        <v>18</v>
      </c>
      <c r="B632" s="375"/>
      <c r="C632" s="375"/>
      <c r="D632" s="376">
        <f>'Class Record S2'!$T$2</f>
        <v>0</v>
      </c>
      <c r="E632" s="376"/>
      <c r="F632" s="376"/>
      <c r="G632" s="377"/>
      <c r="H632" s="380" t="s">
        <v>19</v>
      </c>
      <c r="I632" s="382">
        <f>'Class Record S2'!$E$39</f>
        <v>0</v>
      </c>
      <c r="J632" s="382"/>
      <c r="K632" s="383" t="str">
        <f>'Class Record S2'!$C$2</f>
        <v>CLASS: 2A</v>
      </c>
      <c r="L632" s="383"/>
      <c r="M632" s="384"/>
    </row>
    <row r="633" spans="1:18" ht="15.75" customHeight="1" thickBot="1" x14ac:dyDescent="0.35">
      <c r="A633" s="351"/>
      <c r="B633" s="352"/>
      <c r="C633" s="352"/>
      <c r="D633" s="378"/>
      <c r="E633" s="378"/>
      <c r="F633" s="378"/>
      <c r="G633" s="379"/>
      <c r="H633" s="380"/>
      <c r="I633" s="382"/>
      <c r="J633" s="382"/>
      <c r="K633" s="383"/>
      <c r="L633" s="383"/>
      <c r="M633" s="384"/>
    </row>
    <row r="634" spans="1:18" ht="19.5" thickBot="1" x14ac:dyDescent="0.35">
      <c r="A634" s="395" t="s">
        <v>20</v>
      </c>
      <c r="B634" s="396"/>
      <c r="C634" s="396"/>
      <c r="D634" s="396"/>
      <c r="E634" s="396"/>
      <c r="F634" s="397" t="s">
        <v>21</v>
      </c>
      <c r="G634" s="398"/>
      <c r="H634" s="398"/>
      <c r="I634" s="399"/>
      <c r="J634" s="400" t="s">
        <v>22</v>
      </c>
      <c r="K634" s="401"/>
      <c r="L634" s="401"/>
      <c r="M634" s="402"/>
    </row>
    <row r="635" spans="1:18" ht="16.5" customHeight="1" thickBot="1" x14ac:dyDescent="0.35">
      <c r="A635" s="385" t="s">
        <v>23</v>
      </c>
      <c r="B635" s="386"/>
      <c r="C635" s="387"/>
      <c r="D635" s="388" t="s">
        <v>24</v>
      </c>
      <c r="E635" s="389"/>
      <c r="F635" s="390" t="s">
        <v>25</v>
      </c>
      <c r="G635" s="391"/>
      <c r="H635" s="391" t="s">
        <v>26</v>
      </c>
      <c r="I635" s="392"/>
      <c r="J635" s="390" t="s">
        <v>27</v>
      </c>
      <c r="K635" s="391"/>
      <c r="L635" s="393" t="s">
        <v>28</v>
      </c>
      <c r="M635" s="394"/>
    </row>
    <row r="636" spans="1:18" ht="31.5" customHeight="1" thickBot="1" x14ac:dyDescent="0.35">
      <c r="A636" s="205"/>
      <c r="B636" s="206" t="s">
        <v>55</v>
      </c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8" t="s">
        <v>44</v>
      </c>
      <c r="Q636" s="381" t="s">
        <v>121</v>
      </c>
      <c r="R636" s="381"/>
    </row>
    <row r="637" spans="1:18" ht="37.5" customHeight="1" x14ac:dyDescent="0.3">
      <c r="A637" s="345" t="str">
        <f>'Class Record S2'!$A$8</f>
        <v>Place Value</v>
      </c>
      <c r="B637" s="194" t="str">
        <f>IF($O637="x",'Class Record S2'!$B$8,"")</f>
        <v/>
      </c>
      <c r="C637" s="348" t="str">
        <f>IF($O637="x",'Class Record S2'!$D$8,"")</f>
        <v/>
      </c>
      <c r="D637" s="348"/>
      <c r="E637" s="348"/>
      <c r="F637" s="348"/>
      <c r="G637" s="348"/>
      <c r="H637" s="348"/>
      <c r="I637" s="348"/>
      <c r="J637" s="348"/>
      <c r="K637" s="348"/>
      <c r="L637" s="348"/>
      <c r="M637" s="195"/>
      <c r="O637" s="196" t="str">
        <f>IF(OR(AND('Class Record S2'!$T$8=".",COUNTIF('Class Record S2'!$T$8:$T$37,"\")&lt;5,COUNTIF('Class Record S2'!$T$8:$T$8,".")&lt;=(5-COUNTIF('Class Record S2'!$T$8:$T$37,"\"))),AND('Class Record S2'!$T$8="\",COUNTIF('Class Record S2'!$T$8:$T$8,"\")&lt;=5)),"x","")</f>
        <v/>
      </c>
      <c r="Q637" s="197" t="s">
        <v>63</v>
      </c>
      <c r="R637" s="197" t="s">
        <v>93</v>
      </c>
    </row>
    <row r="638" spans="1:18" ht="37.5" customHeight="1" x14ac:dyDescent="0.3">
      <c r="A638" s="346"/>
      <c r="B638" s="198" t="str">
        <f>IF($O638="x",'Class Record S2'!$B$9,"")</f>
        <v/>
      </c>
      <c r="C638" s="349" t="str">
        <f>IF($O638="x",'Class Record S2'!$D$9,"")</f>
        <v/>
      </c>
      <c r="D638" s="349"/>
      <c r="E638" s="349"/>
      <c r="F638" s="349"/>
      <c r="G638" s="349"/>
      <c r="H638" s="349"/>
      <c r="I638" s="349"/>
      <c r="J638" s="349"/>
      <c r="K638" s="349"/>
      <c r="L638" s="349"/>
      <c r="M638" s="199"/>
      <c r="O638" s="196" t="str">
        <f>IF(OR(AND('Class Record S2'!$T$9=".",COUNTIF('Class Record S2'!$T$8:$T$37,"\")&lt;5,COUNTIF('Class Record S2'!$T$8:$T$9,".")&lt;=(5-COUNTIF('Class Record S2'!$T$8:$T$37,"\"))),AND('Class Record S2'!$T$9="\",COUNTIF('Class Record S2'!$T$8:$T$9,"\")&lt;=5)),"x","")</f>
        <v/>
      </c>
      <c r="Q638" s="197" t="s">
        <v>64</v>
      </c>
      <c r="R638" s="197" t="s">
        <v>131</v>
      </c>
    </row>
    <row r="639" spans="1:18" ht="37.5" customHeight="1" x14ac:dyDescent="0.3">
      <c r="A639" s="346"/>
      <c r="B639" s="198" t="str">
        <f>IF($O639="x",'Class Record S2'!$B$10,"")</f>
        <v/>
      </c>
      <c r="C639" s="349" t="str">
        <f>IF($O639="x",'Class Record S2'!$D$10,"")</f>
        <v/>
      </c>
      <c r="D639" s="349"/>
      <c r="E639" s="349"/>
      <c r="F639" s="349"/>
      <c r="G639" s="349"/>
      <c r="H639" s="349"/>
      <c r="I639" s="349"/>
      <c r="J639" s="349"/>
      <c r="K639" s="349"/>
      <c r="L639" s="349"/>
      <c r="M639" s="199"/>
      <c r="O639" s="196" t="str">
        <f>IF(OR(AND('Class Record S2'!$T$10=".",COUNTIF('Class Record S2'!$T$8:$T$37,"\")&lt;5,COUNTIF('Class Record S2'!$T$8:$T$10,".")&lt;=(5-COUNTIF('Class Record S2'!$T$8:$T$37,"\"))),AND('Class Record S2'!$T$10="\",COUNTIF('Class Record S2'!$T$8:$T$10,"\")&lt;=5)),"x","")</f>
        <v/>
      </c>
      <c r="Q639" s="197" t="s">
        <v>65</v>
      </c>
      <c r="R639" s="197" t="s">
        <v>132</v>
      </c>
    </row>
    <row r="640" spans="1:18" ht="37.5" customHeight="1" x14ac:dyDescent="0.3">
      <c r="A640" s="346"/>
      <c r="B640" s="198" t="str">
        <f>IF($O640="x",'Class Record S2'!$B$11,"")</f>
        <v/>
      </c>
      <c r="C640" s="349" t="str">
        <f>IF($O640="x",'Class Record S2'!$D$11,"")</f>
        <v/>
      </c>
      <c r="D640" s="349"/>
      <c r="E640" s="349"/>
      <c r="F640" s="349"/>
      <c r="G640" s="349"/>
      <c r="H640" s="349"/>
      <c r="I640" s="349"/>
      <c r="J640" s="349"/>
      <c r="K640" s="349"/>
      <c r="L640" s="349"/>
      <c r="M640" s="199"/>
      <c r="O640" s="196" t="str">
        <f>IF(OR(AND('Class Record S2'!$T$11=".",COUNTIF('Class Record S2'!$T$8:$T$37,"\")&lt;5,COUNTIF('Class Record S2'!$T$8:$T$11,".")&lt;=(5-COUNTIF('Class Record S2'!$T$8:$T$37,"\"))),AND('Class Record S2'!$T$11="\",COUNTIF('Class Record S2'!$T$8:$T$11,"\")&lt;=5)),"x","")</f>
        <v/>
      </c>
      <c r="Q640" s="197" t="s">
        <v>66</v>
      </c>
      <c r="R640" s="197" t="s">
        <v>133</v>
      </c>
    </row>
    <row r="641" spans="1:18" ht="37.5" customHeight="1" thickBot="1" x14ac:dyDescent="0.35">
      <c r="A641" s="347"/>
      <c r="B641" s="200" t="str">
        <f>IF($O641="x",'Class Record S2'!$B$12,"")</f>
        <v/>
      </c>
      <c r="C641" s="350" t="str">
        <f>IF($O641="x",'Class Record S2'!$D$12,"")</f>
        <v/>
      </c>
      <c r="D641" s="350"/>
      <c r="E641" s="350"/>
      <c r="F641" s="350"/>
      <c r="G641" s="350"/>
      <c r="H641" s="350"/>
      <c r="I641" s="350"/>
      <c r="J641" s="350"/>
      <c r="K641" s="350"/>
      <c r="L641" s="350"/>
      <c r="M641" s="201"/>
      <c r="O641" s="196" t="str">
        <f>IF(OR(AND('Class Record S2'!$T$12=".",COUNTIF('Class Record S2'!$T$8:$T$37,"\")&lt;5,COUNTIF('Class Record S2'!$T$8:$T$12,".")&lt;=(5-COUNTIF('Class Record S2'!$T$8:$T$37,"\"))),AND('Class Record S2'!$T$12="\",COUNTIF('Class Record S2'!$T$8:$T$12,"\")&lt;=5)),"x","")</f>
        <v/>
      </c>
      <c r="Q641" s="197" t="s">
        <v>67</v>
      </c>
      <c r="R641" s="197" t="s">
        <v>134</v>
      </c>
    </row>
    <row r="642" spans="1:18" ht="37.5" customHeight="1" x14ac:dyDescent="0.3">
      <c r="A642" s="345" t="str">
        <f>'Class Record S2'!$A$13</f>
        <v>Add/Sub</v>
      </c>
      <c r="B642" s="194" t="str">
        <f>IF($O642="x",'Class Record S2'!$B$13,"")</f>
        <v/>
      </c>
      <c r="C642" s="348" t="str">
        <f>IF($O642="x",'Class Record S2'!$D$13,"")</f>
        <v/>
      </c>
      <c r="D642" s="348"/>
      <c r="E642" s="348"/>
      <c r="F642" s="348"/>
      <c r="G642" s="348"/>
      <c r="H642" s="348"/>
      <c r="I642" s="348"/>
      <c r="J642" s="348"/>
      <c r="K642" s="348"/>
      <c r="L642" s="348"/>
      <c r="M642" s="195"/>
      <c r="O642" s="196" t="str">
        <f>IF(OR(AND('Class Record S2'!$T$13=".",COUNTIF('Class Record S2'!$T$8:$T$37,"\")&lt;5,COUNTIF('Class Record S2'!$T$8:$T$13,".")&lt;=(5-COUNTIF('Class Record S2'!$T$8:$T$37,"\"))),AND('Class Record S2'!$T$13="\",COUNTIF('Class Record S2'!$T$8:$T$13,"\")&lt;=5)),"x","")</f>
        <v/>
      </c>
      <c r="Q642" s="197" t="s">
        <v>68</v>
      </c>
      <c r="R642" s="197" t="s">
        <v>94</v>
      </c>
    </row>
    <row r="643" spans="1:18" ht="37.5" customHeight="1" x14ac:dyDescent="0.3">
      <c r="A643" s="346"/>
      <c r="B643" s="198" t="str">
        <f>IF($O643="x",'Class Record S2'!$B$14,"")</f>
        <v/>
      </c>
      <c r="C643" s="349" t="str">
        <f>IF($O643="x",'Class Record S2'!$D$14,"")</f>
        <v/>
      </c>
      <c r="D643" s="349"/>
      <c r="E643" s="349"/>
      <c r="F643" s="349"/>
      <c r="G643" s="349"/>
      <c r="H643" s="349"/>
      <c r="I643" s="349"/>
      <c r="J643" s="349"/>
      <c r="K643" s="349"/>
      <c r="L643" s="349"/>
      <c r="M643" s="199"/>
      <c r="O643" s="196" t="str">
        <f>IF(OR(AND('Class Record S2'!$T$14=".",COUNTIF('Class Record S2'!$T$8:$T$37,"\")&lt;5,COUNTIF('Class Record S2'!$T$8:$T$14,".")&lt;=(5-COUNTIF('Class Record S2'!$T$8:$T$37,"\"))),AND('Class Record S2'!$T$14="\",COUNTIF('Class Record S2'!$T$8:$T$14,"\")&lt;=5)),"x","")</f>
        <v/>
      </c>
      <c r="Q643" s="197" t="s">
        <v>69</v>
      </c>
      <c r="R643" s="197" t="s">
        <v>95</v>
      </c>
    </row>
    <row r="644" spans="1:18" ht="37.5" customHeight="1" x14ac:dyDescent="0.3">
      <c r="A644" s="346"/>
      <c r="B644" s="198" t="str">
        <f>IF($O644="x",'Class Record S2'!$B$15,"")</f>
        <v/>
      </c>
      <c r="C644" s="349" t="str">
        <f>IF($O644="x",'Class Record S2'!$D$15,"")</f>
        <v/>
      </c>
      <c r="D644" s="349"/>
      <c r="E644" s="349"/>
      <c r="F644" s="349"/>
      <c r="G644" s="349"/>
      <c r="H644" s="349"/>
      <c r="I644" s="349"/>
      <c r="J644" s="349"/>
      <c r="K644" s="349"/>
      <c r="L644" s="349"/>
      <c r="M644" s="199"/>
      <c r="O644" s="196" t="str">
        <f>IF(OR(AND('Class Record S2'!$T$15=".",COUNTIF('Class Record S2'!$T$8:$T$37,"\")&lt;5,COUNTIF('Class Record S2'!$T$8:$T$15,".")&lt;=(5-COUNTIF('Class Record S2'!$T$8:$T$37,"\"))),AND('Class Record S2'!$T$15="\",COUNTIF('Class Record S2'!$T$8:$T$15,"\")&lt;=5)),"x","")</f>
        <v/>
      </c>
      <c r="Q644" s="197" t="s">
        <v>70</v>
      </c>
      <c r="R644" s="197" t="s">
        <v>96</v>
      </c>
    </row>
    <row r="645" spans="1:18" ht="37.5" customHeight="1" x14ac:dyDescent="0.3">
      <c r="A645" s="346"/>
      <c r="B645" s="198" t="str">
        <f>IF($O645="x",'Class Record S2'!$B$16,"")</f>
        <v/>
      </c>
      <c r="C645" s="349" t="str">
        <f>IF($O645="x",'Class Record S2'!$D$16,"")</f>
        <v/>
      </c>
      <c r="D645" s="349"/>
      <c r="E645" s="349"/>
      <c r="F645" s="349"/>
      <c r="G645" s="349"/>
      <c r="H645" s="349"/>
      <c r="I645" s="349"/>
      <c r="J645" s="349"/>
      <c r="K645" s="349"/>
      <c r="L645" s="349"/>
      <c r="M645" s="199"/>
      <c r="O645" s="196" t="str">
        <f>IF(OR(AND('Class Record S2'!$T$16=".",COUNTIF('Class Record S2'!$T$8:$T$37,"\")&lt;5,COUNTIF('Class Record S2'!$T$8:$T$16,".")&lt;=(5-COUNTIF('Class Record S2'!$T$8:$T$37,"\"))),AND('Class Record S2'!$T$16="\",COUNTIF('Class Record S2'!$T$8:$T$16,"\")&lt;=5)),"x","")</f>
        <v/>
      </c>
      <c r="Q645" s="197" t="s">
        <v>71</v>
      </c>
      <c r="R645" s="197" t="s">
        <v>97</v>
      </c>
    </row>
    <row r="646" spans="1:18" ht="37.5" customHeight="1" thickBot="1" x14ac:dyDescent="0.35">
      <c r="A646" s="347"/>
      <c r="B646" s="200" t="str">
        <f>IF($O646="x",'Class Record S2'!$B$17,"")</f>
        <v/>
      </c>
      <c r="C646" s="350" t="str">
        <f>IF($O646="x",'Class Record S2'!$D$17,"")</f>
        <v/>
      </c>
      <c r="D646" s="350"/>
      <c r="E646" s="350"/>
      <c r="F646" s="350"/>
      <c r="G646" s="350"/>
      <c r="H646" s="350"/>
      <c r="I646" s="350"/>
      <c r="J646" s="350"/>
      <c r="K646" s="350"/>
      <c r="L646" s="350"/>
      <c r="M646" s="202"/>
      <c r="O646" s="196" t="str">
        <f>IF(OR(AND('Class Record S2'!$T$17=".",COUNTIF('Class Record S2'!$T$8:$T$37,"\")&lt;5,COUNTIF('Class Record S2'!$T$8:$T$17,".")&lt;=(5-COUNTIF('Class Record S2'!$T$8:$T$37,"\"))),AND('Class Record S2'!$T$17="\",COUNTIF('Class Record S2'!$T$8:$T$17,"\")&lt;=5)),"x","")</f>
        <v/>
      </c>
      <c r="Q646" s="197" t="s">
        <v>72</v>
      </c>
      <c r="R646" s="197" t="s">
        <v>135</v>
      </c>
    </row>
    <row r="647" spans="1:18" ht="37.5" customHeight="1" x14ac:dyDescent="0.3">
      <c r="A647" s="345" t="str">
        <f>'Class Record S2'!$A$18</f>
        <v>Multi/Div</v>
      </c>
      <c r="B647" s="194" t="str">
        <f>IF($O647="x",'Class Record S2'!$B$18,"")</f>
        <v/>
      </c>
      <c r="C647" s="348" t="str">
        <f>IF($O647="x",'Class Record S2'!$D$18,"")</f>
        <v/>
      </c>
      <c r="D647" s="348"/>
      <c r="E647" s="348"/>
      <c r="F647" s="348"/>
      <c r="G647" s="348"/>
      <c r="H647" s="348"/>
      <c r="I647" s="348"/>
      <c r="J647" s="348"/>
      <c r="K647" s="348"/>
      <c r="L647" s="348"/>
      <c r="M647" s="203"/>
      <c r="O647" s="196" t="str">
        <f>IF(OR(AND('Class Record S2'!$T$18=".",COUNTIF('Class Record S2'!$T$8:$T$37,"\")&lt;5,COUNTIF('Class Record S2'!$T$8:$T$18,".")&lt;=(5-COUNTIF('Class Record S2'!$T$8:$T$37,"\"))),AND('Class Record S2'!$T$18="\",COUNTIF('Class Record S2'!$T$8:$T$18,"\")&lt;=5)),"x","")</f>
        <v/>
      </c>
      <c r="Q647" s="197" t="s">
        <v>73</v>
      </c>
      <c r="R647" s="197" t="s">
        <v>98</v>
      </c>
    </row>
    <row r="648" spans="1:18" ht="37.5" customHeight="1" x14ac:dyDescent="0.3">
      <c r="A648" s="346"/>
      <c r="B648" s="198" t="str">
        <f>IF($O648="x",'Class Record S2'!$B$19,"")</f>
        <v/>
      </c>
      <c r="C648" s="349" t="str">
        <f>IF($O648="x",'Class Record S2'!$D$19,"")</f>
        <v/>
      </c>
      <c r="D648" s="349"/>
      <c r="E648" s="349"/>
      <c r="F648" s="349"/>
      <c r="G648" s="349"/>
      <c r="H648" s="349"/>
      <c r="I648" s="349"/>
      <c r="J648" s="349"/>
      <c r="K648" s="349"/>
      <c r="L648" s="349"/>
      <c r="M648" s="204"/>
      <c r="O648" s="196" t="str">
        <f>IF(OR(AND('Class Record S2'!$T$19=".",COUNTIF('Class Record S2'!$T$8:$T$37,"\")&lt;5,COUNTIF('Class Record S2'!$T$8:$T$19,".")&lt;=(5-COUNTIF('Class Record S2'!$T$8:$T$37,"\"))),AND('Class Record S2'!$T$19="\",COUNTIF('Class Record S2'!$T$8:$T$19,"\")&lt;=5)),"x","")</f>
        <v/>
      </c>
      <c r="Q648" s="197" t="s">
        <v>74</v>
      </c>
      <c r="R648" s="197" t="s">
        <v>99</v>
      </c>
    </row>
    <row r="649" spans="1:18" ht="37.5" customHeight="1" x14ac:dyDescent="0.3">
      <c r="A649" s="346"/>
      <c r="B649" s="198" t="str">
        <f>IF($O649="x",'Class Record S2'!$B$20,"")</f>
        <v/>
      </c>
      <c r="C649" s="349" t="str">
        <f>IF($O649="x",'Class Record S2'!$D$20,"")</f>
        <v/>
      </c>
      <c r="D649" s="349"/>
      <c r="E649" s="349"/>
      <c r="F649" s="349"/>
      <c r="G649" s="349"/>
      <c r="H649" s="349"/>
      <c r="I649" s="349"/>
      <c r="J649" s="349"/>
      <c r="K649" s="349"/>
      <c r="L649" s="349"/>
      <c r="M649" s="204"/>
      <c r="O649" s="196" t="str">
        <f>IF(OR(AND('Class Record S2'!$T$20=".",COUNTIF('Class Record S2'!$T$8:$T$37,"\")&lt;5,COUNTIF('Class Record S2'!$T$8:$T$20,".")&lt;=(5-COUNTIF('Class Record S2'!$T$8:$T$37,"\"))),AND('Class Record S2'!$T$20="\",COUNTIF('Class Record S2'!$T$8:$T$20,"\")&lt;=5)),"x","")</f>
        <v/>
      </c>
      <c r="Q649" s="197" t="s">
        <v>75</v>
      </c>
      <c r="R649" s="197" t="s">
        <v>100</v>
      </c>
    </row>
    <row r="650" spans="1:18" ht="37.5" customHeight="1" thickBot="1" x14ac:dyDescent="0.35">
      <c r="A650" s="347"/>
      <c r="B650" s="200" t="str">
        <f>IF($O650="x",'Class Record S2'!$B$21,"")</f>
        <v/>
      </c>
      <c r="C650" s="350" t="str">
        <f>IF($O650="x",'Class Record S2'!$D$21,"")</f>
        <v/>
      </c>
      <c r="D650" s="350"/>
      <c r="E650" s="350"/>
      <c r="F650" s="350"/>
      <c r="G650" s="350"/>
      <c r="H650" s="350"/>
      <c r="I650" s="350"/>
      <c r="J650" s="350"/>
      <c r="K650" s="350"/>
      <c r="L650" s="350"/>
      <c r="M650" s="202"/>
      <c r="O650" s="196" t="str">
        <f>IF(OR(AND('Class Record S2'!$T$21=".",COUNTIF('Class Record S2'!$T$8:$T$37,"\")&lt;5,COUNTIF('Class Record S2'!$T$8:$T$21,".")&lt;=(5-COUNTIF('Class Record S2'!$T$8:$T$37,"\"))),AND('Class Record S2'!$T$21="\",COUNTIF('Class Record S2'!$T$8:$T$21,"\")&lt;=5)),"x","")</f>
        <v/>
      </c>
      <c r="Q650" s="197" t="s">
        <v>76</v>
      </c>
      <c r="R650" s="197" t="s">
        <v>101</v>
      </c>
    </row>
    <row r="651" spans="1:18" ht="37.5" customHeight="1" x14ac:dyDescent="0.3">
      <c r="A651" s="345" t="str">
        <f>'Class Record S2'!$A$22</f>
        <v>Frac</v>
      </c>
      <c r="B651" s="194" t="str">
        <f>IF($O651="x",'Class Record S2'!$B$22,"")</f>
        <v/>
      </c>
      <c r="C651" s="348" t="str">
        <f>IF($O651="x",'Class Record S2'!$D$22,"")</f>
        <v/>
      </c>
      <c r="D651" s="348"/>
      <c r="E651" s="348"/>
      <c r="F651" s="348"/>
      <c r="G651" s="348"/>
      <c r="H651" s="348"/>
      <c r="I651" s="348"/>
      <c r="J651" s="348"/>
      <c r="K651" s="348"/>
      <c r="L651" s="348"/>
      <c r="M651" s="203"/>
      <c r="O651" s="196" t="str">
        <f>IF(OR(AND('Class Record S2'!$T$22=".",COUNTIF('Class Record S2'!$T$8:$T$37,"\")&lt;5,COUNTIF('Class Record S2'!$T$8:$T$22,".")&lt;=(5-COUNTIF('Class Record S2'!$T$8:$T$37,"\"))),AND('Class Record S2'!$T$22="\",COUNTIF('Class Record S2'!$T$8:$T$22,"\")&lt;=5)),"x","")</f>
        <v/>
      </c>
      <c r="Q651" s="197" t="s">
        <v>77</v>
      </c>
      <c r="R651" s="197" t="s">
        <v>136</v>
      </c>
    </row>
    <row r="652" spans="1:18" ht="37.5" customHeight="1" thickBot="1" x14ac:dyDescent="0.35">
      <c r="A652" s="347"/>
      <c r="B652" s="200" t="str">
        <f>IF($O652="x",'Class Record S2'!$B$23,"")</f>
        <v/>
      </c>
      <c r="C652" s="350" t="str">
        <f>IF($O652="x",'Class Record S2'!$D$23,"")</f>
        <v/>
      </c>
      <c r="D652" s="350"/>
      <c r="E652" s="350"/>
      <c r="F652" s="350"/>
      <c r="G652" s="350"/>
      <c r="H652" s="350"/>
      <c r="I652" s="350"/>
      <c r="J652" s="350"/>
      <c r="K652" s="350"/>
      <c r="L652" s="350"/>
      <c r="M652" s="202"/>
      <c r="O652" s="196" t="str">
        <f>IF(OR(AND('Class Record S2'!$T$23=".",COUNTIF('Class Record S2'!$T$8:$T$37,"\")&lt;5,COUNTIF('Class Record S2'!$T$8:$T$23,".")&lt;=(5-COUNTIF('Class Record S2'!$T$8:$T$37,"\"))),AND('Class Record S2'!$T$23="\",COUNTIF('Class Record S2'!$T$8:$T$23,"\")&lt;=5)),"x","")</f>
        <v/>
      </c>
      <c r="Q652" s="197" t="s">
        <v>78</v>
      </c>
      <c r="R652" s="197" t="s">
        <v>137</v>
      </c>
    </row>
    <row r="653" spans="1:18" ht="37.5" customHeight="1" x14ac:dyDescent="0.3">
      <c r="A653" s="345" t="str">
        <f>'Class Record S2'!$A$24</f>
        <v>Measure</v>
      </c>
      <c r="B653" s="194" t="str">
        <f>IF($O653="x",'Class Record S2'!$B$24,"")</f>
        <v/>
      </c>
      <c r="C653" s="348" t="str">
        <f>IF($O653="x",'Class Record S2'!$D$24,"")</f>
        <v/>
      </c>
      <c r="D653" s="348"/>
      <c r="E653" s="348"/>
      <c r="F653" s="348"/>
      <c r="G653" s="348"/>
      <c r="H653" s="348"/>
      <c r="I653" s="348"/>
      <c r="J653" s="348"/>
      <c r="K653" s="348"/>
      <c r="L653" s="348"/>
      <c r="M653" s="203"/>
      <c r="O653" s="196" t="str">
        <f>IF(OR(AND('Class Record S2'!$T$24=".",COUNTIF('Class Record S2'!$T$8:$T$37,"\")&lt;5,COUNTIF('Class Record S2'!$T$8:$T$24,".")&lt;=(5-COUNTIF('Class Record S2'!$T$8:$T$37,"\"))),AND('Class Record S2'!$T$24="\",COUNTIF('Class Record S2'!$T$8:$T$24,"\")&lt;=5)),"x","")</f>
        <v/>
      </c>
      <c r="Q653" s="197" t="s">
        <v>79</v>
      </c>
      <c r="R653" s="197" t="s">
        <v>138</v>
      </c>
    </row>
    <row r="654" spans="1:18" ht="37.5" customHeight="1" x14ac:dyDescent="0.3">
      <c r="A654" s="346"/>
      <c r="B654" s="198" t="str">
        <f>IF($O654="x",'Class Record S2'!$B$25,"")</f>
        <v/>
      </c>
      <c r="C654" s="349" t="str">
        <f>IF($O654="x",'Class Record S2'!$D$25,"")</f>
        <v/>
      </c>
      <c r="D654" s="349"/>
      <c r="E654" s="349"/>
      <c r="F654" s="349"/>
      <c r="G654" s="349"/>
      <c r="H654" s="349"/>
      <c r="I654" s="349"/>
      <c r="J654" s="349"/>
      <c r="K654" s="349"/>
      <c r="L654" s="349"/>
      <c r="M654" s="204"/>
      <c r="O654" s="196" t="str">
        <f>IF(OR(AND('Class Record S2'!$T$25=".",COUNTIF('Class Record S2'!$T$8:$T$37,"\")&lt;5,COUNTIF('Class Record S2'!$T$8:$T$25,".")&lt;=(5-COUNTIF('Class Record S2'!$T$8:$T$37,"\"))),AND('Class Record S2'!$T$25="\",COUNTIF('Class Record S2'!$T$8:$T$25,"\")&lt;=5)),"x","")</f>
        <v/>
      </c>
      <c r="Q654" s="197" t="s">
        <v>80</v>
      </c>
      <c r="R654" s="197" t="s">
        <v>139</v>
      </c>
    </row>
    <row r="655" spans="1:18" ht="37.5" customHeight="1" x14ac:dyDescent="0.3">
      <c r="A655" s="346"/>
      <c r="B655" s="198" t="str">
        <f>IF($O655="x",'Class Record S2'!$B$26,"")</f>
        <v/>
      </c>
      <c r="C655" s="349" t="str">
        <f>IF($O655="x",'Class Record S2'!$D$26,"")</f>
        <v/>
      </c>
      <c r="D655" s="349"/>
      <c r="E655" s="349"/>
      <c r="F655" s="349"/>
      <c r="G655" s="349"/>
      <c r="H655" s="349"/>
      <c r="I655" s="349"/>
      <c r="J655" s="349"/>
      <c r="K655" s="349"/>
      <c r="L655" s="349"/>
      <c r="M655" s="204"/>
      <c r="O655" s="196" t="str">
        <f>IF(OR(AND('Class Record S2'!$T$26=".",COUNTIF('Class Record S2'!$T$8:$T$37,"\")&lt;5,COUNTIF('Class Record S2'!$T$8:$T$26,".")&lt;=(5-COUNTIF('Class Record S2'!$T$8:$T$37,"\"))),AND('Class Record S2'!$T$26="\",COUNTIF('Class Record S2'!$T$8:$T$26,"\")&lt;=5)),"x","")</f>
        <v/>
      </c>
      <c r="Q655" s="197" t="s">
        <v>81</v>
      </c>
      <c r="R655" s="197" t="s">
        <v>140</v>
      </c>
    </row>
    <row r="656" spans="1:18" ht="37.5" customHeight="1" x14ac:dyDescent="0.3">
      <c r="A656" s="346"/>
      <c r="B656" s="198" t="str">
        <f>IF($O656="x",'Class Record S2'!$B$27,"")</f>
        <v/>
      </c>
      <c r="C656" s="349" t="str">
        <f>IF($O656="x",'Class Record S2'!$D$27,"")</f>
        <v/>
      </c>
      <c r="D656" s="349"/>
      <c r="E656" s="349"/>
      <c r="F656" s="349"/>
      <c r="G656" s="349"/>
      <c r="H656" s="349"/>
      <c r="I656" s="349"/>
      <c r="J656" s="349"/>
      <c r="K656" s="349"/>
      <c r="L656" s="349"/>
      <c r="M656" s="204"/>
      <c r="O656" s="196" t="str">
        <f>IF(OR(AND('Class Record S2'!$T$27=".",COUNTIF('Class Record S2'!$T$8:$T$37,"\")&lt;5,COUNTIF('Class Record S2'!$T$8:$T$27,".")&lt;=(5-COUNTIF('Class Record S2'!$T$8:$T$37,"\"))),AND('Class Record S2'!$T$27="\",COUNTIF('Class Record S2'!$T$8:$T$27,"\")&lt;=5)),"x","")</f>
        <v/>
      </c>
      <c r="Q656" s="197" t="s">
        <v>82</v>
      </c>
      <c r="R656" s="197" t="s">
        <v>141</v>
      </c>
    </row>
    <row r="657" spans="1:18" ht="37.5" customHeight="1" x14ac:dyDescent="0.3">
      <c r="A657" s="346"/>
      <c r="B657" s="198" t="str">
        <f>IF($O657="x",'Class Record S2'!$B$28,"")</f>
        <v/>
      </c>
      <c r="C657" s="349" t="str">
        <f>IF($O657="x",'Class Record S2'!$D$28,"")</f>
        <v/>
      </c>
      <c r="D657" s="349"/>
      <c r="E657" s="349"/>
      <c r="F657" s="349"/>
      <c r="G657" s="349"/>
      <c r="H657" s="349"/>
      <c r="I657" s="349"/>
      <c r="J657" s="349"/>
      <c r="K657" s="349"/>
      <c r="L657" s="349"/>
      <c r="M657" s="204"/>
      <c r="O657" s="196" t="str">
        <f>IF(OR(AND('Class Record S2'!$T$28=".",COUNTIF('Class Record S2'!$T$8:$T$37,"\")&lt;5,COUNTIF('Class Record S2'!$T$8:$T$28,".")&lt;=(5-COUNTIF('Class Record S2'!$T$8:$T$37,"\"))),AND('Class Record S2'!$T$28="\",COUNTIF('Class Record S2'!$T$8:$T$28,"\")&lt;=5)),"x","")</f>
        <v/>
      </c>
      <c r="Q657" s="197" t="s">
        <v>83</v>
      </c>
      <c r="R657" s="197" t="s">
        <v>102</v>
      </c>
    </row>
    <row r="658" spans="1:18" ht="37.5" customHeight="1" thickBot="1" x14ac:dyDescent="0.35">
      <c r="A658" s="347"/>
      <c r="B658" s="200" t="str">
        <f>IF($O658="x",'Class Record S2'!$B$29,"")</f>
        <v/>
      </c>
      <c r="C658" s="350" t="str">
        <f>IF($O658="x",'Class Record S2'!$D$29,"")</f>
        <v/>
      </c>
      <c r="D658" s="350"/>
      <c r="E658" s="350"/>
      <c r="F658" s="350"/>
      <c r="G658" s="350"/>
      <c r="H658" s="350"/>
      <c r="I658" s="350"/>
      <c r="J658" s="350"/>
      <c r="K658" s="350"/>
      <c r="L658" s="350"/>
      <c r="M658" s="202"/>
      <c r="O658" s="196" t="str">
        <f>IF(OR(AND('Class Record S2'!$T$29=".",COUNTIF('Class Record S2'!$T$8:$T$37,"\")&lt;5,COUNTIF('Class Record S2'!$T$8:$T$29,".")&lt;=(5-COUNTIF('Class Record S2'!$T$8:$T$37,"\"))),AND('Class Record S2'!$T$29="\",COUNTIF('Class Record S2'!$T$8:$T$29,"\")&lt;=5)),"x","")</f>
        <v/>
      </c>
      <c r="Q658" s="197" t="s">
        <v>84</v>
      </c>
      <c r="R658" s="197" t="s">
        <v>142</v>
      </c>
    </row>
    <row r="659" spans="1:18" ht="37.5" customHeight="1" x14ac:dyDescent="0.3">
      <c r="A659" s="345" t="str">
        <f>'Class Record S2'!$A$30</f>
        <v>Geometry</v>
      </c>
      <c r="B659" s="194" t="str">
        <f>IF($O659="x",'Class Record S2'!$B$30,"")</f>
        <v/>
      </c>
      <c r="C659" s="348" t="str">
        <f>IF($O659="x",'Class Record S2'!$D$30,"")</f>
        <v/>
      </c>
      <c r="D659" s="348"/>
      <c r="E659" s="348"/>
      <c r="F659" s="348"/>
      <c r="G659" s="348"/>
      <c r="H659" s="348"/>
      <c r="I659" s="348"/>
      <c r="J659" s="348"/>
      <c r="K659" s="348"/>
      <c r="L659" s="348"/>
      <c r="M659" s="203"/>
      <c r="O659" s="196" t="str">
        <f>IF(OR(AND('Class Record S2'!$T$30=".",COUNTIF('Class Record S2'!$T$8:$T$37,"\")&lt;5,COUNTIF('Class Record S2'!$T$8:$T$30,".")&lt;=(5-COUNTIF('Class Record S2'!$T$8:$T$37,"\"))),AND('Class Record S2'!$T$30="\",COUNTIF('Class Record S2'!$T$8:$T$30,"\")&lt;=5)),"x","")</f>
        <v/>
      </c>
      <c r="Q659" s="197" t="s">
        <v>85</v>
      </c>
      <c r="R659" s="197" t="s">
        <v>143</v>
      </c>
    </row>
    <row r="660" spans="1:18" ht="37.5" customHeight="1" x14ac:dyDescent="0.3">
      <c r="A660" s="346"/>
      <c r="B660" s="198" t="str">
        <f>IF($O660="x",'Class Record S2'!$B$31,"")</f>
        <v/>
      </c>
      <c r="C660" s="349" t="str">
        <f>IF($O660="x",'Class Record S2'!$D$31,"")</f>
        <v/>
      </c>
      <c r="D660" s="349"/>
      <c r="E660" s="349"/>
      <c r="F660" s="349"/>
      <c r="G660" s="349"/>
      <c r="H660" s="349"/>
      <c r="I660" s="349"/>
      <c r="J660" s="349"/>
      <c r="K660" s="349"/>
      <c r="L660" s="349"/>
      <c r="M660" s="204"/>
      <c r="O660" s="196" t="str">
        <f>IF(OR(AND('Class Record S2'!$T$31=".",COUNTIF('Class Record S2'!$T$8:$T$37,"\")&lt;5,COUNTIF('Class Record S2'!$T$8:$T$31,".")&lt;=(5-COUNTIF('Class Record S2'!$T$8:$T$37,"\"))),AND('Class Record S2'!$T$31="\",COUNTIF('Class Record S2'!$T$8:$T$31,"\")&lt;=5)),"x","")</f>
        <v/>
      </c>
      <c r="Q660" s="197" t="s">
        <v>86</v>
      </c>
      <c r="R660" s="197" t="s">
        <v>144</v>
      </c>
    </row>
    <row r="661" spans="1:18" ht="37.5" customHeight="1" x14ac:dyDescent="0.3">
      <c r="A661" s="346"/>
      <c r="B661" s="198" t="str">
        <f>IF($O661="x",'Class Record S2'!$B$32,"")</f>
        <v/>
      </c>
      <c r="C661" s="349" t="str">
        <f>IF($O661="x",'Class Record S2'!$D$32,"")</f>
        <v/>
      </c>
      <c r="D661" s="349"/>
      <c r="E661" s="349"/>
      <c r="F661" s="349"/>
      <c r="G661" s="349"/>
      <c r="H661" s="349"/>
      <c r="I661" s="349"/>
      <c r="J661" s="349"/>
      <c r="K661" s="349"/>
      <c r="L661" s="349"/>
      <c r="M661" s="204"/>
      <c r="O661" s="196" t="str">
        <f>IF(OR(AND('Class Record S2'!$T$32=".",COUNTIF('Class Record S2'!$T$8:$T$37,"\")&lt;5,COUNTIF('Class Record S2'!$T$8:$T$32,".")&lt;=(5-COUNTIF('Class Record S2'!$T$8:$T$37,"\"))),AND('Class Record S2'!$T$32="\",COUNTIF('Class Record S2'!$T$8:$T$32,"\")&lt;=5)),"x","")</f>
        <v/>
      </c>
      <c r="Q661" s="197" t="s">
        <v>87</v>
      </c>
      <c r="R661" s="197" t="s">
        <v>145</v>
      </c>
    </row>
    <row r="662" spans="1:18" ht="37.5" customHeight="1" x14ac:dyDescent="0.3">
      <c r="A662" s="346"/>
      <c r="B662" s="198" t="str">
        <f>IF($O662="x",'Class Record S2'!$B$33,"")</f>
        <v/>
      </c>
      <c r="C662" s="349" t="str">
        <f>IF($O662="x",'Class Record S2'!$D$33,"")</f>
        <v/>
      </c>
      <c r="D662" s="349"/>
      <c r="E662" s="349"/>
      <c r="F662" s="349"/>
      <c r="G662" s="349"/>
      <c r="H662" s="349"/>
      <c r="I662" s="349"/>
      <c r="J662" s="349"/>
      <c r="K662" s="349"/>
      <c r="L662" s="349"/>
      <c r="M662" s="204"/>
      <c r="O662" s="196" t="str">
        <f>IF(OR(AND('Class Record S2'!$T$33=".",COUNTIF('Class Record S2'!$T$8:$T$37,"\")&lt;5,COUNTIF('Class Record S2'!$T$8:$T$33,".")&lt;=(5-COUNTIF('Class Record S2'!$T$8:$T$37,"\"))),AND('Class Record S2'!$T$33="\",COUNTIF('Class Record S2'!$T$8:$T$33,"\")&lt;=5)),"x","")</f>
        <v/>
      </c>
      <c r="Q662" s="197" t="s">
        <v>88</v>
      </c>
      <c r="R662" s="197" t="s">
        <v>146</v>
      </c>
    </row>
    <row r="663" spans="1:18" ht="37.5" customHeight="1" x14ac:dyDescent="0.3">
      <c r="A663" s="346"/>
      <c r="B663" s="198" t="str">
        <f>IF($O663="x",'Class Record S2'!$B$34,"")</f>
        <v/>
      </c>
      <c r="C663" s="349" t="str">
        <f>IF($O663="x",'Class Record S2'!$D$34,"")</f>
        <v/>
      </c>
      <c r="D663" s="349"/>
      <c r="E663" s="349"/>
      <c r="F663" s="349"/>
      <c r="G663" s="349"/>
      <c r="H663" s="349"/>
      <c r="I663" s="349"/>
      <c r="J663" s="349"/>
      <c r="K663" s="349"/>
      <c r="L663" s="349"/>
      <c r="M663" s="204"/>
      <c r="O663" s="196" t="str">
        <f>IF(OR(AND('Class Record S2'!$T$34=".",COUNTIF('Class Record S2'!$T$8:$T$37,"\")&lt;5,COUNTIF('Class Record S2'!$T$8:$T$34,".")&lt;=(5-COUNTIF('Class Record S2'!$T$8:$T$37,"\"))),AND('Class Record S2'!$T$34="\",COUNTIF('Class Record S2'!$T$8:$T$34,"\")&lt;=5)),"x","")</f>
        <v/>
      </c>
      <c r="Q663" s="197" t="s">
        <v>89</v>
      </c>
      <c r="R663" s="197" t="s">
        <v>178</v>
      </c>
    </row>
    <row r="664" spans="1:18" ht="30.75" customHeight="1" thickBot="1" x14ac:dyDescent="0.35">
      <c r="A664" s="347"/>
      <c r="B664" s="200" t="str">
        <f>IF($O664="x",'Class Record S2'!$B$35,"")</f>
        <v/>
      </c>
      <c r="C664" s="350" t="str">
        <f>IF($O664="x",'Class Record S2'!$D$35,"")</f>
        <v/>
      </c>
      <c r="D664" s="350"/>
      <c r="E664" s="350"/>
      <c r="F664" s="350"/>
      <c r="G664" s="350"/>
      <c r="H664" s="350"/>
      <c r="I664" s="350"/>
      <c r="J664" s="350"/>
      <c r="K664" s="350"/>
      <c r="L664" s="350"/>
      <c r="M664" s="202"/>
      <c r="O664" s="196" t="str">
        <f>IF(OR(AND('Class Record S2'!$T$35=".",COUNTIF('Class Record S2'!$T$8:$T$37,"\")&lt;5,COUNTIF('Class Record S2'!$T$8:$T$35,".")&lt;=(5-COUNTIF('Class Record S2'!$T$8:$T$37,"\"))),AND('Class Record S2'!$T$35="\",COUNTIF('Class Record S2'!$T$8:$T$35,"\")&lt;=5)),"x","")</f>
        <v/>
      </c>
      <c r="Q664" s="197" t="s">
        <v>90</v>
      </c>
      <c r="R664" s="197" t="s">
        <v>177</v>
      </c>
    </row>
    <row r="665" spans="1:18" ht="37.5" customHeight="1" x14ac:dyDescent="0.3">
      <c r="A665" s="345" t="str">
        <f>'Class Record S2'!$A$36</f>
        <v>Stat</v>
      </c>
      <c r="B665" s="194" t="str">
        <f>IF($O665="x",'Class Record S2'!$B$36,"")</f>
        <v/>
      </c>
      <c r="C665" s="348" t="str">
        <f>IF($O665="x",'Class Record S2'!$D$36,"")</f>
        <v/>
      </c>
      <c r="D665" s="348"/>
      <c r="E665" s="348"/>
      <c r="F665" s="348"/>
      <c r="G665" s="348"/>
      <c r="H665" s="348"/>
      <c r="I665" s="348"/>
      <c r="J665" s="348"/>
      <c r="K665" s="348"/>
      <c r="L665" s="348"/>
      <c r="M665" s="203"/>
      <c r="O665" s="196" t="str">
        <f>IF(OR(AND('Class Record S2'!$T$36=".",COUNTIF('Class Record S2'!$T$8:$T$37,"\")&lt;5,COUNTIF('Class Record S2'!$T$8:$T$36,".")&lt;=(5-COUNTIF('Class Record S2'!$T$8:$T$37,"\"))),AND('Class Record S2'!$T$36="\",COUNTIF('Class Record S2'!$T$8:$T$36,"\")&lt;=5)),"x","")</f>
        <v/>
      </c>
      <c r="Q665" s="197" t="s">
        <v>91</v>
      </c>
      <c r="R665" s="197" t="s">
        <v>147</v>
      </c>
    </row>
    <row r="666" spans="1:18" ht="37.5" customHeight="1" thickBot="1" x14ac:dyDescent="0.35">
      <c r="A666" s="347"/>
      <c r="B666" s="200" t="str">
        <f>IF($O666="x",'Class Record S2'!$B$37,"")</f>
        <v/>
      </c>
      <c r="C666" s="350" t="str">
        <f>IF($O666="x",'Class Record S2'!$D$37,"")</f>
        <v/>
      </c>
      <c r="D666" s="350"/>
      <c r="E666" s="350"/>
      <c r="F666" s="350"/>
      <c r="G666" s="350"/>
      <c r="H666" s="350"/>
      <c r="I666" s="350"/>
      <c r="J666" s="350"/>
      <c r="K666" s="350"/>
      <c r="L666" s="350"/>
      <c r="M666" s="202"/>
      <c r="O666" s="196" t="str">
        <f>IF(OR(AND('Class Record S2'!$T$37=".",COUNTIF('Class Record S2'!$T$8:$T$37,"\")&lt;5,COUNTIF('Class Record S2'!$T$8:$T$37,".")&lt;=(5-COUNTIF('Class Record S2'!$T$8:$T$37,"\"))),AND('Class Record S2'!$T$37="\",COUNTIF('Class Record S2'!$T$8:$T$37,"\")&lt;=5)),"x","")</f>
        <v/>
      </c>
      <c r="Q666" s="197" t="s">
        <v>92</v>
      </c>
      <c r="R666" s="197" t="s">
        <v>148</v>
      </c>
    </row>
    <row r="667" spans="1:18" ht="16.5" customHeight="1" thickBot="1" x14ac:dyDescent="0.35">
      <c r="A667" s="351" t="s">
        <v>45</v>
      </c>
      <c r="B667" s="352"/>
      <c r="C667" s="352"/>
      <c r="D667" s="352"/>
      <c r="E667" s="352"/>
      <c r="F667" s="352"/>
      <c r="G667" s="352"/>
      <c r="H667" s="352"/>
      <c r="I667" s="352"/>
      <c r="J667" s="352"/>
      <c r="K667" s="353"/>
      <c r="L667" s="354" t="s">
        <v>46</v>
      </c>
      <c r="M667" s="355"/>
    </row>
    <row r="668" spans="1:18" ht="28.5" customHeight="1" x14ac:dyDescent="0.3">
      <c r="A668" s="356"/>
      <c r="B668" s="357"/>
      <c r="C668" s="357"/>
      <c r="D668" s="357"/>
      <c r="E668" s="357"/>
      <c r="F668" s="357"/>
      <c r="G668" s="357"/>
      <c r="H668" s="357"/>
      <c r="I668" s="357"/>
      <c r="J668" s="357"/>
      <c r="K668" s="358"/>
      <c r="L668" s="365" t="str">
        <f>'Class Record S2'!$T$38</f>
        <v>N</v>
      </c>
      <c r="M668" s="366"/>
    </row>
    <row r="669" spans="1:18" ht="28.5" customHeight="1" x14ac:dyDescent="0.3">
      <c r="A669" s="359"/>
      <c r="B669" s="360"/>
      <c r="C669" s="360"/>
      <c r="D669" s="360"/>
      <c r="E669" s="360"/>
      <c r="F669" s="360"/>
      <c r="G669" s="360"/>
      <c r="H669" s="360"/>
      <c r="I669" s="360"/>
      <c r="J669" s="360"/>
      <c r="K669" s="361"/>
      <c r="L669" s="367"/>
      <c r="M669" s="368"/>
    </row>
    <row r="670" spans="1:18" ht="28.5" customHeight="1" thickBot="1" x14ac:dyDescent="0.35">
      <c r="A670" s="362"/>
      <c r="B670" s="363"/>
      <c r="C670" s="363"/>
      <c r="D670" s="363"/>
      <c r="E670" s="363"/>
      <c r="F670" s="363"/>
      <c r="G670" s="363"/>
      <c r="H670" s="363"/>
      <c r="I670" s="363"/>
      <c r="J670" s="363"/>
      <c r="K670" s="364"/>
      <c r="L670" s="369"/>
      <c r="M670" s="370"/>
    </row>
    <row r="672" spans="1:18" ht="19.5" thickBot="1" x14ac:dyDescent="0.35"/>
    <row r="673" spans="1:18" ht="23.25" customHeight="1" thickBot="1" x14ac:dyDescent="0.35">
      <c r="A673" s="371" t="str">
        <f>'Class Record S2'!$D$1</f>
        <v>A N OTHER SCHOOL</v>
      </c>
      <c r="B673" s="372"/>
      <c r="C673" s="372"/>
      <c r="D673" s="372"/>
      <c r="E673" s="372"/>
      <c r="F673" s="372"/>
      <c r="G673" s="372"/>
      <c r="H673" s="372"/>
      <c r="I673" s="372"/>
      <c r="J673" s="372"/>
      <c r="K673" s="372"/>
      <c r="L673" s="372"/>
      <c r="M673" s="373"/>
    </row>
    <row r="674" spans="1:18" ht="15.75" customHeight="1" thickBot="1" x14ac:dyDescent="0.35">
      <c r="A674" s="374" t="s">
        <v>18</v>
      </c>
      <c r="B674" s="375"/>
      <c r="C674" s="375"/>
      <c r="D674" s="376">
        <f>'Class Record S2'!$U$2</f>
        <v>0</v>
      </c>
      <c r="E674" s="376"/>
      <c r="F674" s="376"/>
      <c r="G674" s="377"/>
      <c r="H674" s="380" t="s">
        <v>19</v>
      </c>
      <c r="I674" s="382">
        <f>'Class Record S2'!$E$39</f>
        <v>0</v>
      </c>
      <c r="J674" s="382"/>
      <c r="K674" s="383" t="str">
        <f>'Class Record S2'!$C$2</f>
        <v>CLASS: 2A</v>
      </c>
      <c r="L674" s="383"/>
      <c r="M674" s="384"/>
    </row>
    <row r="675" spans="1:18" ht="15.75" customHeight="1" thickBot="1" x14ac:dyDescent="0.35">
      <c r="A675" s="351"/>
      <c r="B675" s="352"/>
      <c r="C675" s="352"/>
      <c r="D675" s="378"/>
      <c r="E675" s="378"/>
      <c r="F675" s="378"/>
      <c r="G675" s="379"/>
      <c r="H675" s="380"/>
      <c r="I675" s="382"/>
      <c r="J675" s="382"/>
      <c r="K675" s="383"/>
      <c r="L675" s="383"/>
      <c r="M675" s="384"/>
    </row>
    <row r="676" spans="1:18" ht="19.5" thickBot="1" x14ac:dyDescent="0.35">
      <c r="A676" s="395" t="s">
        <v>20</v>
      </c>
      <c r="B676" s="396"/>
      <c r="C676" s="396"/>
      <c r="D676" s="396"/>
      <c r="E676" s="396"/>
      <c r="F676" s="397" t="s">
        <v>21</v>
      </c>
      <c r="G676" s="398"/>
      <c r="H676" s="398"/>
      <c r="I676" s="399"/>
      <c r="J676" s="400" t="s">
        <v>22</v>
      </c>
      <c r="K676" s="401"/>
      <c r="L676" s="401"/>
      <c r="M676" s="402"/>
    </row>
    <row r="677" spans="1:18" ht="16.5" customHeight="1" thickBot="1" x14ac:dyDescent="0.35">
      <c r="A677" s="385" t="s">
        <v>23</v>
      </c>
      <c r="B677" s="386"/>
      <c r="C677" s="387"/>
      <c r="D677" s="388" t="s">
        <v>24</v>
      </c>
      <c r="E677" s="389"/>
      <c r="F677" s="390" t="s">
        <v>25</v>
      </c>
      <c r="G677" s="391"/>
      <c r="H677" s="391" t="s">
        <v>26</v>
      </c>
      <c r="I677" s="392"/>
      <c r="J677" s="390" t="s">
        <v>27</v>
      </c>
      <c r="K677" s="391"/>
      <c r="L677" s="393" t="s">
        <v>28</v>
      </c>
      <c r="M677" s="394"/>
    </row>
    <row r="678" spans="1:18" ht="31.5" customHeight="1" thickBot="1" x14ac:dyDescent="0.35">
      <c r="A678" s="205"/>
      <c r="B678" s="206" t="s">
        <v>55</v>
      </c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8" t="s">
        <v>44</v>
      </c>
      <c r="Q678" s="381" t="s">
        <v>121</v>
      </c>
      <c r="R678" s="381"/>
    </row>
    <row r="679" spans="1:18" ht="37.5" customHeight="1" x14ac:dyDescent="0.3">
      <c r="A679" s="345" t="str">
        <f>'Class Record S2'!$A$8</f>
        <v>Place Value</v>
      </c>
      <c r="B679" s="194" t="str">
        <f>IF($O679="x",'Class Record S2'!$B$8,"")</f>
        <v/>
      </c>
      <c r="C679" s="348" t="str">
        <f>IF($O679="x",'Class Record S2'!$D$8,"")</f>
        <v/>
      </c>
      <c r="D679" s="348"/>
      <c r="E679" s="348"/>
      <c r="F679" s="348"/>
      <c r="G679" s="348"/>
      <c r="H679" s="348"/>
      <c r="I679" s="348"/>
      <c r="J679" s="348"/>
      <c r="K679" s="348"/>
      <c r="L679" s="348"/>
      <c r="M679" s="195"/>
      <c r="O679" s="196" t="str">
        <f>IF(OR(AND('Class Record S2'!$U$8=".",COUNTIF('Class Record S2'!$U$8:$U$37,"\")&lt;5,COUNTIF('Class Record S2'!$U$8:$U$8,".")&lt;=(5-COUNTIF('Class Record S2'!$U$8:$U$37,"\"))),AND('Class Record S2'!$U$8="\",COUNTIF('Class Record S2'!$U$8:$U$8,"\")&lt;=5)),"x","")</f>
        <v/>
      </c>
      <c r="Q679" s="197" t="s">
        <v>63</v>
      </c>
      <c r="R679" s="197" t="s">
        <v>93</v>
      </c>
    </row>
    <row r="680" spans="1:18" ht="37.5" customHeight="1" x14ac:dyDescent="0.3">
      <c r="A680" s="346"/>
      <c r="B680" s="198" t="str">
        <f>IF($O680="x",'Class Record S2'!$B$9,"")</f>
        <v/>
      </c>
      <c r="C680" s="349" t="str">
        <f>IF($O680="x",'Class Record S2'!$D$9,"")</f>
        <v/>
      </c>
      <c r="D680" s="349"/>
      <c r="E680" s="349"/>
      <c r="F680" s="349"/>
      <c r="G680" s="349"/>
      <c r="H680" s="349"/>
      <c r="I680" s="349"/>
      <c r="J680" s="349"/>
      <c r="K680" s="349"/>
      <c r="L680" s="349"/>
      <c r="M680" s="199"/>
      <c r="O680" s="196" t="str">
        <f>IF(OR(AND('Class Record S2'!$U$9=".",COUNTIF('Class Record S2'!$U$8:$U$37,"\")&lt;5,COUNTIF('Class Record S2'!$U$8:$U$9,".")&lt;=(5-COUNTIF('Class Record S2'!$U$8:$U$37,"\"))),AND('Class Record S2'!$U$9="\",COUNTIF('Class Record S2'!$U$8:$U$9,"\")&lt;=5)),"x","")</f>
        <v/>
      </c>
      <c r="Q680" s="197" t="s">
        <v>64</v>
      </c>
      <c r="R680" s="197" t="s">
        <v>131</v>
      </c>
    </row>
    <row r="681" spans="1:18" ht="37.5" customHeight="1" x14ac:dyDescent="0.3">
      <c r="A681" s="346"/>
      <c r="B681" s="198" t="str">
        <f>IF($O681="x",'Class Record S2'!$B$10,"")</f>
        <v/>
      </c>
      <c r="C681" s="349" t="str">
        <f>IF($O681="x",'Class Record S2'!$D$10,"")</f>
        <v/>
      </c>
      <c r="D681" s="349"/>
      <c r="E681" s="349"/>
      <c r="F681" s="349"/>
      <c r="G681" s="349"/>
      <c r="H681" s="349"/>
      <c r="I681" s="349"/>
      <c r="J681" s="349"/>
      <c r="K681" s="349"/>
      <c r="L681" s="349"/>
      <c r="M681" s="199"/>
      <c r="O681" s="196" t="str">
        <f>IF(OR(AND('Class Record S2'!$U$10=".",COUNTIF('Class Record S2'!$U$8:$U$37,"\")&lt;5,COUNTIF('Class Record S2'!$U$8:$U$10,".")&lt;=(5-COUNTIF('Class Record S2'!$U$8:$U$37,"\"))),AND('Class Record S2'!$U$10="\",COUNTIF('Class Record S2'!$U$8:$U$10,"\")&lt;=5)),"x","")</f>
        <v/>
      </c>
      <c r="Q681" s="197" t="s">
        <v>65</v>
      </c>
      <c r="R681" s="197" t="s">
        <v>132</v>
      </c>
    </row>
    <row r="682" spans="1:18" ht="37.5" customHeight="1" x14ac:dyDescent="0.3">
      <c r="A682" s="346"/>
      <c r="B682" s="198" t="str">
        <f>IF($O682="x",'Class Record S2'!$B$11,"")</f>
        <v/>
      </c>
      <c r="C682" s="349" t="str">
        <f>IF($O682="x",'Class Record S2'!$D$11,"")</f>
        <v/>
      </c>
      <c r="D682" s="349"/>
      <c r="E682" s="349"/>
      <c r="F682" s="349"/>
      <c r="G682" s="349"/>
      <c r="H682" s="349"/>
      <c r="I682" s="349"/>
      <c r="J682" s="349"/>
      <c r="K682" s="349"/>
      <c r="L682" s="349"/>
      <c r="M682" s="199"/>
      <c r="O682" s="196" t="str">
        <f>IF(OR(AND('Class Record S2'!$U$11=".",COUNTIF('Class Record S2'!$U$8:$U$37,"\")&lt;5,COUNTIF('Class Record S2'!$U$8:$U$11,".")&lt;=(5-COUNTIF('Class Record S2'!$U$8:$U$37,"\"))),AND('Class Record S2'!$U$11="\",COUNTIF('Class Record S2'!$U$8:$U$11,"\")&lt;=5)),"x","")</f>
        <v/>
      </c>
      <c r="Q682" s="197" t="s">
        <v>66</v>
      </c>
      <c r="R682" s="197" t="s">
        <v>133</v>
      </c>
    </row>
    <row r="683" spans="1:18" ht="37.5" customHeight="1" thickBot="1" x14ac:dyDescent="0.35">
      <c r="A683" s="347"/>
      <c r="B683" s="200" t="str">
        <f>IF($O683="x",'Class Record S2'!$B$12,"")</f>
        <v/>
      </c>
      <c r="C683" s="350" t="str">
        <f>IF($O683="x",'Class Record S2'!$D$12,"")</f>
        <v/>
      </c>
      <c r="D683" s="350"/>
      <c r="E683" s="350"/>
      <c r="F683" s="350"/>
      <c r="G683" s="350"/>
      <c r="H683" s="350"/>
      <c r="I683" s="350"/>
      <c r="J683" s="350"/>
      <c r="K683" s="350"/>
      <c r="L683" s="350"/>
      <c r="M683" s="201"/>
      <c r="O683" s="196" t="str">
        <f>IF(OR(AND('Class Record S2'!$U$12=".",COUNTIF('Class Record S2'!$U$8:$U$37,"\")&lt;5,COUNTIF('Class Record S2'!$U$8:$U$12,".")&lt;=(5-COUNTIF('Class Record S2'!$U$8:$U$37,"\"))),AND('Class Record S2'!$U$12="\",COUNTIF('Class Record S2'!$U$8:$U$12,"\")&lt;=5)),"x","")</f>
        <v/>
      </c>
      <c r="Q683" s="197" t="s">
        <v>67</v>
      </c>
      <c r="R683" s="197" t="s">
        <v>134</v>
      </c>
    </row>
    <row r="684" spans="1:18" ht="37.5" customHeight="1" x14ac:dyDescent="0.3">
      <c r="A684" s="345" t="str">
        <f>'Class Record S2'!$A$13</f>
        <v>Add/Sub</v>
      </c>
      <c r="B684" s="194" t="str">
        <f>IF($O684="x",'Class Record S2'!$B$13,"")</f>
        <v/>
      </c>
      <c r="C684" s="348" t="str">
        <f>IF($O684="x",'Class Record S2'!$D$13,"")</f>
        <v/>
      </c>
      <c r="D684" s="348"/>
      <c r="E684" s="348"/>
      <c r="F684" s="348"/>
      <c r="G684" s="348"/>
      <c r="H684" s="348"/>
      <c r="I684" s="348"/>
      <c r="J684" s="348"/>
      <c r="K684" s="348"/>
      <c r="L684" s="348"/>
      <c r="M684" s="195"/>
      <c r="O684" s="196" t="str">
        <f>IF(OR(AND('Class Record S2'!$U$13=".",COUNTIF('Class Record S2'!$U$8:$U$37,"\")&lt;5,COUNTIF('Class Record S2'!$U$8:$U$13,".")&lt;=(5-COUNTIF('Class Record S2'!$U$8:$U$37,"\"))),AND('Class Record S2'!$U$13="\",COUNTIF('Class Record S2'!$U$8:$U$13,"\")&lt;=5)),"x","")</f>
        <v/>
      </c>
      <c r="Q684" s="197" t="s">
        <v>68</v>
      </c>
      <c r="R684" s="197" t="s">
        <v>94</v>
      </c>
    </row>
    <row r="685" spans="1:18" ht="37.5" customHeight="1" x14ac:dyDescent="0.3">
      <c r="A685" s="346"/>
      <c r="B685" s="198" t="str">
        <f>IF($O685="x",'Class Record S2'!$B$14,"")</f>
        <v/>
      </c>
      <c r="C685" s="349" t="str">
        <f>IF($O685="x",'Class Record S2'!$D$14,"")</f>
        <v/>
      </c>
      <c r="D685" s="349"/>
      <c r="E685" s="349"/>
      <c r="F685" s="349"/>
      <c r="G685" s="349"/>
      <c r="H685" s="349"/>
      <c r="I685" s="349"/>
      <c r="J685" s="349"/>
      <c r="K685" s="349"/>
      <c r="L685" s="349"/>
      <c r="M685" s="199"/>
      <c r="O685" s="196" t="str">
        <f>IF(OR(AND('Class Record S2'!$U$14=".",COUNTIF('Class Record S2'!$U$8:$U$37,"\")&lt;5,COUNTIF('Class Record S2'!$U$8:$U$14,".")&lt;=(5-COUNTIF('Class Record S2'!$U$8:$U$37,"\"))),AND('Class Record S2'!$U$14="\",COUNTIF('Class Record S2'!$U$8:$U$14,"\")&lt;=5)),"x","")</f>
        <v/>
      </c>
      <c r="Q685" s="197" t="s">
        <v>69</v>
      </c>
      <c r="R685" s="197" t="s">
        <v>95</v>
      </c>
    </row>
    <row r="686" spans="1:18" ht="37.5" customHeight="1" x14ac:dyDescent="0.3">
      <c r="A686" s="346"/>
      <c r="B686" s="198" t="str">
        <f>IF($O686="x",'Class Record S2'!$B$15,"")</f>
        <v/>
      </c>
      <c r="C686" s="349" t="str">
        <f>IF($O686="x",'Class Record S2'!$D$15,"")</f>
        <v/>
      </c>
      <c r="D686" s="349"/>
      <c r="E686" s="349"/>
      <c r="F686" s="349"/>
      <c r="G686" s="349"/>
      <c r="H686" s="349"/>
      <c r="I686" s="349"/>
      <c r="J686" s="349"/>
      <c r="K686" s="349"/>
      <c r="L686" s="349"/>
      <c r="M686" s="199"/>
      <c r="O686" s="196" t="str">
        <f>IF(OR(AND('Class Record S2'!$U$15=".",COUNTIF('Class Record S2'!$U$8:$U$37,"\")&lt;5,COUNTIF('Class Record S2'!$U$8:$U$15,".")&lt;=(5-COUNTIF('Class Record S2'!$U$8:$U$37,"\"))),AND('Class Record S2'!$U$15="\",COUNTIF('Class Record S2'!$U$8:$U$15,"\")&lt;=5)),"x","")</f>
        <v/>
      </c>
      <c r="Q686" s="197" t="s">
        <v>70</v>
      </c>
      <c r="R686" s="197" t="s">
        <v>96</v>
      </c>
    </row>
    <row r="687" spans="1:18" ht="37.5" customHeight="1" x14ac:dyDescent="0.3">
      <c r="A687" s="346"/>
      <c r="B687" s="198" t="str">
        <f>IF($O687="x",'Class Record S2'!$B$16,"")</f>
        <v/>
      </c>
      <c r="C687" s="349" t="str">
        <f>IF($O687="x",'Class Record S2'!$D$16,"")</f>
        <v/>
      </c>
      <c r="D687" s="349"/>
      <c r="E687" s="349"/>
      <c r="F687" s="349"/>
      <c r="G687" s="349"/>
      <c r="H687" s="349"/>
      <c r="I687" s="349"/>
      <c r="J687" s="349"/>
      <c r="K687" s="349"/>
      <c r="L687" s="349"/>
      <c r="M687" s="199"/>
      <c r="O687" s="196" t="str">
        <f>IF(OR(AND('Class Record S2'!$U$16=".",COUNTIF('Class Record S2'!$U$8:$U$37,"\")&lt;5,COUNTIF('Class Record S2'!$U$8:$U$16,".")&lt;=(5-COUNTIF('Class Record S2'!$U$8:$U$37,"\"))),AND('Class Record S2'!$U$16="\",COUNTIF('Class Record S2'!$U$8:$U$16,"\")&lt;=5)),"x","")</f>
        <v/>
      </c>
      <c r="Q687" s="197" t="s">
        <v>71</v>
      </c>
      <c r="R687" s="197" t="s">
        <v>97</v>
      </c>
    </row>
    <row r="688" spans="1:18" ht="37.5" customHeight="1" thickBot="1" x14ac:dyDescent="0.35">
      <c r="A688" s="347"/>
      <c r="B688" s="200" t="str">
        <f>IF($O688="x",'Class Record S2'!$B$17,"")</f>
        <v/>
      </c>
      <c r="C688" s="350" t="str">
        <f>IF($O688="x",'Class Record S2'!$D$17,"")</f>
        <v/>
      </c>
      <c r="D688" s="350"/>
      <c r="E688" s="350"/>
      <c r="F688" s="350"/>
      <c r="G688" s="350"/>
      <c r="H688" s="350"/>
      <c r="I688" s="350"/>
      <c r="J688" s="350"/>
      <c r="K688" s="350"/>
      <c r="L688" s="350"/>
      <c r="M688" s="202"/>
      <c r="O688" s="196" t="str">
        <f>IF(OR(AND('Class Record S2'!$U$17=".",COUNTIF('Class Record S2'!$U$8:$U$37,"\")&lt;5,COUNTIF('Class Record S2'!$U$8:$U$17,".")&lt;=(5-COUNTIF('Class Record S2'!$U$8:$U$37,"\"))),AND('Class Record S2'!$U$17="\",COUNTIF('Class Record S2'!$U$8:$U$17,"\")&lt;=5)),"x","")</f>
        <v/>
      </c>
      <c r="Q688" s="197" t="s">
        <v>72</v>
      </c>
      <c r="R688" s="197" t="s">
        <v>135</v>
      </c>
    </row>
    <row r="689" spans="1:18" ht="37.5" customHeight="1" x14ac:dyDescent="0.3">
      <c r="A689" s="345" t="str">
        <f>'Class Record S2'!$A$18</f>
        <v>Multi/Div</v>
      </c>
      <c r="B689" s="194" t="str">
        <f>IF($O689="x",'Class Record S2'!$B$18,"")</f>
        <v/>
      </c>
      <c r="C689" s="348" t="str">
        <f>IF($O689="x",'Class Record S2'!$D$18,"")</f>
        <v/>
      </c>
      <c r="D689" s="348"/>
      <c r="E689" s="348"/>
      <c r="F689" s="348"/>
      <c r="G689" s="348"/>
      <c r="H689" s="348"/>
      <c r="I689" s="348"/>
      <c r="J689" s="348"/>
      <c r="K689" s="348"/>
      <c r="L689" s="348"/>
      <c r="M689" s="203"/>
      <c r="O689" s="196" t="str">
        <f>IF(OR(AND('Class Record S2'!$U$18=".",COUNTIF('Class Record S2'!$U$8:$U$37,"\")&lt;5,COUNTIF('Class Record S2'!$U$8:$U$18,".")&lt;=(5-COUNTIF('Class Record S2'!$U$8:$U$37,"\"))),AND('Class Record S2'!$U$18="\",COUNTIF('Class Record S2'!$U$8:$U$18,"\")&lt;=5)),"x","")</f>
        <v/>
      </c>
      <c r="Q689" s="197" t="s">
        <v>73</v>
      </c>
      <c r="R689" s="197" t="s">
        <v>98</v>
      </c>
    </row>
    <row r="690" spans="1:18" ht="37.5" customHeight="1" x14ac:dyDescent="0.3">
      <c r="A690" s="346"/>
      <c r="B690" s="198" t="str">
        <f>IF($O690="x",'Class Record S2'!$B$19,"")</f>
        <v/>
      </c>
      <c r="C690" s="349" t="str">
        <f>IF($O690="x",'Class Record S2'!$D$19,"")</f>
        <v/>
      </c>
      <c r="D690" s="349"/>
      <c r="E690" s="349"/>
      <c r="F690" s="349"/>
      <c r="G690" s="349"/>
      <c r="H690" s="349"/>
      <c r="I690" s="349"/>
      <c r="J690" s="349"/>
      <c r="K690" s="349"/>
      <c r="L690" s="349"/>
      <c r="M690" s="204"/>
      <c r="O690" s="196" t="str">
        <f>IF(OR(AND('Class Record S2'!$U$19=".",COUNTIF('Class Record S2'!$U$8:$U$37,"\")&lt;5,COUNTIF('Class Record S2'!$U$8:$U$19,".")&lt;=(5-COUNTIF('Class Record S2'!$U$8:$U$37,"\"))),AND('Class Record S2'!$U$19="\",COUNTIF('Class Record S2'!$U$8:$U$19,"\")&lt;=5)),"x","")</f>
        <v/>
      </c>
      <c r="Q690" s="197" t="s">
        <v>74</v>
      </c>
      <c r="R690" s="197" t="s">
        <v>99</v>
      </c>
    </row>
    <row r="691" spans="1:18" ht="37.5" customHeight="1" x14ac:dyDescent="0.3">
      <c r="A691" s="346"/>
      <c r="B691" s="198" t="str">
        <f>IF($O691="x",'Class Record S2'!$B$20,"")</f>
        <v/>
      </c>
      <c r="C691" s="349" t="str">
        <f>IF($O691="x",'Class Record S2'!$D$20,"")</f>
        <v/>
      </c>
      <c r="D691" s="349"/>
      <c r="E691" s="349"/>
      <c r="F691" s="349"/>
      <c r="G691" s="349"/>
      <c r="H691" s="349"/>
      <c r="I691" s="349"/>
      <c r="J691" s="349"/>
      <c r="K691" s="349"/>
      <c r="L691" s="349"/>
      <c r="M691" s="204"/>
      <c r="O691" s="196" t="str">
        <f>IF(OR(AND('Class Record S2'!$U$20=".",COUNTIF('Class Record S2'!$U$8:$U$37,"\")&lt;5,COUNTIF('Class Record S2'!$U$8:$U$20,".")&lt;=(5-COUNTIF('Class Record S2'!$U$8:$U$37,"\"))),AND('Class Record S2'!$U$20="\",COUNTIF('Class Record S2'!$U$8:$U$20,"\")&lt;=5)),"x","")</f>
        <v/>
      </c>
      <c r="Q691" s="197" t="s">
        <v>75</v>
      </c>
      <c r="R691" s="197" t="s">
        <v>100</v>
      </c>
    </row>
    <row r="692" spans="1:18" ht="37.5" customHeight="1" thickBot="1" x14ac:dyDescent="0.35">
      <c r="A692" s="347"/>
      <c r="B692" s="200" t="str">
        <f>IF($O692="x",'Class Record S2'!$B$21,"")</f>
        <v/>
      </c>
      <c r="C692" s="350" t="str">
        <f>IF($O692="x",'Class Record S2'!$D$21,"")</f>
        <v/>
      </c>
      <c r="D692" s="350"/>
      <c r="E692" s="350"/>
      <c r="F692" s="350"/>
      <c r="G692" s="350"/>
      <c r="H692" s="350"/>
      <c r="I692" s="350"/>
      <c r="J692" s="350"/>
      <c r="K692" s="350"/>
      <c r="L692" s="350"/>
      <c r="M692" s="202"/>
      <c r="O692" s="196" t="str">
        <f>IF(OR(AND('Class Record S2'!$U$21=".",COUNTIF('Class Record S2'!$U$8:$U$37,"\")&lt;5,COUNTIF('Class Record S2'!$U$8:$U$21,".")&lt;=(5-COUNTIF('Class Record S2'!$U$8:$U$37,"\"))),AND('Class Record S2'!$U$21="\",COUNTIF('Class Record S2'!$U$8:$U$21,"\")&lt;=5)),"x","")</f>
        <v/>
      </c>
      <c r="Q692" s="197" t="s">
        <v>76</v>
      </c>
      <c r="R692" s="197" t="s">
        <v>101</v>
      </c>
    </row>
    <row r="693" spans="1:18" ht="37.5" customHeight="1" x14ac:dyDescent="0.3">
      <c r="A693" s="345" t="str">
        <f>'Class Record S2'!$A$22</f>
        <v>Frac</v>
      </c>
      <c r="B693" s="194" t="str">
        <f>IF($O693="x",'Class Record S2'!$B$22,"")</f>
        <v/>
      </c>
      <c r="C693" s="348" t="str">
        <f>IF($O693="x",'Class Record S2'!$D$22,"")</f>
        <v/>
      </c>
      <c r="D693" s="348"/>
      <c r="E693" s="348"/>
      <c r="F693" s="348"/>
      <c r="G693" s="348"/>
      <c r="H693" s="348"/>
      <c r="I693" s="348"/>
      <c r="J693" s="348"/>
      <c r="K693" s="348"/>
      <c r="L693" s="348"/>
      <c r="M693" s="203"/>
      <c r="O693" s="196" t="str">
        <f>IF(OR(AND('Class Record S2'!$U$22=".",COUNTIF('Class Record S2'!$U$8:$U$37,"\")&lt;5,COUNTIF('Class Record S2'!$U$8:$U$22,".")&lt;=(5-COUNTIF('Class Record S2'!$U$8:$U$37,"\"))),AND('Class Record S2'!$U$22="\",COUNTIF('Class Record S2'!$U$8:$U$22,"\")&lt;=5)),"x","")</f>
        <v/>
      </c>
      <c r="Q693" s="197" t="s">
        <v>77</v>
      </c>
      <c r="R693" s="197" t="s">
        <v>136</v>
      </c>
    </row>
    <row r="694" spans="1:18" ht="37.5" customHeight="1" thickBot="1" x14ac:dyDescent="0.35">
      <c r="A694" s="347"/>
      <c r="B694" s="200" t="str">
        <f>IF($O694="x",'Class Record S2'!$B$23,"")</f>
        <v/>
      </c>
      <c r="C694" s="350" t="str">
        <f>IF($O694="x",'Class Record S2'!$D$23,"")</f>
        <v/>
      </c>
      <c r="D694" s="350"/>
      <c r="E694" s="350"/>
      <c r="F694" s="350"/>
      <c r="G694" s="350"/>
      <c r="H694" s="350"/>
      <c r="I694" s="350"/>
      <c r="J694" s="350"/>
      <c r="K694" s="350"/>
      <c r="L694" s="350"/>
      <c r="M694" s="202"/>
      <c r="O694" s="196" t="str">
        <f>IF(OR(AND('Class Record S2'!$U$23=".",COUNTIF('Class Record S2'!$U$8:$U$37,"\")&lt;5,COUNTIF('Class Record S2'!$U$8:$U$23,".")&lt;=(5-COUNTIF('Class Record S2'!$U$8:$U$37,"\"))),AND('Class Record S2'!$U$23="\",COUNTIF('Class Record S2'!$U$8:$U$23,"\")&lt;=5)),"x","")</f>
        <v/>
      </c>
      <c r="Q694" s="197" t="s">
        <v>78</v>
      </c>
      <c r="R694" s="197" t="s">
        <v>137</v>
      </c>
    </row>
    <row r="695" spans="1:18" ht="37.5" customHeight="1" x14ac:dyDescent="0.3">
      <c r="A695" s="345" t="str">
        <f>'Class Record S2'!$A$24</f>
        <v>Measure</v>
      </c>
      <c r="B695" s="194" t="str">
        <f>IF($O695="x",'Class Record S2'!$B$24,"")</f>
        <v/>
      </c>
      <c r="C695" s="348" t="str">
        <f>IF($O695="x",'Class Record S2'!$D$24,"")</f>
        <v/>
      </c>
      <c r="D695" s="348"/>
      <c r="E695" s="348"/>
      <c r="F695" s="348"/>
      <c r="G695" s="348"/>
      <c r="H695" s="348"/>
      <c r="I695" s="348"/>
      <c r="J695" s="348"/>
      <c r="K695" s="348"/>
      <c r="L695" s="348"/>
      <c r="M695" s="203"/>
      <c r="O695" s="196" t="str">
        <f>IF(OR(AND('Class Record S2'!$U$24=".",COUNTIF('Class Record S2'!$U$8:$U$37,"\")&lt;5,COUNTIF('Class Record S2'!$U$8:$U$24,".")&lt;=(5-COUNTIF('Class Record S2'!$U$8:$U$37,"\"))),AND('Class Record S2'!$U$24="\",COUNTIF('Class Record S2'!$U$8:$U$24,"\")&lt;=5)),"x","")</f>
        <v/>
      </c>
      <c r="Q695" s="197" t="s">
        <v>79</v>
      </c>
      <c r="R695" s="197" t="s">
        <v>138</v>
      </c>
    </row>
    <row r="696" spans="1:18" ht="37.5" customHeight="1" x14ac:dyDescent="0.3">
      <c r="A696" s="346"/>
      <c r="B696" s="198" t="str">
        <f>IF($O696="x",'Class Record S2'!$B$25,"")</f>
        <v/>
      </c>
      <c r="C696" s="349" t="str">
        <f>IF($O696="x",'Class Record S2'!$D$25,"")</f>
        <v/>
      </c>
      <c r="D696" s="349"/>
      <c r="E696" s="349"/>
      <c r="F696" s="349"/>
      <c r="G696" s="349"/>
      <c r="H696" s="349"/>
      <c r="I696" s="349"/>
      <c r="J696" s="349"/>
      <c r="K696" s="349"/>
      <c r="L696" s="349"/>
      <c r="M696" s="204"/>
      <c r="O696" s="196" t="str">
        <f>IF(OR(AND('Class Record S2'!$U$25=".",COUNTIF('Class Record S2'!$U$8:$U$37,"\")&lt;5,COUNTIF('Class Record S2'!$U$8:$U$25,".")&lt;=(5-COUNTIF('Class Record S2'!$U$8:$U$37,"\"))),AND('Class Record S2'!$U$25="\",COUNTIF('Class Record S2'!$U$8:$U$25,"\")&lt;=5)),"x","")</f>
        <v/>
      </c>
      <c r="Q696" s="197" t="s">
        <v>80</v>
      </c>
      <c r="R696" s="197" t="s">
        <v>139</v>
      </c>
    </row>
    <row r="697" spans="1:18" ht="37.5" customHeight="1" x14ac:dyDescent="0.3">
      <c r="A697" s="346"/>
      <c r="B697" s="198" t="str">
        <f>IF($O697="x",'Class Record S2'!$B$26,"")</f>
        <v/>
      </c>
      <c r="C697" s="349" t="str">
        <f>IF($O697="x",'Class Record S2'!$D$26,"")</f>
        <v/>
      </c>
      <c r="D697" s="349"/>
      <c r="E697" s="349"/>
      <c r="F697" s="349"/>
      <c r="G697" s="349"/>
      <c r="H697" s="349"/>
      <c r="I697" s="349"/>
      <c r="J697" s="349"/>
      <c r="K697" s="349"/>
      <c r="L697" s="349"/>
      <c r="M697" s="204"/>
      <c r="O697" s="196" t="str">
        <f>IF(OR(AND('Class Record S2'!$U$26=".",COUNTIF('Class Record S2'!$U$8:$U$37,"\")&lt;5,COUNTIF('Class Record S2'!$U$8:$U$26,".")&lt;=(5-COUNTIF('Class Record S2'!$U$8:$U$37,"\"))),AND('Class Record S2'!$U$26="\",COUNTIF('Class Record S2'!$U$8:$U$26,"\")&lt;=5)),"x","")</f>
        <v/>
      </c>
      <c r="Q697" s="197" t="s">
        <v>81</v>
      </c>
      <c r="R697" s="197" t="s">
        <v>140</v>
      </c>
    </row>
    <row r="698" spans="1:18" ht="37.5" customHeight="1" x14ac:dyDescent="0.3">
      <c r="A698" s="346"/>
      <c r="B698" s="198" t="str">
        <f>IF($O698="x",'Class Record S2'!$B$27,"")</f>
        <v/>
      </c>
      <c r="C698" s="349" t="str">
        <f>IF($O698="x",'Class Record S2'!$D$27,"")</f>
        <v/>
      </c>
      <c r="D698" s="349"/>
      <c r="E698" s="349"/>
      <c r="F698" s="349"/>
      <c r="G698" s="349"/>
      <c r="H698" s="349"/>
      <c r="I698" s="349"/>
      <c r="J698" s="349"/>
      <c r="K698" s="349"/>
      <c r="L698" s="349"/>
      <c r="M698" s="204"/>
      <c r="O698" s="196" t="str">
        <f>IF(OR(AND('Class Record S2'!$U$27=".",COUNTIF('Class Record S2'!$U$8:$U$37,"\")&lt;5,COUNTIF('Class Record S2'!$U$8:$U$27,".")&lt;=(5-COUNTIF('Class Record S2'!$U$8:$U$37,"\"))),AND('Class Record S2'!$U$27="\",COUNTIF('Class Record S2'!$U$8:$U$27,"\")&lt;=5)),"x","")</f>
        <v/>
      </c>
      <c r="Q698" s="197" t="s">
        <v>82</v>
      </c>
      <c r="R698" s="197" t="s">
        <v>141</v>
      </c>
    </row>
    <row r="699" spans="1:18" ht="37.5" customHeight="1" x14ac:dyDescent="0.3">
      <c r="A699" s="346"/>
      <c r="B699" s="198" t="str">
        <f>IF($O699="x",'Class Record S2'!$B$28,"")</f>
        <v/>
      </c>
      <c r="C699" s="349" t="str">
        <f>IF($O699="x",'Class Record S2'!$D$28,"")</f>
        <v/>
      </c>
      <c r="D699" s="349"/>
      <c r="E699" s="349"/>
      <c r="F699" s="349"/>
      <c r="G699" s="349"/>
      <c r="H699" s="349"/>
      <c r="I699" s="349"/>
      <c r="J699" s="349"/>
      <c r="K699" s="349"/>
      <c r="L699" s="349"/>
      <c r="M699" s="204"/>
      <c r="O699" s="196" t="str">
        <f>IF(OR(AND('Class Record S2'!$U$28=".",COUNTIF('Class Record S2'!$U$8:$U$37,"\")&lt;5,COUNTIF('Class Record S2'!$U$8:$U$28,".")&lt;=(5-COUNTIF('Class Record S2'!$U$8:$U$37,"\"))),AND('Class Record S2'!$U$28="\",COUNTIF('Class Record S2'!$U$8:$U$28,"\")&lt;=5)),"x","")</f>
        <v/>
      </c>
      <c r="Q699" s="197" t="s">
        <v>83</v>
      </c>
      <c r="R699" s="197" t="s">
        <v>102</v>
      </c>
    </row>
    <row r="700" spans="1:18" ht="37.5" customHeight="1" thickBot="1" x14ac:dyDescent="0.35">
      <c r="A700" s="347"/>
      <c r="B700" s="200" t="str">
        <f>IF($O700="x",'Class Record S2'!$B$29,"")</f>
        <v/>
      </c>
      <c r="C700" s="350" t="str">
        <f>IF($O700="x",'Class Record S2'!$D$29,"")</f>
        <v/>
      </c>
      <c r="D700" s="350"/>
      <c r="E700" s="350"/>
      <c r="F700" s="350"/>
      <c r="G700" s="350"/>
      <c r="H700" s="350"/>
      <c r="I700" s="350"/>
      <c r="J700" s="350"/>
      <c r="K700" s="350"/>
      <c r="L700" s="350"/>
      <c r="M700" s="202"/>
      <c r="O700" s="196" t="str">
        <f>IF(OR(AND('Class Record S2'!$U$29=".",COUNTIF('Class Record S2'!$U$8:$U$37,"\")&lt;5,COUNTIF('Class Record S2'!$U$8:$U$29,".")&lt;=(5-COUNTIF('Class Record S2'!$U$8:$U$37,"\"))),AND('Class Record S2'!$U$29="\",COUNTIF('Class Record S2'!$U$8:$U$29,"\")&lt;=5)),"x","")</f>
        <v/>
      </c>
      <c r="Q700" s="197" t="s">
        <v>84</v>
      </c>
      <c r="R700" s="197" t="s">
        <v>142</v>
      </c>
    </row>
    <row r="701" spans="1:18" ht="37.5" customHeight="1" x14ac:dyDescent="0.3">
      <c r="A701" s="345" t="str">
        <f>'Class Record S2'!$A$30</f>
        <v>Geometry</v>
      </c>
      <c r="B701" s="194" t="str">
        <f>IF($O701="x",'Class Record S2'!$B$30,"")</f>
        <v/>
      </c>
      <c r="C701" s="348" t="str">
        <f>IF($O701="x",'Class Record S2'!$D$30,"")</f>
        <v/>
      </c>
      <c r="D701" s="348"/>
      <c r="E701" s="348"/>
      <c r="F701" s="348"/>
      <c r="G701" s="348"/>
      <c r="H701" s="348"/>
      <c r="I701" s="348"/>
      <c r="J701" s="348"/>
      <c r="K701" s="348"/>
      <c r="L701" s="348"/>
      <c r="M701" s="203"/>
      <c r="O701" s="196" t="str">
        <f>IF(OR(AND('Class Record S2'!$U$30=".",COUNTIF('Class Record S2'!$U$8:$U$37,"\")&lt;5,COUNTIF('Class Record S2'!$U$8:$U$30,".")&lt;=(5-COUNTIF('Class Record S2'!$U$8:$U$37,"\"))),AND('Class Record S2'!$U$30="\",COUNTIF('Class Record S2'!$U$8:$U$30,"\")&lt;=5)),"x","")</f>
        <v/>
      </c>
      <c r="Q701" s="197" t="s">
        <v>85</v>
      </c>
      <c r="R701" s="197" t="s">
        <v>143</v>
      </c>
    </row>
    <row r="702" spans="1:18" ht="37.5" customHeight="1" x14ac:dyDescent="0.3">
      <c r="A702" s="346"/>
      <c r="B702" s="198" t="str">
        <f>IF($O702="x",'Class Record S2'!$B$31,"")</f>
        <v/>
      </c>
      <c r="C702" s="349" t="str">
        <f>IF($O702="x",'Class Record S2'!$D$31,"")</f>
        <v/>
      </c>
      <c r="D702" s="349"/>
      <c r="E702" s="349"/>
      <c r="F702" s="349"/>
      <c r="G702" s="349"/>
      <c r="H702" s="349"/>
      <c r="I702" s="349"/>
      <c r="J702" s="349"/>
      <c r="K702" s="349"/>
      <c r="L702" s="349"/>
      <c r="M702" s="204"/>
      <c r="O702" s="196" t="str">
        <f>IF(OR(AND('Class Record S2'!$U$31=".",COUNTIF('Class Record S2'!$U$8:$U$37,"\")&lt;5,COUNTIF('Class Record S2'!$U$8:$U$31,".")&lt;=(5-COUNTIF('Class Record S2'!$U$8:$U$37,"\"))),AND('Class Record S2'!$U$31="\",COUNTIF('Class Record S2'!$U$8:$U$31,"\")&lt;=5)),"x","")</f>
        <v/>
      </c>
      <c r="Q702" s="197" t="s">
        <v>86</v>
      </c>
      <c r="R702" s="197" t="s">
        <v>144</v>
      </c>
    </row>
    <row r="703" spans="1:18" ht="37.5" customHeight="1" x14ac:dyDescent="0.3">
      <c r="A703" s="346"/>
      <c r="B703" s="198" t="str">
        <f>IF($O703="x",'Class Record S2'!$B$32,"")</f>
        <v/>
      </c>
      <c r="C703" s="349" t="str">
        <f>IF($O703="x",'Class Record S2'!$D$32,"")</f>
        <v/>
      </c>
      <c r="D703" s="349"/>
      <c r="E703" s="349"/>
      <c r="F703" s="349"/>
      <c r="G703" s="349"/>
      <c r="H703" s="349"/>
      <c r="I703" s="349"/>
      <c r="J703" s="349"/>
      <c r="K703" s="349"/>
      <c r="L703" s="349"/>
      <c r="M703" s="204"/>
      <c r="O703" s="196" t="str">
        <f>IF(OR(AND('Class Record S2'!$U$32=".",COUNTIF('Class Record S2'!$U$8:$U$37,"\")&lt;5,COUNTIF('Class Record S2'!$U$8:$U$32,".")&lt;=(5-COUNTIF('Class Record S2'!$U$8:$U$37,"\"))),AND('Class Record S2'!$U$32="\",COUNTIF('Class Record S2'!$U$8:$U$32,"\")&lt;=5)),"x","")</f>
        <v/>
      </c>
      <c r="Q703" s="197" t="s">
        <v>87</v>
      </c>
      <c r="R703" s="197" t="s">
        <v>145</v>
      </c>
    </row>
    <row r="704" spans="1:18" ht="37.5" customHeight="1" x14ac:dyDescent="0.3">
      <c r="A704" s="346"/>
      <c r="B704" s="198" t="str">
        <f>IF($O704="x",'Class Record S2'!$B$33,"")</f>
        <v/>
      </c>
      <c r="C704" s="349" t="str">
        <f>IF($O704="x",'Class Record S2'!$D$33,"")</f>
        <v/>
      </c>
      <c r="D704" s="349"/>
      <c r="E704" s="349"/>
      <c r="F704" s="349"/>
      <c r="G704" s="349"/>
      <c r="H704" s="349"/>
      <c r="I704" s="349"/>
      <c r="J704" s="349"/>
      <c r="K704" s="349"/>
      <c r="L704" s="349"/>
      <c r="M704" s="204"/>
      <c r="O704" s="196" t="str">
        <f>IF(OR(AND('Class Record S2'!$U$33=".",COUNTIF('Class Record S2'!$U$8:$U$37,"\")&lt;5,COUNTIF('Class Record S2'!$U$8:$U$33,".")&lt;=(5-COUNTIF('Class Record S2'!$U$8:$U$37,"\"))),AND('Class Record S2'!$U$33="\",COUNTIF('Class Record S2'!$U$8:$U$33,"\")&lt;=5)),"x","")</f>
        <v/>
      </c>
      <c r="Q704" s="197" t="s">
        <v>88</v>
      </c>
      <c r="R704" s="197" t="s">
        <v>146</v>
      </c>
    </row>
    <row r="705" spans="1:18" ht="37.5" customHeight="1" x14ac:dyDescent="0.3">
      <c r="A705" s="346"/>
      <c r="B705" s="198" t="str">
        <f>IF($O705="x",'Class Record S2'!$B$34,"")</f>
        <v/>
      </c>
      <c r="C705" s="349" t="str">
        <f>IF($O705="x",'Class Record S2'!$D$34,"")</f>
        <v/>
      </c>
      <c r="D705" s="349"/>
      <c r="E705" s="349"/>
      <c r="F705" s="349"/>
      <c r="G705" s="349"/>
      <c r="H705" s="349"/>
      <c r="I705" s="349"/>
      <c r="J705" s="349"/>
      <c r="K705" s="349"/>
      <c r="L705" s="349"/>
      <c r="M705" s="204"/>
      <c r="O705" s="196" t="str">
        <f>IF(OR(AND('Class Record S2'!$U$34=".",COUNTIF('Class Record S2'!$U$8:$U$37,"\")&lt;5,COUNTIF('Class Record S2'!$U$8:$U$34,".")&lt;=(5-COUNTIF('Class Record S2'!$U$8:$U$37,"\"))),AND('Class Record S2'!$U$34="\",COUNTIF('Class Record S2'!$U$8:$U$34,"\")&lt;=5)),"x","")</f>
        <v/>
      </c>
      <c r="Q705" s="197" t="s">
        <v>89</v>
      </c>
      <c r="R705" s="197" t="s">
        <v>178</v>
      </c>
    </row>
    <row r="706" spans="1:18" ht="30.75" customHeight="1" thickBot="1" x14ac:dyDescent="0.35">
      <c r="A706" s="347"/>
      <c r="B706" s="200" t="str">
        <f>IF($O706="x",'Class Record S2'!$B$35,"")</f>
        <v/>
      </c>
      <c r="C706" s="350" t="str">
        <f>IF($O706="x",'Class Record S2'!$D$35,"")</f>
        <v/>
      </c>
      <c r="D706" s="350"/>
      <c r="E706" s="350"/>
      <c r="F706" s="350"/>
      <c r="G706" s="350"/>
      <c r="H706" s="350"/>
      <c r="I706" s="350"/>
      <c r="J706" s="350"/>
      <c r="K706" s="350"/>
      <c r="L706" s="350"/>
      <c r="M706" s="202"/>
      <c r="O706" s="196" t="str">
        <f>IF(OR(AND('Class Record S2'!$U$35=".",COUNTIF('Class Record S2'!$U$8:$U$37,"\")&lt;5,COUNTIF('Class Record S2'!$U$8:$U$35,".")&lt;=(5-COUNTIF('Class Record S2'!$U$8:$U$37,"\"))),AND('Class Record S2'!$U$35="\",COUNTIF('Class Record S2'!$U$8:$U$35,"\")&lt;=5)),"x","")</f>
        <v/>
      </c>
      <c r="Q706" s="197" t="s">
        <v>90</v>
      </c>
      <c r="R706" s="197" t="s">
        <v>177</v>
      </c>
    </row>
    <row r="707" spans="1:18" ht="37.5" customHeight="1" x14ac:dyDescent="0.3">
      <c r="A707" s="345" t="str">
        <f>'Class Record S2'!$A$36</f>
        <v>Stat</v>
      </c>
      <c r="B707" s="194" t="str">
        <f>IF($O707="x",'Class Record S2'!$B$36,"")</f>
        <v/>
      </c>
      <c r="C707" s="348" t="str">
        <f>IF($O707="x",'Class Record S2'!$D$36,"")</f>
        <v/>
      </c>
      <c r="D707" s="348"/>
      <c r="E707" s="348"/>
      <c r="F707" s="348"/>
      <c r="G707" s="348"/>
      <c r="H707" s="348"/>
      <c r="I707" s="348"/>
      <c r="J707" s="348"/>
      <c r="K707" s="348"/>
      <c r="L707" s="348"/>
      <c r="M707" s="203"/>
      <c r="O707" s="196" t="str">
        <f>IF(OR(AND('Class Record S2'!$U$36=".",COUNTIF('Class Record S2'!$U$8:$U$37,"\")&lt;5,COUNTIF('Class Record S2'!$U$8:$U$36,".")&lt;=(5-COUNTIF('Class Record S2'!$U$8:$U$37,"\"))),AND('Class Record S2'!$U$36="\",COUNTIF('Class Record S2'!$U$8:$U$36,"\")&lt;=5)),"x","")</f>
        <v/>
      </c>
      <c r="Q707" s="197" t="s">
        <v>91</v>
      </c>
      <c r="R707" s="197" t="s">
        <v>147</v>
      </c>
    </row>
    <row r="708" spans="1:18" ht="37.5" customHeight="1" thickBot="1" x14ac:dyDescent="0.35">
      <c r="A708" s="347"/>
      <c r="B708" s="200" t="str">
        <f>IF($O708="x",'Class Record S2'!$B$37,"")</f>
        <v/>
      </c>
      <c r="C708" s="350" t="str">
        <f>IF($O708="x",'Class Record S2'!$D$37,"")</f>
        <v/>
      </c>
      <c r="D708" s="350"/>
      <c r="E708" s="350"/>
      <c r="F708" s="350"/>
      <c r="G708" s="350"/>
      <c r="H708" s="350"/>
      <c r="I708" s="350"/>
      <c r="J708" s="350"/>
      <c r="K708" s="350"/>
      <c r="L708" s="350"/>
      <c r="M708" s="202"/>
      <c r="O708" s="196" t="str">
        <f>IF(OR(AND('Class Record S2'!$U$37=".",COUNTIF('Class Record S2'!$U$8:$U$37,"\")&lt;5,COUNTIF('Class Record S2'!$U$8:$U$37,".")&lt;=(5-COUNTIF('Class Record S2'!$U$8:$U$37,"\"))),AND('Class Record S2'!$U$37="\",COUNTIF('Class Record S2'!$U$8:$U$37,"\")&lt;=5)),"x","")</f>
        <v/>
      </c>
      <c r="Q708" s="197" t="s">
        <v>92</v>
      </c>
      <c r="R708" s="197" t="s">
        <v>148</v>
      </c>
    </row>
    <row r="709" spans="1:18" ht="16.5" customHeight="1" thickBot="1" x14ac:dyDescent="0.35">
      <c r="A709" s="351" t="s">
        <v>45</v>
      </c>
      <c r="B709" s="352"/>
      <c r="C709" s="352"/>
      <c r="D709" s="352"/>
      <c r="E709" s="352"/>
      <c r="F709" s="352"/>
      <c r="G709" s="352"/>
      <c r="H709" s="352"/>
      <c r="I709" s="352"/>
      <c r="J709" s="352"/>
      <c r="K709" s="353"/>
      <c r="L709" s="354" t="s">
        <v>46</v>
      </c>
      <c r="M709" s="355"/>
    </row>
    <row r="710" spans="1:18" ht="28.5" customHeight="1" x14ac:dyDescent="0.3">
      <c r="A710" s="356"/>
      <c r="B710" s="357"/>
      <c r="C710" s="357"/>
      <c r="D710" s="357"/>
      <c r="E710" s="357"/>
      <c r="F710" s="357"/>
      <c r="G710" s="357"/>
      <c r="H710" s="357"/>
      <c r="I710" s="357"/>
      <c r="J710" s="357"/>
      <c r="K710" s="358"/>
      <c r="L710" s="365" t="str">
        <f>'Class Record S2'!$U$38</f>
        <v>N</v>
      </c>
      <c r="M710" s="366"/>
    </row>
    <row r="711" spans="1:18" ht="28.5" customHeight="1" x14ac:dyDescent="0.3">
      <c r="A711" s="359"/>
      <c r="B711" s="360"/>
      <c r="C711" s="360"/>
      <c r="D711" s="360"/>
      <c r="E711" s="360"/>
      <c r="F711" s="360"/>
      <c r="G711" s="360"/>
      <c r="H711" s="360"/>
      <c r="I711" s="360"/>
      <c r="J711" s="360"/>
      <c r="K711" s="361"/>
      <c r="L711" s="367"/>
      <c r="M711" s="368"/>
    </row>
    <row r="712" spans="1:18" ht="28.5" customHeight="1" thickBot="1" x14ac:dyDescent="0.35">
      <c r="A712" s="362"/>
      <c r="B712" s="363"/>
      <c r="C712" s="363"/>
      <c r="D712" s="363"/>
      <c r="E712" s="363"/>
      <c r="F712" s="363"/>
      <c r="G712" s="363"/>
      <c r="H712" s="363"/>
      <c r="I712" s="363"/>
      <c r="J712" s="363"/>
      <c r="K712" s="364"/>
      <c r="L712" s="369"/>
      <c r="M712" s="370"/>
    </row>
    <row r="714" spans="1:18" ht="19.5" thickBot="1" x14ac:dyDescent="0.35"/>
    <row r="715" spans="1:18" ht="23.25" customHeight="1" thickBot="1" x14ac:dyDescent="0.35">
      <c r="A715" s="371" t="str">
        <f>'Class Record S2'!$D$1</f>
        <v>A N OTHER SCHOOL</v>
      </c>
      <c r="B715" s="372"/>
      <c r="C715" s="372"/>
      <c r="D715" s="372"/>
      <c r="E715" s="372"/>
      <c r="F715" s="372"/>
      <c r="G715" s="372"/>
      <c r="H715" s="372"/>
      <c r="I715" s="372"/>
      <c r="J715" s="372"/>
      <c r="K715" s="372"/>
      <c r="L715" s="372"/>
      <c r="M715" s="373"/>
    </row>
    <row r="716" spans="1:18" ht="15.75" customHeight="1" thickBot="1" x14ac:dyDescent="0.35">
      <c r="A716" s="374" t="s">
        <v>18</v>
      </c>
      <c r="B716" s="375"/>
      <c r="C716" s="375"/>
      <c r="D716" s="376">
        <f>'Class Record S2'!$V$2</f>
        <v>0</v>
      </c>
      <c r="E716" s="376"/>
      <c r="F716" s="376"/>
      <c r="G716" s="377"/>
      <c r="H716" s="380" t="s">
        <v>19</v>
      </c>
      <c r="I716" s="382">
        <f>'Class Record S2'!$E$39</f>
        <v>0</v>
      </c>
      <c r="J716" s="382"/>
      <c r="K716" s="383" t="str">
        <f>'Class Record S2'!$C$2</f>
        <v>CLASS: 2A</v>
      </c>
      <c r="L716" s="383"/>
      <c r="M716" s="384"/>
    </row>
    <row r="717" spans="1:18" ht="15.75" customHeight="1" thickBot="1" x14ac:dyDescent="0.35">
      <c r="A717" s="351"/>
      <c r="B717" s="352"/>
      <c r="C717" s="352"/>
      <c r="D717" s="378"/>
      <c r="E717" s="378"/>
      <c r="F717" s="378"/>
      <c r="G717" s="379"/>
      <c r="H717" s="380"/>
      <c r="I717" s="382"/>
      <c r="J717" s="382"/>
      <c r="K717" s="383"/>
      <c r="L717" s="383"/>
      <c r="M717" s="384"/>
    </row>
    <row r="718" spans="1:18" ht="19.5" thickBot="1" x14ac:dyDescent="0.35">
      <c r="A718" s="395" t="s">
        <v>20</v>
      </c>
      <c r="B718" s="396"/>
      <c r="C718" s="396"/>
      <c r="D718" s="396"/>
      <c r="E718" s="396"/>
      <c r="F718" s="397" t="s">
        <v>21</v>
      </c>
      <c r="G718" s="398"/>
      <c r="H718" s="398"/>
      <c r="I718" s="399"/>
      <c r="J718" s="400" t="s">
        <v>22</v>
      </c>
      <c r="K718" s="401"/>
      <c r="L718" s="401"/>
      <c r="M718" s="402"/>
    </row>
    <row r="719" spans="1:18" ht="16.5" customHeight="1" thickBot="1" x14ac:dyDescent="0.35">
      <c r="A719" s="385" t="s">
        <v>23</v>
      </c>
      <c r="B719" s="386"/>
      <c r="C719" s="387"/>
      <c r="D719" s="388" t="s">
        <v>24</v>
      </c>
      <c r="E719" s="389"/>
      <c r="F719" s="390" t="s">
        <v>25</v>
      </c>
      <c r="G719" s="391"/>
      <c r="H719" s="391" t="s">
        <v>26</v>
      </c>
      <c r="I719" s="392"/>
      <c r="J719" s="390" t="s">
        <v>27</v>
      </c>
      <c r="K719" s="391"/>
      <c r="L719" s="393" t="s">
        <v>28</v>
      </c>
      <c r="M719" s="394"/>
    </row>
    <row r="720" spans="1:18" ht="31.5" customHeight="1" thickBot="1" x14ac:dyDescent="0.35">
      <c r="A720" s="205"/>
      <c r="B720" s="206" t="s">
        <v>55</v>
      </c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8" t="s">
        <v>44</v>
      </c>
      <c r="Q720" s="381" t="s">
        <v>121</v>
      </c>
      <c r="R720" s="381"/>
    </row>
    <row r="721" spans="1:18" ht="37.5" customHeight="1" x14ac:dyDescent="0.3">
      <c r="A721" s="345" t="str">
        <f>'Class Record S2'!$A$8</f>
        <v>Place Value</v>
      </c>
      <c r="B721" s="194" t="str">
        <f>IF($O721="x",'Class Record S2'!$B$8,"")</f>
        <v/>
      </c>
      <c r="C721" s="348" t="str">
        <f>IF($O721="x",'Class Record S2'!$D$8,"")</f>
        <v/>
      </c>
      <c r="D721" s="348"/>
      <c r="E721" s="348"/>
      <c r="F721" s="348"/>
      <c r="G721" s="348"/>
      <c r="H721" s="348"/>
      <c r="I721" s="348"/>
      <c r="J721" s="348"/>
      <c r="K721" s="348"/>
      <c r="L721" s="348"/>
      <c r="M721" s="195"/>
      <c r="O721" s="196" t="str">
        <f>IF(OR(AND('Class Record S2'!$V$8=".",COUNTIF('Class Record S2'!$V$8:$V$37,"\")&lt;5,COUNTIF('Class Record S2'!$V$8:$V$8,".")&lt;=(5-COUNTIF('Class Record S2'!$V$8:$V$37,"\"))),AND('Class Record S2'!$V$8="\",COUNTIF('Class Record S2'!$V$8:$V$8,"\")&lt;=5)),"x","")</f>
        <v/>
      </c>
      <c r="Q721" s="197" t="s">
        <v>63</v>
      </c>
      <c r="R721" s="197" t="s">
        <v>93</v>
      </c>
    </row>
    <row r="722" spans="1:18" ht="37.5" customHeight="1" x14ac:dyDescent="0.3">
      <c r="A722" s="346"/>
      <c r="B722" s="198" t="str">
        <f>IF($O722="x",'Class Record S2'!$B$9,"")</f>
        <v/>
      </c>
      <c r="C722" s="349" t="str">
        <f>IF($O722="x",'Class Record S2'!$D$9,"")</f>
        <v/>
      </c>
      <c r="D722" s="349"/>
      <c r="E722" s="349"/>
      <c r="F722" s="349"/>
      <c r="G722" s="349"/>
      <c r="H722" s="349"/>
      <c r="I722" s="349"/>
      <c r="J722" s="349"/>
      <c r="K722" s="349"/>
      <c r="L722" s="349"/>
      <c r="M722" s="199"/>
      <c r="O722" s="196" t="str">
        <f>IF(OR(AND('Class Record S2'!$V$9=".",COUNTIF('Class Record S2'!$V$8:$V$37,"\")&lt;5,COUNTIF('Class Record S2'!$V$8:$V$9,".")&lt;=(5-COUNTIF('Class Record S2'!$V$8:$V$37,"\"))),AND('Class Record S2'!$V$9="\",COUNTIF('Class Record S2'!$V$8:$V$9,"\")&lt;=5)),"x","")</f>
        <v/>
      </c>
      <c r="Q722" s="197" t="s">
        <v>64</v>
      </c>
      <c r="R722" s="197" t="s">
        <v>131</v>
      </c>
    </row>
    <row r="723" spans="1:18" ht="37.5" customHeight="1" x14ac:dyDescent="0.3">
      <c r="A723" s="346"/>
      <c r="B723" s="198" t="str">
        <f>IF($O723="x",'Class Record S2'!$B$10,"")</f>
        <v/>
      </c>
      <c r="C723" s="349" t="str">
        <f>IF($O723="x",'Class Record S2'!$D$10,"")</f>
        <v/>
      </c>
      <c r="D723" s="349"/>
      <c r="E723" s="349"/>
      <c r="F723" s="349"/>
      <c r="G723" s="349"/>
      <c r="H723" s="349"/>
      <c r="I723" s="349"/>
      <c r="J723" s="349"/>
      <c r="K723" s="349"/>
      <c r="L723" s="349"/>
      <c r="M723" s="199"/>
      <c r="O723" s="196" t="str">
        <f>IF(OR(AND('Class Record S2'!$V$10=".",COUNTIF('Class Record S2'!$V$8:$V$37,"\")&lt;5,COUNTIF('Class Record S2'!$V$8:$V$10,".")&lt;=(5-COUNTIF('Class Record S2'!$V$8:$V$37,"\"))),AND('Class Record S2'!$V$10="\",COUNTIF('Class Record S2'!$V$8:$V$10,"\")&lt;=5)),"x","")</f>
        <v/>
      </c>
      <c r="Q723" s="197" t="s">
        <v>65</v>
      </c>
      <c r="R723" s="197" t="s">
        <v>132</v>
      </c>
    </row>
    <row r="724" spans="1:18" ht="37.5" customHeight="1" x14ac:dyDescent="0.3">
      <c r="A724" s="346"/>
      <c r="B724" s="198" t="str">
        <f>IF($O724="x",'Class Record S2'!$B$11,"")</f>
        <v/>
      </c>
      <c r="C724" s="349" t="str">
        <f>IF($O724="x",'Class Record S2'!$D$11,"")</f>
        <v/>
      </c>
      <c r="D724" s="349"/>
      <c r="E724" s="349"/>
      <c r="F724" s="349"/>
      <c r="G724" s="349"/>
      <c r="H724" s="349"/>
      <c r="I724" s="349"/>
      <c r="J724" s="349"/>
      <c r="K724" s="349"/>
      <c r="L724" s="349"/>
      <c r="M724" s="199"/>
      <c r="O724" s="196" t="str">
        <f>IF(OR(AND('Class Record S2'!$V$11=".",COUNTIF('Class Record S2'!$V$8:$V$37,"\")&lt;5,COUNTIF('Class Record S2'!$V$8:$V$11,".")&lt;=(5-COUNTIF('Class Record S2'!$V$8:$V$37,"\"))),AND('Class Record S2'!$V$11="\",COUNTIF('Class Record S2'!$V$8:$V$11,"\")&lt;=5)),"x","")</f>
        <v/>
      </c>
      <c r="Q724" s="197" t="s">
        <v>66</v>
      </c>
      <c r="R724" s="197" t="s">
        <v>133</v>
      </c>
    </row>
    <row r="725" spans="1:18" ht="37.5" customHeight="1" thickBot="1" x14ac:dyDescent="0.35">
      <c r="A725" s="347"/>
      <c r="B725" s="200" t="str">
        <f>IF($O725="x",'Class Record S2'!$B$12,"")</f>
        <v/>
      </c>
      <c r="C725" s="350" t="str">
        <f>IF($O725="x",'Class Record S2'!$D$12,"")</f>
        <v/>
      </c>
      <c r="D725" s="350"/>
      <c r="E725" s="350"/>
      <c r="F725" s="350"/>
      <c r="G725" s="350"/>
      <c r="H725" s="350"/>
      <c r="I725" s="350"/>
      <c r="J725" s="350"/>
      <c r="K725" s="350"/>
      <c r="L725" s="350"/>
      <c r="M725" s="201"/>
      <c r="O725" s="196" t="str">
        <f>IF(OR(AND('Class Record S2'!$V$12=".",COUNTIF('Class Record S2'!$V$8:$V$37,"\")&lt;5,COUNTIF('Class Record S2'!$V$8:$V$12,".")&lt;=(5-COUNTIF('Class Record S2'!$V$8:$V$37,"\"))),AND('Class Record S2'!$V$12="\",COUNTIF('Class Record S2'!$V$8:$V$12,"\")&lt;=5)),"x","")</f>
        <v/>
      </c>
      <c r="Q725" s="197" t="s">
        <v>67</v>
      </c>
      <c r="R725" s="197" t="s">
        <v>134</v>
      </c>
    </row>
    <row r="726" spans="1:18" ht="37.5" customHeight="1" x14ac:dyDescent="0.3">
      <c r="A726" s="345" t="str">
        <f>'Class Record S2'!$A$13</f>
        <v>Add/Sub</v>
      </c>
      <c r="B726" s="194" t="str">
        <f>IF($O726="x",'Class Record S2'!$B$13,"")</f>
        <v/>
      </c>
      <c r="C726" s="348" t="str">
        <f>IF($O726="x",'Class Record S2'!$D$13,"")</f>
        <v/>
      </c>
      <c r="D726" s="348"/>
      <c r="E726" s="348"/>
      <c r="F726" s="348"/>
      <c r="G726" s="348"/>
      <c r="H726" s="348"/>
      <c r="I726" s="348"/>
      <c r="J726" s="348"/>
      <c r="K726" s="348"/>
      <c r="L726" s="348"/>
      <c r="M726" s="195"/>
      <c r="O726" s="196" t="str">
        <f>IF(OR(AND('Class Record S2'!$V$13=".",COUNTIF('Class Record S2'!$V$8:$V$37,"\")&lt;5,COUNTIF('Class Record S2'!$V$8:$V$13,".")&lt;=(5-COUNTIF('Class Record S2'!$V$8:$V$37,"\"))),AND('Class Record S2'!$V$13="\",COUNTIF('Class Record S2'!$V$8:$V$13,"\")&lt;=5)),"x","")</f>
        <v/>
      </c>
      <c r="Q726" s="197" t="s">
        <v>68</v>
      </c>
      <c r="R726" s="197" t="s">
        <v>94</v>
      </c>
    </row>
    <row r="727" spans="1:18" ht="37.5" customHeight="1" x14ac:dyDescent="0.3">
      <c r="A727" s="346"/>
      <c r="B727" s="198" t="str">
        <f>IF($O727="x",'Class Record S2'!$B$14,"")</f>
        <v/>
      </c>
      <c r="C727" s="349" t="str">
        <f>IF($O727="x",'Class Record S2'!$D$14,"")</f>
        <v/>
      </c>
      <c r="D727" s="349"/>
      <c r="E727" s="349"/>
      <c r="F727" s="349"/>
      <c r="G727" s="349"/>
      <c r="H727" s="349"/>
      <c r="I727" s="349"/>
      <c r="J727" s="349"/>
      <c r="K727" s="349"/>
      <c r="L727" s="349"/>
      <c r="M727" s="199"/>
      <c r="O727" s="196" t="str">
        <f>IF(OR(AND('Class Record S2'!$V$14=".",COUNTIF('Class Record S2'!$V$8:$V$37,"\")&lt;5,COUNTIF('Class Record S2'!$V$8:$V$14,".")&lt;=(5-COUNTIF('Class Record S2'!$V$8:$V$37,"\"))),AND('Class Record S2'!$V$14="\",COUNTIF('Class Record S2'!$V$8:$V$14,"\")&lt;=5)),"x","")</f>
        <v/>
      </c>
      <c r="Q727" s="197" t="s">
        <v>69</v>
      </c>
      <c r="R727" s="197" t="s">
        <v>95</v>
      </c>
    </row>
    <row r="728" spans="1:18" ht="37.5" customHeight="1" x14ac:dyDescent="0.3">
      <c r="A728" s="346"/>
      <c r="B728" s="198" t="str">
        <f>IF($O728="x",'Class Record S2'!$B$15,"")</f>
        <v/>
      </c>
      <c r="C728" s="349" t="str">
        <f>IF($O728="x",'Class Record S2'!$D$15,"")</f>
        <v/>
      </c>
      <c r="D728" s="349"/>
      <c r="E728" s="349"/>
      <c r="F728" s="349"/>
      <c r="G728" s="349"/>
      <c r="H728" s="349"/>
      <c r="I728" s="349"/>
      <c r="J728" s="349"/>
      <c r="K728" s="349"/>
      <c r="L728" s="349"/>
      <c r="M728" s="199"/>
      <c r="O728" s="196" t="str">
        <f>IF(OR(AND('Class Record S2'!$V$15=".",COUNTIF('Class Record S2'!$V$8:$V$37,"\")&lt;5,COUNTIF('Class Record S2'!$V$8:$V$15,".")&lt;=(5-COUNTIF('Class Record S2'!$V$8:$V$37,"\"))),AND('Class Record S2'!$V$15="\",COUNTIF('Class Record S2'!$V$8:$V$15,"\")&lt;=5)),"x","")</f>
        <v/>
      </c>
      <c r="Q728" s="197" t="s">
        <v>70</v>
      </c>
      <c r="R728" s="197" t="s">
        <v>96</v>
      </c>
    </row>
    <row r="729" spans="1:18" ht="37.5" customHeight="1" x14ac:dyDescent="0.3">
      <c r="A729" s="346"/>
      <c r="B729" s="198" t="str">
        <f>IF($O729="x",'Class Record S2'!$B$16,"")</f>
        <v/>
      </c>
      <c r="C729" s="349" t="str">
        <f>IF($O729="x",'Class Record S2'!$D$16,"")</f>
        <v/>
      </c>
      <c r="D729" s="349"/>
      <c r="E729" s="349"/>
      <c r="F729" s="349"/>
      <c r="G729" s="349"/>
      <c r="H729" s="349"/>
      <c r="I729" s="349"/>
      <c r="J729" s="349"/>
      <c r="K729" s="349"/>
      <c r="L729" s="349"/>
      <c r="M729" s="199"/>
      <c r="O729" s="196" t="str">
        <f>IF(OR(AND('Class Record S2'!$V$16=".",COUNTIF('Class Record S2'!$V$8:$V$37,"\")&lt;5,COUNTIF('Class Record S2'!$V$8:$V$16,".")&lt;=(5-COUNTIF('Class Record S2'!$V$8:$V$37,"\"))),AND('Class Record S2'!$V$16="\",COUNTIF('Class Record S2'!$V$8:$V$16,"\")&lt;=5)),"x","")</f>
        <v/>
      </c>
      <c r="Q729" s="197" t="s">
        <v>71</v>
      </c>
      <c r="R729" s="197" t="s">
        <v>97</v>
      </c>
    </row>
    <row r="730" spans="1:18" ht="37.5" customHeight="1" thickBot="1" x14ac:dyDescent="0.35">
      <c r="A730" s="347"/>
      <c r="B730" s="200" t="str">
        <f>IF($O730="x",'Class Record S2'!$B$17,"")</f>
        <v/>
      </c>
      <c r="C730" s="350" t="str">
        <f>IF($O730="x",'Class Record S2'!$D$17,"")</f>
        <v/>
      </c>
      <c r="D730" s="350"/>
      <c r="E730" s="350"/>
      <c r="F730" s="350"/>
      <c r="G730" s="350"/>
      <c r="H730" s="350"/>
      <c r="I730" s="350"/>
      <c r="J730" s="350"/>
      <c r="K730" s="350"/>
      <c r="L730" s="350"/>
      <c r="M730" s="202"/>
      <c r="O730" s="196" t="str">
        <f>IF(OR(AND('Class Record S2'!$V$17=".",COUNTIF('Class Record S2'!$V$8:$V$37,"\")&lt;5,COUNTIF('Class Record S2'!$V$8:$V$17,".")&lt;=(5-COUNTIF('Class Record S2'!$V$8:$V$37,"\"))),AND('Class Record S2'!$V$17="\",COUNTIF('Class Record S2'!$V$8:$V$17,"\")&lt;=5)),"x","")</f>
        <v/>
      </c>
      <c r="Q730" s="197" t="s">
        <v>72</v>
      </c>
      <c r="R730" s="197" t="s">
        <v>135</v>
      </c>
    </row>
    <row r="731" spans="1:18" ht="37.5" customHeight="1" x14ac:dyDescent="0.3">
      <c r="A731" s="345" t="str">
        <f>'Class Record S2'!$A$18</f>
        <v>Multi/Div</v>
      </c>
      <c r="B731" s="194" t="str">
        <f>IF($O731="x",'Class Record S2'!$B$18,"")</f>
        <v/>
      </c>
      <c r="C731" s="348" t="str">
        <f>IF($O731="x",'Class Record S2'!$D$18,"")</f>
        <v/>
      </c>
      <c r="D731" s="348"/>
      <c r="E731" s="348"/>
      <c r="F731" s="348"/>
      <c r="G731" s="348"/>
      <c r="H731" s="348"/>
      <c r="I731" s="348"/>
      <c r="J731" s="348"/>
      <c r="K731" s="348"/>
      <c r="L731" s="348"/>
      <c r="M731" s="203"/>
      <c r="O731" s="196" t="str">
        <f>IF(OR(AND('Class Record S2'!$V$18=".",COUNTIF('Class Record S2'!$V$8:$V$37,"\")&lt;5,COUNTIF('Class Record S2'!$V$8:$V$18,".")&lt;=(5-COUNTIF('Class Record S2'!$V$8:$V$37,"\"))),AND('Class Record S2'!$V$18="\",COUNTIF('Class Record S2'!$V$8:$V$18,"\")&lt;=5)),"x","")</f>
        <v/>
      </c>
      <c r="Q731" s="197" t="s">
        <v>73</v>
      </c>
      <c r="R731" s="197" t="s">
        <v>98</v>
      </c>
    </row>
    <row r="732" spans="1:18" ht="37.5" customHeight="1" x14ac:dyDescent="0.3">
      <c r="A732" s="346"/>
      <c r="B732" s="198" t="str">
        <f>IF($O732="x",'Class Record S2'!$B$19,"")</f>
        <v/>
      </c>
      <c r="C732" s="349" t="str">
        <f>IF($O732="x",'Class Record S2'!$D$19,"")</f>
        <v/>
      </c>
      <c r="D732" s="349"/>
      <c r="E732" s="349"/>
      <c r="F732" s="349"/>
      <c r="G732" s="349"/>
      <c r="H732" s="349"/>
      <c r="I732" s="349"/>
      <c r="J732" s="349"/>
      <c r="K732" s="349"/>
      <c r="L732" s="349"/>
      <c r="M732" s="204"/>
      <c r="O732" s="196" t="str">
        <f>IF(OR(AND('Class Record S2'!$V$19=".",COUNTIF('Class Record S2'!$V$8:$V$37,"\")&lt;5,COUNTIF('Class Record S2'!$V$8:$V$19,".")&lt;=(5-COUNTIF('Class Record S2'!$V$8:$V$37,"\"))),AND('Class Record S2'!$V$19="\",COUNTIF('Class Record S2'!$V$8:$V$19,"\")&lt;=5)),"x","")</f>
        <v/>
      </c>
      <c r="Q732" s="197" t="s">
        <v>74</v>
      </c>
      <c r="R732" s="197" t="s">
        <v>99</v>
      </c>
    </row>
    <row r="733" spans="1:18" ht="37.5" customHeight="1" x14ac:dyDescent="0.3">
      <c r="A733" s="346"/>
      <c r="B733" s="198" t="str">
        <f>IF($O733="x",'Class Record S2'!$B$20,"")</f>
        <v/>
      </c>
      <c r="C733" s="349" t="str">
        <f>IF($O733="x",'Class Record S2'!$D$20,"")</f>
        <v/>
      </c>
      <c r="D733" s="349"/>
      <c r="E733" s="349"/>
      <c r="F733" s="349"/>
      <c r="G733" s="349"/>
      <c r="H733" s="349"/>
      <c r="I733" s="349"/>
      <c r="J733" s="349"/>
      <c r="K733" s="349"/>
      <c r="L733" s="349"/>
      <c r="M733" s="204"/>
      <c r="O733" s="196" t="str">
        <f>IF(OR(AND('Class Record S2'!$V$20=".",COUNTIF('Class Record S2'!$V$8:$V$37,"\")&lt;5,COUNTIF('Class Record S2'!$V$8:$V$20,".")&lt;=(5-COUNTIF('Class Record S2'!$V$8:$V$37,"\"))),AND('Class Record S2'!$V$20="\",COUNTIF('Class Record S2'!$V$8:$V$20,"\")&lt;=5)),"x","")</f>
        <v/>
      </c>
      <c r="Q733" s="197" t="s">
        <v>75</v>
      </c>
      <c r="R733" s="197" t="s">
        <v>100</v>
      </c>
    </row>
    <row r="734" spans="1:18" ht="37.5" customHeight="1" thickBot="1" x14ac:dyDescent="0.35">
      <c r="A734" s="347"/>
      <c r="B734" s="200" t="str">
        <f>IF($O734="x",'Class Record S2'!$B$21,"")</f>
        <v/>
      </c>
      <c r="C734" s="350" t="str">
        <f>IF($O734="x",'Class Record S2'!$D$21,"")</f>
        <v/>
      </c>
      <c r="D734" s="350"/>
      <c r="E734" s="350"/>
      <c r="F734" s="350"/>
      <c r="G734" s="350"/>
      <c r="H734" s="350"/>
      <c r="I734" s="350"/>
      <c r="J734" s="350"/>
      <c r="K734" s="350"/>
      <c r="L734" s="350"/>
      <c r="M734" s="202"/>
      <c r="O734" s="196" t="str">
        <f>IF(OR(AND('Class Record S2'!$V$21=".",COUNTIF('Class Record S2'!$V$8:$V$37,"\")&lt;5,COUNTIF('Class Record S2'!$V$8:$V$21,".")&lt;=(5-COUNTIF('Class Record S2'!$V$8:$V$37,"\"))),AND('Class Record S2'!$V$21="\",COUNTIF('Class Record S2'!$V$8:$V$21,"\")&lt;=5)),"x","")</f>
        <v/>
      </c>
      <c r="Q734" s="197" t="s">
        <v>76</v>
      </c>
      <c r="R734" s="197" t="s">
        <v>101</v>
      </c>
    </row>
    <row r="735" spans="1:18" ht="37.5" customHeight="1" x14ac:dyDescent="0.3">
      <c r="A735" s="345" t="str">
        <f>'Class Record S2'!$A$22</f>
        <v>Frac</v>
      </c>
      <c r="B735" s="194" t="str">
        <f>IF($O735="x",'Class Record S2'!$B$22,"")</f>
        <v/>
      </c>
      <c r="C735" s="348" t="str">
        <f>IF($O735="x",'Class Record S2'!$D$22,"")</f>
        <v/>
      </c>
      <c r="D735" s="348"/>
      <c r="E735" s="348"/>
      <c r="F735" s="348"/>
      <c r="G735" s="348"/>
      <c r="H735" s="348"/>
      <c r="I735" s="348"/>
      <c r="J735" s="348"/>
      <c r="K735" s="348"/>
      <c r="L735" s="348"/>
      <c r="M735" s="203"/>
      <c r="O735" s="196" t="str">
        <f>IF(OR(AND('Class Record S2'!$V$22=".",COUNTIF('Class Record S2'!$V$8:$V$37,"\")&lt;5,COUNTIF('Class Record S2'!$V$8:$V$22,".")&lt;=(5-COUNTIF('Class Record S2'!$V$8:$V$37,"\"))),AND('Class Record S2'!$V$22="\",COUNTIF('Class Record S2'!$V$8:$V$22,"\")&lt;=5)),"x","")</f>
        <v/>
      </c>
      <c r="Q735" s="197" t="s">
        <v>77</v>
      </c>
      <c r="R735" s="197" t="s">
        <v>136</v>
      </c>
    </row>
    <row r="736" spans="1:18" ht="37.5" customHeight="1" thickBot="1" x14ac:dyDescent="0.35">
      <c r="A736" s="347"/>
      <c r="B736" s="200" t="str">
        <f>IF($O736="x",'Class Record S2'!$B$23,"")</f>
        <v/>
      </c>
      <c r="C736" s="350" t="str">
        <f>IF($O736="x",'Class Record S2'!$D$23,"")</f>
        <v/>
      </c>
      <c r="D736" s="350"/>
      <c r="E736" s="350"/>
      <c r="F736" s="350"/>
      <c r="G736" s="350"/>
      <c r="H736" s="350"/>
      <c r="I736" s="350"/>
      <c r="J736" s="350"/>
      <c r="K736" s="350"/>
      <c r="L736" s="350"/>
      <c r="M736" s="202"/>
      <c r="O736" s="196" t="str">
        <f>IF(OR(AND('Class Record S2'!$V$23=".",COUNTIF('Class Record S2'!$V$8:$V$37,"\")&lt;5,COUNTIF('Class Record S2'!$V$8:$V$23,".")&lt;=(5-COUNTIF('Class Record S2'!$V$8:$V$37,"\"))),AND('Class Record S2'!$V$23="\",COUNTIF('Class Record S2'!$V$8:$V$23,"\")&lt;=5)),"x","")</f>
        <v/>
      </c>
      <c r="Q736" s="197" t="s">
        <v>78</v>
      </c>
      <c r="R736" s="197" t="s">
        <v>137</v>
      </c>
    </row>
    <row r="737" spans="1:18" ht="37.5" customHeight="1" x14ac:dyDescent="0.3">
      <c r="A737" s="345" t="str">
        <f>'Class Record S2'!$A$24</f>
        <v>Measure</v>
      </c>
      <c r="B737" s="194" t="str">
        <f>IF($O737="x",'Class Record S2'!$B$24,"")</f>
        <v/>
      </c>
      <c r="C737" s="348" t="str">
        <f>IF($O737="x",'Class Record S2'!$D$24,"")</f>
        <v/>
      </c>
      <c r="D737" s="348"/>
      <c r="E737" s="348"/>
      <c r="F737" s="348"/>
      <c r="G737" s="348"/>
      <c r="H737" s="348"/>
      <c r="I737" s="348"/>
      <c r="J737" s="348"/>
      <c r="K737" s="348"/>
      <c r="L737" s="348"/>
      <c r="M737" s="203"/>
      <c r="O737" s="196" t="str">
        <f>IF(OR(AND('Class Record S2'!$V$24=".",COUNTIF('Class Record S2'!$V$8:$V$37,"\")&lt;5,COUNTIF('Class Record S2'!$V$8:$V$24,".")&lt;=(5-COUNTIF('Class Record S2'!$V$8:$V$37,"\"))),AND('Class Record S2'!$V$24="\",COUNTIF('Class Record S2'!$V$8:$V$24,"\")&lt;=5)),"x","")</f>
        <v/>
      </c>
      <c r="Q737" s="197" t="s">
        <v>79</v>
      </c>
      <c r="R737" s="197" t="s">
        <v>138</v>
      </c>
    </row>
    <row r="738" spans="1:18" ht="37.5" customHeight="1" x14ac:dyDescent="0.3">
      <c r="A738" s="346"/>
      <c r="B738" s="198" t="str">
        <f>IF($O738="x",'Class Record S2'!$B$25,"")</f>
        <v/>
      </c>
      <c r="C738" s="349" t="str">
        <f>IF($O738="x",'Class Record S2'!$D$25,"")</f>
        <v/>
      </c>
      <c r="D738" s="349"/>
      <c r="E738" s="349"/>
      <c r="F738" s="349"/>
      <c r="G738" s="349"/>
      <c r="H738" s="349"/>
      <c r="I738" s="349"/>
      <c r="J738" s="349"/>
      <c r="K738" s="349"/>
      <c r="L738" s="349"/>
      <c r="M738" s="204"/>
      <c r="O738" s="196" t="str">
        <f>IF(OR(AND('Class Record S2'!$V$25=".",COUNTIF('Class Record S2'!$V$8:$V$37,"\")&lt;5,COUNTIF('Class Record S2'!$V$8:$V$25,".")&lt;=(5-COUNTIF('Class Record S2'!$V$8:$V$37,"\"))),AND('Class Record S2'!$V$25="\",COUNTIF('Class Record S2'!$V$8:$V$25,"\")&lt;=5)),"x","")</f>
        <v/>
      </c>
      <c r="Q738" s="197" t="s">
        <v>80</v>
      </c>
      <c r="R738" s="197" t="s">
        <v>139</v>
      </c>
    </row>
    <row r="739" spans="1:18" ht="37.5" customHeight="1" x14ac:dyDescent="0.3">
      <c r="A739" s="346"/>
      <c r="B739" s="198" t="str">
        <f>IF($O739="x",'Class Record S2'!$B$26,"")</f>
        <v/>
      </c>
      <c r="C739" s="349" t="str">
        <f>IF($O739="x",'Class Record S2'!$D$26,"")</f>
        <v/>
      </c>
      <c r="D739" s="349"/>
      <c r="E739" s="349"/>
      <c r="F739" s="349"/>
      <c r="G739" s="349"/>
      <c r="H739" s="349"/>
      <c r="I739" s="349"/>
      <c r="J739" s="349"/>
      <c r="K739" s="349"/>
      <c r="L739" s="349"/>
      <c r="M739" s="204"/>
      <c r="O739" s="196" t="str">
        <f>IF(OR(AND('Class Record S2'!$V$26=".",COUNTIF('Class Record S2'!$V$8:$V$37,"\")&lt;5,COUNTIF('Class Record S2'!$V$8:$V$26,".")&lt;=(5-COUNTIF('Class Record S2'!$V$8:$V$37,"\"))),AND('Class Record S2'!$V$26="\",COUNTIF('Class Record S2'!$V$8:$V$26,"\")&lt;=5)),"x","")</f>
        <v/>
      </c>
      <c r="Q739" s="197" t="s">
        <v>81</v>
      </c>
      <c r="R739" s="197" t="s">
        <v>140</v>
      </c>
    </row>
    <row r="740" spans="1:18" ht="37.5" customHeight="1" x14ac:dyDescent="0.3">
      <c r="A740" s="346"/>
      <c r="B740" s="198" t="str">
        <f>IF($O740="x",'Class Record S2'!$B$27,"")</f>
        <v/>
      </c>
      <c r="C740" s="349" t="str">
        <f>IF($O740="x",'Class Record S2'!$D$27,"")</f>
        <v/>
      </c>
      <c r="D740" s="349"/>
      <c r="E740" s="349"/>
      <c r="F740" s="349"/>
      <c r="G740" s="349"/>
      <c r="H740" s="349"/>
      <c r="I740" s="349"/>
      <c r="J740" s="349"/>
      <c r="K740" s="349"/>
      <c r="L740" s="349"/>
      <c r="M740" s="204"/>
      <c r="O740" s="196" t="str">
        <f>IF(OR(AND('Class Record S2'!$V$27=".",COUNTIF('Class Record S2'!$V$8:$V$37,"\")&lt;5,COUNTIF('Class Record S2'!$V$8:$V$27,".")&lt;=(5-COUNTIF('Class Record S2'!$V$8:$V$37,"\"))),AND('Class Record S2'!$V$27="\",COUNTIF('Class Record S2'!$V$8:$V$27,"\")&lt;=5)),"x","")</f>
        <v/>
      </c>
      <c r="Q740" s="197" t="s">
        <v>82</v>
      </c>
      <c r="R740" s="197" t="s">
        <v>141</v>
      </c>
    </row>
    <row r="741" spans="1:18" ht="37.5" customHeight="1" x14ac:dyDescent="0.3">
      <c r="A741" s="346"/>
      <c r="B741" s="198" t="str">
        <f>IF($O741="x",'Class Record S2'!$B$28,"")</f>
        <v/>
      </c>
      <c r="C741" s="349" t="str">
        <f>IF($O741="x",'Class Record S2'!$D$28,"")</f>
        <v/>
      </c>
      <c r="D741" s="349"/>
      <c r="E741" s="349"/>
      <c r="F741" s="349"/>
      <c r="G741" s="349"/>
      <c r="H741" s="349"/>
      <c r="I741" s="349"/>
      <c r="J741" s="349"/>
      <c r="K741" s="349"/>
      <c r="L741" s="349"/>
      <c r="M741" s="204"/>
      <c r="O741" s="196" t="str">
        <f>IF(OR(AND('Class Record S2'!$V$28=".",COUNTIF('Class Record S2'!$V$8:$V$37,"\")&lt;5,COUNTIF('Class Record S2'!$V$8:$V$28,".")&lt;=(5-COUNTIF('Class Record S2'!$V$8:$V$37,"\"))),AND('Class Record S2'!$V$28="\",COUNTIF('Class Record S2'!$V$8:$V$28,"\")&lt;=5)),"x","")</f>
        <v/>
      </c>
      <c r="Q741" s="197" t="s">
        <v>83</v>
      </c>
      <c r="R741" s="197" t="s">
        <v>102</v>
      </c>
    </row>
    <row r="742" spans="1:18" ht="37.5" customHeight="1" thickBot="1" x14ac:dyDescent="0.35">
      <c r="A742" s="347"/>
      <c r="B742" s="200" t="str">
        <f>IF($O742="x",'Class Record S2'!$B$29,"")</f>
        <v/>
      </c>
      <c r="C742" s="350" t="str">
        <f>IF($O742="x",'Class Record S2'!$D$29,"")</f>
        <v/>
      </c>
      <c r="D742" s="350"/>
      <c r="E742" s="350"/>
      <c r="F742" s="350"/>
      <c r="G742" s="350"/>
      <c r="H742" s="350"/>
      <c r="I742" s="350"/>
      <c r="J742" s="350"/>
      <c r="K742" s="350"/>
      <c r="L742" s="350"/>
      <c r="M742" s="202"/>
      <c r="O742" s="196" t="str">
        <f>IF(OR(AND('Class Record S2'!$V$29=".",COUNTIF('Class Record S2'!$V$8:$V$37,"\")&lt;5,COUNTIF('Class Record S2'!$V$8:$V$29,".")&lt;=(5-COUNTIF('Class Record S2'!$V$8:$V$37,"\"))),AND('Class Record S2'!$V$29="\",COUNTIF('Class Record S2'!$V$8:$V$29,"\")&lt;=5)),"x","")</f>
        <v/>
      </c>
      <c r="Q742" s="197" t="s">
        <v>84</v>
      </c>
      <c r="R742" s="197" t="s">
        <v>142</v>
      </c>
    </row>
    <row r="743" spans="1:18" ht="37.5" customHeight="1" x14ac:dyDescent="0.3">
      <c r="A743" s="345" t="str">
        <f>'Class Record S2'!$A$30</f>
        <v>Geometry</v>
      </c>
      <c r="B743" s="194" t="str">
        <f>IF($O743="x",'Class Record S2'!$B$30,"")</f>
        <v/>
      </c>
      <c r="C743" s="348" t="str">
        <f>IF($O743="x",'Class Record S2'!$D$30,"")</f>
        <v/>
      </c>
      <c r="D743" s="348"/>
      <c r="E743" s="348"/>
      <c r="F743" s="348"/>
      <c r="G743" s="348"/>
      <c r="H743" s="348"/>
      <c r="I743" s="348"/>
      <c r="J743" s="348"/>
      <c r="K743" s="348"/>
      <c r="L743" s="348"/>
      <c r="M743" s="203"/>
      <c r="O743" s="196" t="str">
        <f>IF(OR(AND('Class Record S2'!$V$30=".",COUNTIF('Class Record S2'!$V$8:$V$37,"\")&lt;5,COUNTIF('Class Record S2'!$V$8:$V$30,".")&lt;=(5-COUNTIF('Class Record S2'!$V$8:$V$37,"\"))),AND('Class Record S2'!$V$30="\",COUNTIF('Class Record S2'!$V$8:$V$30,"\")&lt;=5)),"x","")</f>
        <v/>
      </c>
      <c r="Q743" s="197" t="s">
        <v>85</v>
      </c>
      <c r="R743" s="197" t="s">
        <v>143</v>
      </c>
    </row>
    <row r="744" spans="1:18" ht="37.5" customHeight="1" x14ac:dyDescent="0.3">
      <c r="A744" s="346"/>
      <c r="B744" s="198" t="str">
        <f>IF($O744="x",'Class Record S2'!$B$31,"")</f>
        <v/>
      </c>
      <c r="C744" s="349" t="str">
        <f>IF($O744="x",'Class Record S2'!$D$31,"")</f>
        <v/>
      </c>
      <c r="D744" s="349"/>
      <c r="E744" s="349"/>
      <c r="F744" s="349"/>
      <c r="G744" s="349"/>
      <c r="H744" s="349"/>
      <c r="I744" s="349"/>
      <c r="J744" s="349"/>
      <c r="K744" s="349"/>
      <c r="L744" s="349"/>
      <c r="M744" s="204"/>
      <c r="O744" s="196" t="str">
        <f>IF(OR(AND('Class Record S2'!$V$31=".",COUNTIF('Class Record S2'!$V$8:$V$37,"\")&lt;5,COUNTIF('Class Record S2'!$V$8:$V$31,".")&lt;=(5-COUNTIF('Class Record S2'!$V$8:$V$37,"\"))),AND('Class Record S2'!$V$31="\",COUNTIF('Class Record S2'!$V$8:$V$31,"\")&lt;=5)),"x","")</f>
        <v/>
      </c>
      <c r="Q744" s="197" t="s">
        <v>86</v>
      </c>
      <c r="R744" s="197" t="s">
        <v>144</v>
      </c>
    </row>
    <row r="745" spans="1:18" ht="37.5" customHeight="1" x14ac:dyDescent="0.3">
      <c r="A745" s="346"/>
      <c r="B745" s="198" t="str">
        <f>IF($O745="x",'Class Record S2'!$B$32,"")</f>
        <v/>
      </c>
      <c r="C745" s="349" t="str">
        <f>IF($O745="x",'Class Record S2'!$D$32,"")</f>
        <v/>
      </c>
      <c r="D745" s="349"/>
      <c r="E745" s="349"/>
      <c r="F745" s="349"/>
      <c r="G745" s="349"/>
      <c r="H745" s="349"/>
      <c r="I745" s="349"/>
      <c r="J745" s="349"/>
      <c r="K745" s="349"/>
      <c r="L745" s="349"/>
      <c r="M745" s="204"/>
      <c r="O745" s="196" t="str">
        <f>IF(OR(AND('Class Record S2'!$V$32=".",COUNTIF('Class Record S2'!$V$8:$V$37,"\")&lt;5,COUNTIF('Class Record S2'!$V$8:$V$32,".")&lt;=(5-COUNTIF('Class Record S2'!$V$8:$V$37,"\"))),AND('Class Record S2'!$V$32="\",COUNTIF('Class Record S2'!$V$8:$V$32,"\")&lt;=5)),"x","")</f>
        <v/>
      </c>
      <c r="Q745" s="197" t="s">
        <v>87</v>
      </c>
      <c r="R745" s="197" t="s">
        <v>145</v>
      </c>
    </row>
    <row r="746" spans="1:18" ht="37.5" customHeight="1" x14ac:dyDescent="0.3">
      <c r="A746" s="346"/>
      <c r="B746" s="198" t="str">
        <f>IF($O746="x",'Class Record S2'!$B$33,"")</f>
        <v/>
      </c>
      <c r="C746" s="349" t="str">
        <f>IF($O746="x",'Class Record S2'!$D$33,"")</f>
        <v/>
      </c>
      <c r="D746" s="349"/>
      <c r="E746" s="349"/>
      <c r="F746" s="349"/>
      <c r="G746" s="349"/>
      <c r="H746" s="349"/>
      <c r="I746" s="349"/>
      <c r="J746" s="349"/>
      <c r="K746" s="349"/>
      <c r="L746" s="349"/>
      <c r="M746" s="204"/>
      <c r="O746" s="196" t="str">
        <f>IF(OR(AND('Class Record S2'!$V$33=".",COUNTIF('Class Record S2'!$V$8:$V$37,"\")&lt;5,COUNTIF('Class Record S2'!$V$8:$V$33,".")&lt;=(5-COUNTIF('Class Record S2'!$V$8:$V$37,"\"))),AND('Class Record S2'!$V$33="\",COUNTIF('Class Record S2'!$V$8:$V$33,"\")&lt;=5)),"x","")</f>
        <v/>
      </c>
      <c r="Q746" s="197" t="s">
        <v>88</v>
      </c>
      <c r="R746" s="197" t="s">
        <v>146</v>
      </c>
    </row>
    <row r="747" spans="1:18" ht="37.5" customHeight="1" x14ac:dyDescent="0.3">
      <c r="A747" s="346"/>
      <c r="B747" s="198" t="str">
        <f>IF($O747="x",'Class Record S2'!$B$34,"")</f>
        <v/>
      </c>
      <c r="C747" s="349" t="str">
        <f>IF($O747="x",'Class Record S2'!$D$34,"")</f>
        <v/>
      </c>
      <c r="D747" s="349"/>
      <c r="E747" s="349"/>
      <c r="F747" s="349"/>
      <c r="G747" s="349"/>
      <c r="H747" s="349"/>
      <c r="I747" s="349"/>
      <c r="J747" s="349"/>
      <c r="K747" s="349"/>
      <c r="L747" s="349"/>
      <c r="M747" s="204"/>
      <c r="O747" s="196" t="str">
        <f>IF(OR(AND('Class Record S2'!$V$34=".",COUNTIF('Class Record S2'!$V$8:$V$37,"\")&lt;5,COUNTIF('Class Record S2'!$V$8:$V$34,".")&lt;=(5-COUNTIF('Class Record S2'!$V$8:$V$37,"\"))),AND('Class Record S2'!$V$34="\",COUNTIF('Class Record S2'!$V$8:$V$34,"\")&lt;=5)),"x","")</f>
        <v/>
      </c>
      <c r="Q747" s="197" t="s">
        <v>89</v>
      </c>
      <c r="R747" s="197" t="s">
        <v>178</v>
      </c>
    </row>
    <row r="748" spans="1:18" ht="30.75" customHeight="1" thickBot="1" x14ac:dyDescent="0.35">
      <c r="A748" s="347"/>
      <c r="B748" s="200" t="str">
        <f>IF($O748="x",'Class Record S2'!$B$35,"")</f>
        <v/>
      </c>
      <c r="C748" s="350" t="str">
        <f>IF($O748="x",'Class Record S2'!$D$35,"")</f>
        <v/>
      </c>
      <c r="D748" s="350"/>
      <c r="E748" s="350"/>
      <c r="F748" s="350"/>
      <c r="G748" s="350"/>
      <c r="H748" s="350"/>
      <c r="I748" s="350"/>
      <c r="J748" s="350"/>
      <c r="K748" s="350"/>
      <c r="L748" s="350"/>
      <c r="M748" s="202"/>
      <c r="O748" s="196" t="str">
        <f>IF(OR(AND('Class Record S2'!$V$35=".",COUNTIF('Class Record S2'!$V$8:$V$37,"\")&lt;5,COUNTIF('Class Record S2'!$V$8:$V$35,".")&lt;=(5-COUNTIF('Class Record S2'!$V$8:$V$37,"\"))),AND('Class Record S2'!$V$35="\",COUNTIF('Class Record S2'!$V$8:$V$35,"\")&lt;=5)),"x","")</f>
        <v/>
      </c>
      <c r="Q748" s="197" t="s">
        <v>90</v>
      </c>
      <c r="R748" s="197" t="s">
        <v>177</v>
      </c>
    </row>
    <row r="749" spans="1:18" ht="37.5" customHeight="1" x14ac:dyDescent="0.3">
      <c r="A749" s="345" t="str">
        <f>'Class Record S2'!$A$36</f>
        <v>Stat</v>
      </c>
      <c r="B749" s="194" t="str">
        <f>IF($O749="x",'Class Record S2'!$B$36,"")</f>
        <v/>
      </c>
      <c r="C749" s="348" t="str">
        <f>IF($O749="x",'Class Record S2'!$D$36,"")</f>
        <v/>
      </c>
      <c r="D749" s="348"/>
      <c r="E749" s="348"/>
      <c r="F749" s="348"/>
      <c r="G749" s="348"/>
      <c r="H749" s="348"/>
      <c r="I749" s="348"/>
      <c r="J749" s="348"/>
      <c r="K749" s="348"/>
      <c r="L749" s="348"/>
      <c r="M749" s="203"/>
      <c r="O749" s="196" t="str">
        <f>IF(OR(AND('Class Record S2'!$V$36=".",COUNTIF('Class Record S2'!$V$8:$V$37,"\")&lt;5,COUNTIF('Class Record S2'!$V$8:$V$36,".")&lt;=(5-COUNTIF('Class Record S2'!$V$8:$V$37,"\"))),AND('Class Record S2'!$V$36="\",COUNTIF('Class Record S2'!$V$8:$V$36,"\")&lt;=5)),"x","")</f>
        <v/>
      </c>
      <c r="Q749" s="197" t="s">
        <v>91</v>
      </c>
      <c r="R749" s="197" t="s">
        <v>147</v>
      </c>
    </row>
    <row r="750" spans="1:18" ht="37.5" customHeight="1" thickBot="1" x14ac:dyDescent="0.35">
      <c r="A750" s="347"/>
      <c r="B750" s="200" t="str">
        <f>IF($O750="x",'Class Record S2'!$B$37,"")</f>
        <v/>
      </c>
      <c r="C750" s="350" t="str">
        <f>IF($O750="x",'Class Record S2'!$D$37,"")</f>
        <v/>
      </c>
      <c r="D750" s="350"/>
      <c r="E750" s="350"/>
      <c r="F750" s="350"/>
      <c r="G750" s="350"/>
      <c r="H750" s="350"/>
      <c r="I750" s="350"/>
      <c r="J750" s="350"/>
      <c r="K750" s="350"/>
      <c r="L750" s="350"/>
      <c r="M750" s="202"/>
      <c r="O750" s="196" t="str">
        <f>IF(OR(AND('Class Record S2'!$V$37=".",COUNTIF('Class Record S2'!$V$8:$V$37,"\")&lt;5,COUNTIF('Class Record S2'!$V$8:$V$37,".")&lt;=(5-COUNTIF('Class Record S2'!$V$8:$V$37,"\"))),AND('Class Record S2'!$V$37="\",COUNTIF('Class Record S2'!$V$8:$V$37,"\")&lt;=5)),"x","")</f>
        <v/>
      </c>
      <c r="Q750" s="197" t="s">
        <v>92</v>
      </c>
      <c r="R750" s="197" t="s">
        <v>148</v>
      </c>
    </row>
    <row r="751" spans="1:18" ht="16.5" customHeight="1" thickBot="1" x14ac:dyDescent="0.35">
      <c r="A751" s="351" t="s">
        <v>45</v>
      </c>
      <c r="B751" s="352"/>
      <c r="C751" s="352"/>
      <c r="D751" s="352"/>
      <c r="E751" s="352"/>
      <c r="F751" s="352"/>
      <c r="G751" s="352"/>
      <c r="H751" s="352"/>
      <c r="I751" s="352"/>
      <c r="J751" s="352"/>
      <c r="K751" s="353"/>
      <c r="L751" s="354" t="s">
        <v>46</v>
      </c>
      <c r="M751" s="355"/>
    </row>
    <row r="752" spans="1:18" ht="28.5" customHeight="1" x14ac:dyDescent="0.3">
      <c r="A752" s="356"/>
      <c r="B752" s="357"/>
      <c r="C752" s="357"/>
      <c r="D752" s="357"/>
      <c r="E752" s="357"/>
      <c r="F752" s="357"/>
      <c r="G752" s="357"/>
      <c r="H752" s="357"/>
      <c r="I752" s="357"/>
      <c r="J752" s="357"/>
      <c r="K752" s="358"/>
      <c r="L752" s="365" t="str">
        <f>'Class Record S2'!$V$38</f>
        <v>N</v>
      </c>
      <c r="M752" s="366"/>
    </row>
    <row r="753" spans="1:18" ht="28.5" customHeight="1" x14ac:dyDescent="0.3">
      <c r="A753" s="359"/>
      <c r="B753" s="360"/>
      <c r="C753" s="360"/>
      <c r="D753" s="360"/>
      <c r="E753" s="360"/>
      <c r="F753" s="360"/>
      <c r="G753" s="360"/>
      <c r="H753" s="360"/>
      <c r="I753" s="360"/>
      <c r="J753" s="360"/>
      <c r="K753" s="361"/>
      <c r="L753" s="367"/>
      <c r="M753" s="368"/>
    </row>
    <row r="754" spans="1:18" ht="28.5" customHeight="1" thickBot="1" x14ac:dyDescent="0.35">
      <c r="A754" s="362"/>
      <c r="B754" s="363"/>
      <c r="C754" s="363"/>
      <c r="D754" s="363"/>
      <c r="E754" s="363"/>
      <c r="F754" s="363"/>
      <c r="G754" s="363"/>
      <c r="H754" s="363"/>
      <c r="I754" s="363"/>
      <c r="J754" s="363"/>
      <c r="K754" s="364"/>
      <c r="L754" s="369"/>
      <c r="M754" s="370"/>
    </row>
    <row r="756" spans="1:18" ht="19.5" thickBot="1" x14ac:dyDescent="0.35"/>
    <row r="757" spans="1:18" ht="23.25" customHeight="1" thickBot="1" x14ac:dyDescent="0.35">
      <c r="A757" s="371" t="str">
        <f>'Class Record S2'!$D$1</f>
        <v>A N OTHER SCHOOL</v>
      </c>
      <c r="B757" s="372"/>
      <c r="C757" s="372"/>
      <c r="D757" s="372"/>
      <c r="E757" s="372"/>
      <c r="F757" s="372"/>
      <c r="G757" s="372"/>
      <c r="H757" s="372"/>
      <c r="I757" s="372"/>
      <c r="J757" s="372"/>
      <c r="K757" s="372"/>
      <c r="L757" s="372"/>
      <c r="M757" s="373"/>
    </row>
    <row r="758" spans="1:18" ht="15.75" customHeight="1" thickBot="1" x14ac:dyDescent="0.35">
      <c r="A758" s="374" t="s">
        <v>18</v>
      </c>
      <c r="B758" s="375"/>
      <c r="C758" s="375"/>
      <c r="D758" s="376">
        <f>'Class Record S2'!$W$2</f>
        <v>0</v>
      </c>
      <c r="E758" s="376"/>
      <c r="F758" s="376"/>
      <c r="G758" s="377"/>
      <c r="H758" s="380" t="s">
        <v>19</v>
      </c>
      <c r="I758" s="382">
        <f>'Class Record S2'!$E$39</f>
        <v>0</v>
      </c>
      <c r="J758" s="382"/>
      <c r="K758" s="383" t="str">
        <f>'Class Record S2'!$C$2</f>
        <v>CLASS: 2A</v>
      </c>
      <c r="L758" s="383"/>
      <c r="M758" s="384"/>
    </row>
    <row r="759" spans="1:18" ht="15.75" customHeight="1" thickBot="1" x14ac:dyDescent="0.35">
      <c r="A759" s="351"/>
      <c r="B759" s="352"/>
      <c r="C759" s="352"/>
      <c r="D759" s="378"/>
      <c r="E759" s="378"/>
      <c r="F759" s="378"/>
      <c r="G759" s="379"/>
      <c r="H759" s="380"/>
      <c r="I759" s="382"/>
      <c r="J759" s="382"/>
      <c r="K759" s="383"/>
      <c r="L759" s="383"/>
      <c r="M759" s="384"/>
    </row>
    <row r="760" spans="1:18" ht="19.5" thickBot="1" x14ac:dyDescent="0.35">
      <c r="A760" s="395" t="s">
        <v>20</v>
      </c>
      <c r="B760" s="396"/>
      <c r="C760" s="396"/>
      <c r="D760" s="396"/>
      <c r="E760" s="396"/>
      <c r="F760" s="397" t="s">
        <v>21</v>
      </c>
      <c r="G760" s="398"/>
      <c r="H760" s="398"/>
      <c r="I760" s="399"/>
      <c r="J760" s="400" t="s">
        <v>22</v>
      </c>
      <c r="K760" s="401"/>
      <c r="L760" s="401"/>
      <c r="M760" s="402"/>
    </row>
    <row r="761" spans="1:18" ht="16.5" customHeight="1" thickBot="1" x14ac:dyDescent="0.35">
      <c r="A761" s="385" t="s">
        <v>23</v>
      </c>
      <c r="B761" s="386"/>
      <c r="C761" s="387"/>
      <c r="D761" s="388" t="s">
        <v>24</v>
      </c>
      <c r="E761" s="389"/>
      <c r="F761" s="390" t="s">
        <v>25</v>
      </c>
      <c r="G761" s="391"/>
      <c r="H761" s="391" t="s">
        <v>26</v>
      </c>
      <c r="I761" s="392"/>
      <c r="J761" s="390" t="s">
        <v>27</v>
      </c>
      <c r="K761" s="391"/>
      <c r="L761" s="393" t="s">
        <v>28</v>
      </c>
      <c r="M761" s="394"/>
    </row>
    <row r="762" spans="1:18" ht="31.5" customHeight="1" thickBot="1" x14ac:dyDescent="0.35">
      <c r="A762" s="205"/>
      <c r="B762" s="206" t="s">
        <v>55</v>
      </c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8" t="s">
        <v>44</v>
      </c>
      <c r="Q762" s="381" t="s">
        <v>121</v>
      </c>
      <c r="R762" s="381"/>
    </row>
    <row r="763" spans="1:18" ht="37.5" customHeight="1" x14ac:dyDescent="0.3">
      <c r="A763" s="345" t="str">
        <f>'Class Record S2'!$A$8</f>
        <v>Place Value</v>
      </c>
      <c r="B763" s="194" t="str">
        <f>IF($O763="x",'Class Record S2'!$B$8,"")</f>
        <v/>
      </c>
      <c r="C763" s="348" t="str">
        <f>IF($O763="x",'Class Record S2'!$D$8,"")</f>
        <v/>
      </c>
      <c r="D763" s="348"/>
      <c r="E763" s="348"/>
      <c r="F763" s="348"/>
      <c r="G763" s="348"/>
      <c r="H763" s="348"/>
      <c r="I763" s="348"/>
      <c r="J763" s="348"/>
      <c r="K763" s="348"/>
      <c r="L763" s="348"/>
      <c r="M763" s="195"/>
      <c r="O763" s="196" t="str">
        <f>IF(OR(AND('Class Record S2'!$W$8=".",COUNTIF('Class Record S2'!$W$8:$W$37,"\")&lt;5,COUNTIF('Class Record S2'!$W$8:$W$8,".")&lt;=(5-COUNTIF('Class Record S2'!$W$8:$W$37,"\"))),AND('Class Record S2'!$W$8="\",COUNTIF('Class Record S2'!$W$8:$W$8,"\")&lt;=5)),"x","")</f>
        <v/>
      </c>
      <c r="Q763" s="197" t="s">
        <v>63</v>
      </c>
      <c r="R763" s="197" t="s">
        <v>93</v>
      </c>
    </row>
    <row r="764" spans="1:18" ht="37.5" customHeight="1" x14ac:dyDescent="0.3">
      <c r="A764" s="346"/>
      <c r="B764" s="198" t="str">
        <f>IF($O764="x",'Class Record S2'!$B$9,"")</f>
        <v/>
      </c>
      <c r="C764" s="349" t="str">
        <f>IF($O764="x",'Class Record S2'!$D$9,"")</f>
        <v/>
      </c>
      <c r="D764" s="349"/>
      <c r="E764" s="349"/>
      <c r="F764" s="349"/>
      <c r="G764" s="349"/>
      <c r="H764" s="349"/>
      <c r="I764" s="349"/>
      <c r="J764" s="349"/>
      <c r="K764" s="349"/>
      <c r="L764" s="349"/>
      <c r="M764" s="199"/>
      <c r="O764" s="196" t="str">
        <f>IF(OR(AND('Class Record S2'!$W$9=".",COUNTIF('Class Record S2'!$W$8:$W$37,"\")&lt;5,COUNTIF('Class Record S2'!$W$8:$W$9,".")&lt;=(5-COUNTIF('Class Record S2'!$W$8:$W$37,"\"))),AND('Class Record S2'!$W$9="\",COUNTIF('Class Record S2'!$W$8:$W$9,"\")&lt;=5)),"x","")</f>
        <v/>
      </c>
      <c r="Q764" s="197" t="s">
        <v>64</v>
      </c>
      <c r="R764" s="197" t="s">
        <v>131</v>
      </c>
    </row>
    <row r="765" spans="1:18" ht="37.5" customHeight="1" x14ac:dyDescent="0.3">
      <c r="A765" s="346"/>
      <c r="B765" s="198" t="str">
        <f>IF($O765="x",'Class Record S2'!$B$10,"")</f>
        <v/>
      </c>
      <c r="C765" s="349" t="str">
        <f>IF($O765="x",'Class Record S2'!$D$10,"")</f>
        <v/>
      </c>
      <c r="D765" s="349"/>
      <c r="E765" s="349"/>
      <c r="F765" s="349"/>
      <c r="G765" s="349"/>
      <c r="H765" s="349"/>
      <c r="I765" s="349"/>
      <c r="J765" s="349"/>
      <c r="K765" s="349"/>
      <c r="L765" s="349"/>
      <c r="M765" s="199"/>
      <c r="O765" s="196" t="str">
        <f>IF(OR(AND('Class Record S2'!$W$10=".",COUNTIF('Class Record S2'!$W$8:$W$37,"\")&lt;5,COUNTIF('Class Record S2'!$W$8:$W$10,".")&lt;=(5-COUNTIF('Class Record S2'!$W$8:$W$37,"\"))),AND('Class Record S2'!$W$10="\",COUNTIF('Class Record S2'!$W$8:$W$10,"\")&lt;=5)),"x","")</f>
        <v/>
      </c>
      <c r="Q765" s="197" t="s">
        <v>65</v>
      </c>
      <c r="R765" s="197" t="s">
        <v>132</v>
      </c>
    </row>
    <row r="766" spans="1:18" ht="37.5" customHeight="1" x14ac:dyDescent="0.3">
      <c r="A766" s="346"/>
      <c r="B766" s="198" t="str">
        <f>IF($O766="x",'Class Record S2'!$B$11,"")</f>
        <v/>
      </c>
      <c r="C766" s="349" t="str">
        <f>IF($O766="x",'Class Record S2'!$D$11,"")</f>
        <v/>
      </c>
      <c r="D766" s="349"/>
      <c r="E766" s="349"/>
      <c r="F766" s="349"/>
      <c r="G766" s="349"/>
      <c r="H766" s="349"/>
      <c r="I766" s="349"/>
      <c r="J766" s="349"/>
      <c r="K766" s="349"/>
      <c r="L766" s="349"/>
      <c r="M766" s="199"/>
      <c r="O766" s="196" t="str">
        <f>IF(OR(AND('Class Record S2'!$W$11=".",COUNTIF('Class Record S2'!$W$8:$W$37,"\")&lt;5,COUNTIF('Class Record S2'!$W$8:$W$11,".")&lt;=(5-COUNTIF('Class Record S2'!$W$8:$W$37,"\"))),AND('Class Record S2'!$W$11="\",COUNTIF('Class Record S2'!$W$8:$W$11,"\")&lt;=5)),"x","")</f>
        <v/>
      </c>
      <c r="Q766" s="197" t="s">
        <v>66</v>
      </c>
      <c r="R766" s="197" t="s">
        <v>133</v>
      </c>
    </row>
    <row r="767" spans="1:18" ht="37.5" customHeight="1" thickBot="1" x14ac:dyDescent="0.35">
      <c r="A767" s="347"/>
      <c r="B767" s="200" t="str">
        <f>IF($O767="x",'Class Record S2'!$B$12,"")</f>
        <v/>
      </c>
      <c r="C767" s="350" t="str">
        <f>IF($O767="x",'Class Record S2'!$D$12,"")</f>
        <v/>
      </c>
      <c r="D767" s="350"/>
      <c r="E767" s="350"/>
      <c r="F767" s="350"/>
      <c r="G767" s="350"/>
      <c r="H767" s="350"/>
      <c r="I767" s="350"/>
      <c r="J767" s="350"/>
      <c r="K767" s="350"/>
      <c r="L767" s="350"/>
      <c r="M767" s="201"/>
      <c r="O767" s="196" t="str">
        <f>IF(OR(AND('Class Record S2'!$W$12=".",COUNTIF('Class Record S2'!$W$8:$W$37,"\")&lt;5,COUNTIF('Class Record S2'!$W$8:$W$12,".")&lt;=(5-COUNTIF('Class Record S2'!$W$8:$W$37,"\"))),AND('Class Record S2'!$W$12="\",COUNTIF('Class Record S2'!$W$8:$W$12,"\")&lt;=5)),"x","")</f>
        <v/>
      </c>
      <c r="Q767" s="197" t="s">
        <v>67</v>
      </c>
      <c r="R767" s="197" t="s">
        <v>134</v>
      </c>
    </row>
    <row r="768" spans="1:18" ht="37.5" customHeight="1" x14ac:dyDescent="0.3">
      <c r="A768" s="345" t="str">
        <f>'Class Record S2'!$A$13</f>
        <v>Add/Sub</v>
      </c>
      <c r="B768" s="194" t="str">
        <f>IF($O768="x",'Class Record S2'!$B$13,"")</f>
        <v/>
      </c>
      <c r="C768" s="348" t="str">
        <f>IF($O768="x",'Class Record S2'!$D$13,"")</f>
        <v/>
      </c>
      <c r="D768" s="348"/>
      <c r="E768" s="348"/>
      <c r="F768" s="348"/>
      <c r="G768" s="348"/>
      <c r="H768" s="348"/>
      <c r="I768" s="348"/>
      <c r="J768" s="348"/>
      <c r="K768" s="348"/>
      <c r="L768" s="348"/>
      <c r="M768" s="195"/>
      <c r="O768" s="196" t="str">
        <f>IF(OR(AND('Class Record S2'!$W$13=".",COUNTIF('Class Record S2'!$W$8:$W$37,"\")&lt;5,COUNTIF('Class Record S2'!$W$8:$W$13,".")&lt;=(5-COUNTIF('Class Record S2'!$W$8:$W$37,"\"))),AND('Class Record S2'!$W$13="\",COUNTIF('Class Record S2'!$W$8:$W$13,"\")&lt;=5)),"x","")</f>
        <v/>
      </c>
      <c r="Q768" s="197" t="s">
        <v>68</v>
      </c>
      <c r="R768" s="197" t="s">
        <v>94</v>
      </c>
    </row>
    <row r="769" spans="1:18" ht="37.5" customHeight="1" x14ac:dyDescent="0.3">
      <c r="A769" s="346"/>
      <c r="B769" s="198" t="str">
        <f>IF($O769="x",'Class Record S2'!$B$14,"")</f>
        <v/>
      </c>
      <c r="C769" s="349" t="str">
        <f>IF($O769="x",'Class Record S2'!$D$14,"")</f>
        <v/>
      </c>
      <c r="D769" s="349"/>
      <c r="E769" s="349"/>
      <c r="F769" s="349"/>
      <c r="G769" s="349"/>
      <c r="H769" s="349"/>
      <c r="I769" s="349"/>
      <c r="J769" s="349"/>
      <c r="K769" s="349"/>
      <c r="L769" s="349"/>
      <c r="M769" s="199"/>
      <c r="O769" s="196" t="str">
        <f>IF(OR(AND('Class Record S2'!$W$14=".",COUNTIF('Class Record S2'!$W$8:$W$37,"\")&lt;5,COUNTIF('Class Record S2'!$W$8:$W$14,".")&lt;=(5-COUNTIF('Class Record S2'!$W$8:$W$37,"\"))),AND('Class Record S2'!$W$14="\",COUNTIF('Class Record S2'!$W$8:$W$14,"\")&lt;=5)),"x","")</f>
        <v/>
      </c>
      <c r="Q769" s="197" t="s">
        <v>69</v>
      </c>
      <c r="R769" s="197" t="s">
        <v>95</v>
      </c>
    </row>
    <row r="770" spans="1:18" ht="37.5" customHeight="1" x14ac:dyDescent="0.3">
      <c r="A770" s="346"/>
      <c r="B770" s="198" t="str">
        <f>IF($O770="x",'Class Record S2'!$B$15,"")</f>
        <v/>
      </c>
      <c r="C770" s="349" t="str">
        <f>IF($O770="x",'Class Record S2'!$D$15,"")</f>
        <v/>
      </c>
      <c r="D770" s="349"/>
      <c r="E770" s="349"/>
      <c r="F770" s="349"/>
      <c r="G770" s="349"/>
      <c r="H770" s="349"/>
      <c r="I770" s="349"/>
      <c r="J770" s="349"/>
      <c r="K770" s="349"/>
      <c r="L770" s="349"/>
      <c r="M770" s="199"/>
      <c r="O770" s="196" t="str">
        <f>IF(OR(AND('Class Record S2'!$W$15=".",COUNTIF('Class Record S2'!$W$8:$W$37,"\")&lt;5,COUNTIF('Class Record S2'!$W$8:$W$15,".")&lt;=(5-COUNTIF('Class Record S2'!$W$8:$W$37,"\"))),AND('Class Record S2'!$W$15="\",COUNTIF('Class Record S2'!$W$8:$W$15,"\")&lt;=5)),"x","")</f>
        <v/>
      </c>
      <c r="Q770" s="197" t="s">
        <v>70</v>
      </c>
      <c r="R770" s="197" t="s">
        <v>96</v>
      </c>
    </row>
    <row r="771" spans="1:18" ht="37.5" customHeight="1" x14ac:dyDescent="0.3">
      <c r="A771" s="346"/>
      <c r="B771" s="198" t="str">
        <f>IF($O771="x",'Class Record S2'!$B$16,"")</f>
        <v/>
      </c>
      <c r="C771" s="349" t="str">
        <f>IF($O771="x",'Class Record S2'!$D$16,"")</f>
        <v/>
      </c>
      <c r="D771" s="349"/>
      <c r="E771" s="349"/>
      <c r="F771" s="349"/>
      <c r="G771" s="349"/>
      <c r="H771" s="349"/>
      <c r="I771" s="349"/>
      <c r="J771" s="349"/>
      <c r="K771" s="349"/>
      <c r="L771" s="349"/>
      <c r="M771" s="199"/>
      <c r="O771" s="196" t="str">
        <f>IF(OR(AND('Class Record S2'!$W$16=".",COUNTIF('Class Record S2'!$W$8:$W$37,"\")&lt;5,COUNTIF('Class Record S2'!$W$8:$W$16,".")&lt;=(5-COUNTIF('Class Record S2'!$W$8:$W$37,"\"))),AND('Class Record S2'!$W$16="\",COUNTIF('Class Record S2'!$W$8:$W$16,"\")&lt;=5)),"x","")</f>
        <v/>
      </c>
      <c r="Q771" s="197" t="s">
        <v>71</v>
      </c>
      <c r="R771" s="197" t="s">
        <v>97</v>
      </c>
    </row>
    <row r="772" spans="1:18" ht="37.5" customHeight="1" thickBot="1" x14ac:dyDescent="0.35">
      <c r="A772" s="347"/>
      <c r="B772" s="200" t="str">
        <f>IF($O772="x",'Class Record S2'!$B$17,"")</f>
        <v/>
      </c>
      <c r="C772" s="350" t="str">
        <f>IF($O772="x",'Class Record S2'!$D$17,"")</f>
        <v/>
      </c>
      <c r="D772" s="350"/>
      <c r="E772" s="350"/>
      <c r="F772" s="350"/>
      <c r="G772" s="350"/>
      <c r="H772" s="350"/>
      <c r="I772" s="350"/>
      <c r="J772" s="350"/>
      <c r="K772" s="350"/>
      <c r="L772" s="350"/>
      <c r="M772" s="202"/>
      <c r="O772" s="196" t="str">
        <f>IF(OR(AND('Class Record S2'!$W$17=".",COUNTIF('Class Record S2'!$W$8:$W$37,"\")&lt;5,COUNTIF('Class Record S2'!$W$8:$W$17,".")&lt;=(5-COUNTIF('Class Record S2'!$W$8:$W$37,"\"))),AND('Class Record S2'!$W$17="\",COUNTIF('Class Record S2'!$W$8:$W$17,"\")&lt;=5)),"x","")</f>
        <v/>
      </c>
      <c r="Q772" s="197" t="s">
        <v>72</v>
      </c>
      <c r="R772" s="197" t="s">
        <v>135</v>
      </c>
    </row>
    <row r="773" spans="1:18" ht="37.5" customHeight="1" x14ac:dyDescent="0.3">
      <c r="A773" s="345" t="str">
        <f>'Class Record S2'!$A$18</f>
        <v>Multi/Div</v>
      </c>
      <c r="B773" s="194" t="str">
        <f>IF($O773="x",'Class Record S2'!$B$18,"")</f>
        <v/>
      </c>
      <c r="C773" s="348" t="str">
        <f>IF($O773="x",'Class Record S2'!$D$18,"")</f>
        <v/>
      </c>
      <c r="D773" s="348"/>
      <c r="E773" s="348"/>
      <c r="F773" s="348"/>
      <c r="G773" s="348"/>
      <c r="H773" s="348"/>
      <c r="I773" s="348"/>
      <c r="J773" s="348"/>
      <c r="K773" s="348"/>
      <c r="L773" s="348"/>
      <c r="M773" s="203"/>
      <c r="O773" s="196" t="str">
        <f>IF(OR(AND('Class Record S2'!$W$18=".",COUNTIF('Class Record S2'!$W$8:$W$37,"\")&lt;5,COUNTIF('Class Record S2'!$W$8:$W$18,".")&lt;=(5-COUNTIF('Class Record S2'!$W$8:$W$37,"\"))),AND('Class Record S2'!$W$18="\",COUNTIF('Class Record S2'!$W$8:$W$18,"\")&lt;=5)),"x","")</f>
        <v/>
      </c>
      <c r="Q773" s="197" t="s">
        <v>73</v>
      </c>
      <c r="R773" s="197" t="s">
        <v>98</v>
      </c>
    </row>
    <row r="774" spans="1:18" ht="37.5" customHeight="1" x14ac:dyDescent="0.3">
      <c r="A774" s="346"/>
      <c r="B774" s="198" t="str">
        <f>IF($O774="x",'Class Record S2'!$B$19,"")</f>
        <v/>
      </c>
      <c r="C774" s="349" t="str">
        <f>IF($O774="x",'Class Record S2'!$D$19,"")</f>
        <v/>
      </c>
      <c r="D774" s="349"/>
      <c r="E774" s="349"/>
      <c r="F774" s="349"/>
      <c r="G774" s="349"/>
      <c r="H774" s="349"/>
      <c r="I774" s="349"/>
      <c r="J774" s="349"/>
      <c r="K774" s="349"/>
      <c r="L774" s="349"/>
      <c r="M774" s="204"/>
      <c r="O774" s="196" t="str">
        <f>IF(OR(AND('Class Record S2'!$W$19=".",COUNTIF('Class Record S2'!$W$8:$W$37,"\")&lt;5,COUNTIF('Class Record S2'!$W$8:$W$19,".")&lt;=(5-COUNTIF('Class Record S2'!$W$8:$W$37,"\"))),AND('Class Record S2'!$W$19="\",COUNTIF('Class Record S2'!$W$8:$W$19,"\")&lt;=5)),"x","")</f>
        <v/>
      </c>
      <c r="Q774" s="197" t="s">
        <v>74</v>
      </c>
      <c r="R774" s="197" t="s">
        <v>99</v>
      </c>
    </row>
    <row r="775" spans="1:18" ht="37.5" customHeight="1" x14ac:dyDescent="0.3">
      <c r="A775" s="346"/>
      <c r="B775" s="198" t="str">
        <f>IF($O775="x",'Class Record S2'!$B$20,"")</f>
        <v/>
      </c>
      <c r="C775" s="349" t="str">
        <f>IF($O775="x",'Class Record S2'!$D$20,"")</f>
        <v/>
      </c>
      <c r="D775" s="349"/>
      <c r="E775" s="349"/>
      <c r="F775" s="349"/>
      <c r="G775" s="349"/>
      <c r="H775" s="349"/>
      <c r="I775" s="349"/>
      <c r="J775" s="349"/>
      <c r="K775" s="349"/>
      <c r="L775" s="349"/>
      <c r="M775" s="204"/>
      <c r="O775" s="196" t="str">
        <f>IF(OR(AND('Class Record S2'!$W$20=".",COUNTIF('Class Record S2'!$W$8:$W$37,"\")&lt;5,COUNTIF('Class Record S2'!$W$8:$W$20,".")&lt;=(5-COUNTIF('Class Record S2'!$W$8:$W$37,"\"))),AND('Class Record S2'!$W$20="\",COUNTIF('Class Record S2'!$W$8:$W$20,"\")&lt;=5)),"x","")</f>
        <v/>
      </c>
      <c r="Q775" s="197" t="s">
        <v>75</v>
      </c>
      <c r="R775" s="197" t="s">
        <v>100</v>
      </c>
    </row>
    <row r="776" spans="1:18" ht="37.5" customHeight="1" thickBot="1" x14ac:dyDescent="0.35">
      <c r="A776" s="347"/>
      <c r="B776" s="200" t="str">
        <f>IF($O776="x",'Class Record S2'!$B$21,"")</f>
        <v/>
      </c>
      <c r="C776" s="350" t="str">
        <f>IF($O776="x",'Class Record S2'!$D$21,"")</f>
        <v/>
      </c>
      <c r="D776" s="350"/>
      <c r="E776" s="350"/>
      <c r="F776" s="350"/>
      <c r="G776" s="350"/>
      <c r="H776" s="350"/>
      <c r="I776" s="350"/>
      <c r="J776" s="350"/>
      <c r="K776" s="350"/>
      <c r="L776" s="350"/>
      <c r="M776" s="202"/>
      <c r="O776" s="196" t="str">
        <f>IF(OR(AND('Class Record S2'!$W$21=".",COUNTIF('Class Record S2'!$W$8:$W$37,"\")&lt;5,COUNTIF('Class Record S2'!$W$8:$W$21,".")&lt;=(5-COUNTIF('Class Record S2'!$W$8:$W$37,"\"))),AND('Class Record S2'!$W$21="\",COUNTIF('Class Record S2'!$W$8:$W$21,"\")&lt;=5)),"x","")</f>
        <v/>
      </c>
      <c r="Q776" s="197" t="s">
        <v>76</v>
      </c>
      <c r="R776" s="197" t="s">
        <v>101</v>
      </c>
    </row>
    <row r="777" spans="1:18" ht="37.5" customHeight="1" x14ac:dyDescent="0.3">
      <c r="A777" s="345" t="str">
        <f>'Class Record S2'!$A$22</f>
        <v>Frac</v>
      </c>
      <c r="B777" s="194" t="str">
        <f>IF($O777="x",'Class Record S2'!$B$22,"")</f>
        <v/>
      </c>
      <c r="C777" s="348" t="str">
        <f>IF($O777="x",'Class Record S2'!$D$22,"")</f>
        <v/>
      </c>
      <c r="D777" s="348"/>
      <c r="E777" s="348"/>
      <c r="F777" s="348"/>
      <c r="G777" s="348"/>
      <c r="H777" s="348"/>
      <c r="I777" s="348"/>
      <c r="J777" s="348"/>
      <c r="K777" s="348"/>
      <c r="L777" s="348"/>
      <c r="M777" s="203"/>
      <c r="O777" s="196" t="str">
        <f>IF(OR(AND('Class Record S2'!$W$22=".",COUNTIF('Class Record S2'!$W$8:$W$37,"\")&lt;5,COUNTIF('Class Record S2'!$W$8:$W$22,".")&lt;=(5-COUNTIF('Class Record S2'!$W$8:$W$37,"\"))),AND('Class Record S2'!$W$22="\",COUNTIF('Class Record S2'!$W$8:$W$22,"\")&lt;=5)),"x","")</f>
        <v/>
      </c>
      <c r="Q777" s="197" t="s">
        <v>77</v>
      </c>
      <c r="R777" s="197" t="s">
        <v>136</v>
      </c>
    </row>
    <row r="778" spans="1:18" ht="37.5" customHeight="1" thickBot="1" x14ac:dyDescent="0.35">
      <c r="A778" s="347"/>
      <c r="B778" s="200" t="str">
        <f>IF($O778="x",'Class Record S2'!$B$23,"")</f>
        <v/>
      </c>
      <c r="C778" s="350" t="str">
        <f>IF($O778="x",'Class Record S2'!$D$23,"")</f>
        <v/>
      </c>
      <c r="D778" s="350"/>
      <c r="E778" s="350"/>
      <c r="F778" s="350"/>
      <c r="G778" s="350"/>
      <c r="H778" s="350"/>
      <c r="I778" s="350"/>
      <c r="J778" s="350"/>
      <c r="K778" s="350"/>
      <c r="L778" s="350"/>
      <c r="M778" s="202"/>
      <c r="O778" s="196" t="str">
        <f>IF(OR(AND('Class Record S2'!$W$23=".",COUNTIF('Class Record S2'!$W$8:$W$37,"\")&lt;5,COUNTIF('Class Record S2'!$W$8:$W$23,".")&lt;=(5-COUNTIF('Class Record S2'!$W$8:$W$37,"\"))),AND('Class Record S2'!$W$23="\",COUNTIF('Class Record S2'!$W$8:$W$23,"\")&lt;=5)),"x","")</f>
        <v/>
      </c>
      <c r="Q778" s="197" t="s">
        <v>78</v>
      </c>
      <c r="R778" s="197" t="s">
        <v>137</v>
      </c>
    </row>
    <row r="779" spans="1:18" ht="37.5" customHeight="1" x14ac:dyDescent="0.3">
      <c r="A779" s="345" t="str">
        <f>'Class Record S2'!$A$24</f>
        <v>Measure</v>
      </c>
      <c r="B779" s="194" t="str">
        <f>IF($O779="x",'Class Record S2'!$B$24,"")</f>
        <v/>
      </c>
      <c r="C779" s="348" t="str">
        <f>IF($O779="x",'Class Record S2'!$D$24,"")</f>
        <v/>
      </c>
      <c r="D779" s="348"/>
      <c r="E779" s="348"/>
      <c r="F779" s="348"/>
      <c r="G779" s="348"/>
      <c r="H779" s="348"/>
      <c r="I779" s="348"/>
      <c r="J779" s="348"/>
      <c r="K779" s="348"/>
      <c r="L779" s="348"/>
      <c r="M779" s="203"/>
      <c r="O779" s="196" t="str">
        <f>IF(OR(AND('Class Record S2'!$W$24=".",COUNTIF('Class Record S2'!$W$8:$W$37,"\")&lt;5,COUNTIF('Class Record S2'!$W$8:$W$24,".")&lt;=(5-COUNTIF('Class Record S2'!$W$8:$W$37,"\"))),AND('Class Record S2'!$W$24="\",COUNTIF('Class Record S2'!$W$8:$W$24,"\")&lt;=5)),"x","")</f>
        <v/>
      </c>
      <c r="Q779" s="197" t="s">
        <v>79</v>
      </c>
      <c r="R779" s="197" t="s">
        <v>138</v>
      </c>
    </row>
    <row r="780" spans="1:18" ht="37.5" customHeight="1" x14ac:dyDescent="0.3">
      <c r="A780" s="346"/>
      <c r="B780" s="198" t="str">
        <f>IF($O780="x",'Class Record S2'!$B$25,"")</f>
        <v/>
      </c>
      <c r="C780" s="349" t="str">
        <f>IF($O780="x",'Class Record S2'!$D$25,"")</f>
        <v/>
      </c>
      <c r="D780" s="349"/>
      <c r="E780" s="349"/>
      <c r="F780" s="349"/>
      <c r="G780" s="349"/>
      <c r="H780" s="349"/>
      <c r="I780" s="349"/>
      <c r="J780" s="349"/>
      <c r="K780" s="349"/>
      <c r="L780" s="349"/>
      <c r="M780" s="204"/>
      <c r="O780" s="196" t="str">
        <f>IF(OR(AND('Class Record S2'!$W$25=".",COUNTIF('Class Record S2'!$W$8:$W$37,"\")&lt;5,COUNTIF('Class Record S2'!$W$8:$W$25,".")&lt;=(5-COUNTIF('Class Record S2'!$W$8:$W$37,"\"))),AND('Class Record S2'!$W$25="\",COUNTIF('Class Record S2'!$W$8:$W$25,"\")&lt;=5)),"x","")</f>
        <v/>
      </c>
      <c r="Q780" s="197" t="s">
        <v>80</v>
      </c>
      <c r="R780" s="197" t="s">
        <v>139</v>
      </c>
    </row>
    <row r="781" spans="1:18" ht="37.5" customHeight="1" x14ac:dyDescent="0.3">
      <c r="A781" s="346"/>
      <c r="B781" s="198" t="str">
        <f>IF($O781="x",'Class Record S2'!$B$26,"")</f>
        <v/>
      </c>
      <c r="C781" s="349" t="str">
        <f>IF($O781="x",'Class Record S2'!$D$26,"")</f>
        <v/>
      </c>
      <c r="D781" s="349"/>
      <c r="E781" s="349"/>
      <c r="F781" s="349"/>
      <c r="G781" s="349"/>
      <c r="H781" s="349"/>
      <c r="I781" s="349"/>
      <c r="J781" s="349"/>
      <c r="K781" s="349"/>
      <c r="L781" s="349"/>
      <c r="M781" s="204"/>
      <c r="O781" s="196" t="str">
        <f>IF(OR(AND('Class Record S2'!$W$26=".",COUNTIF('Class Record S2'!$W$8:$W$37,"\")&lt;5,COUNTIF('Class Record S2'!$W$8:$W$26,".")&lt;=(5-COUNTIF('Class Record S2'!$W$8:$W$37,"\"))),AND('Class Record S2'!$W$26="\",COUNTIF('Class Record S2'!$W$8:$W$26,"\")&lt;=5)),"x","")</f>
        <v/>
      </c>
      <c r="Q781" s="197" t="s">
        <v>81</v>
      </c>
      <c r="R781" s="197" t="s">
        <v>140</v>
      </c>
    </row>
    <row r="782" spans="1:18" ht="37.5" customHeight="1" x14ac:dyDescent="0.3">
      <c r="A782" s="346"/>
      <c r="B782" s="198" t="str">
        <f>IF($O782="x",'Class Record S2'!$B$27,"")</f>
        <v/>
      </c>
      <c r="C782" s="349" t="str">
        <f>IF($O782="x",'Class Record S2'!$D$27,"")</f>
        <v/>
      </c>
      <c r="D782" s="349"/>
      <c r="E782" s="349"/>
      <c r="F782" s="349"/>
      <c r="G782" s="349"/>
      <c r="H782" s="349"/>
      <c r="I782" s="349"/>
      <c r="J782" s="349"/>
      <c r="K782" s="349"/>
      <c r="L782" s="349"/>
      <c r="M782" s="204"/>
      <c r="O782" s="196" t="str">
        <f>IF(OR(AND('Class Record S2'!$W$27=".",COUNTIF('Class Record S2'!$W$8:$W$37,"\")&lt;5,COUNTIF('Class Record S2'!$W$8:$W$27,".")&lt;=(5-COUNTIF('Class Record S2'!$W$8:$W$37,"\"))),AND('Class Record S2'!$W$27="\",COUNTIF('Class Record S2'!$W$8:$W$27,"\")&lt;=5)),"x","")</f>
        <v/>
      </c>
      <c r="Q782" s="197" t="s">
        <v>82</v>
      </c>
      <c r="R782" s="197" t="s">
        <v>141</v>
      </c>
    </row>
    <row r="783" spans="1:18" ht="37.5" customHeight="1" x14ac:dyDescent="0.3">
      <c r="A783" s="346"/>
      <c r="B783" s="198" t="str">
        <f>IF($O783="x",'Class Record S2'!$B$28,"")</f>
        <v/>
      </c>
      <c r="C783" s="349" t="str">
        <f>IF($O783="x",'Class Record S2'!$D$28,"")</f>
        <v/>
      </c>
      <c r="D783" s="349"/>
      <c r="E783" s="349"/>
      <c r="F783" s="349"/>
      <c r="G783" s="349"/>
      <c r="H783" s="349"/>
      <c r="I783" s="349"/>
      <c r="J783" s="349"/>
      <c r="K783" s="349"/>
      <c r="L783" s="349"/>
      <c r="M783" s="204"/>
      <c r="O783" s="196" t="str">
        <f>IF(OR(AND('Class Record S2'!$W$28=".",COUNTIF('Class Record S2'!$W$8:$W$37,"\")&lt;5,COUNTIF('Class Record S2'!$W$8:$W$28,".")&lt;=(5-COUNTIF('Class Record S2'!$W$8:$W$37,"\"))),AND('Class Record S2'!$W$28="\",COUNTIF('Class Record S2'!$W$8:$W$28,"\")&lt;=5)),"x","")</f>
        <v/>
      </c>
      <c r="Q783" s="197" t="s">
        <v>83</v>
      </c>
      <c r="R783" s="197" t="s">
        <v>102</v>
      </c>
    </row>
    <row r="784" spans="1:18" ht="37.5" customHeight="1" thickBot="1" x14ac:dyDescent="0.35">
      <c r="A784" s="347"/>
      <c r="B784" s="200" t="str">
        <f>IF($O784="x",'Class Record S2'!$B$29,"")</f>
        <v/>
      </c>
      <c r="C784" s="350" t="str">
        <f>IF($O784="x",'Class Record S2'!$D$29,"")</f>
        <v/>
      </c>
      <c r="D784" s="350"/>
      <c r="E784" s="350"/>
      <c r="F784" s="350"/>
      <c r="G784" s="350"/>
      <c r="H784" s="350"/>
      <c r="I784" s="350"/>
      <c r="J784" s="350"/>
      <c r="K784" s="350"/>
      <c r="L784" s="350"/>
      <c r="M784" s="202"/>
      <c r="O784" s="196" t="str">
        <f>IF(OR(AND('Class Record S2'!$W$29=".",COUNTIF('Class Record S2'!$W$8:$W$37,"\")&lt;5,COUNTIF('Class Record S2'!$W$8:$W$29,".")&lt;=(5-COUNTIF('Class Record S2'!$W$8:$W$37,"\"))),AND('Class Record S2'!$W$29="\",COUNTIF('Class Record S2'!$W$8:$W$29,"\")&lt;=5)),"x","")</f>
        <v/>
      </c>
      <c r="Q784" s="197" t="s">
        <v>84</v>
      </c>
      <c r="R784" s="197" t="s">
        <v>142</v>
      </c>
    </row>
    <row r="785" spans="1:18" ht="37.5" customHeight="1" x14ac:dyDescent="0.3">
      <c r="A785" s="345" t="str">
        <f>'Class Record S2'!$A$30</f>
        <v>Geometry</v>
      </c>
      <c r="B785" s="194" t="str">
        <f>IF($O785="x",'Class Record S2'!$B$30,"")</f>
        <v/>
      </c>
      <c r="C785" s="348" t="str">
        <f>IF($O785="x",'Class Record S2'!$D$30,"")</f>
        <v/>
      </c>
      <c r="D785" s="348"/>
      <c r="E785" s="348"/>
      <c r="F785" s="348"/>
      <c r="G785" s="348"/>
      <c r="H785" s="348"/>
      <c r="I785" s="348"/>
      <c r="J785" s="348"/>
      <c r="K785" s="348"/>
      <c r="L785" s="348"/>
      <c r="M785" s="203"/>
      <c r="O785" s="196" t="str">
        <f>IF(OR(AND('Class Record S2'!$W$30=".",COUNTIF('Class Record S2'!$W$8:$W$37,"\")&lt;5,COUNTIF('Class Record S2'!$W$8:$W$30,".")&lt;=(5-COUNTIF('Class Record S2'!$W$8:$W$37,"\"))),AND('Class Record S2'!$W$30="\",COUNTIF('Class Record S2'!$W$8:$W$30,"\")&lt;=5)),"x","")</f>
        <v/>
      </c>
      <c r="Q785" s="197" t="s">
        <v>85</v>
      </c>
      <c r="R785" s="197" t="s">
        <v>143</v>
      </c>
    </row>
    <row r="786" spans="1:18" ht="37.5" customHeight="1" x14ac:dyDescent="0.3">
      <c r="A786" s="346"/>
      <c r="B786" s="198" t="str">
        <f>IF($O786="x",'Class Record S2'!$B$31,"")</f>
        <v/>
      </c>
      <c r="C786" s="349" t="str">
        <f>IF($O786="x",'Class Record S2'!$D$31,"")</f>
        <v/>
      </c>
      <c r="D786" s="349"/>
      <c r="E786" s="349"/>
      <c r="F786" s="349"/>
      <c r="G786" s="349"/>
      <c r="H786" s="349"/>
      <c r="I786" s="349"/>
      <c r="J786" s="349"/>
      <c r="K786" s="349"/>
      <c r="L786" s="349"/>
      <c r="M786" s="204"/>
      <c r="O786" s="196" t="str">
        <f>IF(OR(AND('Class Record S2'!$W$31=".",COUNTIF('Class Record S2'!$W$8:$W$37,"\")&lt;5,COUNTIF('Class Record S2'!$W$8:$W$31,".")&lt;=(5-COUNTIF('Class Record S2'!$W$8:$W$37,"\"))),AND('Class Record S2'!$W$31="\",COUNTIF('Class Record S2'!$W$8:$W$31,"\")&lt;=5)),"x","")</f>
        <v/>
      </c>
      <c r="Q786" s="197" t="s">
        <v>86</v>
      </c>
      <c r="R786" s="197" t="s">
        <v>144</v>
      </c>
    </row>
    <row r="787" spans="1:18" ht="37.5" customHeight="1" x14ac:dyDescent="0.3">
      <c r="A787" s="346"/>
      <c r="B787" s="198" t="str">
        <f>IF($O787="x",'Class Record S2'!$B$32,"")</f>
        <v/>
      </c>
      <c r="C787" s="349" t="str">
        <f>IF($O787="x",'Class Record S2'!$D$32,"")</f>
        <v/>
      </c>
      <c r="D787" s="349"/>
      <c r="E787" s="349"/>
      <c r="F787" s="349"/>
      <c r="G787" s="349"/>
      <c r="H787" s="349"/>
      <c r="I787" s="349"/>
      <c r="J787" s="349"/>
      <c r="K787" s="349"/>
      <c r="L787" s="349"/>
      <c r="M787" s="204"/>
      <c r="O787" s="196" t="str">
        <f>IF(OR(AND('Class Record S2'!$W$32=".",COUNTIF('Class Record S2'!$W$8:$W$37,"\")&lt;5,COUNTIF('Class Record S2'!$W$8:$W$32,".")&lt;=(5-COUNTIF('Class Record S2'!$W$8:$W$37,"\"))),AND('Class Record S2'!$W$32="\",COUNTIF('Class Record S2'!$W$8:$W$32,"\")&lt;=5)),"x","")</f>
        <v/>
      </c>
      <c r="Q787" s="197" t="s">
        <v>87</v>
      </c>
      <c r="R787" s="197" t="s">
        <v>145</v>
      </c>
    </row>
    <row r="788" spans="1:18" ht="37.5" customHeight="1" x14ac:dyDescent="0.3">
      <c r="A788" s="346"/>
      <c r="B788" s="198" t="str">
        <f>IF($O788="x",'Class Record S2'!$B$33,"")</f>
        <v/>
      </c>
      <c r="C788" s="349" t="str">
        <f>IF($O788="x",'Class Record S2'!$D$33,"")</f>
        <v/>
      </c>
      <c r="D788" s="349"/>
      <c r="E788" s="349"/>
      <c r="F788" s="349"/>
      <c r="G788" s="349"/>
      <c r="H788" s="349"/>
      <c r="I788" s="349"/>
      <c r="J788" s="349"/>
      <c r="K788" s="349"/>
      <c r="L788" s="349"/>
      <c r="M788" s="204"/>
      <c r="O788" s="196" t="str">
        <f>IF(OR(AND('Class Record S2'!$W$33=".",COUNTIF('Class Record S2'!$W$8:$W$37,"\")&lt;5,COUNTIF('Class Record S2'!$W$8:$W$33,".")&lt;=(5-COUNTIF('Class Record S2'!$W$8:$W$37,"\"))),AND('Class Record S2'!$W$33="\",COUNTIF('Class Record S2'!$W$8:$W$33,"\")&lt;=5)),"x","")</f>
        <v/>
      </c>
      <c r="Q788" s="197" t="s">
        <v>88</v>
      </c>
      <c r="R788" s="197" t="s">
        <v>146</v>
      </c>
    </row>
    <row r="789" spans="1:18" ht="37.5" customHeight="1" x14ac:dyDescent="0.3">
      <c r="A789" s="346"/>
      <c r="B789" s="198" t="str">
        <f>IF($O789="x",'Class Record S2'!$B$34,"")</f>
        <v/>
      </c>
      <c r="C789" s="349" t="str">
        <f>IF($O789="x",'Class Record S2'!$D$34,"")</f>
        <v/>
      </c>
      <c r="D789" s="349"/>
      <c r="E789" s="349"/>
      <c r="F789" s="349"/>
      <c r="G789" s="349"/>
      <c r="H789" s="349"/>
      <c r="I789" s="349"/>
      <c r="J789" s="349"/>
      <c r="K789" s="349"/>
      <c r="L789" s="349"/>
      <c r="M789" s="204"/>
      <c r="O789" s="196" t="str">
        <f>IF(OR(AND('Class Record S2'!$W$34=".",COUNTIF('Class Record S2'!$W$8:$W$37,"\")&lt;5,COUNTIF('Class Record S2'!$W$8:$W$34,".")&lt;=(5-COUNTIF('Class Record S2'!$W$8:$W$37,"\"))),AND('Class Record S2'!$W$34="\",COUNTIF('Class Record S2'!$W$8:$W$34,"\")&lt;=5)),"x","")</f>
        <v/>
      </c>
      <c r="Q789" s="197" t="s">
        <v>89</v>
      </c>
      <c r="R789" s="197" t="s">
        <v>178</v>
      </c>
    </row>
    <row r="790" spans="1:18" ht="30.75" customHeight="1" thickBot="1" x14ac:dyDescent="0.35">
      <c r="A790" s="347"/>
      <c r="B790" s="200" t="str">
        <f>IF($O790="x",'Class Record S2'!$B$35,"")</f>
        <v/>
      </c>
      <c r="C790" s="350" t="str">
        <f>IF($O790="x",'Class Record S2'!$D$35,"")</f>
        <v/>
      </c>
      <c r="D790" s="350"/>
      <c r="E790" s="350"/>
      <c r="F790" s="350"/>
      <c r="G790" s="350"/>
      <c r="H790" s="350"/>
      <c r="I790" s="350"/>
      <c r="J790" s="350"/>
      <c r="K790" s="350"/>
      <c r="L790" s="350"/>
      <c r="M790" s="202"/>
      <c r="O790" s="196" t="str">
        <f>IF(OR(AND('Class Record S2'!$W$35=".",COUNTIF('Class Record S2'!$W$8:$W$37,"\")&lt;5,COUNTIF('Class Record S2'!$W$8:$W$35,".")&lt;=(5-COUNTIF('Class Record S2'!$W$8:$W$37,"\"))),AND('Class Record S2'!$W$35="\",COUNTIF('Class Record S2'!$W$8:$W$35,"\")&lt;=5)),"x","")</f>
        <v/>
      </c>
      <c r="Q790" s="197" t="s">
        <v>90</v>
      </c>
      <c r="R790" s="197" t="s">
        <v>177</v>
      </c>
    </row>
    <row r="791" spans="1:18" ht="37.5" customHeight="1" x14ac:dyDescent="0.3">
      <c r="A791" s="345" t="str">
        <f>'Class Record S2'!$A$36</f>
        <v>Stat</v>
      </c>
      <c r="B791" s="194" t="str">
        <f>IF($O791="x",'Class Record S2'!$B$36,"")</f>
        <v/>
      </c>
      <c r="C791" s="348" t="str">
        <f>IF($O791="x",'Class Record S2'!$D$36,"")</f>
        <v/>
      </c>
      <c r="D791" s="348"/>
      <c r="E791" s="348"/>
      <c r="F791" s="348"/>
      <c r="G791" s="348"/>
      <c r="H791" s="348"/>
      <c r="I791" s="348"/>
      <c r="J791" s="348"/>
      <c r="K791" s="348"/>
      <c r="L791" s="348"/>
      <c r="M791" s="203"/>
      <c r="O791" s="196" t="str">
        <f>IF(OR(AND('Class Record S2'!$W$36=".",COUNTIF('Class Record S2'!$W$8:$W$37,"\")&lt;5,COUNTIF('Class Record S2'!$W$8:$W$36,".")&lt;=(5-COUNTIF('Class Record S2'!$W$8:$W$37,"\"))),AND('Class Record S2'!$W$36="\",COUNTIF('Class Record S2'!$W$8:$W$36,"\")&lt;=5)),"x","")</f>
        <v/>
      </c>
      <c r="Q791" s="197" t="s">
        <v>91</v>
      </c>
      <c r="R791" s="197" t="s">
        <v>147</v>
      </c>
    </row>
    <row r="792" spans="1:18" ht="37.5" customHeight="1" thickBot="1" x14ac:dyDescent="0.35">
      <c r="A792" s="347"/>
      <c r="B792" s="200" t="str">
        <f>IF($O792="x",'Class Record S2'!$B$37,"")</f>
        <v/>
      </c>
      <c r="C792" s="350" t="str">
        <f>IF($O792="x",'Class Record S2'!$D$37,"")</f>
        <v/>
      </c>
      <c r="D792" s="350"/>
      <c r="E792" s="350"/>
      <c r="F792" s="350"/>
      <c r="G792" s="350"/>
      <c r="H792" s="350"/>
      <c r="I792" s="350"/>
      <c r="J792" s="350"/>
      <c r="K792" s="350"/>
      <c r="L792" s="350"/>
      <c r="M792" s="202"/>
      <c r="O792" s="196" t="str">
        <f>IF(OR(AND('Class Record S2'!$W$37=".",COUNTIF('Class Record S2'!$W$8:$W$37,"\")&lt;5,COUNTIF('Class Record S2'!$W$8:$W$37,".")&lt;=(5-COUNTIF('Class Record S2'!$W$8:$W$37,"\"))),AND('Class Record S2'!$W$37="\",COUNTIF('Class Record S2'!$W$8:$W$37,"\")&lt;=5)),"x","")</f>
        <v/>
      </c>
      <c r="Q792" s="197" t="s">
        <v>92</v>
      </c>
      <c r="R792" s="197" t="s">
        <v>148</v>
      </c>
    </row>
    <row r="793" spans="1:18" ht="16.5" customHeight="1" thickBot="1" x14ac:dyDescent="0.35">
      <c r="A793" s="351" t="s">
        <v>45</v>
      </c>
      <c r="B793" s="352"/>
      <c r="C793" s="352"/>
      <c r="D793" s="352"/>
      <c r="E793" s="352"/>
      <c r="F793" s="352"/>
      <c r="G793" s="352"/>
      <c r="H793" s="352"/>
      <c r="I793" s="352"/>
      <c r="J793" s="352"/>
      <c r="K793" s="353"/>
      <c r="L793" s="354" t="s">
        <v>46</v>
      </c>
      <c r="M793" s="355"/>
    </row>
    <row r="794" spans="1:18" ht="28.5" customHeight="1" x14ac:dyDescent="0.3">
      <c r="A794" s="356"/>
      <c r="B794" s="357"/>
      <c r="C794" s="357"/>
      <c r="D794" s="357"/>
      <c r="E794" s="357"/>
      <c r="F794" s="357"/>
      <c r="G794" s="357"/>
      <c r="H794" s="357"/>
      <c r="I794" s="357"/>
      <c r="J794" s="357"/>
      <c r="K794" s="358"/>
      <c r="L794" s="365" t="str">
        <f>'Class Record S2'!$W$38</f>
        <v>N</v>
      </c>
      <c r="M794" s="366"/>
    </row>
    <row r="795" spans="1:18" ht="28.5" customHeight="1" x14ac:dyDescent="0.3">
      <c r="A795" s="359"/>
      <c r="B795" s="360"/>
      <c r="C795" s="360"/>
      <c r="D795" s="360"/>
      <c r="E795" s="360"/>
      <c r="F795" s="360"/>
      <c r="G795" s="360"/>
      <c r="H795" s="360"/>
      <c r="I795" s="360"/>
      <c r="J795" s="360"/>
      <c r="K795" s="361"/>
      <c r="L795" s="367"/>
      <c r="M795" s="368"/>
    </row>
    <row r="796" spans="1:18" ht="28.5" customHeight="1" thickBot="1" x14ac:dyDescent="0.35">
      <c r="A796" s="362"/>
      <c r="B796" s="363"/>
      <c r="C796" s="363"/>
      <c r="D796" s="363"/>
      <c r="E796" s="363"/>
      <c r="F796" s="363"/>
      <c r="G796" s="363"/>
      <c r="H796" s="363"/>
      <c r="I796" s="363"/>
      <c r="J796" s="363"/>
      <c r="K796" s="364"/>
      <c r="L796" s="369"/>
      <c r="M796" s="370"/>
    </row>
    <row r="798" spans="1:18" ht="19.5" thickBot="1" x14ac:dyDescent="0.35"/>
    <row r="799" spans="1:18" ht="23.25" customHeight="1" thickBot="1" x14ac:dyDescent="0.35">
      <c r="A799" s="371" t="str">
        <f>'Class Record S2'!$D$1</f>
        <v>A N OTHER SCHOOL</v>
      </c>
      <c r="B799" s="372"/>
      <c r="C799" s="372"/>
      <c r="D799" s="372"/>
      <c r="E799" s="372"/>
      <c r="F799" s="372"/>
      <c r="G799" s="372"/>
      <c r="H799" s="372"/>
      <c r="I799" s="372"/>
      <c r="J799" s="372"/>
      <c r="K799" s="372"/>
      <c r="L799" s="372"/>
      <c r="M799" s="373"/>
    </row>
    <row r="800" spans="1:18" ht="15.75" customHeight="1" thickBot="1" x14ac:dyDescent="0.35">
      <c r="A800" s="374" t="s">
        <v>18</v>
      </c>
      <c r="B800" s="375"/>
      <c r="C800" s="375"/>
      <c r="D800" s="376">
        <f>'Class Record S2'!$X$2</f>
        <v>0</v>
      </c>
      <c r="E800" s="376"/>
      <c r="F800" s="376"/>
      <c r="G800" s="377"/>
      <c r="H800" s="380" t="s">
        <v>19</v>
      </c>
      <c r="I800" s="382">
        <f>'Class Record S2'!$E$39</f>
        <v>0</v>
      </c>
      <c r="J800" s="382"/>
      <c r="K800" s="383" t="str">
        <f>'Class Record S2'!$C$2</f>
        <v>CLASS: 2A</v>
      </c>
      <c r="L800" s="383"/>
      <c r="M800" s="384"/>
    </row>
    <row r="801" spans="1:18" ht="15.75" customHeight="1" thickBot="1" x14ac:dyDescent="0.35">
      <c r="A801" s="351"/>
      <c r="B801" s="352"/>
      <c r="C801" s="352"/>
      <c r="D801" s="378"/>
      <c r="E801" s="378"/>
      <c r="F801" s="378"/>
      <c r="G801" s="379"/>
      <c r="H801" s="380"/>
      <c r="I801" s="382"/>
      <c r="J801" s="382"/>
      <c r="K801" s="383"/>
      <c r="L801" s="383"/>
      <c r="M801" s="384"/>
    </row>
    <row r="802" spans="1:18" ht="19.5" thickBot="1" x14ac:dyDescent="0.35">
      <c r="A802" s="395" t="s">
        <v>20</v>
      </c>
      <c r="B802" s="396"/>
      <c r="C802" s="396"/>
      <c r="D802" s="396"/>
      <c r="E802" s="396"/>
      <c r="F802" s="397" t="s">
        <v>21</v>
      </c>
      <c r="G802" s="398"/>
      <c r="H802" s="398"/>
      <c r="I802" s="399"/>
      <c r="J802" s="400" t="s">
        <v>22</v>
      </c>
      <c r="K802" s="401"/>
      <c r="L802" s="401"/>
      <c r="M802" s="402"/>
    </row>
    <row r="803" spans="1:18" ht="16.5" customHeight="1" thickBot="1" x14ac:dyDescent="0.35">
      <c r="A803" s="385" t="s">
        <v>23</v>
      </c>
      <c r="B803" s="386"/>
      <c r="C803" s="387"/>
      <c r="D803" s="388" t="s">
        <v>24</v>
      </c>
      <c r="E803" s="389"/>
      <c r="F803" s="390" t="s">
        <v>25</v>
      </c>
      <c r="G803" s="391"/>
      <c r="H803" s="391" t="s">
        <v>26</v>
      </c>
      <c r="I803" s="392"/>
      <c r="J803" s="390" t="s">
        <v>27</v>
      </c>
      <c r="K803" s="391"/>
      <c r="L803" s="393" t="s">
        <v>28</v>
      </c>
      <c r="M803" s="394"/>
    </row>
    <row r="804" spans="1:18" ht="31.5" customHeight="1" thickBot="1" x14ac:dyDescent="0.35">
      <c r="A804" s="205"/>
      <c r="B804" s="206" t="s">
        <v>55</v>
      </c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8" t="s">
        <v>44</v>
      </c>
      <c r="Q804" s="381" t="s">
        <v>121</v>
      </c>
      <c r="R804" s="381"/>
    </row>
    <row r="805" spans="1:18" ht="37.5" customHeight="1" x14ac:dyDescent="0.3">
      <c r="A805" s="345" t="str">
        <f>'Class Record S2'!$A$8</f>
        <v>Place Value</v>
      </c>
      <c r="B805" s="194" t="str">
        <f>IF($O805="x",'Class Record S2'!$B$8,"")</f>
        <v/>
      </c>
      <c r="C805" s="348" t="str">
        <f>IF($O805="x",'Class Record S2'!$D$8,"")</f>
        <v/>
      </c>
      <c r="D805" s="348"/>
      <c r="E805" s="348"/>
      <c r="F805" s="348"/>
      <c r="G805" s="348"/>
      <c r="H805" s="348"/>
      <c r="I805" s="348"/>
      <c r="J805" s="348"/>
      <c r="K805" s="348"/>
      <c r="L805" s="348"/>
      <c r="M805" s="195"/>
      <c r="O805" s="196" t="str">
        <f>IF(OR(AND('Class Record S2'!$X$8=".",COUNTIF('Class Record S2'!$X$8:$X$37,"\")&lt;5,COUNTIF('Class Record S2'!$X$8:$X$8,".")&lt;=(5-COUNTIF('Class Record S2'!$X$8:$X$37,"\"))),AND('Class Record S2'!$X$8="\",COUNTIF('Class Record S2'!$X$8:$X$8,"\")&lt;=5)),"x","")</f>
        <v/>
      </c>
      <c r="Q805" s="197" t="s">
        <v>63</v>
      </c>
      <c r="R805" s="197" t="s">
        <v>93</v>
      </c>
    </row>
    <row r="806" spans="1:18" ht="37.5" customHeight="1" x14ac:dyDescent="0.3">
      <c r="A806" s="346"/>
      <c r="B806" s="198" t="str">
        <f>IF($O806="x",'Class Record S2'!$B$9,"")</f>
        <v/>
      </c>
      <c r="C806" s="349" t="str">
        <f>IF($O806="x",'Class Record S2'!$D$9,"")</f>
        <v/>
      </c>
      <c r="D806" s="349"/>
      <c r="E806" s="349"/>
      <c r="F806" s="349"/>
      <c r="G806" s="349"/>
      <c r="H806" s="349"/>
      <c r="I806" s="349"/>
      <c r="J806" s="349"/>
      <c r="K806" s="349"/>
      <c r="L806" s="349"/>
      <c r="M806" s="199"/>
      <c r="O806" s="196" t="str">
        <f>IF(OR(AND('Class Record S2'!$X$9=".",COUNTIF('Class Record S2'!$X$8:$X$37,"\")&lt;5,COUNTIF('Class Record S2'!$X$8:$X$9,".")&lt;=(5-COUNTIF('Class Record S2'!$X$8:$X$37,"\"))),AND('Class Record S2'!$X$9="\",COUNTIF('Class Record S2'!$X$8:$X$9,"\")&lt;=5)),"x","")</f>
        <v/>
      </c>
      <c r="Q806" s="197" t="s">
        <v>64</v>
      </c>
      <c r="R806" s="197" t="s">
        <v>131</v>
      </c>
    </row>
    <row r="807" spans="1:18" ht="37.5" customHeight="1" x14ac:dyDescent="0.3">
      <c r="A807" s="346"/>
      <c r="B807" s="198" t="str">
        <f>IF($O807="x",'Class Record S2'!$B$10,"")</f>
        <v/>
      </c>
      <c r="C807" s="349" t="str">
        <f>IF($O807="x",'Class Record S2'!$D$10,"")</f>
        <v/>
      </c>
      <c r="D807" s="349"/>
      <c r="E807" s="349"/>
      <c r="F807" s="349"/>
      <c r="G807" s="349"/>
      <c r="H807" s="349"/>
      <c r="I807" s="349"/>
      <c r="J807" s="349"/>
      <c r="K807" s="349"/>
      <c r="L807" s="349"/>
      <c r="M807" s="199"/>
      <c r="O807" s="196" t="str">
        <f>IF(OR(AND('Class Record S2'!$X$10=".",COUNTIF('Class Record S2'!$X$8:$X$37,"\")&lt;5,COUNTIF('Class Record S2'!$X$8:$X$10,".")&lt;=(5-COUNTIF('Class Record S2'!$X$8:$X$37,"\"))),AND('Class Record S2'!$X$10="\",COUNTIF('Class Record S2'!$X$8:$X$10,"\")&lt;=5)),"x","")</f>
        <v/>
      </c>
      <c r="Q807" s="197" t="s">
        <v>65</v>
      </c>
      <c r="R807" s="197" t="s">
        <v>132</v>
      </c>
    </row>
    <row r="808" spans="1:18" ht="37.5" customHeight="1" x14ac:dyDescent="0.3">
      <c r="A808" s="346"/>
      <c r="B808" s="198" t="str">
        <f>IF($O808="x",'Class Record S2'!$B$11,"")</f>
        <v/>
      </c>
      <c r="C808" s="349" t="str">
        <f>IF($O808="x",'Class Record S2'!$D$11,"")</f>
        <v/>
      </c>
      <c r="D808" s="349"/>
      <c r="E808" s="349"/>
      <c r="F808" s="349"/>
      <c r="G808" s="349"/>
      <c r="H808" s="349"/>
      <c r="I808" s="349"/>
      <c r="J808" s="349"/>
      <c r="K808" s="349"/>
      <c r="L808" s="349"/>
      <c r="M808" s="199"/>
      <c r="O808" s="196" t="str">
        <f>IF(OR(AND('Class Record S2'!$X$11=".",COUNTIF('Class Record S2'!$X$8:$X$37,"\")&lt;5,COUNTIF('Class Record S2'!$X$8:$X$11,".")&lt;=(5-COUNTIF('Class Record S2'!$X$8:$X$37,"\"))),AND('Class Record S2'!$X$11="\",COUNTIF('Class Record S2'!$X$8:$X$11,"\")&lt;=5)),"x","")</f>
        <v/>
      </c>
      <c r="Q808" s="197" t="s">
        <v>66</v>
      </c>
      <c r="R808" s="197" t="s">
        <v>133</v>
      </c>
    </row>
    <row r="809" spans="1:18" ht="37.5" customHeight="1" thickBot="1" x14ac:dyDescent="0.35">
      <c r="A809" s="347"/>
      <c r="B809" s="200" t="str">
        <f>IF($O809="x",'Class Record S2'!$B$12,"")</f>
        <v/>
      </c>
      <c r="C809" s="350" t="str">
        <f>IF($O809="x",'Class Record S2'!$D$12,"")</f>
        <v/>
      </c>
      <c r="D809" s="350"/>
      <c r="E809" s="350"/>
      <c r="F809" s="350"/>
      <c r="G809" s="350"/>
      <c r="H809" s="350"/>
      <c r="I809" s="350"/>
      <c r="J809" s="350"/>
      <c r="K809" s="350"/>
      <c r="L809" s="350"/>
      <c r="M809" s="201"/>
      <c r="O809" s="196" t="str">
        <f>IF(OR(AND('Class Record S2'!$X$12=".",COUNTIF('Class Record S2'!$X$8:$X$37,"\")&lt;5,COUNTIF('Class Record S2'!$X$8:$X$12,".")&lt;=(5-COUNTIF('Class Record S2'!$X$8:$X$37,"\"))),AND('Class Record S2'!$X$12="\",COUNTIF('Class Record S2'!$X$8:$X$12,"\")&lt;=5)),"x","")</f>
        <v/>
      </c>
      <c r="Q809" s="197" t="s">
        <v>67</v>
      </c>
      <c r="R809" s="197" t="s">
        <v>134</v>
      </c>
    </row>
    <row r="810" spans="1:18" ht="37.5" customHeight="1" x14ac:dyDescent="0.3">
      <c r="A810" s="345" t="str">
        <f>'Class Record S2'!$A$13</f>
        <v>Add/Sub</v>
      </c>
      <c r="B810" s="194" t="str">
        <f>IF($O810="x",'Class Record S2'!$B$13,"")</f>
        <v/>
      </c>
      <c r="C810" s="348" t="str">
        <f>IF($O810="x",'Class Record S2'!$D$13,"")</f>
        <v/>
      </c>
      <c r="D810" s="348"/>
      <c r="E810" s="348"/>
      <c r="F810" s="348"/>
      <c r="G810" s="348"/>
      <c r="H810" s="348"/>
      <c r="I810" s="348"/>
      <c r="J810" s="348"/>
      <c r="K810" s="348"/>
      <c r="L810" s="348"/>
      <c r="M810" s="195"/>
      <c r="O810" s="196" t="str">
        <f>IF(OR(AND('Class Record S2'!$X$13=".",COUNTIF('Class Record S2'!$X$8:$X$37,"\")&lt;5,COUNTIF('Class Record S2'!$X$8:$X$13,".")&lt;=(5-COUNTIF('Class Record S2'!$X$8:$X$37,"\"))),AND('Class Record S2'!$X$13="\",COUNTIF('Class Record S2'!$X$8:$X$13,"\")&lt;=5)),"x","")</f>
        <v/>
      </c>
      <c r="Q810" s="197" t="s">
        <v>68</v>
      </c>
      <c r="R810" s="197" t="s">
        <v>94</v>
      </c>
    </row>
    <row r="811" spans="1:18" ht="37.5" customHeight="1" x14ac:dyDescent="0.3">
      <c r="A811" s="346"/>
      <c r="B811" s="198" t="str">
        <f>IF($O811="x",'Class Record S2'!$B$14,"")</f>
        <v/>
      </c>
      <c r="C811" s="349" t="str">
        <f>IF($O811="x",'Class Record S2'!$D$14,"")</f>
        <v/>
      </c>
      <c r="D811" s="349"/>
      <c r="E811" s="349"/>
      <c r="F811" s="349"/>
      <c r="G811" s="349"/>
      <c r="H811" s="349"/>
      <c r="I811" s="349"/>
      <c r="J811" s="349"/>
      <c r="K811" s="349"/>
      <c r="L811" s="349"/>
      <c r="M811" s="199"/>
      <c r="O811" s="196" t="str">
        <f>IF(OR(AND('Class Record S2'!$X$14=".",COUNTIF('Class Record S2'!$X$8:$X$37,"\")&lt;5,COUNTIF('Class Record S2'!$X$8:$X$14,".")&lt;=(5-COUNTIF('Class Record S2'!$X$8:$X$37,"\"))),AND('Class Record S2'!$X$14="\",COUNTIF('Class Record S2'!$X$8:$X$14,"\")&lt;=5)),"x","")</f>
        <v/>
      </c>
      <c r="Q811" s="197" t="s">
        <v>69</v>
      </c>
      <c r="R811" s="197" t="s">
        <v>95</v>
      </c>
    </row>
    <row r="812" spans="1:18" ht="37.5" customHeight="1" x14ac:dyDescent="0.3">
      <c r="A812" s="346"/>
      <c r="B812" s="198" t="str">
        <f>IF($O812="x",'Class Record S2'!$B$15,"")</f>
        <v/>
      </c>
      <c r="C812" s="349" t="str">
        <f>IF($O812="x",'Class Record S2'!$D$15,"")</f>
        <v/>
      </c>
      <c r="D812" s="349"/>
      <c r="E812" s="349"/>
      <c r="F812" s="349"/>
      <c r="G812" s="349"/>
      <c r="H812" s="349"/>
      <c r="I812" s="349"/>
      <c r="J812" s="349"/>
      <c r="K812" s="349"/>
      <c r="L812" s="349"/>
      <c r="M812" s="199"/>
      <c r="O812" s="196" t="str">
        <f>IF(OR(AND('Class Record S2'!$X$15=".",COUNTIF('Class Record S2'!$X$8:$X$37,"\")&lt;5,COUNTIF('Class Record S2'!$X$8:$X$15,".")&lt;=(5-COUNTIF('Class Record S2'!$X$8:$X$37,"\"))),AND('Class Record S2'!$X$15="\",COUNTIF('Class Record S2'!$X$8:$X$15,"\")&lt;=5)),"x","")</f>
        <v/>
      </c>
      <c r="Q812" s="197" t="s">
        <v>70</v>
      </c>
      <c r="R812" s="197" t="s">
        <v>96</v>
      </c>
    </row>
    <row r="813" spans="1:18" ht="37.5" customHeight="1" x14ac:dyDescent="0.3">
      <c r="A813" s="346"/>
      <c r="B813" s="198" t="str">
        <f>IF($O813="x",'Class Record S2'!$B$16,"")</f>
        <v/>
      </c>
      <c r="C813" s="349" t="str">
        <f>IF($O813="x",'Class Record S2'!$D$16,"")</f>
        <v/>
      </c>
      <c r="D813" s="349"/>
      <c r="E813" s="349"/>
      <c r="F813" s="349"/>
      <c r="G813" s="349"/>
      <c r="H813" s="349"/>
      <c r="I813" s="349"/>
      <c r="J813" s="349"/>
      <c r="K813" s="349"/>
      <c r="L813" s="349"/>
      <c r="M813" s="199"/>
      <c r="O813" s="196" t="str">
        <f>IF(OR(AND('Class Record S2'!$X$16=".",COUNTIF('Class Record S2'!$X$8:$X$37,"\")&lt;5,COUNTIF('Class Record S2'!$X$8:$X$16,".")&lt;=(5-COUNTIF('Class Record S2'!$X$8:$X$37,"\"))),AND('Class Record S2'!$X$16="\",COUNTIF('Class Record S2'!$X$8:$X$16,"\")&lt;=5)),"x","")</f>
        <v/>
      </c>
      <c r="Q813" s="197" t="s">
        <v>71</v>
      </c>
      <c r="R813" s="197" t="s">
        <v>97</v>
      </c>
    </row>
    <row r="814" spans="1:18" ht="37.5" customHeight="1" thickBot="1" x14ac:dyDescent="0.35">
      <c r="A814" s="347"/>
      <c r="B814" s="200" t="str">
        <f>IF($O814="x",'Class Record S2'!$B$17,"")</f>
        <v/>
      </c>
      <c r="C814" s="350" t="str">
        <f>IF($O814="x",'Class Record S2'!$D$17,"")</f>
        <v/>
      </c>
      <c r="D814" s="350"/>
      <c r="E814" s="350"/>
      <c r="F814" s="350"/>
      <c r="G814" s="350"/>
      <c r="H814" s="350"/>
      <c r="I814" s="350"/>
      <c r="J814" s="350"/>
      <c r="K814" s="350"/>
      <c r="L814" s="350"/>
      <c r="M814" s="202"/>
      <c r="O814" s="196" t="str">
        <f>IF(OR(AND('Class Record S2'!$X$17=".",COUNTIF('Class Record S2'!$X$8:$X$37,"\")&lt;5,COUNTIF('Class Record S2'!$X$8:$X$17,".")&lt;=(5-COUNTIF('Class Record S2'!$X$8:$X$37,"\"))),AND('Class Record S2'!$X$17="\",COUNTIF('Class Record S2'!$X$8:$X$17,"\")&lt;=5)),"x","")</f>
        <v/>
      </c>
      <c r="Q814" s="197" t="s">
        <v>72</v>
      </c>
      <c r="R814" s="197" t="s">
        <v>135</v>
      </c>
    </row>
    <row r="815" spans="1:18" ht="37.5" customHeight="1" x14ac:dyDescent="0.3">
      <c r="A815" s="345" t="str">
        <f>'Class Record S2'!$A$18</f>
        <v>Multi/Div</v>
      </c>
      <c r="B815" s="194" t="str">
        <f>IF($O815="x",'Class Record S2'!$B$18,"")</f>
        <v/>
      </c>
      <c r="C815" s="348" t="str">
        <f>IF($O815="x",'Class Record S2'!$D$18,"")</f>
        <v/>
      </c>
      <c r="D815" s="348"/>
      <c r="E815" s="348"/>
      <c r="F815" s="348"/>
      <c r="G815" s="348"/>
      <c r="H815" s="348"/>
      <c r="I815" s="348"/>
      <c r="J815" s="348"/>
      <c r="K815" s="348"/>
      <c r="L815" s="348"/>
      <c r="M815" s="203"/>
      <c r="O815" s="196" t="str">
        <f>IF(OR(AND('Class Record S2'!$X$18=".",COUNTIF('Class Record S2'!$X$8:$X$37,"\")&lt;5,COUNTIF('Class Record S2'!$X$8:$X$18,".")&lt;=(5-COUNTIF('Class Record S2'!$X$8:$X$37,"\"))),AND('Class Record S2'!$X$18="\",COUNTIF('Class Record S2'!$X$8:$X$18,"\")&lt;=5)),"x","")</f>
        <v/>
      </c>
      <c r="Q815" s="197" t="s">
        <v>73</v>
      </c>
      <c r="R815" s="197" t="s">
        <v>98</v>
      </c>
    </row>
    <row r="816" spans="1:18" ht="37.5" customHeight="1" x14ac:dyDescent="0.3">
      <c r="A816" s="346"/>
      <c r="B816" s="198" t="str">
        <f>IF($O816="x",'Class Record S2'!$B$19,"")</f>
        <v/>
      </c>
      <c r="C816" s="349" t="str">
        <f>IF($O816="x",'Class Record S2'!$D$19,"")</f>
        <v/>
      </c>
      <c r="D816" s="349"/>
      <c r="E816" s="349"/>
      <c r="F816" s="349"/>
      <c r="G816" s="349"/>
      <c r="H816" s="349"/>
      <c r="I816" s="349"/>
      <c r="J816" s="349"/>
      <c r="K816" s="349"/>
      <c r="L816" s="349"/>
      <c r="M816" s="204"/>
      <c r="O816" s="196" t="str">
        <f>IF(OR(AND('Class Record S2'!$X$19=".",COUNTIF('Class Record S2'!$X$8:$X$37,"\")&lt;5,COUNTIF('Class Record S2'!$X$8:$X$19,".")&lt;=(5-COUNTIF('Class Record S2'!$X$8:$X$37,"\"))),AND('Class Record S2'!$X$19="\",COUNTIF('Class Record S2'!$X$8:$X$19,"\")&lt;=5)),"x","")</f>
        <v/>
      </c>
      <c r="Q816" s="197" t="s">
        <v>74</v>
      </c>
      <c r="R816" s="197" t="s">
        <v>99</v>
      </c>
    </row>
    <row r="817" spans="1:18" ht="37.5" customHeight="1" x14ac:dyDescent="0.3">
      <c r="A817" s="346"/>
      <c r="B817" s="198" t="str">
        <f>IF($O817="x",'Class Record S2'!$B$20,"")</f>
        <v/>
      </c>
      <c r="C817" s="349" t="str">
        <f>IF($O817="x",'Class Record S2'!$D$20,"")</f>
        <v/>
      </c>
      <c r="D817" s="349"/>
      <c r="E817" s="349"/>
      <c r="F817" s="349"/>
      <c r="G817" s="349"/>
      <c r="H817" s="349"/>
      <c r="I817" s="349"/>
      <c r="J817" s="349"/>
      <c r="K817" s="349"/>
      <c r="L817" s="349"/>
      <c r="M817" s="204"/>
      <c r="O817" s="196" t="str">
        <f>IF(OR(AND('Class Record S2'!$X$20=".",COUNTIF('Class Record S2'!$X$8:$X$37,"\")&lt;5,COUNTIF('Class Record S2'!$X$8:$X$20,".")&lt;=(5-COUNTIF('Class Record S2'!$X$8:$X$37,"\"))),AND('Class Record S2'!$X$20="\",COUNTIF('Class Record S2'!$X$8:$X$20,"\")&lt;=5)),"x","")</f>
        <v/>
      </c>
      <c r="Q817" s="197" t="s">
        <v>75</v>
      </c>
      <c r="R817" s="197" t="s">
        <v>100</v>
      </c>
    </row>
    <row r="818" spans="1:18" ht="37.5" customHeight="1" thickBot="1" x14ac:dyDescent="0.35">
      <c r="A818" s="347"/>
      <c r="B818" s="200" t="str">
        <f>IF($O818="x",'Class Record S2'!$B$21,"")</f>
        <v/>
      </c>
      <c r="C818" s="350" t="str">
        <f>IF($O818="x",'Class Record S2'!$D$21,"")</f>
        <v/>
      </c>
      <c r="D818" s="350"/>
      <c r="E818" s="350"/>
      <c r="F818" s="350"/>
      <c r="G818" s="350"/>
      <c r="H818" s="350"/>
      <c r="I818" s="350"/>
      <c r="J818" s="350"/>
      <c r="K818" s="350"/>
      <c r="L818" s="350"/>
      <c r="M818" s="202"/>
      <c r="O818" s="196" t="str">
        <f>IF(OR(AND('Class Record S2'!$X$21=".",COUNTIF('Class Record S2'!$X$8:$X$37,"\")&lt;5,COUNTIF('Class Record S2'!$X$8:$X$21,".")&lt;=(5-COUNTIF('Class Record S2'!$X$8:$X$37,"\"))),AND('Class Record S2'!$X$21="\",COUNTIF('Class Record S2'!$X$8:$X$21,"\")&lt;=5)),"x","")</f>
        <v/>
      </c>
      <c r="Q818" s="197" t="s">
        <v>76</v>
      </c>
      <c r="R818" s="197" t="s">
        <v>101</v>
      </c>
    </row>
    <row r="819" spans="1:18" ht="37.5" customHeight="1" x14ac:dyDescent="0.3">
      <c r="A819" s="345" t="str">
        <f>'Class Record S2'!$A$22</f>
        <v>Frac</v>
      </c>
      <c r="B819" s="194" t="str">
        <f>IF($O819="x",'Class Record S2'!$B$22,"")</f>
        <v/>
      </c>
      <c r="C819" s="348" t="str">
        <f>IF($O819="x",'Class Record S2'!$D$22,"")</f>
        <v/>
      </c>
      <c r="D819" s="348"/>
      <c r="E819" s="348"/>
      <c r="F819" s="348"/>
      <c r="G819" s="348"/>
      <c r="H819" s="348"/>
      <c r="I819" s="348"/>
      <c r="J819" s="348"/>
      <c r="K819" s="348"/>
      <c r="L819" s="348"/>
      <c r="M819" s="203"/>
      <c r="O819" s="196" t="str">
        <f>IF(OR(AND('Class Record S2'!$X$22=".",COUNTIF('Class Record S2'!$X$8:$X$37,"\")&lt;5,COUNTIF('Class Record S2'!$X$8:$X$22,".")&lt;=(5-COUNTIF('Class Record S2'!$X$8:$X$37,"\"))),AND('Class Record S2'!$X$22="\",COUNTIF('Class Record S2'!$X$8:$X$22,"\")&lt;=5)),"x","")</f>
        <v/>
      </c>
      <c r="Q819" s="197" t="s">
        <v>77</v>
      </c>
      <c r="R819" s="197" t="s">
        <v>136</v>
      </c>
    </row>
    <row r="820" spans="1:18" ht="37.5" customHeight="1" thickBot="1" x14ac:dyDescent="0.35">
      <c r="A820" s="347"/>
      <c r="B820" s="200" t="str">
        <f>IF($O820="x",'Class Record S2'!$B$23,"")</f>
        <v/>
      </c>
      <c r="C820" s="350" t="str">
        <f>IF($O820="x",'Class Record S2'!$D$23,"")</f>
        <v/>
      </c>
      <c r="D820" s="350"/>
      <c r="E820" s="350"/>
      <c r="F820" s="350"/>
      <c r="G820" s="350"/>
      <c r="H820" s="350"/>
      <c r="I820" s="350"/>
      <c r="J820" s="350"/>
      <c r="K820" s="350"/>
      <c r="L820" s="350"/>
      <c r="M820" s="202"/>
      <c r="O820" s="196" t="str">
        <f>IF(OR(AND('Class Record S2'!$X$23=".",COUNTIF('Class Record S2'!$X$8:$X$37,"\")&lt;5,COUNTIF('Class Record S2'!$X$8:$X$23,".")&lt;=(5-COUNTIF('Class Record S2'!$X$8:$X$37,"\"))),AND('Class Record S2'!$X$23="\",COUNTIF('Class Record S2'!$X$8:$X$23,"\")&lt;=5)),"x","")</f>
        <v/>
      </c>
      <c r="Q820" s="197" t="s">
        <v>78</v>
      </c>
      <c r="R820" s="197" t="s">
        <v>137</v>
      </c>
    </row>
    <row r="821" spans="1:18" ht="37.5" customHeight="1" x14ac:dyDescent="0.3">
      <c r="A821" s="345" t="str">
        <f>'Class Record S2'!$A$24</f>
        <v>Measure</v>
      </c>
      <c r="B821" s="194" t="str">
        <f>IF($O821="x",'Class Record S2'!$B$24,"")</f>
        <v/>
      </c>
      <c r="C821" s="348" t="str">
        <f>IF($O821="x",'Class Record S2'!$D$24,"")</f>
        <v/>
      </c>
      <c r="D821" s="348"/>
      <c r="E821" s="348"/>
      <c r="F821" s="348"/>
      <c r="G821" s="348"/>
      <c r="H821" s="348"/>
      <c r="I821" s="348"/>
      <c r="J821" s="348"/>
      <c r="K821" s="348"/>
      <c r="L821" s="348"/>
      <c r="M821" s="203"/>
      <c r="O821" s="196" t="str">
        <f>IF(OR(AND('Class Record S2'!$X$24=".",COUNTIF('Class Record S2'!$X$8:$X$37,"\")&lt;5,COUNTIF('Class Record S2'!$X$8:$X$24,".")&lt;=(5-COUNTIF('Class Record S2'!$X$8:$X$37,"\"))),AND('Class Record S2'!$X$24="\",COUNTIF('Class Record S2'!$X$8:$X$24,"\")&lt;=5)),"x","")</f>
        <v/>
      </c>
      <c r="Q821" s="197" t="s">
        <v>79</v>
      </c>
      <c r="R821" s="197" t="s">
        <v>138</v>
      </c>
    </row>
    <row r="822" spans="1:18" ht="37.5" customHeight="1" x14ac:dyDescent="0.3">
      <c r="A822" s="346"/>
      <c r="B822" s="198" t="str">
        <f>IF($O822="x",'Class Record S2'!$B$25,"")</f>
        <v/>
      </c>
      <c r="C822" s="349" t="str">
        <f>IF($O822="x",'Class Record S2'!$D$25,"")</f>
        <v/>
      </c>
      <c r="D822" s="349"/>
      <c r="E822" s="349"/>
      <c r="F822" s="349"/>
      <c r="G822" s="349"/>
      <c r="H822" s="349"/>
      <c r="I822" s="349"/>
      <c r="J822" s="349"/>
      <c r="K822" s="349"/>
      <c r="L822" s="349"/>
      <c r="M822" s="204"/>
      <c r="O822" s="196" t="str">
        <f>IF(OR(AND('Class Record S2'!$X$25=".",COUNTIF('Class Record S2'!$X$8:$X$37,"\")&lt;5,COUNTIF('Class Record S2'!$X$8:$X$25,".")&lt;=(5-COUNTIF('Class Record S2'!$X$8:$X$37,"\"))),AND('Class Record S2'!$X$25="\",COUNTIF('Class Record S2'!$X$8:$X$25,"\")&lt;=5)),"x","")</f>
        <v/>
      </c>
      <c r="Q822" s="197" t="s">
        <v>80</v>
      </c>
      <c r="R822" s="197" t="s">
        <v>139</v>
      </c>
    </row>
    <row r="823" spans="1:18" ht="37.5" customHeight="1" x14ac:dyDescent="0.3">
      <c r="A823" s="346"/>
      <c r="B823" s="198" t="str">
        <f>IF($O823="x",'Class Record S2'!$B$26,"")</f>
        <v/>
      </c>
      <c r="C823" s="349" t="str">
        <f>IF($O823="x",'Class Record S2'!$D$26,"")</f>
        <v/>
      </c>
      <c r="D823" s="349"/>
      <c r="E823" s="349"/>
      <c r="F823" s="349"/>
      <c r="G823" s="349"/>
      <c r="H823" s="349"/>
      <c r="I823" s="349"/>
      <c r="J823" s="349"/>
      <c r="K823" s="349"/>
      <c r="L823" s="349"/>
      <c r="M823" s="204"/>
      <c r="O823" s="196" t="str">
        <f>IF(OR(AND('Class Record S2'!$X$26=".",COUNTIF('Class Record S2'!$X$8:$X$37,"\")&lt;5,COUNTIF('Class Record S2'!$X$8:$X$26,".")&lt;=(5-COUNTIF('Class Record S2'!$X$8:$X$37,"\"))),AND('Class Record S2'!$X$26="\",COUNTIF('Class Record S2'!$X$8:$X$26,"\")&lt;=5)),"x","")</f>
        <v/>
      </c>
      <c r="Q823" s="197" t="s">
        <v>81</v>
      </c>
      <c r="R823" s="197" t="s">
        <v>140</v>
      </c>
    </row>
    <row r="824" spans="1:18" ht="37.5" customHeight="1" x14ac:dyDescent="0.3">
      <c r="A824" s="346"/>
      <c r="B824" s="198" t="str">
        <f>IF($O824="x",'Class Record S2'!$B$27,"")</f>
        <v/>
      </c>
      <c r="C824" s="349" t="str">
        <f>IF($O824="x",'Class Record S2'!$D$27,"")</f>
        <v/>
      </c>
      <c r="D824" s="349"/>
      <c r="E824" s="349"/>
      <c r="F824" s="349"/>
      <c r="G824" s="349"/>
      <c r="H824" s="349"/>
      <c r="I824" s="349"/>
      <c r="J824" s="349"/>
      <c r="K824" s="349"/>
      <c r="L824" s="349"/>
      <c r="M824" s="204"/>
      <c r="O824" s="196" t="str">
        <f>IF(OR(AND('Class Record S2'!$X$27=".",COUNTIF('Class Record S2'!$X$8:$X$37,"\")&lt;5,COUNTIF('Class Record S2'!$X$8:$X$27,".")&lt;=(5-COUNTIF('Class Record S2'!$X$8:$X$37,"\"))),AND('Class Record S2'!$X$27="\",COUNTIF('Class Record S2'!$X$8:$X$27,"\")&lt;=5)),"x","")</f>
        <v/>
      </c>
      <c r="Q824" s="197" t="s">
        <v>82</v>
      </c>
      <c r="R824" s="197" t="s">
        <v>141</v>
      </c>
    </row>
    <row r="825" spans="1:18" ht="37.5" customHeight="1" x14ac:dyDescent="0.3">
      <c r="A825" s="346"/>
      <c r="B825" s="198" t="str">
        <f>IF($O825="x",'Class Record S2'!$B$28,"")</f>
        <v/>
      </c>
      <c r="C825" s="349" t="str">
        <f>IF($O825="x",'Class Record S2'!$D$28,"")</f>
        <v/>
      </c>
      <c r="D825" s="349"/>
      <c r="E825" s="349"/>
      <c r="F825" s="349"/>
      <c r="G825" s="349"/>
      <c r="H825" s="349"/>
      <c r="I825" s="349"/>
      <c r="J825" s="349"/>
      <c r="K825" s="349"/>
      <c r="L825" s="349"/>
      <c r="M825" s="204"/>
      <c r="O825" s="196" t="str">
        <f>IF(OR(AND('Class Record S2'!$X$28=".",COUNTIF('Class Record S2'!$X$8:$X$37,"\")&lt;5,COUNTIF('Class Record S2'!$X$8:$X$28,".")&lt;=(5-COUNTIF('Class Record S2'!$X$8:$X$37,"\"))),AND('Class Record S2'!$X$28="\",COUNTIF('Class Record S2'!$X$8:$X$28,"\")&lt;=5)),"x","")</f>
        <v/>
      </c>
      <c r="Q825" s="197" t="s">
        <v>83</v>
      </c>
      <c r="R825" s="197" t="s">
        <v>102</v>
      </c>
    </row>
    <row r="826" spans="1:18" ht="37.5" customHeight="1" thickBot="1" x14ac:dyDescent="0.35">
      <c r="A826" s="347"/>
      <c r="B826" s="200" t="str">
        <f>IF($O826="x",'Class Record S2'!$B$29,"")</f>
        <v/>
      </c>
      <c r="C826" s="350" t="str">
        <f>IF($O826="x",'Class Record S2'!$D$29,"")</f>
        <v/>
      </c>
      <c r="D826" s="350"/>
      <c r="E826" s="350"/>
      <c r="F826" s="350"/>
      <c r="G826" s="350"/>
      <c r="H826" s="350"/>
      <c r="I826" s="350"/>
      <c r="J826" s="350"/>
      <c r="K826" s="350"/>
      <c r="L826" s="350"/>
      <c r="M826" s="202"/>
      <c r="O826" s="196" t="str">
        <f>IF(OR(AND('Class Record S2'!$X$29=".",COUNTIF('Class Record S2'!$X$8:$X$37,"\")&lt;5,COUNTIF('Class Record S2'!$X$8:$X$29,".")&lt;=(5-COUNTIF('Class Record S2'!$X$8:$X$37,"\"))),AND('Class Record S2'!$X$29="\",COUNTIF('Class Record S2'!$X$8:$X$29,"\")&lt;=5)),"x","")</f>
        <v/>
      </c>
      <c r="Q826" s="197" t="s">
        <v>84</v>
      </c>
      <c r="R826" s="197" t="s">
        <v>142</v>
      </c>
    </row>
    <row r="827" spans="1:18" ht="37.5" customHeight="1" x14ac:dyDescent="0.3">
      <c r="A827" s="345" t="str">
        <f>'Class Record S2'!$A$30</f>
        <v>Geometry</v>
      </c>
      <c r="B827" s="194" t="str">
        <f>IF($O827="x",'Class Record S2'!$B$30,"")</f>
        <v/>
      </c>
      <c r="C827" s="348" t="str">
        <f>IF($O827="x",'Class Record S2'!$D$30,"")</f>
        <v/>
      </c>
      <c r="D827" s="348"/>
      <c r="E827" s="348"/>
      <c r="F827" s="348"/>
      <c r="G827" s="348"/>
      <c r="H827" s="348"/>
      <c r="I827" s="348"/>
      <c r="J827" s="348"/>
      <c r="K827" s="348"/>
      <c r="L827" s="348"/>
      <c r="M827" s="203"/>
      <c r="O827" s="196" t="str">
        <f>IF(OR(AND('Class Record S2'!$X$30=".",COUNTIF('Class Record S2'!$X$8:$X$37,"\")&lt;5,COUNTIF('Class Record S2'!$X$8:$X$30,".")&lt;=(5-COUNTIF('Class Record S2'!$X$8:$X$37,"\"))),AND('Class Record S2'!$X$30="\",COUNTIF('Class Record S2'!$X$8:$X$30,"\")&lt;=5)),"x","")</f>
        <v/>
      </c>
      <c r="Q827" s="197" t="s">
        <v>85</v>
      </c>
      <c r="R827" s="197" t="s">
        <v>143</v>
      </c>
    </row>
    <row r="828" spans="1:18" ht="37.5" customHeight="1" x14ac:dyDescent="0.3">
      <c r="A828" s="346"/>
      <c r="B828" s="198" t="str">
        <f>IF($O828="x",'Class Record S2'!$B$31,"")</f>
        <v/>
      </c>
      <c r="C828" s="349" t="str">
        <f>IF($O828="x",'Class Record S2'!$D$31,"")</f>
        <v/>
      </c>
      <c r="D828" s="349"/>
      <c r="E828" s="349"/>
      <c r="F828" s="349"/>
      <c r="G828" s="349"/>
      <c r="H828" s="349"/>
      <c r="I828" s="349"/>
      <c r="J828" s="349"/>
      <c r="K828" s="349"/>
      <c r="L828" s="349"/>
      <c r="M828" s="204"/>
      <c r="O828" s="196" t="str">
        <f>IF(OR(AND('Class Record S2'!$X$31=".",COUNTIF('Class Record S2'!$X$8:$X$37,"\")&lt;5,COUNTIF('Class Record S2'!$X$8:$X$31,".")&lt;=(5-COUNTIF('Class Record S2'!$X$8:$X$37,"\"))),AND('Class Record S2'!$X$31="\",COUNTIF('Class Record S2'!$X$8:$X$31,"\")&lt;=5)),"x","")</f>
        <v/>
      </c>
      <c r="Q828" s="197" t="s">
        <v>86</v>
      </c>
      <c r="R828" s="197" t="s">
        <v>144</v>
      </c>
    </row>
    <row r="829" spans="1:18" ht="37.5" customHeight="1" x14ac:dyDescent="0.3">
      <c r="A829" s="346"/>
      <c r="B829" s="198" t="str">
        <f>IF($O829="x",'Class Record S2'!$B$32,"")</f>
        <v/>
      </c>
      <c r="C829" s="349" t="str">
        <f>IF($O829="x",'Class Record S2'!$D$32,"")</f>
        <v/>
      </c>
      <c r="D829" s="349"/>
      <c r="E829" s="349"/>
      <c r="F829" s="349"/>
      <c r="G829" s="349"/>
      <c r="H829" s="349"/>
      <c r="I829" s="349"/>
      <c r="J829" s="349"/>
      <c r="K829" s="349"/>
      <c r="L829" s="349"/>
      <c r="M829" s="204"/>
      <c r="O829" s="196" t="str">
        <f>IF(OR(AND('Class Record S2'!$X$32=".",COUNTIF('Class Record S2'!$X$8:$X$37,"\")&lt;5,COUNTIF('Class Record S2'!$X$8:$X$32,".")&lt;=(5-COUNTIF('Class Record S2'!$X$8:$X$37,"\"))),AND('Class Record S2'!$X$32="\",COUNTIF('Class Record S2'!$X$8:$X$32,"\")&lt;=5)),"x","")</f>
        <v/>
      </c>
      <c r="Q829" s="197" t="s">
        <v>87</v>
      </c>
      <c r="R829" s="197" t="s">
        <v>145</v>
      </c>
    </row>
    <row r="830" spans="1:18" ht="37.5" customHeight="1" x14ac:dyDescent="0.3">
      <c r="A830" s="346"/>
      <c r="B830" s="198" t="str">
        <f>IF($O830="x",'Class Record S2'!$B$33,"")</f>
        <v/>
      </c>
      <c r="C830" s="349" t="str">
        <f>IF($O830="x",'Class Record S2'!$D$33,"")</f>
        <v/>
      </c>
      <c r="D830" s="349"/>
      <c r="E830" s="349"/>
      <c r="F830" s="349"/>
      <c r="G830" s="349"/>
      <c r="H830" s="349"/>
      <c r="I830" s="349"/>
      <c r="J830" s="349"/>
      <c r="K830" s="349"/>
      <c r="L830" s="349"/>
      <c r="M830" s="204"/>
      <c r="O830" s="196" t="str">
        <f>IF(OR(AND('Class Record S2'!$X$33=".",COUNTIF('Class Record S2'!$X$8:$X$37,"\")&lt;5,COUNTIF('Class Record S2'!$X$8:$X$33,".")&lt;=(5-COUNTIF('Class Record S2'!$X$8:$X$37,"\"))),AND('Class Record S2'!$X$33="\",COUNTIF('Class Record S2'!$X$8:$X$33,"\")&lt;=5)),"x","")</f>
        <v/>
      </c>
      <c r="Q830" s="197" t="s">
        <v>88</v>
      </c>
      <c r="R830" s="197" t="s">
        <v>146</v>
      </c>
    </row>
    <row r="831" spans="1:18" ht="37.5" customHeight="1" x14ac:dyDescent="0.3">
      <c r="A831" s="346"/>
      <c r="B831" s="198" t="str">
        <f>IF($O831="x",'Class Record S2'!$B$34,"")</f>
        <v/>
      </c>
      <c r="C831" s="349" t="str">
        <f>IF($O831="x",'Class Record S2'!$D$34,"")</f>
        <v/>
      </c>
      <c r="D831" s="349"/>
      <c r="E831" s="349"/>
      <c r="F831" s="349"/>
      <c r="G831" s="349"/>
      <c r="H831" s="349"/>
      <c r="I831" s="349"/>
      <c r="J831" s="349"/>
      <c r="K831" s="349"/>
      <c r="L831" s="349"/>
      <c r="M831" s="204"/>
      <c r="O831" s="196" t="str">
        <f>IF(OR(AND('Class Record S2'!$X$34=".",COUNTIF('Class Record S2'!$X$8:$X$37,"\")&lt;5,COUNTIF('Class Record S2'!$X$8:$X$34,".")&lt;=(5-COUNTIF('Class Record S2'!$X$8:$X$37,"\"))),AND('Class Record S2'!$X$34="\",COUNTIF('Class Record S2'!$X$8:$X$34,"\")&lt;=5)),"x","")</f>
        <v/>
      </c>
      <c r="Q831" s="197" t="s">
        <v>89</v>
      </c>
      <c r="R831" s="197" t="s">
        <v>178</v>
      </c>
    </row>
    <row r="832" spans="1:18" ht="30.75" customHeight="1" thickBot="1" x14ac:dyDescent="0.35">
      <c r="A832" s="347"/>
      <c r="B832" s="200" t="str">
        <f>IF($O832="x",'Class Record S2'!$B$35,"")</f>
        <v/>
      </c>
      <c r="C832" s="350" t="str">
        <f>IF($O832="x",'Class Record S2'!$D$35,"")</f>
        <v/>
      </c>
      <c r="D832" s="350"/>
      <c r="E832" s="350"/>
      <c r="F832" s="350"/>
      <c r="G832" s="350"/>
      <c r="H832" s="350"/>
      <c r="I832" s="350"/>
      <c r="J832" s="350"/>
      <c r="K832" s="350"/>
      <c r="L832" s="350"/>
      <c r="M832" s="202"/>
      <c r="O832" s="196" t="str">
        <f>IF(OR(AND('Class Record S2'!$X$35=".",COUNTIF('Class Record S2'!$X$8:$X$37,"\")&lt;5,COUNTIF('Class Record S2'!$X$8:$X$35,".")&lt;=(5-COUNTIF('Class Record S2'!$X$8:$X$37,"\"))),AND('Class Record S2'!$X$35="\",COUNTIF('Class Record S2'!$X$8:$X$35,"\")&lt;=5)),"x","")</f>
        <v/>
      </c>
      <c r="Q832" s="197" t="s">
        <v>90</v>
      </c>
      <c r="R832" s="197" t="s">
        <v>177</v>
      </c>
    </row>
    <row r="833" spans="1:18" ht="37.5" customHeight="1" x14ac:dyDescent="0.3">
      <c r="A833" s="345" t="str">
        <f>'Class Record S2'!$A$36</f>
        <v>Stat</v>
      </c>
      <c r="B833" s="194" t="str">
        <f>IF($O833="x",'Class Record S2'!$B$36,"")</f>
        <v/>
      </c>
      <c r="C833" s="348" t="str">
        <f>IF($O833="x",'Class Record S2'!$D$36,"")</f>
        <v/>
      </c>
      <c r="D833" s="348"/>
      <c r="E833" s="348"/>
      <c r="F833" s="348"/>
      <c r="G833" s="348"/>
      <c r="H833" s="348"/>
      <c r="I833" s="348"/>
      <c r="J833" s="348"/>
      <c r="K833" s="348"/>
      <c r="L833" s="348"/>
      <c r="M833" s="203"/>
      <c r="O833" s="196" t="str">
        <f>IF(OR(AND('Class Record S2'!$X$36=".",COUNTIF('Class Record S2'!$X$8:$X$37,"\")&lt;5,COUNTIF('Class Record S2'!$X$8:$X$36,".")&lt;=(5-COUNTIF('Class Record S2'!$X$8:$X$37,"\"))),AND('Class Record S2'!$X$36="\",COUNTIF('Class Record S2'!$X$8:$X$36,"\")&lt;=5)),"x","")</f>
        <v/>
      </c>
      <c r="Q833" s="197" t="s">
        <v>91</v>
      </c>
      <c r="R833" s="197" t="s">
        <v>147</v>
      </c>
    </row>
    <row r="834" spans="1:18" ht="37.5" customHeight="1" thickBot="1" x14ac:dyDescent="0.35">
      <c r="A834" s="347"/>
      <c r="B834" s="200" t="str">
        <f>IF($O834="x",'Class Record S2'!$B$37,"")</f>
        <v/>
      </c>
      <c r="C834" s="350" t="str">
        <f>IF($O834="x",'Class Record S2'!$D$37,"")</f>
        <v/>
      </c>
      <c r="D834" s="350"/>
      <c r="E834" s="350"/>
      <c r="F834" s="350"/>
      <c r="G834" s="350"/>
      <c r="H834" s="350"/>
      <c r="I834" s="350"/>
      <c r="J834" s="350"/>
      <c r="K834" s="350"/>
      <c r="L834" s="350"/>
      <c r="M834" s="202"/>
      <c r="O834" s="196" t="str">
        <f>IF(OR(AND('Class Record S2'!$X$37=".",COUNTIF('Class Record S2'!$X$8:$X$37,"\")&lt;5,COUNTIF('Class Record S2'!$X$8:$X$37,".")&lt;=(5-COUNTIF('Class Record S2'!$X$8:$X$37,"\"))),AND('Class Record S2'!$X$37="\",COUNTIF('Class Record S2'!$X$8:$X$37,"\")&lt;=5)),"x","")</f>
        <v/>
      </c>
      <c r="Q834" s="197" t="s">
        <v>92</v>
      </c>
      <c r="R834" s="197" t="s">
        <v>148</v>
      </c>
    </row>
    <row r="835" spans="1:18" ht="16.5" customHeight="1" thickBot="1" x14ac:dyDescent="0.35">
      <c r="A835" s="351" t="s">
        <v>45</v>
      </c>
      <c r="B835" s="352"/>
      <c r="C835" s="352"/>
      <c r="D835" s="352"/>
      <c r="E835" s="352"/>
      <c r="F835" s="352"/>
      <c r="G835" s="352"/>
      <c r="H835" s="352"/>
      <c r="I835" s="352"/>
      <c r="J835" s="352"/>
      <c r="K835" s="353"/>
      <c r="L835" s="354" t="s">
        <v>46</v>
      </c>
      <c r="M835" s="355"/>
    </row>
    <row r="836" spans="1:18" ht="28.5" customHeight="1" x14ac:dyDescent="0.3">
      <c r="A836" s="356"/>
      <c r="B836" s="357"/>
      <c r="C836" s="357"/>
      <c r="D836" s="357"/>
      <c r="E836" s="357"/>
      <c r="F836" s="357"/>
      <c r="G836" s="357"/>
      <c r="H836" s="357"/>
      <c r="I836" s="357"/>
      <c r="J836" s="357"/>
      <c r="K836" s="358"/>
      <c r="L836" s="365" t="str">
        <f>'Class Record S2'!$X$38</f>
        <v>N</v>
      </c>
      <c r="M836" s="366"/>
    </row>
    <row r="837" spans="1:18" ht="28.5" customHeight="1" x14ac:dyDescent="0.3">
      <c r="A837" s="359"/>
      <c r="B837" s="360"/>
      <c r="C837" s="360"/>
      <c r="D837" s="360"/>
      <c r="E837" s="360"/>
      <c r="F837" s="360"/>
      <c r="G837" s="360"/>
      <c r="H837" s="360"/>
      <c r="I837" s="360"/>
      <c r="J837" s="360"/>
      <c r="K837" s="361"/>
      <c r="L837" s="367"/>
      <c r="M837" s="368"/>
    </row>
    <row r="838" spans="1:18" ht="28.5" customHeight="1" thickBot="1" x14ac:dyDescent="0.35">
      <c r="A838" s="362"/>
      <c r="B838" s="363"/>
      <c r="C838" s="363"/>
      <c r="D838" s="363"/>
      <c r="E838" s="363"/>
      <c r="F838" s="363"/>
      <c r="G838" s="363"/>
      <c r="H838" s="363"/>
      <c r="I838" s="363"/>
      <c r="J838" s="363"/>
      <c r="K838" s="364"/>
      <c r="L838" s="369"/>
      <c r="M838" s="370"/>
    </row>
    <row r="840" spans="1:18" ht="19.5" thickBot="1" x14ac:dyDescent="0.35"/>
    <row r="841" spans="1:18" ht="23.25" customHeight="1" thickBot="1" x14ac:dyDescent="0.35">
      <c r="A841" s="371" t="str">
        <f>'Class Record S2'!$D$1</f>
        <v>A N OTHER SCHOOL</v>
      </c>
      <c r="B841" s="372"/>
      <c r="C841" s="372"/>
      <c r="D841" s="372"/>
      <c r="E841" s="372"/>
      <c r="F841" s="372"/>
      <c r="G841" s="372"/>
      <c r="H841" s="372"/>
      <c r="I841" s="372"/>
      <c r="J841" s="372"/>
      <c r="K841" s="372"/>
      <c r="L841" s="372"/>
      <c r="M841" s="373"/>
    </row>
    <row r="842" spans="1:18" ht="15.75" customHeight="1" thickBot="1" x14ac:dyDescent="0.35">
      <c r="A842" s="374" t="s">
        <v>18</v>
      </c>
      <c r="B842" s="375"/>
      <c r="C842" s="375"/>
      <c r="D842" s="376">
        <f>'Class Record S2'!$Y$2</f>
        <v>0</v>
      </c>
      <c r="E842" s="376"/>
      <c r="F842" s="376"/>
      <c r="G842" s="377"/>
      <c r="H842" s="380" t="s">
        <v>19</v>
      </c>
      <c r="I842" s="382">
        <f>'Class Record S2'!$E$39</f>
        <v>0</v>
      </c>
      <c r="J842" s="382"/>
      <c r="K842" s="383" t="str">
        <f>'Class Record S2'!$C$2</f>
        <v>CLASS: 2A</v>
      </c>
      <c r="L842" s="383"/>
      <c r="M842" s="384"/>
    </row>
    <row r="843" spans="1:18" ht="15.75" customHeight="1" thickBot="1" x14ac:dyDescent="0.35">
      <c r="A843" s="351"/>
      <c r="B843" s="352"/>
      <c r="C843" s="352"/>
      <c r="D843" s="378"/>
      <c r="E843" s="378"/>
      <c r="F843" s="378"/>
      <c r="G843" s="379"/>
      <c r="H843" s="380"/>
      <c r="I843" s="382"/>
      <c r="J843" s="382"/>
      <c r="K843" s="383"/>
      <c r="L843" s="383"/>
      <c r="M843" s="384"/>
    </row>
    <row r="844" spans="1:18" ht="19.5" thickBot="1" x14ac:dyDescent="0.35">
      <c r="A844" s="395" t="s">
        <v>20</v>
      </c>
      <c r="B844" s="396"/>
      <c r="C844" s="396"/>
      <c r="D844" s="396"/>
      <c r="E844" s="396"/>
      <c r="F844" s="397" t="s">
        <v>21</v>
      </c>
      <c r="G844" s="398"/>
      <c r="H844" s="398"/>
      <c r="I844" s="399"/>
      <c r="J844" s="400" t="s">
        <v>22</v>
      </c>
      <c r="K844" s="401"/>
      <c r="L844" s="401"/>
      <c r="M844" s="402"/>
    </row>
    <row r="845" spans="1:18" ht="16.5" customHeight="1" thickBot="1" x14ac:dyDescent="0.35">
      <c r="A845" s="385" t="s">
        <v>23</v>
      </c>
      <c r="B845" s="386"/>
      <c r="C845" s="387"/>
      <c r="D845" s="388" t="s">
        <v>24</v>
      </c>
      <c r="E845" s="389"/>
      <c r="F845" s="390" t="s">
        <v>25</v>
      </c>
      <c r="G845" s="391"/>
      <c r="H845" s="391" t="s">
        <v>26</v>
      </c>
      <c r="I845" s="392"/>
      <c r="J845" s="390" t="s">
        <v>27</v>
      </c>
      <c r="K845" s="391"/>
      <c r="L845" s="393" t="s">
        <v>28</v>
      </c>
      <c r="M845" s="394"/>
    </row>
    <row r="846" spans="1:18" ht="31.5" customHeight="1" thickBot="1" x14ac:dyDescent="0.35">
      <c r="A846" s="205"/>
      <c r="B846" s="206" t="s">
        <v>55</v>
      </c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8" t="s">
        <v>44</v>
      </c>
      <c r="Q846" s="381" t="s">
        <v>121</v>
      </c>
      <c r="R846" s="381"/>
    </row>
    <row r="847" spans="1:18" ht="37.5" customHeight="1" x14ac:dyDescent="0.3">
      <c r="A847" s="345" t="str">
        <f>'Class Record S2'!$A$8</f>
        <v>Place Value</v>
      </c>
      <c r="B847" s="194" t="str">
        <f>IF($O847="x",'Class Record S2'!$B$8,"")</f>
        <v/>
      </c>
      <c r="C847" s="348" t="str">
        <f>IF($O847="x",'Class Record S2'!$D$8,"")</f>
        <v/>
      </c>
      <c r="D847" s="348"/>
      <c r="E847" s="348"/>
      <c r="F847" s="348"/>
      <c r="G847" s="348"/>
      <c r="H847" s="348"/>
      <c r="I847" s="348"/>
      <c r="J847" s="348"/>
      <c r="K847" s="348"/>
      <c r="L847" s="348"/>
      <c r="M847" s="195"/>
      <c r="O847" s="196" t="str">
        <f>IF(OR(AND('Class Record S2'!$Y$8=".",COUNTIF('Class Record S2'!$Y$8:$Y$37,"\")&lt;5,COUNTIF('Class Record S2'!$Y$8:$Y$8,".")&lt;=(5-COUNTIF('Class Record S2'!$Y$8:$Y$37,"\"))),AND('Class Record S2'!$Y$8="\",COUNTIF('Class Record S2'!$Y$8:$Y$8,"\")&lt;=5)),"x","")</f>
        <v/>
      </c>
      <c r="Q847" s="197" t="s">
        <v>63</v>
      </c>
      <c r="R847" s="197" t="s">
        <v>93</v>
      </c>
    </row>
    <row r="848" spans="1:18" ht="37.5" customHeight="1" x14ac:dyDescent="0.3">
      <c r="A848" s="346"/>
      <c r="B848" s="198" t="str">
        <f>IF($O848="x",'Class Record S2'!$B$9,"")</f>
        <v/>
      </c>
      <c r="C848" s="349" t="str">
        <f>IF($O848="x",'Class Record S2'!$D$9,"")</f>
        <v/>
      </c>
      <c r="D848" s="349"/>
      <c r="E848" s="349"/>
      <c r="F848" s="349"/>
      <c r="G848" s="349"/>
      <c r="H848" s="349"/>
      <c r="I848" s="349"/>
      <c r="J848" s="349"/>
      <c r="K848" s="349"/>
      <c r="L848" s="349"/>
      <c r="M848" s="199"/>
      <c r="O848" s="196" t="str">
        <f>IF(OR(AND('Class Record S2'!$Y$9=".",COUNTIF('Class Record S2'!$Y$8:$Y$37,"\")&lt;5,COUNTIF('Class Record S2'!$Y$8:$Y$9,".")&lt;=(5-COUNTIF('Class Record S2'!$Y$8:$Y$37,"\"))),AND('Class Record S2'!$Y$9="\",COUNTIF('Class Record S2'!$Y$8:$Y$9,"\")&lt;=5)),"x","")</f>
        <v/>
      </c>
      <c r="Q848" s="197" t="s">
        <v>64</v>
      </c>
      <c r="R848" s="197" t="s">
        <v>131</v>
      </c>
    </row>
    <row r="849" spans="1:18" ht="37.5" customHeight="1" x14ac:dyDescent="0.3">
      <c r="A849" s="346"/>
      <c r="B849" s="198" t="str">
        <f>IF($O849="x",'Class Record S2'!$B$10,"")</f>
        <v/>
      </c>
      <c r="C849" s="349" t="str">
        <f>IF($O849="x",'Class Record S2'!$D$10,"")</f>
        <v/>
      </c>
      <c r="D849" s="349"/>
      <c r="E849" s="349"/>
      <c r="F849" s="349"/>
      <c r="G849" s="349"/>
      <c r="H849" s="349"/>
      <c r="I849" s="349"/>
      <c r="J849" s="349"/>
      <c r="K849" s="349"/>
      <c r="L849" s="349"/>
      <c r="M849" s="199"/>
      <c r="O849" s="196" t="str">
        <f>IF(OR(AND('Class Record S2'!$Y$10=".",COUNTIF('Class Record S2'!$Y$8:$Y$37,"\")&lt;5,COUNTIF('Class Record S2'!$Y$8:$Y$10,".")&lt;=(5-COUNTIF('Class Record S2'!$Y$8:$Y$37,"\"))),AND('Class Record S2'!$Y$10="\",COUNTIF('Class Record S2'!$Y$8:$Y$10,"\")&lt;=5)),"x","")</f>
        <v/>
      </c>
      <c r="Q849" s="197" t="s">
        <v>65</v>
      </c>
      <c r="R849" s="197" t="s">
        <v>132</v>
      </c>
    </row>
    <row r="850" spans="1:18" ht="37.5" customHeight="1" x14ac:dyDescent="0.3">
      <c r="A850" s="346"/>
      <c r="B850" s="198" t="str">
        <f>IF($O850="x",'Class Record S2'!$B$11,"")</f>
        <v/>
      </c>
      <c r="C850" s="349" t="str">
        <f>IF($O850="x",'Class Record S2'!$D$11,"")</f>
        <v/>
      </c>
      <c r="D850" s="349"/>
      <c r="E850" s="349"/>
      <c r="F850" s="349"/>
      <c r="G850" s="349"/>
      <c r="H850" s="349"/>
      <c r="I850" s="349"/>
      <c r="J850" s="349"/>
      <c r="K850" s="349"/>
      <c r="L850" s="349"/>
      <c r="M850" s="199"/>
      <c r="O850" s="196" t="str">
        <f>IF(OR(AND('Class Record S2'!$Y$11=".",COUNTIF('Class Record S2'!$Y$8:$Y$37,"\")&lt;5,COUNTIF('Class Record S2'!$Y$8:$Y$11,".")&lt;=(5-COUNTIF('Class Record S2'!$Y$8:$Y$37,"\"))),AND('Class Record S2'!$Y$11="\",COUNTIF('Class Record S2'!$Y$8:$Y$11,"\")&lt;=5)),"x","")</f>
        <v/>
      </c>
      <c r="Q850" s="197" t="s">
        <v>66</v>
      </c>
      <c r="R850" s="197" t="s">
        <v>133</v>
      </c>
    </row>
    <row r="851" spans="1:18" ht="37.5" customHeight="1" thickBot="1" x14ac:dyDescent="0.35">
      <c r="A851" s="347"/>
      <c r="B851" s="200" t="str">
        <f>IF($O851="x",'Class Record S2'!$B$12,"")</f>
        <v/>
      </c>
      <c r="C851" s="350" t="str">
        <f>IF($O851="x",'Class Record S2'!$D$12,"")</f>
        <v/>
      </c>
      <c r="D851" s="350"/>
      <c r="E851" s="350"/>
      <c r="F851" s="350"/>
      <c r="G851" s="350"/>
      <c r="H851" s="350"/>
      <c r="I851" s="350"/>
      <c r="J851" s="350"/>
      <c r="K851" s="350"/>
      <c r="L851" s="350"/>
      <c r="M851" s="201"/>
      <c r="O851" s="196" t="str">
        <f>IF(OR(AND('Class Record S2'!$Y$12=".",COUNTIF('Class Record S2'!$Y$8:$Y$37,"\")&lt;5,COUNTIF('Class Record S2'!$Y$8:$Y$12,".")&lt;=(5-COUNTIF('Class Record S2'!$Y$8:$Y$37,"\"))),AND('Class Record S2'!$Y$12="\",COUNTIF('Class Record S2'!$Y$8:$Y$12,"\")&lt;=5)),"x","")</f>
        <v/>
      </c>
      <c r="Q851" s="197" t="s">
        <v>67</v>
      </c>
      <c r="R851" s="197" t="s">
        <v>134</v>
      </c>
    </row>
    <row r="852" spans="1:18" ht="37.5" customHeight="1" x14ac:dyDescent="0.3">
      <c r="A852" s="345" t="str">
        <f>'Class Record S2'!$A$13</f>
        <v>Add/Sub</v>
      </c>
      <c r="B852" s="194" t="str">
        <f>IF($O852="x",'Class Record S2'!$B$13,"")</f>
        <v/>
      </c>
      <c r="C852" s="348" t="str">
        <f>IF($O852="x",'Class Record S2'!$D$13,"")</f>
        <v/>
      </c>
      <c r="D852" s="348"/>
      <c r="E852" s="348"/>
      <c r="F852" s="348"/>
      <c r="G852" s="348"/>
      <c r="H852" s="348"/>
      <c r="I852" s="348"/>
      <c r="J852" s="348"/>
      <c r="K852" s="348"/>
      <c r="L852" s="348"/>
      <c r="M852" s="195"/>
      <c r="O852" s="196" t="str">
        <f>IF(OR(AND('Class Record S2'!$Y$13=".",COUNTIF('Class Record S2'!$Y$8:$Y$37,"\")&lt;5,COUNTIF('Class Record S2'!$Y$8:$Y$13,".")&lt;=(5-COUNTIF('Class Record S2'!$Y$8:$Y$37,"\"))),AND('Class Record S2'!$Y$13="\",COUNTIF('Class Record S2'!$Y$8:$Y$13,"\")&lt;=5)),"x","")</f>
        <v/>
      </c>
      <c r="Q852" s="197" t="s">
        <v>68</v>
      </c>
      <c r="R852" s="197" t="s">
        <v>94</v>
      </c>
    </row>
    <row r="853" spans="1:18" ht="37.5" customHeight="1" x14ac:dyDescent="0.3">
      <c r="A853" s="346"/>
      <c r="B853" s="198" t="str">
        <f>IF($O853="x",'Class Record S2'!$B$14,"")</f>
        <v/>
      </c>
      <c r="C853" s="349" t="str">
        <f>IF($O853="x",'Class Record S2'!$D$14,"")</f>
        <v/>
      </c>
      <c r="D853" s="349"/>
      <c r="E853" s="349"/>
      <c r="F853" s="349"/>
      <c r="G853" s="349"/>
      <c r="H853" s="349"/>
      <c r="I853" s="349"/>
      <c r="J853" s="349"/>
      <c r="K853" s="349"/>
      <c r="L853" s="349"/>
      <c r="M853" s="199"/>
      <c r="O853" s="196" t="str">
        <f>IF(OR(AND('Class Record S2'!$Y$14=".",COUNTIF('Class Record S2'!$Y$8:$Y$37,"\")&lt;5,COUNTIF('Class Record S2'!$Y$8:$Y$14,".")&lt;=(5-COUNTIF('Class Record S2'!$Y$8:$Y$37,"\"))),AND('Class Record S2'!$Y$14="\",COUNTIF('Class Record S2'!$Y$8:$Y$14,"\")&lt;=5)),"x","")</f>
        <v/>
      </c>
      <c r="Q853" s="197" t="s">
        <v>69</v>
      </c>
      <c r="R853" s="197" t="s">
        <v>95</v>
      </c>
    </row>
    <row r="854" spans="1:18" ht="37.5" customHeight="1" x14ac:dyDescent="0.3">
      <c r="A854" s="346"/>
      <c r="B854" s="198" t="str">
        <f>IF($O854="x",'Class Record S2'!$B$15,"")</f>
        <v/>
      </c>
      <c r="C854" s="349" t="str">
        <f>IF($O854="x",'Class Record S2'!$D$15,"")</f>
        <v/>
      </c>
      <c r="D854" s="349"/>
      <c r="E854" s="349"/>
      <c r="F854" s="349"/>
      <c r="G854" s="349"/>
      <c r="H854" s="349"/>
      <c r="I854" s="349"/>
      <c r="J854" s="349"/>
      <c r="K854" s="349"/>
      <c r="L854" s="349"/>
      <c r="M854" s="199"/>
      <c r="O854" s="196" t="str">
        <f>IF(OR(AND('Class Record S2'!$Y$15=".",COUNTIF('Class Record S2'!$Y$8:$Y$37,"\")&lt;5,COUNTIF('Class Record S2'!$Y$8:$Y$15,".")&lt;=(5-COUNTIF('Class Record S2'!$Y$8:$Y$37,"\"))),AND('Class Record S2'!$Y$15="\",COUNTIF('Class Record S2'!$Y$8:$Y$15,"\")&lt;=5)),"x","")</f>
        <v/>
      </c>
      <c r="Q854" s="197" t="s">
        <v>70</v>
      </c>
      <c r="R854" s="197" t="s">
        <v>96</v>
      </c>
    </row>
    <row r="855" spans="1:18" ht="37.5" customHeight="1" x14ac:dyDescent="0.3">
      <c r="A855" s="346"/>
      <c r="B855" s="198" t="str">
        <f>IF($O855="x",'Class Record S2'!$B$16,"")</f>
        <v/>
      </c>
      <c r="C855" s="349" t="str">
        <f>IF($O855="x",'Class Record S2'!$D$16,"")</f>
        <v/>
      </c>
      <c r="D855" s="349"/>
      <c r="E855" s="349"/>
      <c r="F855" s="349"/>
      <c r="G855" s="349"/>
      <c r="H855" s="349"/>
      <c r="I855" s="349"/>
      <c r="J855" s="349"/>
      <c r="K855" s="349"/>
      <c r="L855" s="349"/>
      <c r="M855" s="199"/>
      <c r="O855" s="196" t="str">
        <f>IF(OR(AND('Class Record S2'!$Y$16=".",COUNTIF('Class Record S2'!$Y$8:$Y$37,"\")&lt;5,COUNTIF('Class Record S2'!$Y$8:$Y$16,".")&lt;=(5-COUNTIF('Class Record S2'!$Y$8:$Y$37,"\"))),AND('Class Record S2'!$Y$16="\",COUNTIF('Class Record S2'!$Y$8:$Y$16,"\")&lt;=5)),"x","")</f>
        <v/>
      </c>
      <c r="Q855" s="197" t="s">
        <v>71</v>
      </c>
      <c r="R855" s="197" t="s">
        <v>97</v>
      </c>
    </row>
    <row r="856" spans="1:18" ht="37.5" customHeight="1" thickBot="1" x14ac:dyDescent="0.35">
      <c r="A856" s="347"/>
      <c r="B856" s="200" t="str">
        <f>IF($O856="x",'Class Record S2'!$B$17,"")</f>
        <v/>
      </c>
      <c r="C856" s="350" t="str">
        <f>IF($O856="x",'Class Record S2'!$D$17,"")</f>
        <v/>
      </c>
      <c r="D856" s="350"/>
      <c r="E856" s="350"/>
      <c r="F856" s="350"/>
      <c r="G856" s="350"/>
      <c r="H856" s="350"/>
      <c r="I856" s="350"/>
      <c r="J856" s="350"/>
      <c r="K856" s="350"/>
      <c r="L856" s="350"/>
      <c r="M856" s="202"/>
      <c r="O856" s="196" t="str">
        <f>IF(OR(AND('Class Record S2'!$Y$17=".",COUNTIF('Class Record S2'!$Y$8:$Y$37,"\")&lt;5,COUNTIF('Class Record S2'!$Y$8:$Y$17,".")&lt;=(5-COUNTIF('Class Record S2'!$Y$8:$Y$37,"\"))),AND('Class Record S2'!$Y$17="\",COUNTIF('Class Record S2'!$Y$8:$Y$17,"\")&lt;=5)),"x","")</f>
        <v/>
      </c>
      <c r="Q856" s="197" t="s">
        <v>72</v>
      </c>
      <c r="R856" s="197" t="s">
        <v>135</v>
      </c>
    </row>
    <row r="857" spans="1:18" ht="37.5" customHeight="1" x14ac:dyDescent="0.3">
      <c r="A857" s="345" t="str">
        <f>'Class Record S2'!$A$18</f>
        <v>Multi/Div</v>
      </c>
      <c r="B857" s="194" t="str">
        <f>IF($O857="x",'Class Record S2'!$B$18,"")</f>
        <v/>
      </c>
      <c r="C857" s="348" t="str">
        <f>IF($O857="x",'Class Record S2'!$D$18,"")</f>
        <v/>
      </c>
      <c r="D857" s="348"/>
      <c r="E857" s="348"/>
      <c r="F857" s="348"/>
      <c r="G857" s="348"/>
      <c r="H857" s="348"/>
      <c r="I857" s="348"/>
      <c r="J857" s="348"/>
      <c r="K857" s="348"/>
      <c r="L857" s="348"/>
      <c r="M857" s="203"/>
      <c r="O857" s="196" t="str">
        <f>IF(OR(AND('Class Record S2'!$Y$18=".",COUNTIF('Class Record S2'!$Y$8:$Y$37,"\")&lt;5,COUNTIF('Class Record S2'!$Y$8:$Y$18,".")&lt;=(5-COUNTIF('Class Record S2'!$Y$8:$Y$37,"\"))),AND('Class Record S2'!$Y$18="\",COUNTIF('Class Record S2'!$Y$8:$Y$18,"\")&lt;=5)),"x","")</f>
        <v/>
      </c>
      <c r="Q857" s="197" t="s">
        <v>73</v>
      </c>
      <c r="R857" s="197" t="s">
        <v>98</v>
      </c>
    </row>
    <row r="858" spans="1:18" ht="37.5" customHeight="1" x14ac:dyDescent="0.3">
      <c r="A858" s="346"/>
      <c r="B858" s="198" t="str">
        <f>IF($O858="x",'Class Record S2'!$B$19,"")</f>
        <v/>
      </c>
      <c r="C858" s="349" t="str">
        <f>IF($O858="x",'Class Record S2'!$D$19,"")</f>
        <v/>
      </c>
      <c r="D858" s="349"/>
      <c r="E858" s="349"/>
      <c r="F858" s="349"/>
      <c r="G858" s="349"/>
      <c r="H858" s="349"/>
      <c r="I858" s="349"/>
      <c r="J858" s="349"/>
      <c r="K858" s="349"/>
      <c r="L858" s="349"/>
      <c r="M858" s="204"/>
      <c r="O858" s="196" t="str">
        <f>IF(OR(AND('Class Record S2'!$Y$19=".",COUNTIF('Class Record S2'!$Y$8:$Y$37,"\")&lt;5,COUNTIF('Class Record S2'!$Y$8:$Y$19,".")&lt;=(5-COUNTIF('Class Record S2'!$Y$8:$Y$37,"\"))),AND('Class Record S2'!$Y$19="\",COUNTIF('Class Record S2'!$Y$8:$Y$19,"\")&lt;=5)),"x","")</f>
        <v/>
      </c>
      <c r="Q858" s="197" t="s">
        <v>74</v>
      </c>
      <c r="R858" s="197" t="s">
        <v>99</v>
      </c>
    </row>
    <row r="859" spans="1:18" ht="37.5" customHeight="1" x14ac:dyDescent="0.3">
      <c r="A859" s="346"/>
      <c r="B859" s="198" t="str">
        <f>IF($O859="x",'Class Record S2'!$B$20,"")</f>
        <v/>
      </c>
      <c r="C859" s="349" t="str">
        <f>IF($O859="x",'Class Record S2'!$D$20,"")</f>
        <v/>
      </c>
      <c r="D859" s="349"/>
      <c r="E859" s="349"/>
      <c r="F859" s="349"/>
      <c r="G859" s="349"/>
      <c r="H859" s="349"/>
      <c r="I859" s="349"/>
      <c r="J859" s="349"/>
      <c r="K859" s="349"/>
      <c r="L859" s="349"/>
      <c r="M859" s="204"/>
      <c r="O859" s="196" t="str">
        <f>IF(OR(AND('Class Record S2'!$Y$20=".",COUNTIF('Class Record S2'!$Y$8:$Y$37,"\")&lt;5,COUNTIF('Class Record S2'!$Y$8:$Y$20,".")&lt;=(5-COUNTIF('Class Record S2'!$Y$8:$Y$37,"\"))),AND('Class Record S2'!$Y$20="\",COUNTIF('Class Record S2'!$Y$8:$Y$20,"\")&lt;=5)),"x","")</f>
        <v/>
      </c>
      <c r="Q859" s="197" t="s">
        <v>75</v>
      </c>
      <c r="R859" s="197" t="s">
        <v>100</v>
      </c>
    </row>
    <row r="860" spans="1:18" ht="37.5" customHeight="1" thickBot="1" x14ac:dyDescent="0.35">
      <c r="A860" s="347"/>
      <c r="B860" s="200" t="str">
        <f>IF($O860="x",'Class Record S2'!$B$21,"")</f>
        <v/>
      </c>
      <c r="C860" s="350" t="str">
        <f>IF($O860="x",'Class Record S2'!$D$21,"")</f>
        <v/>
      </c>
      <c r="D860" s="350"/>
      <c r="E860" s="350"/>
      <c r="F860" s="350"/>
      <c r="G860" s="350"/>
      <c r="H860" s="350"/>
      <c r="I860" s="350"/>
      <c r="J860" s="350"/>
      <c r="K860" s="350"/>
      <c r="L860" s="350"/>
      <c r="M860" s="202"/>
      <c r="O860" s="196" t="str">
        <f>IF(OR(AND('Class Record S2'!$Y$21=".",COUNTIF('Class Record S2'!$Y$8:$Y$37,"\")&lt;5,COUNTIF('Class Record S2'!$Y$8:$Y$21,".")&lt;=(5-COUNTIF('Class Record S2'!$Y$8:$Y$37,"\"))),AND('Class Record S2'!$Y$21="\",COUNTIF('Class Record S2'!$Y$8:$Y$21,"\")&lt;=5)),"x","")</f>
        <v/>
      </c>
      <c r="Q860" s="197" t="s">
        <v>76</v>
      </c>
      <c r="R860" s="197" t="s">
        <v>101</v>
      </c>
    </row>
    <row r="861" spans="1:18" ht="37.5" customHeight="1" x14ac:dyDescent="0.3">
      <c r="A861" s="345" t="str">
        <f>'Class Record S2'!$A$22</f>
        <v>Frac</v>
      </c>
      <c r="B861" s="194" t="str">
        <f>IF($O861="x",'Class Record S2'!$B$22,"")</f>
        <v/>
      </c>
      <c r="C861" s="348" t="str">
        <f>IF($O861="x",'Class Record S2'!$D$22,"")</f>
        <v/>
      </c>
      <c r="D861" s="348"/>
      <c r="E861" s="348"/>
      <c r="F861" s="348"/>
      <c r="G861" s="348"/>
      <c r="H861" s="348"/>
      <c r="I861" s="348"/>
      <c r="J861" s="348"/>
      <c r="K861" s="348"/>
      <c r="L861" s="348"/>
      <c r="M861" s="203"/>
      <c r="O861" s="196" t="str">
        <f>IF(OR(AND('Class Record S2'!$Y$22=".",COUNTIF('Class Record S2'!$Y$8:$Y$37,"\")&lt;5,COUNTIF('Class Record S2'!$Y$8:$Y$22,".")&lt;=(5-COUNTIF('Class Record S2'!$Y$8:$Y$37,"\"))),AND('Class Record S2'!$Y$22="\",COUNTIF('Class Record S2'!$Y$8:$Y$22,"\")&lt;=5)),"x","")</f>
        <v/>
      </c>
      <c r="Q861" s="197" t="s">
        <v>77</v>
      </c>
      <c r="R861" s="197" t="s">
        <v>136</v>
      </c>
    </row>
    <row r="862" spans="1:18" ht="37.5" customHeight="1" thickBot="1" x14ac:dyDescent="0.35">
      <c r="A862" s="347"/>
      <c r="B862" s="200" t="str">
        <f>IF($O862="x",'Class Record S2'!$B$23,"")</f>
        <v/>
      </c>
      <c r="C862" s="350" t="str">
        <f>IF($O862="x",'Class Record S2'!$D$23,"")</f>
        <v/>
      </c>
      <c r="D862" s="350"/>
      <c r="E862" s="350"/>
      <c r="F862" s="350"/>
      <c r="G862" s="350"/>
      <c r="H862" s="350"/>
      <c r="I862" s="350"/>
      <c r="J862" s="350"/>
      <c r="K862" s="350"/>
      <c r="L862" s="350"/>
      <c r="M862" s="202"/>
      <c r="O862" s="196" t="str">
        <f>IF(OR(AND('Class Record S2'!$Y$23=".",COUNTIF('Class Record S2'!$Y$8:$Y$37,"\")&lt;5,COUNTIF('Class Record S2'!$Y$8:$Y$23,".")&lt;=(5-COUNTIF('Class Record S2'!$Y$8:$Y$37,"\"))),AND('Class Record S2'!$Y$23="\",COUNTIF('Class Record S2'!$Y$8:$Y$23,"\")&lt;=5)),"x","")</f>
        <v/>
      </c>
      <c r="Q862" s="197" t="s">
        <v>78</v>
      </c>
      <c r="R862" s="197" t="s">
        <v>137</v>
      </c>
    </row>
    <row r="863" spans="1:18" ht="37.5" customHeight="1" x14ac:dyDescent="0.3">
      <c r="A863" s="345" t="str">
        <f>'Class Record S2'!$A$24</f>
        <v>Measure</v>
      </c>
      <c r="B863" s="194" t="str">
        <f>IF($O863="x",'Class Record S2'!$B$24,"")</f>
        <v/>
      </c>
      <c r="C863" s="348" t="str">
        <f>IF($O863="x",'Class Record S2'!$D$24,"")</f>
        <v/>
      </c>
      <c r="D863" s="348"/>
      <c r="E863" s="348"/>
      <c r="F863" s="348"/>
      <c r="G863" s="348"/>
      <c r="H863" s="348"/>
      <c r="I863" s="348"/>
      <c r="J863" s="348"/>
      <c r="K863" s="348"/>
      <c r="L863" s="348"/>
      <c r="M863" s="203"/>
      <c r="O863" s="196" t="str">
        <f>IF(OR(AND('Class Record S2'!$Y$24=".",COUNTIF('Class Record S2'!$Y$8:$Y$37,"\")&lt;5,COUNTIF('Class Record S2'!$Y$8:$Y$24,".")&lt;=(5-COUNTIF('Class Record S2'!$Y$8:$Y$37,"\"))),AND('Class Record S2'!$Y$24="\",COUNTIF('Class Record S2'!$Y$8:$Y$24,"\")&lt;=5)),"x","")</f>
        <v/>
      </c>
      <c r="Q863" s="197" t="s">
        <v>79</v>
      </c>
      <c r="R863" s="197" t="s">
        <v>138</v>
      </c>
    </row>
    <row r="864" spans="1:18" ht="37.5" customHeight="1" x14ac:dyDescent="0.3">
      <c r="A864" s="346"/>
      <c r="B864" s="198" t="str">
        <f>IF($O864="x",'Class Record S2'!$B$25,"")</f>
        <v/>
      </c>
      <c r="C864" s="349" t="str">
        <f>IF($O864="x",'Class Record S2'!$D$25,"")</f>
        <v/>
      </c>
      <c r="D864" s="349"/>
      <c r="E864" s="349"/>
      <c r="F864" s="349"/>
      <c r="G864" s="349"/>
      <c r="H864" s="349"/>
      <c r="I864" s="349"/>
      <c r="J864" s="349"/>
      <c r="K864" s="349"/>
      <c r="L864" s="349"/>
      <c r="M864" s="204"/>
      <c r="O864" s="196" t="str">
        <f>IF(OR(AND('Class Record S2'!$Y$25=".",COUNTIF('Class Record S2'!$Y$8:$Y$37,"\")&lt;5,COUNTIF('Class Record S2'!$Y$8:$Y$25,".")&lt;=(5-COUNTIF('Class Record S2'!$Y$8:$Y$37,"\"))),AND('Class Record S2'!$Y$25="\",COUNTIF('Class Record S2'!$Y$8:$Y$25,"\")&lt;=5)),"x","")</f>
        <v/>
      </c>
      <c r="Q864" s="197" t="s">
        <v>80</v>
      </c>
      <c r="R864" s="197" t="s">
        <v>139</v>
      </c>
    </row>
    <row r="865" spans="1:18" ht="37.5" customHeight="1" x14ac:dyDescent="0.3">
      <c r="A865" s="346"/>
      <c r="B865" s="198" t="str">
        <f>IF($O865="x",'Class Record S2'!$B$26,"")</f>
        <v/>
      </c>
      <c r="C865" s="349" t="str">
        <f>IF($O865="x",'Class Record S2'!$D$26,"")</f>
        <v/>
      </c>
      <c r="D865" s="349"/>
      <c r="E865" s="349"/>
      <c r="F865" s="349"/>
      <c r="G865" s="349"/>
      <c r="H865" s="349"/>
      <c r="I865" s="349"/>
      <c r="J865" s="349"/>
      <c r="K865" s="349"/>
      <c r="L865" s="349"/>
      <c r="M865" s="204"/>
      <c r="O865" s="196" t="str">
        <f>IF(OR(AND('Class Record S2'!$Y$26=".",COUNTIF('Class Record S2'!$Y$8:$Y$37,"\")&lt;5,COUNTIF('Class Record S2'!$Y$8:$Y$26,".")&lt;=(5-COUNTIF('Class Record S2'!$Y$8:$Y$37,"\"))),AND('Class Record S2'!$Y$26="\",COUNTIF('Class Record S2'!$Y$8:$Y$26,"\")&lt;=5)),"x","")</f>
        <v/>
      </c>
      <c r="Q865" s="197" t="s">
        <v>81</v>
      </c>
      <c r="R865" s="197" t="s">
        <v>140</v>
      </c>
    </row>
    <row r="866" spans="1:18" ht="37.5" customHeight="1" x14ac:dyDescent="0.3">
      <c r="A866" s="346"/>
      <c r="B866" s="198" t="str">
        <f>IF($O866="x",'Class Record S2'!$B$27,"")</f>
        <v/>
      </c>
      <c r="C866" s="349" t="str">
        <f>IF($O866="x",'Class Record S2'!$D$27,"")</f>
        <v/>
      </c>
      <c r="D866" s="349"/>
      <c r="E866" s="349"/>
      <c r="F866" s="349"/>
      <c r="G866" s="349"/>
      <c r="H866" s="349"/>
      <c r="I866" s="349"/>
      <c r="J866" s="349"/>
      <c r="K866" s="349"/>
      <c r="L866" s="349"/>
      <c r="M866" s="204"/>
      <c r="O866" s="196" t="str">
        <f>IF(OR(AND('Class Record S2'!$Y$27=".",COUNTIF('Class Record S2'!$Y$8:$Y$37,"\")&lt;5,COUNTIF('Class Record S2'!$Y$8:$Y$27,".")&lt;=(5-COUNTIF('Class Record S2'!$Y$8:$Y$37,"\"))),AND('Class Record S2'!$Y$27="\",COUNTIF('Class Record S2'!$Y$8:$Y$27,"\")&lt;=5)),"x","")</f>
        <v/>
      </c>
      <c r="Q866" s="197" t="s">
        <v>82</v>
      </c>
      <c r="R866" s="197" t="s">
        <v>141</v>
      </c>
    </row>
    <row r="867" spans="1:18" ht="37.5" customHeight="1" x14ac:dyDescent="0.3">
      <c r="A867" s="346"/>
      <c r="B867" s="198" t="str">
        <f>IF($O867="x",'Class Record S2'!$B$28,"")</f>
        <v/>
      </c>
      <c r="C867" s="349" t="str">
        <f>IF($O867="x",'Class Record S2'!$D$28,"")</f>
        <v/>
      </c>
      <c r="D867" s="349"/>
      <c r="E867" s="349"/>
      <c r="F867" s="349"/>
      <c r="G867" s="349"/>
      <c r="H867" s="349"/>
      <c r="I867" s="349"/>
      <c r="J867" s="349"/>
      <c r="K867" s="349"/>
      <c r="L867" s="349"/>
      <c r="M867" s="204"/>
      <c r="O867" s="196" t="str">
        <f>IF(OR(AND('Class Record S2'!$Y$28=".",COUNTIF('Class Record S2'!$Y$8:$Y$37,"\")&lt;5,COUNTIF('Class Record S2'!$Y$8:$Y$28,".")&lt;=(5-COUNTIF('Class Record S2'!$Y$8:$Y$37,"\"))),AND('Class Record S2'!$Y$28="\",COUNTIF('Class Record S2'!$Y$8:$Y$28,"\")&lt;=5)),"x","")</f>
        <v/>
      </c>
      <c r="Q867" s="197" t="s">
        <v>83</v>
      </c>
      <c r="R867" s="197" t="s">
        <v>102</v>
      </c>
    </row>
    <row r="868" spans="1:18" ht="37.5" customHeight="1" thickBot="1" x14ac:dyDescent="0.35">
      <c r="A868" s="347"/>
      <c r="B868" s="200" t="str">
        <f>IF($O868="x",'Class Record S2'!$B$29,"")</f>
        <v/>
      </c>
      <c r="C868" s="350" t="str">
        <f>IF($O868="x",'Class Record S2'!$D$29,"")</f>
        <v/>
      </c>
      <c r="D868" s="350"/>
      <c r="E868" s="350"/>
      <c r="F868" s="350"/>
      <c r="G868" s="350"/>
      <c r="H868" s="350"/>
      <c r="I868" s="350"/>
      <c r="J868" s="350"/>
      <c r="K868" s="350"/>
      <c r="L868" s="350"/>
      <c r="M868" s="202"/>
      <c r="O868" s="196" t="str">
        <f>IF(OR(AND('Class Record S2'!$Y$29=".",COUNTIF('Class Record S2'!$Y$8:$Y$37,"\")&lt;5,COUNTIF('Class Record S2'!$Y$8:$Y$29,".")&lt;=(5-COUNTIF('Class Record S2'!$Y$8:$Y$37,"\"))),AND('Class Record S2'!$Y$29="\",COUNTIF('Class Record S2'!$Y$8:$Y$29,"\")&lt;=5)),"x","")</f>
        <v/>
      </c>
      <c r="Q868" s="197" t="s">
        <v>84</v>
      </c>
      <c r="R868" s="197" t="s">
        <v>142</v>
      </c>
    </row>
    <row r="869" spans="1:18" ht="37.5" customHeight="1" x14ac:dyDescent="0.3">
      <c r="A869" s="345" t="str">
        <f>'Class Record S2'!$A$30</f>
        <v>Geometry</v>
      </c>
      <c r="B869" s="194" t="str">
        <f>IF($O869="x",'Class Record S2'!$B$30,"")</f>
        <v/>
      </c>
      <c r="C869" s="348" t="str">
        <f>IF($O869="x",'Class Record S2'!$D$30,"")</f>
        <v/>
      </c>
      <c r="D869" s="348"/>
      <c r="E869" s="348"/>
      <c r="F869" s="348"/>
      <c r="G869" s="348"/>
      <c r="H869" s="348"/>
      <c r="I869" s="348"/>
      <c r="J869" s="348"/>
      <c r="K869" s="348"/>
      <c r="L869" s="348"/>
      <c r="M869" s="203"/>
      <c r="O869" s="196" t="str">
        <f>IF(OR(AND('Class Record S2'!$Y$30=".",COUNTIF('Class Record S2'!$Y$8:$Y$37,"\")&lt;5,COUNTIF('Class Record S2'!$Y$8:$Y$30,".")&lt;=(5-COUNTIF('Class Record S2'!$Y$8:$Y$37,"\"))),AND('Class Record S2'!$Y$30="\",COUNTIF('Class Record S2'!$Y$8:$Y$30,"\")&lt;=5)),"x","")</f>
        <v/>
      </c>
      <c r="Q869" s="197" t="s">
        <v>85</v>
      </c>
      <c r="R869" s="197" t="s">
        <v>143</v>
      </c>
    </row>
    <row r="870" spans="1:18" ht="37.5" customHeight="1" x14ac:dyDescent="0.3">
      <c r="A870" s="346"/>
      <c r="B870" s="198" t="str">
        <f>IF($O870="x",'Class Record S2'!$B$31,"")</f>
        <v/>
      </c>
      <c r="C870" s="349" t="str">
        <f>IF($O870="x",'Class Record S2'!$D$31,"")</f>
        <v/>
      </c>
      <c r="D870" s="349"/>
      <c r="E870" s="349"/>
      <c r="F870" s="349"/>
      <c r="G870" s="349"/>
      <c r="H870" s="349"/>
      <c r="I870" s="349"/>
      <c r="J870" s="349"/>
      <c r="K870" s="349"/>
      <c r="L870" s="349"/>
      <c r="M870" s="204"/>
      <c r="O870" s="196" t="str">
        <f>IF(OR(AND('Class Record S2'!$Y$31=".",COUNTIF('Class Record S2'!$Y$8:$Y$37,"\")&lt;5,COUNTIF('Class Record S2'!$Y$8:$Y$31,".")&lt;=(5-COUNTIF('Class Record S2'!$Y$8:$Y$37,"\"))),AND('Class Record S2'!$Y$31="\",COUNTIF('Class Record S2'!$Y$8:$Y$31,"\")&lt;=5)),"x","")</f>
        <v/>
      </c>
      <c r="Q870" s="197" t="s">
        <v>86</v>
      </c>
      <c r="R870" s="197" t="s">
        <v>144</v>
      </c>
    </row>
    <row r="871" spans="1:18" ht="37.5" customHeight="1" x14ac:dyDescent="0.3">
      <c r="A871" s="346"/>
      <c r="B871" s="198" t="str">
        <f>IF($O871="x",'Class Record S2'!$B$32,"")</f>
        <v/>
      </c>
      <c r="C871" s="349" t="str">
        <f>IF($O871="x",'Class Record S2'!$D$32,"")</f>
        <v/>
      </c>
      <c r="D871" s="349"/>
      <c r="E871" s="349"/>
      <c r="F871" s="349"/>
      <c r="G871" s="349"/>
      <c r="H871" s="349"/>
      <c r="I871" s="349"/>
      <c r="J871" s="349"/>
      <c r="K871" s="349"/>
      <c r="L871" s="349"/>
      <c r="M871" s="204"/>
      <c r="O871" s="196" t="str">
        <f>IF(OR(AND('Class Record S2'!$Y$32=".",COUNTIF('Class Record S2'!$Y$8:$Y$37,"\")&lt;5,COUNTIF('Class Record S2'!$Y$8:$Y$32,".")&lt;=(5-COUNTIF('Class Record S2'!$Y$8:$Y$37,"\"))),AND('Class Record S2'!$Y$32="\",COUNTIF('Class Record S2'!$Y$8:$Y$32,"\")&lt;=5)),"x","")</f>
        <v/>
      </c>
      <c r="Q871" s="197" t="s">
        <v>87</v>
      </c>
      <c r="R871" s="197" t="s">
        <v>145</v>
      </c>
    </row>
    <row r="872" spans="1:18" ht="37.5" customHeight="1" x14ac:dyDescent="0.3">
      <c r="A872" s="346"/>
      <c r="B872" s="198" t="str">
        <f>IF($O872="x",'Class Record S2'!$B$33,"")</f>
        <v/>
      </c>
      <c r="C872" s="349" t="str">
        <f>IF($O872="x",'Class Record S2'!$D$33,"")</f>
        <v/>
      </c>
      <c r="D872" s="349"/>
      <c r="E872" s="349"/>
      <c r="F872" s="349"/>
      <c r="G872" s="349"/>
      <c r="H872" s="349"/>
      <c r="I872" s="349"/>
      <c r="J872" s="349"/>
      <c r="K872" s="349"/>
      <c r="L872" s="349"/>
      <c r="M872" s="204"/>
      <c r="O872" s="196" t="str">
        <f>IF(OR(AND('Class Record S2'!$Y$33=".",COUNTIF('Class Record S2'!$Y$8:$Y$37,"\")&lt;5,COUNTIF('Class Record S2'!$Y$8:$Y$33,".")&lt;=(5-COUNTIF('Class Record S2'!$Y$8:$Y$37,"\"))),AND('Class Record S2'!$Y$33="\",COUNTIF('Class Record S2'!$Y$8:$Y$33,"\")&lt;=5)),"x","")</f>
        <v/>
      </c>
      <c r="Q872" s="197" t="s">
        <v>88</v>
      </c>
      <c r="R872" s="197" t="s">
        <v>146</v>
      </c>
    </row>
    <row r="873" spans="1:18" ht="37.5" customHeight="1" x14ac:dyDescent="0.3">
      <c r="A873" s="346"/>
      <c r="B873" s="198" t="str">
        <f>IF($O873="x",'Class Record S2'!$B$34,"")</f>
        <v/>
      </c>
      <c r="C873" s="349" t="str">
        <f>IF($O873="x",'Class Record S2'!$D$34,"")</f>
        <v/>
      </c>
      <c r="D873" s="349"/>
      <c r="E873" s="349"/>
      <c r="F873" s="349"/>
      <c r="G873" s="349"/>
      <c r="H873" s="349"/>
      <c r="I873" s="349"/>
      <c r="J873" s="349"/>
      <c r="K873" s="349"/>
      <c r="L873" s="349"/>
      <c r="M873" s="204"/>
      <c r="O873" s="196" t="str">
        <f>IF(OR(AND('Class Record S2'!$Y$34=".",COUNTIF('Class Record S2'!$Y$8:$Y$37,"\")&lt;5,COUNTIF('Class Record S2'!$Y$8:$Y$34,".")&lt;=(5-COUNTIF('Class Record S2'!$Y$8:$Y$37,"\"))),AND('Class Record S2'!$Y$34="\",COUNTIF('Class Record S2'!$Y$8:$Y$34,"\")&lt;=5)),"x","")</f>
        <v/>
      </c>
      <c r="Q873" s="197" t="s">
        <v>89</v>
      </c>
      <c r="R873" s="197" t="s">
        <v>178</v>
      </c>
    </row>
    <row r="874" spans="1:18" ht="30.75" customHeight="1" thickBot="1" x14ac:dyDescent="0.35">
      <c r="A874" s="347"/>
      <c r="B874" s="200" t="str">
        <f>IF($O874="x",'Class Record S2'!$B$35,"")</f>
        <v/>
      </c>
      <c r="C874" s="350" t="str">
        <f>IF($O874="x",'Class Record S2'!$D$35,"")</f>
        <v/>
      </c>
      <c r="D874" s="350"/>
      <c r="E874" s="350"/>
      <c r="F874" s="350"/>
      <c r="G874" s="350"/>
      <c r="H874" s="350"/>
      <c r="I874" s="350"/>
      <c r="J874" s="350"/>
      <c r="K874" s="350"/>
      <c r="L874" s="350"/>
      <c r="M874" s="202"/>
      <c r="O874" s="196" t="str">
        <f>IF(OR(AND('Class Record S2'!$Y$35=".",COUNTIF('Class Record S2'!$Y$8:$Y$37,"\")&lt;5,COUNTIF('Class Record S2'!$Y$8:$Y$35,".")&lt;=(5-COUNTIF('Class Record S2'!$Y$8:$Y$37,"\"))),AND('Class Record S2'!$Y$35="\",COUNTIF('Class Record S2'!$Y$8:$Y$35,"\")&lt;=5)),"x","")</f>
        <v/>
      </c>
      <c r="Q874" s="197" t="s">
        <v>90</v>
      </c>
      <c r="R874" s="197" t="s">
        <v>177</v>
      </c>
    </row>
    <row r="875" spans="1:18" ht="37.5" customHeight="1" x14ac:dyDescent="0.3">
      <c r="A875" s="345" t="str">
        <f>'Class Record S2'!$A$36</f>
        <v>Stat</v>
      </c>
      <c r="B875" s="194" t="str">
        <f>IF($O875="x",'Class Record S2'!$B$36,"")</f>
        <v/>
      </c>
      <c r="C875" s="348" t="str">
        <f>IF($O875="x",'Class Record S2'!$D$36,"")</f>
        <v/>
      </c>
      <c r="D875" s="348"/>
      <c r="E875" s="348"/>
      <c r="F875" s="348"/>
      <c r="G875" s="348"/>
      <c r="H875" s="348"/>
      <c r="I875" s="348"/>
      <c r="J875" s="348"/>
      <c r="K875" s="348"/>
      <c r="L875" s="348"/>
      <c r="M875" s="203"/>
      <c r="O875" s="196" t="str">
        <f>IF(OR(AND('Class Record S2'!$Y$36=".",COUNTIF('Class Record S2'!$Y$8:$Y$37,"\")&lt;5,COUNTIF('Class Record S2'!$Y$8:$Y$36,".")&lt;=(5-COUNTIF('Class Record S2'!$Y$8:$Y$37,"\"))),AND('Class Record S2'!$Y$36="\",COUNTIF('Class Record S2'!$Y$8:$Y$36,"\")&lt;=5)),"x","")</f>
        <v/>
      </c>
      <c r="Q875" s="197" t="s">
        <v>91</v>
      </c>
      <c r="R875" s="197" t="s">
        <v>147</v>
      </c>
    </row>
    <row r="876" spans="1:18" ht="37.5" customHeight="1" thickBot="1" x14ac:dyDescent="0.35">
      <c r="A876" s="347"/>
      <c r="B876" s="200" t="str">
        <f>IF($O876="x",'Class Record S2'!$B$37,"")</f>
        <v/>
      </c>
      <c r="C876" s="350" t="str">
        <f>IF($O876="x",'Class Record S2'!$D$37,"")</f>
        <v/>
      </c>
      <c r="D876" s="350"/>
      <c r="E876" s="350"/>
      <c r="F876" s="350"/>
      <c r="G876" s="350"/>
      <c r="H876" s="350"/>
      <c r="I876" s="350"/>
      <c r="J876" s="350"/>
      <c r="K876" s="350"/>
      <c r="L876" s="350"/>
      <c r="M876" s="202"/>
      <c r="O876" s="196" t="str">
        <f>IF(OR(AND('Class Record S2'!$Y$37=".",COUNTIF('Class Record S2'!$Y$8:$Y$37,"\")&lt;5,COUNTIF('Class Record S2'!$Y$8:$Y$37,".")&lt;=(5-COUNTIF('Class Record S2'!$Y$8:$Y$37,"\"))),AND('Class Record S2'!$Y$37="\",COUNTIF('Class Record S2'!$Y$8:$Y$37,"\")&lt;=5)),"x","")</f>
        <v/>
      </c>
      <c r="Q876" s="197" t="s">
        <v>92</v>
      </c>
      <c r="R876" s="197" t="s">
        <v>148</v>
      </c>
    </row>
    <row r="877" spans="1:18" ht="16.5" customHeight="1" thickBot="1" x14ac:dyDescent="0.35">
      <c r="A877" s="351" t="s">
        <v>45</v>
      </c>
      <c r="B877" s="352"/>
      <c r="C877" s="352"/>
      <c r="D877" s="352"/>
      <c r="E877" s="352"/>
      <c r="F877" s="352"/>
      <c r="G877" s="352"/>
      <c r="H877" s="352"/>
      <c r="I877" s="352"/>
      <c r="J877" s="352"/>
      <c r="K877" s="353"/>
      <c r="L877" s="354" t="s">
        <v>46</v>
      </c>
      <c r="M877" s="355"/>
    </row>
    <row r="878" spans="1:18" ht="28.5" customHeight="1" x14ac:dyDescent="0.3">
      <c r="A878" s="356"/>
      <c r="B878" s="357"/>
      <c r="C878" s="357"/>
      <c r="D878" s="357"/>
      <c r="E878" s="357"/>
      <c r="F878" s="357"/>
      <c r="G878" s="357"/>
      <c r="H878" s="357"/>
      <c r="I878" s="357"/>
      <c r="J878" s="357"/>
      <c r="K878" s="358"/>
      <c r="L878" s="365" t="str">
        <f>'Class Record S2'!$Y$38</f>
        <v>N</v>
      </c>
      <c r="M878" s="366"/>
    </row>
    <row r="879" spans="1:18" ht="28.5" customHeight="1" x14ac:dyDescent="0.3">
      <c r="A879" s="359"/>
      <c r="B879" s="360"/>
      <c r="C879" s="360"/>
      <c r="D879" s="360"/>
      <c r="E879" s="360"/>
      <c r="F879" s="360"/>
      <c r="G879" s="360"/>
      <c r="H879" s="360"/>
      <c r="I879" s="360"/>
      <c r="J879" s="360"/>
      <c r="K879" s="361"/>
      <c r="L879" s="367"/>
      <c r="M879" s="368"/>
    </row>
    <row r="880" spans="1:18" ht="28.5" customHeight="1" thickBot="1" x14ac:dyDescent="0.35">
      <c r="A880" s="362"/>
      <c r="B880" s="363"/>
      <c r="C880" s="363"/>
      <c r="D880" s="363"/>
      <c r="E880" s="363"/>
      <c r="F880" s="363"/>
      <c r="G880" s="363"/>
      <c r="H880" s="363"/>
      <c r="I880" s="363"/>
      <c r="J880" s="363"/>
      <c r="K880" s="364"/>
      <c r="L880" s="369"/>
      <c r="M880" s="370"/>
    </row>
    <row r="882" spans="1:18" ht="19.5" thickBot="1" x14ac:dyDescent="0.35"/>
    <row r="883" spans="1:18" ht="23.25" customHeight="1" thickBot="1" x14ac:dyDescent="0.35">
      <c r="A883" s="371" t="str">
        <f>'Class Record S2'!$D$1</f>
        <v>A N OTHER SCHOOL</v>
      </c>
      <c r="B883" s="372"/>
      <c r="C883" s="372"/>
      <c r="D883" s="372"/>
      <c r="E883" s="372"/>
      <c r="F883" s="372"/>
      <c r="G883" s="372"/>
      <c r="H883" s="372"/>
      <c r="I883" s="372"/>
      <c r="J883" s="372"/>
      <c r="K883" s="372"/>
      <c r="L883" s="372"/>
      <c r="M883" s="373"/>
    </row>
    <row r="884" spans="1:18" ht="15.75" customHeight="1" thickBot="1" x14ac:dyDescent="0.35">
      <c r="A884" s="374" t="s">
        <v>18</v>
      </c>
      <c r="B884" s="375"/>
      <c r="C884" s="375"/>
      <c r="D884" s="376">
        <f>'Class Record S2'!$Z$2</f>
        <v>0</v>
      </c>
      <c r="E884" s="376"/>
      <c r="F884" s="376"/>
      <c r="G884" s="377"/>
      <c r="H884" s="380" t="s">
        <v>19</v>
      </c>
      <c r="I884" s="382">
        <f>'Class Record S2'!$E$39</f>
        <v>0</v>
      </c>
      <c r="J884" s="382"/>
      <c r="K884" s="383" t="str">
        <f>'Class Record S2'!$C$2</f>
        <v>CLASS: 2A</v>
      </c>
      <c r="L884" s="383"/>
      <c r="M884" s="384"/>
    </row>
    <row r="885" spans="1:18" ht="15.75" customHeight="1" thickBot="1" x14ac:dyDescent="0.35">
      <c r="A885" s="351"/>
      <c r="B885" s="352"/>
      <c r="C885" s="352"/>
      <c r="D885" s="378"/>
      <c r="E885" s="378"/>
      <c r="F885" s="378"/>
      <c r="G885" s="379"/>
      <c r="H885" s="380"/>
      <c r="I885" s="382"/>
      <c r="J885" s="382"/>
      <c r="K885" s="383"/>
      <c r="L885" s="383"/>
      <c r="M885" s="384"/>
    </row>
    <row r="886" spans="1:18" ht="19.5" thickBot="1" x14ac:dyDescent="0.35">
      <c r="A886" s="395" t="s">
        <v>20</v>
      </c>
      <c r="B886" s="396"/>
      <c r="C886" s="396"/>
      <c r="D886" s="396"/>
      <c r="E886" s="396"/>
      <c r="F886" s="397" t="s">
        <v>21</v>
      </c>
      <c r="G886" s="398"/>
      <c r="H886" s="398"/>
      <c r="I886" s="399"/>
      <c r="J886" s="400" t="s">
        <v>22</v>
      </c>
      <c r="K886" s="401"/>
      <c r="L886" s="401"/>
      <c r="M886" s="402"/>
    </row>
    <row r="887" spans="1:18" ht="16.5" customHeight="1" thickBot="1" x14ac:dyDescent="0.35">
      <c r="A887" s="385" t="s">
        <v>23</v>
      </c>
      <c r="B887" s="386"/>
      <c r="C887" s="387"/>
      <c r="D887" s="388" t="s">
        <v>24</v>
      </c>
      <c r="E887" s="389"/>
      <c r="F887" s="390" t="s">
        <v>25</v>
      </c>
      <c r="G887" s="391"/>
      <c r="H887" s="391" t="s">
        <v>26</v>
      </c>
      <c r="I887" s="392"/>
      <c r="J887" s="390" t="s">
        <v>27</v>
      </c>
      <c r="K887" s="391"/>
      <c r="L887" s="393" t="s">
        <v>28</v>
      </c>
      <c r="M887" s="394"/>
    </row>
    <row r="888" spans="1:18" ht="31.5" customHeight="1" thickBot="1" x14ac:dyDescent="0.35">
      <c r="A888" s="205"/>
      <c r="B888" s="206" t="s">
        <v>55</v>
      </c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8" t="s">
        <v>44</v>
      </c>
      <c r="Q888" s="381" t="s">
        <v>121</v>
      </c>
      <c r="R888" s="381"/>
    </row>
    <row r="889" spans="1:18" ht="37.5" customHeight="1" x14ac:dyDescent="0.3">
      <c r="A889" s="345" t="str">
        <f>'Class Record S2'!$A$8</f>
        <v>Place Value</v>
      </c>
      <c r="B889" s="194" t="str">
        <f>IF($O889="x",'Class Record S2'!$B$8,"")</f>
        <v/>
      </c>
      <c r="C889" s="348" t="str">
        <f>IF($O889="x",'Class Record S2'!$D$8,"")</f>
        <v/>
      </c>
      <c r="D889" s="348"/>
      <c r="E889" s="348"/>
      <c r="F889" s="348"/>
      <c r="G889" s="348"/>
      <c r="H889" s="348"/>
      <c r="I889" s="348"/>
      <c r="J889" s="348"/>
      <c r="K889" s="348"/>
      <c r="L889" s="348"/>
      <c r="M889" s="195"/>
      <c r="O889" s="196" t="str">
        <f>IF(OR(AND('Class Record S2'!$Z$8=".",COUNTIF('Class Record S2'!$Z$8:$Z$37,"\")&lt;5,COUNTIF('Class Record S2'!$Z$8:$Z$8,".")&lt;=(5-COUNTIF('Class Record S2'!$Z$8:$Z$37,"\"))),AND('Class Record S2'!$Z$8="\",COUNTIF('Class Record S2'!$Z$8:$Z$8,"\")&lt;=5)),"x","")</f>
        <v/>
      </c>
      <c r="Q889" s="197" t="s">
        <v>63</v>
      </c>
      <c r="R889" s="197" t="s">
        <v>93</v>
      </c>
    </row>
    <row r="890" spans="1:18" ht="37.5" customHeight="1" x14ac:dyDescent="0.3">
      <c r="A890" s="346"/>
      <c r="B890" s="198" t="str">
        <f>IF($O890="x",'Class Record S2'!$B$9,"")</f>
        <v/>
      </c>
      <c r="C890" s="349" t="str">
        <f>IF($O890="x",'Class Record S2'!$D$9,"")</f>
        <v/>
      </c>
      <c r="D890" s="349"/>
      <c r="E890" s="349"/>
      <c r="F890" s="349"/>
      <c r="G890" s="349"/>
      <c r="H890" s="349"/>
      <c r="I890" s="349"/>
      <c r="J890" s="349"/>
      <c r="K890" s="349"/>
      <c r="L890" s="349"/>
      <c r="M890" s="199"/>
      <c r="O890" s="196" t="str">
        <f>IF(OR(AND('Class Record S2'!$Z$9=".",COUNTIF('Class Record S2'!$Z$8:$Z$37,"\")&lt;5,COUNTIF('Class Record S2'!$Z$8:$Z$9,".")&lt;=(5-COUNTIF('Class Record S2'!$Z$8:$Z$37,"\"))),AND('Class Record S2'!$Z$9="\",COUNTIF('Class Record S2'!$Z$8:$Z$9,"\")&lt;=5)),"x","")</f>
        <v/>
      </c>
      <c r="Q890" s="197" t="s">
        <v>64</v>
      </c>
      <c r="R890" s="197" t="s">
        <v>131</v>
      </c>
    </row>
    <row r="891" spans="1:18" ht="37.5" customHeight="1" x14ac:dyDescent="0.3">
      <c r="A891" s="346"/>
      <c r="B891" s="198" t="str">
        <f>IF($O891="x",'Class Record S2'!$B$10,"")</f>
        <v/>
      </c>
      <c r="C891" s="349" t="str">
        <f>IF($O891="x",'Class Record S2'!$D$10,"")</f>
        <v/>
      </c>
      <c r="D891" s="349"/>
      <c r="E891" s="349"/>
      <c r="F891" s="349"/>
      <c r="G891" s="349"/>
      <c r="H891" s="349"/>
      <c r="I891" s="349"/>
      <c r="J891" s="349"/>
      <c r="K891" s="349"/>
      <c r="L891" s="349"/>
      <c r="M891" s="199"/>
      <c r="O891" s="196" t="str">
        <f>IF(OR(AND('Class Record S2'!$Z$10=".",COUNTIF('Class Record S2'!$Z$8:$Z$37,"\")&lt;5,COUNTIF('Class Record S2'!$Z$8:$Z$10,".")&lt;=(5-COUNTIF('Class Record S2'!$Z$8:$Z$37,"\"))),AND('Class Record S2'!$Z$10="\",COUNTIF('Class Record S2'!$Z$8:$Z$10,"\")&lt;=5)),"x","")</f>
        <v/>
      </c>
      <c r="Q891" s="197" t="s">
        <v>65</v>
      </c>
      <c r="R891" s="197" t="s">
        <v>132</v>
      </c>
    </row>
    <row r="892" spans="1:18" ht="37.5" customHeight="1" x14ac:dyDescent="0.3">
      <c r="A892" s="346"/>
      <c r="B892" s="198" t="str">
        <f>IF($O892="x",'Class Record S2'!$B$11,"")</f>
        <v/>
      </c>
      <c r="C892" s="349" t="str">
        <f>IF($O892="x",'Class Record S2'!$D$11,"")</f>
        <v/>
      </c>
      <c r="D892" s="349"/>
      <c r="E892" s="349"/>
      <c r="F892" s="349"/>
      <c r="G892" s="349"/>
      <c r="H892" s="349"/>
      <c r="I892" s="349"/>
      <c r="J892" s="349"/>
      <c r="K892" s="349"/>
      <c r="L892" s="349"/>
      <c r="M892" s="199"/>
      <c r="O892" s="196" t="str">
        <f>IF(OR(AND('Class Record S2'!$Z$11=".",COUNTIF('Class Record S2'!$Z$8:$Z$37,"\")&lt;5,COUNTIF('Class Record S2'!$Z$8:$Z$11,".")&lt;=(5-COUNTIF('Class Record S2'!$Z$8:$Z$37,"\"))),AND('Class Record S2'!$Z$11="\",COUNTIF('Class Record S2'!$Z$8:$Z$11,"\")&lt;=5)),"x","")</f>
        <v/>
      </c>
      <c r="Q892" s="197" t="s">
        <v>66</v>
      </c>
      <c r="R892" s="197" t="s">
        <v>133</v>
      </c>
    </row>
    <row r="893" spans="1:18" ht="37.5" customHeight="1" thickBot="1" x14ac:dyDescent="0.35">
      <c r="A893" s="347"/>
      <c r="B893" s="200" t="str">
        <f>IF($O893="x",'Class Record S2'!$B$12,"")</f>
        <v/>
      </c>
      <c r="C893" s="350" t="str">
        <f>IF($O893="x",'Class Record S2'!$D$12,"")</f>
        <v/>
      </c>
      <c r="D893" s="350"/>
      <c r="E893" s="350"/>
      <c r="F893" s="350"/>
      <c r="G893" s="350"/>
      <c r="H893" s="350"/>
      <c r="I893" s="350"/>
      <c r="J893" s="350"/>
      <c r="K893" s="350"/>
      <c r="L893" s="350"/>
      <c r="M893" s="201"/>
      <c r="O893" s="196" t="str">
        <f>IF(OR(AND('Class Record S2'!$Z$12=".",COUNTIF('Class Record S2'!$Z$8:$Z$37,"\")&lt;5,COUNTIF('Class Record S2'!$Z$8:$Z$12,".")&lt;=(5-COUNTIF('Class Record S2'!$Z$8:$Z$37,"\"))),AND('Class Record S2'!$Z$12="\",COUNTIF('Class Record S2'!$Z$8:$Z$12,"\")&lt;=5)),"x","")</f>
        <v/>
      </c>
      <c r="Q893" s="197" t="s">
        <v>67</v>
      </c>
      <c r="R893" s="197" t="s">
        <v>134</v>
      </c>
    </row>
    <row r="894" spans="1:18" ht="37.5" customHeight="1" x14ac:dyDescent="0.3">
      <c r="A894" s="345" t="str">
        <f>'Class Record S2'!$A$13</f>
        <v>Add/Sub</v>
      </c>
      <c r="B894" s="194" t="str">
        <f>IF($O894="x",'Class Record S2'!$B$13,"")</f>
        <v/>
      </c>
      <c r="C894" s="348" t="str">
        <f>IF($O894="x",'Class Record S2'!$D$13,"")</f>
        <v/>
      </c>
      <c r="D894" s="348"/>
      <c r="E894" s="348"/>
      <c r="F894" s="348"/>
      <c r="G894" s="348"/>
      <c r="H894" s="348"/>
      <c r="I894" s="348"/>
      <c r="J894" s="348"/>
      <c r="K894" s="348"/>
      <c r="L894" s="348"/>
      <c r="M894" s="195"/>
      <c r="O894" s="196" t="str">
        <f>IF(OR(AND('Class Record S2'!$Z$13=".",COUNTIF('Class Record S2'!$Z$8:$Z$37,"\")&lt;5,COUNTIF('Class Record S2'!$Z$8:$Z$13,".")&lt;=(5-COUNTIF('Class Record S2'!$Z$8:$Z$37,"\"))),AND('Class Record S2'!$Z$13="\",COUNTIF('Class Record S2'!$Z$8:$Z$13,"\")&lt;=5)),"x","")</f>
        <v/>
      </c>
      <c r="Q894" s="197" t="s">
        <v>68</v>
      </c>
      <c r="R894" s="197" t="s">
        <v>94</v>
      </c>
    </row>
    <row r="895" spans="1:18" ht="37.5" customHeight="1" x14ac:dyDescent="0.3">
      <c r="A895" s="346"/>
      <c r="B895" s="198" t="str">
        <f>IF($O895="x",'Class Record S2'!$B$14,"")</f>
        <v/>
      </c>
      <c r="C895" s="349" t="str">
        <f>IF($O895="x",'Class Record S2'!$D$14,"")</f>
        <v/>
      </c>
      <c r="D895" s="349"/>
      <c r="E895" s="349"/>
      <c r="F895" s="349"/>
      <c r="G895" s="349"/>
      <c r="H895" s="349"/>
      <c r="I895" s="349"/>
      <c r="J895" s="349"/>
      <c r="K895" s="349"/>
      <c r="L895" s="349"/>
      <c r="M895" s="199"/>
      <c r="O895" s="196" t="str">
        <f>IF(OR(AND('Class Record S2'!$Z$14=".",COUNTIF('Class Record S2'!$Z$8:$Z$37,"\")&lt;5,COUNTIF('Class Record S2'!$Z$8:$Z$14,".")&lt;=(5-COUNTIF('Class Record S2'!$Z$8:$Z$37,"\"))),AND('Class Record S2'!$Z$14="\",COUNTIF('Class Record S2'!$Z$8:$Z$14,"\")&lt;=5)),"x","")</f>
        <v/>
      </c>
      <c r="Q895" s="197" t="s">
        <v>69</v>
      </c>
      <c r="R895" s="197" t="s">
        <v>95</v>
      </c>
    </row>
    <row r="896" spans="1:18" ht="37.5" customHeight="1" x14ac:dyDescent="0.3">
      <c r="A896" s="346"/>
      <c r="B896" s="198" t="str">
        <f>IF($O896="x",'Class Record S2'!$B$15,"")</f>
        <v/>
      </c>
      <c r="C896" s="349" t="str">
        <f>IF($O896="x",'Class Record S2'!$D$15,"")</f>
        <v/>
      </c>
      <c r="D896" s="349"/>
      <c r="E896" s="349"/>
      <c r="F896" s="349"/>
      <c r="G896" s="349"/>
      <c r="H896" s="349"/>
      <c r="I896" s="349"/>
      <c r="J896" s="349"/>
      <c r="K896" s="349"/>
      <c r="L896" s="349"/>
      <c r="M896" s="199"/>
      <c r="O896" s="196" t="str">
        <f>IF(OR(AND('Class Record S2'!$Z$15=".",COUNTIF('Class Record S2'!$Z$8:$Z$37,"\")&lt;5,COUNTIF('Class Record S2'!$Z$8:$Z$15,".")&lt;=(5-COUNTIF('Class Record S2'!$Z$8:$Z$37,"\"))),AND('Class Record S2'!$Z$15="\",COUNTIF('Class Record S2'!$Z$8:$Z$15,"\")&lt;=5)),"x","")</f>
        <v/>
      </c>
      <c r="Q896" s="197" t="s">
        <v>70</v>
      </c>
      <c r="R896" s="197" t="s">
        <v>96</v>
      </c>
    </row>
    <row r="897" spans="1:18" ht="37.5" customHeight="1" x14ac:dyDescent="0.3">
      <c r="A897" s="346"/>
      <c r="B897" s="198" t="str">
        <f>IF($O897="x",'Class Record S2'!$B$16,"")</f>
        <v/>
      </c>
      <c r="C897" s="349" t="str">
        <f>IF($O897="x",'Class Record S2'!$D$16,"")</f>
        <v/>
      </c>
      <c r="D897" s="349"/>
      <c r="E897" s="349"/>
      <c r="F897" s="349"/>
      <c r="G897" s="349"/>
      <c r="H897" s="349"/>
      <c r="I897" s="349"/>
      <c r="J897" s="349"/>
      <c r="K897" s="349"/>
      <c r="L897" s="349"/>
      <c r="M897" s="199"/>
      <c r="O897" s="196" t="str">
        <f>IF(OR(AND('Class Record S2'!$Z$16=".",COUNTIF('Class Record S2'!$Z$8:$Z$37,"\")&lt;5,COUNTIF('Class Record S2'!$Z$8:$Z$16,".")&lt;=(5-COUNTIF('Class Record S2'!$Z$8:$Z$37,"\"))),AND('Class Record S2'!$Z$16="\",COUNTIF('Class Record S2'!$Z$8:$Z$16,"\")&lt;=5)),"x","")</f>
        <v/>
      </c>
      <c r="Q897" s="197" t="s">
        <v>71</v>
      </c>
      <c r="R897" s="197" t="s">
        <v>97</v>
      </c>
    </row>
    <row r="898" spans="1:18" ht="37.5" customHeight="1" thickBot="1" x14ac:dyDescent="0.35">
      <c r="A898" s="347"/>
      <c r="B898" s="200" t="str">
        <f>IF($O898="x",'Class Record S2'!$B$17,"")</f>
        <v/>
      </c>
      <c r="C898" s="350" t="str">
        <f>IF($O898="x",'Class Record S2'!$D$17,"")</f>
        <v/>
      </c>
      <c r="D898" s="350"/>
      <c r="E898" s="350"/>
      <c r="F898" s="350"/>
      <c r="G898" s="350"/>
      <c r="H898" s="350"/>
      <c r="I898" s="350"/>
      <c r="J898" s="350"/>
      <c r="K898" s="350"/>
      <c r="L898" s="350"/>
      <c r="M898" s="202"/>
      <c r="O898" s="196" t="str">
        <f>IF(OR(AND('Class Record S2'!$Z$17=".",COUNTIF('Class Record S2'!$Z$8:$Z$37,"\")&lt;5,COUNTIF('Class Record S2'!$Z$8:$Z$17,".")&lt;=(5-COUNTIF('Class Record S2'!$Z$8:$Z$37,"\"))),AND('Class Record S2'!$Z$17="\",COUNTIF('Class Record S2'!$Z$8:$Z$17,"\")&lt;=5)),"x","")</f>
        <v/>
      </c>
      <c r="Q898" s="197" t="s">
        <v>72</v>
      </c>
      <c r="R898" s="197" t="s">
        <v>135</v>
      </c>
    </row>
    <row r="899" spans="1:18" ht="37.5" customHeight="1" x14ac:dyDescent="0.3">
      <c r="A899" s="345" t="str">
        <f>'Class Record S2'!$A$18</f>
        <v>Multi/Div</v>
      </c>
      <c r="B899" s="194" t="str">
        <f>IF($O899="x",'Class Record S2'!$B$18,"")</f>
        <v/>
      </c>
      <c r="C899" s="348" t="str">
        <f>IF($O899="x",'Class Record S2'!$D$18,"")</f>
        <v/>
      </c>
      <c r="D899" s="348"/>
      <c r="E899" s="348"/>
      <c r="F899" s="348"/>
      <c r="G899" s="348"/>
      <c r="H899" s="348"/>
      <c r="I899" s="348"/>
      <c r="J899" s="348"/>
      <c r="K899" s="348"/>
      <c r="L899" s="348"/>
      <c r="M899" s="203"/>
      <c r="O899" s="196" t="str">
        <f>IF(OR(AND('Class Record S2'!$Z$18=".",COUNTIF('Class Record S2'!$Z$8:$Z$37,"\")&lt;5,COUNTIF('Class Record S2'!$Z$8:$Z$18,".")&lt;=(5-COUNTIF('Class Record S2'!$Z$8:$Z$37,"\"))),AND('Class Record S2'!$Z$18="\",COUNTIF('Class Record S2'!$Z$8:$Z$18,"\")&lt;=5)),"x","")</f>
        <v/>
      </c>
      <c r="Q899" s="197" t="s">
        <v>73</v>
      </c>
      <c r="R899" s="197" t="s">
        <v>98</v>
      </c>
    </row>
    <row r="900" spans="1:18" ht="37.5" customHeight="1" x14ac:dyDescent="0.3">
      <c r="A900" s="346"/>
      <c r="B900" s="198" t="str">
        <f>IF($O900="x",'Class Record S2'!$B$19,"")</f>
        <v/>
      </c>
      <c r="C900" s="349" t="str">
        <f>IF($O900="x",'Class Record S2'!$D$19,"")</f>
        <v/>
      </c>
      <c r="D900" s="349"/>
      <c r="E900" s="349"/>
      <c r="F900" s="349"/>
      <c r="G900" s="349"/>
      <c r="H900" s="349"/>
      <c r="I900" s="349"/>
      <c r="J900" s="349"/>
      <c r="K900" s="349"/>
      <c r="L900" s="349"/>
      <c r="M900" s="204"/>
      <c r="O900" s="196" t="str">
        <f>IF(OR(AND('Class Record S2'!$Z$19=".",COUNTIF('Class Record S2'!$Z$8:$Z$37,"\")&lt;5,COUNTIF('Class Record S2'!$Z$8:$Z$19,".")&lt;=(5-COUNTIF('Class Record S2'!$Z$8:$Z$37,"\"))),AND('Class Record S2'!$Z$19="\",COUNTIF('Class Record S2'!$Z$8:$Z$19,"\")&lt;=5)),"x","")</f>
        <v/>
      </c>
      <c r="Q900" s="197" t="s">
        <v>74</v>
      </c>
      <c r="R900" s="197" t="s">
        <v>99</v>
      </c>
    </row>
    <row r="901" spans="1:18" ht="37.5" customHeight="1" x14ac:dyDescent="0.3">
      <c r="A901" s="346"/>
      <c r="B901" s="198" t="str">
        <f>IF($O901="x",'Class Record S2'!$B$20,"")</f>
        <v/>
      </c>
      <c r="C901" s="349" t="str">
        <f>IF($O901="x",'Class Record S2'!$D$20,"")</f>
        <v/>
      </c>
      <c r="D901" s="349"/>
      <c r="E901" s="349"/>
      <c r="F901" s="349"/>
      <c r="G901" s="349"/>
      <c r="H901" s="349"/>
      <c r="I901" s="349"/>
      <c r="J901" s="349"/>
      <c r="K901" s="349"/>
      <c r="L901" s="349"/>
      <c r="M901" s="204"/>
      <c r="O901" s="196" t="str">
        <f>IF(OR(AND('Class Record S2'!$Z$20=".",COUNTIF('Class Record S2'!$Z$8:$Z$37,"\")&lt;5,COUNTIF('Class Record S2'!$Z$8:$Z$20,".")&lt;=(5-COUNTIF('Class Record S2'!$Z$8:$Z$37,"\"))),AND('Class Record S2'!$Z$20="\",COUNTIF('Class Record S2'!$Z$8:$Z$20,"\")&lt;=5)),"x","")</f>
        <v/>
      </c>
      <c r="Q901" s="197" t="s">
        <v>75</v>
      </c>
      <c r="R901" s="197" t="s">
        <v>100</v>
      </c>
    </row>
    <row r="902" spans="1:18" ht="37.5" customHeight="1" thickBot="1" x14ac:dyDescent="0.35">
      <c r="A902" s="347"/>
      <c r="B902" s="200" t="str">
        <f>IF($O902="x",'Class Record S2'!$B$21,"")</f>
        <v/>
      </c>
      <c r="C902" s="350" t="str">
        <f>IF($O902="x",'Class Record S2'!$D$21,"")</f>
        <v/>
      </c>
      <c r="D902" s="350"/>
      <c r="E902" s="350"/>
      <c r="F902" s="350"/>
      <c r="G902" s="350"/>
      <c r="H902" s="350"/>
      <c r="I902" s="350"/>
      <c r="J902" s="350"/>
      <c r="K902" s="350"/>
      <c r="L902" s="350"/>
      <c r="M902" s="202"/>
      <c r="O902" s="196" t="str">
        <f>IF(OR(AND('Class Record S2'!$Z$21=".",COUNTIF('Class Record S2'!$Z$8:$Z$37,"\")&lt;5,COUNTIF('Class Record S2'!$Z$8:$Z$21,".")&lt;=(5-COUNTIF('Class Record S2'!$Z$8:$Z$37,"\"))),AND('Class Record S2'!$Z$21="\",COUNTIF('Class Record S2'!$Z$8:$Z$21,"\")&lt;=5)),"x","")</f>
        <v/>
      </c>
      <c r="Q902" s="197" t="s">
        <v>76</v>
      </c>
      <c r="R902" s="197" t="s">
        <v>101</v>
      </c>
    </row>
    <row r="903" spans="1:18" ht="37.5" customHeight="1" x14ac:dyDescent="0.3">
      <c r="A903" s="345" t="str">
        <f>'Class Record S2'!$A$22</f>
        <v>Frac</v>
      </c>
      <c r="B903" s="194" t="str">
        <f>IF($O903="x",'Class Record S2'!$B$22,"")</f>
        <v/>
      </c>
      <c r="C903" s="348" t="str">
        <f>IF($O903="x",'Class Record S2'!$D$22,"")</f>
        <v/>
      </c>
      <c r="D903" s="348"/>
      <c r="E903" s="348"/>
      <c r="F903" s="348"/>
      <c r="G903" s="348"/>
      <c r="H903" s="348"/>
      <c r="I903" s="348"/>
      <c r="J903" s="348"/>
      <c r="K903" s="348"/>
      <c r="L903" s="348"/>
      <c r="M903" s="203"/>
      <c r="O903" s="196" t="str">
        <f>IF(OR(AND('Class Record S2'!$Z$22=".",COUNTIF('Class Record S2'!$Z$8:$Z$37,"\")&lt;5,COUNTIF('Class Record S2'!$Z$8:$Z$22,".")&lt;=(5-COUNTIF('Class Record S2'!$Z$8:$Z$37,"\"))),AND('Class Record S2'!$Z$22="\",COUNTIF('Class Record S2'!$Z$8:$Z$22,"\")&lt;=5)),"x","")</f>
        <v/>
      </c>
      <c r="Q903" s="197" t="s">
        <v>77</v>
      </c>
      <c r="R903" s="197" t="s">
        <v>136</v>
      </c>
    </row>
    <row r="904" spans="1:18" ht="37.5" customHeight="1" thickBot="1" x14ac:dyDescent="0.35">
      <c r="A904" s="347"/>
      <c r="B904" s="200" t="str">
        <f>IF($O904="x",'Class Record S2'!$B$23,"")</f>
        <v/>
      </c>
      <c r="C904" s="350" t="str">
        <f>IF($O904="x",'Class Record S2'!$D$23,"")</f>
        <v/>
      </c>
      <c r="D904" s="350"/>
      <c r="E904" s="350"/>
      <c r="F904" s="350"/>
      <c r="G904" s="350"/>
      <c r="H904" s="350"/>
      <c r="I904" s="350"/>
      <c r="J904" s="350"/>
      <c r="K904" s="350"/>
      <c r="L904" s="350"/>
      <c r="M904" s="202"/>
      <c r="O904" s="196" t="str">
        <f>IF(OR(AND('Class Record S2'!$Z$23=".",COUNTIF('Class Record S2'!$Z$8:$Z$37,"\")&lt;5,COUNTIF('Class Record S2'!$Z$8:$Z$23,".")&lt;=(5-COUNTIF('Class Record S2'!$Z$8:$Z$37,"\"))),AND('Class Record S2'!$Z$23="\",COUNTIF('Class Record S2'!$Z$8:$Z$23,"\")&lt;=5)),"x","")</f>
        <v/>
      </c>
      <c r="Q904" s="197" t="s">
        <v>78</v>
      </c>
      <c r="R904" s="197" t="s">
        <v>137</v>
      </c>
    </row>
    <row r="905" spans="1:18" ht="37.5" customHeight="1" x14ac:dyDescent="0.3">
      <c r="A905" s="345" t="str">
        <f>'Class Record S2'!$A$24</f>
        <v>Measure</v>
      </c>
      <c r="B905" s="194" t="str">
        <f>IF($O905="x",'Class Record S2'!$B$24,"")</f>
        <v/>
      </c>
      <c r="C905" s="348" t="str">
        <f>IF($O905="x",'Class Record S2'!$D$24,"")</f>
        <v/>
      </c>
      <c r="D905" s="348"/>
      <c r="E905" s="348"/>
      <c r="F905" s="348"/>
      <c r="G905" s="348"/>
      <c r="H905" s="348"/>
      <c r="I905" s="348"/>
      <c r="J905" s="348"/>
      <c r="K905" s="348"/>
      <c r="L905" s="348"/>
      <c r="M905" s="203"/>
      <c r="O905" s="196" t="str">
        <f>IF(OR(AND('Class Record S2'!$Z$24=".",COUNTIF('Class Record S2'!$Z$8:$Z$37,"\")&lt;5,COUNTIF('Class Record S2'!$Z$8:$Z$24,".")&lt;=(5-COUNTIF('Class Record S2'!$Z$8:$Z$37,"\"))),AND('Class Record S2'!$Z$24="\",COUNTIF('Class Record S2'!$Z$8:$Z$24,"\")&lt;=5)),"x","")</f>
        <v/>
      </c>
      <c r="Q905" s="197" t="s">
        <v>79</v>
      </c>
      <c r="R905" s="197" t="s">
        <v>138</v>
      </c>
    </row>
    <row r="906" spans="1:18" ht="37.5" customHeight="1" x14ac:dyDescent="0.3">
      <c r="A906" s="346"/>
      <c r="B906" s="198" t="str">
        <f>IF($O906="x",'Class Record S2'!$B$25,"")</f>
        <v/>
      </c>
      <c r="C906" s="349" t="str">
        <f>IF($O906="x",'Class Record S2'!$D$25,"")</f>
        <v/>
      </c>
      <c r="D906" s="349"/>
      <c r="E906" s="349"/>
      <c r="F906" s="349"/>
      <c r="G906" s="349"/>
      <c r="H906" s="349"/>
      <c r="I906" s="349"/>
      <c r="J906" s="349"/>
      <c r="K906" s="349"/>
      <c r="L906" s="349"/>
      <c r="M906" s="204"/>
      <c r="O906" s="196" t="str">
        <f>IF(OR(AND('Class Record S2'!$Z$25=".",COUNTIF('Class Record S2'!$Z$8:$Z$37,"\")&lt;5,COUNTIF('Class Record S2'!$Z$8:$Z$25,".")&lt;=(5-COUNTIF('Class Record S2'!$Z$8:$Z$37,"\"))),AND('Class Record S2'!$Z$25="\",COUNTIF('Class Record S2'!$Z$8:$Z$25,"\")&lt;=5)),"x","")</f>
        <v/>
      </c>
      <c r="Q906" s="197" t="s">
        <v>80</v>
      </c>
      <c r="R906" s="197" t="s">
        <v>139</v>
      </c>
    </row>
    <row r="907" spans="1:18" ht="37.5" customHeight="1" x14ac:dyDescent="0.3">
      <c r="A907" s="346"/>
      <c r="B907" s="198" t="str">
        <f>IF($O907="x",'Class Record S2'!$B$26,"")</f>
        <v/>
      </c>
      <c r="C907" s="349" t="str">
        <f>IF($O907="x",'Class Record S2'!$D$26,"")</f>
        <v/>
      </c>
      <c r="D907" s="349"/>
      <c r="E907" s="349"/>
      <c r="F907" s="349"/>
      <c r="G907" s="349"/>
      <c r="H907" s="349"/>
      <c r="I907" s="349"/>
      <c r="J907" s="349"/>
      <c r="K907" s="349"/>
      <c r="L907" s="349"/>
      <c r="M907" s="204"/>
      <c r="O907" s="196" t="str">
        <f>IF(OR(AND('Class Record S2'!$Z$26=".",COUNTIF('Class Record S2'!$Z$8:$Z$37,"\")&lt;5,COUNTIF('Class Record S2'!$Z$8:$Z$26,".")&lt;=(5-COUNTIF('Class Record S2'!$Z$8:$Z$37,"\"))),AND('Class Record S2'!$Z$26="\",COUNTIF('Class Record S2'!$Z$8:$Z$26,"\")&lt;=5)),"x","")</f>
        <v/>
      </c>
      <c r="Q907" s="197" t="s">
        <v>81</v>
      </c>
      <c r="R907" s="197" t="s">
        <v>140</v>
      </c>
    </row>
    <row r="908" spans="1:18" ht="37.5" customHeight="1" x14ac:dyDescent="0.3">
      <c r="A908" s="346"/>
      <c r="B908" s="198" t="str">
        <f>IF($O908="x",'Class Record S2'!$B$27,"")</f>
        <v/>
      </c>
      <c r="C908" s="349" t="str">
        <f>IF($O908="x",'Class Record S2'!$D$27,"")</f>
        <v/>
      </c>
      <c r="D908" s="349"/>
      <c r="E908" s="349"/>
      <c r="F908" s="349"/>
      <c r="G908" s="349"/>
      <c r="H908" s="349"/>
      <c r="I908" s="349"/>
      <c r="J908" s="349"/>
      <c r="K908" s="349"/>
      <c r="L908" s="349"/>
      <c r="M908" s="204"/>
      <c r="O908" s="196" t="str">
        <f>IF(OR(AND('Class Record S2'!$Z$27=".",COUNTIF('Class Record S2'!$Z$8:$Z$37,"\")&lt;5,COUNTIF('Class Record S2'!$Z$8:$Z$27,".")&lt;=(5-COUNTIF('Class Record S2'!$Z$8:$Z$37,"\"))),AND('Class Record S2'!$Z$27="\",COUNTIF('Class Record S2'!$Z$8:$Z$27,"\")&lt;=5)),"x","")</f>
        <v/>
      </c>
      <c r="Q908" s="197" t="s">
        <v>82</v>
      </c>
      <c r="R908" s="197" t="s">
        <v>141</v>
      </c>
    </row>
    <row r="909" spans="1:18" ht="37.5" customHeight="1" x14ac:dyDescent="0.3">
      <c r="A909" s="346"/>
      <c r="B909" s="198" t="str">
        <f>IF($O909="x",'Class Record S2'!$B$28,"")</f>
        <v/>
      </c>
      <c r="C909" s="349" t="str">
        <f>IF($O909="x",'Class Record S2'!$D$28,"")</f>
        <v/>
      </c>
      <c r="D909" s="349"/>
      <c r="E909" s="349"/>
      <c r="F909" s="349"/>
      <c r="G909" s="349"/>
      <c r="H909" s="349"/>
      <c r="I909" s="349"/>
      <c r="J909" s="349"/>
      <c r="K909" s="349"/>
      <c r="L909" s="349"/>
      <c r="M909" s="204"/>
      <c r="O909" s="196" t="str">
        <f>IF(OR(AND('Class Record S2'!$Z$28=".",COUNTIF('Class Record S2'!$Z$8:$Z$37,"\")&lt;5,COUNTIF('Class Record S2'!$Z$8:$Z$28,".")&lt;=(5-COUNTIF('Class Record S2'!$Z$8:$Z$37,"\"))),AND('Class Record S2'!$Z$28="\",COUNTIF('Class Record S2'!$Z$8:$Z$28,"\")&lt;=5)),"x","")</f>
        <v/>
      </c>
      <c r="Q909" s="197" t="s">
        <v>83</v>
      </c>
      <c r="R909" s="197" t="s">
        <v>102</v>
      </c>
    </row>
    <row r="910" spans="1:18" ht="37.5" customHeight="1" thickBot="1" x14ac:dyDescent="0.35">
      <c r="A910" s="347"/>
      <c r="B910" s="200" t="str">
        <f>IF($O910="x",'Class Record S2'!$B$29,"")</f>
        <v/>
      </c>
      <c r="C910" s="350" t="str">
        <f>IF($O910="x",'Class Record S2'!$D$29,"")</f>
        <v/>
      </c>
      <c r="D910" s="350"/>
      <c r="E910" s="350"/>
      <c r="F910" s="350"/>
      <c r="G910" s="350"/>
      <c r="H910" s="350"/>
      <c r="I910" s="350"/>
      <c r="J910" s="350"/>
      <c r="K910" s="350"/>
      <c r="L910" s="350"/>
      <c r="M910" s="202"/>
      <c r="O910" s="196" t="str">
        <f>IF(OR(AND('Class Record S2'!$Z$29=".",COUNTIF('Class Record S2'!$Z$8:$Z$37,"\")&lt;5,COUNTIF('Class Record S2'!$Z$8:$Z$29,".")&lt;=(5-COUNTIF('Class Record S2'!$Z$8:$Z$37,"\"))),AND('Class Record S2'!$Z$29="\",COUNTIF('Class Record S2'!$Z$8:$Z$29,"\")&lt;=5)),"x","")</f>
        <v/>
      </c>
      <c r="Q910" s="197" t="s">
        <v>84</v>
      </c>
      <c r="R910" s="197" t="s">
        <v>142</v>
      </c>
    </row>
    <row r="911" spans="1:18" ht="37.5" customHeight="1" x14ac:dyDescent="0.3">
      <c r="A911" s="345" t="str">
        <f>'Class Record S2'!$A$30</f>
        <v>Geometry</v>
      </c>
      <c r="B911" s="194" t="str">
        <f>IF($O911="x",'Class Record S2'!$B$30,"")</f>
        <v/>
      </c>
      <c r="C911" s="348" t="str">
        <f>IF($O911="x",'Class Record S2'!$D$30,"")</f>
        <v/>
      </c>
      <c r="D911" s="348"/>
      <c r="E911" s="348"/>
      <c r="F911" s="348"/>
      <c r="G911" s="348"/>
      <c r="H911" s="348"/>
      <c r="I911" s="348"/>
      <c r="J911" s="348"/>
      <c r="K911" s="348"/>
      <c r="L911" s="348"/>
      <c r="M911" s="203"/>
      <c r="O911" s="196" t="str">
        <f>IF(OR(AND('Class Record S2'!$Z$30=".",COUNTIF('Class Record S2'!$Z$8:$Z$37,"\")&lt;5,COUNTIF('Class Record S2'!$Z$8:$Z$30,".")&lt;=(5-COUNTIF('Class Record S2'!$Z$8:$Z$37,"\"))),AND('Class Record S2'!$Z$30="\",COUNTIF('Class Record S2'!$Z$8:$Z$30,"\")&lt;=5)),"x","")</f>
        <v/>
      </c>
      <c r="Q911" s="197" t="s">
        <v>85</v>
      </c>
      <c r="R911" s="197" t="s">
        <v>143</v>
      </c>
    </row>
    <row r="912" spans="1:18" ht="37.5" customHeight="1" x14ac:dyDescent="0.3">
      <c r="A912" s="346"/>
      <c r="B912" s="198" t="str">
        <f>IF($O912="x",'Class Record S2'!$B$31,"")</f>
        <v/>
      </c>
      <c r="C912" s="349" t="str">
        <f>IF($O912="x",'Class Record S2'!$D$31,"")</f>
        <v/>
      </c>
      <c r="D912" s="349"/>
      <c r="E912" s="349"/>
      <c r="F912" s="349"/>
      <c r="G912" s="349"/>
      <c r="H912" s="349"/>
      <c r="I912" s="349"/>
      <c r="J912" s="349"/>
      <c r="K912" s="349"/>
      <c r="L912" s="349"/>
      <c r="M912" s="204"/>
      <c r="O912" s="196" t="str">
        <f>IF(OR(AND('Class Record S2'!$Z$31=".",COUNTIF('Class Record S2'!$Z$8:$Z$37,"\")&lt;5,COUNTIF('Class Record S2'!$Z$8:$Z$31,".")&lt;=(5-COUNTIF('Class Record S2'!$Z$8:$Z$37,"\"))),AND('Class Record S2'!$Z$31="\",COUNTIF('Class Record S2'!$Z$8:$Z$31,"\")&lt;=5)),"x","")</f>
        <v/>
      </c>
      <c r="Q912" s="197" t="s">
        <v>86</v>
      </c>
      <c r="R912" s="197" t="s">
        <v>144</v>
      </c>
    </row>
    <row r="913" spans="1:18" ht="37.5" customHeight="1" x14ac:dyDescent="0.3">
      <c r="A913" s="346"/>
      <c r="B913" s="198" t="str">
        <f>IF($O913="x",'Class Record S2'!$B$32,"")</f>
        <v/>
      </c>
      <c r="C913" s="349" t="str">
        <f>IF($O913="x",'Class Record S2'!$D$32,"")</f>
        <v/>
      </c>
      <c r="D913" s="349"/>
      <c r="E913" s="349"/>
      <c r="F913" s="349"/>
      <c r="G913" s="349"/>
      <c r="H913" s="349"/>
      <c r="I913" s="349"/>
      <c r="J913" s="349"/>
      <c r="K913" s="349"/>
      <c r="L913" s="349"/>
      <c r="M913" s="204"/>
      <c r="O913" s="196" t="str">
        <f>IF(OR(AND('Class Record S2'!$Z$32=".",COUNTIF('Class Record S2'!$Z$8:$Z$37,"\")&lt;5,COUNTIF('Class Record S2'!$Z$8:$Z$32,".")&lt;=(5-COUNTIF('Class Record S2'!$Z$8:$Z$37,"\"))),AND('Class Record S2'!$Z$32="\",COUNTIF('Class Record S2'!$Z$8:$Z$32,"\")&lt;=5)),"x","")</f>
        <v/>
      </c>
      <c r="Q913" s="197" t="s">
        <v>87</v>
      </c>
      <c r="R913" s="197" t="s">
        <v>145</v>
      </c>
    </row>
    <row r="914" spans="1:18" ht="37.5" customHeight="1" x14ac:dyDescent="0.3">
      <c r="A914" s="346"/>
      <c r="B914" s="198" t="str">
        <f>IF($O914="x",'Class Record S2'!$B$33,"")</f>
        <v/>
      </c>
      <c r="C914" s="349" t="str">
        <f>IF($O914="x",'Class Record S2'!$D$33,"")</f>
        <v/>
      </c>
      <c r="D914" s="349"/>
      <c r="E914" s="349"/>
      <c r="F914" s="349"/>
      <c r="G914" s="349"/>
      <c r="H914" s="349"/>
      <c r="I914" s="349"/>
      <c r="J914" s="349"/>
      <c r="K914" s="349"/>
      <c r="L914" s="349"/>
      <c r="M914" s="204"/>
      <c r="O914" s="196" t="str">
        <f>IF(OR(AND('Class Record S2'!$Z$33=".",COUNTIF('Class Record S2'!$Z$8:$Z$37,"\")&lt;5,COUNTIF('Class Record S2'!$Z$8:$Z$33,".")&lt;=(5-COUNTIF('Class Record S2'!$Z$8:$Z$37,"\"))),AND('Class Record S2'!$Z$33="\",COUNTIF('Class Record S2'!$Z$8:$Z$33,"\")&lt;=5)),"x","")</f>
        <v/>
      </c>
      <c r="Q914" s="197" t="s">
        <v>88</v>
      </c>
      <c r="R914" s="197" t="s">
        <v>146</v>
      </c>
    </row>
    <row r="915" spans="1:18" ht="37.5" customHeight="1" x14ac:dyDescent="0.3">
      <c r="A915" s="346"/>
      <c r="B915" s="198" t="str">
        <f>IF($O915="x",'Class Record S2'!$B$34,"")</f>
        <v/>
      </c>
      <c r="C915" s="349" t="str">
        <f>IF($O915="x",'Class Record S2'!$D$34,"")</f>
        <v/>
      </c>
      <c r="D915" s="349"/>
      <c r="E915" s="349"/>
      <c r="F915" s="349"/>
      <c r="G915" s="349"/>
      <c r="H915" s="349"/>
      <c r="I915" s="349"/>
      <c r="J915" s="349"/>
      <c r="K915" s="349"/>
      <c r="L915" s="349"/>
      <c r="M915" s="204"/>
      <c r="O915" s="196" t="str">
        <f>IF(OR(AND('Class Record S2'!$Z$34=".",COUNTIF('Class Record S2'!$Z$8:$Z$37,"\")&lt;5,COUNTIF('Class Record S2'!$Z$8:$Z$34,".")&lt;=(5-COUNTIF('Class Record S2'!$Z$8:$Z$37,"\"))),AND('Class Record S2'!$Z$34="\",COUNTIF('Class Record S2'!$Z$8:$Z$34,"\")&lt;=5)),"x","")</f>
        <v/>
      </c>
      <c r="Q915" s="197" t="s">
        <v>89</v>
      </c>
      <c r="R915" s="197" t="s">
        <v>178</v>
      </c>
    </row>
    <row r="916" spans="1:18" ht="30.75" customHeight="1" thickBot="1" x14ac:dyDescent="0.35">
      <c r="A916" s="347"/>
      <c r="B916" s="200" t="str">
        <f>IF($O916="x",'Class Record S2'!$B$35,"")</f>
        <v/>
      </c>
      <c r="C916" s="350" t="str">
        <f>IF($O916="x",'Class Record S2'!$D$35,"")</f>
        <v/>
      </c>
      <c r="D916" s="350"/>
      <c r="E916" s="350"/>
      <c r="F916" s="350"/>
      <c r="G916" s="350"/>
      <c r="H916" s="350"/>
      <c r="I916" s="350"/>
      <c r="J916" s="350"/>
      <c r="K916" s="350"/>
      <c r="L916" s="350"/>
      <c r="M916" s="202"/>
      <c r="O916" s="196" t="str">
        <f>IF(OR(AND('Class Record S2'!$Z$35=".",COUNTIF('Class Record S2'!$Z$8:$Z$37,"\")&lt;5,COUNTIF('Class Record S2'!$Z$8:$Z$35,".")&lt;=(5-COUNTIF('Class Record S2'!$Z$8:$Z$37,"\"))),AND('Class Record S2'!$Z$35="\",COUNTIF('Class Record S2'!$Z$8:$Z$35,"\")&lt;=5)),"x","")</f>
        <v/>
      </c>
      <c r="Q916" s="197" t="s">
        <v>90</v>
      </c>
      <c r="R916" s="197" t="s">
        <v>177</v>
      </c>
    </row>
    <row r="917" spans="1:18" ht="37.5" customHeight="1" x14ac:dyDescent="0.3">
      <c r="A917" s="345" t="str">
        <f>'Class Record S2'!$A$36</f>
        <v>Stat</v>
      </c>
      <c r="B917" s="194" t="str">
        <f>IF($O917="x",'Class Record S2'!$B$36,"")</f>
        <v/>
      </c>
      <c r="C917" s="348" t="str">
        <f>IF($O917="x",'Class Record S2'!$D$36,"")</f>
        <v/>
      </c>
      <c r="D917" s="348"/>
      <c r="E917" s="348"/>
      <c r="F917" s="348"/>
      <c r="G917" s="348"/>
      <c r="H917" s="348"/>
      <c r="I917" s="348"/>
      <c r="J917" s="348"/>
      <c r="K917" s="348"/>
      <c r="L917" s="348"/>
      <c r="M917" s="203"/>
      <c r="O917" s="196" t="str">
        <f>IF(OR(AND('Class Record S2'!$Z$36=".",COUNTIF('Class Record S2'!$Z$8:$Z$37,"\")&lt;5,COUNTIF('Class Record S2'!$Z$8:$Z$36,".")&lt;=(5-COUNTIF('Class Record S2'!$Z$8:$Z$37,"\"))),AND('Class Record S2'!$Z$36="\",COUNTIF('Class Record S2'!$Z$8:$Z$36,"\")&lt;=5)),"x","")</f>
        <v/>
      </c>
      <c r="Q917" s="197" t="s">
        <v>91</v>
      </c>
      <c r="R917" s="197" t="s">
        <v>147</v>
      </c>
    </row>
    <row r="918" spans="1:18" ht="37.5" customHeight="1" thickBot="1" x14ac:dyDescent="0.35">
      <c r="A918" s="347"/>
      <c r="B918" s="200" t="str">
        <f>IF($O918="x",'Class Record S2'!$B$37,"")</f>
        <v/>
      </c>
      <c r="C918" s="350" t="str">
        <f>IF($O918="x",'Class Record S2'!$D$37,"")</f>
        <v/>
      </c>
      <c r="D918" s="350"/>
      <c r="E918" s="350"/>
      <c r="F918" s="350"/>
      <c r="G918" s="350"/>
      <c r="H918" s="350"/>
      <c r="I918" s="350"/>
      <c r="J918" s="350"/>
      <c r="K918" s="350"/>
      <c r="L918" s="350"/>
      <c r="M918" s="202"/>
      <c r="O918" s="196" t="str">
        <f>IF(OR(AND('Class Record S2'!$Z$37=".",COUNTIF('Class Record S2'!$Z$8:$Z$37,"\")&lt;5,COUNTIF('Class Record S2'!$Z$8:$Z$37,".")&lt;=(5-COUNTIF('Class Record S2'!$Z$8:$Z$37,"\"))),AND('Class Record S2'!$Z$37="\",COUNTIF('Class Record S2'!$Z$8:$Z$37,"\")&lt;=5)),"x","")</f>
        <v/>
      </c>
      <c r="Q918" s="197" t="s">
        <v>92</v>
      </c>
      <c r="R918" s="197" t="s">
        <v>148</v>
      </c>
    </row>
    <row r="919" spans="1:18" ht="16.5" customHeight="1" thickBot="1" x14ac:dyDescent="0.35">
      <c r="A919" s="351" t="s">
        <v>45</v>
      </c>
      <c r="B919" s="352"/>
      <c r="C919" s="352"/>
      <c r="D919" s="352"/>
      <c r="E919" s="352"/>
      <c r="F919" s="352"/>
      <c r="G919" s="352"/>
      <c r="H919" s="352"/>
      <c r="I919" s="352"/>
      <c r="J919" s="352"/>
      <c r="K919" s="353"/>
      <c r="L919" s="354" t="s">
        <v>46</v>
      </c>
      <c r="M919" s="355"/>
    </row>
    <row r="920" spans="1:18" ht="28.5" customHeight="1" x14ac:dyDescent="0.3">
      <c r="A920" s="356"/>
      <c r="B920" s="357"/>
      <c r="C920" s="357"/>
      <c r="D920" s="357"/>
      <c r="E920" s="357"/>
      <c r="F920" s="357"/>
      <c r="G920" s="357"/>
      <c r="H920" s="357"/>
      <c r="I920" s="357"/>
      <c r="J920" s="357"/>
      <c r="K920" s="358"/>
      <c r="L920" s="365" t="str">
        <f>'Class Record S2'!$Z$38</f>
        <v>N</v>
      </c>
      <c r="M920" s="366"/>
    </row>
    <row r="921" spans="1:18" ht="28.5" customHeight="1" x14ac:dyDescent="0.3">
      <c r="A921" s="359"/>
      <c r="B921" s="360"/>
      <c r="C921" s="360"/>
      <c r="D921" s="360"/>
      <c r="E921" s="360"/>
      <c r="F921" s="360"/>
      <c r="G921" s="360"/>
      <c r="H921" s="360"/>
      <c r="I921" s="360"/>
      <c r="J921" s="360"/>
      <c r="K921" s="361"/>
      <c r="L921" s="367"/>
      <c r="M921" s="368"/>
    </row>
    <row r="922" spans="1:18" ht="28.5" customHeight="1" thickBot="1" x14ac:dyDescent="0.35">
      <c r="A922" s="362"/>
      <c r="B922" s="363"/>
      <c r="C922" s="363"/>
      <c r="D922" s="363"/>
      <c r="E922" s="363"/>
      <c r="F922" s="363"/>
      <c r="G922" s="363"/>
      <c r="H922" s="363"/>
      <c r="I922" s="363"/>
      <c r="J922" s="363"/>
      <c r="K922" s="364"/>
      <c r="L922" s="369"/>
      <c r="M922" s="370"/>
    </row>
    <row r="924" spans="1:18" ht="19.5" thickBot="1" x14ac:dyDescent="0.35"/>
    <row r="925" spans="1:18" ht="23.25" customHeight="1" thickBot="1" x14ac:dyDescent="0.35">
      <c r="A925" s="371" t="str">
        <f>'Class Record S2'!$D$1</f>
        <v>A N OTHER SCHOOL</v>
      </c>
      <c r="B925" s="372"/>
      <c r="C925" s="372"/>
      <c r="D925" s="372"/>
      <c r="E925" s="372"/>
      <c r="F925" s="372"/>
      <c r="G925" s="372"/>
      <c r="H925" s="372"/>
      <c r="I925" s="372"/>
      <c r="J925" s="372"/>
      <c r="K925" s="372"/>
      <c r="L925" s="372"/>
      <c r="M925" s="373"/>
    </row>
    <row r="926" spans="1:18" ht="15.75" customHeight="1" thickBot="1" x14ac:dyDescent="0.35">
      <c r="A926" s="374" t="s">
        <v>18</v>
      </c>
      <c r="B926" s="375"/>
      <c r="C926" s="375"/>
      <c r="D926" s="376">
        <f>'Class Record S2'!$AA$2</f>
        <v>0</v>
      </c>
      <c r="E926" s="376"/>
      <c r="F926" s="376"/>
      <c r="G926" s="377"/>
      <c r="H926" s="380" t="s">
        <v>19</v>
      </c>
      <c r="I926" s="382">
        <f>'Class Record S2'!$E$39</f>
        <v>0</v>
      </c>
      <c r="J926" s="382"/>
      <c r="K926" s="383" t="str">
        <f>'Class Record S2'!$C$2</f>
        <v>CLASS: 2A</v>
      </c>
      <c r="L926" s="383"/>
      <c r="M926" s="384"/>
    </row>
    <row r="927" spans="1:18" ht="15.75" customHeight="1" thickBot="1" x14ac:dyDescent="0.35">
      <c r="A927" s="351"/>
      <c r="B927" s="352"/>
      <c r="C927" s="352"/>
      <c r="D927" s="378"/>
      <c r="E927" s="378"/>
      <c r="F927" s="378"/>
      <c r="G927" s="379"/>
      <c r="H927" s="380"/>
      <c r="I927" s="382"/>
      <c r="J927" s="382"/>
      <c r="K927" s="383"/>
      <c r="L927" s="383"/>
      <c r="M927" s="384"/>
    </row>
    <row r="928" spans="1:18" ht="19.5" thickBot="1" x14ac:dyDescent="0.35">
      <c r="A928" s="395" t="s">
        <v>20</v>
      </c>
      <c r="B928" s="396"/>
      <c r="C928" s="396"/>
      <c r="D928" s="396"/>
      <c r="E928" s="396"/>
      <c r="F928" s="397" t="s">
        <v>21</v>
      </c>
      <c r="G928" s="398"/>
      <c r="H928" s="398"/>
      <c r="I928" s="399"/>
      <c r="J928" s="400" t="s">
        <v>22</v>
      </c>
      <c r="K928" s="401"/>
      <c r="L928" s="401"/>
      <c r="M928" s="402"/>
    </row>
    <row r="929" spans="1:18" ht="16.5" customHeight="1" thickBot="1" x14ac:dyDescent="0.35">
      <c r="A929" s="385" t="s">
        <v>23</v>
      </c>
      <c r="B929" s="386"/>
      <c r="C929" s="387"/>
      <c r="D929" s="388" t="s">
        <v>24</v>
      </c>
      <c r="E929" s="389"/>
      <c r="F929" s="390" t="s">
        <v>25</v>
      </c>
      <c r="G929" s="391"/>
      <c r="H929" s="391" t="s">
        <v>26</v>
      </c>
      <c r="I929" s="392"/>
      <c r="J929" s="390" t="s">
        <v>27</v>
      </c>
      <c r="K929" s="391"/>
      <c r="L929" s="393" t="s">
        <v>28</v>
      </c>
      <c r="M929" s="394"/>
    </row>
    <row r="930" spans="1:18" ht="31.5" customHeight="1" thickBot="1" x14ac:dyDescent="0.35">
      <c r="A930" s="205"/>
      <c r="B930" s="206" t="s">
        <v>55</v>
      </c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8" t="s">
        <v>44</v>
      </c>
      <c r="Q930" s="381" t="s">
        <v>121</v>
      </c>
      <c r="R930" s="381"/>
    </row>
    <row r="931" spans="1:18" ht="37.5" customHeight="1" x14ac:dyDescent="0.3">
      <c r="A931" s="345" t="str">
        <f>'Class Record S2'!$A$8</f>
        <v>Place Value</v>
      </c>
      <c r="B931" s="194" t="str">
        <f>IF($O931="x",'Class Record S2'!$B$8,"")</f>
        <v/>
      </c>
      <c r="C931" s="348" t="str">
        <f>IF($O931="x",'Class Record S2'!$D$8,"")</f>
        <v/>
      </c>
      <c r="D931" s="348"/>
      <c r="E931" s="348"/>
      <c r="F931" s="348"/>
      <c r="G931" s="348"/>
      <c r="H931" s="348"/>
      <c r="I931" s="348"/>
      <c r="J931" s="348"/>
      <c r="K931" s="348"/>
      <c r="L931" s="348"/>
      <c r="M931" s="195"/>
      <c r="O931" s="196" t="str">
        <f>IF(OR(AND('Class Record S2'!$AA$8=".",COUNTIF('Class Record S2'!$AA$8:$AA$37,"\")&lt;5,COUNTIF('Class Record S2'!$AA$8:$AA$8,".")&lt;=(5-COUNTIF('Class Record S2'!$AA$8:$AA$37,"\"))),AND('Class Record S2'!$AA$8="\",COUNTIF('Class Record S2'!$AA$8:$AA$8,"\")&lt;=5)),"x","")</f>
        <v/>
      </c>
      <c r="Q931" s="197" t="s">
        <v>63</v>
      </c>
      <c r="R931" s="197" t="s">
        <v>93</v>
      </c>
    </row>
    <row r="932" spans="1:18" ht="37.5" customHeight="1" x14ac:dyDescent="0.3">
      <c r="A932" s="346"/>
      <c r="B932" s="198" t="str">
        <f>IF($O932="x",'Class Record S2'!$B$9,"")</f>
        <v/>
      </c>
      <c r="C932" s="349" t="str">
        <f>IF($O932="x",'Class Record S2'!$D$9,"")</f>
        <v/>
      </c>
      <c r="D932" s="349"/>
      <c r="E932" s="349"/>
      <c r="F932" s="349"/>
      <c r="G932" s="349"/>
      <c r="H932" s="349"/>
      <c r="I932" s="349"/>
      <c r="J932" s="349"/>
      <c r="K932" s="349"/>
      <c r="L932" s="349"/>
      <c r="M932" s="199"/>
      <c r="O932" s="196" t="str">
        <f>IF(OR(AND('Class Record S2'!$AA$9=".",COUNTIF('Class Record S2'!$AA$8:$AA$37,"\")&lt;5,COUNTIF('Class Record S2'!$AA$8:$AA$9,".")&lt;=(5-COUNTIF('Class Record S2'!$AA$8:$AA$37,"\"))),AND('Class Record S2'!$AA$9="\",COUNTIF('Class Record S2'!$AA$8:$AA$9,"\")&lt;=5)),"x","")</f>
        <v/>
      </c>
      <c r="Q932" s="197" t="s">
        <v>64</v>
      </c>
      <c r="R932" s="197" t="s">
        <v>131</v>
      </c>
    </row>
    <row r="933" spans="1:18" ht="37.5" customHeight="1" x14ac:dyDescent="0.3">
      <c r="A933" s="346"/>
      <c r="B933" s="198" t="str">
        <f>IF($O933="x",'Class Record S2'!$B$10,"")</f>
        <v/>
      </c>
      <c r="C933" s="349" t="str">
        <f>IF($O933="x",'Class Record S2'!$D$10,"")</f>
        <v/>
      </c>
      <c r="D933" s="349"/>
      <c r="E933" s="349"/>
      <c r="F933" s="349"/>
      <c r="G933" s="349"/>
      <c r="H933" s="349"/>
      <c r="I933" s="349"/>
      <c r="J933" s="349"/>
      <c r="K933" s="349"/>
      <c r="L933" s="349"/>
      <c r="M933" s="199"/>
      <c r="O933" s="196" t="str">
        <f>IF(OR(AND('Class Record S2'!$AA$10=".",COUNTIF('Class Record S2'!$AA$8:$AA$37,"\")&lt;5,COUNTIF('Class Record S2'!$AA$8:$AA$10,".")&lt;=(5-COUNTIF('Class Record S2'!$AA$8:$AA$37,"\"))),AND('Class Record S2'!$AA$10="\",COUNTIF('Class Record S2'!$AA$8:$AA$10,"\")&lt;=5)),"x","")</f>
        <v/>
      </c>
      <c r="Q933" s="197" t="s">
        <v>65</v>
      </c>
      <c r="R933" s="197" t="s">
        <v>132</v>
      </c>
    </row>
    <row r="934" spans="1:18" ht="37.5" customHeight="1" x14ac:dyDescent="0.3">
      <c r="A934" s="346"/>
      <c r="B934" s="198" t="str">
        <f>IF($O934="x",'Class Record S2'!$B$11,"")</f>
        <v/>
      </c>
      <c r="C934" s="349" t="str">
        <f>IF($O934="x",'Class Record S2'!$D$11,"")</f>
        <v/>
      </c>
      <c r="D934" s="349"/>
      <c r="E934" s="349"/>
      <c r="F934" s="349"/>
      <c r="G934" s="349"/>
      <c r="H934" s="349"/>
      <c r="I934" s="349"/>
      <c r="J934" s="349"/>
      <c r="K934" s="349"/>
      <c r="L934" s="349"/>
      <c r="M934" s="199"/>
      <c r="O934" s="196" t="str">
        <f>IF(OR(AND('Class Record S2'!$AA$11=".",COUNTIF('Class Record S2'!$AA$8:$AA$37,"\")&lt;5,COUNTIF('Class Record S2'!$AA$8:$AA$11,".")&lt;=(5-COUNTIF('Class Record S2'!$AA$8:$AA$37,"\"))),AND('Class Record S2'!$AA$11="\",COUNTIF('Class Record S2'!$AA$8:$AA$11,"\")&lt;=5)),"x","")</f>
        <v/>
      </c>
      <c r="Q934" s="197" t="s">
        <v>66</v>
      </c>
      <c r="R934" s="197" t="s">
        <v>133</v>
      </c>
    </row>
    <row r="935" spans="1:18" ht="37.5" customHeight="1" thickBot="1" x14ac:dyDescent="0.35">
      <c r="A935" s="347"/>
      <c r="B935" s="200" t="str">
        <f>IF($O935="x",'Class Record S2'!$B$12,"")</f>
        <v/>
      </c>
      <c r="C935" s="350" t="str">
        <f>IF($O935="x",'Class Record S2'!$D$12,"")</f>
        <v/>
      </c>
      <c r="D935" s="350"/>
      <c r="E935" s="350"/>
      <c r="F935" s="350"/>
      <c r="G935" s="350"/>
      <c r="H935" s="350"/>
      <c r="I935" s="350"/>
      <c r="J935" s="350"/>
      <c r="K935" s="350"/>
      <c r="L935" s="350"/>
      <c r="M935" s="201"/>
      <c r="O935" s="196" t="str">
        <f>IF(OR(AND('Class Record S2'!$AA$12=".",COUNTIF('Class Record S2'!$AA$8:$AA$37,"\")&lt;5,COUNTIF('Class Record S2'!$AA$8:$AA$12,".")&lt;=(5-COUNTIF('Class Record S2'!$AA$8:$AA$37,"\"))),AND('Class Record S2'!$AA$12="\",COUNTIF('Class Record S2'!$AA$8:$AA$12,"\")&lt;=5)),"x","")</f>
        <v/>
      </c>
      <c r="Q935" s="197" t="s">
        <v>67</v>
      </c>
      <c r="R935" s="197" t="s">
        <v>134</v>
      </c>
    </row>
    <row r="936" spans="1:18" ht="37.5" customHeight="1" x14ac:dyDescent="0.3">
      <c r="A936" s="345" t="str">
        <f>'Class Record S2'!$A$13</f>
        <v>Add/Sub</v>
      </c>
      <c r="B936" s="194" t="str">
        <f>IF($O936="x",'Class Record S2'!$B$13,"")</f>
        <v/>
      </c>
      <c r="C936" s="348" t="str">
        <f>IF($O936="x",'Class Record S2'!$D$13,"")</f>
        <v/>
      </c>
      <c r="D936" s="348"/>
      <c r="E936" s="348"/>
      <c r="F936" s="348"/>
      <c r="G936" s="348"/>
      <c r="H936" s="348"/>
      <c r="I936" s="348"/>
      <c r="J936" s="348"/>
      <c r="K936" s="348"/>
      <c r="L936" s="348"/>
      <c r="M936" s="195"/>
      <c r="O936" s="196" t="str">
        <f>IF(OR(AND('Class Record S2'!$AA$13=".",COUNTIF('Class Record S2'!$AA$8:$AA$37,"\")&lt;5,COUNTIF('Class Record S2'!$AA$8:$AA$13,".")&lt;=(5-COUNTIF('Class Record S2'!$AA$8:$AA$37,"\"))),AND('Class Record S2'!$AA$13="\",COUNTIF('Class Record S2'!$AA$8:$AA$13,"\")&lt;=5)),"x","")</f>
        <v/>
      </c>
      <c r="Q936" s="197" t="s">
        <v>68</v>
      </c>
      <c r="R936" s="197" t="s">
        <v>94</v>
      </c>
    </row>
    <row r="937" spans="1:18" ht="37.5" customHeight="1" x14ac:dyDescent="0.3">
      <c r="A937" s="346"/>
      <c r="B937" s="198" t="str">
        <f>IF($O937="x",'Class Record S2'!$B$14,"")</f>
        <v/>
      </c>
      <c r="C937" s="349" t="str">
        <f>IF($O937="x",'Class Record S2'!$D$14,"")</f>
        <v/>
      </c>
      <c r="D937" s="349"/>
      <c r="E937" s="349"/>
      <c r="F937" s="349"/>
      <c r="G937" s="349"/>
      <c r="H937" s="349"/>
      <c r="I937" s="349"/>
      <c r="J937" s="349"/>
      <c r="K937" s="349"/>
      <c r="L937" s="349"/>
      <c r="M937" s="199"/>
      <c r="O937" s="196" t="str">
        <f>IF(OR(AND('Class Record S2'!$AA$14=".",COUNTIF('Class Record S2'!$AA$8:$AA$37,"\")&lt;5,COUNTIF('Class Record S2'!$AA$8:$AA$14,".")&lt;=(5-COUNTIF('Class Record S2'!$AA$8:$AA$37,"\"))),AND('Class Record S2'!$AA$14="\",COUNTIF('Class Record S2'!$AA$8:$AA$14,"\")&lt;=5)),"x","")</f>
        <v/>
      </c>
      <c r="Q937" s="197" t="s">
        <v>69</v>
      </c>
      <c r="R937" s="197" t="s">
        <v>95</v>
      </c>
    </row>
    <row r="938" spans="1:18" ht="37.5" customHeight="1" x14ac:dyDescent="0.3">
      <c r="A938" s="346"/>
      <c r="B938" s="198" t="str">
        <f>IF($O938="x",'Class Record S2'!$B$15,"")</f>
        <v/>
      </c>
      <c r="C938" s="349" t="str">
        <f>IF($O938="x",'Class Record S2'!$D$15,"")</f>
        <v/>
      </c>
      <c r="D938" s="349"/>
      <c r="E938" s="349"/>
      <c r="F938" s="349"/>
      <c r="G938" s="349"/>
      <c r="H938" s="349"/>
      <c r="I938" s="349"/>
      <c r="J938" s="349"/>
      <c r="K938" s="349"/>
      <c r="L938" s="349"/>
      <c r="M938" s="199"/>
      <c r="O938" s="196" t="str">
        <f>IF(OR(AND('Class Record S2'!$AA$15=".",COUNTIF('Class Record S2'!$AA$8:$AA$37,"\")&lt;5,COUNTIF('Class Record S2'!$AA$8:$AA$15,".")&lt;=(5-COUNTIF('Class Record S2'!$AA$8:$AA$37,"\"))),AND('Class Record S2'!$AA$15="\",COUNTIF('Class Record S2'!$AA$8:$AA$15,"\")&lt;=5)),"x","")</f>
        <v/>
      </c>
      <c r="Q938" s="197" t="s">
        <v>70</v>
      </c>
      <c r="R938" s="197" t="s">
        <v>96</v>
      </c>
    </row>
    <row r="939" spans="1:18" ht="37.5" customHeight="1" x14ac:dyDescent="0.3">
      <c r="A939" s="346"/>
      <c r="B939" s="198" t="str">
        <f>IF($O939="x",'Class Record S2'!$B$16,"")</f>
        <v/>
      </c>
      <c r="C939" s="349" t="str">
        <f>IF($O939="x",'Class Record S2'!$D$16,"")</f>
        <v/>
      </c>
      <c r="D939" s="349"/>
      <c r="E939" s="349"/>
      <c r="F939" s="349"/>
      <c r="G939" s="349"/>
      <c r="H939" s="349"/>
      <c r="I939" s="349"/>
      <c r="J939" s="349"/>
      <c r="K939" s="349"/>
      <c r="L939" s="349"/>
      <c r="M939" s="199"/>
      <c r="O939" s="196" t="str">
        <f>IF(OR(AND('Class Record S2'!$AA$16=".",COUNTIF('Class Record S2'!$AA$8:$AA$37,"\")&lt;5,COUNTIF('Class Record S2'!$AA$8:$AA$16,".")&lt;=(5-COUNTIF('Class Record S2'!$AA$8:$AA$37,"\"))),AND('Class Record S2'!$AA$16="\",COUNTIF('Class Record S2'!$AA$8:$AA$16,"\")&lt;=5)),"x","")</f>
        <v/>
      </c>
      <c r="Q939" s="197" t="s">
        <v>71</v>
      </c>
      <c r="R939" s="197" t="s">
        <v>97</v>
      </c>
    </row>
    <row r="940" spans="1:18" ht="37.5" customHeight="1" thickBot="1" x14ac:dyDescent="0.35">
      <c r="A940" s="347"/>
      <c r="B940" s="200" t="str">
        <f>IF($O940="x",'Class Record S2'!$B$17,"")</f>
        <v/>
      </c>
      <c r="C940" s="350" t="str">
        <f>IF($O940="x",'Class Record S2'!$D$17,"")</f>
        <v/>
      </c>
      <c r="D940" s="350"/>
      <c r="E940" s="350"/>
      <c r="F940" s="350"/>
      <c r="G940" s="350"/>
      <c r="H940" s="350"/>
      <c r="I940" s="350"/>
      <c r="J940" s="350"/>
      <c r="K940" s="350"/>
      <c r="L940" s="350"/>
      <c r="M940" s="202"/>
      <c r="O940" s="196" t="str">
        <f>IF(OR(AND('Class Record S2'!$AA$17=".",COUNTIF('Class Record S2'!$AA$8:$AA$37,"\")&lt;5,COUNTIF('Class Record S2'!$AA$8:$AA$17,".")&lt;=(5-COUNTIF('Class Record S2'!$AA$8:$AA$37,"\"))),AND('Class Record S2'!$AA$17="\",COUNTIF('Class Record S2'!$AA$8:$AA$17,"\")&lt;=5)),"x","")</f>
        <v/>
      </c>
      <c r="Q940" s="197" t="s">
        <v>72</v>
      </c>
      <c r="R940" s="197" t="s">
        <v>135</v>
      </c>
    </row>
    <row r="941" spans="1:18" ht="37.5" customHeight="1" x14ac:dyDescent="0.3">
      <c r="A941" s="345" t="str">
        <f>'Class Record S2'!$A$18</f>
        <v>Multi/Div</v>
      </c>
      <c r="B941" s="194" t="str">
        <f>IF($O941="x",'Class Record S2'!$B$18,"")</f>
        <v/>
      </c>
      <c r="C941" s="348" t="str">
        <f>IF($O941="x",'Class Record S2'!$D$18,"")</f>
        <v/>
      </c>
      <c r="D941" s="348"/>
      <c r="E941" s="348"/>
      <c r="F941" s="348"/>
      <c r="G941" s="348"/>
      <c r="H941" s="348"/>
      <c r="I941" s="348"/>
      <c r="J941" s="348"/>
      <c r="K941" s="348"/>
      <c r="L941" s="348"/>
      <c r="M941" s="203"/>
      <c r="O941" s="196" t="str">
        <f>IF(OR(AND('Class Record S2'!$AA$18=".",COUNTIF('Class Record S2'!$AA$8:$AA$37,"\")&lt;5,COUNTIF('Class Record S2'!$AA$8:$AA$18,".")&lt;=(5-COUNTIF('Class Record S2'!$AA$8:$AA$37,"\"))),AND('Class Record S2'!$AA$18="\",COUNTIF('Class Record S2'!$AA$8:$AA$18,"\")&lt;=5)),"x","")</f>
        <v/>
      </c>
      <c r="Q941" s="197" t="s">
        <v>73</v>
      </c>
      <c r="R941" s="197" t="s">
        <v>98</v>
      </c>
    </row>
    <row r="942" spans="1:18" ht="37.5" customHeight="1" x14ac:dyDescent="0.3">
      <c r="A942" s="346"/>
      <c r="B942" s="198" t="str">
        <f>IF($O942="x",'Class Record S2'!$B$19,"")</f>
        <v/>
      </c>
      <c r="C942" s="349" t="str">
        <f>IF($O942="x",'Class Record S2'!$D$19,"")</f>
        <v/>
      </c>
      <c r="D942" s="349"/>
      <c r="E942" s="349"/>
      <c r="F942" s="349"/>
      <c r="G942" s="349"/>
      <c r="H942" s="349"/>
      <c r="I942" s="349"/>
      <c r="J942" s="349"/>
      <c r="K942" s="349"/>
      <c r="L942" s="349"/>
      <c r="M942" s="204"/>
      <c r="O942" s="196" t="str">
        <f>IF(OR(AND('Class Record S2'!$AA$19=".",COUNTIF('Class Record S2'!$AA$8:$AA$37,"\")&lt;5,COUNTIF('Class Record S2'!$AA$8:$AA$19,".")&lt;=(5-COUNTIF('Class Record S2'!$AA$8:$AA$37,"\"))),AND('Class Record S2'!$AA$19="\",COUNTIF('Class Record S2'!$AA$8:$AA$19,"\")&lt;=5)),"x","")</f>
        <v/>
      </c>
      <c r="Q942" s="197" t="s">
        <v>74</v>
      </c>
      <c r="R942" s="197" t="s">
        <v>99</v>
      </c>
    </row>
    <row r="943" spans="1:18" ht="37.5" customHeight="1" x14ac:dyDescent="0.3">
      <c r="A943" s="346"/>
      <c r="B943" s="198" t="str">
        <f>IF($O943="x",'Class Record S2'!$B$20,"")</f>
        <v/>
      </c>
      <c r="C943" s="349" t="str">
        <f>IF($O943="x",'Class Record S2'!$D$20,"")</f>
        <v/>
      </c>
      <c r="D943" s="349"/>
      <c r="E943" s="349"/>
      <c r="F943" s="349"/>
      <c r="G943" s="349"/>
      <c r="H943" s="349"/>
      <c r="I943" s="349"/>
      <c r="J943" s="349"/>
      <c r="K943" s="349"/>
      <c r="L943" s="349"/>
      <c r="M943" s="204"/>
      <c r="O943" s="196" t="str">
        <f>IF(OR(AND('Class Record S2'!$AA$20=".",COUNTIF('Class Record S2'!$AA$8:$AA$37,"\")&lt;5,COUNTIF('Class Record S2'!$AA$8:$AA$20,".")&lt;=(5-COUNTIF('Class Record S2'!$AA$8:$AA$37,"\"))),AND('Class Record S2'!$AA$20="\",COUNTIF('Class Record S2'!$AA$8:$AA$20,"\")&lt;=5)),"x","")</f>
        <v/>
      </c>
      <c r="Q943" s="197" t="s">
        <v>75</v>
      </c>
      <c r="R943" s="197" t="s">
        <v>100</v>
      </c>
    </row>
    <row r="944" spans="1:18" ht="37.5" customHeight="1" thickBot="1" x14ac:dyDescent="0.35">
      <c r="A944" s="347"/>
      <c r="B944" s="200" t="str">
        <f>IF($O944="x",'Class Record S2'!$B$21,"")</f>
        <v/>
      </c>
      <c r="C944" s="350" t="str">
        <f>IF($O944="x",'Class Record S2'!$D$21,"")</f>
        <v/>
      </c>
      <c r="D944" s="350"/>
      <c r="E944" s="350"/>
      <c r="F944" s="350"/>
      <c r="G944" s="350"/>
      <c r="H944" s="350"/>
      <c r="I944" s="350"/>
      <c r="J944" s="350"/>
      <c r="K944" s="350"/>
      <c r="L944" s="350"/>
      <c r="M944" s="202"/>
      <c r="O944" s="196" t="str">
        <f>IF(OR(AND('Class Record S2'!$AA$21=".",COUNTIF('Class Record S2'!$AA$8:$AA$37,"\")&lt;5,COUNTIF('Class Record S2'!$AA$8:$AA$21,".")&lt;=(5-COUNTIF('Class Record S2'!$AA$8:$AA$37,"\"))),AND('Class Record S2'!$AA$21="\",COUNTIF('Class Record S2'!$AA$8:$AA$21,"\")&lt;=5)),"x","")</f>
        <v/>
      </c>
      <c r="Q944" s="197" t="s">
        <v>76</v>
      </c>
      <c r="R944" s="197" t="s">
        <v>101</v>
      </c>
    </row>
    <row r="945" spans="1:18" ht="37.5" customHeight="1" x14ac:dyDescent="0.3">
      <c r="A945" s="345" t="str">
        <f>'Class Record S2'!$A$22</f>
        <v>Frac</v>
      </c>
      <c r="B945" s="194" t="str">
        <f>IF($O945="x",'Class Record S2'!$B$22,"")</f>
        <v/>
      </c>
      <c r="C945" s="348" t="str">
        <f>IF($O945="x",'Class Record S2'!$D$22,"")</f>
        <v/>
      </c>
      <c r="D945" s="348"/>
      <c r="E945" s="348"/>
      <c r="F945" s="348"/>
      <c r="G945" s="348"/>
      <c r="H945" s="348"/>
      <c r="I945" s="348"/>
      <c r="J945" s="348"/>
      <c r="K945" s="348"/>
      <c r="L945" s="348"/>
      <c r="M945" s="203"/>
      <c r="O945" s="196" t="str">
        <f>IF(OR(AND('Class Record S2'!$AA$22=".",COUNTIF('Class Record S2'!$AA$8:$AA$37,"\")&lt;5,COUNTIF('Class Record S2'!$AA$8:$AA$22,".")&lt;=(5-COUNTIF('Class Record S2'!$AA$8:$AA$37,"\"))),AND('Class Record S2'!$AA$22="\",COUNTIF('Class Record S2'!$AA$8:$AA$22,"\")&lt;=5)),"x","")</f>
        <v/>
      </c>
      <c r="Q945" s="197" t="s">
        <v>77</v>
      </c>
      <c r="R945" s="197" t="s">
        <v>136</v>
      </c>
    </row>
    <row r="946" spans="1:18" ht="37.5" customHeight="1" thickBot="1" x14ac:dyDescent="0.35">
      <c r="A946" s="347"/>
      <c r="B946" s="200" t="str">
        <f>IF($O946="x",'Class Record S2'!$B$23,"")</f>
        <v/>
      </c>
      <c r="C946" s="350" t="str">
        <f>IF($O946="x",'Class Record S2'!$D$23,"")</f>
        <v/>
      </c>
      <c r="D946" s="350"/>
      <c r="E946" s="350"/>
      <c r="F946" s="350"/>
      <c r="G946" s="350"/>
      <c r="H946" s="350"/>
      <c r="I946" s="350"/>
      <c r="J946" s="350"/>
      <c r="K946" s="350"/>
      <c r="L946" s="350"/>
      <c r="M946" s="202"/>
      <c r="O946" s="196" t="str">
        <f>IF(OR(AND('Class Record S2'!$AA$23=".",COUNTIF('Class Record S2'!$AA$8:$AA$37,"\")&lt;5,COUNTIF('Class Record S2'!$AA$8:$AA$23,".")&lt;=(5-COUNTIF('Class Record S2'!$AA$8:$AA$37,"\"))),AND('Class Record S2'!$AA$23="\",COUNTIF('Class Record S2'!$AA$8:$AA$23,"\")&lt;=5)),"x","")</f>
        <v/>
      </c>
      <c r="Q946" s="197" t="s">
        <v>78</v>
      </c>
      <c r="R946" s="197" t="s">
        <v>137</v>
      </c>
    </row>
    <row r="947" spans="1:18" ht="37.5" customHeight="1" x14ac:dyDescent="0.3">
      <c r="A947" s="345" t="str">
        <f>'Class Record S2'!$A$24</f>
        <v>Measure</v>
      </c>
      <c r="B947" s="194" t="str">
        <f>IF($O947="x",'Class Record S2'!$B$24,"")</f>
        <v/>
      </c>
      <c r="C947" s="348" t="str">
        <f>IF($O947="x",'Class Record S2'!$D$24,"")</f>
        <v/>
      </c>
      <c r="D947" s="348"/>
      <c r="E947" s="348"/>
      <c r="F947" s="348"/>
      <c r="G947" s="348"/>
      <c r="H947" s="348"/>
      <c r="I947" s="348"/>
      <c r="J947" s="348"/>
      <c r="K947" s="348"/>
      <c r="L947" s="348"/>
      <c r="M947" s="203"/>
      <c r="O947" s="196" t="str">
        <f>IF(OR(AND('Class Record S2'!$AA$24=".",COUNTIF('Class Record S2'!$AA$8:$AA$37,"\")&lt;5,COUNTIF('Class Record S2'!$AA$8:$AA$24,".")&lt;=(5-COUNTIF('Class Record S2'!$AA$8:$AA$37,"\"))),AND('Class Record S2'!$AA$24="\",COUNTIF('Class Record S2'!$AA$8:$AA$24,"\")&lt;=5)),"x","")</f>
        <v/>
      </c>
      <c r="Q947" s="197" t="s">
        <v>79</v>
      </c>
      <c r="R947" s="197" t="s">
        <v>138</v>
      </c>
    </row>
    <row r="948" spans="1:18" ht="37.5" customHeight="1" x14ac:dyDescent="0.3">
      <c r="A948" s="346"/>
      <c r="B948" s="198" t="str">
        <f>IF($O948="x",'Class Record S2'!$B$25,"")</f>
        <v/>
      </c>
      <c r="C948" s="349" t="str">
        <f>IF($O948="x",'Class Record S2'!$D$25,"")</f>
        <v/>
      </c>
      <c r="D948" s="349"/>
      <c r="E948" s="349"/>
      <c r="F948" s="349"/>
      <c r="G948" s="349"/>
      <c r="H948" s="349"/>
      <c r="I948" s="349"/>
      <c r="J948" s="349"/>
      <c r="K948" s="349"/>
      <c r="L948" s="349"/>
      <c r="M948" s="204"/>
      <c r="O948" s="196" t="str">
        <f>IF(OR(AND('Class Record S2'!$AA$25=".",COUNTIF('Class Record S2'!$AA$8:$AA$37,"\")&lt;5,COUNTIF('Class Record S2'!$AA$8:$AA$25,".")&lt;=(5-COUNTIF('Class Record S2'!$AA$8:$AA$37,"\"))),AND('Class Record S2'!$AA$25="\",COUNTIF('Class Record S2'!$AA$8:$AA$25,"\")&lt;=5)),"x","")</f>
        <v/>
      </c>
      <c r="Q948" s="197" t="s">
        <v>80</v>
      </c>
      <c r="R948" s="197" t="s">
        <v>139</v>
      </c>
    </row>
    <row r="949" spans="1:18" ht="37.5" customHeight="1" x14ac:dyDescent="0.3">
      <c r="A949" s="346"/>
      <c r="B949" s="198" t="str">
        <f>IF($O949="x",'Class Record S2'!$B$26,"")</f>
        <v/>
      </c>
      <c r="C949" s="349" t="str">
        <f>IF($O949="x",'Class Record S2'!$D$26,"")</f>
        <v/>
      </c>
      <c r="D949" s="349"/>
      <c r="E949" s="349"/>
      <c r="F949" s="349"/>
      <c r="G949" s="349"/>
      <c r="H949" s="349"/>
      <c r="I949" s="349"/>
      <c r="J949" s="349"/>
      <c r="K949" s="349"/>
      <c r="L949" s="349"/>
      <c r="M949" s="204"/>
      <c r="O949" s="196" t="str">
        <f>IF(OR(AND('Class Record S2'!$AA$26=".",COUNTIF('Class Record S2'!$AA$8:$AA$37,"\")&lt;5,COUNTIF('Class Record S2'!$AA$8:$AA$26,".")&lt;=(5-COUNTIF('Class Record S2'!$AA$8:$AA$37,"\"))),AND('Class Record S2'!$AA$26="\",COUNTIF('Class Record S2'!$AA$8:$AA$26,"\")&lt;=5)),"x","")</f>
        <v/>
      </c>
      <c r="Q949" s="197" t="s">
        <v>81</v>
      </c>
      <c r="R949" s="197" t="s">
        <v>140</v>
      </c>
    </row>
    <row r="950" spans="1:18" ht="37.5" customHeight="1" x14ac:dyDescent="0.3">
      <c r="A950" s="346"/>
      <c r="B950" s="198" t="str">
        <f>IF($O950="x",'Class Record S2'!$B$27,"")</f>
        <v/>
      </c>
      <c r="C950" s="349" t="str">
        <f>IF($O950="x",'Class Record S2'!$D$27,"")</f>
        <v/>
      </c>
      <c r="D950" s="349"/>
      <c r="E950" s="349"/>
      <c r="F950" s="349"/>
      <c r="G950" s="349"/>
      <c r="H950" s="349"/>
      <c r="I950" s="349"/>
      <c r="J950" s="349"/>
      <c r="K950" s="349"/>
      <c r="L950" s="349"/>
      <c r="M950" s="204"/>
      <c r="O950" s="196" t="str">
        <f>IF(OR(AND('Class Record S2'!$AA$27=".",COUNTIF('Class Record S2'!$AA$8:$AA$37,"\")&lt;5,COUNTIF('Class Record S2'!$AA$8:$AA$27,".")&lt;=(5-COUNTIF('Class Record S2'!$AA$8:$AA$37,"\"))),AND('Class Record S2'!$AA$27="\",COUNTIF('Class Record S2'!$AA$8:$AA$27,"\")&lt;=5)),"x","")</f>
        <v/>
      </c>
      <c r="Q950" s="197" t="s">
        <v>82</v>
      </c>
      <c r="R950" s="197" t="s">
        <v>141</v>
      </c>
    </row>
    <row r="951" spans="1:18" ht="37.5" customHeight="1" x14ac:dyDescent="0.3">
      <c r="A951" s="346"/>
      <c r="B951" s="198" t="str">
        <f>IF($O951="x",'Class Record S2'!$B$28,"")</f>
        <v/>
      </c>
      <c r="C951" s="349" t="str">
        <f>IF($O951="x",'Class Record S2'!$D$28,"")</f>
        <v/>
      </c>
      <c r="D951" s="349"/>
      <c r="E951" s="349"/>
      <c r="F951" s="349"/>
      <c r="G951" s="349"/>
      <c r="H951" s="349"/>
      <c r="I951" s="349"/>
      <c r="J951" s="349"/>
      <c r="K951" s="349"/>
      <c r="L951" s="349"/>
      <c r="M951" s="204"/>
      <c r="O951" s="196" t="str">
        <f>IF(OR(AND('Class Record S2'!$AA$28=".",COUNTIF('Class Record S2'!$AA$8:$AA$37,"\")&lt;5,COUNTIF('Class Record S2'!$AA$8:$AA$28,".")&lt;=(5-COUNTIF('Class Record S2'!$AA$8:$AA$37,"\"))),AND('Class Record S2'!$AA$28="\",COUNTIF('Class Record S2'!$AA$8:$AA$28,"\")&lt;=5)),"x","")</f>
        <v/>
      </c>
      <c r="Q951" s="197" t="s">
        <v>83</v>
      </c>
      <c r="R951" s="197" t="s">
        <v>102</v>
      </c>
    </row>
    <row r="952" spans="1:18" ht="37.5" customHeight="1" thickBot="1" x14ac:dyDescent="0.35">
      <c r="A952" s="347"/>
      <c r="B952" s="200" t="str">
        <f>IF($O952="x",'Class Record S2'!$B$29,"")</f>
        <v/>
      </c>
      <c r="C952" s="350" t="str">
        <f>IF($O952="x",'Class Record S2'!$D$29,"")</f>
        <v/>
      </c>
      <c r="D952" s="350"/>
      <c r="E952" s="350"/>
      <c r="F952" s="350"/>
      <c r="G952" s="350"/>
      <c r="H952" s="350"/>
      <c r="I952" s="350"/>
      <c r="J952" s="350"/>
      <c r="K952" s="350"/>
      <c r="L952" s="350"/>
      <c r="M952" s="202"/>
      <c r="O952" s="196" t="str">
        <f>IF(OR(AND('Class Record S2'!$AA$29=".",COUNTIF('Class Record S2'!$AA$8:$AA$37,"\")&lt;5,COUNTIF('Class Record S2'!$AA$8:$AA$29,".")&lt;=(5-COUNTIF('Class Record S2'!$AA$8:$AA$37,"\"))),AND('Class Record S2'!$AA$29="\",COUNTIF('Class Record S2'!$AA$8:$AA$29,"\")&lt;=5)),"x","")</f>
        <v/>
      </c>
      <c r="Q952" s="197" t="s">
        <v>84</v>
      </c>
      <c r="R952" s="197" t="s">
        <v>142</v>
      </c>
    </row>
    <row r="953" spans="1:18" ht="37.5" customHeight="1" x14ac:dyDescent="0.3">
      <c r="A953" s="345" t="str">
        <f>'Class Record S2'!$A$30</f>
        <v>Geometry</v>
      </c>
      <c r="B953" s="194" t="str">
        <f>IF($O953="x",'Class Record S2'!$B$30,"")</f>
        <v/>
      </c>
      <c r="C953" s="348" t="str">
        <f>IF($O953="x",'Class Record S2'!$D$30,"")</f>
        <v/>
      </c>
      <c r="D953" s="348"/>
      <c r="E953" s="348"/>
      <c r="F953" s="348"/>
      <c r="G953" s="348"/>
      <c r="H953" s="348"/>
      <c r="I953" s="348"/>
      <c r="J953" s="348"/>
      <c r="K953" s="348"/>
      <c r="L953" s="348"/>
      <c r="M953" s="203"/>
      <c r="O953" s="196" t="str">
        <f>IF(OR(AND('Class Record S2'!$AA$30=".",COUNTIF('Class Record S2'!$AA$8:$AA$37,"\")&lt;5,COUNTIF('Class Record S2'!$AA$8:$AA$30,".")&lt;=(5-COUNTIF('Class Record S2'!$AA$8:$AA$37,"\"))),AND('Class Record S2'!$AA$30="\",COUNTIF('Class Record S2'!$AA$8:$AA$30,"\")&lt;=5)),"x","")</f>
        <v/>
      </c>
      <c r="Q953" s="197" t="s">
        <v>85</v>
      </c>
      <c r="R953" s="197" t="s">
        <v>143</v>
      </c>
    </row>
    <row r="954" spans="1:18" ht="37.5" customHeight="1" x14ac:dyDescent="0.3">
      <c r="A954" s="346"/>
      <c r="B954" s="198" t="str">
        <f>IF($O954="x",'Class Record S2'!$B$31,"")</f>
        <v/>
      </c>
      <c r="C954" s="349" t="str">
        <f>IF($O954="x",'Class Record S2'!$D$31,"")</f>
        <v/>
      </c>
      <c r="D954" s="349"/>
      <c r="E954" s="349"/>
      <c r="F954" s="349"/>
      <c r="G954" s="349"/>
      <c r="H954" s="349"/>
      <c r="I954" s="349"/>
      <c r="J954" s="349"/>
      <c r="K954" s="349"/>
      <c r="L954" s="349"/>
      <c r="M954" s="204"/>
      <c r="O954" s="196" t="str">
        <f>IF(OR(AND('Class Record S2'!$AA$31=".",COUNTIF('Class Record S2'!$AA$8:$AA$37,"\")&lt;5,COUNTIF('Class Record S2'!$AA$8:$AA$31,".")&lt;=(5-COUNTIF('Class Record S2'!$AA$8:$AA$37,"\"))),AND('Class Record S2'!$AA$31="\",COUNTIF('Class Record S2'!$AA$8:$AA$31,"\")&lt;=5)),"x","")</f>
        <v/>
      </c>
      <c r="Q954" s="197" t="s">
        <v>86</v>
      </c>
      <c r="R954" s="197" t="s">
        <v>144</v>
      </c>
    </row>
    <row r="955" spans="1:18" ht="37.5" customHeight="1" x14ac:dyDescent="0.3">
      <c r="A955" s="346"/>
      <c r="B955" s="198" t="str">
        <f>IF($O955="x",'Class Record S2'!$B$32,"")</f>
        <v/>
      </c>
      <c r="C955" s="349" t="str">
        <f>IF($O955="x",'Class Record S2'!$D$32,"")</f>
        <v/>
      </c>
      <c r="D955" s="349"/>
      <c r="E955" s="349"/>
      <c r="F955" s="349"/>
      <c r="G955" s="349"/>
      <c r="H955" s="349"/>
      <c r="I955" s="349"/>
      <c r="J955" s="349"/>
      <c r="K955" s="349"/>
      <c r="L955" s="349"/>
      <c r="M955" s="204"/>
      <c r="O955" s="196" t="str">
        <f>IF(OR(AND('Class Record S2'!$AA$32=".",COUNTIF('Class Record S2'!$AA$8:$AA$37,"\")&lt;5,COUNTIF('Class Record S2'!$AA$8:$AA$32,".")&lt;=(5-COUNTIF('Class Record S2'!$AA$8:$AA$37,"\"))),AND('Class Record S2'!$AA$32="\",COUNTIF('Class Record S2'!$AA$8:$AA$32,"\")&lt;=5)),"x","")</f>
        <v/>
      </c>
      <c r="Q955" s="197" t="s">
        <v>87</v>
      </c>
      <c r="R955" s="197" t="s">
        <v>145</v>
      </c>
    </row>
    <row r="956" spans="1:18" ht="37.5" customHeight="1" x14ac:dyDescent="0.3">
      <c r="A956" s="346"/>
      <c r="B956" s="198" t="str">
        <f>IF($O956="x",'Class Record S2'!$B$33,"")</f>
        <v/>
      </c>
      <c r="C956" s="349" t="str">
        <f>IF($O956="x",'Class Record S2'!$D$33,"")</f>
        <v/>
      </c>
      <c r="D956" s="349"/>
      <c r="E956" s="349"/>
      <c r="F956" s="349"/>
      <c r="G956" s="349"/>
      <c r="H956" s="349"/>
      <c r="I956" s="349"/>
      <c r="J956" s="349"/>
      <c r="K956" s="349"/>
      <c r="L956" s="349"/>
      <c r="M956" s="204"/>
      <c r="O956" s="196" t="str">
        <f>IF(OR(AND('Class Record S2'!$AA$33=".",COUNTIF('Class Record S2'!$AA$8:$AA$37,"\")&lt;5,COUNTIF('Class Record S2'!$AA$8:$AA$33,".")&lt;=(5-COUNTIF('Class Record S2'!$AA$8:$AA$37,"\"))),AND('Class Record S2'!$AA$33="\",COUNTIF('Class Record S2'!$AA$8:$AA$33,"\")&lt;=5)),"x","")</f>
        <v/>
      </c>
      <c r="Q956" s="197" t="s">
        <v>88</v>
      </c>
      <c r="R956" s="197" t="s">
        <v>146</v>
      </c>
    </row>
    <row r="957" spans="1:18" ht="37.5" customHeight="1" x14ac:dyDescent="0.3">
      <c r="A957" s="346"/>
      <c r="B957" s="198" t="str">
        <f>IF($O957="x",'Class Record S2'!$B$34,"")</f>
        <v/>
      </c>
      <c r="C957" s="349" t="str">
        <f>IF($O957="x",'Class Record S2'!$D$34,"")</f>
        <v/>
      </c>
      <c r="D957" s="349"/>
      <c r="E957" s="349"/>
      <c r="F957" s="349"/>
      <c r="G957" s="349"/>
      <c r="H957" s="349"/>
      <c r="I957" s="349"/>
      <c r="J957" s="349"/>
      <c r="K957" s="349"/>
      <c r="L957" s="349"/>
      <c r="M957" s="204"/>
      <c r="O957" s="196" t="str">
        <f>IF(OR(AND('Class Record S2'!$AA$34=".",COUNTIF('Class Record S2'!$AA$8:$AA$37,"\")&lt;5,COUNTIF('Class Record S2'!$AA$8:$AA$34,".")&lt;=(5-COUNTIF('Class Record S2'!$AA$8:$AA$37,"\"))),AND('Class Record S2'!$AA$34="\",COUNTIF('Class Record S2'!$AA$8:$AA$34,"\")&lt;=5)),"x","")</f>
        <v/>
      </c>
      <c r="Q957" s="197" t="s">
        <v>89</v>
      </c>
      <c r="R957" s="197" t="s">
        <v>178</v>
      </c>
    </row>
    <row r="958" spans="1:18" ht="30.75" customHeight="1" thickBot="1" x14ac:dyDescent="0.35">
      <c r="A958" s="347"/>
      <c r="B958" s="200" t="str">
        <f>IF($O958="x",'Class Record S2'!$B$35,"")</f>
        <v/>
      </c>
      <c r="C958" s="350" t="str">
        <f>IF($O958="x",'Class Record S2'!$D$35,"")</f>
        <v/>
      </c>
      <c r="D958" s="350"/>
      <c r="E958" s="350"/>
      <c r="F958" s="350"/>
      <c r="G958" s="350"/>
      <c r="H958" s="350"/>
      <c r="I958" s="350"/>
      <c r="J958" s="350"/>
      <c r="K958" s="350"/>
      <c r="L958" s="350"/>
      <c r="M958" s="202"/>
      <c r="O958" s="196" t="str">
        <f>IF(OR(AND('Class Record S2'!$AA$35=".",COUNTIF('Class Record S2'!$AA$8:$AA$37,"\")&lt;5,COUNTIF('Class Record S2'!$AA$8:$AA$35,".")&lt;=(5-COUNTIF('Class Record S2'!$AA$8:$AA$37,"\"))),AND('Class Record S2'!$AA$35="\",COUNTIF('Class Record S2'!$AA$8:$AA$35,"\")&lt;=5)),"x","")</f>
        <v/>
      </c>
      <c r="Q958" s="197" t="s">
        <v>90</v>
      </c>
      <c r="R958" s="197" t="s">
        <v>177</v>
      </c>
    </row>
    <row r="959" spans="1:18" ht="37.5" customHeight="1" x14ac:dyDescent="0.3">
      <c r="A959" s="345" t="str">
        <f>'Class Record S2'!$A$36</f>
        <v>Stat</v>
      </c>
      <c r="B959" s="194" t="str">
        <f>IF($O959="x",'Class Record S2'!$B$36,"")</f>
        <v/>
      </c>
      <c r="C959" s="348" t="str">
        <f>IF($O959="x",'Class Record S2'!$D$36,"")</f>
        <v/>
      </c>
      <c r="D959" s="348"/>
      <c r="E959" s="348"/>
      <c r="F959" s="348"/>
      <c r="G959" s="348"/>
      <c r="H959" s="348"/>
      <c r="I959" s="348"/>
      <c r="J959" s="348"/>
      <c r="K959" s="348"/>
      <c r="L959" s="348"/>
      <c r="M959" s="203"/>
      <c r="O959" s="196" t="str">
        <f>IF(OR(AND('Class Record S2'!$AA$36=".",COUNTIF('Class Record S2'!$AA$8:$AA$37,"\")&lt;5,COUNTIF('Class Record S2'!$AA$8:$AA$36,".")&lt;=(5-COUNTIF('Class Record S2'!$AA$8:$AA$37,"\"))),AND('Class Record S2'!$AA$36="\",COUNTIF('Class Record S2'!$AA$8:$AA$36,"\")&lt;=5)),"x","")</f>
        <v/>
      </c>
      <c r="Q959" s="197" t="s">
        <v>91</v>
      </c>
      <c r="R959" s="197" t="s">
        <v>147</v>
      </c>
    </row>
    <row r="960" spans="1:18" ht="37.5" customHeight="1" thickBot="1" x14ac:dyDescent="0.35">
      <c r="A960" s="347"/>
      <c r="B960" s="200" t="str">
        <f>IF($O960="x",'Class Record S2'!$B$37,"")</f>
        <v/>
      </c>
      <c r="C960" s="350" t="str">
        <f>IF($O960="x",'Class Record S2'!$D$37,"")</f>
        <v/>
      </c>
      <c r="D960" s="350"/>
      <c r="E960" s="350"/>
      <c r="F960" s="350"/>
      <c r="G960" s="350"/>
      <c r="H960" s="350"/>
      <c r="I960" s="350"/>
      <c r="J960" s="350"/>
      <c r="K960" s="350"/>
      <c r="L960" s="350"/>
      <c r="M960" s="202"/>
      <c r="O960" s="196" t="str">
        <f>IF(OR(AND('Class Record S2'!$AA$37=".",COUNTIF('Class Record S2'!$AA$8:$AA$37,"\")&lt;5,COUNTIF('Class Record S2'!$AA$8:$AA$37,".")&lt;=(5-COUNTIF('Class Record S2'!$AA$8:$AA$37,"\"))),AND('Class Record S2'!$AA$37="\",COUNTIF('Class Record S2'!$AA$8:$AA$37,"\")&lt;=5)),"x","")</f>
        <v/>
      </c>
      <c r="Q960" s="197" t="s">
        <v>92</v>
      </c>
      <c r="R960" s="197" t="s">
        <v>148</v>
      </c>
    </row>
    <row r="961" spans="1:18" ht="16.5" customHeight="1" thickBot="1" x14ac:dyDescent="0.35">
      <c r="A961" s="351" t="s">
        <v>45</v>
      </c>
      <c r="B961" s="352"/>
      <c r="C961" s="352"/>
      <c r="D961" s="352"/>
      <c r="E961" s="352"/>
      <c r="F961" s="352"/>
      <c r="G961" s="352"/>
      <c r="H961" s="352"/>
      <c r="I961" s="352"/>
      <c r="J961" s="352"/>
      <c r="K961" s="353"/>
      <c r="L961" s="354" t="s">
        <v>46</v>
      </c>
      <c r="M961" s="355"/>
    </row>
    <row r="962" spans="1:18" ht="28.5" customHeight="1" x14ac:dyDescent="0.3">
      <c r="A962" s="356"/>
      <c r="B962" s="357"/>
      <c r="C962" s="357"/>
      <c r="D962" s="357"/>
      <c r="E962" s="357"/>
      <c r="F962" s="357"/>
      <c r="G962" s="357"/>
      <c r="H962" s="357"/>
      <c r="I962" s="357"/>
      <c r="J962" s="357"/>
      <c r="K962" s="358"/>
      <c r="L962" s="365" t="str">
        <f>'Class Record S2'!$AA$38</f>
        <v>N</v>
      </c>
      <c r="M962" s="366"/>
    </row>
    <row r="963" spans="1:18" ht="28.5" customHeight="1" x14ac:dyDescent="0.3">
      <c r="A963" s="359"/>
      <c r="B963" s="360"/>
      <c r="C963" s="360"/>
      <c r="D963" s="360"/>
      <c r="E963" s="360"/>
      <c r="F963" s="360"/>
      <c r="G963" s="360"/>
      <c r="H963" s="360"/>
      <c r="I963" s="360"/>
      <c r="J963" s="360"/>
      <c r="K963" s="361"/>
      <c r="L963" s="367"/>
      <c r="M963" s="368"/>
    </row>
    <row r="964" spans="1:18" ht="28.5" customHeight="1" thickBot="1" x14ac:dyDescent="0.35">
      <c r="A964" s="362"/>
      <c r="B964" s="363"/>
      <c r="C964" s="363"/>
      <c r="D964" s="363"/>
      <c r="E964" s="363"/>
      <c r="F964" s="363"/>
      <c r="G964" s="363"/>
      <c r="H964" s="363"/>
      <c r="I964" s="363"/>
      <c r="J964" s="363"/>
      <c r="K964" s="364"/>
      <c r="L964" s="369"/>
      <c r="M964" s="370"/>
    </row>
    <row r="966" spans="1:18" ht="19.5" thickBot="1" x14ac:dyDescent="0.35"/>
    <row r="967" spans="1:18" ht="23.25" customHeight="1" thickBot="1" x14ac:dyDescent="0.35">
      <c r="A967" s="371" t="str">
        <f>'Class Record S2'!$D$1</f>
        <v>A N OTHER SCHOOL</v>
      </c>
      <c r="B967" s="372"/>
      <c r="C967" s="372"/>
      <c r="D967" s="372"/>
      <c r="E967" s="372"/>
      <c r="F967" s="372"/>
      <c r="G967" s="372"/>
      <c r="H967" s="372"/>
      <c r="I967" s="372"/>
      <c r="J967" s="372"/>
      <c r="K967" s="372"/>
      <c r="L967" s="372"/>
      <c r="M967" s="373"/>
    </row>
    <row r="968" spans="1:18" ht="15.75" customHeight="1" thickBot="1" x14ac:dyDescent="0.35">
      <c r="A968" s="374" t="s">
        <v>18</v>
      </c>
      <c r="B968" s="375"/>
      <c r="C968" s="375"/>
      <c r="D968" s="376">
        <f>'Class Record S2'!$AB$2</f>
        <v>0</v>
      </c>
      <c r="E968" s="376"/>
      <c r="F968" s="376"/>
      <c r="G968" s="377"/>
      <c r="H968" s="380" t="s">
        <v>19</v>
      </c>
      <c r="I968" s="382">
        <f>'Class Record S2'!$E$39</f>
        <v>0</v>
      </c>
      <c r="J968" s="382"/>
      <c r="K968" s="383" t="str">
        <f>'Class Record S2'!$C$2</f>
        <v>CLASS: 2A</v>
      </c>
      <c r="L968" s="383"/>
      <c r="M968" s="384"/>
    </row>
    <row r="969" spans="1:18" ht="15.75" customHeight="1" thickBot="1" x14ac:dyDescent="0.35">
      <c r="A969" s="351"/>
      <c r="B969" s="352"/>
      <c r="C969" s="352"/>
      <c r="D969" s="378"/>
      <c r="E969" s="378"/>
      <c r="F969" s="378"/>
      <c r="G969" s="379"/>
      <c r="H969" s="380"/>
      <c r="I969" s="382"/>
      <c r="J969" s="382"/>
      <c r="K969" s="383"/>
      <c r="L969" s="383"/>
      <c r="M969" s="384"/>
    </row>
    <row r="970" spans="1:18" ht="19.5" thickBot="1" x14ac:dyDescent="0.35">
      <c r="A970" s="395" t="s">
        <v>20</v>
      </c>
      <c r="B970" s="396"/>
      <c r="C970" s="396"/>
      <c r="D970" s="396"/>
      <c r="E970" s="396"/>
      <c r="F970" s="397" t="s">
        <v>21</v>
      </c>
      <c r="G970" s="398"/>
      <c r="H970" s="398"/>
      <c r="I970" s="399"/>
      <c r="J970" s="400" t="s">
        <v>22</v>
      </c>
      <c r="K970" s="401"/>
      <c r="L970" s="401"/>
      <c r="M970" s="402"/>
    </row>
    <row r="971" spans="1:18" ht="16.5" customHeight="1" thickBot="1" x14ac:dyDescent="0.35">
      <c r="A971" s="385" t="s">
        <v>23</v>
      </c>
      <c r="B971" s="386"/>
      <c r="C971" s="387"/>
      <c r="D971" s="388" t="s">
        <v>24</v>
      </c>
      <c r="E971" s="389"/>
      <c r="F971" s="390" t="s">
        <v>25</v>
      </c>
      <c r="G971" s="391"/>
      <c r="H971" s="391" t="s">
        <v>26</v>
      </c>
      <c r="I971" s="392"/>
      <c r="J971" s="390" t="s">
        <v>27</v>
      </c>
      <c r="K971" s="391"/>
      <c r="L971" s="393" t="s">
        <v>28</v>
      </c>
      <c r="M971" s="394"/>
    </row>
    <row r="972" spans="1:18" ht="31.5" customHeight="1" thickBot="1" x14ac:dyDescent="0.35">
      <c r="A972" s="205"/>
      <c r="B972" s="206" t="s">
        <v>55</v>
      </c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8" t="s">
        <v>44</v>
      </c>
      <c r="Q972" s="381" t="s">
        <v>121</v>
      </c>
      <c r="R972" s="381"/>
    </row>
    <row r="973" spans="1:18" ht="37.5" customHeight="1" x14ac:dyDescent="0.3">
      <c r="A973" s="345" t="str">
        <f>'Class Record S2'!$A$8</f>
        <v>Place Value</v>
      </c>
      <c r="B973" s="194" t="str">
        <f>IF($O973="x",'Class Record S2'!$B$8,"")</f>
        <v/>
      </c>
      <c r="C973" s="348" t="str">
        <f>IF($O973="x",'Class Record S2'!$D$8,"")</f>
        <v/>
      </c>
      <c r="D973" s="348"/>
      <c r="E973" s="348"/>
      <c r="F973" s="348"/>
      <c r="G973" s="348"/>
      <c r="H973" s="348"/>
      <c r="I973" s="348"/>
      <c r="J973" s="348"/>
      <c r="K973" s="348"/>
      <c r="L973" s="348"/>
      <c r="M973" s="195"/>
      <c r="O973" s="196" t="str">
        <f>IF(OR(AND('Class Record S2'!$AB$8=".",COUNTIF('Class Record S2'!$AB$8:$AB$37,"\")&lt;5,COUNTIF('Class Record S2'!$AB$8:$AB$8,".")&lt;=(5-COUNTIF('Class Record S2'!$AB$8:$AB$37,"\"))),AND('Class Record S2'!$AB$8="\",COUNTIF('Class Record S2'!$AB$8:$AB$8,"\")&lt;=5)),"x","")</f>
        <v/>
      </c>
      <c r="Q973" s="197" t="s">
        <v>63</v>
      </c>
      <c r="R973" s="197" t="s">
        <v>93</v>
      </c>
    </row>
    <row r="974" spans="1:18" ht="37.5" customHeight="1" x14ac:dyDescent="0.3">
      <c r="A974" s="346"/>
      <c r="B974" s="198" t="str">
        <f>IF($O974="x",'Class Record S2'!$B$9,"")</f>
        <v/>
      </c>
      <c r="C974" s="349" t="str">
        <f>IF($O974="x",'Class Record S2'!$D$9,"")</f>
        <v/>
      </c>
      <c r="D974" s="349"/>
      <c r="E974" s="349"/>
      <c r="F974" s="349"/>
      <c r="G974" s="349"/>
      <c r="H974" s="349"/>
      <c r="I974" s="349"/>
      <c r="J974" s="349"/>
      <c r="K974" s="349"/>
      <c r="L974" s="349"/>
      <c r="M974" s="199"/>
      <c r="O974" s="196" t="str">
        <f>IF(OR(AND('Class Record S2'!$AB$9=".",COUNTIF('Class Record S2'!$AB$8:$AB$37,"\")&lt;5,COUNTIF('Class Record S2'!$AB$8:$AB$9,".")&lt;=(5-COUNTIF('Class Record S2'!$AB$8:$AB$37,"\"))),AND('Class Record S2'!$AB$9="\",COUNTIF('Class Record S2'!$AB$8:$AB$9,"\")&lt;=5)),"x","")</f>
        <v/>
      </c>
      <c r="Q974" s="197" t="s">
        <v>64</v>
      </c>
      <c r="R974" s="197" t="s">
        <v>131</v>
      </c>
    </row>
    <row r="975" spans="1:18" ht="37.5" customHeight="1" x14ac:dyDescent="0.3">
      <c r="A975" s="346"/>
      <c r="B975" s="198" t="str">
        <f>IF($O975="x",'Class Record S2'!$B$10,"")</f>
        <v/>
      </c>
      <c r="C975" s="349" t="str">
        <f>IF($O975="x",'Class Record S2'!$D$10,"")</f>
        <v/>
      </c>
      <c r="D975" s="349"/>
      <c r="E975" s="349"/>
      <c r="F975" s="349"/>
      <c r="G975" s="349"/>
      <c r="H975" s="349"/>
      <c r="I975" s="349"/>
      <c r="J975" s="349"/>
      <c r="K975" s="349"/>
      <c r="L975" s="349"/>
      <c r="M975" s="199"/>
      <c r="O975" s="196" t="str">
        <f>IF(OR(AND('Class Record S2'!$AB$10=".",COUNTIF('Class Record S2'!$AB$8:$AB$37,"\")&lt;5,COUNTIF('Class Record S2'!$AB$8:$AB$10,".")&lt;=(5-COUNTIF('Class Record S2'!$AB$8:$AB$37,"\"))),AND('Class Record S2'!$AB$10="\",COUNTIF('Class Record S2'!$AB$8:$AB$10,"\")&lt;=5)),"x","")</f>
        <v/>
      </c>
      <c r="Q975" s="197" t="s">
        <v>65</v>
      </c>
      <c r="R975" s="197" t="s">
        <v>132</v>
      </c>
    </row>
    <row r="976" spans="1:18" ht="37.5" customHeight="1" x14ac:dyDescent="0.3">
      <c r="A976" s="346"/>
      <c r="B976" s="198" t="str">
        <f>IF($O976="x",'Class Record S2'!$B$11,"")</f>
        <v/>
      </c>
      <c r="C976" s="349" t="str">
        <f>IF($O976="x",'Class Record S2'!$D$11,"")</f>
        <v/>
      </c>
      <c r="D976" s="349"/>
      <c r="E976" s="349"/>
      <c r="F976" s="349"/>
      <c r="G976" s="349"/>
      <c r="H976" s="349"/>
      <c r="I976" s="349"/>
      <c r="J976" s="349"/>
      <c r="K976" s="349"/>
      <c r="L976" s="349"/>
      <c r="M976" s="199"/>
      <c r="O976" s="196" t="str">
        <f>IF(OR(AND('Class Record S2'!$AB$11=".",COUNTIF('Class Record S2'!$AB$8:$AB$37,"\")&lt;5,COUNTIF('Class Record S2'!$AB$8:$AB$11,".")&lt;=(5-COUNTIF('Class Record S2'!$AB$8:$AB$37,"\"))),AND('Class Record S2'!$AB$11="\",COUNTIF('Class Record S2'!$AB$8:$AB$11,"\")&lt;=5)),"x","")</f>
        <v/>
      </c>
      <c r="Q976" s="197" t="s">
        <v>66</v>
      </c>
      <c r="R976" s="197" t="s">
        <v>133</v>
      </c>
    </row>
    <row r="977" spans="1:18" ht="37.5" customHeight="1" thickBot="1" x14ac:dyDescent="0.35">
      <c r="A977" s="347"/>
      <c r="B977" s="200" t="str">
        <f>IF($O977="x",'Class Record S2'!$B$12,"")</f>
        <v/>
      </c>
      <c r="C977" s="350" t="str">
        <f>IF($O977="x",'Class Record S2'!$D$12,"")</f>
        <v/>
      </c>
      <c r="D977" s="350"/>
      <c r="E977" s="350"/>
      <c r="F977" s="350"/>
      <c r="G977" s="350"/>
      <c r="H977" s="350"/>
      <c r="I977" s="350"/>
      <c r="J977" s="350"/>
      <c r="K977" s="350"/>
      <c r="L977" s="350"/>
      <c r="M977" s="201"/>
      <c r="O977" s="196" t="str">
        <f>IF(OR(AND('Class Record S2'!$AB$12=".",COUNTIF('Class Record S2'!$AB$8:$AB$37,"\")&lt;5,COUNTIF('Class Record S2'!$AB$8:$AB$12,".")&lt;=(5-COUNTIF('Class Record S2'!$AB$8:$AB$37,"\"))),AND('Class Record S2'!$AB$12="\",COUNTIF('Class Record S2'!$AB$8:$AB$12,"\")&lt;=5)),"x","")</f>
        <v/>
      </c>
      <c r="Q977" s="197" t="s">
        <v>67</v>
      </c>
      <c r="R977" s="197" t="s">
        <v>134</v>
      </c>
    </row>
    <row r="978" spans="1:18" ht="37.5" customHeight="1" x14ac:dyDescent="0.3">
      <c r="A978" s="345" t="str">
        <f>'Class Record S2'!$A$13</f>
        <v>Add/Sub</v>
      </c>
      <c r="B978" s="194" t="str">
        <f>IF($O978="x",'Class Record S2'!$B$13,"")</f>
        <v/>
      </c>
      <c r="C978" s="348" t="str">
        <f>IF($O978="x",'Class Record S2'!$D$13,"")</f>
        <v/>
      </c>
      <c r="D978" s="348"/>
      <c r="E978" s="348"/>
      <c r="F978" s="348"/>
      <c r="G978" s="348"/>
      <c r="H978" s="348"/>
      <c r="I978" s="348"/>
      <c r="J978" s="348"/>
      <c r="K978" s="348"/>
      <c r="L978" s="348"/>
      <c r="M978" s="195"/>
      <c r="O978" s="196" t="str">
        <f>IF(OR(AND('Class Record S2'!$AB$13=".",COUNTIF('Class Record S2'!$AB$8:$AB$37,"\")&lt;5,COUNTIF('Class Record S2'!$AB$8:$AB$13,".")&lt;=(5-COUNTIF('Class Record S2'!$AB$8:$AB$37,"\"))),AND('Class Record S2'!$AB$13="\",COUNTIF('Class Record S2'!$AB$8:$AB$13,"\")&lt;=5)),"x","")</f>
        <v/>
      </c>
      <c r="Q978" s="197" t="s">
        <v>68</v>
      </c>
      <c r="R978" s="197" t="s">
        <v>94</v>
      </c>
    </row>
    <row r="979" spans="1:18" ht="37.5" customHeight="1" x14ac:dyDescent="0.3">
      <c r="A979" s="346"/>
      <c r="B979" s="198" t="str">
        <f>IF($O979="x",'Class Record S2'!$B$14,"")</f>
        <v/>
      </c>
      <c r="C979" s="349" t="str">
        <f>IF($O979="x",'Class Record S2'!$D$14,"")</f>
        <v/>
      </c>
      <c r="D979" s="349"/>
      <c r="E979" s="349"/>
      <c r="F979" s="349"/>
      <c r="G979" s="349"/>
      <c r="H979" s="349"/>
      <c r="I979" s="349"/>
      <c r="J979" s="349"/>
      <c r="K979" s="349"/>
      <c r="L979" s="349"/>
      <c r="M979" s="199"/>
      <c r="O979" s="196" t="str">
        <f>IF(OR(AND('Class Record S2'!$AB$14=".",COUNTIF('Class Record S2'!$AB$8:$AB$37,"\")&lt;5,COUNTIF('Class Record S2'!$AB$8:$AB$14,".")&lt;=(5-COUNTIF('Class Record S2'!$AB$8:$AB$37,"\"))),AND('Class Record S2'!$AB$14="\",COUNTIF('Class Record S2'!$AB$8:$AB$14,"\")&lt;=5)),"x","")</f>
        <v/>
      </c>
      <c r="Q979" s="197" t="s">
        <v>69</v>
      </c>
      <c r="R979" s="197" t="s">
        <v>95</v>
      </c>
    </row>
    <row r="980" spans="1:18" ht="37.5" customHeight="1" x14ac:dyDescent="0.3">
      <c r="A980" s="346"/>
      <c r="B980" s="198" t="str">
        <f>IF($O980="x",'Class Record S2'!$B$15,"")</f>
        <v/>
      </c>
      <c r="C980" s="349" t="str">
        <f>IF($O980="x",'Class Record S2'!$D$15,"")</f>
        <v/>
      </c>
      <c r="D980" s="349"/>
      <c r="E980" s="349"/>
      <c r="F980" s="349"/>
      <c r="G980" s="349"/>
      <c r="H980" s="349"/>
      <c r="I980" s="349"/>
      <c r="J980" s="349"/>
      <c r="K980" s="349"/>
      <c r="L980" s="349"/>
      <c r="M980" s="199"/>
      <c r="O980" s="196" t="str">
        <f>IF(OR(AND('Class Record S2'!$AB$15=".",COUNTIF('Class Record S2'!$AB$8:$AB$37,"\")&lt;5,COUNTIF('Class Record S2'!$AB$8:$AB$15,".")&lt;=(5-COUNTIF('Class Record S2'!$AB$8:$AB$37,"\"))),AND('Class Record S2'!$AB$15="\",COUNTIF('Class Record S2'!$AB$8:$AB$15,"\")&lt;=5)),"x","")</f>
        <v/>
      </c>
      <c r="Q980" s="197" t="s">
        <v>70</v>
      </c>
      <c r="R980" s="197" t="s">
        <v>96</v>
      </c>
    </row>
    <row r="981" spans="1:18" ht="37.5" customHeight="1" x14ac:dyDescent="0.3">
      <c r="A981" s="346"/>
      <c r="B981" s="198" t="str">
        <f>IF($O981="x",'Class Record S2'!$B$16,"")</f>
        <v/>
      </c>
      <c r="C981" s="349" t="str">
        <f>IF($O981="x",'Class Record S2'!$D$16,"")</f>
        <v/>
      </c>
      <c r="D981" s="349"/>
      <c r="E981" s="349"/>
      <c r="F981" s="349"/>
      <c r="G981" s="349"/>
      <c r="H981" s="349"/>
      <c r="I981" s="349"/>
      <c r="J981" s="349"/>
      <c r="K981" s="349"/>
      <c r="L981" s="349"/>
      <c r="M981" s="199"/>
      <c r="O981" s="196" t="str">
        <f>IF(OR(AND('Class Record S2'!$AB$16=".",COUNTIF('Class Record S2'!$AB$8:$AB$37,"\")&lt;5,COUNTIF('Class Record S2'!$AB$8:$AB$16,".")&lt;=(5-COUNTIF('Class Record S2'!$AB$8:$AB$37,"\"))),AND('Class Record S2'!$AB$16="\",COUNTIF('Class Record S2'!$AB$8:$AB$16,"\")&lt;=5)),"x","")</f>
        <v/>
      </c>
      <c r="Q981" s="197" t="s">
        <v>71</v>
      </c>
      <c r="R981" s="197" t="s">
        <v>97</v>
      </c>
    </row>
    <row r="982" spans="1:18" ht="37.5" customHeight="1" thickBot="1" x14ac:dyDescent="0.35">
      <c r="A982" s="347"/>
      <c r="B982" s="200" t="str">
        <f>IF($O982="x",'Class Record S2'!$B$17,"")</f>
        <v/>
      </c>
      <c r="C982" s="350" t="str">
        <f>IF($O982="x",'Class Record S2'!$D$17,"")</f>
        <v/>
      </c>
      <c r="D982" s="350"/>
      <c r="E982" s="350"/>
      <c r="F982" s="350"/>
      <c r="G982" s="350"/>
      <c r="H982" s="350"/>
      <c r="I982" s="350"/>
      <c r="J982" s="350"/>
      <c r="K982" s="350"/>
      <c r="L982" s="350"/>
      <c r="M982" s="202"/>
      <c r="O982" s="196" t="str">
        <f>IF(OR(AND('Class Record S2'!$AB$17=".",COUNTIF('Class Record S2'!$AB$8:$AB$37,"\")&lt;5,COUNTIF('Class Record S2'!$AB$8:$AB$17,".")&lt;=(5-COUNTIF('Class Record S2'!$AB$8:$AB$37,"\"))),AND('Class Record S2'!$AB$17="\",COUNTIF('Class Record S2'!$AB$8:$AB$17,"\")&lt;=5)),"x","")</f>
        <v/>
      </c>
      <c r="Q982" s="197" t="s">
        <v>72</v>
      </c>
      <c r="R982" s="197" t="s">
        <v>135</v>
      </c>
    </row>
    <row r="983" spans="1:18" ht="37.5" customHeight="1" x14ac:dyDescent="0.3">
      <c r="A983" s="345" t="str">
        <f>'Class Record S2'!$A$18</f>
        <v>Multi/Div</v>
      </c>
      <c r="B983" s="194" t="str">
        <f>IF($O983="x",'Class Record S2'!$B$18,"")</f>
        <v/>
      </c>
      <c r="C983" s="348" t="str">
        <f>IF($O983="x",'Class Record S2'!$D$18,"")</f>
        <v/>
      </c>
      <c r="D983" s="348"/>
      <c r="E983" s="348"/>
      <c r="F983" s="348"/>
      <c r="G983" s="348"/>
      <c r="H983" s="348"/>
      <c r="I983" s="348"/>
      <c r="J983" s="348"/>
      <c r="K983" s="348"/>
      <c r="L983" s="348"/>
      <c r="M983" s="203"/>
      <c r="O983" s="196" t="str">
        <f>IF(OR(AND('Class Record S2'!$AB$18=".",COUNTIF('Class Record S2'!$AB$8:$AB$37,"\")&lt;5,COUNTIF('Class Record S2'!$AB$8:$AB$18,".")&lt;=(5-COUNTIF('Class Record S2'!$AB$8:$AB$37,"\"))),AND('Class Record S2'!$AB$18="\",COUNTIF('Class Record S2'!$AB$8:$AB$18,"\")&lt;=5)),"x","")</f>
        <v/>
      </c>
      <c r="Q983" s="197" t="s">
        <v>73</v>
      </c>
      <c r="R983" s="197" t="s">
        <v>98</v>
      </c>
    </row>
    <row r="984" spans="1:18" ht="37.5" customHeight="1" x14ac:dyDescent="0.3">
      <c r="A984" s="346"/>
      <c r="B984" s="198" t="str">
        <f>IF($O984="x",'Class Record S2'!$B$19,"")</f>
        <v/>
      </c>
      <c r="C984" s="349" t="str">
        <f>IF($O984="x",'Class Record S2'!$D$19,"")</f>
        <v/>
      </c>
      <c r="D984" s="349"/>
      <c r="E984" s="349"/>
      <c r="F984" s="349"/>
      <c r="G984" s="349"/>
      <c r="H984" s="349"/>
      <c r="I984" s="349"/>
      <c r="J984" s="349"/>
      <c r="K984" s="349"/>
      <c r="L984" s="349"/>
      <c r="M984" s="204"/>
      <c r="O984" s="196" t="str">
        <f>IF(OR(AND('Class Record S2'!$AB$19=".",COUNTIF('Class Record S2'!$AB$8:$AB$37,"\")&lt;5,COUNTIF('Class Record S2'!$AB$8:$AB$19,".")&lt;=(5-COUNTIF('Class Record S2'!$AB$8:$AB$37,"\"))),AND('Class Record S2'!$AB$19="\",COUNTIF('Class Record S2'!$AB$8:$AB$19,"\")&lt;=5)),"x","")</f>
        <v/>
      </c>
      <c r="Q984" s="197" t="s">
        <v>74</v>
      </c>
      <c r="R984" s="197" t="s">
        <v>99</v>
      </c>
    </row>
    <row r="985" spans="1:18" ht="37.5" customHeight="1" x14ac:dyDescent="0.3">
      <c r="A985" s="346"/>
      <c r="B985" s="198" t="str">
        <f>IF($O985="x",'Class Record S2'!$B$20,"")</f>
        <v/>
      </c>
      <c r="C985" s="349" t="str">
        <f>IF($O985="x",'Class Record S2'!$D$20,"")</f>
        <v/>
      </c>
      <c r="D985" s="349"/>
      <c r="E985" s="349"/>
      <c r="F985" s="349"/>
      <c r="G985" s="349"/>
      <c r="H985" s="349"/>
      <c r="I985" s="349"/>
      <c r="J985" s="349"/>
      <c r="K985" s="349"/>
      <c r="L985" s="349"/>
      <c r="M985" s="204"/>
      <c r="O985" s="196" t="str">
        <f>IF(OR(AND('Class Record S2'!$AB$20=".",COUNTIF('Class Record S2'!$AB$8:$AB$37,"\")&lt;5,COUNTIF('Class Record S2'!$AB$8:$AB$20,".")&lt;=(5-COUNTIF('Class Record S2'!$AB$8:$AB$37,"\"))),AND('Class Record S2'!$AB$20="\",COUNTIF('Class Record S2'!$AB$8:$AB$20,"\")&lt;=5)),"x","")</f>
        <v/>
      </c>
      <c r="Q985" s="197" t="s">
        <v>75</v>
      </c>
      <c r="R985" s="197" t="s">
        <v>100</v>
      </c>
    </row>
    <row r="986" spans="1:18" ht="37.5" customHeight="1" thickBot="1" x14ac:dyDescent="0.35">
      <c r="A986" s="347"/>
      <c r="B986" s="200" t="str">
        <f>IF($O986="x",'Class Record S2'!$B$21,"")</f>
        <v/>
      </c>
      <c r="C986" s="350" t="str">
        <f>IF($O986="x",'Class Record S2'!$D$21,"")</f>
        <v/>
      </c>
      <c r="D986" s="350"/>
      <c r="E986" s="350"/>
      <c r="F986" s="350"/>
      <c r="G986" s="350"/>
      <c r="H986" s="350"/>
      <c r="I986" s="350"/>
      <c r="J986" s="350"/>
      <c r="K986" s="350"/>
      <c r="L986" s="350"/>
      <c r="M986" s="202"/>
      <c r="O986" s="196" t="str">
        <f>IF(OR(AND('Class Record S2'!$AB$21=".",COUNTIF('Class Record S2'!$AB$8:$AB$37,"\")&lt;5,COUNTIF('Class Record S2'!$AB$8:$AB$21,".")&lt;=(5-COUNTIF('Class Record S2'!$AB$8:$AB$37,"\"))),AND('Class Record S2'!$AB$21="\",COUNTIF('Class Record S2'!$AB$8:$AB$21,"\")&lt;=5)),"x","")</f>
        <v/>
      </c>
      <c r="Q986" s="197" t="s">
        <v>76</v>
      </c>
      <c r="R986" s="197" t="s">
        <v>101</v>
      </c>
    </row>
    <row r="987" spans="1:18" ht="37.5" customHeight="1" x14ac:dyDescent="0.3">
      <c r="A987" s="345" t="str">
        <f>'Class Record S2'!$A$22</f>
        <v>Frac</v>
      </c>
      <c r="B987" s="194" t="str">
        <f>IF($O987="x",'Class Record S2'!$B$22,"")</f>
        <v/>
      </c>
      <c r="C987" s="348" t="str">
        <f>IF($O987="x",'Class Record S2'!$D$22,"")</f>
        <v/>
      </c>
      <c r="D987" s="348"/>
      <c r="E987" s="348"/>
      <c r="F987" s="348"/>
      <c r="G987" s="348"/>
      <c r="H987" s="348"/>
      <c r="I987" s="348"/>
      <c r="J987" s="348"/>
      <c r="K987" s="348"/>
      <c r="L987" s="348"/>
      <c r="M987" s="203"/>
      <c r="O987" s="196" t="str">
        <f>IF(OR(AND('Class Record S2'!$AB$22=".",COUNTIF('Class Record S2'!$AB$8:$AB$37,"\")&lt;5,COUNTIF('Class Record S2'!$AB$8:$AB$22,".")&lt;=(5-COUNTIF('Class Record S2'!$AB$8:$AB$37,"\"))),AND('Class Record S2'!$AB$22="\",COUNTIF('Class Record S2'!$AB$8:$AB$22,"\")&lt;=5)),"x","")</f>
        <v/>
      </c>
      <c r="Q987" s="197" t="s">
        <v>77</v>
      </c>
      <c r="R987" s="197" t="s">
        <v>136</v>
      </c>
    </row>
    <row r="988" spans="1:18" ht="37.5" customHeight="1" thickBot="1" x14ac:dyDescent="0.35">
      <c r="A988" s="347"/>
      <c r="B988" s="200" t="str">
        <f>IF($O988="x",'Class Record S2'!$B$23,"")</f>
        <v/>
      </c>
      <c r="C988" s="350" t="str">
        <f>IF($O988="x",'Class Record S2'!$D$23,"")</f>
        <v/>
      </c>
      <c r="D988" s="350"/>
      <c r="E988" s="350"/>
      <c r="F988" s="350"/>
      <c r="G988" s="350"/>
      <c r="H988" s="350"/>
      <c r="I988" s="350"/>
      <c r="J988" s="350"/>
      <c r="K988" s="350"/>
      <c r="L988" s="350"/>
      <c r="M988" s="202"/>
      <c r="O988" s="196" t="str">
        <f>IF(OR(AND('Class Record S2'!$AB$23=".",COUNTIF('Class Record S2'!$AB$8:$AB$37,"\")&lt;5,COUNTIF('Class Record S2'!$AB$8:$AB$23,".")&lt;=(5-COUNTIF('Class Record S2'!$AB$8:$AB$37,"\"))),AND('Class Record S2'!$AB$23="\",COUNTIF('Class Record S2'!$AB$8:$AB$23,"\")&lt;=5)),"x","")</f>
        <v/>
      </c>
      <c r="Q988" s="197" t="s">
        <v>78</v>
      </c>
      <c r="R988" s="197" t="s">
        <v>137</v>
      </c>
    </row>
    <row r="989" spans="1:18" ht="37.5" customHeight="1" x14ac:dyDescent="0.3">
      <c r="A989" s="345" t="str">
        <f>'Class Record S2'!$A$24</f>
        <v>Measure</v>
      </c>
      <c r="B989" s="194" t="str">
        <f>IF($O989="x",'Class Record S2'!$B$24,"")</f>
        <v/>
      </c>
      <c r="C989" s="348" t="str">
        <f>IF($O989="x",'Class Record S2'!$D$24,"")</f>
        <v/>
      </c>
      <c r="D989" s="348"/>
      <c r="E989" s="348"/>
      <c r="F989" s="348"/>
      <c r="G989" s="348"/>
      <c r="H989" s="348"/>
      <c r="I989" s="348"/>
      <c r="J989" s="348"/>
      <c r="K989" s="348"/>
      <c r="L989" s="348"/>
      <c r="M989" s="203"/>
      <c r="O989" s="196" t="str">
        <f>IF(OR(AND('Class Record S2'!$AB$24=".",COUNTIF('Class Record S2'!$AB$8:$AB$37,"\")&lt;5,COUNTIF('Class Record S2'!$AB$8:$AB$24,".")&lt;=(5-COUNTIF('Class Record S2'!$AB$8:$AB$37,"\"))),AND('Class Record S2'!$AB$24="\",COUNTIF('Class Record S2'!$AB$8:$AB$24,"\")&lt;=5)),"x","")</f>
        <v/>
      </c>
      <c r="Q989" s="197" t="s">
        <v>79</v>
      </c>
      <c r="R989" s="197" t="s">
        <v>138</v>
      </c>
    </row>
    <row r="990" spans="1:18" ht="37.5" customHeight="1" x14ac:dyDescent="0.3">
      <c r="A990" s="346"/>
      <c r="B990" s="198" t="str">
        <f>IF($O990="x",'Class Record S2'!$B$25,"")</f>
        <v/>
      </c>
      <c r="C990" s="349" t="str">
        <f>IF($O990="x",'Class Record S2'!$D$25,"")</f>
        <v/>
      </c>
      <c r="D990" s="349"/>
      <c r="E990" s="349"/>
      <c r="F990" s="349"/>
      <c r="G990" s="349"/>
      <c r="H990" s="349"/>
      <c r="I990" s="349"/>
      <c r="J990" s="349"/>
      <c r="K990" s="349"/>
      <c r="L990" s="349"/>
      <c r="M990" s="204"/>
      <c r="O990" s="196" t="str">
        <f>IF(OR(AND('Class Record S2'!$AB$25=".",COUNTIF('Class Record S2'!$AB$8:$AB$37,"\")&lt;5,COUNTIF('Class Record S2'!$AB$8:$AB$25,".")&lt;=(5-COUNTIF('Class Record S2'!$AB$8:$AB$37,"\"))),AND('Class Record S2'!$AB$25="\",COUNTIF('Class Record S2'!$AB$8:$AB$25,"\")&lt;=5)),"x","")</f>
        <v/>
      </c>
      <c r="Q990" s="197" t="s">
        <v>80</v>
      </c>
      <c r="R990" s="197" t="s">
        <v>139</v>
      </c>
    </row>
    <row r="991" spans="1:18" ht="37.5" customHeight="1" x14ac:dyDescent="0.3">
      <c r="A991" s="346"/>
      <c r="B991" s="198" t="str">
        <f>IF($O991="x",'Class Record S2'!$B$26,"")</f>
        <v/>
      </c>
      <c r="C991" s="349" t="str">
        <f>IF($O991="x",'Class Record S2'!$D$26,"")</f>
        <v/>
      </c>
      <c r="D991" s="349"/>
      <c r="E991" s="349"/>
      <c r="F991" s="349"/>
      <c r="G991" s="349"/>
      <c r="H991" s="349"/>
      <c r="I991" s="349"/>
      <c r="J991" s="349"/>
      <c r="K991" s="349"/>
      <c r="L991" s="349"/>
      <c r="M991" s="204"/>
      <c r="O991" s="196" t="str">
        <f>IF(OR(AND('Class Record S2'!$AB$26=".",COUNTIF('Class Record S2'!$AB$8:$AB$37,"\")&lt;5,COUNTIF('Class Record S2'!$AB$8:$AB$26,".")&lt;=(5-COUNTIF('Class Record S2'!$AB$8:$AB$37,"\"))),AND('Class Record S2'!$AB$26="\",COUNTIF('Class Record S2'!$AB$8:$AB$26,"\")&lt;=5)),"x","")</f>
        <v/>
      </c>
      <c r="Q991" s="197" t="s">
        <v>81</v>
      </c>
      <c r="R991" s="197" t="s">
        <v>140</v>
      </c>
    </row>
    <row r="992" spans="1:18" ht="37.5" customHeight="1" x14ac:dyDescent="0.3">
      <c r="A992" s="346"/>
      <c r="B992" s="198" t="str">
        <f>IF($O992="x",'Class Record S2'!$B$27,"")</f>
        <v/>
      </c>
      <c r="C992" s="349" t="str">
        <f>IF($O992="x",'Class Record S2'!$D$27,"")</f>
        <v/>
      </c>
      <c r="D992" s="349"/>
      <c r="E992" s="349"/>
      <c r="F992" s="349"/>
      <c r="G992" s="349"/>
      <c r="H992" s="349"/>
      <c r="I992" s="349"/>
      <c r="J992" s="349"/>
      <c r="K992" s="349"/>
      <c r="L992" s="349"/>
      <c r="M992" s="204"/>
      <c r="O992" s="196" t="str">
        <f>IF(OR(AND('Class Record S2'!$AB$27=".",COUNTIF('Class Record S2'!$AB$8:$AB$37,"\")&lt;5,COUNTIF('Class Record S2'!$AB$8:$AB$27,".")&lt;=(5-COUNTIF('Class Record S2'!$AB$8:$AB$37,"\"))),AND('Class Record S2'!$AB$27="\",COUNTIF('Class Record S2'!$AB$8:$AB$27,"\")&lt;=5)),"x","")</f>
        <v/>
      </c>
      <c r="Q992" s="197" t="s">
        <v>82</v>
      </c>
      <c r="R992" s="197" t="s">
        <v>141</v>
      </c>
    </row>
    <row r="993" spans="1:18" ht="37.5" customHeight="1" x14ac:dyDescent="0.3">
      <c r="A993" s="346"/>
      <c r="B993" s="198" t="str">
        <f>IF($O993="x",'Class Record S2'!$B$28,"")</f>
        <v/>
      </c>
      <c r="C993" s="349" t="str">
        <f>IF($O993="x",'Class Record S2'!$D$28,"")</f>
        <v/>
      </c>
      <c r="D993" s="349"/>
      <c r="E993" s="349"/>
      <c r="F993" s="349"/>
      <c r="G993" s="349"/>
      <c r="H993" s="349"/>
      <c r="I993" s="349"/>
      <c r="J993" s="349"/>
      <c r="K993" s="349"/>
      <c r="L993" s="349"/>
      <c r="M993" s="204"/>
      <c r="O993" s="196" t="str">
        <f>IF(OR(AND('Class Record S2'!$AB$28=".",COUNTIF('Class Record S2'!$AB$8:$AB$37,"\")&lt;5,COUNTIF('Class Record S2'!$AB$8:$AB$28,".")&lt;=(5-COUNTIF('Class Record S2'!$AB$8:$AB$37,"\"))),AND('Class Record S2'!$AB$28="\",COUNTIF('Class Record S2'!$AB$8:$AB$28,"\")&lt;=5)),"x","")</f>
        <v/>
      </c>
      <c r="Q993" s="197" t="s">
        <v>83</v>
      </c>
      <c r="R993" s="197" t="s">
        <v>102</v>
      </c>
    </row>
    <row r="994" spans="1:18" ht="37.5" customHeight="1" thickBot="1" x14ac:dyDescent="0.35">
      <c r="A994" s="347"/>
      <c r="B994" s="200" t="str">
        <f>IF($O994="x",'Class Record S2'!$B$29,"")</f>
        <v/>
      </c>
      <c r="C994" s="350" t="str">
        <f>IF($O994="x",'Class Record S2'!$D$29,"")</f>
        <v/>
      </c>
      <c r="D994" s="350"/>
      <c r="E994" s="350"/>
      <c r="F994" s="350"/>
      <c r="G994" s="350"/>
      <c r="H994" s="350"/>
      <c r="I994" s="350"/>
      <c r="J994" s="350"/>
      <c r="K994" s="350"/>
      <c r="L994" s="350"/>
      <c r="M994" s="202"/>
      <c r="O994" s="196" t="str">
        <f>IF(OR(AND('Class Record S2'!$AB$29=".",COUNTIF('Class Record S2'!$AB$8:$AB$37,"\")&lt;5,COUNTIF('Class Record S2'!$AB$8:$AB$29,".")&lt;=(5-COUNTIF('Class Record S2'!$AB$8:$AB$37,"\"))),AND('Class Record S2'!$AB$29="\",COUNTIF('Class Record S2'!$AB$8:$AB$29,"\")&lt;=5)),"x","")</f>
        <v/>
      </c>
      <c r="Q994" s="197" t="s">
        <v>84</v>
      </c>
      <c r="R994" s="197" t="s">
        <v>142</v>
      </c>
    </row>
    <row r="995" spans="1:18" ht="37.5" customHeight="1" x14ac:dyDescent="0.3">
      <c r="A995" s="345" t="str">
        <f>'Class Record S2'!$A$30</f>
        <v>Geometry</v>
      </c>
      <c r="B995" s="194" t="str">
        <f>IF($O995="x",'Class Record S2'!$B$30,"")</f>
        <v/>
      </c>
      <c r="C995" s="348" t="str">
        <f>IF($O995="x",'Class Record S2'!$D$30,"")</f>
        <v/>
      </c>
      <c r="D995" s="348"/>
      <c r="E995" s="348"/>
      <c r="F995" s="348"/>
      <c r="G995" s="348"/>
      <c r="H995" s="348"/>
      <c r="I995" s="348"/>
      <c r="J995" s="348"/>
      <c r="K995" s="348"/>
      <c r="L995" s="348"/>
      <c r="M995" s="203"/>
      <c r="O995" s="196" t="str">
        <f>IF(OR(AND('Class Record S2'!$AB$30=".",COUNTIF('Class Record S2'!$AB$8:$AB$37,"\")&lt;5,COUNTIF('Class Record S2'!$AB$8:$AB$30,".")&lt;=(5-COUNTIF('Class Record S2'!$AB$8:$AB$37,"\"))),AND('Class Record S2'!$AB$30="\",COUNTIF('Class Record S2'!$AB$8:$AB$30,"\")&lt;=5)),"x","")</f>
        <v/>
      </c>
      <c r="Q995" s="197" t="s">
        <v>85</v>
      </c>
      <c r="R995" s="197" t="s">
        <v>143</v>
      </c>
    </row>
    <row r="996" spans="1:18" ht="37.5" customHeight="1" x14ac:dyDescent="0.3">
      <c r="A996" s="346"/>
      <c r="B996" s="198" t="str">
        <f>IF($O996="x",'Class Record S2'!$B$31,"")</f>
        <v/>
      </c>
      <c r="C996" s="349" t="str">
        <f>IF($O996="x",'Class Record S2'!$D$31,"")</f>
        <v/>
      </c>
      <c r="D996" s="349"/>
      <c r="E996" s="349"/>
      <c r="F996" s="349"/>
      <c r="G996" s="349"/>
      <c r="H996" s="349"/>
      <c r="I996" s="349"/>
      <c r="J996" s="349"/>
      <c r="K996" s="349"/>
      <c r="L996" s="349"/>
      <c r="M996" s="204"/>
      <c r="O996" s="196" t="str">
        <f>IF(OR(AND('Class Record S2'!$AB$31=".",COUNTIF('Class Record S2'!$AB$8:$AB$37,"\")&lt;5,COUNTIF('Class Record S2'!$AB$8:$AB$31,".")&lt;=(5-COUNTIF('Class Record S2'!$AB$8:$AB$37,"\"))),AND('Class Record S2'!$AB$31="\",COUNTIF('Class Record S2'!$AB$8:$AB$31,"\")&lt;=5)),"x","")</f>
        <v/>
      </c>
      <c r="Q996" s="197" t="s">
        <v>86</v>
      </c>
      <c r="R996" s="197" t="s">
        <v>144</v>
      </c>
    </row>
    <row r="997" spans="1:18" ht="37.5" customHeight="1" x14ac:dyDescent="0.3">
      <c r="A997" s="346"/>
      <c r="B997" s="198" t="str">
        <f>IF($O997="x",'Class Record S2'!$B$32,"")</f>
        <v/>
      </c>
      <c r="C997" s="349" t="str">
        <f>IF($O997="x",'Class Record S2'!$D$32,"")</f>
        <v/>
      </c>
      <c r="D997" s="349"/>
      <c r="E997" s="349"/>
      <c r="F997" s="349"/>
      <c r="G997" s="349"/>
      <c r="H997" s="349"/>
      <c r="I997" s="349"/>
      <c r="J997" s="349"/>
      <c r="K997" s="349"/>
      <c r="L997" s="349"/>
      <c r="M997" s="204"/>
      <c r="O997" s="196" t="str">
        <f>IF(OR(AND('Class Record S2'!$AB$32=".",COUNTIF('Class Record S2'!$AB$8:$AB$37,"\")&lt;5,COUNTIF('Class Record S2'!$AB$8:$AB$32,".")&lt;=(5-COUNTIF('Class Record S2'!$AB$8:$AB$37,"\"))),AND('Class Record S2'!$AB$32="\",COUNTIF('Class Record S2'!$AB$8:$AB$32,"\")&lt;=5)),"x","")</f>
        <v/>
      </c>
      <c r="Q997" s="197" t="s">
        <v>87</v>
      </c>
      <c r="R997" s="197" t="s">
        <v>145</v>
      </c>
    </row>
    <row r="998" spans="1:18" ht="37.5" customHeight="1" x14ac:dyDescent="0.3">
      <c r="A998" s="346"/>
      <c r="B998" s="198" t="str">
        <f>IF($O998="x",'Class Record S2'!$B$33,"")</f>
        <v/>
      </c>
      <c r="C998" s="349" t="str">
        <f>IF($O998="x",'Class Record S2'!$D$33,"")</f>
        <v/>
      </c>
      <c r="D998" s="349"/>
      <c r="E998" s="349"/>
      <c r="F998" s="349"/>
      <c r="G998" s="349"/>
      <c r="H998" s="349"/>
      <c r="I998" s="349"/>
      <c r="J998" s="349"/>
      <c r="K998" s="349"/>
      <c r="L998" s="349"/>
      <c r="M998" s="204"/>
      <c r="O998" s="196" t="str">
        <f>IF(OR(AND('Class Record S2'!$AB$33=".",COUNTIF('Class Record S2'!$AB$8:$AB$37,"\")&lt;5,COUNTIF('Class Record S2'!$AB$8:$AB$33,".")&lt;=(5-COUNTIF('Class Record S2'!$AB$8:$AB$37,"\"))),AND('Class Record S2'!$AB$33="\",COUNTIF('Class Record S2'!$AB$8:$AB$33,"\")&lt;=5)),"x","")</f>
        <v/>
      </c>
      <c r="Q998" s="197" t="s">
        <v>88</v>
      </c>
      <c r="R998" s="197" t="s">
        <v>146</v>
      </c>
    </row>
    <row r="999" spans="1:18" ht="37.5" customHeight="1" x14ac:dyDescent="0.3">
      <c r="A999" s="346"/>
      <c r="B999" s="198" t="str">
        <f>IF($O999="x",'Class Record S2'!$B$34,"")</f>
        <v/>
      </c>
      <c r="C999" s="349" t="str">
        <f>IF($O999="x",'Class Record S2'!$D$34,"")</f>
        <v/>
      </c>
      <c r="D999" s="349"/>
      <c r="E999" s="349"/>
      <c r="F999" s="349"/>
      <c r="G999" s="349"/>
      <c r="H999" s="349"/>
      <c r="I999" s="349"/>
      <c r="J999" s="349"/>
      <c r="K999" s="349"/>
      <c r="L999" s="349"/>
      <c r="M999" s="204"/>
      <c r="O999" s="196" t="str">
        <f>IF(OR(AND('Class Record S2'!$AB$34=".",COUNTIF('Class Record S2'!$AB$8:$AB$37,"\")&lt;5,COUNTIF('Class Record S2'!$AB$8:$AB$34,".")&lt;=(5-COUNTIF('Class Record S2'!$AB$8:$AB$37,"\"))),AND('Class Record S2'!$AB$34="\",COUNTIF('Class Record S2'!$AB$8:$AB$34,"\")&lt;=5)),"x","")</f>
        <v/>
      </c>
      <c r="Q999" s="197" t="s">
        <v>89</v>
      </c>
      <c r="R999" s="197" t="s">
        <v>178</v>
      </c>
    </row>
    <row r="1000" spans="1:18" ht="30.75" customHeight="1" thickBot="1" x14ac:dyDescent="0.35">
      <c r="A1000" s="347"/>
      <c r="B1000" s="200" t="str">
        <f>IF($O1000="x",'Class Record S2'!$B$35,"")</f>
        <v/>
      </c>
      <c r="C1000" s="350" t="str">
        <f>IF($O1000="x",'Class Record S2'!$D$35,"")</f>
        <v/>
      </c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202"/>
      <c r="O1000" s="196" t="str">
        <f>IF(OR(AND('Class Record S2'!$AB$35=".",COUNTIF('Class Record S2'!$AB$8:$AB$37,"\")&lt;5,COUNTIF('Class Record S2'!$AB$8:$AB$35,".")&lt;=(5-COUNTIF('Class Record S2'!$AB$8:$AB$37,"\"))),AND('Class Record S2'!$AB$35="\",COUNTIF('Class Record S2'!$AB$8:$AB$35,"\")&lt;=5)),"x","")</f>
        <v/>
      </c>
      <c r="Q1000" s="197" t="s">
        <v>90</v>
      </c>
      <c r="R1000" s="197" t="s">
        <v>177</v>
      </c>
    </row>
    <row r="1001" spans="1:18" ht="37.5" customHeight="1" x14ac:dyDescent="0.3">
      <c r="A1001" s="345" t="str">
        <f>'Class Record S2'!$A$36</f>
        <v>Stat</v>
      </c>
      <c r="B1001" s="194" t="str">
        <f>IF($O1001="x",'Class Record S2'!$B$36,"")</f>
        <v/>
      </c>
      <c r="C1001" s="348" t="str">
        <f>IF($O1001="x",'Class Record S2'!$D$36,"")</f>
        <v/>
      </c>
      <c r="D1001" s="348"/>
      <c r="E1001" s="348"/>
      <c r="F1001" s="348"/>
      <c r="G1001" s="348"/>
      <c r="H1001" s="348"/>
      <c r="I1001" s="348"/>
      <c r="J1001" s="348"/>
      <c r="K1001" s="348"/>
      <c r="L1001" s="348"/>
      <c r="M1001" s="203"/>
      <c r="O1001" s="196" t="str">
        <f>IF(OR(AND('Class Record S2'!$AB$36=".",COUNTIF('Class Record S2'!$AB$8:$AB$37,"\")&lt;5,COUNTIF('Class Record S2'!$AB$8:$AB$36,".")&lt;=(5-COUNTIF('Class Record S2'!$AB$8:$AB$37,"\"))),AND('Class Record S2'!$AB$36="\",COUNTIF('Class Record S2'!$AB$8:$AB$36,"\")&lt;=5)),"x","")</f>
        <v/>
      </c>
      <c r="Q1001" s="197" t="s">
        <v>91</v>
      </c>
      <c r="R1001" s="197" t="s">
        <v>147</v>
      </c>
    </row>
    <row r="1002" spans="1:18" ht="37.5" customHeight="1" thickBot="1" x14ac:dyDescent="0.35">
      <c r="A1002" s="347"/>
      <c r="B1002" s="200" t="str">
        <f>IF($O1002="x",'Class Record S2'!$B$37,"")</f>
        <v/>
      </c>
      <c r="C1002" s="350" t="str">
        <f>IF($O1002="x",'Class Record S2'!$D$37,"")</f>
        <v/>
      </c>
      <c r="D1002" s="350"/>
      <c r="E1002" s="350"/>
      <c r="F1002" s="350"/>
      <c r="G1002" s="350"/>
      <c r="H1002" s="350"/>
      <c r="I1002" s="350"/>
      <c r="J1002" s="350"/>
      <c r="K1002" s="350"/>
      <c r="L1002" s="350"/>
      <c r="M1002" s="202"/>
      <c r="O1002" s="196" t="str">
        <f>IF(OR(AND('Class Record S2'!$AB$37=".",COUNTIF('Class Record S2'!$AB$8:$AB$37,"\")&lt;5,COUNTIF('Class Record S2'!$AB$8:$AB$37,".")&lt;=(5-COUNTIF('Class Record S2'!$AB$8:$AB$37,"\"))),AND('Class Record S2'!$AB$37="\",COUNTIF('Class Record S2'!$AB$8:$AB$37,"\")&lt;=5)),"x","")</f>
        <v/>
      </c>
      <c r="Q1002" s="197" t="s">
        <v>92</v>
      </c>
      <c r="R1002" s="197" t="s">
        <v>148</v>
      </c>
    </row>
    <row r="1003" spans="1:18" ht="16.5" customHeight="1" thickBot="1" x14ac:dyDescent="0.35">
      <c r="A1003" s="351" t="s">
        <v>45</v>
      </c>
      <c r="B1003" s="352"/>
      <c r="C1003" s="352"/>
      <c r="D1003" s="352"/>
      <c r="E1003" s="352"/>
      <c r="F1003" s="352"/>
      <c r="G1003" s="352"/>
      <c r="H1003" s="352"/>
      <c r="I1003" s="352"/>
      <c r="J1003" s="352"/>
      <c r="K1003" s="353"/>
      <c r="L1003" s="354" t="s">
        <v>46</v>
      </c>
      <c r="M1003" s="355"/>
    </row>
    <row r="1004" spans="1:18" ht="28.5" customHeight="1" x14ac:dyDescent="0.3">
      <c r="A1004" s="356"/>
      <c r="B1004" s="357"/>
      <c r="C1004" s="357"/>
      <c r="D1004" s="357"/>
      <c r="E1004" s="357"/>
      <c r="F1004" s="357"/>
      <c r="G1004" s="357"/>
      <c r="H1004" s="357"/>
      <c r="I1004" s="357"/>
      <c r="J1004" s="357"/>
      <c r="K1004" s="358"/>
      <c r="L1004" s="365" t="str">
        <f>'Class Record S2'!$AB$38</f>
        <v>N</v>
      </c>
      <c r="M1004" s="366"/>
    </row>
    <row r="1005" spans="1:18" ht="28.5" customHeight="1" x14ac:dyDescent="0.3">
      <c r="A1005" s="359"/>
      <c r="B1005" s="360"/>
      <c r="C1005" s="360"/>
      <c r="D1005" s="360"/>
      <c r="E1005" s="360"/>
      <c r="F1005" s="360"/>
      <c r="G1005" s="360"/>
      <c r="H1005" s="360"/>
      <c r="I1005" s="360"/>
      <c r="J1005" s="360"/>
      <c r="K1005" s="361"/>
      <c r="L1005" s="367"/>
      <c r="M1005" s="368"/>
    </row>
    <row r="1006" spans="1:18" ht="28.5" customHeight="1" thickBot="1" x14ac:dyDescent="0.35">
      <c r="A1006" s="362"/>
      <c r="B1006" s="363"/>
      <c r="C1006" s="363"/>
      <c r="D1006" s="363"/>
      <c r="E1006" s="363"/>
      <c r="F1006" s="363"/>
      <c r="G1006" s="363"/>
      <c r="H1006" s="363"/>
      <c r="I1006" s="363"/>
      <c r="J1006" s="363"/>
      <c r="K1006" s="364"/>
      <c r="L1006" s="369"/>
      <c r="M1006" s="370"/>
    </row>
    <row r="1008" spans="1:18" ht="19.5" thickBot="1" x14ac:dyDescent="0.35"/>
    <row r="1009" spans="1:18" ht="23.25" customHeight="1" thickBot="1" x14ac:dyDescent="0.35">
      <c r="A1009" s="371" t="str">
        <f>'Class Record S2'!$D$1</f>
        <v>A N OTHER SCHOOL</v>
      </c>
      <c r="B1009" s="372"/>
      <c r="C1009" s="372"/>
      <c r="D1009" s="372"/>
      <c r="E1009" s="372"/>
      <c r="F1009" s="372"/>
      <c r="G1009" s="372"/>
      <c r="H1009" s="372"/>
      <c r="I1009" s="372"/>
      <c r="J1009" s="372"/>
      <c r="K1009" s="372"/>
      <c r="L1009" s="372"/>
      <c r="M1009" s="373"/>
    </row>
    <row r="1010" spans="1:18" ht="15.75" customHeight="1" thickBot="1" x14ac:dyDescent="0.35">
      <c r="A1010" s="374" t="s">
        <v>18</v>
      </c>
      <c r="B1010" s="375"/>
      <c r="C1010" s="375"/>
      <c r="D1010" s="376">
        <f>'Class Record S2'!$AC$2</f>
        <v>0</v>
      </c>
      <c r="E1010" s="376"/>
      <c r="F1010" s="376"/>
      <c r="G1010" s="377"/>
      <c r="H1010" s="380" t="s">
        <v>19</v>
      </c>
      <c r="I1010" s="382">
        <f>'Class Record S2'!$E$39</f>
        <v>0</v>
      </c>
      <c r="J1010" s="382"/>
      <c r="K1010" s="383" t="str">
        <f>'Class Record S2'!$C$2</f>
        <v>CLASS: 2A</v>
      </c>
      <c r="L1010" s="383"/>
      <c r="M1010" s="384"/>
    </row>
    <row r="1011" spans="1:18" ht="15.75" customHeight="1" thickBot="1" x14ac:dyDescent="0.35">
      <c r="A1011" s="351"/>
      <c r="B1011" s="352"/>
      <c r="C1011" s="352"/>
      <c r="D1011" s="378"/>
      <c r="E1011" s="378"/>
      <c r="F1011" s="378"/>
      <c r="G1011" s="379"/>
      <c r="H1011" s="380"/>
      <c r="I1011" s="382"/>
      <c r="J1011" s="382"/>
      <c r="K1011" s="383"/>
      <c r="L1011" s="383"/>
      <c r="M1011" s="384"/>
    </row>
    <row r="1012" spans="1:18" ht="19.5" thickBot="1" x14ac:dyDescent="0.35">
      <c r="A1012" s="395" t="s">
        <v>20</v>
      </c>
      <c r="B1012" s="396"/>
      <c r="C1012" s="396"/>
      <c r="D1012" s="396"/>
      <c r="E1012" s="396"/>
      <c r="F1012" s="397" t="s">
        <v>21</v>
      </c>
      <c r="G1012" s="398"/>
      <c r="H1012" s="398"/>
      <c r="I1012" s="399"/>
      <c r="J1012" s="400" t="s">
        <v>22</v>
      </c>
      <c r="K1012" s="401"/>
      <c r="L1012" s="401"/>
      <c r="M1012" s="402"/>
    </row>
    <row r="1013" spans="1:18" ht="16.5" customHeight="1" thickBot="1" x14ac:dyDescent="0.35">
      <c r="A1013" s="385" t="s">
        <v>23</v>
      </c>
      <c r="B1013" s="386"/>
      <c r="C1013" s="387"/>
      <c r="D1013" s="388" t="s">
        <v>24</v>
      </c>
      <c r="E1013" s="389"/>
      <c r="F1013" s="390" t="s">
        <v>25</v>
      </c>
      <c r="G1013" s="391"/>
      <c r="H1013" s="391" t="s">
        <v>26</v>
      </c>
      <c r="I1013" s="392"/>
      <c r="J1013" s="390" t="s">
        <v>27</v>
      </c>
      <c r="K1013" s="391"/>
      <c r="L1013" s="393" t="s">
        <v>28</v>
      </c>
      <c r="M1013" s="394"/>
    </row>
    <row r="1014" spans="1:18" ht="31.5" customHeight="1" thickBot="1" x14ac:dyDescent="0.35">
      <c r="A1014" s="205"/>
      <c r="B1014" s="206" t="s">
        <v>55</v>
      </c>
      <c r="C1014" s="207"/>
      <c r="D1014" s="207"/>
      <c r="E1014" s="207"/>
      <c r="F1014" s="207"/>
      <c r="G1014" s="207"/>
      <c r="H1014" s="207"/>
      <c r="I1014" s="207"/>
      <c r="J1014" s="207"/>
      <c r="K1014" s="207"/>
      <c r="L1014" s="207"/>
      <c r="M1014" s="208" t="s">
        <v>44</v>
      </c>
      <c r="Q1014" s="381" t="s">
        <v>121</v>
      </c>
      <c r="R1014" s="381"/>
    </row>
    <row r="1015" spans="1:18" ht="37.5" customHeight="1" x14ac:dyDescent="0.3">
      <c r="A1015" s="345" t="str">
        <f>'Class Record S2'!$A$8</f>
        <v>Place Value</v>
      </c>
      <c r="B1015" s="194" t="str">
        <f>IF($O1015="x",'Class Record S2'!$B$8,"")</f>
        <v/>
      </c>
      <c r="C1015" s="348" t="str">
        <f>IF($O1015="x",'Class Record S2'!$D$8,"")</f>
        <v/>
      </c>
      <c r="D1015" s="348"/>
      <c r="E1015" s="348"/>
      <c r="F1015" s="348"/>
      <c r="G1015" s="348"/>
      <c r="H1015" s="348"/>
      <c r="I1015" s="348"/>
      <c r="J1015" s="348"/>
      <c r="K1015" s="348"/>
      <c r="L1015" s="348"/>
      <c r="M1015" s="195"/>
      <c r="O1015" s="196" t="str">
        <f>IF(OR(AND('Class Record S2'!$AC$8=".",COUNTIF('Class Record S2'!$AC$8:$AC$37,"\")&lt;5,COUNTIF('Class Record S2'!$AC$8:$AC$8,".")&lt;=(5-COUNTIF('Class Record S2'!$AC$8:$AC$37,"\"))),AND('Class Record S2'!$AC$8="\",COUNTIF('Class Record S2'!$AC$8:$AC$8,"\")&lt;=5)),"x","")</f>
        <v/>
      </c>
      <c r="Q1015" s="197" t="s">
        <v>63</v>
      </c>
      <c r="R1015" s="197" t="s">
        <v>93</v>
      </c>
    </row>
    <row r="1016" spans="1:18" ht="37.5" customHeight="1" x14ac:dyDescent="0.3">
      <c r="A1016" s="346"/>
      <c r="B1016" s="198" t="str">
        <f>IF($O1016="x",'Class Record S2'!$B$9,"")</f>
        <v/>
      </c>
      <c r="C1016" s="349" t="str">
        <f>IF($O1016="x",'Class Record S2'!$D$9,"")</f>
        <v/>
      </c>
      <c r="D1016" s="349"/>
      <c r="E1016" s="349"/>
      <c r="F1016" s="349"/>
      <c r="G1016" s="349"/>
      <c r="H1016" s="349"/>
      <c r="I1016" s="349"/>
      <c r="J1016" s="349"/>
      <c r="K1016" s="349"/>
      <c r="L1016" s="349"/>
      <c r="M1016" s="199"/>
      <c r="O1016" s="196" t="str">
        <f>IF(OR(AND('Class Record S2'!$AC$9=".",COUNTIF('Class Record S2'!$AC$8:$AC$37,"\")&lt;5,COUNTIF('Class Record S2'!$AC$8:$AC$9,".")&lt;=(5-COUNTIF('Class Record S2'!$AC$8:$AC$37,"\"))),AND('Class Record S2'!$AC$9="\",COUNTIF('Class Record S2'!$AC$8:$AC$9,"\")&lt;=5)),"x","")</f>
        <v/>
      </c>
      <c r="Q1016" s="197" t="s">
        <v>64</v>
      </c>
      <c r="R1016" s="197" t="s">
        <v>131</v>
      </c>
    </row>
    <row r="1017" spans="1:18" ht="37.5" customHeight="1" x14ac:dyDescent="0.3">
      <c r="A1017" s="346"/>
      <c r="B1017" s="198" t="str">
        <f>IF($O1017="x",'Class Record S2'!$B$10,"")</f>
        <v/>
      </c>
      <c r="C1017" s="349" t="str">
        <f>IF($O1017="x",'Class Record S2'!$D$10,"")</f>
        <v/>
      </c>
      <c r="D1017" s="349"/>
      <c r="E1017" s="349"/>
      <c r="F1017" s="349"/>
      <c r="G1017" s="349"/>
      <c r="H1017" s="349"/>
      <c r="I1017" s="349"/>
      <c r="J1017" s="349"/>
      <c r="K1017" s="349"/>
      <c r="L1017" s="349"/>
      <c r="M1017" s="199"/>
      <c r="O1017" s="196" t="str">
        <f>IF(OR(AND('Class Record S2'!$AC$10=".",COUNTIF('Class Record S2'!$AC$8:$AC$37,"\")&lt;5,COUNTIF('Class Record S2'!$AC$8:$AC$10,".")&lt;=(5-COUNTIF('Class Record S2'!$AC$8:$AC$37,"\"))),AND('Class Record S2'!$AC$10="\",COUNTIF('Class Record S2'!$AC$8:$AC$10,"\")&lt;=5)),"x","")</f>
        <v/>
      </c>
      <c r="Q1017" s="197" t="s">
        <v>65</v>
      </c>
      <c r="R1017" s="197" t="s">
        <v>132</v>
      </c>
    </row>
    <row r="1018" spans="1:18" ht="37.5" customHeight="1" x14ac:dyDescent="0.3">
      <c r="A1018" s="346"/>
      <c r="B1018" s="198" t="str">
        <f>IF($O1018="x",'Class Record S2'!$B$11,"")</f>
        <v/>
      </c>
      <c r="C1018" s="349" t="str">
        <f>IF($O1018="x",'Class Record S2'!$D$11,"")</f>
        <v/>
      </c>
      <c r="D1018" s="349"/>
      <c r="E1018" s="349"/>
      <c r="F1018" s="349"/>
      <c r="G1018" s="349"/>
      <c r="H1018" s="349"/>
      <c r="I1018" s="349"/>
      <c r="J1018" s="349"/>
      <c r="K1018" s="349"/>
      <c r="L1018" s="349"/>
      <c r="M1018" s="199"/>
      <c r="O1018" s="196" t="str">
        <f>IF(OR(AND('Class Record S2'!$AC$11=".",COUNTIF('Class Record S2'!$AC$8:$AC$37,"\")&lt;5,COUNTIF('Class Record S2'!$AC$8:$AC$11,".")&lt;=(5-COUNTIF('Class Record S2'!$AC$8:$AC$37,"\"))),AND('Class Record S2'!$AC$11="\",COUNTIF('Class Record S2'!$AC$8:$AC$11,"\")&lt;=5)),"x","")</f>
        <v/>
      </c>
      <c r="Q1018" s="197" t="s">
        <v>66</v>
      </c>
      <c r="R1018" s="197" t="s">
        <v>133</v>
      </c>
    </row>
    <row r="1019" spans="1:18" ht="37.5" customHeight="1" thickBot="1" x14ac:dyDescent="0.35">
      <c r="A1019" s="347"/>
      <c r="B1019" s="200" t="str">
        <f>IF($O1019="x",'Class Record S2'!$B$12,"")</f>
        <v/>
      </c>
      <c r="C1019" s="350" t="str">
        <f>IF($O1019="x",'Class Record S2'!$D$12,"")</f>
        <v/>
      </c>
      <c r="D1019" s="350"/>
      <c r="E1019" s="350"/>
      <c r="F1019" s="350"/>
      <c r="G1019" s="350"/>
      <c r="H1019" s="350"/>
      <c r="I1019" s="350"/>
      <c r="J1019" s="350"/>
      <c r="K1019" s="350"/>
      <c r="L1019" s="350"/>
      <c r="M1019" s="201"/>
      <c r="O1019" s="196" t="str">
        <f>IF(OR(AND('Class Record S2'!$AC$12=".",COUNTIF('Class Record S2'!$AC$8:$AC$37,"\")&lt;5,COUNTIF('Class Record S2'!$AC$8:$AC$12,".")&lt;=(5-COUNTIF('Class Record S2'!$AC$8:$AC$37,"\"))),AND('Class Record S2'!$AC$12="\",COUNTIF('Class Record S2'!$AC$8:$AC$12,"\")&lt;=5)),"x","")</f>
        <v/>
      </c>
      <c r="Q1019" s="197" t="s">
        <v>67</v>
      </c>
      <c r="R1019" s="197" t="s">
        <v>134</v>
      </c>
    </row>
    <row r="1020" spans="1:18" ht="37.5" customHeight="1" x14ac:dyDescent="0.3">
      <c r="A1020" s="345" t="str">
        <f>'Class Record S2'!$A$13</f>
        <v>Add/Sub</v>
      </c>
      <c r="B1020" s="194" t="str">
        <f>IF($O1020="x",'Class Record S2'!$B$13,"")</f>
        <v/>
      </c>
      <c r="C1020" s="348" t="str">
        <f>IF($O1020="x",'Class Record S2'!$D$13,"")</f>
        <v/>
      </c>
      <c r="D1020" s="348"/>
      <c r="E1020" s="348"/>
      <c r="F1020" s="348"/>
      <c r="G1020" s="348"/>
      <c r="H1020" s="348"/>
      <c r="I1020" s="348"/>
      <c r="J1020" s="348"/>
      <c r="K1020" s="348"/>
      <c r="L1020" s="348"/>
      <c r="M1020" s="195"/>
      <c r="O1020" s="196" t="str">
        <f>IF(OR(AND('Class Record S2'!$AC$13=".",COUNTIF('Class Record S2'!$AC$8:$AC$37,"\")&lt;5,COUNTIF('Class Record S2'!$AC$8:$AC$13,".")&lt;=(5-COUNTIF('Class Record S2'!$AC$8:$AC$37,"\"))),AND('Class Record S2'!$AC$13="\",COUNTIF('Class Record S2'!$AC$8:$AC$13,"\")&lt;=5)),"x","")</f>
        <v/>
      </c>
      <c r="Q1020" s="197" t="s">
        <v>68</v>
      </c>
      <c r="R1020" s="197" t="s">
        <v>94</v>
      </c>
    </row>
    <row r="1021" spans="1:18" ht="37.5" customHeight="1" x14ac:dyDescent="0.3">
      <c r="A1021" s="346"/>
      <c r="B1021" s="198" t="str">
        <f>IF($O1021="x",'Class Record S2'!$B$14,"")</f>
        <v/>
      </c>
      <c r="C1021" s="349" t="str">
        <f>IF($O1021="x",'Class Record S2'!$D$14,"")</f>
        <v/>
      </c>
      <c r="D1021" s="349"/>
      <c r="E1021" s="349"/>
      <c r="F1021" s="349"/>
      <c r="G1021" s="349"/>
      <c r="H1021" s="349"/>
      <c r="I1021" s="349"/>
      <c r="J1021" s="349"/>
      <c r="K1021" s="349"/>
      <c r="L1021" s="349"/>
      <c r="M1021" s="199"/>
      <c r="O1021" s="196" t="str">
        <f>IF(OR(AND('Class Record S2'!$AC$14=".",COUNTIF('Class Record S2'!$AC$8:$AC$37,"\")&lt;5,COUNTIF('Class Record S2'!$AC$8:$AC$14,".")&lt;=(5-COUNTIF('Class Record S2'!$AC$8:$AC$37,"\"))),AND('Class Record S2'!$AC$14="\",COUNTIF('Class Record S2'!$AC$8:$AC$14,"\")&lt;=5)),"x","")</f>
        <v/>
      </c>
      <c r="Q1021" s="197" t="s">
        <v>69</v>
      </c>
      <c r="R1021" s="197" t="s">
        <v>95</v>
      </c>
    </row>
    <row r="1022" spans="1:18" ht="37.5" customHeight="1" x14ac:dyDescent="0.3">
      <c r="A1022" s="346"/>
      <c r="B1022" s="198" t="str">
        <f>IF($O1022="x",'Class Record S2'!$B$15,"")</f>
        <v/>
      </c>
      <c r="C1022" s="349" t="str">
        <f>IF($O1022="x",'Class Record S2'!$D$15,"")</f>
        <v/>
      </c>
      <c r="D1022" s="349"/>
      <c r="E1022" s="349"/>
      <c r="F1022" s="349"/>
      <c r="G1022" s="349"/>
      <c r="H1022" s="349"/>
      <c r="I1022" s="349"/>
      <c r="J1022" s="349"/>
      <c r="K1022" s="349"/>
      <c r="L1022" s="349"/>
      <c r="M1022" s="199"/>
      <c r="O1022" s="196" t="str">
        <f>IF(OR(AND('Class Record S2'!$AC$15=".",COUNTIF('Class Record S2'!$AC$8:$AC$37,"\")&lt;5,COUNTIF('Class Record S2'!$AC$8:$AC$15,".")&lt;=(5-COUNTIF('Class Record S2'!$AC$8:$AC$37,"\"))),AND('Class Record S2'!$AC$15="\",COUNTIF('Class Record S2'!$AC$8:$AC$15,"\")&lt;=5)),"x","")</f>
        <v/>
      </c>
      <c r="Q1022" s="197" t="s">
        <v>70</v>
      </c>
      <c r="R1022" s="197" t="s">
        <v>96</v>
      </c>
    </row>
    <row r="1023" spans="1:18" ht="37.5" customHeight="1" x14ac:dyDescent="0.3">
      <c r="A1023" s="346"/>
      <c r="B1023" s="198" t="str">
        <f>IF($O1023="x",'Class Record S2'!$B$16,"")</f>
        <v/>
      </c>
      <c r="C1023" s="349" t="str">
        <f>IF($O1023="x",'Class Record S2'!$D$16,"")</f>
        <v/>
      </c>
      <c r="D1023" s="349"/>
      <c r="E1023" s="349"/>
      <c r="F1023" s="349"/>
      <c r="G1023" s="349"/>
      <c r="H1023" s="349"/>
      <c r="I1023" s="349"/>
      <c r="J1023" s="349"/>
      <c r="K1023" s="349"/>
      <c r="L1023" s="349"/>
      <c r="M1023" s="199"/>
      <c r="O1023" s="196" t="str">
        <f>IF(OR(AND('Class Record S2'!$AC$16=".",COUNTIF('Class Record S2'!$AC$8:$AC$37,"\")&lt;5,COUNTIF('Class Record S2'!$AC$8:$AC$16,".")&lt;=(5-COUNTIF('Class Record S2'!$AC$8:$AC$37,"\"))),AND('Class Record S2'!$AC$16="\",COUNTIF('Class Record S2'!$AC$8:$AC$16,"\")&lt;=5)),"x","")</f>
        <v/>
      </c>
      <c r="Q1023" s="197" t="s">
        <v>71</v>
      </c>
      <c r="R1023" s="197" t="s">
        <v>97</v>
      </c>
    </row>
    <row r="1024" spans="1:18" ht="37.5" customHeight="1" thickBot="1" x14ac:dyDescent="0.35">
      <c r="A1024" s="347"/>
      <c r="B1024" s="200" t="str">
        <f>IF($O1024="x",'Class Record S2'!$B$17,"")</f>
        <v/>
      </c>
      <c r="C1024" s="350" t="str">
        <f>IF($O1024="x",'Class Record S2'!$D$17,"")</f>
        <v/>
      </c>
      <c r="D1024" s="350"/>
      <c r="E1024" s="350"/>
      <c r="F1024" s="350"/>
      <c r="G1024" s="350"/>
      <c r="H1024" s="350"/>
      <c r="I1024" s="350"/>
      <c r="J1024" s="350"/>
      <c r="K1024" s="350"/>
      <c r="L1024" s="350"/>
      <c r="M1024" s="202"/>
      <c r="O1024" s="196" t="str">
        <f>IF(OR(AND('Class Record S2'!$AC$17=".",COUNTIF('Class Record S2'!$AC$8:$AC$37,"\")&lt;5,COUNTIF('Class Record S2'!$AC$8:$AC$17,".")&lt;=(5-COUNTIF('Class Record S2'!$AC$8:$AC$37,"\"))),AND('Class Record S2'!$AC$17="\",COUNTIF('Class Record S2'!$AC$8:$AC$17,"\")&lt;=5)),"x","")</f>
        <v/>
      </c>
      <c r="Q1024" s="197" t="s">
        <v>72</v>
      </c>
      <c r="R1024" s="197" t="s">
        <v>135</v>
      </c>
    </row>
    <row r="1025" spans="1:18" ht="37.5" customHeight="1" x14ac:dyDescent="0.3">
      <c r="A1025" s="345" t="str">
        <f>'Class Record S2'!$A$18</f>
        <v>Multi/Div</v>
      </c>
      <c r="B1025" s="194" t="str">
        <f>IF($O1025="x",'Class Record S2'!$B$18,"")</f>
        <v/>
      </c>
      <c r="C1025" s="348" t="str">
        <f>IF($O1025="x",'Class Record S2'!$D$18,"")</f>
        <v/>
      </c>
      <c r="D1025" s="348"/>
      <c r="E1025" s="348"/>
      <c r="F1025" s="348"/>
      <c r="G1025" s="348"/>
      <c r="H1025" s="348"/>
      <c r="I1025" s="348"/>
      <c r="J1025" s="348"/>
      <c r="K1025" s="348"/>
      <c r="L1025" s="348"/>
      <c r="M1025" s="203"/>
      <c r="O1025" s="196" t="str">
        <f>IF(OR(AND('Class Record S2'!$AC$18=".",COUNTIF('Class Record S2'!$AC$8:$AC$37,"\")&lt;5,COUNTIF('Class Record S2'!$AC$8:$AC$18,".")&lt;=(5-COUNTIF('Class Record S2'!$AC$8:$AC$37,"\"))),AND('Class Record S2'!$AC$18="\",COUNTIF('Class Record S2'!$AC$8:$AC$18,"\")&lt;=5)),"x","")</f>
        <v/>
      </c>
      <c r="Q1025" s="197" t="s">
        <v>73</v>
      </c>
      <c r="R1025" s="197" t="s">
        <v>98</v>
      </c>
    </row>
    <row r="1026" spans="1:18" ht="37.5" customHeight="1" x14ac:dyDescent="0.3">
      <c r="A1026" s="346"/>
      <c r="B1026" s="198" t="str">
        <f>IF($O1026="x",'Class Record S2'!$B$19,"")</f>
        <v/>
      </c>
      <c r="C1026" s="349" t="str">
        <f>IF($O1026="x",'Class Record S2'!$D$19,"")</f>
        <v/>
      </c>
      <c r="D1026" s="349"/>
      <c r="E1026" s="349"/>
      <c r="F1026" s="349"/>
      <c r="G1026" s="349"/>
      <c r="H1026" s="349"/>
      <c r="I1026" s="349"/>
      <c r="J1026" s="349"/>
      <c r="K1026" s="349"/>
      <c r="L1026" s="349"/>
      <c r="M1026" s="204"/>
      <c r="O1026" s="196" t="str">
        <f>IF(OR(AND('Class Record S2'!$AC$19=".",COUNTIF('Class Record S2'!$AC$8:$AC$37,"\")&lt;5,COUNTIF('Class Record S2'!$AC$8:$AC$19,".")&lt;=(5-COUNTIF('Class Record S2'!$AC$8:$AC$37,"\"))),AND('Class Record S2'!$AC$19="\",COUNTIF('Class Record S2'!$AC$8:$AC$19,"\")&lt;=5)),"x","")</f>
        <v/>
      </c>
      <c r="Q1026" s="197" t="s">
        <v>74</v>
      </c>
      <c r="R1026" s="197" t="s">
        <v>99</v>
      </c>
    </row>
    <row r="1027" spans="1:18" ht="37.5" customHeight="1" x14ac:dyDescent="0.3">
      <c r="A1027" s="346"/>
      <c r="B1027" s="198" t="str">
        <f>IF($O1027="x",'Class Record S2'!$B$20,"")</f>
        <v/>
      </c>
      <c r="C1027" s="349" t="str">
        <f>IF($O1027="x",'Class Record S2'!$D$20,"")</f>
        <v/>
      </c>
      <c r="D1027" s="349"/>
      <c r="E1027" s="349"/>
      <c r="F1027" s="349"/>
      <c r="G1027" s="349"/>
      <c r="H1027" s="349"/>
      <c r="I1027" s="349"/>
      <c r="J1027" s="349"/>
      <c r="K1027" s="349"/>
      <c r="L1027" s="349"/>
      <c r="M1027" s="204"/>
      <c r="O1027" s="196" t="str">
        <f>IF(OR(AND('Class Record S2'!$AC$20=".",COUNTIF('Class Record S2'!$AC$8:$AC$37,"\")&lt;5,COUNTIF('Class Record S2'!$AC$8:$AC$20,".")&lt;=(5-COUNTIF('Class Record S2'!$AC$8:$AC$37,"\"))),AND('Class Record S2'!$AC$20="\",COUNTIF('Class Record S2'!$AC$8:$AC$20,"\")&lt;=5)),"x","")</f>
        <v/>
      </c>
      <c r="Q1027" s="197" t="s">
        <v>75</v>
      </c>
      <c r="R1027" s="197" t="s">
        <v>100</v>
      </c>
    </row>
    <row r="1028" spans="1:18" ht="37.5" customHeight="1" thickBot="1" x14ac:dyDescent="0.35">
      <c r="A1028" s="347"/>
      <c r="B1028" s="200" t="str">
        <f>IF($O1028="x",'Class Record S2'!$B$21,"")</f>
        <v/>
      </c>
      <c r="C1028" s="350" t="str">
        <f>IF($O1028="x",'Class Record S2'!$D$21,"")</f>
        <v/>
      </c>
      <c r="D1028" s="350"/>
      <c r="E1028" s="350"/>
      <c r="F1028" s="350"/>
      <c r="G1028" s="350"/>
      <c r="H1028" s="350"/>
      <c r="I1028" s="350"/>
      <c r="J1028" s="350"/>
      <c r="K1028" s="350"/>
      <c r="L1028" s="350"/>
      <c r="M1028" s="202"/>
      <c r="O1028" s="196" t="str">
        <f>IF(OR(AND('Class Record S2'!$AC$21=".",COUNTIF('Class Record S2'!$AC$8:$AC$37,"\")&lt;5,COUNTIF('Class Record S2'!$AC$8:$AC$21,".")&lt;=(5-COUNTIF('Class Record S2'!$AC$8:$AC$37,"\"))),AND('Class Record S2'!$AC$21="\",COUNTIF('Class Record S2'!$AC$8:$AC$21,"\")&lt;=5)),"x","")</f>
        <v/>
      </c>
      <c r="Q1028" s="197" t="s">
        <v>76</v>
      </c>
      <c r="R1028" s="197" t="s">
        <v>101</v>
      </c>
    </row>
    <row r="1029" spans="1:18" ht="37.5" customHeight="1" x14ac:dyDescent="0.3">
      <c r="A1029" s="345" t="str">
        <f>'Class Record S2'!$A$22</f>
        <v>Frac</v>
      </c>
      <c r="B1029" s="194" t="str">
        <f>IF($O1029="x",'Class Record S2'!$B$22,"")</f>
        <v/>
      </c>
      <c r="C1029" s="348" t="str">
        <f>IF($O1029="x",'Class Record S2'!$D$22,"")</f>
        <v/>
      </c>
      <c r="D1029" s="348"/>
      <c r="E1029" s="348"/>
      <c r="F1029" s="348"/>
      <c r="G1029" s="348"/>
      <c r="H1029" s="348"/>
      <c r="I1029" s="348"/>
      <c r="J1029" s="348"/>
      <c r="K1029" s="348"/>
      <c r="L1029" s="348"/>
      <c r="M1029" s="203"/>
      <c r="O1029" s="196" t="str">
        <f>IF(OR(AND('Class Record S2'!$AC$22=".",COUNTIF('Class Record S2'!$AC$8:$AC$37,"\")&lt;5,COUNTIF('Class Record S2'!$AC$8:$AC$22,".")&lt;=(5-COUNTIF('Class Record S2'!$AC$8:$AC$37,"\"))),AND('Class Record S2'!$AC$22="\",COUNTIF('Class Record S2'!$AC$8:$AC$22,"\")&lt;=5)),"x","")</f>
        <v/>
      </c>
      <c r="Q1029" s="197" t="s">
        <v>77</v>
      </c>
      <c r="R1029" s="197" t="s">
        <v>136</v>
      </c>
    </row>
    <row r="1030" spans="1:18" ht="37.5" customHeight="1" thickBot="1" x14ac:dyDescent="0.35">
      <c r="A1030" s="347"/>
      <c r="B1030" s="200" t="str">
        <f>IF($O1030="x",'Class Record S2'!$B$23,"")</f>
        <v/>
      </c>
      <c r="C1030" s="350" t="str">
        <f>IF($O1030="x",'Class Record S2'!$D$23,"")</f>
        <v/>
      </c>
      <c r="D1030" s="350"/>
      <c r="E1030" s="350"/>
      <c r="F1030" s="350"/>
      <c r="G1030" s="350"/>
      <c r="H1030" s="350"/>
      <c r="I1030" s="350"/>
      <c r="J1030" s="350"/>
      <c r="K1030" s="350"/>
      <c r="L1030" s="350"/>
      <c r="M1030" s="202"/>
      <c r="O1030" s="196" t="str">
        <f>IF(OR(AND('Class Record S2'!$AC$23=".",COUNTIF('Class Record S2'!$AC$8:$AC$37,"\")&lt;5,COUNTIF('Class Record S2'!$AC$8:$AC$23,".")&lt;=(5-COUNTIF('Class Record S2'!$AC$8:$AC$37,"\"))),AND('Class Record S2'!$AC$23="\",COUNTIF('Class Record S2'!$AC$8:$AC$23,"\")&lt;=5)),"x","")</f>
        <v/>
      </c>
      <c r="Q1030" s="197" t="s">
        <v>78</v>
      </c>
      <c r="R1030" s="197" t="s">
        <v>137</v>
      </c>
    </row>
    <row r="1031" spans="1:18" ht="37.5" customHeight="1" x14ac:dyDescent="0.3">
      <c r="A1031" s="345" t="str">
        <f>'Class Record S2'!$A$24</f>
        <v>Measure</v>
      </c>
      <c r="B1031" s="194" t="str">
        <f>IF($O1031="x",'Class Record S2'!$B$24,"")</f>
        <v/>
      </c>
      <c r="C1031" s="348" t="str">
        <f>IF($O1031="x",'Class Record S2'!$D$24,"")</f>
        <v/>
      </c>
      <c r="D1031" s="348"/>
      <c r="E1031" s="348"/>
      <c r="F1031" s="348"/>
      <c r="G1031" s="348"/>
      <c r="H1031" s="348"/>
      <c r="I1031" s="348"/>
      <c r="J1031" s="348"/>
      <c r="K1031" s="348"/>
      <c r="L1031" s="348"/>
      <c r="M1031" s="203"/>
      <c r="O1031" s="196" t="str">
        <f>IF(OR(AND('Class Record S2'!$AC$24=".",COUNTIF('Class Record S2'!$AC$8:$AC$37,"\")&lt;5,COUNTIF('Class Record S2'!$AC$8:$AC$24,".")&lt;=(5-COUNTIF('Class Record S2'!$AC$8:$AC$37,"\"))),AND('Class Record S2'!$AC$24="\",COUNTIF('Class Record S2'!$AC$8:$AC$24,"\")&lt;=5)),"x","")</f>
        <v/>
      </c>
      <c r="Q1031" s="197" t="s">
        <v>79</v>
      </c>
      <c r="R1031" s="197" t="s">
        <v>138</v>
      </c>
    </row>
    <row r="1032" spans="1:18" ht="37.5" customHeight="1" x14ac:dyDescent="0.3">
      <c r="A1032" s="346"/>
      <c r="B1032" s="198" t="str">
        <f>IF($O1032="x",'Class Record S2'!$B$25,"")</f>
        <v/>
      </c>
      <c r="C1032" s="349" t="str">
        <f>IF($O1032="x",'Class Record S2'!$D$25,"")</f>
        <v/>
      </c>
      <c r="D1032" s="349"/>
      <c r="E1032" s="349"/>
      <c r="F1032" s="349"/>
      <c r="G1032" s="349"/>
      <c r="H1032" s="349"/>
      <c r="I1032" s="349"/>
      <c r="J1032" s="349"/>
      <c r="K1032" s="349"/>
      <c r="L1032" s="349"/>
      <c r="M1032" s="204"/>
      <c r="O1032" s="196" t="str">
        <f>IF(OR(AND('Class Record S2'!$AC$25=".",COUNTIF('Class Record S2'!$AC$8:$AC$37,"\")&lt;5,COUNTIF('Class Record S2'!$AC$8:$AC$25,".")&lt;=(5-COUNTIF('Class Record S2'!$AC$8:$AC$37,"\"))),AND('Class Record S2'!$AC$25="\",COUNTIF('Class Record S2'!$AC$8:$AC$25,"\")&lt;=5)),"x","")</f>
        <v/>
      </c>
      <c r="Q1032" s="197" t="s">
        <v>80</v>
      </c>
      <c r="R1032" s="197" t="s">
        <v>139</v>
      </c>
    </row>
    <row r="1033" spans="1:18" ht="37.5" customHeight="1" x14ac:dyDescent="0.3">
      <c r="A1033" s="346"/>
      <c r="B1033" s="198" t="str">
        <f>IF($O1033="x",'Class Record S2'!$B$26,"")</f>
        <v/>
      </c>
      <c r="C1033" s="349" t="str">
        <f>IF($O1033="x",'Class Record S2'!$D$26,"")</f>
        <v/>
      </c>
      <c r="D1033" s="349"/>
      <c r="E1033" s="349"/>
      <c r="F1033" s="349"/>
      <c r="G1033" s="349"/>
      <c r="H1033" s="349"/>
      <c r="I1033" s="349"/>
      <c r="J1033" s="349"/>
      <c r="K1033" s="349"/>
      <c r="L1033" s="349"/>
      <c r="M1033" s="204"/>
      <c r="O1033" s="196" t="str">
        <f>IF(OR(AND('Class Record S2'!$AC$26=".",COUNTIF('Class Record S2'!$AC$8:$AC$37,"\")&lt;5,COUNTIF('Class Record S2'!$AC$8:$AC$26,".")&lt;=(5-COUNTIF('Class Record S2'!$AC$8:$AC$37,"\"))),AND('Class Record S2'!$AC$26="\",COUNTIF('Class Record S2'!$AC$8:$AC$26,"\")&lt;=5)),"x","")</f>
        <v/>
      </c>
      <c r="Q1033" s="197" t="s">
        <v>81</v>
      </c>
      <c r="R1033" s="197" t="s">
        <v>140</v>
      </c>
    </row>
    <row r="1034" spans="1:18" ht="37.5" customHeight="1" x14ac:dyDescent="0.3">
      <c r="A1034" s="346"/>
      <c r="B1034" s="198" t="str">
        <f>IF($O1034="x",'Class Record S2'!$B$27,"")</f>
        <v/>
      </c>
      <c r="C1034" s="349" t="str">
        <f>IF($O1034="x",'Class Record S2'!$D$27,"")</f>
        <v/>
      </c>
      <c r="D1034" s="349"/>
      <c r="E1034" s="349"/>
      <c r="F1034" s="349"/>
      <c r="G1034" s="349"/>
      <c r="H1034" s="349"/>
      <c r="I1034" s="349"/>
      <c r="J1034" s="349"/>
      <c r="K1034" s="349"/>
      <c r="L1034" s="349"/>
      <c r="M1034" s="204"/>
      <c r="O1034" s="196" t="str">
        <f>IF(OR(AND('Class Record S2'!$AC$27=".",COUNTIF('Class Record S2'!$AC$8:$AC$37,"\")&lt;5,COUNTIF('Class Record S2'!$AC$8:$AC$27,".")&lt;=(5-COUNTIF('Class Record S2'!$AC$8:$AC$37,"\"))),AND('Class Record S2'!$AC$27="\",COUNTIF('Class Record S2'!$AC$8:$AC$27,"\")&lt;=5)),"x","")</f>
        <v/>
      </c>
      <c r="Q1034" s="197" t="s">
        <v>82</v>
      </c>
      <c r="R1034" s="197" t="s">
        <v>141</v>
      </c>
    </row>
    <row r="1035" spans="1:18" ht="37.5" customHeight="1" x14ac:dyDescent="0.3">
      <c r="A1035" s="346"/>
      <c r="B1035" s="198" t="str">
        <f>IF($O1035="x",'Class Record S2'!$B$28,"")</f>
        <v/>
      </c>
      <c r="C1035" s="349" t="str">
        <f>IF($O1035="x",'Class Record S2'!$D$28,"")</f>
        <v/>
      </c>
      <c r="D1035" s="349"/>
      <c r="E1035" s="349"/>
      <c r="F1035" s="349"/>
      <c r="G1035" s="349"/>
      <c r="H1035" s="349"/>
      <c r="I1035" s="349"/>
      <c r="J1035" s="349"/>
      <c r="K1035" s="349"/>
      <c r="L1035" s="349"/>
      <c r="M1035" s="204"/>
      <c r="O1035" s="196" t="str">
        <f>IF(OR(AND('Class Record S2'!$AC$28=".",COUNTIF('Class Record S2'!$AC$8:$AC$37,"\")&lt;5,COUNTIF('Class Record S2'!$AC$8:$AC$28,".")&lt;=(5-COUNTIF('Class Record S2'!$AC$8:$AC$37,"\"))),AND('Class Record S2'!$AC$28="\",COUNTIF('Class Record S2'!$AC$8:$AC$28,"\")&lt;=5)),"x","")</f>
        <v/>
      </c>
      <c r="Q1035" s="197" t="s">
        <v>83</v>
      </c>
      <c r="R1035" s="197" t="s">
        <v>102</v>
      </c>
    </row>
    <row r="1036" spans="1:18" ht="37.5" customHeight="1" thickBot="1" x14ac:dyDescent="0.35">
      <c r="A1036" s="347"/>
      <c r="B1036" s="200" t="str">
        <f>IF($O1036="x",'Class Record S2'!$B$29,"")</f>
        <v/>
      </c>
      <c r="C1036" s="350" t="str">
        <f>IF($O1036="x",'Class Record S2'!$D$29,"")</f>
        <v/>
      </c>
      <c r="D1036" s="350"/>
      <c r="E1036" s="350"/>
      <c r="F1036" s="350"/>
      <c r="G1036" s="350"/>
      <c r="H1036" s="350"/>
      <c r="I1036" s="350"/>
      <c r="J1036" s="350"/>
      <c r="K1036" s="350"/>
      <c r="L1036" s="350"/>
      <c r="M1036" s="202"/>
      <c r="O1036" s="196" t="str">
        <f>IF(OR(AND('Class Record S2'!$AC$29=".",COUNTIF('Class Record S2'!$AC$8:$AC$37,"\")&lt;5,COUNTIF('Class Record S2'!$AC$8:$AC$29,".")&lt;=(5-COUNTIF('Class Record S2'!$AC$8:$AC$37,"\"))),AND('Class Record S2'!$AC$29="\",COUNTIF('Class Record S2'!$AC$8:$AC$29,"\")&lt;=5)),"x","")</f>
        <v/>
      </c>
      <c r="Q1036" s="197" t="s">
        <v>84</v>
      </c>
      <c r="R1036" s="197" t="s">
        <v>142</v>
      </c>
    </row>
    <row r="1037" spans="1:18" ht="37.5" customHeight="1" x14ac:dyDescent="0.3">
      <c r="A1037" s="345" t="str">
        <f>'Class Record S2'!$A$30</f>
        <v>Geometry</v>
      </c>
      <c r="B1037" s="194" t="str">
        <f>IF($O1037="x",'Class Record S2'!$B$30,"")</f>
        <v/>
      </c>
      <c r="C1037" s="348" t="str">
        <f>IF($O1037="x",'Class Record S2'!$D$30,"")</f>
        <v/>
      </c>
      <c r="D1037" s="348"/>
      <c r="E1037" s="348"/>
      <c r="F1037" s="348"/>
      <c r="G1037" s="348"/>
      <c r="H1037" s="348"/>
      <c r="I1037" s="348"/>
      <c r="J1037" s="348"/>
      <c r="K1037" s="348"/>
      <c r="L1037" s="348"/>
      <c r="M1037" s="203"/>
      <c r="O1037" s="196" t="str">
        <f>IF(OR(AND('Class Record S2'!$AC$30=".",COUNTIF('Class Record S2'!$AC$8:$AC$37,"\")&lt;5,COUNTIF('Class Record S2'!$AC$8:$AC$30,".")&lt;=(5-COUNTIF('Class Record S2'!$AC$8:$AC$37,"\"))),AND('Class Record S2'!$AC$30="\",COUNTIF('Class Record S2'!$AC$8:$AC$30,"\")&lt;=5)),"x","")</f>
        <v/>
      </c>
      <c r="Q1037" s="197" t="s">
        <v>85</v>
      </c>
      <c r="R1037" s="197" t="s">
        <v>143</v>
      </c>
    </row>
    <row r="1038" spans="1:18" ht="37.5" customHeight="1" x14ac:dyDescent="0.3">
      <c r="A1038" s="346"/>
      <c r="B1038" s="198" t="str">
        <f>IF($O1038="x",'Class Record S2'!$B$31,"")</f>
        <v/>
      </c>
      <c r="C1038" s="349" t="str">
        <f>IF($O1038="x",'Class Record S2'!$D$31,"")</f>
        <v/>
      </c>
      <c r="D1038" s="349"/>
      <c r="E1038" s="349"/>
      <c r="F1038" s="349"/>
      <c r="G1038" s="349"/>
      <c r="H1038" s="349"/>
      <c r="I1038" s="349"/>
      <c r="J1038" s="349"/>
      <c r="K1038" s="349"/>
      <c r="L1038" s="349"/>
      <c r="M1038" s="204"/>
      <c r="O1038" s="196" t="str">
        <f>IF(OR(AND('Class Record S2'!$AC$31=".",COUNTIF('Class Record S2'!$AC$8:$AC$37,"\")&lt;5,COUNTIF('Class Record S2'!$AC$8:$AC$31,".")&lt;=(5-COUNTIF('Class Record S2'!$AC$8:$AC$37,"\"))),AND('Class Record S2'!$AC$31="\",COUNTIF('Class Record S2'!$AC$8:$AC$31,"\")&lt;=5)),"x","")</f>
        <v/>
      </c>
      <c r="Q1038" s="197" t="s">
        <v>86</v>
      </c>
      <c r="R1038" s="197" t="s">
        <v>144</v>
      </c>
    </row>
    <row r="1039" spans="1:18" ht="37.5" customHeight="1" x14ac:dyDescent="0.3">
      <c r="A1039" s="346"/>
      <c r="B1039" s="198" t="str">
        <f>IF($O1039="x",'Class Record S2'!$B$32,"")</f>
        <v/>
      </c>
      <c r="C1039" s="349" t="str">
        <f>IF($O1039="x",'Class Record S2'!$D$32,"")</f>
        <v/>
      </c>
      <c r="D1039" s="349"/>
      <c r="E1039" s="349"/>
      <c r="F1039" s="349"/>
      <c r="G1039" s="349"/>
      <c r="H1039" s="349"/>
      <c r="I1039" s="349"/>
      <c r="J1039" s="349"/>
      <c r="K1039" s="349"/>
      <c r="L1039" s="349"/>
      <c r="M1039" s="204"/>
      <c r="O1039" s="196" t="str">
        <f>IF(OR(AND('Class Record S2'!$AC$32=".",COUNTIF('Class Record S2'!$AC$8:$AC$37,"\")&lt;5,COUNTIF('Class Record S2'!$AC$8:$AC$32,".")&lt;=(5-COUNTIF('Class Record S2'!$AC$8:$AC$37,"\"))),AND('Class Record S2'!$AC$32="\",COUNTIF('Class Record S2'!$AC$8:$AC$32,"\")&lt;=5)),"x","")</f>
        <v/>
      </c>
      <c r="Q1039" s="197" t="s">
        <v>87</v>
      </c>
      <c r="R1039" s="197" t="s">
        <v>145</v>
      </c>
    </row>
    <row r="1040" spans="1:18" ht="37.5" customHeight="1" x14ac:dyDescent="0.3">
      <c r="A1040" s="346"/>
      <c r="B1040" s="198" t="str">
        <f>IF($O1040="x",'Class Record S2'!$B$33,"")</f>
        <v/>
      </c>
      <c r="C1040" s="349" t="str">
        <f>IF($O1040="x",'Class Record S2'!$D$33,"")</f>
        <v/>
      </c>
      <c r="D1040" s="349"/>
      <c r="E1040" s="349"/>
      <c r="F1040" s="349"/>
      <c r="G1040" s="349"/>
      <c r="H1040" s="349"/>
      <c r="I1040" s="349"/>
      <c r="J1040" s="349"/>
      <c r="K1040" s="349"/>
      <c r="L1040" s="349"/>
      <c r="M1040" s="204"/>
      <c r="O1040" s="196" t="str">
        <f>IF(OR(AND('Class Record S2'!$AC$33=".",COUNTIF('Class Record S2'!$AC$8:$AC$37,"\")&lt;5,COUNTIF('Class Record S2'!$AC$8:$AC$33,".")&lt;=(5-COUNTIF('Class Record S2'!$AC$8:$AC$37,"\"))),AND('Class Record S2'!$AC$33="\",COUNTIF('Class Record S2'!$AC$8:$AC$33,"\")&lt;=5)),"x","")</f>
        <v/>
      </c>
      <c r="Q1040" s="197" t="s">
        <v>88</v>
      </c>
      <c r="R1040" s="197" t="s">
        <v>146</v>
      </c>
    </row>
    <row r="1041" spans="1:18" ht="37.5" customHeight="1" x14ac:dyDescent="0.3">
      <c r="A1041" s="346"/>
      <c r="B1041" s="198" t="str">
        <f>IF($O1041="x",'Class Record S2'!$B$34,"")</f>
        <v/>
      </c>
      <c r="C1041" s="349" t="str">
        <f>IF($O1041="x",'Class Record S2'!$D$34,"")</f>
        <v/>
      </c>
      <c r="D1041" s="349"/>
      <c r="E1041" s="349"/>
      <c r="F1041" s="349"/>
      <c r="G1041" s="349"/>
      <c r="H1041" s="349"/>
      <c r="I1041" s="349"/>
      <c r="J1041" s="349"/>
      <c r="K1041" s="349"/>
      <c r="L1041" s="349"/>
      <c r="M1041" s="204"/>
      <c r="O1041" s="196" t="str">
        <f>IF(OR(AND('Class Record S2'!$AC$34=".",COUNTIF('Class Record S2'!$AC$8:$AC$37,"\")&lt;5,COUNTIF('Class Record S2'!$AC$8:$AC$34,".")&lt;=(5-COUNTIF('Class Record S2'!$AC$8:$AC$37,"\"))),AND('Class Record S2'!$AC$34="\",COUNTIF('Class Record S2'!$AC$8:$AC$34,"\")&lt;=5)),"x","")</f>
        <v/>
      </c>
      <c r="Q1041" s="197" t="s">
        <v>89</v>
      </c>
      <c r="R1041" s="197" t="s">
        <v>178</v>
      </c>
    </row>
    <row r="1042" spans="1:18" ht="30.75" customHeight="1" thickBot="1" x14ac:dyDescent="0.35">
      <c r="A1042" s="347"/>
      <c r="B1042" s="200" t="str">
        <f>IF($O1042="x",'Class Record S2'!$B$35,"")</f>
        <v/>
      </c>
      <c r="C1042" s="350" t="str">
        <f>IF($O1042="x",'Class Record S2'!$D$35,"")</f>
        <v/>
      </c>
      <c r="D1042" s="350"/>
      <c r="E1042" s="350"/>
      <c r="F1042" s="350"/>
      <c r="G1042" s="350"/>
      <c r="H1042" s="350"/>
      <c r="I1042" s="350"/>
      <c r="J1042" s="350"/>
      <c r="K1042" s="350"/>
      <c r="L1042" s="350"/>
      <c r="M1042" s="202"/>
      <c r="O1042" s="196" t="str">
        <f>IF(OR(AND('Class Record S2'!$AC$35=".",COUNTIF('Class Record S2'!$AC$8:$AC$37,"\")&lt;5,COUNTIF('Class Record S2'!$AC$8:$AC$35,".")&lt;=(5-COUNTIF('Class Record S2'!$AC$8:$AC$37,"\"))),AND('Class Record S2'!$AC$35="\",COUNTIF('Class Record S2'!$AC$8:$AC$35,"\")&lt;=5)),"x","")</f>
        <v/>
      </c>
      <c r="Q1042" s="197" t="s">
        <v>90</v>
      </c>
      <c r="R1042" s="197" t="s">
        <v>177</v>
      </c>
    </row>
    <row r="1043" spans="1:18" ht="37.5" customHeight="1" x14ac:dyDescent="0.3">
      <c r="A1043" s="345" t="str">
        <f>'Class Record S2'!$A$36</f>
        <v>Stat</v>
      </c>
      <c r="B1043" s="194" t="str">
        <f>IF($O1043="x",'Class Record S2'!$B$36,"")</f>
        <v/>
      </c>
      <c r="C1043" s="348" t="str">
        <f>IF($O1043="x",'Class Record S2'!$D$36,"")</f>
        <v/>
      </c>
      <c r="D1043" s="348"/>
      <c r="E1043" s="348"/>
      <c r="F1043" s="348"/>
      <c r="G1043" s="348"/>
      <c r="H1043" s="348"/>
      <c r="I1043" s="348"/>
      <c r="J1043" s="348"/>
      <c r="K1043" s="348"/>
      <c r="L1043" s="348"/>
      <c r="M1043" s="203"/>
      <c r="O1043" s="196" t="str">
        <f>IF(OR(AND('Class Record S2'!$AC$36=".",COUNTIF('Class Record S2'!$AC$8:$AC$37,"\")&lt;5,COUNTIF('Class Record S2'!$AC$8:$AC$36,".")&lt;=(5-COUNTIF('Class Record S2'!$AC$8:$AC$37,"\"))),AND('Class Record S2'!$AC$36="\",COUNTIF('Class Record S2'!$AC$8:$AC$36,"\")&lt;=5)),"x","")</f>
        <v/>
      </c>
      <c r="Q1043" s="197" t="s">
        <v>91</v>
      </c>
      <c r="R1043" s="197" t="s">
        <v>147</v>
      </c>
    </row>
    <row r="1044" spans="1:18" ht="37.5" customHeight="1" thickBot="1" x14ac:dyDescent="0.35">
      <c r="A1044" s="347"/>
      <c r="B1044" s="200" t="str">
        <f>IF($O1044="x",'Class Record S2'!$B$37,"")</f>
        <v/>
      </c>
      <c r="C1044" s="350" t="str">
        <f>IF($O1044="x",'Class Record S2'!$D$37,"")</f>
        <v/>
      </c>
      <c r="D1044" s="350"/>
      <c r="E1044" s="350"/>
      <c r="F1044" s="350"/>
      <c r="G1044" s="350"/>
      <c r="H1044" s="350"/>
      <c r="I1044" s="350"/>
      <c r="J1044" s="350"/>
      <c r="K1044" s="350"/>
      <c r="L1044" s="350"/>
      <c r="M1044" s="202"/>
      <c r="O1044" s="196" t="str">
        <f>IF(OR(AND('Class Record S2'!$AC$37=".",COUNTIF('Class Record S2'!$AC$8:$AC$37,"\")&lt;5,COUNTIF('Class Record S2'!$AC$8:$AC$37,".")&lt;=(5-COUNTIF('Class Record S2'!$AC$8:$AC$37,"\"))),AND('Class Record S2'!$AC$37="\",COUNTIF('Class Record S2'!$AC$8:$AC$37,"\")&lt;=5)),"x","")</f>
        <v/>
      </c>
      <c r="Q1044" s="197" t="s">
        <v>92</v>
      </c>
      <c r="R1044" s="197" t="s">
        <v>148</v>
      </c>
    </row>
    <row r="1045" spans="1:18" ht="16.5" customHeight="1" thickBot="1" x14ac:dyDescent="0.35">
      <c r="A1045" s="351" t="s">
        <v>45</v>
      </c>
      <c r="B1045" s="352"/>
      <c r="C1045" s="352"/>
      <c r="D1045" s="352"/>
      <c r="E1045" s="352"/>
      <c r="F1045" s="352"/>
      <c r="G1045" s="352"/>
      <c r="H1045" s="352"/>
      <c r="I1045" s="352"/>
      <c r="J1045" s="352"/>
      <c r="K1045" s="353"/>
      <c r="L1045" s="354" t="s">
        <v>46</v>
      </c>
      <c r="M1045" s="355"/>
    </row>
    <row r="1046" spans="1:18" ht="28.5" customHeight="1" x14ac:dyDescent="0.3">
      <c r="A1046" s="356"/>
      <c r="B1046" s="357"/>
      <c r="C1046" s="357"/>
      <c r="D1046" s="357"/>
      <c r="E1046" s="357"/>
      <c r="F1046" s="357"/>
      <c r="G1046" s="357"/>
      <c r="H1046" s="357"/>
      <c r="I1046" s="357"/>
      <c r="J1046" s="357"/>
      <c r="K1046" s="358"/>
      <c r="L1046" s="365" t="str">
        <f>'Class Record S2'!$AC$38</f>
        <v>N</v>
      </c>
      <c r="M1046" s="366"/>
    </row>
    <row r="1047" spans="1:18" ht="28.5" customHeight="1" x14ac:dyDescent="0.3">
      <c r="A1047" s="359"/>
      <c r="B1047" s="360"/>
      <c r="C1047" s="360"/>
      <c r="D1047" s="360"/>
      <c r="E1047" s="360"/>
      <c r="F1047" s="360"/>
      <c r="G1047" s="360"/>
      <c r="H1047" s="360"/>
      <c r="I1047" s="360"/>
      <c r="J1047" s="360"/>
      <c r="K1047" s="361"/>
      <c r="L1047" s="367"/>
      <c r="M1047" s="368"/>
    </row>
    <row r="1048" spans="1:18" ht="28.5" customHeight="1" thickBot="1" x14ac:dyDescent="0.35">
      <c r="A1048" s="362"/>
      <c r="B1048" s="363"/>
      <c r="C1048" s="363"/>
      <c r="D1048" s="363"/>
      <c r="E1048" s="363"/>
      <c r="F1048" s="363"/>
      <c r="G1048" s="363"/>
      <c r="H1048" s="363"/>
      <c r="I1048" s="363"/>
      <c r="J1048" s="363"/>
      <c r="K1048" s="364"/>
      <c r="L1048" s="369"/>
      <c r="M1048" s="370"/>
    </row>
    <row r="1050" spans="1:18" ht="19.5" thickBot="1" x14ac:dyDescent="0.35"/>
    <row r="1051" spans="1:18" ht="23.25" customHeight="1" thickBot="1" x14ac:dyDescent="0.35">
      <c r="A1051" s="371" t="str">
        <f>'Class Record S2'!$D$1</f>
        <v>A N OTHER SCHOOL</v>
      </c>
      <c r="B1051" s="372"/>
      <c r="C1051" s="372"/>
      <c r="D1051" s="372"/>
      <c r="E1051" s="372"/>
      <c r="F1051" s="372"/>
      <c r="G1051" s="372"/>
      <c r="H1051" s="372"/>
      <c r="I1051" s="372"/>
      <c r="J1051" s="372"/>
      <c r="K1051" s="372"/>
      <c r="L1051" s="372"/>
      <c r="M1051" s="373"/>
    </row>
    <row r="1052" spans="1:18" ht="15.75" customHeight="1" thickBot="1" x14ac:dyDescent="0.35">
      <c r="A1052" s="374" t="s">
        <v>18</v>
      </c>
      <c r="B1052" s="375"/>
      <c r="C1052" s="375"/>
      <c r="D1052" s="376">
        <f>'Class Record S2'!$AD$2</f>
        <v>0</v>
      </c>
      <c r="E1052" s="376"/>
      <c r="F1052" s="376"/>
      <c r="G1052" s="377"/>
      <c r="H1052" s="380" t="s">
        <v>19</v>
      </c>
      <c r="I1052" s="382">
        <f>'Class Record S2'!$E$39</f>
        <v>0</v>
      </c>
      <c r="J1052" s="382"/>
      <c r="K1052" s="383" t="str">
        <f>'Class Record S2'!$C$2</f>
        <v>CLASS: 2A</v>
      </c>
      <c r="L1052" s="383"/>
      <c r="M1052" s="384"/>
    </row>
    <row r="1053" spans="1:18" ht="15.75" customHeight="1" thickBot="1" x14ac:dyDescent="0.35">
      <c r="A1053" s="351"/>
      <c r="B1053" s="352"/>
      <c r="C1053" s="352"/>
      <c r="D1053" s="378"/>
      <c r="E1053" s="378"/>
      <c r="F1053" s="378"/>
      <c r="G1053" s="379"/>
      <c r="H1053" s="380"/>
      <c r="I1053" s="382"/>
      <c r="J1053" s="382"/>
      <c r="K1053" s="383"/>
      <c r="L1053" s="383"/>
      <c r="M1053" s="384"/>
    </row>
    <row r="1054" spans="1:18" ht="19.5" thickBot="1" x14ac:dyDescent="0.35">
      <c r="A1054" s="395" t="s">
        <v>20</v>
      </c>
      <c r="B1054" s="396"/>
      <c r="C1054" s="396"/>
      <c r="D1054" s="396"/>
      <c r="E1054" s="396"/>
      <c r="F1054" s="397" t="s">
        <v>21</v>
      </c>
      <c r="G1054" s="398"/>
      <c r="H1054" s="398"/>
      <c r="I1054" s="399"/>
      <c r="J1054" s="400" t="s">
        <v>22</v>
      </c>
      <c r="K1054" s="401"/>
      <c r="L1054" s="401"/>
      <c r="M1054" s="402"/>
    </row>
    <row r="1055" spans="1:18" ht="16.5" customHeight="1" thickBot="1" x14ac:dyDescent="0.35">
      <c r="A1055" s="385" t="s">
        <v>23</v>
      </c>
      <c r="B1055" s="386"/>
      <c r="C1055" s="387"/>
      <c r="D1055" s="388" t="s">
        <v>24</v>
      </c>
      <c r="E1055" s="389"/>
      <c r="F1055" s="390" t="s">
        <v>25</v>
      </c>
      <c r="G1055" s="391"/>
      <c r="H1055" s="391" t="s">
        <v>26</v>
      </c>
      <c r="I1055" s="392"/>
      <c r="J1055" s="390" t="s">
        <v>27</v>
      </c>
      <c r="K1055" s="391"/>
      <c r="L1055" s="393" t="s">
        <v>28</v>
      </c>
      <c r="M1055" s="394"/>
    </row>
    <row r="1056" spans="1:18" ht="31.5" customHeight="1" thickBot="1" x14ac:dyDescent="0.35">
      <c r="A1056" s="205"/>
      <c r="B1056" s="206" t="s">
        <v>55</v>
      </c>
      <c r="C1056" s="207"/>
      <c r="D1056" s="207"/>
      <c r="E1056" s="207"/>
      <c r="F1056" s="207"/>
      <c r="G1056" s="207"/>
      <c r="H1056" s="207"/>
      <c r="I1056" s="207"/>
      <c r="J1056" s="207"/>
      <c r="K1056" s="207"/>
      <c r="L1056" s="207"/>
      <c r="M1056" s="208" t="s">
        <v>44</v>
      </c>
      <c r="Q1056" s="381" t="s">
        <v>121</v>
      </c>
      <c r="R1056" s="381"/>
    </row>
    <row r="1057" spans="1:18" ht="37.5" customHeight="1" x14ac:dyDescent="0.3">
      <c r="A1057" s="345" t="str">
        <f>'Class Record S2'!$A$8</f>
        <v>Place Value</v>
      </c>
      <c r="B1057" s="194" t="str">
        <f>IF($O1057="x",'Class Record S2'!$B$8,"")</f>
        <v/>
      </c>
      <c r="C1057" s="348" t="str">
        <f>IF($O1057="x",'Class Record S2'!$D$8,"")</f>
        <v/>
      </c>
      <c r="D1057" s="348"/>
      <c r="E1057" s="348"/>
      <c r="F1057" s="348"/>
      <c r="G1057" s="348"/>
      <c r="H1057" s="348"/>
      <c r="I1057" s="348"/>
      <c r="J1057" s="348"/>
      <c r="K1057" s="348"/>
      <c r="L1057" s="348"/>
      <c r="M1057" s="195"/>
      <c r="O1057" s="196" t="str">
        <f>IF(OR(AND('Class Record S2'!$AD$8=".",COUNTIF('Class Record S2'!$AD$8:$AD$37,"\")&lt;5,COUNTIF('Class Record S2'!$AD$8:$AD$8,".")&lt;=(5-COUNTIF('Class Record S2'!$AD$8:$AD$37,"\"))),AND('Class Record S2'!$AD$8="\",COUNTIF('Class Record S2'!$AD$8:$AD$8,"\")&lt;=5)),"x","")</f>
        <v/>
      </c>
      <c r="Q1057" s="197" t="s">
        <v>63</v>
      </c>
      <c r="R1057" s="197" t="s">
        <v>93</v>
      </c>
    </row>
    <row r="1058" spans="1:18" ht="37.5" customHeight="1" x14ac:dyDescent="0.3">
      <c r="A1058" s="346"/>
      <c r="B1058" s="198" t="str">
        <f>IF($O1058="x",'Class Record S2'!$B$9,"")</f>
        <v/>
      </c>
      <c r="C1058" s="349" t="str">
        <f>IF($O1058="x",'Class Record S2'!$D$9,"")</f>
        <v/>
      </c>
      <c r="D1058" s="349"/>
      <c r="E1058" s="349"/>
      <c r="F1058" s="349"/>
      <c r="G1058" s="349"/>
      <c r="H1058" s="349"/>
      <c r="I1058" s="349"/>
      <c r="J1058" s="349"/>
      <c r="K1058" s="349"/>
      <c r="L1058" s="349"/>
      <c r="M1058" s="199"/>
      <c r="O1058" s="196" t="str">
        <f>IF(OR(AND('Class Record S2'!$AD$9=".",COUNTIF('Class Record S2'!$AD$8:$AD$37,"\")&lt;5,COUNTIF('Class Record S2'!$AD$8:$AD$9,".")&lt;=(5-COUNTIF('Class Record S2'!$AD$8:$AD$37,"\"))),AND('Class Record S2'!$AD$9="\",COUNTIF('Class Record S2'!$AD$8:$AD$9,"\")&lt;=5)),"x","")</f>
        <v/>
      </c>
      <c r="Q1058" s="197" t="s">
        <v>64</v>
      </c>
      <c r="R1058" s="197" t="s">
        <v>131</v>
      </c>
    </row>
    <row r="1059" spans="1:18" ht="37.5" customHeight="1" x14ac:dyDescent="0.3">
      <c r="A1059" s="346"/>
      <c r="B1059" s="198" t="str">
        <f>IF($O1059="x",'Class Record S2'!$B$10,"")</f>
        <v/>
      </c>
      <c r="C1059" s="349" t="str">
        <f>IF($O1059="x",'Class Record S2'!$D$10,"")</f>
        <v/>
      </c>
      <c r="D1059" s="349"/>
      <c r="E1059" s="349"/>
      <c r="F1059" s="349"/>
      <c r="G1059" s="349"/>
      <c r="H1059" s="349"/>
      <c r="I1059" s="349"/>
      <c r="J1059" s="349"/>
      <c r="K1059" s="349"/>
      <c r="L1059" s="349"/>
      <c r="M1059" s="199"/>
      <c r="O1059" s="196" t="str">
        <f>IF(OR(AND('Class Record S2'!$AD$10=".",COUNTIF('Class Record S2'!$AD$8:$AD$37,"\")&lt;5,COUNTIF('Class Record S2'!$AD$8:$AD$10,".")&lt;=(5-COUNTIF('Class Record S2'!$AD$8:$AD$37,"\"))),AND('Class Record S2'!$AD$10="\",COUNTIF('Class Record S2'!$AD$8:$AD$10,"\")&lt;=5)),"x","")</f>
        <v/>
      </c>
      <c r="Q1059" s="197" t="s">
        <v>65</v>
      </c>
      <c r="R1059" s="197" t="s">
        <v>132</v>
      </c>
    </row>
    <row r="1060" spans="1:18" ht="37.5" customHeight="1" x14ac:dyDescent="0.3">
      <c r="A1060" s="346"/>
      <c r="B1060" s="198" t="str">
        <f>IF($O1060="x",'Class Record S2'!$B$11,"")</f>
        <v/>
      </c>
      <c r="C1060" s="349" t="str">
        <f>IF($O1060="x",'Class Record S2'!$D$11,"")</f>
        <v/>
      </c>
      <c r="D1060" s="349"/>
      <c r="E1060" s="349"/>
      <c r="F1060" s="349"/>
      <c r="G1060" s="349"/>
      <c r="H1060" s="349"/>
      <c r="I1060" s="349"/>
      <c r="J1060" s="349"/>
      <c r="K1060" s="349"/>
      <c r="L1060" s="349"/>
      <c r="M1060" s="199"/>
      <c r="O1060" s="196" t="str">
        <f>IF(OR(AND('Class Record S2'!$AD$11=".",COUNTIF('Class Record S2'!$AD$8:$AD$37,"\")&lt;5,COUNTIF('Class Record S2'!$AD$8:$AD$11,".")&lt;=(5-COUNTIF('Class Record S2'!$AD$8:$AD$37,"\"))),AND('Class Record S2'!$AD$11="\",COUNTIF('Class Record S2'!$AD$8:$AD$11,"\")&lt;=5)),"x","")</f>
        <v/>
      </c>
      <c r="Q1060" s="197" t="s">
        <v>66</v>
      </c>
      <c r="R1060" s="197" t="s">
        <v>133</v>
      </c>
    </row>
    <row r="1061" spans="1:18" ht="37.5" customHeight="1" thickBot="1" x14ac:dyDescent="0.35">
      <c r="A1061" s="347"/>
      <c r="B1061" s="200" t="str">
        <f>IF($O1061="x",'Class Record S2'!$B$12,"")</f>
        <v/>
      </c>
      <c r="C1061" s="350" t="str">
        <f>IF($O1061="x",'Class Record S2'!$D$12,"")</f>
        <v/>
      </c>
      <c r="D1061" s="350"/>
      <c r="E1061" s="350"/>
      <c r="F1061" s="350"/>
      <c r="G1061" s="350"/>
      <c r="H1061" s="350"/>
      <c r="I1061" s="350"/>
      <c r="J1061" s="350"/>
      <c r="K1061" s="350"/>
      <c r="L1061" s="350"/>
      <c r="M1061" s="201"/>
      <c r="O1061" s="196" t="str">
        <f>IF(OR(AND('Class Record S2'!$AD$12=".",COUNTIF('Class Record S2'!$AD$8:$AD$37,"\")&lt;5,COUNTIF('Class Record S2'!$AD$8:$AD$12,".")&lt;=(5-COUNTIF('Class Record S2'!$AD$8:$AD$37,"\"))),AND('Class Record S2'!$AD$12="\",COUNTIF('Class Record S2'!$AD$8:$AD$12,"\")&lt;=5)),"x","")</f>
        <v/>
      </c>
      <c r="Q1061" s="197" t="s">
        <v>67</v>
      </c>
      <c r="R1061" s="197" t="s">
        <v>134</v>
      </c>
    </row>
    <row r="1062" spans="1:18" ht="37.5" customHeight="1" x14ac:dyDescent="0.3">
      <c r="A1062" s="345" t="str">
        <f>'Class Record S2'!$A$13</f>
        <v>Add/Sub</v>
      </c>
      <c r="B1062" s="194" t="str">
        <f>IF($O1062="x",'Class Record S2'!$B$13,"")</f>
        <v/>
      </c>
      <c r="C1062" s="348" t="str">
        <f>IF($O1062="x",'Class Record S2'!$D$13,"")</f>
        <v/>
      </c>
      <c r="D1062" s="348"/>
      <c r="E1062" s="348"/>
      <c r="F1062" s="348"/>
      <c r="G1062" s="348"/>
      <c r="H1062" s="348"/>
      <c r="I1062" s="348"/>
      <c r="J1062" s="348"/>
      <c r="K1062" s="348"/>
      <c r="L1062" s="348"/>
      <c r="M1062" s="195"/>
      <c r="O1062" s="196" t="str">
        <f>IF(OR(AND('Class Record S2'!$AD$13=".",COUNTIF('Class Record S2'!$AD$8:$AD$37,"\")&lt;5,COUNTIF('Class Record S2'!$AD$8:$AD$13,".")&lt;=(5-COUNTIF('Class Record S2'!$AD$8:$AD$37,"\"))),AND('Class Record S2'!$AD$13="\",COUNTIF('Class Record S2'!$AD$8:$AD$13,"\")&lt;=5)),"x","")</f>
        <v/>
      </c>
      <c r="Q1062" s="197" t="s">
        <v>68</v>
      </c>
      <c r="R1062" s="197" t="s">
        <v>94</v>
      </c>
    </row>
    <row r="1063" spans="1:18" ht="37.5" customHeight="1" x14ac:dyDescent="0.3">
      <c r="A1063" s="346"/>
      <c r="B1063" s="198" t="str">
        <f>IF($O1063="x",'Class Record S2'!$B$14,"")</f>
        <v/>
      </c>
      <c r="C1063" s="349" t="str">
        <f>IF($O1063="x",'Class Record S2'!$D$14,"")</f>
        <v/>
      </c>
      <c r="D1063" s="349"/>
      <c r="E1063" s="349"/>
      <c r="F1063" s="349"/>
      <c r="G1063" s="349"/>
      <c r="H1063" s="349"/>
      <c r="I1063" s="349"/>
      <c r="J1063" s="349"/>
      <c r="K1063" s="349"/>
      <c r="L1063" s="349"/>
      <c r="M1063" s="199"/>
      <c r="O1063" s="196" t="str">
        <f>IF(OR(AND('Class Record S2'!$AD$14=".",COUNTIF('Class Record S2'!$AD$8:$AD$37,"\")&lt;5,COUNTIF('Class Record S2'!$AD$8:$AD$14,".")&lt;=(5-COUNTIF('Class Record S2'!$AD$8:$AD$37,"\"))),AND('Class Record S2'!$AD$14="\",COUNTIF('Class Record S2'!$AD$8:$AD$14,"\")&lt;=5)),"x","")</f>
        <v/>
      </c>
      <c r="Q1063" s="197" t="s">
        <v>69</v>
      </c>
      <c r="R1063" s="197" t="s">
        <v>95</v>
      </c>
    </row>
    <row r="1064" spans="1:18" ht="37.5" customHeight="1" x14ac:dyDescent="0.3">
      <c r="A1064" s="346"/>
      <c r="B1064" s="198" t="str">
        <f>IF($O1064="x",'Class Record S2'!$B$15,"")</f>
        <v/>
      </c>
      <c r="C1064" s="349" t="str">
        <f>IF($O1064="x",'Class Record S2'!$D$15,"")</f>
        <v/>
      </c>
      <c r="D1064" s="349"/>
      <c r="E1064" s="349"/>
      <c r="F1064" s="349"/>
      <c r="G1064" s="349"/>
      <c r="H1064" s="349"/>
      <c r="I1064" s="349"/>
      <c r="J1064" s="349"/>
      <c r="K1064" s="349"/>
      <c r="L1064" s="349"/>
      <c r="M1064" s="199"/>
      <c r="O1064" s="196" t="str">
        <f>IF(OR(AND('Class Record S2'!$AD$15=".",COUNTIF('Class Record S2'!$AD$8:$AD$37,"\")&lt;5,COUNTIF('Class Record S2'!$AD$8:$AD$15,".")&lt;=(5-COUNTIF('Class Record S2'!$AD$8:$AD$37,"\"))),AND('Class Record S2'!$AD$15="\",COUNTIF('Class Record S2'!$AD$8:$AD$15,"\")&lt;=5)),"x","")</f>
        <v/>
      </c>
      <c r="Q1064" s="197" t="s">
        <v>70</v>
      </c>
      <c r="R1064" s="197" t="s">
        <v>96</v>
      </c>
    </row>
    <row r="1065" spans="1:18" ht="37.5" customHeight="1" x14ac:dyDescent="0.3">
      <c r="A1065" s="346"/>
      <c r="B1065" s="198" t="str">
        <f>IF($O1065="x",'Class Record S2'!$B$16,"")</f>
        <v/>
      </c>
      <c r="C1065" s="349" t="str">
        <f>IF($O1065="x",'Class Record S2'!$D$16,"")</f>
        <v/>
      </c>
      <c r="D1065" s="349"/>
      <c r="E1065" s="349"/>
      <c r="F1065" s="349"/>
      <c r="G1065" s="349"/>
      <c r="H1065" s="349"/>
      <c r="I1065" s="349"/>
      <c r="J1065" s="349"/>
      <c r="K1065" s="349"/>
      <c r="L1065" s="349"/>
      <c r="M1065" s="199"/>
      <c r="O1065" s="196" t="str">
        <f>IF(OR(AND('Class Record S2'!$AD$16=".",COUNTIF('Class Record S2'!$AD$8:$AD$37,"\")&lt;5,COUNTIF('Class Record S2'!$AD$8:$AD$16,".")&lt;=(5-COUNTIF('Class Record S2'!$AD$8:$AD$37,"\"))),AND('Class Record S2'!$AD$16="\",COUNTIF('Class Record S2'!$AD$8:$AD$16,"\")&lt;=5)),"x","")</f>
        <v/>
      </c>
      <c r="Q1065" s="197" t="s">
        <v>71</v>
      </c>
      <c r="R1065" s="197" t="s">
        <v>97</v>
      </c>
    </row>
    <row r="1066" spans="1:18" ht="37.5" customHeight="1" thickBot="1" x14ac:dyDescent="0.35">
      <c r="A1066" s="347"/>
      <c r="B1066" s="200" t="str">
        <f>IF($O1066="x",'Class Record S2'!$B$17,"")</f>
        <v/>
      </c>
      <c r="C1066" s="350" t="str">
        <f>IF($O1066="x",'Class Record S2'!$D$17,"")</f>
        <v/>
      </c>
      <c r="D1066" s="350"/>
      <c r="E1066" s="350"/>
      <c r="F1066" s="350"/>
      <c r="G1066" s="350"/>
      <c r="H1066" s="350"/>
      <c r="I1066" s="350"/>
      <c r="J1066" s="350"/>
      <c r="K1066" s="350"/>
      <c r="L1066" s="350"/>
      <c r="M1066" s="202"/>
      <c r="O1066" s="196" t="str">
        <f>IF(OR(AND('Class Record S2'!$AD$17=".",COUNTIF('Class Record S2'!$AD$8:$AD$37,"\")&lt;5,COUNTIF('Class Record S2'!$AD$8:$AD$17,".")&lt;=(5-COUNTIF('Class Record S2'!$AD$8:$AD$37,"\"))),AND('Class Record S2'!$AD$17="\",COUNTIF('Class Record S2'!$AD$8:$AD$17,"\")&lt;=5)),"x","")</f>
        <v/>
      </c>
      <c r="Q1066" s="197" t="s">
        <v>72</v>
      </c>
      <c r="R1066" s="197" t="s">
        <v>135</v>
      </c>
    </row>
    <row r="1067" spans="1:18" ht="37.5" customHeight="1" x14ac:dyDescent="0.3">
      <c r="A1067" s="345" t="str">
        <f>'Class Record S2'!$A$18</f>
        <v>Multi/Div</v>
      </c>
      <c r="B1067" s="194" t="str">
        <f>IF($O1067="x",'Class Record S2'!$B$18,"")</f>
        <v/>
      </c>
      <c r="C1067" s="348" t="str">
        <f>IF($O1067="x",'Class Record S2'!$D$18,"")</f>
        <v/>
      </c>
      <c r="D1067" s="348"/>
      <c r="E1067" s="348"/>
      <c r="F1067" s="348"/>
      <c r="G1067" s="348"/>
      <c r="H1067" s="348"/>
      <c r="I1067" s="348"/>
      <c r="J1067" s="348"/>
      <c r="K1067" s="348"/>
      <c r="L1067" s="348"/>
      <c r="M1067" s="203"/>
      <c r="O1067" s="196" t="str">
        <f>IF(OR(AND('Class Record S2'!$AD$18=".",COUNTIF('Class Record S2'!$AD$8:$AD$37,"\")&lt;5,COUNTIF('Class Record S2'!$AD$8:$AD$18,".")&lt;=(5-COUNTIF('Class Record S2'!$AD$8:$AD$37,"\"))),AND('Class Record S2'!$AD$18="\",COUNTIF('Class Record S2'!$AD$8:$AD$18,"\")&lt;=5)),"x","")</f>
        <v/>
      </c>
      <c r="Q1067" s="197" t="s">
        <v>73</v>
      </c>
      <c r="R1067" s="197" t="s">
        <v>98</v>
      </c>
    </row>
    <row r="1068" spans="1:18" ht="37.5" customHeight="1" x14ac:dyDescent="0.3">
      <c r="A1068" s="346"/>
      <c r="B1068" s="198" t="str">
        <f>IF($O1068="x",'Class Record S2'!$B$19,"")</f>
        <v/>
      </c>
      <c r="C1068" s="349" t="str">
        <f>IF($O1068="x",'Class Record S2'!$D$19,"")</f>
        <v/>
      </c>
      <c r="D1068" s="349"/>
      <c r="E1068" s="349"/>
      <c r="F1068" s="349"/>
      <c r="G1068" s="349"/>
      <c r="H1068" s="349"/>
      <c r="I1068" s="349"/>
      <c r="J1068" s="349"/>
      <c r="K1068" s="349"/>
      <c r="L1068" s="349"/>
      <c r="M1068" s="204"/>
      <c r="O1068" s="196" t="str">
        <f>IF(OR(AND('Class Record S2'!$AD$19=".",COUNTIF('Class Record S2'!$AD$8:$AD$37,"\")&lt;5,COUNTIF('Class Record S2'!$AD$8:$AD$19,".")&lt;=(5-COUNTIF('Class Record S2'!$AD$8:$AD$37,"\"))),AND('Class Record S2'!$AD$19="\",COUNTIF('Class Record S2'!$AD$8:$AD$19,"\")&lt;=5)),"x","")</f>
        <v/>
      </c>
      <c r="Q1068" s="197" t="s">
        <v>74</v>
      </c>
      <c r="R1068" s="197" t="s">
        <v>99</v>
      </c>
    </row>
    <row r="1069" spans="1:18" ht="37.5" customHeight="1" x14ac:dyDescent="0.3">
      <c r="A1069" s="346"/>
      <c r="B1069" s="198" t="str">
        <f>IF($O1069="x",'Class Record S2'!$B$20,"")</f>
        <v/>
      </c>
      <c r="C1069" s="349" t="str">
        <f>IF($O1069="x",'Class Record S2'!$D$20,"")</f>
        <v/>
      </c>
      <c r="D1069" s="349"/>
      <c r="E1069" s="349"/>
      <c r="F1069" s="349"/>
      <c r="G1069" s="349"/>
      <c r="H1069" s="349"/>
      <c r="I1069" s="349"/>
      <c r="J1069" s="349"/>
      <c r="K1069" s="349"/>
      <c r="L1069" s="349"/>
      <c r="M1069" s="204"/>
      <c r="O1069" s="196" t="str">
        <f>IF(OR(AND('Class Record S2'!$AD$20=".",COUNTIF('Class Record S2'!$AD$8:$AD$37,"\")&lt;5,COUNTIF('Class Record S2'!$AD$8:$AD$20,".")&lt;=(5-COUNTIF('Class Record S2'!$AD$8:$AD$37,"\"))),AND('Class Record S2'!$AD$20="\",COUNTIF('Class Record S2'!$AD$8:$AD$20,"\")&lt;=5)),"x","")</f>
        <v/>
      </c>
      <c r="Q1069" s="197" t="s">
        <v>75</v>
      </c>
      <c r="R1069" s="197" t="s">
        <v>100</v>
      </c>
    </row>
    <row r="1070" spans="1:18" ht="37.5" customHeight="1" thickBot="1" x14ac:dyDescent="0.35">
      <c r="A1070" s="347"/>
      <c r="B1070" s="200" t="str">
        <f>IF($O1070="x",'Class Record S2'!$B$21,"")</f>
        <v/>
      </c>
      <c r="C1070" s="350" t="str">
        <f>IF($O1070="x",'Class Record S2'!$D$21,"")</f>
        <v/>
      </c>
      <c r="D1070" s="350"/>
      <c r="E1070" s="350"/>
      <c r="F1070" s="350"/>
      <c r="G1070" s="350"/>
      <c r="H1070" s="350"/>
      <c r="I1070" s="350"/>
      <c r="J1070" s="350"/>
      <c r="K1070" s="350"/>
      <c r="L1070" s="350"/>
      <c r="M1070" s="202"/>
      <c r="O1070" s="196" t="str">
        <f>IF(OR(AND('Class Record S2'!$AD$21=".",COUNTIF('Class Record S2'!$AD$8:$AD$37,"\")&lt;5,COUNTIF('Class Record S2'!$AD$8:$AD$21,".")&lt;=(5-COUNTIF('Class Record S2'!$AD$8:$AD$37,"\"))),AND('Class Record S2'!$AD$21="\",COUNTIF('Class Record S2'!$AD$8:$AD$21,"\")&lt;=5)),"x","")</f>
        <v/>
      </c>
      <c r="Q1070" s="197" t="s">
        <v>76</v>
      </c>
      <c r="R1070" s="197" t="s">
        <v>101</v>
      </c>
    </row>
    <row r="1071" spans="1:18" ht="37.5" customHeight="1" x14ac:dyDescent="0.3">
      <c r="A1071" s="345" t="str">
        <f>'Class Record S2'!$A$22</f>
        <v>Frac</v>
      </c>
      <c r="B1071" s="194" t="str">
        <f>IF($O1071="x",'Class Record S2'!$B$22,"")</f>
        <v/>
      </c>
      <c r="C1071" s="348" t="str">
        <f>IF($O1071="x",'Class Record S2'!$D$22,"")</f>
        <v/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203"/>
      <c r="O1071" s="196" t="str">
        <f>IF(OR(AND('Class Record S2'!$AD$22=".",COUNTIF('Class Record S2'!$AD$8:$AD$37,"\")&lt;5,COUNTIF('Class Record S2'!$AD$8:$AD$22,".")&lt;=(5-COUNTIF('Class Record S2'!$AD$8:$AD$37,"\"))),AND('Class Record S2'!$AD$22="\",COUNTIF('Class Record S2'!$AD$8:$AD$22,"\")&lt;=5)),"x","")</f>
        <v/>
      </c>
      <c r="Q1071" s="197" t="s">
        <v>77</v>
      </c>
      <c r="R1071" s="197" t="s">
        <v>136</v>
      </c>
    </row>
    <row r="1072" spans="1:18" ht="37.5" customHeight="1" thickBot="1" x14ac:dyDescent="0.35">
      <c r="A1072" s="347"/>
      <c r="B1072" s="200" t="str">
        <f>IF($O1072="x",'Class Record S2'!$B$23,"")</f>
        <v/>
      </c>
      <c r="C1072" s="350" t="str">
        <f>IF($O1072="x",'Class Record S2'!$D$23,"")</f>
        <v/>
      </c>
      <c r="D1072" s="350"/>
      <c r="E1072" s="350"/>
      <c r="F1072" s="350"/>
      <c r="G1072" s="350"/>
      <c r="H1072" s="350"/>
      <c r="I1072" s="350"/>
      <c r="J1072" s="350"/>
      <c r="K1072" s="350"/>
      <c r="L1072" s="350"/>
      <c r="M1072" s="202"/>
      <c r="O1072" s="196" t="str">
        <f>IF(OR(AND('Class Record S2'!$AD$23=".",COUNTIF('Class Record S2'!$AD$8:$AD$37,"\")&lt;5,COUNTIF('Class Record S2'!$AD$8:$AD$23,".")&lt;=(5-COUNTIF('Class Record S2'!$AD$8:$AD$37,"\"))),AND('Class Record S2'!$AD$23="\",COUNTIF('Class Record S2'!$AD$8:$AD$23,"\")&lt;=5)),"x","")</f>
        <v/>
      </c>
      <c r="Q1072" s="197" t="s">
        <v>78</v>
      </c>
      <c r="R1072" s="197" t="s">
        <v>137</v>
      </c>
    </row>
    <row r="1073" spans="1:18" ht="37.5" customHeight="1" x14ac:dyDescent="0.3">
      <c r="A1073" s="345" t="str">
        <f>'Class Record S2'!$A$24</f>
        <v>Measure</v>
      </c>
      <c r="B1073" s="194" t="str">
        <f>IF($O1073="x",'Class Record S2'!$B$24,"")</f>
        <v/>
      </c>
      <c r="C1073" s="348" t="str">
        <f>IF($O1073="x",'Class Record S2'!$D$24,"")</f>
        <v/>
      </c>
      <c r="D1073" s="348"/>
      <c r="E1073" s="348"/>
      <c r="F1073" s="348"/>
      <c r="G1073" s="348"/>
      <c r="H1073" s="348"/>
      <c r="I1073" s="348"/>
      <c r="J1073" s="348"/>
      <c r="K1073" s="348"/>
      <c r="L1073" s="348"/>
      <c r="M1073" s="203"/>
      <c r="O1073" s="196" t="str">
        <f>IF(OR(AND('Class Record S2'!$AD$24=".",COUNTIF('Class Record S2'!$AD$8:$AD$37,"\")&lt;5,COUNTIF('Class Record S2'!$AD$8:$AD$24,".")&lt;=(5-COUNTIF('Class Record S2'!$AD$8:$AD$37,"\"))),AND('Class Record S2'!$AD$24="\",COUNTIF('Class Record S2'!$AD$8:$AD$24,"\")&lt;=5)),"x","")</f>
        <v/>
      </c>
      <c r="Q1073" s="197" t="s">
        <v>79</v>
      </c>
      <c r="R1073" s="197" t="s">
        <v>138</v>
      </c>
    </row>
    <row r="1074" spans="1:18" ht="37.5" customHeight="1" x14ac:dyDescent="0.3">
      <c r="A1074" s="346"/>
      <c r="B1074" s="198" t="str">
        <f>IF($O1074="x",'Class Record S2'!$B$25,"")</f>
        <v/>
      </c>
      <c r="C1074" s="349" t="str">
        <f>IF($O1074="x",'Class Record S2'!$D$25,"")</f>
        <v/>
      </c>
      <c r="D1074" s="349"/>
      <c r="E1074" s="349"/>
      <c r="F1074" s="349"/>
      <c r="G1074" s="349"/>
      <c r="H1074" s="349"/>
      <c r="I1074" s="349"/>
      <c r="J1074" s="349"/>
      <c r="K1074" s="349"/>
      <c r="L1074" s="349"/>
      <c r="M1074" s="204"/>
      <c r="O1074" s="196" t="str">
        <f>IF(OR(AND('Class Record S2'!$AD$25=".",COUNTIF('Class Record S2'!$AD$8:$AD$37,"\")&lt;5,COUNTIF('Class Record S2'!$AD$8:$AD$25,".")&lt;=(5-COUNTIF('Class Record S2'!$AD$8:$AD$37,"\"))),AND('Class Record S2'!$AD$25="\",COUNTIF('Class Record S2'!$AD$8:$AD$25,"\")&lt;=5)),"x","")</f>
        <v/>
      </c>
      <c r="Q1074" s="197" t="s">
        <v>80</v>
      </c>
      <c r="R1074" s="197" t="s">
        <v>139</v>
      </c>
    </row>
    <row r="1075" spans="1:18" ht="37.5" customHeight="1" x14ac:dyDescent="0.3">
      <c r="A1075" s="346"/>
      <c r="B1075" s="198" t="str">
        <f>IF($O1075="x",'Class Record S2'!$B$26,"")</f>
        <v/>
      </c>
      <c r="C1075" s="349" t="str">
        <f>IF($O1075="x",'Class Record S2'!$D$26,"")</f>
        <v/>
      </c>
      <c r="D1075" s="349"/>
      <c r="E1075" s="349"/>
      <c r="F1075" s="349"/>
      <c r="G1075" s="349"/>
      <c r="H1075" s="349"/>
      <c r="I1075" s="349"/>
      <c r="J1075" s="349"/>
      <c r="K1075" s="349"/>
      <c r="L1075" s="349"/>
      <c r="M1075" s="204"/>
      <c r="O1075" s="196" t="str">
        <f>IF(OR(AND('Class Record S2'!$AD$26=".",COUNTIF('Class Record S2'!$AD$8:$AD$37,"\")&lt;5,COUNTIF('Class Record S2'!$AD$8:$AD$26,".")&lt;=(5-COUNTIF('Class Record S2'!$AD$8:$AD$37,"\"))),AND('Class Record S2'!$AD$26="\",COUNTIF('Class Record S2'!$AD$8:$AD$26,"\")&lt;=5)),"x","")</f>
        <v/>
      </c>
      <c r="Q1075" s="197" t="s">
        <v>81</v>
      </c>
      <c r="R1075" s="197" t="s">
        <v>140</v>
      </c>
    </row>
    <row r="1076" spans="1:18" ht="37.5" customHeight="1" x14ac:dyDescent="0.3">
      <c r="A1076" s="346"/>
      <c r="B1076" s="198" t="str">
        <f>IF($O1076="x",'Class Record S2'!$B$27,"")</f>
        <v/>
      </c>
      <c r="C1076" s="349" t="str">
        <f>IF($O1076="x",'Class Record S2'!$D$27,"")</f>
        <v/>
      </c>
      <c r="D1076" s="349"/>
      <c r="E1076" s="349"/>
      <c r="F1076" s="349"/>
      <c r="G1076" s="349"/>
      <c r="H1076" s="349"/>
      <c r="I1076" s="349"/>
      <c r="J1076" s="349"/>
      <c r="K1076" s="349"/>
      <c r="L1076" s="349"/>
      <c r="M1076" s="204"/>
      <c r="O1076" s="196" t="str">
        <f>IF(OR(AND('Class Record S2'!$AD$27=".",COUNTIF('Class Record S2'!$AD$8:$AD$37,"\")&lt;5,COUNTIF('Class Record S2'!$AD$8:$AD$27,".")&lt;=(5-COUNTIF('Class Record S2'!$AD$8:$AD$37,"\"))),AND('Class Record S2'!$AD$27="\",COUNTIF('Class Record S2'!$AD$8:$AD$27,"\")&lt;=5)),"x","")</f>
        <v/>
      </c>
      <c r="Q1076" s="197" t="s">
        <v>82</v>
      </c>
      <c r="R1076" s="197" t="s">
        <v>141</v>
      </c>
    </row>
    <row r="1077" spans="1:18" ht="37.5" customHeight="1" x14ac:dyDescent="0.3">
      <c r="A1077" s="346"/>
      <c r="B1077" s="198" t="str">
        <f>IF($O1077="x",'Class Record S2'!$B$28,"")</f>
        <v/>
      </c>
      <c r="C1077" s="349" t="str">
        <f>IF($O1077="x",'Class Record S2'!$D$28,"")</f>
        <v/>
      </c>
      <c r="D1077" s="349"/>
      <c r="E1077" s="349"/>
      <c r="F1077" s="349"/>
      <c r="G1077" s="349"/>
      <c r="H1077" s="349"/>
      <c r="I1077" s="349"/>
      <c r="J1077" s="349"/>
      <c r="K1077" s="349"/>
      <c r="L1077" s="349"/>
      <c r="M1077" s="204"/>
      <c r="O1077" s="196" t="str">
        <f>IF(OR(AND('Class Record S2'!$AD$28=".",COUNTIF('Class Record S2'!$AD$8:$AD$37,"\")&lt;5,COUNTIF('Class Record S2'!$AD$8:$AD$28,".")&lt;=(5-COUNTIF('Class Record S2'!$AD$8:$AD$37,"\"))),AND('Class Record S2'!$AD$28="\",COUNTIF('Class Record S2'!$AD$8:$AD$28,"\")&lt;=5)),"x","")</f>
        <v/>
      </c>
      <c r="Q1077" s="197" t="s">
        <v>83</v>
      </c>
      <c r="R1077" s="197" t="s">
        <v>102</v>
      </c>
    </row>
    <row r="1078" spans="1:18" ht="37.5" customHeight="1" thickBot="1" x14ac:dyDescent="0.35">
      <c r="A1078" s="347"/>
      <c r="B1078" s="200" t="str">
        <f>IF($O1078="x",'Class Record S2'!$B$29,"")</f>
        <v/>
      </c>
      <c r="C1078" s="350" t="str">
        <f>IF($O1078="x",'Class Record S2'!$D$29,"")</f>
        <v/>
      </c>
      <c r="D1078" s="350"/>
      <c r="E1078" s="350"/>
      <c r="F1078" s="350"/>
      <c r="G1078" s="350"/>
      <c r="H1078" s="350"/>
      <c r="I1078" s="350"/>
      <c r="J1078" s="350"/>
      <c r="K1078" s="350"/>
      <c r="L1078" s="350"/>
      <c r="M1078" s="202"/>
      <c r="O1078" s="196" t="str">
        <f>IF(OR(AND('Class Record S2'!$AD$29=".",COUNTIF('Class Record S2'!$AD$8:$AD$37,"\")&lt;5,COUNTIF('Class Record S2'!$AD$8:$AD$29,".")&lt;=(5-COUNTIF('Class Record S2'!$AD$8:$AD$37,"\"))),AND('Class Record S2'!$AD$29="\",COUNTIF('Class Record S2'!$AD$8:$AD$29,"\")&lt;=5)),"x","")</f>
        <v/>
      </c>
      <c r="Q1078" s="197" t="s">
        <v>84</v>
      </c>
      <c r="R1078" s="197" t="s">
        <v>142</v>
      </c>
    </row>
    <row r="1079" spans="1:18" ht="37.5" customHeight="1" x14ac:dyDescent="0.3">
      <c r="A1079" s="345" t="str">
        <f>'Class Record S2'!$A$30</f>
        <v>Geometry</v>
      </c>
      <c r="B1079" s="194" t="str">
        <f>IF($O1079="x",'Class Record S2'!$B$30,"")</f>
        <v/>
      </c>
      <c r="C1079" s="348" t="str">
        <f>IF($O1079="x",'Class Record S2'!$D$30,"")</f>
        <v/>
      </c>
      <c r="D1079" s="348"/>
      <c r="E1079" s="348"/>
      <c r="F1079" s="348"/>
      <c r="G1079" s="348"/>
      <c r="H1079" s="348"/>
      <c r="I1079" s="348"/>
      <c r="J1079" s="348"/>
      <c r="K1079" s="348"/>
      <c r="L1079" s="348"/>
      <c r="M1079" s="203"/>
      <c r="O1079" s="196" t="str">
        <f>IF(OR(AND('Class Record S2'!$AD$30=".",COUNTIF('Class Record S2'!$AD$8:$AD$37,"\")&lt;5,COUNTIF('Class Record S2'!$AD$8:$AD$30,".")&lt;=(5-COUNTIF('Class Record S2'!$AD$8:$AD$37,"\"))),AND('Class Record S2'!$AD$30="\",COUNTIF('Class Record S2'!$AD$8:$AD$30,"\")&lt;=5)),"x","")</f>
        <v/>
      </c>
      <c r="Q1079" s="197" t="s">
        <v>85</v>
      </c>
      <c r="R1079" s="197" t="s">
        <v>143</v>
      </c>
    </row>
    <row r="1080" spans="1:18" ht="37.5" customHeight="1" x14ac:dyDescent="0.3">
      <c r="A1080" s="346"/>
      <c r="B1080" s="198" t="str">
        <f>IF($O1080="x",'Class Record S2'!$B$31,"")</f>
        <v/>
      </c>
      <c r="C1080" s="349" t="str">
        <f>IF($O1080="x",'Class Record S2'!$D$31,"")</f>
        <v/>
      </c>
      <c r="D1080" s="349"/>
      <c r="E1080" s="349"/>
      <c r="F1080" s="349"/>
      <c r="G1080" s="349"/>
      <c r="H1080" s="349"/>
      <c r="I1080" s="349"/>
      <c r="J1080" s="349"/>
      <c r="K1080" s="349"/>
      <c r="L1080" s="349"/>
      <c r="M1080" s="204"/>
      <c r="O1080" s="196" t="str">
        <f>IF(OR(AND('Class Record S2'!$AD$31=".",COUNTIF('Class Record S2'!$AD$8:$AD$37,"\")&lt;5,COUNTIF('Class Record S2'!$AD$8:$AD$31,".")&lt;=(5-COUNTIF('Class Record S2'!$AD$8:$AD$37,"\"))),AND('Class Record S2'!$AD$31="\",COUNTIF('Class Record S2'!$AD$8:$AD$31,"\")&lt;=5)),"x","")</f>
        <v/>
      </c>
      <c r="Q1080" s="197" t="s">
        <v>86</v>
      </c>
      <c r="R1080" s="197" t="s">
        <v>144</v>
      </c>
    </row>
    <row r="1081" spans="1:18" ht="37.5" customHeight="1" x14ac:dyDescent="0.3">
      <c r="A1081" s="346"/>
      <c r="B1081" s="198" t="str">
        <f>IF($O1081="x",'Class Record S2'!$B$32,"")</f>
        <v/>
      </c>
      <c r="C1081" s="349" t="str">
        <f>IF($O1081="x",'Class Record S2'!$D$32,"")</f>
        <v/>
      </c>
      <c r="D1081" s="349"/>
      <c r="E1081" s="349"/>
      <c r="F1081" s="349"/>
      <c r="G1081" s="349"/>
      <c r="H1081" s="349"/>
      <c r="I1081" s="349"/>
      <c r="J1081" s="349"/>
      <c r="K1081" s="349"/>
      <c r="L1081" s="349"/>
      <c r="M1081" s="204"/>
      <c r="O1081" s="196" t="str">
        <f>IF(OR(AND('Class Record S2'!$AD$32=".",COUNTIF('Class Record S2'!$AD$8:$AD$37,"\")&lt;5,COUNTIF('Class Record S2'!$AD$8:$AD$32,".")&lt;=(5-COUNTIF('Class Record S2'!$AD$8:$AD$37,"\"))),AND('Class Record S2'!$AD$32="\",COUNTIF('Class Record S2'!$AD$8:$AD$32,"\")&lt;=5)),"x","")</f>
        <v/>
      </c>
      <c r="Q1081" s="197" t="s">
        <v>87</v>
      </c>
      <c r="R1081" s="197" t="s">
        <v>145</v>
      </c>
    </row>
    <row r="1082" spans="1:18" ht="37.5" customHeight="1" x14ac:dyDescent="0.3">
      <c r="A1082" s="346"/>
      <c r="B1082" s="198" t="str">
        <f>IF($O1082="x",'Class Record S2'!$B$33,"")</f>
        <v/>
      </c>
      <c r="C1082" s="349" t="str">
        <f>IF($O1082="x",'Class Record S2'!$D$33,"")</f>
        <v/>
      </c>
      <c r="D1082" s="349"/>
      <c r="E1082" s="349"/>
      <c r="F1082" s="349"/>
      <c r="G1082" s="349"/>
      <c r="H1082" s="349"/>
      <c r="I1082" s="349"/>
      <c r="J1082" s="349"/>
      <c r="K1082" s="349"/>
      <c r="L1082" s="349"/>
      <c r="M1082" s="204"/>
      <c r="O1082" s="196" t="str">
        <f>IF(OR(AND('Class Record S2'!$AD$33=".",COUNTIF('Class Record S2'!$AD$8:$AD$37,"\")&lt;5,COUNTIF('Class Record S2'!$AD$8:$AD$33,".")&lt;=(5-COUNTIF('Class Record S2'!$AD$8:$AD$37,"\"))),AND('Class Record S2'!$AD$33="\",COUNTIF('Class Record S2'!$AD$8:$AD$33,"\")&lt;=5)),"x","")</f>
        <v/>
      </c>
      <c r="Q1082" s="197" t="s">
        <v>88</v>
      </c>
      <c r="R1082" s="197" t="s">
        <v>146</v>
      </c>
    </row>
    <row r="1083" spans="1:18" ht="37.5" customHeight="1" x14ac:dyDescent="0.3">
      <c r="A1083" s="346"/>
      <c r="B1083" s="198" t="str">
        <f>IF($O1083="x",'Class Record S2'!$B$34,"")</f>
        <v/>
      </c>
      <c r="C1083" s="349" t="str">
        <f>IF($O1083="x",'Class Record S2'!$D$34,"")</f>
        <v/>
      </c>
      <c r="D1083" s="349"/>
      <c r="E1083" s="349"/>
      <c r="F1083" s="349"/>
      <c r="G1083" s="349"/>
      <c r="H1083" s="349"/>
      <c r="I1083" s="349"/>
      <c r="J1083" s="349"/>
      <c r="K1083" s="349"/>
      <c r="L1083" s="349"/>
      <c r="M1083" s="204"/>
      <c r="O1083" s="196" t="str">
        <f>IF(OR(AND('Class Record S2'!$AD$34=".",COUNTIF('Class Record S2'!$AD$8:$AD$37,"\")&lt;5,COUNTIF('Class Record S2'!$AD$8:$AD$34,".")&lt;=(5-COUNTIF('Class Record S2'!$AD$8:$AD$37,"\"))),AND('Class Record S2'!$AD$34="\",COUNTIF('Class Record S2'!$AD$8:$AD$34,"\")&lt;=5)),"x","")</f>
        <v/>
      </c>
      <c r="Q1083" s="197" t="s">
        <v>89</v>
      </c>
      <c r="R1083" s="197" t="s">
        <v>178</v>
      </c>
    </row>
    <row r="1084" spans="1:18" ht="30.75" customHeight="1" thickBot="1" x14ac:dyDescent="0.35">
      <c r="A1084" s="347"/>
      <c r="B1084" s="200" t="str">
        <f>IF($O1084="x",'Class Record S2'!$B$35,"")</f>
        <v/>
      </c>
      <c r="C1084" s="350" t="str">
        <f>IF($O1084="x",'Class Record S2'!$D$35,"")</f>
        <v/>
      </c>
      <c r="D1084" s="350"/>
      <c r="E1084" s="350"/>
      <c r="F1084" s="350"/>
      <c r="G1084" s="350"/>
      <c r="H1084" s="350"/>
      <c r="I1084" s="350"/>
      <c r="J1084" s="350"/>
      <c r="K1084" s="350"/>
      <c r="L1084" s="350"/>
      <c r="M1084" s="202"/>
      <c r="O1084" s="196" t="str">
        <f>IF(OR(AND('Class Record S2'!$AD$35=".",COUNTIF('Class Record S2'!$AD$8:$AD$37,"\")&lt;5,COUNTIF('Class Record S2'!$AD$8:$AD$35,".")&lt;=(5-COUNTIF('Class Record S2'!$AD$8:$AD$37,"\"))),AND('Class Record S2'!$AD$35="\",COUNTIF('Class Record S2'!$AD$8:$AD$35,"\")&lt;=5)),"x","")</f>
        <v/>
      </c>
      <c r="Q1084" s="197" t="s">
        <v>90</v>
      </c>
      <c r="R1084" s="197" t="s">
        <v>177</v>
      </c>
    </row>
    <row r="1085" spans="1:18" ht="37.5" customHeight="1" x14ac:dyDescent="0.3">
      <c r="A1085" s="345" t="str">
        <f>'Class Record S2'!$A$36</f>
        <v>Stat</v>
      </c>
      <c r="B1085" s="194" t="str">
        <f>IF($O1085="x",'Class Record S2'!$B$36,"")</f>
        <v/>
      </c>
      <c r="C1085" s="348" t="str">
        <f>IF($O1085="x",'Class Record S2'!$D$36,"")</f>
        <v/>
      </c>
      <c r="D1085" s="348"/>
      <c r="E1085" s="348"/>
      <c r="F1085" s="348"/>
      <c r="G1085" s="348"/>
      <c r="H1085" s="348"/>
      <c r="I1085" s="348"/>
      <c r="J1085" s="348"/>
      <c r="K1085" s="348"/>
      <c r="L1085" s="348"/>
      <c r="M1085" s="203"/>
      <c r="O1085" s="196" t="str">
        <f>IF(OR(AND('Class Record S2'!$AD$36=".",COUNTIF('Class Record S2'!$AD$8:$AD$37,"\")&lt;5,COUNTIF('Class Record S2'!$AD$8:$AD$36,".")&lt;=(5-COUNTIF('Class Record S2'!$AD$8:$AD$37,"\"))),AND('Class Record S2'!$AD$36="\",COUNTIF('Class Record S2'!$AD$8:$AD$36,"\")&lt;=5)),"x","")</f>
        <v/>
      </c>
      <c r="Q1085" s="197" t="s">
        <v>91</v>
      </c>
      <c r="R1085" s="197" t="s">
        <v>147</v>
      </c>
    </row>
    <row r="1086" spans="1:18" ht="37.5" customHeight="1" thickBot="1" x14ac:dyDescent="0.35">
      <c r="A1086" s="347"/>
      <c r="B1086" s="200" t="str">
        <f>IF($O1086="x",'Class Record S2'!$B$37,"")</f>
        <v/>
      </c>
      <c r="C1086" s="350" t="str">
        <f>IF($O1086="x",'Class Record S2'!$D$37,"")</f>
        <v/>
      </c>
      <c r="D1086" s="350"/>
      <c r="E1086" s="350"/>
      <c r="F1086" s="350"/>
      <c r="G1086" s="350"/>
      <c r="H1086" s="350"/>
      <c r="I1086" s="350"/>
      <c r="J1086" s="350"/>
      <c r="K1086" s="350"/>
      <c r="L1086" s="350"/>
      <c r="M1086" s="202"/>
      <c r="O1086" s="196" t="str">
        <f>IF(OR(AND('Class Record S2'!$AD$37=".",COUNTIF('Class Record S2'!$AD$8:$AD$37,"\")&lt;5,COUNTIF('Class Record S2'!$AD$8:$AD$37,".")&lt;=(5-COUNTIF('Class Record S2'!$AD$8:$AD$37,"\"))),AND('Class Record S2'!$AD$37="\",COUNTIF('Class Record S2'!$AD$8:$AD$37,"\")&lt;=5)),"x","")</f>
        <v/>
      </c>
      <c r="Q1086" s="197" t="s">
        <v>92</v>
      </c>
      <c r="R1086" s="197" t="s">
        <v>148</v>
      </c>
    </row>
    <row r="1087" spans="1:18" ht="16.5" customHeight="1" thickBot="1" x14ac:dyDescent="0.35">
      <c r="A1087" s="351" t="s">
        <v>45</v>
      </c>
      <c r="B1087" s="352"/>
      <c r="C1087" s="352"/>
      <c r="D1087" s="352"/>
      <c r="E1087" s="352"/>
      <c r="F1087" s="352"/>
      <c r="G1087" s="352"/>
      <c r="H1087" s="352"/>
      <c r="I1087" s="352"/>
      <c r="J1087" s="352"/>
      <c r="K1087" s="353"/>
      <c r="L1087" s="354" t="s">
        <v>46</v>
      </c>
      <c r="M1087" s="355"/>
    </row>
    <row r="1088" spans="1:18" ht="28.5" customHeight="1" x14ac:dyDescent="0.3">
      <c r="A1088" s="356"/>
      <c r="B1088" s="357"/>
      <c r="C1088" s="357"/>
      <c r="D1088" s="357"/>
      <c r="E1088" s="357"/>
      <c r="F1088" s="357"/>
      <c r="G1088" s="357"/>
      <c r="H1088" s="357"/>
      <c r="I1088" s="357"/>
      <c r="J1088" s="357"/>
      <c r="K1088" s="358"/>
      <c r="L1088" s="365" t="str">
        <f>'Class Record S2'!$AD$38</f>
        <v>N</v>
      </c>
      <c r="M1088" s="366"/>
    </row>
    <row r="1089" spans="1:18" ht="28.5" customHeight="1" x14ac:dyDescent="0.3">
      <c r="A1089" s="359"/>
      <c r="B1089" s="360"/>
      <c r="C1089" s="360"/>
      <c r="D1089" s="360"/>
      <c r="E1089" s="360"/>
      <c r="F1089" s="360"/>
      <c r="G1089" s="360"/>
      <c r="H1089" s="360"/>
      <c r="I1089" s="360"/>
      <c r="J1089" s="360"/>
      <c r="K1089" s="361"/>
      <c r="L1089" s="367"/>
      <c r="M1089" s="368"/>
    </row>
    <row r="1090" spans="1:18" ht="28.5" customHeight="1" thickBot="1" x14ac:dyDescent="0.35">
      <c r="A1090" s="362"/>
      <c r="B1090" s="363"/>
      <c r="C1090" s="363"/>
      <c r="D1090" s="363"/>
      <c r="E1090" s="363"/>
      <c r="F1090" s="363"/>
      <c r="G1090" s="363"/>
      <c r="H1090" s="363"/>
      <c r="I1090" s="363"/>
      <c r="J1090" s="363"/>
      <c r="K1090" s="364"/>
      <c r="L1090" s="369"/>
      <c r="M1090" s="370"/>
    </row>
    <row r="1092" spans="1:18" ht="19.5" thickBot="1" x14ac:dyDescent="0.35"/>
    <row r="1093" spans="1:18" ht="23.25" customHeight="1" thickBot="1" x14ac:dyDescent="0.35">
      <c r="A1093" s="371" t="str">
        <f>'Class Record S2'!$D$1</f>
        <v>A N OTHER SCHOOL</v>
      </c>
      <c r="B1093" s="372"/>
      <c r="C1093" s="372"/>
      <c r="D1093" s="372"/>
      <c r="E1093" s="372"/>
      <c r="F1093" s="372"/>
      <c r="G1093" s="372"/>
      <c r="H1093" s="372"/>
      <c r="I1093" s="372"/>
      <c r="J1093" s="372"/>
      <c r="K1093" s="372"/>
      <c r="L1093" s="372"/>
      <c r="M1093" s="373"/>
    </row>
    <row r="1094" spans="1:18" ht="15.75" customHeight="1" thickBot="1" x14ac:dyDescent="0.35">
      <c r="A1094" s="374" t="s">
        <v>18</v>
      </c>
      <c r="B1094" s="375"/>
      <c r="C1094" s="375"/>
      <c r="D1094" s="376">
        <f>'Class Record S2'!$AE$2</f>
        <v>0</v>
      </c>
      <c r="E1094" s="376"/>
      <c r="F1094" s="376"/>
      <c r="G1094" s="377"/>
      <c r="H1094" s="380" t="s">
        <v>19</v>
      </c>
      <c r="I1094" s="382">
        <f>'Class Record S2'!$E$39</f>
        <v>0</v>
      </c>
      <c r="J1094" s="382"/>
      <c r="K1094" s="383" t="str">
        <f>'Class Record S2'!$C$2</f>
        <v>CLASS: 2A</v>
      </c>
      <c r="L1094" s="383"/>
      <c r="M1094" s="384"/>
    </row>
    <row r="1095" spans="1:18" ht="15.75" customHeight="1" thickBot="1" x14ac:dyDescent="0.35">
      <c r="A1095" s="351"/>
      <c r="B1095" s="352"/>
      <c r="C1095" s="352"/>
      <c r="D1095" s="378"/>
      <c r="E1095" s="378"/>
      <c r="F1095" s="378"/>
      <c r="G1095" s="379"/>
      <c r="H1095" s="380"/>
      <c r="I1095" s="382"/>
      <c r="J1095" s="382"/>
      <c r="K1095" s="383"/>
      <c r="L1095" s="383"/>
      <c r="M1095" s="384"/>
    </row>
    <row r="1096" spans="1:18" ht="19.5" thickBot="1" x14ac:dyDescent="0.35">
      <c r="A1096" s="395" t="s">
        <v>20</v>
      </c>
      <c r="B1096" s="396"/>
      <c r="C1096" s="396"/>
      <c r="D1096" s="396"/>
      <c r="E1096" s="396"/>
      <c r="F1096" s="397" t="s">
        <v>21</v>
      </c>
      <c r="G1096" s="398"/>
      <c r="H1096" s="398"/>
      <c r="I1096" s="399"/>
      <c r="J1096" s="400" t="s">
        <v>22</v>
      </c>
      <c r="K1096" s="401"/>
      <c r="L1096" s="401"/>
      <c r="M1096" s="402"/>
    </row>
    <row r="1097" spans="1:18" ht="16.5" customHeight="1" thickBot="1" x14ac:dyDescent="0.35">
      <c r="A1097" s="385" t="s">
        <v>23</v>
      </c>
      <c r="B1097" s="386"/>
      <c r="C1097" s="387"/>
      <c r="D1097" s="388" t="s">
        <v>24</v>
      </c>
      <c r="E1097" s="389"/>
      <c r="F1097" s="390" t="s">
        <v>25</v>
      </c>
      <c r="G1097" s="391"/>
      <c r="H1097" s="391" t="s">
        <v>26</v>
      </c>
      <c r="I1097" s="392"/>
      <c r="J1097" s="390" t="s">
        <v>27</v>
      </c>
      <c r="K1097" s="391"/>
      <c r="L1097" s="393" t="s">
        <v>28</v>
      </c>
      <c r="M1097" s="394"/>
    </row>
    <row r="1098" spans="1:18" ht="31.5" customHeight="1" thickBot="1" x14ac:dyDescent="0.35">
      <c r="A1098" s="205"/>
      <c r="B1098" s="206" t="s">
        <v>55</v>
      </c>
      <c r="C1098" s="207"/>
      <c r="D1098" s="207"/>
      <c r="E1098" s="207"/>
      <c r="F1098" s="207"/>
      <c r="G1098" s="207"/>
      <c r="H1098" s="207"/>
      <c r="I1098" s="207"/>
      <c r="J1098" s="207"/>
      <c r="K1098" s="207"/>
      <c r="L1098" s="207"/>
      <c r="M1098" s="208" t="s">
        <v>44</v>
      </c>
      <c r="Q1098" s="381" t="s">
        <v>121</v>
      </c>
      <c r="R1098" s="381"/>
    </row>
    <row r="1099" spans="1:18" ht="37.5" customHeight="1" x14ac:dyDescent="0.3">
      <c r="A1099" s="345" t="str">
        <f>'Class Record S2'!$A$8</f>
        <v>Place Value</v>
      </c>
      <c r="B1099" s="194" t="str">
        <f>IF($O1099="x",'Class Record S2'!$B$8,"")</f>
        <v/>
      </c>
      <c r="C1099" s="348" t="str">
        <f>IF($O1099="x",'Class Record S2'!$D$8,"")</f>
        <v/>
      </c>
      <c r="D1099" s="348"/>
      <c r="E1099" s="348"/>
      <c r="F1099" s="348"/>
      <c r="G1099" s="348"/>
      <c r="H1099" s="348"/>
      <c r="I1099" s="348"/>
      <c r="J1099" s="348"/>
      <c r="K1099" s="348"/>
      <c r="L1099" s="348"/>
      <c r="M1099" s="195"/>
      <c r="O1099" s="196" t="str">
        <f>IF(OR(AND('Class Record S2'!$AE$8=".",COUNTIF('Class Record S2'!$AE$8:$AE$37,"\")&lt;5,COUNTIF('Class Record S2'!$AE$8:$AE$8,".")&lt;=(5-COUNTIF('Class Record S2'!$AE$8:$AE$37,"\"))),AND('Class Record S2'!$AE$8="\",COUNTIF('Class Record S2'!$AE$8:$AE$8,"\")&lt;=5)),"x","")</f>
        <v/>
      </c>
      <c r="Q1099" s="197" t="s">
        <v>63</v>
      </c>
      <c r="R1099" s="197" t="s">
        <v>93</v>
      </c>
    </row>
    <row r="1100" spans="1:18" ht="37.5" customHeight="1" x14ac:dyDescent="0.3">
      <c r="A1100" s="346"/>
      <c r="B1100" s="198" t="str">
        <f>IF($O1100="x",'Class Record S2'!$B$9,"")</f>
        <v/>
      </c>
      <c r="C1100" s="349" t="str">
        <f>IF($O1100="x",'Class Record S2'!$D$9,"")</f>
        <v/>
      </c>
      <c r="D1100" s="349"/>
      <c r="E1100" s="349"/>
      <c r="F1100" s="349"/>
      <c r="G1100" s="349"/>
      <c r="H1100" s="349"/>
      <c r="I1100" s="349"/>
      <c r="J1100" s="349"/>
      <c r="K1100" s="349"/>
      <c r="L1100" s="349"/>
      <c r="M1100" s="199"/>
      <c r="O1100" s="196" t="str">
        <f>IF(OR(AND('Class Record S2'!$AE$9=".",COUNTIF('Class Record S2'!$AE$8:$AE$37,"\")&lt;5,COUNTIF('Class Record S2'!$AE$8:$AE$9,".")&lt;=(5-COUNTIF('Class Record S2'!$AE$8:$AE$37,"\"))),AND('Class Record S2'!$AE$9="\",COUNTIF('Class Record S2'!$AE$8:$AE$9,"\")&lt;=5)),"x","")</f>
        <v/>
      </c>
      <c r="Q1100" s="197" t="s">
        <v>64</v>
      </c>
      <c r="R1100" s="197" t="s">
        <v>131</v>
      </c>
    </row>
    <row r="1101" spans="1:18" ht="37.5" customHeight="1" x14ac:dyDescent="0.3">
      <c r="A1101" s="346"/>
      <c r="B1101" s="198" t="str">
        <f>IF($O1101="x",'Class Record S2'!$B$10,"")</f>
        <v/>
      </c>
      <c r="C1101" s="349" t="str">
        <f>IF($O1101="x",'Class Record S2'!$D$10,"")</f>
        <v/>
      </c>
      <c r="D1101" s="349"/>
      <c r="E1101" s="349"/>
      <c r="F1101" s="349"/>
      <c r="G1101" s="349"/>
      <c r="H1101" s="349"/>
      <c r="I1101" s="349"/>
      <c r="J1101" s="349"/>
      <c r="K1101" s="349"/>
      <c r="L1101" s="349"/>
      <c r="M1101" s="199"/>
      <c r="O1101" s="196" t="str">
        <f>IF(OR(AND('Class Record S2'!$AE$10=".",COUNTIF('Class Record S2'!$AE$8:$AE$37,"\")&lt;5,COUNTIF('Class Record S2'!$AE$8:$AE$10,".")&lt;=(5-COUNTIF('Class Record S2'!$AE$8:$AE$37,"\"))),AND('Class Record S2'!$AE$10="\",COUNTIF('Class Record S2'!$AE$8:$AE$10,"\")&lt;=5)),"x","")</f>
        <v/>
      </c>
      <c r="Q1101" s="197" t="s">
        <v>65</v>
      </c>
      <c r="R1101" s="197" t="s">
        <v>132</v>
      </c>
    </row>
    <row r="1102" spans="1:18" ht="37.5" customHeight="1" x14ac:dyDescent="0.3">
      <c r="A1102" s="346"/>
      <c r="B1102" s="198" t="str">
        <f>IF($O1102="x",'Class Record S2'!$B$11,"")</f>
        <v/>
      </c>
      <c r="C1102" s="349" t="str">
        <f>IF($O1102="x",'Class Record S2'!$D$11,"")</f>
        <v/>
      </c>
      <c r="D1102" s="349"/>
      <c r="E1102" s="349"/>
      <c r="F1102" s="349"/>
      <c r="G1102" s="349"/>
      <c r="H1102" s="349"/>
      <c r="I1102" s="349"/>
      <c r="J1102" s="349"/>
      <c r="K1102" s="349"/>
      <c r="L1102" s="349"/>
      <c r="M1102" s="199"/>
      <c r="O1102" s="196" t="str">
        <f>IF(OR(AND('Class Record S2'!$AE$11=".",COUNTIF('Class Record S2'!$AE$8:$AE$37,"\")&lt;5,COUNTIF('Class Record S2'!$AE$8:$AE$11,".")&lt;=(5-COUNTIF('Class Record S2'!$AE$8:$AE$37,"\"))),AND('Class Record S2'!$AE$11="\",COUNTIF('Class Record S2'!$AE$8:$AE$11,"\")&lt;=5)),"x","")</f>
        <v/>
      </c>
      <c r="Q1102" s="197" t="s">
        <v>66</v>
      </c>
      <c r="R1102" s="197" t="s">
        <v>133</v>
      </c>
    </row>
    <row r="1103" spans="1:18" ht="37.5" customHeight="1" thickBot="1" x14ac:dyDescent="0.35">
      <c r="A1103" s="347"/>
      <c r="B1103" s="200" t="str">
        <f>IF($O1103="x",'Class Record S2'!$B$12,"")</f>
        <v/>
      </c>
      <c r="C1103" s="350" t="str">
        <f>IF($O1103="x",'Class Record S2'!$D$12,"")</f>
        <v/>
      </c>
      <c r="D1103" s="350"/>
      <c r="E1103" s="350"/>
      <c r="F1103" s="350"/>
      <c r="G1103" s="350"/>
      <c r="H1103" s="350"/>
      <c r="I1103" s="350"/>
      <c r="J1103" s="350"/>
      <c r="K1103" s="350"/>
      <c r="L1103" s="350"/>
      <c r="M1103" s="201"/>
      <c r="O1103" s="196" t="str">
        <f>IF(OR(AND('Class Record S2'!$AE$12=".",COUNTIF('Class Record S2'!$AE$8:$AE$37,"\")&lt;5,COUNTIF('Class Record S2'!$AE$8:$AE$12,".")&lt;=(5-COUNTIF('Class Record S2'!$AE$8:$AE$37,"\"))),AND('Class Record S2'!$AE$12="\",COUNTIF('Class Record S2'!$AE$8:$AE$12,"\")&lt;=5)),"x","")</f>
        <v/>
      </c>
      <c r="Q1103" s="197" t="s">
        <v>67</v>
      </c>
      <c r="R1103" s="197" t="s">
        <v>134</v>
      </c>
    </row>
    <row r="1104" spans="1:18" ht="37.5" customHeight="1" x14ac:dyDescent="0.3">
      <c r="A1104" s="345" t="str">
        <f>'Class Record S2'!$A$13</f>
        <v>Add/Sub</v>
      </c>
      <c r="B1104" s="194" t="str">
        <f>IF($O1104="x",'Class Record S2'!$B$13,"")</f>
        <v/>
      </c>
      <c r="C1104" s="348" t="str">
        <f>IF($O1104="x",'Class Record S2'!$D$13,"")</f>
        <v/>
      </c>
      <c r="D1104" s="348"/>
      <c r="E1104" s="348"/>
      <c r="F1104" s="348"/>
      <c r="G1104" s="348"/>
      <c r="H1104" s="348"/>
      <c r="I1104" s="348"/>
      <c r="J1104" s="348"/>
      <c r="K1104" s="348"/>
      <c r="L1104" s="348"/>
      <c r="M1104" s="195"/>
      <c r="O1104" s="196" t="str">
        <f>IF(OR(AND('Class Record S2'!$AE$13=".",COUNTIF('Class Record S2'!$AE$8:$AE$37,"\")&lt;5,COUNTIF('Class Record S2'!$AE$8:$AE$13,".")&lt;=(5-COUNTIF('Class Record S2'!$AE$8:$AE$37,"\"))),AND('Class Record S2'!$AE$13="\",COUNTIF('Class Record S2'!$AE$8:$AE$13,"\")&lt;=5)),"x","")</f>
        <v/>
      </c>
      <c r="Q1104" s="197" t="s">
        <v>68</v>
      </c>
      <c r="R1104" s="197" t="s">
        <v>94</v>
      </c>
    </row>
    <row r="1105" spans="1:18" ht="37.5" customHeight="1" x14ac:dyDescent="0.3">
      <c r="A1105" s="346"/>
      <c r="B1105" s="198" t="str">
        <f>IF($O1105="x",'Class Record S2'!$B$14,"")</f>
        <v/>
      </c>
      <c r="C1105" s="349" t="str">
        <f>IF($O1105="x",'Class Record S2'!$D$14,"")</f>
        <v/>
      </c>
      <c r="D1105" s="349"/>
      <c r="E1105" s="349"/>
      <c r="F1105" s="349"/>
      <c r="G1105" s="349"/>
      <c r="H1105" s="349"/>
      <c r="I1105" s="349"/>
      <c r="J1105" s="349"/>
      <c r="K1105" s="349"/>
      <c r="L1105" s="349"/>
      <c r="M1105" s="199"/>
      <c r="O1105" s="196" t="str">
        <f>IF(OR(AND('Class Record S2'!$AE$14=".",COUNTIF('Class Record S2'!$AE$8:$AE$37,"\")&lt;5,COUNTIF('Class Record S2'!$AE$8:$AE$14,".")&lt;=(5-COUNTIF('Class Record S2'!$AE$8:$AE$37,"\"))),AND('Class Record S2'!$AE$14="\",COUNTIF('Class Record S2'!$AE$8:$AE$14,"\")&lt;=5)),"x","")</f>
        <v/>
      </c>
      <c r="Q1105" s="197" t="s">
        <v>69</v>
      </c>
      <c r="R1105" s="197" t="s">
        <v>95</v>
      </c>
    </row>
    <row r="1106" spans="1:18" ht="37.5" customHeight="1" x14ac:dyDescent="0.3">
      <c r="A1106" s="346"/>
      <c r="B1106" s="198" t="str">
        <f>IF($O1106="x",'Class Record S2'!$B$15,"")</f>
        <v/>
      </c>
      <c r="C1106" s="349" t="str">
        <f>IF($O1106="x",'Class Record S2'!$D$15,"")</f>
        <v/>
      </c>
      <c r="D1106" s="349"/>
      <c r="E1106" s="349"/>
      <c r="F1106" s="349"/>
      <c r="G1106" s="349"/>
      <c r="H1106" s="349"/>
      <c r="I1106" s="349"/>
      <c r="J1106" s="349"/>
      <c r="K1106" s="349"/>
      <c r="L1106" s="349"/>
      <c r="M1106" s="199"/>
      <c r="O1106" s="196" t="str">
        <f>IF(OR(AND('Class Record S2'!$AE$15=".",COUNTIF('Class Record S2'!$AE$8:$AE$37,"\")&lt;5,COUNTIF('Class Record S2'!$AE$8:$AE$15,".")&lt;=(5-COUNTIF('Class Record S2'!$AE$8:$AE$37,"\"))),AND('Class Record S2'!$AE$15="\",COUNTIF('Class Record S2'!$AE$8:$AE$15,"\")&lt;=5)),"x","")</f>
        <v/>
      </c>
      <c r="Q1106" s="197" t="s">
        <v>70</v>
      </c>
      <c r="R1106" s="197" t="s">
        <v>96</v>
      </c>
    </row>
    <row r="1107" spans="1:18" ht="37.5" customHeight="1" x14ac:dyDescent="0.3">
      <c r="A1107" s="346"/>
      <c r="B1107" s="198" t="str">
        <f>IF($O1107="x",'Class Record S2'!$B$16,"")</f>
        <v/>
      </c>
      <c r="C1107" s="349" t="str">
        <f>IF($O1107="x",'Class Record S2'!$D$16,"")</f>
        <v/>
      </c>
      <c r="D1107" s="349"/>
      <c r="E1107" s="349"/>
      <c r="F1107" s="349"/>
      <c r="G1107" s="349"/>
      <c r="H1107" s="349"/>
      <c r="I1107" s="349"/>
      <c r="J1107" s="349"/>
      <c r="K1107" s="349"/>
      <c r="L1107" s="349"/>
      <c r="M1107" s="199"/>
      <c r="O1107" s="196" t="str">
        <f>IF(OR(AND('Class Record S2'!$AE$16=".",COUNTIF('Class Record S2'!$AE$8:$AE$37,"\")&lt;5,COUNTIF('Class Record S2'!$AE$8:$AE$16,".")&lt;=(5-COUNTIF('Class Record S2'!$AE$8:$AE$37,"\"))),AND('Class Record S2'!$AE$16="\",COUNTIF('Class Record S2'!$AE$8:$AE$16,"\")&lt;=5)),"x","")</f>
        <v/>
      </c>
      <c r="Q1107" s="197" t="s">
        <v>71</v>
      </c>
      <c r="R1107" s="197" t="s">
        <v>97</v>
      </c>
    </row>
    <row r="1108" spans="1:18" ht="37.5" customHeight="1" thickBot="1" x14ac:dyDescent="0.35">
      <c r="A1108" s="347"/>
      <c r="B1108" s="200" t="str">
        <f>IF($O1108="x",'Class Record S2'!$B$17,"")</f>
        <v/>
      </c>
      <c r="C1108" s="350" t="str">
        <f>IF($O1108="x",'Class Record S2'!$D$17,"")</f>
        <v/>
      </c>
      <c r="D1108" s="350"/>
      <c r="E1108" s="350"/>
      <c r="F1108" s="350"/>
      <c r="G1108" s="350"/>
      <c r="H1108" s="350"/>
      <c r="I1108" s="350"/>
      <c r="J1108" s="350"/>
      <c r="K1108" s="350"/>
      <c r="L1108" s="350"/>
      <c r="M1108" s="202"/>
      <c r="O1108" s="196" t="str">
        <f>IF(OR(AND('Class Record S2'!$AE$17=".",COUNTIF('Class Record S2'!$AE$8:$AE$37,"\")&lt;5,COUNTIF('Class Record S2'!$AE$8:$AE$17,".")&lt;=(5-COUNTIF('Class Record S2'!$AE$8:$AE$37,"\"))),AND('Class Record S2'!$AE$17="\",COUNTIF('Class Record S2'!$AE$8:$AE$17,"\")&lt;=5)),"x","")</f>
        <v/>
      </c>
      <c r="Q1108" s="197" t="s">
        <v>72</v>
      </c>
      <c r="R1108" s="197" t="s">
        <v>135</v>
      </c>
    </row>
    <row r="1109" spans="1:18" ht="37.5" customHeight="1" x14ac:dyDescent="0.3">
      <c r="A1109" s="345" t="str">
        <f>'Class Record S2'!$A$18</f>
        <v>Multi/Div</v>
      </c>
      <c r="B1109" s="194" t="str">
        <f>IF($O1109="x",'Class Record S2'!$B$18,"")</f>
        <v/>
      </c>
      <c r="C1109" s="348" t="str">
        <f>IF($O1109="x",'Class Record S2'!$D$18,"")</f>
        <v/>
      </c>
      <c r="D1109" s="348"/>
      <c r="E1109" s="348"/>
      <c r="F1109" s="348"/>
      <c r="G1109" s="348"/>
      <c r="H1109" s="348"/>
      <c r="I1109" s="348"/>
      <c r="J1109" s="348"/>
      <c r="K1109" s="348"/>
      <c r="L1109" s="348"/>
      <c r="M1109" s="203"/>
      <c r="O1109" s="196" t="str">
        <f>IF(OR(AND('Class Record S2'!$AE$18=".",COUNTIF('Class Record S2'!$AE$8:$AE$37,"\")&lt;5,COUNTIF('Class Record S2'!$AE$8:$AE$18,".")&lt;=(5-COUNTIF('Class Record S2'!$AE$8:$AE$37,"\"))),AND('Class Record S2'!$AE$18="\",COUNTIF('Class Record S2'!$AE$8:$AE$18,"\")&lt;=5)),"x","")</f>
        <v/>
      </c>
      <c r="Q1109" s="197" t="s">
        <v>73</v>
      </c>
      <c r="R1109" s="197" t="s">
        <v>98</v>
      </c>
    </row>
    <row r="1110" spans="1:18" ht="37.5" customHeight="1" x14ac:dyDescent="0.3">
      <c r="A1110" s="346"/>
      <c r="B1110" s="198" t="str">
        <f>IF($O1110="x",'Class Record S2'!$B$19,"")</f>
        <v/>
      </c>
      <c r="C1110" s="349" t="str">
        <f>IF($O1110="x",'Class Record S2'!$D$19,"")</f>
        <v/>
      </c>
      <c r="D1110" s="349"/>
      <c r="E1110" s="349"/>
      <c r="F1110" s="349"/>
      <c r="G1110" s="349"/>
      <c r="H1110" s="349"/>
      <c r="I1110" s="349"/>
      <c r="J1110" s="349"/>
      <c r="K1110" s="349"/>
      <c r="L1110" s="349"/>
      <c r="M1110" s="204"/>
      <c r="O1110" s="196" t="str">
        <f>IF(OR(AND('Class Record S2'!$AE$19=".",COUNTIF('Class Record S2'!$AE$8:$AE$37,"\")&lt;5,COUNTIF('Class Record S2'!$AE$8:$AE$19,".")&lt;=(5-COUNTIF('Class Record S2'!$AE$8:$AE$37,"\"))),AND('Class Record S2'!$AE$19="\",COUNTIF('Class Record S2'!$AE$8:$AE$19,"\")&lt;=5)),"x","")</f>
        <v/>
      </c>
      <c r="Q1110" s="197" t="s">
        <v>74</v>
      </c>
      <c r="R1110" s="197" t="s">
        <v>99</v>
      </c>
    </row>
    <row r="1111" spans="1:18" ht="37.5" customHeight="1" x14ac:dyDescent="0.3">
      <c r="A1111" s="346"/>
      <c r="B1111" s="198" t="str">
        <f>IF($O1111="x",'Class Record S2'!$B$20,"")</f>
        <v/>
      </c>
      <c r="C1111" s="349" t="str">
        <f>IF($O1111="x",'Class Record S2'!$D$20,"")</f>
        <v/>
      </c>
      <c r="D1111" s="349"/>
      <c r="E1111" s="349"/>
      <c r="F1111" s="349"/>
      <c r="G1111" s="349"/>
      <c r="H1111" s="349"/>
      <c r="I1111" s="349"/>
      <c r="J1111" s="349"/>
      <c r="K1111" s="349"/>
      <c r="L1111" s="349"/>
      <c r="M1111" s="204"/>
      <c r="O1111" s="196" t="str">
        <f>IF(OR(AND('Class Record S2'!$AE$20=".",COUNTIF('Class Record S2'!$AE$8:$AE$37,"\")&lt;5,COUNTIF('Class Record S2'!$AE$8:$AE$20,".")&lt;=(5-COUNTIF('Class Record S2'!$AE$8:$AE$37,"\"))),AND('Class Record S2'!$AE$20="\",COUNTIF('Class Record S2'!$AE$8:$AE$20,"\")&lt;=5)),"x","")</f>
        <v/>
      </c>
      <c r="Q1111" s="197" t="s">
        <v>75</v>
      </c>
      <c r="R1111" s="197" t="s">
        <v>100</v>
      </c>
    </row>
    <row r="1112" spans="1:18" ht="37.5" customHeight="1" thickBot="1" x14ac:dyDescent="0.35">
      <c r="A1112" s="347"/>
      <c r="B1112" s="200" t="str">
        <f>IF($O1112="x",'Class Record S2'!$B$21,"")</f>
        <v/>
      </c>
      <c r="C1112" s="350" t="str">
        <f>IF($O1112="x",'Class Record S2'!$D$21,"")</f>
        <v/>
      </c>
      <c r="D1112" s="350"/>
      <c r="E1112" s="350"/>
      <c r="F1112" s="350"/>
      <c r="G1112" s="350"/>
      <c r="H1112" s="350"/>
      <c r="I1112" s="350"/>
      <c r="J1112" s="350"/>
      <c r="K1112" s="350"/>
      <c r="L1112" s="350"/>
      <c r="M1112" s="202"/>
      <c r="O1112" s="196" t="str">
        <f>IF(OR(AND('Class Record S2'!$AE$21=".",COUNTIF('Class Record S2'!$AE$8:$AE$37,"\")&lt;5,COUNTIF('Class Record S2'!$AE$8:$AE$21,".")&lt;=(5-COUNTIF('Class Record S2'!$AE$8:$AE$37,"\"))),AND('Class Record S2'!$AE$21="\",COUNTIF('Class Record S2'!$AE$8:$AE$21,"\")&lt;=5)),"x","")</f>
        <v/>
      </c>
      <c r="Q1112" s="197" t="s">
        <v>76</v>
      </c>
      <c r="R1112" s="197" t="s">
        <v>101</v>
      </c>
    </row>
    <row r="1113" spans="1:18" ht="37.5" customHeight="1" x14ac:dyDescent="0.3">
      <c r="A1113" s="345" t="str">
        <f>'Class Record S2'!$A$22</f>
        <v>Frac</v>
      </c>
      <c r="B1113" s="194" t="str">
        <f>IF($O1113="x",'Class Record S2'!$B$22,"")</f>
        <v/>
      </c>
      <c r="C1113" s="348" t="str">
        <f>IF($O1113="x",'Class Record S2'!$D$22,"")</f>
        <v/>
      </c>
      <c r="D1113" s="348"/>
      <c r="E1113" s="348"/>
      <c r="F1113" s="348"/>
      <c r="G1113" s="348"/>
      <c r="H1113" s="348"/>
      <c r="I1113" s="348"/>
      <c r="J1113" s="348"/>
      <c r="K1113" s="348"/>
      <c r="L1113" s="348"/>
      <c r="M1113" s="203"/>
      <c r="O1113" s="196" t="str">
        <f>IF(OR(AND('Class Record S2'!$AE$22=".",COUNTIF('Class Record S2'!$AE$8:$AE$37,"\")&lt;5,COUNTIF('Class Record S2'!$AE$8:$AE$22,".")&lt;=(5-COUNTIF('Class Record S2'!$AE$8:$AE$37,"\"))),AND('Class Record S2'!$AE$22="\",COUNTIF('Class Record S2'!$AE$8:$AE$22,"\")&lt;=5)),"x","")</f>
        <v/>
      </c>
      <c r="Q1113" s="197" t="s">
        <v>77</v>
      </c>
      <c r="R1113" s="197" t="s">
        <v>136</v>
      </c>
    </row>
    <row r="1114" spans="1:18" ht="37.5" customHeight="1" thickBot="1" x14ac:dyDescent="0.35">
      <c r="A1114" s="347"/>
      <c r="B1114" s="200" t="str">
        <f>IF($O1114="x",'Class Record S2'!$B$23,"")</f>
        <v/>
      </c>
      <c r="C1114" s="350" t="str">
        <f>IF($O1114="x",'Class Record S2'!$D$23,"")</f>
        <v/>
      </c>
      <c r="D1114" s="350"/>
      <c r="E1114" s="350"/>
      <c r="F1114" s="350"/>
      <c r="G1114" s="350"/>
      <c r="H1114" s="350"/>
      <c r="I1114" s="350"/>
      <c r="J1114" s="350"/>
      <c r="K1114" s="350"/>
      <c r="L1114" s="350"/>
      <c r="M1114" s="202"/>
      <c r="O1114" s="196" t="str">
        <f>IF(OR(AND('Class Record S2'!$AE$23=".",COUNTIF('Class Record S2'!$AE$8:$AE$37,"\")&lt;5,COUNTIF('Class Record S2'!$AE$8:$AE$23,".")&lt;=(5-COUNTIF('Class Record S2'!$AE$8:$AE$37,"\"))),AND('Class Record S2'!$AE$23="\",COUNTIF('Class Record S2'!$AE$8:$AE$23,"\")&lt;=5)),"x","")</f>
        <v/>
      </c>
      <c r="Q1114" s="197" t="s">
        <v>78</v>
      </c>
      <c r="R1114" s="197" t="s">
        <v>137</v>
      </c>
    </row>
    <row r="1115" spans="1:18" ht="37.5" customHeight="1" x14ac:dyDescent="0.3">
      <c r="A1115" s="345" t="str">
        <f>'Class Record S2'!$A$24</f>
        <v>Measure</v>
      </c>
      <c r="B1115" s="194" t="str">
        <f>IF($O1115="x",'Class Record S2'!$B$24,"")</f>
        <v/>
      </c>
      <c r="C1115" s="348" t="str">
        <f>IF($O1115="x",'Class Record S2'!$D$24,"")</f>
        <v/>
      </c>
      <c r="D1115" s="348"/>
      <c r="E1115" s="348"/>
      <c r="F1115" s="348"/>
      <c r="G1115" s="348"/>
      <c r="H1115" s="348"/>
      <c r="I1115" s="348"/>
      <c r="J1115" s="348"/>
      <c r="K1115" s="348"/>
      <c r="L1115" s="348"/>
      <c r="M1115" s="203"/>
      <c r="O1115" s="196" t="str">
        <f>IF(OR(AND('Class Record S2'!$AE$24=".",COUNTIF('Class Record S2'!$AE$8:$AE$37,"\")&lt;5,COUNTIF('Class Record S2'!$AE$8:$AE$24,".")&lt;=(5-COUNTIF('Class Record S2'!$AE$8:$AE$37,"\"))),AND('Class Record S2'!$AE$24="\",COUNTIF('Class Record S2'!$AE$8:$AE$24,"\")&lt;=5)),"x","")</f>
        <v/>
      </c>
      <c r="Q1115" s="197" t="s">
        <v>79</v>
      </c>
      <c r="R1115" s="197" t="s">
        <v>138</v>
      </c>
    </row>
    <row r="1116" spans="1:18" ht="37.5" customHeight="1" x14ac:dyDescent="0.3">
      <c r="A1116" s="346"/>
      <c r="B1116" s="198" t="str">
        <f>IF($O1116="x",'Class Record S2'!$B$25,"")</f>
        <v/>
      </c>
      <c r="C1116" s="349" t="str">
        <f>IF($O1116="x",'Class Record S2'!$D$25,"")</f>
        <v/>
      </c>
      <c r="D1116" s="349"/>
      <c r="E1116" s="349"/>
      <c r="F1116" s="349"/>
      <c r="G1116" s="349"/>
      <c r="H1116" s="349"/>
      <c r="I1116" s="349"/>
      <c r="J1116" s="349"/>
      <c r="K1116" s="349"/>
      <c r="L1116" s="349"/>
      <c r="M1116" s="204"/>
      <c r="O1116" s="196" t="str">
        <f>IF(OR(AND('Class Record S2'!$AE$25=".",COUNTIF('Class Record S2'!$AE$8:$AE$37,"\")&lt;5,COUNTIF('Class Record S2'!$AE$8:$AE$25,".")&lt;=(5-COUNTIF('Class Record S2'!$AE$8:$AE$37,"\"))),AND('Class Record S2'!$AE$25="\",COUNTIF('Class Record S2'!$AE$8:$AE$25,"\")&lt;=5)),"x","")</f>
        <v/>
      </c>
      <c r="Q1116" s="197" t="s">
        <v>80</v>
      </c>
      <c r="R1116" s="197" t="s">
        <v>139</v>
      </c>
    </row>
    <row r="1117" spans="1:18" ht="37.5" customHeight="1" x14ac:dyDescent="0.3">
      <c r="A1117" s="346"/>
      <c r="B1117" s="198" t="str">
        <f>IF($O1117="x",'Class Record S2'!$B$26,"")</f>
        <v/>
      </c>
      <c r="C1117" s="349" t="str">
        <f>IF($O1117="x",'Class Record S2'!$D$26,"")</f>
        <v/>
      </c>
      <c r="D1117" s="349"/>
      <c r="E1117" s="349"/>
      <c r="F1117" s="349"/>
      <c r="G1117" s="349"/>
      <c r="H1117" s="349"/>
      <c r="I1117" s="349"/>
      <c r="J1117" s="349"/>
      <c r="K1117" s="349"/>
      <c r="L1117" s="349"/>
      <c r="M1117" s="204"/>
      <c r="O1117" s="196" t="str">
        <f>IF(OR(AND('Class Record S2'!$AE$26=".",COUNTIF('Class Record S2'!$AE$8:$AE$37,"\")&lt;5,COUNTIF('Class Record S2'!$AE$8:$AE$26,".")&lt;=(5-COUNTIF('Class Record S2'!$AE$8:$AE$37,"\"))),AND('Class Record S2'!$AE$26="\",COUNTIF('Class Record S2'!$AE$8:$AE$26,"\")&lt;=5)),"x","")</f>
        <v/>
      </c>
      <c r="Q1117" s="197" t="s">
        <v>81</v>
      </c>
      <c r="R1117" s="197" t="s">
        <v>140</v>
      </c>
    </row>
    <row r="1118" spans="1:18" ht="37.5" customHeight="1" x14ac:dyDescent="0.3">
      <c r="A1118" s="346"/>
      <c r="B1118" s="198" t="str">
        <f>IF($O1118="x",'Class Record S2'!$B$27,"")</f>
        <v/>
      </c>
      <c r="C1118" s="349" t="str">
        <f>IF($O1118="x",'Class Record S2'!$D$27,"")</f>
        <v/>
      </c>
      <c r="D1118" s="349"/>
      <c r="E1118" s="349"/>
      <c r="F1118" s="349"/>
      <c r="G1118" s="349"/>
      <c r="H1118" s="349"/>
      <c r="I1118" s="349"/>
      <c r="J1118" s="349"/>
      <c r="K1118" s="349"/>
      <c r="L1118" s="349"/>
      <c r="M1118" s="204"/>
      <c r="O1118" s="196" t="str">
        <f>IF(OR(AND('Class Record S2'!$AE$27=".",COUNTIF('Class Record S2'!$AE$8:$AE$37,"\")&lt;5,COUNTIF('Class Record S2'!$AE$8:$AE$27,".")&lt;=(5-COUNTIF('Class Record S2'!$AE$8:$AE$37,"\"))),AND('Class Record S2'!$AE$27="\",COUNTIF('Class Record S2'!$AE$8:$AE$27,"\")&lt;=5)),"x","")</f>
        <v/>
      </c>
      <c r="Q1118" s="197" t="s">
        <v>82</v>
      </c>
      <c r="R1118" s="197" t="s">
        <v>141</v>
      </c>
    </row>
    <row r="1119" spans="1:18" ht="37.5" customHeight="1" x14ac:dyDescent="0.3">
      <c r="A1119" s="346"/>
      <c r="B1119" s="198" t="str">
        <f>IF($O1119="x",'Class Record S2'!$B$28,"")</f>
        <v/>
      </c>
      <c r="C1119" s="349" t="str">
        <f>IF($O1119="x",'Class Record S2'!$D$28,"")</f>
        <v/>
      </c>
      <c r="D1119" s="349"/>
      <c r="E1119" s="349"/>
      <c r="F1119" s="349"/>
      <c r="G1119" s="349"/>
      <c r="H1119" s="349"/>
      <c r="I1119" s="349"/>
      <c r="J1119" s="349"/>
      <c r="K1119" s="349"/>
      <c r="L1119" s="349"/>
      <c r="M1119" s="204"/>
      <c r="O1119" s="196" t="str">
        <f>IF(OR(AND('Class Record S2'!$AE$28=".",COUNTIF('Class Record S2'!$AE$8:$AE$37,"\")&lt;5,COUNTIF('Class Record S2'!$AE$8:$AE$28,".")&lt;=(5-COUNTIF('Class Record S2'!$AE$8:$AE$37,"\"))),AND('Class Record S2'!$AE$28="\",COUNTIF('Class Record S2'!$AE$8:$AE$28,"\")&lt;=5)),"x","")</f>
        <v/>
      </c>
      <c r="Q1119" s="197" t="s">
        <v>83</v>
      </c>
      <c r="R1119" s="197" t="s">
        <v>102</v>
      </c>
    </row>
    <row r="1120" spans="1:18" ht="37.5" customHeight="1" thickBot="1" x14ac:dyDescent="0.35">
      <c r="A1120" s="347"/>
      <c r="B1120" s="200" t="str">
        <f>IF($O1120="x",'Class Record S2'!$B$29,"")</f>
        <v/>
      </c>
      <c r="C1120" s="350" t="str">
        <f>IF($O1120="x",'Class Record S2'!$D$29,"")</f>
        <v/>
      </c>
      <c r="D1120" s="350"/>
      <c r="E1120" s="350"/>
      <c r="F1120" s="350"/>
      <c r="G1120" s="350"/>
      <c r="H1120" s="350"/>
      <c r="I1120" s="350"/>
      <c r="J1120" s="350"/>
      <c r="K1120" s="350"/>
      <c r="L1120" s="350"/>
      <c r="M1120" s="202"/>
      <c r="O1120" s="196" t="str">
        <f>IF(OR(AND('Class Record S2'!$AE$29=".",COUNTIF('Class Record S2'!$AE$8:$AE$37,"\")&lt;5,COUNTIF('Class Record S2'!$AE$8:$AE$29,".")&lt;=(5-COUNTIF('Class Record S2'!$AE$8:$AE$37,"\"))),AND('Class Record S2'!$AE$29="\",COUNTIF('Class Record S2'!$AE$8:$AE$29,"\")&lt;=5)),"x","")</f>
        <v/>
      </c>
      <c r="Q1120" s="197" t="s">
        <v>84</v>
      </c>
      <c r="R1120" s="197" t="s">
        <v>142</v>
      </c>
    </row>
    <row r="1121" spans="1:18" ht="37.5" customHeight="1" x14ac:dyDescent="0.3">
      <c r="A1121" s="345" t="str">
        <f>'Class Record S2'!$A$30</f>
        <v>Geometry</v>
      </c>
      <c r="B1121" s="194" t="str">
        <f>IF($O1121="x",'Class Record S2'!$B$30,"")</f>
        <v/>
      </c>
      <c r="C1121" s="348" t="str">
        <f>IF($O1121="x",'Class Record S2'!$D$30,"")</f>
        <v/>
      </c>
      <c r="D1121" s="348"/>
      <c r="E1121" s="348"/>
      <c r="F1121" s="348"/>
      <c r="G1121" s="348"/>
      <c r="H1121" s="348"/>
      <c r="I1121" s="348"/>
      <c r="J1121" s="348"/>
      <c r="K1121" s="348"/>
      <c r="L1121" s="348"/>
      <c r="M1121" s="203"/>
      <c r="O1121" s="196" t="str">
        <f>IF(OR(AND('Class Record S2'!$AE$30=".",COUNTIF('Class Record S2'!$AE$8:$AE$37,"\")&lt;5,COUNTIF('Class Record S2'!$AE$8:$AE$30,".")&lt;=(5-COUNTIF('Class Record S2'!$AE$8:$AE$37,"\"))),AND('Class Record S2'!$AE$30="\",COUNTIF('Class Record S2'!$AE$8:$AE$30,"\")&lt;=5)),"x","")</f>
        <v/>
      </c>
      <c r="Q1121" s="197" t="s">
        <v>85</v>
      </c>
      <c r="R1121" s="197" t="s">
        <v>143</v>
      </c>
    </row>
    <row r="1122" spans="1:18" ht="37.5" customHeight="1" x14ac:dyDescent="0.3">
      <c r="A1122" s="346"/>
      <c r="B1122" s="198" t="str">
        <f>IF($O1122="x",'Class Record S2'!$B$31,"")</f>
        <v/>
      </c>
      <c r="C1122" s="349" t="str">
        <f>IF($O1122="x",'Class Record S2'!$D$31,"")</f>
        <v/>
      </c>
      <c r="D1122" s="349"/>
      <c r="E1122" s="349"/>
      <c r="F1122" s="349"/>
      <c r="G1122" s="349"/>
      <c r="H1122" s="349"/>
      <c r="I1122" s="349"/>
      <c r="J1122" s="349"/>
      <c r="K1122" s="349"/>
      <c r="L1122" s="349"/>
      <c r="M1122" s="204"/>
      <c r="O1122" s="196" t="str">
        <f>IF(OR(AND('Class Record S2'!$AE$31=".",COUNTIF('Class Record S2'!$AE$8:$AE$37,"\")&lt;5,COUNTIF('Class Record S2'!$AE$8:$AE$31,".")&lt;=(5-COUNTIF('Class Record S2'!$AE$8:$AE$37,"\"))),AND('Class Record S2'!$AE$31="\",COUNTIF('Class Record S2'!$AE$8:$AE$31,"\")&lt;=5)),"x","")</f>
        <v/>
      </c>
      <c r="Q1122" s="197" t="s">
        <v>86</v>
      </c>
      <c r="R1122" s="197" t="s">
        <v>144</v>
      </c>
    </row>
    <row r="1123" spans="1:18" ht="37.5" customHeight="1" x14ac:dyDescent="0.3">
      <c r="A1123" s="346"/>
      <c r="B1123" s="198" t="str">
        <f>IF($O1123="x",'Class Record S2'!$B$32,"")</f>
        <v/>
      </c>
      <c r="C1123" s="349" t="str">
        <f>IF($O1123="x",'Class Record S2'!$D$32,"")</f>
        <v/>
      </c>
      <c r="D1123" s="349"/>
      <c r="E1123" s="349"/>
      <c r="F1123" s="349"/>
      <c r="G1123" s="349"/>
      <c r="H1123" s="349"/>
      <c r="I1123" s="349"/>
      <c r="J1123" s="349"/>
      <c r="K1123" s="349"/>
      <c r="L1123" s="349"/>
      <c r="M1123" s="204"/>
      <c r="O1123" s="196" t="str">
        <f>IF(OR(AND('Class Record S2'!$AE$32=".",COUNTIF('Class Record S2'!$AE$8:$AE$37,"\")&lt;5,COUNTIF('Class Record S2'!$AE$8:$AE$32,".")&lt;=(5-COUNTIF('Class Record S2'!$AE$8:$AE$37,"\"))),AND('Class Record S2'!$AE$32="\",COUNTIF('Class Record S2'!$AE$8:$AE$32,"\")&lt;=5)),"x","")</f>
        <v/>
      </c>
      <c r="Q1123" s="197" t="s">
        <v>87</v>
      </c>
      <c r="R1123" s="197" t="s">
        <v>145</v>
      </c>
    </row>
    <row r="1124" spans="1:18" ht="37.5" customHeight="1" x14ac:dyDescent="0.3">
      <c r="A1124" s="346"/>
      <c r="B1124" s="198" t="str">
        <f>IF($O1124="x",'Class Record S2'!$B$33,"")</f>
        <v/>
      </c>
      <c r="C1124" s="349" t="str">
        <f>IF($O1124="x",'Class Record S2'!$D$33,"")</f>
        <v/>
      </c>
      <c r="D1124" s="349"/>
      <c r="E1124" s="349"/>
      <c r="F1124" s="349"/>
      <c r="G1124" s="349"/>
      <c r="H1124" s="349"/>
      <c r="I1124" s="349"/>
      <c r="J1124" s="349"/>
      <c r="K1124" s="349"/>
      <c r="L1124" s="349"/>
      <c r="M1124" s="204"/>
      <c r="O1124" s="196" t="str">
        <f>IF(OR(AND('Class Record S2'!$AE$33=".",COUNTIF('Class Record S2'!$AE$8:$AE$37,"\")&lt;5,COUNTIF('Class Record S2'!$AE$8:$AE$33,".")&lt;=(5-COUNTIF('Class Record S2'!$AE$8:$AE$37,"\"))),AND('Class Record S2'!$AE$33="\",COUNTIF('Class Record S2'!$AE$8:$AE$33,"\")&lt;=5)),"x","")</f>
        <v/>
      </c>
      <c r="Q1124" s="197" t="s">
        <v>88</v>
      </c>
      <c r="R1124" s="197" t="s">
        <v>146</v>
      </c>
    </row>
    <row r="1125" spans="1:18" ht="37.5" customHeight="1" x14ac:dyDescent="0.3">
      <c r="A1125" s="346"/>
      <c r="B1125" s="198" t="str">
        <f>IF($O1125="x",'Class Record S2'!$B$34,"")</f>
        <v/>
      </c>
      <c r="C1125" s="349" t="str">
        <f>IF($O1125="x",'Class Record S2'!$D$34,"")</f>
        <v/>
      </c>
      <c r="D1125" s="349"/>
      <c r="E1125" s="349"/>
      <c r="F1125" s="349"/>
      <c r="G1125" s="349"/>
      <c r="H1125" s="349"/>
      <c r="I1125" s="349"/>
      <c r="J1125" s="349"/>
      <c r="K1125" s="349"/>
      <c r="L1125" s="349"/>
      <c r="M1125" s="204"/>
      <c r="O1125" s="196" t="str">
        <f>IF(OR(AND('Class Record S2'!$AE$34=".",COUNTIF('Class Record S2'!$AE$8:$AE$37,"\")&lt;5,COUNTIF('Class Record S2'!$AE$8:$AE$34,".")&lt;=(5-COUNTIF('Class Record S2'!$AE$8:$AE$37,"\"))),AND('Class Record S2'!$AE$34="\",COUNTIF('Class Record S2'!$AE$8:$AE$34,"\")&lt;=5)),"x","")</f>
        <v/>
      </c>
      <c r="Q1125" s="197" t="s">
        <v>89</v>
      </c>
      <c r="R1125" s="197" t="s">
        <v>178</v>
      </c>
    </row>
    <row r="1126" spans="1:18" ht="30.75" customHeight="1" thickBot="1" x14ac:dyDescent="0.35">
      <c r="A1126" s="347"/>
      <c r="B1126" s="200" t="str">
        <f>IF($O1126="x",'Class Record S2'!$B$35,"")</f>
        <v/>
      </c>
      <c r="C1126" s="350" t="str">
        <f>IF($O1126="x",'Class Record S2'!$D$35,"")</f>
        <v/>
      </c>
      <c r="D1126" s="350"/>
      <c r="E1126" s="350"/>
      <c r="F1126" s="350"/>
      <c r="G1126" s="350"/>
      <c r="H1126" s="350"/>
      <c r="I1126" s="350"/>
      <c r="J1126" s="350"/>
      <c r="K1126" s="350"/>
      <c r="L1126" s="350"/>
      <c r="M1126" s="202"/>
      <c r="O1126" s="196" t="str">
        <f>IF(OR(AND('Class Record S2'!$AE$35=".",COUNTIF('Class Record S2'!$AE$8:$AE$37,"\")&lt;5,COUNTIF('Class Record S2'!$AE$8:$AE$35,".")&lt;=(5-COUNTIF('Class Record S2'!$AE$8:$AE$37,"\"))),AND('Class Record S2'!$AE$35="\",COUNTIF('Class Record S2'!$AE$8:$AE$35,"\")&lt;=5)),"x","")</f>
        <v/>
      </c>
      <c r="Q1126" s="197" t="s">
        <v>90</v>
      </c>
      <c r="R1126" s="197" t="s">
        <v>177</v>
      </c>
    </row>
    <row r="1127" spans="1:18" ht="37.5" customHeight="1" x14ac:dyDescent="0.3">
      <c r="A1127" s="345" t="str">
        <f>'Class Record S2'!$A$36</f>
        <v>Stat</v>
      </c>
      <c r="B1127" s="194" t="str">
        <f>IF($O1127="x",'Class Record S2'!$B$36,"")</f>
        <v/>
      </c>
      <c r="C1127" s="348" t="str">
        <f>IF($O1127="x",'Class Record S2'!$D$36,"")</f>
        <v/>
      </c>
      <c r="D1127" s="348"/>
      <c r="E1127" s="348"/>
      <c r="F1127" s="348"/>
      <c r="G1127" s="348"/>
      <c r="H1127" s="348"/>
      <c r="I1127" s="348"/>
      <c r="J1127" s="348"/>
      <c r="K1127" s="348"/>
      <c r="L1127" s="348"/>
      <c r="M1127" s="203"/>
      <c r="O1127" s="196" t="str">
        <f>IF(OR(AND('Class Record S2'!$AE$36=".",COUNTIF('Class Record S2'!$AE$8:$AE$37,"\")&lt;5,COUNTIF('Class Record S2'!$AE$8:$AE$36,".")&lt;=(5-COUNTIF('Class Record S2'!$AE$8:$AE$37,"\"))),AND('Class Record S2'!$AE$36="\",COUNTIF('Class Record S2'!$AE$8:$AE$36,"\")&lt;=5)),"x","")</f>
        <v/>
      </c>
      <c r="Q1127" s="197" t="s">
        <v>91</v>
      </c>
      <c r="R1127" s="197" t="s">
        <v>147</v>
      </c>
    </row>
    <row r="1128" spans="1:18" ht="37.5" customHeight="1" thickBot="1" x14ac:dyDescent="0.35">
      <c r="A1128" s="347"/>
      <c r="B1128" s="200" t="str">
        <f>IF($O1128="x",'Class Record S2'!$B$37,"")</f>
        <v/>
      </c>
      <c r="C1128" s="350" t="str">
        <f>IF($O1128="x",'Class Record S2'!$D$37,"")</f>
        <v/>
      </c>
      <c r="D1128" s="350"/>
      <c r="E1128" s="350"/>
      <c r="F1128" s="350"/>
      <c r="G1128" s="350"/>
      <c r="H1128" s="350"/>
      <c r="I1128" s="350"/>
      <c r="J1128" s="350"/>
      <c r="K1128" s="350"/>
      <c r="L1128" s="350"/>
      <c r="M1128" s="202"/>
      <c r="O1128" s="196" t="str">
        <f>IF(OR(AND('Class Record S2'!$AE$37=".",COUNTIF('Class Record S2'!$AE$8:$AE$37,"\")&lt;5,COUNTIF('Class Record S2'!$AE$8:$AE$37,".")&lt;=(5-COUNTIF('Class Record S2'!$AE$8:$AE$37,"\"))),AND('Class Record S2'!$AE$37="\",COUNTIF('Class Record S2'!$AE$8:$AE$37,"\")&lt;=5)),"x","")</f>
        <v/>
      </c>
      <c r="Q1128" s="197" t="s">
        <v>92</v>
      </c>
      <c r="R1128" s="197" t="s">
        <v>148</v>
      </c>
    </row>
    <row r="1129" spans="1:18" ht="16.5" customHeight="1" thickBot="1" x14ac:dyDescent="0.35">
      <c r="A1129" s="351" t="s">
        <v>45</v>
      </c>
      <c r="B1129" s="352"/>
      <c r="C1129" s="352"/>
      <c r="D1129" s="352"/>
      <c r="E1129" s="352"/>
      <c r="F1129" s="352"/>
      <c r="G1129" s="352"/>
      <c r="H1129" s="352"/>
      <c r="I1129" s="352"/>
      <c r="J1129" s="352"/>
      <c r="K1129" s="353"/>
      <c r="L1129" s="354" t="s">
        <v>46</v>
      </c>
      <c r="M1129" s="355"/>
    </row>
    <row r="1130" spans="1:18" ht="28.5" customHeight="1" x14ac:dyDescent="0.3">
      <c r="A1130" s="356"/>
      <c r="B1130" s="357"/>
      <c r="C1130" s="357"/>
      <c r="D1130" s="357"/>
      <c r="E1130" s="357"/>
      <c r="F1130" s="357"/>
      <c r="G1130" s="357"/>
      <c r="H1130" s="357"/>
      <c r="I1130" s="357"/>
      <c r="J1130" s="357"/>
      <c r="K1130" s="358"/>
      <c r="L1130" s="365" t="str">
        <f>'Class Record S2'!$AE$38</f>
        <v>N</v>
      </c>
      <c r="M1130" s="366"/>
    </row>
    <row r="1131" spans="1:18" ht="28.5" customHeight="1" x14ac:dyDescent="0.3">
      <c r="A1131" s="359"/>
      <c r="B1131" s="360"/>
      <c r="C1131" s="360"/>
      <c r="D1131" s="360"/>
      <c r="E1131" s="360"/>
      <c r="F1131" s="360"/>
      <c r="G1131" s="360"/>
      <c r="H1131" s="360"/>
      <c r="I1131" s="360"/>
      <c r="J1131" s="360"/>
      <c r="K1131" s="361"/>
      <c r="L1131" s="367"/>
      <c r="M1131" s="368"/>
    </row>
    <row r="1132" spans="1:18" ht="28.5" customHeight="1" thickBot="1" x14ac:dyDescent="0.35">
      <c r="A1132" s="362"/>
      <c r="B1132" s="363"/>
      <c r="C1132" s="363"/>
      <c r="D1132" s="363"/>
      <c r="E1132" s="363"/>
      <c r="F1132" s="363"/>
      <c r="G1132" s="363"/>
      <c r="H1132" s="363"/>
      <c r="I1132" s="363"/>
      <c r="J1132" s="363"/>
      <c r="K1132" s="364"/>
      <c r="L1132" s="369"/>
      <c r="M1132" s="370"/>
    </row>
    <row r="1134" spans="1:18" ht="19.5" thickBot="1" x14ac:dyDescent="0.35"/>
    <row r="1135" spans="1:18" ht="23.25" customHeight="1" thickBot="1" x14ac:dyDescent="0.35">
      <c r="A1135" s="371" t="str">
        <f>'Class Record S2'!$D$1</f>
        <v>A N OTHER SCHOOL</v>
      </c>
      <c r="B1135" s="372"/>
      <c r="C1135" s="372"/>
      <c r="D1135" s="372"/>
      <c r="E1135" s="372"/>
      <c r="F1135" s="372"/>
      <c r="G1135" s="372"/>
      <c r="H1135" s="372"/>
      <c r="I1135" s="372"/>
      <c r="J1135" s="372"/>
      <c r="K1135" s="372"/>
      <c r="L1135" s="372"/>
      <c r="M1135" s="373"/>
    </row>
    <row r="1136" spans="1:18" ht="15.75" customHeight="1" thickBot="1" x14ac:dyDescent="0.35">
      <c r="A1136" s="374" t="s">
        <v>18</v>
      </c>
      <c r="B1136" s="375"/>
      <c r="C1136" s="375"/>
      <c r="D1136" s="376">
        <f>'Class Record S2'!$AF$2</f>
        <v>0</v>
      </c>
      <c r="E1136" s="376"/>
      <c r="F1136" s="376"/>
      <c r="G1136" s="377"/>
      <c r="H1136" s="380" t="s">
        <v>19</v>
      </c>
      <c r="I1136" s="382">
        <f>'Class Record S2'!$E$39</f>
        <v>0</v>
      </c>
      <c r="J1136" s="382"/>
      <c r="K1136" s="383" t="str">
        <f>'Class Record S2'!$C$2</f>
        <v>CLASS: 2A</v>
      </c>
      <c r="L1136" s="383"/>
      <c r="M1136" s="384"/>
    </row>
    <row r="1137" spans="1:18" ht="15.75" customHeight="1" thickBot="1" x14ac:dyDescent="0.35">
      <c r="A1137" s="351"/>
      <c r="B1137" s="352"/>
      <c r="C1137" s="352"/>
      <c r="D1137" s="378"/>
      <c r="E1137" s="378"/>
      <c r="F1137" s="378"/>
      <c r="G1137" s="379"/>
      <c r="H1137" s="380"/>
      <c r="I1137" s="382"/>
      <c r="J1137" s="382"/>
      <c r="K1137" s="383"/>
      <c r="L1137" s="383"/>
      <c r="M1137" s="384"/>
    </row>
    <row r="1138" spans="1:18" ht="19.5" thickBot="1" x14ac:dyDescent="0.35">
      <c r="A1138" s="395" t="s">
        <v>20</v>
      </c>
      <c r="B1138" s="396"/>
      <c r="C1138" s="396"/>
      <c r="D1138" s="396"/>
      <c r="E1138" s="396"/>
      <c r="F1138" s="397" t="s">
        <v>21</v>
      </c>
      <c r="G1138" s="398"/>
      <c r="H1138" s="398"/>
      <c r="I1138" s="399"/>
      <c r="J1138" s="400" t="s">
        <v>22</v>
      </c>
      <c r="K1138" s="401"/>
      <c r="L1138" s="401"/>
      <c r="M1138" s="402"/>
    </row>
    <row r="1139" spans="1:18" ht="16.5" customHeight="1" thickBot="1" x14ac:dyDescent="0.35">
      <c r="A1139" s="385" t="s">
        <v>23</v>
      </c>
      <c r="B1139" s="386"/>
      <c r="C1139" s="387"/>
      <c r="D1139" s="388" t="s">
        <v>24</v>
      </c>
      <c r="E1139" s="389"/>
      <c r="F1139" s="390" t="s">
        <v>25</v>
      </c>
      <c r="G1139" s="391"/>
      <c r="H1139" s="391" t="s">
        <v>26</v>
      </c>
      <c r="I1139" s="392"/>
      <c r="J1139" s="390" t="s">
        <v>27</v>
      </c>
      <c r="K1139" s="391"/>
      <c r="L1139" s="393" t="s">
        <v>28</v>
      </c>
      <c r="M1139" s="394"/>
    </row>
    <row r="1140" spans="1:18" ht="31.5" customHeight="1" thickBot="1" x14ac:dyDescent="0.35">
      <c r="A1140" s="205"/>
      <c r="B1140" s="206" t="s">
        <v>55</v>
      </c>
      <c r="C1140" s="207"/>
      <c r="D1140" s="207"/>
      <c r="E1140" s="207"/>
      <c r="F1140" s="207"/>
      <c r="G1140" s="207"/>
      <c r="H1140" s="207"/>
      <c r="I1140" s="207"/>
      <c r="J1140" s="207"/>
      <c r="K1140" s="207"/>
      <c r="L1140" s="207"/>
      <c r="M1140" s="208" t="s">
        <v>44</v>
      </c>
      <c r="Q1140" s="381" t="s">
        <v>121</v>
      </c>
      <c r="R1140" s="381"/>
    </row>
    <row r="1141" spans="1:18" ht="37.5" customHeight="1" x14ac:dyDescent="0.3">
      <c r="A1141" s="345" t="str">
        <f>'Class Record S2'!$A$8</f>
        <v>Place Value</v>
      </c>
      <c r="B1141" s="194" t="str">
        <f>IF($O1141="x",'Class Record S2'!$B$8,"")</f>
        <v/>
      </c>
      <c r="C1141" s="348" t="str">
        <f>IF($O1141="x",'Class Record S2'!$D$8,"")</f>
        <v/>
      </c>
      <c r="D1141" s="348"/>
      <c r="E1141" s="348"/>
      <c r="F1141" s="348"/>
      <c r="G1141" s="348"/>
      <c r="H1141" s="348"/>
      <c r="I1141" s="348"/>
      <c r="J1141" s="348"/>
      <c r="K1141" s="348"/>
      <c r="L1141" s="348"/>
      <c r="M1141" s="195"/>
      <c r="O1141" s="196" t="str">
        <f>IF(OR(AND('Class Record S2'!$AF$8=".",COUNTIF('Class Record S2'!$AF$8:$AF$37,"\")&lt;5,COUNTIF('Class Record S2'!$AF$8:$AF$8,".")&lt;=(5-COUNTIF('Class Record S2'!$AF$8:$AF$37,"\"))),AND('Class Record S2'!$AF$8="\",COUNTIF('Class Record S2'!$AF$8:$AF$8,"\")&lt;=5)),"x","")</f>
        <v/>
      </c>
      <c r="Q1141" s="197" t="s">
        <v>63</v>
      </c>
      <c r="R1141" s="197" t="s">
        <v>93</v>
      </c>
    </row>
    <row r="1142" spans="1:18" ht="37.5" customHeight="1" x14ac:dyDescent="0.3">
      <c r="A1142" s="346"/>
      <c r="B1142" s="198" t="str">
        <f>IF($O1142="x",'Class Record S2'!$B$9,"")</f>
        <v/>
      </c>
      <c r="C1142" s="349" t="str">
        <f>IF($O1142="x",'Class Record S2'!$D$9,"")</f>
        <v/>
      </c>
      <c r="D1142" s="349"/>
      <c r="E1142" s="349"/>
      <c r="F1142" s="349"/>
      <c r="G1142" s="349"/>
      <c r="H1142" s="349"/>
      <c r="I1142" s="349"/>
      <c r="J1142" s="349"/>
      <c r="K1142" s="349"/>
      <c r="L1142" s="349"/>
      <c r="M1142" s="199"/>
      <c r="O1142" s="196" t="str">
        <f>IF(OR(AND('Class Record S2'!$AF$9=".",COUNTIF('Class Record S2'!$AF$8:$AF$37,"\")&lt;5,COUNTIF('Class Record S2'!$AF$8:$AF$9,".")&lt;=(5-COUNTIF('Class Record S2'!$AF$8:$AF$37,"\"))),AND('Class Record S2'!$AF$9="\",COUNTIF('Class Record S2'!$AF$8:$AF$9,"\")&lt;=5)),"x","")</f>
        <v/>
      </c>
      <c r="Q1142" s="197" t="s">
        <v>64</v>
      </c>
      <c r="R1142" s="197" t="s">
        <v>131</v>
      </c>
    </row>
    <row r="1143" spans="1:18" ht="37.5" customHeight="1" x14ac:dyDescent="0.3">
      <c r="A1143" s="346"/>
      <c r="B1143" s="198" t="str">
        <f>IF($O1143="x",'Class Record S2'!$B$10,"")</f>
        <v/>
      </c>
      <c r="C1143" s="349" t="str">
        <f>IF($O1143="x",'Class Record S2'!$D$10,"")</f>
        <v/>
      </c>
      <c r="D1143" s="349"/>
      <c r="E1143" s="349"/>
      <c r="F1143" s="349"/>
      <c r="G1143" s="349"/>
      <c r="H1143" s="349"/>
      <c r="I1143" s="349"/>
      <c r="J1143" s="349"/>
      <c r="K1143" s="349"/>
      <c r="L1143" s="349"/>
      <c r="M1143" s="199"/>
      <c r="O1143" s="196" t="str">
        <f>IF(OR(AND('Class Record S2'!$AF$10=".",COUNTIF('Class Record S2'!$AF$8:$AF$37,"\")&lt;5,COUNTIF('Class Record S2'!$AF$8:$AF$10,".")&lt;=(5-COUNTIF('Class Record S2'!$AF$8:$AF$37,"\"))),AND('Class Record S2'!$AF$10="\",COUNTIF('Class Record S2'!$AF$8:$AF$10,"\")&lt;=5)),"x","")</f>
        <v/>
      </c>
      <c r="Q1143" s="197" t="s">
        <v>65</v>
      </c>
      <c r="R1143" s="197" t="s">
        <v>132</v>
      </c>
    </row>
    <row r="1144" spans="1:18" ht="37.5" customHeight="1" x14ac:dyDescent="0.3">
      <c r="A1144" s="346"/>
      <c r="B1144" s="198" t="str">
        <f>IF($O1144="x",'Class Record S2'!$B$11,"")</f>
        <v/>
      </c>
      <c r="C1144" s="349" t="str">
        <f>IF($O1144="x",'Class Record S2'!$D$11,"")</f>
        <v/>
      </c>
      <c r="D1144" s="349"/>
      <c r="E1144" s="349"/>
      <c r="F1144" s="349"/>
      <c r="G1144" s="349"/>
      <c r="H1144" s="349"/>
      <c r="I1144" s="349"/>
      <c r="J1144" s="349"/>
      <c r="K1144" s="349"/>
      <c r="L1144" s="349"/>
      <c r="M1144" s="199"/>
      <c r="O1144" s="196" t="str">
        <f>IF(OR(AND('Class Record S2'!$AF$11=".",COUNTIF('Class Record S2'!$AF$8:$AF$37,"\")&lt;5,COUNTIF('Class Record S2'!$AF$8:$AF$11,".")&lt;=(5-COUNTIF('Class Record S2'!$AF$8:$AF$37,"\"))),AND('Class Record S2'!$AF$11="\",COUNTIF('Class Record S2'!$AF$8:$AF$11,"\")&lt;=5)),"x","")</f>
        <v/>
      </c>
      <c r="Q1144" s="197" t="s">
        <v>66</v>
      </c>
      <c r="R1144" s="197" t="s">
        <v>133</v>
      </c>
    </row>
    <row r="1145" spans="1:18" ht="37.5" customHeight="1" thickBot="1" x14ac:dyDescent="0.35">
      <c r="A1145" s="347"/>
      <c r="B1145" s="200" t="str">
        <f>IF($O1145="x",'Class Record S2'!$B$12,"")</f>
        <v/>
      </c>
      <c r="C1145" s="350" t="str">
        <f>IF($O1145="x",'Class Record S2'!$D$12,"")</f>
        <v/>
      </c>
      <c r="D1145" s="350"/>
      <c r="E1145" s="350"/>
      <c r="F1145" s="350"/>
      <c r="G1145" s="350"/>
      <c r="H1145" s="350"/>
      <c r="I1145" s="350"/>
      <c r="J1145" s="350"/>
      <c r="K1145" s="350"/>
      <c r="L1145" s="350"/>
      <c r="M1145" s="201"/>
      <c r="O1145" s="196" t="str">
        <f>IF(OR(AND('Class Record S2'!$AF$12=".",COUNTIF('Class Record S2'!$AF$8:$AF$37,"\")&lt;5,COUNTIF('Class Record S2'!$AF$8:$AF$12,".")&lt;=(5-COUNTIF('Class Record S2'!$AF$8:$AF$37,"\"))),AND('Class Record S2'!$AF$12="\",COUNTIF('Class Record S2'!$AF$8:$AF$12,"\")&lt;=5)),"x","")</f>
        <v/>
      </c>
      <c r="Q1145" s="197" t="s">
        <v>67</v>
      </c>
      <c r="R1145" s="197" t="s">
        <v>134</v>
      </c>
    </row>
    <row r="1146" spans="1:18" ht="37.5" customHeight="1" x14ac:dyDescent="0.3">
      <c r="A1146" s="345" t="str">
        <f>'Class Record S2'!$A$13</f>
        <v>Add/Sub</v>
      </c>
      <c r="B1146" s="194" t="str">
        <f>IF($O1146="x",'Class Record S2'!$B$13,"")</f>
        <v/>
      </c>
      <c r="C1146" s="348" t="str">
        <f>IF($O1146="x",'Class Record S2'!$D$13,"")</f>
        <v/>
      </c>
      <c r="D1146" s="348"/>
      <c r="E1146" s="348"/>
      <c r="F1146" s="348"/>
      <c r="G1146" s="348"/>
      <c r="H1146" s="348"/>
      <c r="I1146" s="348"/>
      <c r="J1146" s="348"/>
      <c r="K1146" s="348"/>
      <c r="L1146" s="348"/>
      <c r="M1146" s="195"/>
      <c r="O1146" s="196" t="str">
        <f>IF(OR(AND('Class Record S2'!$AF$13=".",COUNTIF('Class Record S2'!$AF$8:$AF$37,"\")&lt;5,COUNTIF('Class Record S2'!$AF$8:$AF$13,".")&lt;=(5-COUNTIF('Class Record S2'!$AF$8:$AF$37,"\"))),AND('Class Record S2'!$AF$13="\",COUNTIF('Class Record S2'!$AF$8:$AF$13,"\")&lt;=5)),"x","")</f>
        <v/>
      </c>
      <c r="Q1146" s="197" t="s">
        <v>68</v>
      </c>
      <c r="R1146" s="197" t="s">
        <v>94</v>
      </c>
    </row>
    <row r="1147" spans="1:18" ht="37.5" customHeight="1" x14ac:dyDescent="0.3">
      <c r="A1147" s="346"/>
      <c r="B1147" s="198" t="str">
        <f>IF($O1147="x",'Class Record S2'!$B$14,"")</f>
        <v/>
      </c>
      <c r="C1147" s="349" t="str">
        <f>IF($O1147="x",'Class Record S2'!$D$14,"")</f>
        <v/>
      </c>
      <c r="D1147" s="349"/>
      <c r="E1147" s="349"/>
      <c r="F1147" s="349"/>
      <c r="G1147" s="349"/>
      <c r="H1147" s="349"/>
      <c r="I1147" s="349"/>
      <c r="J1147" s="349"/>
      <c r="K1147" s="349"/>
      <c r="L1147" s="349"/>
      <c r="M1147" s="199"/>
      <c r="O1147" s="196" t="str">
        <f>IF(OR(AND('Class Record S2'!$AF$14=".",COUNTIF('Class Record S2'!$AF$8:$AF$37,"\")&lt;5,COUNTIF('Class Record S2'!$AF$8:$AF$14,".")&lt;=(5-COUNTIF('Class Record S2'!$AF$8:$AF$37,"\"))),AND('Class Record S2'!$AF$14="\",COUNTIF('Class Record S2'!$AF$8:$AF$14,"\")&lt;=5)),"x","")</f>
        <v/>
      </c>
      <c r="Q1147" s="197" t="s">
        <v>69</v>
      </c>
      <c r="R1147" s="197" t="s">
        <v>95</v>
      </c>
    </row>
    <row r="1148" spans="1:18" ht="37.5" customHeight="1" x14ac:dyDescent="0.3">
      <c r="A1148" s="346"/>
      <c r="B1148" s="198" t="str">
        <f>IF($O1148="x",'Class Record S2'!$B$15,"")</f>
        <v/>
      </c>
      <c r="C1148" s="349" t="str">
        <f>IF($O1148="x",'Class Record S2'!$D$15,"")</f>
        <v/>
      </c>
      <c r="D1148" s="349"/>
      <c r="E1148" s="349"/>
      <c r="F1148" s="349"/>
      <c r="G1148" s="349"/>
      <c r="H1148" s="349"/>
      <c r="I1148" s="349"/>
      <c r="J1148" s="349"/>
      <c r="K1148" s="349"/>
      <c r="L1148" s="349"/>
      <c r="M1148" s="199"/>
      <c r="O1148" s="196" t="str">
        <f>IF(OR(AND('Class Record S2'!$AF$15=".",COUNTIF('Class Record S2'!$AF$8:$AF$37,"\")&lt;5,COUNTIF('Class Record S2'!$AF$8:$AF$15,".")&lt;=(5-COUNTIF('Class Record S2'!$AF$8:$AF$37,"\"))),AND('Class Record S2'!$AF$15="\",COUNTIF('Class Record S2'!$AF$8:$AF$15,"\")&lt;=5)),"x","")</f>
        <v/>
      </c>
      <c r="Q1148" s="197" t="s">
        <v>70</v>
      </c>
      <c r="R1148" s="197" t="s">
        <v>96</v>
      </c>
    </row>
    <row r="1149" spans="1:18" ht="37.5" customHeight="1" x14ac:dyDescent="0.3">
      <c r="A1149" s="346"/>
      <c r="B1149" s="198" t="str">
        <f>IF($O1149="x",'Class Record S2'!$B$16,"")</f>
        <v/>
      </c>
      <c r="C1149" s="349" t="str">
        <f>IF($O1149="x",'Class Record S2'!$D$16,"")</f>
        <v/>
      </c>
      <c r="D1149" s="349"/>
      <c r="E1149" s="349"/>
      <c r="F1149" s="349"/>
      <c r="G1149" s="349"/>
      <c r="H1149" s="349"/>
      <c r="I1149" s="349"/>
      <c r="J1149" s="349"/>
      <c r="K1149" s="349"/>
      <c r="L1149" s="349"/>
      <c r="M1149" s="199"/>
      <c r="O1149" s="196" t="str">
        <f>IF(OR(AND('Class Record S2'!$AF$16=".",COUNTIF('Class Record S2'!$AF$8:$AF$37,"\")&lt;5,COUNTIF('Class Record S2'!$AF$8:$AF$16,".")&lt;=(5-COUNTIF('Class Record S2'!$AF$8:$AF$37,"\"))),AND('Class Record S2'!$AF$16="\",COUNTIF('Class Record S2'!$AF$8:$AF$16,"\")&lt;=5)),"x","")</f>
        <v/>
      </c>
      <c r="Q1149" s="197" t="s">
        <v>71</v>
      </c>
      <c r="R1149" s="197" t="s">
        <v>97</v>
      </c>
    </row>
    <row r="1150" spans="1:18" ht="37.5" customHeight="1" thickBot="1" x14ac:dyDescent="0.35">
      <c r="A1150" s="347"/>
      <c r="B1150" s="200" t="str">
        <f>IF($O1150="x",'Class Record S2'!$B$17,"")</f>
        <v/>
      </c>
      <c r="C1150" s="350" t="str">
        <f>IF($O1150="x",'Class Record S2'!$D$17,"")</f>
        <v/>
      </c>
      <c r="D1150" s="350"/>
      <c r="E1150" s="350"/>
      <c r="F1150" s="350"/>
      <c r="G1150" s="350"/>
      <c r="H1150" s="350"/>
      <c r="I1150" s="350"/>
      <c r="J1150" s="350"/>
      <c r="K1150" s="350"/>
      <c r="L1150" s="350"/>
      <c r="M1150" s="202"/>
      <c r="O1150" s="196" t="str">
        <f>IF(OR(AND('Class Record S2'!$AF$17=".",COUNTIF('Class Record S2'!$AF$8:$AF$37,"\")&lt;5,COUNTIF('Class Record S2'!$AF$8:$AF$17,".")&lt;=(5-COUNTIF('Class Record S2'!$AF$8:$AF$37,"\"))),AND('Class Record S2'!$AF$17="\",COUNTIF('Class Record S2'!$AF$8:$AF$17,"\")&lt;=5)),"x","")</f>
        <v/>
      </c>
      <c r="Q1150" s="197" t="s">
        <v>72</v>
      </c>
      <c r="R1150" s="197" t="s">
        <v>135</v>
      </c>
    </row>
    <row r="1151" spans="1:18" ht="37.5" customHeight="1" x14ac:dyDescent="0.3">
      <c r="A1151" s="345" t="str">
        <f>'Class Record S2'!$A$18</f>
        <v>Multi/Div</v>
      </c>
      <c r="B1151" s="194" t="str">
        <f>IF($O1151="x",'Class Record S2'!$B$18,"")</f>
        <v/>
      </c>
      <c r="C1151" s="348" t="str">
        <f>IF($O1151="x",'Class Record S2'!$D$18,"")</f>
        <v/>
      </c>
      <c r="D1151" s="348"/>
      <c r="E1151" s="348"/>
      <c r="F1151" s="348"/>
      <c r="G1151" s="348"/>
      <c r="H1151" s="348"/>
      <c r="I1151" s="348"/>
      <c r="J1151" s="348"/>
      <c r="K1151" s="348"/>
      <c r="L1151" s="348"/>
      <c r="M1151" s="203"/>
      <c r="O1151" s="196" t="str">
        <f>IF(OR(AND('Class Record S2'!$AF$18=".",COUNTIF('Class Record S2'!$AF$8:$AF$37,"\")&lt;5,COUNTIF('Class Record S2'!$AF$8:$AF$18,".")&lt;=(5-COUNTIF('Class Record S2'!$AF$8:$AF$37,"\"))),AND('Class Record S2'!$AF$18="\",COUNTIF('Class Record S2'!$AF$8:$AF$18,"\")&lt;=5)),"x","")</f>
        <v/>
      </c>
      <c r="Q1151" s="197" t="s">
        <v>73</v>
      </c>
      <c r="R1151" s="197" t="s">
        <v>98</v>
      </c>
    </row>
    <row r="1152" spans="1:18" ht="37.5" customHeight="1" x14ac:dyDescent="0.3">
      <c r="A1152" s="346"/>
      <c r="B1152" s="198" t="str">
        <f>IF($O1152="x",'Class Record S2'!$B$19,"")</f>
        <v/>
      </c>
      <c r="C1152" s="349" t="str">
        <f>IF($O1152="x",'Class Record S2'!$D$19,"")</f>
        <v/>
      </c>
      <c r="D1152" s="349"/>
      <c r="E1152" s="349"/>
      <c r="F1152" s="349"/>
      <c r="G1152" s="349"/>
      <c r="H1152" s="349"/>
      <c r="I1152" s="349"/>
      <c r="J1152" s="349"/>
      <c r="K1152" s="349"/>
      <c r="L1152" s="349"/>
      <c r="M1152" s="204"/>
      <c r="O1152" s="196" t="str">
        <f>IF(OR(AND('Class Record S2'!$AF$19=".",COUNTIF('Class Record S2'!$AF$8:$AF$37,"\")&lt;5,COUNTIF('Class Record S2'!$AF$8:$AF$19,".")&lt;=(5-COUNTIF('Class Record S2'!$AF$8:$AF$37,"\"))),AND('Class Record S2'!$AF$19="\",COUNTIF('Class Record S2'!$AF$8:$AF$19,"\")&lt;=5)),"x","")</f>
        <v/>
      </c>
      <c r="Q1152" s="197" t="s">
        <v>74</v>
      </c>
      <c r="R1152" s="197" t="s">
        <v>99</v>
      </c>
    </row>
    <row r="1153" spans="1:18" ht="37.5" customHeight="1" x14ac:dyDescent="0.3">
      <c r="A1153" s="346"/>
      <c r="B1153" s="198" t="str">
        <f>IF($O1153="x",'Class Record S2'!$B$20,"")</f>
        <v/>
      </c>
      <c r="C1153" s="349" t="str">
        <f>IF($O1153="x",'Class Record S2'!$D$20,"")</f>
        <v/>
      </c>
      <c r="D1153" s="349"/>
      <c r="E1153" s="349"/>
      <c r="F1153" s="349"/>
      <c r="G1153" s="349"/>
      <c r="H1153" s="349"/>
      <c r="I1153" s="349"/>
      <c r="J1153" s="349"/>
      <c r="K1153" s="349"/>
      <c r="L1153" s="349"/>
      <c r="M1153" s="204"/>
      <c r="O1153" s="196" t="str">
        <f>IF(OR(AND('Class Record S2'!$AF$20=".",COUNTIF('Class Record S2'!$AF$8:$AF$37,"\")&lt;5,COUNTIF('Class Record S2'!$AF$8:$AF$20,".")&lt;=(5-COUNTIF('Class Record S2'!$AF$8:$AF$37,"\"))),AND('Class Record S2'!$AF$20="\",COUNTIF('Class Record S2'!$AF$8:$AF$20,"\")&lt;=5)),"x","")</f>
        <v/>
      </c>
      <c r="Q1153" s="197" t="s">
        <v>75</v>
      </c>
      <c r="R1153" s="197" t="s">
        <v>100</v>
      </c>
    </row>
    <row r="1154" spans="1:18" ht="37.5" customHeight="1" thickBot="1" x14ac:dyDescent="0.35">
      <c r="A1154" s="347"/>
      <c r="B1154" s="200" t="str">
        <f>IF($O1154="x",'Class Record S2'!$B$21,"")</f>
        <v/>
      </c>
      <c r="C1154" s="350" t="str">
        <f>IF($O1154="x",'Class Record S2'!$D$21,"")</f>
        <v/>
      </c>
      <c r="D1154" s="350"/>
      <c r="E1154" s="350"/>
      <c r="F1154" s="350"/>
      <c r="G1154" s="350"/>
      <c r="H1154" s="350"/>
      <c r="I1154" s="350"/>
      <c r="J1154" s="350"/>
      <c r="K1154" s="350"/>
      <c r="L1154" s="350"/>
      <c r="M1154" s="202"/>
      <c r="O1154" s="196" t="str">
        <f>IF(OR(AND('Class Record S2'!$AF$21=".",COUNTIF('Class Record S2'!$AF$8:$AF$37,"\")&lt;5,COUNTIF('Class Record S2'!$AF$8:$AF$21,".")&lt;=(5-COUNTIF('Class Record S2'!$AF$8:$AF$37,"\"))),AND('Class Record S2'!$AF$21="\",COUNTIF('Class Record S2'!$AF$8:$AF$21,"\")&lt;=5)),"x","")</f>
        <v/>
      </c>
      <c r="Q1154" s="197" t="s">
        <v>76</v>
      </c>
      <c r="R1154" s="197" t="s">
        <v>101</v>
      </c>
    </row>
    <row r="1155" spans="1:18" ht="37.5" customHeight="1" x14ac:dyDescent="0.3">
      <c r="A1155" s="345" t="str">
        <f>'Class Record S2'!$A$22</f>
        <v>Frac</v>
      </c>
      <c r="B1155" s="194" t="str">
        <f>IF($O1155="x",'Class Record S2'!$B$22,"")</f>
        <v/>
      </c>
      <c r="C1155" s="348" t="str">
        <f>IF($O1155="x",'Class Record S2'!$D$22,"")</f>
        <v/>
      </c>
      <c r="D1155" s="348"/>
      <c r="E1155" s="348"/>
      <c r="F1155" s="348"/>
      <c r="G1155" s="348"/>
      <c r="H1155" s="348"/>
      <c r="I1155" s="348"/>
      <c r="J1155" s="348"/>
      <c r="K1155" s="348"/>
      <c r="L1155" s="348"/>
      <c r="M1155" s="203"/>
      <c r="O1155" s="196" t="str">
        <f>IF(OR(AND('Class Record S2'!$AF$22=".",COUNTIF('Class Record S2'!$AF$8:$AF$37,"\")&lt;5,COUNTIF('Class Record S2'!$AF$8:$AF$22,".")&lt;=(5-COUNTIF('Class Record S2'!$AF$8:$AF$37,"\"))),AND('Class Record S2'!$AF$22="\",COUNTIF('Class Record S2'!$AF$8:$AF$22,"\")&lt;=5)),"x","")</f>
        <v/>
      </c>
      <c r="Q1155" s="197" t="s">
        <v>77</v>
      </c>
      <c r="R1155" s="197" t="s">
        <v>136</v>
      </c>
    </row>
    <row r="1156" spans="1:18" ht="37.5" customHeight="1" thickBot="1" x14ac:dyDescent="0.35">
      <c r="A1156" s="347"/>
      <c r="B1156" s="200" t="str">
        <f>IF($O1156="x",'Class Record S2'!$B$23,"")</f>
        <v/>
      </c>
      <c r="C1156" s="350" t="str">
        <f>IF($O1156="x",'Class Record S2'!$D$23,"")</f>
        <v/>
      </c>
      <c r="D1156" s="350"/>
      <c r="E1156" s="350"/>
      <c r="F1156" s="350"/>
      <c r="G1156" s="350"/>
      <c r="H1156" s="350"/>
      <c r="I1156" s="350"/>
      <c r="J1156" s="350"/>
      <c r="K1156" s="350"/>
      <c r="L1156" s="350"/>
      <c r="M1156" s="202"/>
      <c r="O1156" s="196" t="str">
        <f>IF(OR(AND('Class Record S2'!$AF$23=".",COUNTIF('Class Record S2'!$AF$8:$AF$37,"\")&lt;5,COUNTIF('Class Record S2'!$AF$8:$AF$23,".")&lt;=(5-COUNTIF('Class Record S2'!$AF$8:$AF$37,"\"))),AND('Class Record S2'!$AF$23="\",COUNTIF('Class Record S2'!$AF$8:$AF$23,"\")&lt;=5)),"x","")</f>
        <v/>
      </c>
      <c r="Q1156" s="197" t="s">
        <v>78</v>
      </c>
      <c r="R1156" s="197" t="s">
        <v>137</v>
      </c>
    </row>
    <row r="1157" spans="1:18" ht="37.5" customHeight="1" x14ac:dyDescent="0.3">
      <c r="A1157" s="345" t="str">
        <f>'Class Record S2'!$A$24</f>
        <v>Measure</v>
      </c>
      <c r="B1157" s="194" t="str">
        <f>IF($O1157="x",'Class Record S2'!$B$24,"")</f>
        <v/>
      </c>
      <c r="C1157" s="348" t="str">
        <f>IF($O1157="x",'Class Record S2'!$D$24,"")</f>
        <v/>
      </c>
      <c r="D1157" s="348"/>
      <c r="E1157" s="348"/>
      <c r="F1157" s="348"/>
      <c r="G1157" s="348"/>
      <c r="H1157" s="348"/>
      <c r="I1157" s="348"/>
      <c r="J1157" s="348"/>
      <c r="K1157" s="348"/>
      <c r="L1157" s="348"/>
      <c r="M1157" s="203"/>
      <c r="O1157" s="196" t="str">
        <f>IF(OR(AND('Class Record S2'!$AF$24=".",COUNTIF('Class Record S2'!$AF$8:$AF$37,"\")&lt;5,COUNTIF('Class Record S2'!$AF$8:$AF$24,".")&lt;=(5-COUNTIF('Class Record S2'!$AF$8:$AF$37,"\"))),AND('Class Record S2'!$AF$24="\",COUNTIF('Class Record S2'!$AF$8:$AF$24,"\")&lt;=5)),"x","")</f>
        <v/>
      </c>
      <c r="Q1157" s="197" t="s">
        <v>79</v>
      </c>
      <c r="R1157" s="197" t="s">
        <v>138</v>
      </c>
    </row>
    <row r="1158" spans="1:18" ht="37.5" customHeight="1" x14ac:dyDescent="0.3">
      <c r="A1158" s="346"/>
      <c r="B1158" s="198" t="str">
        <f>IF($O1158="x",'Class Record S2'!$B$25,"")</f>
        <v/>
      </c>
      <c r="C1158" s="349" t="str">
        <f>IF($O1158="x",'Class Record S2'!$D$25,"")</f>
        <v/>
      </c>
      <c r="D1158" s="349"/>
      <c r="E1158" s="349"/>
      <c r="F1158" s="349"/>
      <c r="G1158" s="349"/>
      <c r="H1158" s="349"/>
      <c r="I1158" s="349"/>
      <c r="J1158" s="349"/>
      <c r="K1158" s="349"/>
      <c r="L1158" s="349"/>
      <c r="M1158" s="204"/>
      <c r="O1158" s="196" t="str">
        <f>IF(OR(AND('Class Record S2'!$AF$25=".",COUNTIF('Class Record S2'!$AF$8:$AF$37,"\")&lt;5,COUNTIF('Class Record S2'!$AF$8:$AF$25,".")&lt;=(5-COUNTIF('Class Record S2'!$AF$8:$AF$37,"\"))),AND('Class Record S2'!$AF$25="\",COUNTIF('Class Record S2'!$AF$8:$AF$25,"\")&lt;=5)),"x","")</f>
        <v/>
      </c>
      <c r="Q1158" s="197" t="s">
        <v>80</v>
      </c>
      <c r="R1158" s="197" t="s">
        <v>139</v>
      </c>
    </row>
    <row r="1159" spans="1:18" ht="37.5" customHeight="1" x14ac:dyDescent="0.3">
      <c r="A1159" s="346"/>
      <c r="B1159" s="198" t="str">
        <f>IF($O1159="x",'Class Record S2'!$B$26,"")</f>
        <v/>
      </c>
      <c r="C1159" s="349" t="str">
        <f>IF($O1159="x",'Class Record S2'!$D$26,"")</f>
        <v/>
      </c>
      <c r="D1159" s="349"/>
      <c r="E1159" s="349"/>
      <c r="F1159" s="349"/>
      <c r="G1159" s="349"/>
      <c r="H1159" s="349"/>
      <c r="I1159" s="349"/>
      <c r="J1159" s="349"/>
      <c r="K1159" s="349"/>
      <c r="L1159" s="349"/>
      <c r="M1159" s="204"/>
      <c r="O1159" s="196" t="str">
        <f>IF(OR(AND('Class Record S2'!$AF$26=".",COUNTIF('Class Record S2'!$AF$8:$AF$37,"\")&lt;5,COUNTIF('Class Record S2'!$AF$8:$AF$26,".")&lt;=(5-COUNTIF('Class Record S2'!$AF$8:$AF$37,"\"))),AND('Class Record S2'!$AF$26="\",COUNTIF('Class Record S2'!$AF$8:$AF$26,"\")&lt;=5)),"x","")</f>
        <v/>
      </c>
      <c r="Q1159" s="197" t="s">
        <v>81</v>
      </c>
      <c r="R1159" s="197" t="s">
        <v>140</v>
      </c>
    </row>
    <row r="1160" spans="1:18" ht="37.5" customHeight="1" x14ac:dyDescent="0.3">
      <c r="A1160" s="346"/>
      <c r="B1160" s="198" t="str">
        <f>IF($O1160="x",'Class Record S2'!$B$27,"")</f>
        <v/>
      </c>
      <c r="C1160" s="349" t="str">
        <f>IF($O1160="x",'Class Record S2'!$D$27,"")</f>
        <v/>
      </c>
      <c r="D1160" s="349"/>
      <c r="E1160" s="349"/>
      <c r="F1160" s="349"/>
      <c r="G1160" s="349"/>
      <c r="H1160" s="349"/>
      <c r="I1160" s="349"/>
      <c r="J1160" s="349"/>
      <c r="K1160" s="349"/>
      <c r="L1160" s="349"/>
      <c r="M1160" s="204"/>
      <c r="O1160" s="196" t="str">
        <f>IF(OR(AND('Class Record S2'!$AF$27=".",COUNTIF('Class Record S2'!$AF$8:$AF$37,"\")&lt;5,COUNTIF('Class Record S2'!$AF$8:$AF$27,".")&lt;=(5-COUNTIF('Class Record S2'!$AF$8:$AF$37,"\"))),AND('Class Record S2'!$AF$27="\",COUNTIF('Class Record S2'!$AF$8:$AF$27,"\")&lt;=5)),"x","")</f>
        <v/>
      </c>
      <c r="Q1160" s="197" t="s">
        <v>82</v>
      </c>
      <c r="R1160" s="197" t="s">
        <v>141</v>
      </c>
    </row>
    <row r="1161" spans="1:18" ht="37.5" customHeight="1" x14ac:dyDescent="0.3">
      <c r="A1161" s="346"/>
      <c r="B1161" s="198" t="str">
        <f>IF($O1161="x",'Class Record S2'!$B$28,"")</f>
        <v/>
      </c>
      <c r="C1161" s="349" t="str">
        <f>IF($O1161="x",'Class Record S2'!$D$28,"")</f>
        <v/>
      </c>
      <c r="D1161" s="349"/>
      <c r="E1161" s="349"/>
      <c r="F1161" s="349"/>
      <c r="G1161" s="349"/>
      <c r="H1161" s="349"/>
      <c r="I1161" s="349"/>
      <c r="J1161" s="349"/>
      <c r="K1161" s="349"/>
      <c r="L1161" s="349"/>
      <c r="M1161" s="204"/>
      <c r="O1161" s="196" t="str">
        <f>IF(OR(AND('Class Record S2'!$AF$28=".",COUNTIF('Class Record S2'!$AF$8:$AF$37,"\")&lt;5,COUNTIF('Class Record S2'!$AF$8:$AF$28,".")&lt;=(5-COUNTIF('Class Record S2'!$AF$8:$AF$37,"\"))),AND('Class Record S2'!$AF$28="\",COUNTIF('Class Record S2'!$AF$8:$AF$28,"\")&lt;=5)),"x","")</f>
        <v/>
      </c>
      <c r="Q1161" s="197" t="s">
        <v>83</v>
      </c>
      <c r="R1161" s="197" t="s">
        <v>102</v>
      </c>
    </row>
    <row r="1162" spans="1:18" ht="37.5" customHeight="1" thickBot="1" x14ac:dyDescent="0.35">
      <c r="A1162" s="347"/>
      <c r="B1162" s="200" t="str">
        <f>IF($O1162="x",'Class Record S2'!$B$29,"")</f>
        <v/>
      </c>
      <c r="C1162" s="350" t="str">
        <f>IF($O1162="x",'Class Record S2'!$D$29,"")</f>
        <v/>
      </c>
      <c r="D1162" s="350"/>
      <c r="E1162" s="350"/>
      <c r="F1162" s="350"/>
      <c r="G1162" s="350"/>
      <c r="H1162" s="350"/>
      <c r="I1162" s="350"/>
      <c r="J1162" s="350"/>
      <c r="K1162" s="350"/>
      <c r="L1162" s="350"/>
      <c r="M1162" s="202"/>
      <c r="O1162" s="196" t="str">
        <f>IF(OR(AND('Class Record S2'!$AF$29=".",COUNTIF('Class Record S2'!$AF$8:$AF$37,"\")&lt;5,COUNTIF('Class Record S2'!$AF$8:$AF$29,".")&lt;=(5-COUNTIF('Class Record S2'!$AF$8:$AF$37,"\"))),AND('Class Record S2'!$AF$29="\",COUNTIF('Class Record S2'!$AF$8:$AF$29,"\")&lt;=5)),"x","")</f>
        <v/>
      </c>
      <c r="Q1162" s="197" t="s">
        <v>84</v>
      </c>
      <c r="R1162" s="197" t="s">
        <v>142</v>
      </c>
    </row>
    <row r="1163" spans="1:18" ht="37.5" customHeight="1" x14ac:dyDescent="0.3">
      <c r="A1163" s="345" t="str">
        <f>'Class Record S2'!$A$30</f>
        <v>Geometry</v>
      </c>
      <c r="B1163" s="194" t="str">
        <f>IF($O1163="x",'Class Record S2'!$B$30,"")</f>
        <v/>
      </c>
      <c r="C1163" s="348" t="str">
        <f>IF($O1163="x",'Class Record S2'!$D$30,"")</f>
        <v/>
      </c>
      <c r="D1163" s="348"/>
      <c r="E1163" s="348"/>
      <c r="F1163" s="348"/>
      <c r="G1163" s="348"/>
      <c r="H1163" s="348"/>
      <c r="I1163" s="348"/>
      <c r="J1163" s="348"/>
      <c r="K1163" s="348"/>
      <c r="L1163" s="348"/>
      <c r="M1163" s="203"/>
      <c r="O1163" s="196" t="str">
        <f>IF(OR(AND('Class Record S2'!$AF$30=".",COUNTIF('Class Record S2'!$AF$8:$AF$37,"\")&lt;5,COUNTIF('Class Record S2'!$AF$8:$AF$30,".")&lt;=(5-COUNTIF('Class Record S2'!$AF$8:$AF$37,"\"))),AND('Class Record S2'!$AF$30="\",COUNTIF('Class Record S2'!$AF$8:$AF$30,"\")&lt;=5)),"x","")</f>
        <v/>
      </c>
      <c r="Q1163" s="197" t="s">
        <v>85</v>
      </c>
      <c r="R1163" s="197" t="s">
        <v>143</v>
      </c>
    </row>
    <row r="1164" spans="1:18" ht="37.5" customHeight="1" x14ac:dyDescent="0.3">
      <c r="A1164" s="346"/>
      <c r="B1164" s="198" t="str">
        <f>IF($O1164="x",'Class Record S2'!$B$31,"")</f>
        <v/>
      </c>
      <c r="C1164" s="349" t="str">
        <f>IF($O1164="x",'Class Record S2'!$D$31,"")</f>
        <v/>
      </c>
      <c r="D1164" s="349"/>
      <c r="E1164" s="349"/>
      <c r="F1164" s="349"/>
      <c r="G1164" s="349"/>
      <c r="H1164" s="349"/>
      <c r="I1164" s="349"/>
      <c r="J1164" s="349"/>
      <c r="K1164" s="349"/>
      <c r="L1164" s="349"/>
      <c r="M1164" s="204"/>
      <c r="O1164" s="196" t="str">
        <f>IF(OR(AND('Class Record S2'!$AF$31=".",COUNTIF('Class Record S2'!$AF$8:$AF$37,"\")&lt;5,COUNTIF('Class Record S2'!$AF$8:$AF$31,".")&lt;=(5-COUNTIF('Class Record S2'!$AF$8:$AF$37,"\"))),AND('Class Record S2'!$AF$31="\",COUNTIF('Class Record S2'!$AF$8:$AF$31,"\")&lt;=5)),"x","")</f>
        <v/>
      </c>
      <c r="Q1164" s="197" t="s">
        <v>86</v>
      </c>
      <c r="R1164" s="197" t="s">
        <v>144</v>
      </c>
    </row>
    <row r="1165" spans="1:18" ht="37.5" customHeight="1" x14ac:dyDescent="0.3">
      <c r="A1165" s="346"/>
      <c r="B1165" s="198" t="str">
        <f>IF($O1165="x",'Class Record S2'!$B$32,"")</f>
        <v/>
      </c>
      <c r="C1165" s="349" t="str">
        <f>IF($O1165="x",'Class Record S2'!$D$32,"")</f>
        <v/>
      </c>
      <c r="D1165" s="349"/>
      <c r="E1165" s="349"/>
      <c r="F1165" s="349"/>
      <c r="G1165" s="349"/>
      <c r="H1165" s="349"/>
      <c r="I1165" s="349"/>
      <c r="J1165" s="349"/>
      <c r="K1165" s="349"/>
      <c r="L1165" s="349"/>
      <c r="M1165" s="204"/>
      <c r="O1165" s="196" t="str">
        <f>IF(OR(AND('Class Record S2'!$AF$32=".",COUNTIF('Class Record S2'!$AF$8:$AF$37,"\")&lt;5,COUNTIF('Class Record S2'!$AF$8:$AF$32,".")&lt;=(5-COUNTIF('Class Record S2'!$AF$8:$AF$37,"\"))),AND('Class Record S2'!$AF$32="\",COUNTIF('Class Record S2'!$AF$8:$AF$32,"\")&lt;=5)),"x","")</f>
        <v/>
      </c>
      <c r="Q1165" s="197" t="s">
        <v>87</v>
      </c>
      <c r="R1165" s="197" t="s">
        <v>145</v>
      </c>
    </row>
    <row r="1166" spans="1:18" ht="37.5" customHeight="1" x14ac:dyDescent="0.3">
      <c r="A1166" s="346"/>
      <c r="B1166" s="198" t="str">
        <f>IF($O1166="x",'Class Record S2'!$B$33,"")</f>
        <v/>
      </c>
      <c r="C1166" s="349" t="str">
        <f>IF($O1166="x",'Class Record S2'!$D$33,"")</f>
        <v/>
      </c>
      <c r="D1166" s="349"/>
      <c r="E1166" s="349"/>
      <c r="F1166" s="349"/>
      <c r="G1166" s="349"/>
      <c r="H1166" s="349"/>
      <c r="I1166" s="349"/>
      <c r="J1166" s="349"/>
      <c r="K1166" s="349"/>
      <c r="L1166" s="349"/>
      <c r="M1166" s="204"/>
      <c r="O1166" s="196" t="str">
        <f>IF(OR(AND('Class Record S2'!$AF$33=".",COUNTIF('Class Record S2'!$AF$8:$AF$37,"\")&lt;5,COUNTIF('Class Record S2'!$AF$8:$AF$33,".")&lt;=(5-COUNTIF('Class Record S2'!$AF$8:$AF$37,"\"))),AND('Class Record S2'!$AF$33="\",COUNTIF('Class Record S2'!$AF$8:$AF$33,"\")&lt;=5)),"x","")</f>
        <v/>
      </c>
      <c r="Q1166" s="197" t="s">
        <v>88</v>
      </c>
      <c r="R1166" s="197" t="s">
        <v>146</v>
      </c>
    </row>
    <row r="1167" spans="1:18" ht="37.5" customHeight="1" x14ac:dyDescent="0.3">
      <c r="A1167" s="346"/>
      <c r="B1167" s="198" t="str">
        <f>IF($O1167="x",'Class Record S2'!$B$34,"")</f>
        <v/>
      </c>
      <c r="C1167" s="349" t="str">
        <f>IF($O1167="x",'Class Record S2'!$D$34,"")</f>
        <v/>
      </c>
      <c r="D1167" s="349"/>
      <c r="E1167" s="349"/>
      <c r="F1167" s="349"/>
      <c r="G1167" s="349"/>
      <c r="H1167" s="349"/>
      <c r="I1167" s="349"/>
      <c r="J1167" s="349"/>
      <c r="K1167" s="349"/>
      <c r="L1167" s="349"/>
      <c r="M1167" s="204"/>
      <c r="O1167" s="196" t="str">
        <f>IF(OR(AND('Class Record S2'!$AF$34=".",COUNTIF('Class Record S2'!$AF$8:$AF$37,"\")&lt;5,COUNTIF('Class Record S2'!$AF$8:$AF$34,".")&lt;=(5-COUNTIF('Class Record S2'!$AF$8:$AF$37,"\"))),AND('Class Record S2'!$AF$34="\",COUNTIF('Class Record S2'!$AF$8:$AF$34,"\")&lt;=5)),"x","")</f>
        <v/>
      </c>
      <c r="Q1167" s="197" t="s">
        <v>89</v>
      </c>
      <c r="R1167" s="197" t="s">
        <v>178</v>
      </c>
    </row>
    <row r="1168" spans="1:18" ht="30.75" customHeight="1" thickBot="1" x14ac:dyDescent="0.35">
      <c r="A1168" s="347"/>
      <c r="B1168" s="200" t="str">
        <f>IF($O1168="x",'Class Record S2'!$B$35,"")</f>
        <v/>
      </c>
      <c r="C1168" s="350" t="str">
        <f>IF($O1168="x",'Class Record S2'!$D$35,"")</f>
        <v/>
      </c>
      <c r="D1168" s="350"/>
      <c r="E1168" s="350"/>
      <c r="F1168" s="350"/>
      <c r="G1168" s="350"/>
      <c r="H1168" s="350"/>
      <c r="I1168" s="350"/>
      <c r="J1168" s="350"/>
      <c r="K1168" s="350"/>
      <c r="L1168" s="350"/>
      <c r="M1168" s="202"/>
      <c r="O1168" s="196" t="str">
        <f>IF(OR(AND('Class Record S2'!$AF$35=".",COUNTIF('Class Record S2'!$AF$8:$AF$37,"\")&lt;5,COUNTIF('Class Record S2'!$AF$8:$AF$35,".")&lt;=(5-COUNTIF('Class Record S2'!$AF$8:$AF$37,"\"))),AND('Class Record S2'!$AF$35="\",COUNTIF('Class Record S2'!$AF$8:$AF$35,"\")&lt;=5)),"x","")</f>
        <v/>
      </c>
      <c r="Q1168" s="197" t="s">
        <v>90</v>
      </c>
      <c r="R1168" s="197" t="s">
        <v>177</v>
      </c>
    </row>
    <row r="1169" spans="1:18" ht="37.5" customHeight="1" x14ac:dyDescent="0.3">
      <c r="A1169" s="345" t="str">
        <f>'Class Record S2'!$A$36</f>
        <v>Stat</v>
      </c>
      <c r="B1169" s="194" t="str">
        <f>IF($O1169="x",'Class Record S2'!$B$36,"")</f>
        <v/>
      </c>
      <c r="C1169" s="348" t="str">
        <f>IF($O1169="x",'Class Record S2'!$D$36,"")</f>
        <v/>
      </c>
      <c r="D1169" s="348"/>
      <c r="E1169" s="348"/>
      <c r="F1169" s="348"/>
      <c r="G1169" s="348"/>
      <c r="H1169" s="348"/>
      <c r="I1169" s="348"/>
      <c r="J1169" s="348"/>
      <c r="K1169" s="348"/>
      <c r="L1169" s="348"/>
      <c r="M1169" s="203"/>
      <c r="O1169" s="196" t="str">
        <f>IF(OR(AND('Class Record S2'!$AF$36=".",COUNTIF('Class Record S2'!$AF$8:$AF$37,"\")&lt;5,COUNTIF('Class Record S2'!$AF$8:$AF$36,".")&lt;=(5-COUNTIF('Class Record S2'!$AF$8:$AF$37,"\"))),AND('Class Record S2'!$AF$36="\",COUNTIF('Class Record S2'!$AF$8:$AF$36,"\")&lt;=5)),"x","")</f>
        <v/>
      </c>
      <c r="Q1169" s="197" t="s">
        <v>91</v>
      </c>
      <c r="R1169" s="197" t="s">
        <v>147</v>
      </c>
    </row>
    <row r="1170" spans="1:18" ht="37.5" customHeight="1" thickBot="1" x14ac:dyDescent="0.35">
      <c r="A1170" s="347"/>
      <c r="B1170" s="200" t="str">
        <f>IF($O1170="x",'Class Record S2'!$B$37,"")</f>
        <v/>
      </c>
      <c r="C1170" s="350" t="str">
        <f>IF($O1170="x",'Class Record S2'!$D$37,"")</f>
        <v/>
      </c>
      <c r="D1170" s="350"/>
      <c r="E1170" s="350"/>
      <c r="F1170" s="350"/>
      <c r="G1170" s="350"/>
      <c r="H1170" s="350"/>
      <c r="I1170" s="350"/>
      <c r="J1170" s="350"/>
      <c r="K1170" s="350"/>
      <c r="L1170" s="350"/>
      <c r="M1170" s="202"/>
      <c r="O1170" s="196" t="str">
        <f>IF(OR(AND('Class Record S2'!$AF$37=".",COUNTIF('Class Record S2'!$AF$8:$AF$37,"\")&lt;5,COUNTIF('Class Record S2'!$AF$8:$AF$37,".")&lt;=(5-COUNTIF('Class Record S2'!$AF$8:$AF$37,"\"))),AND('Class Record S2'!$AF$37="\",COUNTIF('Class Record S2'!$AF$8:$AF$37,"\")&lt;=5)),"x","")</f>
        <v/>
      </c>
      <c r="Q1170" s="197" t="s">
        <v>92</v>
      </c>
      <c r="R1170" s="197" t="s">
        <v>148</v>
      </c>
    </row>
    <row r="1171" spans="1:18" ht="16.5" customHeight="1" thickBot="1" x14ac:dyDescent="0.35">
      <c r="A1171" s="351" t="s">
        <v>45</v>
      </c>
      <c r="B1171" s="352"/>
      <c r="C1171" s="352"/>
      <c r="D1171" s="352"/>
      <c r="E1171" s="352"/>
      <c r="F1171" s="352"/>
      <c r="G1171" s="352"/>
      <c r="H1171" s="352"/>
      <c r="I1171" s="352"/>
      <c r="J1171" s="352"/>
      <c r="K1171" s="353"/>
      <c r="L1171" s="354" t="s">
        <v>46</v>
      </c>
      <c r="M1171" s="355"/>
    </row>
    <row r="1172" spans="1:18" ht="28.5" customHeight="1" x14ac:dyDescent="0.3">
      <c r="A1172" s="356"/>
      <c r="B1172" s="357"/>
      <c r="C1172" s="357"/>
      <c r="D1172" s="357"/>
      <c r="E1172" s="357"/>
      <c r="F1172" s="357"/>
      <c r="G1172" s="357"/>
      <c r="H1172" s="357"/>
      <c r="I1172" s="357"/>
      <c r="J1172" s="357"/>
      <c r="K1172" s="358"/>
      <c r="L1172" s="365" t="str">
        <f>'Class Record S2'!$AF$38</f>
        <v>N</v>
      </c>
      <c r="M1172" s="366"/>
    </row>
    <row r="1173" spans="1:18" ht="28.5" customHeight="1" x14ac:dyDescent="0.3">
      <c r="A1173" s="359"/>
      <c r="B1173" s="360"/>
      <c r="C1173" s="360"/>
      <c r="D1173" s="360"/>
      <c r="E1173" s="360"/>
      <c r="F1173" s="360"/>
      <c r="G1173" s="360"/>
      <c r="H1173" s="360"/>
      <c r="I1173" s="360"/>
      <c r="J1173" s="360"/>
      <c r="K1173" s="361"/>
      <c r="L1173" s="367"/>
      <c r="M1173" s="368"/>
    </row>
    <row r="1174" spans="1:18" ht="28.5" customHeight="1" thickBot="1" x14ac:dyDescent="0.35">
      <c r="A1174" s="362"/>
      <c r="B1174" s="363"/>
      <c r="C1174" s="363"/>
      <c r="D1174" s="363"/>
      <c r="E1174" s="363"/>
      <c r="F1174" s="363"/>
      <c r="G1174" s="363"/>
      <c r="H1174" s="363"/>
      <c r="I1174" s="363"/>
      <c r="J1174" s="363"/>
      <c r="K1174" s="364"/>
      <c r="L1174" s="369"/>
      <c r="M1174" s="370"/>
    </row>
    <row r="1176" spans="1:18" ht="19.5" thickBot="1" x14ac:dyDescent="0.35"/>
    <row r="1177" spans="1:18" ht="23.25" customHeight="1" thickBot="1" x14ac:dyDescent="0.35">
      <c r="A1177" s="371" t="str">
        <f>'Class Record S2'!$D$1</f>
        <v>A N OTHER SCHOOL</v>
      </c>
      <c r="B1177" s="372"/>
      <c r="C1177" s="372"/>
      <c r="D1177" s="372"/>
      <c r="E1177" s="372"/>
      <c r="F1177" s="372"/>
      <c r="G1177" s="372"/>
      <c r="H1177" s="372"/>
      <c r="I1177" s="372"/>
      <c r="J1177" s="372"/>
      <c r="K1177" s="372"/>
      <c r="L1177" s="372"/>
      <c r="M1177" s="373"/>
    </row>
    <row r="1178" spans="1:18" ht="15.75" customHeight="1" thickBot="1" x14ac:dyDescent="0.35">
      <c r="A1178" s="374" t="s">
        <v>18</v>
      </c>
      <c r="B1178" s="375"/>
      <c r="C1178" s="375"/>
      <c r="D1178" s="376">
        <f>'Class Record S2'!$AG$2</f>
        <v>0</v>
      </c>
      <c r="E1178" s="376"/>
      <c r="F1178" s="376"/>
      <c r="G1178" s="377"/>
      <c r="H1178" s="380" t="s">
        <v>19</v>
      </c>
      <c r="I1178" s="382">
        <f>'Class Record S2'!$E$39</f>
        <v>0</v>
      </c>
      <c r="J1178" s="382"/>
      <c r="K1178" s="383" t="str">
        <f>'Class Record S2'!$C$2</f>
        <v>CLASS: 2A</v>
      </c>
      <c r="L1178" s="383"/>
      <c r="M1178" s="384"/>
    </row>
    <row r="1179" spans="1:18" ht="15.75" customHeight="1" thickBot="1" x14ac:dyDescent="0.35">
      <c r="A1179" s="351"/>
      <c r="B1179" s="352"/>
      <c r="C1179" s="352"/>
      <c r="D1179" s="378"/>
      <c r="E1179" s="378"/>
      <c r="F1179" s="378"/>
      <c r="G1179" s="379"/>
      <c r="H1179" s="380"/>
      <c r="I1179" s="382"/>
      <c r="J1179" s="382"/>
      <c r="K1179" s="383"/>
      <c r="L1179" s="383"/>
      <c r="M1179" s="384"/>
    </row>
    <row r="1180" spans="1:18" ht="19.5" thickBot="1" x14ac:dyDescent="0.35">
      <c r="A1180" s="395" t="s">
        <v>20</v>
      </c>
      <c r="B1180" s="396"/>
      <c r="C1180" s="396"/>
      <c r="D1180" s="396"/>
      <c r="E1180" s="396"/>
      <c r="F1180" s="397" t="s">
        <v>21</v>
      </c>
      <c r="G1180" s="398"/>
      <c r="H1180" s="398"/>
      <c r="I1180" s="399"/>
      <c r="J1180" s="400" t="s">
        <v>22</v>
      </c>
      <c r="K1180" s="401"/>
      <c r="L1180" s="401"/>
      <c r="M1180" s="402"/>
    </row>
    <row r="1181" spans="1:18" ht="16.5" customHeight="1" thickBot="1" x14ac:dyDescent="0.35">
      <c r="A1181" s="385" t="s">
        <v>23</v>
      </c>
      <c r="B1181" s="386"/>
      <c r="C1181" s="387"/>
      <c r="D1181" s="388" t="s">
        <v>24</v>
      </c>
      <c r="E1181" s="389"/>
      <c r="F1181" s="390" t="s">
        <v>25</v>
      </c>
      <c r="G1181" s="391"/>
      <c r="H1181" s="391" t="s">
        <v>26</v>
      </c>
      <c r="I1181" s="392"/>
      <c r="J1181" s="390" t="s">
        <v>27</v>
      </c>
      <c r="K1181" s="391"/>
      <c r="L1181" s="393" t="s">
        <v>28</v>
      </c>
      <c r="M1181" s="394"/>
    </row>
    <row r="1182" spans="1:18" ht="31.5" customHeight="1" thickBot="1" x14ac:dyDescent="0.35">
      <c r="A1182" s="205"/>
      <c r="B1182" s="206" t="s">
        <v>55</v>
      </c>
      <c r="C1182" s="207"/>
      <c r="D1182" s="207"/>
      <c r="E1182" s="207"/>
      <c r="F1182" s="207"/>
      <c r="G1182" s="207"/>
      <c r="H1182" s="207"/>
      <c r="I1182" s="207"/>
      <c r="J1182" s="207"/>
      <c r="K1182" s="207"/>
      <c r="L1182" s="207"/>
      <c r="M1182" s="208" t="s">
        <v>44</v>
      </c>
      <c r="Q1182" s="381" t="s">
        <v>121</v>
      </c>
      <c r="R1182" s="381"/>
    </row>
    <row r="1183" spans="1:18" ht="37.5" customHeight="1" x14ac:dyDescent="0.3">
      <c r="A1183" s="345" t="str">
        <f>'Class Record S2'!$A$8</f>
        <v>Place Value</v>
      </c>
      <c r="B1183" s="194" t="str">
        <f>IF($O1183="x",'Class Record S2'!$B$8,"")</f>
        <v/>
      </c>
      <c r="C1183" s="348" t="str">
        <f>IF($O1183="x",'Class Record S2'!$D$8,"")</f>
        <v/>
      </c>
      <c r="D1183" s="348"/>
      <c r="E1183" s="348"/>
      <c r="F1183" s="348"/>
      <c r="G1183" s="348"/>
      <c r="H1183" s="348"/>
      <c r="I1183" s="348"/>
      <c r="J1183" s="348"/>
      <c r="K1183" s="348"/>
      <c r="L1183" s="348"/>
      <c r="M1183" s="195"/>
      <c r="O1183" s="196" t="str">
        <f>IF(OR(AND('Class Record S2'!$AG$8=".",COUNTIF('Class Record S2'!$AG$8:$AG$37,"\")&lt;5,COUNTIF('Class Record S2'!$AG$8:$AG$8,".")&lt;=(5-COUNTIF('Class Record S2'!$AG$8:$AG$37,"\"))),AND('Class Record S2'!$AG$8="\",COUNTIF('Class Record S2'!$AG$8:$AG$8,"\")&lt;=5)),"x","")</f>
        <v/>
      </c>
      <c r="Q1183" s="197" t="s">
        <v>63</v>
      </c>
      <c r="R1183" s="197" t="s">
        <v>93</v>
      </c>
    </row>
    <row r="1184" spans="1:18" ht="37.5" customHeight="1" x14ac:dyDescent="0.3">
      <c r="A1184" s="346"/>
      <c r="B1184" s="198" t="str">
        <f>IF($O1184="x",'Class Record S2'!$B$9,"")</f>
        <v/>
      </c>
      <c r="C1184" s="349" t="str">
        <f>IF($O1184="x",'Class Record S2'!$D$9,"")</f>
        <v/>
      </c>
      <c r="D1184" s="349"/>
      <c r="E1184" s="349"/>
      <c r="F1184" s="349"/>
      <c r="G1184" s="349"/>
      <c r="H1184" s="349"/>
      <c r="I1184" s="349"/>
      <c r="J1184" s="349"/>
      <c r="K1184" s="349"/>
      <c r="L1184" s="349"/>
      <c r="M1184" s="199"/>
      <c r="O1184" s="196" t="str">
        <f>IF(OR(AND('Class Record S2'!$AG$9=".",COUNTIF('Class Record S2'!$AG$8:$AG$37,"\")&lt;5,COUNTIF('Class Record S2'!$AG$8:$AG$9,".")&lt;=(5-COUNTIF('Class Record S2'!$AG$8:$AG$37,"\"))),AND('Class Record S2'!$AG$9="\",COUNTIF('Class Record S2'!$AG$8:$AG$9,"\")&lt;=5)),"x","")</f>
        <v/>
      </c>
      <c r="Q1184" s="197" t="s">
        <v>64</v>
      </c>
      <c r="R1184" s="197" t="s">
        <v>131</v>
      </c>
    </row>
    <row r="1185" spans="1:18" ht="37.5" customHeight="1" x14ac:dyDescent="0.3">
      <c r="A1185" s="346"/>
      <c r="B1185" s="198" t="str">
        <f>IF($O1185="x",'Class Record S2'!$B$10,"")</f>
        <v/>
      </c>
      <c r="C1185" s="349" t="str">
        <f>IF($O1185="x",'Class Record S2'!$D$10,"")</f>
        <v/>
      </c>
      <c r="D1185" s="349"/>
      <c r="E1185" s="349"/>
      <c r="F1185" s="349"/>
      <c r="G1185" s="349"/>
      <c r="H1185" s="349"/>
      <c r="I1185" s="349"/>
      <c r="J1185" s="349"/>
      <c r="K1185" s="349"/>
      <c r="L1185" s="349"/>
      <c r="M1185" s="199"/>
      <c r="O1185" s="196" t="str">
        <f>IF(OR(AND('Class Record S2'!$AG$10=".",COUNTIF('Class Record S2'!$AG$8:$AG$37,"\")&lt;5,COUNTIF('Class Record S2'!$AG$8:$AG$10,".")&lt;=(5-COUNTIF('Class Record S2'!$AG$8:$AG$37,"\"))),AND('Class Record S2'!$AG$10="\",COUNTIF('Class Record S2'!$AG$8:$AG$10,"\")&lt;=5)),"x","")</f>
        <v/>
      </c>
      <c r="Q1185" s="197" t="s">
        <v>65</v>
      </c>
      <c r="R1185" s="197" t="s">
        <v>132</v>
      </c>
    </row>
    <row r="1186" spans="1:18" ht="37.5" customHeight="1" x14ac:dyDescent="0.3">
      <c r="A1186" s="346"/>
      <c r="B1186" s="198" t="str">
        <f>IF($O1186="x",'Class Record S2'!$B$11,"")</f>
        <v/>
      </c>
      <c r="C1186" s="349" t="str">
        <f>IF($O1186="x",'Class Record S2'!$D$11,"")</f>
        <v/>
      </c>
      <c r="D1186" s="349"/>
      <c r="E1186" s="349"/>
      <c r="F1186" s="349"/>
      <c r="G1186" s="349"/>
      <c r="H1186" s="349"/>
      <c r="I1186" s="349"/>
      <c r="J1186" s="349"/>
      <c r="K1186" s="349"/>
      <c r="L1186" s="349"/>
      <c r="M1186" s="199"/>
      <c r="O1186" s="196" t="str">
        <f>IF(OR(AND('Class Record S2'!$AG$11=".",COUNTIF('Class Record S2'!$AG$8:$AG$37,"\")&lt;5,COUNTIF('Class Record S2'!$AG$8:$AG$11,".")&lt;=(5-COUNTIF('Class Record S2'!$AG$8:$AG$37,"\"))),AND('Class Record S2'!$AG$11="\",COUNTIF('Class Record S2'!$AG$8:$AG$11,"\")&lt;=5)),"x","")</f>
        <v/>
      </c>
      <c r="Q1186" s="197" t="s">
        <v>66</v>
      </c>
      <c r="R1186" s="197" t="s">
        <v>133</v>
      </c>
    </row>
    <row r="1187" spans="1:18" ht="37.5" customHeight="1" thickBot="1" x14ac:dyDescent="0.35">
      <c r="A1187" s="347"/>
      <c r="B1187" s="200" t="str">
        <f>IF($O1187="x",'Class Record S2'!$B$12,"")</f>
        <v/>
      </c>
      <c r="C1187" s="350" t="str">
        <f>IF($O1187="x",'Class Record S2'!$D$12,"")</f>
        <v/>
      </c>
      <c r="D1187" s="350"/>
      <c r="E1187" s="350"/>
      <c r="F1187" s="350"/>
      <c r="G1187" s="350"/>
      <c r="H1187" s="350"/>
      <c r="I1187" s="350"/>
      <c r="J1187" s="350"/>
      <c r="K1187" s="350"/>
      <c r="L1187" s="350"/>
      <c r="M1187" s="201"/>
      <c r="O1187" s="196" t="str">
        <f>IF(OR(AND('Class Record S2'!$AG$12=".",COUNTIF('Class Record S2'!$AG$8:$AG$37,"\")&lt;5,COUNTIF('Class Record S2'!$AG$8:$AG$12,".")&lt;=(5-COUNTIF('Class Record S2'!$AG$8:$AG$37,"\"))),AND('Class Record S2'!$AG$12="\",COUNTIF('Class Record S2'!$AG$8:$AG$12,"\")&lt;=5)),"x","")</f>
        <v/>
      </c>
      <c r="Q1187" s="197" t="s">
        <v>67</v>
      </c>
      <c r="R1187" s="197" t="s">
        <v>134</v>
      </c>
    </row>
    <row r="1188" spans="1:18" ht="37.5" customHeight="1" x14ac:dyDescent="0.3">
      <c r="A1188" s="345" t="str">
        <f>'Class Record S2'!$A$13</f>
        <v>Add/Sub</v>
      </c>
      <c r="B1188" s="194" t="str">
        <f>IF($O1188="x",'Class Record S2'!$B$13,"")</f>
        <v/>
      </c>
      <c r="C1188" s="348" t="str">
        <f>IF($O1188="x",'Class Record S2'!$D$13,"")</f>
        <v/>
      </c>
      <c r="D1188" s="348"/>
      <c r="E1188" s="348"/>
      <c r="F1188" s="348"/>
      <c r="G1188" s="348"/>
      <c r="H1188" s="348"/>
      <c r="I1188" s="348"/>
      <c r="J1188" s="348"/>
      <c r="K1188" s="348"/>
      <c r="L1188" s="348"/>
      <c r="M1188" s="195"/>
      <c r="O1188" s="196" t="str">
        <f>IF(OR(AND('Class Record S2'!$AG$13=".",COUNTIF('Class Record S2'!$AG$8:$AG$37,"\")&lt;5,COUNTIF('Class Record S2'!$AG$8:$AG$13,".")&lt;=(5-COUNTIF('Class Record S2'!$AG$8:$AG$37,"\"))),AND('Class Record S2'!$AG$13="\",COUNTIF('Class Record S2'!$AG$8:$AG$13,"\")&lt;=5)),"x","")</f>
        <v/>
      </c>
      <c r="Q1188" s="197" t="s">
        <v>68</v>
      </c>
      <c r="R1188" s="197" t="s">
        <v>94</v>
      </c>
    </row>
    <row r="1189" spans="1:18" ht="37.5" customHeight="1" x14ac:dyDescent="0.3">
      <c r="A1189" s="346"/>
      <c r="B1189" s="198" t="str">
        <f>IF($O1189="x",'Class Record S2'!$B$14,"")</f>
        <v/>
      </c>
      <c r="C1189" s="349" t="str">
        <f>IF($O1189="x",'Class Record S2'!$D$14,"")</f>
        <v/>
      </c>
      <c r="D1189" s="349"/>
      <c r="E1189" s="349"/>
      <c r="F1189" s="349"/>
      <c r="G1189" s="349"/>
      <c r="H1189" s="349"/>
      <c r="I1189" s="349"/>
      <c r="J1189" s="349"/>
      <c r="K1189" s="349"/>
      <c r="L1189" s="349"/>
      <c r="M1189" s="199"/>
      <c r="O1189" s="196" t="str">
        <f>IF(OR(AND('Class Record S2'!$AG$14=".",COUNTIF('Class Record S2'!$AG$8:$AG$37,"\")&lt;5,COUNTIF('Class Record S2'!$AG$8:$AG$14,".")&lt;=(5-COUNTIF('Class Record S2'!$AG$8:$AG$37,"\"))),AND('Class Record S2'!$AG$14="\",COUNTIF('Class Record S2'!$AG$8:$AG$14,"\")&lt;=5)),"x","")</f>
        <v/>
      </c>
      <c r="Q1189" s="197" t="s">
        <v>69</v>
      </c>
      <c r="R1189" s="197" t="s">
        <v>95</v>
      </c>
    </row>
    <row r="1190" spans="1:18" ht="37.5" customHeight="1" x14ac:dyDescent="0.3">
      <c r="A1190" s="346"/>
      <c r="B1190" s="198" t="str">
        <f>IF($O1190="x",'Class Record S2'!$B$15,"")</f>
        <v/>
      </c>
      <c r="C1190" s="349" t="str">
        <f>IF($O1190="x",'Class Record S2'!$D$15,"")</f>
        <v/>
      </c>
      <c r="D1190" s="349"/>
      <c r="E1190" s="349"/>
      <c r="F1190" s="349"/>
      <c r="G1190" s="349"/>
      <c r="H1190" s="349"/>
      <c r="I1190" s="349"/>
      <c r="J1190" s="349"/>
      <c r="K1190" s="349"/>
      <c r="L1190" s="349"/>
      <c r="M1190" s="199"/>
      <c r="O1190" s="196" t="str">
        <f>IF(OR(AND('Class Record S2'!$AG$15=".",COUNTIF('Class Record S2'!$AG$8:$AG$37,"\")&lt;5,COUNTIF('Class Record S2'!$AG$8:$AG$15,".")&lt;=(5-COUNTIF('Class Record S2'!$AG$8:$AG$37,"\"))),AND('Class Record S2'!$AG$15="\",COUNTIF('Class Record S2'!$AG$8:$AG$15,"\")&lt;=5)),"x","")</f>
        <v/>
      </c>
      <c r="Q1190" s="197" t="s">
        <v>70</v>
      </c>
      <c r="R1190" s="197" t="s">
        <v>96</v>
      </c>
    </row>
    <row r="1191" spans="1:18" ht="37.5" customHeight="1" x14ac:dyDescent="0.3">
      <c r="A1191" s="346"/>
      <c r="B1191" s="198" t="str">
        <f>IF($O1191="x",'Class Record S2'!$B$16,"")</f>
        <v/>
      </c>
      <c r="C1191" s="349" t="str">
        <f>IF($O1191="x",'Class Record S2'!$D$16,"")</f>
        <v/>
      </c>
      <c r="D1191" s="349"/>
      <c r="E1191" s="349"/>
      <c r="F1191" s="349"/>
      <c r="G1191" s="349"/>
      <c r="H1191" s="349"/>
      <c r="I1191" s="349"/>
      <c r="J1191" s="349"/>
      <c r="K1191" s="349"/>
      <c r="L1191" s="349"/>
      <c r="M1191" s="199"/>
      <c r="O1191" s="196" t="str">
        <f>IF(OR(AND('Class Record S2'!$AG$16=".",COUNTIF('Class Record S2'!$AG$8:$AG$37,"\")&lt;5,COUNTIF('Class Record S2'!$AG$8:$AG$16,".")&lt;=(5-COUNTIF('Class Record S2'!$AG$8:$AG$37,"\"))),AND('Class Record S2'!$AG$16="\",COUNTIF('Class Record S2'!$AG$8:$AG$16,"\")&lt;=5)),"x","")</f>
        <v/>
      </c>
      <c r="Q1191" s="197" t="s">
        <v>71</v>
      </c>
      <c r="R1191" s="197" t="s">
        <v>97</v>
      </c>
    </row>
    <row r="1192" spans="1:18" ht="37.5" customHeight="1" thickBot="1" x14ac:dyDescent="0.35">
      <c r="A1192" s="347"/>
      <c r="B1192" s="200" t="str">
        <f>IF($O1192="x",'Class Record S2'!$B$17,"")</f>
        <v/>
      </c>
      <c r="C1192" s="350" t="str">
        <f>IF($O1192="x",'Class Record S2'!$D$17,"")</f>
        <v/>
      </c>
      <c r="D1192" s="350"/>
      <c r="E1192" s="350"/>
      <c r="F1192" s="350"/>
      <c r="G1192" s="350"/>
      <c r="H1192" s="350"/>
      <c r="I1192" s="350"/>
      <c r="J1192" s="350"/>
      <c r="K1192" s="350"/>
      <c r="L1192" s="350"/>
      <c r="M1192" s="202"/>
      <c r="O1192" s="196" t="str">
        <f>IF(OR(AND('Class Record S2'!$AG$17=".",COUNTIF('Class Record S2'!$AG$8:$AG$37,"\")&lt;5,COUNTIF('Class Record S2'!$AG$8:$AG$17,".")&lt;=(5-COUNTIF('Class Record S2'!$AG$8:$AG$37,"\"))),AND('Class Record S2'!$AG$17="\",COUNTIF('Class Record S2'!$AG$8:$AG$17,"\")&lt;=5)),"x","")</f>
        <v/>
      </c>
      <c r="Q1192" s="197" t="s">
        <v>72</v>
      </c>
      <c r="R1192" s="197" t="s">
        <v>135</v>
      </c>
    </row>
    <row r="1193" spans="1:18" ht="37.5" customHeight="1" x14ac:dyDescent="0.3">
      <c r="A1193" s="345" t="str">
        <f>'Class Record S2'!$A$18</f>
        <v>Multi/Div</v>
      </c>
      <c r="B1193" s="194" t="str">
        <f>IF($O1193="x",'Class Record S2'!$B$18,"")</f>
        <v/>
      </c>
      <c r="C1193" s="348" t="str">
        <f>IF($O1193="x",'Class Record S2'!$D$18,"")</f>
        <v/>
      </c>
      <c r="D1193" s="348"/>
      <c r="E1193" s="348"/>
      <c r="F1193" s="348"/>
      <c r="G1193" s="348"/>
      <c r="H1193" s="348"/>
      <c r="I1193" s="348"/>
      <c r="J1193" s="348"/>
      <c r="K1193" s="348"/>
      <c r="L1193" s="348"/>
      <c r="M1193" s="203"/>
      <c r="O1193" s="196" t="str">
        <f>IF(OR(AND('Class Record S2'!$AG$18=".",COUNTIF('Class Record S2'!$AG$8:$AG$37,"\")&lt;5,COUNTIF('Class Record S2'!$AG$8:$AG$18,".")&lt;=(5-COUNTIF('Class Record S2'!$AG$8:$AG$37,"\"))),AND('Class Record S2'!$AG$18="\",COUNTIF('Class Record S2'!$AG$8:$AG$18,"\")&lt;=5)),"x","")</f>
        <v/>
      </c>
      <c r="Q1193" s="197" t="s">
        <v>73</v>
      </c>
      <c r="R1193" s="197" t="s">
        <v>98</v>
      </c>
    </row>
    <row r="1194" spans="1:18" ht="37.5" customHeight="1" x14ac:dyDescent="0.3">
      <c r="A1194" s="346"/>
      <c r="B1194" s="198" t="str">
        <f>IF($O1194="x",'Class Record S2'!$B$19,"")</f>
        <v/>
      </c>
      <c r="C1194" s="349" t="str">
        <f>IF($O1194="x",'Class Record S2'!$D$19,"")</f>
        <v/>
      </c>
      <c r="D1194" s="349"/>
      <c r="E1194" s="349"/>
      <c r="F1194" s="349"/>
      <c r="G1194" s="349"/>
      <c r="H1194" s="349"/>
      <c r="I1194" s="349"/>
      <c r="J1194" s="349"/>
      <c r="K1194" s="349"/>
      <c r="L1194" s="349"/>
      <c r="M1194" s="204"/>
      <c r="O1194" s="196" t="str">
        <f>IF(OR(AND('Class Record S2'!$AG$19=".",COUNTIF('Class Record S2'!$AG$8:$AG$37,"\")&lt;5,COUNTIF('Class Record S2'!$AG$8:$AG$19,".")&lt;=(5-COUNTIF('Class Record S2'!$AG$8:$AG$37,"\"))),AND('Class Record S2'!$AG$19="\",COUNTIF('Class Record S2'!$AG$8:$AG$19,"\")&lt;=5)),"x","")</f>
        <v/>
      </c>
      <c r="Q1194" s="197" t="s">
        <v>74</v>
      </c>
      <c r="R1194" s="197" t="s">
        <v>99</v>
      </c>
    </row>
    <row r="1195" spans="1:18" ht="37.5" customHeight="1" x14ac:dyDescent="0.3">
      <c r="A1195" s="346"/>
      <c r="B1195" s="198" t="str">
        <f>IF($O1195="x",'Class Record S2'!$B$20,"")</f>
        <v/>
      </c>
      <c r="C1195" s="349" t="str">
        <f>IF($O1195="x",'Class Record S2'!$D$20,"")</f>
        <v/>
      </c>
      <c r="D1195" s="349"/>
      <c r="E1195" s="349"/>
      <c r="F1195" s="349"/>
      <c r="G1195" s="349"/>
      <c r="H1195" s="349"/>
      <c r="I1195" s="349"/>
      <c r="J1195" s="349"/>
      <c r="K1195" s="349"/>
      <c r="L1195" s="349"/>
      <c r="M1195" s="204"/>
      <c r="O1195" s="196" t="str">
        <f>IF(OR(AND('Class Record S2'!$AG$20=".",COUNTIF('Class Record S2'!$AG$8:$AG$37,"\")&lt;5,COUNTIF('Class Record S2'!$AG$8:$AG$20,".")&lt;=(5-COUNTIF('Class Record S2'!$AG$8:$AG$37,"\"))),AND('Class Record S2'!$AG$20="\",COUNTIF('Class Record S2'!$AG$8:$AG$20,"\")&lt;=5)),"x","")</f>
        <v/>
      </c>
      <c r="Q1195" s="197" t="s">
        <v>75</v>
      </c>
      <c r="R1195" s="197" t="s">
        <v>100</v>
      </c>
    </row>
    <row r="1196" spans="1:18" ht="37.5" customHeight="1" thickBot="1" x14ac:dyDescent="0.35">
      <c r="A1196" s="347"/>
      <c r="B1196" s="200" t="str">
        <f>IF($O1196="x",'Class Record S2'!$B$21,"")</f>
        <v/>
      </c>
      <c r="C1196" s="350" t="str">
        <f>IF($O1196="x",'Class Record S2'!$D$21,"")</f>
        <v/>
      </c>
      <c r="D1196" s="350"/>
      <c r="E1196" s="350"/>
      <c r="F1196" s="350"/>
      <c r="G1196" s="350"/>
      <c r="H1196" s="350"/>
      <c r="I1196" s="350"/>
      <c r="J1196" s="350"/>
      <c r="K1196" s="350"/>
      <c r="L1196" s="350"/>
      <c r="M1196" s="202"/>
      <c r="O1196" s="196" t="str">
        <f>IF(OR(AND('Class Record S2'!$AG$21=".",COUNTIF('Class Record S2'!$AG$8:$AG$37,"\")&lt;5,COUNTIF('Class Record S2'!$AG$8:$AG$21,".")&lt;=(5-COUNTIF('Class Record S2'!$AG$8:$AG$37,"\"))),AND('Class Record S2'!$AG$21="\",COUNTIF('Class Record S2'!$AG$8:$AG$21,"\")&lt;=5)),"x","")</f>
        <v/>
      </c>
      <c r="Q1196" s="197" t="s">
        <v>76</v>
      </c>
      <c r="R1196" s="197" t="s">
        <v>101</v>
      </c>
    </row>
    <row r="1197" spans="1:18" ht="37.5" customHeight="1" x14ac:dyDescent="0.3">
      <c r="A1197" s="345" t="str">
        <f>'Class Record S2'!$A$22</f>
        <v>Frac</v>
      </c>
      <c r="B1197" s="194" t="str">
        <f>IF($O1197="x",'Class Record S2'!$B$22,"")</f>
        <v/>
      </c>
      <c r="C1197" s="348" t="str">
        <f>IF($O1197="x",'Class Record S2'!$D$22,"")</f>
        <v/>
      </c>
      <c r="D1197" s="348"/>
      <c r="E1197" s="348"/>
      <c r="F1197" s="348"/>
      <c r="G1197" s="348"/>
      <c r="H1197" s="348"/>
      <c r="I1197" s="348"/>
      <c r="J1197" s="348"/>
      <c r="K1197" s="348"/>
      <c r="L1197" s="348"/>
      <c r="M1197" s="203"/>
      <c r="O1197" s="196" t="str">
        <f>IF(OR(AND('Class Record S2'!$AG$22=".",COUNTIF('Class Record S2'!$AG$8:$AG$37,"\")&lt;5,COUNTIF('Class Record S2'!$AG$8:$AG$22,".")&lt;=(5-COUNTIF('Class Record S2'!$AG$8:$AG$37,"\"))),AND('Class Record S2'!$AG$22="\",COUNTIF('Class Record S2'!$AG$8:$AG$22,"\")&lt;=5)),"x","")</f>
        <v/>
      </c>
      <c r="Q1197" s="197" t="s">
        <v>77</v>
      </c>
      <c r="R1197" s="197" t="s">
        <v>136</v>
      </c>
    </row>
    <row r="1198" spans="1:18" ht="37.5" customHeight="1" thickBot="1" x14ac:dyDescent="0.35">
      <c r="A1198" s="347"/>
      <c r="B1198" s="200" t="str">
        <f>IF($O1198="x",'Class Record S2'!$B$23,"")</f>
        <v/>
      </c>
      <c r="C1198" s="350" t="str">
        <f>IF($O1198="x",'Class Record S2'!$D$23,"")</f>
        <v/>
      </c>
      <c r="D1198" s="350"/>
      <c r="E1198" s="350"/>
      <c r="F1198" s="350"/>
      <c r="G1198" s="350"/>
      <c r="H1198" s="350"/>
      <c r="I1198" s="350"/>
      <c r="J1198" s="350"/>
      <c r="K1198" s="350"/>
      <c r="L1198" s="350"/>
      <c r="M1198" s="202"/>
      <c r="O1198" s="196" t="str">
        <f>IF(OR(AND('Class Record S2'!$AG$23=".",COUNTIF('Class Record S2'!$AG$8:$AG$37,"\")&lt;5,COUNTIF('Class Record S2'!$AG$8:$AG$23,".")&lt;=(5-COUNTIF('Class Record S2'!$AG$8:$AG$37,"\"))),AND('Class Record S2'!$AG$23="\",COUNTIF('Class Record S2'!$AG$8:$AG$23,"\")&lt;=5)),"x","")</f>
        <v/>
      </c>
      <c r="Q1198" s="197" t="s">
        <v>78</v>
      </c>
      <c r="R1198" s="197" t="s">
        <v>137</v>
      </c>
    </row>
    <row r="1199" spans="1:18" ht="37.5" customHeight="1" x14ac:dyDescent="0.3">
      <c r="A1199" s="345" t="str">
        <f>'Class Record S2'!$A$24</f>
        <v>Measure</v>
      </c>
      <c r="B1199" s="194" t="str">
        <f>IF($O1199="x",'Class Record S2'!$B$24,"")</f>
        <v/>
      </c>
      <c r="C1199" s="348" t="str">
        <f>IF($O1199="x",'Class Record S2'!$D$24,"")</f>
        <v/>
      </c>
      <c r="D1199" s="348"/>
      <c r="E1199" s="348"/>
      <c r="F1199" s="348"/>
      <c r="G1199" s="348"/>
      <c r="H1199" s="348"/>
      <c r="I1199" s="348"/>
      <c r="J1199" s="348"/>
      <c r="K1199" s="348"/>
      <c r="L1199" s="348"/>
      <c r="M1199" s="203"/>
      <c r="O1199" s="196" t="str">
        <f>IF(OR(AND('Class Record S2'!$AG$24=".",COUNTIF('Class Record S2'!$AG$8:$AG$37,"\")&lt;5,COUNTIF('Class Record S2'!$AG$8:$AG$24,".")&lt;=(5-COUNTIF('Class Record S2'!$AG$8:$AG$37,"\"))),AND('Class Record S2'!$AG$24="\",COUNTIF('Class Record S2'!$AG$8:$AG$24,"\")&lt;=5)),"x","")</f>
        <v/>
      </c>
      <c r="Q1199" s="197" t="s">
        <v>79</v>
      </c>
      <c r="R1199" s="197" t="s">
        <v>138</v>
      </c>
    </row>
    <row r="1200" spans="1:18" ht="37.5" customHeight="1" x14ac:dyDescent="0.3">
      <c r="A1200" s="346"/>
      <c r="B1200" s="198" t="str">
        <f>IF($O1200="x",'Class Record S2'!$B$25,"")</f>
        <v/>
      </c>
      <c r="C1200" s="349" t="str">
        <f>IF($O1200="x",'Class Record S2'!$D$25,"")</f>
        <v/>
      </c>
      <c r="D1200" s="349"/>
      <c r="E1200" s="349"/>
      <c r="F1200" s="349"/>
      <c r="G1200" s="349"/>
      <c r="H1200" s="349"/>
      <c r="I1200" s="349"/>
      <c r="J1200" s="349"/>
      <c r="K1200" s="349"/>
      <c r="L1200" s="349"/>
      <c r="M1200" s="204"/>
      <c r="O1200" s="196" t="str">
        <f>IF(OR(AND('Class Record S2'!$AG$25=".",COUNTIF('Class Record S2'!$AG$8:$AG$37,"\")&lt;5,COUNTIF('Class Record S2'!$AG$8:$AG$25,".")&lt;=(5-COUNTIF('Class Record S2'!$AG$8:$AG$37,"\"))),AND('Class Record S2'!$AG$25="\",COUNTIF('Class Record S2'!$AG$8:$AG$25,"\")&lt;=5)),"x","")</f>
        <v/>
      </c>
      <c r="Q1200" s="197" t="s">
        <v>80</v>
      </c>
      <c r="R1200" s="197" t="s">
        <v>139</v>
      </c>
    </row>
    <row r="1201" spans="1:18" ht="37.5" customHeight="1" x14ac:dyDescent="0.3">
      <c r="A1201" s="346"/>
      <c r="B1201" s="198" t="str">
        <f>IF($O1201="x",'Class Record S2'!$B$26,"")</f>
        <v/>
      </c>
      <c r="C1201" s="349" t="str">
        <f>IF($O1201="x",'Class Record S2'!$D$26,"")</f>
        <v/>
      </c>
      <c r="D1201" s="349"/>
      <c r="E1201" s="349"/>
      <c r="F1201" s="349"/>
      <c r="G1201" s="349"/>
      <c r="H1201" s="349"/>
      <c r="I1201" s="349"/>
      <c r="J1201" s="349"/>
      <c r="K1201" s="349"/>
      <c r="L1201" s="349"/>
      <c r="M1201" s="204"/>
      <c r="O1201" s="196" t="str">
        <f>IF(OR(AND('Class Record S2'!$AG$26=".",COUNTIF('Class Record S2'!$AG$8:$AG$37,"\")&lt;5,COUNTIF('Class Record S2'!$AG$8:$AG$26,".")&lt;=(5-COUNTIF('Class Record S2'!$AG$8:$AG$37,"\"))),AND('Class Record S2'!$AG$26="\",COUNTIF('Class Record S2'!$AG$8:$AG$26,"\")&lt;=5)),"x","")</f>
        <v/>
      </c>
      <c r="Q1201" s="197" t="s">
        <v>81</v>
      </c>
      <c r="R1201" s="197" t="s">
        <v>140</v>
      </c>
    </row>
    <row r="1202" spans="1:18" ht="37.5" customHeight="1" x14ac:dyDescent="0.3">
      <c r="A1202" s="346"/>
      <c r="B1202" s="198" t="str">
        <f>IF($O1202="x",'Class Record S2'!$B$27,"")</f>
        <v/>
      </c>
      <c r="C1202" s="349" t="str">
        <f>IF($O1202="x",'Class Record S2'!$D$27,"")</f>
        <v/>
      </c>
      <c r="D1202" s="349"/>
      <c r="E1202" s="349"/>
      <c r="F1202" s="349"/>
      <c r="G1202" s="349"/>
      <c r="H1202" s="349"/>
      <c r="I1202" s="349"/>
      <c r="J1202" s="349"/>
      <c r="K1202" s="349"/>
      <c r="L1202" s="349"/>
      <c r="M1202" s="204"/>
      <c r="O1202" s="196" t="str">
        <f>IF(OR(AND('Class Record S2'!$AG$27=".",COUNTIF('Class Record S2'!$AG$8:$AG$37,"\")&lt;5,COUNTIF('Class Record S2'!$AG$8:$AG$27,".")&lt;=(5-COUNTIF('Class Record S2'!$AG$8:$AG$37,"\"))),AND('Class Record S2'!$AG$27="\",COUNTIF('Class Record S2'!$AG$8:$AG$27,"\")&lt;=5)),"x","")</f>
        <v/>
      </c>
      <c r="Q1202" s="197" t="s">
        <v>82</v>
      </c>
      <c r="R1202" s="197" t="s">
        <v>141</v>
      </c>
    </row>
    <row r="1203" spans="1:18" ht="37.5" customHeight="1" x14ac:dyDescent="0.3">
      <c r="A1203" s="346"/>
      <c r="B1203" s="198" t="str">
        <f>IF($O1203="x",'Class Record S2'!$B$28,"")</f>
        <v/>
      </c>
      <c r="C1203" s="349" t="str">
        <f>IF($O1203="x",'Class Record S2'!$D$28,"")</f>
        <v/>
      </c>
      <c r="D1203" s="349"/>
      <c r="E1203" s="349"/>
      <c r="F1203" s="349"/>
      <c r="G1203" s="349"/>
      <c r="H1203" s="349"/>
      <c r="I1203" s="349"/>
      <c r="J1203" s="349"/>
      <c r="K1203" s="349"/>
      <c r="L1203" s="349"/>
      <c r="M1203" s="204"/>
      <c r="O1203" s="196" t="str">
        <f>IF(OR(AND('Class Record S2'!$AG$28=".",COUNTIF('Class Record S2'!$AG$8:$AG$37,"\")&lt;5,COUNTIF('Class Record S2'!$AG$8:$AG$28,".")&lt;=(5-COUNTIF('Class Record S2'!$AG$8:$AG$37,"\"))),AND('Class Record S2'!$AG$28="\",COUNTIF('Class Record S2'!$AG$8:$AG$28,"\")&lt;=5)),"x","")</f>
        <v/>
      </c>
      <c r="Q1203" s="197" t="s">
        <v>83</v>
      </c>
      <c r="R1203" s="197" t="s">
        <v>102</v>
      </c>
    </row>
    <row r="1204" spans="1:18" ht="37.5" customHeight="1" thickBot="1" x14ac:dyDescent="0.35">
      <c r="A1204" s="347"/>
      <c r="B1204" s="200" t="str">
        <f>IF($O1204="x",'Class Record S2'!$B$29,"")</f>
        <v/>
      </c>
      <c r="C1204" s="350" t="str">
        <f>IF($O1204="x",'Class Record S2'!$D$29,"")</f>
        <v/>
      </c>
      <c r="D1204" s="350"/>
      <c r="E1204" s="350"/>
      <c r="F1204" s="350"/>
      <c r="G1204" s="350"/>
      <c r="H1204" s="350"/>
      <c r="I1204" s="350"/>
      <c r="J1204" s="350"/>
      <c r="K1204" s="350"/>
      <c r="L1204" s="350"/>
      <c r="M1204" s="202"/>
      <c r="O1204" s="196" t="str">
        <f>IF(OR(AND('Class Record S2'!$AG$29=".",COUNTIF('Class Record S2'!$AG$8:$AG$37,"\")&lt;5,COUNTIF('Class Record S2'!$AG$8:$AG$29,".")&lt;=(5-COUNTIF('Class Record S2'!$AG$8:$AG$37,"\"))),AND('Class Record S2'!$AG$29="\",COUNTIF('Class Record S2'!$AG$8:$AG$29,"\")&lt;=5)),"x","")</f>
        <v/>
      </c>
      <c r="Q1204" s="197" t="s">
        <v>84</v>
      </c>
      <c r="R1204" s="197" t="s">
        <v>142</v>
      </c>
    </row>
    <row r="1205" spans="1:18" ht="37.5" customHeight="1" x14ac:dyDescent="0.3">
      <c r="A1205" s="345" t="str">
        <f>'Class Record S2'!$A$30</f>
        <v>Geometry</v>
      </c>
      <c r="B1205" s="194" t="str">
        <f>IF($O1205="x",'Class Record S2'!$B$30,"")</f>
        <v/>
      </c>
      <c r="C1205" s="348" t="str">
        <f>IF($O1205="x",'Class Record S2'!$D$30,"")</f>
        <v/>
      </c>
      <c r="D1205" s="348"/>
      <c r="E1205" s="348"/>
      <c r="F1205" s="348"/>
      <c r="G1205" s="348"/>
      <c r="H1205" s="348"/>
      <c r="I1205" s="348"/>
      <c r="J1205" s="348"/>
      <c r="K1205" s="348"/>
      <c r="L1205" s="348"/>
      <c r="M1205" s="203"/>
      <c r="O1205" s="196" t="str">
        <f>IF(OR(AND('Class Record S2'!$AG$30=".",COUNTIF('Class Record S2'!$AG$8:$AG$37,"\")&lt;5,COUNTIF('Class Record S2'!$AG$8:$AG$30,".")&lt;=(5-COUNTIF('Class Record S2'!$AG$8:$AG$37,"\"))),AND('Class Record S2'!$AG$30="\",COUNTIF('Class Record S2'!$AG$8:$AG$30,"\")&lt;=5)),"x","")</f>
        <v/>
      </c>
      <c r="Q1205" s="197" t="s">
        <v>85</v>
      </c>
      <c r="R1205" s="197" t="s">
        <v>143</v>
      </c>
    </row>
    <row r="1206" spans="1:18" ht="37.5" customHeight="1" x14ac:dyDescent="0.3">
      <c r="A1206" s="346"/>
      <c r="B1206" s="198" t="str">
        <f>IF($O1206="x",'Class Record S2'!$B$31,"")</f>
        <v/>
      </c>
      <c r="C1206" s="349" t="str">
        <f>IF($O1206="x",'Class Record S2'!$D$31,"")</f>
        <v/>
      </c>
      <c r="D1206" s="349"/>
      <c r="E1206" s="349"/>
      <c r="F1206" s="349"/>
      <c r="G1206" s="349"/>
      <c r="H1206" s="349"/>
      <c r="I1206" s="349"/>
      <c r="J1206" s="349"/>
      <c r="K1206" s="349"/>
      <c r="L1206" s="349"/>
      <c r="M1206" s="204"/>
      <c r="O1206" s="196" t="str">
        <f>IF(OR(AND('Class Record S2'!$AG$31=".",COUNTIF('Class Record S2'!$AG$8:$AG$37,"\")&lt;5,COUNTIF('Class Record S2'!$AG$8:$AG$31,".")&lt;=(5-COUNTIF('Class Record S2'!$AG$8:$AG$37,"\"))),AND('Class Record S2'!$AG$31="\",COUNTIF('Class Record S2'!$AG$8:$AG$31,"\")&lt;=5)),"x","")</f>
        <v/>
      </c>
      <c r="Q1206" s="197" t="s">
        <v>86</v>
      </c>
      <c r="R1206" s="197" t="s">
        <v>144</v>
      </c>
    </row>
    <row r="1207" spans="1:18" ht="37.5" customHeight="1" x14ac:dyDescent="0.3">
      <c r="A1207" s="346"/>
      <c r="B1207" s="198" t="str">
        <f>IF($O1207="x",'Class Record S2'!$B$32,"")</f>
        <v/>
      </c>
      <c r="C1207" s="349" t="str">
        <f>IF($O1207="x",'Class Record S2'!$D$32,"")</f>
        <v/>
      </c>
      <c r="D1207" s="349"/>
      <c r="E1207" s="349"/>
      <c r="F1207" s="349"/>
      <c r="G1207" s="349"/>
      <c r="H1207" s="349"/>
      <c r="I1207" s="349"/>
      <c r="J1207" s="349"/>
      <c r="K1207" s="349"/>
      <c r="L1207" s="349"/>
      <c r="M1207" s="204"/>
      <c r="O1207" s="196" t="str">
        <f>IF(OR(AND('Class Record S2'!$AG$32=".",COUNTIF('Class Record S2'!$AG$8:$AG$37,"\")&lt;5,COUNTIF('Class Record S2'!$AG$8:$AG$32,".")&lt;=(5-COUNTIF('Class Record S2'!$AG$8:$AG$37,"\"))),AND('Class Record S2'!$AG$32="\",COUNTIF('Class Record S2'!$AG$8:$AG$32,"\")&lt;=5)),"x","")</f>
        <v/>
      </c>
      <c r="Q1207" s="197" t="s">
        <v>87</v>
      </c>
      <c r="R1207" s="197" t="s">
        <v>145</v>
      </c>
    </row>
    <row r="1208" spans="1:18" ht="37.5" customHeight="1" x14ac:dyDescent="0.3">
      <c r="A1208" s="346"/>
      <c r="B1208" s="198" t="str">
        <f>IF($O1208="x",'Class Record S2'!$B$33,"")</f>
        <v/>
      </c>
      <c r="C1208" s="349" t="str">
        <f>IF($O1208="x",'Class Record S2'!$D$33,"")</f>
        <v/>
      </c>
      <c r="D1208" s="349"/>
      <c r="E1208" s="349"/>
      <c r="F1208" s="349"/>
      <c r="G1208" s="349"/>
      <c r="H1208" s="349"/>
      <c r="I1208" s="349"/>
      <c r="J1208" s="349"/>
      <c r="K1208" s="349"/>
      <c r="L1208" s="349"/>
      <c r="M1208" s="204"/>
      <c r="O1208" s="196" t="str">
        <f>IF(OR(AND('Class Record S2'!$AG$33=".",COUNTIF('Class Record S2'!$AG$8:$AG$37,"\")&lt;5,COUNTIF('Class Record S2'!$AG$8:$AG$33,".")&lt;=(5-COUNTIF('Class Record S2'!$AG$8:$AG$37,"\"))),AND('Class Record S2'!$AG$33="\",COUNTIF('Class Record S2'!$AG$8:$AG$33,"\")&lt;=5)),"x","")</f>
        <v/>
      </c>
      <c r="Q1208" s="197" t="s">
        <v>88</v>
      </c>
      <c r="R1208" s="197" t="s">
        <v>146</v>
      </c>
    </row>
    <row r="1209" spans="1:18" ht="37.5" customHeight="1" x14ac:dyDescent="0.3">
      <c r="A1209" s="346"/>
      <c r="B1209" s="198" t="str">
        <f>IF($O1209="x",'Class Record S2'!$B$34,"")</f>
        <v/>
      </c>
      <c r="C1209" s="349" t="str">
        <f>IF($O1209="x",'Class Record S2'!$D$34,"")</f>
        <v/>
      </c>
      <c r="D1209" s="349"/>
      <c r="E1209" s="349"/>
      <c r="F1209" s="349"/>
      <c r="G1209" s="349"/>
      <c r="H1209" s="349"/>
      <c r="I1209" s="349"/>
      <c r="J1209" s="349"/>
      <c r="K1209" s="349"/>
      <c r="L1209" s="349"/>
      <c r="M1209" s="204"/>
      <c r="O1209" s="196" t="str">
        <f>IF(OR(AND('Class Record S2'!$AG$34=".",COUNTIF('Class Record S2'!$AG$8:$AG$37,"\")&lt;5,COUNTIF('Class Record S2'!$AG$8:$AG$34,".")&lt;=(5-COUNTIF('Class Record S2'!$AG$8:$AG$37,"\"))),AND('Class Record S2'!$AG$34="\",COUNTIF('Class Record S2'!$AG$8:$AG$34,"\")&lt;=5)),"x","")</f>
        <v/>
      </c>
      <c r="Q1209" s="197" t="s">
        <v>89</v>
      </c>
      <c r="R1209" s="197" t="s">
        <v>178</v>
      </c>
    </row>
    <row r="1210" spans="1:18" ht="30.75" customHeight="1" thickBot="1" x14ac:dyDescent="0.35">
      <c r="A1210" s="347"/>
      <c r="B1210" s="200" t="str">
        <f>IF($O1210="x",'Class Record S2'!$B$35,"")</f>
        <v/>
      </c>
      <c r="C1210" s="350" t="str">
        <f>IF($O1210="x",'Class Record S2'!$D$35,"")</f>
        <v/>
      </c>
      <c r="D1210" s="350"/>
      <c r="E1210" s="350"/>
      <c r="F1210" s="350"/>
      <c r="G1210" s="350"/>
      <c r="H1210" s="350"/>
      <c r="I1210" s="350"/>
      <c r="J1210" s="350"/>
      <c r="K1210" s="350"/>
      <c r="L1210" s="350"/>
      <c r="M1210" s="202"/>
      <c r="O1210" s="196" t="str">
        <f>IF(OR(AND('Class Record S2'!$AG$35=".",COUNTIF('Class Record S2'!$AG$8:$AG$37,"\")&lt;5,COUNTIF('Class Record S2'!$AG$8:$AG$35,".")&lt;=(5-COUNTIF('Class Record S2'!$AG$8:$AG$37,"\"))),AND('Class Record S2'!$AG$35="\",COUNTIF('Class Record S2'!$AG$8:$AG$35,"\")&lt;=5)),"x","")</f>
        <v/>
      </c>
      <c r="Q1210" s="197" t="s">
        <v>90</v>
      </c>
      <c r="R1210" s="197" t="s">
        <v>177</v>
      </c>
    </row>
    <row r="1211" spans="1:18" ht="37.5" customHeight="1" x14ac:dyDescent="0.3">
      <c r="A1211" s="345" t="str">
        <f>'Class Record S2'!$A$36</f>
        <v>Stat</v>
      </c>
      <c r="B1211" s="194" t="str">
        <f>IF($O1211="x",'Class Record S2'!$B$36,"")</f>
        <v/>
      </c>
      <c r="C1211" s="348" t="str">
        <f>IF($O1211="x",'Class Record S2'!$D$36,"")</f>
        <v/>
      </c>
      <c r="D1211" s="348"/>
      <c r="E1211" s="348"/>
      <c r="F1211" s="348"/>
      <c r="G1211" s="348"/>
      <c r="H1211" s="348"/>
      <c r="I1211" s="348"/>
      <c r="J1211" s="348"/>
      <c r="K1211" s="348"/>
      <c r="L1211" s="348"/>
      <c r="M1211" s="203"/>
      <c r="O1211" s="196" t="str">
        <f>IF(OR(AND('Class Record S2'!$AG$36=".",COUNTIF('Class Record S2'!$AG$8:$AG$37,"\")&lt;5,COUNTIF('Class Record S2'!$AG$8:$AG$36,".")&lt;=(5-COUNTIF('Class Record S2'!$AG$8:$AG$37,"\"))),AND('Class Record S2'!$AG$36="\",COUNTIF('Class Record S2'!$AG$8:$AG$36,"\")&lt;=5)),"x","")</f>
        <v/>
      </c>
      <c r="Q1211" s="197" t="s">
        <v>91</v>
      </c>
      <c r="R1211" s="197" t="s">
        <v>147</v>
      </c>
    </row>
    <row r="1212" spans="1:18" ht="37.5" customHeight="1" thickBot="1" x14ac:dyDescent="0.35">
      <c r="A1212" s="347"/>
      <c r="B1212" s="200" t="str">
        <f>IF($O1212="x",'Class Record S2'!$B$37,"")</f>
        <v/>
      </c>
      <c r="C1212" s="350" t="str">
        <f>IF($O1212="x",'Class Record S2'!$D$37,"")</f>
        <v/>
      </c>
      <c r="D1212" s="350"/>
      <c r="E1212" s="350"/>
      <c r="F1212" s="350"/>
      <c r="G1212" s="350"/>
      <c r="H1212" s="350"/>
      <c r="I1212" s="350"/>
      <c r="J1212" s="350"/>
      <c r="K1212" s="350"/>
      <c r="L1212" s="350"/>
      <c r="M1212" s="202"/>
      <c r="O1212" s="196" t="str">
        <f>IF(OR(AND('Class Record S2'!$AG$37=".",COUNTIF('Class Record S2'!$AG$8:$AG$37,"\")&lt;5,COUNTIF('Class Record S2'!$AG$8:$AG$37,".")&lt;=(5-COUNTIF('Class Record S2'!$AG$8:$AG$37,"\"))),AND('Class Record S2'!$AG$37="\",COUNTIF('Class Record S2'!$AG$8:$AG$37,"\")&lt;=5)),"x","")</f>
        <v/>
      </c>
      <c r="Q1212" s="197" t="s">
        <v>92</v>
      </c>
      <c r="R1212" s="197" t="s">
        <v>148</v>
      </c>
    </row>
    <row r="1213" spans="1:18" ht="16.5" customHeight="1" thickBot="1" x14ac:dyDescent="0.35">
      <c r="A1213" s="351" t="s">
        <v>45</v>
      </c>
      <c r="B1213" s="352"/>
      <c r="C1213" s="352"/>
      <c r="D1213" s="352"/>
      <c r="E1213" s="352"/>
      <c r="F1213" s="352"/>
      <c r="G1213" s="352"/>
      <c r="H1213" s="352"/>
      <c r="I1213" s="352"/>
      <c r="J1213" s="352"/>
      <c r="K1213" s="353"/>
      <c r="L1213" s="354" t="s">
        <v>46</v>
      </c>
      <c r="M1213" s="355"/>
    </row>
    <row r="1214" spans="1:18" ht="28.5" customHeight="1" x14ac:dyDescent="0.3">
      <c r="A1214" s="356"/>
      <c r="B1214" s="357"/>
      <c r="C1214" s="357"/>
      <c r="D1214" s="357"/>
      <c r="E1214" s="357"/>
      <c r="F1214" s="357"/>
      <c r="G1214" s="357"/>
      <c r="H1214" s="357"/>
      <c r="I1214" s="357"/>
      <c r="J1214" s="357"/>
      <c r="K1214" s="358"/>
      <c r="L1214" s="365" t="str">
        <f>'Class Record S2'!$AG$38</f>
        <v>N</v>
      </c>
      <c r="M1214" s="366"/>
    </row>
    <row r="1215" spans="1:18" ht="28.5" customHeight="1" x14ac:dyDescent="0.3">
      <c r="A1215" s="359"/>
      <c r="B1215" s="360"/>
      <c r="C1215" s="360"/>
      <c r="D1215" s="360"/>
      <c r="E1215" s="360"/>
      <c r="F1215" s="360"/>
      <c r="G1215" s="360"/>
      <c r="H1215" s="360"/>
      <c r="I1215" s="360"/>
      <c r="J1215" s="360"/>
      <c r="K1215" s="361"/>
      <c r="L1215" s="367"/>
      <c r="M1215" s="368"/>
    </row>
    <row r="1216" spans="1:18" ht="28.5" customHeight="1" thickBot="1" x14ac:dyDescent="0.35">
      <c r="A1216" s="362"/>
      <c r="B1216" s="363"/>
      <c r="C1216" s="363"/>
      <c r="D1216" s="363"/>
      <c r="E1216" s="363"/>
      <c r="F1216" s="363"/>
      <c r="G1216" s="363"/>
      <c r="H1216" s="363"/>
      <c r="I1216" s="363"/>
      <c r="J1216" s="363"/>
      <c r="K1216" s="364"/>
      <c r="L1216" s="369"/>
      <c r="M1216" s="370"/>
    </row>
    <row r="1218" spans="1:18" ht="19.5" thickBot="1" x14ac:dyDescent="0.35"/>
    <row r="1219" spans="1:18" ht="23.25" customHeight="1" thickBot="1" x14ac:dyDescent="0.35">
      <c r="A1219" s="371" t="str">
        <f>'Class Record S2'!$D$1</f>
        <v>A N OTHER SCHOOL</v>
      </c>
      <c r="B1219" s="372"/>
      <c r="C1219" s="372"/>
      <c r="D1219" s="372"/>
      <c r="E1219" s="372"/>
      <c r="F1219" s="372"/>
      <c r="G1219" s="372"/>
      <c r="H1219" s="372"/>
      <c r="I1219" s="372"/>
      <c r="J1219" s="372"/>
      <c r="K1219" s="372"/>
      <c r="L1219" s="372"/>
      <c r="M1219" s="373"/>
    </row>
    <row r="1220" spans="1:18" ht="15.75" customHeight="1" thickBot="1" x14ac:dyDescent="0.35">
      <c r="A1220" s="374" t="s">
        <v>18</v>
      </c>
      <c r="B1220" s="375"/>
      <c r="C1220" s="375"/>
      <c r="D1220" s="376">
        <f>'Class Record S2'!$AH$2</f>
        <v>0</v>
      </c>
      <c r="E1220" s="376"/>
      <c r="F1220" s="376"/>
      <c r="G1220" s="377"/>
      <c r="H1220" s="380" t="s">
        <v>19</v>
      </c>
      <c r="I1220" s="382">
        <f>'Class Record S2'!$E$39</f>
        <v>0</v>
      </c>
      <c r="J1220" s="382"/>
      <c r="K1220" s="383" t="str">
        <f>'Class Record S2'!$C$2</f>
        <v>CLASS: 2A</v>
      </c>
      <c r="L1220" s="383"/>
      <c r="M1220" s="384"/>
    </row>
    <row r="1221" spans="1:18" ht="15.75" customHeight="1" thickBot="1" x14ac:dyDescent="0.35">
      <c r="A1221" s="351"/>
      <c r="B1221" s="352"/>
      <c r="C1221" s="352"/>
      <c r="D1221" s="378"/>
      <c r="E1221" s="378"/>
      <c r="F1221" s="378"/>
      <c r="G1221" s="379"/>
      <c r="H1221" s="380"/>
      <c r="I1221" s="382"/>
      <c r="J1221" s="382"/>
      <c r="K1221" s="383"/>
      <c r="L1221" s="383"/>
      <c r="M1221" s="384"/>
    </row>
    <row r="1222" spans="1:18" ht="19.5" thickBot="1" x14ac:dyDescent="0.35">
      <c r="A1222" s="395" t="s">
        <v>20</v>
      </c>
      <c r="B1222" s="396"/>
      <c r="C1222" s="396"/>
      <c r="D1222" s="396"/>
      <c r="E1222" s="396"/>
      <c r="F1222" s="397" t="s">
        <v>21</v>
      </c>
      <c r="G1222" s="398"/>
      <c r="H1222" s="398"/>
      <c r="I1222" s="399"/>
      <c r="J1222" s="400" t="s">
        <v>22</v>
      </c>
      <c r="K1222" s="401"/>
      <c r="L1222" s="401"/>
      <c r="M1222" s="402"/>
    </row>
    <row r="1223" spans="1:18" ht="16.5" customHeight="1" thickBot="1" x14ac:dyDescent="0.35">
      <c r="A1223" s="385" t="s">
        <v>23</v>
      </c>
      <c r="B1223" s="386"/>
      <c r="C1223" s="387"/>
      <c r="D1223" s="388" t="s">
        <v>24</v>
      </c>
      <c r="E1223" s="389"/>
      <c r="F1223" s="390" t="s">
        <v>25</v>
      </c>
      <c r="G1223" s="391"/>
      <c r="H1223" s="391" t="s">
        <v>26</v>
      </c>
      <c r="I1223" s="392"/>
      <c r="J1223" s="390" t="s">
        <v>27</v>
      </c>
      <c r="K1223" s="391"/>
      <c r="L1223" s="393" t="s">
        <v>28</v>
      </c>
      <c r="M1223" s="394"/>
    </row>
    <row r="1224" spans="1:18" ht="31.5" customHeight="1" thickBot="1" x14ac:dyDescent="0.35">
      <c r="A1224" s="205"/>
      <c r="B1224" s="206" t="s">
        <v>55</v>
      </c>
      <c r="C1224" s="207"/>
      <c r="D1224" s="207"/>
      <c r="E1224" s="207"/>
      <c r="F1224" s="207"/>
      <c r="G1224" s="207"/>
      <c r="H1224" s="207"/>
      <c r="I1224" s="207"/>
      <c r="J1224" s="207"/>
      <c r="K1224" s="207"/>
      <c r="L1224" s="207"/>
      <c r="M1224" s="208" t="s">
        <v>44</v>
      </c>
      <c r="Q1224" s="381" t="s">
        <v>121</v>
      </c>
      <c r="R1224" s="381"/>
    </row>
    <row r="1225" spans="1:18" ht="37.5" customHeight="1" x14ac:dyDescent="0.3">
      <c r="A1225" s="345" t="str">
        <f>'Class Record S2'!$A$8</f>
        <v>Place Value</v>
      </c>
      <c r="B1225" s="194" t="str">
        <f>IF($O1225="x",'Class Record S2'!$B$8,"")</f>
        <v/>
      </c>
      <c r="C1225" s="348" t="str">
        <f>IF($O1225="x",'Class Record S2'!$D$8,"")</f>
        <v/>
      </c>
      <c r="D1225" s="348"/>
      <c r="E1225" s="348"/>
      <c r="F1225" s="348"/>
      <c r="G1225" s="348"/>
      <c r="H1225" s="348"/>
      <c r="I1225" s="348"/>
      <c r="J1225" s="348"/>
      <c r="K1225" s="348"/>
      <c r="L1225" s="348"/>
      <c r="M1225" s="195"/>
      <c r="O1225" s="196" t="str">
        <f>IF(OR(AND('Class Record S2'!$AH$8=".",COUNTIF('Class Record S2'!$AH$8:$AH$37,"\")&lt;5,COUNTIF('Class Record S2'!$AH$8:$AH$8,".")&lt;=(5-COUNTIF('Class Record S2'!$AH$8:$AH$37,"\"))),AND('Class Record S2'!$AH$8="\",COUNTIF('Class Record S2'!$AH$8:$AH$8,"\")&lt;=5)),"x","")</f>
        <v/>
      </c>
      <c r="Q1225" s="197" t="s">
        <v>63</v>
      </c>
      <c r="R1225" s="197" t="s">
        <v>93</v>
      </c>
    </row>
    <row r="1226" spans="1:18" ht="37.5" customHeight="1" x14ac:dyDescent="0.3">
      <c r="A1226" s="346"/>
      <c r="B1226" s="198" t="str">
        <f>IF($O1226="x",'Class Record S2'!$B$9,"")</f>
        <v/>
      </c>
      <c r="C1226" s="349" t="str">
        <f>IF($O1226="x",'Class Record S2'!$D$9,"")</f>
        <v/>
      </c>
      <c r="D1226" s="349"/>
      <c r="E1226" s="349"/>
      <c r="F1226" s="349"/>
      <c r="G1226" s="349"/>
      <c r="H1226" s="349"/>
      <c r="I1226" s="349"/>
      <c r="J1226" s="349"/>
      <c r="K1226" s="349"/>
      <c r="L1226" s="349"/>
      <c r="M1226" s="199"/>
      <c r="O1226" s="196" t="str">
        <f>IF(OR(AND('Class Record S2'!$AH$9=".",COUNTIF('Class Record S2'!$AH$8:$AH$37,"\")&lt;5,COUNTIF('Class Record S2'!$AH$8:$AH$9,".")&lt;=(5-COUNTIF('Class Record S2'!$AH$8:$AH$37,"\"))),AND('Class Record S2'!$AH$9="\",COUNTIF('Class Record S2'!$AH$8:$AH$9,"\")&lt;=5)),"x","")</f>
        <v/>
      </c>
      <c r="Q1226" s="197" t="s">
        <v>64</v>
      </c>
      <c r="R1226" s="197" t="s">
        <v>131</v>
      </c>
    </row>
    <row r="1227" spans="1:18" ht="37.5" customHeight="1" x14ac:dyDescent="0.3">
      <c r="A1227" s="346"/>
      <c r="B1227" s="198" t="str">
        <f>IF($O1227="x",'Class Record S2'!$B$10,"")</f>
        <v/>
      </c>
      <c r="C1227" s="349" t="str">
        <f>IF($O1227="x",'Class Record S2'!$D$10,"")</f>
        <v/>
      </c>
      <c r="D1227" s="349"/>
      <c r="E1227" s="349"/>
      <c r="F1227" s="349"/>
      <c r="G1227" s="349"/>
      <c r="H1227" s="349"/>
      <c r="I1227" s="349"/>
      <c r="J1227" s="349"/>
      <c r="K1227" s="349"/>
      <c r="L1227" s="349"/>
      <c r="M1227" s="199"/>
      <c r="O1227" s="196" t="str">
        <f>IF(OR(AND('Class Record S2'!$AH$10=".",COUNTIF('Class Record S2'!$AH$8:$AH$37,"\")&lt;5,COUNTIF('Class Record S2'!$AH$8:$AH$10,".")&lt;=(5-COUNTIF('Class Record S2'!$AH$8:$AH$37,"\"))),AND('Class Record S2'!$AH$10="\",COUNTIF('Class Record S2'!$AH$8:$AH$10,"\")&lt;=5)),"x","")</f>
        <v/>
      </c>
      <c r="Q1227" s="197" t="s">
        <v>65</v>
      </c>
      <c r="R1227" s="197" t="s">
        <v>132</v>
      </c>
    </row>
    <row r="1228" spans="1:18" ht="37.5" customHeight="1" x14ac:dyDescent="0.3">
      <c r="A1228" s="346"/>
      <c r="B1228" s="198" t="str">
        <f>IF($O1228="x",'Class Record S2'!$B$11,"")</f>
        <v/>
      </c>
      <c r="C1228" s="349" t="str">
        <f>IF($O1228="x",'Class Record S2'!$D$11,"")</f>
        <v/>
      </c>
      <c r="D1228" s="349"/>
      <c r="E1228" s="349"/>
      <c r="F1228" s="349"/>
      <c r="G1228" s="349"/>
      <c r="H1228" s="349"/>
      <c r="I1228" s="349"/>
      <c r="J1228" s="349"/>
      <c r="K1228" s="349"/>
      <c r="L1228" s="349"/>
      <c r="M1228" s="199"/>
      <c r="O1228" s="196" t="str">
        <f>IF(OR(AND('Class Record S2'!$AH$11=".",COUNTIF('Class Record S2'!$AH$8:$AH$37,"\")&lt;5,COUNTIF('Class Record S2'!$AH$8:$AH$11,".")&lt;=(5-COUNTIF('Class Record S2'!$AH$8:$AH$37,"\"))),AND('Class Record S2'!$AH$11="\",COUNTIF('Class Record S2'!$AH$8:$AH$11,"\")&lt;=5)),"x","")</f>
        <v/>
      </c>
      <c r="Q1228" s="197" t="s">
        <v>66</v>
      </c>
      <c r="R1228" s="197" t="s">
        <v>133</v>
      </c>
    </row>
    <row r="1229" spans="1:18" ht="37.5" customHeight="1" thickBot="1" x14ac:dyDescent="0.35">
      <c r="A1229" s="347"/>
      <c r="B1229" s="200" t="str">
        <f>IF($O1229="x",'Class Record S2'!$B$12,"")</f>
        <v/>
      </c>
      <c r="C1229" s="350" t="str">
        <f>IF($O1229="x",'Class Record S2'!$D$12,"")</f>
        <v/>
      </c>
      <c r="D1229" s="350"/>
      <c r="E1229" s="350"/>
      <c r="F1229" s="350"/>
      <c r="G1229" s="350"/>
      <c r="H1229" s="350"/>
      <c r="I1229" s="350"/>
      <c r="J1229" s="350"/>
      <c r="K1229" s="350"/>
      <c r="L1229" s="350"/>
      <c r="M1229" s="201"/>
      <c r="O1229" s="196" t="str">
        <f>IF(OR(AND('Class Record S2'!$AH$12=".",COUNTIF('Class Record S2'!$AH$8:$AH$37,"\")&lt;5,COUNTIF('Class Record S2'!$AH$8:$AH$12,".")&lt;=(5-COUNTIF('Class Record S2'!$AH$8:$AH$37,"\"))),AND('Class Record S2'!$AH$12="\",COUNTIF('Class Record S2'!$AH$8:$AH$12,"\")&lt;=5)),"x","")</f>
        <v/>
      </c>
      <c r="Q1229" s="197" t="s">
        <v>67</v>
      </c>
      <c r="R1229" s="197" t="s">
        <v>134</v>
      </c>
    </row>
    <row r="1230" spans="1:18" ht="37.5" customHeight="1" x14ac:dyDescent="0.3">
      <c r="A1230" s="345" t="str">
        <f>'Class Record S2'!$A$13</f>
        <v>Add/Sub</v>
      </c>
      <c r="B1230" s="194" t="str">
        <f>IF($O1230="x",'Class Record S2'!$B$13,"")</f>
        <v/>
      </c>
      <c r="C1230" s="348" t="str">
        <f>IF($O1230="x",'Class Record S2'!$D$13,"")</f>
        <v/>
      </c>
      <c r="D1230" s="348"/>
      <c r="E1230" s="348"/>
      <c r="F1230" s="348"/>
      <c r="G1230" s="348"/>
      <c r="H1230" s="348"/>
      <c r="I1230" s="348"/>
      <c r="J1230" s="348"/>
      <c r="K1230" s="348"/>
      <c r="L1230" s="348"/>
      <c r="M1230" s="195"/>
      <c r="O1230" s="196" t="str">
        <f>IF(OR(AND('Class Record S2'!$AH$13=".",COUNTIF('Class Record S2'!$AH$8:$AH$37,"\")&lt;5,COUNTIF('Class Record S2'!$AH$8:$AH$13,".")&lt;=(5-COUNTIF('Class Record S2'!$AH$8:$AH$37,"\"))),AND('Class Record S2'!$AH$13="\",COUNTIF('Class Record S2'!$AH$8:$AH$13,"\")&lt;=5)),"x","")</f>
        <v/>
      </c>
      <c r="Q1230" s="197" t="s">
        <v>68</v>
      </c>
      <c r="R1230" s="197" t="s">
        <v>94</v>
      </c>
    </row>
    <row r="1231" spans="1:18" ht="37.5" customHeight="1" x14ac:dyDescent="0.3">
      <c r="A1231" s="346"/>
      <c r="B1231" s="198" t="str">
        <f>IF($O1231="x",'Class Record S2'!$B$14,"")</f>
        <v/>
      </c>
      <c r="C1231" s="349" t="str">
        <f>IF($O1231="x",'Class Record S2'!$D$14,"")</f>
        <v/>
      </c>
      <c r="D1231" s="349"/>
      <c r="E1231" s="349"/>
      <c r="F1231" s="349"/>
      <c r="G1231" s="349"/>
      <c r="H1231" s="349"/>
      <c r="I1231" s="349"/>
      <c r="J1231" s="349"/>
      <c r="K1231" s="349"/>
      <c r="L1231" s="349"/>
      <c r="M1231" s="199"/>
      <c r="O1231" s="196" t="str">
        <f>IF(OR(AND('Class Record S2'!$AH$14=".",COUNTIF('Class Record S2'!$AH$8:$AH$37,"\")&lt;5,COUNTIF('Class Record S2'!$AH$8:$AH$14,".")&lt;=(5-COUNTIF('Class Record S2'!$AH$8:$AH$37,"\"))),AND('Class Record S2'!$AH$14="\",COUNTIF('Class Record S2'!$AH$8:$AH$14,"\")&lt;=5)),"x","")</f>
        <v/>
      </c>
      <c r="Q1231" s="197" t="s">
        <v>69</v>
      </c>
      <c r="R1231" s="197" t="s">
        <v>95</v>
      </c>
    </row>
    <row r="1232" spans="1:18" ht="37.5" customHeight="1" x14ac:dyDescent="0.3">
      <c r="A1232" s="346"/>
      <c r="B1232" s="198" t="str">
        <f>IF($O1232="x",'Class Record S2'!$B$15,"")</f>
        <v/>
      </c>
      <c r="C1232" s="349" t="str">
        <f>IF($O1232="x",'Class Record S2'!$D$15,"")</f>
        <v/>
      </c>
      <c r="D1232" s="349"/>
      <c r="E1232" s="349"/>
      <c r="F1232" s="349"/>
      <c r="G1232" s="349"/>
      <c r="H1232" s="349"/>
      <c r="I1232" s="349"/>
      <c r="J1232" s="349"/>
      <c r="K1232" s="349"/>
      <c r="L1232" s="349"/>
      <c r="M1232" s="199"/>
      <c r="O1232" s="196" t="str">
        <f>IF(OR(AND('Class Record S2'!$AH$15=".",COUNTIF('Class Record S2'!$AH$8:$AH$37,"\")&lt;5,COUNTIF('Class Record S2'!$AH$8:$AH$15,".")&lt;=(5-COUNTIF('Class Record S2'!$AH$8:$AH$37,"\"))),AND('Class Record S2'!$AH$15="\",COUNTIF('Class Record S2'!$AH$8:$AH$15,"\")&lt;=5)),"x","")</f>
        <v/>
      </c>
      <c r="Q1232" s="197" t="s">
        <v>70</v>
      </c>
      <c r="R1232" s="197" t="s">
        <v>96</v>
      </c>
    </row>
    <row r="1233" spans="1:18" ht="37.5" customHeight="1" x14ac:dyDescent="0.3">
      <c r="A1233" s="346"/>
      <c r="B1233" s="198" t="str">
        <f>IF($O1233="x",'Class Record S2'!$B$16,"")</f>
        <v/>
      </c>
      <c r="C1233" s="349" t="str">
        <f>IF($O1233="x",'Class Record S2'!$D$16,"")</f>
        <v/>
      </c>
      <c r="D1233" s="349"/>
      <c r="E1233" s="349"/>
      <c r="F1233" s="349"/>
      <c r="G1233" s="349"/>
      <c r="H1233" s="349"/>
      <c r="I1233" s="349"/>
      <c r="J1233" s="349"/>
      <c r="K1233" s="349"/>
      <c r="L1233" s="349"/>
      <c r="M1233" s="199"/>
      <c r="O1233" s="196" t="str">
        <f>IF(OR(AND('Class Record S2'!$AH$16=".",COUNTIF('Class Record S2'!$AH$8:$AH$37,"\")&lt;5,COUNTIF('Class Record S2'!$AH$8:$AH$16,".")&lt;=(5-COUNTIF('Class Record S2'!$AH$8:$AH$37,"\"))),AND('Class Record S2'!$AH$16="\",COUNTIF('Class Record S2'!$AH$8:$AH$16,"\")&lt;=5)),"x","")</f>
        <v/>
      </c>
      <c r="Q1233" s="197" t="s">
        <v>71</v>
      </c>
      <c r="R1233" s="197" t="s">
        <v>97</v>
      </c>
    </row>
    <row r="1234" spans="1:18" ht="37.5" customHeight="1" thickBot="1" x14ac:dyDescent="0.35">
      <c r="A1234" s="347"/>
      <c r="B1234" s="200" t="str">
        <f>IF($O1234="x",'Class Record S2'!$B$17,"")</f>
        <v/>
      </c>
      <c r="C1234" s="350" t="str">
        <f>IF($O1234="x",'Class Record S2'!$D$17,"")</f>
        <v/>
      </c>
      <c r="D1234" s="350"/>
      <c r="E1234" s="350"/>
      <c r="F1234" s="350"/>
      <c r="G1234" s="350"/>
      <c r="H1234" s="350"/>
      <c r="I1234" s="350"/>
      <c r="J1234" s="350"/>
      <c r="K1234" s="350"/>
      <c r="L1234" s="350"/>
      <c r="M1234" s="202"/>
      <c r="O1234" s="196" t="str">
        <f>IF(OR(AND('Class Record S2'!$AH$17=".",COUNTIF('Class Record S2'!$AH$8:$AH$37,"\")&lt;5,COUNTIF('Class Record S2'!$AH$8:$AH$17,".")&lt;=(5-COUNTIF('Class Record S2'!$AH$8:$AH$37,"\"))),AND('Class Record S2'!$AH$17="\",COUNTIF('Class Record S2'!$AH$8:$AH$17,"\")&lt;=5)),"x","")</f>
        <v/>
      </c>
      <c r="Q1234" s="197" t="s">
        <v>72</v>
      </c>
      <c r="R1234" s="197" t="s">
        <v>135</v>
      </c>
    </row>
    <row r="1235" spans="1:18" ht="37.5" customHeight="1" x14ac:dyDescent="0.3">
      <c r="A1235" s="345" t="str">
        <f>'Class Record S2'!$A$18</f>
        <v>Multi/Div</v>
      </c>
      <c r="B1235" s="194" t="str">
        <f>IF($O1235="x",'Class Record S2'!$B$18,"")</f>
        <v/>
      </c>
      <c r="C1235" s="348" t="str">
        <f>IF($O1235="x",'Class Record S2'!$D$18,"")</f>
        <v/>
      </c>
      <c r="D1235" s="348"/>
      <c r="E1235" s="348"/>
      <c r="F1235" s="348"/>
      <c r="G1235" s="348"/>
      <c r="H1235" s="348"/>
      <c r="I1235" s="348"/>
      <c r="J1235" s="348"/>
      <c r="K1235" s="348"/>
      <c r="L1235" s="348"/>
      <c r="M1235" s="203"/>
      <c r="O1235" s="196" t="str">
        <f>IF(OR(AND('Class Record S2'!$AH$18=".",COUNTIF('Class Record S2'!$AH$8:$AH$37,"\")&lt;5,COUNTIF('Class Record S2'!$AH$8:$AH$18,".")&lt;=(5-COUNTIF('Class Record S2'!$AH$8:$AH$37,"\"))),AND('Class Record S2'!$AH$18="\",COUNTIF('Class Record S2'!$AH$8:$AH$18,"\")&lt;=5)),"x","")</f>
        <v/>
      </c>
      <c r="Q1235" s="197" t="s">
        <v>73</v>
      </c>
      <c r="R1235" s="197" t="s">
        <v>98</v>
      </c>
    </row>
    <row r="1236" spans="1:18" ht="37.5" customHeight="1" x14ac:dyDescent="0.3">
      <c r="A1236" s="346"/>
      <c r="B1236" s="198" t="str">
        <f>IF($O1236="x",'Class Record S2'!$B$19,"")</f>
        <v/>
      </c>
      <c r="C1236" s="349" t="str">
        <f>IF($O1236="x",'Class Record S2'!$D$19,"")</f>
        <v/>
      </c>
      <c r="D1236" s="349"/>
      <c r="E1236" s="349"/>
      <c r="F1236" s="349"/>
      <c r="G1236" s="349"/>
      <c r="H1236" s="349"/>
      <c r="I1236" s="349"/>
      <c r="J1236" s="349"/>
      <c r="K1236" s="349"/>
      <c r="L1236" s="349"/>
      <c r="M1236" s="204"/>
      <c r="O1236" s="196" t="str">
        <f>IF(OR(AND('Class Record S2'!$AH$19=".",COUNTIF('Class Record S2'!$AH$8:$AH$37,"\")&lt;5,COUNTIF('Class Record S2'!$AH$8:$AH$19,".")&lt;=(5-COUNTIF('Class Record S2'!$AH$8:$AH$37,"\"))),AND('Class Record S2'!$AH$19="\",COUNTIF('Class Record S2'!$AH$8:$AH$19,"\")&lt;=5)),"x","")</f>
        <v/>
      </c>
      <c r="Q1236" s="197" t="s">
        <v>74</v>
      </c>
      <c r="R1236" s="197" t="s">
        <v>99</v>
      </c>
    </row>
    <row r="1237" spans="1:18" ht="37.5" customHeight="1" x14ac:dyDescent="0.3">
      <c r="A1237" s="346"/>
      <c r="B1237" s="198" t="str">
        <f>IF($O1237="x",'Class Record S2'!$B$20,"")</f>
        <v/>
      </c>
      <c r="C1237" s="349" t="str">
        <f>IF($O1237="x",'Class Record S2'!$D$20,"")</f>
        <v/>
      </c>
      <c r="D1237" s="349"/>
      <c r="E1237" s="349"/>
      <c r="F1237" s="349"/>
      <c r="G1237" s="349"/>
      <c r="H1237" s="349"/>
      <c r="I1237" s="349"/>
      <c r="J1237" s="349"/>
      <c r="K1237" s="349"/>
      <c r="L1237" s="349"/>
      <c r="M1237" s="204"/>
      <c r="O1237" s="196" t="str">
        <f>IF(OR(AND('Class Record S2'!$AH$20=".",COUNTIF('Class Record S2'!$AH$8:$AH$37,"\")&lt;5,COUNTIF('Class Record S2'!$AH$8:$AH$20,".")&lt;=(5-COUNTIF('Class Record S2'!$AH$8:$AH$37,"\"))),AND('Class Record S2'!$AH$20="\",COUNTIF('Class Record S2'!$AH$8:$AH$20,"\")&lt;=5)),"x","")</f>
        <v/>
      </c>
      <c r="Q1237" s="197" t="s">
        <v>75</v>
      </c>
      <c r="R1237" s="197" t="s">
        <v>100</v>
      </c>
    </row>
    <row r="1238" spans="1:18" ht="37.5" customHeight="1" thickBot="1" x14ac:dyDescent="0.35">
      <c r="A1238" s="347"/>
      <c r="B1238" s="200" t="str">
        <f>IF($O1238="x",'Class Record S2'!$B$21,"")</f>
        <v/>
      </c>
      <c r="C1238" s="350" t="str">
        <f>IF($O1238="x",'Class Record S2'!$D$21,"")</f>
        <v/>
      </c>
      <c r="D1238" s="350"/>
      <c r="E1238" s="350"/>
      <c r="F1238" s="350"/>
      <c r="G1238" s="350"/>
      <c r="H1238" s="350"/>
      <c r="I1238" s="350"/>
      <c r="J1238" s="350"/>
      <c r="K1238" s="350"/>
      <c r="L1238" s="350"/>
      <c r="M1238" s="202"/>
      <c r="O1238" s="196" t="str">
        <f>IF(OR(AND('Class Record S2'!$AH$21=".",COUNTIF('Class Record S2'!$AH$8:$AH$37,"\")&lt;5,COUNTIF('Class Record S2'!$AH$8:$AH$21,".")&lt;=(5-COUNTIF('Class Record S2'!$AH$8:$AH$37,"\"))),AND('Class Record S2'!$AH$21="\",COUNTIF('Class Record S2'!$AH$8:$AH$21,"\")&lt;=5)),"x","")</f>
        <v/>
      </c>
      <c r="Q1238" s="197" t="s">
        <v>76</v>
      </c>
      <c r="R1238" s="197" t="s">
        <v>101</v>
      </c>
    </row>
    <row r="1239" spans="1:18" ht="37.5" customHeight="1" x14ac:dyDescent="0.3">
      <c r="A1239" s="345" t="str">
        <f>'Class Record S2'!$A$22</f>
        <v>Frac</v>
      </c>
      <c r="B1239" s="194" t="str">
        <f>IF($O1239="x",'Class Record S2'!$B$22,"")</f>
        <v/>
      </c>
      <c r="C1239" s="348" t="str">
        <f>IF($O1239="x",'Class Record S2'!$D$22,"")</f>
        <v/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203"/>
      <c r="O1239" s="196" t="str">
        <f>IF(OR(AND('Class Record S2'!$AH$22=".",COUNTIF('Class Record S2'!$AH$8:$AH$37,"\")&lt;5,COUNTIF('Class Record S2'!$AH$8:$AH$22,".")&lt;=(5-COUNTIF('Class Record S2'!$AH$8:$AH$37,"\"))),AND('Class Record S2'!$AH$22="\",COUNTIF('Class Record S2'!$AH$8:$AH$22,"\")&lt;=5)),"x","")</f>
        <v/>
      </c>
      <c r="Q1239" s="197" t="s">
        <v>77</v>
      </c>
      <c r="R1239" s="197" t="s">
        <v>136</v>
      </c>
    </row>
    <row r="1240" spans="1:18" ht="37.5" customHeight="1" thickBot="1" x14ac:dyDescent="0.35">
      <c r="A1240" s="347"/>
      <c r="B1240" s="200" t="str">
        <f>IF($O1240="x",'Class Record S2'!$B$23,"")</f>
        <v/>
      </c>
      <c r="C1240" s="350" t="str">
        <f>IF($O1240="x",'Class Record S2'!$D$23,"")</f>
        <v/>
      </c>
      <c r="D1240" s="350"/>
      <c r="E1240" s="350"/>
      <c r="F1240" s="350"/>
      <c r="G1240" s="350"/>
      <c r="H1240" s="350"/>
      <c r="I1240" s="350"/>
      <c r="J1240" s="350"/>
      <c r="K1240" s="350"/>
      <c r="L1240" s="350"/>
      <c r="M1240" s="202"/>
      <c r="O1240" s="196" t="str">
        <f>IF(OR(AND('Class Record S2'!$AH$23=".",COUNTIF('Class Record S2'!$AH$8:$AH$37,"\")&lt;5,COUNTIF('Class Record S2'!$AH$8:$AH$23,".")&lt;=(5-COUNTIF('Class Record S2'!$AH$8:$AH$37,"\"))),AND('Class Record S2'!$AH$23="\",COUNTIF('Class Record S2'!$AH$8:$AH$23,"\")&lt;=5)),"x","")</f>
        <v/>
      </c>
      <c r="Q1240" s="197" t="s">
        <v>78</v>
      </c>
      <c r="R1240" s="197" t="s">
        <v>137</v>
      </c>
    </row>
    <row r="1241" spans="1:18" ht="37.5" customHeight="1" x14ac:dyDescent="0.3">
      <c r="A1241" s="345" t="str">
        <f>'Class Record S2'!$A$24</f>
        <v>Measure</v>
      </c>
      <c r="B1241" s="194" t="str">
        <f>IF($O1241="x",'Class Record S2'!$B$24,"")</f>
        <v/>
      </c>
      <c r="C1241" s="348" t="str">
        <f>IF($O1241="x",'Class Record S2'!$D$24,"")</f>
        <v/>
      </c>
      <c r="D1241" s="348"/>
      <c r="E1241" s="348"/>
      <c r="F1241" s="348"/>
      <c r="G1241" s="348"/>
      <c r="H1241" s="348"/>
      <c r="I1241" s="348"/>
      <c r="J1241" s="348"/>
      <c r="K1241" s="348"/>
      <c r="L1241" s="348"/>
      <c r="M1241" s="203"/>
      <c r="O1241" s="196" t="str">
        <f>IF(OR(AND('Class Record S2'!$AH$24=".",COUNTIF('Class Record S2'!$AH$8:$AH$37,"\")&lt;5,COUNTIF('Class Record S2'!$AH$8:$AH$24,".")&lt;=(5-COUNTIF('Class Record S2'!$AH$8:$AH$37,"\"))),AND('Class Record S2'!$AH$24="\",COUNTIF('Class Record S2'!$AH$8:$AH$24,"\")&lt;=5)),"x","")</f>
        <v/>
      </c>
      <c r="Q1241" s="197" t="s">
        <v>79</v>
      </c>
      <c r="R1241" s="197" t="s">
        <v>138</v>
      </c>
    </row>
    <row r="1242" spans="1:18" ht="37.5" customHeight="1" x14ac:dyDescent="0.3">
      <c r="A1242" s="346"/>
      <c r="B1242" s="198" t="str">
        <f>IF($O1242="x",'Class Record S2'!$B$25,"")</f>
        <v/>
      </c>
      <c r="C1242" s="349" t="str">
        <f>IF($O1242="x",'Class Record S2'!$D$25,"")</f>
        <v/>
      </c>
      <c r="D1242" s="349"/>
      <c r="E1242" s="349"/>
      <c r="F1242" s="349"/>
      <c r="G1242" s="349"/>
      <c r="H1242" s="349"/>
      <c r="I1242" s="349"/>
      <c r="J1242" s="349"/>
      <c r="K1242" s="349"/>
      <c r="L1242" s="349"/>
      <c r="M1242" s="204"/>
      <c r="O1242" s="196" t="str">
        <f>IF(OR(AND('Class Record S2'!$AH$25=".",COUNTIF('Class Record S2'!$AH$8:$AH$37,"\")&lt;5,COUNTIF('Class Record S2'!$AH$8:$AH$25,".")&lt;=(5-COUNTIF('Class Record S2'!$AH$8:$AH$37,"\"))),AND('Class Record S2'!$AH$25="\",COUNTIF('Class Record S2'!$AH$8:$AH$25,"\")&lt;=5)),"x","")</f>
        <v/>
      </c>
      <c r="Q1242" s="197" t="s">
        <v>80</v>
      </c>
      <c r="R1242" s="197" t="s">
        <v>139</v>
      </c>
    </row>
    <row r="1243" spans="1:18" ht="37.5" customHeight="1" x14ac:dyDescent="0.3">
      <c r="A1243" s="346"/>
      <c r="B1243" s="198" t="str">
        <f>IF($O1243="x",'Class Record S2'!$B$26,"")</f>
        <v/>
      </c>
      <c r="C1243" s="349" t="str">
        <f>IF($O1243="x",'Class Record S2'!$D$26,"")</f>
        <v/>
      </c>
      <c r="D1243" s="349"/>
      <c r="E1243" s="349"/>
      <c r="F1243" s="349"/>
      <c r="G1243" s="349"/>
      <c r="H1243" s="349"/>
      <c r="I1243" s="349"/>
      <c r="J1243" s="349"/>
      <c r="K1243" s="349"/>
      <c r="L1243" s="349"/>
      <c r="M1243" s="204"/>
      <c r="O1243" s="196" t="str">
        <f>IF(OR(AND('Class Record S2'!$AH$26=".",COUNTIF('Class Record S2'!$AH$8:$AH$37,"\")&lt;5,COUNTIF('Class Record S2'!$AH$8:$AH$26,".")&lt;=(5-COUNTIF('Class Record S2'!$AH$8:$AH$37,"\"))),AND('Class Record S2'!$AH$26="\",COUNTIF('Class Record S2'!$AH$8:$AH$26,"\")&lt;=5)),"x","")</f>
        <v/>
      </c>
      <c r="Q1243" s="197" t="s">
        <v>81</v>
      </c>
      <c r="R1243" s="197" t="s">
        <v>140</v>
      </c>
    </row>
    <row r="1244" spans="1:18" ht="37.5" customHeight="1" x14ac:dyDescent="0.3">
      <c r="A1244" s="346"/>
      <c r="B1244" s="198" t="str">
        <f>IF($O1244="x",'Class Record S2'!$B$27,"")</f>
        <v/>
      </c>
      <c r="C1244" s="349" t="str">
        <f>IF($O1244="x",'Class Record S2'!$D$27,"")</f>
        <v/>
      </c>
      <c r="D1244" s="349"/>
      <c r="E1244" s="349"/>
      <c r="F1244" s="349"/>
      <c r="G1244" s="349"/>
      <c r="H1244" s="349"/>
      <c r="I1244" s="349"/>
      <c r="J1244" s="349"/>
      <c r="K1244" s="349"/>
      <c r="L1244" s="349"/>
      <c r="M1244" s="204"/>
      <c r="O1244" s="196" t="str">
        <f>IF(OR(AND('Class Record S2'!$AH$27=".",COUNTIF('Class Record S2'!$AH$8:$AH$37,"\")&lt;5,COUNTIF('Class Record S2'!$AH$8:$AH$27,".")&lt;=(5-COUNTIF('Class Record S2'!$AH$8:$AH$37,"\"))),AND('Class Record S2'!$AH$27="\",COUNTIF('Class Record S2'!$AH$8:$AH$27,"\")&lt;=5)),"x","")</f>
        <v/>
      </c>
      <c r="Q1244" s="197" t="s">
        <v>82</v>
      </c>
      <c r="R1244" s="197" t="s">
        <v>141</v>
      </c>
    </row>
    <row r="1245" spans="1:18" ht="37.5" customHeight="1" x14ac:dyDescent="0.3">
      <c r="A1245" s="346"/>
      <c r="B1245" s="198" t="str">
        <f>IF($O1245="x",'Class Record S2'!$B$28,"")</f>
        <v/>
      </c>
      <c r="C1245" s="349" t="str">
        <f>IF($O1245="x",'Class Record S2'!$D$28,"")</f>
        <v/>
      </c>
      <c r="D1245" s="349"/>
      <c r="E1245" s="349"/>
      <c r="F1245" s="349"/>
      <c r="G1245" s="349"/>
      <c r="H1245" s="349"/>
      <c r="I1245" s="349"/>
      <c r="J1245" s="349"/>
      <c r="K1245" s="349"/>
      <c r="L1245" s="349"/>
      <c r="M1245" s="204"/>
      <c r="O1245" s="196" t="str">
        <f>IF(OR(AND('Class Record S2'!$AH$28=".",COUNTIF('Class Record S2'!$AH$8:$AH$37,"\")&lt;5,COUNTIF('Class Record S2'!$AH$8:$AH$28,".")&lt;=(5-COUNTIF('Class Record S2'!$AH$8:$AH$37,"\"))),AND('Class Record S2'!$AH$28="\",COUNTIF('Class Record S2'!$AH$8:$AH$28,"\")&lt;=5)),"x","")</f>
        <v/>
      </c>
      <c r="Q1245" s="197" t="s">
        <v>83</v>
      </c>
      <c r="R1245" s="197" t="s">
        <v>102</v>
      </c>
    </row>
    <row r="1246" spans="1:18" ht="37.5" customHeight="1" thickBot="1" x14ac:dyDescent="0.35">
      <c r="A1246" s="347"/>
      <c r="B1246" s="200" t="str">
        <f>IF($O1246="x",'Class Record S2'!$B$29,"")</f>
        <v/>
      </c>
      <c r="C1246" s="350" t="str">
        <f>IF($O1246="x",'Class Record S2'!$D$29,"")</f>
        <v/>
      </c>
      <c r="D1246" s="350"/>
      <c r="E1246" s="350"/>
      <c r="F1246" s="350"/>
      <c r="G1246" s="350"/>
      <c r="H1246" s="350"/>
      <c r="I1246" s="350"/>
      <c r="J1246" s="350"/>
      <c r="K1246" s="350"/>
      <c r="L1246" s="350"/>
      <c r="M1246" s="202"/>
      <c r="O1246" s="196" t="str">
        <f>IF(OR(AND('Class Record S2'!$AH$29=".",COUNTIF('Class Record S2'!$AH$8:$AH$37,"\")&lt;5,COUNTIF('Class Record S2'!$AH$8:$AH$29,".")&lt;=(5-COUNTIF('Class Record S2'!$AH$8:$AH$37,"\"))),AND('Class Record S2'!$AH$29="\",COUNTIF('Class Record S2'!$AH$8:$AH$29,"\")&lt;=5)),"x","")</f>
        <v/>
      </c>
      <c r="Q1246" s="197" t="s">
        <v>84</v>
      </c>
      <c r="R1246" s="197" t="s">
        <v>142</v>
      </c>
    </row>
    <row r="1247" spans="1:18" ht="37.5" customHeight="1" x14ac:dyDescent="0.3">
      <c r="A1247" s="345" t="str">
        <f>'Class Record S2'!$A$30</f>
        <v>Geometry</v>
      </c>
      <c r="B1247" s="194" t="str">
        <f>IF($O1247="x",'Class Record S2'!$B$30,"")</f>
        <v/>
      </c>
      <c r="C1247" s="348" t="str">
        <f>IF($O1247="x",'Class Record S2'!$D$30,"")</f>
        <v/>
      </c>
      <c r="D1247" s="348"/>
      <c r="E1247" s="348"/>
      <c r="F1247" s="348"/>
      <c r="G1247" s="348"/>
      <c r="H1247" s="348"/>
      <c r="I1247" s="348"/>
      <c r="J1247" s="348"/>
      <c r="K1247" s="348"/>
      <c r="L1247" s="348"/>
      <c r="M1247" s="203"/>
      <c r="O1247" s="196" t="str">
        <f>IF(OR(AND('Class Record S2'!$AH$30=".",COUNTIF('Class Record S2'!$AH$8:$AH$37,"\")&lt;5,COUNTIF('Class Record S2'!$AH$8:$AH$30,".")&lt;=(5-COUNTIF('Class Record S2'!$AH$8:$AH$37,"\"))),AND('Class Record S2'!$AH$30="\",COUNTIF('Class Record S2'!$AH$8:$AH$30,"\")&lt;=5)),"x","")</f>
        <v/>
      </c>
      <c r="Q1247" s="197" t="s">
        <v>85</v>
      </c>
      <c r="R1247" s="197" t="s">
        <v>143</v>
      </c>
    </row>
    <row r="1248" spans="1:18" ht="37.5" customHeight="1" x14ac:dyDescent="0.3">
      <c r="A1248" s="346"/>
      <c r="B1248" s="198" t="str">
        <f>IF($O1248="x",'Class Record S2'!$B$31,"")</f>
        <v/>
      </c>
      <c r="C1248" s="349" t="str">
        <f>IF($O1248="x",'Class Record S2'!$D$31,"")</f>
        <v/>
      </c>
      <c r="D1248" s="349"/>
      <c r="E1248" s="349"/>
      <c r="F1248" s="349"/>
      <c r="G1248" s="349"/>
      <c r="H1248" s="349"/>
      <c r="I1248" s="349"/>
      <c r="J1248" s="349"/>
      <c r="K1248" s="349"/>
      <c r="L1248" s="349"/>
      <c r="M1248" s="204"/>
      <c r="O1248" s="196" t="str">
        <f>IF(OR(AND('Class Record S2'!$AH$31=".",COUNTIF('Class Record S2'!$AH$8:$AH$37,"\")&lt;5,COUNTIF('Class Record S2'!$AH$8:$AH$31,".")&lt;=(5-COUNTIF('Class Record S2'!$AH$8:$AH$37,"\"))),AND('Class Record S2'!$AH$31="\",COUNTIF('Class Record S2'!$AH$8:$AH$31,"\")&lt;=5)),"x","")</f>
        <v/>
      </c>
      <c r="Q1248" s="197" t="s">
        <v>86</v>
      </c>
      <c r="R1248" s="197" t="s">
        <v>144</v>
      </c>
    </row>
    <row r="1249" spans="1:18" ht="37.5" customHeight="1" x14ac:dyDescent="0.3">
      <c r="A1249" s="346"/>
      <c r="B1249" s="198" t="str">
        <f>IF($O1249="x",'Class Record S2'!$B$32,"")</f>
        <v/>
      </c>
      <c r="C1249" s="349" t="str">
        <f>IF($O1249="x",'Class Record S2'!$D$32,"")</f>
        <v/>
      </c>
      <c r="D1249" s="349"/>
      <c r="E1249" s="349"/>
      <c r="F1249" s="349"/>
      <c r="G1249" s="349"/>
      <c r="H1249" s="349"/>
      <c r="I1249" s="349"/>
      <c r="J1249" s="349"/>
      <c r="K1249" s="349"/>
      <c r="L1249" s="349"/>
      <c r="M1249" s="204"/>
      <c r="O1249" s="196" t="str">
        <f>IF(OR(AND('Class Record S2'!$AH$32=".",COUNTIF('Class Record S2'!$AH$8:$AH$37,"\")&lt;5,COUNTIF('Class Record S2'!$AH$8:$AH$32,".")&lt;=(5-COUNTIF('Class Record S2'!$AH$8:$AH$37,"\"))),AND('Class Record S2'!$AH$32="\",COUNTIF('Class Record S2'!$AH$8:$AH$32,"\")&lt;=5)),"x","")</f>
        <v/>
      </c>
      <c r="Q1249" s="197" t="s">
        <v>87</v>
      </c>
      <c r="R1249" s="197" t="s">
        <v>145</v>
      </c>
    </row>
    <row r="1250" spans="1:18" ht="37.5" customHeight="1" x14ac:dyDescent="0.3">
      <c r="A1250" s="346"/>
      <c r="B1250" s="198" t="str">
        <f>IF($O1250="x",'Class Record S2'!$B$33,"")</f>
        <v/>
      </c>
      <c r="C1250" s="349" t="str">
        <f>IF($O1250="x",'Class Record S2'!$D$33,"")</f>
        <v/>
      </c>
      <c r="D1250" s="349"/>
      <c r="E1250" s="349"/>
      <c r="F1250" s="349"/>
      <c r="G1250" s="349"/>
      <c r="H1250" s="349"/>
      <c r="I1250" s="349"/>
      <c r="J1250" s="349"/>
      <c r="K1250" s="349"/>
      <c r="L1250" s="349"/>
      <c r="M1250" s="204"/>
      <c r="O1250" s="196" t="str">
        <f>IF(OR(AND('Class Record S2'!$AH$33=".",COUNTIF('Class Record S2'!$AH$8:$AH$37,"\")&lt;5,COUNTIF('Class Record S2'!$AH$8:$AH$33,".")&lt;=(5-COUNTIF('Class Record S2'!$AH$8:$AH$37,"\"))),AND('Class Record S2'!$AH$33="\",COUNTIF('Class Record S2'!$AH$8:$AH$33,"\")&lt;=5)),"x","")</f>
        <v/>
      </c>
      <c r="Q1250" s="197" t="s">
        <v>88</v>
      </c>
      <c r="R1250" s="197" t="s">
        <v>146</v>
      </c>
    </row>
    <row r="1251" spans="1:18" ht="37.5" customHeight="1" x14ac:dyDescent="0.3">
      <c r="A1251" s="346"/>
      <c r="B1251" s="198" t="str">
        <f>IF($O1251="x",'Class Record S2'!$B$34,"")</f>
        <v/>
      </c>
      <c r="C1251" s="349" t="str">
        <f>IF($O1251="x",'Class Record S2'!$D$34,"")</f>
        <v/>
      </c>
      <c r="D1251" s="349"/>
      <c r="E1251" s="349"/>
      <c r="F1251" s="349"/>
      <c r="G1251" s="349"/>
      <c r="H1251" s="349"/>
      <c r="I1251" s="349"/>
      <c r="J1251" s="349"/>
      <c r="K1251" s="349"/>
      <c r="L1251" s="349"/>
      <c r="M1251" s="204"/>
      <c r="O1251" s="196" t="str">
        <f>IF(OR(AND('Class Record S2'!$AH$34=".",COUNTIF('Class Record S2'!$AH$8:$AH$37,"\")&lt;5,COUNTIF('Class Record S2'!$AH$8:$AH$34,".")&lt;=(5-COUNTIF('Class Record S2'!$AH$8:$AH$37,"\"))),AND('Class Record S2'!$AH$34="\",COUNTIF('Class Record S2'!$AH$8:$AH$34,"\")&lt;=5)),"x","")</f>
        <v/>
      </c>
      <c r="Q1251" s="197" t="s">
        <v>89</v>
      </c>
      <c r="R1251" s="197" t="s">
        <v>178</v>
      </c>
    </row>
    <row r="1252" spans="1:18" ht="30.75" customHeight="1" thickBot="1" x14ac:dyDescent="0.35">
      <c r="A1252" s="347"/>
      <c r="B1252" s="200" t="str">
        <f>IF($O1252="x",'Class Record S2'!$B$35,"")</f>
        <v/>
      </c>
      <c r="C1252" s="350" t="str">
        <f>IF($O1252="x",'Class Record S2'!$D$35,"")</f>
        <v/>
      </c>
      <c r="D1252" s="350"/>
      <c r="E1252" s="350"/>
      <c r="F1252" s="350"/>
      <c r="G1252" s="350"/>
      <c r="H1252" s="350"/>
      <c r="I1252" s="350"/>
      <c r="J1252" s="350"/>
      <c r="K1252" s="350"/>
      <c r="L1252" s="350"/>
      <c r="M1252" s="202"/>
      <c r="O1252" s="196" t="str">
        <f>IF(OR(AND('Class Record S2'!$AH$35=".",COUNTIF('Class Record S2'!$AH$8:$AH$37,"\")&lt;5,COUNTIF('Class Record S2'!$AH$8:$AH$35,".")&lt;=(5-COUNTIF('Class Record S2'!$AH$8:$AH$37,"\"))),AND('Class Record S2'!$AH$35="\",COUNTIF('Class Record S2'!$AH$8:$AH$35,"\")&lt;=5)),"x","")</f>
        <v/>
      </c>
      <c r="Q1252" s="197" t="s">
        <v>90</v>
      </c>
      <c r="R1252" s="197" t="s">
        <v>177</v>
      </c>
    </row>
    <row r="1253" spans="1:18" ht="37.5" customHeight="1" x14ac:dyDescent="0.3">
      <c r="A1253" s="345" t="str">
        <f>'Class Record S2'!$A$36</f>
        <v>Stat</v>
      </c>
      <c r="B1253" s="194" t="str">
        <f>IF($O1253="x",'Class Record S2'!$B$36,"")</f>
        <v/>
      </c>
      <c r="C1253" s="348" t="str">
        <f>IF($O1253="x",'Class Record S2'!$D$36,"")</f>
        <v/>
      </c>
      <c r="D1253" s="348"/>
      <c r="E1253" s="348"/>
      <c r="F1253" s="348"/>
      <c r="G1253" s="348"/>
      <c r="H1253" s="348"/>
      <c r="I1253" s="348"/>
      <c r="J1253" s="348"/>
      <c r="K1253" s="348"/>
      <c r="L1253" s="348"/>
      <c r="M1253" s="203"/>
      <c r="O1253" s="196" t="str">
        <f>IF(OR(AND('Class Record S2'!$AH$36=".",COUNTIF('Class Record S2'!$AH$8:$AH$37,"\")&lt;5,COUNTIF('Class Record S2'!$AH$8:$AH$36,".")&lt;=(5-COUNTIF('Class Record S2'!$AH$8:$AH$37,"\"))),AND('Class Record S2'!$AH$36="\",COUNTIF('Class Record S2'!$AH$8:$AH$36,"\")&lt;=5)),"x","")</f>
        <v/>
      </c>
      <c r="Q1253" s="197" t="s">
        <v>91</v>
      </c>
      <c r="R1253" s="197" t="s">
        <v>147</v>
      </c>
    </row>
    <row r="1254" spans="1:18" ht="37.5" customHeight="1" thickBot="1" x14ac:dyDescent="0.35">
      <c r="A1254" s="347"/>
      <c r="B1254" s="200" t="str">
        <f>IF($O1254="x",'Class Record S2'!$B$37,"")</f>
        <v/>
      </c>
      <c r="C1254" s="350" t="str">
        <f>IF($O1254="x",'Class Record S2'!$D$37,"")</f>
        <v/>
      </c>
      <c r="D1254" s="350"/>
      <c r="E1254" s="350"/>
      <c r="F1254" s="350"/>
      <c r="G1254" s="350"/>
      <c r="H1254" s="350"/>
      <c r="I1254" s="350"/>
      <c r="J1254" s="350"/>
      <c r="K1254" s="350"/>
      <c r="L1254" s="350"/>
      <c r="M1254" s="202"/>
      <c r="O1254" s="196" t="str">
        <f>IF(OR(AND('Class Record S2'!$AH$37=".",COUNTIF('Class Record S2'!$AH$8:$AH$37,"\")&lt;5,COUNTIF('Class Record S2'!$AH$8:$AH$37,".")&lt;=(5-COUNTIF('Class Record S2'!$AH$8:$AH$37,"\"))),AND('Class Record S2'!$AH$37="\",COUNTIF('Class Record S2'!$AH$8:$AH$37,"\")&lt;=5)),"x","")</f>
        <v/>
      </c>
      <c r="Q1254" s="197" t="s">
        <v>92</v>
      </c>
      <c r="R1254" s="197" t="s">
        <v>148</v>
      </c>
    </row>
    <row r="1255" spans="1:18" ht="16.5" customHeight="1" thickBot="1" x14ac:dyDescent="0.35">
      <c r="A1255" s="351" t="s">
        <v>45</v>
      </c>
      <c r="B1255" s="352"/>
      <c r="C1255" s="352"/>
      <c r="D1255" s="352"/>
      <c r="E1255" s="352"/>
      <c r="F1255" s="352"/>
      <c r="G1255" s="352"/>
      <c r="H1255" s="352"/>
      <c r="I1255" s="352"/>
      <c r="J1255" s="352"/>
      <c r="K1255" s="353"/>
      <c r="L1255" s="354" t="s">
        <v>46</v>
      </c>
      <c r="M1255" s="355"/>
    </row>
    <row r="1256" spans="1:18" ht="28.5" customHeight="1" x14ac:dyDescent="0.3">
      <c r="A1256" s="356"/>
      <c r="B1256" s="357"/>
      <c r="C1256" s="357"/>
      <c r="D1256" s="357"/>
      <c r="E1256" s="357"/>
      <c r="F1256" s="357"/>
      <c r="G1256" s="357"/>
      <c r="H1256" s="357"/>
      <c r="I1256" s="357"/>
      <c r="J1256" s="357"/>
      <c r="K1256" s="358"/>
      <c r="L1256" s="365" t="str">
        <f>'Class Record S2'!$AH$38</f>
        <v>N</v>
      </c>
      <c r="M1256" s="366"/>
    </row>
    <row r="1257" spans="1:18" ht="28.5" customHeight="1" x14ac:dyDescent="0.3">
      <c r="A1257" s="359"/>
      <c r="B1257" s="360"/>
      <c r="C1257" s="360"/>
      <c r="D1257" s="360"/>
      <c r="E1257" s="360"/>
      <c r="F1257" s="360"/>
      <c r="G1257" s="360"/>
      <c r="H1257" s="360"/>
      <c r="I1257" s="360"/>
      <c r="J1257" s="360"/>
      <c r="K1257" s="361"/>
      <c r="L1257" s="367"/>
      <c r="M1257" s="368"/>
    </row>
    <row r="1258" spans="1:18" ht="28.5" customHeight="1" thickBot="1" x14ac:dyDescent="0.35">
      <c r="A1258" s="362"/>
      <c r="B1258" s="363"/>
      <c r="C1258" s="363"/>
      <c r="D1258" s="363"/>
      <c r="E1258" s="363"/>
      <c r="F1258" s="363"/>
      <c r="G1258" s="363"/>
      <c r="H1258" s="363"/>
      <c r="I1258" s="363"/>
      <c r="J1258" s="363"/>
      <c r="K1258" s="364"/>
      <c r="L1258" s="369"/>
      <c r="M1258" s="370"/>
    </row>
    <row r="1260" spans="1:18" ht="19.5" thickBot="1" x14ac:dyDescent="0.35"/>
    <row r="1261" spans="1:18" ht="23.25" customHeight="1" thickBot="1" x14ac:dyDescent="0.35">
      <c r="A1261" s="371" t="str">
        <f>'Class Record S2'!$D$1</f>
        <v>A N OTHER SCHOOL</v>
      </c>
      <c r="B1261" s="372"/>
      <c r="C1261" s="372"/>
      <c r="D1261" s="372"/>
      <c r="E1261" s="372"/>
      <c r="F1261" s="372"/>
      <c r="G1261" s="372"/>
      <c r="H1261" s="372"/>
      <c r="I1261" s="372"/>
      <c r="J1261" s="372"/>
      <c r="K1261" s="372"/>
      <c r="L1261" s="372"/>
      <c r="M1261" s="373"/>
    </row>
    <row r="1262" spans="1:18" ht="15.75" customHeight="1" thickBot="1" x14ac:dyDescent="0.35">
      <c r="A1262" s="374" t="s">
        <v>18</v>
      </c>
      <c r="B1262" s="375"/>
      <c r="C1262" s="375"/>
      <c r="D1262" s="376">
        <f>'Class Record S2'!$AI$2</f>
        <v>0</v>
      </c>
      <c r="E1262" s="376"/>
      <c r="F1262" s="376"/>
      <c r="G1262" s="377"/>
      <c r="H1262" s="380" t="s">
        <v>19</v>
      </c>
      <c r="I1262" s="382">
        <f>'Class Record S2'!$E$39</f>
        <v>0</v>
      </c>
      <c r="J1262" s="382"/>
      <c r="K1262" s="383" t="str">
        <f>'Class Record S2'!$C$2</f>
        <v>CLASS: 2A</v>
      </c>
      <c r="L1262" s="383"/>
      <c r="M1262" s="384"/>
    </row>
    <row r="1263" spans="1:18" ht="15.75" customHeight="1" thickBot="1" x14ac:dyDescent="0.35">
      <c r="A1263" s="351"/>
      <c r="B1263" s="352"/>
      <c r="C1263" s="352"/>
      <c r="D1263" s="378"/>
      <c r="E1263" s="378"/>
      <c r="F1263" s="378"/>
      <c r="G1263" s="379"/>
      <c r="H1263" s="380"/>
      <c r="I1263" s="382"/>
      <c r="J1263" s="382"/>
      <c r="K1263" s="383"/>
      <c r="L1263" s="383"/>
      <c r="M1263" s="384"/>
    </row>
    <row r="1264" spans="1:18" ht="19.5" thickBot="1" x14ac:dyDescent="0.35">
      <c r="A1264" s="395" t="s">
        <v>20</v>
      </c>
      <c r="B1264" s="396"/>
      <c r="C1264" s="396"/>
      <c r="D1264" s="396"/>
      <c r="E1264" s="396"/>
      <c r="F1264" s="397" t="s">
        <v>21</v>
      </c>
      <c r="G1264" s="398"/>
      <c r="H1264" s="398"/>
      <c r="I1264" s="399"/>
      <c r="J1264" s="400" t="s">
        <v>22</v>
      </c>
      <c r="K1264" s="401"/>
      <c r="L1264" s="401"/>
      <c r="M1264" s="402"/>
    </row>
    <row r="1265" spans="1:18" ht="16.5" customHeight="1" thickBot="1" x14ac:dyDescent="0.35">
      <c r="A1265" s="385" t="s">
        <v>23</v>
      </c>
      <c r="B1265" s="386"/>
      <c r="C1265" s="387"/>
      <c r="D1265" s="388" t="s">
        <v>24</v>
      </c>
      <c r="E1265" s="389"/>
      <c r="F1265" s="390" t="s">
        <v>25</v>
      </c>
      <c r="G1265" s="391"/>
      <c r="H1265" s="391" t="s">
        <v>26</v>
      </c>
      <c r="I1265" s="392"/>
      <c r="J1265" s="390" t="s">
        <v>27</v>
      </c>
      <c r="K1265" s="391"/>
      <c r="L1265" s="393" t="s">
        <v>28</v>
      </c>
      <c r="M1265" s="394"/>
    </row>
    <row r="1266" spans="1:18" ht="31.5" customHeight="1" thickBot="1" x14ac:dyDescent="0.35">
      <c r="A1266" s="205"/>
      <c r="B1266" s="206" t="s">
        <v>55</v>
      </c>
      <c r="C1266" s="207"/>
      <c r="D1266" s="207"/>
      <c r="E1266" s="207"/>
      <c r="F1266" s="207"/>
      <c r="G1266" s="207"/>
      <c r="H1266" s="207"/>
      <c r="I1266" s="207"/>
      <c r="J1266" s="207"/>
      <c r="K1266" s="207"/>
      <c r="L1266" s="207"/>
      <c r="M1266" s="208" t="s">
        <v>44</v>
      </c>
      <c r="Q1266" s="381" t="s">
        <v>121</v>
      </c>
      <c r="R1266" s="381"/>
    </row>
    <row r="1267" spans="1:18" ht="37.5" customHeight="1" x14ac:dyDescent="0.3">
      <c r="A1267" s="345" t="str">
        <f>'Class Record S2'!$A$8</f>
        <v>Place Value</v>
      </c>
      <c r="B1267" s="194" t="str">
        <f>IF($O1267="x",'Class Record S2'!$B$8,"")</f>
        <v/>
      </c>
      <c r="C1267" s="348" t="str">
        <f>IF($O1267="x",'Class Record S2'!$D$8,"")</f>
        <v/>
      </c>
      <c r="D1267" s="348"/>
      <c r="E1267" s="348"/>
      <c r="F1267" s="348"/>
      <c r="G1267" s="348"/>
      <c r="H1267" s="348"/>
      <c r="I1267" s="348"/>
      <c r="J1267" s="348"/>
      <c r="K1267" s="348"/>
      <c r="L1267" s="348"/>
      <c r="M1267" s="195"/>
      <c r="O1267" s="196" t="str">
        <f>IF(OR(AND('Class Record S2'!$AI$8=".",COUNTIF('Class Record S2'!$AI$8:$AI$37,"\")&lt;5,COUNTIF('Class Record S2'!$AI$8:$AI$8,".")&lt;=(5-COUNTIF('Class Record S2'!$AI$8:$AI$37,"\"))),AND('Class Record S2'!$AI$8="\",COUNTIF('Class Record S2'!$AI$8:$AI$8,"\")&lt;=5)),"x","")</f>
        <v/>
      </c>
      <c r="Q1267" s="197" t="s">
        <v>63</v>
      </c>
      <c r="R1267" s="197" t="s">
        <v>93</v>
      </c>
    </row>
    <row r="1268" spans="1:18" ht="37.5" customHeight="1" x14ac:dyDescent="0.3">
      <c r="A1268" s="346"/>
      <c r="B1268" s="198" t="str">
        <f>IF($O1268="x",'Class Record S2'!$B$9,"")</f>
        <v/>
      </c>
      <c r="C1268" s="349" t="str">
        <f>IF($O1268="x",'Class Record S2'!$D$9,"")</f>
        <v/>
      </c>
      <c r="D1268" s="349"/>
      <c r="E1268" s="349"/>
      <c r="F1268" s="349"/>
      <c r="G1268" s="349"/>
      <c r="H1268" s="349"/>
      <c r="I1268" s="349"/>
      <c r="J1268" s="349"/>
      <c r="K1268" s="349"/>
      <c r="L1268" s="349"/>
      <c r="M1268" s="199"/>
      <c r="O1268" s="196" t="str">
        <f>IF(OR(AND('Class Record S2'!$AI$9=".",COUNTIF('Class Record S2'!$AI$8:$AI$37,"\")&lt;5,COUNTIF('Class Record S2'!$AI$8:$AI$9,".")&lt;=(5-COUNTIF('Class Record S2'!$AI$8:$AI$37,"\"))),AND('Class Record S2'!$AI$9="\",COUNTIF('Class Record S2'!$AI$8:$AI$9,"\")&lt;=5)),"x","")</f>
        <v/>
      </c>
      <c r="Q1268" s="197" t="s">
        <v>64</v>
      </c>
      <c r="R1268" s="197" t="s">
        <v>131</v>
      </c>
    </row>
    <row r="1269" spans="1:18" ht="37.5" customHeight="1" x14ac:dyDescent="0.3">
      <c r="A1269" s="346"/>
      <c r="B1269" s="198" t="str">
        <f>IF($O1269="x",'Class Record S2'!$B$10,"")</f>
        <v/>
      </c>
      <c r="C1269" s="349" t="str">
        <f>IF($O1269="x",'Class Record S2'!$D$10,"")</f>
        <v/>
      </c>
      <c r="D1269" s="349"/>
      <c r="E1269" s="349"/>
      <c r="F1269" s="349"/>
      <c r="G1269" s="349"/>
      <c r="H1269" s="349"/>
      <c r="I1269" s="349"/>
      <c r="J1269" s="349"/>
      <c r="K1269" s="349"/>
      <c r="L1269" s="349"/>
      <c r="M1269" s="199"/>
      <c r="O1269" s="196" t="str">
        <f>IF(OR(AND('Class Record S2'!$AI$10=".",COUNTIF('Class Record S2'!$AI$8:$AI$37,"\")&lt;5,COUNTIF('Class Record S2'!$AI$8:$AI$10,".")&lt;=(5-COUNTIF('Class Record S2'!$AI$8:$AI$37,"\"))),AND('Class Record S2'!$AI$10="\",COUNTIF('Class Record S2'!$AI$8:$AI$10,"\")&lt;=5)),"x","")</f>
        <v/>
      </c>
      <c r="Q1269" s="197" t="s">
        <v>65</v>
      </c>
      <c r="R1269" s="197" t="s">
        <v>132</v>
      </c>
    </row>
    <row r="1270" spans="1:18" ht="37.5" customHeight="1" x14ac:dyDescent="0.3">
      <c r="A1270" s="346"/>
      <c r="B1270" s="198" t="str">
        <f>IF($O1270="x",'Class Record S2'!$B$11,"")</f>
        <v/>
      </c>
      <c r="C1270" s="349" t="str">
        <f>IF($O1270="x",'Class Record S2'!$D$11,"")</f>
        <v/>
      </c>
      <c r="D1270" s="349"/>
      <c r="E1270" s="349"/>
      <c r="F1270" s="349"/>
      <c r="G1270" s="349"/>
      <c r="H1270" s="349"/>
      <c r="I1270" s="349"/>
      <c r="J1270" s="349"/>
      <c r="K1270" s="349"/>
      <c r="L1270" s="349"/>
      <c r="M1270" s="199"/>
      <c r="O1270" s="196" t="str">
        <f>IF(OR(AND('Class Record S2'!$AI$11=".",COUNTIF('Class Record S2'!$AI$8:$AI$37,"\")&lt;5,COUNTIF('Class Record S2'!$AI$8:$AI$11,".")&lt;=(5-COUNTIF('Class Record S2'!$AI$8:$AI$37,"\"))),AND('Class Record S2'!$AI$11="\",COUNTIF('Class Record S2'!$AI$8:$AI$11,"\")&lt;=5)),"x","")</f>
        <v/>
      </c>
      <c r="Q1270" s="197" t="s">
        <v>66</v>
      </c>
      <c r="R1270" s="197" t="s">
        <v>133</v>
      </c>
    </row>
    <row r="1271" spans="1:18" ht="37.5" customHeight="1" thickBot="1" x14ac:dyDescent="0.35">
      <c r="A1271" s="347"/>
      <c r="B1271" s="200" t="str">
        <f>IF($O1271="x",'Class Record S2'!$B$12,"")</f>
        <v/>
      </c>
      <c r="C1271" s="350" t="str">
        <f>IF($O1271="x",'Class Record S2'!$D$12,"")</f>
        <v/>
      </c>
      <c r="D1271" s="350"/>
      <c r="E1271" s="350"/>
      <c r="F1271" s="350"/>
      <c r="G1271" s="350"/>
      <c r="H1271" s="350"/>
      <c r="I1271" s="350"/>
      <c r="J1271" s="350"/>
      <c r="K1271" s="350"/>
      <c r="L1271" s="350"/>
      <c r="M1271" s="201"/>
      <c r="O1271" s="196" t="str">
        <f>IF(OR(AND('Class Record S2'!$AI$12=".",COUNTIF('Class Record S2'!$AI$8:$AI$37,"\")&lt;5,COUNTIF('Class Record S2'!$AI$8:$AI$12,".")&lt;=(5-COUNTIF('Class Record S2'!$AI$8:$AI$37,"\"))),AND('Class Record S2'!$AI$12="\",COUNTIF('Class Record S2'!$AI$8:$AI$12,"\")&lt;=5)),"x","")</f>
        <v/>
      </c>
      <c r="Q1271" s="197" t="s">
        <v>67</v>
      </c>
      <c r="R1271" s="197" t="s">
        <v>134</v>
      </c>
    </row>
    <row r="1272" spans="1:18" ht="37.5" customHeight="1" x14ac:dyDescent="0.3">
      <c r="A1272" s="345" t="str">
        <f>'Class Record S2'!$A$13</f>
        <v>Add/Sub</v>
      </c>
      <c r="B1272" s="194" t="str">
        <f>IF($O1272="x",'Class Record S2'!$B$13,"")</f>
        <v/>
      </c>
      <c r="C1272" s="348" t="str">
        <f>IF($O1272="x",'Class Record S2'!$D$13,"")</f>
        <v/>
      </c>
      <c r="D1272" s="348"/>
      <c r="E1272" s="348"/>
      <c r="F1272" s="348"/>
      <c r="G1272" s="348"/>
      <c r="H1272" s="348"/>
      <c r="I1272" s="348"/>
      <c r="J1272" s="348"/>
      <c r="K1272" s="348"/>
      <c r="L1272" s="348"/>
      <c r="M1272" s="195"/>
      <c r="O1272" s="196" t="str">
        <f>IF(OR(AND('Class Record S2'!$AI$13=".",COUNTIF('Class Record S2'!$AI$8:$AI$37,"\")&lt;5,COUNTIF('Class Record S2'!$AI$8:$AI$13,".")&lt;=(5-COUNTIF('Class Record S2'!$AI$8:$AI$37,"\"))),AND('Class Record S2'!$AI$13="\",COUNTIF('Class Record S2'!$AI$8:$AI$13,"\")&lt;=5)),"x","")</f>
        <v/>
      </c>
      <c r="Q1272" s="197" t="s">
        <v>68</v>
      </c>
      <c r="R1272" s="197" t="s">
        <v>94</v>
      </c>
    </row>
    <row r="1273" spans="1:18" ht="37.5" customHeight="1" x14ac:dyDescent="0.3">
      <c r="A1273" s="346"/>
      <c r="B1273" s="198" t="str">
        <f>IF($O1273="x",'Class Record S2'!$B$14,"")</f>
        <v/>
      </c>
      <c r="C1273" s="349" t="str">
        <f>IF($O1273="x",'Class Record S2'!$D$14,"")</f>
        <v/>
      </c>
      <c r="D1273" s="349"/>
      <c r="E1273" s="349"/>
      <c r="F1273" s="349"/>
      <c r="G1273" s="349"/>
      <c r="H1273" s="349"/>
      <c r="I1273" s="349"/>
      <c r="J1273" s="349"/>
      <c r="K1273" s="349"/>
      <c r="L1273" s="349"/>
      <c r="M1273" s="199"/>
      <c r="O1273" s="196" t="str">
        <f>IF(OR(AND('Class Record S2'!$AI$14=".",COUNTIF('Class Record S2'!$AI$8:$AI$37,"\")&lt;5,COUNTIF('Class Record S2'!$AI$8:$AI$14,".")&lt;=(5-COUNTIF('Class Record S2'!$AI$8:$AI$37,"\"))),AND('Class Record S2'!$AI$14="\",COUNTIF('Class Record S2'!$AI$8:$AI$14,"\")&lt;=5)),"x","")</f>
        <v/>
      </c>
      <c r="Q1273" s="197" t="s">
        <v>69</v>
      </c>
      <c r="R1273" s="197" t="s">
        <v>95</v>
      </c>
    </row>
    <row r="1274" spans="1:18" ht="37.5" customHeight="1" x14ac:dyDescent="0.3">
      <c r="A1274" s="346"/>
      <c r="B1274" s="198" t="str">
        <f>IF($O1274="x",'Class Record S2'!$B$15,"")</f>
        <v/>
      </c>
      <c r="C1274" s="349" t="str">
        <f>IF($O1274="x",'Class Record S2'!$D$15,"")</f>
        <v/>
      </c>
      <c r="D1274" s="349"/>
      <c r="E1274" s="349"/>
      <c r="F1274" s="349"/>
      <c r="G1274" s="349"/>
      <c r="H1274" s="349"/>
      <c r="I1274" s="349"/>
      <c r="J1274" s="349"/>
      <c r="K1274" s="349"/>
      <c r="L1274" s="349"/>
      <c r="M1274" s="199"/>
      <c r="O1274" s="196" t="str">
        <f>IF(OR(AND('Class Record S2'!$AI$15=".",COUNTIF('Class Record S2'!$AI$8:$AI$37,"\")&lt;5,COUNTIF('Class Record S2'!$AI$8:$AI$15,".")&lt;=(5-COUNTIF('Class Record S2'!$AI$8:$AI$37,"\"))),AND('Class Record S2'!$AI$15="\",COUNTIF('Class Record S2'!$AI$8:$AI$15,"\")&lt;=5)),"x","")</f>
        <v/>
      </c>
      <c r="Q1274" s="197" t="s">
        <v>70</v>
      </c>
      <c r="R1274" s="197" t="s">
        <v>96</v>
      </c>
    </row>
    <row r="1275" spans="1:18" ht="37.5" customHeight="1" x14ac:dyDescent="0.3">
      <c r="A1275" s="346"/>
      <c r="B1275" s="198" t="str">
        <f>IF($O1275="x",'Class Record S2'!$B$16,"")</f>
        <v/>
      </c>
      <c r="C1275" s="349" t="str">
        <f>IF($O1275="x",'Class Record S2'!$D$16,"")</f>
        <v/>
      </c>
      <c r="D1275" s="349"/>
      <c r="E1275" s="349"/>
      <c r="F1275" s="349"/>
      <c r="G1275" s="349"/>
      <c r="H1275" s="349"/>
      <c r="I1275" s="349"/>
      <c r="J1275" s="349"/>
      <c r="K1275" s="349"/>
      <c r="L1275" s="349"/>
      <c r="M1275" s="199"/>
      <c r="O1275" s="196" t="str">
        <f>IF(OR(AND('Class Record S2'!$AI$16=".",COUNTIF('Class Record S2'!$AI$8:$AI$37,"\")&lt;5,COUNTIF('Class Record S2'!$AI$8:$AI$16,".")&lt;=(5-COUNTIF('Class Record S2'!$AI$8:$AI$37,"\"))),AND('Class Record S2'!$AI$16="\",COUNTIF('Class Record S2'!$AI$8:$AI$16,"\")&lt;=5)),"x","")</f>
        <v/>
      </c>
      <c r="Q1275" s="197" t="s">
        <v>71</v>
      </c>
      <c r="R1275" s="197" t="s">
        <v>97</v>
      </c>
    </row>
    <row r="1276" spans="1:18" ht="37.5" customHeight="1" thickBot="1" x14ac:dyDescent="0.35">
      <c r="A1276" s="347"/>
      <c r="B1276" s="200" t="str">
        <f>IF($O1276="x",'Class Record S2'!$B$17,"")</f>
        <v/>
      </c>
      <c r="C1276" s="350" t="str">
        <f>IF($O1276="x",'Class Record S2'!$D$17,"")</f>
        <v/>
      </c>
      <c r="D1276" s="350"/>
      <c r="E1276" s="350"/>
      <c r="F1276" s="350"/>
      <c r="G1276" s="350"/>
      <c r="H1276" s="350"/>
      <c r="I1276" s="350"/>
      <c r="J1276" s="350"/>
      <c r="K1276" s="350"/>
      <c r="L1276" s="350"/>
      <c r="M1276" s="202"/>
      <c r="O1276" s="196" t="str">
        <f>IF(OR(AND('Class Record S2'!$AI$17=".",COUNTIF('Class Record S2'!$AI$8:$AI$37,"\")&lt;5,COUNTIF('Class Record S2'!$AI$8:$AI$17,".")&lt;=(5-COUNTIF('Class Record S2'!$AI$8:$AI$37,"\"))),AND('Class Record S2'!$AI$17="\",COUNTIF('Class Record S2'!$AI$8:$AI$17,"\")&lt;=5)),"x","")</f>
        <v/>
      </c>
      <c r="Q1276" s="197" t="s">
        <v>72</v>
      </c>
      <c r="R1276" s="197" t="s">
        <v>135</v>
      </c>
    </row>
    <row r="1277" spans="1:18" ht="37.5" customHeight="1" x14ac:dyDescent="0.3">
      <c r="A1277" s="345" t="str">
        <f>'Class Record S2'!$A$18</f>
        <v>Multi/Div</v>
      </c>
      <c r="B1277" s="194" t="str">
        <f>IF($O1277="x",'Class Record S2'!$B$18,"")</f>
        <v/>
      </c>
      <c r="C1277" s="348" t="str">
        <f>IF($O1277="x",'Class Record S2'!$D$18,"")</f>
        <v/>
      </c>
      <c r="D1277" s="348"/>
      <c r="E1277" s="348"/>
      <c r="F1277" s="348"/>
      <c r="G1277" s="348"/>
      <c r="H1277" s="348"/>
      <c r="I1277" s="348"/>
      <c r="J1277" s="348"/>
      <c r="K1277" s="348"/>
      <c r="L1277" s="348"/>
      <c r="M1277" s="203"/>
      <c r="O1277" s="196" t="str">
        <f>IF(OR(AND('Class Record S2'!$AI$18=".",COUNTIF('Class Record S2'!$AI$8:$AI$37,"\")&lt;5,COUNTIF('Class Record S2'!$AI$8:$AI$18,".")&lt;=(5-COUNTIF('Class Record S2'!$AI$8:$AI$37,"\"))),AND('Class Record S2'!$AI$18="\",COUNTIF('Class Record S2'!$AI$8:$AI$18,"\")&lt;=5)),"x","")</f>
        <v/>
      </c>
      <c r="Q1277" s="197" t="s">
        <v>73</v>
      </c>
      <c r="R1277" s="197" t="s">
        <v>98</v>
      </c>
    </row>
    <row r="1278" spans="1:18" ht="37.5" customHeight="1" x14ac:dyDescent="0.3">
      <c r="A1278" s="346"/>
      <c r="B1278" s="198" t="str">
        <f>IF($O1278="x",'Class Record S2'!$B$19,"")</f>
        <v/>
      </c>
      <c r="C1278" s="349" t="str">
        <f>IF($O1278="x",'Class Record S2'!$D$19,"")</f>
        <v/>
      </c>
      <c r="D1278" s="349"/>
      <c r="E1278" s="349"/>
      <c r="F1278" s="349"/>
      <c r="G1278" s="349"/>
      <c r="H1278" s="349"/>
      <c r="I1278" s="349"/>
      <c r="J1278" s="349"/>
      <c r="K1278" s="349"/>
      <c r="L1278" s="349"/>
      <c r="M1278" s="204"/>
      <c r="O1278" s="196" t="str">
        <f>IF(OR(AND('Class Record S2'!$AI$19=".",COUNTIF('Class Record S2'!$AI$8:$AI$37,"\")&lt;5,COUNTIF('Class Record S2'!$AI$8:$AI$19,".")&lt;=(5-COUNTIF('Class Record S2'!$AI$8:$AI$37,"\"))),AND('Class Record S2'!$AI$19="\",COUNTIF('Class Record S2'!$AI$8:$AI$19,"\")&lt;=5)),"x","")</f>
        <v/>
      </c>
      <c r="Q1278" s="197" t="s">
        <v>74</v>
      </c>
      <c r="R1278" s="197" t="s">
        <v>99</v>
      </c>
    </row>
    <row r="1279" spans="1:18" ht="37.5" customHeight="1" x14ac:dyDescent="0.3">
      <c r="A1279" s="346"/>
      <c r="B1279" s="198" t="str">
        <f>IF($O1279="x",'Class Record S2'!$B$20,"")</f>
        <v/>
      </c>
      <c r="C1279" s="349" t="str">
        <f>IF($O1279="x",'Class Record S2'!$D$20,"")</f>
        <v/>
      </c>
      <c r="D1279" s="349"/>
      <c r="E1279" s="349"/>
      <c r="F1279" s="349"/>
      <c r="G1279" s="349"/>
      <c r="H1279" s="349"/>
      <c r="I1279" s="349"/>
      <c r="J1279" s="349"/>
      <c r="K1279" s="349"/>
      <c r="L1279" s="349"/>
      <c r="M1279" s="204"/>
      <c r="O1279" s="196" t="str">
        <f>IF(OR(AND('Class Record S2'!$AI$20=".",COUNTIF('Class Record S2'!$AI$8:$AI$37,"\")&lt;5,COUNTIF('Class Record S2'!$AI$8:$AI$20,".")&lt;=(5-COUNTIF('Class Record S2'!$AI$8:$AI$37,"\"))),AND('Class Record S2'!$AI$20="\",COUNTIF('Class Record S2'!$AI$8:$AI$20,"\")&lt;=5)),"x","")</f>
        <v/>
      </c>
      <c r="Q1279" s="197" t="s">
        <v>75</v>
      </c>
      <c r="R1279" s="197" t="s">
        <v>100</v>
      </c>
    </row>
    <row r="1280" spans="1:18" ht="37.5" customHeight="1" thickBot="1" x14ac:dyDescent="0.35">
      <c r="A1280" s="347"/>
      <c r="B1280" s="200" t="str">
        <f>IF($O1280="x",'Class Record S2'!$B$21,"")</f>
        <v/>
      </c>
      <c r="C1280" s="350" t="str">
        <f>IF($O1280="x",'Class Record S2'!$D$21,"")</f>
        <v/>
      </c>
      <c r="D1280" s="350"/>
      <c r="E1280" s="350"/>
      <c r="F1280" s="350"/>
      <c r="G1280" s="350"/>
      <c r="H1280" s="350"/>
      <c r="I1280" s="350"/>
      <c r="J1280" s="350"/>
      <c r="K1280" s="350"/>
      <c r="L1280" s="350"/>
      <c r="M1280" s="202"/>
      <c r="O1280" s="196" t="str">
        <f>IF(OR(AND('Class Record S2'!$AI$21=".",COUNTIF('Class Record S2'!$AI$8:$AI$37,"\")&lt;5,COUNTIF('Class Record S2'!$AI$8:$AI$21,".")&lt;=(5-COUNTIF('Class Record S2'!$AI$8:$AI$37,"\"))),AND('Class Record S2'!$AI$21="\",COUNTIF('Class Record S2'!$AI$8:$AI$21,"\")&lt;=5)),"x","")</f>
        <v/>
      </c>
      <c r="Q1280" s="197" t="s">
        <v>76</v>
      </c>
      <c r="R1280" s="197" t="s">
        <v>101</v>
      </c>
    </row>
    <row r="1281" spans="1:18" ht="37.5" customHeight="1" x14ac:dyDescent="0.3">
      <c r="A1281" s="345" t="str">
        <f>'Class Record S2'!$A$22</f>
        <v>Frac</v>
      </c>
      <c r="B1281" s="194" t="str">
        <f>IF($O1281="x",'Class Record S2'!$B$22,"")</f>
        <v/>
      </c>
      <c r="C1281" s="348" t="str">
        <f>IF($O1281="x",'Class Record S2'!$D$22,"")</f>
        <v/>
      </c>
      <c r="D1281" s="348"/>
      <c r="E1281" s="348"/>
      <c r="F1281" s="348"/>
      <c r="G1281" s="348"/>
      <c r="H1281" s="348"/>
      <c r="I1281" s="348"/>
      <c r="J1281" s="348"/>
      <c r="K1281" s="348"/>
      <c r="L1281" s="348"/>
      <c r="M1281" s="203"/>
      <c r="O1281" s="196" t="str">
        <f>IF(OR(AND('Class Record S2'!$AI$22=".",COUNTIF('Class Record S2'!$AI$8:$AI$37,"\")&lt;5,COUNTIF('Class Record S2'!$AI$8:$AI$22,".")&lt;=(5-COUNTIF('Class Record S2'!$AI$8:$AI$37,"\"))),AND('Class Record S2'!$AI$22="\",COUNTIF('Class Record S2'!$AI$8:$AI$22,"\")&lt;=5)),"x","")</f>
        <v/>
      </c>
      <c r="Q1281" s="197" t="s">
        <v>77</v>
      </c>
      <c r="R1281" s="197" t="s">
        <v>136</v>
      </c>
    </row>
    <row r="1282" spans="1:18" ht="37.5" customHeight="1" thickBot="1" x14ac:dyDescent="0.35">
      <c r="A1282" s="347"/>
      <c r="B1282" s="200" t="str">
        <f>IF($O1282="x",'Class Record S2'!$B$23,"")</f>
        <v/>
      </c>
      <c r="C1282" s="350" t="str">
        <f>IF($O1282="x",'Class Record S2'!$D$23,"")</f>
        <v/>
      </c>
      <c r="D1282" s="350"/>
      <c r="E1282" s="350"/>
      <c r="F1282" s="350"/>
      <c r="G1282" s="350"/>
      <c r="H1282" s="350"/>
      <c r="I1282" s="350"/>
      <c r="J1282" s="350"/>
      <c r="K1282" s="350"/>
      <c r="L1282" s="350"/>
      <c r="M1282" s="202"/>
      <c r="O1282" s="196" t="str">
        <f>IF(OR(AND('Class Record S2'!$AI$23=".",COUNTIF('Class Record S2'!$AI$8:$AI$37,"\")&lt;5,COUNTIF('Class Record S2'!$AI$8:$AI$23,".")&lt;=(5-COUNTIF('Class Record S2'!$AI$8:$AI$37,"\"))),AND('Class Record S2'!$AI$23="\",COUNTIF('Class Record S2'!$AI$8:$AI$23,"\")&lt;=5)),"x","")</f>
        <v/>
      </c>
      <c r="Q1282" s="197" t="s">
        <v>78</v>
      </c>
      <c r="R1282" s="197" t="s">
        <v>137</v>
      </c>
    </row>
    <row r="1283" spans="1:18" ht="37.5" customHeight="1" x14ac:dyDescent="0.3">
      <c r="A1283" s="345" t="str">
        <f>'Class Record S2'!$A$24</f>
        <v>Measure</v>
      </c>
      <c r="B1283" s="194" t="str">
        <f>IF($O1283="x",'Class Record S2'!$B$24,"")</f>
        <v/>
      </c>
      <c r="C1283" s="348" t="str">
        <f>IF($O1283="x",'Class Record S2'!$D$24,"")</f>
        <v/>
      </c>
      <c r="D1283" s="348"/>
      <c r="E1283" s="348"/>
      <c r="F1283" s="348"/>
      <c r="G1283" s="348"/>
      <c r="H1283" s="348"/>
      <c r="I1283" s="348"/>
      <c r="J1283" s="348"/>
      <c r="K1283" s="348"/>
      <c r="L1283" s="348"/>
      <c r="M1283" s="203"/>
      <c r="O1283" s="196" t="str">
        <f>IF(OR(AND('Class Record S2'!$AI$24=".",COUNTIF('Class Record S2'!$AI$8:$AI$37,"\")&lt;5,COUNTIF('Class Record S2'!$AI$8:$AI$24,".")&lt;=(5-COUNTIF('Class Record S2'!$AI$8:$AI$37,"\"))),AND('Class Record S2'!$AI$24="\",COUNTIF('Class Record S2'!$AI$8:$AI$24,"\")&lt;=5)),"x","")</f>
        <v/>
      </c>
      <c r="Q1283" s="197" t="s">
        <v>79</v>
      </c>
      <c r="R1283" s="197" t="s">
        <v>138</v>
      </c>
    </row>
    <row r="1284" spans="1:18" ht="37.5" customHeight="1" x14ac:dyDescent="0.3">
      <c r="A1284" s="346"/>
      <c r="B1284" s="198" t="str">
        <f>IF($O1284="x",'Class Record S2'!$B$25,"")</f>
        <v/>
      </c>
      <c r="C1284" s="349" t="str">
        <f>IF($O1284="x",'Class Record S2'!$D$25,"")</f>
        <v/>
      </c>
      <c r="D1284" s="349"/>
      <c r="E1284" s="349"/>
      <c r="F1284" s="349"/>
      <c r="G1284" s="349"/>
      <c r="H1284" s="349"/>
      <c r="I1284" s="349"/>
      <c r="J1284" s="349"/>
      <c r="K1284" s="349"/>
      <c r="L1284" s="349"/>
      <c r="M1284" s="204"/>
      <c r="O1284" s="196" t="str">
        <f>IF(OR(AND('Class Record S2'!$AI$25=".",COUNTIF('Class Record S2'!$AI$8:$AI$37,"\")&lt;5,COUNTIF('Class Record S2'!$AI$8:$AI$25,".")&lt;=(5-COUNTIF('Class Record S2'!$AI$8:$AI$37,"\"))),AND('Class Record S2'!$AI$25="\",COUNTIF('Class Record S2'!$AI$8:$AI$25,"\")&lt;=5)),"x","")</f>
        <v/>
      </c>
      <c r="Q1284" s="197" t="s">
        <v>80</v>
      </c>
      <c r="R1284" s="197" t="s">
        <v>139</v>
      </c>
    </row>
    <row r="1285" spans="1:18" ht="37.5" customHeight="1" x14ac:dyDescent="0.3">
      <c r="A1285" s="346"/>
      <c r="B1285" s="198" t="str">
        <f>IF($O1285="x",'Class Record S2'!$B$26,"")</f>
        <v/>
      </c>
      <c r="C1285" s="349" t="str">
        <f>IF($O1285="x",'Class Record S2'!$D$26,"")</f>
        <v/>
      </c>
      <c r="D1285" s="349"/>
      <c r="E1285" s="349"/>
      <c r="F1285" s="349"/>
      <c r="G1285" s="349"/>
      <c r="H1285" s="349"/>
      <c r="I1285" s="349"/>
      <c r="J1285" s="349"/>
      <c r="K1285" s="349"/>
      <c r="L1285" s="349"/>
      <c r="M1285" s="204"/>
      <c r="O1285" s="196" t="str">
        <f>IF(OR(AND('Class Record S2'!$AI$26=".",COUNTIF('Class Record S2'!$AI$8:$AI$37,"\")&lt;5,COUNTIF('Class Record S2'!$AI$8:$AI$26,".")&lt;=(5-COUNTIF('Class Record S2'!$AI$8:$AI$37,"\"))),AND('Class Record S2'!$AI$26="\",COUNTIF('Class Record S2'!$AI$8:$AI$26,"\")&lt;=5)),"x","")</f>
        <v/>
      </c>
      <c r="Q1285" s="197" t="s">
        <v>81</v>
      </c>
      <c r="R1285" s="197" t="s">
        <v>140</v>
      </c>
    </row>
    <row r="1286" spans="1:18" ht="37.5" customHeight="1" x14ac:dyDescent="0.3">
      <c r="A1286" s="346"/>
      <c r="B1286" s="198" t="str">
        <f>IF($O1286="x",'Class Record S2'!$B$27,"")</f>
        <v/>
      </c>
      <c r="C1286" s="349" t="str">
        <f>IF($O1286="x",'Class Record S2'!$D$27,"")</f>
        <v/>
      </c>
      <c r="D1286" s="349"/>
      <c r="E1286" s="349"/>
      <c r="F1286" s="349"/>
      <c r="G1286" s="349"/>
      <c r="H1286" s="349"/>
      <c r="I1286" s="349"/>
      <c r="J1286" s="349"/>
      <c r="K1286" s="349"/>
      <c r="L1286" s="349"/>
      <c r="M1286" s="204"/>
      <c r="O1286" s="196" t="str">
        <f>IF(OR(AND('Class Record S2'!$AI$27=".",COUNTIF('Class Record S2'!$AI$8:$AI$37,"\")&lt;5,COUNTIF('Class Record S2'!$AI$8:$AI$27,".")&lt;=(5-COUNTIF('Class Record S2'!$AI$8:$AI$37,"\"))),AND('Class Record S2'!$AI$27="\",COUNTIF('Class Record S2'!$AI$8:$AI$27,"\")&lt;=5)),"x","")</f>
        <v/>
      </c>
      <c r="Q1286" s="197" t="s">
        <v>82</v>
      </c>
      <c r="R1286" s="197" t="s">
        <v>141</v>
      </c>
    </row>
    <row r="1287" spans="1:18" ht="37.5" customHeight="1" x14ac:dyDescent="0.3">
      <c r="A1287" s="346"/>
      <c r="B1287" s="198" t="str">
        <f>IF($O1287="x",'Class Record S2'!$B$28,"")</f>
        <v/>
      </c>
      <c r="C1287" s="349" t="str">
        <f>IF($O1287="x",'Class Record S2'!$D$28,"")</f>
        <v/>
      </c>
      <c r="D1287" s="349"/>
      <c r="E1287" s="349"/>
      <c r="F1287" s="349"/>
      <c r="G1287" s="349"/>
      <c r="H1287" s="349"/>
      <c r="I1287" s="349"/>
      <c r="J1287" s="349"/>
      <c r="K1287" s="349"/>
      <c r="L1287" s="349"/>
      <c r="M1287" s="204"/>
      <c r="O1287" s="196" t="str">
        <f>IF(OR(AND('Class Record S2'!$AI$28=".",COUNTIF('Class Record S2'!$AI$8:$AI$37,"\")&lt;5,COUNTIF('Class Record S2'!$AI$8:$AI$28,".")&lt;=(5-COUNTIF('Class Record S2'!$AI$8:$AI$37,"\"))),AND('Class Record S2'!$AI$28="\",COUNTIF('Class Record S2'!$AI$8:$AI$28,"\")&lt;=5)),"x","")</f>
        <v/>
      </c>
      <c r="Q1287" s="197" t="s">
        <v>83</v>
      </c>
      <c r="R1287" s="197" t="s">
        <v>102</v>
      </c>
    </row>
    <row r="1288" spans="1:18" ht="37.5" customHeight="1" thickBot="1" x14ac:dyDescent="0.35">
      <c r="A1288" s="347"/>
      <c r="B1288" s="200" t="str">
        <f>IF($O1288="x",'Class Record S2'!$B$29,"")</f>
        <v/>
      </c>
      <c r="C1288" s="350" t="str">
        <f>IF($O1288="x",'Class Record S2'!$D$29,"")</f>
        <v/>
      </c>
      <c r="D1288" s="350"/>
      <c r="E1288" s="350"/>
      <c r="F1288" s="350"/>
      <c r="G1288" s="350"/>
      <c r="H1288" s="350"/>
      <c r="I1288" s="350"/>
      <c r="J1288" s="350"/>
      <c r="K1288" s="350"/>
      <c r="L1288" s="350"/>
      <c r="M1288" s="202"/>
      <c r="O1288" s="196" t="str">
        <f>IF(OR(AND('Class Record S2'!$AI$29=".",COUNTIF('Class Record S2'!$AI$8:$AI$37,"\")&lt;5,COUNTIF('Class Record S2'!$AI$8:$AI$29,".")&lt;=(5-COUNTIF('Class Record S2'!$AI$8:$AI$37,"\"))),AND('Class Record S2'!$AI$29="\",COUNTIF('Class Record S2'!$AI$8:$AI$29,"\")&lt;=5)),"x","")</f>
        <v/>
      </c>
      <c r="Q1288" s="197" t="s">
        <v>84</v>
      </c>
      <c r="R1288" s="197" t="s">
        <v>142</v>
      </c>
    </row>
    <row r="1289" spans="1:18" ht="37.5" customHeight="1" x14ac:dyDescent="0.3">
      <c r="A1289" s="345" t="str">
        <f>'Class Record S2'!$A$30</f>
        <v>Geometry</v>
      </c>
      <c r="B1289" s="194" t="str">
        <f>IF($O1289="x",'Class Record S2'!$B$30,"")</f>
        <v/>
      </c>
      <c r="C1289" s="348" t="str">
        <f>IF($O1289="x",'Class Record S2'!$D$30,"")</f>
        <v/>
      </c>
      <c r="D1289" s="348"/>
      <c r="E1289" s="348"/>
      <c r="F1289" s="348"/>
      <c r="G1289" s="348"/>
      <c r="H1289" s="348"/>
      <c r="I1289" s="348"/>
      <c r="J1289" s="348"/>
      <c r="K1289" s="348"/>
      <c r="L1289" s="348"/>
      <c r="M1289" s="203"/>
      <c r="O1289" s="196" t="str">
        <f>IF(OR(AND('Class Record S2'!$AI$30=".",COUNTIF('Class Record S2'!$AI$8:$AI$37,"\")&lt;5,COUNTIF('Class Record S2'!$AI$8:$AI$30,".")&lt;=(5-COUNTIF('Class Record S2'!$AI$8:$AI$37,"\"))),AND('Class Record S2'!$AI$30="\",COUNTIF('Class Record S2'!$AI$8:$AI$30,"\")&lt;=5)),"x","")</f>
        <v/>
      </c>
      <c r="Q1289" s="197" t="s">
        <v>85</v>
      </c>
      <c r="R1289" s="197" t="s">
        <v>143</v>
      </c>
    </row>
    <row r="1290" spans="1:18" ht="37.5" customHeight="1" x14ac:dyDescent="0.3">
      <c r="A1290" s="346"/>
      <c r="B1290" s="198" t="str">
        <f>IF($O1290="x",'Class Record S2'!$B$31,"")</f>
        <v/>
      </c>
      <c r="C1290" s="349" t="str">
        <f>IF($O1290="x",'Class Record S2'!$D$31,"")</f>
        <v/>
      </c>
      <c r="D1290" s="349"/>
      <c r="E1290" s="349"/>
      <c r="F1290" s="349"/>
      <c r="G1290" s="349"/>
      <c r="H1290" s="349"/>
      <c r="I1290" s="349"/>
      <c r="J1290" s="349"/>
      <c r="K1290" s="349"/>
      <c r="L1290" s="349"/>
      <c r="M1290" s="204"/>
      <c r="O1290" s="196" t="str">
        <f>IF(OR(AND('Class Record S2'!$AI$31=".",COUNTIF('Class Record S2'!$AI$8:$AI$37,"\")&lt;5,COUNTIF('Class Record S2'!$AI$8:$AI$31,".")&lt;=(5-COUNTIF('Class Record S2'!$AI$8:$AI$37,"\"))),AND('Class Record S2'!$AI$31="\",COUNTIF('Class Record S2'!$AI$8:$AI$31,"\")&lt;=5)),"x","")</f>
        <v/>
      </c>
      <c r="Q1290" s="197" t="s">
        <v>86</v>
      </c>
      <c r="R1290" s="197" t="s">
        <v>144</v>
      </c>
    </row>
    <row r="1291" spans="1:18" ht="37.5" customHeight="1" x14ac:dyDescent="0.3">
      <c r="A1291" s="346"/>
      <c r="B1291" s="198" t="str">
        <f>IF($O1291="x",'Class Record S2'!$B$32,"")</f>
        <v/>
      </c>
      <c r="C1291" s="349" t="str">
        <f>IF($O1291="x",'Class Record S2'!$D$32,"")</f>
        <v/>
      </c>
      <c r="D1291" s="349"/>
      <c r="E1291" s="349"/>
      <c r="F1291" s="349"/>
      <c r="G1291" s="349"/>
      <c r="H1291" s="349"/>
      <c r="I1291" s="349"/>
      <c r="J1291" s="349"/>
      <c r="K1291" s="349"/>
      <c r="L1291" s="349"/>
      <c r="M1291" s="204"/>
      <c r="O1291" s="196" t="str">
        <f>IF(OR(AND('Class Record S2'!$AI$32=".",COUNTIF('Class Record S2'!$AI$8:$AI$37,"\")&lt;5,COUNTIF('Class Record S2'!$AI$8:$AI$32,".")&lt;=(5-COUNTIF('Class Record S2'!$AI$8:$AI$37,"\"))),AND('Class Record S2'!$AI$32="\",COUNTIF('Class Record S2'!$AI$8:$AI$32,"\")&lt;=5)),"x","")</f>
        <v/>
      </c>
      <c r="Q1291" s="197" t="s">
        <v>87</v>
      </c>
      <c r="R1291" s="197" t="s">
        <v>145</v>
      </c>
    </row>
    <row r="1292" spans="1:18" ht="37.5" customHeight="1" x14ac:dyDescent="0.3">
      <c r="A1292" s="346"/>
      <c r="B1292" s="198" t="str">
        <f>IF($O1292="x",'Class Record S2'!$B$33,"")</f>
        <v/>
      </c>
      <c r="C1292" s="349" t="str">
        <f>IF($O1292="x",'Class Record S2'!$D$33,"")</f>
        <v/>
      </c>
      <c r="D1292" s="349"/>
      <c r="E1292" s="349"/>
      <c r="F1292" s="349"/>
      <c r="G1292" s="349"/>
      <c r="H1292" s="349"/>
      <c r="I1292" s="349"/>
      <c r="J1292" s="349"/>
      <c r="K1292" s="349"/>
      <c r="L1292" s="349"/>
      <c r="M1292" s="204"/>
      <c r="O1292" s="196" t="str">
        <f>IF(OR(AND('Class Record S2'!$AI$33=".",COUNTIF('Class Record S2'!$AI$8:$AI$37,"\")&lt;5,COUNTIF('Class Record S2'!$AI$8:$AI$33,".")&lt;=(5-COUNTIF('Class Record S2'!$AI$8:$AI$37,"\"))),AND('Class Record S2'!$AI$33="\",COUNTIF('Class Record S2'!$AI$8:$AI$33,"\")&lt;=5)),"x","")</f>
        <v/>
      </c>
      <c r="Q1292" s="197" t="s">
        <v>88</v>
      </c>
      <c r="R1292" s="197" t="s">
        <v>146</v>
      </c>
    </row>
    <row r="1293" spans="1:18" ht="37.5" customHeight="1" x14ac:dyDescent="0.3">
      <c r="A1293" s="346"/>
      <c r="B1293" s="198" t="str">
        <f>IF($O1293="x",'Class Record S2'!$B$34,"")</f>
        <v/>
      </c>
      <c r="C1293" s="349" t="str">
        <f>IF($O1293="x",'Class Record S2'!$D$34,"")</f>
        <v/>
      </c>
      <c r="D1293" s="349"/>
      <c r="E1293" s="349"/>
      <c r="F1293" s="349"/>
      <c r="G1293" s="349"/>
      <c r="H1293" s="349"/>
      <c r="I1293" s="349"/>
      <c r="J1293" s="349"/>
      <c r="K1293" s="349"/>
      <c r="L1293" s="349"/>
      <c r="M1293" s="204"/>
      <c r="O1293" s="196" t="str">
        <f>IF(OR(AND('Class Record S2'!$AI$34=".",COUNTIF('Class Record S2'!$AI$8:$AI$37,"\")&lt;5,COUNTIF('Class Record S2'!$AI$8:$AI$34,".")&lt;=(5-COUNTIF('Class Record S2'!$AI$8:$AI$37,"\"))),AND('Class Record S2'!$AI$34="\",COUNTIF('Class Record S2'!$AI$8:$AI$34,"\")&lt;=5)),"x","")</f>
        <v/>
      </c>
      <c r="Q1293" s="197" t="s">
        <v>89</v>
      </c>
      <c r="R1293" s="197" t="s">
        <v>178</v>
      </c>
    </row>
    <row r="1294" spans="1:18" ht="30.75" customHeight="1" thickBot="1" x14ac:dyDescent="0.35">
      <c r="A1294" s="347"/>
      <c r="B1294" s="200" t="str">
        <f>IF($O1294="x",'Class Record S2'!$B$35,"")</f>
        <v/>
      </c>
      <c r="C1294" s="350" t="str">
        <f>IF($O1294="x",'Class Record S2'!$D$35,"")</f>
        <v/>
      </c>
      <c r="D1294" s="350"/>
      <c r="E1294" s="350"/>
      <c r="F1294" s="350"/>
      <c r="G1294" s="350"/>
      <c r="H1294" s="350"/>
      <c r="I1294" s="350"/>
      <c r="J1294" s="350"/>
      <c r="K1294" s="350"/>
      <c r="L1294" s="350"/>
      <c r="M1294" s="202"/>
      <c r="O1294" s="196" t="str">
        <f>IF(OR(AND('Class Record S2'!$AI$35=".",COUNTIF('Class Record S2'!$AI$8:$AI$37,"\")&lt;5,COUNTIF('Class Record S2'!$AI$8:$AI$35,".")&lt;=(5-COUNTIF('Class Record S2'!$AI$8:$AI$37,"\"))),AND('Class Record S2'!$AI$35="\",COUNTIF('Class Record S2'!$AI$8:$AI$35,"\")&lt;=5)),"x","")</f>
        <v/>
      </c>
      <c r="Q1294" s="197" t="s">
        <v>90</v>
      </c>
      <c r="R1294" s="197" t="s">
        <v>177</v>
      </c>
    </row>
    <row r="1295" spans="1:18" ht="37.5" customHeight="1" x14ac:dyDescent="0.3">
      <c r="A1295" s="345" t="str">
        <f>'Class Record S2'!$A$36</f>
        <v>Stat</v>
      </c>
      <c r="B1295" s="194" t="str">
        <f>IF($O1295="x",'Class Record S2'!$B$36,"")</f>
        <v/>
      </c>
      <c r="C1295" s="348" t="str">
        <f>IF($O1295="x",'Class Record S2'!$D$36,"")</f>
        <v/>
      </c>
      <c r="D1295" s="348"/>
      <c r="E1295" s="348"/>
      <c r="F1295" s="348"/>
      <c r="G1295" s="348"/>
      <c r="H1295" s="348"/>
      <c r="I1295" s="348"/>
      <c r="J1295" s="348"/>
      <c r="K1295" s="348"/>
      <c r="L1295" s="348"/>
      <c r="M1295" s="203"/>
      <c r="O1295" s="196" t="str">
        <f>IF(OR(AND('Class Record S2'!$AI$36=".",COUNTIF('Class Record S2'!$AI$8:$AI$37,"\")&lt;5,COUNTIF('Class Record S2'!$AI$8:$AI$36,".")&lt;=(5-COUNTIF('Class Record S2'!$AI$8:$AI$37,"\"))),AND('Class Record S2'!$AI$36="\",COUNTIF('Class Record S2'!$AI$8:$AI$36,"\")&lt;=5)),"x","")</f>
        <v/>
      </c>
      <c r="Q1295" s="197" t="s">
        <v>91</v>
      </c>
      <c r="R1295" s="197" t="s">
        <v>147</v>
      </c>
    </row>
    <row r="1296" spans="1:18" ht="37.5" customHeight="1" thickBot="1" x14ac:dyDescent="0.35">
      <c r="A1296" s="347"/>
      <c r="B1296" s="200" t="str">
        <f>IF($O1296="x",'Class Record S2'!$B$37,"")</f>
        <v/>
      </c>
      <c r="C1296" s="350" t="str">
        <f>IF($O1296="x",'Class Record S2'!$D$37,"")</f>
        <v/>
      </c>
      <c r="D1296" s="350"/>
      <c r="E1296" s="350"/>
      <c r="F1296" s="350"/>
      <c r="G1296" s="350"/>
      <c r="H1296" s="350"/>
      <c r="I1296" s="350"/>
      <c r="J1296" s="350"/>
      <c r="K1296" s="350"/>
      <c r="L1296" s="350"/>
      <c r="M1296" s="202"/>
      <c r="O1296" s="196" t="str">
        <f>IF(OR(AND('Class Record S2'!$AI$37=".",COUNTIF('Class Record S2'!$AI$8:$AI$37,"\")&lt;5,COUNTIF('Class Record S2'!$AI$8:$AI$37,".")&lt;=(5-COUNTIF('Class Record S2'!$AI$8:$AI$37,"\"))),AND('Class Record S2'!$AI$37="\",COUNTIF('Class Record S2'!$AI$8:$AI$37,"\")&lt;=5)),"x","")</f>
        <v/>
      </c>
      <c r="Q1296" s="197" t="s">
        <v>92</v>
      </c>
      <c r="R1296" s="197" t="s">
        <v>148</v>
      </c>
    </row>
    <row r="1297" spans="1:18" ht="16.5" customHeight="1" thickBot="1" x14ac:dyDescent="0.35">
      <c r="A1297" s="351" t="s">
        <v>45</v>
      </c>
      <c r="B1297" s="352"/>
      <c r="C1297" s="352"/>
      <c r="D1297" s="352"/>
      <c r="E1297" s="352"/>
      <c r="F1297" s="352"/>
      <c r="G1297" s="352"/>
      <c r="H1297" s="352"/>
      <c r="I1297" s="352"/>
      <c r="J1297" s="352"/>
      <c r="K1297" s="353"/>
      <c r="L1297" s="354" t="s">
        <v>46</v>
      </c>
      <c r="M1297" s="355"/>
    </row>
    <row r="1298" spans="1:18" ht="28.5" customHeight="1" x14ac:dyDescent="0.3">
      <c r="A1298" s="356"/>
      <c r="B1298" s="357"/>
      <c r="C1298" s="357"/>
      <c r="D1298" s="357"/>
      <c r="E1298" s="357"/>
      <c r="F1298" s="357"/>
      <c r="G1298" s="357"/>
      <c r="H1298" s="357"/>
      <c r="I1298" s="357"/>
      <c r="J1298" s="357"/>
      <c r="K1298" s="358"/>
      <c r="L1298" s="365" t="str">
        <f>'Class Record S2'!$AI$38</f>
        <v>N</v>
      </c>
      <c r="M1298" s="366"/>
    </row>
    <row r="1299" spans="1:18" ht="28.5" customHeight="1" x14ac:dyDescent="0.3">
      <c r="A1299" s="359"/>
      <c r="B1299" s="360"/>
      <c r="C1299" s="360"/>
      <c r="D1299" s="360"/>
      <c r="E1299" s="360"/>
      <c r="F1299" s="360"/>
      <c r="G1299" s="360"/>
      <c r="H1299" s="360"/>
      <c r="I1299" s="360"/>
      <c r="J1299" s="360"/>
      <c r="K1299" s="361"/>
      <c r="L1299" s="367"/>
      <c r="M1299" s="368"/>
    </row>
    <row r="1300" spans="1:18" ht="28.5" customHeight="1" thickBot="1" x14ac:dyDescent="0.35">
      <c r="A1300" s="362"/>
      <c r="B1300" s="363"/>
      <c r="C1300" s="363"/>
      <c r="D1300" s="363"/>
      <c r="E1300" s="363"/>
      <c r="F1300" s="363"/>
      <c r="G1300" s="363"/>
      <c r="H1300" s="363"/>
      <c r="I1300" s="363"/>
      <c r="J1300" s="363"/>
      <c r="K1300" s="364"/>
      <c r="L1300" s="369"/>
      <c r="M1300" s="370"/>
    </row>
    <row r="1302" spans="1:18" ht="19.5" thickBot="1" x14ac:dyDescent="0.35"/>
    <row r="1303" spans="1:18" ht="23.25" customHeight="1" thickBot="1" x14ac:dyDescent="0.35">
      <c r="A1303" s="371" t="str">
        <f>'Class Record S2'!$D$1</f>
        <v>A N OTHER SCHOOL</v>
      </c>
      <c r="B1303" s="372"/>
      <c r="C1303" s="372"/>
      <c r="D1303" s="372"/>
      <c r="E1303" s="372"/>
      <c r="F1303" s="372"/>
      <c r="G1303" s="372"/>
      <c r="H1303" s="372"/>
      <c r="I1303" s="372"/>
      <c r="J1303" s="372"/>
      <c r="K1303" s="372"/>
      <c r="L1303" s="372"/>
      <c r="M1303" s="373"/>
    </row>
    <row r="1304" spans="1:18" ht="15.75" customHeight="1" thickBot="1" x14ac:dyDescent="0.35">
      <c r="A1304" s="374" t="s">
        <v>18</v>
      </c>
      <c r="B1304" s="375"/>
      <c r="C1304" s="375"/>
      <c r="D1304" s="376">
        <f>'Class Record S2'!$AJ$2</f>
        <v>0</v>
      </c>
      <c r="E1304" s="376"/>
      <c r="F1304" s="376"/>
      <c r="G1304" s="377"/>
      <c r="H1304" s="380" t="s">
        <v>19</v>
      </c>
      <c r="I1304" s="382">
        <f>'Class Record S2'!$E$39</f>
        <v>0</v>
      </c>
      <c r="J1304" s="382"/>
      <c r="K1304" s="383" t="str">
        <f>'Class Record S2'!$C$2</f>
        <v>CLASS: 2A</v>
      </c>
      <c r="L1304" s="383"/>
      <c r="M1304" s="384"/>
    </row>
    <row r="1305" spans="1:18" ht="15.75" customHeight="1" thickBot="1" x14ac:dyDescent="0.35">
      <c r="A1305" s="351"/>
      <c r="B1305" s="352"/>
      <c r="C1305" s="352"/>
      <c r="D1305" s="378"/>
      <c r="E1305" s="378"/>
      <c r="F1305" s="378"/>
      <c r="G1305" s="379"/>
      <c r="H1305" s="380"/>
      <c r="I1305" s="382"/>
      <c r="J1305" s="382"/>
      <c r="K1305" s="383"/>
      <c r="L1305" s="383"/>
      <c r="M1305" s="384"/>
    </row>
    <row r="1306" spans="1:18" ht="19.5" thickBot="1" x14ac:dyDescent="0.35">
      <c r="A1306" s="395" t="s">
        <v>20</v>
      </c>
      <c r="B1306" s="396"/>
      <c r="C1306" s="396"/>
      <c r="D1306" s="396"/>
      <c r="E1306" s="396"/>
      <c r="F1306" s="397" t="s">
        <v>21</v>
      </c>
      <c r="G1306" s="398"/>
      <c r="H1306" s="398"/>
      <c r="I1306" s="399"/>
      <c r="J1306" s="400" t="s">
        <v>22</v>
      </c>
      <c r="K1306" s="401"/>
      <c r="L1306" s="401"/>
      <c r="M1306" s="402"/>
    </row>
    <row r="1307" spans="1:18" ht="16.5" customHeight="1" thickBot="1" x14ac:dyDescent="0.35">
      <c r="A1307" s="385" t="s">
        <v>23</v>
      </c>
      <c r="B1307" s="386"/>
      <c r="C1307" s="387"/>
      <c r="D1307" s="388" t="s">
        <v>24</v>
      </c>
      <c r="E1307" s="389"/>
      <c r="F1307" s="390" t="s">
        <v>25</v>
      </c>
      <c r="G1307" s="391"/>
      <c r="H1307" s="391" t="s">
        <v>26</v>
      </c>
      <c r="I1307" s="392"/>
      <c r="J1307" s="390" t="s">
        <v>27</v>
      </c>
      <c r="K1307" s="391"/>
      <c r="L1307" s="393" t="s">
        <v>28</v>
      </c>
      <c r="M1307" s="394"/>
    </row>
    <row r="1308" spans="1:18" ht="31.5" customHeight="1" thickBot="1" x14ac:dyDescent="0.35">
      <c r="A1308" s="205"/>
      <c r="B1308" s="206" t="s">
        <v>55</v>
      </c>
      <c r="C1308" s="207"/>
      <c r="D1308" s="207"/>
      <c r="E1308" s="207"/>
      <c r="F1308" s="207"/>
      <c r="G1308" s="207"/>
      <c r="H1308" s="207"/>
      <c r="I1308" s="207"/>
      <c r="J1308" s="207"/>
      <c r="K1308" s="207"/>
      <c r="L1308" s="207"/>
      <c r="M1308" s="208" t="s">
        <v>44</v>
      </c>
      <c r="Q1308" s="381" t="s">
        <v>121</v>
      </c>
      <c r="R1308" s="381"/>
    </row>
    <row r="1309" spans="1:18" ht="37.5" customHeight="1" x14ac:dyDescent="0.3">
      <c r="A1309" s="345" t="str">
        <f>'Class Record S2'!$A$8</f>
        <v>Place Value</v>
      </c>
      <c r="B1309" s="194" t="str">
        <f>IF($O1309="x",'Class Record S2'!$B$8,"")</f>
        <v/>
      </c>
      <c r="C1309" s="348" t="str">
        <f>IF($O1309="x",'Class Record S2'!$D$8,"")</f>
        <v/>
      </c>
      <c r="D1309" s="348"/>
      <c r="E1309" s="348"/>
      <c r="F1309" s="348"/>
      <c r="G1309" s="348"/>
      <c r="H1309" s="348"/>
      <c r="I1309" s="348"/>
      <c r="J1309" s="348"/>
      <c r="K1309" s="348"/>
      <c r="L1309" s="348"/>
      <c r="M1309" s="195"/>
      <c r="O1309" s="196" t="str">
        <f>IF(OR(AND('Class Record S2'!$AJ$8=".",COUNTIF('Class Record S2'!$AJ$8:$AJ$37,"\")&lt;5,COUNTIF('Class Record S2'!$AJ$8:$AJ$8,".")&lt;=(5-COUNTIF('Class Record S2'!$AJ$8:$AJ$37,"\"))),AND('Class Record S2'!$AJ$8="\",COUNTIF('Class Record S2'!$AJ$8:$AJ$8,"\")&lt;=5)),"x","")</f>
        <v/>
      </c>
      <c r="Q1309" s="197" t="s">
        <v>63</v>
      </c>
      <c r="R1309" s="197" t="s">
        <v>93</v>
      </c>
    </row>
    <row r="1310" spans="1:18" ht="37.5" customHeight="1" x14ac:dyDescent="0.3">
      <c r="A1310" s="346"/>
      <c r="B1310" s="198" t="str">
        <f>IF($O1310="x",'Class Record S2'!$B$9,"")</f>
        <v/>
      </c>
      <c r="C1310" s="349" t="str">
        <f>IF($O1310="x",'Class Record S2'!$D$9,"")</f>
        <v/>
      </c>
      <c r="D1310" s="349"/>
      <c r="E1310" s="349"/>
      <c r="F1310" s="349"/>
      <c r="G1310" s="349"/>
      <c r="H1310" s="349"/>
      <c r="I1310" s="349"/>
      <c r="J1310" s="349"/>
      <c r="K1310" s="349"/>
      <c r="L1310" s="349"/>
      <c r="M1310" s="199"/>
      <c r="O1310" s="196" t="str">
        <f>IF(OR(AND('Class Record S2'!$AJ$9=".",COUNTIF('Class Record S2'!$AJ$8:$AJ$37,"\")&lt;5,COUNTIF('Class Record S2'!$AJ$8:$AJ$9,".")&lt;=(5-COUNTIF('Class Record S2'!$AJ$8:$AJ$37,"\"))),AND('Class Record S2'!$AJ$9="\",COUNTIF('Class Record S2'!$AJ$8:$AJ$9,"\")&lt;=5)),"x","")</f>
        <v/>
      </c>
      <c r="Q1310" s="197" t="s">
        <v>64</v>
      </c>
      <c r="R1310" s="197" t="s">
        <v>131</v>
      </c>
    </row>
    <row r="1311" spans="1:18" ht="37.5" customHeight="1" x14ac:dyDescent="0.3">
      <c r="A1311" s="346"/>
      <c r="B1311" s="198" t="str">
        <f>IF($O1311="x",'Class Record S2'!$B$10,"")</f>
        <v/>
      </c>
      <c r="C1311" s="349" t="str">
        <f>IF($O1311="x",'Class Record S2'!$D$10,"")</f>
        <v/>
      </c>
      <c r="D1311" s="349"/>
      <c r="E1311" s="349"/>
      <c r="F1311" s="349"/>
      <c r="G1311" s="349"/>
      <c r="H1311" s="349"/>
      <c r="I1311" s="349"/>
      <c r="J1311" s="349"/>
      <c r="K1311" s="349"/>
      <c r="L1311" s="349"/>
      <c r="M1311" s="199"/>
      <c r="O1311" s="196" t="str">
        <f>IF(OR(AND('Class Record S2'!$AJ$10=".",COUNTIF('Class Record S2'!$AJ$8:$AJ$37,"\")&lt;5,COUNTIF('Class Record S2'!$AJ$8:$AJ$10,".")&lt;=(5-COUNTIF('Class Record S2'!$AJ$8:$AJ$37,"\"))),AND('Class Record S2'!$AJ$10="\",COUNTIF('Class Record S2'!$AJ$8:$AJ$10,"\")&lt;=5)),"x","")</f>
        <v/>
      </c>
      <c r="Q1311" s="197" t="s">
        <v>65</v>
      </c>
      <c r="R1311" s="197" t="s">
        <v>132</v>
      </c>
    </row>
    <row r="1312" spans="1:18" ht="37.5" customHeight="1" x14ac:dyDescent="0.3">
      <c r="A1312" s="346"/>
      <c r="B1312" s="198" t="str">
        <f>IF($O1312="x",'Class Record S2'!$B$11,"")</f>
        <v/>
      </c>
      <c r="C1312" s="349" t="str">
        <f>IF($O1312="x",'Class Record S2'!$D$11,"")</f>
        <v/>
      </c>
      <c r="D1312" s="349"/>
      <c r="E1312" s="349"/>
      <c r="F1312" s="349"/>
      <c r="G1312" s="349"/>
      <c r="H1312" s="349"/>
      <c r="I1312" s="349"/>
      <c r="J1312" s="349"/>
      <c r="K1312" s="349"/>
      <c r="L1312" s="349"/>
      <c r="M1312" s="199"/>
      <c r="O1312" s="196" t="str">
        <f>IF(OR(AND('Class Record S2'!$AJ$11=".",COUNTIF('Class Record S2'!$AJ$8:$AJ$37,"\")&lt;5,COUNTIF('Class Record S2'!$AJ$8:$AJ$11,".")&lt;=(5-COUNTIF('Class Record S2'!$AJ$8:$AJ$37,"\"))),AND('Class Record S2'!$AJ$11="\",COUNTIF('Class Record S2'!$AJ$8:$AJ$11,"\")&lt;=5)),"x","")</f>
        <v/>
      </c>
      <c r="Q1312" s="197" t="s">
        <v>66</v>
      </c>
      <c r="R1312" s="197" t="s">
        <v>133</v>
      </c>
    </row>
    <row r="1313" spans="1:18" ht="37.5" customHeight="1" thickBot="1" x14ac:dyDescent="0.35">
      <c r="A1313" s="347"/>
      <c r="B1313" s="200" t="str">
        <f>IF($O1313="x",'Class Record S2'!$B$12,"")</f>
        <v/>
      </c>
      <c r="C1313" s="350" t="str">
        <f>IF($O1313="x",'Class Record S2'!$D$12,"")</f>
        <v/>
      </c>
      <c r="D1313" s="350"/>
      <c r="E1313" s="350"/>
      <c r="F1313" s="350"/>
      <c r="G1313" s="350"/>
      <c r="H1313" s="350"/>
      <c r="I1313" s="350"/>
      <c r="J1313" s="350"/>
      <c r="K1313" s="350"/>
      <c r="L1313" s="350"/>
      <c r="M1313" s="201"/>
      <c r="O1313" s="196" t="str">
        <f>IF(OR(AND('Class Record S2'!$AJ$12=".",COUNTIF('Class Record S2'!$AJ$8:$AJ$37,"\")&lt;5,COUNTIF('Class Record S2'!$AJ$8:$AJ$12,".")&lt;=(5-COUNTIF('Class Record S2'!$AJ$8:$AJ$37,"\"))),AND('Class Record S2'!$AJ$12="\",COUNTIF('Class Record S2'!$AJ$8:$AJ$12,"\")&lt;=5)),"x","")</f>
        <v/>
      </c>
      <c r="Q1313" s="197" t="s">
        <v>67</v>
      </c>
      <c r="R1313" s="197" t="s">
        <v>134</v>
      </c>
    </row>
    <row r="1314" spans="1:18" ht="37.5" customHeight="1" x14ac:dyDescent="0.3">
      <c r="A1314" s="345" t="str">
        <f>'Class Record S2'!$A$13</f>
        <v>Add/Sub</v>
      </c>
      <c r="B1314" s="194" t="str">
        <f>IF($O1314="x",'Class Record S2'!$B$13,"")</f>
        <v/>
      </c>
      <c r="C1314" s="348" t="str">
        <f>IF($O1314="x",'Class Record S2'!$D$13,"")</f>
        <v/>
      </c>
      <c r="D1314" s="348"/>
      <c r="E1314" s="348"/>
      <c r="F1314" s="348"/>
      <c r="G1314" s="348"/>
      <c r="H1314" s="348"/>
      <c r="I1314" s="348"/>
      <c r="J1314" s="348"/>
      <c r="K1314" s="348"/>
      <c r="L1314" s="348"/>
      <c r="M1314" s="195"/>
      <c r="O1314" s="196" t="str">
        <f>IF(OR(AND('Class Record S2'!$AJ$13=".",COUNTIF('Class Record S2'!$AJ$8:$AJ$37,"\")&lt;5,COUNTIF('Class Record S2'!$AJ$8:$AJ$13,".")&lt;=(5-COUNTIF('Class Record S2'!$AJ$8:$AJ$37,"\"))),AND('Class Record S2'!$AJ$13="\",COUNTIF('Class Record S2'!$AJ$8:$AJ$13,"\")&lt;=5)),"x","")</f>
        <v/>
      </c>
      <c r="Q1314" s="197" t="s">
        <v>68</v>
      </c>
      <c r="R1314" s="197" t="s">
        <v>94</v>
      </c>
    </row>
    <row r="1315" spans="1:18" ht="37.5" customHeight="1" x14ac:dyDescent="0.3">
      <c r="A1315" s="346"/>
      <c r="B1315" s="198" t="str">
        <f>IF($O1315="x",'Class Record S2'!$B$14,"")</f>
        <v/>
      </c>
      <c r="C1315" s="349" t="str">
        <f>IF($O1315="x",'Class Record S2'!$D$14,"")</f>
        <v/>
      </c>
      <c r="D1315" s="349"/>
      <c r="E1315" s="349"/>
      <c r="F1315" s="349"/>
      <c r="G1315" s="349"/>
      <c r="H1315" s="349"/>
      <c r="I1315" s="349"/>
      <c r="J1315" s="349"/>
      <c r="K1315" s="349"/>
      <c r="L1315" s="349"/>
      <c r="M1315" s="199"/>
      <c r="O1315" s="196" t="str">
        <f>IF(OR(AND('Class Record S2'!$AJ$14=".",COUNTIF('Class Record S2'!$AJ$8:$AJ$37,"\")&lt;5,COUNTIF('Class Record S2'!$AJ$8:$AJ$14,".")&lt;=(5-COUNTIF('Class Record S2'!$AJ$8:$AJ$37,"\"))),AND('Class Record S2'!$AJ$14="\",COUNTIF('Class Record S2'!$AJ$8:$AJ$14,"\")&lt;=5)),"x","")</f>
        <v/>
      </c>
      <c r="Q1315" s="197" t="s">
        <v>69</v>
      </c>
      <c r="R1315" s="197" t="s">
        <v>95</v>
      </c>
    </row>
    <row r="1316" spans="1:18" ht="37.5" customHeight="1" x14ac:dyDescent="0.3">
      <c r="A1316" s="346"/>
      <c r="B1316" s="198" t="str">
        <f>IF($O1316="x",'Class Record S2'!$B$15,"")</f>
        <v/>
      </c>
      <c r="C1316" s="349" t="str">
        <f>IF($O1316="x",'Class Record S2'!$D$15,"")</f>
        <v/>
      </c>
      <c r="D1316" s="349"/>
      <c r="E1316" s="349"/>
      <c r="F1316" s="349"/>
      <c r="G1316" s="349"/>
      <c r="H1316" s="349"/>
      <c r="I1316" s="349"/>
      <c r="J1316" s="349"/>
      <c r="K1316" s="349"/>
      <c r="L1316" s="349"/>
      <c r="M1316" s="199"/>
      <c r="O1316" s="196" t="str">
        <f>IF(OR(AND('Class Record S2'!$AJ$15=".",COUNTIF('Class Record S2'!$AJ$8:$AJ$37,"\")&lt;5,COUNTIF('Class Record S2'!$AJ$8:$AJ$15,".")&lt;=(5-COUNTIF('Class Record S2'!$AJ$8:$AJ$37,"\"))),AND('Class Record S2'!$AJ$15="\",COUNTIF('Class Record S2'!$AJ$8:$AJ$15,"\")&lt;=5)),"x","")</f>
        <v/>
      </c>
      <c r="Q1316" s="197" t="s">
        <v>70</v>
      </c>
      <c r="R1316" s="197" t="s">
        <v>96</v>
      </c>
    </row>
    <row r="1317" spans="1:18" ht="37.5" customHeight="1" x14ac:dyDescent="0.3">
      <c r="A1317" s="346"/>
      <c r="B1317" s="198" t="str">
        <f>IF($O1317="x",'Class Record S2'!$B$16,"")</f>
        <v/>
      </c>
      <c r="C1317" s="349" t="str">
        <f>IF($O1317="x",'Class Record S2'!$D$16,"")</f>
        <v/>
      </c>
      <c r="D1317" s="349"/>
      <c r="E1317" s="349"/>
      <c r="F1317" s="349"/>
      <c r="G1317" s="349"/>
      <c r="H1317" s="349"/>
      <c r="I1317" s="349"/>
      <c r="J1317" s="349"/>
      <c r="K1317" s="349"/>
      <c r="L1317" s="349"/>
      <c r="M1317" s="199"/>
      <c r="O1317" s="196" t="str">
        <f>IF(OR(AND('Class Record S2'!$AJ$16=".",COUNTIF('Class Record S2'!$AJ$8:$AJ$37,"\")&lt;5,COUNTIF('Class Record S2'!$AJ$8:$AJ$16,".")&lt;=(5-COUNTIF('Class Record S2'!$AJ$8:$AJ$37,"\"))),AND('Class Record S2'!$AJ$16="\",COUNTIF('Class Record S2'!$AJ$8:$AJ$16,"\")&lt;=5)),"x","")</f>
        <v/>
      </c>
      <c r="Q1317" s="197" t="s">
        <v>71</v>
      </c>
      <c r="R1317" s="197" t="s">
        <v>97</v>
      </c>
    </row>
    <row r="1318" spans="1:18" ht="37.5" customHeight="1" thickBot="1" x14ac:dyDescent="0.35">
      <c r="A1318" s="347"/>
      <c r="B1318" s="200" t="str">
        <f>IF($O1318="x",'Class Record S2'!$B$17,"")</f>
        <v/>
      </c>
      <c r="C1318" s="350" t="str">
        <f>IF($O1318="x",'Class Record S2'!$D$17,"")</f>
        <v/>
      </c>
      <c r="D1318" s="350"/>
      <c r="E1318" s="350"/>
      <c r="F1318" s="350"/>
      <c r="G1318" s="350"/>
      <c r="H1318" s="350"/>
      <c r="I1318" s="350"/>
      <c r="J1318" s="350"/>
      <c r="K1318" s="350"/>
      <c r="L1318" s="350"/>
      <c r="M1318" s="202"/>
      <c r="O1318" s="196" t="str">
        <f>IF(OR(AND('Class Record S2'!$AJ$17=".",COUNTIF('Class Record S2'!$AJ$8:$AJ$37,"\")&lt;5,COUNTIF('Class Record S2'!$AJ$8:$AJ$17,".")&lt;=(5-COUNTIF('Class Record S2'!$AJ$8:$AJ$37,"\"))),AND('Class Record S2'!$AJ$17="\",COUNTIF('Class Record S2'!$AJ$8:$AJ$17,"\")&lt;=5)),"x","")</f>
        <v/>
      </c>
      <c r="Q1318" s="197" t="s">
        <v>72</v>
      </c>
      <c r="R1318" s="197" t="s">
        <v>135</v>
      </c>
    </row>
    <row r="1319" spans="1:18" ht="37.5" customHeight="1" x14ac:dyDescent="0.3">
      <c r="A1319" s="345" t="str">
        <f>'Class Record S2'!$A$18</f>
        <v>Multi/Div</v>
      </c>
      <c r="B1319" s="194" t="str">
        <f>IF($O1319="x",'Class Record S2'!$B$18,"")</f>
        <v/>
      </c>
      <c r="C1319" s="348" t="str">
        <f>IF($O1319="x",'Class Record S2'!$D$18,"")</f>
        <v/>
      </c>
      <c r="D1319" s="348"/>
      <c r="E1319" s="348"/>
      <c r="F1319" s="348"/>
      <c r="G1319" s="348"/>
      <c r="H1319" s="348"/>
      <c r="I1319" s="348"/>
      <c r="J1319" s="348"/>
      <c r="K1319" s="348"/>
      <c r="L1319" s="348"/>
      <c r="M1319" s="203"/>
      <c r="O1319" s="196" t="str">
        <f>IF(OR(AND('Class Record S2'!$AJ$18=".",COUNTIF('Class Record S2'!$AJ$8:$AJ$37,"\")&lt;5,COUNTIF('Class Record S2'!$AJ$8:$AJ$18,".")&lt;=(5-COUNTIF('Class Record S2'!$AJ$8:$AJ$37,"\"))),AND('Class Record S2'!$AJ$18="\",COUNTIF('Class Record S2'!$AJ$8:$AJ$18,"\")&lt;=5)),"x","")</f>
        <v/>
      </c>
      <c r="Q1319" s="197" t="s">
        <v>73</v>
      </c>
      <c r="R1319" s="197" t="s">
        <v>98</v>
      </c>
    </row>
    <row r="1320" spans="1:18" ht="37.5" customHeight="1" x14ac:dyDescent="0.3">
      <c r="A1320" s="346"/>
      <c r="B1320" s="198" t="str">
        <f>IF($O1320="x",'Class Record S2'!$B$19,"")</f>
        <v/>
      </c>
      <c r="C1320" s="349" t="str">
        <f>IF($O1320="x",'Class Record S2'!$D$19,"")</f>
        <v/>
      </c>
      <c r="D1320" s="349"/>
      <c r="E1320" s="349"/>
      <c r="F1320" s="349"/>
      <c r="G1320" s="349"/>
      <c r="H1320" s="349"/>
      <c r="I1320" s="349"/>
      <c r="J1320" s="349"/>
      <c r="K1320" s="349"/>
      <c r="L1320" s="349"/>
      <c r="M1320" s="204"/>
      <c r="O1320" s="196" t="str">
        <f>IF(OR(AND('Class Record S2'!$AJ$19=".",COUNTIF('Class Record S2'!$AJ$8:$AJ$37,"\")&lt;5,COUNTIF('Class Record S2'!$AJ$8:$AJ$19,".")&lt;=(5-COUNTIF('Class Record S2'!$AJ$8:$AJ$37,"\"))),AND('Class Record S2'!$AJ$19="\",COUNTIF('Class Record S2'!$AJ$8:$AJ$19,"\")&lt;=5)),"x","")</f>
        <v/>
      </c>
      <c r="Q1320" s="197" t="s">
        <v>74</v>
      </c>
      <c r="R1320" s="197" t="s">
        <v>99</v>
      </c>
    </row>
    <row r="1321" spans="1:18" ht="37.5" customHeight="1" x14ac:dyDescent="0.3">
      <c r="A1321" s="346"/>
      <c r="B1321" s="198" t="str">
        <f>IF($O1321="x",'Class Record S2'!$B$20,"")</f>
        <v/>
      </c>
      <c r="C1321" s="349" t="str">
        <f>IF($O1321="x",'Class Record S2'!$D$20,"")</f>
        <v/>
      </c>
      <c r="D1321" s="349"/>
      <c r="E1321" s="349"/>
      <c r="F1321" s="349"/>
      <c r="G1321" s="349"/>
      <c r="H1321" s="349"/>
      <c r="I1321" s="349"/>
      <c r="J1321" s="349"/>
      <c r="K1321" s="349"/>
      <c r="L1321" s="349"/>
      <c r="M1321" s="204"/>
      <c r="O1321" s="196" t="str">
        <f>IF(OR(AND('Class Record S2'!$AJ$20=".",COUNTIF('Class Record S2'!$AJ$8:$AJ$37,"\")&lt;5,COUNTIF('Class Record S2'!$AJ$8:$AJ$20,".")&lt;=(5-COUNTIF('Class Record S2'!$AJ$8:$AJ$37,"\"))),AND('Class Record S2'!$AJ$20="\",COUNTIF('Class Record S2'!$AJ$8:$AJ$20,"\")&lt;=5)),"x","")</f>
        <v/>
      </c>
      <c r="Q1321" s="197" t="s">
        <v>75</v>
      </c>
      <c r="R1321" s="197" t="s">
        <v>100</v>
      </c>
    </row>
    <row r="1322" spans="1:18" ht="37.5" customHeight="1" thickBot="1" x14ac:dyDescent="0.35">
      <c r="A1322" s="347"/>
      <c r="B1322" s="200" t="str">
        <f>IF($O1322="x",'Class Record S2'!$B$21,"")</f>
        <v/>
      </c>
      <c r="C1322" s="350" t="str">
        <f>IF($O1322="x",'Class Record S2'!$D$21,"")</f>
        <v/>
      </c>
      <c r="D1322" s="350"/>
      <c r="E1322" s="350"/>
      <c r="F1322" s="350"/>
      <c r="G1322" s="350"/>
      <c r="H1322" s="350"/>
      <c r="I1322" s="350"/>
      <c r="J1322" s="350"/>
      <c r="K1322" s="350"/>
      <c r="L1322" s="350"/>
      <c r="M1322" s="202"/>
      <c r="O1322" s="196" t="str">
        <f>IF(OR(AND('Class Record S2'!$AJ$21=".",COUNTIF('Class Record S2'!$AJ$8:$AJ$37,"\")&lt;5,COUNTIF('Class Record S2'!$AJ$8:$AJ$21,".")&lt;=(5-COUNTIF('Class Record S2'!$AJ$8:$AJ$37,"\"))),AND('Class Record S2'!$AJ$21="\",COUNTIF('Class Record S2'!$AJ$8:$AJ$21,"\")&lt;=5)),"x","")</f>
        <v/>
      </c>
      <c r="Q1322" s="197" t="s">
        <v>76</v>
      </c>
      <c r="R1322" s="197" t="s">
        <v>101</v>
      </c>
    </row>
    <row r="1323" spans="1:18" ht="37.5" customHeight="1" x14ac:dyDescent="0.3">
      <c r="A1323" s="345" t="str">
        <f>'Class Record S2'!$A$22</f>
        <v>Frac</v>
      </c>
      <c r="B1323" s="194" t="str">
        <f>IF($O1323="x",'Class Record S2'!$B$22,"")</f>
        <v/>
      </c>
      <c r="C1323" s="348" t="str">
        <f>IF($O1323="x",'Class Record S2'!$D$22,"")</f>
        <v/>
      </c>
      <c r="D1323" s="348"/>
      <c r="E1323" s="348"/>
      <c r="F1323" s="348"/>
      <c r="G1323" s="348"/>
      <c r="H1323" s="348"/>
      <c r="I1323" s="348"/>
      <c r="J1323" s="348"/>
      <c r="K1323" s="348"/>
      <c r="L1323" s="348"/>
      <c r="M1323" s="203"/>
      <c r="O1323" s="196" t="str">
        <f>IF(OR(AND('Class Record S2'!$AJ$22=".",COUNTIF('Class Record S2'!$AJ$8:$AJ$37,"\")&lt;5,COUNTIF('Class Record S2'!$AJ$8:$AJ$22,".")&lt;=(5-COUNTIF('Class Record S2'!$AJ$8:$AJ$37,"\"))),AND('Class Record S2'!$AJ$22="\",COUNTIF('Class Record S2'!$AJ$8:$AJ$22,"\")&lt;=5)),"x","")</f>
        <v/>
      </c>
      <c r="Q1323" s="197" t="s">
        <v>77</v>
      </c>
      <c r="R1323" s="197" t="s">
        <v>136</v>
      </c>
    </row>
    <row r="1324" spans="1:18" ht="37.5" customHeight="1" thickBot="1" x14ac:dyDescent="0.35">
      <c r="A1324" s="347"/>
      <c r="B1324" s="200" t="str">
        <f>IF($O1324="x",'Class Record S2'!$B$23,"")</f>
        <v/>
      </c>
      <c r="C1324" s="350" t="str">
        <f>IF($O1324="x",'Class Record S2'!$D$23,"")</f>
        <v/>
      </c>
      <c r="D1324" s="350"/>
      <c r="E1324" s="350"/>
      <c r="F1324" s="350"/>
      <c r="G1324" s="350"/>
      <c r="H1324" s="350"/>
      <c r="I1324" s="350"/>
      <c r="J1324" s="350"/>
      <c r="K1324" s="350"/>
      <c r="L1324" s="350"/>
      <c r="M1324" s="202"/>
      <c r="O1324" s="196" t="str">
        <f>IF(OR(AND('Class Record S2'!$AJ$23=".",COUNTIF('Class Record S2'!$AJ$8:$AJ$37,"\")&lt;5,COUNTIF('Class Record S2'!$AJ$8:$AJ$23,".")&lt;=(5-COUNTIF('Class Record S2'!$AJ$8:$AJ$37,"\"))),AND('Class Record S2'!$AJ$23="\",COUNTIF('Class Record S2'!$AJ$8:$AJ$23,"\")&lt;=5)),"x","")</f>
        <v/>
      </c>
      <c r="Q1324" s="197" t="s">
        <v>78</v>
      </c>
      <c r="R1324" s="197" t="s">
        <v>137</v>
      </c>
    </row>
    <row r="1325" spans="1:18" ht="37.5" customHeight="1" x14ac:dyDescent="0.3">
      <c r="A1325" s="345" t="str">
        <f>'Class Record S2'!$A$24</f>
        <v>Measure</v>
      </c>
      <c r="B1325" s="194" t="str">
        <f>IF($O1325="x",'Class Record S2'!$B$24,"")</f>
        <v/>
      </c>
      <c r="C1325" s="348" t="str">
        <f>IF($O1325="x",'Class Record S2'!$D$24,"")</f>
        <v/>
      </c>
      <c r="D1325" s="348"/>
      <c r="E1325" s="348"/>
      <c r="F1325" s="348"/>
      <c r="G1325" s="348"/>
      <c r="H1325" s="348"/>
      <c r="I1325" s="348"/>
      <c r="J1325" s="348"/>
      <c r="K1325" s="348"/>
      <c r="L1325" s="348"/>
      <c r="M1325" s="203"/>
      <c r="O1325" s="196" t="str">
        <f>IF(OR(AND('Class Record S2'!$AJ$24=".",COUNTIF('Class Record S2'!$AJ$8:$AJ$37,"\")&lt;5,COUNTIF('Class Record S2'!$AJ$8:$AJ$24,".")&lt;=(5-COUNTIF('Class Record S2'!$AJ$8:$AJ$37,"\"))),AND('Class Record S2'!$AJ$24="\",COUNTIF('Class Record S2'!$AJ$8:$AJ$24,"\")&lt;=5)),"x","")</f>
        <v/>
      </c>
      <c r="Q1325" s="197" t="s">
        <v>79</v>
      </c>
      <c r="R1325" s="197" t="s">
        <v>138</v>
      </c>
    </row>
    <row r="1326" spans="1:18" ht="37.5" customHeight="1" x14ac:dyDescent="0.3">
      <c r="A1326" s="346"/>
      <c r="B1326" s="198" t="str">
        <f>IF($O1326="x",'Class Record S2'!$B$25,"")</f>
        <v/>
      </c>
      <c r="C1326" s="349" t="str">
        <f>IF($O1326="x",'Class Record S2'!$D$25,"")</f>
        <v/>
      </c>
      <c r="D1326" s="349"/>
      <c r="E1326" s="349"/>
      <c r="F1326" s="349"/>
      <c r="G1326" s="349"/>
      <c r="H1326" s="349"/>
      <c r="I1326" s="349"/>
      <c r="J1326" s="349"/>
      <c r="K1326" s="349"/>
      <c r="L1326" s="349"/>
      <c r="M1326" s="204"/>
      <c r="O1326" s="196" t="str">
        <f>IF(OR(AND('Class Record S2'!$AJ$25=".",COUNTIF('Class Record S2'!$AJ$8:$AJ$37,"\")&lt;5,COUNTIF('Class Record S2'!$AJ$8:$AJ$25,".")&lt;=(5-COUNTIF('Class Record S2'!$AJ$8:$AJ$37,"\"))),AND('Class Record S2'!$AJ$25="\",COUNTIF('Class Record S2'!$AJ$8:$AJ$25,"\")&lt;=5)),"x","")</f>
        <v/>
      </c>
      <c r="Q1326" s="197" t="s">
        <v>80</v>
      </c>
      <c r="R1326" s="197" t="s">
        <v>139</v>
      </c>
    </row>
    <row r="1327" spans="1:18" ht="37.5" customHeight="1" x14ac:dyDescent="0.3">
      <c r="A1327" s="346"/>
      <c r="B1327" s="198" t="str">
        <f>IF($O1327="x",'Class Record S2'!$B$26,"")</f>
        <v/>
      </c>
      <c r="C1327" s="349" t="str">
        <f>IF($O1327="x",'Class Record S2'!$D$26,"")</f>
        <v/>
      </c>
      <c r="D1327" s="349"/>
      <c r="E1327" s="349"/>
      <c r="F1327" s="349"/>
      <c r="G1327" s="349"/>
      <c r="H1327" s="349"/>
      <c r="I1327" s="349"/>
      <c r="J1327" s="349"/>
      <c r="K1327" s="349"/>
      <c r="L1327" s="349"/>
      <c r="M1327" s="204"/>
      <c r="O1327" s="196" t="str">
        <f>IF(OR(AND('Class Record S2'!$AJ$26=".",COUNTIF('Class Record S2'!$AJ$8:$AJ$37,"\")&lt;5,COUNTIF('Class Record S2'!$AJ$8:$AJ$26,".")&lt;=(5-COUNTIF('Class Record S2'!$AJ$8:$AJ$37,"\"))),AND('Class Record S2'!$AJ$26="\",COUNTIF('Class Record S2'!$AJ$8:$AJ$26,"\")&lt;=5)),"x","")</f>
        <v/>
      </c>
      <c r="Q1327" s="197" t="s">
        <v>81</v>
      </c>
      <c r="R1327" s="197" t="s">
        <v>140</v>
      </c>
    </row>
    <row r="1328" spans="1:18" ht="37.5" customHeight="1" x14ac:dyDescent="0.3">
      <c r="A1328" s="346"/>
      <c r="B1328" s="198" t="str">
        <f>IF($O1328="x",'Class Record S2'!$B$27,"")</f>
        <v/>
      </c>
      <c r="C1328" s="349" t="str">
        <f>IF($O1328="x",'Class Record S2'!$D$27,"")</f>
        <v/>
      </c>
      <c r="D1328" s="349"/>
      <c r="E1328" s="349"/>
      <c r="F1328" s="349"/>
      <c r="G1328" s="349"/>
      <c r="H1328" s="349"/>
      <c r="I1328" s="349"/>
      <c r="J1328" s="349"/>
      <c r="K1328" s="349"/>
      <c r="L1328" s="349"/>
      <c r="M1328" s="204"/>
      <c r="O1328" s="196" t="str">
        <f>IF(OR(AND('Class Record S2'!$AJ$27=".",COUNTIF('Class Record S2'!$AJ$8:$AJ$37,"\")&lt;5,COUNTIF('Class Record S2'!$AJ$8:$AJ$27,".")&lt;=(5-COUNTIF('Class Record S2'!$AJ$8:$AJ$37,"\"))),AND('Class Record S2'!$AJ$27="\",COUNTIF('Class Record S2'!$AJ$8:$AJ$27,"\")&lt;=5)),"x","")</f>
        <v/>
      </c>
      <c r="Q1328" s="197" t="s">
        <v>82</v>
      </c>
      <c r="R1328" s="197" t="s">
        <v>141</v>
      </c>
    </row>
    <row r="1329" spans="1:18" ht="37.5" customHeight="1" x14ac:dyDescent="0.3">
      <c r="A1329" s="346"/>
      <c r="B1329" s="198" t="str">
        <f>IF($O1329="x",'Class Record S2'!$B$28,"")</f>
        <v/>
      </c>
      <c r="C1329" s="349" t="str">
        <f>IF($O1329="x",'Class Record S2'!$D$28,"")</f>
        <v/>
      </c>
      <c r="D1329" s="349"/>
      <c r="E1329" s="349"/>
      <c r="F1329" s="349"/>
      <c r="G1329" s="349"/>
      <c r="H1329" s="349"/>
      <c r="I1329" s="349"/>
      <c r="J1329" s="349"/>
      <c r="K1329" s="349"/>
      <c r="L1329" s="349"/>
      <c r="M1329" s="204"/>
      <c r="O1329" s="196" t="str">
        <f>IF(OR(AND('Class Record S2'!$AJ$28=".",COUNTIF('Class Record S2'!$AJ$8:$AJ$37,"\")&lt;5,COUNTIF('Class Record S2'!$AJ$8:$AJ$28,".")&lt;=(5-COUNTIF('Class Record S2'!$AJ$8:$AJ$37,"\"))),AND('Class Record S2'!$AJ$28="\",COUNTIF('Class Record S2'!$AJ$8:$AJ$28,"\")&lt;=5)),"x","")</f>
        <v/>
      </c>
      <c r="Q1329" s="197" t="s">
        <v>83</v>
      </c>
      <c r="R1329" s="197" t="s">
        <v>102</v>
      </c>
    </row>
    <row r="1330" spans="1:18" ht="37.5" customHeight="1" thickBot="1" x14ac:dyDescent="0.35">
      <c r="A1330" s="347"/>
      <c r="B1330" s="200" t="str">
        <f>IF($O1330="x",'Class Record S2'!$B$29,"")</f>
        <v/>
      </c>
      <c r="C1330" s="350" t="str">
        <f>IF($O1330="x",'Class Record S2'!$D$29,"")</f>
        <v/>
      </c>
      <c r="D1330" s="350"/>
      <c r="E1330" s="350"/>
      <c r="F1330" s="350"/>
      <c r="G1330" s="350"/>
      <c r="H1330" s="350"/>
      <c r="I1330" s="350"/>
      <c r="J1330" s="350"/>
      <c r="K1330" s="350"/>
      <c r="L1330" s="350"/>
      <c r="M1330" s="202"/>
      <c r="O1330" s="196" t="str">
        <f>IF(OR(AND('Class Record S2'!$AJ$29=".",COUNTIF('Class Record S2'!$AJ$8:$AJ$37,"\")&lt;5,COUNTIF('Class Record S2'!$AJ$8:$AJ$29,".")&lt;=(5-COUNTIF('Class Record S2'!$AJ$8:$AJ$37,"\"))),AND('Class Record S2'!$AJ$29="\",COUNTIF('Class Record S2'!$AJ$8:$AJ$29,"\")&lt;=5)),"x","")</f>
        <v/>
      </c>
      <c r="Q1330" s="197" t="s">
        <v>84</v>
      </c>
      <c r="R1330" s="197" t="s">
        <v>142</v>
      </c>
    </row>
    <row r="1331" spans="1:18" ht="37.5" customHeight="1" x14ac:dyDescent="0.3">
      <c r="A1331" s="345" t="str">
        <f>'Class Record S2'!$A$30</f>
        <v>Geometry</v>
      </c>
      <c r="B1331" s="194" t="str">
        <f>IF($O1331="x",'Class Record S2'!$B$30,"")</f>
        <v/>
      </c>
      <c r="C1331" s="348" t="str">
        <f>IF($O1331="x",'Class Record S2'!$D$30,"")</f>
        <v/>
      </c>
      <c r="D1331" s="348"/>
      <c r="E1331" s="348"/>
      <c r="F1331" s="348"/>
      <c r="G1331" s="348"/>
      <c r="H1331" s="348"/>
      <c r="I1331" s="348"/>
      <c r="J1331" s="348"/>
      <c r="K1331" s="348"/>
      <c r="L1331" s="348"/>
      <c r="M1331" s="203"/>
      <c r="O1331" s="196" t="str">
        <f>IF(OR(AND('Class Record S2'!$AJ$30=".",COUNTIF('Class Record S2'!$AJ$8:$AJ$37,"\")&lt;5,COUNTIF('Class Record S2'!$AJ$8:$AJ$30,".")&lt;=(5-COUNTIF('Class Record S2'!$AJ$8:$AJ$37,"\"))),AND('Class Record S2'!$AJ$30="\",COUNTIF('Class Record S2'!$AJ$8:$AJ$30,"\")&lt;=5)),"x","")</f>
        <v/>
      </c>
      <c r="Q1331" s="197" t="s">
        <v>85</v>
      </c>
      <c r="R1331" s="197" t="s">
        <v>143</v>
      </c>
    </row>
    <row r="1332" spans="1:18" ht="37.5" customHeight="1" x14ac:dyDescent="0.3">
      <c r="A1332" s="346"/>
      <c r="B1332" s="198" t="str">
        <f>IF($O1332="x",'Class Record S2'!$B$31,"")</f>
        <v/>
      </c>
      <c r="C1332" s="349" t="str">
        <f>IF($O1332="x",'Class Record S2'!$D$31,"")</f>
        <v/>
      </c>
      <c r="D1332" s="349"/>
      <c r="E1332" s="349"/>
      <c r="F1332" s="349"/>
      <c r="G1332" s="349"/>
      <c r="H1332" s="349"/>
      <c r="I1332" s="349"/>
      <c r="J1332" s="349"/>
      <c r="K1332" s="349"/>
      <c r="L1332" s="349"/>
      <c r="M1332" s="204"/>
      <c r="O1332" s="196" t="str">
        <f>IF(OR(AND('Class Record S2'!$AJ$31=".",COUNTIF('Class Record S2'!$AJ$8:$AJ$37,"\")&lt;5,COUNTIF('Class Record S2'!$AJ$8:$AJ$31,".")&lt;=(5-COUNTIF('Class Record S2'!$AJ$8:$AJ$37,"\"))),AND('Class Record S2'!$AJ$31="\",COUNTIF('Class Record S2'!$AJ$8:$AJ$31,"\")&lt;=5)),"x","")</f>
        <v/>
      </c>
      <c r="Q1332" s="197" t="s">
        <v>86</v>
      </c>
      <c r="R1332" s="197" t="s">
        <v>144</v>
      </c>
    </row>
    <row r="1333" spans="1:18" ht="37.5" customHeight="1" x14ac:dyDescent="0.3">
      <c r="A1333" s="346"/>
      <c r="B1333" s="198" t="str">
        <f>IF($O1333="x",'Class Record S2'!$B$32,"")</f>
        <v/>
      </c>
      <c r="C1333" s="349" t="str">
        <f>IF($O1333="x",'Class Record S2'!$D$32,"")</f>
        <v/>
      </c>
      <c r="D1333" s="349"/>
      <c r="E1333" s="349"/>
      <c r="F1333" s="349"/>
      <c r="G1333" s="349"/>
      <c r="H1333" s="349"/>
      <c r="I1333" s="349"/>
      <c r="J1333" s="349"/>
      <c r="K1333" s="349"/>
      <c r="L1333" s="349"/>
      <c r="M1333" s="204"/>
      <c r="O1333" s="196" t="str">
        <f>IF(OR(AND('Class Record S2'!$AJ$32=".",COUNTIF('Class Record S2'!$AJ$8:$AJ$37,"\")&lt;5,COUNTIF('Class Record S2'!$AJ$8:$AJ$32,".")&lt;=(5-COUNTIF('Class Record S2'!$AJ$8:$AJ$37,"\"))),AND('Class Record S2'!$AJ$32="\",COUNTIF('Class Record S2'!$AJ$8:$AJ$32,"\")&lt;=5)),"x","")</f>
        <v/>
      </c>
      <c r="Q1333" s="197" t="s">
        <v>87</v>
      </c>
      <c r="R1333" s="197" t="s">
        <v>145</v>
      </c>
    </row>
    <row r="1334" spans="1:18" ht="37.5" customHeight="1" x14ac:dyDescent="0.3">
      <c r="A1334" s="346"/>
      <c r="B1334" s="198" t="str">
        <f>IF($O1334="x",'Class Record S2'!$B$33,"")</f>
        <v/>
      </c>
      <c r="C1334" s="349" t="str">
        <f>IF($O1334="x",'Class Record S2'!$D$33,"")</f>
        <v/>
      </c>
      <c r="D1334" s="349"/>
      <c r="E1334" s="349"/>
      <c r="F1334" s="349"/>
      <c r="G1334" s="349"/>
      <c r="H1334" s="349"/>
      <c r="I1334" s="349"/>
      <c r="J1334" s="349"/>
      <c r="K1334" s="349"/>
      <c r="L1334" s="349"/>
      <c r="M1334" s="204"/>
      <c r="O1334" s="196" t="str">
        <f>IF(OR(AND('Class Record S2'!$AJ$33=".",COUNTIF('Class Record S2'!$AJ$8:$AJ$37,"\")&lt;5,COUNTIF('Class Record S2'!$AJ$8:$AJ$33,".")&lt;=(5-COUNTIF('Class Record S2'!$AJ$8:$AJ$37,"\"))),AND('Class Record S2'!$AJ$33="\",COUNTIF('Class Record S2'!$AJ$8:$AJ$33,"\")&lt;=5)),"x","")</f>
        <v/>
      </c>
      <c r="Q1334" s="197" t="s">
        <v>88</v>
      </c>
      <c r="R1334" s="197" t="s">
        <v>146</v>
      </c>
    </row>
    <row r="1335" spans="1:18" ht="37.5" customHeight="1" x14ac:dyDescent="0.3">
      <c r="A1335" s="346"/>
      <c r="B1335" s="198" t="str">
        <f>IF($O1335="x",'Class Record S2'!$B$34,"")</f>
        <v/>
      </c>
      <c r="C1335" s="349" t="str">
        <f>IF($O1335="x",'Class Record S2'!$D$34,"")</f>
        <v/>
      </c>
      <c r="D1335" s="349"/>
      <c r="E1335" s="349"/>
      <c r="F1335" s="349"/>
      <c r="G1335" s="349"/>
      <c r="H1335" s="349"/>
      <c r="I1335" s="349"/>
      <c r="J1335" s="349"/>
      <c r="K1335" s="349"/>
      <c r="L1335" s="349"/>
      <c r="M1335" s="204"/>
      <c r="O1335" s="196" t="str">
        <f>IF(OR(AND('Class Record S2'!$AJ$34=".",COUNTIF('Class Record S2'!$AJ$8:$AJ$37,"\")&lt;5,COUNTIF('Class Record S2'!$AJ$8:$AJ$34,".")&lt;=(5-COUNTIF('Class Record S2'!$AJ$8:$AJ$37,"\"))),AND('Class Record S2'!$AJ$34="\",COUNTIF('Class Record S2'!$AJ$8:$AJ$34,"\")&lt;=5)),"x","")</f>
        <v/>
      </c>
      <c r="Q1335" s="197" t="s">
        <v>89</v>
      </c>
      <c r="R1335" s="197" t="s">
        <v>178</v>
      </c>
    </row>
    <row r="1336" spans="1:18" ht="30.75" customHeight="1" thickBot="1" x14ac:dyDescent="0.35">
      <c r="A1336" s="347"/>
      <c r="B1336" s="200" t="str">
        <f>IF($O1336="x",'Class Record S2'!$B$35,"")</f>
        <v/>
      </c>
      <c r="C1336" s="350" t="str">
        <f>IF($O1336="x",'Class Record S2'!$D$35,"")</f>
        <v/>
      </c>
      <c r="D1336" s="350"/>
      <c r="E1336" s="350"/>
      <c r="F1336" s="350"/>
      <c r="G1336" s="350"/>
      <c r="H1336" s="350"/>
      <c r="I1336" s="350"/>
      <c r="J1336" s="350"/>
      <c r="K1336" s="350"/>
      <c r="L1336" s="350"/>
      <c r="M1336" s="202"/>
      <c r="O1336" s="196" t="str">
        <f>IF(OR(AND('Class Record S2'!$AJ$35=".",COUNTIF('Class Record S2'!$AJ$8:$AJ$37,"\")&lt;5,COUNTIF('Class Record S2'!$AJ$8:$AJ$35,".")&lt;=(5-COUNTIF('Class Record S2'!$AJ$8:$AJ$37,"\"))),AND('Class Record S2'!$AJ$35="\",COUNTIF('Class Record S2'!$AJ$8:$AJ$35,"\")&lt;=5)),"x","")</f>
        <v/>
      </c>
      <c r="Q1336" s="197" t="s">
        <v>90</v>
      </c>
      <c r="R1336" s="197" t="s">
        <v>177</v>
      </c>
    </row>
    <row r="1337" spans="1:18" ht="37.5" customHeight="1" x14ac:dyDescent="0.3">
      <c r="A1337" s="345" t="str">
        <f>'Class Record S2'!$A$36</f>
        <v>Stat</v>
      </c>
      <c r="B1337" s="194" t="str">
        <f>IF($O1337="x",'Class Record S2'!$B$36,"")</f>
        <v/>
      </c>
      <c r="C1337" s="348" t="str">
        <f>IF($O1337="x",'Class Record S2'!$D$36,"")</f>
        <v/>
      </c>
      <c r="D1337" s="348"/>
      <c r="E1337" s="348"/>
      <c r="F1337" s="348"/>
      <c r="G1337" s="348"/>
      <c r="H1337" s="348"/>
      <c r="I1337" s="348"/>
      <c r="J1337" s="348"/>
      <c r="K1337" s="348"/>
      <c r="L1337" s="348"/>
      <c r="M1337" s="203"/>
      <c r="O1337" s="196" t="str">
        <f>IF(OR(AND('Class Record S2'!$AJ$36=".",COUNTIF('Class Record S2'!$AJ$8:$AJ$37,"\")&lt;5,COUNTIF('Class Record S2'!$AJ$8:$AJ$36,".")&lt;=(5-COUNTIF('Class Record S2'!$AJ$8:$AJ$37,"\"))),AND('Class Record S2'!$AJ$36="\",COUNTIF('Class Record S2'!$AJ$8:$AJ$36,"\")&lt;=5)),"x","")</f>
        <v/>
      </c>
      <c r="Q1337" s="197" t="s">
        <v>91</v>
      </c>
      <c r="R1337" s="197" t="s">
        <v>147</v>
      </c>
    </row>
    <row r="1338" spans="1:18" ht="37.5" customHeight="1" thickBot="1" x14ac:dyDescent="0.35">
      <c r="A1338" s="347"/>
      <c r="B1338" s="200" t="str">
        <f>IF($O1338="x",'Class Record S2'!$B$37,"")</f>
        <v/>
      </c>
      <c r="C1338" s="350" t="str">
        <f>IF($O1338="x",'Class Record S2'!$D$37,"")</f>
        <v/>
      </c>
      <c r="D1338" s="350"/>
      <c r="E1338" s="350"/>
      <c r="F1338" s="350"/>
      <c r="G1338" s="350"/>
      <c r="H1338" s="350"/>
      <c r="I1338" s="350"/>
      <c r="J1338" s="350"/>
      <c r="K1338" s="350"/>
      <c r="L1338" s="350"/>
      <c r="M1338" s="202"/>
      <c r="O1338" s="196" t="str">
        <f>IF(OR(AND('Class Record S2'!$AJ$37=".",COUNTIF('Class Record S2'!$AJ$8:$AJ$37,"\")&lt;5,COUNTIF('Class Record S2'!$AJ$8:$AJ$37,".")&lt;=(5-COUNTIF('Class Record S2'!$AJ$8:$AJ$37,"\"))),AND('Class Record S2'!$AJ$37="\",COUNTIF('Class Record S2'!$AJ$8:$AJ$37,"\")&lt;=5)),"x","")</f>
        <v/>
      </c>
      <c r="Q1338" s="197" t="s">
        <v>92</v>
      </c>
      <c r="R1338" s="197" t="s">
        <v>148</v>
      </c>
    </row>
    <row r="1339" spans="1:18" ht="16.5" customHeight="1" thickBot="1" x14ac:dyDescent="0.35">
      <c r="A1339" s="351" t="s">
        <v>45</v>
      </c>
      <c r="B1339" s="352"/>
      <c r="C1339" s="352"/>
      <c r="D1339" s="352"/>
      <c r="E1339" s="352"/>
      <c r="F1339" s="352"/>
      <c r="G1339" s="352"/>
      <c r="H1339" s="352"/>
      <c r="I1339" s="352"/>
      <c r="J1339" s="352"/>
      <c r="K1339" s="353"/>
      <c r="L1339" s="354" t="s">
        <v>46</v>
      </c>
      <c r="M1339" s="355"/>
    </row>
    <row r="1340" spans="1:18" ht="28.5" customHeight="1" x14ac:dyDescent="0.3">
      <c r="A1340" s="356"/>
      <c r="B1340" s="357"/>
      <c r="C1340" s="357"/>
      <c r="D1340" s="357"/>
      <c r="E1340" s="357"/>
      <c r="F1340" s="357"/>
      <c r="G1340" s="357"/>
      <c r="H1340" s="357"/>
      <c r="I1340" s="357"/>
      <c r="J1340" s="357"/>
      <c r="K1340" s="358"/>
      <c r="L1340" s="365" t="str">
        <f>'Class Record S2'!$AJ$38</f>
        <v>N</v>
      </c>
      <c r="M1340" s="366"/>
    </row>
    <row r="1341" spans="1:18" ht="28.5" customHeight="1" x14ac:dyDescent="0.3">
      <c r="A1341" s="359"/>
      <c r="B1341" s="360"/>
      <c r="C1341" s="360"/>
      <c r="D1341" s="360"/>
      <c r="E1341" s="360"/>
      <c r="F1341" s="360"/>
      <c r="G1341" s="360"/>
      <c r="H1341" s="360"/>
      <c r="I1341" s="360"/>
      <c r="J1341" s="360"/>
      <c r="K1341" s="361"/>
      <c r="L1341" s="367"/>
      <c r="M1341" s="368"/>
    </row>
    <row r="1342" spans="1:18" ht="28.5" customHeight="1" thickBot="1" x14ac:dyDescent="0.35">
      <c r="A1342" s="362"/>
      <c r="B1342" s="363"/>
      <c r="C1342" s="363"/>
      <c r="D1342" s="363"/>
      <c r="E1342" s="363"/>
      <c r="F1342" s="363"/>
      <c r="G1342" s="363"/>
      <c r="H1342" s="363"/>
      <c r="I1342" s="363"/>
      <c r="J1342" s="363"/>
      <c r="K1342" s="364"/>
      <c r="L1342" s="369"/>
      <c r="M1342" s="370"/>
    </row>
    <row r="1344" spans="1:18" ht="19.5" thickBot="1" x14ac:dyDescent="0.35"/>
    <row r="1345" spans="1:18" ht="23.25" customHeight="1" thickBot="1" x14ac:dyDescent="0.35">
      <c r="A1345" s="371" t="str">
        <f>'Class Record S2'!$D$1</f>
        <v>A N OTHER SCHOOL</v>
      </c>
      <c r="B1345" s="372"/>
      <c r="C1345" s="372"/>
      <c r="D1345" s="372"/>
      <c r="E1345" s="372"/>
      <c r="F1345" s="372"/>
      <c r="G1345" s="372"/>
      <c r="H1345" s="372"/>
      <c r="I1345" s="372"/>
      <c r="J1345" s="372"/>
      <c r="K1345" s="372"/>
      <c r="L1345" s="372"/>
      <c r="M1345" s="373"/>
    </row>
    <row r="1346" spans="1:18" ht="15.75" customHeight="1" thickBot="1" x14ac:dyDescent="0.35">
      <c r="A1346" s="374" t="s">
        <v>18</v>
      </c>
      <c r="B1346" s="375"/>
      <c r="C1346" s="375"/>
      <c r="D1346" s="376">
        <f>'Class Record S2'!$AK$2</f>
        <v>0</v>
      </c>
      <c r="E1346" s="376"/>
      <c r="F1346" s="376"/>
      <c r="G1346" s="377"/>
      <c r="H1346" s="380" t="s">
        <v>19</v>
      </c>
      <c r="I1346" s="382">
        <f>'Class Record S2'!$E$39</f>
        <v>0</v>
      </c>
      <c r="J1346" s="382"/>
      <c r="K1346" s="383" t="str">
        <f>'Class Record S2'!$C$2</f>
        <v>CLASS: 2A</v>
      </c>
      <c r="L1346" s="383"/>
      <c r="M1346" s="384"/>
    </row>
    <row r="1347" spans="1:18" ht="15.75" customHeight="1" thickBot="1" x14ac:dyDescent="0.35">
      <c r="A1347" s="351"/>
      <c r="B1347" s="352"/>
      <c r="C1347" s="352"/>
      <c r="D1347" s="378"/>
      <c r="E1347" s="378"/>
      <c r="F1347" s="378"/>
      <c r="G1347" s="379"/>
      <c r="H1347" s="380"/>
      <c r="I1347" s="382"/>
      <c r="J1347" s="382"/>
      <c r="K1347" s="383"/>
      <c r="L1347" s="383"/>
      <c r="M1347" s="384"/>
    </row>
    <row r="1348" spans="1:18" ht="19.5" thickBot="1" x14ac:dyDescent="0.35">
      <c r="A1348" s="395" t="s">
        <v>20</v>
      </c>
      <c r="B1348" s="396"/>
      <c r="C1348" s="396"/>
      <c r="D1348" s="396"/>
      <c r="E1348" s="396"/>
      <c r="F1348" s="397" t="s">
        <v>21</v>
      </c>
      <c r="G1348" s="398"/>
      <c r="H1348" s="398"/>
      <c r="I1348" s="399"/>
      <c r="J1348" s="400" t="s">
        <v>22</v>
      </c>
      <c r="K1348" s="401"/>
      <c r="L1348" s="401"/>
      <c r="M1348" s="402"/>
    </row>
    <row r="1349" spans="1:18" ht="16.5" customHeight="1" thickBot="1" x14ac:dyDescent="0.35">
      <c r="A1349" s="385" t="s">
        <v>23</v>
      </c>
      <c r="B1349" s="386"/>
      <c r="C1349" s="387"/>
      <c r="D1349" s="388" t="s">
        <v>24</v>
      </c>
      <c r="E1349" s="389"/>
      <c r="F1349" s="390" t="s">
        <v>25</v>
      </c>
      <c r="G1349" s="391"/>
      <c r="H1349" s="391" t="s">
        <v>26</v>
      </c>
      <c r="I1349" s="392"/>
      <c r="J1349" s="390" t="s">
        <v>27</v>
      </c>
      <c r="K1349" s="391"/>
      <c r="L1349" s="393" t="s">
        <v>28</v>
      </c>
      <c r="M1349" s="394"/>
    </row>
    <row r="1350" spans="1:18" ht="31.5" customHeight="1" thickBot="1" x14ac:dyDescent="0.35">
      <c r="A1350" s="205"/>
      <c r="B1350" s="206" t="s">
        <v>55</v>
      </c>
      <c r="C1350" s="207"/>
      <c r="D1350" s="207"/>
      <c r="E1350" s="207"/>
      <c r="F1350" s="207"/>
      <c r="G1350" s="207"/>
      <c r="H1350" s="207"/>
      <c r="I1350" s="207"/>
      <c r="J1350" s="207"/>
      <c r="K1350" s="207"/>
      <c r="L1350" s="207"/>
      <c r="M1350" s="208" t="s">
        <v>44</v>
      </c>
      <c r="Q1350" s="381" t="s">
        <v>121</v>
      </c>
      <c r="R1350" s="381"/>
    </row>
    <row r="1351" spans="1:18" ht="37.5" customHeight="1" x14ac:dyDescent="0.3">
      <c r="A1351" s="345" t="str">
        <f>'Class Record S2'!$A$8</f>
        <v>Place Value</v>
      </c>
      <c r="B1351" s="194" t="str">
        <f>IF($O1351="x",'Class Record S2'!$B$8,"")</f>
        <v/>
      </c>
      <c r="C1351" s="348" t="str">
        <f>IF($O1351="x",'Class Record S2'!$D$8,"")</f>
        <v/>
      </c>
      <c r="D1351" s="348"/>
      <c r="E1351" s="348"/>
      <c r="F1351" s="348"/>
      <c r="G1351" s="348"/>
      <c r="H1351" s="348"/>
      <c r="I1351" s="348"/>
      <c r="J1351" s="348"/>
      <c r="K1351" s="348"/>
      <c r="L1351" s="348"/>
      <c r="M1351" s="195"/>
      <c r="O1351" s="196" t="str">
        <f>IF(OR(AND('Class Record S2'!$AK$8=".",COUNTIF('Class Record S2'!$AK$8:$AK$37,"\")&lt;5,COUNTIF('Class Record S2'!$AK$8:$AK$8,".")&lt;=(5-COUNTIF('Class Record S2'!$AK$8:$AK$37,"\"))),AND('Class Record S2'!$AK$8="\",COUNTIF('Class Record S2'!$AK$8:$AK$8,"\")&lt;=5)),"x","")</f>
        <v/>
      </c>
      <c r="Q1351" s="197" t="s">
        <v>63</v>
      </c>
      <c r="R1351" s="197" t="s">
        <v>93</v>
      </c>
    </row>
    <row r="1352" spans="1:18" ht="37.5" customHeight="1" x14ac:dyDescent="0.3">
      <c r="A1352" s="346"/>
      <c r="B1352" s="198" t="str">
        <f>IF($O1352="x",'Class Record S2'!$B$9,"")</f>
        <v/>
      </c>
      <c r="C1352" s="349" t="str">
        <f>IF($O1352="x",'Class Record S2'!$D$9,"")</f>
        <v/>
      </c>
      <c r="D1352" s="349"/>
      <c r="E1352" s="349"/>
      <c r="F1352" s="349"/>
      <c r="G1352" s="349"/>
      <c r="H1352" s="349"/>
      <c r="I1352" s="349"/>
      <c r="J1352" s="349"/>
      <c r="K1352" s="349"/>
      <c r="L1352" s="349"/>
      <c r="M1352" s="199"/>
      <c r="O1352" s="196" t="str">
        <f>IF(OR(AND('Class Record S2'!$AK$9=".",COUNTIF('Class Record S2'!$AK$8:$AK$37,"\")&lt;5,COUNTIF('Class Record S2'!$AK$8:$AK$9,".")&lt;=(5-COUNTIF('Class Record S2'!$AK$8:$AK$37,"\"))),AND('Class Record S2'!$AK$9="\",COUNTIF('Class Record S2'!$AK$8:$AK$9,"\")&lt;=5)),"x","")</f>
        <v/>
      </c>
      <c r="Q1352" s="197" t="s">
        <v>64</v>
      </c>
      <c r="R1352" s="197" t="s">
        <v>131</v>
      </c>
    </row>
    <row r="1353" spans="1:18" ht="37.5" customHeight="1" x14ac:dyDescent="0.3">
      <c r="A1353" s="346"/>
      <c r="B1353" s="198" t="str">
        <f>IF($O1353="x",'Class Record S2'!$B$10,"")</f>
        <v/>
      </c>
      <c r="C1353" s="349" t="str">
        <f>IF($O1353="x",'Class Record S2'!$D$10,"")</f>
        <v/>
      </c>
      <c r="D1353" s="349"/>
      <c r="E1353" s="349"/>
      <c r="F1353" s="349"/>
      <c r="G1353" s="349"/>
      <c r="H1353" s="349"/>
      <c r="I1353" s="349"/>
      <c r="J1353" s="349"/>
      <c r="K1353" s="349"/>
      <c r="L1353" s="349"/>
      <c r="M1353" s="199"/>
      <c r="O1353" s="196" t="str">
        <f>IF(OR(AND('Class Record S2'!$AK$10=".",COUNTIF('Class Record S2'!$AK$8:$AK$37,"\")&lt;5,COUNTIF('Class Record S2'!$AK$8:$AK$10,".")&lt;=(5-COUNTIF('Class Record S2'!$AK$8:$AK$37,"\"))),AND('Class Record S2'!$AK$10="\",COUNTIF('Class Record S2'!$AK$8:$AK$10,"\")&lt;=5)),"x","")</f>
        <v/>
      </c>
      <c r="Q1353" s="197" t="s">
        <v>65</v>
      </c>
      <c r="R1353" s="197" t="s">
        <v>132</v>
      </c>
    </row>
    <row r="1354" spans="1:18" ht="37.5" customHeight="1" x14ac:dyDescent="0.3">
      <c r="A1354" s="346"/>
      <c r="B1354" s="198" t="str">
        <f>IF($O1354="x",'Class Record S2'!$B$11,"")</f>
        <v/>
      </c>
      <c r="C1354" s="349" t="str">
        <f>IF($O1354="x",'Class Record S2'!$D$11,"")</f>
        <v/>
      </c>
      <c r="D1354" s="349"/>
      <c r="E1354" s="349"/>
      <c r="F1354" s="349"/>
      <c r="G1354" s="349"/>
      <c r="H1354" s="349"/>
      <c r="I1354" s="349"/>
      <c r="J1354" s="349"/>
      <c r="K1354" s="349"/>
      <c r="L1354" s="349"/>
      <c r="M1354" s="199"/>
      <c r="O1354" s="196" t="str">
        <f>IF(OR(AND('Class Record S2'!$AK$11=".",COUNTIF('Class Record S2'!$AK$8:$AK$37,"\")&lt;5,COUNTIF('Class Record S2'!$AK$8:$AK$11,".")&lt;=(5-COUNTIF('Class Record S2'!$AK$8:$AK$37,"\"))),AND('Class Record S2'!$AK$11="\",COUNTIF('Class Record S2'!$AK$8:$AK$11,"\")&lt;=5)),"x","")</f>
        <v/>
      </c>
      <c r="Q1354" s="197" t="s">
        <v>66</v>
      </c>
      <c r="R1354" s="197" t="s">
        <v>133</v>
      </c>
    </row>
    <row r="1355" spans="1:18" ht="37.5" customHeight="1" thickBot="1" x14ac:dyDescent="0.35">
      <c r="A1355" s="347"/>
      <c r="B1355" s="200" t="str">
        <f>IF($O1355="x",'Class Record S2'!$B$12,"")</f>
        <v/>
      </c>
      <c r="C1355" s="350" t="str">
        <f>IF($O1355="x",'Class Record S2'!$D$12,"")</f>
        <v/>
      </c>
      <c r="D1355" s="350"/>
      <c r="E1355" s="350"/>
      <c r="F1355" s="350"/>
      <c r="G1355" s="350"/>
      <c r="H1355" s="350"/>
      <c r="I1355" s="350"/>
      <c r="J1355" s="350"/>
      <c r="K1355" s="350"/>
      <c r="L1355" s="350"/>
      <c r="M1355" s="201"/>
      <c r="O1355" s="196" t="str">
        <f>IF(OR(AND('Class Record S2'!$AK$12=".",COUNTIF('Class Record S2'!$AK$8:$AK$37,"\")&lt;5,COUNTIF('Class Record S2'!$AK$8:$AK$12,".")&lt;=(5-COUNTIF('Class Record S2'!$AK$8:$AK$37,"\"))),AND('Class Record S2'!$AK$12="\",COUNTIF('Class Record S2'!$AK$8:$AK$12,"\")&lt;=5)),"x","")</f>
        <v/>
      </c>
      <c r="Q1355" s="197" t="s">
        <v>67</v>
      </c>
      <c r="R1355" s="197" t="s">
        <v>134</v>
      </c>
    </row>
    <row r="1356" spans="1:18" ht="37.5" customHeight="1" x14ac:dyDescent="0.3">
      <c r="A1356" s="345" t="str">
        <f>'Class Record S2'!$A$13</f>
        <v>Add/Sub</v>
      </c>
      <c r="B1356" s="194" t="str">
        <f>IF($O1356="x",'Class Record S2'!$B$13,"")</f>
        <v/>
      </c>
      <c r="C1356" s="348" t="str">
        <f>IF($O1356="x",'Class Record S2'!$D$13,"")</f>
        <v/>
      </c>
      <c r="D1356" s="348"/>
      <c r="E1356" s="348"/>
      <c r="F1356" s="348"/>
      <c r="G1356" s="348"/>
      <c r="H1356" s="348"/>
      <c r="I1356" s="348"/>
      <c r="J1356" s="348"/>
      <c r="K1356" s="348"/>
      <c r="L1356" s="348"/>
      <c r="M1356" s="195"/>
      <c r="O1356" s="196" t="str">
        <f>IF(OR(AND('Class Record S2'!$AK$13=".",COUNTIF('Class Record S2'!$AK$8:$AK$37,"\")&lt;5,COUNTIF('Class Record S2'!$AK$8:$AK$13,".")&lt;=(5-COUNTIF('Class Record S2'!$AK$8:$AK$37,"\"))),AND('Class Record S2'!$AK$13="\",COUNTIF('Class Record S2'!$AK$8:$AK$13,"\")&lt;=5)),"x","")</f>
        <v/>
      </c>
      <c r="Q1356" s="197" t="s">
        <v>68</v>
      </c>
      <c r="R1356" s="197" t="s">
        <v>94</v>
      </c>
    </row>
    <row r="1357" spans="1:18" ht="37.5" customHeight="1" x14ac:dyDescent="0.3">
      <c r="A1357" s="346"/>
      <c r="B1357" s="198" t="str">
        <f>IF($O1357="x",'Class Record S2'!$B$14,"")</f>
        <v/>
      </c>
      <c r="C1357" s="349" t="str">
        <f>IF($O1357="x",'Class Record S2'!$D$14,"")</f>
        <v/>
      </c>
      <c r="D1357" s="349"/>
      <c r="E1357" s="349"/>
      <c r="F1357" s="349"/>
      <c r="G1357" s="349"/>
      <c r="H1357" s="349"/>
      <c r="I1357" s="349"/>
      <c r="J1357" s="349"/>
      <c r="K1357" s="349"/>
      <c r="L1357" s="349"/>
      <c r="M1357" s="199"/>
      <c r="O1357" s="196" t="str">
        <f>IF(OR(AND('Class Record S2'!$AK$14=".",COUNTIF('Class Record S2'!$AK$8:$AK$37,"\")&lt;5,COUNTIF('Class Record S2'!$AK$8:$AK$14,".")&lt;=(5-COUNTIF('Class Record S2'!$AK$8:$AK$37,"\"))),AND('Class Record S2'!$AK$14="\",COUNTIF('Class Record S2'!$AK$8:$AK$14,"\")&lt;=5)),"x","")</f>
        <v/>
      </c>
      <c r="Q1357" s="197" t="s">
        <v>69</v>
      </c>
      <c r="R1357" s="197" t="s">
        <v>95</v>
      </c>
    </row>
    <row r="1358" spans="1:18" ht="37.5" customHeight="1" x14ac:dyDescent="0.3">
      <c r="A1358" s="346"/>
      <c r="B1358" s="198" t="str">
        <f>IF($O1358="x",'Class Record S2'!$B$15,"")</f>
        <v/>
      </c>
      <c r="C1358" s="349" t="str">
        <f>IF($O1358="x",'Class Record S2'!$D$15,"")</f>
        <v/>
      </c>
      <c r="D1358" s="349"/>
      <c r="E1358" s="349"/>
      <c r="F1358" s="349"/>
      <c r="G1358" s="349"/>
      <c r="H1358" s="349"/>
      <c r="I1358" s="349"/>
      <c r="J1358" s="349"/>
      <c r="K1358" s="349"/>
      <c r="L1358" s="349"/>
      <c r="M1358" s="199"/>
      <c r="O1358" s="196" t="str">
        <f>IF(OR(AND('Class Record S2'!$AK$15=".",COUNTIF('Class Record S2'!$AK$8:$AK$37,"\")&lt;5,COUNTIF('Class Record S2'!$AK$8:$AK$15,".")&lt;=(5-COUNTIF('Class Record S2'!$AK$8:$AK$37,"\"))),AND('Class Record S2'!$AK$15="\",COUNTIF('Class Record S2'!$AK$8:$AK$15,"\")&lt;=5)),"x","")</f>
        <v/>
      </c>
      <c r="Q1358" s="197" t="s">
        <v>70</v>
      </c>
      <c r="R1358" s="197" t="s">
        <v>96</v>
      </c>
    </row>
    <row r="1359" spans="1:18" ht="37.5" customHeight="1" x14ac:dyDescent="0.3">
      <c r="A1359" s="346"/>
      <c r="B1359" s="198" t="str">
        <f>IF($O1359="x",'Class Record S2'!$B$16,"")</f>
        <v/>
      </c>
      <c r="C1359" s="349" t="str">
        <f>IF($O1359="x",'Class Record S2'!$D$16,"")</f>
        <v/>
      </c>
      <c r="D1359" s="349"/>
      <c r="E1359" s="349"/>
      <c r="F1359" s="349"/>
      <c r="G1359" s="349"/>
      <c r="H1359" s="349"/>
      <c r="I1359" s="349"/>
      <c r="J1359" s="349"/>
      <c r="K1359" s="349"/>
      <c r="L1359" s="349"/>
      <c r="M1359" s="199"/>
      <c r="O1359" s="196" t="str">
        <f>IF(OR(AND('Class Record S2'!$AK$16=".",COUNTIF('Class Record S2'!$AK$8:$AK$37,"\")&lt;5,COUNTIF('Class Record S2'!$AK$8:$AK$16,".")&lt;=(5-COUNTIF('Class Record S2'!$AK$8:$AK$37,"\"))),AND('Class Record S2'!$AK$16="\",COUNTIF('Class Record S2'!$AK$8:$AK$16,"\")&lt;=5)),"x","")</f>
        <v/>
      </c>
      <c r="Q1359" s="197" t="s">
        <v>71</v>
      </c>
      <c r="R1359" s="197" t="s">
        <v>97</v>
      </c>
    </row>
    <row r="1360" spans="1:18" ht="37.5" customHeight="1" thickBot="1" x14ac:dyDescent="0.35">
      <c r="A1360" s="347"/>
      <c r="B1360" s="200" t="str">
        <f>IF($O1360="x",'Class Record S2'!$B$17,"")</f>
        <v/>
      </c>
      <c r="C1360" s="350" t="str">
        <f>IF($O1360="x",'Class Record S2'!$D$17,"")</f>
        <v/>
      </c>
      <c r="D1360" s="350"/>
      <c r="E1360" s="350"/>
      <c r="F1360" s="350"/>
      <c r="G1360" s="350"/>
      <c r="H1360" s="350"/>
      <c r="I1360" s="350"/>
      <c r="J1360" s="350"/>
      <c r="K1360" s="350"/>
      <c r="L1360" s="350"/>
      <c r="M1360" s="202"/>
      <c r="O1360" s="196" t="str">
        <f>IF(OR(AND('Class Record S2'!$AK$17=".",COUNTIF('Class Record S2'!$AK$8:$AK$37,"\")&lt;5,COUNTIF('Class Record S2'!$AK$8:$AK$17,".")&lt;=(5-COUNTIF('Class Record S2'!$AK$8:$AK$37,"\"))),AND('Class Record S2'!$AK$17="\",COUNTIF('Class Record S2'!$AK$8:$AK$17,"\")&lt;=5)),"x","")</f>
        <v/>
      </c>
      <c r="Q1360" s="197" t="s">
        <v>72</v>
      </c>
      <c r="R1360" s="197" t="s">
        <v>135</v>
      </c>
    </row>
    <row r="1361" spans="1:18" ht="37.5" customHeight="1" x14ac:dyDescent="0.3">
      <c r="A1361" s="345" t="str">
        <f>'Class Record S2'!$A$18</f>
        <v>Multi/Div</v>
      </c>
      <c r="B1361" s="194" t="str">
        <f>IF($O1361="x",'Class Record S2'!$B$18,"")</f>
        <v/>
      </c>
      <c r="C1361" s="348" t="str">
        <f>IF($O1361="x",'Class Record S2'!$D$18,"")</f>
        <v/>
      </c>
      <c r="D1361" s="348"/>
      <c r="E1361" s="348"/>
      <c r="F1361" s="348"/>
      <c r="G1361" s="348"/>
      <c r="H1361" s="348"/>
      <c r="I1361" s="348"/>
      <c r="J1361" s="348"/>
      <c r="K1361" s="348"/>
      <c r="L1361" s="348"/>
      <c r="M1361" s="203"/>
      <c r="O1361" s="196" t="str">
        <f>IF(OR(AND('Class Record S2'!$AK$18=".",COUNTIF('Class Record S2'!$AK$8:$AK$37,"\")&lt;5,COUNTIF('Class Record S2'!$AK$8:$AK$18,".")&lt;=(5-COUNTIF('Class Record S2'!$AK$8:$AK$37,"\"))),AND('Class Record S2'!$AK$18="\",COUNTIF('Class Record S2'!$AK$8:$AK$18,"\")&lt;=5)),"x","")</f>
        <v/>
      </c>
      <c r="Q1361" s="197" t="s">
        <v>73</v>
      </c>
      <c r="R1361" s="197" t="s">
        <v>98</v>
      </c>
    </row>
    <row r="1362" spans="1:18" ht="37.5" customHeight="1" x14ac:dyDescent="0.3">
      <c r="A1362" s="346"/>
      <c r="B1362" s="198" t="str">
        <f>IF($O1362="x",'Class Record S2'!$B$19,"")</f>
        <v/>
      </c>
      <c r="C1362" s="349" t="str">
        <f>IF($O1362="x",'Class Record S2'!$D$19,"")</f>
        <v/>
      </c>
      <c r="D1362" s="349"/>
      <c r="E1362" s="349"/>
      <c r="F1362" s="349"/>
      <c r="G1362" s="349"/>
      <c r="H1362" s="349"/>
      <c r="I1362" s="349"/>
      <c r="J1362" s="349"/>
      <c r="K1362" s="349"/>
      <c r="L1362" s="349"/>
      <c r="M1362" s="204"/>
      <c r="O1362" s="196" t="str">
        <f>IF(OR(AND('Class Record S2'!$AK$19=".",COUNTIF('Class Record S2'!$AK$8:$AK$37,"\")&lt;5,COUNTIF('Class Record S2'!$AK$8:$AK$19,".")&lt;=(5-COUNTIF('Class Record S2'!$AK$8:$AK$37,"\"))),AND('Class Record S2'!$AK$19="\",COUNTIF('Class Record S2'!$AK$8:$AK$19,"\")&lt;=5)),"x","")</f>
        <v/>
      </c>
      <c r="Q1362" s="197" t="s">
        <v>74</v>
      </c>
      <c r="R1362" s="197" t="s">
        <v>99</v>
      </c>
    </row>
    <row r="1363" spans="1:18" ht="37.5" customHeight="1" x14ac:dyDescent="0.3">
      <c r="A1363" s="346"/>
      <c r="B1363" s="198" t="str">
        <f>IF($O1363="x",'Class Record S2'!$B$20,"")</f>
        <v/>
      </c>
      <c r="C1363" s="349" t="str">
        <f>IF($O1363="x",'Class Record S2'!$D$20,"")</f>
        <v/>
      </c>
      <c r="D1363" s="349"/>
      <c r="E1363" s="349"/>
      <c r="F1363" s="349"/>
      <c r="G1363" s="349"/>
      <c r="H1363" s="349"/>
      <c r="I1363" s="349"/>
      <c r="J1363" s="349"/>
      <c r="K1363" s="349"/>
      <c r="L1363" s="349"/>
      <c r="M1363" s="204"/>
      <c r="O1363" s="196" t="str">
        <f>IF(OR(AND('Class Record S2'!$AK$20=".",COUNTIF('Class Record S2'!$AK$8:$AK$37,"\")&lt;5,COUNTIF('Class Record S2'!$AK$8:$AK$20,".")&lt;=(5-COUNTIF('Class Record S2'!$AK$8:$AK$37,"\"))),AND('Class Record S2'!$AK$20="\",COUNTIF('Class Record S2'!$AK$8:$AK$20,"\")&lt;=5)),"x","")</f>
        <v/>
      </c>
      <c r="Q1363" s="197" t="s">
        <v>75</v>
      </c>
      <c r="R1363" s="197" t="s">
        <v>100</v>
      </c>
    </row>
    <row r="1364" spans="1:18" ht="37.5" customHeight="1" thickBot="1" x14ac:dyDescent="0.35">
      <c r="A1364" s="347"/>
      <c r="B1364" s="200" t="str">
        <f>IF($O1364="x",'Class Record S2'!$B$21,"")</f>
        <v/>
      </c>
      <c r="C1364" s="350" t="str">
        <f>IF($O1364="x",'Class Record S2'!$D$21,"")</f>
        <v/>
      </c>
      <c r="D1364" s="350"/>
      <c r="E1364" s="350"/>
      <c r="F1364" s="350"/>
      <c r="G1364" s="350"/>
      <c r="H1364" s="350"/>
      <c r="I1364" s="350"/>
      <c r="J1364" s="350"/>
      <c r="K1364" s="350"/>
      <c r="L1364" s="350"/>
      <c r="M1364" s="202"/>
      <c r="O1364" s="196" t="str">
        <f>IF(OR(AND('Class Record S2'!$AK$21=".",COUNTIF('Class Record S2'!$AK$8:$AK$37,"\")&lt;5,COUNTIF('Class Record S2'!$AK$8:$AK$21,".")&lt;=(5-COUNTIF('Class Record S2'!$AK$8:$AK$37,"\"))),AND('Class Record S2'!$AK$21="\",COUNTIF('Class Record S2'!$AK$8:$AK$21,"\")&lt;=5)),"x","")</f>
        <v/>
      </c>
      <c r="Q1364" s="197" t="s">
        <v>76</v>
      </c>
      <c r="R1364" s="197" t="s">
        <v>101</v>
      </c>
    </row>
    <row r="1365" spans="1:18" ht="37.5" customHeight="1" x14ac:dyDescent="0.3">
      <c r="A1365" s="345" t="str">
        <f>'Class Record S2'!$A$22</f>
        <v>Frac</v>
      </c>
      <c r="B1365" s="194" t="str">
        <f>IF($O1365="x",'Class Record S2'!$B$22,"")</f>
        <v/>
      </c>
      <c r="C1365" s="348" t="str">
        <f>IF($O1365="x",'Class Record S2'!$D$22,"")</f>
        <v/>
      </c>
      <c r="D1365" s="348"/>
      <c r="E1365" s="348"/>
      <c r="F1365" s="348"/>
      <c r="G1365" s="348"/>
      <c r="H1365" s="348"/>
      <c r="I1365" s="348"/>
      <c r="J1365" s="348"/>
      <c r="K1365" s="348"/>
      <c r="L1365" s="348"/>
      <c r="M1365" s="203"/>
      <c r="O1365" s="196" t="str">
        <f>IF(OR(AND('Class Record S2'!$AK$22=".",COUNTIF('Class Record S2'!$AK$8:$AK$37,"\")&lt;5,COUNTIF('Class Record S2'!$AK$8:$AK$22,".")&lt;=(5-COUNTIF('Class Record S2'!$AK$8:$AK$37,"\"))),AND('Class Record S2'!$AK$22="\",COUNTIF('Class Record S2'!$AK$8:$AK$22,"\")&lt;=5)),"x","")</f>
        <v/>
      </c>
      <c r="Q1365" s="197" t="s">
        <v>77</v>
      </c>
      <c r="R1365" s="197" t="s">
        <v>136</v>
      </c>
    </row>
    <row r="1366" spans="1:18" ht="37.5" customHeight="1" thickBot="1" x14ac:dyDescent="0.35">
      <c r="A1366" s="347"/>
      <c r="B1366" s="200" t="str">
        <f>IF($O1366="x",'Class Record S2'!$B$23,"")</f>
        <v/>
      </c>
      <c r="C1366" s="350" t="str">
        <f>IF($O1366="x",'Class Record S2'!$D$23,"")</f>
        <v/>
      </c>
      <c r="D1366" s="350"/>
      <c r="E1366" s="350"/>
      <c r="F1366" s="350"/>
      <c r="G1366" s="350"/>
      <c r="H1366" s="350"/>
      <c r="I1366" s="350"/>
      <c r="J1366" s="350"/>
      <c r="K1366" s="350"/>
      <c r="L1366" s="350"/>
      <c r="M1366" s="202"/>
      <c r="O1366" s="196" t="str">
        <f>IF(OR(AND('Class Record S2'!$AK$23=".",COUNTIF('Class Record S2'!$AK$8:$AK$37,"\")&lt;5,COUNTIF('Class Record S2'!$AK$8:$AK$23,".")&lt;=(5-COUNTIF('Class Record S2'!$AK$8:$AK$37,"\"))),AND('Class Record S2'!$AK$23="\",COUNTIF('Class Record S2'!$AK$8:$AK$23,"\")&lt;=5)),"x","")</f>
        <v/>
      </c>
      <c r="Q1366" s="197" t="s">
        <v>78</v>
      </c>
      <c r="R1366" s="197" t="s">
        <v>137</v>
      </c>
    </row>
    <row r="1367" spans="1:18" ht="37.5" customHeight="1" x14ac:dyDescent="0.3">
      <c r="A1367" s="345" t="str">
        <f>'Class Record S2'!$A$24</f>
        <v>Measure</v>
      </c>
      <c r="B1367" s="194" t="str">
        <f>IF($O1367="x",'Class Record S2'!$B$24,"")</f>
        <v/>
      </c>
      <c r="C1367" s="348" t="str">
        <f>IF($O1367="x",'Class Record S2'!$D$24,"")</f>
        <v/>
      </c>
      <c r="D1367" s="348"/>
      <c r="E1367" s="348"/>
      <c r="F1367" s="348"/>
      <c r="G1367" s="348"/>
      <c r="H1367" s="348"/>
      <c r="I1367" s="348"/>
      <c r="J1367" s="348"/>
      <c r="K1367" s="348"/>
      <c r="L1367" s="348"/>
      <c r="M1367" s="203"/>
      <c r="O1367" s="196" t="str">
        <f>IF(OR(AND('Class Record S2'!$AK$24=".",COUNTIF('Class Record S2'!$AK$8:$AK$37,"\")&lt;5,COUNTIF('Class Record S2'!$AK$8:$AK$24,".")&lt;=(5-COUNTIF('Class Record S2'!$AK$8:$AK$37,"\"))),AND('Class Record S2'!$AK$24="\",COUNTIF('Class Record S2'!$AK$8:$AK$24,"\")&lt;=5)),"x","")</f>
        <v/>
      </c>
      <c r="Q1367" s="197" t="s">
        <v>79</v>
      </c>
      <c r="R1367" s="197" t="s">
        <v>138</v>
      </c>
    </row>
    <row r="1368" spans="1:18" ht="37.5" customHeight="1" x14ac:dyDescent="0.3">
      <c r="A1368" s="346"/>
      <c r="B1368" s="198" t="str">
        <f>IF($O1368="x",'Class Record S2'!$B$25,"")</f>
        <v/>
      </c>
      <c r="C1368" s="349" t="str">
        <f>IF($O1368="x",'Class Record S2'!$D$25,"")</f>
        <v/>
      </c>
      <c r="D1368" s="349"/>
      <c r="E1368" s="349"/>
      <c r="F1368" s="349"/>
      <c r="G1368" s="349"/>
      <c r="H1368" s="349"/>
      <c r="I1368" s="349"/>
      <c r="J1368" s="349"/>
      <c r="K1368" s="349"/>
      <c r="L1368" s="349"/>
      <c r="M1368" s="204"/>
      <c r="O1368" s="196" t="str">
        <f>IF(OR(AND('Class Record S2'!$AK$25=".",COUNTIF('Class Record S2'!$AK$8:$AK$37,"\")&lt;5,COUNTIF('Class Record S2'!$AK$8:$AK$25,".")&lt;=(5-COUNTIF('Class Record S2'!$AK$8:$AK$37,"\"))),AND('Class Record S2'!$AK$25="\",COUNTIF('Class Record S2'!$AK$8:$AK$25,"\")&lt;=5)),"x","")</f>
        <v/>
      </c>
      <c r="Q1368" s="197" t="s">
        <v>80</v>
      </c>
      <c r="R1368" s="197" t="s">
        <v>139</v>
      </c>
    </row>
    <row r="1369" spans="1:18" ht="37.5" customHeight="1" x14ac:dyDescent="0.3">
      <c r="A1369" s="346"/>
      <c r="B1369" s="198" t="str">
        <f>IF($O1369="x",'Class Record S2'!$B$26,"")</f>
        <v/>
      </c>
      <c r="C1369" s="349" t="str">
        <f>IF($O1369="x",'Class Record S2'!$D$26,"")</f>
        <v/>
      </c>
      <c r="D1369" s="349"/>
      <c r="E1369" s="349"/>
      <c r="F1369" s="349"/>
      <c r="G1369" s="349"/>
      <c r="H1369" s="349"/>
      <c r="I1369" s="349"/>
      <c r="J1369" s="349"/>
      <c r="K1369" s="349"/>
      <c r="L1369" s="349"/>
      <c r="M1369" s="204"/>
      <c r="O1369" s="196" t="str">
        <f>IF(OR(AND('Class Record S2'!$AK$26=".",COUNTIF('Class Record S2'!$AK$8:$AK$37,"\")&lt;5,COUNTIF('Class Record S2'!$AK$8:$AK$26,".")&lt;=(5-COUNTIF('Class Record S2'!$AK$8:$AK$37,"\"))),AND('Class Record S2'!$AK$26="\",COUNTIF('Class Record S2'!$AK$8:$AK$26,"\")&lt;=5)),"x","")</f>
        <v/>
      </c>
      <c r="Q1369" s="197" t="s">
        <v>81</v>
      </c>
      <c r="R1369" s="197" t="s">
        <v>140</v>
      </c>
    </row>
    <row r="1370" spans="1:18" ht="37.5" customHeight="1" x14ac:dyDescent="0.3">
      <c r="A1370" s="346"/>
      <c r="B1370" s="198" t="str">
        <f>IF($O1370="x",'Class Record S2'!$B$27,"")</f>
        <v/>
      </c>
      <c r="C1370" s="349" t="str">
        <f>IF($O1370="x",'Class Record S2'!$D$27,"")</f>
        <v/>
      </c>
      <c r="D1370" s="349"/>
      <c r="E1370" s="349"/>
      <c r="F1370" s="349"/>
      <c r="G1370" s="349"/>
      <c r="H1370" s="349"/>
      <c r="I1370" s="349"/>
      <c r="J1370" s="349"/>
      <c r="K1370" s="349"/>
      <c r="L1370" s="349"/>
      <c r="M1370" s="204"/>
      <c r="O1370" s="196" t="str">
        <f>IF(OR(AND('Class Record S2'!$AK$27=".",COUNTIF('Class Record S2'!$AK$8:$AK$37,"\")&lt;5,COUNTIF('Class Record S2'!$AK$8:$AK$27,".")&lt;=(5-COUNTIF('Class Record S2'!$AK$8:$AK$37,"\"))),AND('Class Record S2'!$AK$27="\",COUNTIF('Class Record S2'!$AK$8:$AK$27,"\")&lt;=5)),"x","")</f>
        <v/>
      </c>
      <c r="Q1370" s="197" t="s">
        <v>82</v>
      </c>
      <c r="R1370" s="197" t="s">
        <v>141</v>
      </c>
    </row>
    <row r="1371" spans="1:18" ht="37.5" customHeight="1" x14ac:dyDescent="0.3">
      <c r="A1371" s="346"/>
      <c r="B1371" s="198" t="str">
        <f>IF($O1371="x",'Class Record S2'!$B$28,"")</f>
        <v/>
      </c>
      <c r="C1371" s="349" t="str">
        <f>IF($O1371="x",'Class Record S2'!$D$28,"")</f>
        <v/>
      </c>
      <c r="D1371" s="349"/>
      <c r="E1371" s="349"/>
      <c r="F1371" s="349"/>
      <c r="G1371" s="349"/>
      <c r="H1371" s="349"/>
      <c r="I1371" s="349"/>
      <c r="J1371" s="349"/>
      <c r="K1371" s="349"/>
      <c r="L1371" s="349"/>
      <c r="M1371" s="204"/>
      <c r="O1371" s="196" t="str">
        <f>IF(OR(AND('Class Record S2'!$AK$28=".",COUNTIF('Class Record S2'!$AK$8:$AK$37,"\")&lt;5,COUNTIF('Class Record S2'!$AK$8:$AK$28,".")&lt;=(5-COUNTIF('Class Record S2'!$AK$8:$AK$37,"\"))),AND('Class Record S2'!$AK$28="\",COUNTIF('Class Record S2'!$AK$8:$AK$28,"\")&lt;=5)),"x","")</f>
        <v/>
      </c>
      <c r="Q1371" s="197" t="s">
        <v>83</v>
      </c>
      <c r="R1371" s="197" t="s">
        <v>102</v>
      </c>
    </row>
    <row r="1372" spans="1:18" ht="37.5" customHeight="1" thickBot="1" x14ac:dyDescent="0.35">
      <c r="A1372" s="347"/>
      <c r="B1372" s="200" t="str">
        <f>IF($O1372="x",'Class Record S2'!$B$29,"")</f>
        <v/>
      </c>
      <c r="C1372" s="350" t="str">
        <f>IF($O1372="x",'Class Record S2'!$D$29,"")</f>
        <v/>
      </c>
      <c r="D1372" s="350"/>
      <c r="E1372" s="350"/>
      <c r="F1372" s="350"/>
      <c r="G1372" s="350"/>
      <c r="H1372" s="350"/>
      <c r="I1372" s="350"/>
      <c r="J1372" s="350"/>
      <c r="K1372" s="350"/>
      <c r="L1372" s="350"/>
      <c r="M1372" s="202"/>
      <c r="O1372" s="196" t="str">
        <f>IF(OR(AND('Class Record S2'!$AK$29=".",COUNTIF('Class Record S2'!$AK$8:$AK$37,"\")&lt;5,COUNTIF('Class Record S2'!$AK$8:$AK$29,".")&lt;=(5-COUNTIF('Class Record S2'!$AK$8:$AK$37,"\"))),AND('Class Record S2'!$AK$29="\",COUNTIF('Class Record S2'!$AK$8:$AK$29,"\")&lt;=5)),"x","")</f>
        <v/>
      </c>
      <c r="Q1372" s="197" t="s">
        <v>84</v>
      </c>
      <c r="R1372" s="197" t="s">
        <v>142</v>
      </c>
    </row>
    <row r="1373" spans="1:18" ht="37.5" customHeight="1" x14ac:dyDescent="0.3">
      <c r="A1373" s="345" t="str">
        <f>'Class Record S2'!$A$30</f>
        <v>Geometry</v>
      </c>
      <c r="B1373" s="194" t="str">
        <f>IF($O1373="x",'Class Record S2'!$B$30,"")</f>
        <v/>
      </c>
      <c r="C1373" s="348" t="str">
        <f>IF($O1373="x",'Class Record S2'!$D$30,"")</f>
        <v/>
      </c>
      <c r="D1373" s="348"/>
      <c r="E1373" s="348"/>
      <c r="F1373" s="348"/>
      <c r="G1373" s="348"/>
      <c r="H1373" s="348"/>
      <c r="I1373" s="348"/>
      <c r="J1373" s="348"/>
      <c r="K1373" s="348"/>
      <c r="L1373" s="348"/>
      <c r="M1373" s="203"/>
      <c r="O1373" s="196" t="str">
        <f>IF(OR(AND('Class Record S2'!$AK$30=".",COUNTIF('Class Record S2'!$AK$8:$AK$37,"\")&lt;5,COUNTIF('Class Record S2'!$AK$8:$AK$30,".")&lt;=(5-COUNTIF('Class Record S2'!$AK$8:$AK$37,"\"))),AND('Class Record S2'!$AK$30="\",COUNTIF('Class Record S2'!$AK$8:$AK$30,"\")&lt;=5)),"x","")</f>
        <v/>
      </c>
      <c r="Q1373" s="197" t="s">
        <v>85</v>
      </c>
      <c r="R1373" s="197" t="s">
        <v>143</v>
      </c>
    </row>
    <row r="1374" spans="1:18" ht="37.5" customHeight="1" x14ac:dyDescent="0.3">
      <c r="A1374" s="346"/>
      <c r="B1374" s="198" t="str">
        <f>IF($O1374="x",'Class Record S2'!$B$31,"")</f>
        <v/>
      </c>
      <c r="C1374" s="349" t="str">
        <f>IF($O1374="x",'Class Record S2'!$D$31,"")</f>
        <v/>
      </c>
      <c r="D1374" s="349"/>
      <c r="E1374" s="349"/>
      <c r="F1374" s="349"/>
      <c r="G1374" s="349"/>
      <c r="H1374" s="349"/>
      <c r="I1374" s="349"/>
      <c r="J1374" s="349"/>
      <c r="K1374" s="349"/>
      <c r="L1374" s="349"/>
      <c r="M1374" s="204"/>
      <c r="O1374" s="196" t="str">
        <f>IF(OR(AND('Class Record S2'!$AK$31=".",COUNTIF('Class Record S2'!$AK$8:$AK$37,"\")&lt;5,COUNTIF('Class Record S2'!$AK$8:$AK$31,".")&lt;=(5-COUNTIF('Class Record S2'!$AK$8:$AK$37,"\"))),AND('Class Record S2'!$AK$31="\",COUNTIF('Class Record S2'!$AK$8:$AK$31,"\")&lt;=5)),"x","")</f>
        <v/>
      </c>
      <c r="Q1374" s="197" t="s">
        <v>86</v>
      </c>
      <c r="R1374" s="197" t="s">
        <v>144</v>
      </c>
    </row>
    <row r="1375" spans="1:18" ht="37.5" customHeight="1" x14ac:dyDescent="0.3">
      <c r="A1375" s="346"/>
      <c r="B1375" s="198" t="str">
        <f>IF($O1375="x",'Class Record S2'!$B$32,"")</f>
        <v/>
      </c>
      <c r="C1375" s="349" t="str">
        <f>IF($O1375="x",'Class Record S2'!$D$32,"")</f>
        <v/>
      </c>
      <c r="D1375" s="349"/>
      <c r="E1375" s="349"/>
      <c r="F1375" s="349"/>
      <c r="G1375" s="349"/>
      <c r="H1375" s="349"/>
      <c r="I1375" s="349"/>
      <c r="J1375" s="349"/>
      <c r="K1375" s="349"/>
      <c r="L1375" s="349"/>
      <c r="M1375" s="204"/>
      <c r="O1375" s="196" t="str">
        <f>IF(OR(AND('Class Record S2'!$AK$32=".",COUNTIF('Class Record S2'!$AK$8:$AK$37,"\")&lt;5,COUNTIF('Class Record S2'!$AK$8:$AK$32,".")&lt;=(5-COUNTIF('Class Record S2'!$AK$8:$AK$37,"\"))),AND('Class Record S2'!$AK$32="\",COUNTIF('Class Record S2'!$AK$8:$AK$32,"\")&lt;=5)),"x","")</f>
        <v/>
      </c>
      <c r="Q1375" s="197" t="s">
        <v>87</v>
      </c>
      <c r="R1375" s="197" t="s">
        <v>145</v>
      </c>
    </row>
    <row r="1376" spans="1:18" ht="37.5" customHeight="1" x14ac:dyDescent="0.3">
      <c r="A1376" s="346"/>
      <c r="B1376" s="198" t="str">
        <f>IF($O1376="x",'Class Record S2'!$B$33,"")</f>
        <v/>
      </c>
      <c r="C1376" s="349" t="str">
        <f>IF($O1376="x",'Class Record S2'!$D$33,"")</f>
        <v/>
      </c>
      <c r="D1376" s="349"/>
      <c r="E1376" s="349"/>
      <c r="F1376" s="349"/>
      <c r="G1376" s="349"/>
      <c r="H1376" s="349"/>
      <c r="I1376" s="349"/>
      <c r="J1376" s="349"/>
      <c r="K1376" s="349"/>
      <c r="L1376" s="349"/>
      <c r="M1376" s="204"/>
      <c r="O1376" s="196" t="str">
        <f>IF(OR(AND('Class Record S2'!$AK$33=".",COUNTIF('Class Record S2'!$AK$8:$AK$37,"\")&lt;5,COUNTIF('Class Record S2'!$AK$8:$AK$33,".")&lt;=(5-COUNTIF('Class Record S2'!$AK$8:$AK$37,"\"))),AND('Class Record S2'!$AK$33="\",COUNTIF('Class Record S2'!$AK$8:$AK$33,"\")&lt;=5)),"x","")</f>
        <v/>
      </c>
      <c r="Q1376" s="197" t="s">
        <v>88</v>
      </c>
      <c r="R1376" s="197" t="s">
        <v>146</v>
      </c>
    </row>
    <row r="1377" spans="1:18" ht="37.5" customHeight="1" x14ac:dyDescent="0.3">
      <c r="A1377" s="346"/>
      <c r="B1377" s="198" t="str">
        <f>IF($O1377="x",'Class Record S2'!$B$34,"")</f>
        <v/>
      </c>
      <c r="C1377" s="349" t="str">
        <f>IF($O1377="x",'Class Record S2'!$D$34,"")</f>
        <v/>
      </c>
      <c r="D1377" s="349"/>
      <c r="E1377" s="349"/>
      <c r="F1377" s="349"/>
      <c r="G1377" s="349"/>
      <c r="H1377" s="349"/>
      <c r="I1377" s="349"/>
      <c r="J1377" s="349"/>
      <c r="K1377" s="349"/>
      <c r="L1377" s="349"/>
      <c r="M1377" s="204"/>
      <c r="O1377" s="196" t="str">
        <f>IF(OR(AND('Class Record S2'!$AK$34=".",COUNTIF('Class Record S2'!$AK$8:$AK$37,"\")&lt;5,COUNTIF('Class Record S2'!$AK$8:$AK$34,".")&lt;=(5-COUNTIF('Class Record S2'!$AK$8:$AK$37,"\"))),AND('Class Record S2'!$AK$34="\",COUNTIF('Class Record S2'!$AK$8:$AK$34,"\")&lt;=5)),"x","")</f>
        <v/>
      </c>
      <c r="Q1377" s="197" t="s">
        <v>89</v>
      </c>
      <c r="R1377" s="197" t="s">
        <v>178</v>
      </c>
    </row>
    <row r="1378" spans="1:18" ht="30.75" customHeight="1" thickBot="1" x14ac:dyDescent="0.35">
      <c r="A1378" s="347"/>
      <c r="B1378" s="200" t="str">
        <f>IF($O1378="x",'Class Record S2'!$B$35,"")</f>
        <v/>
      </c>
      <c r="C1378" s="350" t="str">
        <f>IF($O1378="x",'Class Record S2'!$D$35,"")</f>
        <v/>
      </c>
      <c r="D1378" s="350"/>
      <c r="E1378" s="350"/>
      <c r="F1378" s="350"/>
      <c r="G1378" s="350"/>
      <c r="H1378" s="350"/>
      <c r="I1378" s="350"/>
      <c r="J1378" s="350"/>
      <c r="K1378" s="350"/>
      <c r="L1378" s="350"/>
      <c r="M1378" s="202"/>
      <c r="O1378" s="196" t="str">
        <f>IF(OR(AND('Class Record S2'!$AK$35=".",COUNTIF('Class Record S2'!$AK$8:$AK$37,"\")&lt;5,COUNTIF('Class Record S2'!$AK$8:$AK$35,".")&lt;=(5-COUNTIF('Class Record S2'!$AK$8:$AK$37,"\"))),AND('Class Record S2'!$AK$35="\",COUNTIF('Class Record S2'!$AK$8:$AK$35,"\")&lt;=5)),"x","")</f>
        <v/>
      </c>
      <c r="Q1378" s="197" t="s">
        <v>90</v>
      </c>
      <c r="R1378" s="197" t="s">
        <v>177</v>
      </c>
    </row>
    <row r="1379" spans="1:18" ht="37.5" customHeight="1" x14ac:dyDescent="0.3">
      <c r="A1379" s="345" t="str">
        <f>'Class Record S2'!$A$36</f>
        <v>Stat</v>
      </c>
      <c r="B1379" s="194" t="str">
        <f>IF($O1379="x",'Class Record S2'!$B$36,"")</f>
        <v/>
      </c>
      <c r="C1379" s="348" t="str">
        <f>IF($O1379="x",'Class Record S2'!$D$36,"")</f>
        <v/>
      </c>
      <c r="D1379" s="348"/>
      <c r="E1379" s="348"/>
      <c r="F1379" s="348"/>
      <c r="G1379" s="348"/>
      <c r="H1379" s="348"/>
      <c r="I1379" s="348"/>
      <c r="J1379" s="348"/>
      <c r="K1379" s="348"/>
      <c r="L1379" s="348"/>
      <c r="M1379" s="203"/>
      <c r="O1379" s="196" t="str">
        <f>IF(OR(AND('Class Record S2'!$AK$36=".",COUNTIF('Class Record S2'!$AK$8:$AK$37,"\")&lt;5,COUNTIF('Class Record S2'!$AK$8:$AK$36,".")&lt;=(5-COUNTIF('Class Record S2'!$AK$8:$AK$37,"\"))),AND('Class Record S2'!$AK$36="\",COUNTIF('Class Record S2'!$AK$8:$AK$36,"\")&lt;=5)),"x","")</f>
        <v/>
      </c>
      <c r="Q1379" s="197" t="s">
        <v>91</v>
      </c>
      <c r="R1379" s="197" t="s">
        <v>147</v>
      </c>
    </row>
    <row r="1380" spans="1:18" ht="37.5" customHeight="1" thickBot="1" x14ac:dyDescent="0.35">
      <c r="A1380" s="347"/>
      <c r="B1380" s="200" t="str">
        <f>IF($O1380="x",'Class Record S2'!$B$37,"")</f>
        <v/>
      </c>
      <c r="C1380" s="350" t="str">
        <f>IF($O1380="x",'Class Record S2'!$D$37,"")</f>
        <v/>
      </c>
      <c r="D1380" s="350"/>
      <c r="E1380" s="350"/>
      <c r="F1380" s="350"/>
      <c r="G1380" s="350"/>
      <c r="H1380" s="350"/>
      <c r="I1380" s="350"/>
      <c r="J1380" s="350"/>
      <c r="K1380" s="350"/>
      <c r="L1380" s="350"/>
      <c r="M1380" s="202"/>
      <c r="O1380" s="196" t="str">
        <f>IF(OR(AND('Class Record S2'!$AK$37=".",COUNTIF('Class Record S2'!$AK$8:$AK$37,"\")&lt;5,COUNTIF('Class Record S2'!$AK$8:$AK$37,".")&lt;=(5-COUNTIF('Class Record S2'!$AK$8:$AK$37,"\"))),AND('Class Record S2'!$AK$37="\",COUNTIF('Class Record S2'!$AK$8:$AK$37,"\")&lt;=5)),"x","")</f>
        <v/>
      </c>
      <c r="Q1380" s="197" t="s">
        <v>92</v>
      </c>
      <c r="R1380" s="197" t="s">
        <v>148</v>
      </c>
    </row>
    <row r="1381" spans="1:18" ht="16.5" customHeight="1" thickBot="1" x14ac:dyDescent="0.35">
      <c r="A1381" s="351" t="s">
        <v>45</v>
      </c>
      <c r="B1381" s="352"/>
      <c r="C1381" s="352"/>
      <c r="D1381" s="352"/>
      <c r="E1381" s="352"/>
      <c r="F1381" s="352"/>
      <c r="G1381" s="352"/>
      <c r="H1381" s="352"/>
      <c r="I1381" s="352"/>
      <c r="J1381" s="352"/>
      <c r="K1381" s="353"/>
      <c r="L1381" s="354" t="s">
        <v>46</v>
      </c>
      <c r="M1381" s="355"/>
    </row>
    <row r="1382" spans="1:18" ht="28.5" customHeight="1" x14ac:dyDescent="0.3">
      <c r="A1382" s="356"/>
      <c r="B1382" s="357"/>
      <c r="C1382" s="357"/>
      <c r="D1382" s="357"/>
      <c r="E1382" s="357"/>
      <c r="F1382" s="357"/>
      <c r="G1382" s="357"/>
      <c r="H1382" s="357"/>
      <c r="I1382" s="357"/>
      <c r="J1382" s="357"/>
      <c r="K1382" s="358"/>
      <c r="L1382" s="365" t="str">
        <f>'Class Record S2'!$AK$38</f>
        <v>N</v>
      </c>
      <c r="M1382" s="366"/>
    </row>
    <row r="1383" spans="1:18" ht="28.5" customHeight="1" x14ac:dyDescent="0.3">
      <c r="A1383" s="359"/>
      <c r="B1383" s="360"/>
      <c r="C1383" s="360"/>
      <c r="D1383" s="360"/>
      <c r="E1383" s="360"/>
      <c r="F1383" s="360"/>
      <c r="G1383" s="360"/>
      <c r="H1383" s="360"/>
      <c r="I1383" s="360"/>
      <c r="J1383" s="360"/>
      <c r="K1383" s="361"/>
      <c r="L1383" s="367"/>
      <c r="M1383" s="368"/>
    </row>
    <row r="1384" spans="1:18" ht="28.5" customHeight="1" thickBot="1" x14ac:dyDescent="0.35">
      <c r="A1384" s="362"/>
      <c r="B1384" s="363"/>
      <c r="C1384" s="363"/>
      <c r="D1384" s="363"/>
      <c r="E1384" s="363"/>
      <c r="F1384" s="363"/>
      <c r="G1384" s="363"/>
      <c r="H1384" s="363"/>
      <c r="I1384" s="363"/>
      <c r="J1384" s="363"/>
      <c r="K1384" s="364"/>
      <c r="L1384" s="369"/>
      <c r="M1384" s="370"/>
    </row>
    <row r="1386" spans="1:18" ht="19.5" thickBot="1" x14ac:dyDescent="0.35"/>
    <row r="1387" spans="1:18" ht="23.25" customHeight="1" thickBot="1" x14ac:dyDescent="0.35">
      <c r="A1387" s="371" t="str">
        <f>'Class Record S2'!$D$1</f>
        <v>A N OTHER SCHOOL</v>
      </c>
      <c r="B1387" s="372"/>
      <c r="C1387" s="372"/>
      <c r="D1387" s="372"/>
      <c r="E1387" s="372"/>
      <c r="F1387" s="372"/>
      <c r="G1387" s="372"/>
      <c r="H1387" s="372"/>
      <c r="I1387" s="372"/>
      <c r="J1387" s="372"/>
      <c r="K1387" s="372"/>
      <c r="L1387" s="372"/>
      <c r="M1387" s="373"/>
    </row>
    <row r="1388" spans="1:18" ht="15.75" customHeight="1" thickBot="1" x14ac:dyDescent="0.35">
      <c r="A1388" s="374" t="s">
        <v>18</v>
      </c>
      <c r="B1388" s="375"/>
      <c r="C1388" s="375"/>
      <c r="D1388" s="376">
        <f>'Class Record S2'!$AL$2</f>
        <v>0</v>
      </c>
      <c r="E1388" s="376"/>
      <c r="F1388" s="376"/>
      <c r="G1388" s="377"/>
      <c r="H1388" s="380" t="s">
        <v>19</v>
      </c>
      <c r="I1388" s="382">
        <f>'Class Record S2'!$E$39</f>
        <v>0</v>
      </c>
      <c r="J1388" s="382"/>
      <c r="K1388" s="383" t="str">
        <f>'Class Record S2'!$C$2</f>
        <v>CLASS: 2A</v>
      </c>
      <c r="L1388" s="383"/>
      <c r="M1388" s="384"/>
    </row>
    <row r="1389" spans="1:18" ht="15.75" customHeight="1" thickBot="1" x14ac:dyDescent="0.35">
      <c r="A1389" s="351"/>
      <c r="B1389" s="352"/>
      <c r="C1389" s="352"/>
      <c r="D1389" s="378"/>
      <c r="E1389" s="378"/>
      <c r="F1389" s="378"/>
      <c r="G1389" s="379"/>
      <c r="H1389" s="380"/>
      <c r="I1389" s="382"/>
      <c r="J1389" s="382"/>
      <c r="K1389" s="383"/>
      <c r="L1389" s="383"/>
      <c r="M1389" s="384"/>
    </row>
    <row r="1390" spans="1:18" ht="19.5" thickBot="1" x14ac:dyDescent="0.35">
      <c r="A1390" s="395" t="s">
        <v>20</v>
      </c>
      <c r="B1390" s="396"/>
      <c r="C1390" s="396"/>
      <c r="D1390" s="396"/>
      <c r="E1390" s="396"/>
      <c r="F1390" s="397" t="s">
        <v>21</v>
      </c>
      <c r="G1390" s="398"/>
      <c r="H1390" s="398"/>
      <c r="I1390" s="399"/>
      <c r="J1390" s="400" t="s">
        <v>22</v>
      </c>
      <c r="K1390" s="401"/>
      <c r="L1390" s="401"/>
      <c r="M1390" s="402"/>
    </row>
    <row r="1391" spans="1:18" ht="16.5" customHeight="1" thickBot="1" x14ac:dyDescent="0.35">
      <c r="A1391" s="385" t="s">
        <v>23</v>
      </c>
      <c r="B1391" s="386"/>
      <c r="C1391" s="387"/>
      <c r="D1391" s="388" t="s">
        <v>24</v>
      </c>
      <c r="E1391" s="389"/>
      <c r="F1391" s="390" t="s">
        <v>25</v>
      </c>
      <c r="G1391" s="391"/>
      <c r="H1391" s="391" t="s">
        <v>26</v>
      </c>
      <c r="I1391" s="392"/>
      <c r="J1391" s="390" t="s">
        <v>27</v>
      </c>
      <c r="K1391" s="391"/>
      <c r="L1391" s="393" t="s">
        <v>28</v>
      </c>
      <c r="M1391" s="394"/>
    </row>
    <row r="1392" spans="1:18" ht="31.5" customHeight="1" thickBot="1" x14ac:dyDescent="0.35">
      <c r="A1392" s="205"/>
      <c r="B1392" s="206" t="s">
        <v>55</v>
      </c>
      <c r="C1392" s="207"/>
      <c r="D1392" s="207"/>
      <c r="E1392" s="207"/>
      <c r="F1392" s="207"/>
      <c r="G1392" s="207"/>
      <c r="H1392" s="207"/>
      <c r="I1392" s="207"/>
      <c r="J1392" s="207"/>
      <c r="K1392" s="207"/>
      <c r="L1392" s="207"/>
      <c r="M1392" s="208" t="s">
        <v>44</v>
      </c>
      <c r="Q1392" s="381" t="s">
        <v>121</v>
      </c>
      <c r="R1392" s="381"/>
    </row>
    <row r="1393" spans="1:18" ht="37.5" customHeight="1" x14ac:dyDescent="0.3">
      <c r="A1393" s="345" t="str">
        <f>'Class Record S2'!$A$8</f>
        <v>Place Value</v>
      </c>
      <c r="B1393" s="194" t="str">
        <f>IF($O1393="x",'Class Record S2'!$B$8,"")</f>
        <v/>
      </c>
      <c r="C1393" s="348" t="str">
        <f>IF($O1393="x",'Class Record S2'!$D$8,"")</f>
        <v/>
      </c>
      <c r="D1393" s="348"/>
      <c r="E1393" s="348"/>
      <c r="F1393" s="348"/>
      <c r="G1393" s="348"/>
      <c r="H1393" s="348"/>
      <c r="I1393" s="348"/>
      <c r="J1393" s="348"/>
      <c r="K1393" s="348"/>
      <c r="L1393" s="348"/>
      <c r="M1393" s="195"/>
      <c r="O1393" s="196" t="str">
        <f>IF(OR(AND('Class Record S2'!$AL$8=".",COUNTIF('Class Record S2'!$AL$8:$AL$37,"\")&lt;5,COUNTIF('Class Record S2'!$AL$8:$AL$8,".")&lt;=(5-COUNTIF('Class Record S2'!$AL$8:$AL$37,"\"))),AND('Class Record S2'!$AL$8="\",COUNTIF('Class Record S2'!$AL$8:$AL$8,"\")&lt;=5)),"x","")</f>
        <v/>
      </c>
      <c r="Q1393" s="197" t="s">
        <v>63</v>
      </c>
      <c r="R1393" s="197" t="s">
        <v>93</v>
      </c>
    </row>
    <row r="1394" spans="1:18" ht="37.5" customHeight="1" x14ac:dyDescent="0.3">
      <c r="A1394" s="346"/>
      <c r="B1394" s="198" t="str">
        <f>IF($O1394="x",'Class Record S2'!$B$9,"")</f>
        <v/>
      </c>
      <c r="C1394" s="349" t="str">
        <f>IF($O1394="x",'Class Record S2'!$D$9,"")</f>
        <v/>
      </c>
      <c r="D1394" s="349"/>
      <c r="E1394" s="349"/>
      <c r="F1394" s="349"/>
      <c r="G1394" s="349"/>
      <c r="H1394" s="349"/>
      <c r="I1394" s="349"/>
      <c r="J1394" s="349"/>
      <c r="K1394" s="349"/>
      <c r="L1394" s="349"/>
      <c r="M1394" s="199"/>
      <c r="O1394" s="196" t="str">
        <f>IF(OR(AND('Class Record S2'!$AL$9=".",COUNTIF('Class Record S2'!$AL$8:$AL$37,"\")&lt;5,COUNTIF('Class Record S2'!$AL$8:$AL$9,".")&lt;=(5-COUNTIF('Class Record S2'!$AL$8:$AL$37,"\"))),AND('Class Record S2'!$AL$9="\",COUNTIF('Class Record S2'!$AL$8:$AL$9,"\")&lt;=5)),"x","")</f>
        <v/>
      </c>
      <c r="Q1394" s="197" t="s">
        <v>64</v>
      </c>
      <c r="R1394" s="197" t="s">
        <v>131</v>
      </c>
    </row>
    <row r="1395" spans="1:18" ht="37.5" customHeight="1" x14ac:dyDescent="0.3">
      <c r="A1395" s="346"/>
      <c r="B1395" s="198" t="str">
        <f>IF($O1395="x",'Class Record S2'!$B$10,"")</f>
        <v/>
      </c>
      <c r="C1395" s="349" t="str">
        <f>IF($O1395="x",'Class Record S2'!$D$10,"")</f>
        <v/>
      </c>
      <c r="D1395" s="349"/>
      <c r="E1395" s="349"/>
      <c r="F1395" s="349"/>
      <c r="G1395" s="349"/>
      <c r="H1395" s="349"/>
      <c r="I1395" s="349"/>
      <c r="J1395" s="349"/>
      <c r="K1395" s="349"/>
      <c r="L1395" s="349"/>
      <c r="M1395" s="199"/>
      <c r="O1395" s="196" t="str">
        <f>IF(OR(AND('Class Record S2'!$AL$10=".",COUNTIF('Class Record S2'!$AL$8:$AL$37,"\")&lt;5,COUNTIF('Class Record S2'!$AL$8:$AL$10,".")&lt;=(5-COUNTIF('Class Record S2'!$AL$8:$AL$37,"\"))),AND('Class Record S2'!$AL$10="\",COUNTIF('Class Record S2'!$AL$8:$AL$10,"\")&lt;=5)),"x","")</f>
        <v/>
      </c>
      <c r="Q1395" s="197" t="s">
        <v>65</v>
      </c>
      <c r="R1395" s="197" t="s">
        <v>132</v>
      </c>
    </row>
    <row r="1396" spans="1:18" ht="37.5" customHeight="1" x14ac:dyDescent="0.3">
      <c r="A1396" s="346"/>
      <c r="B1396" s="198" t="str">
        <f>IF($O1396="x",'Class Record S2'!$B$11,"")</f>
        <v/>
      </c>
      <c r="C1396" s="349" t="str">
        <f>IF($O1396="x",'Class Record S2'!$D$11,"")</f>
        <v/>
      </c>
      <c r="D1396" s="349"/>
      <c r="E1396" s="349"/>
      <c r="F1396" s="349"/>
      <c r="G1396" s="349"/>
      <c r="H1396" s="349"/>
      <c r="I1396" s="349"/>
      <c r="J1396" s="349"/>
      <c r="K1396" s="349"/>
      <c r="L1396" s="349"/>
      <c r="M1396" s="199"/>
      <c r="O1396" s="196" t="str">
        <f>IF(OR(AND('Class Record S2'!$AL$11=".",COUNTIF('Class Record S2'!$AL$8:$AL$37,"\")&lt;5,COUNTIF('Class Record S2'!$AL$8:$AL$11,".")&lt;=(5-COUNTIF('Class Record S2'!$AL$8:$AL$37,"\"))),AND('Class Record S2'!$AL$11="\",COUNTIF('Class Record S2'!$AL$8:$AL$11,"\")&lt;=5)),"x","")</f>
        <v/>
      </c>
      <c r="Q1396" s="197" t="s">
        <v>66</v>
      </c>
      <c r="R1396" s="197" t="s">
        <v>133</v>
      </c>
    </row>
    <row r="1397" spans="1:18" ht="37.5" customHeight="1" thickBot="1" x14ac:dyDescent="0.35">
      <c r="A1397" s="347"/>
      <c r="B1397" s="200" t="str">
        <f>IF($O1397="x",'Class Record S2'!$B$12,"")</f>
        <v/>
      </c>
      <c r="C1397" s="350" t="str">
        <f>IF($O1397="x",'Class Record S2'!$D$12,"")</f>
        <v/>
      </c>
      <c r="D1397" s="350"/>
      <c r="E1397" s="350"/>
      <c r="F1397" s="350"/>
      <c r="G1397" s="350"/>
      <c r="H1397" s="350"/>
      <c r="I1397" s="350"/>
      <c r="J1397" s="350"/>
      <c r="K1397" s="350"/>
      <c r="L1397" s="350"/>
      <c r="M1397" s="201"/>
      <c r="O1397" s="196" t="str">
        <f>IF(OR(AND('Class Record S2'!$AL$12=".",COUNTIF('Class Record S2'!$AL$8:$AL$37,"\")&lt;5,COUNTIF('Class Record S2'!$AL$8:$AL$12,".")&lt;=(5-COUNTIF('Class Record S2'!$AL$8:$AL$37,"\"))),AND('Class Record S2'!$AL$12="\",COUNTIF('Class Record S2'!$AL$8:$AL$12,"\")&lt;=5)),"x","")</f>
        <v/>
      </c>
      <c r="Q1397" s="197" t="s">
        <v>67</v>
      </c>
      <c r="R1397" s="197" t="s">
        <v>134</v>
      </c>
    </row>
    <row r="1398" spans="1:18" ht="37.5" customHeight="1" x14ac:dyDescent="0.3">
      <c r="A1398" s="345" t="str">
        <f>'Class Record S2'!$A$13</f>
        <v>Add/Sub</v>
      </c>
      <c r="B1398" s="194" t="str">
        <f>IF($O1398="x",'Class Record S2'!$B$13,"")</f>
        <v/>
      </c>
      <c r="C1398" s="348" t="str">
        <f>IF($O1398="x",'Class Record S2'!$D$13,"")</f>
        <v/>
      </c>
      <c r="D1398" s="348"/>
      <c r="E1398" s="348"/>
      <c r="F1398" s="348"/>
      <c r="G1398" s="348"/>
      <c r="H1398" s="348"/>
      <c r="I1398" s="348"/>
      <c r="J1398" s="348"/>
      <c r="K1398" s="348"/>
      <c r="L1398" s="348"/>
      <c r="M1398" s="195"/>
      <c r="O1398" s="196" t="str">
        <f>IF(OR(AND('Class Record S2'!$AL$13=".",COUNTIF('Class Record S2'!$AL$8:$AL$37,"\")&lt;5,COUNTIF('Class Record S2'!$AL$8:$AL$13,".")&lt;=(5-COUNTIF('Class Record S2'!$AL$8:$AL$37,"\"))),AND('Class Record S2'!$AL$13="\",COUNTIF('Class Record S2'!$AL$8:$AL$13,"\")&lt;=5)),"x","")</f>
        <v/>
      </c>
      <c r="Q1398" s="197" t="s">
        <v>68</v>
      </c>
      <c r="R1398" s="197" t="s">
        <v>94</v>
      </c>
    </row>
    <row r="1399" spans="1:18" ht="37.5" customHeight="1" x14ac:dyDescent="0.3">
      <c r="A1399" s="346"/>
      <c r="B1399" s="198" t="str">
        <f>IF($O1399="x",'Class Record S2'!$B$14,"")</f>
        <v/>
      </c>
      <c r="C1399" s="349" t="str">
        <f>IF($O1399="x",'Class Record S2'!$D$14,"")</f>
        <v/>
      </c>
      <c r="D1399" s="349"/>
      <c r="E1399" s="349"/>
      <c r="F1399" s="349"/>
      <c r="G1399" s="349"/>
      <c r="H1399" s="349"/>
      <c r="I1399" s="349"/>
      <c r="J1399" s="349"/>
      <c r="K1399" s="349"/>
      <c r="L1399" s="349"/>
      <c r="M1399" s="199"/>
      <c r="O1399" s="196" t="str">
        <f>IF(OR(AND('Class Record S2'!$AL$14=".",COUNTIF('Class Record S2'!$AL$8:$AL$37,"\")&lt;5,COUNTIF('Class Record S2'!$AL$8:$AL$14,".")&lt;=(5-COUNTIF('Class Record S2'!$AL$8:$AL$37,"\"))),AND('Class Record S2'!$AL$14="\",COUNTIF('Class Record S2'!$AL$8:$AL$14,"\")&lt;=5)),"x","")</f>
        <v/>
      </c>
      <c r="Q1399" s="197" t="s">
        <v>69</v>
      </c>
      <c r="R1399" s="197" t="s">
        <v>95</v>
      </c>
    </row>
    <row r="1400" spans="1:18" ht="37.5" customHeight="1" x14ac:dyDescent="0.3">
      <c r="A1400" s="346"/>
      <c r="B1400" s="198" t="str">
        <f>IF($O1400="x",'Class Record S2'!$B$15,"")</f>
        <v/>
      </c>
      <c r="C1400" s="349" t="str">
        <f>IF($O1400="x",'Class Record S2'!$D$15,"")</f>
        <v/>
      </c>
      <c r="D1400" s="349"/>
      <c r="E1400" s="349"/>
      <c r="F1400" s="349"/>
      <c r="G1400" s="349"/>
      <c r="H1400" s="349"/>
      <c r="I1400" s="349"/>
      <c r="J1400" s="349"/>
      <c r="K1400" s="349"/>
      <c r="L1400" s="349"/>
      <c r="M1400" s="199"/>
      <c r="O1400" s="196" t="str">
        <f>IF(OR(AND('Class Record S2'!$AL$15=".",COUNTIF('Class Record S2'!$AL$8:$AL$37,"\")&lt;5,COUNTIF('Class Record S2'!$AL$8:$AL$15,".")&lt;=(5-COUNTIF('Class Record S2'!$AL$8:$AL$37,"\"))),AND('Class Record S2'!$AL$15="\",COUNTIF('Class Record S2'!$AL$8:$AL$15,"\")&lt;=5)),"x","")</f>
        <v/>
      </c>
      <c r="Q1400" s="197" t="s">
        <v>70</v>
      </c>
      <c r="R1400" s="197" t="s">
        <v>96</v>
      </c>
    </row>
    <row r="1401" spans="1:18" ht="37.5" customHeight="1" x14ac:dyDescent="0.3">
      <c r="A1401" s="346"/>
      <c r="B1401" s="198" t="str">
        <f>IF($O1401="x",'Class Record S2'!$B$16,"")</f>
        <v/>
      </c>
      <c r="C1401" s="349" t="str">
        <f>IF($O1401="x",'Class Record S2'!$D$16,"")</f>
        <v/>
      </c>
      <c r="D1401" s="349"/>
      <c r="E1401" s="349"/>
      <c r="F1401" s="349"/>
      <c r="G1401" s="349"/>
      <c r="H1401" s="349"/>
      <c r="I1401" s="349"/>
      <c r="J1401" s="349"/>
      <c r="K1401" s="349"/>
      <c r="L1401" s="349"/>
      <c r="M1401" s="199"/>
      <c r="O1401" s="196" t="str">
        <f>IF(OR(AND('Class Record S2'!$AL$16=".",COUNTIF('Class Record S2'!$AL$8:$AL$37,"\")&lt;5,COUNTIF('Class Record S2'!$AL$8:$AL$16,".")&lt;=(5-COUNTIF('Class Record S2'!$AL$8:$AL$37,"\"))),AND('Class Record S2'!$AL$16="\",COUNTIF('Class Record S2'!$AL$8:$AL$16,"\")&lt;=5)),"x","")</f>
        <v/>
      </c>
      <c r="Q1401" s="197" t="s">
        <v>71</v>
      </c>
      <c r="R1401" s="197" t="s">
        <v>97</v>
      </c>
    </row>
    <row r="1402" spans="1:18" ht="37.5" customHeight="1" thickBot="1" x14ac:dyDescent="0.35">
      <c r="A1402" s="347"/>
      <c r="B1402" s="200" t="str">
        <f>IF($O1402="x",'Class Record S2'!$B$17,"")</f>
        <v/>
      </c>
      <c r="C1402" s="350" t="str">
        <f>IF($O1402="x",'Class Record S2'!$D$17,"")</f>
        <v/>
      </c>
      <c r="D1402" s="350"/>
      <c r="E1402" s="350"/>
      <c r="F1402" s="350"/>
      <c r="G1402" s="350"/>
      <c r="H1402" s="350"/>
      <c r="I1402" s="350"/>
      <c r="J1402" s="350"/>
      <c r="K1402" s="350"/>
      <c r="L1402" s="350"/>
      <c r="M1402" s="202"/>
      <c r="O1402" s="196" t="str">
        <f>IF(OR(AND('Class Record S2'!$AL$17=".",COUNTIF('Class Record S2'!$AL$8:$AL$37,"\")&lt;5,COUNTIF('Class Record S2'!$AL$8:$AL$17,".")&lt;=(5-COUNTIF('Class Record S2'!$AL$8:$AL$37,"\"))),AND('Class Record S2'!$AL$17="\",COUNTIF('Class Record S2'!$AL$8:$AL$17,"\")&lt;=5)),"x","")</f>
        <v/>
      </c>
      <c r="Q1402" s="197" t="s">
        <v>72</v>
      </c>
      <c r="R1402" s="197" t="s">
        <v>135</v>
      </c>
    </row>
    <row r="1403" spans="1:18" ht="37.5" customHeight="1" x14ac:dyDescent="0.3">
      <c r="A1403" s="345" t="str">
        <f>'Class Record S2'!$A$18</f>
        <v>Multi/Div</v>
      </c>
      <c r="B1403" s="194" t="str">
        <f>IF($O1403="x",'Class Record S2'!$B$18,"")</f>
        <v/>
      </c>
      <c r="C1403" s="348" t="str">
        <f>IF($O1403="x",'Class Record S2'!$D$18,"")</f>
        <v/>
      </c>
      <c r="D1403" s="348"/>
      <c r="E1403" s="348"/>
      <c r="F1403" s="348"/>
      <c r="G1403" s="348"/>
      <c r="H1403" s="348"/>
      <c r="I1403" s="348"/>
      <c r="J1403" s="348"/>
      <c r="K1403" s="348"/>
      <c r="L1403" s="348"/>
      <c r="M1403" s="203"/>
      <c r="O1403" s="196" t="str">
        <f>IF(OR(AND('Class Record S2'!$AL$18=".",COUNTIF('Class Record S2'!$AL$8:$AL$37,"\")&lt;5,COUNTIF('Class Record S2'!$AL$8:$AL$18,".")&lt;=(5-COUNTIF('Class Record S2'!$AL$8:$AL$37,"\"))),AND('Class Record S2'!$AL$18="\",COUNTIF('Class Record S2'!$AL$8:$AL$18,"\")&lt;=5)),"x","")</f>
        <v/>
      </c>
      <c r="Q1403" s="197" t="s">
        <v>73</v>
      </c>
      <c r="R1403" s="197" t="s">
        <v>98</v>
      </c>
    </row>
    <row r="1404" spans="1:18" ht="37.5" customHeight="1" x14ac:dyDescent="0.3">
      <c r="A1404" s="346"/>
      <c r="B1404" s="198" t="str">
        <f>IF($O1404="x",'Class Record S2'!$B$19,"")</f>
        <v/>
      </c>
      <c r="C1404" s="349" t="str">
        <f>IF($O1404="x",'Class Record S2'!$D$19,"")</f>
        <v/>
      </c>
      <c r="D1404" s="349"/>
      <c r="E1404" s="349"/>
      <c r="F1404" s="349"/>
      <c r="G1404" s="349"/>
      <c r="H1404" s="349"/>
      <c r="I1404" s="349"/>
      <c r="J1404" s="349"/>
      <c r="K1404" s="349"/>
      <c r="L1404" s="349"/>
      <c r="M1404" s="204"/>
      <c r="O1404" s="196" t="str">
        <f>IF(OR(AND('Class Record S2'!$AL$19=".",COUNTIF('Class Record S2'!$AL$8:$AL$37,"\")&lt;5,COUNTIF('Class Record S2'!$AL$8:$AL$19,".")&lt;=(5-COUNTIF('Class Record S2'!$AL$8:$AL$37,"\"))),AND('Class Record S2'!$AL$19="\",COUNTIF('Class Record S2'!$AL$8:$AL$19,"\")&lt;=5)),"x","")</f>
        <v/>
      </c>
      <c r="Q1404" s="197" t="s">
        <v>74</v>
      </c>
      <c r="R1404" s="197" t="s">
        <v>99</v>
      </c>
    </row>
    <row r="1405" spans="1:18" ht="37.5" customHeight="1" x14ac:dyDescent="0.3">
      <c r="A1405" s="346"/>
      <c r="B1405" s="198" t="str">
        <f>IF($O1405="x",'Class Record S2'!$B$20,"")</f>
        <v/>
      </c>
      <c r="C1405" s="349" t="str">
        <f>IF($O1405="x",'Class Record S2'!$D$20,"")</f>
        <v/>
      </c>
      <c r="D1405" s="349"/>
      <c r="E1405" s="349"/>
      <c r="F1405" s="349"/>
      <c r="G1405" s="349"/>
      <c r="H1405" s="349"/>
      <c r="I1405" s="349"/>
      <c r="J1405" s="349"/>
      <c r="K1405" s="349"/>
      <c r="L1405" s="349"/>
      <c r="M1405" s="204"/>
      <c r="O1405" s="196" t="str">
        <f>IF(OR(AND('Class Record S2'!$AL$20=".",COUNTIF('Class Record S2'!$AL$8:$AL$37,"\")&lt;5,COUNTIF('Class Record S2'!$AL$8:$AL$20,".")&lt;=(5-COUNTIF('Class Record S2'!$AL$8:$AL$37,"\"))),AND('Class Record S2'!$AL$20="\",COUNTIF('Class Record S2'!$AL$8:$AL$20,"\")&lt;=5)),"x","")</f>
        <v/>
      </c>
      <c r="Q1405" s="197" t="s">
        <v>75</v>
      </c>
      <c r="R1405" s="197" t="s">
        <v>100</v>
      </c>
    </row>
    <row r="1406" spans="1:18" ht="37.5" customHeight="1" thickBot="1" x14ac:dyDescent="0.35">
      <c r="A1406" s="347"/>
      <c r="B1406" s="200" t="str">
        <f>IF($O1406="x",'Class Record S2'!$B$21,"")</f>
        <v/>
      </c>
      <c r="C1406" s="350" t="str">
        <f>IF($O1406="x",'Class Record S2'!$D$21,"")</f>
        <v/>
      </c>
      <c r="D1406" s="350"/>
      <c r="E1406" s="350"/>
      <c r="F1406" s="350"/>
      <c r="G1406" s="350"/>
      <c r="H1406" s="350"/>
      <c r="I1406" s="350"/>
      <c r="J1406" s="350"/>
      <c r="K1406" s="350"/>
      <c r="L1406" s="350"/>
      <c r="M1406" s="202"/>
      <c r="O1406" s="196" t="str">
        <f>IF(OR(AND('Class Record S2'!$AL$21=".",COUNTIF('Class Record S2'!$AL$8:$AL$37,"\")&lt;5,COUNTIF('Class Record S2'!$AL$8:$AL$21,".")&lt;=(5-COUNTIF('Class Record S2'!$AL$8:$AL$37,"\"))),AND('Class Record S2'!$AL$21="\",COUNTIF('Class Record S2'!$AL$8:$AL$21,"\")&lt;=5)),"x","")</f>
        <v/>
      </c>
      <c r="Q1406" s="197" t="s">
        <v>76</v>
      </c>
      <c r="R1406" s="197" t="s">
        <v>101</v>
      </c>
    </row>
    <row r="1407" spans="1:18" ht="37.5" customHeight="1" x14ac:dyDescent="0.3">
      <c r="A1407" s="345" t="str">
        <f>'Class Record S2'!$A$22</f>
        <v>Frac</v>
      </c>
      <c r="B1407" s="194" t="str">
        <f>IF($O1407="x",'Class Record S2'!$B$22,"")</f>
        <v/>
      </c>
      <c r="C1407" s="348" t="str">
        <f>IF($O1407="x",'Class Record S2'!$D$22,"")</f>
        <v/>
      </c>
      <c r="D1407" s="348"/>
      <c r="E1407" s="348"/>
      <c r="F1407" s="348"/>
      <c r="G1407" s="348"/>
      <c r="H1407" s="348"/>
      <c r="I1407" s="348"/>
      <c r="J1407" s="348"/>
      <c r="K1407" s="348"/>
      <c r="L1407" s="348"/>
      <c r="M1407" s="203"/>
      <c r="O1407" s="196" t="str">
        <f>IF(OR(AND('Class Record S2'!$AL$22=".",COUNTIF('Class Record S2'!$AL$8:$AL$37,"\")&lt;5,COUNTIF('Class Record S2'!$AL$8:$AL$22,".")&lt;=(5-COUNTIF('Class Record S2'!$AL$8:$AL$37,"\"))),AND('Class Record S2'!$AL$22="\",COUNTIF('Class Record S2'!$AL$8:$AL$22,"\")&lt;=5)),"x","")</f>
        <v/>
      </c>
      <c r="Q1407" s="197" t="s">
        <v>77</v>
      </c>
      <c r="R1407" s="197" t="s">
        <v>136</v>
      </c>
    </row>
    <row r="1408" spans="1:18" ht="37.5" customHeight="1" thickBot="1" x14ac:dyDescent="0.35">
      <c r="A1408" s="347"/>
      <c r="B1408" s="200" t="str">
        <f>IF($O1408="x",'Class Record S2'!$B$23,"")</f>
        <v/>
      </c>
      <c r="C1408" s="350" t="str">
        <f>IF($O1408="x",'Class Record S2'!$D$23,"")</f>
        <v/>
      </c>
      <c r="D1408" s="350"/>
      <c r="E1408" s="350"/>
      <c r="F1408" s="350"/>
      <c r="G1408" s="350"/>
      <c r="H1408" s="350"/>
      <c r="I1408" s="350"/>
      <c r="J1408" s="350"/>
      <c r="K1408" s="350"/>
      <c r="L1408" s="350"/>
      <c r="M1408" s="202"/>
      <c r="O1408" s="196" t="str">
        <f>IF(OR(AND('Class Record S2'!$AL$23=".",COUNTIF('Class Record S2'!$AL$8:$AL$37,"\")&lt;5,COUNTIF('Class Record S2'!$AL$8:$AL$23,".")&lt;=(5-COUNTIF('Class Record S2'!$AL$8:$AL$37,"\"))),AND('Class Record S2'!$AL$23="\",COUNTIF('Class Record S2'!$AL$8:$AL$23,"\")&lt;=5)),"x","")</f>
        <v/>
      </c>
      <c r="Q1408" s="197" t="s">
        <v>78</v>
      </c>
      <c r="R1408" s="197" t="s">
        <v>137</v>
      </c>
    </row>
    <row r="1409" spans="1:18" ht="37.5" customHeight="1" x14ac:dyDescent="0.3">
      <c r="A1409" s="345" t="str">
        <f>'Class Record S2'!$A$24</f>
        <v>Measure</v>
      </c>
      <c r="B1409" s="194" t="str">
        <f>IF($O1409="x",'Class Record S2'!$B$24,"")</f>
        <v/>
      </c>
      <c r="C1409" s="348" t="str">
        <f>IF($O1409="x",'Class Record S2'!$D$24,"")</f>
        <v/>
      </c>
      <c r="D1409" s="348"/>
      <c r="E1409" s="348"/>
      <c r="F1409" s="348"/>
      <c r="G1409" s="348"/>
      <c r="H1409" s="348"/>
      <c r="I1409" s="348"/>
      <c r="J1409" s="348"/>
      <c r="K1409" s="348"/>
      <c r="L1409" s="348"/>
      <c r="M1409" s="203"/>
      <c r="O1409" s="196" t="str">
        <f>IF(OR(AND('Class Record S2'!$AL$24=".",COUNTIF('Class Record S2'!$AL$8:$AL$37,"\")&lt;5,COUNTIF('Class Record S2'!$AL$8:$AL$24,".")&lt;=(5-COUNTIF('Class Record S2'!$AL$8:$AL$37,"\"))),AND('Class Record S2'!$AL$24="\",COUNTIF('Class Record S2'!$AL$8:$AL$24,"\")&lt;=5)),"x","")</f>
        <v/>
      </c>
      <c r="Q1409" s="197" t="s">
        <v>79</v>
      </c>
      <c r="R1409" s="197" t="s">
        <v>138</v>
      </c>
    </row>
    <row r="1410" spans="1:18" ht="37.5" customHeight="1" x14ac:dyDescent="0.3">
      <c r="A1410" s="346"/>
      <c r="B1410" s="198" t="str">
        <f>IF($O1410="x",'Class Record S2'!$B$25,"")</f>
        <v/>
      </c>
      <c r="C1410" s="349" t="str">
        <f>IF($O1410="x",'Class Record S2'!$D$25,"")</f>
        <v/>
      </c>
      <c r="D1410" s="349"/>
      <c r="E1410" s="349"/>
      <c r="F1410" s="349"/>
      <c r="G1410" s="349"/>
      <c r="H1410" s="349"/>
      <c r="I1410" s="349"/>
      <c r="J1410" s="349"/>
      <c r="K1410" s="349"/>
      <c r="L1410" s="349"/>
      <c r="M1410" s="204"/>
      <c r="O1410" s="196" t="str">
        <f>IF(OR(AND('Class Record S2'!$AL$25=".",COUNTIF('Class Record S2'!$AL$8:$AL$37,"\")&lt;5,COUNTIF('Class Record S2'!$AL$8:$AL$25,".")&lt;=(5-COUNTIF('Class Record S2'!$AL$8:$AL$37,"\"))),AND('Class Record S2'!$AL$25="\",COUNTIF('Class Record S2'!$AL$8:$AL$25,"\")&lt;=5)),"x","")</f>
        <v/>
      </c>
      <c r="Q1410" s="197" t="s">
        <v>80</v>
      </c>
      <c r="R1410" s="197" t="s">
        <v>139</v>
      </c>
    </row>
    <row r="1411" spans="1:18" ht="37.5" customHeight="1" x14ac:dyDescent="0.3">
      <c r="A1411" s="346"/>
      <c r="B1411" s="198" t="str">
        <f>IF($O1411="x",'Class Record S2'!$B$26,"")</f>
        <v/>
      </c>
      <c r="C1411" s="349" t="str">
        <f>IF($O1411="x",'Class Record S2'!$D$26,"")</f>
        <v/>
      </c>
      <c r="D1411" s="349"/>
      <c r="E1411" s="349"/>
      <c r="F1411" s="349"/>
      <c r="G1411" s="349"/>
      <c r="H1411" s="349"/>
      <c r="I1411" s="349"/>
      <c r="J1411" s="349"/>
      <c r="K1411" s="349"/>
      <c r="L1411" s="349"/>
      <c r="M1411" s="204"/>
      <c r="O1411" s="196" t="str">
        <f>IF(OR(AND('Class Record S2'!$AL$26=".",COUNTIF('Class Record S2'!$AL$8:$AL$37,"\")&lt;5,COUNTIF('Class Record S2'!$AL$8:$AL$26,".")&lt;=(5-COUNTIF('Class Record S2'!$AL$8:$AL$37,"\"))),AND('Class Record S2'!$AL$26="\",COUNTIF('Class Record S2'!$AL$8:$AL$26,"\")&lt;=5)),"x","")</f>
        <v/>
      </c>
      <c r="Q1411" s="197" t="s">
        <v>81</v>
      </c>
      <c r="R1411" s="197" t="s">
        <v>140</v>
      </c>
    </row>
    <row r="1412" spans="1:18" ht="37.5" customHeight="1" x14ac:dyDescent="0.3">
      <c r="A1412" s="346"/>
      <c r="B1412" s="198" t="str">
        <f>IF($O1412="x",'Class Record S2'!$B$27,"")</f>
        <v/>
      </c>
      <c r="C1412" s="349" t="str">
        <f>IF($O1412="x",'Class Record S2'!$D$27,"")</f>
        <v/>
      </c>
      <c r="D1412" s="349"/>
      <c r="E1412" s="349"/>
      <c r="F1412" s="349"/>
      <c r="G1412" s="349"/>
      <c r="H1412" s="349"/>
      <c r="I1412" s="349"/>
      <c r="J1412" s="349"/>
      <c r="K1412" s="349"/>
      <c r="L1412" s="349"/>
      <c r="M1412" s="204"/>
      <c r="O1412" s="196" t="str">
        <f>IF(OR(AND('Class Record S2'!$AL$27=".",COUNTIF('Class Record S2'!$AL$8:$AL$37,"\")&lt;5,COUNTIF('Class Record S2'!$AL$8:$AL$27,".")&lt;=(5-COUNTIF('Class Record S2'!$AL$8:$AL$37,"\"))),AND('Class Record S2'!$AL$27="\",COUNTIF('Class Record S2'!$AL$8:$AL$27,"\")&lt;=5)),"x","")</f>
        <v/>
      </c>
      <c r="Q1412" s="197" t="s">
        <v>82</v>
      </c>
      <c r="R1412" s="197" t="s">
        <v>141</v>
      </c>
    </row>
    <row r="1413" spans="1:18" ht="37.5" customHeight="1" x14ac:dyDescent="0.3">
      <c r="A1413" s="346"/>
      <c r="B1413" s="198" t="str">
        <f>IF($O1413="x",'Class Record S2'!$B$28,"")</f>
        <v/>
      </c>
      <c r="C1413" s="349" t="str">
        <f>IF($O1413="x",'Class Record S2'!$D$28,"")</f>
        <v/>
      </c>
      <c r="D1413" s="349"/>
      <c r="E1413" s="349"/>
      <c r="F1413" s="349"/>
      <c r="G1413" s="349"/>
      <c r="H1413" s="349"/>
      <c r="I1413" s="349"/>
      <c r="J1413" s="349"/>
      <c r="K1413" s="349"/>
      <c r="L1413" s="349"/>
      <c r="M1413" s="204"/>
      <c r="O1413" s="196" t="str">
        <f>IF(OR(AND('Class Record S2'!$AL$28=".",COUNTIF('Class Record S2'!$AL$8:$AL$37,"\")&lt;5,COUNTIF('Class Record S2'!$AL$8:$AL$28,".")&lt;=(5-COUNTIF('Class Record S2'!$AL$8:$AL$37,"\"))),AND('Class Record S2'!$AL$28="\",COUNTIF('Class Record S2'!$AL$8:$AL$28,"\")&lt;=5)),"x","")</f>
        <v/>
      </c>
      <c r="Q1413" s="197" t="s">
        <v>83</v>
      </c>
      <c r="R1413" s="197" t="s">
        <v>102</v>
      </c>
    </row>
    <row r="1414" spans="1:18" ht="37.5" customHeight="1" thickBot="1" x14ac:dyDescent="0.35">
      <c r="A1414" s="347"/>
      <c r="B1414" s="200" t="str">
        <f>IF($O1414="x",'Class Record S2'!$B$29,"")</f>
        <v/>
      </c>
      <c r="C1414" s="350" t="str">
        <f>IF($O1414="x",'Class Record S2'!$D$29,"")</f>
        <v/>
      </c>
      <c r="D1414" s="350"/>
      <c r="E1414" s="350"/>
      <c r="F1414" s="350"/>
      <c r="G1414" s="350"/>
      <c r="H1414" s="350"/>
      <c r="I1414" s="350"/>
      <c r="J1414" s="350"/>
      <c r="K1414" s="350"/>
      <c r="L1414" s="350"/>
      <c r="M1414" s="202"/>
      <c r="O1414" s="196" t="str">
        <f>IF(OR(AND('Class Record S2'!$AL$29=".",COUNTIF('Class Record S2'!$AL$8:$AL$37,"\")&lt;5,COUNTIF('Class Record S2'!$AL$8:$AL$29,".")&lt;=(5-COUNTIF('Class Record S2'!$AL$8:$AL$37,"\"))),AND('Class Record S2'!$AL$29="\",COUNTIF('Class Record S2'!$AL$8:$AL$29,"\")&lt;=5)),"x","")</f>
        <v/>
      </c>
      <c r="Q1414" s="197" t="s">
        <v>84</v>
      </c>
      <c r="R1414" s="197" t="s">
        <v>142</v>
      </c>
    </row>
    <row r="1415" spans="1:18" ht="37.5" customHeight="1" x14ac:dyDescent="0.3">
      <c r="A1415" s="345" t="str">
        <f>'Class Record S2'!$A$30</f>
        <v>Geometry</v>
      </c>
      <c r="B1415" s="194" t="str">
        <f>IF($O1415="x",'Class Record S2'!$B$30,"")</f>
        <v/>
      </c>
      <c r="C1415" s="348" t="str">
        <f>IF($O1415="x",'Class Record S2'!$D$30,"")</f>
        <v/>
      </c>
      <c r="D1415" s="348"/>
      <c r="E1415" s="348"/>
      <c r="F1415" s="348"/>
      <c r="G1415" s="348"/>
      <c r="H1415" s="348"/>
      <c r="I1415" s="348"/>
      <c r="J1415" s="348"/>
      <c r="K1415" s="348"/>
      <c r="L1415" s="348"/>
      <c r="M1415" s="203"/>
      <c r="O1415" s="196" t="str">
        <f>IF(OR(AND('Class Record S2'!$AL$30=".",COUNTIF('Class Record S2'!$AL$8:$AL$37,"\")&lt;5,COUNTIF('Class Record S2'!$AL$8:$AL$30,".")&lt;=(5-COUNTIF('Class Record S2'!$AL$8:$AL$37,"\"))),AND('Class Record S2'!$AL$30="\",COUNTIF('Class Record S2'!$AL$8:$AL$30,"\")&lt;=5)),"x","")</f>
        <v/>
      </c>
      <c r="Q1415" s="197" t="s">
        <v>85</v>
      </c>
      <c r="R1415" s="197" t="s">
        <v>143</v>
      </c>
    </row>
    <row r="1416" spans="1:18" ht="37.5" customHeight="1" x14ac:dyDescent="0.3">
      <c r="A1416" s="346"/>
      <c r="B1416" s="198" t="str">
        <f>IF($O1416="x",'Class Record S2'!$B$31,"")</f>
        <v/>
      </c>
      <c r="C1416" s="349" t="str">
        <f>IF($O1416="x",'Class Record S2'!$D$31,"")</f>
        <v/>
      </c>
      <c r="D1416" s="349"/>
      <c r="E1416" s="349"/>
      <c r="F1416" s="349"/>
      <c r="G1416" s="349"/>
      <c r="H1416" s="349"/>
      <c r="I1416" s="349"/>
      <c r="J1416" s="349"/>
      <c r="K1416" s="349"/>
      <c r="L1416" s="349"/>
      <c r="M1416" s="204"/>
      <c r="O1416" s="196" t="str">
        <f>IF(OR(AND('Class Record S2'!$AL$31=".",COUNTIF('Class Record S2'!$AL$8:$AL$37,"\")&lt;5,COUNTIF('Class Record S2'!$AL$8:$AL$31,".")&lt;=(5-COUNTIF('Class Record S2'!$AL$8:$AL$37,"\"))),AND('Class Record S2'!$AL$31="\",COUNTIF('Class Record S2'!$AL$8:$AL$31,"\")&lt;=5)),"x","")</f>
        <v/>
      </c>
      <c r="Q1416" s="197" t="s">
        <v>86</v>
      </c>
      <c r="R1416" s="197" t="s">
        <v>144</v>
      </c>
    </row>
    <row r="1417" spans="1:18" ht="37.5" customHeight="1" x14ac:dyDescent="0.3">
      <c r="A1417" s="346"/>
      <c r="B1417" s="198" t="str">
        <f>IF($O1417="x",'Class Record S2'!$B$32,"")</f>
        <v/>
      </c>
      <c r="C1417" s="349" t="str">
        <f>IF($O1417="x",'Class Record S2'!$D$32,"")</f>
        <v/>
      </c>
      <c r="D1417" s="349"/>
      <c r="E1417" s="349"/>
      <c r="F1417" s="349"/>
      <c r="G1417" s="349"/>
      <c r="H1417" s="349"/>
      <c r="I1417" s="349"/>
      <c r="J1417" s="349"/>
      <c r="K1417" s="349"/>
      <c r="L1417" s="349"/>
      <c r="M1417" s="204"/>
      <c r="O1417" s="196" t="str">
        <f>IF(OR(AND('Class Record S2'!$AL$32=".",COUNTIF('Class Record S2'!$AL$8:$AL$37,"\")&lt;5,COUNTIF('Class Record S2'!$AL$8:$AL$32,".")&lt;=(5-COUNTIF('Class Record S2'!$AL$8:$AL$37,"\"))),AND('Class Record S2'!$AL$32="\",COUNTIF('Class Record S2'!$AL$8:$AL$32,"\")&lt;=5)),"x","")</f>
        <v/>
      </c>
      <c r="Q1417" s="197" t="s">
        <v>87</v>
      </c>
      <c r="R1417" s="197" t="s">
        <v>145</v>
      </c>
    </row>
    <row r="1418" spans="1:18" ht="37.5" customHeight="1" x14ac:dyDescent="0.3">
      <c r="A1418" s="346"/>
      <c r="B1418" s="198" t="str">
        <f>IF($O1418="x",'Class Record S2'!$B$33,"")</f>
        <v/>
      </c>
      <c r="C1418" s="349" t="str">
        <f>IF($O1418="x",'Class Record S2'!$D$33,"")</f>
        <v/>
      </c>
      <c r="D1418" s="349"/>
      <c r="E1418" s="349"/>
      <c r="F1418" s="349"/>
      <c r="G1418" s="349"/>
      <c r="H1418" s="349"/>
      <c r="I1418" s="349"/>
      <c r="J1418" s="349"/>
      <c r="K1418" s="349"/>
      <c r="L1418" s="349"/>
      <c r="M1418" s="204"/>
      <c r="O1418" s="196" t="str">
        <f>IF(OR(AND('Class Record S2'!$AL$33=".",COUNTIF('Class Record S2'!$AL$8:$AL$37,"\")&lt;5,COUNTIF('Class Record S2'!$AL$8:$AL$33,".")&lt;=(5-COUNTIF('Class Record S2'!$AL$8:$AL$37,"\"))),AND('Class Record S2'!$AL$33="\",COUNTIF('Class Record S2'!$AL$8:$AL$33,"\")&lt;=5)),"x","")</f>
        <v/>
      </c>
      <c r="Q1418" s="197" t="s">
        <v>88</v>
      </c>
      <c r="R1418" s="197" t="s">
        <v>146</v>
      </c>
    </row>
    <row r="1419" spans="1:18" ht="37.5" customHeight="1" x14ac:dyDescent="0.3">
      <c r="A1419" s="346"/>
      <c r="B1419" s="198" t="str">
        <f>IF($O1419="x",'Class Record S2'!$B$34,"")</f>
        <v/>
      </c>
      <c r="C1419" s="349" t="str">
        <f>IF($O1419="x",'Class Record S2'!$D$34,"")</f>
        <v/>
      </c>
      <c r="D1419" s="349"/>
      <c r="E1419" s="349"/>
      <c r="F1419" s="349"/>
      <c r="G1419" s="349"/>
      <c r="H1419" s="349"/>
      <c r="I1419" s="349"/>
      <c r="J1419" s="349"/>
      <c r="K1419" s="349"/>
      <c r="L1419" s="349"/>
      <c r="M1419" s="204"/>
      <c r="O1419" s="196" t="str">
        <f>IF(OR(AND('Class Record S2'!$AL$34=".",COUNTIF('Class Record S2'!$AL$8:$AL$37,"\")&lt;5,COUNTIF('Class Record S2'!$AL$8:$AL$34,".")&lt;=(5-COUNTIF('Class Record S2'!$AL$8:$AL$37,"\"))),AND('Class Record S2'!$AL$34="\",COUNTIF('Class Record S2'!$AL$8:$AL$34,"\")&lt;=5)),"x","")</f>
        <v/>
      </c>
      <c r="Q1419" s="197" t="s">
        <v>89</v>
      </c>
      <c r="R1419" s="197" t="s">
        <v>178</v>
      </c>
    </row>
    <row r="1420" spans="1:18" ht="30.75" customHeight="1" thickBot="1" x14ac:dyDescent="0.35">
      <c r="A1420" s="347"/>
      <c r="B1420" s="200" t="str">
        <f>IF($O1420="x",'Class Record S2'!$B$35,"")</f>
        <v/>
      </c>
      <c r="C1420" s="350" t="str">
        <f>IF($O1420="x",'Class Record S2'!$D$35,"")</f>
        <v/>
      </c>
      <c r="D1420" s="350"/>
      <c r="E1420" s="350"/>
      <c r="F1420" s="350"/>
      <c r="G1420" s="350"/>
      <c r="H1420" s="350"/>
      <c r="I1420" s="350"/>
      <c r="J1420" s="350"/>
      <c r="K1420" s="350"/>
      <c r="L1420" s="350"/>
      <c r="M1420" s="202"/>
      <c r="O1420" s="196" t="str">
        <f>IF(OR(AND('Class Record S2'!$AL$35=".",COUNTIF('Class Record S2'!$AL$8:$AL$37,"\")&lt;5,COUNTIF('Class Record S2'!$AL$8:$AL$35,".")&lt;=(5-COUNTIF('Class Record S2'!$AL$8:$AL$37,"\"))),AND('Class Record S2'!$AL$35="\",COUNTIF('Class Record S2'!$AL$8:$AL$35,"\")&lt;=5)),"x","")</f>
        <v/>
      </c>
      <c r="Q1420" s="197" t="s">
        <v>90</v>
      </c>
      <c r="R1420" s="197" t="s">
        <v>177</v>
      </c>
    </row>
    <row r="1421" spans="1:18" ht="37.5" customHeight="1" x14ac:dyDescent="0.3">
      <c r="A1421" s="345" t="str">
        <f>'Class Record S2'!$A$36</f>
        <v>Stat</v>
      </c>
      <c r="B1421" s="194" t="str">
        <f>IF($O1421="x",'Class Record S2'!$B$36,"")</f>
        <v/>
      </c>
      <c r="C1421" s="348" t="str">
        <f>IF($O1421="x",'Class Record S2'!$D$36,"")</f>
        <v/>
      </c>
      <c r="D1421" s="348"/>
      <c r="E1421" s="348"/>
      <c r="F1421" s="348"/>
      <c r="G1421" s="348"/>
      <c r="H1421" s="348"/>
      <c r="I1421" s="348"/>
      <c r="J1421" s="348"/>
      <c r="K1421" s="348"/>
      <c r="L1421" s="348"/>
      <c r="M1421" s="203"/>
      <c r="O1421" s="196" t="str">
        <f>IF(OR(AND('Class Record S2'!$AL$36=".",COUNTIF('Class Record S2'!$AL$8:$AL$37,"\")&lt;5,COUNTIF('Class Record S2'!$AL$8:$AL$36,".")&lt;=(5-COUNTIF('Class Record S2'!$AL$8:$AL$37,"\"))),AND('Class Record S2'!$AL$36="\",COUNTIF('Class Record S2'!$AL$8:$AL$36,"\")&lt;=5)),"x","")</f>
        <v/>
      </c>
      <c r="Q1421" s="197" t="s">
        <v>91</v>
      </c>
      <c r="R1421" s="197" t="s">
        <v>147</v>
      </c>
    </row>
    <row r="1422" spans="1:18" ht="37.5" customHeight="1" thickBot="1" x14ac:dyDescent="0.35">
      <c r="A1422" s="347"/>
      <c r="B1422" s="200" t="str">
        <f>IF($O1422="x",'Class Record S2'!$B$37,"")</f>
        <v/>
      </c>
      <c r="C1422" s="350" t="str">
        <f>IF($O1422="x",'Class Record S2'!$D$37,"")</f>
        <v/>
      </c>
      <c r="D1422" s="350"/>
      <c r="E1422" s="350"/>
      <c r="F1422" s="350"/>
      <c r="G1422" s="350"/>
      <c r="H1422" s="350"/>
      <c r="I1422" s="350"/>
      <c r="J1422" s="350"/>
      <c r="K1422" s="350"/>
      <c r="L1422" s="350"/>
      <c r="M1422" s="202"/>
      <c r="O1422" s="196" t="str">
        <f>IF(OR(AND('Class Record S2'!$AL$37=".",COUNTIF('Class Record S2'!$AL$8:$AL$37,"\")&lt;5,COUNTIF('Class Record S2'!$AL$8:$AL$37,".")&lt;=(5-COUNTIF('Class Record S2'!$AL$8:$AL$37,"\"))),AND('Class Record S2'!$AL$37="\",COUNTIF('Class Record S2'!$AL$8:$AL$37,"\")&lt;=5)),"x","")</f>
        <v/>
      </c>
      <c r="Q1422" s="197" t="s">
        <v>92</v>
      </c>
      <c r="R1422" s="197" t="s">
        <v>148</v>
      </c>
    </row>
    <row r="1423" spans="1:18" ht="16.5" customHeight="1" thickBot="1" x14ac:dyDescent="0.35">
      <c r="A1423" s="351" t="s">
        <v>45</v>
      </c>
      <c r="B1423" s="352"/>
      <c r="C1423" s="352"/>
      <c r="D1423" s="352"/>
      <c r="E1423" s="352"/>
      <c r="F1423" s="352"/>
      <c r="G1423" s="352"/>
      <c r="H1423" s="352"/>
      <c r="I1423" s="352"/>
      <c r="J1423" s="352"/>
      <c r="K1423" s="353"/>
      <c r="L1423" s="354" t="s">
        <v>46</v>
      </c>
      <c r="M1423" s="355"/>
    </row>
    <row r="1424" spans="1:18" ht="28.5" customHeight="1" x14ac:dyDescent="0.3">
      <c r="A1424" s="356"/>
      <c r="B1424" s="357"/>
      <c r="C1424" s="357"/>
      <c r="D1424" s="357"/>
      <c r="E1424" s="357"/>
      <c r="F1424" s="357"/>
      <c r="G1424" s="357"/>
      <c r="H1424" s="357"/>
      <c r="I1424" s="357"/>
      <c r="J1424" s="357"/>
      <c r="K1424" s="358"/>
      <c r="L1424" s="365" t="str">
        <f>'Class Record S2'!$AL$38</f>
        <v>N</v>
      </c>
      <c r="M1424" s="366"/>
    </row>
    <row r="1425" spans="1:18" ht="28.5" customHeight="1" x14ac:dyDescent="0.3">
      <c r="A1425" s="359"/>
      <c r="B1425" s="360"/>
      <c r="C1425" s="360"/>
      <c r="D1425" s="360"/>
      <c r="E1425" s="360"/>
      <c r="F1425" s="360"/>
      <c r="G1425" s="360"/>
      <c r="H1425" s="360"/>
      <c r="I1425" s="360"/>
      <c r="J1425" s="360"/>
      <c r="K1425" s="361"/>
      <c r="L1425" s="367"/>
      <c r="M1425" s="368"/>
    </row>
    <row r="1426" spans="1:18" ht="28.5" customHeight="1" thickBot="1" x14ac:dyDescent="0.35">
      <c r="A1426" s="362"/>
      <c r="B1426" s="363"/>
      <c r="C1426" s="363"/>
      <c r="D1426" s="363"/>
      <c r="E1426" s="363"/>
      <c r="F1426" s="363"/>
      <c r="G1426" s="363"/>
      <c r="H1426" s="363"/>
      <c r="I1426" s="363"/>
      <c r="J1426" s="363"/>
      <c r="K1426" s="364"/>
      <c r="L1426" s="369"/>
      <c r="M1426" s="370"/>
    </row>
    <row r="1428" spans="1:18" ht="19.5" thickBot="1" x14ac:dyDescent="0.35"/>
    <row r="1429" spans="1:18" ht="23.25" customHeight="1" thickBot="1" x14ac:dyDescent="0.35">
      <c r="A1429" s="371" t="str">
        <f>'Class Record S2'!$D$1</f>
        <v>A N OTHER SCHOOL</v>
      </c>
      <c r="B1429" s="372"/>
      <c r="C1429" s="372"/>
      <c r="D1429" s="372"/>
      <c r="E1429" s="372"/>
      <c r="F1429" s="372"/>
      <c r="G1429" s="372"/>
      <c r="H1429" s="372"/>
      <c r="I1429" s="372"/>
      <c r="J1429" s="372"/>
      <c r="K1429" s="372"/>
      <c r="L1429" s="372"/>
      <c r="M1429" s="373"/>
    </row>
    <row r="1430" spans="1:18" ht="15.75" customHeight="1" thickBot="1" x14ac:dyDescent="0.35">
      <c r="A1430" s="374" t="s">
        <v>18</v>
      </c>
      <c r="B1430" s="375"/>
      <c r="C1430" s="375"/>
      <c r="D1430" s="376">
        <f>'Class Record S2'!$AM$2</f>
        <v>0</v>
      </c>
      <c r="E1430" s="376"/>
      <c r="F1430" s="376"/>
      <c r="G1430" s="377"/>
      <c r="H1430" s="380" t="s">
        <v>19</v>
      </c>
      <c r="I1430" s="382">
        <f>'Class Record S2'!$E$39</f>
        <v>0</v>
      </c>
      <c r="J1430" s="382"/>
      <c r="K1430" s="383" t="str">
        <f>'Class Record S2'!$C$2</f>
        <v>CLASS: 2A</v>
      </c>
      <c r="L1430" s="383"/>
      <c r="M1430" s="384"/>
    </row>
    <row r="1431" spans="1:18" ht="15.75" customHeight="1" thickBot="1" x14ac:dyDescent="0.35">
      <c r="A1431" s="351"/>
      <c r="B1431" s="352"/>
      <c r="C1431" s="352"/>
      <c r="D1431" s="378"/>
      <c r="E1431" s="378"/>
      <c r="F1431" s="378"/>
      <c r="G1431" s="379"/>
      <c r="H1431" s="380"/>
      <c r="I1431" s="382"/>
      <c r="J1431" s="382"/>
      <c r="K1431" s="383"/>
      <c r="L1431" s="383"/>
      <c r="M1431" s="384"/>
    </row>
    <row r="1432" spans="1:18" ht="19.5" thickBot="1" x14ac:dyDescent="0.35">
      <c r="A1432" s="395" t="s">
        <v>20</v>
      </c>
      <c r="B1432" s="396"/>
      <c r="C1432" s="396"/>
      <c r="D1432" s="396"/>
      <c r="E1432" s="396"/>
      <c r="F1432" s="397" t="s">
        <v>21</v>
      </c>
      <c r="G1432" s="398"/>
      <c r="H1432" s="398"/>
      <c r="I1432" s="399"/>
      <c r="J1432" s="400" t="s">
        <v>22</v>
      </c>
      <c r="K1432" s="401"/>
      <c r="L1432" s="401"/>
      <c r="M1432" s="402"/>
    </row>
    <row r="1433" spans="1:18" ht="16.5" customHeight="1" thickBot="1" x14ac:dyDescent="0.35">
      <c r="A1433" s="385" t="s">
        <v>23</v>
      </c>
      <c r="B1433" s="386"/>
      <c r="C1433" s="387"/>
      <c r="D1433" s="388" t="s">
        <v>24</v>
      </c>
      <c r="E1433" s="389"/>
      <c r="F1433" s="390" t="s">
        <v>25</v>
      </c>
      <c r="G1433" s="391"/>
      <c r="H1433" s="391" t="s">
        <v>26</v>
      </c>
      <c r="I1433" s="392"/>
      <c r="J1433" s="390" t="s">
        <v>27</v>
      </c>
      <c r="K1433" s="391"/>
      <c r="L1433" s="393" t="s">
        <v>28</v>
      </c>
      <c r="M1433" s="394"/>
    </row>
    <row r="1434" spans="1:18" ht="31.5" customHeight="1" thickBot="1" x14ac:dyDescent="0.35">
      <c r="A1434" s="205"/>
      <c r="B1434" s="206" t="s">
        <v>55</v>
      </c>
      <c r="C1434" s="207"/>
      <c r="D1434" s="207"/>
      <c r="E1434" s="207"/>
      <c r="F1434" s="207"/>
      <c r="G1434" s="207"/>
      <c r="H1434" s="207"/>
      <c r="I1434" s="207"/>
      <c r="J1434" s="207"/>
      <c r="K1434" s="207"/>
      <c r="L1434" s="207"/>
      <c r="M1434" s="208" t="s">
        <v>44</v>
      </c>
      <c r="Q1434" s="381" t="s">
        <v>121</v>
      </c>
      <c r="R1434" s="381"/>
    </row>
    <row r="1435" spans="1:18" ht="37.5" customHeight="1" x14ac:dyDescent="0.3">
      <c r="A1435" s="345" t="str">
        <f>'Class Record S2'!$A$8</f>
        <v>Place Value</v>
      </c>
      <c r="B1435" s="194" t="str">
        <f>IF($O1435="x",'Class Record S2'!$B$8,"")</f>
        <v/>
      </c>
      <c r="C1435" s="348" t="str">
        <f>IF($O1435="x",'Class Record S2'!$D$8,"")</f>
        <v/>
      </c>
      <c r="D1435" s="348"/>
      <c r="E1435" s="348"/>
      <c r="F1435" s="348"/>
      <c r="G1435" s="348"/>
      <c r="H1435" s="348"/>
      <c r="I1435" s="348"/>
      <c r="J1435" s="348"/>
      <c r="K1435" s="348"/>
      <c r="L1435" s="348"/>
      <c r="M1435" s="195"/>
      <c r="O1435" s="196" t="str">
        <f>IF(OR(AND('Class Record S2'!$AM$8=".",COUNTIF('Class Record S2'!$AM$8:$AM$37,"\")&lt;5,COUNTIF('Class Record S2'!$AM$8:$AM$8,".")&lt;=(5-COUNTIF('Class Record S2'!$AM$8:$AM$37,"\"))),AND('Class Record S2'!$AM$8="\",COUNTIF('Class Record S2'!$AM$8:$AM$8,"\")&lt;=5)),"x","")</f>
        <v/>
      </c>
      <c r="Q1435" s="197" t="s">
        <v>63</v>
      </c>
      <c r="R1435" s="197" t="s">
        <v>93</v>
      </c>
    </row>
    <row r="1436" spans="1:18" ht="37.5" customHeight="1" x14ac:dyDescent="0.3">
      <c r="A1436" s="346"/>
      <c r="B1436" s="198" t="str">
        <f>IF($O1436="x",'Class Record S2'!$B$9,"")</f>
        <v/>
      </c>
      <c r="C1436" s="349" t="str">
        <f>IF($O1436="x",'Class Record S2'!$D$9,"")</f>
        <v/>
      </c>
      <c r="D1436" s="349"/>
      <c r="E1436" s="349"/>
      <c r="F1436" s="349"/>
      <c r="G1436" s="349"/>
      <c r="H1436" s="349"/>
      <c r="I1436" s="349"/>
      <c r="J1436" s="349"/>
      <c r="K1436" s="349"/>
      <c r="L1436" s="349"/>
      <c r="M1436" s="199"/>
      <c r="O1436" s="196" t="str">
        <f>IF(OR(AND('Class Record S2'!$AM$9=".",COUNTIF('Class Record S2'!$AM$8:$AM$37,"\")&lt;5,COUNTIF('Class Record S2'!$AM$8:$AM$9,".")&lt;=(5-COUNTIF('Class Record S2'!$AM$8:$AM$37,"\"))),AND('Class Record S2'!$AM$9="\",COUNTIF('Class Record S2'!$AM$8:$AM$9,"\")&lt;=5)),"x","")</f>
        <v/>
      </c>
      <c r="Q1436" s="197" t="s">
        <v>64</v>
      </c>
      <c r="R1436" s="197" t="s">
        <v>131</v>
      </c>
    </row>
    <row r="1437" spans="1:18" ht="37.5" customHeight="1" x14ac:dyDescent="0.3">
      <c r="A1437" s="346"/>
      <c r="B1437" s="198" t="str">
        <f>IF($O1437="x",'Class Record S2'!$B$10,"")</f>
        <v/>
      </c>
      <c r="C1437" s="349" t="str">
        <f>IF($O1437="x",'Class Record S2'!$D$10,"")</f>
        <v/>
      </c>
      <c r="D1437" s="349"/>
      <c r="E1437" s="349"/>
      <c r="F1437" s="349"/>
      <c r="G1437" s="349"/>
      <c r="H1437" s="349"/>
      <c r="I1437" s="349"/>
      <c r="J1437" s="349"/>
      <c r="K1437" s="349"/>
      <c r="L1437" s="349"/>
      <c r="M1437" s="199"/>
      <c r="O1437" s="196" t="str">
        <f>IF(OR(AND('Class Record S2'!$AM$10=".",COUNTIF('Class Record S2'!$AM$8:$AM$37,"\")&lt;5,COUNTIF('Class Record S2'!$AM$8:$AM$10,".")&lt;=(5-COUNTIF('Class Record S2'!$AM$8:$AM$37,"\"))),AND('Class Record S2'!$AM$10="\",COUNTIF('Class Record S2'!$AM$8:$AM$10,"\")&lt;=5)),"x","")</f>
        <v/>
      </c>
      <c r="Q1437" s="197" t="s">
        <v>65</v>
      </c>
      <c r="R1437" s="197" t="s">
        <v>132</v>
      </c>
    </row>
    <row r="1438" spans="1:18" ht="37.5" customHeight="1" x14ac:dyDescent="0.3">
      <c r="A1438" s="346"/>
      <c r="B1438" s="198" t="str">
        <f>IF($O1438="x",'Class Record S2'!$B$11,"")</f>
        <v/>
      </c>
      <c r="C1438" s="349" t="str">
        <f>IF($O1438="x",'Class Record S2'!$D$11,"")</f>
        <v/>
      </c>
      <c r="D1438" s="349"/>
      <c r="E1438" s="349"/>
      <c r="F1438" s="349"/>
      <c r="G1438" s="349"/>
      <c r="H1438" s="349"/>
      <c r="I1438" s="349"/>
      <c r="J1438" s="349"/>
      <c r="K1438" s="349"/>
      <c r="L1438" s="349"/>
      <c r="M1438" s="199"/>
      <c r="O1438" s="196" t="str">
        <f>IF(OR(AND('Class Record S2'!$AM$11=".",COUNTIF('Class Record S2'!$AM$8:$AM$37,"\")&lt;5,COUNTIF('Class Record S2'!$AM$8:$AM$11,".")&lt;=(5-COUNTIF('Class Record S2'!$AM$8:$AM$37,"\"))),AND('Class Record S2'!$AM$11="\",COUNTIF('Class Record S2'!$AM$8:$AM$11,"\")&lt;=5)),"x","")</f>
        <v/>
      </c>
      <c r="Q1438" s="197" t="s">
        <v>66</v>
      </c>
      <c r="R1438" s="197" t="s">
        <v>133</v>
      </c>
    </row>
    <row r="1439" spans="1:18" ht="37.5" customHeight="1" thickBot="1" x14ac:dyDescent="0.35">
      <c r="A1439" s="347"/>
      <c r="B1439" s="200" t="str">
        <f>IF($O1439="x",'Class Record S2'!$B$12,"")</f>
        <v/>
      </c>
      <c r="C1439" s="350" t="str">
        <f>IF($O1439="x",'Class Record S2'!$D$12,"")</f>
        <v/>
      </c>
      <c r="D1439" s="350"/>
      <c r="E1439" s="350"/>
      <c r="F1439" s="350"/>
      <c r="G1439" s="350"/>
      <c r="H1439" s="350"/>
      <c r="I1439" s="350"/>
      <c r="J1439" s="350"/>
      <c r="K1439" s="350"/>
      <c r="L1439" s="350"/>
      <c r="M1439" s="201"/>
      <c r="O1439" s="196" t="str">
        <f>IF(OR(AND('Class Record S2'!$AM$12=".",COUNTIF('Class Record S2'!$AM$8:$AM$37,"\")&lt;5,COUNTIF('Class Record S2'!$AM$8:$AM$12,".")&lt;=(5-COUNTIF('Class Record S2'!$AM$8:$AM$37,"\"))),AND('Class Record S2'!$AM$12="\",COUNTIF('Class Record S2'!$AM$8:$AM$12,"\")&lt;=5)),"x","")</f>
        <v/>
      </c>
      <c r="Q1439" s="197" t="s">
        <v>67</v>
      </c>
      <c r="R1439" s="197" t="s">
        <v>134</v>
      </c>
    </row>
    <row r="1440" spans="1:18" ht="37.5" customHeight="1" x14ac:dyDescent="0.3">
      <c r="A1440" s="345" t="str">
        <f>'Class Record S2'!$A$13</f>
        <v>Add/Sub</v>
      </c>
      <c r="B1440" s="194" t="str">
        <f>IF($O1440="x",'Class Record S2'!$B$13,"")</f>
        <v/>
      </c>
      <c r="C1440" s="348" t="str">
        <f>IF($O1440="x",'Class Record S2'!$D$13,"")</f>
        <v/>
      </c>
      <c r="D1440" s="348"/>
      <c r="E1440" s="348"/>
      <c r="F1440" s="348"/>
      <c r="G1440" s="348"/>
      <c r="H1440" s="348"/>
      <c r="I1440" s="348"/>
      <c r="J1440" s="348"/>
      <c r="K1440" s="348"/>
      <c r="L1440" s="348"/>
      <c r="M1440" s="195"/>
      <c r="O1440" s="196" t="str">
        <f>IF(OR(AND('Class Record S2'!$AM$13=".",COUNTIF('Class Record S2'!$AM$8:$AM$37,"\")&lt;5,COUNTIF('Class Record S2'!$AM$8:$AM$13,".")&lt;=(5-COUNTIF('Class Record S2'!$AM$8:$AM$37,"\"))),AND('Class Record S2'!$AM$13="\",COUNTIF('Class Record S2'!$AM$8:$AM$13,"\")&lt;=5)),"x","")</f>
        <v/>
      </c>
      <c r="Q1440" s="197" t="s">
        <v>68</v>
      </c>
      <c r="R1440" s="197" t="s">
        <v>94</v>
      </c>
    </row>
    <row r="1441" spans="1:18" ht="37.5" customHeight="1" x14ac:dyDescent="0.3">
      <c r="A1441" s="346"/>
      <c r="B1441" s="198" t="str">
        <f>IF($O1441="x",'Class Record S2'!$B$14,"")</f>
        <v/>
      </c>
      <c r="C1441" s="349" t="str">
        <f>IF($O1441="x",'Class Record S2'!$D$14,"")</f>
        <v/>
      </c>
      <c r="D1441" s="349"/>
      <c r="E1441" s="349"/>
      <c r="F1441" s="349"/>
      <c r="G1441" s="349"/>
      <c r="H1441" s="349"/>
      <c r="I1441" s="349"/>
      <c r="J1441" s="349"/>
      <c r="K1441" s="349"/>
      <c r="L1441" s="349"/>
      <c r="M1441" s="199"/>
      <c r="O1441" s="196" t="str">
        <f>IF(OR(AND('Class Record S2'!$AM$14=".",COUNTIF('Class Record S2'!$AM$8:$AM$37,"\")&lt;5,COUNTIF('Class Record S2'!$AM$8:$AM$14,".")&lt;=(5-COUNTIF('Class Record S2'!$AM$8:$AM$37,"\"))),AND('Class Record S2'!$AM$14="\",COUNTIF('Class Record S2'!$AM$8:$AM$14,"\")&lt;=5)),"x","")</f>
        <v/>
      </c>
      <c r="Q1441" s="197" t="s">
        <v>69</v>
      </c>
      <c r="R1441" s="197" t="s">
        <v>95</v>
      </c>
    </row>
    <row r="1442" spans="1:18" ht="37.5" customHeight="1" x14ac:dyDescent="0.3">
      <c r="A1442" s="346"/>
      <c r="B1442" s="198" t="str">
        <f>IF($O1442="x",'Class Record S2'!$B$15,"")</f>
        <v/>
      </c>
      <c r="C1442" s="349" t="str">
        <f>IF($O1442="x",'Class Record S2'!$D$15,"")</f>
        <v/>
      </c>
      <c r="D1442" s="349"/>
      <c r="E1442" s="349"/>
      <c r="F1442" s="349"/>
      <c r="G1442" s="349"/>
      <c r="H1442" s="349"/>
      <c r="I1442" s="349"/>
      <c r="J1442" s="349"/>
      <c r="K1442" s="349"/>
      <c r="L1442" s="349"/>
      <c r="M1442" s="199"/>
      <c r="O1442" s="196" t="str">
        <f>IF(OR(AND('Class Record S2'!$AM$15=".",COUNTIF('Class Record S2'!$AM$8:$AM$37,"\")&lt;5,COUNTIF('Class Record S2'!$AM$8:$AM$15,".")&lt;=(5-COUNTIF('Class Record S2'!$AM$8:$AM$37,"\"))),AND('Class Record S2'!$AM$15="\",COUNTIF('Class Record S2'!$AM$8:$AM$15,"\")&lt;=5)),"x","")</f>
        <v/>
      </c>
      <c r="Q1442" s="197" t="s">
        <v>70</v>
      </c>
      <c r="R1442" s="197" t="s">
        <v>96</v>
      </c>
    </row>
    <row r="1443" spans="1:18" ht="37.5" customHeight="1" x14ac:dyDescent="0.3">
      <c r="A1443" s="346"/>
      <c r="B1443" s="198" t="str">
        <f>IF($O1443="x",'Class Record S2'!$B$16,"")</f>
        <v/>
      </c>
      <c r="C1443" s="349" t="str">
        <f>IF($O1443="x",'Class Record S2'!$D$16,"")</f>
        <v/>
      </c>
      <c r="D1443" s="349"/>
      <c r="E1443" s="349"/>
      <c r="F1443" s="349"/>
      <c r="G1443" s="349"/>
      <c r="H1443" s="349"/>
      <c r="I1443" s="349"/>
      <c r="J1443" s="349"/>
      <c r="K1443" s="349"/>
      <c r="L1443" s="349"/>
      <c r="M1443" s="199"/>
      <c r="O1443" s="196" t="str">
        <f>IF(OR(AND('Class Record S2'!$AM$16=".",COUNTIF('Class Record S2'!$AM$8:$AM$37,"\")&lt;5,COUNTIF('Class Record S2'!$AM$8:$AM$16,".")&lt;=(5-COUNTIF('Class Record S2'!$AM$8:$AM$37,"\"))),AND('Class Record S2'!$AM$16="\",COUNTIF('Class Record S2'!$AM$8:$AM$16,"\")&lt;=5)),"x","")</f>
        <v/>
      </c>
      <c r="Q1443" s="197" t="s">
        <v>71</v>
      </c>
      <c r="R1443" s="197" t="s">
        <v>97</v>
      </c>
    </row>
    <row r="1444" spans="1:18" ht="37.5" customHeight="1" thickBot="1" x14ac:dyDescent="0.35">
      <c r="A1444" s="347"/>
      <c r="B1444" s="200" t="str">
        <f>IF($O1444="x",'Class Record S2'!$B$17,"")</f>
        <v/>
      </c>
      <c r="C1444" s="350" t="str">
        <f>IF($O1444="x",'Class Record S2'!$D$17,"")</f>
        <v/>
      </c>
      <c r="D1444" s="350"/>
      <c r="E1444" s="350"/>
      <c r="F1444" s="350"/>
      <c r="G1444" s="350"/>
      <c r="H1444" s="350"/>
      <c r="I1444" s="350"/>
      <c r="J1444" s="350"/>
      <c r="K1444" s="350"/>
      <c r="L1444" s="350"/>
      <c r="M1444" s="202"/>
      <c r="O1444" s="196" t="str">
        <f>IF(OR(AND('Class Record S2'!$AM$17=".",COUNTIF('Class Record S2'!$AM$8:$AM$37,"\")&lt;5,COUNTIF('Class Record S2'!$AM$8:$AM$17,".")&lt;=(5-COUNTIF('Class Record S2'!$AM$8:$AM$37,"\"))),AND('Class Record S2'!$AM$17="\",COUNTIF('Class Record S2'!$AM$8:$AM$17,"\")&lt;=5)),"x","")</f>
        <v/>
      </c>
      <c r="Q1444" s="197" t="s">
        <v>72</v>
      </c>
      <c r="R1444" s="197" t="s">
        <v>135</v>
      </c>
    </row>
    <row r="1445" spans="1:18" ht="37.5" customHeight="1" x14ac:dyDescent="0.3">
      <c r="A1445" s="345" t="str">
        <f>'Class Record S2'!$A$18</f>
        <v>Multi/Div</v>
      </c>
      <c r="B1445" s="194" t="str">
        <f>IF($O1445="x",'Class Record S2'!$B$18,"")</f>
        <v/>
      </c>
      <c r="C1445" s="348" t="str">
        <f>IF($O1445="x",'Class Record S2'!$D$18,"")</f>
        <v/>
      </c>
      <c r="D1445" s="348"/>
      <c r="E1445" s="348"/>
      <c r="F1445" s="348"/>
      <c r="G1445" s="348"/>
      <c r="H1445" s="348"/>
      <c r="I1445" s="348"/>
      <c r="J1445" s="348"/>
      <c r="K1445" s="348"/>
      <c r="L1445" s="348"/>
      <c r="M1445" s="203"/>
      <c r="O1445" s="196" t="str">
        <f>IF(OR(AND('Class Record S2'!$AM$18=".",COUNTIF('Class Record S2'!$AM$8:$AM$37,"\")&lt;5,COUNTIF('Class Record S2'!$AM$8:$AM$18,".")&lt;=(5-COUNTIF('Class Record S2'!$AM$8:$AM$37,"\"))),AND('Class Record S2'!$AM$18="\",COUNTIF('Class Record S2'!$AM$8:$AM$18,"\")&lt;=5)),"x","")</f>
        <v/>
      </c>
      <c r="Q1445" s="197" t="s">
        <v>73</v>
      </c>
      <c r="R1445" s="197" t="s">
        <v>98</v>
      </c>
    </row>
    <row r="1446" spans="1:18" ht="37.5" customHeight="1" x14ac:dyDescent="0.3">
      <c r="A1446" s="346"/>
      <c r="B1446" s="198" t="str">
        <f>IF($O1446="x",'Class Record S2'!$B$19,"")</f>
        <v/>
      </c>
      <c r="C1446" s="349" t="str">
        <f>IF($O1446="x",'Class Record S2'!$D$19,"")</f>
        <v/>
      </c>
      <c r="D1446" s="349"/>
      <c r="E1446" s="349"/>
      <c r="F1446" s="349"/>
      <c r="G1446" s="349"/>
      <c r="H1446" s="349"/>
      <c r="I1446" s="349"/>
      <c r="J1446" s="349"/>
      <c r="K1446" s="349"/>
      <c r="L1446" s="349"/>
      <c r="M1446" s="204"/>
      <c r="O1446" s="196" t="str">
        <f>IF(OR(AND('Class Record S2'!$AM$19=".",COUNTIF('Class Record S2'!$AM$8:$AM$37,"\")&lt;5,COUNTIF('Class Record S2'!$AM$8:$AM$19,".")&lt;=(5-COUNTIF('Class Record S2'!$AM$8:$AM$37,"\"))),AND('Class Record S2'!$AM$19="\",COUNTIF('Class Record S2'!$AM$8:$AM$19,"\")&lt;=5)),"x","")</f>
        <v/>
      </c>
      <c r="Q1446" s="197" t="s">
        <v>74</v>
      </c>
      <c r="R1446" s="197" t="s">
        <v>99</v>
      </c>
    </row>
    <row r="1447" spans="1:18" ht="37.5" customHeight="1" x14ac:dyDescent="0.3">
      <c r="A1447" s="346"/>
      <c r="B1447" s="198" t="str">
        <f>IF($O1447="x",'Class Record S2'!$B$20,"")</f>
        <v/>
      </c>
      <c r="C1447" s="349" t="str">
        <f>IF($O1447="x",'Class Record S2'!$D$20,"")</f>
        <v/>
      </c>
      <c r="D1447" s="349"/>
      <c r="E1447" s="349"/>
      <c r="F1447" s="349"/>
      <c r="G1447" s="349"/>
      <c r="H1447" s="349"/>
      <c r="I1447" s="349"/>
      <c r="J1447" s="349"/>
      <c r="K1447" s="349"/>
      <c r="L1447" s="349"/>
      <c r="M1447" s="204"/>
      <c r="O1447" s="196" t="str">
        <f>IF(OR(AND('Class Record S2'!$AM$20=".",COUNTIF('Class Record S2'!$AM$8:$AM$37,"\")&lt;5,COUNTIF('Class Record S2'!$AM$8:$AM$20,".")&lt;=(5-COUNTIF('Class Record S2'!$AM$8:$AM$37,"\"))),AND('Class Record S2'!$AM$20="\",COUNTIF('Class Record S2'!$AM$8:$AM$20,"\")&lt;=5)),"x","")</f>
        <v/>
      </c>
      <c r="Q1447" s="197" t="s">
        <v>75</v>
      </c>
      <c r="R1447" s="197" t="s">
        <v>100</v>
      </c>
    </row>
    <row r="1448" spans="1:18" ht="37.5" customHeight="1" thickBot="1" x14ac:dyDescent="0.35">
      <c r="A1448" s="347"/>
      <c r="B1448" s="200" t="str">
        <f>IF($O1448="x",'Class Record S2'!$B$21,"")</f>
        <v/>
      </c>
      <c r="C1448" s="350" t="str">
        <f>IF($O1448="x",'Class Record S2'!$D$21,"")</f>
        <v/>
      </c>
      <c r="D1448" s="350"/>
      <c r="E1448" s="350"/>
      <c r="F1448" s="350"/>
      <c r="G1448" s="350"/>
      <c r="H1448" s="350"/>
      <c r="I1448" s="350"/>
      <c r="J1448" s="350"/>
      <c r="K1448" s="350"/>
      <c r="L1448" s="350"/>
      <c r="M1448" s="202"/>
      <c r="O1448" s="196" t="str">
        <f>IF(OR(AND('Class Record S2'!$AM$21=".",COUNTIF('Class Record S2'!$AM$8:$AM$37,"\")&lt;5,COUNTIF('Class Record S2'!$AM$8:$AM$21,".")&lt;=(5-COUNTIF('Class Record S2'!$AM$8:$AM$37,"\"))),AND('Class Record S2'!$AM$21="\",COUNTIF('Class Record S2'!$AM$8:$AM$21,"\")&lt;=5)),"x","")</f>
        <v/>
      </c>
      <c r="Q1448" s="197" t="s">
        <v>76</v>
      </c>
      <c r="R1448" s="197" t="s">
        <v>101</v>
      </c>
    </row>
    <row r="1449" spans="1:18" ht="37.5" customHeight="1" x14ac:dyDescent="0.3">
      <c r="A1449" s="345" t="str">
        <f>'Class Record S2'!$A$22</f>
        <v>Frac</v>
      </c>
      <c r="B1449" s="194" t="str">
        <f>IF($O1449="x",'Class Record S2'!$B$22,"")</f>
        <v/>
      </c>
      <c r="C1449" s="348" t="str">
        <f>IF($O1449="x",'Class Record S2'!$D$22,"")</f>
        <v/>
      </c>
      <c r="D1449" s="348"/>
      <c r="E1449" s="348"/>
      <c r="F1449" s="348"/>
      <c r="G1449" s="348"/>
      <c r="H1449" s="348"/>
      <c r="I1449" s="348"/>
      <c r="J1449" s="348"/>
      <c r="K1449" s="348"/>
      <c r="L1449" s="348"/>
      <c r="M1449" s="203"/>
      <c r="O1449" s="196" t="str">
        <f>IF(OR(AND('Class Record S2'!$AM$22=".",COUNTIF('Class Record S2'!$AM$8:$AM$37,"\")&lt;5,COUNTIF('Class Record S2'!$AM$8:$AM$22,".")&lt;=(5-COUNTIF('Class Record S2'!$AM$8:$AM$37,"\"))),AND('Class Record S2'!$AM$22="\",COUNTIF('Class Record S2'!$AM$8:$AM$22,"\")&lt;=5)),"x","")</f>
        <v/>
      </c>
      <c r="Q1449" s="197" t="s">
        <v>77</v>
      </c>
      <c r="R1449" s="197" t="s">
        <v>136</v>
      </c>
    </row>
    <row r="1450" spans="1:18" ht="37.5" customHeight="1" thickBot="1" x14ac:dyDescent="0.35">
      <c r="A1450" s="347"/>
      <c r="B1450" s="200" t="str">
        <f>IF($O1450="x",'Class Record S2'!$B$23,"")</f>
        <v/>
      </c>
      <c r="C1450" s="350" t="str">
        <f>IF($O1450="x",'Class Record S2'!$D$23,"")</f>
        <v/>
      </c>
      <c r="D1450" s="350"/>
      <c r="E1450" s="350"/>
      <c r="F1450" s="350"/>
      <c r="G1450" s="350"/>
      <c r="H1450" s="350"/>
      <c r="I1450" s="350"/>
      <c r="J1450" s="350"/>
      <c r="K1450" s="350"/>
      <c r="L1450" s="350"/>
      <c r="M1450" s="202"/>
      <c r="O1450" s="196" t="str">
        <f>IF(OR(AND('Class Record S2'!$AM$23=".",COUNTIF('Class Record S2'!$AM$8:$AM$37,"\")&lt;5,COUNTIF('Class Record S2'!$AM$8:$AM$23,".")&lt;=(5-COUNTIF('Class Record S2'!$AM$8:$AM$37,"\"))),AND('Class Record S2'!$AM$23="\",COUNTIF('Class Record S2'!$AM$8:$AM$23,"\")&lt;=5)),"x","")</f>
        <v/>
      </c>
      <c r="Q1450" s="197" t="s">
        <v>78</v>
      </c>
      <c r="R1450" s="197" t="s">
        <v>137</v>
      </c>
    </row>
    <row r="1451" spans="1:18" ht="37.5" customHeight="1" x14ac:dyDescent="0.3">
      <c r="A1451" s="345" t="str">
        <f>'Class Record S2'!$A$24</f>
        <v>Measure</v>
      </c>
      <c r="B1451" s="194" t="str">
        <f>IF($O1451="x",'Class Record S2'!$B$24,"")</f>
        <v/>
      </c>
      <c r="C1451" s="348" t="str">
        <f>IF($O1451="x",'Class Record S2'!$D$24,"")</f>
        <v/>
      </c>
      <c r="D1451" s="348"/>
      <c r="E1451" s="348"/>
      <c r="F1451" s="348"/>
      <c r="G1451" s="348"/>
      <c r="H1451" s="348"/>
      <c r="I1451" s="348"/>
      <c r="J1451" s="348"/>
      <c r="K1451" s="348"/>
      <c r="L1451" s="348"/>
      <c r="M1451" s="203"/>
      <c r="O1451" s="196" t="str">
        <f>IF(OR(AND('Class Record S2'!$AM$24=".",COUNTIF('Class Record S2'!$AM$8:$AM$37,"\")&lt;5,COUNTIF('Class Record S2'!$AM$8:$AM$24,".")&lt;=(5-COUNTIF('Class Record S2'!$AM$8:$AM$37,"\"))),AND('Class Record S2'!$AM$24="\",COUNTIF('Class Record S2'!$AM$8:$AM$24,"\")&lt;=5)),"x","")</f>
        <v/>
      </c>
      <c r="Q1451" s="197" t="s">
        <v>79</v>
      </c>
      <c r="R1451" s="197" t="s">
        <v>138</v>
      </c>
    </row>
    <row r="1452" spans="1:18" ht="37.5" customHeight="1" x14ac:dyDescent="0.3">
      <c r="A1452" s="346"/>
      <c r="B1452" s="198" t="str">
        <f>IF($O1452="x",'Class Record S2'!$B$25,"")</f>
        <v/>
      </c>
      <c r="C1452" s="349" t="str">
        <f>IF($O1452="x",'Class Record S2'!$D$25,"")</f>
        <v/>
      </c>
      <c r="D1452" s="349"/>
      <c r="E1452" s="349"/>
      <c r="F1452" s="349"/>
      <c r="G1452" s="349"/>
      <c r="H1452" s="349"/>
      <c r="I1452" s="349"/>
      <c r="J1452" s="349"/>
      <c r="K1452" s="349"/>
      <c r="L1452" s="349"/>
      <c r="M1452" s="204"/>
      <c r="O1452" s="196" t="str">
        <f>IF(OR(AND('Class Record S2'!$AM$25=".",COUNTIF('Class Record S2'!$AM$8:$AM$37,"\")&lt;5,COUNTIF('Class Record S2'!$AM$8:$AM$25,".")&lt;=(5-COUNTIF('Class Record S2'!$AM$8:$AM$37,"\"))),AND('Class Record S2'!$AM$25="\",COUNTIF('Class Record S2'!$AM$8:$AM$25,"\")&lt;=5)),"x","")</f>
        <v/>
      </c>
      <c r="Q1452" s="197" t="s">
        <v>80</v>
      </c>
      <c r="R1452" s="197" t="s">
        <v>139</v>
      </c>
    </row>
    <row r="1453" spans="1:18" ht="37.5" customHeight="1" x14ac:dyDescent="0.3">
      <c r="A1453" s="346"/>
      <c r="B1453" s="198" t="str">
        <f>IF($O1453="x",'Class Record S2'!$B$26,"")</f>
        <v/>
      </c>
      <c r="C1453" s="349" t="str">
        <f>IF($O1453="x",'Class Record S2'!$D$26,"")</f>
        <v/>
      </c>
      <c r="D1453" s="349"/>
      <c r="E1453" s="349"/>
      <c r="F1453" s="349"/>
      <c r="G1453" s="349"/>
      <c r="H1453" s="349"/>
      <c r="I1453" s="349"/>
      <c r="J1453" s="349"/>
      <c r="K1453" s="349"/>
      <c r="L1453" s="349"/>
      <c r="M1453" s="204"/>
      <c r="O1453" s="196" t="str">
        <f>IF(OR(AND('Class Record S2'!$AM$26=".",COUNTIF('Class Record S2'!$AM$8:$AM$37,"\")&lt;5,COUNTIF('Class Record S2'!$AM$8:$AM$26,".")&lt;=(5-COUNTIF('Class Record S2'!$AM$8:$AM$37,"\"))),AND('Class Record S2'!$AM$26="\",COUNTIF('Class Record S2'!$AM$8:$AM$26,"\")&lt;=5)),"x","")</f>
        <v/>
      </c>
      <c r="Q1453" s="197" t="s">
        <v>81</v>
      </c>
      <c r="R1453" s="197" t="s">
        <v>140</v>
      </c>
    </row>
    <row r="1454" spans="1:18" ht="37.5" customHeight="1" x14ac:dyDescent="0.3">
      <c r="A1454" s="346"/>
      <c r="B1454" s="198" t="str">
        <f>IF($O1454="x",'Class Record S2'!$B$27,"")</f>
        <v/>
      </c>
      <c r="C1454" s="349" t="str">
        <f>IF($O1454="x",'Class Record S2'!$D$27,"")</f>
        <v/>
      </c>
      <c r="D1454" s="349"/>
      <c r="E1454" s="349"/>
      <c r="F1454" s="349"/>
      <c r="G1454" s="349"/>
      <c r="H1454" s="349"/>
      <c r="I1454" s="349"/>
      <c r="J1454" s="349"/>
      <c r="K1454" s="349"/>
      <c r="L1454" s="349"/>
      <c r="M1454" s="204"/>
      <c r="O1454" s="196" t="str">
        <f>IF(OR(AND('Class Record S2'!$AM$27=".",COUNTIF('Class Record S2'!$AM$8:$AM$37,"\")&lt;5,COUNTIF('Class Record S2'!$AM$8:$AM$27,".")&lt;=(5-COUNTIF('Class Record S2'!$AM$8:$AM$37,"\"))),AND('Class Record S2'!$AM$27="\",COUNTIF('Class Record S2'!$AM$8:$AM$27,"\")&lt;=5)),"x","")</f>
        <v/>
      </c>
      <c r="Q1454" s="197" t="s">
        <v>82</v>
      </c>
      <c r="R1454" s="197" t="s">
        <v>141</v>
      </c>
    </row>
    <row r="1455" spans="1:18" ht="37.5" customHeight="1" x14ac:dyDescent="0.3">
      <c r="A1455" s="346"/>
      <c r="B1455" s="198" t="str">
        <f>IF($O1455="x",'Class Record S2'!$B$28,"")</f>
        <v/>
      </c>
      <c r="C1455" s="349" t="str">
        <f>IF($O1455="x",'Class Record S2'!$D$28,"")</f>
        <v/>
      </c>
      <c r="D1455" s="349"/>
      <c r="E1455" s="349"/>
      <c r="F1455" s="349"/>
      <c r="G1455" s="349"/>
      <c r="H1455" s="349"/>
      <c r="I1455" s="349"/>
      <c r="J1455" s="349"/>
      <c r="K1455" s="349"/>
      <c r="L1455" s="349"/>
      <c r="M1455" s="204"/>
      <c r="O1455" s="196" t="str">
        <f>IF(OR(AND('Class Record S2'!$AM$28=".",COUNTIF('Class Record S2'!$AM$8:$AM$37,"\")&lt;5,COUNTIF('Class Record S2'!$AM$8:$AM$28,".")&lt;=(5-COUNTIF('Class Record S2'!$AM$8:$AM$37,"\"))),AND('Class Record S2'!$AM$28="\",COUNTIF('Class Record S2'!$AM$8:$AM$28,"\")&lt;=5)),"x","")</f>
        <v/>
      </c>
      <c r="Q1455" s="197" t="s">
        <v>83</v>
      </c>
      <c r="R1455" s="197" t="s">
        <v>102</v>
      </c>
    </row>
    <row r="1456" spans="1:18" ht="37.5" customHeight="1" thickBot="1" x14ac:dyDescent="0.35">
      <c r="A1456" s="347"/>
      <c r="B1456" s="200" t="str">
        <f>IF($O1456="x",'Class Record S2'!$B$29,"")</f>
        <v/>
      </c>
      <c r="C1456" s="350" t="str">
        <f>IF($O1456="x",'Class Record S2'!$D$29,"")</f>
        <v/>
      </c>
      <c r="D1456" s="350"/>
      <c r="E1456" s="350"/>
      <c r="F1456" s="350"/>
      <c r="G1456" s="350"/>
      <c r="H1456" s="350"/>
      <c r="I1456" s="350"/>
      <c r="J1456" s="350"/>
      <c r="K1456" s="350"/>
      <c r="L1456" s="350"/>
      <c r="M1456" s="202"/>
      <c r="O1456" s="196" t="str">
        <f>IF(OR(AND('Class Record S2'!$AM$29=".",COUNTIF('Class Record S2'!$AM$8:$AM$37,"\")&lt;5,COUNTIF('Class Record S2'!$AM$8:$AM$29,".")&lt;=(5-COUNTIF('Class Record S2'!$AM$8:$AM$37,"\"))),AND('Class Record S2'!$AM$29="\",COUNTIF('Class Record S2'!$AM$8:$AM$29,"\")&lt;=5)),"x","")</f>
        <v/>
      </c>
      <c r="Q1456" s="197" t="s">
        <v>84</v>
      </c>
      <c r="R1456" s="197" t="s">
        <v>142</v>
      </c>
    </row>
    <row r="1457" spans="1:18" ht="37.5" customHeight="1" x14ac:dyDescent="0.3">
      <c r="A1457" s="345" t="str">
        <f>'Class Record S2'!$A$30</f>
        <v>Geometry</v>
      </c>
      <c r="B1457" s="194" t="str">
        <f>IF($O1457="x",'Class Record S2'!$B$30,"")</f>
        <v/>
      </c>
      <c r="C1457" s="348" t="str">
        <f>IF($O1457="x",'Class Record S2'!$D$30,"")</f>
        <v/>
      </c>
      <c r="D1457" s="348"/>
      <c r="E1457" s="348"/>
      <c r="F1457" s="348"/>
      <c r="G1457" s="348"/>
      <c r="H1457" s="348"/>
      <c r="I1457" s="348"/>
      <c r="J1457" s="348"/>
      <c r="K1457" s="348"/>
      <c r="L1457" s="348"/>
      <c r="M1457" s="203"/>
      <c r="O1457" s="196" t="str">
        <f>IF(OR(AND('Class Record S2'!$AM$30=".",COUNTIF('Class Record S2'!$AM$8:$AM$37,"\")&lt;5,COUNTIF('Class Record S2'!$AM$8:$AM$30,".")&lt;=(5-COUNTIF('Class Record S2'!$AM$8:$AM$37,"\"))),AND('Class Record S2'!$AM$30="\",COUNTIF('Class Record S2'!$AM$8:$AM$30,"\")&lt;=5)),"x","")</f>
        <v/>
      </c>
      <c r="Q1457" s="197" t="s">
        <v>85</v>
      </c>
      <c r="R1457" s="197" t="s">
        <v>143</v>
      </c>
    </row>
    <row r="1458" spans="1:18" ht="37.5" customHeight="1" x14ac:dyDescent="0.3">
      <c r="A1458" s="346"/>
      <c r="B1458" s="198" t="str">
        <f>IF($O1458="x",'Class Record S2'!$B$31,"")</f>
        <v/>
      </c>
      <c r="C1458" s="349" t="str">
        <f>IF($O1458="x",'Class Record S2'!$D$31,"")</f>
        <v/>
      </c>
      <c r="D1458" s="349"/>
      <c r="E1458" s="349"/>
      <c r="F1458" s="349"/>
      <c r="G1458" s="349"/>
      <c r="H1458" s="349"/>
      <c r="I1458" s="349"/>
      <c r="J1458" s="349"/>
      <c r="K1458" s="349"/>
      <c r="L1458" s="349"/>
      <c r="M1458" s="204"/>
      <c r="O1458" s="196" t="str">
        <f>IF(OR(AND('Class Record S2'!$AM$31=".",COUNTIF('Class Record S2'!$AM$8:$AM$37,"\")&lt;5,COUNTIF('Class Record S2'!$AM$8:$AM$31,".")&lt;=(5-COUNTIF('Class Record S2'!$AM$8:$AM$37,"\"))),AND('Class Record S2'!$AM$31="\",COUNTIF('Class Record S2'!$AM$8:$AM$31,"\")&lt;=5)),"x","")</f>
        <v/>
      </c>
      <c r="Q1458" s="197" t="s">
        <v>86</v>
      </c>
      <c r="R1458" s="197" t="s">
        <v>144</v>
      </c>
    </row>
    <row r="1459" spans="1:18" ht="37.5" customHeight="1" x14ac:dyDescent="0.3">
      <c r="A1459" s="346"/>
      <c r="B1459" s="198" t="str">
        <f>IF($O1459="x",'Class Record S2'!$B$32,"")</f>
        <v/>
      </c>
      <c r="C1459" s="349" t="str">
        <f>IF($O1459="x",'Class Record S2'!$D$32,"")</f>
        <v/>
      </c>
      <c r="D1459" s="349"/>
      <c r="E1459" s="349"/>
      <c r="F1459" s="349"/>
      <c r="G1459" s="349"/>
      <c r="H1459" s="349"/>
      <c r="I1459" s="349"/>
      <c r="J1459" s="349"/>
      <c r="K1459" s="349"/>
      <c r="L1459" s="349"/>
      <c r="M1459" s="204"/>
      <c r="O1459" s="196" t="str">
        <f>IF(OR(AND('Class Record S2'!$AM$32=".",COUNTIF('Class Record S2'!$AM$8:$AM$37,"\")&lt;5,COUNTIF('Class Record S2'!$AM$8:$AM$32,".")&lt;=(5-COUNTIF('Class Record S2'!$AM$8:$AM$37,"\"))),AND('Class Record S2'!$AM$32="\",COUNTIF('Class Record S2'!$AM$8:$AM$32,"\")&lt;=5)),"x","")</f>
        <v/>
      </c>
      <c r="Q1459" s="197" t="s">
        <v>87</v>
      </c>
      <c r="R1459" s="197" t="s">
        <v>145</v>
      </c>
    </row>
    <row r="1460" spans="1:18" ht="37.5" customHeight="1" x14ac:dyDescent="0.3">
      <c r="A1460" s="346"/>
      <c r="B1460" s="198" t="str">
        <f>IF($O1460="x",'Class Record S2'!$B$33,"")</f>
        <v/>
      </c>
      <c r="C1460" s="349" t="str">
        <f>IF($O1460="x",'Class Record S2'!$D$33,"")</f>
        <v/>
      </c>
      <c r="D1460" s="349"/>
      <c r="E1460" s="349"/>
      <c r="F1460" s="349"/>
      <c r="G1460" s="349"/>
      <c r="H1460" s="349"/>
      <c r="I1460" s="349"/>
      <c r="J1460" s="349"/>
      <c r="K1460" s="349"/>
      <c r="L1460" s="349"/>
      <c r="M1460" s="204"/>
      <c r="O1460" s="196" t="str">
        <f>IF(OR(AND('Class Record S2'!$AM$33=".",COUNTIF('Class Record S2'!$AM$8:$AM$37,"\")&lt;5,COUNTIF('Class Record S2'!$AM$8:$AM$33,".")&lt;=(5-COUNTIF('Class Record S2'!$AM$8:$AM$37,"\"))),AND('Class Record S2'!$AM$33="\",COUNTIF('Class Record S2'!$AM$8:$AM$33,"\")&lt;=5)),"x","")</f>
        <v/>
      </c>
      <c r="Q1460" s="197" t="s">
        <v>88</v>
      </c>
      <c r="R1460" s="197" t="s">
        <v>146</v>
      </c>
    </row>
    <row r="1461" spans="1:18" ht="37.5" customHeight="1" x14ac:dyDescent="0.3">
      <c r="A1461" s="346"/>
      <c r="B1461" s="198" t="str">
        <f>IF($O1461="x",'Class Record S2'!$B$34,"")</f>
        <v/>
      </c>
      <c r="C1461" s="349" t="str">
        <f>IF($O1461="x",'Class Record S2'!$D$34,"")</f>
        <v/>
      </c>
      <c r="D1461" s="349"/>
      <c r="E1461" s="349"/>
      <c r="F1461" s="349"/>
      <c r="G1461" s="349"/>
      <c r="H1461" s="349"/>
      <c r="I1461" s="349"/>
      <c r="J1461" s="349"/>
      <c r="K1461" s="349"/>
      <c r="L1461" s="349"/>
      <c r="M1461" s="204"/>
      <c r="O1461" s="196" t="str">
        <f>IF(OR(AND('Class Record S2'!$AM$34=".",COUNTIF('Class Record S2'!$AM$8:$AM$37,"\")&lt;5,COUNTIF('Class Record S2'!$AM$8:$AM$34,".")&lt;=(5-COUNTIF('Class Record S2'!$AM$8:$AM$37,"\"))),AND('Class Record S2'!$AM$34="\",COUNTIF('Class Record S2'!$AM$8:$AM$34,"\")&lt;=5)),"x","")</f>
        <v/>
      </c>
      <c r="Q1461" s="197" t="s">
        <v>89</v>
      </c>
      <c r="R1461" s="197" t="s">
        <v>178</v>
      </c>
    </row>
    <row r="1462" spans="1:18" ht="30.75" customHeight="1" thickBot="1" x14ac:dyDescent="0.35">
      <c r="A1462" s="347"/>
      <c r="B1462" s="200" t="str">
        <f>IF($O1462="x",'Class Record S2'!$B$35,"")</f>
        <v/>
      </c>
      <c r="C1462" s="350" t="str">
        <f>IF($O1462="x",'Class Record S2'!$D$35,"")</f>
        <v/>
      </c>
      <c r="D1462" s="350"/>
      <c r="E1462" s="350"/>
      <c r="F1462" s="350"/>
      <c r="G1462" s="350"/>
      <c r="H1462" s="350"/>
      <c r="I1462" s="350"/>
      <c r="J1462" s="350"/>
      <c r="K1462" s="350"/>
      <c r="L1462" s="350"/>
      <c r="M1462" s="202"/>
      <c r="O1462" s="196" t="str">
        <f>IF(OR(AND('Class Record S2'!$AM$35=".",COUNTIF('Class Record S2'!$AM$8:$AM$37,"\")&lt;5,COUNTIF('Class Record S2'!$AM$8:$AM$35,".")&lt;=(5-COUNTIF('Class Record S2'!$AM$8:$AM$37,"\"))),AND('Class Record S2'!$AM$35="\",COUNTIF('Class Record S2'!$AM$8:$AM$35,"\")&lt;=5)),"x","")</f>
        <v/>
      </c>
      <c r="Q1462" s="197" t="s">
        <v>90</v>
      </c>
      <c r="R1462" s="197" t="s">
        <v>177</v>
      </c>
    </row>
    <row r="1463" spans="1:18" ht="37.5" customHeight="1" x14ac:dyDescent="0.3">
      <c r="A1463" s="345" t="str">
        <f>'Class Record S2'!$A$36</f>
        <v>Stat</v>
      </c>
      <c r="B1463" s="194" t="str">
        <f>IF($O1463="x",'Class Record S2'!$B$36,"")</f>
        <v/>
      </c>
      <c r="C1463" s="348" t="str">
        <f>IF($O1463="x",'Class Record S2'!$D$36,"")</f>
        <v/>
      </c>
      <c r="D1463" s="348"/>
      <c r="E1463" s="348"/>
      <c r="F1463" s="348"/>
      <c r="G1463" s="348"/>
      <c r="H1463" s="348"/>
      <c r="I1463" s="348"/>
      <c r="J1463" s="348"/>
      <c r="K1463" s="348"/>
      <c r="L1463" s="348"/>
      <c r="M1463" s="203"/>
      <c r="O1463" s="196" t="str">
        <f>IF(OR(AND('Class Record S2'!$AM$36=".",COUNTIF('Class Record S2'!$AM$8:$AM$37,"\")&lt;5,COUNTIF('Class Record S2'!$AM$8:$AM$36,".")&lt;=(5-COUNTIF('Class Record S2'!$AM$8:$AM$37,"\"))),AND('Class Record S2'!$AM$36="\",COUNTIF('Class Record S2'!$AM$8:$AM$36,"\")&lt;=5)),"x","")</f>
        <v/>
      </c>
      <c r="Q1463" s="197" t="s">
        <v>91</v>
      </c>
      <c r="R1463" s="197" t="s">
        <v>147</v>
      </c>
    </row>
    <row r="1464" spans="1:18" ht="37.5" customHeight="1" thickBot="1" x14ac:dyDescent="0.35">
      <c r="A1464" s="347"/>
      <c r="B1464" s="200" t="str">
        <f>IF($O1464="x",'Class Record S2'!$B$37,"")</f>
        <v/>
      </c>
      <c r="C1464" s="350" t="str">
        <f>IF($O1464="x",'Class Record S2'!$D$37,"")</f>
        <v/>
      </c>
      <c r="D1464" s="350"/>
      <c r="E1464" s="350"/>
      <c r="F1464" s="350"/>
      <c r="G1464" s="350"/>
      <c r="H1464" s="350"/>
      <c r="I1464" s="350"/>
      <c r="J1464" s="350"/>
      <c r="K1464" s="350"/>
      <c r="L1464" s="350"/>
      <c r="M1464" s="202"/>
      <c r="O1464" s="196" t="str">
        <f>IF(OR(AND('Class Record S2'!$AM$37=".",COUNTIF('Class Record S2'!$AM$8:$AM$37,"\")&lt;5,COUNTIF('Class Record S2'!$AM$8:$AM$37,".")&lt;=(5-COUNTIF('Class Record S2'!$AM$8:$AM$37,"\"))),AND('Class Record S2'!$AM$37="\",COUNTIF('Class Record S2'!$AM$8:$AM$37,"\")&lt;=5)),"x","")</f>
        <v/>
      </c>
      <c r="Q1464" s="197" t="s">
        <v>92</v>
      </c>
      <c r="R1464" s="197" t="s">
        <v>148</v>
      </c>
    </row>
    <row r="1465" spans="1:18" ht="16.5" customHeight="1" thickBot="1" x14ac:dyDescent="0.35">
      <c r="A1465" s="351" t="s">
        <v>45</v>
      </c>
      <c r="B1465" s="352"/>
      <c r="C1465" s="352"/>
      <c r="D1465" s="352"/>
      <c r="E1465" s="352"/>
      <c r="F1465" s="352"/>
      <c r="G1465" s="352"/>
      <c r="H1465" s="352"/>
      <c r="I1465" s="352"/>
      <c r="J1465" s="352"/>
      <c r="K1465" s="353"/>
      <c r="L1465" s="354" t="s">
        <v>46</v>
      </c>
      <c r="M1465" s="355"/>
    </row>
    <row r="1466" spans="1:18" ht="28.5" customHeight="1" x14ac:dyDescent="0.3">
      <c r="A1466" s="356"/>
      <c r="B1466" s="357"/>
      <c r="C1466" s="357"/>
      <c r="D1466" s="357"/>
      <c r="E1466" s="357"/>
      <c r="F1466" s="357"/>
      <c r="G1466" s="357"/>
      <c r="H1466" s="357"/>
      <c r="I1466" s="357"/>
      <c r="J1466" s="357"/>
      <c r="K1466" s="358"/>
      <c r="L1466" s="365" t="str">
        <f>'Class Record S2'!$AM$38</f>
        <v>N</v>
      </c>
      <c r="M1466" s="366"/>
    </row>
    <row r="1467" spans="1:18" ht="28.5" customHeight="1" x14ac:dyDescent="0.3">
      <c r="A1467" s="359"/>
      <c r="B1467" s="360"/>
      <c r="C1467" s="360"/>
      <c r="D1467" s="360"/>
      <c r="E1467" s="360"/>
      <c r="F1467" s="360"/>
      <c r="G1467" s="360"/>
      <c r="H1467" s="360"/>
      <c r="I1467" s="360"/>
      <c r="J1467" s="360"/>
      <c r="K1467" s="361"/>
      <c r="L1467" s="367"/>
      <c r="M1467" s="368"/>
    </row>
    <row r="1468" spans="1:18" ht="28.5" customHeight="1" thickBot="1" x14ac:dyDescent="0.35">
      <c r="A1468" s="362"/>
      <c r="B1468" s="363"/>
      <c r="C1468" s="363"/>
      <c r="D1468" s="363"/>
      <c r="E1468" s="363"/>
      <c r="F1468" s="363"/>
      <c r="G1468" s="363"/>
      <c r="H1468" s="363"/>
      <c r="I1468" s="363"/>
      <c r="J1468" s="363"/>
      <c r="K1468" s="364"/>
      <c r="L1468" s="369"/>
      <c r="M1468" s="370"/>
    </row>
  </sheetData>
  <sheetProtection password="D145" sheet="1" objects="1" scenarios="1"/>
  <mergeCells count="1995">
    <mergeCell ref="A1277:A1280"/>
    <mergeCell ref="C1277:L1277"/>
    <mergeCell ref="C1278:L1278"/>
    <mergeCell ref="A1295:A1296"/>
    <mergeCell ref="C1354:L1354"/>
    <mergeCell ref="C1355:L1355"/>
    <mergeCell ref="C1356:L1356"/>
    <mergeCell ref="C1357:L1357"/>
    <mergeCell ref="C1393:L1393"/>
    <mergeCell ref="C1404:L1404"/>
    <mergeCell ref="C1435:L1435"/>
    <mergeCell ref="D1304:G1305"/>
    <mergeCell ref="H1304:H1305"/>
    <mergeCell ref="I1304:J1305"/>
    <mergeCell ref="K1304:M1305"/>
    <mergeCell ref="A1306:E1306"/>
    <mergeCell ref="C1281:L1281"/>
    <mergeCell ref="C1282:L1282"/>
    <mergeCell ref="C1283:L1283"/>
    <mergeCell ref="C1284:L1284"/>
    <mergeCell ref="C1285:L1285"/>
    <mergeCell ref="C1286:L1286"/>
    <mergeCell ref="C1287:L1287"/>
    <mergeCell ref="C1293:L1293"/>
    <mergeCell ref="C1294:L1294"/>
    <mergeCell ref="C1295:L1295"/>
    <mergeCell ref="C1296:L1296"/>
    <mergeCell ref="A1283:A1288"/>
    <mergeCell ref="A1289:A1294"/>
    <mergeCell ref="A1297:K1297"/>
    <mergeCell ref="L1297:M1297"/>
    <mergeCell ref="A1298:K1300"/>
    <mergeCell ref="A1180:E1180"/>
    <mergeCell ref="F1180:I1180"/>
    <mergeCell ref="J1180:M1180"/>
    <mergeCell ref="A1181:C1181"/>
    <mergeCell ref="D1181:E1181"/>
    <mergeCell ref="F1181:G1181"/>
    <mergeCell ref="H1181:I1181"/>
    <mergeCell ref="J1181:K1181"/>
    <mergeCell ref="L1181:M1181"/>
    <mergeCell ref="A1155:A1156"/>
    <mergeCell ref="A1157:A1162"/>
    <mergeCell ref="A1163:A1168"/>
    <mergeCell ref="A1169:A1170"/>
    <mergeCell ref="C1170:L1170"/>
    <mergeCell ref="C1163:L1163"/>
    <mergeCell ref="D1139:E1139"/>
    <mergeCell ref="F1139:G1139"/>
    <mergeCell ref="A37:K37"/>
    <mergeCell ref="A38:K40"/>
    <mergeCell ref="L37:M37"/>
    <mergeCell ref="A953:A958"/>
    <mergeCell ref="A959:A960"/>
    <mergeCell ref="A961:K961"/>
    <mergeCell ref="L961:M961"/>
    <mergeCell ref="A962:K964"/>
    <mergeCell ref="C1057:L1057"/>
    <mergeCell ref="A995:A1000"/>
    <mergeCell ref="C995:L995"/>
    <mergeCell ref="C996:L996"/>
    <mergeCell ref="C997:L997"/>
    <mergeCell ref="C998:L998"/>
    <mergeCell ref="A1001:A1002"/>
    <mergeCell ref="C973:L973"/>
    <mergeCell ref="C974:L974"/>
    <mergeCell ref="C975:L975"/>
    <mergeCell ref="C976:L976"/>
    <mergeCell ref="C977:L977"/>
    <mergeCell ref="C978:L978"/>
    <mergeCell ref="C979:L979"/>
    <mergeCell ref="C980:L980"/>
    <mergeCell ref="C981:L981"/>
    <mergeCell ref="A971:C971"/>
    <mergeCell ref="D971:E971"/>
    <mergeCell ref="F971:G971"/>
    <mergeCell ref="H971:I971"/>
    <mergeCell ref="J971:K971"/>
    <mergeCell ref="L971:M971"/>
    <mergeCell ref="A1003:K1003"/>
    <mergeCell ref="L1003:M1003"/>
    <mergeCell ref="C954:L954"/>
    <mergeCell ref="C955:L955"/>
    <mergeCell ref="C956:L956"/>
    <mergeCell ref="A1:M1"/>
    <mergeCell ref="A2:C3"/>
    <mergeCell ref="A4:E4"/>
    <mergeCell ref="A5:C5"/>
    <mergeCell ref="C22:L22"/>
    <mergeCell ref="C26:L26"/>
    <mergeCell ref="C27:L27"/>
    <mergeCell ref="C28:L28"/>
    <mergeCell ref="C7:L7"/>
    <mergeCell ref="C25:L25"/>
    <mergeCell ref="C23:L23"/>
    <mergeCell ref="C24:L24"/>
    <mergeCell ref="L38:M40"/>
    <mergeCell ref="C67:L67"/>
    <mergeCell ref="C68:L68"/>
    <mergeCell ref="C69:L69"/>
    <mergeCell ref="C70:L70"/>
    <mergeCell ref="D2:G3"/>
    <mergeCell ref="H2:H3"/>
    <mergeCell ref="I2:J3"/>
    <mergeCell ref="K2:M3"/>
    <mergeCell ref="F4:I4"/>
    <mergeCell ref="J4:M4"/>
    <mergeCell ref="D5:E5"/>
    <mergeCell ref="F5:G5"/>
    <mergeCell ref="H5:I5"/>
    <mergeCell ref="J5:K5"/>
    <mergeCell ref="L5:M5"/>
    <mergeCell ref="A35:A36"/>
    <mergeCell ref="C1197:L1197"/>
    <mergeCell ref="C1198:L1198"/>
    <mergeCell ref="C1199:L1199"/>
    <mergeCell ref="C1200:L1200"/>
    <mergeCell ref="C1201:L1201"/>
    <mergeCell ref="C1210:L1210"/>
    <mergeCell ref="C1211:L1211"/>
    <mergeCell ref="C1212:L1212"/>
    <mergeCell ref="C1099:L1099"/>
    <mergeCell ref="C1100:L1100"/>
    <mergeCell ref="C1121:L1121"/>
    <mergeCell ref="C1015:L1015"/>
    <mergeCell ref="C1016:L1016"/>
    <mergeCell ref="C999:L999"/>
    <mergeCell ref="C1000:L1000"/>
    <mergeCell ref="C1001:L1001"/>
    <mergeCell ref="C1002:L1002"/>
    <mergeCell ref="A1004:K1006"/>
    <mergeCell ref="L1004:M1006"/>
    <mergeCell ref="A1009:M1009"/>
    <mergeCell ref="C1193:L1193"/>
    <mergeCell ref="C1194:L1194"/>
    <mergeCell ref="C1195:L1195"/>
    <mergeCell ref="C1196:L1196"/>
    <mergeCell ref="H1139:I1139"/>
    <mergeCell ref="J1139:K1139"/>
    <mergeCell ref="L1139:M1139"/>
    <mergeCell ref="A1178:C1179"/>
    <mergeCell ref="D1178:G1179"/>
    <mergeCell ref="H1178:H1179"/>
    <mergeCell ref="I1178:J1179"/>
    <mergeCell ref="K1178:M1179"/>
    <mergeCell ref="Q6:R6"/>
    <mergeCell ref="C29:L29"/>
    <mergeCell ref="C30:L30"/>
    <mergeCell ref="C31:L31"/>
    <mergeCell ref="C32:L32"/>
    <mergeCell ref="C33:L33"/>
    <mergeCell ref="C34:L34"/>
    <mergeCell ref="C35:L35"/>
    <mergeCell ref="C36:L36"/>
    <mergeCell ref="A7:A11"/>
    <mergeCell ref="A12:A16"/>
    <mergeCell ref="A17:A20"/>
    <mergeCell ref="A21:A22"/>
    <mergeCell ref="A23:A28"/>
    <mergeCell ref="A29:A34"/>
    <mergeCell ref="C8:L8"/>
    <mergeCell ref="C9:L9"/>
    <mergeCell ref="C10:L10"/>
    <mergeCell ref="C11:L11"/>
    <mergeCell ref="C12:L12"/>
    <mergeCell ref="C13:L13"/>
    <mergeCell ref="C14:L14"/>
    <mergeCell ref="C17:L17"/>
    <mergeCell ref="C16:L16"/>
    <mergeCell ref="C18:L18"/>
    <mergeCell ref="C19:L19"/>
    <mergeCell ref="C20:L20"/>
    <mergeCell ref="C21:L21"/>
    <mergeCell ref="C15:L15"/>
    <mergeCell ref="L89:M89"/>
    <mergeCell ref="C71:L71"/>
    <mergeCell ref="C63:L63"/>
    <mergeCell ref="C64:L64"/>
    <mergeCell ref="C65:L65"/>
    <mergeCell ref="C66:L66"/>
    <mergeCell ref="C72:L72"/>
    <mergeCell ref="C73:L73"/>
    <mergeCell ref="C74:L74"/>
    <mergeCell ref="C75:L75"/>
    <mergeCell ref="C76:L76"/>
    <mergeCell ref="C77:L77"/>
    <mergeCell ref="C78:L78"/>
    <mergeCell ref="A88:E88"/>
    <mergeCell ref="F88:I88"/>
    <mergeCell ref="J88:M88"/>
    <mergeCell ref="A89:C89"/>
    <mergeCell ref="D89:E89"/>
    <mergeCell ref="F89:G89"/>
    <mergeCell ref="H89:I89"/>
    <mergeCell ref="J89:K89"/>
    <mergeCell ref="A164:K166"/>
    <mergeCell ref="L164:M166"/>
    <mergeCell ref="A169:M169"/>
    <mergeCell ref="A170:C171"/>
    <mergeCell ref="D170:G171"/>
    <mergeCell ref="H170:H171"/>
    <mergeCell ref="I170:J171"/>
    <mergeCell ref="K170:M171"/>
    <mergeCell ref="A172:E172"/>
    <mergeCell ref="F172:I172"/>
    <mergeCell ref="J172:M172"/>
    <mergeCell ref="A173:C173"/>
    <mergeCell ref="D173:E173"/>
    <mergeCell ref="C153:L153"/>
    <mergeCell ref="C154:L154"/>
    <mergeCell ref="C155:L155"/>
    <mergeCell ref="C156:L156"/>
    <mergeCell ref="C157:L157"/>
    <mergeCell ref="C161:L161"/>
    <mergeCell ref="C162:L162"/>
    <mergeCell ref="C158:L158"/>
    <mergeCell ref="C159:L159"/>
    <mergeCell ref="C160:L160"/>
    <mergeCell ref="F173:G173"/>
    <mergeCell ref="H173:I173"/>
    <mergeCell ref="J173:K173"/>
    <mergeCell ref="L173:M173"/>
    <mergeCell ref="C200:L200"/>
    <mergeCell ref="C201:L201"/>
    <mergeCell ref="C202:L202"/>
    <mergeCell ref="C203:L203"/>
    <mergeCell ref="C204:L204"/>
    <mergeCell ref="A197:A202"/>
    <mergeCell ref="C197:L197"/>
    <mergeCell ref="C198:L198"/>
    <mergeCell ref="C199:L199"/>
    <mergeCell ref="A203:A204"/>
    <mergeCell ref="A205:K205"/>
    <mergeCell ref="L205:M205"/>
    <mergeCell ref="A206:K208"/>
    <mergeCell ref="L206:M208"/>
    <mergeCell ref="A211:M211"/>
    <mergeCell ref="A212:C213"/>
    <mergeCell ref="A191:A196"/>
    <mergeCell ref="C191:L191"/>
    <mergeCell ref="C192:L192"/>
    <mergeCell ref="C193:L193"/>
    <mergeCell ref="C194:L194"/>
    <mergeCell ref="C195:L195"/>
    <mergeCell ref="C196:L196"/>
    <mergeCell ref="D212:G213"/>
    <mergeCell ref="H212:H213"/>
    <mergeCell ref="I212:J213"/>
    <mergeCell ref="K212:M213"/>
    <mergeCell ref="Q300:R300"/>
    <mergeCell ref="A301:A305"/>
    <mergeCell ref="C268:L268"/>
    <mergeCell ref="C269:L269"/>
    <mergeCell ref="C270:L270"/>
    <mergeCell ref="C271:L271"/>
    <mergeCell ref="A287:A288"/>
    <mergeCell ref="C272:L272"/>
    <mergeCell ref="C273:L273"/>
    <mergeCell ref="C274:L274"/>
    <mergeCell ref="C275:L275"/>
    <mergeCell ref="C276:L276"/>
    <mergeCell ref="C287:L287"/>
    <mergeCell ref="C288:L288"/>
    <mergeCell ref="A289:K289"/>
    <mergeCell ref="L289:M289"/>
    <mergeCell ref="A290:K292"/>
    <mergeCell ref="L290:M292"/>
    <mergeCell ref="A295:M295"/>
    <mergeCell ref="A296:C297"/>
    <mergeCell ref="D296:G297"/>
    <mergeCell ref="H296:H297"/>
    <mergeCell ref="I296:J297"/>
    <mergeCell ref="K296:M297"/>
    <mergeCell ref="A298:E298"/>
    <mergeCell ref="F298:I298"/>
    <mergeCell ref="J298:M298"/>
    <mergeCell ref="A299:C299"/>
    <mergeCell ref="D299:E299"/>
    <mergeCell ref="F299:G299"/>
    <mergeCell ref="H299:I299"/>
    <mergeCell ref="J299:K299"/>
    <mergeCell ref="A340:E340"/>
    <mergeCell ref="F340:I340"/>
    <mergeCell ref="J340:M340"/>
    <mergeCell ref="A341:C341"/>
    <mergeCell ref="D341:E341"/>
    <mergeCell ref="F341:G341"/>
    <mergeCell ref="H341:I341"/>
    <mergeCell ref="C308:L308"/>
    <mergeCell ref="C309:L309"/>
    <mergeCell ref="C310:L310"/>
    <mergeCell ref="C311:L311"/>
    <mergeCell ref="C323:L323"/>
    <mergeCell ref="C314:L314"/>
    <mergeCell ref="C315:L315"/>
    <mergeCell ref="C316:L316"/>
    <mergeCell ref="C317:L317"/>
    <mergeCell ref="C318:L318"/>
    <mergeCell ref="C319:L319"/>
    <mergeCell ref="C320:L320"/>
    <mergeCell ref="C313:L313"/>
    <mergeCell ref="A306:A310"/>
    <mergeCell ref="A311:A314"/>
    <mergeCell ref="A315:A316"/>
    <mergeCell ref="A317:A322"/>
    <mergeCell ref="A323:A328"/>
    <mergeCell ref="C324:L324"/>
    <mergeCell ref="C325:L325"/>
    <mergeCell ref="C326:L326"/>
    <mergeCell ref="C327:L327"/>
    <mergeCell ref="C328:L328"/>
    <mergeCell ref="C321:L321"/>
    <mergeCell ref="C322:L322"/>
    <mergeCell ref="C410:L410"/>
    <mergeCell ref="C411:L411"/>
    <mergeCell ref="C412:L412"/>
    <mergeCell ref="C413:L413"/>
    <mergeCell ref="A382:E382"/>
    <mergeCell ref="F382:I382"/>
    <mergeCell ref="J382:M382"/>
    <mergeCell ref="C343:L343"/>
    <mergeCell ref="C344:L344"/>
    <mergeCell ref="C345:L345"/>
    <mergeCell ref="C346:L346"/>
    <mergeCell ref="C347:L347"/>
    <mergeCell ref="C348:L348"/>
    <mergeCell ref="C349:L349"/>
    <mergeCell ref="C350:L350"/>
    <mergeCell ref="C351:L351"/>
    <mergeCell ref="C352:L352"/>
    <mergeCell ref="C353:L353"/>
    <mergeCell ref="C354:L354"/>
    <mergeCell ref="C370:L370"/>
    <mergeCell ref="C367:L367"/>
    <mergeCell ref="C368:L368"/>
    <mergeCell ref="C369:L369"/>
    <mergeCell ref="C359:L359"/>
    <mergeCell ref="C357:L357"/>
    <mergeCell ref="C358:L358"/>
    <mergeCell ref="C355:L355"/>
    <mergeCell ref="C356:L356"/>
    <mergeCell ref="A380:C381"/>
    <mergeCell ref="D380:G381"/>
    <mergeCell ref="H380:H381"/>
    <mergeCell ref="I380:J381"/>
    <mergeCell ref="C435:L435"/>
    <mergeCell ref="C436:L436"/>
    <mergeCell ref="C437:L437"/>
    <mergeCell ref="C438:L438"/>
    <mergeCell ref="C439:L439"/>
    <mergeCell ref="C440:L440"/>
    <mergeCell ref="C441:L441"/>
    <mergeCell ref="C442:L442"/>
    <mergeCell ref="C443:L443"/>
    <mergeCell ref="C444:L444"/>
    <mergeCell ref="C445:L445"/>
    <mergeCell ref="C446:L446"/>
    <mergeCell ref="C447:L447"/>
    <mergeCell ref="C448:L448"/>
    <mergeCell ref="A432:A436"/>
    <mergeCell ref="C432:L432"/>
    <mergeCell ref="C433:L433"/>
    <mergeCell ref="C434:L434"/>
    <mergeCell ref="A437:A440"/>
    <mergeCell ref="A441:A442"/>
    <mergeCell ref="A443:A448"/>
    <mergeCell ref="J466:M466"/>
    <mergeCell ref="A467:C467"/>
    <mergeCell ref="D467:E467"/>
    <mergeCell ref="C449:L449"/>
    <mergeCell ref="C450:L450"/>
    <mergeCell ref="C451:L451"/>
    <mergeCell ref="C452:L452"/>
    <mergeCell ref="C453:L453"/>
    <mergeCell ref="C454:L454"/>
    <mergeCell ref="A449:A454"/>
    <mergeCell ref="A455:A456"/>
    <mergeCell ref="F467:G467"/>
    <mergeCell ref="H467:I467"/>
    <mergeCell ref="J467:K467"/>
    <mergeCell ref="L467:M467"/>
    <mergeCell ref="C455:L455"/>
    <mergeCell ref="C456:L456"/>
    <mergeCell ref="C529:L529"/>
    <mergeCell ref="A525:A526"/>
    <mergeCell ref="C525:L525"/>
    <mergeCell ref="C526:L526"/>
    <mergeCell ref="A527:A532"/>
    <mergeCell ref="C527:L527"/>
    <mergeCell ref="C528:L528"/>
    <mergeCell ref="A533:A538"/>
    <mergeCell ref="C511:L511"/>
    <mergeCell ref="C482:L482"/>
    <mergeCell ref="C483:L483"/>
    <mergeCell ref="C484:L484"/>
    <mergeCell ref="C485:L485"/>
    <mergeCell ref="C486:L486"/>
    <mergeCell ref="C487:L487"/>
    <mergeCell ref="C488:L488"/>
    <mergeCell ref="C489:L489"/>
    <mergeCell ref="C490:L490"/>
    <mergeCell ref="C491:L491"/>
    <mergeCell ref="C492:L492"/>
    <mergeCell ref="C493:L493"/>
    <mergeCell ref="C494:L494"/>
    <mergeCell ref="C495:L495"/>
    <mergeCell ref="A483:A484"/>
    <mergeCell ref="A485:A490"/>
    <mergeCell ref="A491:A496"/>
    <mergeCell ref="C496:L496"/>
    <mergeCell ref="C497:L497"/>
    <mergeCell ref="C498:L498"/>
    <mergeCell ref="A479:A482"/>
    <mergeCell ref="C479:L479"/>
    <mergeCell ref="C480:L480"/>
    <mergeCell ref="C539:L539"/>
    <mergeCell ref="C540:L540"/>
    <mergeCell ref="C555:L555"/>
    <mergeCell ref="C556:L556"/>
    <mergeCell ref="A539:A540"/>
    <mergeCell ref="A541:K541"/>
    <mergeCell ref="L541:M541"/>
    <mergeCell ref="A542:K544"/>
    <mergeCell ref="L542:M544"/>
    <mergeCell ref="A547:M547"/>
    <mergeCell ref="A548:C549"/>
    <mergeCell ref="D548:G549"/>
    <mergeCell ref="H548:H549"/>
    <mergeCell ref="I548:J549"/>
    <mergeCell ref="K548:M549"/>
    <mergeCell ref="A550:E550"/>
    <mergeCell ref="C530:L530"/>
    <mergeCell ref="C531:L531"/>
    <mergeCell ref="C532:L532"/>
    <mergeCell ref="C533:L533"/>
    <mergeCell ref="C534:L534"/>
    <mergeCell ref="C535:L535"/>
    <mergeCell ref="C536:L536"/>
    <mergeCell ref="C537:L537"/>
    <mergeCell ref="C538:L538"/>
    <mergeCell ref="C553:L553"/>
    <mergeCell ref="C554:L554"/>
    <mergeCell ref="F550:I550"/>
    <mergeCell ref="J550:M550"/>
    <mergeCell ref="A551:C551"/>
    <mergeCell ref="D551:E551"/>
    <mergeCell ref="F551:G551"/>
    <mergeCell ref="C604:L604"/>
    <mergeCell ref="C605:L605"/>
    <mergeCell ref="A600:A604"/>
    <mergeCell ref="A605:A608"/>
    <mergeCell ref="C606:L606"/>
    <mergeCell ref="C607:L607"/>
    <mergeCell ref="C608:L608"/>
    <mergeCell ref="A609:A610"/>
    <mergeCell ref="C609:L609"/>
    <mergeCell ref="C610:L610"/>
    <mergeCell ref="A611:A616"/>
    <mergeCell ref="C611:L611"/>
    <mergeCell ref="C612:L612"/>
    <mergeCell ref="C613:L613"/>
    <mergeCell ref="C614:L614"/>
    <mergeCell ref="C615:L615"/>
    <mergeCell ref="C616:L616"/>
    <mergeCell ref="C600:L600"/>
    <mergeCell ref="C601:L601"/>
    <mergeCell ref="C602:L602"/>
    <mergeCell ref="C603:L603"/>
    <mergeCell ref="C623:L623"/>
    <mergeCell ref="C624:L624"/>
    <mergeCell ref="A617:A622"/>
    <mergeCell ref="C617:L617"/>
    <mergeCell ref="C618:L618"/>
    <mergeCell ref="C619:L619"/>
    <mergeCell ref="C620:L620"/>
    <mergeCell ref="C621:L621"/>
    <mergeCell ref="C622:L622"/>
    <mergeCell ref="A623:A624"/>
    <mergeCell ref="A625:K625"/>
    <mergeCell ref="L625:M625"/>
    <mergeCell ref="A635:C635"/>
    <mergeCell ref="D635:E635"/>
    <mergeCell ref="F635:G635"/>
    <mergeCell ref="H635:I635"/>
    <mergeCell ref="J635:K635"/>
    <mergeCell ref="L635:M635"/>
    <mergeCell ref="A676:E676"/>
    <mergeCell ref="F676:I676"/>
    <mergeCell ref="J676:M676"/>
    <mergeCell ref="A677:C677"/>
    <mergeCell ref="D677:E677"/>
    <mergeCell ref="F677:G677"/>
    <mergeCell ref="H677:I677"/>
    <mergeCell ref="C643:L643"/>
    <mergeCell ref="C644:L644"/>
    <mergeCell ref="A626:K628"/>
    <mergeCell ref="L626:M628"/>
    <mergeCell ref="A631:M631"/>
    <mergeCell ref="A632:C633"/>
    <mergeCell ref="D632:G633"/>
    <mergeCell ref="H632:H633"/>
    <mergeCell ref="I632:J633"/>
    <mergeCell ref="K632:M633"/>
    <mergeCell ref="A634:E634"/>
    <mergeCell ref="F634:I634"/>
    <mergeCell ref="J634:M634"/>
    <mergeCell ref="A667:K667"/>
    <mergeCell ref="L667:M667"/>
    <mergeCell ref="A668:K670"/>
    <mergeCell ref="L668:M670"/>
    <mergeCell ref="A673:M673"/>
    <mergeCell ref="A674:C675"/>
    <mergeCell ref="D674:G675"/>
    <mergeCell ref="H674:H675"/>
    <mergeCell ref="A659:A664"/>
    <mergeCell ref="C659:L659"/>
    <mergeCell ref="C660:L660"/>
    <mergeCell ref="C661:L661"/>
    <mergeCell ref="C662:L662"/>
    <mergeCell ref="C663:L663"/>
    <mergeCell ref="C664:L664"/>
    <mergeCell ref="A665:A666"/>
    <mergeCell ref="C665:L665"/>
    <mergeCell ref="C666:L666"/>
    <mergeCell ref="I674:J675"/>
    <mergeCell ref="K674:M675"/>
    <mergeCell ref="Q720:R720"/>
    <mergeCell ref="A721:A725"/>
    <mergeCell ref="A726:A730"/>
    <mergeCell ref="A731:A734"/>
    <mergeCell ref="A735:A736"/>
    <mergeCell ref="A737:A742"/>
    <mergeCell ref="C698:L698"/>
    <mergeCell ref="C699:L699"/>
    <mergeCell ref="A701:A706"/>
    <mergeCell ref="C701:L701"/>
    <mergeCell ref="C702:L702"/>
    <mergeCell ref="C703:L703"/>
    <mergeCell ref="C704:L704"/>
    <mergeCell ref="C705:L705"/>
    <mergeCell ref="C706:L706"/>
    <mergeCell ref="A707:A708"/>
    <mergeCell ref="C707:L707"/>
    <mergeCell ref="C708:L708"/>
    <mergeCell ref="C724:L724"/>
    <mergeCell ref="C725:L725"/>
    <mergeCell ref="C739:L739"/>
    <mergeCell ref="C740:L740"/>
    <mergeCell ref="C741:L741"/>
    <mergeCell ref="C742:L742"/>
    <mergeCell ref="A709:K709"/>
    <mergeCell ref="L709:M709"/>
    <mergeCell ref="A710:K712"/>
    <mergeCell ref="L710:M712"/>
    <mergeCell ref="A715:M715"/>
    <mergeCell ref="A716:C717"/>
    <mergeCell ref="C726:L726"/>
    <mergeCell ref="C727:L727"/>
    <mergeCell ref="C728:L728"/>
    <mergeCell ref="C729:L729"/>
    <mergeCell ref="C730:L730"/>
    <mergeCell ref="C731:L731"/>
    <mergeCell ref="C732:L732"/>
    <mergeCell ref="C733:L733"/>
    <mergeCell ref="C734:L734"/>
    <mergeCell ref="C735:L735"/>
    <mergeCell ref="C736:L736"/>
    <mergeCell ref="D716:G717"/>
    <mergeCell ref="H716:H717"/>
    <mergeCell ref="I716:J717"/>
    <mergeCell ref="K716:M717"/>
    <mergeCell ref="A718:E718"/>
    <mergeCell ref="F718:I718"/>
    <mergeCell ref="J718:M718"/>
    <mergeCell ref="A719:C719"/>
    <mergeCell ref="D719:E719"/>
    <mergeCell ref="F719:G719"/>
    <mergeCell ref="H719:I719"/>
    <mergeCell ref="J719:K719"/>
    <mergeCell ref="L719:M719"/>
    <mergeCell ref="C721:L721"/>
    <mergeCell ref="C737:L737"/>
    <mergeCell ref="C738:L738"/>
    <mergeCell ref="C743:L743"/>
    <mergeCell ref="C744:L744"/>
    <mergeCell ref="C745:L745"/>
    <mergeCell ref="C722:L722"/>
    <mergeCell ref="C723:L723"/>
    <mergeCell ref="A760:E760"/>
    <mergeCell ref="F760:I760"/>
    <mergeCell ref="J760:M760"/>
    <mergeCell ref="A758:C759"/>
    <mergeCell ref="D758:G759"/>
    <mergeCell ref="H758:H759"/>
    <mergeCell ref="I758:J759"/>
    <mergeCell ref="K758:M759"/>
    <mergeCell ref="A761:C761"/>
    <mergeCell ref="D761:E761"/>
    <mergeCell ref="F761:G761"/>
    <mergeCell ref="H761:I761"/>
    <mergeCell ref="J761:K761"/>
    <mergeCell ref="L761:M761"/>
    <mergeCell ref="C769:L769"/>
    <mergeCell ref="Q762:R762"/>
    <mergeCell ref="C746:L746"/>
    <mergeCell ref="A743:A748"/>
    <mergeCell ref="C747:L747"/>
    <mergeCell ref="C748:L748"/>
    <mergeCell ref="A749:A750"/>
    <mergeCell ref="C749:L749"/>
    <mergeCell ref="C750:L750"/>
    <mergeCell ref="A751:K751"/>
    <mergeCell ref="L751:M751"/>
    <mergeCell ref="A752:K754"/>
    <mergeCell ref="L752:M754"/>
    <mergeCell ref="A757:M757"/>
    <mergeCell ref="C783:L783"/>
    <mergeCell ref="C784:L784"/>
    <mergeCell ref="C785:L785"/>
    <mergeCell ref="C768:L768"/>
    <mergeCell ref="C764:L764"/>
    <mergeCell ref="C765:L765"/>
    <mergeCell ref="C766:L766"/>
    <mergeCell ref="C767:L767"/>
    <mergeCell ref="C773:L773"/>
    <mergeCell ref="C774:L774"/>
    <mergeCell ref="C770:L770"/>
    <mergeCell ref="C771:L771"/>
    <mergeCell ref="C772:L772"/>
    <mergeCell ref="A763:A767"/>
    <mergeCell ref="C763:L763"/>
    <mergeCell ref="A768:A772"/>
    <mergeCell ref="A773:A776"/>
    <mergeCell ref="A777:A778"/>
    <mergeCell ref="C786:L786"/>
    <mergeCell ref="C787:L787"/>
    <mergeCell ref="C788:L788"/>
    <mergeCell ref="C789:L789"/>
    <mergeCell ref="C790:L790"/>
    <mergeCell ref="C791:L791"/>
    <mergeCell ref="C792:L792"/>
    <mergeCell ref="A785:A790"/>
    <mergeCell ref="A791:A792"/>
    <mergeCell ref="A793:K793"/>
    <mergeCell ref="L793:M793"/>
    <mergeCell ref="A794:K796"/>
    <mergeCell ref="L794:M796"/>
    <mergeCell ref="A799:M799"/>
    <mergeCell ref="A800:C801"/>
    <mergeCell ref="D800:G801"/>
    <mergeCell ref="C818:L818"/>
    <mergeCell ref="C814:L814"/>
    <mergeCell ref="C857:L857"/>
    <mergeCell ref="C858:L858"/>
    <mergeCell ref="C824:L824"/>
    <mergeCell ref="C825:L825"/>
    <mergeCell ref="C826:L826"/>
    <mergeCell ref="C815:L815"/>
    <mergeCell ref="C816:L816"/>
    <mergeCell ref="C817:L817"/>
    <mergeCell ref="C811:L811"/>
    <mergeCell ref="C819:L819"/>
    <mergeCell ref="C820:L820"/>
    <mergeCell ref="C821:L821"/>
    <mergeCell ref="C822:L822"/>
    <mergeCell ref="C823:L823"/>
    <mergeCell ref="A815:A818"/>
    <mergeCell ref="A819:A820"/>
    <mergeCell ref="A821:A826"/>
    <mergeCell ref="C859:L859"/>
    <mergeCell ref="C860:L860"/>
    <mergeCell ref="C861:L861"/>
    <mergeCell ref="C862:L862"/>
    <mergeCell ref="A861:A862"/>
    <mergeCell ref="C868:L868"/>
    <mergeCell ref="C869:L869"/>
    <mergeCell ref="C870:L870"/>
    <mergeCell ref="C871:L871"/>
    <mergeCell ref="C872:L872"/>
    <mergeCell ref="C864:L864"/>
    <mergeCell ref="C863:L863"/>
    <mergeCell ref="A863:A868"/>
    <mergeCell ref="A869:A874"/>
    <mergeCell ref="A875:A876"/>
    <mergeCell ref="A877:K877"/>
    <mergeCell ref="A844:E844"/>
    <mergeCell ref="F844:I844"/>
    <mergeCell ref="J844:M844"/>
    <mergeCell ref="A845:C845"/>
    <mergeCell ref="D845:E845"/>
    <mergeCell ref="F845:G845"/>
    <mergeCell ref="H845:I845"/>
    <mergeCell ref="J845:K845"/>
    <mergeCell ref="L845:M845"/>
    <mergeCell ref="A852:A856"/>
    <mergeCell ref="C852:L852"/>
    <mergeCell ref="C853:L853"/>
    <mergeCell ref="C854:L854"/>
    <mergeCell ref="C855:L855"/>
    <mergeCell ref="C856:L856"/>
    <mergeCell ref="A857:A860"/>
    <mergeCell ref="C1069:L1069"/>
    <mergeCell ref="C1070:L1070"/>
    <mergeCell ref="C1071:L1071"/>
    <mergeCell ref="C1072:L1072"/>
    <mergeCell ref="C1073:L1073"/>
    <mergeCell ref="C1020:L1020"/>
    <mergeCell ref="C1021:L1021"/>
    <mergeCell ref="C1022:L1022"/>
    <mergeCell ref="C1023:L1023"/>
    <mergeCell ref="C1024:L1024"/>
    <mergeCell ref="C1025:L1025"/>
    <mergeCell ref="C1026:L1026"/>
    <mergeCell ref="C1027:L1027"/>
    <mergeCell ref="C1028:L1028"/>
    <mergeCell ref="A1025:A1028"/>
    <mergeCell ref="A1029:A1030"/>
    <mergeCell ref="C1029:L1029"/>
    <mergeCell ref="C1030:L1030"/>
    <mergeCell ref="A1031:A1036"/>
    <mergeCell ref="C1031:L1031"/>
    <mergeCell ref="C1032:L1032"/>
    <mergeCell ref="C1033:L1033"/>
    <mergeCell ref="C1034:L1034"/>
    <mergeCell ref="C1035:L1035"/>
    <mergeCell ref="C1036:L1036"/>
    <mergeCell ref="A1037:A1042"/>
    <mergeCell ref="C1037:L1037"/>
    <mergeCell ref="C1038:L1038"/>
    <mergeCell ref="C1039:L1039"/>
    <mergeCell ref="C1040:L1040"/>
    <mergeCell ref="C1041:L1041"/>
    <mergeCell ref="C1042:L1042"/>
    <mergeCell ref="A1127:A1128"/>
    <mergeCell ref="C1127:L1127"/>
    <mergeCell ref="C1128:L1128"/>
    <mergeCell ref="A1087:K1087"/>
    <mergeCell ref="L1087:M1087"/>
    <mergeCell ref="A1088:K1090"/>
    <mergeCell ref="L1088:M1090"/>
    <mergeCell ref="A1093:M1093"/>
    <mergeCell ref="A1094:C1095"/>
    <mergeCell ref="D1094:G1095"/>
    <mergeCell ref="H1094:H1095"/>
    <mergeCell ref="I1094:J1095"/>
    <mergeCell ref="K1094:M1095"/>
    <mergeCell ref="A1096:E1096"/>
    <mergeCell ref="F1096:I1096"/>
    <mergeCell ref="J1096:M1096"/>
    <mergeCell ref="A1097:C1097"/>
    <mergeCell ref="D1097:E1097"/>
    <mergeCell ref="F1097:G1097"/>
    <mergeCell ref="H1097:I1097"/>
    <mergeCell ref="J1097:K1097"/>
    <mergeCell ref="L1097:M1097"/>
    <mergeCell ref="F1138:I1138"/>
    <mergeCell ref="J1138:M1138"/>
    <mergeCell ref="A1129:K1129"/>
    <mergeCell ref="L1129:M1129"/>
    <mergeCell ref="A1130:K1132"/>
    <mergeCell ref="A1138:E1138"/>
    <mergeCell ref="C1188:L1188"/>
    <mergeCell ref="C1189:L1189"/>
    <mergeCell ref="C1202:L1202"/>
    <mergeCell ref="C1203:L1203"/>
    <mergeCell ref="C1204:L1204"/>
    <mergeCell ref="C1205:L1205"/>
    <mergeCell ref="C1206:L1206"/>
    <mergeCell ref="C1207:L1207"/>
    <mergeCell ref="A1188:A1192"/>
    <mergeCell ref="A1193:A1196"/>
    <mergeCell ref="A1197:A1198"/>
    <mergeCell ref="A1199:A1204"/>
    <mergeCell ref="A1205:A1210"/>
    <mergeCell ref="C1167:L1167"/>
    <mergeCell ref="C1168:L1168"/>
    <mergeCell ref="C1169:L1169"/>
    <mergeCell ref="C1165:L1165"/>
    <mergeCell ref="C1166:L1166"/>
    <mergeCell ref="L1130:M1132"/>
    <mergeCell ref="A1135:M1135"/>
    <mergeCell ref="A1136:C1137"/>
    <mergeCell ref="D1136:G1137"/>
    <mergeCell ref="H1136:H1137"/>
    <mergeCell ref="I1136:J1137"/>
    <mergeCell ref="K1136:M1137"/>
    <mergeCell ref="A1139:C1139"/>
    <mergeCell ref="J1306:M1306"/>
    <mergeCell ref="A1307:C1307"/>
    <mergeCell ref="D1307:E1307"/>
    <mergeCell ref="F1307:G1307"/>
    <mergeCell ref="H1307:I1307"/>
    <mergeCell ref="J1307:K1307"/>
    <mergeCell ref="L1307:M1307"/>
    <mergeCell ref="A1348:E1348"/>
    <mergeCell ref="F1348:I1348"/>
    <mergeCell ref="C1279:L1279"/>
    <mergeCell ref="C1280:L1280"/>
    <mergeCell ref="A1281:A1282"/>
    <mergeCell ref="A1319:A1322"/>
    <mergeCell ref="C1319:L1319"/>
    <mergeCell ref="C1320:L1320"/>
    <mergeCell ref="C1321:L1321"/>
    <mergeCell ref="C1322:L1322"/>
    <mergeCell ref="A1323:A1324"/>
    <mergeCell ref="C1323:L1323"/>
    <mergeCell ref="C1324:L1324"/>
    <mergeCell ref="A1325:A1330"/>
    <mergeCell ref="C1325:L1325"/>
    <mergeCell ref="C1326:L1326"/>
    <mergeCell ref="C1327:L1327"/>
    <mergeCell ref="A1331:A1336"/>
    <mergeCell ref="C1309:L1309"/>
    <mergeCell ref="C1310:L1310"/>
    <mergeCell ref="C1288:L1288"/>
    <mergeCell ref="C1289:L1289"/>
    <mergeCell ref="C1290:L1290"/>
    <mergeCell ref="C1291:L1291"/>
    <mergeCell ref="C1292:L1292"/>
    <mergeCell ref="J1390:M1390"/>
    <mergeCell ref="C1375:L1375"/>
    <mergeCell ref="C1376:L1376"/>
    <mergeCell ref="C1377:L1377"/>
    <mergeCell ref="C1378:L1378"/>
    <mergeCell ref="C1379:L1379"/>
    <mergeCell ref="A1373:A1378"/>
    <mergeCell ref="C1373:L1373"/>
    <mergeCell ref="C1374:L1374"/>
    <mergeCell ref="L1298:M1300"/>
    <mergeCell ref="A1303:M1303"/>
    <mergeCell ref="A1304:C1305"/>
    <mergeCell ref="C1337:L1337"/>
    <mergeCell ref="C1338:L1338"/>
    <mergeCell ref="C1353:L1353"/>
    <mergeCell ref="A1337:A1338"/>
    <mergeCell ref="A1339:K1339"/>
    <mergeCell ref="L1339:M1339"/>
    <mergeCell ref="A1340:K1342"/>
    <mergeCell ref="L1340:M1342"/>
    <mergeCell ref="C1328:L1328"/>
    <mergeCell ref="C1329:L1329"/>
    <mergeCell ref="C1330:L1330"/>
    <mergeCell ref="C1331:L1331"/>
    <mergeCell ref="C1332:L1332"/>
    <mergeCell ref="C1333:L1333"/>
    <mergeCell ref="C1334:L1334"/>
    <mergeCell ref="C1335:L1335"/>
    <mergeCell ref="C1336:L1336"/>
    <mergeCell ref="C1351:L1351"/>
    <mergeCell ref="C1352:L1352"/>
    <mergeCell ref="F1306:I1306"/>
    <mergeCell ref="A1432:E1432"/>
    <mergeCell ref="F1432:I1432"/>
    <mergeCell ref="J1432:M1432"/>
    <mergeCell ref="A1433:C1433"/>
    <mergeCell ref="D1433:E1433"/>
    <mergeCell ref="F1433:G1433"/>
    <mergeCell ref="H1433:I1433"/>
    <mergeCell ref="J1433:K1433"/>
    <mergeCell ref="L1433:M1433"/>
    <mergeCell ref="Q1434:R1434"/>
    <mergeCell ref="C1395:L1395"/>
    <mergeCell ref="C1396:L1396"/>
    <mergeCell ref="C1397:L1397"/>
    <mergeCell ref="C1398:L1398"/>
    <mergeCell ref="C1399:L1399"/>
    <mergeCell ref="C1394:L1394"/>
    <mergeCell ref="C1400:L1400"/>
    <mergeCell ref="C1401:L1401"/>
    <mergeCell ref="C1402:L1402"/>
    <mergeCell ref="C1403:L1403"/>
    <mergeCell ref="C1442:L1442"/>
    <mergeCell ref="C1443:L1443"/>
    <mergeCell ref="C1444:L1444"/>
    <mergeCell ref="C1445:L1445"/>
    <mergeCell ref="C1446:L1446"/>
    <mergeCell ref="C1449:L1449"/>
    <mergeCell ref="C1450:L1450"/>
    <mergeCell ref="C1451:L1451"/>
    <mergeCell ref="A1435:A1439"/>
    <mergeCell ref="A1440:A1444"/>
    <mergeCell ref="A1445:A1448"/>
    <mergeCell ref="A1449:A1450"/>
    <mergeCell ref="A1451:A1456"/>
    <mergeCell ref="C1452:L1452"/>
    <mergeCell ref="C1453:L1453"/>
    <mergeCell ref="C1454:L1454"/>
    <mergeCell ref="C1455:L1455"/>
    <mergeCell ref="C1456:L1456"/>
    <mergeCell ref="C1436:L1436"/>
    <mergeCell ref="C1437:L1437"/>
    <mergeCell ref="C1438:L1438"/>
    <mergeCell ref="C1439:L1439"/>
    <mergeCell ref="C1447:L1447"/>
    <mergeCell ref="C1448:L1448"/>
    <mergeCell ref="C1440:L1440"/>
    <mergeCell ref="A43:M43"/>
    <mergeCell ref="A44:C45"/>
    <mergeCell ref="D44:G45"/>
    <mergeCell ref="H44:H45"/>
    <mergeCell ref="I44:J45"/>
    <mergeCell ref="K44:M45"/>
    <mergeCell ref="A46:E46"/>
    <mergeCell ref="F46:I46"/>
    <mergeCell ref="J46:M46"/>
    <mergeCell ref="A47:C47"/>
    <mergeCell ref="D47:E47"/>
    <mergeCell ref="F47:G47"/>
    <mergeCell ref="H47:I47"/>
    <mergeCell ref="J47:K47"/>
    <mergeCell ref="L47:M47"/>
    <mergeCell ref="Q48:R48"/>
    <mergeCell ref="A49:A53"/>
    <mergeCell ref="C49:L49"/>
    <mergeCell ref="C50:L50"/>
    <mergeCell ref="C51:L51"/>
    <mergeCell ref="C52:L52"/>
    <mergeCell ref="C53:L53"/>
    <mergeCell ref="A54:A58"/>
    <mergeCell ref="C54:L54"/>
    <mergeCell ref="C55:L55"/>
    <mergeCell ref="C56:L56"/>
    <mergeCell ref="C57:L57"/>
    <mergeCell ref="C58:L58"/>
    <mergeCell ref="A59:A62"/>
    <mergeCell ref="A63:A64"/>
    <mergeCell ref="A65:A70"/>
    <mergeCell ref="A71:A76"/>
    <mergeCell ref="A77:A78"/>
    <mergeCell ref="A79:K79"/>
    <mergeCell ref="L79:M79"/>
    <mergeCell ref="A80:K82"/>
    <mergeCell ref="L80:M82"/>
    <mergeCell ref="A85:M85"/>
    <mergeCell ref="A86:C87"/>
    <mergeCell ref="D86:G87"/>
    <mergeCell ref="H86:H87"/>
    <mergeCell ref="I86:J87"/>
    <mergeCell ref="K86:M87"/>
    <mergeCell ref="C59:L59"/>
    <mergeCell ref="C60:L60"/>
    <mergeCell ref="C61:L61"/>
    <mergeCell ref="C62:L62"/>
    <mergeCell ref="Q90:R90"/>
    <mergeCell ref="A91:A95"/>
    <mergeCell ref="C91:L91"/>
    <mergeCell ref="C92:L92"/>
    <mergeCell ref="C93:L93"/>
    <mergeCell ref="C94:L94"/>
    <mergeCell ref="C95:L95"/>
    <mergeCell ref="A96:A100"/>
    <mergeCell ref="C96:L96"/>
    <mergeCell ref="C97:L97"/>
    <mergeCell ref="C98:L98"/>
    <mergeCell ref="C99:L99"/>
    <mergeCell ref="C100:L100"/>
    <mergeCell ref="A101:A104"/>
    <mergeCell ref="C101:L101"/>
    <mergeCell ref="C102:L102"/>
    <mergeCell ref="C103:L103"/>
    <mergeCell ref="C104:L104"/>
    <mergeCell ref="A119:A120"/>
    <mergeCell ref="A121:K121"/>
    <mergeCell ref="L121:M121"/>
    <mergeCell ref="A122:K124"/>
    <mergeCell ref="L122:M124"/>
    <mergeCell ref="A127:M127"/>
    <mergeCell ref="A128:C129"/>
    <mergeCell ref="D128:G129"/>
    <mergeCell ref="H128:H129"/>
    <mergeCell ref="I128:J129"/>
    <mergeCell ref="K128:M129"/>
    <mergeCell ref="C106:L106"/>
    <mergeCell ref="C107:L107"/>
    <mergeCell ref="C108:L108"/>
    <mergeCell ref="C109:L109"/>
    <mergeCell ref="C110:L110"/>
    <mergeCell ref="C111:L111"/>
    <mergeCell ref="C116:L116"/>
    <mergeCell ref="C117:L117"/>
    <mergeCell ref="C118:L118"/>
    <mergeCell ref="C119:L119"/>
    <mergeCell ref="C120:L120"/>
    <mergeCell ref="C112:L112"/>
    <mergeCell ref="C113:L113"/>
    <mergeCell ref="C114:L114"/>
    <mergeCell ref="C115:L115"/>
    <mergeCell ref="A105:A106"/>
    <mergeCell ref="C105:L105"/>
    <mergeCell ref="A107:A112"/>
    <mergeCell ref="A113:A118"/>
    <mergeCell ref="A130:E130"/>
    <mergeCell ref="F130:I130"/>
    <mergeCell ref="J130:M130"/>
    <mergeCell ref="A131:C131"/>
    <mergeCell ref="D131:E131"/>
    <mergeCell ref="F131:G131"/>
    <mergeCell ref="H131:I131"/>
    <mergeCell ref="J131:K131"/>
    <mergeCell ref="L131:M131"/>
    <mergeCell ref="Q132:R132"/>
    <mergeCell ref="A133:A137"/>
    <mergeCell ref="C136:L136"/>
    <mergeCell ref="C137:L137"/>
    <mergeCell ref="A138:A142"/>
    <mergeCell ref="C138:L138"/>
    <mergeCell ref="C139:L139"/>
    <mergeCell ref="C140:L140"/>
    <mergeCell ref="C141:L141"/>
    <mergeCell ref="C142:L142"/>
    <mergeCell ref="C133:L133"/>
    <mergeCell ref="C134:L134"/>
    <mergeCell ref="C135:L135"/>
    <mergeCell ref="A143:A146"/>
    <mergeCell ref="C143:L143"/>
    <mergeCell ref="C144:L144"/>
    <mergeCell ref="C145:L145"/>
    <mergeCell ref="C146:L146"/>
    <mergeCell ref="A147:A148"/>
    <mergeCell ref="C147:L147"/>
    <mergeCell ref="C148:L148"/>
    <mergeCell ref="A149:A154"/>
    <mergeCell ref="C149:L149"/>
    <mergeCell ref="C150:L150"/>
    <mergeCell ref="C151:L151"/>
    <mergeCell ref="C152:L152"/>
    <mergeCell ref="A155:A160"/>
    <mergeCell ref="A161:A162"/>
    <mergeCell ref="A163:K163"/>
    <mergeCell ref="L163:M163"/>
    <mergeCell ref="Q174:R174"/>
    <mergeCell ref="A175:A179"/>
    <mergeCell ref="A180:A184"/>
    <mergeCell ref="C183:L183"/>
    <mergeCell ref="C184:L184"/>
    <mergeCell ref="A185:A188"/>
    <mergeCell ref="C185:L185"/>
    <mergeCell ref="C186:L186"/>
    <mergeCell ref="C187:L187"/>
    <mergeCell ref="C188:L188"/>
    <mergeCell ref="A189:A190"/>
    <mergeCell ref="C189:L189"/>
    <mergeCell ref="C190:L190"/>
    <mergeCell ref="C180:L180"/>
    <mergeCell ref="C181:L181"/>
    <mergeCell ref="C182:L182"/>
    <mergeCell ref="C178:L178"/>
    <mergeCell ref="C179:L179"/>
    <mergeCell ref="C175:L175"/>
    <mergeCell ref="C176:L176"/>
    <mergeCell ref="C177:L177"/>
    <mergeCell ref="A214:E214"/>
    <mergeCell ref="F214:I214"/>
    <mergeCell ref="J214:M214"/>
    <mergeCell ref="A215:C215"/>
    <mergeCell ref="D215:E215"/>
    <mergeCell ref="F215:G215"/>
    <mergeCell ref="H215:I215"/>
    <mergeCell ref="J215:K215"/>
    <mergeCell ref="L215:M215"/>
    <mergeCell ref="Q216:R216"/>
    <mergeCell ref="A217:A221"/>
    <mergeCell ref="A222:A226"/>
    <mergeCell ref="A227:A230"/>
    <mergeCell ref="C230:L230"/>
    <mergeCell ref="C217:L217"/>
    <mergeCell ref="C218:L218"/>
    <mergeCell ref="C221:L221"/>
    <mergeCell ref="C222:L222"/>
    <mergeCell ref="C219:L219"/>
    <mergeCell ref="C220:L220"/>
    <mergeCell ref="C223:L223"/>
    <mergeCell ref="C224:L224"/>
    <mergeCell ref="C225:L225"/>
    <mergeCell ref="C226:L226"/>
    <mergeCell ref="C227:L227"/>
    <mergeCell ref="C228:L228"/>
    <mergeCell ref="C229:L229"/>
    <mergeCell ref="A231:A232"/>
    <mergeCell ref="C231:L231"/>
    <mergeCell ref="C232:L232"/>
    <mergeCell ref="A233:A238"/>
    <mergeCell ref="C233:L233"/>
    <mergeCell ref="C234:L234"/>
    <mergeCell ref="C235:L235"/>
    <mergeCell ref="C236:L236"/>
    <mergeCell ref="C237:L237"/>
    <mergeCell ref="C238:L238"/>
    <mergeCell ref="A239:A244"/>
    <mergeCell ref="C239:L239"/>
    <mergeCell ref="C240:L240"/>
    <mergeCell ref="C241:L241"/>
    <mergeCell ref="C242:L242"/>
    <mergeCell ref="C243:L243"/>
    <mergeCell ref="C244:L244"/>
    <mergeCell ref="A245:A246"/>
    <mergeCell ref="C245:L245"/>
    <mergeCell ref="C246:L246"/>
    <mergeCell ref="A247:K247"/>
    <mergeCell ref="L247:M247"/>
    <mergeCell ref="A248:K250"/>
    <mergeCell ref="L248:M250"/>
    <mergeCell ref="A253:M253"/>
    <mergeCell ref="A254:C255"/>
    <mergeCell ref="D254:G255"/>
    <mergeCell ref="H254:H255"/>
    <mergeCell ref="I254:J255"/>
    <mergeCell ref="K254:M255"/>
    <mergeCell ref="A256:E256"/>
    <mergeCell ref="F256:I256"/>
    <mergeCell ref="J256:M256"/>
    <mergeCell ref="A257:C257"/>
    <mergeCell ref="D257:E257"/>
    <mergeCell ref="F257:G257"/>
    <mergeCell ref="H257:I257"/>
    <mergeCell ref="J257:K257"/>
    <mergeCell ref="L257:M257"/>
    <mergeCell ref="Q258:R258"/>
    <mergeCell ref="A259:A263"/>
    <mergeCell ref="A264:A268"/>
    <mergeCell ref="A269:A272"/>
    <mergeCell ref="A273:A274"/>
    <mergeCell ref="A275:A280"/>
    <mergeCell ref="C277:L277"/>
    <mergeCell ref="C278:L278"/>
    <mergeCell ref="C279:L279"/>
    <mergeCell ref="C280:L280"/>
    <mergeCell ref="A281:A286"/>
    <mergeCell ref="C281:L281"/>
    <mergeCell ref="C282:L282"/>
    <mergeCell ref="C283:L283"/>
    <mergeCell ref="C284:L284"/>
    <mergeCell ref="C285:L285"/>
    <mergeCell ref="C286:L286"/>
    <mergeCell ref="C263:L263"/>
    <mergeCell ref="C264:L264"/>
    <mergeCell ref="C265:L265"/>
    <mergeCell ref="C266:L266"/>
    <mergeCell ref="C259:L259"/>
    <mergeCell ref="C260:L260"/>
    <mergeCell ref="C261:L261"/>
    <mergeCell ref="C262:L262"/>
    <mergeCell ref="C267:L267"/>
    <mergeCell ref="L299:M299"/>
    <mergeCell ref="A329:A330"/>
    <mergeCell ref="C329:L329"/>
    <mergeCell ref="C330:L330"/>
    <mergeCell ref="A331:K331"/>
    <mergeCell ref="L331:M331"/>
    <mergeCell ref="A332:K334"/>
    <mergeCell ref="L332:M334"/>
    <mergeCell ref="A337:M337"/>
    <mergeCell ref="A338:C339"/>
    <mergeCell ref="D338:G339"/>
    <mergeCell ref="H338:H339"/>
    <mergeCell ref="I338:J339"/>
    <mergeCell ref="K338:M339"/>
    <mergeCell ref="C312:L312"/>
    <mergeCell ref="C301:L301"/>
    <mergeCell ref="C302:L302"/>
    <mergeCell ref="C303:L303"/>
    <mergeCell ref="C304:L304"/>
    <mergeCell ref="C305:L305"/>
    <mergeCell ref="C306:L306"/>
    <mergeCell ref="C307:L307"/>
    <mergeCell ref="J341:K341"/>
    <mergeCell ref="L341:M341"/>
    <mergeCell ref="Q342:R342"/>
    <mergeCell ref="A343:A347"/>
    <mergeCell ref="A348:A352"/>
    <mergeCell ref="A353:A356"/>
    <mergeCell ref="A357:A358"/>
    <mergeCell ref="A359:A364"/>
    <mergeCell ref="A365:A370"/>
    <mergeCell ref="A371:A372"/>
    <mergeCell ref="C371:L371"/>
    <mergeCell ref="C372:L372"/>
    <mergeCell ref="A373:K373"/>
    <mergeCell ref="L373:M373"/>
    <mergeCell ref="A374:K376"/>
    <mergeCell ref="L374:M376"/>
    <mergeCell ref="A379:M379"/>
    <mergeCell ref="C360:L360"/>
    <mergeCell ref="C361:L361"/>
    <mergeCell ref="C362:L362"/>
    <mergeCell ref="C363:L363"/>
    <mergeCell ref="C364:L364"/>
    <mergeCell ref="C365:L365"/>
    <mergeCell ref="C366:L366"/>
    <mergeCell ref="K380:M381"/>
    <mergeCell ref="H383:I383"/>
    <mergeCell ref="J383:K383"/>
    <mergeCell ref="L383:M383"/>
    <mergeCell ref="Q384:R384"/>
    <mergeCell ref="A385:A389"/>
    <mergeCell ref="C385:L385"/>
    <mergeCell ref="C386:L386"/>
    <mergeCell ref="C387:L387"/>
    <mergeCell ref="A390:A394"/>
    <mergeCell ref="A395:A398"/>
    <mergeCell ref="A399:A400"/>
    <mergeCell ref="A401:A406"/>
    <mergeCell ref="C406:L406"/>
    <mergeCell ref="C393:L393"/>
    <mergeCell ref="C394:L394"/>
    <mergeCell ref="C395:L395"/>
    <mergeCell ref="C396:L396"/>
    <mergeCell ref="C397:L397"/>
    <mergeCell ref="C398:L398"/>
    <mergeCell ref="C399:L399"/>
    <mergeCell ref="C400:L400"/>
    <mergeCell ref="C401:L401"/>
    <mergeCell ref="C402:L402"/>
    <mergeCell ref="C403:L403"/>
    <mergeCell ref="C404:L404"/>
    <mergeCell ref="C405:L405"/>
    <mergeCell ref="C388:L388"/>
    <mergeCell ref="C414:L414"/>
    <mergeCell ref="A383:C383"/>
    <mergeCell ref="D383:E383"/>
    <mergeCell ref="F383:G383"/>
    <mergeCell ref="A422:C423"/>
    <mergeCell ref="D422:G423"/>
    <mergeCell ref="H422:H423"/>
    <mergeCell ref="I422:J423"/>
    <mergeCell ref="K422:M423"/>
    <mergeCell ref="A424:E424"/>
    <mergeCell ref="F424:I424"/>
    <mergeCell ref="J424:M424"/>
    <mergeCell ref="A425:C425"/>
    <mergeCell ref="D425:E425"/>
    <mergeCell ref="F425:G425"/>
    <mergeCell ref="H425:I425"/>
    <mergeCell ref="J425:K425"/>
    <mergeCell ref="L425:M425"/>
    <mergeCell ref="A421:M421"/>
    <mergeCell ref="C389:L389"/>
    <mergeCell ref="C390:L390"/>
    <mergeCell ref="C391:L391"/>
    <mergeCell ref="C392:L392"/>
    <mergeCell ref="A407:A412"/>
    <mergeCell ref="A413:A414"/>
    <mergeCell ref="A415:K415"/>
    <mergeCell ref="L415:M415"/>
    <mergeCell ref="A416:K418"/>
    <mergeCell ref="L416:M418"/>
    <mergeCell ref="C407:L407"/>
    <mergeCell ref="C408:L408"/>
    <mergeCell ref="C409:L409"/>
    <mergeCell ref="Q426:R426"/>
    <mergeCell ref="A427:A431"/>
    <mergeCell ref="C427:L427"/>
    <mergeCell ref="C428:L428"/>
    <mergeCell ref="C429:L429"/>
    <mergeCell ref="C430:L430"/>
    <mergeCell ref="C431:L431"/>
    <mergeCell ref="Q468:R468"/>
    <mergeCell ref="A469:A473"/>
    <mergeCell ref="C469:L469"/>
    <mergeCell ref="C470:L470"/>
    <mergeCell ref="C471:L471"/>
    <mergeCell ref="C472:L472"/>
    <mergeCell ref="C473:L473"/>
    <mergeCell ref="A474:A478"/>
    <mergeCell ref="C474:L474"/>
    <mergeCell ref="C475:L475"/>
    <mergeCell ref="C476:L476"/>
    <mergeCell ref="C477:L477"/>
    <mergeCell ref="C478:L478"/>
    <mergeCell ref="A457:K457"/>
    <mergeCell ref="L457:M457"/>
    <mergeCell ref="A458:K460"/>
    <mergeCell ref="L458:M460"/>
    <mergeCell ref="A463:M463"/>
    <mergeCell ref="A464:C465"/>
    <mergeCell ref="D464:G465"/>
    <mergeCell ref="H464:H465"/>
    <mergeCell ref="I464:J465"/>
    <mergeCell ref="K464:M465"/>
    <mergeCell ref="A466:E466"/>
    <mergeCell ref="F466:I466"/>
    <mergeCell ref="C481:L481"/>
    <mergeCell ref="A497:A498"/>
    <mergeCell ref="A499:K499"/>
    <mergeCell ref="L499:M499"/>
    <mergeCell ref="A500:K502"/>
    <mergeCell ref="L500:M502"/>
    <mergeCell ref="A505:M505"/>
    <mergeCell ref="A506:C507"/>
    <mergeCell ref="D506:G507"/>
    <mergeCell ref="H506:H507"/>
    <mergeCell ref="I506:J507"/>
    <mergeCell ref="K506:M507"/>
    <mergeCell ref="A508:E508"/>
    <mergeCell ref="F508:I508"/>
    <mergeCell ref="J508:M508"/>
    <mergeCell ref="A509:C509"/>
    <mergeCell ref="D509:E509"/>
    <mergeCell ref="F509:G509"/>
    <mergeCell ref="H509:I509"/>
    <mergeCell ref="J509:K509"/>
    <mergeCell ref="L509:M509"/>
    <mergeCell ref="Q510:R510"/>
    <mergeCell ref="A511:A515"/>
    <mergeCell ref="C512:L512"/>
    <mergeCell ref="C513:L513"/>
    <mergeCell ref="C514:L514"/>
    <mergeCell ref="C515:L515"/>
    <mergeCell ref="A516:A520"/>
    <mergeCell ref="C516:L516"/>
    <mergeCell ref="C517:L517"/>
    <mergeCell ref="C518:L518"/>
    <mergeCell ref="C519:L519"/>
    <mergeCell ref="C520:L520"/>
    <mergeCell ref="A521:A524"/>
    <mergeCell ref="C521:L521"/>
    <mergeCell ref="C522:L522"/>
    <mergeCell ref="C523:L523"/>
    <mergeCell ref="C524:L524"/>
    <mergeCell ref="H551:I551"/>
    <mergeCell ref="J551:K551"/>
    <mergeCell ref="L551:M551"/>
    <mergeCell ref="Q552:R552"/>
    <mergeCell ref="A553:A557"/>
    <mergeCell ref="A558:A562"/>
    <mergeCell ref="C559:L559"/>
    <mergeCell ref="C560:L560"/>
    <mergeCell ref="C561:L561"/>
    <mergeCell ref="C562:L562"/>
    <mergeCell ref="A563:A566"/>
    <mergeCell ref="C563:L563"/>
    <mergeCell ref="C564:L564"/>
    <mergeCell ref="C565:L565"/>
    <mergeCell ref="C566:L566"/>
    <mergeCell ref="C557:L557"/>
    <mergeCell ref="C558:L558"/>
    <mergeCell ref="A567:A568"/>
    <mergeCell ref="C567:L567"/>
    <mergeCell ref="C568:L568"/>
    <mergeCell ref="A569:A574"/>
    <mergeCell ref="C569:L569"/>
    <mergeCell ref="C570:L570"/>
    <mergeCell ref="C571:L571"/>
    <mergeCell ref="C572:L572"/>
    <mergeCell ref="C573:L573"/>
    <mergeCell ref="C574:L574"/>
    <mergeCell ref="A575:A580"/>
    <mergeCell ref="C575:L575"/>
    <mergeCell ref="A581:A582"/>
    <mergeCell ref="A583:K583"/>
    <mergeCell ref="L583:M583"/>
    <mergeCell ref="A584:K586"/>
    <mergeCell ref="L584:M586"/>
    <mergeCell ref="C579:L579"/>
    <mergeCell ref="C580:L580"/>
    <mergeCell ref="C577:L577"/>
    <mergeCell ref="C578:L578"/>
    <mergeCell ref="C576:L576"/>
    <mergeCell ref="C581:L581"/>
    <mergeCell ref="C582:L582"/>
    <mergeCell ref="A589:M589"/>
    <mergeCell ref="A590:C591"/>
    <mergeCell ref="D590:G591"/>
    <mergeCell ref="H590:H591"/>
    <mergeCell ref="I590:J591"/>
    <mergeCell ref="K590:M591"/>
    <mergeCell ref="A592:E592"/>
    <mergeCell ref="F592:I592"/>
    <mergeCell ref="J592:M592"/>
    <mergeCell ref="A593:C593"/>
    <mergeCell ref="D593:E593"/>
    <mergeCell ref="F593:G593"/>
    <mergeCell ref="H593:I593"/>
    <mergeCell ref="J593:K593"/>
    <mergeCell ref="L593:M593"/>
    <mergeCell ref="Q594:R594"/>
    <mergeCell ref="A595:A599"/>
    <mergeCell ref="C595:L595"/>
    <mergeCell ref="C596:L596"/>
    <mergeCell ref="C597:L597"/>
    <mergeCell ref="C598:L598"/>
    <mergeCell ref="C599:L599"/>
    <mergeCell ref="Q636:R636"/>
    <mergeCell ref="A637:A641"/>
    <mergeCell ref="A642:A646"/>
    <mergeCell ref="A647:A650"/>
    <mergeCell ref="A653:A658"/>
    <mergeCell ref="C653:L653"/>
    <mergeCell ref="C654:L654"/>
    <mergeCell ref="C655:L655"/>
    <mergeCell ref="C656:L656"/>
    <mergeCell ref="C657:L657"/>
    <mergeCell ref="C658:L658"/>
    <mergeCell ref="C645:L645"/>
    <mergeCell ref="C646:L646"/>
    <mergeCell ref="C647:L647"/>
    <mergeCell ref="C648:L648"/>
    <mergeCell ref="C649:L649"/>
    <mergeCell ref="C650:L650"/>
    <mergeCell ref="A651:A652"/>
    <mergeCell ref="C651:L651"/>
    <mergeCell ref="C652:L652"/>
    <mergeCell ref="C637:L637"/>
    <mergeCell ref="C638:L638"/>
    <mergeCell ref="C639:L639"/>
    <mergeCell ref="C640:L640"/>
    <mergeCell ref="C641:L641"/>
    <mergeCell ref="C642:L642"/>
    <mergeCell ref="J677:K677"/>
    <mergeCell ref="L677:M677"/>
    <mergeCell ref="Q678:R678"/>
    <mergeCell ref="A679:A683"/>
    <mergeCell ref="A684:A688"/>
    <mergeCell ref="A689:A692"/>
    <mergeCell ref="A693:A694"/>
    <mergeCell ref="A695:A700"/>
    <mergeCell ref="C700:L700"/>
    <mergeCell ref="C684:L684"/>
    <mergeCell ref="C685:L685"/>
    <mergeCell ref="C686:L686"/>
    <mergeCell ref="C687:L687"/>
    <mergeCell ref="C688:L688"/>
    <mergeCell ref="C689:L689"/>
    <mergeCell ref="C690:L690"/>
    <mergeCell ref="C691:L691"/>
    <mergeCell ref="C692:L692"/>
    <mergeCell ref="C693:L693"/>
    <mergeCell ref="C694:L694"/>
    <mergeCell ref="C695:L695"/>
    <mergeCell ref="C696:L696"/>
    <mergeCell ref="C697:L697"/>
    <mergeCell ref="C679:L679"/>
    <mergeCell ref="C680:L680"/>
    <mergeCell ref="C681:L681"/>
    <mergeCell ref="C682:L682"/>
    <mergeCell ref="C683:L683"/>
    <mergeCell ref="C775:L775"/>
    <mergeCell ref="C776:L776"/>
    <mergeCell ref="C777:L777"/>
    <mergeCell ref="C778:L778"/>
    <mergeCell ref="C779:L779"/>
    <mergeCell ref="C780:L780"/>
    <mergeCell ref="C781:L781"/>
    <mergeCell ref="C782:L782"/>
    <mergeCell ref="Q804:R804"/>
    <mergeCell ref="A805:A809"/>
    <mergeCell ref="C805:L805"/>
    <mergeCell ref="C806:L806"/>
    <mergeCell ref="C807:L807"/>
    <mergeCell ref="C808:L808"/>
    <mergeCell ref="C809:L809"/>
    <mergeCell ref="A810:A814"/>
    <mergeCell ref="C810:L810"/>
    <mergeCell ref="H800:H801"/>
    <mergeCell ref="A802:E802"/>
    <mergeCell ref="F802:I802"/>
    <mergeCell ref="J802:M802"/>
    <mergeCell ref="A803:C803"/>
    <mergeCell ref="D803:E803"/>
    <mergeCell ref="F803:G803"/>
    <mergeCell ref="H803:I803"/>
    <mergeCell ref="J803:K803"/>
    <mergeCell ref="L803:M803"/>
    <mergeCell ref="I800:J801"/>
    <mergeCell ref="K800:M801"/>
    <mergeCell ref="A779:A784"/>
    <mergeCell ref="C812:L812"/>
    <mergeCell ref="C813:L813"/>
    <mergeCell ref="Q846:R846"/>
    <mergeCell ref="A847:A851"/>
    <mergeCell ref="C847:L847"/>
    <mergeCell ref="C848:L848"/>
    <mergeCell ref="C849:L849"/>
    <mergeCell ref="C850:L850"/>
    <mergeCell ref="C851:L851"/>
    <mergeCell ref="A827:A832"/>
    <mergeCell ref="C827:L827"/>
    <mergeCell ref="C828:L828"/>
    <mergeCell ref="C829:L829"/>
    <mergeCell ref="C830:L830"/>
    <mergeCell ref="C831:L831"/>
    <mergeCell ref="C832:L832"/>
    <mergeCell ref="C833:L833"/>
    <mergeCell ref="C834:L834"/>
    <mergeCell ref="A833:A834"/>
    <mergeCell ref="A835:K835"/>
    <mergeCell ref="L835:M835"/>
    <mergeCell ref="A836:K838"/>
    <mergeCell ref="L836:M838"/>
    <mergeCell ref="A841:M841"/>
    <mergeCell ref="A842:C843"/>
    <mergeCell ref="D842:G843"/>
    <mergeCell ref="H842:H843"/>
    <mergeCell ref="I842:J843"/>
    <mergeCell ref="K842:M843"/>
    <mergeCell ref="Q888:R888"/>
    <mergeCell ref="A889:A893"/>
    <mergeCell ref="C889:L889"/>
    <mergeCell ref="C890:L890"/>
    <mergeCell ref="C891:L891"/>
    <mergeCell ref="C892:L892"/>
    <mergeCell ref="C893:L893"/>
    <mergeCell ref="A894:A898"/>
    <mergeCell ref="C894:L894"/>
    <mergeCell ref="C895:L895"/>
    <mergeCell ref="C896:L896"/>
    <mergeCell ref="C897:L897"/>
    <mergeCell ref="C898:L898"/>
    <mergeCell ref="L877:M877"/>
    <mergeCell ref="A878:K880"/>
    <mergeCell ref="L878:M880"/>
    <mergeCell ref="A883:M883"/>
    <mergeCell ref="A884:C885"/>
    <mergeCell ref="D884:G885"/>
    <mergeCell ref="H884:H885"/>
    <mergeCell ref="I884:J885"/>
    <mergeCell ref="K884:M885"/>
    <mergeCell ref="A886:E886"/>
    <mergeCell ref="F886:I886"/>
    <mergeCell ref="J886:M886"/>
    <mergeCell ref="A887:C887"/>
    <mergeCell ref="D887:E887"/>
    <mergeCell ref="F887:G887"/>
    <mergeCell ref="H887:I887"/>
    <mergeCell ref="J887:K887"/>
    <mergeCell ref="L887:M887"/>
    <mergeCell ref="C865:L865"/>
    <mergeCell ref="C866:L866"/>
    <mergeCell ref="C867:L867"/>
    <mergeCell ref="A899:A902"/>
    <mergeCell ref="C899:L899"/>
    <mergeCell ref="C900:L900"/>
    <mergeCell ref="C901:L901"/>
    <mergeCell ref="C902:L902"/>
    <mergeCell ref="A903:A904"/>
    <mergeCell ref="C903:L903"/>
    <mergeCell ref="C904:L904"/>
    <mergeCell ref="A905:A910"/>
    <mergeCell ref="A911:A916"/>
    <mergeCell ref="A917:A918"/>
    <mergeCell ref="A919:K919"/>
    <mergeCell ref="L919:M919"/>
    <mergeCell ref="A920:K922"/>
    <mergeCell ref="L920:M922"/>
    <mergeCell ref="C873:L873"/>
    <mergeCell ref="C874:L874"/>
    <mergeCell ref="C875:L875"/>
    <mergeCell ref="C876:L876"/>
    <mergeCell ref="C913:L913"/>
    <mergeCell ref="C914:L914"/>
    <mergeCell ref="C915:L915"/>
    <mergeCell ref="A925:M925"/>
    <mergeCell ref="A926:C927"/>
    <mergeCell ref="D926:G927"/>
    <mergeCell ref="H926:H927"/>
    <mergeCell ref="I926:J927"/>
    <mergeCell ref="K926:M927"/>
    <mergeCell ref="C911:L911"/>
    <mergeCell ref="C912:L912"/>
    <mergeCell ref="C910:L910"/>
    <mergeCell ref="C905:L905"/>
    <mergeCell ref="C906:L906"/>
    <mergeCell ref="C907:L907"/>
    <mergeCell ref="C908:L908"/>
    <mergeCell ref="C909:L909"/>
    <mergeCell ref="C916:L916"/>
    <mergeCell ref="C917:L917"/>
    <mergeCell ref="C918:L918"/>
    <mergeCell ref="A928:E928"/>
    <mergeCell ref="F928:I928"/>
    <mergeCell ref="J928:M928"/>
    <mergeCell ref="A929:C929"/>
    <mergeCell ref="D929:E929"/>
    <mergeCell ref="F929:G929"/>
    <mergeCell ref="H929:I929"/>
    <mergeCell ref="J929:K929"/>
    <mergeCell ref="L929:M929"/>
    <mergeCell ref="Q930:R930"/>
    <mergeCell ref="A931:A935"/>
    <mergeCell ref="C935:L935"/>
    <mergeCell ref="A936:A940"/>
    <mergeCell ref="C936:L936"/>
    <mergeCell ref="C937:L937"/>
    <mergeCell ref="C938:L938"/>
    <mergeCell ref="C939:L939"/>
    <mergeCell ref="C940:L940"/>
    <mergeCell ref="C931:L931"/>
    <mergeCell ref="C932:L932"/>
    <mergeCell ref="A941:A944"/>
    <mergeCell ref="C941:L941"/>
    <mergeCell ref="C942:L942"/>
    <mergeCell ref="C943:L943"/>
    <mergeCell ref="C944:L944"/>
    <mergeCell ref="C933:L933"/>
    <mergeCell ref="C934:L934"/>
    <mergeCell ref="L962:M964"/>
    <mergeCell ref="A967:M967"/>
    <mergeCell ref="A968:C969"/>
    <mergeCell ref="D968:G969"/>
    <mergeCell ref="H968:H969"/>
    <mergeCell ref="I968:J969"/>
    <mergeCell ref="K968:M969"/>
    <mergeCell ref="A970:E970"/>
    <mergeCell ref="F970:I970"/>
    <mergeCell ref="J970:M970"/>
    <mergeCell ref="C957:L957"/>
    <mergeCell ref="C958:L958"/>
    <mergeCell ref="C959:L959"/>
    <mergeCell ref="C960:L960"/>
    <mergeCell ref="A945:A946"/>
    <mergeCell ref="C945:L945"/>
    <mergeCell ref="C946:L946"/>
    <mergeCell ref="C952:L952"/>
    <mergeCell ref="C953:L953"/>
    <mergeCell ref="A947:A952"/>
    <mergeCell ref="C947:L947"/>
    <mergeCell ref="C948:L948"/>
    <mergeCell ref="C949:L949"/>
    <mergeCell ref="C950:L950"/>
    <mergeCell ref="C951:L951"/>
    <mergeCell ref="Q972:R972"/>
    <mergeCell ref="A973:A977"/>
    <mergeCell ref="A978:A982"/>
    <mergeCell ref="C982:L982"/>
    <mergeCell ref="A983:A986"/>
    <mergeCell ref="C983:L983"/>
    <mergeCell ref="C984:L984"/>
    <mergeCell ref="C985:L985"/>
    <mergeCell ref="C986:L986"/>
    <mergeCell ref="A987:A988"/>
    <mergeCell ref="C987:L987"/>
    <mergeCell ref="C988:L988"/>
    <mergeCell ref="A989:A994"/>
    <mergeCell ref="C989:L989"/>
    <mergeCell ref="C990:L990"/>
    <mergeCell ref="C991:L991"/>
    <mergeCell ref="C992:L992"/>
    <mergeCell ref="C993:L993"/>
    <mergeCell ref="C994:L994"/>
    <mergeCell ref="A1010:C1011"/>
    <mergeCell ref="D1010:G1011"/>
    <mergeCell ref="H1010:H1011"/>
    <mergeCell ref="I1010:J1011"/>
    <mergeCell ref="K1010:M1011"/>
    <mergeCell ref="A1012:E1012"/>
    <mergeCell ref="F1012:I1012"/>
    <mergeCell ref="J1012:M1012"/>
    <mergeCell ref="A1013:C1013"/>
    <mergeCell ref="D1013:E1013"/>
    <mergeCell ref="F1013:G1013"/>
    <mergeCell ref="H1013:I1013"/>
    <mergeCell ref="J1013:K1013"/>
    <mergeCell ref="L1013:M1013"/>
    <mergeCell ref="Q1014:R1014"/>
    <mergeCell ref="A1015:A1019"/>
    <mergeCell ref="A1020:A1024"/>
    <mergeCell ref="C1017:L1017"/>
    <mergeCell ref="C1018:L1018"/>
    <mergeCell ref="C1019:L1019"/>
    <mergeCell ref="A1043:A1044"/>
    <mergeCell ref="C1043:L1043"/>
    <mergeCell ref="C1044:L1044"/>
    <mergeCell ref="A1045:K1045"/>
    <mergeCell ref="L1045:M1045"/>
    <mergeCell ref="A1046:K1048"/>
    <mergeCell ref="L1046:M1048"/>
    <mergeCell ref="A1051:M1051"/>
    <mergeCell ref="A1052:C1053"/>
    <mergeCell ref="D1052:G1053"/>
    <mergeCell ref="H1052:H1053"/>
    <mergeCell ref="I1052:J1053"/>
    <mergeCell ref="K1052:M1053"/>
    <mergeCell ref="A1054:E1054"/>
    <mergeCell ref="F1054:I1054"/>
    <mergeCell ref="J1054:M1054"/>
    <mergeCell ref="A1055:C1055"/>
    <mergeCell ref="D1055:E1055"/>
    <mergeCell ref="F1055:G1055"/>
    <mergeCell ref="H1055:I1055"/>
    <mergeCell ref="J1055:K1055"/>
    <mergeCell ref="L1055:M1055"/>
    <mergeCell ref="Q1056:R1056"/>
    <mergeCell ref="A1057:A1061"/>
    <mergeCell ref="A1062:A1066"/>
    <mergeCell ref="A1067:A1070"/>
    <mergeCell ref="A1071:A1072"/>
    <mergeCell ref="A1073:A1078"/>
    <mergeCell ref="C1076:L1076"/>
    <mergeCell ref="C1077:L1077"/>
    <mergeCell ref="C1078:L1078"/>
    <mergeCell ref="A1079:A1084"/>
    <mergeCell ref="C1079:L1079"/>
    <mergeCell ref="C1080:L1080"/>
    <mergeCell ref="C1081:L1081"/>
    <mergeCell ref="C1082:L1082"/>
    <mergeCell ref="C1083:L1083"/>
    <mergeCell ref="C1084:L1084"/>
    <mergeCell ref="A1085:A1086"/>
    <mergeCell ref="C1085:L1085"/>
    <mergeCell ref="C1086:L1086"/>
    <mergeCell ref="C1065:L1065"/>
    <mergeCell ref="C1066:L1066"/>
    <mergeCell ref="C1067:L1067"/>
    <mergeCell ref="C1068:L1068"/>
    <mergeCell ref="C1074:L1074"/>
    <mergeCell ref="C1075:L1075"/>
    <mergeCell ref="C1058:L1058"/>
    <mergeCell ref="C1059:L1059"/>
    <mergeCell ref="C1060:L1060"/>
    <mergeCell ref="C1061:L1061"/>
    <mergeCell ref="C1062:L1062"/>
    <mergeCell ref="C1063:L1063"/>
    <mergeCell ref="C1064:L1064"/>
    <mergeCell ref="Q1098:R1098"/>
    <mergeCell ref="A1099:A1103"/>
    <mergeCell ref="A1104:A1108"/>
    <mergeCell ref="A1109:A1112"/>
    <mergeCell ref="A1113:A1114"/>
    <mergeCell ref="A1121:A1126"/>
    <mergeCell ref="C1123:L1123"/>
    <mergeCell ref="C1124:L1124"/>
    <mergeCell ref="C1125:L1125"/>
    <mergeCell ref="C1126:L1126"/>
    <mergeCell ref="C1104:L1104"/>
    <mergeCell ref="C1105:L1105"/>
    <mergeCell ref="C1106:L1106"/>
    <mergeCell ref="C1101:L1101"/>
    <mergeCell ref="C1102:L1102"/>
    <mergeCell ref="C1103:L1103"/>
    <mergeCell ref="C1119:L1119"/>
    <mergeCell ref="C1120:L1120"/>
    <mergeCell ref="C1122:L1122"/>
    <mergeCell ref="C1107:L1107"/>
    <mergeCell ref="C1108:L1108"/>
    <mergeCell ref="C1109:L1109"/>
    <mergeCell ref="C1110:L1110"/>
    <mergeCell ref="C1111:L1111"/>
    <mergeCell ref="C1112:L1112"/>
    <mergeCell ref="C1113:L1113"/>
    <mergeCell ref="C1114:L1114"/>
    <mergeCell ref="C1115:L1115"/>
    <mergeCell ref="C1116:L1116"/>
    <mergeCell ref="C1117:L1117"/>
    <mergeCell ref="A1115:A1120"/>
    <mergeCell ref="C1118:L1118"/>
    <mergeCell ref="Q1140:R1140"/>
    <mergeCell ref="A1141:A1145"/>
    <mergeCell ref="A1146:A1150"/>
    <mergeCell ref="A1151:A1154"/>
    <mergeCell ref="C1148:L1148"/>
    <mergeCell ref="C1149:L1149"/>
    <mergeCell ref="C1150:L1150"/>
    <mergeCell ref="C1151:L1151"/>
    <mergeCell ref="C1152:L1152"/>
    <mergeCell ref="C1141:L1141"/>
    <mergeCell ref="C1142:L1142"/>
    <mergeCell ref="C1143:L1143"/>
    <mergeCell ref="C1144:L1144"/>
    <mergeCell ref="C1145:L1145"/>
    <mergeCell ref="C1146:L1146"/>
    <mergeCell ref="C1147:L1147"/>
    <mergeCell ref="A1177:M1177"/>
    <mergeCell ref="A1171:K1171"/>
    <mergeCell ref="L1171:M1171"/>
    <mergeCell ref="A1172:K1174"/>
    <mergeCell ref="L1172:M1174"/>
    <mergeCell ref="C1164:L1164"/>
    <mergeCell ref="C1153:L1153"/>
    <mergeCell ref="C1154:L1154"/>
    <mergeCell ref="C1155:L1155"/>
    <mergeCell ref="C1156:L1156"/>
    <mergeCell ref="C1157:L1157"/>
    <mergeCell ref="C1158:L1158"/>
    <mergeCell ref="C1159:L1159"/>
    <mergeCell ref="C1160:L1160"/>
    <mergeCell ref="C1161:L1161"/>
    <mergeCell ref="C1162:L1162"/>
    <mergeCell ref="Q1182:R1182"/>
    <mergeCell ref="A1183:A1187"/>
    <mergeCell ref="C1183:L1183"/>
    <mergeCell ref="C1184:L1184"/>
    <mergeCell ref="C1185:L1185"/>
    <mergeCell ref="C1186:L1186"/>
    <mergeCell ref="C1187:L1187"/>
    <mergeCell ref="J1222:M1222"/>
    <mergeCell ref="A1223:C1223"/>
    <mergeCell ref="D1223:E1223"/>
    <mergeCell ref="F1223:G1223"/>
    <mergeCell ref="H1223:I1223"/>
    <mergeCell ref="J1223:K1223"/>
    <mergeCell ref="L1223:M1223"/>
    <mergeCell ref="A1211:A1212"/>
    <mergeCell ref="A1213:K1213"/>
    <mergeCell ref="L1213:M1213"/>
    <mergeCell ref="A1214:K1216"/>
    <mergeCell ref="L1214:M1216"/>
    <mergeCell ref="A1219:M1219"/>
    <mergeCell ref="A1220:C1221"/>
    <mergeCell ref="D1220:G1221"/>
    <mergeCell ref="H1220:H1221"/>
    <mergeCell ref="I1220:J1221"/>
    <mergeCell ref="K1220:M1221"/>
    <mergeCell ref="A1222:E1222"/>
    <mergeCell ref="F1222:I1222"/>
    <mergeCell ref="C1208:L1208"/>
    <mergeCell ref="C1209:L1209"/>
    <mergeCell ref="C1190:L1190"/>
    <mergeCell ref="C1191:L1191"/>
    <mergeCell ref="C1192:L1192"/>
    <mergeCell ref="Q1224:R1224"/>
    <mergeCell ref="A1225:A1229"/>
    <mergeCell ref="C1225:L1225"/>
    <mergeCell ref="C1226:L1226"/>
    <mergeCell ref="C1227:L1227"/>
    <mergeCell ref="C1228:L1228"/>
    <mergeCell ref="C1229:L1229"/>
    <mergeCell ref="A1230:A1234"/>
    <mergeCell ref="C1230:L1230"/>
    <mergeCell ref="C1231:L1231"/>
    <mergeCell ref="C1232:L1232"/>
    <mergeCell ref="C1233:L1233"/>
    <mergeCell ref="C1234:L1234"/>
    <mergeCell ref="A1235:A1238"/>
    <mergeCell ref="A1239:A1240"/>
    <mergeCell ref="A1241:A1246"/>
    <mergeCell ref="A1247:A1252"/>
    <mergeCell ref="C1246:L1246"/>
    <mergeCell ref="C1247:L1247"/>
    <mergeCell ref="C1248:L1248"/>
    <mergeCell ref="C1249:L1249"/>
    <mergeCell ref="A1253:A1254"/>
    <mergeCell ref="A1255:K1255"/>
    <mergeCell ref="L1255:M1255"/>
    <mergeCell ref="A1256:K1258"/>
    <mergeCell ref="L1256:M1258"/>
    <mergeCell ref="A1261:M1261"/>
    <mergeCell ref="A1262:C1263"/>
    <mergeCell ref="D1262:G1263"/>
    <mergeCell ref="H1262:H1263"/>
    <mergeCell ref="I1262:J1263"/>
    <mergeCell ref="K1262:M1263"/>
    <mergeCell ref="A1264:E1264"/>
    <mergeCell ref="F1264:I1264"/>
    <mergeCell ref="J1264:M1264"/>
    <mergeCell ref="C1235:L1235"/>
    <mergeCell ref="C1236:L1236"/>
    <mergeCell ref="C1237:L1237"/>
    <mergeCell ref="C1238:L1238"/>
    <mergeCell ref="C1239:L1239"/>
    <mergeCell ref="C1240:L1240"/>
    <mergeCell ref="C1241:L1241"/>
    <mergeCell ref="C1242:L1242"/>
    <mergeCell ref="C1243:L1243"/>
    <mergeCell ref="C1244:L1244"/>
    <mergeCell ref="C1245:L1245"/>
    <mergeCell ref="C1250:L1250"/>
    <mergeCell ref="C1251:L1251"/>
    <mergeCell ref="C1252:L1252"/>
    <mergeCell ref="C1253:L1253"/>
    <mergeCell ref="C1254:L1254"/>
    <mergeCell ref="A1265:C1265"/>
    <mergeCell ref="D1265:E1265"/>
    <mergeCell ref="F1265:G1265"/>
    <mergeCell ref="H1265:I1265"/>
    <mergeCell ref="J1265:K1265"/>
    <mergeCell ref="L1265:M1265"/>
    <mergeCell ref="Q1266:R1266"/>
    <mergeCell ref="A1267:A1271"/>
    <mergeCell ref="C1267:L1267"/>
    <mergeCell ref="C1268:L1268"/>
    <mergeCell ref="C1269:L1269"/>
    <mergeCell ref="C1270:L1270"/>
    <mergeCell ref="C1271:L1271"/>
    <mergeCell ref="A1272:A1276"/>
    <mergeCell ref="C1272:L1272"/>
    <mergeCell ref="C1273:L1273"/>
    <mergeCell ref="C1274:L1274"/>
    <mergeCell ref="C1275:L1275"/>
    <mergeCell ref="C1276:L1276"/>
    <mergeCell ref="Q1308:R1308"/>
    <mergeCell ref="A1309:A1313"/>
    <mergeCell ref="C1311:L1311"/>
    <mergeCell ref="C1312:L1312"/>
    <mergeCell ref="C1313:L1313"/>
    <mergeCell ref="A1314:A1318"/>
    <mergeCell ref="C1314:L1314"/>
    <mergeCell ref="C1315:L1315"/>
    <mergeCell ref="C1316:L1316"/>
    <mergeCell ref="C1317:L1317"/>
    <mergeCell ref="C1318:L1318"/>
    <mergeCell ref="A1345:M1345"/>
    <mergeCell ref="A1346:C1347"/>
    <mergeCell ref="D1346:G1347"/>
    <mergeCell ref="H1346:H1347"/>
    <mergeCell ref="I1346:J1347"/>
    <mergeCell ref="K1346:M1347"/>
    <mergeCell ref="J1348:M1348"/>
    <mergeCell ref="A1349:C1349"/>
    <mergeCell ref="D1349:E1349"/>
    <mergeCell ref="F1349:G1349"/>
    <mergeCell ref="H1349:I1349"/>
    <mergeCell ref="J1349:K1349"/>
    <mergeCell ref="L1349:M1349"/>
    <mergeCell ref="Q1350:R1350"/>
    <mergeCell ref="A1351:A1355"/>
    <mergeCell ref="A1356:A1360"/>
    <mergeCell ref="C1358:L1358"/>
    <mergeCell ref="C1359:L1359"/>
    <mergeCell ref="C1360:L1360"/>
    <mergeCell ref="A1361:A1364"/>
    <mergeCell ref="C1361:L1361"/>
    <mergeCell ref="C1362:L1362"/>
    <mergeCell ref="C1363:L1363"/>
    <mergeCell ref="C1364:L1364"/>
    <mergeCell ref="A1365:A1366"/>
    <mergeCell ref="C1365:L1365"/>
    <mergeCell ref="C1366:L1366"/>
    <mergeCell ref="A1367:A1372"/>
    <mergeCell ref="C1367:L1367"/>
    <mergeCell ref="C1368:L1368"/>
    <mergeCell ref="C1369:L1369"/>
    <mergeCell ref="C1370:L1370"/>
    <mergeCell ref="C1371:L1371"/>
    <mergeCell ref="C1372:L1372"/>
    <mergeCell ref="I1430:J1431"/>
    <mergeCell ref="K1430:M1431"/>
    <mergeCell ref="A1391:C1391"/>
    <mergeCell ref="D1391:E1391"/>
    <mergeCell ref="F1391:G1391"/>
    <mergeCell ref="H1391:I1391"/>
    <mergeCell ref="J1391:K1391"/>
    <mergeCell ref="L1391:M1391"/>
    <mergeCell ref="C1380:L1380"/>
    <mergeCell ref="A1379:A1380"/>
    <mergeCell ref="A1381:K1381"/>
    <mergeCell ref="L1381:M1381"/>
    <mergeCell ref="A1382:K1384"/>
    <mergeCell ref="L1382:M1384"/>
    <mergeCell ref="A1387:M1387"/>
    <mergeCell ref="A1388:C1389"/>
    <mergeCell ref="D1388:G1389"/>
    <mergeCell ref="H1388:H1389"/>
    <mergeCell ref="I1388:J1389"/>
    <mergeCell ref="K1388:M1389"/>
    <mergeCell ref="A1390:E1390"/>
    <mergeCell ref="F1390:I1390"/>
    <mergeCell ref="Q1392:R1392"/>
    <mergeCell ref="A1393:A1397"/>
    <mergeCell ref="A1398:A1402"/>
    <mergeCell ref="A1403:A1406"/>
    <mergeCell ref="C1405:L1405"/>
    <mergeCell ref="C1406:L1406"/>
    <mergeCell ref="A1407:A1408"/>
    <mergeCell ref="C1407:L1407"/>
    <mergeCell ref="C1408:L1408"/>
    <mergeCell ref="A1409:A1414"/>
    <mergeCell ref="C1409:L1409"/>
    <mergeCell ref="C1410:L1410"/>
    <mergeCell ref="C1411:L1411"/>
    <mergeCell ref="C1412:L1412"/>
    <mergeCell ref="C1413:L1413"/>
    <mergeCell ref="C1414:L1414"/>
    <mergeCell ref="C1422:L1422"/>
    <mergeCell ref="A1457:A1462"/>
    <mergeCell ref="C1457:L1457"/>
    <mergeCell ref="C1458:L1458"/>
    <mergeCell ref="C1459:L1459"/>
    <mergeCell ref="C1460:L1460"/>
    <mergeCell ref="C1461:L1461"/>
    <mergeCell ref="C1462:L1462"/>
    <mergeCell ref="A1463:A1464"/>
    <mergeCell ref="C1463:L1463"/>
    <mergeCell ref="C1464:L1464"/>
    <mergeCell ref="A1465:K1465"/>
    <mergeCell ref="L1465:M1465"/>
    <mergeCell ref="A1466:K1468"/>
    <mergeCell ref="L1466:M1468"/>
    <mergeCell ref="A1415:A1420"/>
    <mergeCell ref="C1415:L1415"/>
    <mergeCell ref="C1416:L1416"/>
    <mergeCell ref="C1417:L1417"/>
    <mergeCell ref="C1418:L1418"/>
    <mergeCell ref="C1419:L1419"/>
    <mergeCell ref="C1420:L1420"/>
    <mergeCell ref="A1421:A1422"/>
    <mergeCell ref="C1421:L1421"/>
    <mergeCell ref="A1423:K1423"/>
    <mergeCell ref="L1423:M1423"/>
    <mergeCell ref="A1424:K1426"/>
    <mergeCell ref="L1424:M1426"/>
    <mergeCell ref="A1429:M1429"/>
    <mergeCell ref="A1430:C1431"/>
    <mergeCell ref="D1430:G1431"/>
    <mergeCell ref="H1430:H1431"/>
    <mergeCell ref="C1441:L1441"/>
  </mergeCells>
  <phoneticPr fontId="54" type="noConversion"/>
  <conditionalFormatting sqref="B7:L7 B9:L34">
    <cfRule type="expression" priority="4128" stopIfTrue="1">
      <formula>B14=B7</formula>
    </cfRule>
  </conditionalFormatting>
  <conditionalFormatting sqref="B8:L8">
    <cfRule type="expression" priority="4136" stopIfTrue="1">
      <formula>#REF!=B8</formula>
    </cfRule>
  </conditionalFormatting>
  <conditionalFormatting sqref="B35:C36">
    <cfRule type="expression" priority="4137" stopIfTrue="1">
      <formula>#REF!=B35</formula>
    </cfRule>
  </conditionalFormatting>
  <conditionalFormatting sqref="B49:L49 B51:L76">
    <cfRule type="expression" priority="100" stopIfTrue="1">
      <formula>B56=B49</formula>
    </cfRule>
  </conditionalFormatting>
  <conditionalFormatting sqref="B50:L50">
    <cfRule type="expression" priority="101" stopIfTrue="1">
      <formula>#REF!=B50</formula>
    </cfRule>
  </conditionalFormatting>
  <conditionalFormatting sqref="B77:C78">
    <cfRule type="expression" priority="102" stopIfTrue="1">
      <formula>#REF!=B77</formula>
    </cfRule>
  </conditionalFormatting>
  <conditionalFormatting sqref="B91:L91 B93:L118">
    <cfRule type="expression" priority="97" stopIfTrue="1">
      <formula>B98=B91</formula>
    </cfRule>
  </conditionalFormatting>
  <conditionalFormatting sqref="B92:L92">
    <cfRule type="expression" priority="98" stopIfTrue="1">
      <formula>#REF!=B92</formula>
    </cfRule>
  </conditionalFormatting>
  <conditionalFormatting sqref="B119:C120">
    <cfRule type="expression" priority="99" stopIfTrue="1">
      <formula>#REF!=B119</formula>
    </cfRule>
  </conditionalFormatting>
  <conditionalFormatting sqref="B133:L133 B135:L160">
    <cfRule type="expression" priority="94" stopIfTrue="1">
      <formula>B140=B133</formula>
    </cfRule>
  </conditionalFormatting>
  <conditionalFormatting sqref="B134:L134">
    <cfRule type="expression" priority="95" stopIfTrue="1">
      <formula>#REF!=B134</formula>
    </cfRule>
  </conditionalFormatting>
  <conditionalFormatting sqref="B161:C162">
    <cfRule type="expression" priority="96" stopIfTrue="1">
      <formula>#REF!=B161</formula>
    </cfRule>
  </conditionalFormatting>
  <conditionalFormatting sqref="B175:L175 B177:L202">
    <cfRule type="expression" priority="91" stopIfTrue="1">
      <formula>B182=B175</formula>
    </cfRule>
  </conditionalFormatting>
  <conditionalFormatting sqref="B176:L176">
    <cfRule type="expression" priority="92" stopIfTrue="1">
      <formula>#REF!=B176</formula>
    </cfRule>
  </conditionalFormatting>
  <conditionalFormatting sqref="B203:C204">
    <cfRule type="expression" priority="93" stopIfTrue="1">
      <formula>#REF!=B203</formula>
    </cfRule>
  </conditionalFormatting>
  <conditionalFormatting sqref="B217:L217 B219:L244">
    <cfRule type="expression" priority="88" stopIfTrue="1">
      <formula>B224=B217</formula>
    </cfRule>
  </conditionalFormatting>
  <conditionalFormatting sqref="B218:L218">
    <cfRule type="expression" priority="89" stopIfTrue="1">
      <formula>#REF!=B218</formula>
    </cfRule>
  </conditionalFormatting>
  <conditionalFormatting sqref="B245:C246">
    <cfRule type="expression" priority="90" stopIfTrue="1">
      <formula>#REF!=B245</formula>
    </cfRule>
  </conditionalFormatting>
  <conditionalFormatting sqref="B259:L259 B261:L286">
    <cfRule type="expression" priority="85" stopIfTrue="1">
      <formula>B266=B259</formula>
    </cfRule>
  </conditionalFormatting>
  <conditionalFormatting sqref="B260:L260">
    <cfRule type="expression" priority="86" stopIfTrue="1">
      <formula>#REF!=B260</formula>
    </cfRule>
  </conditionalFormatting>
  <conditionalFormatting sqref="B287:C288">
    <cfRule type="expression" priority="87" stopIfTrue="1">
      <formula>#REF!=B287</formula>
    </cfRule>
  </conditionalFormatting>
  <conditionalFormatting sqref="B301:L301 B303:L328">
    <cfRule type="expression" priority="82" stopIfTrue="1">
      <formula>B308=B301</formula>
    </cfRule>
  </conditionalFormatting>
  <conditionalFormatting sqref="B302:L302">
    <cfRule type="expression" priority="83" stopIfTrue="1">
      <formula>#REF!=B302</formula>
    </cfRule>
  </conditionalFormatting>
  <conditionalFormatting sqref="B329:C330">
    <cfRule type="expression" priority="84" stopIfTrue="1">
      <formula>#REF!=B329</formula>
    </cfRule>
  </conditionalFormatting>
  <conditionalFormatting sqref="B343:L343 B345:L370">
    <cfRule type="expression" priority="79" stopIfTrue="1">
      <formula>B350=B343</formula>
    </cfRule>
  </conditionalFormatting>
  <conditionalFormatting sqref="B344:L344">
    <cfRule type="expression" priority="80" stopIfTrue="1">
      <formula>#REF!=B344</formula>
    </cfRule>
  </conditionalFormatting>
  <conditionalFormatting sqref="B371:C372">
    <cfRule type="expression" priority="81" stopIfTrue="1">
      <formula>#REF!=B371</formula>
    </cfRule>
  </conditionalFormatting>
  <conditionalFormatting sqref="B385:L385 B387:L412">
    <cfRule type="expression" priority="76" stopIfTrue="1">
      <formula>B392=B385</formula>
    </cfRule>
  </conditionalFormatting>
  <conditionalFormatting sqref="B386:L386">
    <cfRule type="expression" priority="77" stopIfTrue="1">
      <formula>#REF!=B386</formula>
    </cfRule>
  </conditionalFormatting>
  <conditionalFormatting sqref="B413:C414">
    <cfRule type="expression" priority="78" stopIfTrue="1">
      <formula>#REF!=B413</formula>
    </cfRule>
  </conditionalFormatting>
  <conditionalFormatting sqref="B427:L427 B429:L454">
    <cfRule type="expression" priority="73" stopIfTrue="1">
      <formula>B434=B427</formula>
    </cfRule>
  </conditionalFormatting>
  <conditionalFormatting sqref="B428:L428">
    <cfRule type="expression" priority="74" stopIfTrue="1">
      <formula>#REF!=B428</formula>
    </cfRule>
  </conditionalFormatting>
  <conditionalFormatting sqref="B455:C456">
    <cfRule type="expression" priority="75" stopIfTrue="1">
      <formula>#REF!=B455</formula>
    </cfRule>
  </conditionalFormatting>
  <conditionalFormatting sqref="B469:L469 B471:L496">
    <cfRule type="expression" priority="70" stopIfTrue="1">
      <formula>B476=B469</formula>
    </cfRule>
  </conditionalFormatting>
  <conditionalFormatting sqref="B470:L470">
    <cfRule type="expression" priority="71" stopIfTrue="1">
      <formula>#REF!=B470</formula>
    </cfRule>
  </conditionalFormatting>
  <conditionalFormatting sqref="B497:C498">
    <cfRule type="expression" priority="72" stopIfTrue="1">
      <formula>#REF!=B497</formula>
    </cfRule>
  </conditionalFormatting>
  <conditionalFormatting sqref="B511:L511 B513:L538">
    <cfRule type="expression" priority="67" stopIfTrue="1">
      <formula>B518=B511</formula>
    </cfRule>
  </conditionalFormatting>
  <conditionalFormatting sqref="B512:L512">
    <cfRule type="expression" priority="68" stopIfTrue="1">
      <formula>#REF!=B512</formula>
    </cfRule>
  </conditionalFormatting>
  <conditionalFormatting sqref="B539:C540">
    <cfRule type="expression" priority="69" stopIfTrue="1">
      <formula>#REF!=B539</formula>
    </cfRule>
  </conditionalFormatting>
  <conditionalFormatting sqref="B553:L553 B555:L580">
    <cfRule type="expression" priority="64" stopIfTrue="1">
      <formula>B560=B553</formula>
    </cfRule>
  </conditionalFormatting>
  <conditionalFormatting sqref="B554:L554">
    <cfRule type="expression" priority="65" stopIfTrue="1">
      <formula>#REF!=B554</formula>
    </cfRule>
  </conditionalFormatting>
  <conditionalFormatting sqref="B581:C582">
    <cfRule type="expression" priority="66" stopIfTrue="1">
      <formula>#REF!=B581</formula>
    </cfRule>
  </conditionalFormatting>
  <conditionalFormatting sqref="B595:L595 B597:L622">
    <cfRule type="expression" priority="61" stopIfTrue="1">
      <formula>B602=B595</formula>
    </cfRule>
  </conditionalFormatting>
  <conditionalFormatting sqref="B596:L596">
    <cfRule type="expression" priority="62" stopIfTrue="1">
      <formula>#REF!=B596</formula>
    </cfRule>
  </conditionalFormatting>
  <conditionalFormatting sqref="B623:C624">
    <cfRule type="expression" priority="63" stopIfTrue="1">
      <formula>#REF!=B623</formula>
    </cfRule>
  </conditionalFormatting>
  <conditionalFormatting sqref="B637:L637 B639:L664">
    <cfRule type="expression" priority="58" stopIfTrue="1">
      <formula>B644=B637</formula>
    </cfRule>
  </conditionalFormatting>
  <conditionalFormatting sqref="B638:L638">
    <cfRule type="expression" priority="59" stopIfTrue="1">
      <formula>#REF!=B638</formula>
    </cfRule>
  </conditionalFormatting>
  <conditionalFormatting sqref="B665:C666">
    <cfRule type="expression" priority="60" stopIfTrue="1">
      <formula>#REF!=B665</formula>
    </cfRule>
  </conditionalFormatting>
  <conditionalFormatting sqref="B679:L679 B681:L706">
    <cfRule type="expression" priority="55" stopIfTrue="1">
      <formula>B686=B679</formula>
    </cfRule>
  </conditionalFormatting>
  <conditionalFormatting sqref="B680:L680">
    <cfRule type="expression" priority="56" stopIfTrue="1">
      <formula>#REF!=B680</formula>
    </cfRule>
  </conditionalFormatting>
  <conditionalFormatting sqref="B707:C708">
    <cfRule type="expression" priority="57" stopIfTrue="1">
      <formula>#REF!=B707</formula>
    </cfRule>
  </conditionalFormatting>
  <conditionalFormatting sqref="B721:L721 B723:L748">
    <cfRule type="expression" priority="52" stopIfTrue="1">
      <formula>B728=B721</formula>
    </cfRule>
  </conditionalFormatting>
  <conditionalFormatting sqref="B722:L722">
    <cfRule type="expression" priority="53" stopIfTrue="1">
      <formula>#REF!=B722</formula>
    </cfRule>
  </conditionalFormatting>
  <conditionalFormatting sqref="B749:C750">
    <cfRule type="expression" priority="54" stopIfTrue="1">
      <formula>#REF!=B749</formula>
    </cfRule>
  </conditionalFormatting>
  <conditionalFormatting sqref="B763:L763 B765:L790">
    <cfRule type="expression" priority="49" stopIfTrue="1">
      <formula>B770=B763</formula>
    </cfRule>
  </conditionalFormatting>
  <conditionalFormatting sqref="B764:L764">
    <cfRule type="expression" priority="50" stopIfTrue="1">
      <formula>#REF!=B764</formula>
    </cfRule>
  </conditionalFormatting>
  <conditionalFormatting sqref="B791:C792">
    <cfRule type="expression" priority="51" stopIfTrue="1">
      <formula>#REF!=B791</formula>
    </cfRule>
  </conditionalFormatting>
  <conditionalFormatting sqref="B805:L805 B807:L832">
    <cfRule type="expression" priority="46" stopIfTrue="1">
      <formula>B812=B805</formula>
    </cfRule>
  </conditionalFormatting>
  <conditionalFormatting sqref="B806:L806">
    <cfRule type="expression" priority="47" stopIfTrue="1">
      <formula>#REF!=B806</formula>
    </cfRule>
  </conditionalFormatting>
  <conditionalFormatting sqref="B833:C834">
    <cfRule type="expression" priority="48" stopIfTrue="1">
      <formula>#REF!=B833</formula>
    </cfRule>
  </conditionalFormatting>
  <conditionalFormatting sqref="B847:L847 B849:L874">
    <cfRule type="expression" priority="43" stopIfTrue="1">
      <formula>B854=B847</formula>
    </cfRule>
  </conditionalFormatting>
  <conditionalFormatting sqref="B848:L848">
    <cfRule type="expression" priority="44" stopIfTrue="1">
      <formula>#REF!=B848</formula>
    </cfRule>
  </conditionalFormatting>
  <conditionalFormatting sqref="B875:C876">
    <cfRule type="expression" priority="45" stopIfTrue="1">
      <formula>#REF!=B875</formula>
    </cfRule>
  </conditionalFormatting>
  <conditionalFormatting sqref="B889:L889 B891:L916">
    <cfRule type="expression" priority="40" stopIfTrue="1">
      <formula>B896=B889</formula>
    </cfRule>
  </conditionalFormatting>
  <conditionalFormatting sqref="B890:L890">
    <cfRule type="expression" priority="41" stopIfTrue="1">
      <formula>#REF!=B890</formula>
    </cfRule>
  </conditionalFormatting>
  <conditionalFormatting sqref="B917:C918">
    <cfRule type="expression" priority="42" stopIfTrue="1">
      <formula>#REF!=B917</formula>
    </cfRule>
  </conditionalFormatting>
  <conditionalFormatting sqref="B931:L931 B933:L958">
    <cfRule type="expression" priority="37" stopIfTrue="1">
      <formula>B938=B931</formula>
    </cfRule>
  </conditionalFormatting>
  <conditionalFormatting sqref="B932:L932">
    <cfRule type="expression" priority="38" stopIfTrue="1">
      <formula>#REF!=B932</formula>
    </cfRule>
  </conditionalFormatting>
  <conditionalFormatting sqref="B959:C960">
    <cfRule type="expression" priority="39" stopIfTrue="1">
      <formula>#REF!=B959</formula>
    </cfRule>
  </conditionalFormatting>
  <conditionalFormatting sqref="B973:L973 B975:L1000">
    <cfRule type="expression" priority="34" stopIfTrue="1">
      <formula>B980=B973</formula>
    </cfRule>
  </conditionalFormatting>
  <conditionalFormatting sqref="B974:L974">
    <cfRule type="expression" priority="35" stopIfTrue="1">
      <formula>#REF!=B974</formula>
    </cfRule>
  </conditionalFormatting>
  <conditionalFormatting sqref="B1001:C1002">
    <cfRule type="expression" priority="36" stopIfTrue="1">
      <formula>#REF!=B1001</formula>
    </cfRule>
  </conditionalFormatting>
  <conditionalFormatting sqref="B1015:L1015 B1017:L1042">
    <cfRule type="expression" priority="31" stopIfTrue="1">
      <formula>B1022=B1015</formula>
    </cfRule>
  </conditionalFormatting>
  <conditionalFormatting sqref="B1016:L1016">
    <cfRule type="expression" priority="32" stopIfTrue="1">
      <formula>#REF!=B1016</formula>
    </cfRule>
  </conditionalFormatting>
  <conditionalFormatting sqref="B1043:C1044">
    <cfRule type="expression" priority="33" stopIfTrue="1">
      <formula>#REF!=B1043</formula>
    </cfRule>
  </conditionalFormatting>
  <conditionalFormatting sqref="B1057:L1057 B1059:L1084">
    <cfRule type="expression" priority="28" stopIfTrue="1">
      <formula>B1064=B1057</formula>
    </cfRule>
  </conditionalFormatting>
  <conditionalFormatting sqref="B1058:L1058">
    <cfRule type="expression" priority="29" stopIfTrue="1">
      <formula>#REF!=B1058</formula>
    </cfRule>
  </conditionalFormatting>
  <conditionalFormatting sqref="B1085:C1086">
    <cfRule type="expression" priority="30" stopIfTrue="1">
      <formula>#REF!=B1085</formula>
    </cfRule>
  </conditionalFormatting>
  <conditionalFormatting sqref="B1099:L1099 B1101:L1126">
    <cfRule type="expression" priority="25" stopIfTrue="1">
      <formula>B1106=B1099</formula>
    </cfRule>
  </conditionalFormatting>
  <conditionalFormatting sqref="B1100:L1100">
    <cfRule type="expression" priority="26" stopIfTrue="1">
      <formula>#REF!=B1100</formula>
    </cfRule>
  </conditionalFormatting>
  <conditionalFormatting sqref="B1127:C1128">
    <cfRule type="expression" priority="27" stopIfTrue="1">
      <formula>#REF!=B1127</formula>
    </cfRule>
  </conditionalFormatting>
  <conditionalFormatting sqref="B1141:L1141 B1143:L1168">
    <cfRule type="expression" priority="22" stopIfTrue="1">
      <formula>B1148=B1141</formula>
    </cfRule>
  </conditionalFormatting>
  <conditionalFormatting sqref="B1142:L1142">
    <cfRule type="expression" priority="23" stopIfTrue="1">
      <formula>#REF!=B1142</formula>
    </cfRule>
  </conditionalFormatting>
  <conditionalFormatting sqref="B1169:C1170">
    <cfRule type="expression" priority="24" stopIfTrue="1">
      <formula>#REF!=B1169</formula>
    </cfRule>
  </conditionalFormatting>
  <conditionalFormatting sqref="B1183:L1183 B1185:L1210">
    <cfRule type="expression" priority="19" stopIfTrue="1">
      <formula>B1190=B1183</formula>
    </cfRule>
  </conditionalFormatting>
  <conditionalFormatting sqref="B1184:L1184">
    <cfRule type="expression" priority="20" stopIfTrue="1">
      <formula>#REF!=B1184</formula>
    </cfRule>
  </conditionalFormatting>
  <conditionalFormatting sqref="B1211:C1212">
    <cfRule type="expression" priority="21" stopIfTrue="1">
      <formula>#REF!=B1211</formula>
    </cfRule>
  </conditionalFormatting>
  <conditionalFormatting sqref="B1225:L1225 B1227:L1252">
    <cfRule type="expression" priority="16" stopIfTrue="1">
      <formula>B1232=B1225</formula>
    </cfRule>
  </conditionalFormatting>
  <conditionalFormatting sqref="B1226:L1226">
    <cfRule type="expression" priority="17" stopIfTrue="1">
      <formula>#REF!=B1226</formula>
    </cfRule>
  </conditionalFormatting>
  <conditionalFormatting sqref="B1253:C1254">
    <cfRule type="expression" priority="18" stopIfTrue="1">
      <formula>#REF!=B1253</formula>
    </cfRule>
  </conditionalFormatting>
  <conditionalFormatting sqref="B1267:L1267 B1269:L1294">
    <cfRule type="expression" priority="13" stopIfTrue="1">
      <formula>B1274=B1267</formula>
    </cfRule>
  </conditionalFormatting>
  <conditionalFormatting sqref="B1268:L1268">
    <cfRule type="expression" priority="14" stopIfTrue="1">
      <formula>#REF!=B1268</formula>
    </cfRule>
  </conditionalFormatting>
  <conditionalFormatting sqref="B1295:C1296">
    <cfRule type="expression" priority="15" stopIfTrue="1">
      <formula>#REF!=B1295</formula>
    </cfRule>
  </conditionalFormatting>
  <conditionalFormatting sqref="B1309:L1309 B1311:L1336">
    <cfRule type="expression" priority="10" stopIfTrue="1">
      <formula>B1316=B1309</formula>
    </cfRule>
  </conditionalFormatting>
  <conditionalFormatting sqref="B1310:L1310">
    <cfRule type="expression" priority="11" stopIfTrue="1">
      <formula>#REF!=B1310</formula>
    </cfRule>
  </conditionalFormatting>
  <conditionalFormatting sqref="B1337:C1338">
    <cfRule type="expression" priority="12" stopIfTrue="1">
      <formula>#REF!=B1337</formula>
    </cfRule>
  </conditionalFormatting>
  <conditionalFormatting sqref="B1351:L1351 B1353:L1378">
    <cfRule type="expression" priority="7" stopIfTrue="1">
      <formula>B1358=B1351</formula>
    </cfRule>
  </conditionalFormatting>
  <conditionalFormatting sqref="B1352:L1352">
    <cfRule type="expression" priority="8" stopIfTrue="1">
      <formula>#REF!=B1352</formula>
    </cfRule>
  </conditionalFormatting>
  <conditionalFormatting sqref="B1379:C1380">
    <cfRule type="expression" priority="9" stopIfTrue="1">
      <formula>#REF!=B1379</formula>
    </cfRule>
  </conditionalFormatting>
  <conditionalFormatting sqref="B1393:L1393 B1395:L1420">
    <cfRule type="expression" priority="4" stopIfTrue="1">
      <formula>B1400=B1393</formula>
    </cfRule>
  </conditionalFormatting>
  <conditionalFormatting sqref="B1394:L1394">
    <cfRule type="expression" priority="5" stopIfTrue="1">
      <formula>#REF!=B1394</formula>
    </cfRule>
  </conditionalFormatting>
  <conditionalFormatting sqref="B1421:C1422">
    <cfRule type="expression" priority="6" stopIfTrue="1">
      <formula>#REF!=B1421</formula>
    </cfRule>
  </conditionalFormatting>
  <conditionalFormatting sqref="B1435:L1435 B1437:L1462">
    <cfRule type="expression" priority="1" stopIfTrue="1">
      <formula>B1442=B1435</formula>
    </cfRule>
  </conditionalFormatting>
  <conditionalFormatting sqref="B1436:L1436">
    <cfRule type="expression" priority="2" stopIfTrue="1">
      <formula>#REF!=B1436</formula>
    </cfRule>
  </conditionalFormatting>
  <conditionalFormatting sqref="B1463:C1464">
    <cfRule type="expression" priority="3" stopIfTrue="1">
      <formula>#REF!=B1463</formula>
    </cfRule>
  </conditionalFormatting>
  <printOptions horizontalCentered="1"/>
  <pageMargins left="0.25" right="0.25" top="0.75000000000000011" bottom="0.75000000000000011" header="0.51" footer="0.51"/>
  <pageSetup paperSize="9" scale="49" firstPageNumber="0" orientation="portrait" horizontalDpi="300" verticalDpi="300"/>
  <headerFooter alignWithMargins="0"/>
  <rowBreaks count="34" manualBreakCount="34">
    <brk id="41" max="12" man="1"/>
    <brk id="83" max="12" man="1"/>
    <brk id="125" max="12" man="1"/>
    <brk id="167" max="12" man="1"/>
    <brk id="209" max="12" man="1"/>
    <brk id="251" max="12" man="1"/>
    <brk id="293" max="12" man="1"/>
    <brk id="335" max="12" man="1"/>
    <brk id="377" max="12" man="1"/>
    <brk id="419" max="12" man="1"/>
    <brk id="461" max="12" man="1"/>
    <brk id="503" max="12" man="1"/>
    <brk id="545" max="12" man="1"/>
    <brk id="587" max="12" man="1"/>
    <brk id="629" max="12" man="1"/>
    <brk id="671" max="12" man="1"/>
    <brk id="713" max="12" man="1"/>
    <brk id="755" max="12" man="1"/>
    <brk id="797" max="12" man="1"/>
    <brk id="839" max="12" man="1"/>
    <brk id="881" max="12" man="1"/>
    <brk id="923" max="12" man="1"/>
    <brk id="965" max="12" man="1"/>
    <brk id="1007" max="12" man="1"/>
    <brk id="1049" max="12" man="1"/>
    <brk id="1091" max="12" man="1"/>
    <brk id="1133" max="12" man="1"/>
    <brk id="1175" max="12" man="1"/>
    <brk id="1217" max="12" man="1"/>
    <brk id="1259" max="12" man="1"/>
    <brk id="1301" max="12" man="1"/>
    <brk id="1343" max="12" man="1"/>
    <brk id="1385" max="12" man="1"/>
    <brk id="1427" max="12" man="1"/>
  </rowBreaks>
  <colBreaks count="1" manualBreakCount="1">
    <brk id="13" max="1048575" man="1"/>
  </colBreaks>
  <ignoredErrors>
    <ignoredError sqref="A1:XFD1 A3:XFD5 A2:H2 J2:XFD2 A42:XFD42 A6:XFD21 A83:XFD84 A125:XFD126 A167:P168 A209:P210 A251:P252 A293:P294 A335:P336 A377:P378 A419:P420 A461:P462 A503:P504 A545:P546 A587:P588 A629:XFD630 A671:P672 A713:P714 A755:P756 A797:P798 A839:P840 A881:P882 A923:P924 A965:P966 A1007:P1008 A1049:P1050 A1091:P1092 A1133:P1134 A1175:P1176 A1217:P1218 A1259:XFD1260 A1301:P1302 A1343:P1344 A1385:P1386 A1427:P1428 A1469:XFD1048576 A35:XFD41 A34:Q34 S34:XFD34 A33:Q33 S33:XFD33 S167:XFD168 S209:XFD210 S293:XFD294 S335:XFD336 S419:XFD420 S461:XFD462 S545:XFD546 S587:XFD588 S671:XFD672 S713:XFD714 S797:XFD798 S839:XFD840 S923:XFD924 S965:XFD966 S1049:XFD1050 S1091:XFD1092 S1175:XFD1176 S1217:XFD1218 S1301:XFD1302 S1343:XFD1344 S1427:XFD1428 S251:XFD252 S377:XFD378 S503:XFD504 S755:XFD756 S881:XFD882 S1007:XFD1008 S1133:XFD1134 S1385:XFD1386 A23:XFD32 A22:Q22 S22:XFD22" unlocked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68"/>
  <sheetViews>
    <sheetView showZeros="0" topLeftCell="A20" zoomScale="75" zoomScaleNormal="75" zoomScalePageLayoutView="75" workbookViewId="0">
      <selection activeCell="R34" sqref="R34"/>
    </sheetView>
  </sheetViews>
  <sheetFormatPr defaultColWidth="8.85546875" defaultRowHeight="18.75" x14ac:dyDescent="0.3"/>
  <cols>
    <col min="1" max="1" width="8.140625" style="193" customWidth="1"/>
    <col min="2" max="2" width="10.42578125" style="193" customWidth="1"/>
    <col min="3" max="3" width="5.7109375" style="193" customWidth="1"/>
    <col min="4" max="4" width="10.42578125" style="193" customWidth="1"/>
    <col min="5" max="5" width="12.42578125" style="193" customWidth="1"/>
    <col min="6" max="13" width="10.42578125" style="193" customWidth="1"/>
    <col min="14" max="14" width="8.85546875" style="191"/>
    <col min="15" max="15" width="8.85546875" style="191" hidden="1" customWidth="1"/>
    <col min="16" max="16" width="8.85546875" style="191"/>
    <col min="17" max="17" width="7.85546875" style="192" customWidth="1"/>
    <col min="18" max="18" width="107.42578125" style="192" customWidth="1"/>
    <col min="19" max="16384" width="8.85546875" style="193"/>
  </cols>
  <sheetData>
    <row r="1" spans="1:18" ht="23.25" customHeight="1" thickBot="1" x14ac:dyDescent="0.35">
      <c r="A1" s="371" t="str">
        <f>'Class Record S2'!$D$1</f>
        <v>A N OTHER SCHOOL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3"/>
    </row>
    <row r="2" spans="1:18" ht="15.75" customHeight="1" thickBot="1" x14ac:dyDescent="0.35">
      <c r="A2" s="374" t="s">
        <v>18</v>
      </c>
      <c r="B2" s="375"/>
      <c r="C2" s="375"/>
      <c r="D2" s="376" t="str">
        <f>'Class Record S2'!$E$2</f>
        <v>John Smith</v>
      </c>
      <c r="E2" s="376"/>
      <c r="F2" s="376"/>
      <c r="G2" s="377"/>
      <c r="H2" s="380" t="s">
        <v>19</v>
      </c>
      <c r="I2" s="382">
        <f>'Class Record S2'!$E$88</f>
        <v>0</v>
      </c>
      <c r="J2" s="382"/>
      <c r="K2" s="383" t="str">
        <f>'Class Record S2'!$C$2</f>
        <v>CLASS: 2A</v>
      </c>
      <c r="L2" s="383"/>
      <c r="M2" s="384"/>
    </row>
    <row r="3" spans="1:18" ht="15.75" customHeight="1" thickBot="1" x14ac:dyDescent="0.35">
      <c r="A3" s="351"/>
      <c r="B3" s="352"/>
      <c r="C3" s="352"/>
      <c r="D3" s="378"/>
      <c r="E3" s="378"/>
      <c r="F3" s="378"/>
      <c r="G3" s="379"/>
      <c r="H3" s="380"/>
      <c r="I3" s="382"/>
      <c r="J3" s="382"/>
      <c r="K3" s="383"/>
      <c r="L3" s="383"/>
      <c r="M3" s="384"/>
    </row>
    <row r="4" spans="1:18" ht="19.5" thickBot="1" x14ac:dyDescent="0.35">
      <c r="A4" s="395" t="s">
        <v>20</v>
      </c>
      <c r="B4" s="396"/>
      <c r="C4" s="396"/>
      <c r="D4" s="396"/>
      <c r="E4" s="396"/>
      <c r="F4" s="397" t="s">
        <v>21</v>
      </c>
      <c r="G4" s="398"/>
      <c r="H4" s="398"/>
      <c r="I4" s="399"/>
      <c r="J4" s="400" t="s">
        <v>22</v>
      </c>
      <c r="K4" s="401"/>
      <c r="L4" s="401"/>
      <c r="M4" s="402"/>
    </row>
    <row r="5" spans="1:18" ht="16.5" customHeight="1" thickBot="1" x14ac:dyDescent="0.35">
      <c r="A5" s="385" t="s">
        <v>23</v>
      </c>
      <c r="B5" s="386"/>
      <c r="C5" s="387"/>
      <c r="D5" s="388" t="s">
        <v>24</v>
      </c>
      <c r="E5" s="389"/>
      <c r="F5" s="390" t="s">
        <v>25</v>
      </c>
      <c r="G5" s="391"/>
      <c r="H5" s="391" t="s">
        <v>26</v>
      </c>
      <c r="I5" s="392"/>
      <c r="J5" s="390" t="s">
        <v>27</v>
      </c>
      <c r="K5" s="391"/>
      <c r="L5" s="393" t="s">
        <v>28</v>
      </c>
      <c r="M5" s="394"/>
    </row>
    <row r="6" spans="1:18" ht="31.5" customHeight="1" thickBot="1" x14ac:dyDescent="0.35">
      <c r="A6" s="205"/>
      <c r="B6" s="206" t="s">
        <v>55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8" t="s">
        <v>44</v>
      </c>
      <c r="Q6" s="403" t="s">
        <v>121</v>
      </c>
      <c r="R6" s="403"/>
    </row>
    <row r="7" spans="1:18" ht="37.5" customHeight="1" x14ac:dyDescent="0.3">
      <c r="A7" s="345" t="str">
        <f>'Class Record S2'!$A$8</f>
        <v>Place Value</v>
      </c>
      <c r="B7" s="194" t="str">
        <f>IF($O7="x",'Class Record S2'!$B$8,"")</f>
        <v>S2/1</v>
      </c>
      <c r="C7" s="348" t="str">
        <f>IF($O7="x",'Class Record S2'!$D$8,"")</f>
        <v>Count in steps of 2, 3, and 5 from 0, and in tens from any number, forward or backward.</v>
      </c>
      <c r="D7" s="348"/>
      <c r="E7" s="348"/>
      <c r="F7" s="348"/>
      <c r="G7" s="348"/>
      <c r="H7" s="348"/>
      <c r="I7" s="348"/>
      <c r="J7" s="348"/>
      <c r="K7" s="348"/>
      <c r="L7" s="348"/>
      <c r="M7" s="195"/>
      <c r="O7" s="196" t="str">
        <f>IF(OR(AND('Class Record S2'!$E$56=".",COUNTIF('Class Record S2'!$E$56:$E$85,"\")&lt;5,COUNTIF('Class Record S2'!$E$56:$E$56,".")&lt;=(5-COUNTIF('Class Record S2'!$E$56:$E$85,"\"))),AND('Class Record S2'!$E$56="\",COUNTIF('Class Record S2'!$E$56:$E$56,"\")&lt;=5)),"x","")</f>
        <v>x</v>
      </c>
      <c r="Q7" s="269" t="s">
        <v>63</v>
      </c>
      <c r="R7" s="269" t="s">
        <v>93</v>
      </c>
    </row>
    <row r="8" spans="1:18" ht="37.5" customHeight="1" x14ac:dyDescent="0.3">
      <c r="A8" s="346"/>
      <c r="B8" s="198" t="str">
        <f>IF($O8="x",'Class Record S2'!$B$9,"")</f>
        <v>S2/2</v>
      </c>
      <c r="C8" s="349" t="str">
        <f>IF($O8="x",'Class Record S2'!$D$9,"")</f>
        <v>Recognise the place value of each digit in a two-digit number (tens, ones).</v>
      </c>
      <c r="D8" s="349"/>
      <c r="E8" s="349"/>
      <c r="F8" s="349"/>
      <c r="G8" s="349"/>
      <c r="H8" s="349"/>
      <c r="I8" s="349"/>
      <c r="J8" s="349"/>
      <c r="K8" s="349"/>
      <c r="L8" s="349"/>
      <c r="M8" s="199"/>
      <c r="O8" s="196" t="str">
        <f>IF(OR(AND('Class Record S2'!$E$57=".",COUNTIF('Class Record S2'!$E$56:$E$85,"\")&lt;5,COUNTIF('Class Record S2'!$E$56:$E$57,".")&lt;=(5-COUNTIF('Class Record S2'!$E$56:$E$85,"\"))),AND('Class Record S2'!$E$57="\",COUNTIF('Class Record S2'!$E$56:$E$57,"\")&lt;=5)),"x","")</f>
        <v>x</v>
      </c>
      <c r="Q8" s="269" t="s">
        <v>64</v>
      </c>
      <c r="R8" s="269" t="s">
        <v>179</v>
      </c>
    </row>
    <row r="9" spans="1:18" ht="37.5" customHeight="1" x14ac:dyDescent="0.3">
      <c r="A9" s="346"/>
      <c r="B9" s="198" t="str">
        <f>IF($O9="x",'Class Record S2'!$B$10,"")</f>
        <v>S2/3</v>
      </c>
      <c r="C9" s="349" t="str">
        <f>IF($O9="x",'Class Record S2'!$D$10,"")</f>
        <v>Identify, represent and estimate numbers using different representations, inc. the number line.</v>
      </c>
      <c r="D9" s="349"/>
      <c r="E9" s="349"/>
      <c r="F9" s="349"/>
      <c r="G9" s="349"/>
      <c r="H9" s="349"/>
      <c r="I9" s="349"/>
      <c r="J9" s="349"/>
      <c r="K9" s="349"/>
      <c r="L9" s="349"/>
      <c r="M9" s="199"/>
      <c r="O9" s="196" t="str">
        <f>IF(OR(AND('Class Record S2'!$E$58=".",COUNTIF('Class Record S2'!$E$56:$E$85,"\")&lt;5,COUNTIF('Class Record S2'!$E$56:$E$58,".")&lt;=(5-COUNTIF('Class Record S2'!$E$56:$E$85,"\"))),AND('Class Record S2'!$E$58="\",COUNTIF('Class Record S2'!$E$56:$E$58,"\")&lt;=5)),"x","")</f>
        <v>x</v>
      </c>
      <c r="Q9" s="269" t="s">
        <v>65</v>
      </c>
      <c r="R9" s="269" t="s">
        <v>180</v>
      </c>
    </row>
    <row r="10" spans="1:18" ht="37.5" customHeight="1" x14ac:dyDescent="0.3">
      <c r="A10" s="346"/>
      <c r="B10" s="198" t="str">
        <f>IF($O10="x",'Class Record S2'!$B$11,"")</f>
        <v>S2/4</v>
      </c>
      <c r="C10" s="349" t="str">
        <f>IF($O10="x",'Class Record S2'!$D$11,"")</f>
        <v>Compare and order numbers from 0 up to 100; use &lt;, &gt; and = signs.</v>
      </c>
      <c r="D10" s="349"/>
      <c r="E10" s="349"/>
      <c r="F10" s="349"/>
      <c r="G10" s="349"/>
      <c r="H10" s="349"/>
      <c r="I10" s="349"/>
      <c r="J10" s="349"/>
      <c r="K10" s="349"/>
      <c r="L10" s="349"/>
      <c r="M10" s="199"/>
      <c r="O10" s="196" t="str">
        <f>IF(OR(AND('Class Record S2'!$E$59=".",COUNTIF('Class Record S2'!$E$56:$E$85,"\")&lt;5,COUNTIF('Class Record S2'!$E$56:$E$59,".")&lt;=(5-COUNTIF('Class Record S2'!$E$56:$E$85,"\"))),AND('Class Record S2'!$E$59="\",COUNTIF('Class Record S2'!$E$56:$E$59,"\")&lt;=5)),"x","")</f>
        <v>x</v>
      </c>
      <c r="Q10" s="269" t="s">
        <v>66</v>
      </c>
      <c r="R10" s="269" t="s">
        <v>181</v>
      </c>
    </row>
    <row r="11" spans="1:18" ht="37.5" customHeight="1" thickBot="1" x14ac:dyDescent="0.35">
      <c r="A11" s="347"/>
      <c r="B11" s="200" t="str">
        <f>IF($O11="x",'Class Record S2'!$B$12,"")</f>
        <v>S2/5</v>
      </c>
      <c r="C11" s="350" t="str">
        <f>IF($O11="x",'Class Record S2'!$D$12,"")</f>
        <v>Read and write numbers to at least 100 in numerals and in words.</v>
      </c>
      <c r="D11" s="350"/>
      <c r="E11" s="350"/>
      <c r="F11" s="350"/>
      <c r="G11" s="350"/>
      <c r="H11" s="350"/>
      <c r="I11" s="350"/>
      <c r="J11" s="350"/>
      <c r="K11" s="350"/>
      <c r="L11" s="350"/>
      <c r="M11" s="201"/>
      <c r="O11" s="196" t="str">
        <f>IF(OR(AND('Class Record S2'!$E$60=".",COUNTIF('Class Record S2'!$E$56:$E$85,"\")&lt;5,COUNTIF('Class Record S2'!$E$56:$E$60,".")&lt;=(5-COUNTIF('Class Record S2'!$E$56:$E$85,"\"))),AND('Class Record S2'!$E$60="\",COUNTIF('Class Record S2'!$E$56:$E$60,"\")&lt;=5)),"x","")</f>
        <v>x</v>
      </c>
      <c r="Q11" s="269" t="s">
        <v>67</v>
      </c>
      <c r="R11" s="269" t="s">
        <v>182</v>
      </c>
    </row>
    <row r="12" spans="1:18" ht="37.5" customHeight="1" x14ac:dyDescent="0.3">
      <c r="A12" s="345" t="str">
        <f>'Class Record S2'!$A$13</f>
        <v>Add/Sub</v>
      </c>
      <c r="B12" s="194" t="str">
        <f>IF($O12="x",'Class Record S2'!$B$13,"")</f>
        <v/>
      </c>
      <c r="C12" s="348" t="str">
        <f>IF($O12="x",'Class Record S2'!$D$13,"")</f>
        <v/>
      </c>
      <c r="D12" s="348"/>
      <c r="E12" s="348"/>
      <c r="F12" s="348"/>
      <c r="G12" s="348"/>
      <c r="H12" s="348"/>
      <c r="I12" s="348"/>
      <c r="J12" s="348"/>
      <c r="K12" s="348"/>
      <c r="L12" s="348"/>
      <c r="M12" s="195"/>
      <c r="O12" s="196" t="str">
        <f>IF(OR(AND('Class Record S2'!$E$61=".",COUNTIF('Class Record S2'!$E$56:$E$85,"\")&lt;5,COUNTIF('Class Record S2'!$E$56:$E$61,".")&lt;=(5-COUNTIF('Class Record S2'!$E$56:$E$85,"\"))),AND('Class Record S2'!$E$61="\",COUNTIF('Class Record S2'!$E$56:$E$61,"\")&lt;=5)),"x","")</f>
        <v/>
      </c>
      <c r="Q12" s="269" t="s">
        <v>68</v>
      </c>
      <c r="R12" s="269" t="s">
        <v>94</v>
      </c>
    </row>
    <row r="13" spans="1:18" ht="37.5" customHeight="1" x14ac:dyDescent="0.3">
      <c r="A13" s="346"/>
      <c r="B13" s="198" t="str">
        <f>IF($O13="x",'Class Record S2'!$B$14,"")</f>
        <v/>
      </c>
      <c r="C13" s="349" t="str">
        <f>IF($O13="x",'Class Record S2'!$D$14,"")</f>
        <v/>
      </c>
      <c r="D13" s="349"/>
      <c r="E13" s="349"/>
      <c r="F13" s="349"/>
      <c r="G13" s="349"/>
      <c r="H13" s="349"/>
      <c r="I13" s="349"/>
      <c r="J13" s="349"/>
      <c r="K13" s="349"/>
      <c r="L13" s="349"/>
      <c r="M13" s="199"/>
      <c r="O13" s="196" t="str">
        <f>IF(OR(AND('Class Record S2'!$E$62=".",COUNTIF('Class Record S2'!$E$56:$E$85,"\")&lt;5,COUNTIF('Class Record S2'!$E$56:$E$62,".")&lt;=(5-COUNTIF('Class Record S2'!$E$56:$E$85,"\"))),AND('Class Record S2'!$E$62="\",COUNTIF('Class Record S2'!$E$56:$E$62,"\")&lt;=5)),"x","")</f>
        <v/>
      </c>
      <c r="Q13" s="269" t="s">
        <v>69</v>
      </c>
      <c r="R13" s="269" t="s">
        <v>95</v>
      </c>
    </row>
    <row r="14" spans="1:18" ht="37.5" customHeight="1" x14ac:dyDescent="0.3">
      <c r="A14" s="346"/>
      <c r="B14" s="198" t="str">
        <f>IF($O14="x",'Class Record S2'!$B$15,"")</f>
        <v/>
      </c>
      <c r="C14" s="349" t="str">
        <f>IF($O14="x",'Class Record S2'!$D$15,"")</f>
        <v/>
      </c>
      <c r="D14" s="349"/>
      <c r="E14" s="349"/>
      <c r="F14" s="349"/>
      <c r="G14" s="349"/>
      <c r="H14" s="349"/>
      <c r="I14" s="349"/>
      <c r="J14" s="349"/>
      <c r="K14" s="349"/>
      <c r="L14" s="349"/>
      <c r="M14" s="199"/>
      <c r="O14" s="196" t="str">
        <f>IF(OR(AND('Class Record S2'!$E$63=".",COUNTIF('Class Record S2'!$E$56:$E$85,"\")&lt;5,COUNTIF('Class Record S2'!$E$56:$E$63,".")&lt;=(5-COUNTIF('Class Record S2'!$E$56:$E$85,"\"))),AND('Class Record S2'!$E$63="\",COUNTIF('Class Record S2'!$E$56:$E$63,"\")&lt;=5)),"x","")</f>
        <v/>
      </c>
      <c r="Q14" s="269" t="s">
        <v>70</v>
      </c>
      <c r="R14" s="269" t="s">
        <v>96</v>
      </c>
    </row>
    <row r="15" spans="1:18" ht="37.5" customHeight="1" x14ac:dyDescent="0.3">
      <c r="A15" s="346"/>
      <c r="B15" s="198" t="str">
        <f>IF($O15="x",'Class Record S2'!$B$16,"")</f>
        <v/>
      </c>
      <c r="C15" s="349" t="str">
        <f>IF($O15="x",'Class Record S2'!$D$16,"")</f>
        <v/>
      </c>
      <c r="D15" s="349"/>
      <c r="E15" s="349"/>
      <c r="F15" s="349"/>
      <c r="G15" s="349"/>
      <c r="H15" s="349"/>
      <c r="I15" s="349"/>
      <c r="J15" s="349"/>
      <c r="K15" s="349"/>
      <c r="L15" s="349"/>
      <c r="M15" s="199"/>
      <c r="O15" s="196" t="str">
        <f>IF(OR(AND('Class Record S2'!$E$64=".",COUNTIF('Class Record S2'!$E$56:$E$85,"\")&lt;5,COUNTIF('Class Record S2'!$E$56:$E$64,".")&lt;=(5-COUNTIF('Class Record S2'!$E$56:$E$85,"\"))),AND('Class Record S2'!$E$64="\",COUNTIF('Class Record S2'!$E$56:$E$64,"\")&lt;=5)),"x","")</f>
        <v/>
      </c>
      <c r="Q15" s="269" t="s">
        <v>71</v>
      </c>
      <c r="R15" s="269" t="s">
        <v>97</v>
      </c>
    </row>
    <row r="16" spans="1:18" ht="37.5" customHeight="1" thickBot="1" x14ac:dyDescent="0.35">
      <c r="A16" s="347"/>
      <c r="B16" s="200" t="str">
        <f>IF($O16="x",'Class Record S2'!$B$17,"")</f>
        <v/>
      </c>
      <c r="C16" s="350" t="str">
        <f>IF($O16="x",'Class Record S2'!$D$17,"")</f>
        <v/>
      </c>
      <c r="D16" s="350"/>
      <c r="E16" s="350"/>
      <c r="F16" s="350"/>
      <c r="G16" s="350"/>
      <c r="H16" s="350"/>
      <c r="I16" s="350"/>
      <c r="J16" s="350"/>
      <c r="K16" s="350"/>
      <c r="L16" s="350"/>
      <c r="M16" s="202"/>
      <c r="O16" s="196" t="str">
        <f>IF(OR(AND('Class Record S2'!$E$65=".",COUNTIF('Class Record S2'!$E$56:$E$85,"\")&lt;5,COUNTIF('Class Record S2'!$E$56:$E$65,".")&lt;=(5-COUNTIF('Class Record S2'!$E$56:$E$85,"\"))),AND('Class Record S2'!$E$65="\",COUNTIF('Class Record S2'!$E$56:$E$65,"\")&lt;=5)),"x","")</f>
        <v/>
      </c>
      <c r="Q16" s="269" t="s">
        <v>72</v>
      </c>
      <c r="R16" s="269" t="s">
        <v>183</v>
      </c>
    </row>
    <row r="17" spans="1:18" ht="37.5" customHeight="1" x14ac:dyDescent="0.3">
      <c r="A17" s="345" t="str">
        <f>'Class Record S2'!$A$18</f>
        <v>Multi/Div</v>
      </c>
      <c r="B17" s="194" t="str">
        <f>IF($O17="x",'Class Record S2'!$B$18,"")</f>
        <v/>
      </c>
      <c r="C17" s="348" t="str">
        <f>IF($O17="x",'Class Record S2'!$D$18,"")</f>
        <v/>
      </c>
      <c r="D17" s="348"/>
      <c r="E17" s="348"/>
      <c r="F17" s="348"/>
      <c r="G17" s="348"/>
      <c r="H17" s="348"/>
      <c r="I17" s="348"/>
      <c r="J17" s="348"/>
      <c r="K17" s="348"/>
      <c r="L17" s="348"/>
      <c r="M17" s="203"/>
      <c r="O17" s="196" t="str">
        <f>IF(OR(AND('Class Record S2'!$E$66=".",COUNTIF('Class Record S2'!$E$56:$E$85,"\")&lt;5,COUNTIF('Class Record S2'!$E$56:$E$66,".")&lt;=(5-COUNTIF('Class Record S2'!$E$56:$E$85,"\"))),AND('Class Record S2'!$E$66="\",COUNTIF('Class Record S2'!$E$56:$E$66,"\")&lt;=5)),"x","")</f>
        <v/>
      </c>
      <c r="Q17" s="269" t="s">
        <v>73</v>
      </c>
      <c r="R17" s="269" t="s">
        <v>98</v>
      </c>
    </row>
    <row r="18" spans="1:18" ht="37.5" customHeight="1" x14ac:dyDescent="0.3">
      <c r="A18" s="346"/>
      <c r="B18" s="198" t="str">
        <f>IF($O18="x",'Class Record S2'!$B$19,"")</f>
        <v/>
      </c>
      <c r="C18" s="349" t="str">
        <f>IF($O18="x",'Class Record S2'!$D$19,"")</f>
        <v/>
      </c>
      <c r="D18" s="349"/>
      <c r="E18" s="349"/>
      <c r="F18" s="349"/>
      <c r="G18" s="349"/>
      <c r="H18" s="349"/>
      <c r="I18" s="349"/>
      <c r="J18" s="349"/>
      <c r="K18" s="349"/>
      <c r="L18" s="349"/>
      <c r="M18" s="204"/>
      <c r="O18" s="196" t="str">
        <f>IF(OR(AND('Class Record S2'!$E$67=".",COUNTIF('Class Record S2'!$E$56:$E$85,"\")&lt;5,COUNTIF('Class Record S2'!$E$56:$E$67,".")&lt;=(5-COUNTIF('Class Record S2'!$E$56:$E$85,"\"))),AND('Class Record S2'!$E$67="\",COUNTIF('Class Record S2'!$E$56:$E$67,"\")&lt;=5)),"x","")</f>
        <v/>
      </c>
      <c r="Q18" s="269" t="s">
        <v>74</v>
      </c>
      <c r="R18" s="269" t="s">
        <v>99</v>
      </c>
    </row>
    <row r="19" spans="1:18" ht="37.5" customHeight="1" x14ac:dyDescent="0.3">
      <c r="A19" s="346"/>
      <c r="B19" s="198" t="str">
        <f>IF($O19="x",'Class Record S2'!$B$20,"")</f>
        <v/>
      </c>
      <c r="C19" s="349" t="str">
        <f>IF($O19="x",'Class Record S2'!$D$20,"")</f>
        <v/>
      </c>
      <c r="D19" s="349"/>
      <c r="E19" s="349"/>
      <c r="F19" s="349"/>
      <c r="G19" s="349"/>
      <c r="H19" s="349"/>
      <c r="I19" s="349"/>
      <c r="J19" s="349"/>
      <c r="K19" s="349"/>
      <c r="L19" s="349"/>
      <c r="M19" s="204"/>
      <c r="O19" s="196" t="str">
        <f>IF(OR(AND('Class Record S2'!$E$68=".",COUNTIF('Class Record S2'!$E$56:$E$85,"\")&lt;5,COUNTIF('Class Record S2'!$E$56:$E$68,".")&lt;=(5-COUNTIF('Class Record S2'!$E$56:$E$85,"\"))),AND('Class Record S2'!$E$68="\",COUNTIF('Class Record S2'!$E$56:$E$68,"\")&lt;=5)),"x","")</f>
        <v/>
      </c>
      <c r="Q19" s="269" t="s">
        <v>75</v>
      </c>
      <c r="R19" s="269" t="s">
        <v>100</v>
      </c>
    </row>
    <row r="20" spans="1:18" ht="37.5" customHeight="1" thickBot="1" x14ac:dyDescent="0.35">
      <c r="A20" s="347"/>
      <c r="B20" s="200" t="str">
        <f>IF($O20="x",'Class Record S2'!$B$21,"")</f>
        <v/>
      </c>
      <c r="C20" s="350" t="str">
        <f>IF($O20="x",'Class Record S2'!$D$21,"")</f>
        <v/>
      </c>
      <c r="D20" s="350"/>
      <c r="E20" s="350"/>
      <c r="F20" s="350"/>
      <c r="G20" s="350"/>
      <c r="H20" s="350"/>
      <c r="I20" s="350"/>
      <c r="J20" s="350"/>
      <c r="K20" s="350"/>
      <c r="L20" s="350"/>
      <c r="M20" s="202"/>
      <c r="O20" s="196" t="str">
        <f>IF(OR(AND('Class Record S2'!$E$69=".",COUNTIF('Class Record S2'!$E$56:$E$85,"\")&lt;5,COUNTIF('Class Record S2'!$E$56:$E$69,".")&lt;=(5-COUNTIF('Class Record S2'!$E$56:$E$85,"\"))),AND('Class Record S2'!$E$69="\",COUNTIF('Class Record S2'!$E$56:$E$69,"\")&lt;=5)),"x","")</f>
        <v/>
      </c>
      <c r="Q20" s="269" t="s">
        <v>76</v>
      </c>
      <c r="R20" s="269" t="s">
        <v>101</v>
      </c>
    </row>
    <row r="21" spans="1:18" ht="37.5" customHeight="1" x14ac:dyDescent="0.3">
      <c r="A21" s="345" t="str">
        <f>'Class Record S2'!$A$22</f>
        <v>Frac</v>
      </c>
      <c r="B21" s="194" t="str">
        <f>IF($O21="x",'Class Record S2'!$B$22,"")</f>
        <v/>
      </c>
      <c r="C21" s="348" t="str">
        <f>IF($O21="x",'Class Record S2'!$D$22,"")</f>
        <v/>
      </c>
      <c r="D21" s="348"/>
      <c r="E21" s="348"/>
      <c r="F21" s="348"/>
      <c r="G21" s="348"/>
      <c r="H21" s="348"/>
      <c r="I21" s="348"/>
      <c r="J21" s="348"/>
      <c r="K21" s="348"/>
      <c r="L21" s="348"/>
      <c r="M21" s="203"/>
      <c r="O21" s="196" t="str">
        <f>IF(OR(AND('Class Record S2'!$E$70=".",COUNTIF('Class Record S2'!$E$56:$E$85,"\")&lt;5,COUNTIF('Class Record S2'!$E$56:$E$70,".")&lt;=(5-COUNTIF('Class Record S2'!$E$56:$E$85,"\"))),AND('Class Record S2'!$E$70="\",COUNTIF('Class Record S2'!$E$56:$E$70,"\")&lt;=5)),"x","")</f>
        <v/>
      </c>
      <c r="Q21" s="269" t="s">
        <v>77</v>
      </c>
      <c r="R21" s="269" t="s">
        <v>184</v>
      </c>
    </row>
    <row r="22" spans="1:18" ht="37.5" customHeight="1" thickBot="1" x14ac:dyDescent="0.35">
      <c r="A22" s="347"/>
      <c r="B22" s="200" t="str">
        <f>IF($O22="x",'Class Record S2'!$B$23,"")</f>
        <v/>
      </c>
      <c r="C22" s="350" t="str">
        <f>IF($O22="x",'Class Record S2'!$D$23,"")</f>
        <v/>
      </c>
      <c r="D22" s="350"/>
      <c r="E22" s="350"/>
      <c r="F22" s="350"/>
      <c r="G22" s="350"/>
      <c r="H22" s="350"/>
      <c r="I22" s="350"/>
      <c r="J22" s="350"/>
      <c r="K22" s="350"/>
      <c r="L22" s="350"/>
      <c r="M22" s="202"/>
      <c r="O22" s="196" t="str">
        <f>IF(OR(AND('Class Record S2'!$E$71=".",COUNTIF('Class Record S2'!$E$56:$E$85,"\")&lt;5,COUNTIF('Class Record S2'!$E$56:$E$71,".")&lt;=(5-COUNTIF('Class Record S2'!$E$56:$E$85,"\"))),AND('Class Record S2'!$E$71="\",COUNTIF('Class Record S2'!$E$56:$E$71,"\")&lt;=5)),"x","")</f>
        <v/>
      </c>
      <c r="Q22" s="269" t="s">
        <v>78</v>
      </c>
      <c r="R22" s="269" t="s">
        <v>185</v>
      </c>
    </row>
    <row r="23" spans="1:18" ht="37.5" customHeight="1" x14ac:dyDescent="0.3">
      <c r="A23" s="345" t="str">
        <f>'Class Record S2'!$A$24</f>
        <v>Measure</v>
      </c>
      <c r="B23" s="194" t="str">
        <f>IF($O23="x",'Class Record S2'!$B$24,"")</f>
        <v/>
      </c>
      <c r="C23" s="348" t="str">
        <f>IF($O23="x",'Class Record S2'!$D$24,"")</f>
        <v/>
      </c>
      <c r="D23" s="348"/>
      <c r="E23" s="348"/>
      <c r="F23" s="348"/>
      <c r="G23" s="348"/>
      <c r="H23" s="348"/>
      <c r="I23" s="348"/>
      <c r="J23" s="348"/>
      <c r="K23" s="348"/>
      <c r="L23" s="348"/>
      <c r="M23" s="203"/>
      <c r="O23" s="196" t="str">
        <f>IF(OR(AND('Class Record S2'!$E$72=".",COUNTIF('Class Record S2'!$E$56:$E$85,"\")&lt;5,COUNTIF('Class Record S2'!$E$56:$E$72,".")&lt;=(5-COUNTIF('Class Record S2'!$E$56:$E$85,"\"))),AND('Class Record S2'!$E$72="\",COUNTIF('Class Record S2'!$E$56:$E$72,"\")&lt;=5)),"x","")</f>
        <v/>
      </c>
      <c r="Q23" s="269" t="s">
        <v>79</v>
      </c>
      <c r="R23" s="269" t="s">
        <v>186</v>
      </c>
    </row>
    <row r="24" spans="1:18" ht="37.5" customHeight="1" x14ac:dyDescent="0.3">
      <c r="A24" s="346"/>
      <c r="B24" s="198" t="str">
        <f>IF($O24="x",'Class Record S2'!$B$25,"")</f>
        <v/>
      </c>
      <c r="C24" s="349" t="str">
        <f>IF($O24="x",'Class Record S2'!$D$25,"")</f>
        <v/>
      </c>
      <c r="D24" s="349"/>
      <c r="E24" s="349"/>
      <c r="F24" s="349"/>
      <c r="G24" s="349"/>
      <c r="H24" s="349"/>
      <c r="I24" s="349"/>
      <c r="J24" s="349"/>
      <c r="K24" s="349"/>
      <c r="L24" s="349"/>
      <c r="M24" s="204"/>
      <c r="O24" s="196" t="str">
        <f>IF(OR(AND('Class Record S2'!$E$73=".",COUNTIF('Class Record S2'!$E$56:$E$85,"\")&lt;5,COUNTIF('Class Record S2'!$E$56:$E$73,".")&lt;=(5-COUNTIF('Class Record S2'!$E$56:$E$85,"\"))),AND('Class Record S2'!$E$73="\",COUNTIF('Class Record S2'!$E$56:$E$73,"\")&lt;=5)),"x","")</f>
        <v/>
      </c>
      <c r="Q24" s="269" t="s">
        <v>80</v>
      </c>
      <c r="R24" s="269" t="s">
        <v>187</v>
      </c>
    </row>
    <row r="25" spans="1:18" ht="37.5" customHeight="1" x14ac:dyDescent="0.3">
      <c r="A25" s="346"/>
      <c r="B25" s="198" t="str">
        <f>IF($O25="x",'Class Record S2'!$B$26,"")</f>
        <v/>
      </c>
      <c r="C25" s="349" t="str">
        <f>IF($O25="x",'Class Record S2'!$D$26,"")</f>
        <v/>
      </c>
      <c r="D25" s="349"/>
      <c r="E25" s="349"/>
      <c r="F25" s="349"/>
      <c r="G25" s="349"/>
      <c r="H25" s="349"/>
      <c r="I25" s="349"/>
      <c r="J25" s="349"/>
      <c r="K25" s="349"/>
      <c r="L25" s="349"/>
      <c r="M25" s="204"/>
      <c r="O25" s="196" t="str">
        <f>IF(OR(AND('Class Record S2'!$E$74=".",COUNTIF('Class Record S2'!$E$56:$E$85,"\")&lt;5,COUNTIF('Class Record S2'!$E$56:$E$74,".")&lt;=(5-COUNTIF('Class Record S2'!$E$56:$E$85,"\"))),AND('Class Record S2'!$E$74="\",COUNTIF('Class Record S2'!$E$56:$E$74,"\")&lt;=5)),"x","")</f>
        <v/>
      </c>
      <c r="Q25" s="269" t="s">
        <v>81</v>
      </c>
      <c r="R25" s="269" t="s">
        <v>188</v>
      </c>
    </row>
    <row r="26" spans="1:18" ht="37.5" customHeight="1" x14ac:dyDescent="0.3">
      <c r="A26" s="346"/>
      <c r="B26" s="198" t="str">
        <f>IF($O26="x",'Class Record S2'!$B$27,"")</f>
        <v/>
      </c>
      <c r="C26" s="349" t="str">
        <f>IF($O26="x",'Class Record S2'!$D$27,"")</f>
        <v/>
      </c>
      <c r="D26" s="349"/>
      <c r="E26" s="349"/>
      <c r="F26" s="349"/>
      <c r="G26" s="349"/>
      <c r="H26" s="349"/>
      <c r="I26" s="349"/>
      <c r="J26" s="349"/>
      <c r="K26" s="349"/>
      <c r="L26" s="349"/>
      <c r="M26" s="204"/>
      <c r="O26" s="196" t="str">
        <f>IF(OR(AND('Class Record S2'!$E$75=".",COUNTIF('Class Record S2'!$E$56:$E$85,"\")&lt;5,COUNTIF('Class Record S2'!$E$56:$E$75,".")&lt;=(5-COUNTIF('Class Record S2'!$E$56:$E$85,"\"))),AND('Class Record S2'!$E$75="\",COUNTIF('Class Record S2'!$E$56:$E$75,"\")&lt;=5)),"x","")</f>
        <v/>
      </c>
      <c r="Q26" s="269" t="s">
        <v>82</v>
      </c>
      <c r="R26" s="269" t="s">
        <v>189</v>
      </c>
    </row>
    <row r="27" spans="1:18" ht="37.5" customHeight="1" x14ac:dyDescent="0.3">
      <c r="A27" s="346"/>
      <c r="B27" s="198" t="str">
        <f>IF($O27="x",'Class Record S2'!$B$28,"")</f>
        <v/>
      </c>
      <c r="C27" s="349" t="str">
        <f>IF($O27="x",'Class Record S2'!$D$28,"")</f>
        <v/>
      </c>
      <c r="D27" s="349"/>
      <c r="E27" s="349"/>
      <c r="F27" s="349"/>
      <c r="G27" s="349"/>
      <c r="H27" s="349"/>
      <c r="I27" s="349"/>
      <c r="J27" s="349"/>
      <c r="K27" s="349"/>
      <c r="L27" s="349"/>
      <c r="M27" s="204"/>
      <c r="O27" s="196" t="str">
        <f>IF(OR(AND('Class Record S2'!$E$76=".",COUNTIF('Class Record S2'!$E$56:$E$85,"\")&lt;5,COUNTIF('Class Record S2'!$E$56:$E$76,".")&lt;=(5-COUNTIF('Class Record S2'!$E$56:$E$85,"\"))),AND('Class Record S2'!$E$76="\",COUNTIF('Class Record S2'!$E$56:$E$76,"\")&lt;=5)),"x","")</f>
        <v/>
      </c>
      <c r="Q27" s="269" t="s">
        <v>83</v>
      </c>
      <c r="R27" s="269" t="s">
        <v>102</v>
      </c>
    </row>
    <row r="28" spans="1:18" ht="37.5" customHeight="1" thickBot="1" x14ac:dyDescent="0.35">
      <c r="A28" s="347"/>
      <c r="B28" s="200" t="str">
        <f>IF($O28="x",'Class Record S2'!$B$29,"")</f>
        <v/>
      </c>
      <c r="C28" s="350" t="str">
        <f>IF($O28="x",'Class Record S2'!$D$29,"")</f>
        <v/>
      </c>
      <c r="D28" s="350"/>
      <c r="E28" s="350"/>
      <c r="F28" s="350"/>
      <c r="G28" s="350"/>
      <c r="H28" s="350"/>
      <c r="I28" s="350"/>
      <c r="J28" s="350"/>
      <c r="K28" s="350"/>
      <c r="L28" s="350"/>
      <c r="M28" s="202"/>
      <c r="O28" s="196" t="str">
        <f>IF(OR(AND('Class Record S2'!$E$77=".",COUNTIF('Class Record S2'!$E$56:$E$85,"\")&lt;5,COUNTIF('Class Record S2'!$E$56:$E$77,".")&lt;=(5-COUNTIF('Class Record S2'!$E$56:$E$85,"\"))),AND('Class Record S2'!$E$77="\",COUNTIF('Class Record S2'!$E$56:$E$77,"\")&lt;=5)),"x","")</f>
        <v/>
      </c>
      <c r="Q28" s="269" t="s">
        <v>84</v>
      </c>
      <c r="R28" s="269" t="s">
        <v>190</v>
      </c>
    </row>
    <row r="29" spans="1:18" ht="37.5" customHeight="1" x14ac:dyDescent="0.3">
      <c r="A29" s="345" t="str">
        <f>'Class Record S2'!$A$30</f>
        <v>Geometry</v>
      </c>
      <c r="B29" s="194" t="str">
        <f>IF($O29="x",'Class Record S2'!$B$30,"")</f>
        <v/>
      </c>
      <c r="C29" s="348" t="str">
        <f>IF($O29="x",'Class Record S2'!$D$30,"")</f>
        <v/>
      </c>
      <c r="D29" s="348"/>
      <c r="E29" s="348"/>
      <c r="F29" s="348"/>
      <c r="G29" s="348"/>
      <c r="H29" s="348"/>
      <c r="I29" s="348"/>
      <c r="J29" s="348"/>
      <c r="K29" s="348"/>
      <c r="L29" s="348"/>
      <c r="M29" s="203"/>
      <c r="O29" s="196" t="str">
        <f>IF(OR(AND('Class Record S2'!$E$78=".",COUNTIF('Class Record S2'!$E$56:$E$85,"\")&lt;5,COUNTIF('Class Record S2'!$E$56:$E$78,".")&lt;=(5-COUNTIF('Class Record S2'!$E$56:$E$85,"\"))),AND('Class Record S2'!$E$78="\",COUNTIF('Class Record S2'!$E$56:$E$78,"\")&lt;=5)),"x","")</f>
        <v/>
      </c>
      <c r="Q29" s="269" t="s">
        <v>85</v>
      </c>
      <c r="R29" s="269" t="s">
        <v>191</v>
      </c>
    </row>
    <row r="30" spans="1:18" ht="37.5" customHeight="1" x14ac:dyDescent="0.3">
      <c r="A30" s="346"/>
      <c r="B30" s="198" t="str">
        <f>IF($O30="x",'Class Record S2'!$B$31,"")</f>
        <v/>
      </c>
      <c r="C30" s="349" t="str">
        <f>IF($O30="x",'Class Record S2'!$D$31,"")</f>
        <v/>
      </c>
      <c r="D30" s="349"/>
      <c r="E30" s="349"/>
      <c r="F30" s="349"/>
      <c r="G30" s="349"/>
      <c r="H30" s="349"/>
      <c r="I30" s="349"/>
      <c r="J30" s="349"/>
      <c r="K30" s="349"/>
      <c r="L30" s="349"/>
      <c r="M30" s="204"/>
      <c r="O30" s="196" t="str">
        <f>IF(OR(AND('Class Record S2'!$E$79=".",COUNTIF('Class Record S2'!$E$56:$E$85,"\")&lt;5,COUNTIF('Class Record S2'!$E$56:$E$79,".")&lt;=(5-COUNTIF('Class Record S2'!$E$56:$E$85,"\"))),AND('Class Record S2'!$E$79="\",COUNTIF('Class Record S2'!$E$56:$E$79,"\")&lt;=5)),"x","")</f>
        <v/>
      </c>
      <c r="Q30" s="269" t="s">
        <v>86</v>
      </c>
      <c r="R30" s="269" t="s">
        <v>192</v>
      </c>
    </row>
    <row r="31" spans="1:18" ht="37.5" customHeight="1" x14ac:dyDescent="0.3">
      <c r="A31" s="346"/>
      <c r="B31" s="198" t="str">
        <f>IF($O31="x",'Class Record S2'!$B$32,"")</f>
        <v/>
      </c>
      <c r="C31" s="349" t="str">
        <f>IF($O31="x",'Class Record S2'!$D$32,"")</f>
        <v/>
      </c>
      <c r="D31" s="349"/>
      <c r="E31" s="349"/>
      <c r="F31" s="349"/>
      <c r="G31" s="349"/>
      <c r="H31" s="349"/>
      <c r="I31" s="349"/>
      <c r="J31" s="349"/>
      <c r="K31" s="349"/>
      <c r="L31" s="349"/>
      <c r="M31" s="204"/>
      <c r="O31" s="196" t="str">
        <f>IF(OR(AND('Class Record S2'!$E$80=".",COUNTIF('Class Record S2'!$E$56:$E$85,"\")&lt;5,COUNTIF('Class Record S2'!$E$56:$E$80,".")&lt;=(5-COUNTIF('Class Record S2'!$E$56:$E$85,"\"))),AND('Class Record S2'!$E$80="\",COUNTIF('Class Record S2'!$E$56:$E$80,"\")&lt;=5)),"x","")</f>
        <v/>
      </c>
      <c r="Q31" s="269" t="s">
        <v>87</v>
      </c>
      <c r="R31" s="269" t="s">
        <v>193</v>
      </c>
    </row>
    <row r="32" spans="1:18" ht="37.5" customHeight="1" x14ac:dyDescent="0.3">
      <c r="A32" s="346"/>
      <c r="B32" s="198" t="str">
        <f>IF($O32="x",'Class Record S2'!$B$33,"")</f>
        <v/>
      </c>
      <c r="C32" s="349" t="str">
        <f>IF($O32="x",'Class Record S2'!$D$33,"")</f>
        <v/>
      </c>
      <c r="D32" s="349"/>
      <c r="E32" s="349"/>
      <c r="F32" s="349"/>
      <c r="G32" s="349"/>
      <c r="H32" s="349"/>
      <c r="I32" s="349"/>
      <c r="J32" s="349"/>
      <c r="K32" s="349"/>
      <c r="L32" s="349"/>
      <c r="M32" s="204"/>
      <c r="O32" s="196" t="str">
        <f>IF(OR(AND('Class Record S2'!$E$81=".",COUNTIF('Class Record S2'!$E$56:$E$85,"\")&lt;5,COUNTIF('Class Record S2'!$E$56:$E$81,".")&lt;=(5-COUNTIF('Class Record S2'!$E$56:$E$85,"\"))),AND('Class Record S2'!$E$81="\",COUNTIF('Class Record S2'!$E$56:$E$81,"\")&lt;=5)),"x","")</f>
        <v/>
      </c>
      <c r="Q32" s="269" t="s">
        <v>88</v>
      </c>
      <c r="R32" s="269" t="s">
        <v>194</v>
      </c>
    </row>
    <row r="33" spans="1:18" ht="37.5" customHeight="1" x14ac:dyDescent="0.3">
      <c r="A33" s="346"/>
      <c r="B33" s="198" t="str">
        <f>IF($O33="x",'Class Record S2'!$B$34,"")</f>
        <v/>
      </c>
      <c r="C33" s="349" t="str">
        <f>IF($O33="x",'Class Record S2'!$D$34,"")</f>
        <v/>
      </c>
      <c r="D33" s="349"/>
      <c r="E33" s="349"/>
      <c r="F33" s="349"/>
      <c r="G33" s="349"/>
      <c r="H33" s="349"/>
      <c r="I33" s="349"/>
      <c r="J33" s="349"/>
      <c r="K33" s="349"/>
      <c r="L33" s="349"/>
      <c r="M33" s="204"/>
      <c r="O33" s="196" t="str">
        <f>IF(OR(AND('Class Record S2'!$E$82=".",COUNTIF('Class Record S2'!$E$56:$E$85,"\")&lt;5,COUNTIF('Class Record S2'!$E$56:$E$82,".")&lt;=(5-COUNTIF('Class Record S2'!$E$56:$E$85,"\"))),AND('Class Record S2'!$E$82="\",COUNTIF('Class Record S2'!$E$56:$E$82,"\")&lt;=5)),"x","")</f>
        <v/>
      </c>
      <c r="Q33" s="269" t="s">
        <v>89</v>
      </c>
      <c r="R33" s="269" t="s">
        <v>195</v>
      </c>
    </row>
    <row r="34" spans="1:18" ht="30.75" customHeight="1" thickBot="1" x14ac:dyDescent="0.35">
      <c r="A34" s="347"/>
      <c r="B34" s="200" t="str">
        <f>IF($O34="x",'Class Record S2'!$B$35,"")</f>
        <v/>
      </c>
      <c r="C34" s="350" t="str">
        <f>IF($O34="x",'Class Record S2'!$D$35,"")</f>
        <v/>
      </c>
      <c r="D34" s="350"/>
      <c r="E34" s="350"/>
      <c r="F34" s="350"/>
      <c r="G34" s="350"/>
      <c r="H34" s="350"/>
      <c r="I34" s="350"/>
      <c r="J34" s="350"/>
      <c r="K34" s="350"/>
      <c r="L34" s="350"/>
      <c r="M34" s="202"/>
      <c r="O34" s="196" t="str">
        <f>IF(OR(AND('Class Record S2'!$E$83=".",COUNTIF('Class Record S2'!$E$56:$E$85,"\")&lt;5,COUNTIF('Class Record S2'!$E$56:$E$83,".")&lt;=(5-COUNTIF('Class Record S2'!$E$56:$E$85,"\"))),AND('Class Record S2'!$E$83="\",COUNTIF('Class Record S2'!$E$56:$E$83,"\")&lt;=5)),"x","")</f>
        <v/>
      </c>
      <c r="Q34" s="269" t="s">
        <v>90</v>
      </c>
      <c r="R34" s="269" t="s">
        <v>177</v>
      </c>
    </row>
    <row r="35" spans="1:18" ht="37.5" customHeight="1" x14ac:dyDescent="0.3">
      <c r="A35" s="345" t="str">
        <f>'Class Record S2'!$A$36</f>
        <v>Stat</v>
      </c>
      <c r="B35" s="194" t="str">
        <f>IF($O35="x",'Class Record S2'!$B$36,"")</f>
        <v/>
      </c>
      <c r="C35" s="348" t="str">
        <f>IF($O35="x",'Class Record S2'!$D$36,"")</f>
        <v/>
      </c>
      <c r="D35" s="348"/>
      <c r="E35" s="348"/>
      <c r="F35" s="348"/>
      <c r="G35" s="348"/>
      <c r="H35" s="348"/>
      <c r="I35" s="348"/>
      <c r="J35" s="348"/>
      <c r="K35" s="348"/>
      <c r="L35" s="348"/>
      <c r="M35" s="203"/>
      <c r="O35" s="196" t="str">
        <f>IF(OR(AND('Class Record S2'!$E$84=".",COUNTIF('Class Record S2'!$E$56:$E$85,"\")&lt;5,COUNTIF('Class Record S2'!$E$56:$E$84,".")&lt;=(5-COUNTIF('Class Record S2'!$E$56:$E$85,"\"))),AND('Class Record S2'!$E$84="\",COUNTIF('Class Record S2'!$E$56:$E$84,"\")&lt;=5)),"x","")</f>
        <v/>
      </c>
      <c r="Q35" s="269" t="s">
        <v>91</v>
      </c>
      <c r="R35" s="269" t="s">
        <v>196</v>
      </c>
    </row>
    <row r="36" spans="1:18" ht="37.5" customHeight="1" thickBot="1" x14ac:dyDescent="0.35">
      <c r="A36" s="347"/>
      <c r="B36" s="200" t="str">
        <f>IF($O36="x",'Class Record S2'!$B$37,"")</f>
        <v/>
      </c>
      <c r="C36" s="350" t="str">
        <f>IF($O36="x",'Class Record S2'!$D$37,"")</f>
        <v/>
      </c>
      <c r="D36" s="350"/>
      <c r="E36" s="350"/>
      <c r="F36" s="350"/>
      <c r="G36" s="350"/>
      <c r="H36" s="350"/>
      <c r="I36" s="350"/>
      <c r="J36" s="350"/>
      <c r="K36" s="350"/>
      <c r="L36" s="350"/>
      <c r="M36" s="202"/>
      <c r="O36" s="196" t="str">
        <f>IF(OR(AND('Class Record S2'!$E$85=".",COUNTIF('Class Record S2'!$E$56:$E$85,"\")&lt;5,COUNTIF('Class Record S2'!$E$56:$E$85,".")&lt;=(5-COUNTIF('Class Record S2'!$E$56:$E$85,"\"))),AND('Class Record S2'!$E$85="\",COUNTIF('Class Record S2'!$E$56:$E$85,"\")&lt;=5)),"x","")</f>
        <v/>
      </c>
      <c r="Q36" s="269" t="s">
        <v>92</v>
      </c>
      <c r="R36" s="269" t="s">
        <v>197</v>
      </c>
    </row>
    <row r="37" spans="1:18" ht="16.5" customHeight="1" thickBot="1" x14ac:dyDescent="0.35">
      <c r="A37" s="351" t="s">
        <v>45</v>
      </c>
      <c r="B37" s="352"/>
      <c r="C37" s="352"/>
      <c r="D37" s="352"/>
      <c r="E37" s="352"/>
      <c r="F37" s="352"/>
      <c r="G37" s="352"/>
      <c r="H37" s="352"/>
      <c r="I37" s="352"/>
      <c r="J37" s="352"/>
      <c r="K37" s="353"/>
      <c r="L37" s="354" t="s">
        <v>46</v>
      </c>
      <c r="M37" s="355"/>
      <c r="Q37" s="270"/>
      <c r="R37" s="270"/>
    </row>
    <row r="38" spans="1:18" ht="28.5" customHeight="1" x14ac:dyDescent="0.3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8"/>
      <c r="L38" s="365" t="str">
        <f>'Class Record S2'!$E$86</f>
        <v>N</v>
      </c>
      <c r="M38" s="366"/>
      <c r="Q38" s="270"/>
      <c r="R38" s="270"/>
    </row>
    <row r="39" spans="1:18" ht="28.5" customHeight="1" x14ac:dyDescent="0.3">
      <c r="A39" s="359"/>
      <c r="B39" s="360"/>
      <c r="C39" s="360"/>
      <c r="D39" s="360"/>
      <c r="E39" s="360"/>
      <c r="F39" s="360"/>
      <c r="G39" s="360"/>
      <c r="H39" s="360"/>
      <c r="I39" s="360"/>
      <c r="J39" s="360"/>
      <c r="K39" s="361"/>
      <c r="L39" s="367"/>
      <c r="M39" s="368"/>
      <c r="Q39" s="270"/>
      <c r="R39" s="270"/>
    </row>
    <row r="40" spans="1:18" ht="28.5" customHeight="1" thickBot="1" x14ac:dyDescent="0.35">
      <c r="A40" s="362"/>
      <c r="B40" s="363"/>
      <c r="C40" s="363"/>
      <c r="D40" s="363"/>
      <c r="E40" s="363"/>
      <c r="F40" s="363"/>
      <c r="G40" s="363"/>
      <c r="H40" s="363"/>
      <c r="I40" s="363"/>
      <c r="J40" s="363"/>
      <c r="K40" s="364"/>
      <c r="L40" s="369"/>
      <c r="M40" s="370"/>
      <c r="Q40" s="270"/>
      <c r="R40" s="270"/>
    </row>
    <row r="41" spans="1:18" x14ac:dyDescent="0.3">
      <c r="Q41" s="270"/>
      <c r="R41" s="270"/>
    </row>
    <row r="42" spans="1:18" ht="19.5" thickBot="1" x14ac:dyDescent="0.35">
      <c r="Q42" s="270"/>
      <c r="R42" s="270"/>
    </row>
    <row r="43" spans="1:18" ht="23.25" customHeight="1" thickBot="1" x14ac:dyDescent="0.35">
      <c r="A43" s="371" t="str">
        <f>'Class Record S2'!$D$1</f>
        <v>A N OTHER SCHOOL</v>
      </c>
      <c r="B43" s="37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3"/>
      <c r="Q43" s="270"/>
      <c r="R43" s="270"/>
    </row>
    <row r="44" spans="1:18" ht="15.75" customHeight="1" thickBot="1" x14ac:dyDescent="0.35">
      <c r="A44" s="374" t="s">
        <v>18</v>
      </c>
      <c r="B44" s="375"/>
      <c r="C44" s="375"/>
      <c r="D44" s="376" t="str">
        <f>'Class Record S2'!$F$2</f>
        <v>Joe Bloggs</v>
      </c>
      <c r="E44" s="376"/>
      <c r="F44" s="376"/>
      <c r="G44" s="377"/>
      <c r="H44" s="380" t="s">
        <v>19</v>
      </c>
      <c r="I44" s="382">
        <f>'Class Record S2'!$E$88</f>
        <v>0</v>
      </c>
      <c r="J44" s="382"/>
      <c r="K44" s="383" t="str">
        <f>'Class Record S2'!$C$2</f>
        <v>CLASS: 2A</v>
      </c>
      <c r="L44" s="383"/>
      <c r="M44" s="384"/>
      <c r="Q44" s="270"/>
      <c r="R44" s="270"/>
    </row>
    <row r="45" spans="1:18" ht="15.75" customHeight="1" thickBot="1" x14ac:dyDescent="0.35">
      <c r="A45" s="351"/>
      <c r="B45" s="352"/>
      <c r="C45" s="352"/>
      <c r="D45" s="378"/>
      <c r="E45" s="378"/>
      <c r="F45" s="378"/>
      <c r="G45" s="379"/>
      <c r="H45" s="380"/>
      <c r="I45" s="382"/>
      <c r="J45" s="382"/>
      <c r="K45" s="383"/>
      <c r="L45" s="383"/>
      <c r="M45" s="384"/>
      <c r="Q45" s="270"/>
      <c r="R45" s="270"/>
    </row>
    <row r="46" spans="1:18" ht="19.5" thickBot="1" x14ac:dyDescent="0.35">
      <c r="A46" s="395" t="s">
        <v>20</v>
      </c>
      <c r="B46" s="396"/>
      <c r="C46" s="396"/>
      <c r="D46" s="396"/>
      <c r="E46" s="396"/>
      <c r="F46" s="397" t="s">
        <v>21</v>
      </c>
      <c r="G46" s="398"/>
      <c r="H46" s="398"/>
      <c r="I46" s="399"/>
      <c r="J46" s="400" t="s">
        <v>22</v>
      </c>
      <c r="K46" s="401"/>
      <c r="L46" s="401"/>
      <c r="M46" s="402"/>
      <c r="Q46" s="270"/>
      <c r="R46" s="270"/>
    </row>
    <row r="47" spans="1:18" ht="16.5" customHeight="1" thickBot="1" x14ac:dyDescent="0.35">
      <c r="A47" s="385" t="s">
        <v>23</v>
      </c>
      <c r="B47" s="386"/>
      <c r="C47" s="387"/>
      <c r="D47" s="388" t="s">
        <v>24</v>
      </c>
      <c r="E47" s="389"/>
      <c r="F47" s="390" t="s">
        <v>25</v>
      </c>
      <c r="G47" s="391"/>
      <c r="H47" s="391" t="s">
        <v>26</v>
      </c>
      <c r="I47" s="392"/>
      <c r="J47" s="390" t="s">
        <v>27</v>
      </c>
      <c r="K47" s="391"/>
      <c r="L47" s="393" t="s">
        <v>28</v>
      </c>
      <c r="M47" s="394"/>
      <c r="Q47" s="270"/>
      <c r="R47" s="270"/>
    </row>
    <row r="48" spans="1:18" ht="31.5" customHeight="1" thickBot="1" x14ac:dyDescent="0.35">
      <c r="A48" s="205"/>
      <c r="B48" s="206" t="s">
        <v>55</v>
      </c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8" t="s">
        <v>44</v>
      </c>
      <c r="Q48" s="403" t="s">
        <v>121</v>
      </c>
      <c r="R48" s="403"/>
    </row>
    <row r="49" spans="1:18" ht="37.5" customHeight="1" x14ac:dyDescent="0.3">
      <c r="A49" s="345" t="str">
        <f>'Class Record S2'!$A$8</f>
        <v>Place Value</v>
      </c>
      <c r="B49" s="194" t="str">
        <f>IF($O49="x",'Class Record S2'!$B$8,"")</f>
        <v/>
      </c>
      <c r="C49" s="348" t="str">
        <f>IF($O49="x",'Class Record S2'!$D$8,"")</f>
        <v/>
      </c>
      <c r="D49" s="348"/>
      <c r="E49" s="348"/>
      <c r="F49" s="348"/>
      <c r="G49" s="348"/>
      <c r="H49" s="348"/>
      <c r="I49" s="348"/>
      <c r="J49" s="348"/>
      <c r="K49" s="348"/>
      <c r="L49" s="348"/>
      <c r="M49" s="195"/>
      <c r="O49" s="196" t="str">
        <f>IF(OR(AND('Class Record S2'!$F$56=".",COUNTIF('Class Record S2'!$F$56:$F$85,"\")&lt;5,COUNTIF('Class Record S2'!$F$56:$F$56,".")&lt;=(5-COUNTIF('Class Record S2'!$F$56:$F$85,"\"))),AND('Class Record S2'!$F$56="\",COUNTIF('Class Record S2'!$F$56:$F$56,"\")&lt;=5)),"x","")</f>
        <v/>
      </c>
      <c r="Q49" s="269" t="s">
        <v>63</v>
      </c>
      <c r="R49" s="269" t="s">
        <v>93</v>
      </c>
    </row>
    <row r="50" spans="1:18" ht="37.5" customHeight="1" x14ac:dyDescent="0.3">
      <c r="A50" s="346"/>
      <c r="B50" s="198" t="str">
        <f>IF($O50="x",'Class Record S2'!$B$9,"")</f>
        <v/>
      </c>
      <c r="C50" s="349" t="str">
        <f>IF($O50="x",'Class Record S2'!$D$9,"")</f>
        <v/>
      </c>
      <c r="D50" s="349"/>
      <c r="E50" s="349"/>
      <c r="F50" s="349"/>
      <c r="G50" s="349"/>
      <c r="H50" s="349"/>
      <c r="I50" s="349"/>
      <c r="J50" s="349"/>
      <c r="K50" s="349"/>
      <c r="L50" s="349"/>
      <c r="M50" s="199"/>
      <c r="O50" s="196" t="str">
        <f>IF(OR(AND('Class Record S2'!$F$57=".",COUNTIF('Class Record S2'!$F$56:$F$85,"\")&lt;5,COUNTIF('Class Record S2'!$F$56:$F$57,".")&lt;=(5-COUNTIF('Class Record S2'!$F$56:$F$85,"\"))),AND('Class Record S2'!$F$57="\",COUNTIF('Class Record S2'!$F$56:$F$57,"\")&lt;=5)),"x","")</f>
        <v/>
      </c>
      <c r="Q50" s="269" t="s">
        <v>64</v>
      </c>
      <c r="R50" s="269" t="s">
        <v>179</v>
      </c>
    </row>
    <row r="51" spans="1:18" ht="37.5" customHeight="1" x14ac:dyDescent="0.3">
      <c r="A51" s="346"/>
      <c r="B51" s="198" t="str">
        <f>IF($O51="x",'Class Record S2'!$B$10,"")</f>
        <v/>
      </c>
      <c r="C51" s="349" t="str">
        <f>IF($O51="x",'Class Record S2'!$D$10,"")</f>
        <v/>
      </c>
      <c r="D51" s="349"/>
      <c r="E51" s="349"/>
      <c r="F51" s="349"/>
      <c r="G51" s="349"/>
      <c r="H51" s="349"/>
      <c r="I51" s="349"/>
      <c r="J51" s="349"/>
      <c r="K51" s="349"/>
      <c r="L51" s="349"/>
      <c r="M51" s="199"/>
      <c r="O51" s="196" t="str">
        <f>IF(OR(AND('Class Record S2'!$F$58=".",COUNTIF('Class Record S2'!$F$56:$F$85,"\")&lt;5,COUNTIF('Class Record S2'!$F$56:$F$58,".")&lt;=(5-COUNTIF('Class Record S2'!$F$56:$F$85,"\"))),AND('Class Record S2'!$F$58="\",COUNTIF('Class Record S2'!$F$56:$F$58,"\")&lt;=5)),"x","")</f>
        <v/>
      </c>
      <c r="Q51" s="269" t="s">
        <v>65</v>
      </c>
      <c r="R51" s="269" t="s">
        <v>180</v>
      </c>
    </row>
    <row r="52" spans="1:18" ht="37.5" customHeight="1" x14ac:dyDescent="0.3">
      <c r="A52" s="346"/>
      <c r="B52" s="198" t="str">
        <f>IF($O52="x",'Class Record S2'!$B$11,"")</f>
        <v/>
      </c>
      <c r="C52" s="349" t="str">
        <f>IF($O52="x",'Class Record S2'!$D$11,"")</f>
        <v/>
      </c>
      <c r="D52" s="349"/>
      <c r="E52" s="349"/>
      <c r="F52" s="349"/>
      <c r="G52" s="349"/>
      <c r="H52" s="349"/>
      <c r="I52" s="349"/>
      <c r="J52" s="349"/>
      <c r="K52" s="349"/>
      <c r="L52" s="349"/>
      <c r="M52" s="199"/>
      <c r="O52" s="196" t="str">
        <f>IF(OR(AND('Class Record S2'!$F$59=".",COUNTIF('Class Record S2'!$F$56:$F$85,"\")&lt;5,COUNTIF('Class Record S2'!$F$56:$F$59,".")&lt;=(5-COUNTIF('Class Record S2'!$F$56:$F$85,"\"))),AND('Class Record S2'!$F$59="\",COUNTIF('Class Record S2'!$F$56:$F$59,"\")&lt;=5)),"x","")</f>
        <v/>
      </c>
      <c r="Q52" s="269" t="s">
        <v>66</v>
      </c>
      <c r="R52" s="269" t="s">
        <v>181</v>
      </c>
    </row>
    <row r="53" spans="1:18" ht="37.5" customHeight="1" thickBot="1" x14ac:dyDescent="0.35">
      <c r="A53" s="347"/>
      <c r="B53" s="200" t="str">
        <f>IF($O53="x",'Class Record S2'!$B$12,"")</f>
        <v/>
      </c>
      <c r="C53" s="350" t="str">
        <f>IF($O53="x",'Class Record S2'!$D$12,"")</f>
        <v/>
      </c>
      <c r="D53" s="350"/>
      <c r="E53" s="350"/>
      <c r="F53" s="350"/>
      <c r="G53" s="350"/>
      <c r="H53" s="350"/>
      <c r="I53" s="350"/>
      <c r="J53" s="350"/>
      <c r="K53" s="350"/>
      <c r="L53" s="350"/>
      <c r="M53" s="201"/>
      <c r="O53" s="196" t="str">
        <f>IF(OR(AND('Class Record S2'!$F$60=".",COUNTIF('Class Record S2'!$F$56:$F$85,"\")&lt;5,COUNTIF('Class Record S2'!$F$56:$F$60,".")&lt;=(5-COUNTIF('Class Record S2'!$F$56:$F$85,"\"))),AND('Class Record S2'!$F$60="\",COUNTIF('Class Record S2'!$F$56:$F$60,"\")&lt;=5)),"x","")</f>
        <v/>
      </c>
      <c r="Q53" s="269" t="s">
        <v>67</v>
      </c>
      <c r="R53" s="269" t="s">
        <v>182</v>
      </c>
    </row>
    <row r="54" spans="1:18" ht="37.5" customHeight="1" x14ac:dyDescent="0.3">
      <c r="A54" s="345" t="str">
        <f>'Class Record S2'!$A$13</f>
        <v>Add/Sub</v>
      </c>
      <c r="B54" s="194" t="str">
        <f>IF($O54="x",'Class Record S2'!$B$13,"")</f>
        <v/>
      </c>
      <c r="C54" s="348" t="str">
        <f>IF($O54="x",'Class Record S2'!$D$13,"")</f>
        <v/>
      </c>
      <c r="D54" s="348"/>
      <c r="E54" s="348"/>
      <c r="F54" s="348"/>
      <c r="G54" s="348"/>
      <c r="H54" s="348"/>
      <c r="I54" s="348"/>
      <c r="J54" s="348"/>
      <c r="K54" s="348"/>
      <c r="L54" s="348"/>
      <c r="M54" s="195"/>
      <c r="O54" s="196" t="str">
        <f>IF(OR(AND('Class Record S2'!$F$61=".",COUNTIF('Class Record S2'!$F$56:$F$85,"\")&lt;5,COUNTIF('Class Record S2'!$F$56:$F$61,".")&lt;=(5-COUNTIF('Class Record S2'!$F$56:$F$85,"\"))),AND('Class Record S2'!$F$61="\",COUNTIF('Class Record S2'!$F$56:$F$61,"\")&lt;=5)),"x","")</f>
        <v/>
      </c>
      <c r="Q54" s="269" t="s">
        <v>68</v>
      </c>
      <c r="R54" s="269" t="s">
        <v>94</v>
      </c>
    </row>
    <row r="55" spans="1:18" ht="37.5" customHeight="1" x14ac:dyDescent="0.3">
      <c r="A55" s="346"/>
      <c r="B55" s="198" t="str">
        <f>IF($O55="x",'Class Record S2'!$B$14,"")</f>
        <v/>
      </c>
      <c r="C55" s="349" t="str">
        <f>IF($O55="x",'Class Record S2'!$D$14,"")</f>
        <v/>
      </c>
      <c r="D55" s="349"/>
      <c r="E55" s="349"/>
      <c r="F55" s="349"/>
      <c r="G55" s="349"/>
      <c r="H55" s="349"/>
      <c r="I55" s="349"/>
      <c r="J55" s="349"/>
      <c r="K55" s="349"/>
      <c r="L55" s="349"/>
      <c r="M55" s="199"/>
      <c r="O55" s="196" t="str">
        <f>IF(OR(AND('Class Record S2'!$F$62=".",COUNTIF('Class Record S2'!$F$56:$F$85,"\")&lt;5,COUNTIF('Class Record S2'!$F$56:$F$62,".")&lt;=(5-COUNTIF('Class Record S2'!$F$56:$F$85,"\"))),AND('Class Record S2'!$F$62="\",COUNTIF('Class Record S2'!$F$56:$F$62,"\")&lt;=5)),"x","")</f>
        <v/>
      </c>
      <c r="Q55" s="269" t="s">
        <v>69</v>
      </c>
      <c r="R55" s="269" t="s">
        <v>95</v>
      </c>
    </row>
    <row r="56" spans="1:18" ht="37.5" customHeight="1" x14ac:dyDescent="0.3">
      <c r="A56" s="346"/>
      <c r="B56" s="198" t="str">
        <f>IF($O56="x",'Class Record S2'!$B$15,"")</f>
        <v/>
      </c>
      <c r="C56" s="349" t="str">
        <f>IF($O56="x",'Class Record S2'!$D$15,"")</f>
        <v/>
      </c>
      <c r="D56" s="349"/>
      <c r="E56" s="349"/>
      <c r="F56" s="349"/>
      <c r="G56" s="349"/>
      <c r="H56" s="349"/>
      <c r="I56" s="349"/>
      <c r="J56" s="349"/>
      <c r="K56" s="349"/>
      <c r="L56" s="349"/>
      <c r="M56" s="199"/>
      <c r="O56" s="196" t="str">
        <f>IF(OR(AND('Class Record S2'!$F$63=".",COUNTIF('Class Record S2'!$F$56:$F$85,"\")&lt;5,COUNTIF('Class Record S2'!$F$56:$F$63,".")&lt;=(5-COUNTIF('Class Record S2'!$F$56:$F$85,"\"))),AND('Class Record S2'!$F$63="\",COUNTIF('Class Record S2'!$F$56:$F$63,"\")&lt;=5)),"x","")</f>
        <v/>
      </c>
      <c r="Q56" s="269" t="s">
        <v>70</v>
      </c>
      <c r="R56" s="269" t="s">
        <v>96</v>
      </c>
    </row>
    <row r="57" spans="1:18" ht="37.5" customHeight="1" x14ac:dyDescent="0.3">
      <c r="A57" s="346"/>
      <c r="B57" s="198" t="str">
        <f>IF($O57="x",'Class Record S2'!$B$16,"")</f>
        <v/>
      </c>
      <c r="C57" s="349" t="str">
        <f>IF($O57="x",'Class Record S2'!$D$16,"")</f>
        <v/>
      </c>
      <c r="D57" s="349"/>
      <c r="E57" s="349"/>
      <c r="F57" s="349"/>
      <c r="G57" s="349"/>
      <c r="H57" s="349"/>
      <c r="I57" s="349"/>
      <c r="J57" s="349"/>
      <c r="K57" s="349"/>
      <c r="L57" s="349"/>
      <c r="M57" s="199"/>
      <c r="O57" s="196" t="str">
        <f>IF(OR(AND('Class Record S2'!$F$64=".",COUNTIF('Class Record S2'!$F$56:$F$85,"\")&lt;5,COUNTIF('Class Record S2'!$F$56:$F$64,".")&lt;=(5-COUNTIF('Class Record S2'!$F$56:$F$85,"\"))),AND('Class Record S2'!$F$64="\",COUNTIF('Class Record S2'!$F$56:$F$64,"\")&lt;=5)),"x","")</f>
        <v/>
      </c>
      <c r="Q57" s="269" t="s">
        <v>71</v>
      </c>
      <c r="R57" s="269" t="s">
        <v>97</v>
      </c>
    </row>
    <row r="58" spans="1:18" ht="37.5" customHeight="1" thickBot="1" x14ac:dyDescent="0.35">
      <c r="A58" s="347"/>
      <c r="B58" s="200" t="str">
        <f>IF($O58="x",'Class Record S2'!$B$17,"")</f>
        <v/>
      </c>
      <c r="C58" s="350" t="str">
        <f>IF($O58="x",'Class Record S2'!$D$17,"")</f>
        <v/>
      </c>
      <c r="D58" s="350"/>
      <c r="E58" s="350"/>
      <c r="F58" s="350"/>
      <c r="G58" s="350"/>
      <c r="H58" s="350"/>
      <c r="I58" s="350"/>
      <c r="J58" s="350"/>
      <c r="K58" s="350"/>
      <c r="L58" s="350"/>
      <c r="M58" s="202"/>
      <c r="O58" s="196" t="str">
        <f>IF(OR(AND('Class Record S2'!$F$65=".",COUNTIF('Class Record S2'!$F$56:$F$85,"\")&lt;5,COUNTIF('Class Record S2'!$F$56:$F$65,".")&lt;=(5-COUNTIF('Class Record S2'!$F$56:$F$85,"\"))),AND('Class Record S2'!$F$65="\",COUNTIF('Class Record S2'!$F$56:$F$65,"\")&lt;=5)),"x","")</f>
        <v/>
      </c>
      <c r="Q58" s="269" t="s">
        <v>72</v>
      </c>
      <c r="R58" s="269" t="s">
        <v>183</v>
      </c>
    </row>
    <row r="59" spans="1:18" ht="37.5" customHeight="1" x14ac:dyDescent="0.3">
      <c r="A59" s="345" t="str">
        <f>'Class Record S2'!$A$18</f>
        <v>Multi/Div</v>
      </c>
      <c r="B59" s="194" t="str">
        <f>IF($O59="x",'Class Record S2'!$B$18,"")</f>
        <v/>
      </c>
      <c r="C59" s="348" t="str">
        <f>IF($O59="x",'Class Record S2'!$D$18,"")</f>
        <v/>
      </c>
      <c r="D59" s="348"/>
      <c r="E59" s="348"/>
      <c r="F59" s="348"/>
      <c r="G59" s="348"/>
      <c r="H59" s="348"/>
      <c r="I59" s="348"/>
      <c r="J59" s="348"/>
      <c r="K59" s="348"/>
      <c r="L59" s="348"/>
      <c r="M59" s="203"/>
      <c r="O59" s="196" t="str">
        <f>IF(OR(AND('Class Record S2'!$F$66=".",COUNTIF('Class Record S2'!$F$56:$F$85,"\")&lt;5,COUNTIF('Class Record S2'!$F$56:$F$66,".")&lt;=(5-COUNTIF('Class Record S2'!$F$56:$F$85,"\"))),AND('Class Record S2'!$F$66="\",COUNTIF('Class Record S2'!$F$56:$F$66,"\")&lt;=5)),"x","")</f>
        <v/>
      </c>
      <c r="Q59" s="269" t="s">
        <v>73</v>
      </c>
      <c r="R59" s="269" t="s">
        <v>98</v>
      </c>
    </row>
    <row r="60" spans="1:18" ht="37.5" customHeight="1" x14ac:dyDescent="0.3">
      <c r="A60" s="346"/>
      <c r="B60" s="198" t="str">
        <f>IF($O60="x",'Class Record S2'!$B$19,"")</f>
        <v/>
      </c>
      <c r="C60" s="349" t="str">
        <f>IF($O60="x",'Class Record S2'!$D$19,"")</f>
        <v/>
      </c>
      <c r="D60" s="349"/>
      <c r="E60" s="349"/>
      <c r="F60" s="349"/>
      <c r="G60" s="349"/>
      <c r="H60" s="349"/>
      <c r="I60" s="349"/>
      <c r="J60" s="349"/>
      <c r="K60" s="349"/>
      <c r="L60" s="349"/>
      <c r="M60" s="204"/>
      <c r="O60" s="196" t="str">
        <f>IF(OR(AND('Class Record S2'!$F$67=".",COUNTIF('Class Record S2'!$F$56:$F$85,"\")&lt;5,COUNTIF('Class Record S2'!$F$56:$F$67,".")&lt;=(5-COUNTIF('Class Record S2'!$F$56:$F$85,"\"))),AND('Class Record S2'!$F$67="\",COUNTIF('Class Record S2'!$F$56:$F$67,"\")&lt;=5)),"x","")</f>
        <v/>
      </c>
      <c r="Q60" s="269" t="s">
        <v>74</v>
      </c>
      <c r="R60" s="269" t="s">
        <v>99</v>
      </c>
    </row>
    <row r="61" spans="1:18" ht="37.5" customHeight="1" x14ac:dyDescent="0.3">
      <c r="A61" s="346"/>
      <c r="B61" s="198" t="str">
        <f>IF($O61="x",'Class Record S2'!$B$20,"")</f>
        <v/>
      </c>
      <c r="C61" s="349" t="str">
        <f>IF($O61="x",'Class Record S2'!$D$20,"")</f>
        <v/>
      </c>
      <c r="D61" s="349"/>
      <c r="E61" s="349"/>
      <c r="F61" s="349"/>
      <c r="G61" s="349"/>
      <c r="H61" s="349"/>
      <c r="I61" s="349"/>
      <c r="J61" s="349"/>
      <c r="K61" s="349"/>
      <c r="L61" s="349"/>
      <c r="M61" s="204"/>
      <c r="O61" s="196" t="str">
        <f>IF(OR(AND('Class Record S2'!$F$68=".",COUNTIF('Class Record S2'!$F$56:$F$85,"\")&lt;5,COUNTIF('Class Record S2'!$F$56:$F$68,".")&lt;=(5-COUNTIF('Class Record S2'!$F$56:$F$85,"\"))),AND('Class Record S2'!$F$68="\",COUNTIF('Class Record S2'!$F$56:$F$68,"\")&lt;=5)),"x","")</f>
        <v/>
      </c>
      <c r="Q61" s="269" t="s">
        <v>75</v>
      </c>
      <c r="R61" s="269" t="s">
        <v>100</v>
      </c>
    </row>
    <row r="62" spans="1:18" ht="37.5" customHeight="1" thickBot="1" x14ac:dyDescent="0.35">
      <c r="A62" s="347"/>
      <c r="B62" s="200" t="str">
        <f>IF($O62="x",'Class Record S2'!$B$21,"")</f>
        <v/>
      </c>
      <c r="C62" s="350" t="str">
        <f>IF($O62="x",'Class Record S2'!$D$21,"")</f>
        <v/>
      </c>
      <c r="D62" s="350"/>
      <c r="E62" s="350"/>
      <c r="F62" s="350"/>
      <c r="G62" s="350"/>
      <c r="H62" s="350"/>
      <c r="I62" s="350"/>
      <c r="J62" s="350"/>
      <c r="K62" s="350"/>
      <c r="L62" s="350"/>
      <c r="M62" s="202"/>
      <c r="O62" s="196" t="str">
        <f>IF(OR(AND('Class Record S2'!$F$69=".",COUNTIF('Class Record S2'!$F$56:$F$85,"\")&lt;5,COUNTIF('Class Record S2'!$F$56:$F$69,".")&lt;=(5-COUNTIF('Class Record S2'!$F$56:$F$85,"\"))),AND('Class Record S2'!$F$69="\",COUNTIF('Class Record S2'!$F$56:$F$69,"\")&lt;=5)),"x","")</f>
        <v/>
      </c>
      <c r="Q62" s="269" t="s">
        <v>76</v>
      </c>
      <c r="R62" s="269" t="s">
        <v>101</v>
      </c>
    </row>
    <row r="63" spans="1:18" ht="37.5" customHeight="1" x14ac:dyDescent="0.3">
      <c r="A63" s="345" t="str">
        <f>'Class Record S2'!$A$22</f>
        <v>Frac</v>
      </c>
      <c r="B63" s="194" t="str">
        <f>IF($O63="x",'Class Record S2'!$B$22,"")</f>
        <v/>
      </c>
      <c r="C63" s="348" t="str">
        <f>IF($O63="x",'Class Record S2'!$D$22,"")</f>
        <v/>
      </c>
      <c r="D63" s="348"/>
      <c r="E63" s="348"/>
      <c r="F63" s="348"/>
      <c r="G63" s="348"/>
      <c r="H63" s="348"/>
      <c r="I63" s="348"/>
      <c r="J63" s="348"/>
      <c r="K63" s="348"/>
      <c r="L63" s="348"/>
      <c r="M63" s="203"/>
      <c r="O63" s="196" t="str">
        <f>IF(OR(AND('Class Record S2'!$F$70=".",COUNTIF('Class Record S2'!$F$56:$F$85,"\")&lt;5,COUNTIF('Class Record S2'!$F$56:$F$70,".")&lt;=(5-COUNTIF('Class Record S2'!$F$56:$F$85,"\"))),AND('Class Record S2'!$F$70="\",COUNTIF('Class Record S2'!$F$56:$F$70,"\")&lt;=5)),"x","")</f>
        <v/>
      </c>
      <c r="Q63" s="269" t="s">
        <v>77</v>
      </c>
      <c r="R63" s="269" t="s">
        <v>184</v>
      </c>
    </row>
    <row r="64" spans="1:18" ht="37.5" customHeight="1" thickBot="1" x14ac:dyDescent="0.35">
      <c r="A64" s="347"/>
      <c r="B64" s="200" t="str">
        <f>IF($O64="x",'Class Record S2'!$B$23,"")</f>
        <v/>
      </c>
      <c r="C64" s="350" t="str">
        <f>IF($O64="x",'Class Record S2'!$D$23,"")</f>
        <v/>
      </c>
      <c r="D64" s="350"/>
      <c r="E64" s="350"/>
      <c r="F64" s="350"/>
      <c r="G64" s="350"/>
      <c r="H64" s="350"/>
      <c r="I64" s="350"/>
      <c r="J64" s="350"/>
      <c r="K64" s="350"/>
      <c r="L64" s="350"/>
      <c r="M64" s="202"/>
      <c r="O64" s="196" t="str">
        <f>IF(OR(AND('Class Record S2'!$F$71=".",COUNTIF('Class Record S2'!$F$56:$F$85,"\")&lt;5,COUNTIF('Class Record S2'!$F$56:$F$71,".")&lt;=(5-COUNTIF('Class Record S2'!$F$56:$F$85,"\"))),AND('Class Record S2'!$F$71="\",COUNTIF('Class Record S2'!$F$56:$F$71,"\")&lt;=5)),"x","")</f>
        <v/>
      </c>
      <c r="Q64" s="269" t="s">
        <v>78</v>
      </c>
      <c r="R64" s="269" t="s">
        <v>185</v>
      </c>
    </row>
    <row r="65" spans="1:18" ht="37.5" customHeight="1" x14ac:dyDescent="0.3">
      <c r="A65" s="345" t="str">
        <f>'Class Record S2'!$A$24</f>
        <v>Measure</v>
      </c>
      <c r="B65" s="194" t="str">
        <f>IF($O65="x",'Class Record S2'!$B$24,"")</f>
        <v/>
      </c>
      <c r="C65" s="348" t="str">
        <f>IF($O65="x",'Class Record S2'!$D$24,"")</f>
        <v/>
      </c>
      <c r="D65" s="348"/>
      <c r="E65" s="348"/>
      <c r="F65" s="348"/>
      <c r="G65" s="348"/>
      <c r="H65" s="348"/>
      <c r="I65" s="348"/>
      <c r="J65" s="348"/>
      <c r="K65" s="348"/>
      <c r="L65" s="348"/>
      <c r="M65" s="203"/>
      <c r="O65" s="196" t="str">
        <f>IF(OR(AND('Class Record S2'!$F$72=".",COUNTIF('Class Record S2'!$F$56:$F$85,"\")&lt;5,COUNTIF('Class Record S2'!$F$56:$F$72,".")&lt;=(5-COUNTIF('Class Record S2'!$F$56:$F$85,"\"))),AND('Class Record S2'!$F$72="\",COUNTIF('Class Record S2'!$F$56:$F$72,"\")&lt;=5)),"x","")</f>
        <v/>
      </c>
      <c r="Q65" s="269" t="s">
        <v>79</v>
      </c>
      <c r="R65" s="269" t="s">
        <v>186</v>
      </c>
    </row>
    <row r="66" spans="1:18" ht="37.5" customHeight="1" x14ac:dyDescent="0.3">
      <c r="A66" s="346"/>
      <c r="B66" s="198" t="str">
        <f>IF($O66="x",'Class Record S2'!$B$25,"")</f>
        <v/>
      </c>
      <c r="C66" s="349" t="str">
        <f>IF($O66="x",'Class Record S2'!$D$25,"")</f>
        <v/>
      </c>
      <c r="D66" s="349"/>
      <c r="E66" s="349"/>
      <c r="F66" s="349"/>
      <c r="G66" s="349"/>
      <c r="H66" s="349"/>
      <c r="I66" s="349"/>
      <c r="J66" s="349"/>
      <c r="K66" s="349"/>
      <c r="L66" s="349"/>
      <c r="M66" s="204"/>
      <c r="O66" s="196" t="str">
        <f>IF(OR(AND('Class Record S2'!$F$73=".",COUNTIF('Class Record S2'!$F$56:$F$85,"\")&lt;5,COUNTIF('Class Record S2'!$F$56:$F$73,".")&lt;=(5-COUNTIF('Class Record S2'!$F$56:$F$85,"\"))),AND('Class Record S2'!$F$73="\",COUNTIF('Class Record S2'!$F$56:$F$73,"\")&lt;=5)),"x","")</f>
        <v/>
      </c>
      <c r="Q66" s="269" t="s">
        <v>80</v>
      </c>
      <c r="R66" s="269" t="s">
        <v>187</v>
      </c>
    </row>
    <row r="67" spans="1:18" ht="37.5" customHeight="1" x14ac:dyDescent="0.3">
      <c r="A67" s="346"/>
      <c r="B67" s="198" t="str">
        <f>IF($O67="x",'Class Record S2'!$B$26,"")</f>
        <v/>
      </c>
      <c r="C67" s="349" t="str">
        <f>IF($O67="x",'Class Record S2'!$D$26,"")</f>
        <v/>
      </c>
      <c r="D67" s="349"/>
      <c r="E67" s="349"/>
      <c r="F67" s="349"/>
      <c r="G67" s="349"/>
      <c r="H67" s="349"/>
      <c r="I67" s="349"/>
      <c r="J67" s="349"/>
      <c r="K67" s="349"/>
      <c r="L67" s="349"/>
      <c r="M67" s="204"/>
      <c r="O67" s="196" t="str">
        <f>IF(OR(AND('Class Record S2'!$F$74=".",COUNTIF('Class Record S2'!$F$56:$F$85,"\")&lt;5,COUNTIF('Class Record S2'!$F$56:$F$74,".")&lt;=(5-COUNTIF('Class Record S2'!$F$56:$F$85,"\"))),AND('Class Record S2'!$F$74="\",COUNTIF('Class Record S2'!$F$56:$F$74,"\")&lt;=5)),"x","")</f>
        <v/>
      </c>
      <c r="Q67" s="269" t="s">
        <v>81</v>
      </c>
      <c r="R67" s="269" t="s">
        <v>188</v>
      </c>
    </row>
    <row r="68" spans="1:18" ht="37.5" customHeight="1" x14ac:dyDescent="0.3">
      <c r="A68" s="346"/>
      <c r="B68" s="198" t="str">
        <f>IF($O68="x",'Class Record S2'!$B$27,"")</f>
        <v/>
      </c>
      <c r="C68" s="349" t="str">
        <f>IF($O68="x",'Class Record S2'!$D$27,"")</f>
        <v/>
      </c>
      <c r="D68" s="349"/>
      <c r="E68" s="349"/>
      <c r="F68" s="349"/>
      <c r="G68" s="349"/>
      <c r="H68" s="349"/>
      <c r="I68" s="349"/>
      <c r="J68" s="349"/>
      <c r="K68" s="349"/>
      <c r="L68" s="349"/>
      <c r="M68" s="204"/>
      <c r="O68" s="196" t="str">
        <f>IF(OR(AND('Class Record S2'!$F$75=".",COUNTIF('Class Record S2'!$F$56:$F$85,"\")&lt;5,COUNTIF('Class Record S2'!$F$56:$F$75,".")&lt;=(5-COUNTIF('Class Record S2'!$F$56:$F$85,"\"))),AND('Class Record S2'!$F$75="\",COUNTIF('Class Record S2'!$F$56:$F$75,"\")&lt;=5)),"x","")</f>
        <v/>
      </c>
      <c r="Q68" s="269" t="s">
        <v>82</v>
      </c>
      <c r="R68" s="269" t="s">
        <v>189</v>
      </c>
    </row>
    <row r="69" spans="1:18" ht="37.5" customHeight="1" x14ac:dyDescent="0.3">
      <c r="A69" s="346"/>
      <c r="B69" s="198" t="str">
        <f>IF($O69="x",'Class Record S2'!$B$28,"")</f>
        <v/>
      </c>
      <c r="C69" s="349" t="str">
        <f>IF($O69="x",'Class Record S2'!$D$28,"")</f>
        <v/>
      </c>
      <c r="D69" s="349"/>
      <c r="E69" s="349"/>
      <c r="F69" s="349"/>
      <c r="G69" s="349"/>
      <c r="H69" s="349"/>
      <c r="I69" s="349"/>
      <c r="J69" s="349"/>
      <c r="K69" s="349"/>
      <c r="L69" s="349"/>
      <c r="M69" s="204"/>
      <c r="O69" s="196" t="str">
        <f>IF(OR(AND('Class Record S2'!$F$76=".",COUNTIF('Class Record S2'!$F$56:$F$85,"\")&lt;5,COUNTIF('Class Record S2'!$F$56:$F$76,".")&lt;=(5-COUNTIF('Class Record S2'!$F$56:$F$85,"\"))),AND('Class Record S2'!$F$76="\",COUNTIF('Class Record S2'!$F$56:$F$76,"\")&lt;=5)),"x","")</f>
        <v/>
      </c>
      <c r="Q69" s="269" t="s">
        <v>83</v>
      </c>
      <c r="R69" s="269" t="s">
        <v>102</v>
      </c>
    </row>
    <row r="70" spans="1:18" ht="37.5" customHeight="1" thickBot="1" x14ac:dyDescent="0.35">
      <c r="A70" s="347"/>
      <c r="B70" s="200" t="str">
        <f>IF($O70="x",'Class Record S2'!$B$29,"")</f>
        <v/>
      </c>
      <c r="C70" s="350" t="str">
        <f>IF($O70="x",'Class Record S2'!$D$29,"")</f>
        <v/>
      </c>
      <c r="D70" s="350"/>
      <c r="E70" s="350"/>
      <c r="F70" s="350"/>
      <c r="G70" s="350"/>
      <c r="H70" s="350"/>
      <c r="I70" s="350"/>
      <c r="J70" s="350"/>
      <c r="K70" s="350"/>
      <c r="L70" s="350"/>
      <c r="M70" s="202"/>
      <c r="O70" s="196" t="str">
        <f>IF(OR(AND('Class Record S2'!$F$77=".",COUNTIF('Class Record S2'!$F$56:$F$85,"\")&lt;5,COUNTIF('Class Record S2'!$F$56:$F$77,".")&lt;=(5-COUNTIF('Class Record S2'!$F$56:$F$85,"\"))),AND('Class Record S2'!$F$77="\",COUNTIF('Class Record S2'!$F$56:$F$77,"\")&lt;=5)),"x","")</f>
        <v/>
      </c>
      <c r="Q70" s="269" t="s">
        <v>84</v>
      </c>
      <c r="R70" s="269" t="s">
        <v>190</v>
      </c>
    </row>
    <row r="71" spans="1:18" ht="37.5" customHeight="1" x14ac:dyDescent="0.3">
      <c r="A71" s="345" t="str">
        <f>'Class Record S2'!$A$30</f>
        <v>Geometry</v>
      </c>
      <c r="B71" s="194" t="str">
        <f>IF($O71="x",'Class Record S2'!$B$30,"")</f>
        <v/>
      </c>
      <c r="C71" s="348" t="str">
        <f>IF($O71="x",'Class Record S2'!$D$30,"")</f>
        <v/>
      </c>
      <c r="D71" s="348"/>
      <c r="E71" s="348"/>
      <c r="F71" s="348"/>
      <c r="G71" s="348"/>
      <c r="H71" s="348"/>
      <c r="I71" s="348"/>
      <c r="J71" s="348"/>
      <c r="K71" s="348"/>
      <c r="L71" s="348"/>
      <c r="M71" s="203"/>
      <c r="O71" s="196" t="str">
        <f>IF(OR(AND('Class Record S2'!$F$78=".",COUNTIF('Class Record S2'!$F$56:$F$85,"\")&lt;5,COUNTIF('Class Record S2'!$F$56:$F$78,".")&lt;=(5-COUNTIF('Class Record S2'!$F$56:$F$85,"\"))),AND('Class Record S2'!$F$78="\",COUNTIF('Class Record S2'!$F$56:$F$78,"\")&lt;=5)),"x","")</f>
        <v/>
      </c>
      <c r="Q71" s="269" t="s">
        <v>85</v>
      </c>
      <c r="R71" s="269" t="s">
        <v>191</v>
      </c>
    </row>
    <row r="72" spans="1:18" ht="37.5" customHeight="1" x14ac:dyDescent="0.3">
      <c r="A72" s="346"/>
      <c r="B72" s="198" t="str">
        <f>IF($O72="x",'Class Record S2'!$B$31,"")</f>
        <v/>
      </c>
      <c r="C72" s="349" t="str">
        <f>IF($O72="x",'Class Record S2'!$D$31,"")</f>
        <v/>
      </c>
      <c r="D72" s="349"/>
      <c r="E72" s="349"/>
      <c r="F72" s="349"/>
      <c r="G72" s="349"/>
      <c r="H72" s="349"/>
      <c r="I72" s="349"/>
      <c r="J72" s="349"/>
      <c r="K72" s="349"/>
      <c r="L72" s="349"/>
      <c r="M72" s="204"/>
      <c r="O72" s="196" t="str">
        <f>IF(OR(AND('Class Record S2'!$F$79=".",COUNTIF('Class Record S2'!$F$56:$F$85,"\")&lt;5,COUNTIF('Class Record S2'!$F$56:$F$79,".")&lt;=(5-COUNTIF('Class Record S2'!$F$56:$F$85,"\"))),AND('Class Record S2'!$F$79="\",COUNTIF('Class Record S2'!$F$56:$F$79,"\")&lt;=5)),"x","")</f>
        <v/>
      </c>
      <c r="Q72" s="269" t="s">
        <v>86</v>
      </c>
      <c r="R72" s="269" t="s">
        <v>192</v>
      </c>
    </row>
    <row r="73" spans="1:18" ht="37.5" customHeight="1" x14ac:dyDescent="0.3">
      <c r="A73" s="346"/>
      <c r="B73" s="198" t="str">
        <f>IF($O73="x",'Class Record S2'!$B$32,"")</f>
        <v/>
      </c>
      <c r="C73" s="349" t="str">
        <f>IF($O73="x",'Class Record S2'!$D$32,"")</f>
        <v/>
      </c>
      <c r="D73" s="349"/>
      <c r="E73" s="349"/>
      <c r="F73" s="349"/>
      <c r="G73" s="349"/>
      <c r="H73" s="349"/>
      <c r="I73" s="349"/>
      <c r="J73" s="349"/>
      <c r="K73" s="349"/>
      <c r="L73" s="349"/>
      <c r="M73" s="204"/>
      <c r="O73" s="196" t="str">
        <f>IF(OR(AND('Class Record S2'!$F$80=".",COUNTIF('Class Record S2'!$F$56:$F$85,"\")&lt;5,COUNTIF('Class Record S2'!$F$56:$F$80,".")&lt;=(5-COUNTIF('Class Record S2'!$F$56:$F$85,"\"))),AND('Class Record S2'!$F$80="\",COUNTIF('Class Record S2'!$F$56:$F$80,"\")&lt;=5)),"x","")</f>
        <v/>
      </c>
      <c r="Q73" s="269" t="s">
        <v>87</v>
      </c>
      <c r="R73" s="269" t="s">
        <v>193</v>
      </c>
    </row>
    <row r="74" spans="1:18" ht="37.5" customHeight="1" x14ac:dyDescent="0.3">
      <c r="A74" s="346"/>
      <c r="B74" s="198" t="str">
        <f>IF($O74="x",'Class Record S2'!$B$33,"")</f>
        <v/>
      </c>
      <c r="C74" s="349" t="str">
        <f>IF($O74="x",'Class Record S2'!$D$33,"")</f>
        <v/>
      </c>
      <c r="D74" s="349"/>
      <c r="E74" s="349"/>
      <c r="F74" s="349"/>
      <c r="G74" s="349"/>
      <c r="H74" s="349"/>
      <c r="I74" s="349"/>
      <c r="J74" s="349"/>
      <c r="K74" s="349"/>
      <c r="L74" s="349"/>
      <c r="M74" s="204"/>
      <c r="O74" s="196" t="str">
        <f>IF(OR(AND('Class Record S2'!$F$81=".",COUNTIF('Class Record S2'!$F$56:$F$85,"\")&lt;5,COUNTIF('Class Record S2'!$F$56:$F$81,".")&lt;=(5-COUNTIF('Class Record S2'!$F$56:$F$85,"\"))),AND('Class Record S2'!$F$81="\",COUNTIF('Class Record S2'!$F$56:$F$81,"\")&lt;=5)),"x","")</f>
        <v/>
      </c>
      <c r="Q74" s="269" t="s">
        <v>88</v>
      </c>
      <c r="R74" s="269" t="s">
        <v>194</v>
      </c>
    </row>
    <row r="75" spans="1:18" ht="37.5" customHeight="1" x14ac:dyDescent="0.3">
      <c r="A75" s="346"/>
      <c r="B75" s="198" t="str">
        <f>IF($O75="x",'Class Record S2'!$B$34,"")</f>
        <v/>
      </c>
      <c r="C75" s="349" t="str">
        <f>IF($O75="x",'Class Record S2'!$D$34,"")</f>
        <v/>
      </c>
      <c r="D75" s="349"/>
      <c r="E75" s="349"/>
      <c r="F75" s="349"/>
      <c r="G75" s="349"/>
      <c r="H75" s="349"/>
      <c r="I75" s="349"/>
      <c r="J75" s="349"/>
      <c r="K75" s="349"/>
      <c r="L75" s="349"/>
      <c r="M75" s="204"/>
      <c r="O75" s="196" t="str">
        <f>IF(OR(AND('Class Record S2'!$F$82=".",COUNTIF('Class Record S2'!$F$56:$F$85,"\")&lt;5,COUNTIF('Class Record S2'!$F$56:$F$82,".")&lt;=(5-COUNTIF('Class Record S2'!$F$56:$F$85,"\"))),AND('Class Record S2'!$F$82="\",COUNTIF('Class Record S2'!$F$56:$F$82,"\")&lt;=5)),"x","")</f>
        <v/>
      </c>
      <c r="Q75" s="269" t="s">
        <v>89</v>
      </c>
      <c r="R75" s="269" t="s">
        <v>195</v>
      </c>
    </row>
    <row r="76" spans="1:18" ht="30.75" customHeight="1" thickBot="1" x14ac:dyDescent="0.35">
      <c r="A76" s="347"/>
      <c r="B76" s="200" t="str">
        <f>IF($O76="x",'Class Record S2'!$B$35,"")</f>
        <v/>
      </c>
      <c r="C76" s="350" t="str">
        <f>IF($O76="x",'Class Record S2'!$D$35,"")</f>
        <v/>
      </c>
      <c r="D76" s="350"/>
      <c r="E76" s="350"/>
      <c r="F76" s="350"/>
      <c r="G76" s="350"/>
      <c r="H76" s="350"/>
      <c r="I76" s="350"/>
      <c r="J76" s="350"/>
      <c r="K76" s="350"/>
      <c r="L76" s="350"/>
      <c r="M76" s="202"/>
      <c r="O76" s="196" t="str">
        <f>IF(OR(AND('Class Record S2'!$F$83=".",COUNTIF('Class Record S2'!$F$56:$F$85,"\")&lt;5,COUNTIF('Class Record S2'!$F$56:$F$83,".")&lt;=(5-COUNTIF('Class Record S2'!$F$56:$F$85,"\"))),AND('Class Record S2'!$F$83="\",COUNTIF('Class Record S2'!$F$56:$F$83,"\")&lt;=5)),"x","")</f>
        <v/>
      </c>
      <c r="Q76" s="269" t="s">
        <v>90</v>
      </c>
      <c r="R76" s="269" t="s">
        <v>177</v>
      </c>
    </row>
    <row r="77" spans="1:18" ht="37.5" customHeight="1" x14ac:dyDescent="0.3">
      <c r="A77" s="345" t="str">
        <f>'Class Record S2'!$A$36</f>
        <v>Stat</v>
      </c>
      <c r="B77" s="194" t="str">
        <f>IF($O77="x",'Class Record S2'!$B$36,"")</f>
        <v/>
      </c>
      <c r="C77" s="348" t="str">
        <f>IF($O77="x",'Class Record S2'!$D$36,"")</f>
        <v/>
      </c>
      <c r="D77" s="348"/>
      <c r="E77" s="348"/>
      <c r="F77" s="348"/>
      <c r="G77" s="348"/>
      <c r="H77" s="348"/>
      <c r="I77" s="348"/>
      <c r="J77" s="348"/>
      <c r="K77" s="348"/>
      <c r="L77" s="348"/>
      <c r="M77" s="203"/>
      <c r="O77" s="196" t="str">
        <f>IF(OR(AND('Class Record S2'!$F$84=".",COUNTIF('Class Record S2'!$F$56:$F$85,"\")&lt;5,COUNTIF('Class Record S2'!$F$56:$F$84,".")&lt;=(5-COUNTIF('Class Record S2'!$F$56:$F$85,"\"))),AND('Class Record S2'!$F$84="\",COUNTIF('Class Record S2'!$F$56:$F$84,"\")&lt;=5)),"x","")</f>
        <v/>
      </c>
      <c r="Q77" s="269" t="s">
        <v>91</v>
      </c>
      <c r="R77" s="269" t="s">
        <v>196</v>
      </c>
    </row>
    <row r="78" spans="1:18" ht="37.5" customHeight="1" thickBot="1" x14ac:dyDescent="0.35">
      <c r="A78" s="347"/>
      <c r="B78" s="200" t="str">
        <f>IF($O78="x",'Class Record S2'!$B$37,"")</f>
        <v/>
      </c>
      <c r="C78" s="350" t="str">
        <f>IF($O78="x",'Class Record S2'!$D$37,"")</f>
        <v/>
      </c>
      <c r="D78" s="350"/>
      <c r="E78" s="350"/>
      <c r="F78" s="350"/>
      <c r="G78" s="350"/>
      <c r="H78" s="350"/>
      <c r="I78" s="350"/>
      <c r="J78" s="350"/>
      <c r="K78" s="350"/>
      <c r="L78" s="350"/>
      <c r="M78" s="202"/>
      <c r="O78" s="196" t="str">
        <f>IF(OR(AND('Class Record S2'!$F$85=".",COUNTIF('Class Record S2'!$F$56:$F$85,"\")&lt;5,COUNTIF('Class Record S2'!$F$56:$F$85,".")&lt;=(5-COUNTIF('Class Record S2'!$F$56:$F$85,"\"))),AND('Class Record S2'!$F$85="\",COUNTIF('Class Record S2'!$F$56:$F$85,"\")&lt;=5)),"x","")</f>
        <v/>
      </c>
      <c r="Q78" s="269" t="s">
        <v>92</v>
      </c>
      <c r="R78" s="269" t="s">
        <v>197</v>
      </c>
    </row>
    <row r="79" spans="1:18" ht="16.5" customHeight="1" thickBot="1" x14ac:dyDescent="0.35">
      <c r="A79" s="351" t="s">
        <v>45</v>
      </c>
      <c r="B79" s="352"/>
      <c r="C79" s="352"/>
      <c r="D79" s="352"/>
      <c r="E79" s="352"/>
      <c r="F79" s="352"/>
      <c r="G79" s="352"/>
      <c r="H79" s="352"/>
      <c r="I79" s="352"/>
      <c r="J79" s="352"/>
      <c r="K79" s="353"/>
      <c r="L79" s="354" t="s">
        <v>46</v>
      </c>
      <c r="M79" s="355"/>
      <c r="Q79" s="270"/>
      <c r="R79" s="270"/>
    </row>
    <row r="80" spans="1:18" ht="28.5" customHeight="1" x14ac:dyDescent="0.3">
      <c r="A80" s="356"/>
      <c r="B80" s="357"/>
      <c r="C80" s="357"/>
      <c r="D80" s="357"/>
      <c r="E80" s="357"/>
      <c r="F80" s="357"/>
      <c r="G80" s="357"/>
      <c r="H80" s="357"/>
      <c r="I80" s="357"/>
      <c r="J80" s="357"/>
      <c r="K80" s="358"/>
      <c r="L80" s="365" t="str">
        <f>'Class Record S2'!$F$86</f>
        <v>S3R</v>
      </c>
      <c r="M80" s="366"/>
      <c r="Q80" s="270"/>
      <c r="R80" s="270"/>
    </row>
    <row r="81" spans="1:18" ht="28.5" customHeight="1" x14ac:dyDescent="0.3">
      <c r="A81" s="359"/>
      <c r="B81" s="360"/>
      <c r="C81" s="360"/>
      <c r="D81" s="360"/>
      <c r="E81" s="360"/>
      <c r="F81" s="360"/>
      <c r="G81" s="360"/>
      <c r="H81" s="360"/>
      <c r="I81" s="360"/>
      <c r="J81" s="360"/>
      <c r="K81" s="361"/>
      <c r="L81" s="367"/>
      <c r="M81" s="368"/>
      <c r="Q81" s="270"/>
      <c r="R81" s="270"/>
    </row>
    <row r="82" spans="1:18" ht="28.5" customHeight="1" thickBot="1" x14ac:dyDescent="0.35">
      <c r="A82" s="362"/>
      <c r="B82" s="363"/>
      <c r="C82" s="363"/>
      <c r="D82" s="363"/>
      <c r="E82" s="363"/>
      <c r="F82" s="363"/>
      <c r="G82" s="363"/>
      <c r="H82" s="363"/>
      <c r="I82" s="363"/>
      <c r="J82" s="363"/>
      <c r="K82" s="364"/>
      <c r="L82" s="369"/>
      <c r="M82" s="370"/>
      <c r="Q82" s="270"/>
      <c r="R82" s="270"/>
    </row>
    <row r="83" spans="1:18" x14ac:dyDescent="0.3">
      <c r="Q83" s="270"/>
      <c r="R83" s="270"/>
    </row>
    <row r="84" spans="1:18" ht="19.5" thickBot="1" x14ac:dyDescent="0.35">
      <c r="Q84" s="270"/>
      <c r="R84" s="270"/>
    </row>
    <row r="85" spans="1:18" ht="23.25" customHeight="1" thickBot="1" x14ac:dyDescent="0.35">
      <c r="A85" s="371" t="str">
        <f>'Class Record S2'!$D$1</f>
        <v>A N OTHER SCHOOL</v>
      </c>
      <c r="B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3"/>
      <c r="Q85" s="270"/>
      <c r="R85" s="270"/>
    </row>
    <row r="86" spans="1:18" ht="15.75" customHeight="1" thickBot="1" x14ac:dyDescent="0.35">
      <c r="A86" s="374" t="s">
        <v>18</v>
      </c>
      <c r="B86" s="375"/>
      <c r="C86" s="375"/>
      <c r="D86" s="376">
        <f>'Class Record S2'!$G$2</f>
        <v>0</v>
      </c>
      <c r="E86" s="376"/>
      <c r="F86" s="376"/>
      <c r="G86" s="377"/>
      <c r="H86" s="380" t="s">
        <v>19</v>
      </c>
      <c r="I86" s="382">
        <f>'Class Record S2'!$E$88</f>
        <v>0</v>
      </c>
      <c r="J86" s="382"/>
      <c r="K86" s="383" t="str">
        <f>'Class Record S2'!$C$2</f>
        <v>CLASS: 2A</v>
      </c>
      <c r="L86" s="383"/>
      <c r="M86" s="384"/>
      <c r="Q86" s="270"/>
      <c r="R86" s="270"/>
    </row>
    <row r="87" spans="1:18" ht="15.75" customHeight="1" thickBot="1" x14ac:dyDescent="0.35">
      <c r="A87" s="351"/>
      <c r="B87" s="352"/>
      <c r="C87" s="352"/>
      <c r="D87" s="378"/>
      <c r="E87" s="378"/>
      <c r="F87" s="378"/>
      <c r="G87" s="379"/>
      <c r="H87" s="380"/>
      <c r="I87" s="382"/>
      <c r="J87" s="382"/>
      <c r="K87" s="383"/>
      <c r="L87" s="383"/>
      <c r="M87" s="384"/>
      <c r="Q87" s="270"/>
      <c r="R87" s="270"/>
    </row>
    <row r="88" spans="1:18" ht="19.5" thickBot="1" x14ac:dyDescent="0.35">
      <c r="A88" s="395" t="s">
        <v>20</v>
      </c>
      <c r="B88" s="396"/>
      <c r="C88" s="396"/>
      <c r="D88" s="396"/>
      <c r="E88" s="396"/>
      <c r="F88" s="397" t="s">
        <v>21</v>
      </c>
      <c r="G88" s="398"/>
      <c r="H88" s="398"/>
      <c r="I88" s="399"/>
      <c r="J88" s="400" t="s">
        <v>22</v>
      </c>
      <c r="K88" s="401"/>
      <c r="L88" s="401"/>
      <c r="M88" s="402"/>
      <c r="Q88" s="270"/>
      <c r="R88" s="270"/>
    </row>
    <row r="89" spans="1:18" ht="16.5" customHeight="1" thickBot="1" x14ac:dyDescent="0.35">
      <c r="A89" s="385" t="s">
        <v>23</v>
      </c>
      <c r="B89" s="386"/>
      <c r="C89" s="387"/>
      <c r="D89" s="388" t="s">
        <v>24</v>
      </c>
      <c r="E89" s="389"/>
      <c r="F89" s="390" t="s">
        <v>25</v>
      </c>
      <c r="G89" s="391"/>
      <c r="H89" s="391" t="s">
        <v>26</v>
      </c>
      <c r="I89" s="392"/>
      <c r="J89" s="390" t="s">
        <v>27</v>
      </c>
      <c r="K89" s="391"/>
      <c r="L89" s="393" t="s">
        <v>28</v>
      </c>
      <c r="M89" s="394"/>
      <c r="Q89" s="270"/>
      <c r="R89" s="270"/>
    </row>
    <row r="90" spans="1:18" ht="31.5" customHeight="1" thickBot="1" x14ac:dyDescent="0.35">
      <c r="A90" s="205"/>
      <c r="B90" s="206" t="s">
        <v>55</v>
      </c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8" t="s">
        <v>44</v>
      </c>
      <c r="Q90" s="403" t="s">
        <v>121</v>
      </c>
      <c r="R90" s="403"/>
    </row>
    <row r="91" spans="1:18" ht="37.5" customHeight="1" x14ac:dyDescent="0.3">
      <c r="A91" s="345" t="str">
        <f>'Class Record S2'!$A$8</f>
        <v>Place Value</v>
      </c>
      <c r="B91" s="194" t="str">
        <f>IF($O91="x",'Class Record S2'!$B$8,"")</f>
        <v/>
      </c>
      <c r="C91" s="348" t="str">
        <f>IF($O91="x",'Class Record S2'!$D$8,"")</f>
        <v/>
      </c>
      <c r="D91" s="348"/>
      <c r="E91" s="348"/>
      <c r="F91" s="348"/>
      <c r="G91" s="348"/>
      <c r="H91" s="348"/>
      <c r="I91" s="348"/>
      <c r="J91" s="348"/>
      <c r="K91" s="348"/>
      <c r="L91" s="348"/>
      <c r="M91" s="195"/>
      <c r="O91" s="196" t="str">
        <f>IF(OR(AND('Class Record S2'!$G$56=".",COUNTIF('Class Record S2'!$G$56:$G$85,"\")&lt;5,COUNTIF('Class Record S2'!$G$56:$G$56,".")&lt;=(5-COUNTIF('Class Record S2'!$G$56:$G$85,"\"))),AND('Class Record S2'!$G$56="\",COUNTIF('Class Record S2'!$G$56:$G$56,"\")&lt;=5)),"x","")</f>
        <v/>
      </c>
      <c r="Q91" s="269" t="s">
        <v>63</v>
      </c>
      <c r="R91" s="269" t="s">
        <v>93</v>
      </c>
    </row>
    <row r="92" spans="1:18" ht="37.5" customHeight="1" x14ac:dyDescent="0.3">
      <c r="A92" s="346"/>
      <c r="B92" s="198" t="str">
        <f>IF($O92="x",'Class Record S2'!$B$9,"")</f>
        <v/>
      </c>
      <c r="C92" s="349" t="str">
        <f>IF($O92="x",'Class Record S2'!$D$9,"")</f>
        <v/>
      </c>
      <c r="D92" s="349"/>
      <c r="E92" s="349"/>
      <c r="F92" s="349"/>
      <c r="G92" s="349"/>
      <c r="H92" s="349"/>
      <c r="I92" s="349"/>
      <c r="J92" s="349"/>
      <c r="K92" s="349"/>
      <c r="L92" s="349"/>
      <c r="M92" s="199"/>
      <c r="O92" s="196" t="str">
        <f>IF(OR(AND('Class Record S2'!$G$57=".",COUNTIF('Class Record S2'!$G$56:$G$85,"\")&lt;5,COUNTIF('Class Record S2'!$G$56:$G$57,".")&lt;=(5-COUNTIF('Class Record S2'!$G$56:$G$85,"\"))),AND('Class Record S2'!$G$57="\",COUNTIF('Class Record S2'!$G$56:$G$57,"\")&lt;=5)),"x","")</f>
        <v/>
      </c>
      <c r="Q92" s="269" t="s">
        <v>64</v>
      </c>
      <c r="R92" s="269" t="s">
        <v>179</v>
      </c>
    </row>
    <row r="93" spans="1:18" ht="37.5" customHeight="1" x14ac:dyDescent="0.3">
      <c r="A93" s="346"/>
      <c r="B93" s="198" t="str">
        <f>IF($O93="x",'Class Record S2'!$B$10,"")</f>
        <v/>
      </c>
      <c r="C93" s="349" t="str">
        <f>IF($O93="x",'Class Record S2'!$D$10,"")</f>
        <v/>
      </c>
      <c r="D93" s="349"/>
      <c r="E93" s="349"/>
      <c r="F93" s="349"/>
      <c r="G93" s="349"/>
      <c r="H93" s="349"/>
      <c r="I93" s="349"/>
      <c r="J93" s="349"/>
      <c r="K93" s="349"/>
      <c r="L93" s="349"/>
      <c r="M93" s="199"/>
      <c r="O93" s="196" t="str">
        <f>IF(OR(AND('Class Record S2'!$G$58=".",COUNTIF('Class Record S2'!$G$56:$G$85,"\")&lt;5,COUNTIF('Class Record S2'!$G$56:$G$58,".")&lt;=(5-COUNTIF('Class Record S2'!$G$56:$G$85,"\"))),AND('Class Record S2'!$G$58="\",COUNTIF('Class Record S2'!$G$56:$G$58,"\")&lt;=5)),"x","")</f>
        <v/>
      </c>
      <c r="Q93" s="269" t="s">
        <v>65</v>
      </c>
      <c r="R93" s="269" t="s">
        <v>180</v>
      </c>
    </row>
    <row r="94" spans="1:18" ht="37.5" customHeight="1" x14ac:dyDescent="0.3">
      <c r="A94" s="346"/>
      <c r="B94" s="198" t="str">
        <f>IF($O94="x",'Class Record S2'!$B$11,"")</f>
        <v/>
      </c>
      <c r="C94" s="349" t="str">
        <f>IF($O94="x",'Class Record S2'!$D$11,"")</f>
        <v/>
      </c>
      <c r="D94" s="349"/>
      <c r="E94" s="349"/>
      <c r="F94" s="349"/>
      <c r="G94" s="349"/>
      <c r="H94" s="349"/>
      <c r="I94" s="349"/>
      <c r="J94" s="349"/>
      <c r="K94" s="349"/>
      <c r="L94" s="349"/>
      <c r="M94" s="199"/>
      <c r="O94" s="196" t="str">
        <f>IF(OR(AND('Class Record S2'!$G$59=".",COUNTIF('Class Record S2'!$G$56:$G$85,"\")&lt;5,COUNTIF('Class Record S2'!$G$56:$G$59,".")&lt;=(5-COUNTIF('Class Record S2'!$G$56:$G$85,"\"))),AND('Class Record S2'!$G$59="\",COUNTIF('Class Record S2'!$G$56:$G$59,"\")&lt;=5)),"x","")</f>
        <v/>
      </c>
      <c r="Q94" s="269" t="s">
        <v>66</v>
      </c>
      <c r="R94" s="269" t="s">
        <v>181</v>
      </c>
    </row>
    <row r="95" spans="1:18" ht="37.5" customHeight="1" thickBot="1" x14ac:dyDescent="0.35">
      <c r="A95" s="347"/>
      <c r="B95" s="200" t="str">
        <f>IF($O95="x",'Class Record S2'!$B$12,"")</f>
        <v/>
      </c>
      <c r="C95" s="350" t="str">
        <f>IF($O95="x",'Class Record S2'!$D$12,"")</f>
        <v/>
      </c>
      <c r="D95" s="350"/>
      <c r="E95" s="350"/>
      <c r="F95" s="350"/>
      <c r="G95" s="350"/>
      <c r="H95" s="350"/>
      <c r="I95" s="350"/>
      <c r="J95" s="350"/>
      <c r="K95" s="350"/>
      <c r="L95" s="350"/>
      <c r="M95" s="201"/>
      <c r="O95" s="196" t="str">
        <f>IF(OR(AND('Class Record S2'!$G$60=".",COUNTIF('Class Record S2'!$G$56:$G$85,"\")&lt;5,COUNTIF('Class Record S2'!$G$56:$G$60,".")&lt;=(5-COUNTIF('Class Record S2'!$G$56:$G$85,"\"))),AND('Class Record S2'!$G$60="\",COUNTIF('Class Record S2'!$G$56:$G$60,"\")&lt;=5)),"x","")</f>
        <v/>
      </c>
      <c r="Q95" s="269" t="s">
        <v>67</v>
      </c>
      <c r="R95" s="269" t="s">
        <v>182</v>
      </c>
    </row>
    <row r="96" spans="1:18" ht="37.5" customHeight="1" x14ac:dyDescent="0.3">
      <c r="A96" s="345" t="str">
        <f>'Class Record S2'!$A$13</f>
        <v>Add/Sub</v>
      </c>
      <c r="B96" s="194" t="str">
        <f>IF($O96="x",'Class Record S2'!$B$13,"")</f>
        <v/>
      </c>
      <c r="C96" s="348" t="str">
        <f>IF($O96="x",'Class Record S2'!$D$13,"")</f>
        <v/>
      </c>
      <c r="D96" s="348"/>
      <c r="E96" s="348"/>
      <c r="F96" s="348"/>
      <c r="G96" s="348"/>
      <c r="H96" s="348"/>
      <c r="I96" s="348"/>
      <c r="J96" s="348"/>
      <c r="K96" s="348"/>
      <c r="L96" s="348"/>
      <c r="M96" s="195"/>
      <c r="O96" s="196" t="str">
        <f>IF(OR(AND('Class Record S2'!$G$61=".",COUNTIF('Class Record S2'!$G$56:$G$85,"\")&lt;5,COUNTIF('Class Record S2'!$G$56:$G$61,".")&lt;=(5-COUNTIF('Class Record S2'!$G$56:$G$85,"\"))),AND('Class Record S2'!$G$61="\",COUNTIF('Class Record S2'!$G$56:$G$61,"\")&lt;=5)),"x","")</f>
        <v/>
      </c>
      <c r="Q96" s="269" t="s">
        <v>68</v>
      </c>
      <c r="R96" s="269" t="s">
        <v>94</v>
      </c>
    </row>
    <row r="97" spans="1:18" ht="37.5" customHeight="1" x14ac:dyDescent="0.3">
      <c r="A97" s="346"/>
      <c r="B97" s="198" t="str">
        <f>IF($O97="x",'Class Record S2'!$B$14,"")</f>
        <v/>
      </c>
      <c r="C97" s="349" t="str">
        <f>IF($O97="x",'Class Record S2'!$D$14,"")</f>
        <v/>
      </c>
      <c r="D97" s="349"/>
      <c r="E97" s="349"/>
      <c r="F97" s="349"/>
      <c r="G97" s="349"/>
      <c r="H97" s="349"/>
      <c r="I97" s="349"/>
      <c r="J97" s="349"/>
      <c r="K97" s="349"/>
      <c r="L97" s="349"/>
      <c r="M97" s="199"/>
      <c r="O97" s="196" t="str">
        <f>IF(OR(AND('Class Record S2'!$G$62=".",COUNTIF('Class Record S2'!$G$56:$G$85,"\")&lt;5,COUNTIF('Class Record S2'!$G$56:$G$62,".")&lt;=(5-COUNTIF('Class Record S2'!$G$56:$G$85,"\"))),AND('Class Record S2'!$G$62="\",COUNTIF('Class Record S2'!$G$56:$G$62,"\")&lt;=5)),"x","")</f>
        <v/>
      </c>
      <c r="Q97" s="269" t="s">
        <v>69</v>
      </c>
      <c r="R97" s="269" t="s">
        <v>95</v>
      </c>
    </row>
    <row r="98" spans="1:18" ht="37.5" customHeight="1" x14ac:dyDescent="0.3">
      <c r="A98" s="346"/>
      <c r="B98" s="198" t="str">
        <f>IF($O98="x",'Class Record S2'!$B$15,"")</f>
        <v/>
      </c>
      <c r="C98" s="349" t="str">
        <f>IF($O98="x",'Class Record S2'!$D$15,"")</f>
        <v/>
      </c>
      <c r="D98" s="349"/>
      <c r="E98" s="349"/>
      <c r="F98" s="349"/>
      <c r="G98" s="349"/>
      <c r="H98" s="349"/>
      <c r="I98" s="349"/>
      <c r="J98" s="349"/>
      <c r="K98" s="349"/>
      <c r="L98" s="349"/>
      <c r="M98" s="199"/>
      <c r="O98" s="196" t="str">
        <f>IF(OR(AND('Class Record S2'!$G$63=".",COUNTIF('Class Record S2'!$G$56:$G$85,"\")&lt;5,COUNTIF('Class Record S2'!$G$56:$G$63,".")&lt;=(5-COUNTIF('Class Record S2'!$G$56:$G$85,"\"))),AND('Class Record S2'!$G$63="\",COUNTIF('Class Record S2'!$G$56:$G$63,"\")&lt;=5)),"x","")</f>
        <v/>
      </c>
      <c r="Q98" s="269" t="s">
        <v>70</v>
      </c>
      <c r="R98" s="269" t="s">
        <v>96</v>
      </c>
    </row>
    <row r="99" spans="1:18" ht="37.5" customHeight="1" x14ac:dyDescent="0.3">
      <c r="A99" s="346"/>
      <c r="B99" s="198" t="str">
        <f>IF($O99="x",'Class Record S2'!$B$16,"")</f>
        <v/>
      </c>
      <c r="C99" s="349" t="str">
        <f>IF($O99="x",'Class Record S2'!$D$16,"")</f>
        <v/>
      </c>
      <c r="D99" s="349"/>
      <c r="E99" s="349"/>
      <c r="F99" s="349"/>
      <c r="G99" s="349"/>
      <c r="H99" s="349"/>
      <c r="I99" s="349"/>
      <c r="J99" s="349"/>
      <c r="K99" s="349"/>
      <c r="L99" s="349"/>
      <c r="M99" s="199"/>
      <c r="O99" s="196" t="str">
        <f>IF(OR(AND('Class Record S2'!$G$64=".",COUNTIF('Class Record S2'!$G$56:$G$85,"\")&lt;5,COUNTIF('Class Record S2'!$G$56:$G$64,".")&lt;=(5-COUNTIF('Class Record S2'!$G$56:$G$85,"\"))),AND('Class Record S2'!$G$64="\",COUNTIF('Class Record S2'!$G$56:$G$64,"\")&lt;=5)),"x","")</f>
        <v/>
      </c>
      <c r="Q99" s="269" t="s">
        <v>71</v>
      </c>
      <c r="R99" s="269" t="s">
        <v>97</v>
      </c>
    </row>
    <row r="100" spans="1:18" ht="37.5" customHeight="1" thickBot="1" x14ac:dyDescent="0.35">
      <c r="A100" s="347"/>
      <c r="B100" s="200" t="str">
        <f>IF($O100="x",'Class Record S2'!$B$17,"")</f>
        <v/>
      </c>
      <c r="C100" s="350" t="str">
        <f>IF($O100="x",'Class Record S2'!$D$17,"")</f>
        <v/>
      </c>
      <c r="D100" s="350"/>
      <c r="E100" s="350"/>
      <c r="F100" s="350"/>
      <c r="G100" s="350"/>
      <c r="H100" s="350"/>
      <c r="I100" s="350"/>
      <c r="J100" s="350"/>
      <c r="K100" s="350"/>
      <c r="L100" s="350"/>
      <c r="M100" s="202"/>
      <c r="O100" s="196" t="str">
        <f>IF(OR(AND('Class Record S2'!$G$65=".",COUNTIF('Class Record S2'!$G$56:$G$85,"\")&lt;5,COUNTIF('Class Record S2'!$G$56:$G$65,".")&lt;=(5-COUNTIF('Class Record S2'!$G$56:$G$85,"\"))),AND('Class Record S2'!$G$65="\",COUNTIF('Class Record S2'!$G$56:$G$65,"\")&lt;=5)),"x","")</f>
        <v/>
      </c>
      <c r="Q100" s="269" t="s">
        <v>72</v>
      </c>
      <c r="R100" s="269" t="s">
        <v>183</v>
      </c>
    </row>
    <row r="101" spans="1:18" ht="37.5" customHeight="1" x14ac:dyDescent="0.3">
      <c r="A101" s="345" t="str">
        <f>'Class Record S2'!$A$18</f>
        <v>Multi/Div</v>
      </c>
      <c r="B101" s="194" t="str">
        <f>IF($O101="x",'Class Record S2'!$B$18,"")</f>
        <v/>
      </c>
      <c r="C101" s="348" t="str">
        <f>IF($O101="x",'Class Record S2'!$D$18,"")</f>
        <v/>
      </c>
      <c r="D101" s="348"/>
      <c r="E101" s="348"/>
      <c r="F101" s="348"/>
      <c r="G101" s="348"/>
      <c r="H101" s="348"/>
      <c r="I101" s="348"/>
      <c r="J101" s="348"/>
      <c r="K101" s="348"/>
      <c r="L101" s="348"/>
      <c r="M101" s="203"/>
      <c r="O101" s="196" t="str">
        <f>IF(OR(AND('Class Record S2'!$G$66=".",COUNTIF('Class Record S2'!$G$56:$G$85,"\")&lt;5,COUNTIF('Class Record S2'!$G$56:$G$66,".")&lt;=(5-COUNTIF('Class Record S2'!$G$56:$G$85,"\"))),AND('Class Record S2'!$G$66="\",COUNTIF('Class Record S2'!$G$56:$G$66,"\")&lt;=5)),"x","")</f>
        <v/>
      </c>
      <c r="Q101" s="269" t="s">
        <v>73</v>
      </c>
      <c r="R101" s="269" t="s">
        <v>98</v>
      </c>
    </row>
    <row r="102" spans="1:18" ht="37.5" customHeight="1" x14ac:dyDescent="0.3">
      <c r="A102" s="346"/>
      <c r="B102" s="198" t="str">
        <f>IF($O102="x",'Class Record S2'!$B$19,"")</f>
        <v/>
      </c>
      <c r="C102" s="349" t="str">
        <f>IF($O102="x",'Class Record S2'!$D$19,"")</f>
        <v/>
      </c>
      <c r="D102" s="349"/>
      <c r="E102" s="349"/>
      <c r="F102" s="349"/>
      <c r="G102" s="349"/>
      <c r="H102" s="349"/>
      <c r="I102" s="349"/>
      <c r="J102" s="349"/>
      <c r="K102" s="349"/>
      <c r="L102" s="349"/>
      <c r="M102" s="204"/>
      <c r="O102" s="196" t="str">
        <f>IF(OR(AND('Class Record S2'!$G$67=".",COUNTIF('Class Record S2'!$G$56:$G$85,"\")&lt;5,COUNTIF('Class Record S2'!$G$56:$G$67,".")&lt;=(5-COUNTIF('Class Record S2'!$G$56:$G$85,"\"))),AND('Class Record S2'!$G$67="\",COUNTIF('Class Record S2'!$G$56:$G$67,"\")&lt;=5)),"x","")</f>
        <v/>
      </c>
      <c r="Q102" s="269" t="s">
        <v>74</v>
      </c>
      <c r="R102" s="269" t="s">
        <v>99</v>
      </c>
    </row>
    <row r="103" spans="1:18" ht="37.5" customHeight="1" x14ac:dyDescent="0.3">
      <c r="A103" s="346"/>
      <c r="B103" s="198" t="str">
        <f>IF($O103="x",'Class Record S2'!$B$20,"")</f>
        <v/>
      </c>
      <c r="C103" s="349" t="str">
        <f>IF($O103="x",'Class Record S2'!$D$20,"")</f>
        <v/>
      </c>
      <c r="D103" s="349"/>
      <c r="E103" s="349"/>
      <c r="F103" s="349"/>
      <c r="G103" s="349"/>
      <c r="H103" s="349"/>
      <c r="I103" s="349"/>
      <c r="J103" s="349"/>
      <c r="K103" s="349"/>
      <c r="L103" s="349"/>
      <c r="M103" s="204"/>
      <c r="O103" s="196" t="str">
        <f>IF(OR(AND('Class Record S2'!$G$68=".",COUNTIF('Class Record S2'!$G$56:$G$85,"\")&lt;5,COUNTIF('Class Record S2'!$G$56:$G$68,".")&lt;=(5-COUNTIF('Class Record S2'!$G$56:$G$85,"\"))),AND('Class Record S2'!$G$68="\",COUNTIF('Class Record S2'!$G$56:$G$68,"\")&lt;=5)),"x","")</f>
        <v/>
      </c>
      <c r="Q103" s="269" t="s">
        <v>75</v>
      </c>
      <c r="R103" s="269" t="s">
        <v>100</v>
      </c>
    </row>
    <row r="104" spans="1:18" ht="37.5" customHeight="1" thickBot="1" x14ac:dyDescent="0.35">
      <c r="A104" s="347"/>
      <c r="B104" s="200" t="str">
        <f>IF($O104="x",'Class Record S2'!$B$21,"")</f>
        <v/>
      </c>
      <c r="C104" s="350" t="str">
        <f>IF($O104="x",'Class Record S2'!$D$21,"")</f>
        <v/>
      </c>
      <c r="D104" s="350"/>
      <c r="E104" s="350"/>
      <c r="F104" s="350"/>
      <c r="G104" s="350"/>
      <c r="H104" s="350"/>
      <c r="I104" s="350"/>
      <c r="J104" s="350"/>
      <c r="K104" s="350"/>
      <c r="L104" s="350"/>
      <c r="M104" s="202"/>
      <c r="O104" s="196" t="str">
        <f>IF(OR(AND('Class Record S2'!$G$69=".",COUNTIF('Class Record S2'!$G$56:$G$85,"\")&lt;5,COUNTIF('Class Record S2'!$G$56:$G$69,".")&lt;=(5-COUNTIF('Class Record S2'!$G$56:$G$85,"\"))),AND('Class Record S2'!$G$69="\",COUNTIF('Class Record S2'!$G$56:$G$69,"\")&lt;=5)),"x","")</f>
        <v/>
      </c>
      <c r="Q104" s="269" t="s">
        <v>76</v>
      </c>
      <c r="R104" s="269" t="s">
        <v>101</v>
      </c>
    </row>
    <row r="105" spans="1:18" ht="37.5" customHeight="1" x14ac:dyDescent="0.3">
      <c r="A105" s="345" t="str">
        <f>'Class Record S2'!$A$22</f>
        <v>Frac</v>
      </c>
      <c r="B105" s="194" t="str">
        <f>IF($O105="x",'Class Record S2'!$B$22,"")</f>
        <v/>
      </c>
      <c r="C105" s="348" t="str">
        <f>IF($O105="x",'Class Record S2'!$D$22,"")</f>
        <v/>
      </c>
      <c r="D105" s="348"/>
      <c r="E105" s="348"/>
      <c r="F105" s="348"/>
      <c r="G105" s="348"/>
      <c r="H105" s="348"/>
      <c r="I105" s="348"/>
      <c r="J105" s="348"/>
      <c r="K105" s="348"/>
      <c r="L105" s="348"/>
      <c r="M105" s="203"/>
      <c r="O105" s="196" t="str">
        <f>IF(OR(AND('Class Record S2'!$G$70=".",COUNTIF('Class Record S2'!$G$56:$G$85,"\")&lt;5,COUNTIF('Class Record S2'!$G$56:$G$70,".")&lt;=(5-COUNTIF('Class Record S2'!$G$56:$G$85,"\"))),AND('Class Record S2'!$G$70="\",COUNTIF('Class Record S2'!$G$56:$G$70,"\")&lt;=5)),"x","")</f>
        <v/>
      </c>
      <c r="Q105" s="269" t="s">
        <v>77</v>
      </c>
      <c r="R105" s="269" t="s">
        <v>184</v>
      </c>
    </row>
    <row r="106" spans="1:18" ht="37.5" customHeight="1" thickBot="1" x14ac:dyDescent="0.35">
      <c r="A106" s="347"/>
      <c r="B106" s="200" t="str">
        <f>IF($O106="x",'Class Record S2'!$B$23,"")</f>
        <v/>
      </c>
      <c r="C106" s="350" t="str">
        <f>IF($O106="x",'Class Record S2'!$D$23,"")</f>
        <v/>
      </c>
      <c r="D106" s="350"/>
      <c r="E106" s="350"/>
      <c r="F106" s="350"/>
      <c r="G106" s="350"/>
      <c r="H106" s="350"/>
      <c r="I106" s="350"/>
      <c r="J106" s="350"/>
      <c r="K106" s="350"/>
      <c r="L106" s="350"/>
      <c r="M106" s="202"/>
      <c r="O106" s="196" t="str">
        <f>IF(OR(AND('Class Record S2'!$G$71=".",COUNTIF('Class Record S2'!$G$56:$G$85,"\")&lt;5,COUNTIF('Class Record S2'!$G$56:$G$71,".")&lt;=(5-COUNTIF('Class Record S2'!$G$56:$G$85,"\"))),AND('Class Record S2'!$G$71="\",COUNTIF('Class Record S2'!$G$56:$G$71,"\")&lt;=5)),"x","")</f>
        <v/>
      </c>
      <c r="Q106" s="269" t="s">
        <v>78</v>
      </c>
      <c r="R106" s="269" t="s">
        <v>185</v>
      </c>
    </row>
    <row r="107" spans="1:18" ht="37.5" customHeight="1" x14ac:dyDescent="0.3">
      <c r="A107" s="345" t="str">
        <f>'Class Record S2'!$A$24</f>
        <v>Measure</v>
      </c>
      <c r="B107" s="194" t="str">
        <f>IF($O107="x",'Class Record S2'!$B$24,"")</f>
        <v/>
      </c>
      <c r="C107" s="348" t="str">
        <f>IF($O107="x",'Class Record S2'!$D$24,"")</f>
        <v/>
      </c>
      <c r="D107" s="348"/>
      <c r="E107" s="348"/>
      <c r="F107" s="348"/>
      <c r="G107" s="348"/>
      <c r="H107" s="348"/>
      <c r="I107" s="348"/>
      <c r="J107" s="348"/>
      <c r="K107" s="348"/>
      <c r="L107" s="348"/>
      <c r="M107" s="203"/>
      <c r="O107" s="196" t="str">
        <f>IF(OR(AND('Class Record S2'!$G$72=".",COUNTIF('Class Record S2'!$G$56:$G$85,"\")&lt;5,COUNTIF('Class Record S2'!$G$56:$G$72,".")&lt;=(5-COUNTIF('Class Record S2'!$G$56:$G$85,"\"))),AND('Class Record S2'!$G$72="\",COUNTIF('Class Record S2'!$G$56:$G$72,"\")&lt;=5)),"x","")</f>
        <v/>
      </c>
      <c r="Q107" s="269" t="s">
        <v>79</v>
      </c>
      <c r="R107" s="269" t="s">
        <v>186</v>
      </c>
    </row>
    <row r="108" spans="1:18" ht="37.5" customHeight="1" x14ac:dyDescent="0.3">
      <c r="A108" s="346"/>
      <c r="B108" s="198" t="str">
        <f>IF($O108="x",'Class Record S2'!$B$25,"")</f>
        <v/>
      </c>
      <c r="C108" s="349" t="str">
        <f>IF($O108="x",'Class Record S2'!$D$25,"")</f>
        <v/>
      </c>
      <c r="D108" s="349"/>
      <c r="E108" s="349"/>
      <c r="F108" s="349"/>
      <c r="G108" s="349"/>
      <c r="H108" s="349"/>
      <c r="I108" s="349"/>
      <c r="J108" s="349"/>
      <c r="K108" s="349"/>
      <c r="L108" s="349"/>
      <c r="M108" s="204"/>
      <c r="O108" s="196" t="str">
        <f>IF(OR(AND('Class Record S2'!$G$73=".",COUNTIF('Class Record S2'!$G$56:$G$85,"\")&lt;5,COUNTIF('Class Record S2'!$G$56:$G$73,".")&lt;=(5-COUNTIF('Class Record S2'!$G$56:$G$85,"\"))),AND('Class Record S2'!$G$73="\",COUNTIF('Class Record S2'!$G$56:$G$73,"\")&lt;=5)),"x","")</f>
        <v/>
      </c>
      <c r="Q108" s="269" t="s">
        <v>80</v>
      </c>
      <c r="R108" s="269" t="s">
        <v>187</v>
      </c>
    </row>
    <row r="109" spans="1:18" ht="37.5" customHeight="1" x14ac:dyDescent="0.3">
      <c r="A109" s="346"/>
      <c r="B109" s="198" t="str">
        <f>IF($O109="x",'Class Record S2'!$B$26,"")</f>
        <v/>
      </c>
      <c r="C109" s="349" t="str">
        <f>IF($O109="x",'Class Record S2'!$D$26,"")</f>
        <v/>
      </c>
      <c r="D109" s="349"/>
      <c r="E109" s="349"/>
      <c r="F109" s="349"/>
      <c r="G109" s="349"/>
      <c r="H109" s="349"/>
      <c r="I109" s="349"/>
      <c r="J109" s="349"/>
      <c r="K109" s="349"/>
      <c r="L109" s="349"/>
      <c r="M109" s="204"/>
      <c r="O109" s="196" t="str">
        <f>IF(OR(AND('Class Record S2'!$G$74=".",COUNTIF('Class Record S2'!$G$56:$G$85,"\")&lt;5,COUNTIF('Class Record S2'!$G$56:$G$74,".")&lt;=(5-COUNTIF('Class Record S2'!$G$56:$G$85,"\"))),AND('Class Record S2'!$G$74="\",COUNTIF('Class Record S2'!$G$56:$G$74,"\")&lt;=5)),"x","")</f>
        <v/>
      </c>
      <c r="Q109" s="269" t="s">
        <v>81</v>
      </c>
      <c r="R109" s="269" t="s">
        <v>188</v>
      </c>
    </row>
    <row r="110" spans="1:18" ht="37.5" customHeight="1" x14ac:dyDescent="0.3">
      <c r="A110" s="346"/>
      <c r="B110" s="198" t="str">
        <f>IF($O110="x",'Class Record S2'!$B$27,"")</f>
        <v/>
      </c>
      <c r="C110" s="349" t="str">
        <f>IF($O110="x",'Class Record S2'!$D$27,"")</f>
        <v/>
      </c>
      <c r="D110" s="349"/>
      <c r="E110" s="349"/>
      <c r="F110" s="349"/>
      <c r="G110" s="349"/>
      <c r="H110" s="349"/>
      <c r="I110" s="349"/>
      <c r="J110" s="349"/>
      <c r="K110" s="349"/>
      <c r="L110" s="349"/>
      <c r="M110" s="204"/>
      <c r="O110" s="196" t="str">
        <f>IF(OR(AND('Class Record S2'!$G$75=".",COUNTIF('Class Record S2'!$G$56:$G$85,"\")&lt;5,COUNTIF('Class Record S2'!$G$56:$G$75,".")&lt;=(5-COUNTIF('Class Record S2'!$G$56:$G$85,"\"))),AND('Class Record S2'!$G$75="\",COUNTIF('Class Record S2'!$G$56:$G$75,"\")&lt;=5)),"x","")</f>
        <v/>
      </c>
      <c r="Q110" s="269" t="s">
        <v>82</v>
      </c>
      <c r="R110" s="269" t="s">
        <v>189</v>
      </c>
    </row>
    <row r="111" spans="1:18" ht="37.5" customHeight="1" x14ac:dyDescent="0.3">
      <c r="A111" s="346"/>
      <c r="B111" s="198" t="str">
        <f>IF($O111="x",'Class Record S2'!$B$28,"")</f>
        <v/>
      </c>
      <c r="C111" s="349" t="str">
        <f>IF($O111="x",'Class Record S2'!$D$28,"")</f>
        <v/>
      </c>
      <c r="D111" s="349"/>
      <c r="E111" s="349"/>
      <c r="F111" s="349"/>
      <c r="G111" s="349"/>
      <c r="H111" s="349"/>
      <c r="I111" s="349"/>
      <c r="J111" s="349"/>
      <c r="K111" s="349"/>
      <c r="L111" s="349"/>
      <c r="M111" s="204"/>
      <c r="O111" s="196" t="str">
        <f>IF(OR(AND('Class Record S2'!$G$76=".",COUNTIF('Class Record S2'!$G$56:$G$85,"\")&lt;5,COUNTIF('Class Record S2'!$G$56:$G$76,".")&lt;=(5-COUNTIF('Class Record S2'!$G$56:$G$85,"\"))),AND('Class Record S2'!$G$76="\",COUNTIF('Class Record S2'!$G$56:$G$76,"\")&lt;=5)),"x","")</f>
        <v/>
      </c>
      <c r="Q111" s="269" t="s">
        <v>83</v>
      </c>
      <c r="R111" s="269" t="s">
        <v>102</v>
      </c>
    </row>
    <row r="112" spans="1:18" ht="37.5" customHeight="1" thickBot="1" x14ac:dyDescent="0.35">
      <c r="A112" s="347"/>
      <c r="B112" s="200" t="str">
        <f>IF($O112="x",'Class Record S2'!$B$29,"")</f>
        <v/>
      </c>
      <c r="C112" s="350" t="str">
        <f>IF($O112="x",'Class Record S2'!$D$29,"")</f>
        <v/>
      </c>
      <c r="D112" s="350"/>
      <c r="E112" s="350"/>
      <c r="F112" s="350"/>
      <c r="G112" s="350"/>
      <c r="H112" s="350"/>
      <c r="I112" s="350"/>
      <c r="J112" s="350"/>
      <c r="K112" s="350"/>
      <c r="L112" s="350"/>
      <c r="M112" s="202"/>
      <c r="O112" s="196" t="str">
        <f>IF(OR(AND('Class Record S2'!$G$77=".",COUNTIF('Class Record S2'!$G$56:$G$85,"\")&lt;5,COUNTIF('Class Record S2'!$G$56:$G$77,".")&lt;=(5-COUNTIF('Class Record S2'!$G$56:$G$85,"\"))),AND('Class Record S2'!$G$77="\",COUNTIF('Class Record S2'!$G$56:$G$77,"\")&lt;=5)),"x","")</f>
        <v/>
      </c>
      <c r="Q112" s="269" t="s">
        <v>84</v>
      </c>
      <c r="R112" s="269" t="s">
        <v>190</v>
      </c>
    </row>
    <row r="113" spans="1:18" ht="37.5" customHeight="1" x14ac:dyDescent="0.3">
      <c r="A113" s="345" t="str">
        <f>'Class Record S2'!$A$30</f>
        <v>Geometry</v>
      </c>
      <c r="B113" s="194" t="str">
        <f>IF($O113="x",'Class Record S2'!$B$30,"")</f>
        <v/>
      </c>
      <c r="C113" s="348" t="str">
        <f>IF($O113="x",'Class Record S2'!$D$30,"")</f>
        <v/>
      </c>
      <c r="D113" s="348"/>
      <c r="E113" s="348"/>
      <c r="F113" s="348"/>
      <c r="G113" s="348"/>
      <c r="H113" s="348"/>
      <c r="I113" s="348"/>
      <c r="J113" s="348"/>
      <c r="K113" s="348"/>
      <c r="L113" s="348"/>
      <c r="M113" s="203"/>
      <c r="O113" s="196" t="str">
        <f>IF(OR(AND('Class Record S2'!$G$78=".",COUNTIF('Class Record S2'!$G$56:$G$85,"\")&lt;5,COUNTIF('Class Record S2'!$G$56:$G$78,".")&lt;=(5-COUNTIF('Class Record S2'!$G$56:$G$85,"\"))),AND('Class Record S2'!$G$78="\",COUNTIF('Class Record S2'!$G$56:$G$78,"\")&lt;=5)),"x","")</f>
        <v/>
      </c>
      <c r="Q113" s="269" t="s">
        <v>85</v>
      </c>
      <c r="R113" s="269" t="s">
        <v>191</v>
      </c>
    </row>
    <row r="114" spans="1:18" ht="37.5" customHeight="1" x14ac:dyDescent="0.3">
      <c r="A114" s="346"/>
      <c r="B114" s="198" t="str">
        <f>IF($O114="x",'Class Record S2'!$B$31,"")</f>
        <v/>
      </c>
      <c r="C114" s="349" t="str">
        <f>IF($O114="x",'Class Record S2'!$D$31,"")</f>
        <v/>
      </c>
      <c r="D114" s="349"/>
      <c r="E114" s="349"/>
      <c r="F114" s="349"/>
      <c r="G114" s="349"/>
      <c r="H114" s="349"/>
      <c r="I114" s="349"/>
      <c r="J114" s="349"/>
      <c r="K114" s="349"/>
      <c r="L114" s="349"/>
      <c r="M114" s="204"/>
      <c r="O114" s="196" t="str">
        <f>IF(OR(AND('Class Record S2'!$G$79=".",COUNTIF('Class Record S2'!$G$56:$G$85,"\")&lt;5,COUNTIF('Class Record S2'!$G$56:$G$79,".")&lt;=(5-COUNTIF('Class Record S2'!$G$56:$G$85,"\"))),AND('Class Record S2'!$G$79="\",COUNTIF('Class Record S2'!$G$56:$G$79,"\")&lt;=5)),"x","")</f>
        <v/>
      </c>
      <c r="Q114" s="269" t="s">
        <v>86</v>
      </c>
      <c r="R114" s="269" t="s">
        <v>192</v>
      </c>
    </row>
    <row r="115" spans="1:18" ht="37.5" customHeight="1" x14ac:dyDescent="0.3">
      <c r="A115" s="346"/>
      <c r="B115" s="198" t="str">
        <f>IF($O115="x",'Class Record S2'!$B$32,"")</f>
        <v/>
      </c>
      <c r="C115" s="349" t="str">
        <f>IF($O115="x",'Class Record S2'!$D$32,"")</f>
        <v/>
      </c>
      <c r="D115" s="349"/>
      <c r="E115" s="349"/>
      <c r="F115" s="349"/>
      <c r="G115" s="349"/>
      <c r="H115" s="349"/>
      <c r="I115" s="349"/>
      <c r="J115" s="349"/>
      <c r="K115" s="349"/>
      <c r="L115" s="349"/>
      <c r="M115" s="204"/>
      <c r="O115" s="196" t="str">
        <f>IF(OR(AND('Class Record S2'!$G$80=".",COUNTIF('Class Record S2'!$G$56:$G$85,"\")&lt;5,COUNTIF('Class Record S2'!$G$56:$G$80,".")&lt;=(5-COUNTIF('Class Record S2'!$G$56:$G$85,"\"))),AND('Class Record S2'!$G$80="\",COUNTIF('Class Record S2'!$G$56:$G$80,"\")&lt;=5)),"x","")</f>
        <v/>
      </c>
      <c r="Q115" s="269" t="s">
        <v>87</v>
      </c>
      <c r="R115" s="269" t="s">
        <v>193</v>
      </c>
    </row>
    <row r="116" spans="1:18" ht="37.5" customHeight="1" x14ac:dyDescent="0.3">
      <c r="A116" s="346"/>
      <c r="B116" s="198" t="str">
        <f>IF($O116="x",'Class Record S2'!$B$33,"")</f>
        <v/>
      </c>
      <c r="C116" s="349" t="str">
        <f>IF($O116="x",'Class Record S2'!$D$33,"")</f>
        <v/>
      </c>
      <c r="D116" s="349"/>
      <c r="E116" s="349"/>
      <c r="F116" s="349"/>
      <c r="G116" s="349"/>
      <c r="H116" s="349"/>
      <c r="I116" s="349"/>
      <c r="J116" s="349"/>
      <c r="K116" s="349"/>
      <c r="L116" s="349"/>
      <c r="M116" s="204"/>
      <c r="O116" s="196" t="str">
        <f>IF(OR(AND('Class Record S2'!$G$81=".",COUNTIF('Class Record S2'!$G$56:$G$85,"\")&lt;5,COUNTIF('Class Record S2'!$G$56:$G$81,".")&lt;=(5-COUNTIF('Class Record S2'!$G$56:$G$85,"\"))),AND('Class Record S2'!$G$81="\",COUNTIF('Class Record S2'!$G$56:$G$81,"\")&lt;=5)),"x","")</f>
        <v/>
      </c>
      <c r="Q116" s="269" t="s">
        <v>88</v>
      </c>
      <c r="R116" s="269" t="s">
        <v>194</v>
      </c>
    </row>
    <row r="117" spans="1:18" ht="37.5" customHeight="1" x14ac:dyDescent="0.3">
      <c r="A117" s="346"/>
      <c r="B117" s="198" t="str">
        <f>IF($O117="x",'Class Record S2'!$B$34,"")</f>
        <v/>
      </c>
      <c r="C117" s="349" t="str">
        <f>IF($O117="x",'Class Record S2'!$D$34,"")</f>
        <v/>
      </c>
      <c r="D117" s="349"/>
      <c r="E117" s="349"/>
      <c r="F117" s="349"/>
      <c r="G117" s="349"/>
      <c r="H117" s="349"/>
      <c r="I117" s="349"/>
      <c r="J117" s="349"/>
      <c r="K117" s="349"/>
      <c r="L117" s="349"/>
      <c r="M117" s="204"/>
      <c r="O117" s="196" t="str">
        <f>IF(OR(AND('Class Record S2'!$G$82=".",COUNTIF('Class Record S2'!$G$56:$G$85,"\")&lt;5,COUNTIF('Class Record S2'!$G$56:$G$82,".")&lt;=(5-COUNTIF('Class Record S2'!$G$56:$G$85,"\"))),AND('Class Record S2'!$G$82="\",COUNTIF('Class Record S2'!$G$56:$G$82,"\")&lt;=5)),"x","")</f>
        <v/>
      </c>
      <c r="Q117" s="269" t="s">
        <v>89</v>
      </c>
      <c r="R117" s="269" t="s">
        <v>195</v>
      </c>
    </row>
    <row r="118" spans="1:18" ht="30.75" customHeight="1" thickBot="1" x14ac:dyDescent="0.35">
      <c r="A118" s="347"/>
      <c r="B118" s="200" t="str">
        <f>IF($O118="x",'Class Record S2'!$B$35,"")</f>
        <v/>
      </c>
      <c r="C118" s="350" t="str">
        <f>IF($O118="x",'Class Record S2'!$D$35,"")</f>
        <v/>
      </c>
      <c r="D118" s="350"/>
      <c r="E118" s="350"/>
      <c r="F118" s="350"/>
      <c r="G118" s="350"/>
      <c r="H118" s="350"/>
      <c r="I118" s="350"/>
      <c r="J118" s="350"/>
      <c r="K118" s="350"/>
      <c r="L118" s="350"/>
      <c r="M118" s="202"/>
      <c r="O118" s="196" t="str">
        <f>IF(OR(AND('Class Record S2'!$G$83=".",COUNTIF('Class Record S2'!$G$56:$G$85,"\")&lt;5,COUNTIF('Class Record S2'!$G$56:$G$83,".")&lt;=(5-COUNTIF('Class Record S2'!$G$56:$G$85,"\"))),AND('Class Record S2'!$G$83="\",COUNTIF('Class Record S2'!$G$56:$G$83,"\")&lt;=5)),"x","")</f>
        <v/>
      </c>
      <c r="Q118" s="269" t="s">
        <v>90</v>
      </c>
      <c r="R118" s="269" t="s">
        <v>177</v>
      </c>
    </row>
    <row r="119" spans="1:18" ht="37.5" customHeight="1" x14ac:dyDescent="0.3">
      <c r="A119" s="345" t="str">
        <f>'Class Record S2'!$A$36</f>
        <v>Stat</v>
      </c>
      <c r="B119" s="194" t="str">
        <f>IF($O119="x",'Class Record S2'!$B$36,"")</f>
        <v/>
      </c>
      <c r="C119" s="348" t="str">
        <f>IF($O119="x",'Class Record S2'!$D$36,"")</f>
        <v/>
      </c>
      <c r="D119" s="348"/>
      <c r="E119" s="348"/>
      <c r="F119" s="348"/>
      <c r="G119" s="348"/>
      <c r="H119" s="348"/>
      <c r="I119" s="348"/>
      <c r="J119" s="348"/>
      <c r="K119" s="348"/>
      <c r="L119" s="348"/>
      <c r="M119" s="203"/>
      <c r="O119" s="196" t="str">
        <f>IF(OR(AND('Class Record S2'!$G$84=".",COUNTIF('Class Record S2'!$G$56:$G$85,"\")&lt;5,COUNTIF('Class Record S2'!$G$56:$G$84,".")&lt;=(5-COUNTIF('Class Record S2'!$G$56:$G$85,"\"))),AND('Class Record S2'!$G$84="\",COUNTIF('Class Record S2'!$G$56:$G$84,"\")&lt;=5)),"x","")</f>
        <v/>
      </c>
      <c r="Q119" s="269" t="s">
        <v>91</v>
      </c>
      <c r="R119" s="269" t="s">
        <v>196</v>
      </c>
    </row>
    <row r="120" spans="1:18" ht="37.5" customHeight="1" thickBot="1" x14ac:dyDescent="0.35">
      <c r="A120" s="347"/>
      <c r="B120" s="200" t="str">
        <f>IF($O120="x",'Class Record S2'!$B$37,"")</f>
        <v/>
      </c>
      <c r="C120" s="350" t="str">
        <f>IF($O120="x",'Class Record S2'!$D$37,"")</f>
        <v/>
      </c>
      <c r="D120" s="350"/>
      <c r="E120" s="350"/>
      <c r="F120" s="350"/>
      <c r="G120" s="350"/>
      <c r="H120" s="350"/>
      <c r="I120" s="350"/>
      <c r="J120" s="350"/>
      <c r="K120" s="350"/>
      <c r="L120" s="350"/>
      <c r="M120" s="202"/>
      <c r="O120" s="196" t="str">
        <f>IF(OR(AND('Class Record S2'!$G$85=".",COUNTIF('Class Record S2'!$G$56:$G$85,"\")&lt;5,COUNTIF('Class Record S2'!$G$56:$G$85,".")&lt;=(5-COUNTIF('Class Record S2'!$G$56:$G$85,"\"))),AND('Class Record S2'!$G$85="\",COUNTIF('Class Record S2'!$G$56:$G$85,"\")&lt;=5)),"x","")</f>
        <v/>
      </c>
      <c r="Q120" s="269" t="s">
        <v>92</v>
      </c>
      <c r="R120" s="269" t="s">
        <v>197</v>
      </c>
    </row>
    <row r="121" spans="1:18" ht="16.5" customHeight="1" thickBot="1" x14ac:dyDescent="0.35">
      <c r="A121" s="351" t="s">
        <v>45</v>
      </c>
      <c r="B121" s="352"/>
      <c r="C121" s="352"/>
      <c r="D121" s="352"/>
      <c r="E121" s="352"/>
      <c r="F121" s="352"/>
      <c r="G121" s="352"/>
      <c r="H121" s="352"/>
      <c r="I121" s="352"/>
      <c r="J121" s="352"/>
      <c r="K121" s="353"/>
      <c r="L121" s="354" t="s">
        <v>46</v>
      </c>
      <c r="M121" s="355"/>
      <c r="Q121" s="270"/>
      <c r="R121" s="270"/>
    </row>
    <row r="122" spans="1:18" ht="28.5" customHeight="1" x14ac:dyDescent="0.3">
      <c r="A122" s="356"/>
      <c r="B122" s="357"/>
      <c r="C122" s="357"/>
      <c r="D122" s="357"/>
      <c r="E122" s="357"/>
      <c r="F122" s="357"/>
      <c r="G122" s="357"/>
      <c r="H122" s="357"/>
      <c r="I122" s="357"/>
      <c r="J122" s="357"/>
      <c r="K122" s="358"/>
      <c r="L122" s="365" t="str">
        <f>'Class Record S2'!$G$86</f>
        <v>N</v>
      </c>
      <c r="M122" s="366"/>
      <c r="Q122" s="270"/>
      <c r="R122" s="270"/>
    </row>
    <row r="123" spans="1:18" ht="28.5" customHeight="1" x14ac:dyDescent="0.3">
      <c r="A123" s="359"/>
      <c r="B123" s="360"/>
      <c r="C123" s="360"/>
      <c r="D123" s="360"/>
      <c r="E123" s="360"/>
      <c r="F123" s="360"/>
      <c r="G123" s="360"/>
      <c r="H123" s="360"/>
      <c r="I123" s="360"/>
      <c r="J123" s="360"/>
      <c r="K123" s="361"/>
      <c r="L123" s="367"/>
      <c r="M123" s="368"/>
      <c r="Q123" s="270"/>
      <c r="R123" s="270"/>
    </row>
    <row r="124" spans="1:18" ht="28.5" customHeight="1" thickBot="1" x14ac:dyDescent="0.35">
      <c r="A124" s="362"/>
      <c r="B124" s="363"/>
      <c r="C124" s="363"/>
      <c r="D124" s="363"/>
      <c r="E124" s="363"/>
      <c r="F124" s="363"/>
      <c r="G124" s="363"/>
      <c r="H124" s="363"/>
      <c r="I124" s="363"/>
      <c r="J124" s="363"/>
      <c r="K124" s="364"/>
      <c r="L124" s="369"/>
      <c r="M124" s="370"/>
      <c r="Q124" s="270"/>
      <c r="R124" s="270"/>
    </row>
    <row r="125" spans="1:18" x14ac:dyDescent="0.3">
      <c r="Q125" s="270"/>
      <c r="R125" s="270"/>
    </row>
    <row r="126" spans="1:18" ht="19.5" thickBot="1" x14ac:dyDescent="0.35">
      <c r="Q126" s="270"/>
      <c r="R126" s="270"/>
    </row>
    <row r="127" spans="1:18" ht="23.25" customHeight="1" thickBot="1" x14ac:dyDescent="0.35">
      <c r="A127" s="371" t="str">
        <f>'Class Record S2'!$D$1</f>
        <v>A N OTHER SCHOOL</v>
      </c>
      <c r="B127" s="372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3"/>
      <c r="Q127" s="270"/>
      <c r="R127" s="270"/>
    </row>
    <row r="128" spans="1:18" ht="15.75" customHeight="1" thickBot="1" x14ac:dyDescent="0.35">
      <c r="A128" s="374" t="s">
        <v>18</v>
      </c>
      <c r="B128" s="375"/>
      <c r="C128" s="375"/>
      <c r="D128" s="376">
        <f>'Class Record S2'!$H$2</f>
        <v>0</v>
      </c>
      <c r="E128" s="376"/>
      <c r="F128" s="376"/>
      <c r="G128" s="377"/>
      <c r="H128" s="380" t="s">
        <v>19</v>
      </c>
      <c r="I128" s="382">
        <f>'Class Record S2'!$E$88</f>
        <v>0</v>
      </c>
      <c r="J128" s="382"/>
      <c r="K128" s="383" t="str">
        <f>'Class Record S2'!$C$2</f>
        <v>CLASS: 2A</v>
      </c>
      <c r="L128" s="383"/>
      <c r="M128" s="384"/>
      <c r="Q128" s="270"/>
      <c r="R128" s="270"/>
    </row>
    <row r="129" spans="1:18" ht="15.75" customHeight="1" thickBot="1" x14ac:dyDescent="0.35">
      <c r="A129" s="351"/>
      <c r="B129" s="352"/>
      <c r="C129" s="352"/>
      <c r="D129" s="378"/>
      <c r="E129" s="378"/>
      <c r="F129" s="378"/>
      <c r="G129" s="379"/>
      <c r="H129" s="380"/>
      <c r="I129" s="382"/>
      <c r="J129" s="382"/>
      <c r="K129" s="383"/>
      <c r="L129" s="383"/>
      <c r="M129" s="384"/>
      <c r="Q129" s="270"/>
      <c r="R129" s="270"/>
    </row>
    <row r="130" spans="1:18" ht="19.5" thickBot="1" x14ac:dyDescent="0.35">
      <c r="A130" s="395" t="s">
        <v>20</v>
      </c>
      <c r="B130" s="396"/>
      <c r="C130" s="396"/>
      <c r="D130" s="396"/>
      <c r="E130" s="396"/>
      <c r="F130" s="397" t="s">
        <v>21</v>
      </c>
      <c r="G130" s="398"/>
      <c r="H130" s="398"/>
      <c r="I130" s="399"/>
      <c r="J130" s="400" t="s">
        <v>22</v>
      </c>
      <c r="K130" s="401"/>
      <c r="L130" s="401"/>
      <c r="M130" s="402"/>
      <c r="Q130" s="270"/>
      <c r="R130" s="270"/>
    </row>
    <row r="131" spans="1:18" ht="16.5" customHeight="1" thickBot="1" x14ac:dyDescent="0.35">
      <c r="A131" s="385" t="s">
        <v>23</v>
      </c>
      <c r="B131" s="386"/>
      <c r="C131" s="387"/>
      <c r="D131" s="388" t="s">
        <v>24</v>
      </c>
      <c r="E131" s="389"/>
      <c r="F131" s="390" t="s">
        <v>25</v>
      </c>
      <c r="G131" s="391"/>
      <c r="H131" s="391" t="s">
        <v>26</v>
      </c>
      <c r="I131" s="392"/>
      <c r="J131" s="390" t="s">
        <v>27</v>
      </c>
      <c r="K131" s="391"/>
      <c r="L131" s="393" t="s">
        <v>28</v>
      </c>
      <c r="M131" s="394"/>
      <c r="Q131" s="270"/>
      <c r="R131" s="270"/>
    </row>
    <row r="132" spans="1:18" ht="31.5" customHeight="1" thickBot="1" x14ac:dyDescent="0.35">
      <c r="A132" s="205"/>
      <c r="B132" s="206" t="s">
        <v>55</v>
      </c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8" t="s">
        <v>44</v>
      </c>
      <c r="Q132" s="403" t="s">
        <v>121</v>
      </c>
      <c r="R132" s="403"/>
    </row>
    <row r="133" spans="1:18" ht="37.5" customHeight="1" x14ac:dyDescent="0.3">
      <c r="A133" s="345" t="str">
        <f>'Class Record S2'!$A$8</f>
        <v>Place Value</v>
      </c>
      <c r="B133" s="194" t="str">
        <f>IF($O133="x",'Class Record S2'!$B$8,"")</f>
        <v/>
      </c>
      <c r="C133" s="348" t="str">
        <f>IF($O133="x",'Class Record S2'!$D$8,"")</f>
        <v/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195"/>
      <c r="O133" s="196" t="str">
        <f>IF(OR(AND('Class Record S2'!$H$56=".",COUNTIF('Class Record S2'!$H$56:$H$85,"\")&lt;5,COUNTIF('Class Record S2'!$H$56:$H$56,".")&lt;=(5-COUNTIF('Class Record S2'!$H$56:$H$85,"\"))),AND('Class Record S2'!$H$56="\",COUNTIF('Class Record S2'!$H$56:$H$56,"\")&lt;=5)),"x","")</f>
        <v/>
      </c>
      <c r="Q133" s="269" t="s">
        <v>63</v>
      </c>
      <c r="R133" s="269" t="s">
        <v>93</v>
      </c>
    </row>
    <row r="134" spans="1:18" ht="37.5" customHeight="1" x14ac:dyDescent="0.3">
      <c r="A134" s="346"/>
      <c r="B134" s="198" t="str">
        <f>IF($O134="x",'Class Record S2'!$B$9,"")</f>
        <v/>
      </c>
      <c r="C134" s="349" t="str">
        <f>IF($O134="x",'Class Record S2'!$D$9,"")</f>
        <v/>
      </c>
      <c r="D134" s="349"/>
      <c r="E134" s="349"/>
      <c r="F134" s="349"/>
      <c r="G134" s="349"/>
      <c r="H134" s="349"/>
      <c r="I134" s="349"/>
      <c r="J134" s="349"/>
      <c r="K134" s="349"/>
      <c r="L134" s="349"/>
      <c r="M134" s="199"/>
      <c r="O134" s="196" t="str">
        <f>IF(OR(AND('Class Record S2'!$H$57=".",COUNTIF('Class Record S2'!$H$56:$H$85,"\")&lt;5,COUNTIF('Class Record S2'!$H$56:$H$57,".")&lt;=(5-COUNTIF('Class Record S2'!$H$56:$H$85,"\"))),AND('Class Record S2'!$H$57="\",COUNTIF('Class Record S2'!$H$56:$H$57,"\")&lt;=5)),"x","")</f>
        <v/>
      </c>
      <c r="Q134" s="269" t="s">
        <v>64</v>
      </c>
      <c r="R134" s="269" t="s">
        <v>179</v>
      </c>
    </row>
    <row r="135" spans="1:18" ht="37.5" customHeight="1" x14ac:dyDescent="0.3">
      <c r="A135" s="346"/>
      <c r="B135" s="198" t="str">
        <f>IF($O135="x",'Class Record S2'!$B$10,"")</f>
        <v/>
      </c>
      <c r="C135" s="349" t="str">
        <f>IF($O135="x",'Class Record S2'!$D$10,"")</f>
        <v/>
      </c>
      <c r="D135" s="349"/>
      <c r="E135" s="349"/>
      <c r="F135" s="349"/>
      <c r="G135" s="349"/>
      <c r="H135" s="349"/>
      <c r="I135" s="349"/>
      <c r="J135" s="349"/>
      <c r="K135" s="349"/>
      <c r="L135" s="349"/>
      <c r="M135" s="199"/>
      <c r="O135" s="196" t="str">
        <f>IF(OR(AND('Class Record S2'!$H$58=".",COUNTIF('Class Record S2'!$H$56:$H$85,"\")&lt;5,COUNTIF('Class Record S2'!$H$56:$H$58,".")&lt;=(5-COUNTIF('Class Record S2'!$H$56:$H$85,"\"))),AND('Class Record S2'!$H$58="\",COUNTIF('Class Record S2'!$H$56:$H$58,"\")&lt;=5)),"x","")</f>
        <v/>
      </c>
      <c r="Q135" s="269" t="s">
        <v>65</v>
      </c>
      <c r="R135" s="269" t="s">
        <v>180</v>
      </c>
    </row>
    <row r="136" spans="1:18" ht="37.5" customHeight="1" x14ac:dyDescent="0.3">
      <c r="A136" s="346"/>
      <c r="B136" s="198" t="str">
        <f>IF($O136="x",'Class Record S2'!$B$11,"")</f>
        <v/>
      </c>
      <c r="C136" s="349" t="str">
        <f>IF($O136="x",'Class Record S2'!$D$11,"")</f>
        <v/>
      </c>
      <c r="D136" s="349"/>
      <c r="E136" s="349"/>
      <c r="F136" s="349"/>
      <c r="G136" s="349"/>
      <c r="H136" s="349"/>
      <c r="I136" s="349"/>
      <c r="J136" s="349"/>
      <c r="K136" s="349"/>
      <c r="L136" s="349"/>
      <c r="M136" s="199"/>
      <c r="O136" s="196" t="str">
        <f>IF(OR(AND('Class Record S2'!$H$59=".",COUNTIF('Class Record S2'!$H$56:$H$85,"\")&lt;5,COUNTIF('Class Record S2'!$H$56:$H$59,".")&lt;=(5-COUNTIF('Class Record S2'!$H$56:$H$85,"\"))),AND('Class Record S2'!$H$59="\",COUNTIF('Class Record S2'!$H$56:$H$59,"\")&lt;=5)),"x","")</f>
        <v/>
      </c>
      <c r="Q136" s="269" t="s">
        <v>66</v>
      </c>
      <c r="R136" s="269" t="s">
        <v>181</v>
      </c>
    </row>
    <row r="137" spans="1:18" ht="37.5" customHeight="1" thickBot="1" x14ac:dyDescent="0.35">
      <c r="A137" s="347"/>
      <c r="B137" s="200" t="str">
        <f>IF($O137="x",'Class Record S2'!$B$12,"")</f>
        <v/>
      </c>
      <c r="C137" s="350" t="str">
        <f>IF($O137="x",'Class Record S2'!$D$12,"")</f>
        <v/>
      </c>
      <c r="D137" s="350"/>
      <c r="E137" s="350"/>
      <c r="F137" s="350"/>
      <c r="G137" s="350"/>
      <c r="H137" s="350"/>
      <c r="I137" s="350"/>
      <c r="J137" s="350"/>
      <c r="K137" s="350"/>
      <c r="L137" s="350"/>
      <c r="M137" s="201"/>
      <c r="O137" s="196" t="str">
        <f>IF(OR(AND('Class Record S2'!$H$60=".",COUNTIF('Class Record S2'!$H$56:$H$85,"\")&lt;5,COUNTIF('Class Record S2'!$H$56:$H$60,".")&lt;=(5-COUNTIF('Class Record S2'!$H$56:$H$85,"\"))),AND('Class Record S2'!$H$60="\",COUNTIF('Class Record S2'!$H$56:$H$60,"\")&lt;=5)),"x","")</f>
        <v/>
      </c>
      <c r="Q137" s="269" t="s">
        <v>67</v>
      </c>
      <c r="R137" s="269" t="s">
        <v>182</v>
      </c>
    </row>
    <row r="138" spans="1:18" ht="37.5" customHeight="1" x14ac:dyDescent="0.3">
      <c r="A138" s="345" t="str">
        <f>'Class Record S2'!$A$13</f>
        <v>Add/Sub</v>
      </c>
      <c r="B138" s="194" t="str">
        <f>IF($O138="x",'Class Record S2'!$B$13,"")</f>
        <v/>
      </c>
      <c r="C138" s="348" t="str">
        <f>IF($O138="x",'Class Record S2'!$D$13,"")</f>
        <v/>
      </c>
      <c r="D138" s="348"/>
      <c r="E138" s="348"/>
      <c r="F138" s="348"/>
      <c r="G138" s="348"/>
      <c r="H138" s="348"/>
      <c r="I138" s="348"/>
      <c r="J138" s="348"/>
      <c r="K138" s="348"/>
      <c r="L138" s="348"/>
      <c r="M138" s="195"/>
      <c r="O138" s="196" t="str">
        <f>IF(OR(AND('Class Record S2'!$H$61=".",COUNTIF('Class Record S2'!$H$56:$H$85,"\")&lt;5,COUNTIF('Class Record S2'!$H$56:$H$61,".")&lt;=(5-COUNTIF('Class Record S2'!$H$56:$H$85,"\"))),AND('Class Record S2'!$H$61="\",COUNTIF('Class Record S2'!$H$56:$H$61,"\")&lt;=5)),"x","")</f>
        <v/>
      </c>
      <c r="Q138" s="269" t="s">
        <v>68</v>
      </c>
      <c r="R138" s="269" t="s">
        <v>94</v>
      </c>
    </row>
    <row r="139" spans="1:18" ht="37.5" customHeight="1" x14ac:dyDescent="0.3">
      <c r="A139" s="346"/>
      <c r="B139" s="198" t="str">
        <f>IF($O139="x",'Class Record S2'!$B$14,"")</f>
        <v/>
      </c>
      <c r="C139" s="349" t="str">
        <f>IF($O139="x",'Class Record S2'!$D$14,"")</f>
        <v/>
      </c>
      <c r="D139" s="349"/>
      <c r="E139" s="349"/>
      <c r="F139" s="349"/>
      <c r="G139" s="349"/>
      <c r="H139" s="349"/>
      <c r="I139" s="349"/>
      <c r="J139" s="349"/>
      <c r="K139" s="349"/>
      <c r="L139" s="349"/>
      <c r="M139" s="199"/>
      <c r="O139" s="196" t="str">
        <f>IF(OR(AND('Class Record S2'!$H$62=".",COUNTIF('Class Record S2'!$H$56:$H$85,"\")&lt;5,COUNTIF('Class Record S2'!$H$56:$H$62,".")&lt;=(5-COUNTIF('Class Record S2'!$H$56:$H$85,"\"))),AND('Class Record S2'!$H$62="\",COUNTIF('Class Record S2'!$H$56:$H$62,"\")&lt;=5)),"x","")</f>
        <v/>
      </c>
      <c r="Q139" s="269" t="s">
        <v>69</v>
      </c>
      <c r="R139" s="269" t="s">
        <v>95</v>
      </c>
    </row>
    <row r="140" spans="1:18" ht="37.5" customHeight="1" x14ac:dyDescent="0.3">
      <c r="A140" s="346"/>
      <c r="B140" s="198" t="str">
        <f>IF($O140="x",'Class Record S2'!$B$15,"")</f>
        <v/>
      </c>
      <c r="C140" s="349" t="str">
        <f>IF($O140="x",'Class Record S2'!$D$15,"")</f>
        <v/>
      </c>
      <c r="D140" s="349"/>
      <c r="E140" s="349"/>
      <c r="F140" s="349"/>
      <c r="G140" s="349"/>
      <c r="H140" s="349"/>
      <c r="I140" s="349"/>
      <c r="J140" s="349"/>
      <c r="K140" s="349"/>
      <c r="L140" s="349"/>
      <c r="M140" s="199"/>
      <c r="O140" s="196" t="str">
        <f>IF(OR(AND('Class Record S2'!$H$63=".",COUNTIF('Class Record S2'!$H$56:$H$85,"\")&lt;5,COUNTIF('Class Record S2'!$H$56:$H$63,".")&lt;=(5-COUNTIF('Class Record S2'!$H$56:$H$85,"\"))),AND('Class Record S2'!$H$63="\",COUNTIF('Class Record S2'!$H$56:$H$63,"\")&lt;=5)),"x","")</f>
        <v/>
      </c>
      <c r="Q140" s="269" t="s">
        <v>70</v>
      </c>
      <c r="R140" s="269" t="s">
        <v>96</v>
      </c>
    </row>
    <row r="141" spans="1:18" ht="37.5" customHeight="1" x14ac:dyDescent="0.3">
      <c r="A141" s="346"/>
      <c r="B141" s="198" t="str">
        <f>IF($O141="x",'Class Record S2'!$B$16,"")</f>
        <v/>
      </c>
      <c r="C141" s="349" t="str">
        <f>IF($O141="x",'Class Record S2'!$D$16,"")</f>
        <v/>
      </c>
      <c r="D141" s="349"/>
      <c r="E141" s="349"/>
      <c r="F141" s="349"/>
      <c r="G141" s="349"/>
      <c r="H141" s="349"/>
      <c r="I141" s="349"/>
      <c r="J141" s="349"/>
      <c r="K141" s="349"/>
      <c r="L141" s="349"/>
      <c r="M141" s="199"/>
      <c r="O141" s="196" t="str">
        <f>IF(OR(AND('Class Record S2'!$H$64=".",COUNTIF('Class Record S2'!$H$56:$H$85,"\")&lt;5,COUNTIF('Class Record S2'!$H$56:$H$64,".")&lt;=(5-COUNTIF('Class Record S2'!$H$56:$H$85,"\"))),AND('Class Record S2'!$H$64="\",COUNTIF('Class Record S2'!$H$56:$H$64,"\")&lt;=5)),"x","")</f>
        <v/>
      </c>
      <c r="Q141" s="269" t="s">
        <v>71</v>
      </c>
      <c r="R141" s="269" t="s">
        <v>97</v>
      </c>
    </row>
    <row r="142" spans="1:18" ht="37.5" customHeight="1" thickBot="1" x14ac:dyDescent="0.35">
      <c r="A142" s="347"/>
      <c r="B142" s="200" t="str">
        <f>IF($O142="x",'Class Record S2'!$B$17,"")</f>
        <v/>
      </c>
      <c r="C142" s="350" t="str">
        <f>IF($O142="x",'Class Record S2'!$D$17,"")</f>
        <v/>
      </c>
      <c r="D142" s="350"/>
      <c r="E142" s="350"/>
      <c r="F142" s="350"/>
      <c r="G142" s="350"/>
      <c r="H142" s="350"/>
      <c r="I142" s="350"/>
      <c r="J142" s="350"/>
      <c r="K142" s="350"/>
      <c r="L142" s="350"/>
      <c r="M142" s="202"/>
      <c r="O142" s="196" t="str">
        <f>IF(OR(AND('Class Record S2'!$H$65=".",COUNTIF('Class Record S2'!$H$56:$H$85,"\")&lt;5,COUNTIF('Class Record S2'!$H$56:$H$65,".")&lt;=(5-COUNTIF('Class Record S2'!$H$56:$H$85,"\"))),AND('Class Record S2'!$H$65="\",COUNTIF('Class Record S2'!$H$56:$H$65,"\")&lt;=5)),"x","")</f>
        <v/>
      </c>
      <c r="Q142" s="269" t="s">
        <v>72</v>
      </c>
      <c r="R142" s="269" t="s">
        <v>183</v>
      </c>
    </row>
    <row r="143" spans="1:18" ht="37.5" customHeight="1" x14ac:dyDescent="0.3">
      <c r="A143" s="345" t="str">
        <f>'Class Record S2'!$A$18</f>
        <v>Multi/Div</v>
      </c>
      <c r="B143" s="194" t="str">
        <f>IF($O143="x",'Class Record S2'!$B$18,"")</f>
        <v/>
      </c>
      <c r="C143" s="348" t="str">
        <f>IF($O143="x",'Class Record S2'!$D$18,"")</f>
        <v/>
      </c>
      <c r="D143" s="348"/>
      <c r="E143" s="348"/>
      <c r="F143" s="348"/>
      <c r="G143" s="348"/>
      <c r="H143" s="348"/>
      <c r="I143" s="348"/>
      <c r="J143" s="348"/>
      <c r="K143" s="348"/>
      <c r="L143" s="348"/>
      <c r="M143" s="203"/>
      <c r="O143" s="196" t="str">
        <f>IF(OR(AND('Class Record S2'!$H$66=".",COUNTIF('Class Record S2'!$H$56:$H$85,"\")&lt;5,COUNTIF('Class Record S2'!$H$56:$H$66,".")&lt;=(5-COUNTIF('Class Record S2'!$H$56:$H$85,"\"))),AND('Class Record S2'!$H$66="\",COUNTIF('Class Record S2'!$H$56:$H$66,"\")&lt;=5)),"x","")</f>
        <v/>
      </c>
      <c r="Q143" s="269" t="s">
        <v>73</v>
      </c>
      <c r="R143" s="269" t="s">
        <v>98</v>
      </c>
    </row>
    <row r="144" spans="1:18" ht="37.5" customHeight="1" x14ac:dyDescent="0.3">
      <c r="A144" s="346"/>
      <c r="B144" s="198" t="str">
        <f>IF($O144="x",'Class Record S2'!$B$19,"")</f>
        <v/>
      </c>
      <c r="C144" s="349" t="str">
        <f>IF($O144="x",'Class Record S2'!$D$19,"")</f>
        <v/>
      </c>
      <c r="D144" s="349"/>
      <c r="E144" s="349"/>
      <c r="F144" s="349"/>
      <c r="G144" s="349"/>
      <c r="H144" s="349"/>
      <c r="I144" s="349"/>
      <c r="J144" s="349"/>
      <c r="K144" s="349"/>
      <c r="L144" s="349"/>
      <c r="M144" s="204"/>
      <c r="O144" s="196" t="str">
        <f>IF(OR(AND('Class Record S2'!$H$67=".",COUNTIF('Class Record S2'!$H$56:$H$85,"\")&lt;5,COUNTIF('Class Record S2'!$H$56:$H$67,".")&lt;=(5-COUNTIF('Class Record S2'!$H$56:$H$85,"\"))),AND('Class Record S2'!$H$67="\",COUNTIF('Class Record S2'!$H$56:$H$67,"\")&lt;=5)),"x","")</f>
        <v/>
      </c>
      <c r="Q144" s="269" t="s">
        <v>74</v>
      </c>
      <c r="R144" s="269" t="s">
        <v>99</v>
      </c>
    </row>
    <row r="145" spans="1:18" ht="37.5" customHeight="1" x14ac:dyDescent="0.3">
      <c r="A145" s="346"/>
      <c r="B145" s="198" t="str">
        <f>IF($O145="x",'Class Record S2'!$B$20,"")</f>
        <v/>
      </c>
      <c r="C145" s="349" t="str">
        <f>IF($O145="x",'Class Record S2'!$D$20,"")</f>
        <v/>
      </c>
      <c r="D145" s="349"/>
      <c r="E145" s="349"/>
      <c r="F145" s="349"/>
      <c r="G145" s="349"/>
      <c r="H145" s="349"/>
      <c r="I145" s="349"/>
      <c r="J145" s="349"/>
      <c r="K145" s="349"/>
      <c r="L145" s="349"/>
      <c r="M145" s="204"/>
      <c r="O145" s="196" t="str">
        <f>IF(OR(AND('Class Record S2'!$H$68=".",COUNTIF('Class Record S2'!$H$56:$H$85,"\")&lt;5,COUNTIF('Class Record S2'!$H$56:$H$68,".")&lt;=(5-COUNTIF('Class Record S2'!$H$56:$H$85,"\"))),AND('Class Record S2'!$H$68="\",COUNTIF('Class Record S2'!$H$56:$H$68,"\")&lt;=5)),"x","")</f>
        <v/>
      </c>
      <c r="Q145" s="269" t="s">
        <v>75</v>
      </c>
      <c r="R145" s="269" t="s">
        <v>100</v>
      </c>
    </row>
    <row r="146" spans="1:18" ht="37.5" customHeight="1" thickBot="1" x14ac:dyDescent="0.35">
      <c r="A146" s="347"/>
      <c r="B146" s="200" t="str">
        <f>IF($O146="x",'Class Record S2'!$B$21,"")</f>
        <v/>
      </c>
      <c r="C146" s="350" t="str">
        <f>IF($O146="x",'Class Record S2'!$D$21,"")</f>
        <v/>
      </c>
      <c r="D146" s="350"/>
      <c r="E146" s="350"/>
      <c r="F146" s="350"/>
      <c r="G146" s="350"/>
      <c r="H146" s="350"/>
      <c r="I146" s="350"/>
      <c r="J146" s="350"/>
      <c r="K146" s="350"/>
      <c r="L146" s="350"/>
      <c r="M146" s="202"/>
      <c r="O146" s="196" t="str">
        <f>IF(OR(AND('Class Record S2'!$H$69=".",COUNTIF('Class Record S2'!$H$56:$H$85,"\")&lt;5,COUNTIF('Class Record S2'!$H$56:$H$69,".")&lt;=(5-COUNTIF('Class Record S2'!$H$56:$H$85,"\"))),AND('Class Record S2'!$H$69="\",COUNTIF('Class Record S2'!$H$56:$H$69,"\")&lt;=5)),"x","")</f>
        <v/>
      </c>
      <c r="Q146" s="269" t="s">
        <v>76</v>
      </c>
      <c r="R146" s="269" t="s">
        <v>101</v>
      </c>
    </row>
    <row r="147" spans="1:18" ht="37.5" customHeight="1" x14ac:dyDescent="0.3">
      <c r="A147" s="345" t="str">
        <f>'Class Record S2'!$A$22</f>
        <v>Frac</v>
      </c>
      <c r="B147" s="194" t="str">
        <f>IF($O147="x",'Class Record S2'!$B$22,"")</f>
        <v/>
      </c>
      <c r="C147" s="348" t="str">
        <f>IF($O147="x",'Class Record S2'!$D$22,"")</f>
        <v/>
      </c>
      <c r="D147" s="348"/>
      <c r="E147" s="348"/>
      <c r="F147" s="348"/>
      <c r="G147" s="348"/>
      <c r="H147" s="348"/>
      <c r="I147" s="348"/>
      <c r="J147" s="348"/>
      <c r="K147" s="348"/>
      <c r="L147" s="348"/>
      <c r="M147" s="203"/>
      <c r="O147" s="196" t="str">
        <f>IF(OR(AND('Class Record S2'!$H$70=".",COUNTIF('Class Record S2'!$H$56:$H$85,"\")&lt;5,COUNTIF('Class Record S2'!$H$56:$H$70,".")&lt;=(5-COUNTIF('Class Record S2'!$H$56:$H$85,"\"))),AND('Class Record S2'!$H$70="\",COUNTIF('Class Record S2'!$H$56:$H$70,"\")&lt;=5)),"x","")</f>
        <v/>
      </c>
      <c r="Q147" s="269" t="s">
        <v>77</v>
      </c>
      <c r="R147" s="269" t="s">
        <v>184</v>
      </c>
    </row>
    <row r="148" spans="1:18" ht="37.5" customHeight="1" thickBot="1" x14ac:dyDescent="0.35">
      <c r="A148" s="347"/>
      <c r="B148" s="200" t="str">
        <f>IF($O148="x",'Class Record S2'!$B$23,"")</f>
        <v/>
      </c>
      <c r="C148" s="350" t="str">
        <f>IF($O148="x",'Class Record S2'!$D$23,"")</f>
        <v/>
      </c>
      <c r="D148" s="350"/>
      <c r="E148" s="350"/>
      <c r="F148" s="350"/>
      <c r="G148" s="350"/>
      <c r="H148" s="350"/>
      <c r="I148" s="350"/>
      <c r="J148" s="350"/>
      <c r="K148" s="350"/>
      <c r="L148" s="350"/>
      <c r="M148" s="202"/>
      <c r="O148" s="196" t="str">
        <f>IF(OR(AND('Class Record S2'!$H$71=".",COUNTIF('Class Record S2'!$H$56:$H$85,"\")&lt;5,COUNTIF('Class Record S2'!$H$56:$H$71,".")&lt;=(5-COUNTIF('Class Record S2'!$H$56:$H$85,"\"))),AND('Class Record S2'!$H$71="\",COUNTIF('Class Record S2'!$H$56:$H$71,"\")&lt;=5)),"x","")</f>
        <v/>
      </c>
      <c r="Q148" s="269" t="s">
        <v>78</v>
      </c>
      <c r="R148" s="269" t="s">
        <v>185</v>
      </c>
    </row>
    <row r="149" spans="1:18" ht="37.5" customHeight="1" x14ac:dyDescent="0.3">
      <c r="A149" s="345" t="str">
        <f>'Class Record S2'!$A$24</f>
        <v>Measure</v>
      </c>
      <c r="B149" s="194" t="str">
        <f>IF($O149="x",'Class Record S2'!$B$24,"")</f>
        <v/>
      </c>
      <c r="C149" s="348" t="str">
        <f>IF($O149="x",'Class Record S2'!$D$24,"")</f>
        <v/>
      </c>
      <c r="D149" s="348"/>
      <c r="E149" s="348"/>
      <c r="F149" s="348"/>
      <c r="G149" s="348"/>
      <c r="H149" s="348"/>
      <c r="I149" s="348"/>
      <c r="J149" s="348"/>
      <c r="K149" s="348"/>
      <c r="L149" s="348"/>
      <c r="M149" s="203"/>
      <c r="O149" s="196" t="str">
        <f>IF(OR(AND('Class Record S2'!$H$72=".",COUNTIF('Class Record S2'!$H$56:$H$85,"\")&lt;5,COUNTIF('Class Record S2'!$H$56:$H$72,".")&lt;=(5-COUNTIF('Class Record S2'!$H$56:$H$85,"\"))),AND('Class Record S2'!$H$72="\",COUNTIF('Class Record S2'!$H$56:$H$72,"\")&lt;=5)),"x","")</f>
        <v/>
      </c>
      <c r="Q149" s="269" t="s">
        <v>79</v>
      </c>
      <c r="R149" s="269" t="s">
        <v>186</v>
      </c>
    </row>
    <row r="150" spans="1:18" ht="37.5" customHeight="1" x14ac:dyDescent="0.3">
      <c r="A150" s="346"/>
      <c r="B150" s="198" t="str">
        <f>IF($O150="x",'Class Record S2'!$B$25,"")</f>
        <v/>
      </c>
      <c r="C150" s="349" t="str">
        <f>IF($O150="x",'Class Record S2'!$D$25,"")</f>
        <v/>
      </c>
      <c r="D150" s="349"/>
      <c r="E150" s="349"/>
      <c r="F150" s="349"/>
      <c r="G150" s="349"/>
      <c r="H150" s="349"/>
      <c r="I150" s="349"/>
      <c r="J150" s="349"/>
      <c r="K150" s="349"/>
      <c r="L150" s="349"/>
      <c r="M150" s="204"/>
      <c r="O150" s="196" t="str">
        <f>IF(OR(AND('Class Record S2'!$H$73=".",COUNTIF('Class Record S2'!$H$56:$H$85,"\")&lt;5,COUNTIF('Class Record S2'!$H$56:$H$73,".")&lt;=(5-COUNTIF('Class Record S2'!$H$56:$H$85,"\"))),AND('Class Record S2'!$H$73="\",COUNTIF('Class Record S2'!$H$56:$H$73,"\")&lt;=5)),"x","")</f>
        <v/>
      </c>
      <c r="Q150" s="269" t="s">
        <v>80</v>
      </c>
      <c r="R150" s="269" t="s">
        <v>187</v>
      </c>
    </row>
    <row r="151" spans="1:18" ht="37.5" customHeight="1" x14ac:dyDescent="0.3">
      <c r="A151" s="346"/>
      <c r="B151" s="198" t="str">
        <f>IF($O151="x",'Class Record S2'!$B$26,"")</f>
        <v/>
      </c>
      <c r="C151" s="349" t="str">
        <f>IF($O151="x",'Class Record S2'!$D$26,"")</f>
        <v/>
      </c>
      <c r="D151" s="349"/>
      <c r="E151" s="349"/>
      <c r="F151" s="349"/>
      <c r="G151" s="349"/>
      <c r="H151" s="349"/>
      <c r="I151" s="349"/>
      <c r="J151" s="349"/>
      <c r="K151" s="349"/>
      <c r="L151" s="349"/>
      <c r="M151" s="204"/>
      <c r="O151" s="196" t="str">
        <f>IF(OR(AND('Class Record S2'!$H$74=".",COUNTIF('Class Record S2'!$H$56:$H$85,"\")&lt;5,COUNTIF('Class Record S2'!$H$56:$H$74,".")&lt;=(5-COUNTIF('Class Record S2'!$H$56:$H$85,"\"))),AND('Class Record S2'!$H$74="\",COUNTIF('Class Record S2'!$H$56:$H$74,"\")&lt;=5)),"x","")</f>
        <v/>
      </c>
      <c r="Q151" s="269" t="s">
        <v>81</v>
      </c>
      <c r="R151" s="269" t="s">
        <v>188</v>
      </c>
    </row>
    <row r="152" spans="1:18" ht="37.5" customHeight="1" x14ac:dyDescent="0.3">
      <c r="A152" s="346"/>
      <c r="B152" s="198" t="str">
        <f>IF($O152="x",'Class Record S2'!$B$27,"")</f>
        <v/>
      </c>
      <c r="C152" s="349" t="str">
        <f>IF($O152="x",'Class Record S2'!$D$27,"")</f>
        <v/>
      </c>
      <c r="D152" s="349"/>
      <c r="E152" s="349"/>
      <c r="F152" s="349"/>
      <c r="G152" s="349"/>
      <c r="H152" s="349"/>
      <c r="I152" s="349"/>
      <c r="J152" s="349"/>
      <c r="K152" s="349"/>
      <c r="L152" s="349"/>
      <c r="M152" s="204"/>
      <c r="O152" s="196" t="str">
        <f>IF(OR(AND('Class Record S2'!$H$75=".",COUNTIF('Class Record S2'!$H$56:$H$85,"\")&lt;5,COUNTIF('Class Record S2'!$H$56:$H$75,".")&lt;=(5-COUNTIF('Class Record S2'!$H$56:$H$85,"\"))),AND('Class Record S2'!$H$75="\",COUNTIF('Class Record S2'!$H$56:$H$75,"\")&lt;=5)),"x","")</f>
        <v/>
      </c>
      <c r="Q152" s="269" t="s">
        <v>82</v>
      </c>
      <c r="R152" s="269" t="s">
        <v>189</v>
      </c>
    </row>
    <row r="153" spans="1:18" ht="37.5" customHeight="1" x14ac:dyDescent="0.3">
      <c r="A153" s="346"/>
      <c r="B153" s="198" t="str">
        <f>IF($O153="x",'Class Record S2'!$B$28,"")</f>
        <v/>
      </c>
      <c r="C153" s="349" t="str">
        <f>IF($O153="x",'Class Record S2'!$D$28,"")</f>
        <v/>
      </c>
      <c r="D153" s="349"/>
      <c r="E153" s="349"/>
      <c r="F153" s="349"/>
      <c r="G153" s="349"/>
      <c r="H153" s="349"/>
      <c r="I153" s="349"/>
      <c r="J153" s="349"/>
      <c r="K153" s="349"/>
      <c r="L153" s="349"/>
      <c r="M153" s="204"/>
      <c r="O153" s="196" t="str">
        <f>IF(OR(AND('Class Record S2'!$H$76=".",COUNTIF('Class Record S2'!$H$56:$H$85,"\")&lt;5,COUNTIF('Class Record S2'!$H$56:$H$76,".")&lt;=(5-COUNTIF('Class Record S2'!$H$56:$H$85,"\"))),AND('Class Record S2'!$H$76="\",COUNTIF('Class Record S2'!$H$56:$H$76,"\")&lt;=5)),"x","")</f>
        <v/>
      </c>
      <c r="Q153" s="269" t="s">
        <v>83</v>
      </c>
      <c r="R153" s="269" t="s">
        <v>102</v>
      </c>
    </row>
    <row r="154" spans="1:18" ht="37.5" customHeight="1" thickBot="1" x14ac:dyDescent="0.35">
      <c r="A154" s="347"/>
      <c r="B154" s="200" t="str">
        <f>IF($O154="x",'Class Record S2'!$B$29,"")</f>
        <v/>
      </c>
      <c r="C154" s="350" t="str">
        <f>IF($O154="x",'Class Record S2'!$D$29,"")</f>
        <v/>
      </c>
      <c r="D154" s="350"/>
      <c r="E154" s="350"/>
      <c r="F154" s="350"/>
      <c r="G154" s="350"/>
      <c r="H154" s="350"/>
      <c r="I154" s="350"/>
      <c r="J154" s="350"/>
      <c r="K154" s="350"/>
      <c r="L154" s="350"/>
      <c r="M154" s="202"/>
      <c r="O154" s="196" t="str">
        <f>IF(OR(AND('Class Record S2'!$H$77=".",COUNTIF('Class Record S2'!$H$56:$H$85,"\")&lt;5,COUNTIF('Class Record S2'!$H$56:$H$77,".")&lt;=(5-COUNTIF('Class Record S2'!$H$56:$H$85,"\"))),AND('Class Record S2'!$H$77="\",COUNTIF('Class Record S2'!$H$56:$H$77,"\")&lt;=5)),"x","")</f>
        <v/>
      </c>
      <c r="Q154" s="269" t="s">
        <v>84</v>
      </c>
      <c r="R154" s="269" t="s">
        <v>190</v>
      </c>
    </row>
    <row r="155" spans="1:18" ht="37.5" customHeight="1" x14ac:dyDescent="0.3">
      <c r="A155" s="345" t="str">
        <f>'Class Record S2'!$A$30</f>
        <v>Geometry</v>
      </c>
      <c r="B155" s="194" t="str">
        <f>IF($O155="x",'Class Record S2'!$B$30,"")</f>
        <v/>
      </c>
      <c r="C155" s="348" t="str">
        <f>IF($O155="x",'Class Record S2'!$D$30,"")</f>
        <v/>
      </c>
      <c r="D155" s="348"/>
      <c r="E155" s="348"/>
      <c r="F155" s="348"/>
      <c r="G155" s="348"/>
      <c r="H155" s="348"/>
      <c r="I155" s="348"/>
      <c r="J155" s="348"/>
      <c r="K155" s="348"/>
      <c r="L155" s="348"/>
      <c r="M155" s="203"/>
      <c r="O155" s="196" t="str">
        <f>IF(OR(AND('Class Record S2'!$H$78=".",COUNTIF('Class Record S2'!$H$56:$H$85,"\")&lt;5,COUNTIF('Class Record S2'!$H$56:$H$78,".")&lt;=(5-COUNTIF('Class Record S2'!$H$56:$H$85,"\"))),AND('Class Record S2'!$H$78="\",COUNTIF('Class Record S2'!$H$56:$H$78,"\")&lt;=5)),"x","")</f>
        <v/>
      </c>
      <c r="Q155" s="269" t="s">
        <v>85</v>
      </c>
      <c r="R155" s="269" t="s">
        <v>191</v>
      </c>
    </row>
    <row r="156" spans="1:18" ht="37.5" customHeight="1" x14ac:dyDescent="0.3">
      <c r="A156" s="346"/>
      <c r="B156" s="198" t="str">
        <f>IF($O156="x",'Class Record S2'!$B$31,"")</f>
        <v/>
      </c>
      <c r="C156" s="349" t="str">
        <f>IF($O156="x",'Class Record S2'!$D$31,"")</f>
        <v/>
      </c>
      <c r="D156" s="349"/>
      <c r="E156" s="349"/>
      <c r="F156" s="349"/>
      <c r="G156" s="349"/>
      <c r="H156" s="349"/>
      <c r="I156" s="349"/>
      <c r="J156" s="349"/>
      <c r="K156" s="349"/>
      <c r="L156" s="349"/>
      <c r="M156" s="204"/>
      <c r="O156" s="196" t="str">
        <f>IF(OR(AND('Class Record S2'!$H$79=".",COUNTIF('Class Record S2'!$H$56:$H$85,"\")&lt;5,COUNTIF('Class Record S2'!$H$56:$H$79,".")&lt;=(5-COUNTIF('Class Record S2'!$H$56:$H$85,"\"))),AND('Class Record S2'!$H$79="\",COUNTIF('Class Record S2'!$H$56:$H$79,"\")&lt;=5)),"x","")</f>
        <v/>
      </c>
      <c r="Q156" s="269" t="s">
        <v>86</v>
      </c>
      <c r="R156" s="269" t="s">
        <v>192</v>
      </c>
    </row>
    <row r="157" spans="1:18" ht="37.5" customHeight="1" x14ac:dyDescent="0.3">
      <c r="A157" s="346"/>
      <c r="B157" s="198" t="str">
        <f>IF($O157="x",'Class Record S2'!$B$32,"")</f>
        <v/>
      </c>
      <c r="C157" s="349" t="str">
        <f>IF($O157="x",'Class Record S2'!$D$32,"")</f>
        <v/>
      </c>
      <c r="D157" s="349"/>
      <c r="E157" s="349"/>
      <c r="F157" s="349"/>
      <c r="G157" s="349"/>
      <c r="H157" s="349"/>
      <c r="I157" s="349"/>
      <c r="J157" s="349"/>
      <c r="K157" s="349"/>
      <c r="L157" s="349"/>
      <c r="M157" s="204"/>
      <c r="O157" s="196" t="str">
        <f>IF(OR(AND('Class Record S2'!$H$80=".",COUNTIF('Class Record S2'!$H$56:$H$85,"\")&lt;5,COUNTIF('Class Record S2'!$H$56:$H$80,".")&lt;=(5-COUNTIF('Class Record S2'!$H$56:$H$85,"\"))),AND('Class Record S2'!$H$80="\",COUNTIF('Class Record S2'!$H$56:$H$80,"\")&lt;=5)),"x","")</f>
        <v/>
      </c>
      <c r="Q157" s="269" t="s">
        <v>87</v>
      </c>
      <c r="R157" s="269" t="s">
        <v>193</v>
      </c>
    </row>
    <row r="158" spans="1:18" ht="37.5" customHeight="1" x14ac:dyDescent="0.3">
      <c r="A158" s="346"/>
      <c r="B158" s="198" t="str">
        <f>IF($O158="x",'Class Record S2'!$B$33,"")</f>
        <v/>
      </c>
      <c r="C158" s="349" t="str">
        <f>IF($O158="x",'Class Record S2'!$D$33,"")</f>
        <v/>
      </c>
      <c r="D158" s="349"/>
      <c r="E158" s="349"/>
      <c r="F158" s="349"/>
      <c r="G158" s="349"/>
      <c r="H158" s="349"/>
      <c r="I158" s="349"/>
      <c r="J158" s="349"/>
      <c r="K158" s="349"/>
      <c r="L158" s="349"/>
      <c r="M158" s="204"/>
      <c r="O158" s="196" t="str">
        <f>IF(OR(AND('Class Record S2'!$H$81=".",COUNTIF('Class Record S2'!$H$56:$H$85,"\")&lt;5,COUNTIF('Class Record S2'!$H$56:$H$81,".")&lt;=(5-COUNTIF('Class Record S2'!$H$56:$H$85,"\"))),AND('Class Record S2'!$H$81="\",COUNTIF('Class Record S2'!$H$56:$H$81,"\")&lt;=5)),"x","")</f>
        <v/>
      </c>
      <c r="Q158" s="269" t="s">
        <v>88</v>
      </c>
      <c r="R158" s="269" t="s">
        <v>194</v>
      </c>
    </row>
    <row r="159" spans="1:18" ht="37.5" customHeight="1" x14ac:dyDescent="0.3">
      <c r="A159" s="346"/>
      <c r="B159" s="198" t="str">
        <f>IF($O159="x",'Class Record S2'!$B$34,"")</f>
        <v/>
      </c>
      <c r="C159" s="349" t="str">
        <f>IF($O159="x",'Class Record S2'!$D$34,"")</f>
        <v/>
      </c>
      <c r="D159" s="349"/>
      <c r="E159" s="349"/>
      <c r="F159" s="349"/>
      <c r="G159" s="349"/>
      <c r="H159" s="349"/>
      <c r="I159" s="349"/>
      <c r="J159" s="349"/>
      <c r="K159" s="349"/>
      <c r="L159" s="349"/>
      <c r="M159" s="204"/>
      <c r="O159" s="196" t="str">
        <f>IF(OR(AND('Class Record S2'!$H$82=".",COUNTIF('Class Record S2'!$H$56:$H$85,"\")&lt;5,COUNTIF('Class Record S2'!$H$56:$H$82,".")&lt;=(5-COUNTIF('Class Record S2'!$H$56:$H$85,"\"))),AND('Class Record S2'!$H$82="\",COUNTIF('Class Record S2'!$H$56:$H$82,"\")&lt;=5)),"x","")</f>
        <v/>
      </c>
      <c r="Q159" s="269" t="s">
        <v>89</v>
      </c>
      <c r="R159" s="269" t="s">
        <v>195</v>
      </c>
    </row>
    <row r="160" spans="1:18" ht="30.75" customHeight="1" thickBot="1" x14ac:dyDescent="0.35">
      <c r="A160" s="347"/>
      <c r="B160" s="200" t="str">
        <f>IF($O160="x",'Class Record S2'!$B$35,"")</f>
        <v/>
      </c>
      <c r="C160" s="350" t="str">
        <f>IF($O160="x",'Class Record S2'!$D$35,"")</f>
        <v/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202"/>
      <c r="O160" s="196" t="str">
        <f>IF(OR(AND('Class Record S2'!$H$83=".",COUNTIF('Class Record S2'!$H$56:$H$85,"\")&lt;5,COUNTIF('Class Record S2'!$H$56:$H$83,".")&lt;=(5-COUNTIF('Class Record S2'!$H$56:$H$85,"\"))),AND('Class Record S2'!$H$83="\",COUNTIF('Class Record S2'!$H$56:$H$83,"\")&lt;=5)),"x","")</f>
        <v/>
      </c>
      <c r="Q160" s="269" t="s">
        <v>90</v>
      </c>
      <c r="R160" s="269" t="s">
        <v>177</v>
      </c>
    </row>
    <row r="161" spans="1:18" ht="37.5" customHeight="1" x14ac:dyDescent="0.3">
      <c r="A161" s="345" t="str">
        <f>'Class Record S2'!$A$36</f>
        <v>Stat</v>
      </c>
      <c r="B161" s="194" t="str">
        <f>IF($O161="x",'Class Record S2'!$B$36,"")</f>
        <v/>
      </c>
      <c r="C161" s="348" t="str">
        <f>IF($O161="x",'Class Record S2'!$D$36,"")</f>
        <v/>
      </c>
      <c r="D161" s="348"/>
      <c r="E161" s="348"/>
      <c r="F161" s="348"/>
      <c r="G161" s="348"/>
      <c r="H161" s="348"/>
      <c r="I161" s="348"/>
      <c r="J161" s="348"/>
      <c r="K161" s="348"/>
      <c r="L161" s="348"/>
      <c r="M161" s="203"/>
      <c r="O161" s="196" t="str">
        <f>IF(OR(AND('Class Record S2'!$H$84=".",COUNTIF('Class Record S2'!$H$56:$H$85,"\")&lt;5,COUNTIF('Class Record S2'!$H$56:$H$84,".")&lt;=(5-COUNTIF('Class Record S2'!$H$56:$H$85,"\"))),AND('Class Record S2'!$H$84="\",COUNTIF('Class Record S2'!$H$56:$H$84,"\")&lt;=5)),"x","")</f>
        <v/>
      </c>
      <c r="Q161" s="269" t="s">
        <v>91</v>
      </c>
      <c r="R161" s="269" t="s">
        <v>196</v>
      </c>
    </row>
    <row r="162" spans="1:18" ht="37.5" customHeight="1" thickBot="1" x14ac:dyDescent="0.35">
      <c r="A162" s="347"/>
      <c r="B162" s="200" t="str">
        <f>IF($O162="x",'Class Record S2'!$B$37,"")</f>
        <v/>
      </c>
      <c r="C162" s="350" t="str">
        <f>IF($O162="x",'Class Record S2'!$D$37,"")</f>
        <v/>
      </c>
      <c r="D162" s="350"/>
      <c r="E162" s="350"/>
      <c r="F162" s="350"/>
      <c r="G162" s="350"/>
      <c r="H162" s="350"/>
      <c r="I162" s="350"/>
      <c r="J162" s="350"/>
      <c r="K162" s="350"/>
      <c r="L162" s="350"/>
      <c r="M162" s="202"/>
      <c r="O162" s="196" t="str">
        <f>IF(OR(AND('Class Record S2'!$H$85=".",COUNTIF('Class Record S2'!$H$56:$H$85,"\")&lt;5,COUNTIF('Class Record S2'!$H$56:$H$85,".")&lt;=(5-COUNTIF('Class Record S2'!$H$56:$H$85,"\"))),AND('Class Record S2'!$H$85="\",COUNTIF('Class Record S2'!$H$56:$H$85,"\")&lt;=5)),"x","")</f>
        <v/>
      </c>
      <c r="Q162" s="269" t="s">
        <v>92</v>
      </c>
      <c r="R162" s="269" t="s">
        <v>197</v>
      </c>
    </row>
    <row r="163" spans="1:18" ht="16.5" customHeight="1" thickBot="1" x14ac:dyDescent="0.35">
      <c r="A163" s="351" t="s">
        <v>45</v>
      </c>
      <c r="B163" s="352"/>
      <c r="C163" s="352"/>
      <c r="D163" s="352"/>
      <c r="E163" s="352"/>
      <c r="F163" s="352"/>
      <c r="G163" s="352"/>
      <c r="H163" s="352"/>
      <c r="I163" s="352"/>
      <c r="J163" s="352"/>
      <c r="K163" s="353"/>
      <c r="L163" s="354" t="s">
        <v>46</v>
      </c>
      <c r="M163" s="355"/>
      <c r="Q163" s="270"/>
      <c r="R163" s="270"/>
    </row>
    <row r="164" spans="1:18" ht="28.5" customHeight="1" x14ac:dyDescent="0.3">
      <c r="A164" s="356"/>
      <c r="B164" s="357"/>
      <c r="C164" s="357"/>
      <c r="D164" s="357"/>
      <c r="E164" s="357"/>
      <c r="F164" s="357"/>
      <c r="G164" s="357"/>
      <c r="H164" s="357"/>
      <c r="I164" s="357"/>
      <c r="J164" s="357"/>
      <c r="K164" s="358"/>
      <c r="L164" s="365" t="str">
        <f>'Class Record S2'!$H$86</f>
        <v>N</v>
      </c>
      <c r="M164" s="366"/>
      <c r="Q164" s="270"/>
      <c r="R164" s="270"/>
    </row>
    <row r="165" spans="1:18" ht="28.5" customHeight="1" x14ac:dyDescent="0.3">
      <c r="A165" s="359"/>
      <c r="B165" s="360"/>
      <c r="C165" s="360"/>
      <c r="D165" s="360"/>
      <c r="E165" s="360"/>
      <c r="F165" s="360"/>
      <c r="G165" s="360"/>
      <c r="H165" s="360"/>
      <c r="I165" s="360"/>
      <c r="J165" s="360"/>
      <c r="K165" s="361"/>
      <c r="L165" s="367"/>
      <c r="M165" s="368"/>
      <c r="Q165" s="270"/>
      <c r="R165" s="270"/>
    </row>
    <row r="166" spans="1:18" ht="28.5" customHeight="1" thickBot="1" x14ac:dyDescent="0.35">
      <c r="A166" s="362"/>
      <c r="B166" s="363"/>
      <c r="C166" s="363"/>
      <c r="D166" s="363"/>
      <c r="E166" s="363"/>
      <c r="F166" s="363"/>
      <c r="G166" s="363"/>
      <c r="H166" s="363"/>
      <c r="I166" s="363"/>
      <c r="J166" s="363"/>
      <c r="K166" s="364"/>
      <c r="L166" s="369"/>
      <c r="M166" s="370"/>
      <c r="Q166" s="270"/>
      <c r="R166" s="270"/>
    </row>
    <row r="167" spans="1:18" x14ac:dyDescent="0.3">
      <c r="Q167" s="270"/>
      <c r="R167" s="270"/>
    </row>
    <row r="168" spans="1:18" ht="19.5" thickBot="1" x14ac:dyDescent="0.35">
      <c r="Q168" s="270"/>
      <c r="R168" s="270"/>
    </row>
    <row r="169" spans="1:18" ht="23.25" customHeight="1" thickBot="1" x14ac:dyDescent="0.35">
      <c r="A169" s="371" t="str">
        <f>'Class Record S2'!$D$1</f>
        <v>A N OTHER SCHOOL</v>
      </c>
      <c r="B169" s="372"/>
      <c r="C169" s="372"/>
      <c r="D169" s="372"/>
      <c r="E169" s="372"/>
      <c r="F169" s="372"/>
      <c r="G169" s="372"/>
      <c r="H169" s="372"/>
      <c r="I169" s="372"/>
      <c r="J169" s="372"/>
      <c r="K169" s="372"/>
      <c r="L169" s="372"/>
      <c r="M169" s="373"/>
      <c r="Q169" s="270"/>
      <c r="R169" s="270"/>
    </row>
    <row r="170" spans="1:18" ht="15.75" customHeight="1" thickBot="1" x14ac:dyDescent="0.35">
      <c r="A170" s="374" t="s">
        <v>18</v>
      </c>
      <c r="B170" s="375"/>
      <c r="C170" s="375"/>
      <c r="D170" s="376">
        <f>'Class Record S2'!$I$2</f>
        <v>0</v>
      </c>
      <c r="E170" s="376"/>
      <c r="F170" s="376"/>
      <c r="G170" s="377"/>
      <c r="H170" s="380" t="s">
        <v>19</v>
      </c>
      <c r="I170" s="382">
        <f>'Class Record S2'!$E$88</f>
        <v>0</v>
      </c>
      <c r="J170" s="382"/>
      <c r="K170" s="383" t="str">
        <f>'Class Record S2'!$C$2</f>
        <v>CLASS: 2A</v>
      </c>
      <c r="L170" s="383"/>
      <c r="M170" s="384"/>
      <c r="Q170" s="270"/>
      <c r="R170" s="270"/>
    </row>
    <row r="171" spans="1:18" ht="15.75" customHeight="1" thickBot="1" x14ac:dyDescent="0.35">
      <c r="A171" s="351"/>
      <c r="B171" s="352"/>
      <c r="C171" s="352"/>
      <c r="D171" s="378"/>
      <c r="E171" s="378"/>
      <c r="F171" s="378"/>
      <c r="G171" s="379"/>
      <c r="H171" s="380"/>
      <c r="I171" s="382"/>
      <c r="J171" s="382"/>
      <c r="K171" s="383"/>
      <c r="L171" s="383"/>
      <c r="M171" s="384"/>
      <c r="Q171" s="270"/>
      <c r="R171" s="270"/>
    </row>
    <row r="172" spans="1:18" ht="19.5" thickBot="1" x14ac:dyDescent="0.35">
      <c r="A172" s="395" t="s">
        <v>20</v>
      </c>
      <c r="B172" s="396"/>
      <c r="C172" s="396"/>
      <c r="D172" s="396"/>
      <c r="E172" s="396"/>
      <c r="F172" s="397" t="s">
        <v>21</v>
      </c>
      <c r="G172" s="398"/>
      <c r="H172" s="398"/>
      <c r="I172" s="399"/>
      <c r="J172" s="400" t="s">
        <v>22</v>
      </c>
      <c r="K172" s="401"/>
      <c r="L172" s="401"/>
      <c r="M172" s="402"/>
      <c r="Q172" s="270"/>
      <c r="R172" s="270"/>
    </row>
    <row r="173" spans="1:18" ht="16.5" customHeight="1" thickBot="1" x14ac:dyDescent="0.35">
      <c r="A173" s="385" t="s">
        <v>23</v>
      </c>
      <c r="B173" s="386"/>
      <c r="C173" s="387"/>
      <c r="D173" s="388" t="s">
        <v>24</v>
      </c>
      <c r="E173" s="389"/>
      <c r="F173" s="390" t="s">
        <v>25</v>
      </c>
      <c r="G173" s="391"/>
      <c r="H173" s="391" t="s">
        <v>26</v>
      </c>
      <c r="I173" s="392"/>
      <c r="J173" s="390" t="s">
        <v>27</v>
      </c>
      <c r="K173" s="391"/>
      <c r="L173" s="393" t="s">
        <v>28</v>
      </c>
      <c r="M173" s="394"/>
      <c r="Q173" s="270"/>
      <c r="R173" s="270"/>
    </row>
    <row r="174" spans="1:18" ht="31.5" customHeight="1" thickBot="1" x14ac:dyDescent="0.35">
      <c r="A174" s="205"/>
      <c r="B174" s="206" t="s">
        <v>55</v>
      </c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8" t="s">
        <v>44</v>
      </c>
      <c r="Q174" s="403" t="s">
        <v>121</v>
      </c>
      <c r="R174" s="403"/>
    </row>
    <row r="175" spans="1:18" ht="37.5" customHeight="1" x14ac:dyDescent="0.3">
      <c r="A175" s="345" t="str">
        <f>'Class Record S2'!$A$8</f>
        <v>Place Value</v>
      </c>
      <c r="B175" s="194" t="str">
        <f>IF($O175="x",'Class Record S2'!$B$8,"")</f>
        <v/>
      </c>
      <c r="C175" s="348" t="str">
        <f>IF($O175="x",'Class Record S2'!$D$8,"")</f>
        <v/>
      </c>
      <c r="D175" s="348"/>
      <c r="E175" s="348"/>
      <c r="F175" s="348"/>
      <c r="G175" s="348"/>
      <c r="H175" s="348"/>
      <c r="I175" s="348"/>
      <c r="J175" s="348"/>
      <c r="K175" s="348"/>
      <c r="L175" s="348"/>
      <c r="M175" s="195"/>
      <c r="O175" s="196" t="str">
        <f>IF(OR(AND('Class Record S2'!$I$56=".",COUNTIF('Class Record S2'!$I$56:$I$85,"\")&lt;5,COUNTIF('Class Record S2'!$I$56:$I$56,".")&lt;=(5-COUNTIF('Class Record S2'!$I$56:$I$85,"\"))),AND('Class Record S2'!$I$56="\",COUNTIF('Class Record S2'!$I$56:$I$56,"\")&lt;=5)),"x","")</f>
        <v/>
      </c>
      <c r="Q175" s="269" t="s">
        <v>63</v>
      </c>
      <c r="R175" s="269" t="s">
        <v>93</v>
      </c>
    </row>
    <row r="176" spans="1:18" ht="37.5" customHeight="1" x14ac:dyDescent="0.3">
      <c r="A176" s="346"/>
      <c r="B176" s="198" t="str">
        <f>IF($O176="x",'Class Record S2'!$B$9,"")</f>
        <v/>
      </c>
      <c r="C176" s="349" t="str">
        <f>IF($O176="x",'Class Record S2'!$D$9,"")</f>
        <v/>
      </c>
      <c r="D176" s="349"/>
      <c r="E176" s="349"/>
      <c r="F176" s="349"/>
      <c r="G176" s="349"/>
      <c r="H176" s="349"/>
      <c r="I176" s="349"/>
      <c r="J176" s="349"/>
      <c r="K176" s="349"/>
      <c r="L176" s="349"/>
      <c r="M176" s="199"/>
      <c r="O176" s="196" t="str">
        <f>IF(OR(AND('Class Record S2'!$I$57=".",COUNTIF('Class Record S2'!$I$56:$I$85,"\")&lt;5,COUNTIF('Class Record S2'!$I$56:$I$57,".")&lt;=(5-COUNTIF('Class Record S2'!$I$56:$I$85,"\"))),AND('Class Record S2'!$I$57="\",COUNTIF('Class Record S2'!$I$56:$I$57,"\")&lt;=5)),"x","")</f>
        <v/>
      </c>
      <c r="Q176" s="269" t="s">
        <v>64</v>
      </c>
      <c r="R176" s="269" t="s">
        <v>179</v>
      </c>
    </row>
    <row r="177" spans="1:18" ht="37.5" customHeight="1" x14ac:dyDescent="0.3">
      <c r="A177" s="346"/>
      <c r="B177" s="198" t="str">
        <f>IF($O177="x",'Class Record S2'!$B$10,"")</f>
        <v/>
      </c>
      <c r="C177" s="349" t="str">
        <f>IF($O177="x",'Class Record S2'!$D$10,"")</f>
        <v/>
      </c>
      <c r="D177" s="349"/>
      <c r="E177" s="349"/>
      <c r="F177" s="349"/>
      <c r="G177" s="349"/>
      <c r="H177" s="349"/>
      <c r="I177" s="349"/>
      <c r="J177" s="349"/>
      <c r="K177" s="349"/>
      <c r="L177" s="349"/>
      <c r="M177" s="199"/>
      <c r="O177" s="196" t="str">
        <f>IF(OR(AND('Class Record S2'!$I$58=".",COUNTIF('Class Record S2'!$I$56:$I$85,"\")&lt;5,COUNTIF('Class Record S2'!$I$56:$I$58,".")&lt;=(5-COUNTIF('Class Record S2'!$I$56:$I$85,"\"))),AND('Class Record S2'!$I$58="\",COUNTIF('Class Record S2'!$I$56:$I$58,"\")&lt;=5)),"x","")</f>
        <v/>
      </c>
      <c r="Q177" s="269" t="s">
        <v>65</v>
      </c>
      <c r="R177" s="269" t="s">
        <v>180</v>
      </c>
    </row>
    <row r="178" spans="1:18" ht="37.5" customHeight="1" x14ac:dyDescent="0.3">
      <c r="A178" s="346"/>
      <c r="B178" s="198" t="str">
        <f>IF($O178="x",'Class Record S2'!$B$11,"")</f>
        <v/>
      </c>
      <c r="C178" s="349" t="str">
        <f>IF($O178="x",'Class Record S2'!$D$11,"")</f>
        <v/>
      </c>
      <c r="D178" s="349"/>
      <c r="E178" s="349"/>
      <c r="F178" s="349"/>
      <c r="G178" s="349"/>
      <c r="H178" s="349"/>
      <c r="I178" s="349"/>
      <c r="J178" s="349"/>
      <c r="K178" s="349"/>
      <c r="L178" s="349"/>
      <c r="M178" s="199"/>
      <c r="O178" s="196" t="str">
        <f>IF(OR(AND('Class Record S2'!$I$59=".",COUNTIF('Class Record S2'!$I$56:$I$85,"\")&lt;5,COUNTIF('Class Record S2'!$I$56:$I$59,".")&lt;=(5-COUNTIF('Class Record S2'!$I$56:$I$85,"\"))),AND('Class Record S2'!$I$59="\",COUNTIF('Class Record S2'!$I$56:$I$59,"\")&lt;=5)),"x","")</f>
        <v/>
      </c>
      <c r="Q178" s="269" t="s">
        <v>66</v>
      </c>
      <c r="R178" s="269" t="s">
        <v>181</v>
      </c>
    </row>
    <row r="179" spans="1:18" ht="37.5" customHeight="1" thickBot="1" x14ac:dyDescent="0.35">
      <c r="A179" s="347"/>
      <c r="B179" s="200" t="str">
        <f>IF($O179="x",'Class Record S2'!$B$12,"")</f>
        <v/>
      </c>
      <c r="C179" s="350" t="str">
        <f>IF($O179="x",'Class Record S2'!$D$12,"")</f>
        <v/>
      </c>
      <c r="D179" s="350"/>
      <c r="E179" s="350"/>
      <c r="F179" s="350"/>
      <c r="G179" s="350"/>
      <c r="H179" s="350"/>
      <c r="I179" s="350"/>
      <c r="J179" s="350"/>
      <c r="K179" s="350"/>
      <c r="L179" s="350"/>
      <c r="M179" s="201"/>
      <c r="O179" s="196" t="str">
        <f>IF(OR(AND('Class Record S2'!$I$60=".",COUNTIF('Class Record S2'!$I$56:$I$85,"\")&lt;5,COUNTIF('Class Record S2'!$I$56:$I$60,".")&lt;=(5-COUNTIF('Class Record S2'!$I$56:$I$85,"\"))),AND('Class Record S2'!$I$60="\",COUNTIF('Class Record S2'!$I$56:$I$60,"\")&lt;=5)),"x","")</f>
        <v/>
      </c>
      <c r="Q179" s="269" t="s">
        <v>67</v>
      </c>
      <c r="R179" s="269" t="s">
        <v>182</v>
      </c>
    </row>
    <row r="180" spans="1:18" ht="37.5" customHeight="1" x14ac:dyDescent="0.3">
      <c r="A180" s="345" t="str">
        <f>'Class Record S2'!$A$13</f>
        <v>Add/Sub</v>
      </c>
      <c r="B180" s="194" t="str">
        <f>IF($O180="x",'Class Record S2'!$B$13,"")</f>
        <v/>
      </c>
      <c r="C180" s="348" t="str">
        <f>IF($O180="x",'Class Record S2'!$D$13,"")</f>
        <v/>
      </c>
      <c r="D180" s="348"/>
      <c r="E180" s="348"/>
      <c r="F180" s="348"/>
      <c r="G180" s="348"/>
      <c r="H180" s="348"/>
      <c r="I180" s="348"/>
      <c r="J180" s="348"/>
      <c r="K180" s="348"/>
      <c r="L180" s="348"/>
      <c r="M180" s="195"/>
      <c r="O180" s="196" t="str">
        <f>IF(OR(AND('Class Record S2'!$I$61=".",COUNTIF('Class Record S2'!$I$56:$I$85,"\")&lt;5,COUNTIF('Class Record S2'!$I$56:$I$61,".")&lt;=(5-COUNTIF('Class Record S2'!$I$56:$I$85,"\"))),AND('Class Record S2'!$I$61="\",COUNTIF('Class Record S2'!$I$56:$I$61,"\")&lt;=5)),"x","")</f>
        <v/>
      </c>
      <c r="Q180" s="269" t="s">
        <v>68</v>
      </c>
      <c r="R180" s="269" t="s">
        <v>94</v>
      </c>
    </row>
    <row r="181" spans="1:18" ht="37.5" customHeight="1" x14ac:dyDescent="0.3">
      <c r="A181" s="346"/>
      <c r="B181" s="198" t="str">
        <f>IF($O181="x",'Class Record S2'!$B$14,"")</f>
        <v/>
      </c>
      <c r="C181" s="349" t="str">
        <f>IF($O181="x",'Class Record S2'!$D$14,"")</f>
        <v/>
      </c>
      <c r="D181" s="349"/>
      <c r="E181" s="349"/>
      <c r="F181" s="349"/>
      <c r="G181" s="349"/>
      <c r="H181" s="349"/>
      <c r="I181" s="349"/>
      <c r="J181" s="349"/>
      <c r="K181" s="349"/>
      <c r="L181" s="349"/>
      <c r="M181" s="199"/>
      <c r="O181" s="196" t="str">
        <f>IF(OR(AND('Class Record S2'!$I$62=".",COUNTIF('Class Record S2'!$I$56:$I$85,"\")&lt;5,COUNTIF('Class Record S2'!$I$56:$I$62,".")&lt;=(5-COUNTIF('Class Record S2'!$I$56:$I$85,"\"))),AND('Class Record S2'!$I$62="\",COUNTIF('Class Record S2'!$I$56:$I$62,"\")&lt;=5)),"x","")</f>
        <v/>
      </c>
      <c r="Q181" s="269" t="s">
        <v>69</v>
      </c>
      <c r="R181" s="269" t="s">
        <v>95</v>
      </c>
    </row>
    <row r="182" spans="1:18" ht="37.5" customHeight="1" x14ac:dyDescent="0.3">
      <c r="A182" s="346"/>
      <c r="B182" s="198" t="str">
        <f>IF($O182="x",'Class Record S2'!$B$15,"")</f>
        <v/>
      </c>
      <c r="C182" s="349" t="str">
        <f>IF($O182="x",'Class Record S2'!$D$15,"")</f>
        <v/>
      </c>
      <c r="D182" s="349"/>
      <c r="E182" s="349"/>
      <c r="F182" s="349"/>
      <c r="G182" s="349"/>
      <c r="H182" s="349"/>
      <c r="I182" s="349"/>
      <c r="J182" s="349"/>
      <c r="K182" s="349"/>
      <c r="L182" s="349"/>
      <c r="M182" s="199"/>
      <c r="O182" s="196" t="str">
        <f>IF(OR(AND('Class Record S2'!$I$63=".",COUNTIF('Class Record S2'!$I$56:$I$85,"\")&lt;5,COUNTIF('Class Record S2'!$I$56:$I$63,".")&lt;=(5-COUNTIF('Class Record S2'!$I$56:$I$85,"\"))),AND('Class Record S2'!$I$63="\",COUNTIF('Class Record S2'!$I$56:$I$63,"\")&lt;=5)),"x","")</f>
        <v/>
      </c>
      <c r="Q182" s="269" t="s">
        <v>70</v>
      </c>
      <c r="R182" s="269" t="s">
        <v>96</v>
      </c>
    </row>
    <row r="183" spans="1:18" ht="37.5" customHeight="1" x14ac:dyDescent="0.3">
      <c r="A183" s="346"/>
      <c r="B183" s="198" t="str">
        <f>IF($O183="x",'Class Record S2'!$B$16,"")</f>
        <v/>
      </c>
      <c r="C183" s="349" t="str">
        <f>IF($O183="x",'Class Record S2'!$D$16,"")</f>
        <v/>
      </c>
      <c r="D183" s="349"/>
      <c r="E183" s="349"/>
      <c r="F183" s="349"/>
      <c r="G183" s="349"/>
      <c r="H183" s="349"/>
      <c r="I183" s="349"/>
      <c r="J183" s="349"/>
      <c r="K183" s="349"/>
      <c r="L183" s="349"/>
      <c r="M183" s="199"/>
      <c r="O183" s="196" t="str">
        <f>IF(OR(AND('Class Record S2'!$I$64=".",COUNTIF('Class Record S2'!$I$56:$I$85,"\")&lt;5,COUNTIF('Class Record S2'!$I$56:$I$64,".")&lt;=(5-COUNTIF('Class Record S2'!$I$56:$I$85,"\"))),AND('Class Record S2'!$I$64="\",COUNTIF('Class Record S2'!$I$56:$I$64,"\")&lt;=5)),"x","")</f>
        <v/>
      </c>
      <c r="Q183" s="269" t="s">
        <v>71</v>
      </c>
      <c r="R183" s="269" t="s">
        <v>97</v>
      </c>
    </row>
    <row r="184" spans="1:18" ht="37.5" customHeight="1" thickBot="1" x14ac:dyDescent="0.35">
      <c r="A184" s="347"/>
      <c r="B184" s="200" t="str">
        <f>IF($O184="x",'Class Record S2'!$B$17,"")</f>
        <v/>
      </c>
      <c r="C184" s="350" t="str">
        <f>IF($O184="x",'Class Record S2'!$D$17,"")</f>
        <v/>
      </c>
      <c r="D184" s="350"/>
      <c r="E184" s="350"/>
      <c r="F184" s="350"/>
      <c r="G184" s="350"/>
      <c r="H184" s="350"/>
      <c r="I184" s="350"/>
      <c r="J184" s="350"/>
      <c r="K184" s="350"/>
      <c r="L184" s="350"/>
      <c r="M184" s="202"/>
      <c r="O184" s="196" t="str">
        <f>IF(OR(AND('Class Record S2'!$I$65=".",COUNTIF('Class Record S2'!$I$56:$I$85,"\")&lt;5,COUNTIF('Class Record S2'!$I$56:$I$65,".")&lt;=(5-COUNTIF('Class Record S2'!$I$56:$I$85,"\"))),AND('Class Record S2'!$I$65="\",COUNTIF('Class Record S2'!$I$56:$I$65,"\")&lt;=5)),"x","")</f>
        <v/>
      </c>
      <c r="Q184" s="269" t="s">
        <v>72</v>
      </c>
      <c r="R184" s="269" t="s">
        <v>183</v>
      </c>
    </row>
    <row r="185" spans="1:18" ht="37.5" customHeight="1" x14ac:dyDescent="0.3">
      <c r="A185" s="345" t="str">
        <f>'Class Record S2'!$A$18</f>
        <v>Multi/Div</v>
      </c>
      <c r="B185" s="194" t="str">
        <f>IF($O185="x",'Class Record S2'!$B$18,"")</f>
        <v/>
      </c>
      <c r="C185" s="348" t="str">
        <f>IF($O185="x",'Class Record S2'!$D$18,"")</f>
        <v/>
      </c>
      <c r="D185" s="348"/>
      <c r="E185" s="348"/>
      <c r="F185" s="348"/>
      <c r="G185" s="348"/>
      <c r="H185" s="348"/>
      <c r="I185" s="348"/>
      <c r="J185" s="348"/>
      <c r="K185" s="348"/>
      <c r="L185" s="348"/>
      <c r="M185" s="203"/>
      <c r="O185" s="196" t="str">
        <f>IF(OR(AND('Class Record S2'!$I$66=".",COUNTIF('Class Record S2'!$I$56:$I$85,"\")&lt;5,COUNTIF('Class Record S2'!$I$56:$I$66,".")&lt;=(5-COUNTIF('Class Record S2'!$I$56:$I$85,"\"))),AND('Class Record S2'!$I$66="\",COUNTIF('Class Record S2'!$I$56:$I$66,"\")&lt;=5)),"x","")</f>
        <v/>
      </c>
      <c r="Q185" s="269" t="s">
        <v>73</v>
      </c>
      <c r="R185" s="269" t="s">
        <v>98</v>
      </c>
    </row>
    <row r="186" spans="1:18" ht="37.5" customHeight="1" x14ac:dyDescent="0.3">
      <c r="A186" s="346"/>
      <c r="B186" s="198" t="str">
        <f>IF($O186="x",'Class Record S2'!$B$19,"")</f>
        <v/>
      </c>
      <c r="C186" s="349" t="str">
        <f>IF($O186="x",'Class Record S2'!$D$19,"")</f>
        <v/>
      </c>
      <c r="D186" s="349"/>
      <c r="E186" s="349"/>
      <c r="F186" s="349"/>
      <c r="G186" s="349"/>
      <c r="H186" s="349"/>
      <c r="I186" s="349"/>
      <c r="J186" s="349"/>
      <c r="K186" s="349"/>
      <c r="L186" s="349"/>
      <c r="M186" s="204"/>
      <c r="O186" s="196" t="str">
        <f>IF(OR(AND('Class Record S2'!$I$67=".",COUNTIF('Class Record S2'!$I$56:$I$85,"\")&lt;5,COUNTIF('Class Record S2'!$I$56:$I$67,".")&lt;=(5-COUNTIF('Class Record S2'!$I$56:$I$85,"\"))),AND('Class Record S2'!$I$67="\",COUNTIF('Class Record S2'!$I$56:$I$67,"\")&lt;=5)),"x","")</f>
        <v/>
      </c>
      <c r="Q186" s="269" t="s">
        <v>74</v>
      </c>
      <c r="R186" s="269" t="s">
        <v>99</v>
      </c>
    </row>
    <row r="187" spans="1:18" ht="37.5" customHeight="1" x14ac:dyDescent="0.3">
      <c r="A187" s="346"/>
      <c r="B187" s="198" t="str">
        <f>IF($O187="x",'Class Record S2'!$B$20,"")</f>
        <v/>
      </c>
      <c r="C187" s="349" t="str">
        <f>IF($O187="x",'Class Record S2'!$D$20,"")</f>
        <v/>
      </c>
      <c r="D187" s="349"/>
      <c r="E187" s="349"/>
      <c r="F187" s="349"/>
      <c r="G187" s="349"/>
      <c r="H187" s="349"/>
      <c r="I187" s="349"/>
      <c r="J187" s="349"/>
      <c r="K187" s="349"/>
      <c r="L187" s="349"/>
      <c r="M187" s="204"/>
      <c r="O187" s="196" t="str">
        <f>IF(OR(AND('Class Record S2'!$I$68=".",COUNTIF('Class Record S2'!$I$56:$I$85,"\")&lt;5,COUNTIF('Class Record S2'!$I$56:$I$68,".")&lt;=(5-COUNTIF('Class Record S2'!$I$56:$I$85,"\"))),AND('Class Record S2'!$I$68="\",COUNTIF('Class Record S2'!$I$56:$I$68,"\")&lt;=5)),"x","")</f>
        <v/>
      </c>
      <c r="Q187" s="269" t="s">
        <v>75</v>
      </c>
      <c r="R187" s="269" t="s">
        <v>100</v>
      </c>
    </row>
    <row r="188" spans="1:18" ht="37.5" customHeight="1" thickBot="1" x14ac:dyDescent="0.35">
      <c r="A188" s="347"/>
      <c r="B188" s="200" t="str">
        <f>IF($O188="x",'Class Record S2'!$B$21,"")</f>
        <v/>
      </c>
      <c r="C188" s="350" t="str">
        <f>IF($O188="x",'Class Record S2'!$D$21,"")</f>
        <v/>
      </c>
      <c r="D188" s="350"/>
      <c r="E188" s="350"/>
      <c r="F188" s="350"/>
      <c r="G188" s="350"/>
      <c r="H188" s="350"/>
      <c r="I188" s="350"/>
      <c r="J188" s="350"/>
      <c r="K188" s="350"/>
      <c r="L188" s="350"/>
      <c r="M188" s="202"/>
      <c r="O188" s="196" t="str">
        <f>IF(OR(AND('Class Record S2'!$I$69=".",COUNTIF('Class Record S2'!$I$56:$I$85,"\")&lt;5,COUNTIF('Class Record S2'!$I$56:$I$69,".")&lt;=(5-COUNTIF('Class Record S2'!$I$56:$I$85,"\"))),AND('Class Record S2'!$I$69="\",COUNTIF('Class Record S2'!$I$56:$I$69,"\")&lt;=5)),"x","")</f>
        <v/>
      </c>
      <c r="Q188" s="269" t="s">
        <v>76</v>
      </c>
      <c r="R188" s="269" t="s">
        <v>101</v>
      </c>
    </row>
    <row r="189" spans="1:18" ht="37.5" customHeight="1" x14ac:dyDescent="0.3">
      <c r="A189" s="345" t="str">
        <f>'Class Record S2'!$A$22</f>
        <v>Frac</v>
      </c>
      <c r="B189" s="194" t="str">
        <f>IF($O189="x",'Class Record S2'!$B$22,"")</f>
        <v/>
      </c>
      <c r="C189" s="348" t="str">
        <f>IF($O189="x",'Class Record S2'!$D$22,"")</f>
        <v/>
      </c>
      <c r="D189" s="348"/>
      <c r="E189" s="348"/>
      <c r="F189" s="348"/>
      <c r="G189" s="348"/>
      <c r="H189" s="348"/>
      <c r="I189" s="348"/>
      <c r="J189" s="348"/>
      <c r="K189" s="348"/>
      <c r="L189" s="348"/>
      <c r="M189" s="203"/>
      <c r="O189" s="196" t="str">
        <f>IF(OR(AND('Class Record S2'!$I$70=".",COUNTIF('Class Record S2'!$I$56:$I$85,"\")&lt;5,COUNTIF('Class Record S2'!$I$56:$I$70,".")&lt;=(5-COUNTIF('Class Record S2'!$I$56:$I$85,"\"))),AND('Class Record S2'!$I$70="\",COUNTIF('Class Record S2'!$I$56:$I$70,"\")&lt;=5)),"x","")</f>
        <v/>
      </c>
      <c r="Q189" s="269" t="s">
        <v>77</v>
      </c>
      <c r="R189" s="269" t="s">
        <v>184</v>
      </c>
    </row>
    <row r="190" spans="1:18" ht="37.5" customHeight="1" thickBot="1" x14ac:dyDescent="0.35">
      <c r="A190" s="347"/>
      <c r="B190" s="200" t="str">
        <f>IF($O190="x",'Class Record S2'!$B$23,"")</f>
        <v/>
      </c>
      <c r="C190" s="350" t="str">
        <f>IF($O190="x",'Class Record S2'!$D$23,"")</f>
        <v/>
      </c>
      <c r="D190" s="350"/>
      <c r="E190" s="350"/>
      <c r="F190" s="350"/>
      <c r="G190" s="350"/>
      <c r="H190" s="350"/>
      <c r="I190" s="350"/>
      <c r="J190" s="350"/>
      <c r="K190" s="350"/>
      <c r="L190" s="350"/>
      <c r="M190" s="202"/>
      <c r="O190" s="196" t="str">
        <f>IF(OR(AND('Class Record S2'!$I$71=".",COUNTIF('Class Record S2'!$I$56:$I$85,"\")&lt;5,COUNTIF('Class Record S2'!$I$56:$I$71,".")&lt;=(5-COUNTIF('Class Record S2'!$I$56:$I$85,"\"))),AND('Class Record S2'!$I$71="\",COUNTIF('Class Record S2'!$I$56:$I$71,"\")&lt;=5)),"x","")</f>
        <v/>
      </c>
      <c r="Q190" s="269" t="s">
        <v>78</v>
      </c>
      <c r="R190" s="269" t="s">
        <v>185</v>
      </c>
    </row>
    <row r="191" spans="1:18" ht="37.5" customHeight="1" x14ac:dyDescent="0.3">
      <c r="A191" s="345" t="str">
        <f>'Class Record S2'!$A$24</f>
        <v>Measure</v>
      </c>
      <c r="B191" s="194" t="str">
        <f>IF($O191="x",'Class Record S2'!$B$24,"")</f>
        <v/>
      </c>
      <c r="C191" s="348" t="str">
        <f>IF($O191="x",'Class Record S2'!$D$24,"")</f>
        <v/>
      </c>
      <c r="D191" s="348"/>
      <c r="E191" s="348"/>
      <c r="F191" s="348"/>
      <c r="G191" s="348"/>
      <c r="H191" s="348"/>
      <c r="I191" s="348"/>
      <c r="J191" s="348"/>
      <c r="K191" s="348"/>
      <c r="L191" s="348"/>
      <c r="M191" s="203"/>
      <c r="O191" s="196" t="str">
        <f>IF(OR(AND('Class Record S2'!$I$72=".",COUNTIF('Class Record S2'!$I$56:$I$85,"\")&lt;5,COUNTIF('Class Record S2'!$I$56:$I$72,".")&lt;=(5-COUNTIF('Class Record S2'!$I$56:$I$85,"\"))),AND('Class Record S2'!$I$72="\",COUNTIF('Class Record S2'!$I$56:$I$72,"\")&lt;=5)),"x","")</f>
        <v/>
      </c>
      <c r="Q191" s="269" t="s">
        <v>79</v>
      </c>
      <c r="R191" s="269" t="s">
        <v>186</v>
      </c>
    </row>
    <row r="192" spans="1:18" ht="37.5" customHeight="1" x14ac:dyDescent="0.3">
      <c r="A192" s="346"/>
      <c r="B192" s="198" t="str">
        <f>IF($O192="x",'Class Record S2'!$B$25,"")</f>
        <v/>
      </c>
      <c r="C192" s="349" t="str">
        <f>IF($O192="x",'Class Record S2'!$D$25,"")</f>
        <v/>
      </c>
      <c r="D192" s="349"/>
      <c r="E192" s="349"/>
      <c r="F192" s="349"/>
      <c r="G192" s="349"/>
      <c r="H192" s="349"/>
      <c r="I192" s="349"/>
      <c r="J192" s="349"/>
      <c r="K192" s="349"/>
      <c r="L192" s="349"/>
      <c r="M192" s="204"/>
      <c r="O192" s="196" t="str">
        <f>IF(OR(AND('Class Record S2'!$I$73=".",COUNTIF('Class Record S2'!$I$56:$I$85,"\")&lt;5,COUNTIF('Class Record S2'!$I$56:$I$73,".")&lt;=(5-COUNTIF('Class Record S2'!$I$56:$I$85,"\"))),AND('Class Record S2'!$I$73="\",COUNTIF('Class Record S2'!$I$56:$I$73,"\")&lt;=5)),"x","")</f>
        <v/>
      </c>
      <c r="Q192" s="269" t="s">
        <v>80</v>
      </c>
      <c r="R192" s="269" t="s">
        <v>187</v>
      </c>
    </row>
    <row r="193" spans="1:18" ht="37.5" customHeight="1" x14ac:dyDescent="0.3">
      <c r="A193" s="346"/>
      <c r="B193" s="198" t="str">
        <f>IF($O193="x",'Class Record S2'!$B$26,"")</f>
        <v/>
      </c>
      <c r="C193" s="349" t="str">
        <f>IF($O193="x",'Class Record S2'!$D$26,"")</f>
        <v/>
      </c>
      <c r="D193" s="349"/>
      <c r="E193" s="349"/>
      <c r="F193" s="349"/>
      <c r="G193" s="349"/>
      <c r="H193" s="349"/>
      <c r="I193" s="349"/>
      <c r="J193" s="349"/>
      <c r="K193" s="349"/>
      <c r="L193" s="349"/>
      <c r="M193" s="204"/>
      <c r="O193" s="196" t="str">
        <f>IF(OR(AND('Class Record S2'!$I$74=".",COUNTIF('Class Record S2'!$I$56:$I$85,"\")&lt;5,COUNTIF('Class Record S2'!$I$56:$I$74,".")&lt;=(5-COUNTIF('Class Record S2'!$I$56:$I$85,"\"))),AND('Class Record S2'!$I$74="\",COUNTIF('Class Record S2'!$I$56:$I$74,"\")&lt;=5)),"x","")</f>
        <v/>
      </c>
      <c r="Q193" s="269" t="s">
        <v>81</v>
      </c>
      <c r="R193" s="269" t="s">
        <v>188</v>
      </c>
    </row>
    <row r="194" spans="1:18" ht="37.5" customHeight="1" x14ac:dyDescent="0.3">
      <c r="A194" s="346"/>
      <c r="B194" s="198" t="str">
        <f>IF($O194="x",'Class Record S2'!$B$27,"")</f>
        <v/>
      </c>
      <c r="C194" s="349" t="str">
        <f>IF($O194="x",'Class Record S2'!$D$27,"")</f>
        <v/>
      </c>
      <c r="D194" s="349"/>
      <c r="E194" s="349"/>
      <c r="F194" s="349"/>
      <c r="G194" s="349"/>
      <c r="H194" s="349"/>
      <c r="I194" s="349"/>
      <c r="J194" s="349"/>
      <c r="K194" s="349"/>
      <c r="L194" s="349"/>
      <c r="M194" s="204"/>
      <c r="O194" s="196" t="str">
        <f>IF(OR(AND('Class Record S2'!$I$75=".",COUNTIF('Class Record S2'!$I$56:$I$85,"\")&lt;5,COUNTIF('Class Record S2'!$I$56:$I$75,".")&lt;=(5-COUNTIF('Class Record S2'!$I$56:$I$85,"\"))),AND('Class Record S2'!$I$75="\",COUNTIF('Class Record S2'!$I$56:$I$75,"\")&lt;=5)),"x","")</f>
        <v/>
      </c>
      <c r="Q194" s="269" t="s">
        <v>82</v>
      </c>
      <c r="R194" s="269" t="s">
        <v>189</v>
      </c>
    </row>
    <row r="195" spans="1:18" ht="37.5" customHeight="1" x14ac:dyDescent="0.3">
      <c r="A195" s="346"/>
      <c r="B195" s="198" t="str">
        <f>IF($O195="x",'Class Record S2'!$B$28,"")</f>
        <v/>
      </c>
      <c r="C195" s="349" t="str">
        <f>IF($O195="x",'Class Record S2'!$D$28,"")</f>
        <v/>
      </c>
      <c r="D195" s="349"/>
      <c r="E195" s="349"/>
      <c r="F195" s="349"/>
      <c r="G195" s="349"/>
      <c r="H195" s="349"/>
      <c r="I195" s="349"/>
      <c r="J195" s="349"/>
      <c r="K195" s="349"/>
      <c r="L195" s="349"/>
      <c r="M195" s="204"/>
      <c r="O195" s="196" t="str">
        <f>IF(OR(AND('Class Record S2'!$I$76=".",COUNTIF('Class Record S2'!$I$56:$I$85,"\")&lt;5,COUNTIF('Class Record S2'!$I$56:$I$76,".")&lt;=(5-COUNTIF('Class Record S2'!$I$56:$I$85,"\"))),AND('Class Record S2'!$I$76="\",COUNTIF('Class Record S2'!$I$56:$I$76,"\")&lt;=5)),"x","")</f>
        <v/>
      </c>
      <c r="Q195" s="269" t="s">
        <v>83</v>
      </c>
      <c r="R195" s="269" t="s">
        <v>102</v>
      </c>
    </row>
    <row r="196" spans="1:18" ht="37.5" customHeight="1" thickBot="1" x14ac:dyDescent="0.35">
      <c r="A196" s="347"/>
      <c r="B196" s="200" t="str">
        <f>IF($O196="x",'Class Record S2'!$B$29,"")</f>
        <v/>
      </c>
      <c r="C196" s="350" t="str">
        <f>IF($O196="x",'Class Record S2'!$D$29,"")</f>
        <v/>
      </c>
      <c r="D196" s="350"/>
      <c r="E196" s="350"/>
      <c r="F196" s="350"/>
      <c r="G196" s="350"/>
      <c r="H196" s="350"/>
      <c r="I196" s="350"/>
      <c r="J196" s="350"/>
      <c r="K196" s="350"/>
      <c r="L196" s="350"/>
      <c r="M196" s="202"/>
      <c r="O196" s="196" t="str">
        <f>IF(OR(AND('Class Record S2'!$I$77=".",COUNTIF('Class Record S2'!$I$56:$I$85,"\")&lt;5,COUNTIF('Class Record S2'!$I$56:$I$77,".")&lt;=(5-COUNTIF('Class Record S2'!$I$56:$I$85,"\"))),AND('Class Record S2'!$I$77="\",COUNTIF('Class Record S2'!$I$56:$I$77,"\")&lt;=5)),"x","")</f>
        <v/>
      </c>
      <c r="Q196" s="269" t="s">
        <v>84</v>
      </c>
      <c r="R196" s="269" t="s">
        <v>190</v>
      </c>
    </row>
    <row r="197" spans="1:18" ht="37.5" customHeight="1" x14ac:dyDescent="0.3">
      <c r="A197" s="345" t="str">
        <f>'Class Record S2'!$A$30</f>
        <v>Geometry</v>
      </c>
      <c r="B197" s="194" t="str">
        <f>IF($O197="x",'Class Record S2'!$B$30,"")</f>
        <v/>
      </c>
      <c r="C197" s="348" t="str">
        <f>IF($O197="x",'Class Record S2'!$D$30,"")</f>
        <v/>
      </c>
      <c r="D197" s="348"/>
      <c r="E197" s="348"/>
      <c r="F197" s="348"/>
      <c r="G197" s="348"/>
      <c r="H197" s="348"/>
      <c r="I197" s="348"/>
      <c r="J197" s="348"/>
      <c r="K197" s="348"/>
      <c r="L197" s="348"/>
      <c r="M197" s="203"/>
      <c r="O197" s="196" t="str">
        <f>IF(OR(AND('Class Record S2'!$I$78=".",COUNTIF('Class Record S2'!$I$56:$I$85,"\")&lt;5,COUNTIF('Class Record S2'!$I$56:$I$78,".")&lt;=(5-COUNTIF('Class Record S2'!$I$56:$I$85,"\"))),AND('Class Record S2'!$I$78="\",COUNTIF('Class Record S2'!$I$56:$I$78,"\")&lt;=5)),"x","")</f>
        <v/>
      </c>
      <c r="Q197" s="269" t="s">
        <v>85</v>
      </c>
      <c r="R197" s="269" t="s">
        <v>191</v>
      </c>
    </row>
    <row r="198" spans="1:18" ht="37.5" customHeight="1" x14ac:dyDescent="0.3">
      <c r="A198" s="346"/>
      <c r="B198" s="198" t="str">
        <f>IF($O198="x",'Class Record S2'!$B$31,"")</f>
        <v/>
      </c>
      <c r="C198" s="349" t="str">
        <f>IF($O198="x",'Class Record S2'!$D$31,"")</f>
        <v/>
      </c>
      <c r="D198" s="349"/>
      <c r="E198" s="349"/>
      <c r="F198" s="349"/>
      <c r="G198" s="349"/>
      <c r="H198" s="349"/>
      <c r="I198" s="349"/>
      <c r="J198" s="349"/>
      <c r="K198" s="349"/>
      <c r="L198" s="349"/>
      <c r="M198" s="204"/>
      <c r="O198" s="196" t="str">
        <f>IF(OR(AND('Class Record S2'!$I$79=".",COUNTIF('Class Record S2'!$I$56:$I$85,"\")&lt;5,COUNTIF('Class Record S2'!$I$56:$I$79,".")&lt;=(5-COUNTIF('Class Record S2'!$I$56:$I$85,"\"))),AND('Class Record S2'!$I$79="\",COUNTIF('Class Record S2'!$I$56:$I$79,"\")&lt;=5)),"x","")</f>
        <v/>
      </c>
      <c r="Q198" s="269" t="s">
        <v>86</v>
      </c>
      <c r="R198" s="269" t="s">
        <v>192</v>
      </c>
    </row>
    <row r="199" spans="1:18" ht="37.5" customHeight="1" x14ac:dyDescent="0.3">
      <c r="A199" s="346"/>
      <c r="B199" s="198" t="str">
        <f>IF($O199="x",'Class Record S2'!$B$32,"")</f>
        <v/>
      </c>
      <c r="C199" s="349" t="str">
        <f>IF($O199="x",'Class Record S2'!$D$32,"")</f>
        <v/>
      </c>
      <c r="D199" s="349"/>
      <c r="E199" s="349"/>
      <c r="F199" s="349"/>
      <c r="G199" s="349"/>
      <c r="H199" s="349"/>
      <c r="I199" s="349"/>
      <c r="J199" s="349"/>
      <c r="K199" s="349"/>
      <c r="L199" s="349"/>
      <c r="M199" s="204"/>
      <c r="O199" s="196" t="str">
        <f>IF(OR(AND('Class Record S2'!$I$80=".",COUNTIF('Class Record S2'!$I$56:$I$85,"\")&lt;5,COUNTIF('Class Record S2'!$I$56:$I$80,".")&lt;=(5-COUNTIF('Class Record S2'!$I$56:$I$85,"\"))),AND('Class Record S2'!$I$80="\",COUNTIF('Class Record S2'!$I$56:$I$80,"\")&lt;=5)),"x","")</f>
        <v/>
      </c>
      <c r="Q199" s="269" t="s">
        <v>87</v>
      </c>
      <c r="R199" s="269" t="s">
        <v>193</v>
      </c>
    </row>
    <row r="200" spans="1:18" ht="37.5" customHeight="1" x14ac:dyDescent="0.3">
      <c r="A200" s="346"/>
      <c r="B200" s="198" t="str">
        <f>IF($O200="x",'Class Record S2'!$B$33,"")</f>
        <v/>
      </c>
      <c r="C200" s="349" t="str">
        <f>IF($O200="x",'Class Record S2'!$D$33,"")</f>
        <v/>
      </c>
      <c r="D200" s="349"/>
      <c r="E200" s="349"/>
      <c r="F200" s="349"/>
      <c r="G200" s="349"/>
      <c r="H200" s="349"/>
      <c r="I200" s="349"/>
      <c r="J200" s="349"/>
      <c r="K200" s="349"/>
      <c r="L200" s="349"/>
      <c r="M200" s="204"/>
      <c r="O200" s="196" t="str">
        <f>IF(OR(AND('Class Record S2'!$I$81=".",COUNTIF('Class Record S2'!$I$56:$I$85,"\")&lt;5,COUNTIF('Class Record S2'!$I$56:$I$81,".")&lt;=(5-COUNTIF('Class Record S2'!$I$56:$I$85,"\"))),AND('Class Record S2'!$I$81="\",COUNTIF('Class Record S2'!$I$56:$I$81,"\")&lt;=5)),"x","")</f>
        <v/>
      </c>
      <c r="Q200" s="269" t="s">
        <v>88</v>
      </c>
      <c r="R200" s="269" t="s">
        <v>194</v>
      </c>
    </row>
    <row r="201" spans="1:18" ht="37.5" customHeight="1" x14ac:dyDescent="0.3">
      <c r="A201" s="346"/>
      <c r="B201" s="198" t="str">
        <f>IF($O201="x",'Class Record S2'!$B$34,"")</f>
        <v/>
      </c>
      <c r="C201" s="349" t="str">
        <f>IF($O201="x",'Class Record S2'!$D$34,"")</f>
        <v/>
      </c>
      <c r="D201" s="349"/>
      <c r="E201" s="349"/>
      <c r="F201" s="349"/>
      <c r="G201" s="349"/>
      <c r="H201" s="349"/>
      <c r="I201" s="349"/>
      <c r="J201" s="349"/>
      <c r="K201" s="349"/>
      <c r="L201" s="349"/>
      <c r="M201" s="204"/>
      <c r="O201" s="196" t="str">
        <f>IF(OR(AND('Class Record S2'!$I$82=".",COUNTIF('Class Record S2'!$I$56:$I$85,"\")&lt;5,COUNTIF('Class Record S2'!$I$56:$I$82,".")&lt;=(5-COUNTIF('Class Record S2'!$I$56:$I$85,"\"))),AND('Class Record S2'!$I$82="\",COUNTIF('Class Record S2'!$I$56:$I$82,"\")&lt;=5)),"x","")</f>
        <v/>
      </c>
      <c r="Q201" s="269" t="s">
        <v>89</v>
      </c>
      <c r="R201" s="269" t="s">
        <v>195</v>
      </c>
    </row>
    <row r="202" spans="1:18" ht="30.75" customHeight="1" thickBot="1" x14ac:dyDescent="0.35">
      <c r="A202" s="347"/>
      <c r="B202" s="200" t="str">
        <f>IF($O202="x",'Class Record S2'!$B$35,"")</f>
        <v/>
      </c>
      <c r="C202" s="350" t="str">
        <f>IF($O202="x",'Class Record S2'!$D$35,"")</f>
        <v/>
      </c>
      <c r="D202" s="350"/>
      <c r="E202" s="350"/>
      <c r="F202" s="350"/>
      <c r="G202" s="350"/>
      <c r="H202" s="350"/>
      <c r="I202" s="350"/>
      <c r="J202" s="350"/>
      <c r="K202" s="350"/>
      <c r="L202" s="350"/>
      <c r="M202" s="202"/>
      <c r="O202" s="196" t="str">
        <f>IF(OR(AND('Class Record S2'!$I$83=".",COUNTIF('Class Record S2'!$I$56:$I$85,"\")&lt;5,COUNTIF('Class Record S2'!$I$56:$I$83,".")&lt;=(5-COUNTIF('Class Record S2'!$I$56:$I$85,"\"))),AND('Class Record S2'!$I$83="\",COUNTIF('Class Record S2'!$I$56:$I$83,"\")&lt;=5)),"x","")</f>
        <v/>
      </c>
      <c r="Q202" s="269" t="s">
        <v>90</v>
      </c>
      <c r="R202" s="269" t="s">
        <v>177</v>
      </c>
    </row>
    <row r="203" spans="1:18" ht="37.5" customHeight="1" x14ac:dyDescent="0.3">
      <c r="A203" s="345" t="str">
        <f>'Class Record S2'!$A$36</f>
        <v>Stat</v>
      </c>
      <c r="B203" s="194" t="str">
        <f>IF($O203="x",'Class Record S2'!$B$36,"")</f>
        <v/>
      </c>
      <c r="C203" s="348" t="str">
        <f>IF($O203="x",'Class Record S2'!$D$36,"")</f>
        <v/>
      </c>
      <c r="D203" s="348"/>
      <c r="E203" s="348"/>
      <c r="F203" s="348"/>
      <c r="G203" s="348"/>
      <c r="H203" s="348"/>
      <c r="I203" s="348"/>
      <c r="J203" s="348"/>
      <c r="K203" s="348"/>
      <c r="L203" s="348"/>
      <c r="M203" s="203"/>
      <c r="O203" s="196" t="str">
        <f>IF(OR(AND('Class Record S2'!$I$84=".",COUNTIF('Class Record S2'!$I$56:$I$85,"\")&lt;5,COUNTIF('Class Record S2'!$I$56:$I$84,".")&lt;=(5-COUNTIF('Class Record S2'!$I$56:$I$85,"\"))),AND('Class Record S2'!$I$84="\",COUNTIF('Class Record S2'!$I$56:$I$84,"\")&lt;=5)),"x","")</f>
        <v/>
      </c>
      <c r="Q203" s="269" t="s">
        <v>91</v>
      </c>
      <c r="R203" s="269" t="s">
        <v>196</v>
      </c>
    </row>
    <row r="204" spans="1:18" ht="37.5" customHeight="1" thickBot="1" x14ac:dyDescent="0.35">
      <c r="A204" s="347"/>
      <c r="B204" s="200" t="str">
        <f>IF($O204="x",'Class Record S2'!$B$37,"")</f>
        <v/>
      </c>
      <c r="C204" s="350" t="str">
        <f>IF($O204="x",'Class Record S2'!$D$37,"")</f>
        <v/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202"/>
      <c r="O204" s="196" t="str">
        <f>IF(OR(AND('Class Record S2'!$I$85=".",COUNTIF('Class Record S2'!$I$56:$I$85,"\")&lt;5,COUNTIF('Class Record S2'!$I$56:$I$85,".")&lt;=(5-COUNTIF('Class Record S2'!$I$56:$I$85,"\"))),AND('Class Record S2'!$I$85="\",COUNTIF('Class Record S2'!$I$56:$I$85,"\")&lt;=5)),"x","")</f>
        <v/>
      </c>
      <c r="Q204" s="269" t="s">
        <v>92</v>
      </c>
      <c r="R204" s="269" t="s">
        <v>197</v>
      </c>
    </row>
    <row r="205" spans="1:18" ht="16.5" customHeight="1" thickBot="1" x14ac:dyDescent="0.35">
      <c r="A205" s="351" t="s">
        <v>45</v>
      </c>
      <c r="B205" s="352"/>
      <c r="C205" s="352"/>
      <c r="D205" s="352"/>
      <c r="E205" s="352"/>
      <c r="F205" s="352"/>
      <c r="G205" s="352"/>
      <c r="H205" s="352"/>
      <c r="I205" s="352"/>
      <c r="J205" s="352"/>
      <c r="K205" s="353"/>
      <c r="L205" s="354" t="s">
        <v>46</v>
      </c>
      <c r="M205" s="355"/>
      <c r="Q205" s="270"/>
      <c r="R205" s="270"/>
    </row>
    <row r="206" spans="1:18" ht="28.5" customHeight="1" x14ac:dyDescent="0.3">
      <c r="A206" s="356"/>
      <c r="B206" s="357"/>
      <c r="C206" s="357"/>
      <c r="D206" s="357"/>
      <c r="E206" s="357"/>
      <c r="F206" s="357"/>
      <c r="G206" s="357"/>
      <c r="H206" s="357"/>
      <c r="I206" s="357"/>
      <c r="J206" s="357"/>
      <c r="K206" s="358"/>
      <c r="L206" s="365" t="str">
        <f>'Class Record S2'!$I$86</f>
        <v>N</v>
      </c>
      <c r="M206" s="366"/>
      <c r="Q206" s="270"/>
      <c r="R206" s="270"/>
    </row>
    <row r="207" spans="1:18" ht="28.5" customHeight="1" x14ac:dyDescent="0.3">
      <c r="A207" s="359"/>
      <c r="B207" s="360"/>
      <c r="C207" s="360"/>
      <c r="D207" s="360"/>
      <c r="E207" s="360"/>
      <c r="F207" s="360"/>
      <c r="G207" s="360"/>
      <c r="H207" s="360"/>
      <c r="I207" s="360"/>
      <c r="J207" s="360"/>
      <c r="K207" s="361"/>
      <c r="L207" s="367"/>
      <c r="M207" s="368"/>
      <c r="Q207" s="270"/>
      <c r="R207" s="270"/>
    </row>
    <row r="208" spans="1:18" ht="28.5" customHeight="1" thickBot="1" x14ac:dyDescent="0.35">
      <c r="A208" s="362"/>
      <c r="B208" s="363"/>
      <c r="C208" s="363"/>
      <c r="D208" s="363"/>
      <c r="E208" s="363"/>
      <c r="F208" s="363"/>
      <c r="G208" s="363"/>
      <c r="H208" s="363"/>
      <c r="I208" s="363"/>
      <c r="J208" s="363"/>
      <c r="K208" s="364"/>
      <c r="L208" s="369"/>
      <c r="M208" s="370"/>
      <c r="Q208" s="270"/>
      <c r="R208" s="270"/>
    </row>
    <row r="210" spans="1:18" ht="19.5" thickBot="1" x14ac:dyDescent="0.35"/>
    <row r="211" spans="1:18" ht="23.25" customHeight="1" thickBot="1" x14ac:dyDescent="0.35">
      <c r="A211" s="371" t="str">
        <f>'Class Record S2'!$D$1</f>
        <v>A N OTHER SCHOOL</v>
      </c>
      <c r="B211" s="372"/>
      <c r="C211" s="372"/>
      <c r="D211" s="372"/>
      <c r="E211" s="372"/>
      <c r="F211" s="372"/>
      <c r="G211" s="372"/>
      <c r="H211" s="372"/>
      <c r="I211" s="372"/>
      <c r="J211" s="372"/>
      <c r="K211" s="372"/>
      <c r="L211" s="372"/>
      <c r="M211" s="373"/>
    </row>
    <row r="212" spans="1:18" ht="15.75" customHeight="1" thickBot="1" x14ac:dyDescent="0.35">
      <c r="A212" s="374" t="s">
        <v>18</v>
      </c>
      <c r="B212" s="375"/>
      <c r="C212" s="375"/>
      <c r="D212" s="376">
        <f>'Class Record S2'!$J$2</f>
        <v>0</v>
      </c>
      <c r="E212" s="376"/>
      <c r="F212" s="376"/>
      <c r="G212" s="377"/>
      <c r="H212" s="380" t="s">
        <v>19</v>
      </c>
      <c r="I212" s="382">
        <f>'Class Record S2'!$E$88</f>
        <v>0</v>
      </c>
      <c r="J212" s="382"/>
      <c r="K212" s="383" t="str">
        <f>'Class Record S2'!$C$2</f>
        <v>CLASS: 2A</v>
      </c>
      <c r="L212" s="383"/>
      <c r="M212" s="384"/>
    </row>
    <row r="213" spans="1:18" ht="15.75" customHeight="1" thickBot="1" x14ac:dyDescent="0.35">
      <c r="A213" s="351"/>
      <c r="B213" s="352"/>
      <c r="C213" s="352"/>
      <c r="D213" s="378"/>
      <c r="E213" s="378"/>
      <c r="F213" s="378"/>
      <c r="G213" s="379"/>
      <c r="H213" s="380"/>
      <c r="I213" s="382"/>
      <c r="J213" s="382"/>
      <c r="K213" s="383"/>
      <c r="L213" s="383"/>
      <c r="M213" s="384"/>
    </row>
    <row r="214" spans="1:18" ht="19.5" thickBot="1" x14ac:dyDescent="0.35">
      <c r="A214" s="395" t="s">
        <v>20</v>
      </c>
      <c r="B214" s="396"/>
      <c r="C214" s="396"/>
      <c r="D214" s="396"/>
      <c r="E214" s="396"/>
      <c r="F214" s="397" t="s">
        <v>21</v>
      </c>
      <c r="G214" s="398"/>
      <c r="H214" s="398"/>
      <c r="I214" s="399"/>
      <c r="J214" s="400" t="s">
        <v>22</v>
      </c>
      <c r="K214" s="401"/>
      <c r="L214" s="401"/>
      <c r="M214" s="402"/>
    </row>
    <row r="215" spans="1:18" ht="16.5" customHeight="1" thickBot="1" x14ac:dyDescent="0.35">
      <c r="A215" s="385" t="s">
        <v>23</v>
      </c>
      <c r="B215" s="386"/>
      <c r="C215" s="387"/>
      <c r="D215" s="388" t="s">
        <v>24</v>
      </c>
      <c r="E215" s="389"/>
      <c r="F215" s="390" t="s">
        <v>25</v>
      </c>
      <c r="G215" s="391"/>
      <c r="H215" s="391" t="s">
        <v>26</v>
      </c>
      <c r="I215" s="392"/>
      <c r="J215" s="390" t="s">
        <v>27</v>
      </c>
      <c r="K215" s="391"/>
      <c r="L215" s="393" t="s">
        <v>28</v>
      </c>
      <c r="M215" s="394"/>
    </row>
    <row r="216" spans="1:18" ht="31.5" customHeight="1" thickBot="1" x14ac:dyDescent="0.35">
      <c r="A216" s="205"/>
      <c r="B216" s="206" t="s">
        <v>55</v>
      </c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8" t="s">
        <v>44</v>
      </c>
      <c r="Q216" s="403" t="s">
        <v>121</v>
      </c>
      <c r="R216" s="403"/>
    </row>
    <row r="217" spans="1:18" ht="37.5" customHeight="1" x14ac:dyDescent="0.3">
      <c r="A217" s="345" t="str">
        <f>'Class Record S2'!$A$8</f>
        <v>Place Value</v>
      </c>
      <c r="B217" s="194" t="str">
        <f>IF($O217="x",'Class Record S2'!$B$8,"")</f>
        <v/>
      </c>
      <c r="C217" s="348" t="str">
        <f>IF($O217="x",'Class Record S2'!$D$8,"")</f>
        <v/>
      </c>
      <c r="D217" s="348"/>
      <c r="E217" s="348"/>
      <c r="F217" s="348"/>
      <c r="G217" s="348"/>
      <c r="H217" s="348"/>
      <c r="I217" s="348"/>
      <c r="J217" s="348"/>
      <c r="K217" s="348"/>
      <c r="L217" s="348"/>
      <c r="M217" s="195"/>
      <c r="O217" s="196" t="str">
        <f>IF(OR(AND('Class Record S2'!$J$56=".",COUNTIF('Class Record S2'!$J$56:$J$85,"\")&lt;5,COUNTIF('Class Record S2'!$J$56:$J$56,".")&lt;=(5-COUNTIF('Class Record S2'!$J$56:$J$85,"\"))),AND('Class Record S2'!$J$56="\",COUNTIF('Class Record S2'!$J$56:$J$56,"\")&lt;=5)),"x","")</f>
        <v/>
      </c>
      <c r="Q217" s="269" t="s">
        <v>63</v>
      </c>
      <c r="R217" s="269" t="s">
        <v>93</v>
      </c>
    </row>
    <row r="218" spans="1:18" ht="37.5" customHeight="1" x14ac:dyDescent="0.3">
      <c r="A218" s="346"/>
      <c r="B218" s="198" t="str">
        <f>IF($O218="x",'Class Record S2'!$B$9,"")</f>
        <v/>
      </c>
      <c r="C218" s="349" t="str">
        <f>IF($O218="x",'Class Record S2'!$D$9,"")</f>
        <v/>
      </c>
      <c r="D218" s="349"/>
      <c r="E218" s="349"/>
      <c r="F218" s="349"/>
      <c r="G218" s="349"/>
      <c r="H218" s="349"/>
      <c r="I218" s="349"/>
      <c r="J218" s="349"/>
      <c r="K218" s="349"/>
      <c r="L218" s="349"/>
      <c r="M218" s="199"/>
      <c r="O218" s="196" t="str">
        <f>IF(OR(AND('Class Record S2'!$J$57=".",COUNTIF('Class Record S2'!$J$56:$J$85,"\")&lt;5,COUNTIF('Class Record S2'!$J$56:$J$57,".")&lt;=(5-COUNTIF('Class Record S2'!$J$56:$J$85,"\"))),AND('Class Record S2'!$J$57="\",COUNTIF('Class Record S2'!$J$56:$J$57,"\")&lt;=5)),"x","")</f>
        <v/>
      </c>
      <c r="Q218" s="269" t="s">
        <v>64</v>
      </c>
      <c r="R218" s="269" t="s">
        <v>179</v>
      </c>
    </row>
    <row r="219" spans="1:18" ht="37.5" customHeight="1" x14ac:dyDescent="0.3">
      <c r="A219" s="346"/>
      <c r="B219" s="198" t="str">
        <f>IF($O219="x",'Class Record S2'!$B$10,"")</f>
        <v/>
      </c>
      <c r="C219" s="349" t="str">
        <f>IF($O219="x",'Class Record S2'!$D$10,"")</f>
        <v/>
      </c>
      <c r="D219" s="349"/>
      <c r="E219" s="349"/>
      <c r="F219" s="349"/>
      <c r="G219" s="349"/>
      <c r="H219" s="349"/>
      <c r="I219" s="349"/>
      <c r="J219" s="349"/>
      <c r="K219" s="349"/>
      <c r="L219" s="349"/>
      <c r="M219" s="199"/>
      <c r="O219" s="196" t="str">
        <f>IF(OR(AND('Class Record S2'!$J$58=".",COUNTIF('Class Record S2'!$J$56:$J$85,"\")&lt;5,COUNTIF('Class Record S2'!$J$56:$J$58,".")&lt;=(5-COUNTIF('Class Record S2'!$J$56:$J$85,"\"))),AND('Class Record S2'!$J$58="\",COUNTIF('Class Record S2'!$J$56:$J$58,"\")&lt;=5)),"x","")</f>
        <v/>
      </c>
      <c r="Q219" s="269" t="s">
        <v>65</v>
      </c>
      <c r="R219" s="269" t="s">
        <v>180</v>
      </c>
    </row>
    <row r="220" spans="1:18" ht="37.5" customHeight="1" x14ac:dyDescent="0.3">
      <c r="A220" s="346"/>
      <c r="B220" s="198" t="str">
        <f>IF($O220="x",'Class Record S2'!$B$11,"")</f>
        <v/>
      </c>
      <c r="C220" s="349" t="str">
        <f>IF($O220="x",'Class Record S2'!$D$11,"")</f>
        <v/>
      </c>
      <c r="D220" s="349"/>
      <c r="E220" s="349"/>
      <c r="F220" s="349"/>
      <c r="G220" s="349"/>
      <c r="H220" s="349"/>
      <c r="I220" s="349"/>
      <c r="J220" s="349"/>
      <c r="K220" s="349"/>
      <c r="L220" s="349"/>
      <c r="M220" s="199"/>
      <c r="O220" s="196" t="str">
        <f>IF(OR(AND('Class Record S2'!$J$59=".",COUNTIF('Class Record S2'!$J$56:$J$85,"\")&lt;5,COUNTIF('Class Record S2'!$J$56:$J$59,".")&lt;=(5-COUNTIF('Class Record S2'!$J$56:$J$85,"\"))),AND('Class Record S2'!$J$59="\",COUNTIF('Class Record S2'!$J$56:$J$59,"\")&lt;=5)),"x","")</f>
        <v/>
      </c>
      <c r="Q220" s="269" t="s">
        <v>66</v>
      </c>
      <c r="R220" s="269" t="s">
        <v>181</v>
      </c>
    </row>
    <row r="221" spans="1:18" ht="37.5" customHeight="1" thickBot="1" x14ac:dyDescent="0.35">
      <c r="A221" s="347"/>
      <c r="B221" s="200" t="str">
        <f>IF($O221="x",'Class Record S2'!$B$12,"")</f>
        <v/>
      </c>
      <c r="C221" s="350" t="str">
        <f>IF($O221="x",'Class Record S2'!$D$12,"")</f>
        <v/>
      </c>
      <c r="D221" s="350"/>
      <c r="E221" s="350"/>
      <c r="F221" s="350"/>
      <c r="G221" s="350"/>
      <c r="H221" s="350"/>
      <c r="I221" s="350"/>
      <c r="J221" s="350"/>
      <c r="K221" s="350"/>
      <c r="L221" s="350"/>
      <c r="M221" s="201"/>
      <c r="O221" s="196" t="str">
        <f>IF(OR(AND('Class Record S2'!$J$60=".",COUNTIF('Class Record S2'!$J$56:$J$85,"\")&lt;5,COUNTIF('Class Record S2'!$J$56:$J$60,".")&lt;=(5-COUNTIF('Class Record S2'!$J$56:$J$85,"\"))),AND('Class Record S2'!$J$60="\",COUNTIF('Class Record S2'!$J$56:$J$60,"\")&lt;=5)),"x","")</f>
        <v/>
      </c>
      <c r="Q221" s="269" t="s">
        <v>67</v>
      </c>
      <c r="R221" s="269" t="s">
        <v>182</v>
      </c>
    </row>
    <row r="222" spans="1:18" ht="37.5" customHeight="1" x14ac:dyDescent="0.3">
      <c r="A222" s="345" t="str">
        <f>'Class Record S2'!$A$13</f>
        <v>Add/Sub</v>
      </c>
      <c r="B222" s="194" t="str">
        <f>IF($O222="x",'Class Record S2'!$B$13,"")</f>
        <v/>
      </c>
      <c r="C222" s="348" t="str">
        <f>IF($O222="x",'Class Record S2'!$D$13,"")</f>
        <v/>
      </c>
      <c r="D222" s="348"/>
      <c r="E222" s="348"/>
      <c r="F222" s="348"/>
      <c r="G222" s="348"/>
      <c r="H222" s="348"/>
      <c r="I222" s="348"/>
      <c r="J222" s="348"/>
      <c r="K222" s="348"/>
      <c r="L222" s="348"/>
      <c r="M222" s="195"/>
      <c r="O222" s="196" t="str">
        <f>IF(OR(AND('Class Record S2'!$J$61=".",COUNTIF('Class Record S2'!$J$56:$J$85,"\")&lt;5,COUNTIF('Class Record S2'!$J$56:$J$61,".")&lt;=(5-COUNTIF('Class Record S2'!$J$56:$J$85,"\"))),AND('Class Record S2'!$J$61="\",COUNTIF('Class Record S2'!$J$56:$J$61,"\")&lt;=5)),"x","")</f>
        <v/>
      </c>
      <c r="Q222" s="269" t="s">
        <v>68</v>
      </c>
      <c r="R222" s="269" t="s">
        <v>94</v>
      </c>
    </row>
    <row r="223" spans="1:18" ht="37.5" customHeight="1" x14ac:dyDescent="0.3">
      <c r="A223" s="346"/>
      <c r="B223" s="198" t="str">
        <f>IF($O223="x",'Class Record S2'!$B$14,"")</f>
        <v/>
      </c>
      <c r="C223" s="349" t="str">
        <f>IF($O223="x",'Class Record S2'!$D$14,"")</f>
        <v/>
      </c>
      <c r="D223" s="349"/>
      <c r="E223" s="349"/>
      <c r="F223" s="349"/>
      <c r="G223" s="349"/>
      <c r="H223" s="349"/>
      <c r="I223" s="349"/>
      <c r="J223" s="349"/>
      <c r="K223" s="349"/>
      <c r="L223" s="349"/>
      <c r="M223" s="199"/>
      <c r="O223" s="196" t="str">
        <f>IF(OR(AND('Class Record S2'!$J$62=".",COUNTIF('Class Record S2'!$J$56:$J$85,"\")&lt;5,COUNTIF('Class Record S2'!$J$56:$J$62,".")&lt;=(5-COUNTIF('Class Record S2'!$J$56:$J$85,"\"))),AND('Class Record S2'!$J$62="\",COUNTIF('Class Record S2'!$J$56:$J$62,"\")&lt;=5)),"x","")</f>
        <v/>
      </c>
      <c r="Q223" s="269" t="s">
        <v>69</v>
      </c>
      <c r="R223" s="269" t="s">
        <v>95</v>
      </c>
    </row>
    <row r="224" spans="1:18" ht="37.5" customHeight="1" x14ac:dyDescent="0.3">
      <c r="A224" s="346"/>
      <c r="B224" s="198" t="str">
        <f>IF($O224="x",'Class Record S2'!$B$15,"")</f>
        <v/>
      </c>
      <c r="C224" s="349" t="str">
        <f>IF($O224="x",'Class Record S2'!$D$15,"")</f>
        <v/>
      </c>
      <c r="D224" s="349"/>
      <c r="E224" s="349"/>
      <c r="F224" s="349"/>
      <c r="G224" s="349"/>
      <c r="H224" s="349"/>
      <c r="I224" s="349"/>
      <c r="J224" s="349"/>
      <c r="K224" s="349"/>
      <c r="L224" s="349"/>
      <c r="M224" s="199"/>
      <c r="O224" s="196" t="str">
        <f>IF(OR(AND('Class Record S2'!$J$63=".",COUNTIF('Class Record S2'!$J$56:$J$85,"\")&lt;5,COUNTIF('Class Record S2'!$J$56:$J$63,".")&lt;=(5-COUNTIF('Class Record S2'!$J$56:$J$85,"\"))),AND('Class Record S2'!$J$63="\",COUNTIF('Class Record S2'!$J$56:$J$63,"\")&lt;=5)),"x","")</f>
        <v/>
      </c>
      <c r="Q224" s="269" t="s">
        <v>70</v>
      </c>
      <c r="R224" s="269" t="s">
        <v>96</v>
      </c>
    </row>
    <row r="225" spans="1:18" ht="37.5" customHeight="1" x14ac:dyDescent="0.3">
      <c r="A225" s="346"/>
      <c r="B225" s="198" t="str">
        <f>IF($O225="x",'Class Record S2'!$B$16,"")</f>
        <v/>
      </c>
      <c r="C225" s="349" t="str">
        <f>IF($O225="x",'Class Record S2'!$D$16,"")</f>
        <v/>
      </c>
      <c r="D225" s="349"/>
      <c r="E225" s="349"/>
      <c r="F225" s="349"/>
      <c r="G225" s="349"/>
      <c r="H225" s="349"/>
      <c r="I225" s="349"/>
      <c r="J225" s="349"/>
      <c r="K225" s="349"/>
      <c r="L225" s="349"/>
      <c r="M225" s="199"/>
      <c r="O225" s="196" t="str">
        <f>IF(OR(AND('Class Record S2'!$J$64=".",COUNTIF('Class Record S2'!$J$56:$J$85,"\")&lt;5,COUNTIF('Class Record S2'!$J$56:$J$64,".")&lt;=(5-COUNTIF('Class Record S2'!$J$56:$J$85,"\"))),AND('Class Record S2'!$J$64="\",COUNTIF('Class Record S2'!$J$56:$J$64,"\")&lt;=5)),"x","")</f>
        <v/>
      </c>
      <c r="Q225" s="269" t="s">
        <v>71</v>
      </c>
      <c r="R225" s="269" t="s">
        <v>97</v>
      </c>
    </row>
    <row r="226" spans="1:18" ht="37.5" customHeight="1" thickBot="1" x14ac:dyDescent="0.35">
      <c r="A226" s="347"/>
      <c r="B226" s="200" t="str">
        <f>IF($O226="x",'Class Record S2'!$B$17,"")</f>
        <v/>
      </c>
      <c r="C226" s="350" t="str">
        <f>IF($O226="x",'Class Record S2'!$D$17,"")</f>
        <v/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202"/>
      <c r="O226" s="196" t="str">
        <f>IF(OR(AND('Class Record S2'!$J$65=".",COUNTIF('Class Record S2'!$J$56:$J$85,"\")&lt;5,COUNTIF('Class Record S2'!$J$56:$J$65,".")&lt;=(5-COUNTIF('Class Record S2'!$J$56:$J$85,"\"))),AND('Class Record S2'!$J$65="\",COUNTIF('Class Record S2'!$J$56:$J$65,"\")&lt;=5)),"x","")</f>
        <v/>
      </c>
      <c r="Q226" s="269" t="s">
        <v>72</v>
      </c>
      <c r="R226" s="269" t="s">
        <v>183</v>
      </c>
    </row>
    <row r="227" spans="1:18" ht="37.5" customHeight="1" x14ac:dyDescent="0.3">
      <c r="A227" s="345" t="str">
        <f>'Class Record S2'!$A$18</f>
        <v>Multi/Div</v>
      </c>
      <c r="B227" s="194" t="str">
        <f>IF($O227="x",'Class Record S2'!$B$18,"")</f>
        <v/>
      </c>
      <c r="C227" s="348" t="str">
        <f>IF($O227="x",'Class Record S2'!$D$18,"")</f>
        <v/>
      </c>
      <c r="D227" s="348"/>
      <c r="E227" s="348"/>
      <c r="F227" s="348"/>
      <c r="G227" s="348"/>
      <c r="H227" s="348"/>
      <c r="I227" s="348"/>
      <c r="J227" s="348"/>
      <c r="K227" s="348"/>
      <c r="L227" s="348"/>
      <c r="M227" s="203"/>
      <c r="O227" s="196" t="str">
        <f>IF(OR(AND('Class Record S2'!$J$66=".",COUNTIF('Class Record S2'!$J$56:$J$85,"\")&lt;5,COUNTIF('Class Record S2'!$J$56:$J$66,".")&lt;=(5-COUNTIF('Class Record S2'!$J$56:$J$85,"\"))),AND('Class Record S2'!$J$66="\",COUNTIF('Class Record S2'!$J$56:$J$66,"\")&lt;=5)),"x","")</f>
        <v/>
      </c>
      <c r="Q227" s="269" t="s">
        <v>73</v>
      </c>
      <c r="R227" s="269" t="s">
        <v>98</v>
      </c>
    </row>
    <row r="228" spans="1:18" ht="37.5" customHeight="1" x14ac:dyDescent="0.3">
      <c r="A228" s="346"/>
      <c r="B228" s="198" t="str">
        <f>IF($O228="x",'Class Record S2'!$B$19,"")</f>
        <v/>
      </c>
      <c r="C228" s="349" t="str">
        <f>IF($O228="x",'Class Record S2'!$D$19,"")</f>
        <v/>
      </c>
      <c r="D228" s="349"/>
      <c r="E228" s="349"/>
      <c r="F228" s="349"/>
      <c r="G228" s="349"/>
      <c r="H228" s="349"/>
      <c r="I228" s="349"/>
      <c r="J228" s="349"/>
      <c r="K228" s="349"/>
      <c r="L228" s="349"/>
      <c r="M228" s="204"/>
      <c r="O228" s="196" t="str">
        <f>IF(OR(AND('Class Record S2'!$J$67=".",COUNTIF('Class Record S2'!$J$56:$J$85,"\")&lt;5,COUNTIF('Class Record S2'!$J$56:$J$67,".")&lt;=(5-COUNTIF('Class Record S2'!$J$56:$J$85,"\"))),AND('Class Record S2'!$J$67="\",COUNTIF('Class Record S2'!$J$56:$J$67,"\")&lt;=5)),"x","")</f>
        <v/>
      </c>
      <c r="Q228" s="269" t="s">
        <v>74</v>
      </c>
      <c r="R228" s="269" t="s">
        <v>99</v>
      </c>
    </row>
    <row r="229" spans="1:18" ht="37.5" customHeight="1" x14ac:dyDescent="0.3">
      <c r="A229" s="346"/>
      <c r="B229" s="198" t="str">
        <f>IF($O229="x",'Class Record S2'!$B$20,"")</f>
        <v/>
      </c>
      <c r="C229" s="349" t="str">
        <f>IF($O229="x",'Class Record S2'!$D$20,"")</f>
        <v/>
      </c>
      <c r="D229" s="349"/>
      <c r="E229" s="349"/>
      <c r="F229" s="349"/>
      <c r="G229" s="349"/>
      <c r="H229" s="349"/>
      <c r="I229" s="349"/>
      <c r="J229" s="349"/>
      <c r="K229" s="349"/>
      <c r="L229" s="349"/>
      <c r="M229" s="204"/>
      <c r="O229" s="196" t="str">
        <f>IF(OR(AND('Class Record S2'!$J$68=".",COUNTIF('Class Record S2'!$J$56:$J$85,"\")&lt;5,COUNTIF('Class Record S2'!$J$56:$J$68,".")&lt;=(5-COUNTIF('Class Record S2'!$J$56:$J$85,"\"))),AND('Class Record S2'!$J$68="\",COUNTIF('Class Record S2'!$J$56:$J$68,"\")&lt;=5)),"x","")</f>
        <v/>
      </c>
      <c r="Q229" s="269" t="s">
        <v>75</v>
      </c>
      <c r="R229" s="269" t="s">
        <v>100</v>
      </c>
    </row>
    <row r="230" spans="1:18" ht="37.5" customHeight="1" thickBot="1" x14ac:dyDescent="0.35">
      <c r="A230" s="347"/>
      <c r="B230" s="200" t="str">
        <f>IF($O230="x",'Class Record S2'!$B$21,"")</f>
        <v/>
      </c>
      <c r="C230" s="350" t="str">
        <f>IF($O230="x",'Class Record S2'!$D$21,"")</f>
        <v/>
      </c>
      <c r="D230" s="350"/>
      <c r="E230" s="350"/>
      <c r="F230" s="350"/>
      <c r="G230" s="350"/>
      <c r="H230" s="350"/>
      <c r="I230" s="350"/>
      <c r="J230" s="350"/>
      <c r="K230" s="350"/>
      <c r="L230" s="350"/>
      <c r="M230" s="202"/>
      <c r="O230" s="196" t="str">
        <f>IF(OR(AND('Class Record S2'!$J$69=".",COUNTIF('Class Record S2'!$J$56:$J$85,"\")&lt;5,COUNTIF('Class Record S2'!$J$56:$J$69,".")&lt;=(5-COUNTIF('Class Record S2'!$J$56:$J$85,"\"))),AND('Class Record S2'!$J$69="\",COUNTIF('Class Record S2'!$J$56:$J$69,"\")&lt;=5)),"x","")</f>
        <v/>
      </c>
      <c r="Q230" s="269" t="s">
        <v>76</v>
      </c>
      <c r="R230" s="269" t="s">
        <v>101</v>
      </c>
    </row>
    <row r="231" spans="1:18" ht="37.5" customHeight="1" x14ac:dyDescent="0.3">
      <c r="A231" s="345" t="str">
        <f>'Class Record S2'!$A$22</f>
        <v>Frac</v>
      </c>
      <c r="B231" s="194" t="str">
        <f>IF($O231="x",'Class Record S2'!$B$22,"")</f>
        <v/>
      </c>
      <c r="C231" s="348" t="str">
        <f>IF($O231="x",'Class Record S2'!$D$22,"")</f>
        <v/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203"/>
      <c r="O231" s="196" t="str">
        <f>IF(OR(AND('Class Record S2'!$J$70=".",COUNTIF('Class Record S2'!$J$56:$J$85,"\")&lt;5,COUNTIF('Class Record S2'!$J$56:$J$70,".")&lt;=(5-COUNTIF('Class Record S2'!$J$56:$J$85,"\"))),AND('Class Record S2'!$J$70="\",COUNTIF('Class Record S2'!$J$56:$J$70,"\")&lt;=5)),"x","")</f>
        <v/>
      </c>
      <c r="Q231" s="269" t="s">
        <v>77</v>
      </c>
      <c r="R231" s="269" t="s">
        <v>184</v>
      </c>
    </row>
    <row r="232" spans="1:18" ht="37.5" customHeight="1" thickBot="1" x14ac:dyDescent="0.35">
      <c r="A232" s="347"/>
      <c r="B232" s="200" t="str">
        <f>IF($O232="x",'Class Record S2'!$B$23,"")</f>
        <v/>
      </c>
      <c r="C232" s="350" t="str">
        <f>IF($O232="x",'Class Record S2'!$D$23,"")</f>
        <v/>
      </c>
      <c r="D232" s="350"/>
      <c r="E232" s="350"/>
      <c r="F232" s="350"/>
      <c r="G232" s="350"/>
      <c r="H232" s="350"/>
      <c r="I232" s="350"/>
      <c r="J232" s="350"/>
      <c r="K232" s="350"/>
      <c r="L232" s="350"/>
      <c r="M232" s="202"/>
      <c r="O232" s="196" t="str">
        <f>IF(OR(AND('Class Record S2'!$J$71=".",COUNTIF('Class Record S2'!$J$56:$J$85,"\")&lt;5,COUNTIF('Class Record S2'!$J$56:$J$71,".")&lt;=(5-COUNTIF('Class Record S2'!$J$56:$J$85,"\"))),AND('Class Record S2'!$J$71="\",COUNTIF('Class Record S2'!$J$56:$J$71,"\")&lt;=5)),"x","")</f>
        <v/>
      </c>
      <c r="Q232" s="269" t="s">
        <v>78</v>
      </c>
      <c r="R232" s="269" t="s">
        <v>185</v>
      </c>
    </row>
    <row r="233" spans="1:18" ht="37.5" customHeight="1" x14ac:dyDescent="0.3">
      <c r="A233" s="345" t="str">
        <f>'Class Record S2'!$A$24</f>
        <v>Measure</v>
      </c>
      <c r="B233" s="194" t="str">
        <f>IF($O233="x",'Class Record S2'!$B$24,"")</f>
        <v/>
      </c>
      <c r="C233" s="348" t="str">
        <f>IF($O233="x",'Class Record S2'!$D$24,"")</f>
        <v/>
      </c>
      <c r="D233" s="348"/>
      <c r="E233" s="348"/>
      <c r="F233" s="348"/>
      <c r="G233" s="348"/>
      <c r="H233" s="348"/>
      <c r="I233" s="348"/>
      <c r="J233" s="348"/>
      <c r="K233" s="348"/>
      <c r="L233" s="348"/>
      <c r="M233" s="203"/>
      <c r="O233" s="196" t="str">
        <f>IF(OR(AND('Class Record S2'!$J$72=".",COUNTIF('Class Record S2'!$J$56:$J$85,"\")&lt;5,COUNTIF('Class Record S2'!$J$56:$J$72,".")&lt;=(5-COUNTIF('Class Record S2'!$J$56:$J$85,"\"))),AND('Class Record S2'!$J$72="\",COUNTIF('Class Record S2'!$J$56:$J$72,"\")&lt;=5)),"x","")</f>
        <v/>
      </c>
      <c r="Q233" s="269" t="s">
        <v>79</v>
      </c>
      <c r="R233" s="269" t="s">
        <v>186</v>
      </c>
    </row>
    <row r="234" spans="1:18" ht="37.5" customHeight="1" x14ac:dyDescent="0.3">
      <c r="A234" s="346"/>
      <c r="B234" s="198" t="str">
        <f>IF($O234="x",'Class Record S2'!$B$25,"")</f>
        <v/>
      </c>
      <c r="C234" s="349" t="str">
        <f>IF($O234="x",'Class Record S2'!$D$25,"")</f>
        <v/>
      </c>
      <c r="D234" s="349"/>
      <c r="E234" s="349"/>
      <c r="F234" s="349"/>
      <c r="G234" s="349"/>
      <c r="H234" s="349"/>
      <c r="I234" s="349"/>
      <c r="J234" s="349"/>
      <c r="K234" s="349"/>
      <c r="L234" s="349"/>
      <c r="M234" s="204"/>
      <c r="O234" s="196" t="str">
        <f>IF(OR(AND('Class Record S2'!$J$73=".",COUNTIF('Class Record S2'!$J$56:$J$85,"\")&lt;5,COUNTIF('Class Record S2'!$J$56:$J$73,".")&lt;=(5-COUNTIF('Class Record S2'!$J$56:$J$85,"\"))),AND('Class Record S2'!$J$73="\",COUNTIF('Class Record S2'!$J$56:$J$73,"\")&lt;=5)),"x","")</f>
        <v/>
      </c>
      <c r="Q234" s="269" t="s">
        <v>80</v>
      </c>
      <c r="R234" s="269" t="s">
        <v>187</v>
      </c>
    </row>
    <row r="235" spans="1:18" ht="37.5" customHeight="1" x14ac:dyDescent="0.3">
      <c r="A235" s="346"/>
      <c r="B235" s="198" t="str">
        <f>IF($O235="x",'Class Record S2'!$B$26,"")</f>
        <v/>
      </c>
      <c r="C235" s="349" t="str">
        <f>IF($O235="x",'Class Record S2'!$D$26,"")</f>
        <v/>
      </c>
      <c r="D235" s="349"/>
      <c r="E235" s="349"/>
      <c r="F235" s="349"/>
      <c r="G235" s="349"/>
      <c r="H235" s="349"/>
      <c r="I235" s="349"/>
      <c r="J235" s="349"/>
      <c r="K235" s="349"/>
      <c r="L235" s="349"/>
      <c r="M235" s="204"/>
      <c r="O235" s="196" t="str">
        <f>IF(OR(AND('Class Record S2'!$J$74=".",COUNTIF('Class Record S2'!$J$56:$J$85,"\")&lt;5,COUNTIF('Class Record S2'!$J$56:$J$74,".")&lt;=(5-COUNTIF('Class Record S2'!$J$56:$J$85,"\"))),AND('Class Record S2'!$J$74="\",COUNTIF('Class Record S2'!$J$56:$J$74,"\")&lt;=5)),"x","")</f>
        <v/>
      </c>
      <c r="Q235" s="269" t="s">
        <v>81</v>
      </c>
      <c r="R235" s="269" t="s">
        <v>188</v>
      </c>
    </row>
    <row r="236" spans="1:18" ht="37.5" customHeight="1" x14ac:dyDescent="0.3">
      <c r="A236" s="346"/>
      <c r="B236" s="198" t="str">
        <f>IF($O236="x",'Class Record S2'!$B$27,"")</f>
        <v/>
      </c>
      <c r="C236" s="349" t="str">
        <f>IF($O236="x",'Class Record S2'!$D$27,"")</f>
        <v/>
      </c>
      <c r="D236" s="349"/>
      <c r="E236" s="349"/>
      <c r="F236" s="349"/>
      <c r="G236" s="349"/>
      <c r="H236" s="349"/>
      <c r="I236" s="349"/>
      <c r="J236" s="349"/>
      <c r="K236" s="349"/>
      <c r="L236" s="349"/>
      <c r="M236" s="204"/>
      <c r="O236" s="196" t="str">
        <f>IF(OR(AND('Class Record S2'!$J$75=".",COUNTIF('Class Record S2'!$J$56:$J$85,"\")&lt;5,COUNTIF('Class Record S2'!$J$56:$J$75,".")&lt;=(5-COUNTIF('Class Record S2'!$J$56:$J$85,"\"))),AND('Class Record S2'!$J$75="\",COUNTIF('Class Record S2'!$J$56:$J$75,"\")&lt;=5)),"x","")</f>
        <v/>
      </c>
      <c r="Q236" s="269" t="s">
        <v>82</v>
      </c>
      <c r="R236" s="269" t="s">
        <v>189</v>
      </c>
    </row>
    <row r="237" spans="1:18" ht="37.5" customHeight="1" x14ac:dyDescent="0.3">
      <c r="A237" s="346"/>
      <c r="B237" s="198" t="str">
        <f>IF($O237="x",'Class Record S2'!$B$28,"")</f>
        <v/>
      </c>
      <c r="C237" s="349" t="str">
        <f>IF($O237="x",'Class Record S2'!$D$28,"")</f>
        <v/>
      </c>
      <c r="D237" s="349"/>
      <c r="E237" s="349"/>
      <c r="F237" s="349"/>
      <c r="G237" s="349"/>
      <c r="H237" s="349"/>
      <c r="I237" s="349"/>
      <c r="J237" s="349"/>
      <c r="K237" s="349"/>
      <c r="L237" s="349"/>
      <c r="M237" s="204"/>
      <c r="O237" s="196" t="str">
        <f>IF(OR(AND('Class Record S2'!$J$76=".",COUNTIF('Class Record S2'!$J$56:$J$85,"\")&lt;5,COUNTIF('Class Record S2'!$J$56:$J$76,".")&lt;=(5-COUNTIF('Class Record S2'!$J$56:$J$85,"\"))),AND('Class Record S2'!$J$76="\",COUNTIF('Class Record S2'!$J$56:$J$76,"\")&lt;=5)),"x","")</f>
        <v/>
      </c>
      <c r="Q237" s="269" t="s">
        <v>83</v>
      </c>
      <c r="R237" s="269" t="s">
        <v>102</v>
      </c>
    </row>
    <row r="238" spans="1:18" ht="37.5" customHeight="1" thickBot="1" x14ac:dyDescent="0.35">
      <c r="A238" s="347"/>
      <c r="B238" s="200" t="str">
        <f>IF($O238="x",'Class Record S2'!$B$29,"")</f>
        <v/>
      </c>
      <c r="C238" s="350" t="str">
        <f>IF($O238="x",'Class Record S2'!$D$29,"")</f>
        <v/>
      </c>
      <c r="D238" s="350"/>
      <c r="E238" s="350"/>
      <c r="F238" s="350"/>
      <c r="G238" s="350"/>
      <c r="H238" s="350"/>
      <c r="I238" s="350"/>
      <c r="J238" s="350"/>
      <c r="K238" s="350"/>
      <c r="L238" s="350"/>
      <c r="M238" s="202"/>
      <c r="O238" s="196" t="str">
        <f>IF(OR(AND('Class Record S2'!$J$77=".",COUNTIF('Class Record S2'!$J$56:$J$85,"\")&lt;5,COUNTIF('Class Record S2'!$J$56:$J$77,".")&lt;=(5-COUNTIF('Class Record S2'!$J$56:$J$85,"\"))),AND('Class Record S2'!$J$77="\",COUNTIF('Class Record S2'!$J$56:$J$77,"\")&lt;=5)),"x","")</f>
        <v/>
      </c>
      <c r="Q238" s="269" t="s">
        <v>84</v>
      </c>
      <c r="R238" s="269" t="s">
        <v>190</v>
      </c>
    </row>
    <row r="239" spans="1:18" ht="37.5" customHeight="1" x14ac:dyDescent="0.3">
      <c r="A239" s="345" t="str">
        <f>'Class Record S2'!$A$30</f>
        <v>Geometry</v>
      </c>
      <c r="B239" s="194" t="str">
        <f>IF($O239="x",'Class Record S2'!$B$30,"")</f>
        <v/>
      </c>
      <c r="C239" s="348" t="str">
        <f>IF($O239="x",'Class Record S2'!$D$30,"")</f>
        <v/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203"/>
      <c r="O239" s="196" t="str">
        <f>IF(OR(AND('Class Record S2'!$J$78=".",COUNTIF('Class Record S2'!$J$56:$J$85,"\")&lt;5,COUNTIF('Class Record S2'!$J$56:$J$78,".")&lt;=(5-COUNTIF('Class Record S2'!$J$56:$J$85,"\"))),AND('Class Record S2'!$J$78="\",COUNTIF('Class Record S2'!$J$56:$J$78,"\")&lt;=5)),"x","")</f>
        <v/>
      </c>
      <c r="Q239" s="269" t="s">
        <v>85</v>
      </c>
      <c r="R239" s="269" t="s">
        <v>191</v>
      </c>
    </row>
    <row r="240" spans="1:18" ht="37.5" customHeight="1" x14ac:dyDescent="0.3">
      <c r="A240" s="346"/>
      <c r="B240" s="198" t="str">
        <f>IF($O240="x",'Class Record S2'!$B$31,"")</f>
        <v/>
      </c>
      <c r="C240" s="349" t="str">
        <f>IF($O240="x",'Class Record S2'!$D$31,"")</f>
        <v/>
      </c>
      <c r="D240" s="349"/>
      <c r="E240" s="349"/>
      <c r="F240" s="349"/>
      <c r="G240" s="349"/>
      <c r="H240" s="349"/>
      <c r="I240" s="349"/>
      <c r="J240" s="349"/>
      <c r="K240" s="349"/>
      <c r="L240" s="349"/>
      <c r="M240" s="204"/>
      <c r="O240" s="196" t="str">
        <f>IF(OR(AND('Class Record S2'!$J$79=".",COUNTIF('Class Record S2'!$J$56:$J$85,"\")&lt;5,COUNTIF('Class Record S2'!$J$56:$J$79,".")&lt;=(5-COUNTIF('Class Record S2'!$J$56:$J$85,"\"))),AND('Class Record S2'!$J$79="\",COUNTIF('Class Record S2'!$J$56:$J$79,"\")&lt;=5)),"x","")</f>
        <v/>
      </c>
      <c r="Q240" s="269" t="s">
        <v>86</v>
      </c>
      <c r="R240" s="269" t="s">
        <v>192</v>
      </c>
    </row>
    <row r="241" spans="1:18" ht="37.5" customHeight="1" x14ac:dyDescent="0.3">
      <c r="A241" s="346"/>
      <c r="B241" s="198" t="str">
        <f>IF($O241="x",'Class Record S2'!$B$32,"")</f>
        <v/>
      </c>
      <c r="C241" s="349" t="str">
        <f>IF($O241="x",'Class Record S2'!$D$32,"")</f>
        <v/>
      </c>
      <c r="D241" s="349"/>
      <c r="E241" s="349"/>
      <c r="F241" s="349"/>
      <c r="G241" s="349"/>
      <c r="H241" s="349"/>
      <c r="I241" s="349"/>
      <c r="J241" s="349"/>
      <c r="K241" s="349"/>
      <c r="L241" s="349"/>
      <c r="M241" s="204"/>
      <c r="O241" s="196" t="str">
        <f>IF(OR(AND('Class Record S2'!$J$80=".",COUNTIF('Class Record S2'!$J$56:$J$85,"\")&lt;5,COUNTIF('Class Record S2'!$J$56:$J$80,".")&lt;=(5-COUNTIF('Class Record S2'!$J$56:$J$85,"\"))),AND('Class Record S2'!$J$80="\",COUNTIF('Class Record S2'!$J$56:$J$80,"\")&lt;=5)),"x","")</f>
        <v/>
      </c>
      <c r="Q241" s="269" t="s">
        <v>87</v>
      </c>
      <c r="R241" s="269" t="s">
        <v>193</v>
      </c>
    </row>
    <row r="242" spans="1:18" ht="37.5" customHeight="1" x14ac:dyDescent="0.3">
      <c r="A242" s="346"/>
      <c r="B242" s="198" t="str">
        <f>IF($O242="x",'Class Record S2'!$B$33,"")</f>
        <v/>
      </c>
      <c r="C242" s="349" t="str">
        <f>IF($O242="x",'Class Record S2'!$D$33,"")</f>
        <v/>
      </c>
      <c r="D242" s="349"/>
      <c r="E242" s="349"/>
      <c r="F242" s="349"/>
      <c r="G242" s="349"/>
      <c r="H242" s="349"/>
      <c r="I242" s="349"/>
      <c r="J242" s="349"/>
      <c r="K242" s="349"/>
      <c r="L242" s="349"/>
      <c r="M242" s="204"/>
      <c r="O242" s="196" t="str">
        <f>IF(OR(AND('Class Record S2'!$J$81=".",COUNTIF('Class Record S2'!$J$56:$J$85,"\")&lt;5,COUNTIF('Class Record S2'!$J$56:$J$81,".")&lt;=(5-COUNTIF('Class Record S2'!$J$56:$J$85,"\"))),AND('Class Record S2'!$J$81="\",COUNTIF('Class Record S2'!$J$56:$J$81,"\")&lt;=5)),"x","")</f>
        <v/>
      </c>
      <c r="Q242" s="269" t="s">
        <v>88</v>
      </c>
      <c r="R242" s="269" t="s">
        <v>194</v>
      </c>
    </row>
    <row r="243" spans="1:18" ht="37.5" customHeight="1" x14ac:dyDescent="0.3">
      <c r="A243" s="346"/>
      <c r="B243" s="198" t="str">
        <f>IF($O243="x",'Class Record S2'!$B$34,"")</f>
        <v/>
      </c>
      <c r="C243" s="349" t="str">
        <f>IF($O243="x",'Class Record S2'!$D$34,"")</f>
        <v/>
      </c>
      <c r="D243" s="349"/>
      <c r="E243" s="349"/>
      <c r="F243" s="349"/>
      <c r="G243" s="349"/>
      <c r="H243" s="349"/>
      <c r="I243" s="349"/>
      <c r="J243" s="349"/>
      <c r="K243" s="349"/>
      <c r="L243" s="349"/>
      <c r="M243" s="204"/>
      <c r="O243" s="196" t="str">
        <f>IF(OR(AND('Class Record S2'!$J$82=".",COUNTIF('Class Record S2'!$J$56:$J$85,"\")&lt;5,COUNTIF('Class Record S2'!$J$56:$J$82,".")&lt;=(5-COUNTIF('Class Record S2'!$J$56:$J$85,"\"))),AND('Class Record S2'!$J$82="\",COUNTIF('Class Record S2'!$J$56:$J$82,"\")&lt;=5)),"x","")</f>
        <v/>
      </c>
      <c r="Q243" s="269" t="s">
        <v>89</v>
      </c>
      <c r="R243" s="269" t="s">
        <v>195</v>
      </c>
    </row>
    <row r="244" spans="1:18" ht="30.75" customHeight="1" thickBot="1" x14ac:dyDescent="0.35">
      <c r="A244" s="347"/>
      <c r="B244" s="200" t="str">
        <f>IF($O244="x",'Class Record S2'!$B$35,"")</f>
        <v/>
      </c>
      <c r="C244" s="350" t="str">
        <f>IF($O244="x",'Class Record S2'!$D$35,"")</f>
        <v/>
      </c>
      <c r="D244" s="350"/>
      <c r="E244" s="350"/>
      <c r="F244" s="350"/>
      <c r="G244" s="350"/>
      <c r="H244" s="350"/>
      <c r="I244" s="350"/>
      <c r="J244" s="350"/>
      <c r="K244" s="350"/>
      <c r="L244" s="350"/>
      <c r="M244" s="202"/>
      <c r="O244" s="196" t="str">
        <f>IF(OR(AND('Class Record S2'!$J$83=".",COUNTIF('Class Record S2'!$J$56:$J$85,"\")&lt;5,COUNTIF('Class Record S2'!$J$56:$J$83,".")&lt;=(5-COUNTIF('Class Record S2'!$J$56:$J$85,"\"))),AND('Class Record S2'!$J$83="\",COUNTIF('Class Record S2'!$J$56:$J$83,"\")&lt;=5)),"x","")</f>
        <v/>
      </c>
      <c r="Q244" s="269" t="s">
        <v>90</v>
      </c>
      <c r="R244" s="269" t="s">
        <v>177</v>
      </c>
    </row>
    <row r="245" spans="1:18" ht="37.5" customHeight="1" x14ac:dyDescent="0.3">
      <c r="A245" s="345" t="str">
        <f>'Class Record S2'!$A$36</f>
        <v>Stat</v>
      </c>
      <c r="B245" s="194" t="str">
        <f>IF($O245="x",'Class Record S2'!$B$36,"")</f>
        <v/>
      </c>
      <c r="C245" s="348" t="str">
        <f>IF($O245="x",'Class Record S2'!$D$36,"")</f>
        <v/>
      </c>
      <c r="D245" s="348"/>
      <c r="E245" s="348"/>
      <c r="F245" s="348"/>
      <c r="G245" s="348"/>
      <c r="H245" s="348"/>
      <c r="I245" s="348"/>
      <c r="J245" s="348"/>
      <c r="K245" s="348"/>
      <c r="L245" s="348"/>
      <c r="M245" s="203"/>
      <c r="O245" s="196" t="str">
        <f>IF(OR(AND('Class Record S2'!$J$84=".",COUNTIF('Class Record S2'!$J$56:$J$85,"\")&lt;5,COUNTIF('Class Record S2'!$J$56:$J$84,".")&lt;=(5-COUNTIF('Class Record S2'!$J$56:$J$85,"\"))),AND('Class Record S2'!$J$84="\",COUNTIF('Class Record S2'!$J$56:$J$84,"\")&lt;=5)),"x","")</f>
        <v/>
      </c>
      <c r="Q245" s="269" t="s">
        <v>91</v>
      </c>
      <c r="R245" s="269" t="s">
        <v>196</v>
      </c>
    </row>
    <row r="246" spans="1:18" ht="37.5" customHeight="1" thickBot="1" x14ac:dyDescent="0.35">
      <c r="A246" s="347"/>
      <c r="B246" s="200" t="str">
        <f>IF($O246="x",'Class Record S2'!$B$37,"")</f>
        <v/>
      </c>
      <c r="C246" s="350" t="str">
        <f>IF($O246="x",'Class Record S2'!$D$37,"")</f>
        <v/>
      </c>
      <c r="D246" s="350"/>
      <c r="E246" s="350"/>
      <c r="F246" s="350"/>
      <c r="G246" s="350"/>
      <c r="H246" s="350"/>
      <c r="I246" s="350"/>
      <c r="J246" s="350"/>
      <c r="K246" s="350"/>
      <c r="L246" s="350"/>
      <c r="M246" s="202"/>
      <c r="O246" s="196" t="str">
        <f>IF(OR(AND('Class Record S2'!$J$85=".",COUNTIF('Class Record S2'!$J$56:$J$85,"\")&lt;5,COUNTIF('Class Record S2'!$J$56:$J$85,".")&lt;=(5-COUNTIF('Class Record S2'!$J$56:$J$85,"\"))),AND('Class Record S2'!$J$85="\",COUNTIF('Class Record S2'!$J$56:$J$85,"\")&lt;=5)),"x","")</f>
        <v/>
      </c>
      <c r="Q246" s="269" t="s">
        <v>92</v>
      </c>
      <c r="R246" s="269" t="s">
        <v>197</v>
      </c>
    </row>
    <row r="247" spans="1:18" ht="16.5" customHeight="1" thickBot="1" x14ac:dyDescent="0.35">
      <c r="A247" s="351" t="s">
        <v>45</v>
      </c>
      <c r="B247" s="352"/>
      <c r="C247" s="352"/>
      <c r="D247" s="352"/>
      <c r="E247" s="352"/>
      <c r="F247" s="352"/>
      <c r="G247" s="352"/>
      <c r="H247" s="352"/>
      <c r="I247" s="352"/>
      <c r="J247" s="352"/>
      <c r="K247" s="353"/>
      <c r="L247" s="354" t="s">
        <v>46</v>
      </c>
      <c r="M247" s="355"/>
      <c r="Q247" s="270"/>
      <c r="R247" s="270"/>
    </row>
    <row r="248" spans="1:18" ht="28.5" customHeight="1" x14ac:dyDescent="0.3">
      <c r="A248" s="356"/>
      <c r="B248" s="357"/>
      <c r="C248" s="357"/>
      <c r="D248" s="357"/>
      <c r="E248" s="357"/>
      <c r="F248" s="357"/>
      <c r="G248" s="357"/>
      <c r="H248" s="357"/>
      <c r="I248" s="357"/>
      <c r="J248" s="357"/>
      <c r="K248" s="358"/>
      <c r="L248" s="365" t="str">
        <f>'Class Record S2'!$J$86</f>
        <v>N</v>
      </c>
      <c r="M248" s="366"/>
      <c r="Q248" s="270"/>
      <c r="R248" s="270"/>
    </row>
    <row r="249" spans="1:18" ht="28.5" customHeight="1" x14ac:dyDescent="0.3">
      <c r="A249" s="359"/>
      <c r="B249" s="360"/>
      <c r="C249" s="360"/>
      <c r="D249" s="360"/>
      <c r="E249" s="360"/>
      <c r="F249" s="360"/>
      <c r="G249" s="360"/>
      <c r="H249" s="360"/>
      <c r="I249" s="360"/>
      <c r="J249" s="360"/>
      <c r="K249" s="361"/>
      <c r="L249" s="367"/>
      <c r="M249" s="368"/>
      <c r="Q249" s="270"/>
      <c r="R249" s="270"/>
    </row>
    <row r="250" spans="1:18" ht="28.5" customHeight="1" thickBot="1" x14ac:dyDescent="0.35">
      <c r="A250" s="362"/>
      <c r="B250" s="363"/>
      <c r="C250" s="363"/>
      <c r="D250" s="363"/>
      <c r="E250" s="363"/>
      <c r="F250" s="363"/>
      <c r="G250" s="363"/>
      <c r="H250" s="363"/>
      <c r="I250" s="363"/>
      <c r="J250" s="363"/>
      <c r="K250" s="364"/>
      <c r="L250" s="369"/>
      <c r="M250" s="370"/>
      <c r="Q250" s="270"/>
      <c r="R250" s="270"/>
    </row>
    <row r="251" spans="1:18" x14ac:dyDescent="0.3">
      <c r="Q251" s="270"/>
      <c r="R251" s="270"/>
    </row>
    <row r="252" spans="1:18" ht="19.5" thickBot="1" x14ac:dyDescent="0.35">
      <c r="Q252" s="270"/>
      <c r="R252" s="270"/>
    </row>
    <row r="253" spans="1:18" ht="23.25" customHeight="1" thickBot="1" x14ac:dyDescent="0.35">
      <c r="A253" s="371" t="str">
        <f>'Class Record S2'!$D$1</f>
        <v>A N OTHER SCHOOL</v>
      </c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3"/>
      <c r="Q253" s="270"/>
      <c r="R253" s="270"/>
    </row>
    <row r="254" spans="1:18" ht="15.75" customHeight="1" thickBot="1" x14ac:dyDescent="0.35">
      <c r="A254" s="374" t="s">
        <v>18</v>
      </c>
      <c r="B254" s="375"/>
      <c r="C254" s="375"/>
      <c r="D254" s="376">
        <f>'Class Record S2'!$K$2</f>
        <v>0</v>
      </c>
      <c r="E254" s="376"/>
      <c r="F254" s="376"/>
      <c r="G254" s="377"/>
      <c r="H254" s="380" t="s">
        <v>19</v>
      </c>
      <c r="I254" s="382">
        <f>'Class Record S2'!$E$88</f>
        <v>0</v>
      </c>
      <c r="J254" s="382"/>
      <c r="K254" s="383" t="str">
        <f>'Class Record S2'!$C$2</f>
        <v>CLASS: 2A</v>
      </c>
      <c r="L254" s="383"/>
      <c r="M254" s="384"/>
      <c r="Q254" s="270"/>
      <c r="R254" s="270"/>
    </row>
    <row r="255" spans="1:18" ht="15.75" customHeight="1" thickBot="1" x14ac:dyDescent="0.35">
      <c r="A255" s="351"/>
      <c r="B255" s="352"/>
      <c r="C255" s="352"/>
      <c r="D255" s="378"/>
      <c r="E255" s="378"/>
      <c r="F255" s="378"/>
      <c r="G255" s="379"/>
      <c r="H255" s="380"/>
      <c r="I255" s="382"/>
      <c r="J255" s="382"/>
      <c r="K255" s="383"/>
      <c r="L255" s="383"/>
      <c r="M255" s="384"/>
      <c r="Q255" s="270"/>
      <c r="R255" s="270"/>
    </row>
    <row r="256" spans="1:18" ht="19.5" thickBot="1" x14ac:dyDescent="0.35">
      <c r="A256" s="395" t="s">
        <v>20</v>
      </c>
      <c r="B256" s="396"/>
      <c r="C256" s="396"/>
      <c r="D256" s="396"/>
      <c r="E256" s="396"/>
      <c r="F256" s="397" t="s">
        <v>21</v>
      </c>
      <c r="G256" s="398"/>
      <c r="H256" s="398"/>
      <c r="I256" s="399"/>
      <c r="J256" s="400" t="s">
        <v>22</v>
      </c>
      <c r="K256" s="401"/>
      <c r="L256" s="401"/>
      <c r="M256" s="402"/>
      <c r="Q256" s="270"/>
      <c r="R256" s="270"/>
    </row>
    <row r="257" spans="1:18" ht="16.5" customHeight="1" thickBot="1" x14ac:dyDescent="0.35">
      <c r="A257" s="385" t="s">
        <v>23</v>
      </c>
      <c r="B257" s="386"/>
      <c r="C257" s="387"/>
      <c r="D257" s="388" t="s">
        <v>24</v>
      </c>
      <c r="E257" s="389"/>
      <c r="F257" s="390" t="s">
        <v>25</v>
      </c>
      <c r="G257" s="391"/>
      <c r="H257" s="391" t="s">
        <v>26</v>
      </c>
      <c r="I257" s="392"/>
      <c r="J257" s="390" t="s">
        <v>27</v>
      </c>
      <c r="K257" s="391"/>
      <c r="L257" s="393" t="s">
        <v>28</v>
      </c>
      <c r="M257" s="394"/>
      <c r="Q257" s="270"/>
      <c r="R257" s="270"/>
    </row>
    <row r="258" spans="1:18" ht="31.5" customHeight="1" thickBot="1" x14ac:dyDescent="0.35">
      <c r="A258" s="205"/>
      <c r="B258" s="206" t="s">
        <v>55</v>
      </c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8" t="s">
        <v>44</v>
      </c>
      <c r="Q258" s="403" t="s">
        <v>121</v>
      </c>
      <c r="R258" s="403"/>
    </row>
    <row r="259" spans="1:18" ht="37.5" customHeight="1" x14ac:dyDescent="0.3">
      <c r="A259" s="345" t="str">
        <f>'Class Record S2'!$A$8</f>
        <v>Place Value</v>
      </c>
      <c r="B259" s="194" t="str">
        <f>IF($O259="x",'Class Record S2'!$B$8,"")</f>
        <v/>
      </c>
      <c r="C259" s="348" t="str">
        <f>IF($O259="x",'Class Record S2'!$D$8,"")</f>
        <v/>
      </c>
      <c r="D259" s="348"/>
      <c r="E259" s="348"/>
      <c r="F259" s="348"/>
      <c r="G259" s="348"/>
      <c r="H259" s="348"/>
      <c r="I259" s="348"/>
      <c r="J259" s="348"/>
      <c r="K259" s="348"/>
      <c r="L259" s="348"/>
      <c r="M259" s="195"/>
      <c r="O259" s="196" t="str">
        <f>IF(OR(AND('Class Record S2'!$K$56=".",COUNTIF('Class Record S2'!$K$56:$K$85,"\")&lt;5,COUNTIF('Class Record S2'!$K$56:$K$56,".")&lt;=(5-COUNTIF('Class Record S2'!$K$56:$K$85,"\"))),AND('Class Record S2'!$K$56="\",COUNTIF('Class Record S2'!$K$56:$K$56,"\")&lt;=5)),"x","")</f>
        <v/>
      </c>
      <c r="Q259" s="269" t="s">
        <v>63</v>
      </c>
      <c r="R259" s="269" t="s">
        <v>93</v>
      </c>
    </row>
    <row r="260" spans="1:18" ht="37.5" customHeight="1" x14ac:dyDescent="0.3">
      <c r="A260" s="346"/>
      <c r="B260" s="198" t="str">
        <f>IF($O260="x",'Class Record S2'!$B$9,"")</f>
        <v/>
      </c>
      <c r="C260" s="349" t="str">
        <f>IF($O260="x",'Class Record S2'!$D$9,"")</f>
        <v/>
      </c>
      <c r="D260" s="349"/>
      <c r="E260" s="349"/>
      <c r="F260" s="349"/>
      <c r="G260" s="349"/>
      <c r="H260" s="349"/>
      <c r="I260" s="349"/>
      <c r="J260" s="349"/>
      <c r="K260" s="349"/>
      <c r="L260" s="349"/>
      <c r="M260" s="199"/>
      <c r="O260" s="196" t="str">
        <f>IF(OR(AND('Class Record S2'!$K$57=".",COUNTIF('Class Record S2'!$K$56:$K$85,"\")&lt;5,COUNTIF('Class Record S2'!$K$56:$K$57,".")&lt;=(5-COUNTIF('Class Record S2'!$K$56:$K$85,"\"))),AND('Class Record S2'!$K$57="\",COUNTIF('Class Record S2'!$K$56:$K$57,"\")&lt;=5)),"x","")</f>
        <v/>
      </c>
      <c r="Q260" s="269" t="s">
        <v>64</v>
      </c>
      <c r="R260" s="269" t="s">
        <v>179</v>
      </c>
    </row>
    <row r="261" spans="1:18" ht="37.5" customHeight="1" x14ac:dyDescent="0.3">
      <c r="A261" s="346"/>
      <c r="B261" s="198" t="str">
        <f>IF($O261="x",'Class Record S2'!$B$10,"")</f>
        <v/>
      </c>
      <c r="C261" s="349" t="str">
        <f>IF($O261="x",'Class Record S2'!$D$10,"")</f>
        <v/>
      </c>
      <c r="D261" s="349"/>
      <c r="E261" s="349"/>
      <c r="F261" s="349"/>
      <c r="G261" s="349"/>
      <c r="H261" s="349"/>
      <c r="I261" s="349"/>
      <c r="J261" s="349"/>
      <c r="K261" s="349"/>
      <c r="L261" s="349"/>
      <c r="M261" s="199"/>
      <c r="O261" s="196" t="str">
        <f>IF(OR(AND('Class Record S2'!$K$58=".",COUNTIF('Class Record S2'!$K$56:$K$85,"\")&lt;5,COUNTIF('Class Record S2'!$K$56:$K$58,".")&lt;=(5-COUNTIF('Class Record S2'!$K$56:$K$85,"\"))),AND('Class Record S2'!$K$58="\",COUNTIF('Class Record S2'!$K$56:$K$58,"\")&lt;=5)),"x","")</f>
        <v/>
      </c>
      <c r="Q261" s="269" t="s">
        <v>65</v>
      </c>
      <c r="R261" s="269" t="s">
        <v>180</v>
      </c>
    </row>
    <row r="262" spans="1:18" ht="37.5" customHeight="1" x14ac:dyDescent="0.3">
      <c r="A262" s="346"/>
      <c r="B262" s="198" t="str">
        <f>IF($O262="x",'Class Record S2'!$B$11,"")</f>
        <v/>
      </c>
      <c r="C262" s="349" t="str">
        <f>IF($O262="x",'Class Record S2'!$D$11,"")</f>
        <v/>
      </c>
      <c r="D262" s="349"/>
      <c r="E262" s="349"/>
      <c r="F262" s="349"/>
      <c r="G262" s="349"/>
      <c r="H262" s="349"/>
      <c r="I262" s="349"/>
      <c r="J262" s="349"/>
      <c r="K262" s="349"/>
      <c r="L262" s="349"/>
      <c r="M262" s="199"/>
      <c r="O262" s="196" t="str">
        <f>IF(OR(AND('Class Record S2'!$K$59=".",COUNTIF('Class Record S2'!$K$56:$K$85,"\")&lt;5,COUNTIF('Class Record S2'!$K$56:$K$59,".")&lt;=(5-COUNTIF('Class Record S2'!$K$56:$K$85,"\"))),AND('Class Record S2'!$K$59="\",COUNTIF('Class Record S2'!$K$56:$K$59,"\")&lt;=5)),"x","")</f>
        <v/>
      </c>
      <c r="Q262" s="269" t="s">
        <v>66</v>
      </c>
      <c r="R262" s="269" t="s">
        <v>181</v>
      </c>
    </row>
    <row r="263" spans="1:18" ht="37.5" customHeight="1" thickBot="1" x14ac:dyDescent="0.35">
      <c r="A263" s="347"/>
      <c r="B263" s="200" t="str">
        <f>IF($O263="x",'Class Record S2'!$B$12,"")</f>
        <v/>
      </c>
      <c r="C263" s="350" t="str">
        <f>IF($O263="x",'Class Record S2'!$D$12,"")</f>
        <v/>
      </c>
      <c r="D263" s="350"/>
      <c r="E263" s="350"/>
      <c r="F263" s="350"/>
      <c r="G263" s="350"/>
      <c r="H263" s="350"/>
      <c r="I263" s="350"/>
      <c r="J263" s="350"/>
      <c r="K263" s="350"/>
      <c r="L263" s="350"/>
      <c r="M263" s="201"/>
      <c r="O263" s="196" t="str">
        <f>IF(OR(AND('Class Record S2'!$K$60=".",COUNTIF('Class Record S2'!$K$56:$K$85,"\")&lt;5,COUNTIF('Class Record S2'!$K$56:$K$60,".")&lt;=(5-COUNTIF('Class Record S2'!$K$56:$K$85,"\"))),AND('Class Record S2'!$K$60="\",COUNTIF('Class Record S2'!$K$56:$K$60,"\")&lt;=5)),"x","")</f>
        <v/>
      </c>
      <c r="Q263" s="269" t="s">
        <v>67</v>
      </c>
      <c r="R263" s="269" t="s">
        <v>182</v>
      </c>
    </row>
    <row r="264" spans="1:18" ht="37.5" customHeight="1" x14ac:dyDescent="0.3">
      <c r="A264" s="345" t="str">
        <f>'Class Record S2'!$A$13</f>
        <v>Add/Sub</v>
      </c>
      <c r="B264" s="194" t="str">
        <f>IF($O264="x",'Class Record S2'!$B$13,"")</f>
        <v/>
      </c>
      <c r="C264" s="348" t="str">
        <f>IF($O264="x",'Class Record S2'!$D$13,"")</f>
        <v/>
      </c>
      <c r="D264" s="348"/>
      <c r="E264" s="348"/>
      <c r="F264" s="348"/>
      <c r="G264" s="348"/>
      <c r="H264" s="348"/>
      <c r="I264" s="348"/>
      <c r="J264" s="348"/>
      <c r="K264" s="348"/>
      <c r="L264" s="348"/>
      <c r="M264" s="195"/>
      <c r="O264" s="196" t="str">
        <f>IF(OR(AND('Class Record S2'!$K$61=".",COUNTIF('Class Record S2'!$K$56:$K$85,"\")&lt;5,COUNTIF('Class Record S2'!$K$56:$K$61,".")&lt;=(5-COUNTIF('Class Record S2'!$K$56:$K$85,"\"))),AND('Class Record S2'!$K$61="\",COUNTIF('Class Record S2'!$K$56:$K$61,"\")&lt;=5)),"x","")</f>
        <v/>
      </c>
      <c r="Q264" s="269" t="s">
        <v>68</v>
      </c>
      <c r="R264" s="269" t="s">
        <v>94</v>
      </c>
    </row>
    <row r="265" spans="1:18" ht="37.5" customHeight="1" x14ac:dyDescent="0.3">
      <c r="A265" s="346"/>
      <c r="B265" s="198" t="str">
        <f>IF($O265="x",'Class Record S2'!$B$14,"")</f>
        <v/>
      </c>
      <c r="C265" s="349" t="str">
        <f>IF($O265="x",'Class Record S2'!$D$14,"")</f>
        <v/>
      </c>
      <c r="D265" s="349"/>
      <c r="E265" s="349"/>
      <c r="F265" s="349"/>
      <c r="G265" s="349"/>
      <c r="H265" s="349"/>
      <c r="I265" s="349"/>
      <c r="J265" s="349"/>
      <c r="K265" s="349"/>
      <c r="L265" s="349"/>
      <c r="M265" s="199"/>
      <c r="O265" s="196" t="str">
        <f>IF(OR(AND('Class Record S2'!$K$62=".",COUNTIF('Class Record S2'!$K$56:$K$85,"\")&lt;5,COUNTIF('Class Record S2'!$K$56:$K$62,".")&lt;=(5-COUNTIF('Class Record S2'!$K$56:$K$85,"\"))),AND('Class Record S2'!$K$62="\",COUNTIF('Class Record S2'!$K$56:$K$62,"\")&lt;=5)),"x","")</f>
        <v/>
      </c>
      <c r="Q265" s="269" t="s">
        <v>69</v>
      </c>
      <c r="R265" s="269" t="s">
        <v>95</v>
      </c>
    </row>
    <row r="266" spans="1:18" ht="37.5" customHeight="1" x14ac:dyDescent="0.3">
      <c r="A266" s="346"/>
      <c r="B266" s="198" t="str">
        <f>IF($O266="x",'Class Record S2'!$B$15,"")</f>
        <v/>
      </c>
      <c r="C266" s="349" t="str">
        <f>IF($O266="x",'Class Record S2'!$D$15,"")</f>
        <v/>
      </c>
      <c r="D266" s="349"/>
      <c r="E266" s="349"/>
      <c r="F266" s="349"/>
      <c r="G266" s="349"/>
      <c r="H266" s="349"/>
      <c r="I266" s="349"/>
      <c r="J266" s="349"/>
      <c r="K266" s="349"/>
      <c r="L266" s="349"/>
      <c r="M266" s="199"/>
      <c r="O266" s="196" t="str">
        <f>IF(OR(AND('Class Record S2'!$K$63=".",COUNTIF('Class Record S2'!$K$56:$K$85,"\")&lt;5,COUNTIF('Class Record S2'!$K$56:$K$63,".")&lt;=(5-COUNTIF('Class Record S2'!$K$56:$K$85,"\"))),AND('Class Record S2'!$K$63="\",COUNTIF('Class Record S2'!$K$56:$K$63,"\")&lt;=5)),"x","")</f>
        <v/>
      </c>
      <c r="Q266" s="269" t="s">
        <v>70</v>
      </c>
      <c r="R266" s="269" t="s">
        <v>96</v>
      </c>
    </row>
    <row r="267" spans="1:18" ht="37.5" customHeight="1" x14ac:dyDescent="0.3">
      <c r="A267" s="346"/>
      <c r="B267" s="198" t="str">
        <f>IF($O267="x",'Class Record S2'!$B$16,"")</f>
        <v/>
      </c>
      <c r="C267" s="349" t="str">
        <f>IF($O267="x",'Class Record S2'!$D$16,"")</f>
        <v/>
      </c>
      <c r="D267" s="349"/>
      <c r="E267" s="349"/>
      <c r="F267" s="349"/>
      <c r="G267" s="349"/>
      <c r="H267" s="349"/>
      <c r="I267" s="349"/>
      <c r="J267" s="349"/>
      <c r="K267" s="349"/>
      <c r="L267" s="349"/>
      <c r="M267" s="199"/>
      <c r="O267" s="196" t="str">
        <f>IF(OR(AND('Class Record S2'!$K$64=".",COUNTIF('Class Record S2'!$K$56:$K$85,"\")&lt;5,COUNTIF('Class Record S2'!$K$56:$K$64,".")&lt;=(5-COUNTIF('Class Record S2'!$K$56:$K$85,"\"))),AND('Class Record S2'!$K$64="\",COUNTIF('Class Record S2'!$K$56:$K$64,"\")&lt;=5)),"x","")</f>
        <v/>
      </c>
      <c r="Q267" s="269" t="s">
        <v>71</v>
      </c>
      <c r="R267" s="269" t="s">
        <v>97</v>
      </c>
    </row>
    <row r="268" spans="1:18" ht="37.5" customHeight="1" thickBot="1" x14ac:dyDescent="0.35">
      <c r="A268" s="347"/>
      <c r="B268" s="200" t="str">
        <f>IF($O268="x",'Class Record S2'!$B$17,"")</f>
        <v/>
      </c>
      <c r="C268" s="350" t="str">
        <f>IF($O268="x",'Class Record S2'!$D$17,"")</f>
        <v/>
      </c>
      <c r="D268" s="350"/>
      <c r="E268" s="350"/>
      <c r="F268" s="350"/>
      <c r="G268" s="350"/>
      <c r="H268" s="350"/>
      <c r="I268" s="350"/>
      <c r="J268" s="350"/>
      <c r="K268" s="350"/>
      <c r="L268" s="350"/>
      <c r="M268" s="202"/>
      <c r="O268" s="196" t="str">
        <f>IF(OR(AND('Class Record S2'!$K$65=".",COUNTIF('Class Record S2'!$K$56:$K$85,"\")&lt;5,COUNTIF('Class Record S2'!$K$56:$K$65,".")&lt;=(5-COUNTIF('Class Record S2'!$K$56:$K$85,"\"))),AND('Class Record S2'!$K$65="\",COUNTIF('Class Record S2'!$K$56:$K$65,"\")&lt;=5)),"x","")</f>
        <v/>
      </c>
      <c r="Q268" s="269" t="s">
        <v>72</v>
      </c>
      <c r="R268" s="269" t="s">
        <v>183</v>
      </c>
    </row>
    <row r="269" spans="1:18" ht="37.5" customHeight="1" x14ac:dyDescent="0.3">
      <c r="A269" s="345" t="str">
        <f>'Class Record S2'!$A$18</f>
        <v>Multi/Div</v>
      </c>
      <c r="B269" s="194" t="str">
        <f>IF($O269="x",'Class Record S2'!$B$18,"")</f>
        <v/>
      </c>
      <c r="C269" s="348" t="str">
        <f>IF($O269="x",'Class Record S2'!$D$18,"")</f>
        <v/>
      </c>
      <c r="D269" s="348"/>
      <c r="E269" s="348"/>
      <c r="F269" s="348"/>
      <c r="G269" s="348"/>
      <c r="H269" s="348"/>
      <c r="I269" s="348"/>
      <c r="J269" s="348"/>
      <c r="K269" s="348"/>
      <c r="L269" s="348"/>
      <c r="M269" s="203"/>
      <c r="O269" s="196" t="str">
        <f>IF(OR(AND('Class Record S2'!$K$66=".",COUNTIF('Class Record S2'!$K$56:$K$85,"\")&lt;5,COUNTIF('Class Record S2'!$K$56:$K$66,".")&lt;=(5-COUNTIF('Class Record S2'!$K$56:$K$85,"\"))),AND('Class Record S2'!$K$66="\",COUNTIF('Class Record S2'!$K$56:$K$66,"\")&lt;=5)),"x","")</f>
        <v/>
      </c>
      <c r="Q269" s="269" t="s">
        <v>73</v>
      </c>
      <c r="R269" s="269" t="s">
        <v>98</v>
      </c>
    </row>
    <row r="270" spans="1:18" ht="37.5" customHeight="1" x14ac:dyDescent="0.3">
      <c r="A270" s="346"/>
      <c r="B270" s="198" t="str">
        <f>IF($O270="x",'Class Record S2'!$B$19,"")</f>
        <v/>
      </c>
      <c r="C270" s="349" t="str">
        <f>IF($O270="x",'Class Record S2'!$D$19,"")</f>
        <v/>
      </c>
      <c r="D270" s="349"/>
      <c r="E270" s="349"/>
      <c r="F270" s="349"/>
      <c r="G270" s="349"/>
      <c r="H270" s="349"/>
      <c r="I270" s="349"/>
      <c r="J270" s="349"/>
      <c r="K270" s="349"/>
      <c r="L270" s="349"/>
      <c r="M270" s="204"/>
      <c r="O270" s="196" t="str">
        <f>IF(OR(AND('Class Record S2'!$K$67=".",COUNTIF('Class Record S2'!$K$56:$K$85,"\")&lt;5,COUNTIF('Class Record S2'!$K$56:$K$67,".")&lt;=(5-COUNTIF('Class Record S2'!$K$56:$K$85,"\"))),AND('Class Record S2'!$K$67="\",COUNTIF('Class Record S2'!$K$56:$K$67,"\")&lt;=5)),"x","")</f>
        <v/>
      </c>
      <c r="Q270" s="269" t="s">
        <v>74</v>
      </c>
      <c r="R270" s="269" t="s">
        <v>99</v>
      </c>
    </row>
    <row r="271" spans="1:18" ht="37.5" customHeight="1" x14ac:dyDescent="0.3">
      <c r="A271" s="346"/>
      <c r="B271" s="198" t="str">
        <f>IF($O271="x",'Class Record S2'!$B$20,"")</f>
        <v/>
      </c>
      <c r="C271" s="349" t="str">
        <f>IF($O271="x",'Class Record S2'!$D$20,"")</f>
        <v/>
      </c>
      <c r="D271" s="349"/>
      <c r="E271" s="349"/>
      <c r="F271" s="349"/>
      <c r="G271" s="349"/>
      <c r="H271" s="349"/>
      <c r="I271" s="349"/>
      <c r="J271" s="349"/>
      <c r="K271" s="349"/>
      <c r="L271" s="349"/>
      <c r="M271" s="204"/>
      <c r="O271" s="196" t="str">
        <f>IF(OR(AND('Class Record S2'!$K$68=".",COUNTIF('Class Record S2'!$K$56:$K$85,"\")&lt;5,COUNTIF('Class Record S2'!$K$56:$K$68,".")&lt;=(5-COUNTIF('Class Record S2'!$K$56:$K$85,"\"))),AND('Class Record S2'!$K$68="\",COUNTIF('Class Record S2'!$K$56:$K$68,"\")&lt;=5)),"x","")</f>
        <v/>
      </c>
      <c r="Q271" s="269" t="s">
        <v>75</v>
      </c>
      <c r="R271" s="269" t="s">
        <v>100</v>
      </c>
    </row>
    <row r="272" spans="1:18" ht="37.5" customHeight="1" thickBot="1" x14ac:dyDescent="0.35">
      <c r="A272" s="347"/>
      <c r="B272" s="200" t="str">
        <f>IF($O272="x",'Class Record S2'!$B$21,"")</f>
        <v/>
      </c>
      <c r="C272" s="350" t="str">
        <f>IF($O272="x",'Class Record S2'!$D$21,"")</f>
        <v/>
      </c>
      <c r="D272" s="350"/>
      <c r="E272" s="350"/>
      <c r="F272" s="350"/>
      <c r="G272" s="350"/>
      <c r="H272" s="350"/>
      <c r="I272" s="350"/>
      <c r="J272" s="350"/>
      <c r="K272" s="350"/>
      <c r="L272" s="350"/>
      <c r="M272" s="202"/>
      <c r="O272" s="196" t="str">
        <f>IF(OR(AND('Class Record S2'!$K$69=".",COUNTIF('Class Record S2'!$K$56:$K$85,"\")&lt;5,COUNTIF('Class Record S2'!$K$56:$K$69,".")&lt;=(5-COUNTIF('Class Record S2'!$K$56:$K$85,"\"))),AND('Class Record S2'!$K$69="\",COUNTIF('Class Record S2'!$K$56:$K$69,"\")&lt;=5)),"x","")</f>
        <v/>
      </c>
      <c r="Q272" s="269" t="s">
        <v>76</v>
      </c>
      <c r="R272" s="269" t="s">
        <v>101</v>
      </c>
    </row>
    <row r="273" spans="1:18" ht="37.5" customHeight="1" x14ac:dyDescent="0.3">
      <c r="A273" s="345" t="str">
        <f>'Class Record S2'!$A$22</f>
        <v>Frac</v>
      </c>
      <c r="B273" s="194" t="str">
        <f>IF($O273="x",'Class Record S2'!$B$22,"")</f>
        <v/>
      </c>
      <c r="C273" s="348" t="str">
        <f>IF($O273="x",'Class Record S2'!$D$22,"")</f>
        <v/>
      </c>
      <c r="D273" s="348"/>
      <c r="E273" s="348"/>
      <c r="F273" s="348"/>
      <c r="G273" s="348"/>
      <c r="H273" s="348"/>
      <c r="I273" s="348"/>
      <c r="J273" s="348"/>
      <c r="K273" s="348"/>
      <c r="L273" s="348"/>
      <c r="M273" s="203"/>
      <c r="O273" s="196" t="str">
        <f>IF(OR(AND('Class Record S2'!$K$70=".",COUNTIF('Class Record S2'!$K$56:$K$85,"\")&lt;5,COUNTIF('Class Record S2'!$K$56:$K$70,".")&lt;=(5-COUNTIF('Class Record S2'!$K$56:$K$85,"\"))),AND('Class Record S2'!$K$70="\",COUNTIF('Class Record S2'!$K$56:$K$70,"\")&lt;=5)),"x","")</f>
        <v/>
      </c>
      <c r="Q273" s="269" t="s">
        <v>77</v>
      </c>
      <c r="R273" s="269" t="s">
        <v>184</v>
      </c>
    </row>
    <row r="274" spans="1:18" ht="37.5" customHeight="1" thickBot="1" x14ac:dyDescent="0.35">
      <c r="A274" s="347"/>
      <c r="B274" s="200" t="str">
        <f>IF($O274="x",'Class Record S2'!$B$23,"")</f>
        <v/>
      </c>
      <c r="C274" s="350" t="str">
        <f>IF($O274="x",'Class Record S2'!$D$23,"")</f>
        <v/>
      </c>
      <c r="D274" s="350"/>
      <c r="E274" s="350"/>
      <c r="F274" s="350"/>
      <c r="G274" s="350"/>
      <c r="H274" s="350"/>
      <c r="I274" s="350"/>
      <c r="J274" s="350"/>
      <c r="K274" s="350"/>
      <c r="L274" s="350"/>
      <c r="M274" s="202"/>
      <c r="O274" s="196" t="str">
        <f>IF(OR(AND('Class Record S2'!$K$71=".",COUNTIF('Class Record S2'!$K$56:$K$85,"\")&lt;5,COUNTIF('Class Record S2'!$K$56:$K$71,".")&lt;=(5-COUNTIF('Class Record S2'!$K$56:$K$85,"\"))),AND('Class Record S2'!$K$71="\",COUNTIF('Class Record S2'!$K$56:$K$71,"\")&lt;=5)),"x","")</f>
        <v/>
      </c>
      <c r="Q274" s="269" t="s">
        <v>78</v>
      </c>
      <c r="R274" s="269" t="s">
        <v>185</v>
      </c>
    </row>
    <row r="275" spans="1:18" ht="37.5" customHeight="1" x14ac:dyDescent="0.3">
      <c r="A275" s="345" t="str">
        <f>'Class Record S2'!$A$24</f>
        <v>Measure</v>
      </c>
      <c r="B275" s="194" t="str">
        <f>IF($O275="x",'Class Record S2'!$B$24,"")</f>
        <v/>
      </c>
      <c r="C275" s="348" t="str">
        <f>IF($O275="x",'Class Record S2'!$D$24,"")</f>
        <v/>
      </c>
      <c r="D275" s="348"/>
      <c r="E275" s="348"/>
      <c r="F275" s="348"/>
      <c r="G275" s="348"/>
      <c r="H275" s="348"/>
      <c r="I275" s="348"/>
      <c r="J275" s="348"/>
      <c r="K275" s="348"/>
      <c r="L275" s="348"/>
      <c r="M275" s="203"/>
      <c r="O275" s="196" t="str">
        <f>IF(OR(AND('Class Record S2'!$K$72=".",COUNTIF('Class Record S2'!$K$56:$K$85,"\")&lt;5,COUNTIF('Class Record S2'!$K$56:$K$72,".")&lt;=(5-COUNTIF('Class Record S2'!$K$56:$K$85,"\"))),AND('Class Record S2'!$K$72="\",COUNTIF('Class Record S2'!$K$56:$K$72,"\")&lt;=5)),"x","")</f>
        <v/>
      </c>
      <c r="Q275" s="269" t="s">
        <v>79</v>
      </c>
      <c r="R275" s="269" t="s">
        <v>186</v>
      </c>
    </row>
    <row r="276" spans="1:18" ht="37.5" customHeight="1" x14ac:dyDescent="0.3">
      <c r="A276" s="346"/>
      <c r="B276" s="198" t="str">
        <f>IF($O276="x",'Class Record S2'!$B$25,"")</f>
        <v/>
      </c>
      <c r="C276" s="349" t="str">
        <f>IF($O276="x",'Class Record S2'!$D$25,"")</f>
        <v/>
      </c>
      <c r="D276" s="349"/>
      <c r="E276" s="349"/>
      <c r="F276" s="349"/>
      <c r="G276" s="349"/>
      <c r="H276" s="349"/>
      <c r="I276" s="349"/>
      <c r="J276" s="349"/>
      <c r="K276" s="349"/>
      <c r="L276" s="349"/>
      <c r="M276" s="204"/>
      <c r="O276" s="196" t="str">
        <f>IF(OR(AND('Class Record S2'!$K$73=".",COUNTIF('Class Record S2'!$K$56:$K$85,"\")&lt;5,COUNTIF('Class Record S2'!$K$56:$K$73,".")&lt;=(5-COUNTIF('Class Record S2'!$K$56:$K$85,"\"))),AND('Class Record S2'!$K$73="\",COUNTIF('Class Record S2'!$K$56:$K$73,"\")&lt;=5)),"x","")</f>
        <v/>
      </c>
      <c r="Q276" s="269" t="s">
        <v>80</v>
      </c>
      <c r="R276" s="269" t="s">
        <v>187</v>
      </c>
    </row>
    <row r="277" spans="1:18" ht="37.5" customHeight="1" x14ac:dyDescent="0.3">
      <c r="A277" s="346"/>
      <c r="B277" s="198" t="str">
        <f>IF($O277="x",'Class Record S2'!$B$26,"")</f>
        <v/>
      </c>
      <c r="C277" s="349" t="str">
        <f>IF($O277="x",'Class Record S2'!$D$26,"")</f>
        <v/>
      </c>
      <c r="D277" s="349"/>
      <c r="E277" s="349"/>
      <c r="F277" s="349"/>
      <c r="G277" s="349"/>
      <c r="H277" s="349"/>
      <c r="I277" s="349"/>
      <c r="J277" s="349"/>
      <c r="K277" s="349"/>
      <c r="L277" s="349"/>
      <c r="M277" s="204"/>
      <c r="O277" s="196" t="str">
        <f>IF(OR(AND('Class Record S2'!$K$74=".",COUNTIF('Class Record S2'!$K$56:$K$85,"\")&lt;5,COUNTIF('Class Record S2'!$K$56:$K$74,".")&lt;=(5-COUNTIF('Class Record S2'!$K$56:$K$85,"\"))),AND('Class Record S2'!$K$74="\",COUNTIF('Class Record S2'!$K$56:$K$74,"\")&lt;=5)),"x","")</f>
        <v/>
      </c>
      <c r="Q277" s="269" t="s">
        <v>81</v>
      </c>
      <c r="R277" s="269" t="s">
        <v>188</v>
      </c>
    </row>
    <row r="278" spans="1:18" ht="37.5" customHeight="1" x14ac:dyDescent="0.3">
      <c r="A278" s="346"/>
      <c r="B278" s="198" t="str">
        <f>IF($O278="x",'Class Record S2'!$B$27,"")</f>
        <v/>
      </c>
      <c r="C278" s="349" t="str">
        <f>IF($O278="x",'Class Record S2'!$D$27,"")</f>
        <v/>
      </c>
      <c r="D278" s="349"/>
      <c r="E278" s="349"/>
      <c r="F278" s="349"/>
      <c r="G278" s="349"/>
      <c r="H278" s="349"/>
      <c r="I278" s="349"/>
      <c r="J278" s="349"/>
      <c r="K278" s="349"/>
      <c r="L278" s="349"/>
      <c r="M278" s="204"/>
      <c r="O278" s="196" t="str">
        <f>IF(OR(AND('Class Record S2'!$K$75=".",COUNTIF('Class Record S2'!$K$56:$K$85,"\")&lt;5,COUNTIF('Class Record S2'!$K$56:$K$75,".")&lt;=(5-COUNTIF('Class Record S2'!$K$56:$K$85,"\"))),AND('Class Record S2'!$K$75="\",COUNTIF('Class Record S2'!$K$56:$K$75,"\")&lt;=5)),"x","")</f>
        <v/>
      </c>
      <c r="Q278" s="269" t="s">
        <v>82</v>
      </c>
      <c r="R278" s="269" t="s">
        <v>189</v>
      </c>
    </row>
    <row r="279" spans="1:18" ht="37.5" customHeight="1" x14ac:dyDescent="0.3">
      <c r="A279" s="346"/>
      <c r="B279" s="198" t="str">
        <f>IF($O279="x",'Class Record S2'!$B$28,"")</f>
        <v/>
      </c>
      <c r="C279" s="349" t="str">
        <f>IF($O279="x",'Class Record S2'!$D$28,"")</f>
        <v/>
      </c>
      <c r="D279" s="349"/>
      <c r="E279" s="349"/>
      <c r="F279" s="349"/>
      <c r="G279" s="349"/>
      <c r="H279" s="349"/>
      <c r="I279" s="349"/>
      <c r="J279" s="349"/>
      <c r="K279" s="349"/>
      <c r="L279" s="349"/>
      <c r="M279" s="204"/>
      <c r="O279" s="196" t="str">
        <f>IF(OR(AND('Class Record S2'!$K$76=".",COUNTIF('Class Record S2'!$K$56:$K$85,"\")&lt;5,COUNTIF('Class Record S2'!$K$56:$K$76,".")&lt;=(5-COUNTIF('Class Record S2'!$K$56:$K$85,"\"))),AND('Class Record S2'!$K$76="\",COUNTIF('Class Record S2'!$K$56:$K$76,"\")&lt;=5)),"x","")</f>
        <v/>
      </c>
      <c r="Q279" s="269" t="s">
        <v>83</v>
      </c>
      <c r="R279" s="269" t="s">
        <v>102</v>
      </c>
    </row>
    <row r="280" spans="1:18" ht="37.5" customHeight="1" thickBot="1" x14ac:dyDescent="0.35">
      <c r="A280" s="347"/>
      <c r="B280" s="200" t="str">
        <f>IF($O280="x",'Class Record S2'!$B$29,"")</f>
        <v/>
      </c>
      <c r="C280" s="350" t="str">
        <f>IF($O280="x",'Class Record S2'!$D$29,"")</f>
        <v/>
      </c>
      <c r="D280" s="350"/>
      <c r="E280" s="350"/>
      <c r="F280" s="350"/>
      <c r="G280" s="350"/>
      <c r="H280" s="350"/>
      <c r="I280" s="350"/>
      <c r="J280" s="350"/>
      <c r="K280" s="350"/>
      <c r="L280" s="350"/>
      <c r="M280" s="202"/>
      <c r="O280" s="196" t="str">
        <f>IF(OR(AND('Class Record S2'!$K$77=".",COUNTIF('Class Record S2'!$K$56:$K$85,"\")&lt;5,COUNTIF('Class Record S2'!$K$56:$K$77,".")&lt;=(5-COUNTIF('Class Record S2'!$K$56:$K$85,"\"))),AND('Class Record S2'!$K$77="\",COUNTIF('Class Record S2'!$K$56:$K$77,"\")&lt;=5)),"x","")</f>
        <v/>
      </c>
      <c r="Q280" s="269" t="s">
        <v>84</v>
      </c>
      <c r="R280" s="269" t="s">
        <v>190</v>
      </c>
    </row>
    <row r="281" spans="1:18" ht="37.5" customHeight="1" x14ac:dyDescent="0.3">
      <c r="A281" s="345" t="str">
        <f>'Class Record S2'!$A$30</f>
        <v>Geometry</v>
      </c>
      <c r="B281" s="194" t="str">
        <f>IF($O281="x",'Class Record S2'!$B$30,"")</f>
        <v/>
      </c>
      <c r="C281" s="348" t="str">
        <f>IF($O281="x",'Class Record S2'!$D$30,"")</f>
        <v/>
      </c>
      <c r="D281" s="348"/>
      <c r="E281" s="348"/>
      <c r="F281" s="348"/>
      <c r="G281" s="348"/>
      <c r="H281" s="348"/>
      <c r="I281" s="348"/>
      <c r="J281" s="348"/>
      <c r="K281" s="348"/>
      <c r="L281" s="348"/>
      <c r="M281" s="203"/>
      <c r="O281" s="196" t="str">
        <f>IF(OR(AND('Class Record S2'!$K$78=".",COUNTIF('Class Record S2'!$K$56:$K$85,"\")&lt;5,COUNTIF('Class Record S2'!$K$56:$K$78,".")&lt;=(5-COUNTIF('Class Record S2'!$K$56:$K$85,"\"))),AND('Class Record S2'!$K$78="\",COUNTIF('Class Record S2'!$K$56:$K$78,"\")&lt;=5)),"x","")</f>
        <v/>
      </c>
      <c r="Q281" s="269" t="s">
        <v>85</v>
      </c>
      <c r="R281" s="269" t="s">
        <v>191</v>
      </c>
    </row>
    <row r="282" spans="1:18" ht="37.5" customHeight="1" x14ac:dyDescent="0.3">
      <c r="A282" s="346"/>
      <c r="B282" s="198" t="str">
        <f>IF($O282="x",'Class Record S2'!$B$31,"")</f>
        <v/>
      </c>
      <c r="C282" s="349" t="str">
        <f>IF($O282="x",'Class Record S2'!$D$31,"")</f>
        <v/>
      </c>
      <c r="D282" s="349"/>
      <c r="E282" s="349"/>
      <c r="F282" s="349"/>
      <c r="G282" s="349"/>
      <c r="H282" s="349"/>
      <c r="I282" s="349"/>
      <c r="J282" s="349"/>
      <c r="K282" s="349"/>
      <c r="L282" s="349"/>
      <c r="M282" s="204"/>
      <c r="O282" s="196" t="str">
        <f>IF(OR(AND('Class Record S2'!$K$79=".",COUNTIF('Class Record S2'!$K$56:$K$85,"\")&lt;5,COUNTIF('Class Record S2'!$K$56:$K$79,".")&lt;=(5-COUNTIF('Class Record S2'!$K$56:$K$85,"\"))),AND('Class Record S2'!$K$79="\",COUNTIF('Class Record S2'!$K$56:$K$79,"\")&lt;=5)),"x","")</f>
        <v/>
      </c>
      <c r="Q282" s="269" t="s">
        <v>86</v>
      </c>
      <c r="R282" s="269" t="s">
        <v>192</v>
      </c>
    </row>
    <row r="283" spans="1:18" ht="37.5" customHeight="1" x14ac:dyDescent="0.3">
      <c r="A283" s="346"/>
      <c r="B283" s="198" t="str">
        <f>IF($O283="x",'Class Record S2'!$B$32,"")</f>
        <v/>
      </c>
      <c r="C283" s="349" t="str">
        <f>IF($O283="x",'Class Record S2'!$D$32,"")</f>
        <v/>
      </c>
      <c r="D283" s="349"/>
      <c r="E283" s="349"/>
      <c r="F283" s="349"/>
      <c r="G283" s="349"/>
      <c r="H283" s="349"/>
      <c r="I283" s="349"/>
      <c r="J283" s="349"/>
      <c r="K283" s="349"/>
      <c r="L283" s="349"/>
      <c r="M283" s="204"/>
      <c r="O283" s="196" t="str">
        <f>IF(OR(AND('Class Record S2'!$K$80=".",COUNTIF('Class Record S2'!$K$56:$K$85,"\")&lt;5,COUNTIF('Class Record S2'!$K$56:$K$80,".")&lt;=(5-COUNTIF('Class Record S2'!$K$56:$K$85,"\"))),AND('Class Record S2'!$K$80="\",COUNTIF('Class Record S2'!$K$56:$K$80,"\")&lt;=5)),"x","")</f>
        <v/>
      </c>
      <c r="Q283" s="269" t="s">
        <v>87</v>
      </c>
      <c r="R283" s="269" t="s">
        <v>193</v>
      </c>
    </row>
    <row r="284" spans="1:18" ht="37.5" customHeight="1" x14ac:dyDescent="0.3">
      <c r="A284" s="346"/>
      <c r="B284" s="198" t="str">
        <f>IF($O284="x",'Class Record S2'!$B$33,"")</f>
        <v/>
      </c>
      <c r="C284" s="349" t="str">
        <f>IF($O284="x",'Class Record S2'!$D$33,"")</f>
        <v/>
      </c>
      <c r="D284" s="349"/>
      <c r="E284" s="349"/>
      <c r="F284" s="349"/>
      <c r="G284" s="349"/>
      <c r="H284" s="349"/>
      <c r="I284" s="349"/>
      <c r="J284" s="349"/>
      <c r="K284" s="349"/>
      <c r="L284" s="349"/>
      <c r="M284" s="204"/>
      <c r="O284" s="196" t="str">
        <f>IF(OR(AND('Class Record S2'!$K$81=".",COUNTIF('Class Record S2'!$K$56:$K$85,"\")&lt;5,COUNTIF('Class Record S2'!$K$56:$K$81,".")&lt;=(5-COUNTIF('Class Record S2'!$K$56:$K$85,"\"))),AND('Class Record S2'!$K$81="\",COUNTIF('Class Record S2'!$K$56:$K$81,"\")&lt;=5)),"x","")</f>
        <v/>
      </c>
      <c r="Q284" s="269" t="s">
        <v>88</v>
      </c>
      <c r="R284" s="269" t="s">
        <v>194</v>
      </c>
    </row>
    <row r="285" spans="1:18" ht="37.5" customHeight="1" x14ac:dyDescent="0.3">
      <c r="A285" s="346"/>
      <c r="B285" s="198" t="str">
        <f>IF($O285="x",'Class Record S2'!$B$34,"")</f>
        <v/>
      </c>
      <c r="C285" s="349" t="str">
        <f>IF($O285="x",'Class Record S2'!$D$34,"")</f>
        <v/>
      </c>
      <c r="D285" s="349"/>
      <c r="E285" s="349"/>
      <c r="F285" s="349"/>
      <c r="G285" s="349"/>
      <c r="H285" s="349"/>
      <c r="I285" s="349"/>
      <c r="J285" s="349"/>
      <c r="K285" s="349"/>
      <c r="L285" s="349"/>
      <c r="M285" s="204"/>
      <c r="O285" s="196" t="str">
        <f>IF(OR(AND('Class Record S2'!$K$82=".",COUNTIF('Class Record S2'!$K$56:$K$85,"\")&lt;5,COUNTIF('Class Record S2'!$K$56:$K$82,".")&lt;=(5-COUNTIF('Class Record S2'!$K$56:$K$85,"\"))),AND('Class Record S2'!$K$82="\",COUNTIF('Class Record S2'!$K$56:$K$82,"\")&lt;=5)),"x","")</f>
        <v/>
      </c>
      <c r="Q285" s="269" t="s">
        <v>89</v>
      </c>
      <c r="R285" s="269" t="s">
        <v>195</v>
      </c>
    </row>
    <row r="286" spans="1:18" ht="30.75" customHeight="1" thickBot="1" x14ac:dyDescent="0.35">
      <c r="A286" s="347"/>
      <c r="B286" s="200" t="str">
        <f>IF($O286="x",'Class Record S2'!$B$35,"")</f>
        <v/>
      </c>
      <c r="C286" s="350" t="str">
        <f>IF($O286="x",'Class Record S2'!$D$35,"")</f>
        <v/>
      </c>
      <c r="D286" s="350"/>
      <c r="E286" s="350"/>
      <c r="F286" s="350"/>
      <c r="G286" s="350"/>
      <c r="H286" s="350"/>
      <c r="I286" s="350"/>
      <c r="J286" s="350"/>
      <c r="K286" s="350"/>
      <c r="L286" s="350"/>
      <c r="M286" s="202"/>
      <c r="O286" s="196" t="str">
        <f>IF(OR(AND('Class Record S2'!$K$83=".",COUNTIF('Class Record S2'!$K$56:$K$85,"\")&lt;5,COUNTIF('Class Record S2'!$K$56:$K$83,".")&lt;=(5-COUNTIF('Class Record S2'!$K$56:$K$85,"\"))),AND('Class Record S2'!$K$83="\",COUNTIF('Class Record S2'!$K$56:$K$83,"\")&lt;=5)),"x","")</f>
        <v/>
      </c>
      <c r="Q286" s="269" t="s">
        <v>90</v>
      </c>
      <c r="R286" s="269" t="s">
        <v>177</v>
      </c>
    </row>
    <row r="287" spans="1:18" ht="37.5" customHeight="1" x14ac:dyDescent="0.3">
      <c r="A287" s="345" t="str">
        <f>'Class Record S2'!$A$36</f>
        <v>Stat</v>
      </c>
      <c r="B287" s="194" t="str">
        <f>IF($O287="x",'Class Record S2'!$B$36,"")</f>
        <v/>
      </c>
      <c r="C287" s="348" t="str">
        <f>IF($O287="x",'Class Record S2'!$D$36,"")</f>
        <v/>
      </c>
      <c r="D287" s="348"/>
      <c r="E287" s="348"/>
      <c r="F287" s="348"/>
      <c r="G287" s="348"/>
      <c r="H287" s="348"/>
      <c r="I287" s="348"/>
      <c r="J287" s="348"/>
      <c r="K287" s="348"/>
      <c r="L287" s="348"/>
      <c r="M287" s="203"/>
      <c r="O287" s="196" t="str">
        <f>IF(OR(AND('Class Record S2'!$K$84=".",COUNTIF('Class Record S2'!$K$56:$K$85,"\")&lt;5,COUNTIF('Class Record S2'!$K$56:$K$84,".")&lt;=(5-COUNTIF('Class Record S2'!$K$56:$K$85,"\"))),AND('Class Record S2'!$K$84="\",COUNTIF('Class Record S2'!$K$56:$K$84,"\")&lt;=5)),"x","")</f>
        <v/>
      </c>
      <c r="Q287" s="269" t="s">
        <v>91</v>
      </c>
      <c r="R287" s="269" t="s">
        <v>196</v>
      </c>
    </row>
    <row r="288" spans="1:18" ht="37.5" customHeight="1" thickBot="1" x14ac:dyDescent="0.35">
      <c r="A288" s="347"/>
      <c r="B288" s="200" t="str">
        <f>IF($O288="x",'Class Record S2'!$B$37,"")</f>
        <v/>
      </c>
      <c r="C288" s="350" t="str">
        <f>IF($O288="x",'Class Record S2'!$D$37,"")</f>
        <v/>
      </c>
      <c r="D288" s="350"/>
      <c r="E288" s="350"/>
      <c r="F288" s="350"/>
      <c r="G288" s="350"/>
      <c r="H288" s="350"/>
      <c r="I288" s="350"/>
      <c r="J288" s="350"/>
      <c r="K288" s="350"/>
      <c r="L288" s="350"/>
      <c r="M288" s="202"/>
      <c r="O288" s="196" t="str">
        <f>IF(OR(AND('Class Record S2'!$K$85=".",COUNTIF('Class Record S2'!$K$56:$K$85,"\")&lt;5,COUNTIF('Class Record S2'!$K$56:$K$85,".")&lt;=(5-COUNTIF('Class Record S2'!$K$56:$K$85,"\"))),AND('Class Record S2'!$K$85="\",COUNTIF('Class Record S2'!$K$56:$K$85,"\")&lt;=5)),"x","")</f>
        <v/>
      </c>
      <c r="Q288" s="269" t="s">
        <v>92</v>
      </c>
      <c r="R288" s="269" t="s">
        <v>197</v>
      </c>
    </row>
    <row r="289" spans="1:18" ht="16.5" customHeight="1" thickBot="1" x14ac:dyDescent="0.35">
      <c r="A289" s="351" t="s">
        <v>45</v>
      </c>
      <c r="B289" s="352"/>
      <c r="C289" s="352"/>
      <c r="D289" s="352"/>
      <c r="E289" s="352"/>
      <c r="F289" s="352"/>
      <c r="G289" s="352"/>
      <c r="H289" s="352"/>
      <c r="I289" s="352"/>
      <c r="J289" s="352"/>
      <c r="K289" s="353"/>
      <c r="L289" s="354" t="s">
        <v>46</v>
      </c>
      <c r="M289" s="355"/>
      <c r="Q289" s="270"/>
      <c r="R289" s="270"/>
    </row>
    <row r="290" spans="1:18" ht="28.5" customHeight="1" x14ac:dyDescent="0.3">
      <c r="A290" s="356"/>
      <c r="B290" s="357"/>
      <c r="C290" s="357"/>
      <c r="D290" s="357"/>
      <c r="E290" s="357"/>
      <c r="F290" s="357"/>
      <c r="G290" s="357"/>
      <c r="H290" s="357"/>
      <c r="I290" s="357"/>
      <c r="J290" s="357"/>
      <c r="K290" s="358"/>
      <c r="L290" s="365" t="str">
        <f>'Class Record S2'!$K$86</f>
        <v>N</v>
      </c>
      <c r="M290" s="366"/>
      <c r="Q290" s="270"/>
      <c r="R290" s="270"/>
    </row>
    <row r="291" spans="1:18" ht="28.5" customHeight="1" x14ac:dyDescent="0.3">
      <c r="A291" s="359"/>
      <c r="B291" s="360"/>
      <c r="C291" s="360"/>
      <c r="D291" s="360"/>
      <c r="E291" s="360"/>
      <c r="F291" s="360"/>
      <c r="G291" s="360"/>
      <c r="H291" s="360"/>
      <c r="I291" s="360"/>
      <c r="J291" s="360"/>
      <c r="K291" s="361"/>
      <c r="L291" s="367"/>
      <c r="M291" s="368"/>
      <c r="Q291" s="270"/>
      <c r="R291" s="270"/>
    </row>
    <row r="292" spans="1:18" ht="28.5" customHeight="1" thickBot="1" x14ac:dyDescent="0.35">
      <c r="A292" s="362"/>
      <c r="B292" s="363"/>
      <c r="C292" s="363"/>
      <c r="D292" s="363"/>
      <c r="E292" s="363"/>
      <c r="F292" s="363"/>
      <c r="G292" s="363"/>
      <c r="H292" s="363"/>
      <c r="I292" s="363"/>
      <c r="J292" s="363"/>
      <c r="K292" s="364"/>
      <c r="L292" s="369"/>
      <c r="M292" s="370"/>
      <c r="Q292" s="270"/>
      <c r="R292" s="270"/>
    </row>
    <row r="293" spans="1:18" x14ac:dyDescent="0.3">
      <c r="Q293" s="270"/>
      <c r="R293" s="270"/>
    </row>
    <row r="294" spans="1:18" ht="19.5" thickBot="1" x14ac:dyDescent="0.35">
      <c r="Q294" s="270"/>
      <c r="R294" s="270"/>
    </row>
    <row r="295" spans="1:18" ht="23.25" customHeight="1" thickBot="1" x14ac:dyDescent="0.35">
      <c r="A295" s="371" t="str">
        <f>'Class Record S2'!$D$1</f>
        <v>A N OTHER SCHOOL</v>
      </c>
      <c r="B295" s="372"/>
      <c r="C295" s="372"/>
      <c r="D295" s="372"/>
      <c r="E295" s="372"/>
      <c r="F295" s="372"/>
      <c r="G295" s="372"/>
      <c r="H295" s="372"/>
      <c r="I295" s="372"/>
      <c r="J295" s="372"/>
      <c r="K295" s="372"/>
      <c r="L295" s="372"/>
      <c r="M295" s="373"/>
      <c r="Q295" s="270"/>
      <c r="R295" s="270"/>
    </row>
    <row r="296" spans="1:18" ht="15.75" customHeight="1" thickBot="1" x14ac:dyDescent="0.35">
      <c r="A296" s="374" t="s">
        <v>18</v>
      </c>
      <c r="B296" s="375"/>
      <c r="C296" s="375"/>
      <c r="D296" s="376">
        <f>'Class Record S2'!$L$2</f>
        <v>0</v>
      </c>
      <c r="E296" s="376"/>
      <c r="F296" s="376"/>
      <c r="G296" s="377"/>
      <c r="H296" s="380" t="s">
        <v>19</v>
      </c>
      <c r="I296" s="382">
        <f>'Class Record S2'!$E$88</f>
        <v>0</v>
      </c>
      <c r="J296" s="382"/>
      <c r="K296" s="383" t="str">
        <f>'Class Record S2'!$C$2</f>
        <v>CLASS: 2A</v>
      </c>
      <c r="L296" s="383"/>
      <c r="M296" s="384"/>
      <c r="Q296" s="270"/>
      <c r="R296" s="270"/>
    </row>
    <row r="297" spans="1:18" ht="15.75" customHeight="1" thickBot="1" x14ac:dyDescent="0.35">
      <c r="A297" s="351"/>
      <c r="B297" s="352"/>
      <c r="C297" s="352"/>
      <c r="D297" s="378"/>
      <c r="E297" s="378"/>
      <c r="F297" s="378"/>
      <c r="G297" s="379"/>
      <c r="H297" s="380"/>
      <c r="I297" s="382"/>
      <c r="J297" s="382"/>
      <c r="K297" s="383"/>
      <c r="L297" s="383"/>
      <c r="M297" s="384"/>
      <c r="Q297" s="270"/>
      <c r="R297" s="270"/>
    </row>
    <row r="298" spans="1:18" ht="19.5" thickBot="1" x14ac:dyDescent="0.35">
      <c r="A298" s="395" t="s">
        <v>20</v>
      </c>
      <c r="B298" s="396"/>
      <c r="C298" s="396"/>
      <c r="D298" s="396"/>
      <c r="E298" s="396"/>
      <c r="F298" s="397" t="s">
        <v>21</v>
      </c>
      <c r="G298" s="398"/>
      <c r="H298" s="398"/>
      <c r="I298" s="399"/>
      <c r="J298" s="400" t="s">
        <v>22</v>
      </c>
      <c r="K298" s="401"/>
      <c r="L298" s="401"/>
      <c r="M298" s="402"/>
      <c r="Q298" s="270"/>
      <c r="R298" s="270"/>
    </row>
    <row r="299" spans="1:18" ht="16.5" customHeight="1" thickBot="1" x14ac:dyDescent="0.35">
      <c r="A299" s="385" t="s">
        <v>23</v>
      </c>
      <c r="B299" s="386"/>
      <c r="C299" s="387"/>
      <c r="D299" s="388" t="s">
        <v>24</v>
      </c>
      <c r="E299" s="389"/>
      <c r="F299" s="390" t="s">
        <v>25</v>
      </c>
      <c r="G299" s="391"/>
      <c r="H299" s="391" t="s">
        <v>26</v>
      </c>
      <c r="I299" s="392"/>
      <c r="J299" s="390" t="s">
        <v>27</v>
      </c>
      <c r="K299" s="391"/>
      <c r="L299" s="393" t="s">
        <v>28</v>
      </c>
      <c r="M299" s="394"/>
      <c r="Q299" s="270"/>
      <c r="R299" s="270"/>
    </row>
    <row r="300" spans="1:18" ht="31.5" customHeight="1" thickBot="1" x14ac:dyDescent="0.35">
      <c r="A300" s="205"/>
      <c r="B300" s="206" t="s">
        <v>55</v>
      </c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8" t="s">
        <v>44</v>
      </c>
      <c r="Q300" s="403" t="s">
        <v>121</v>
      </c>
      <c r="R300" s="403"/>
    </row>
    <row r="301" spans="1:18" ht="37.5" customHeight="1" x14ac:dyDescent="0.3">
      <c r="A301" s="345" t="str">
        <f>'Class Record S2'!$A$8</f>
        <v>Place Value</v>
      </c>
      <c r="B301" s="194" t="str">
        <f>IF($O301="x",'Class Record S2'!$B$8,"")</f>
        <v/>
      </c>
      <c r="C301" s="348" t="str">
        <f>IF($O301="x",'Class Record S2'!$D$8,"")</f>
        <v/>
      </c>
      <c r="D301" s="348"/>
      <c r="E301" s="348"/>
      <c r="F301" s="348"/>
      <c r="G301" s="348"/>
      <c r="H301" s="348"/>
      <c r="I301" s="348"/>
      <c r="J301" s="348"/>
      <c r="K301" s="348"/>
      <c r="L301" s="348"/>
      <c r="M301" s="195"/>
      <c r="O301" s="196" t="str">
        <f>IF(OR(AND('Class Record S2'!$L$56=".",COUNTIF('Class Record S2'!$L$56:$L$85,"\")&lt;5,COUNTIF('Class Record S2'!$L$56:$L$56,".")&lt;=(5-COUNTIF('Class Record S2'!$L$56:$L$85,"\"))),AND('Class Record S2'!$L$56="\",COUNTIF('Class Record S2'!$L$56:$L$56,"\")&lt;=5)),"x","")</f>
        <v/>
      </c>
      <c r="Q301" s="269" t="s">
        <v>63</v>
      </c>
      <c r="R301" s="269" t="s">
        <v>93</v>
      </c>
    </row>
    <row r="302" spans="1:18" ht="37.5" customHeight="1" x14ac:dyDescent="0.3">
      <c r="A302" s="346"/>
      <c r="B302" s="198" t="str">
        <f>IF($O302="x",'Class Record S2'!$B$9,"")</f>
        <v/>
      </c>
      <c r="C302" s="349" t="str">
        <f>IF($O302="x",'Class Record S2'!$D$9,"")</f>
        <v/>
      </c>
      <c r="D302" s="349"/>
      <c r="E302" s="349"/>
      <c r="F302" s="349"/>
      <c r="G302" s="349"/>
      <c r="H302" s="349"/>
      <c r="I302" s="349"/>
      <c r="J302" s="349"/>
      <c r="K302" s="349"/>
      <c r="L302" s="349"/>
      <c r="M302" s="199"/>
      <c r="O302" s="196" t="str">
        <f>IF(OR(AND('Class Record S2'!$L$57=".",COUNTIF('Class Record S2'!$L$56:$L$85,"\")&lt;5,COUNTIF('Class Record S2'!$L$56:$L$57,".")&lt;=(5-COUNTIF('Class Record S2'!$L$56:$L$85,"\"))),AND('Class Record S2'!$L$57="\",COUNTIF('Class Record S2'!$L$56:$L$57,"\")&lt;=5)),"x","")</f>
        <v/>
      </c>
      <c r="Q302" s="269" t="s">
        <v>64</v>
      </c>
      <c r="R302" s="269" t="s">
        <v>179</v>
      </c>
    </row>
    <row r="303" spans="1:18" ht="37.5" customHeight="1" x14ac:dyDescent="0.3">
      <c r="A303" s="346"/>
      <c r="B303" s="198" t="str">
        <f>IF($O303="x",'Class Record S2'!$B$10,"")</f>
        <v/>
      </c>
      <c r="C303" s="349" t="str">
        <f>IF($O303="x",'Class Record S2'!$D$10,"")</f>
        <v/>
      </c>
      <c r="D303" s="349"/>
      <c r="E303" s="349"/>
      <c r="F303" s="349"/>
      <c r="G303" s="349"/>
      <c r="H303" s="349"/>
      <c r="I303" s="349"/>
      <c r="J303" s="349"/>
      <c r="K303" s="349"/>
      <c r="L303" s="349"/>
      <c r="M303" s="199"/>
      <c r="O303" s="196" t="str">
        <f>IF(OR(AND('Class Record S2'!$L$58=".",COUNTIF('Class Record S2'!$L$56:$L$85,"\")&lt;5,COUNTIF('Class Record S2'!$L$56:$L$58,".")&lt;=(5-COUNTIF('Class Record S2'!$L$56:$L$85,"\"))),AND('Class Record S2'!$L$58="\",COUNTIF('Class Record S2'!$L$56:$L$58,"\")&lt;=5)),"x","")</f>
        <v/>
      </c>
      <c r="Q303" s="269" t="s">
        <v>65</v>
      </c>
      <c r="R303" s="269" t="s">
        <v>180</v>
      </c>
    </row>
    <row r="304" spans="1:18" ht="37.5" customHeight="1" x14ac:dyDescent="0.3">
      <c r="A304" s="346"/>
      <c r="B304" s="198" t="str">
        <f>IF($O304="x",'Class Record S2'!$B$11,"")</f>
        <v/>
      </c>
      <c r="C304" s="349" t="str">
        <f>IF($O304="x",'Class Record S2'!$D$11,"")</f>
        <v/>
      </c>
      <c r="D304" s="349"/>
      <c r="E304" s="349"/>
      <c r="F304" s="349"/>
      <c r="G304" s="349"/>
      <c r="H304" s="349"/>
      <c r="I304" s="349"/>
      <c r="J304" s="349"/>
      <c r="K304" s="349"/>
      <c r="L304" s="349"/>
      <c r="M304" s="199"/>
      <c r="O304" s="196" t="str">
        <f>IF(OR(AND('Class Record S2'!$L$59=".",COUNTIF('Class Record S2'!$L$56:$L$85,"\")&lt;5,COUNTIF('Class Record S2'!$L$56:$L$59,".")&lt;=(5-COUNTIF('Class Record S2'!$L$56:$L$85,"\"))),AND('Class Record S2'!$L$59="\",COUNTIF('Class Record S2'!$L$56:$L$59,"\")&lt;=5)),"x","")</f>
        <v/>
      </c>
      <c r="Q304" s="269" t="s">
        <v>66</v>
      </c>
      <c r="R304" s="269" t="s">
        <v>181</v>
      </c>
    </row>
    <row r="305" spans="1:18" ht="37.5" customHeight="1" thickBot="1" x14ac:dyDescent="0.35">
      <c r="A305" s="347"/>
      <c r="B305" s="200" t="str">
        <f>IF($O305="x",'Class Record S2'!$B$12,"")</f>
        <v/>
      </c>
      <c r="C305" s="350" t="str">
        <f>IF($O305="x",'Class Record S2'!$D$12,"")</f>
        <v/>
      </c>
      <c r="D305" s="350"/>
      <c r="E305" s="350"/>
      <c r="F305" s="350"/>
      <c r="G305" s="350"/>
      <c r="H305" s="350"/>
      <c r="I305" s="350"/>
      <c r="J305" s="350"/>
      <c r="K305" s="350"/>
      <c r="L305" s="350"/>
      <c r="M305" s="201"/>
      <c r="O305" s="196" t="str">
        <f>IF(OR(AND('Class Record S2'!$L$60=".",COUNTIF('Class Record S2'!$L$56:$L$85,"\")&lt;5,COUNTIF('Class Record S2'!$L$56:$L$60,".")&lt;=(5-COUNTIF('Class Record S2'!$L$56:$L$85,"\"))),AND('Class Record S2'!$L$60="\",COUNTIF('Class Record S2'!$L$56:$L$60,"\")&lt;=5)),"x","")</f>
        <v/>
      </c>
      <c r="Q305" s="269" t="s">
        <v>67</v>
      </c>
      <c r="R305" s="269" t="s">
        <v>182</v>
      </c>
    </row>
    <row r="306" spans="1:18" ht="37.5" customHeight="1" x14ac:dyDescent="0.3">
      <c r="A306" s="345" t="str">
        <f>'Class Record S2'!$A$13</f>
        <v>Add/Sub</v>
      </c>
      <c r="B306" s="194" t="str">
        <f>IF($O306="x",'Class Record S2'!$B$13,"")</f>
        <v/>
      </c>
      <c r="C306" s="348" t="str">
        <f>IF($O306="x",'Class Record S2'!$D$13,"")</f>
        <v/>
      </c>
      <c r="D306" s="348"/>
      <c r="E306" s="348"/>
      <c r="F306" s="348"/>
      <c r="G306" s="348"/>
      <c r="H306" s="348"/>
      <c r="I306" s="348"/>
      <c r="J306" s="348"/>
      <c r="K306" s="348"/>
      <c r="L306" s="348"/>
      <c r="M306" s="195"/>
      <c r="O306" s="196" t="str">
        <f>IF(OR(AND('Class Record S2'!$L$61=".",COUNTIF('Class Record S2'!$L$56:$L$85,"\")&lt;5,COUNTIF('Class Record S2'!$L$56:$L$61,".")&lt;=(5-COUNTIF('Class Record S2'!$L$56:$L$85,"\"))),AND('Class Record S2'!$L$61="\",COUNTIF('Class Record S2'!$L$56:$L$61,"\")&lt;=5)),"x","")</f>
        <v/>
      </c>
      <c r="Q306" s="269" t="s">
        <v>68</v>
      </c>
      <c r="R306" s="269" t="s">
        <v>94</v>
      </c>
    </row>
    <row r="307" spans="1:18" ht="37.5" customHeight="1" x14ac:dyDescent="0.3">
      <c r="A307" s="346"/>
      <c r="B307" s="198" t="str">
        <f>IF($O307="x",'Class Record S2'!$B$14,"")</f>
        <v/>
      </c>
      <c r="C307" s="349" t="str">
        <f>IF($O307="x",'Class Record S2'!$D$14,"")</f>
        <v/>
      </c>
      <c r="D307" s="349"/>
      <c r="E307" s="349"/>
      <c r="F307" s="349"/>
      <c r="G307" s="349"/>
      <c r="H307" s="349"/>
      <c r="I307" s="349"/>
      <c r="J307" s="349"/>
      <c r="K307" s="349"/>
      <c r="L307" s="349"/>
      <c r="M307" s="199"/>
      <c r="O307" s="196" t="str">
        <f>IF(OR(AND('Class Record S2'!$L$62=".",COUNTIF('Class Record S2'!$L$56:$L$85,"\")&lt;5,COUNTIF('Class Record S2'!$L$56:$L$62,".")&lt;=(5-COUNTIF('Class Record S2'!$L$56:$L$85,"\"))),AND('Class Record S2'!$L$62="\",COUNTIF('Class Record S2'!$L$56:$L$62,"\")&lt;=5)),"x","")</f>
        <v/>
      </c>
      <c r="Q307" s="269" t="s">
        <v>69</v>
      </c>
      <c r="R307" s="269" t="s">
        <v>95</v>
      </c>
    </row>
    <row r="308" spans="1:18" ht="37.5" customHeight="1" x14ac:dyDescent="0.3">
      <c r="A308" s="346"/>
      <c r="B308" s="198" t="str">
        <f>IF($O308="x",'Class Record S2'!$B$15,"")</f>
        <v/>
      </c>
      <c r="C308" s="349" t="str">
        <f>IF($O308="x",'Class Record S2'!$D$15,"")</f>
        <v/>
      </c>
      <c r="D308" s="349"/>
      <c r="E308" s="349"/>
      <c r="F308" s="349"/>
      <c r="G308" s="349"/>
      <c r="H308" s="349"/>
      <c r="I308" s="349"/>
      <c r="J308" s="349"/>
      <c r="K308" s="349"/>
      <c r="L308" s="349"/>
      <c r="M308" s="199"/>
      <c r="O308" s="196" t="str">
        <f>IF(OR(AND('Class Record S2'!$L$63=".",COUNTIF('Class Record S2'!$L$56:$L$85,"\")&lt;5,COUNTIF('Class Record S2'!$L$56:$L$63,".")&lt;=(5-COUNTIF('Class Record S2'!$L$56:$L$85,"\"))),AND('Class Record S2'!$L$63="\",COUNTIF('Class Record S2'!$L$56:$L$63,"\")&lt;=5)),"x","")</f>
        <v/>
      </c>
      <c r="Q308" s="269" t="s">
        <v>70</v>
      </c>
      <c r="R308" s="269" t="s">
        <v>96</v>
      </c>
    </row>
    <row r="309" spans="1:18" ht="37.5" customHeight="1" x14ac:dyDescent="0.3">
      <c r="A309" s="346"/>
      <c r="B309" s="198" t="str">
        <f>IF($O309="x",'Class Record S2'!$B$16,"")</f>
        <v/>
      </c>
      <c r="C309" s="349" t="str">
        <f>IF($O309="x",'Class Record S2'!$D$16,"")</f>
        <v/>
      </c>
      <c r="D309" s="349"/>
      <c r="E309" s="349"/>
      <c r="F309" s="349"/>
      <c r="G309" s="349"/>
      <c r="H309" s="349"/>
      <c r="I309" s="349"/>
      <c r="J309" s="349"/>
      <c r="K309" s="349"/>
      <c r="L309" s="349"/>
      <c r="M309" s="199"/>
      <c r="O309" s="196" t="str">
        <f>IF(OR(AND('Class Record S2'!$L$64=".",COUNTIF('Class Record S2'!$L$56:$L$85,"\")&lt;5,COUNTIF('Class Record S2'!$L$56:$L$64,".")&lt;=(5-COUNTIF('Class Record S2'!$L$56:$L$85,"\"))),AND('Class Record S2'!$L$64="\",COUNTIF('Class Record S2'!$L$56:$L$64,"\")&lt;=5)),"x","")</f>
        <v/>
      </c>
      <c r="Q309" s="269" t="s">
        <v>71</v>
      </c>
      <c r="R309" s="269" t="s">
        <v>97</v>
      </c>
    </row>
    <row r="310" spans="1:18" ht="37.5" customHeight="1" thickBot="1" x14ac:dyDescent="0.35">
      <c r="A310" s="347"/>
      <c r="B310" s="200" t="str">
        <f>IF($O310="x",'Class Record S2'!$B$17,"")</f>
        <v/>
      </c>
      <c r="C310" s="350" t="str">
        <f>IF($O310="x",'Class Record S2'!$D$17,"")</f>
        <v/>
      </c>
      <c r="D310" s="350"/>
      <c r="E310" s="350"/>
      <c r="F310" s="350"/>
      <c r="G310" s="350"/>
      <c r="H310" s="350"/>
      <c r="I310" s="350"/>
      <c r="J310" s="350"/>
      <c r="K310" s="350"/>
      <c r="L310" s="350"/>
      <c r="M310" s="202"/>
      <c r="O310" s="196" t="str">
        <f>IF(OR(AND('Class Record S2'!$L$65=".",COUNTIF('Class Record S2'!$L$56:$L$85,"\")&lt;5,COUNTIF('Class Record S2'!$L$56:$L$65,".")&lt;=(5-COUNTIF('Class Record S2'!$L$56:$L$85,"\"))),AND('Class Record S2'!$L$65="\",COUNTIF('Class Record S2'!$L$56:$L$65,"\")&lt;=5)),"x","")</f>
        <v/>
      </c>
      <c r="Q310" s="269" t="s">
        <v>72</v>
      </c>
      <c r="R310" s="269" t="s">
        <v>183</v>
      </c>
    </row>
    <row r="311" spans="1:18" ht="37.5" customHeight="1" x14ac:dyDescent="0.3">
      <c r="A311" s="345" t="str">
        <f>'Class Record S2'!$A$18</f>
        <v>Multi/Div</v>
      </c>
      <c r="B311" s="194" t="str">
        <f>IF($O311="x",'Class Record S2'!$B$18,"")</f>
        <v/>
      </c>
      <c r="C311" s="348" t="str">
        <f>IF($O311="x",'Class Record S2'!$D$18,"")</f>
        <v/>
      </c>
      <c r="D311" s="348"/>
      <c r="E311" s="348"/>
      <c r="F311" s="348"/>
      <c r="G311" s="348"/>
      <c r="H311" s="348"/>
      <c r="I311" s="348"/>
      <c r="J311" s="348"/>
      <c r="K311" s="348"/>
      <c r="L311" s="348"/>
      <c r="M311" s="203"/>
      <c r="O311" s="196" t="str">
        <f>IF(OR(AND('Class Record S2'!$L$66=".",COUNTIF('Class Record S2'!$L$56:$L$85,"\")&lt;5,COUNTIF('Class Record S2'!$L$56:$L$66,".")&lt;=(5-COUNTIF('Class Record S2'!$L$56:$L$85,"\"))),AND('Class Record S2'!$L$66="\",COUNTIF('Class Record S2'!$L$56:$L$66,"\")&lt;=5)),"x","")</f>
        <v/>
      </c>
      <c r="Q311" s="269" t="s">
        <v>73</v>
      </c>
      <c r="R311" s="269" t="s">
        <v>98</v>
      </c>
    </row>
    <row r="312" spans="1:18" ht="37.5" customHeight="1" x14ac:dyDescent="0.3">
      <c r="A312" s="346"/>
      <c r="B312" s="198" t="str">
        <f>IF($O312="x",'Class Record S2'!$B$19,"")</f>
        <v/>
      </c>
      <c r="C312" s="349" t="str">
        <f>IF($O312="x",'Class Record S2'!$D$19,"")</f>
        <v/>
      </c>
      <c r="D312" s="349"/>
      <c r="E312" s="349"/>
      <c r="F312" s="349"/>
      <c r="G312" s="349"/>
      <c r="H312" s="349"/>
      <c r="I312" s="349"/>
      <c r="J312" s="349"/>
      <c r="K312" s="349"/>
      <c r="L312" s="349"/>
      <c r="M312" s="204"/>
      <c r="O312" s="196" t="str">
        <f>IF(OR(AND('Class Record S2'!$L$67=".",COUNTIF('Class Record S2'!$L$56:$L$85,"\")&lt;5,COUNTIF('Class Record S2'!$L$56:$L$67,".")&lt;=(5-COUNTIF('Class Record S2'!$L$56:$L$85,"\"))),AND('Class Record S2'!$L$67="\",COUNTIF('Class Record S2'!$L$56:$L$67,"\")&lt;=5)),"x","")</f>
        <v/>
      </c>
      <c r="Q312" s="269" t="s">
        <v>74</v>
      </c>
      <c r="R312" s="269" t="s">
        <v>99</v>
      </c>
    </row>
    <row r="313" spans="1:18" ht="37.5" customHeight="1" x14ac:dyDescent="0.3">
      <c r="A313" s="346"/>
      <c r="B313" s="198" t="str">
        <f>IF($O313="x",'Class Record S2'!$B$20,"")</f>
        <v/>
      </c>
      <c r="C313" s="349" t="str">
        <f>IF($O313="x",'Class Record S2'!$D$20,"")</f>
        <v/>
      </c>
      <c r="D313" s="349"/>
      <c r="E313" s="349"/>
      <c r="F313" s="349"/>
      <c r="G313" s="349"/>
      <c r="H313" s="349"/>
      <c r="I313" s="349"/>
      <c r="J313" s="349"/>
      <c r="K313" s="349"/>
      <c r="L313" s="349"/>
      <c r="M313" s="204"/>
      <c r="O313" s="196" t="str">
        <f>IF(OR(AND('Class Record S2'!$L$68=".",COUNTIF('Class Record S2'!$L$56:$L$85,"\")&lt;5,COUNTIF('Class Record S2'!$L$56:$L$68,".")&lt;=(5-COUNTIF('Class Record S2'!$L$56:$L$85,"\"))),AND('Class Record S2'!$L$68="\",COUNTIF('Class Record S2'!$L$56:$L$68,"\")&lt;=5)),"x","")</f>
        <v/>
      </c>
      <c r="Q313" s="269" t="s">
        <v>75</v>
      </c>
      <c r="R313" s="269" t="s">
        <v>100</v>
      </c>
    </row>
    <row r="314" spans="1:18" ht="37.5" customHeight="1" thickBot="1" x14ac:dyDescent="0.35">
      <c r="A314" s="347"/>
      <c r="B314" s="200" t="str">
        <f>IF($O314="x",'Class Record S2'!$B$21,"")</f>
        <v/>
      </c>
      <c r="C314" s="350" t="str">
        <f>IF($O314="x",'Class Record S2'!$D$21,"")</f>
        <v/>
      </c>
      <c r="D314" s="350"/>
      <c r="E314" s="350"/>
      <c r="F314" s="350"/>
      <c r="G314" s="350"/>
      <c r="H314" s="350"/>
      <c r="I314" s="350"/>
      <c r="J314" s="350"/>
      <c r="K314" s="350"/>
      <c r="L314" s="350"/>
      <c r="M314" s="202"/>
      <c r="O314" s="196" t="str">
        <f>IF(OR(AND('Class Record S2'!$L$69=".",COUNTIF('Class Record S2'!$L$56:$L$85,"\")&lt;5,COUNTIF('Class Record S2'!$L$56:$L$69,".")&lt;=(5-COUNTIF('Class Record S2'!$L$56:$L$85,"\"))),AND('Class Record S2'!$L$69="\",COUNTIF('Class Record S2'!$L$56:$L$69,"\")&lt;=5)),"x","")</f>
        <v/>
      </c>
      <c r="Q314" s="269" t="s">
        <v>76</v>
      </c>
      <c r="R314" s="269" t="s">
        <v>101</v>
      </c>
    </row>
    <row r="315" spans="1:18" ht="37.5" customHeight="1" x14ac:dyDescent="0.3">
      <c r="A315" s="345" t="str">
        <f>'Class Record S2'!$A$22</f>
        <v>Frac</v>
      </c>
      <c r="B315" s="194" t="str">
        <f>IF($O315="x",'Class Record S2'!$B$22,"")</f>
        <v/>
      </c>
      <c r="C315" s="348" t="str">
        <f>IF($O315="x",'Class Record S2'!$D$22,"")</f>
        <v/>
      </c>
      <c r="D315" s="348"/>
      <c r="E315" s="348"/>
      <c r="F315" s="348"/>
      <c r="G315" s="348"/>
      <c r="H315" s="348"/>
      <c r="I315" s="348"/>
      <c r="J315" s="348"/>
      <c r="K315" s="348"/>
      <c r="L315" s="348"/>
      <c r="M315" s="203"/>
      <c r="O315" s="196" t="str">
        <f>IF(OR(AND('Class Record S2'!$L$70=".",COUNTIF('Class Record S2'!$L$56:$L$85,"\")&lt;5,COUNTIF('Class Record S2'!$L$56:$L$70,".")&lt;=(5-COUNTIF('Class Record S2'!$L$56:$L$85,"\"))),AND('Class Record S2'!$L$70="\",COUNTIF('Class Record S2'!$L$56:$L$70,"\")&lt;=5)),"x","")</f>
        <v/>
      </c>
      <c r="Q315" s="269" t="s">
        <v>77</v>
      </c>
      <c r="R315" s="269" t="s">
        <v>184</v>
      </c>
    </row>
    <row r="316" spans="1:18" ht="37.5" customHeight="1" thickBot="1" x14ac:dyDescent="0.35">
      <c r="A316" s="347"/>
      <c r="B316" s="200" t="str">
        <f>IF($O316="x",'Class Record S2'!$B$23,"")</f>
        <v/>
      </c>
      <c r="C316" s="350" t="str">
        <f>IF($O316="x",'Class Record S2'!$D$23,"")</f>
        <v/>
      </c>
      <c r="D316" s="350"/>
      <c r="E316" s="350"/>
      <c r="F316" s="350"/>
      <c r="G316" s="350"/>
      <c r="H316" s="350"/>
      <c r="I316" s="350"/>
      <c r="J316" s="350"/>
      <c r="K316" s="350"/>
      <c r="L316" s="350"/>
      <c r="M316" s="202"/>
      <c r="O316" s="196" t="str">
        <f>IF(OR(AND('Class Record S2'!$L$71=".",COUNTIF('Class Record S2'!$L$56:$L$85,"\")&lt;5,COUNTIF('Class Record S2'!$L$56:$L$71,".")&lt;=(5-COUNTIF('Class Record S2'!$L$56:$L$85,"\"))),AND('Class Record S2'!$L$71="\",COUNTIF('Class Record S2'!$L$56:$L$71,"\")&lt;=5)),"x","")</f>
        <v/>
      </c>
      <c r="Q316" s="269" t="s">
        <v>78</v>
      </c>
      <c r="R316" s="269" t="s">
        <v>185</v>
      </c>
    </row>
    <row r="317" spans="1:18" ht="37.5" customHeight="1" x14ac:dyDescent="0.3">
      <c r="A317" s="345" t="str">
        <f>'Class Record S2'!$A$24</f>
        <v>Measure</v>
      </c>
      <c r="B317" s="194" t="str">
        <f>IF($O317="x",'Class Record S2'!$B$24,"")</f>
        <v/>
      </c>
      <c r="C317" s="348" t="str">
        <f>IF($O317="x",'Class Record S2'!$D$24,"")</f>
        <v/>
      </c>
      <c r="D317" s="348"/>
      <c r="E317" s="348"/>
      <c r="F317" s="348"/>
      <c r="G317" s="348"/>
      <c r="H317" s="348"/>
      <c r="I317" s="348"/>
      <c r="J317" s="348"/>
      <c r="K317" s="348"/>
      <c r="L317" s="348"/>
      <c r="M317" s="203"/>
      <c r="O317" s="196" t="str">
        <f>IF(OR(AND('Class Record S2'!$L$72=".",COUNTIF('Class Record S2'!$L$56:$L$85,"\")&lt;5,COUNTIF('Class Record S2'!$L$56:$L$72,".")&lt;=(5-COUNTIF('Class Record S2'!$L$56:$L$85,"\"))),AND('Class Record S2'!$L$72="\",COUNTIF('Class Record S2'!$L$56:$L$72,"\")&lt;=5)),"x","")</f>
        <v/>
      </c>
      <c r="Q317" s="269" t="s">
        <v>79</v>
      </c>
      <c r="R317" s="269" t="s">
        <v>186</v>
      </c>
    </row>
    <row r="318" spans="1:18" ht="37.5" customHeight="1" x14ac:dyDescent="0.3">
      <c r="A318" s="346"/>
      <c r="B318" s="198" t="str">
        <f>IF($O318="x",'Class Record S2'!$B$25,"")</f>
        <v/>
      </c>
      <c r="C318" s="349" t="str">
        <f>IF($O318="x",'Class Record S2'!$D$25,"")</f>
        <v/>
      </c>
      <c r="D318" s="349"/>
      <c r="E318" s="349"/>
      <c r="F318" s="349"/>
      <c r="G318" s="349"/>
      <c r="H318" s="349"/>
      <c r="I318" s="349"/>
      <c r="J318" s="349"/>
      <c r="K318" s="349"/>
      <c r="L318" s="349"/>
      <c r="M318" s="204"/>
      <c r="O318" s="196" t="str">
        <f>IF(OR(AND('Class Record S2'!$L$73=".",COUNTIF('Class Record S2'!$L$56:$L$85,"\")&lt;5,COUNTIF('Class Record S2'!$L$56:$L$73,".")&lt;=(5-COUNTIF('Class Record S2'!$L$56:$L$85,"\"))),AND('Class Record S2'!$L$73="\",COUNTIF('Class Record S2'!$L$56:$L$73,"\")&lt;=5)),"x","")</f>
        <v/>
      </c>
      <c r="Q318" s="269" t="s">
        <v>80</v>
      </c>
      <c r="R318" s="269" t="s">
        <v>187</v>
      </c>
    </row>
    <row r="319" spans="1:18" ht="37.5" customHeight="1" x14ac:dyDescent="0.3">
      <c r="A319" s="346"/>
      <c r="B319" s="198" t="str">
        <f>IF($O319="x",'Class Record S2'!$B$26,"")</f>
        <v/>
      </c>
      <c r="C319" s="349" t="str">
        <f>IF($O319="x",'Class Record S2'!$D$26,"")</f>
        <v/>
      </c>
      <c r="D319" s="349"/>
      <c r="E319" s="349"/>
      <c r="F319" s="349"/>
      <c r="G319" s="349"/>
      <c r="H319" s="349"/>
      <c r="I319" s="349"/>
      <c r="J319" s="349"/>
      <c r="K319" s="349"/>
      <c r="L319" s="349"/>
      <c r="M319" s="204"/>
      <c r="O319" s="196" t="str">
        <f>IF(OR(AND('Class Record S2'!$L$74=".",COUNTIF('Class Record S2'!$L$56:$L$85,"\")&lt;5,COUNTIF('Class Record S2'!$L$56:$L$74,".")&lt;=(5-COUNTIF('Class Record S2'!$L$56:$L$85,"\"))),AND('Class Record S2'!$L$74="\",COUNTIF('Class Record S2'!$L$56:$L$74,"\")&lt;=5)),"x","")</f>
        <v/>
      </c>
      <c r="Q319" s="269" t="s">
        <v>81</v>
      </c>
      <c r="R319" s="269" t="s">
        <v>188</v>
      </c>
    </row>
    <row r="320" spans="1:18" ht="37.5" customHeight="1" x14ac:dyDescent="0.3">
      <c r="A320" s="346"/>
      <c r="B320" s="198" t="str">
        <f>IF($O320="x",'Class Record S2'!$B$27,"")</f>
        <v/>
      </c>
      <c r="C320" s="349" t="str">
        <f>IF($O320="x",'Class Record S2'!$D$27,"")</f>
        <v/>
      </c>
      <c r="D320" s="349"/>
      <c r="E320" s="349"/>
      <c r="F320" s="349"/>
      <c r="G320" s="349"/>
      <c r="H320" s="349"/>
      <c r="I320" s="349"/>
      <c r="J320" s="349"/>
      <c r="K320" s="349"/>
      <c r="L320" s="349"/>
      <c r="M320" s="204"/>
      <c r="O320" s="196" t="str">
        <f>IF(OR(AND('Class Record S2'!$L$75=".",COUNTIF('Class Record S2'!$L$56:$L$85,"\")&lt;5,COUNTIF('Class Record S2'!$L$56:$L$75,".")&lt;=(5-COUNTIF('Class Record S2'!$L$56:$L$85,"\"))),AND('Class Record S2'!$L$75="\",COUNTIF('Class Record S2'!$L$56:$L$75,"\")&lt;=5)),"x","")</f>
        <v/>
      </c>
      <c r="Q320" s="269" t="s">
        <v>82</v>
      </c>
      <c r="R320" s="269" t="s">
        <v>189</v>
      </c>
    </row>
    <row r="321" spans="1:18" ht="37.5" customHeight="1" x14ac:dyDescent="0.3">
      <c r="A321" s="346"/>
      <c r="B321" s="198" t="str">
        <f>IF($O321="x",'Class Record S2'!$B$28,"")</f>
        <v/>
      </c>
      <c r="C321" s="349" t="str">
        <f>IF($O321="x",'Class Record S2'!$D$28,"")</f>
        <v/>
      </c>
      <c r="D321" s="349"/>
      <c r="E321" s="349"/>
      <c r="F321" s="349"/>
      <c r="G321" s="349"/>
      <c r="H321" s="349"/>
      <c r="I321" s="349"/>
      <c r="J321" s="349"/>
      <c r="K321" s="349"/>
      <c r="L321" s="349"/>
      <c r="M321" s="204"/>
      <c r="O321" s="196" t="str">
        <f>IF(OR(AND('Class Record S2'!$L$76=".",COUNTIF('Class Record S2'!$L$56:$L$85,"\")&lt;5,COUNTIF('Class Record S2'!$L$56:$L$76,".")&lt;=(5-COUNTIF('Class Record S2'!$L$56:$L$85,"\"))),AND('Class Record S2'!$L$76="\",COUNTIF('Class Record S2'!$L$56:$L$76,"\")&lt;=5)),"x","")</f>
        <v/>
      </c>
      <c r="Q321" s="269" t="s">
        <v>83</v>
      </c>
      <c r="R321" s="269" t="s">
        <v>102</v>
      </c>
    </row>
    <row r="322" spans="1:18" ht="37.5" customHeight="1" thickBot="1" x14ac:dyDescent="0.35">
      <c r="A322" s="347"/>
      <c r="B322" s="200" t="str">
        <f>IF($O322="x",'Class Record S2'!$B$29,"")</f>
        <v/>
      </c>
      <c r="C322" s="350" t="str">
        <f>IF($O322="x",'Class Record S2'!$D$29,"")</f>
        <v/>
      </c>
      <c r="D322" s="350"/>
      <c r="E322" s="350"/>
      <c r="F322" s="350"/>
      <c r="G322" s="350"/>
      <c r="H322" s="350"/>
      <c r="I322" s="350"/>
      <c r="J322" s="350"/>
      <c r="K322" s="350"/>
      <c r="L322" s="350"/>
      <c r="M322" s="202"/>
      <c r="O322" s="196" t="str">
        <f>IF(OR(AND('Class Record S2'!$L$77=".",COUNTIF('Class Record S2'!$L$56:$L$85,"\")&lt;5,COUNTIF('Class Record S2'!$L$56:$L$77,".")&lt;=(5-COUNTIF('Class Record S2'!$L$56:$L$85,"\"))),AND('Class Record S2'!$L$77="\",COUNTIF('Class Record S2'!$L$56:$L$77,"\")&lt;=5)),"x","")</f>
        <v/>
      </c>
      <c r="Q322" s="269" t="s">
        <v>84</v>
      </c>
      <c r="R322" s="269" t="s">
        <v>190</v>
      </c>
    </row>
    <row r="323" spans="1:18" ht="37.5" customHeight="1" x14ac:dyDescent="0.3">
      <c r="A323" s="345" t="str">
        <f>'Class Record S2'!$A$30</f>
        <v>Geometry</v>
      </c>
      <c r="B323" s="194" t="str">
        <f>IF($O323="x",'Class Record S2'!$B$30,"")</f>
        <v/>
      </c>
      <c r="C323" s="348" t="str">
        <f>IF($O323="x",'Class Record S2'!$D$30,"")</f>
        <v/>
      </c>
      <c r="D323" s="348"/>
      <c r="E323" s="348"/>
      <c r="F323" s="348"/>
      <c r="G323" s="348"/>
      <c r="H323" s="348"/>
      <c r="I323" s="348"/>
      <c r="J323" s="348"/>
      <c r="K323" s="348"/>
      <c r="L323" s="348"/>
      <c r="M323" s="203"/>
      <c r="O323" s="196" t="str">
        <f>IF(OR(AND('Class Record S2'!$L$78=".",COUNTIF('Class Record S2'!$L$56:$L$85,"\")&lt;5,COUNTIF('Class Record S2'!$L$56:$L$78,".")&lt;=(5-COUNTIF('Class Record S2'!$L$56:$L$85,"\"))),AND('Class Record S2'!$L$78="\",COUNTIF('Class Record S2'!$L$56:$L$78,"\")&lt;=5)),"x","")</f>
        <v/>
      </c>
      <c r="Q323" s="269" t="s">
        <v>85</v>
      </c>
      <c r="R323" s="269" t="s">
        <v>191</v>
      </c>
    </row>
    <row r="324" spans="1:18" ht="37.5" customHeight="1" x14ac:dyDescent="0.3">
      <c r="A324" s="346"/>
      <c r="B324" s="198" t="str">
        <f>IF($O324="x",'Class Record S2'!$B$31,"")</f>
        <v/>
      </c>
      <c r="C324" s="349" t="str">
        <f>IF($O324="x",'Class Record S2'!$D$31,"")</f>
        <v/>
      </c>
      <c r="D324" s="349"/>
      <c r="E324" s="349"/>
      <c r="F324" s="349"/>
      <c r="G324" s="349"/>
      <c r="H324" s="349"/>
      <c r="I324" s="349"/>
      <c r="J324" s="349"/>
      <c r="K324" s="349"/>
      <c r="L324" s="349"/>
      <c r="M324" s="204"/>
      <c r="O324" s="196" t="str">
        <f>IF(OR(AND('Class Record S2'!$L$79=".",COUNTIF('Class Record S2'!$L$56:$L$85,"\")&lt;5,COUNTIF('Class Record S2'!$L$56:$L$79,".")&lt;=(5-COUNTIF('Class Record S2'!$L$56:$L$85,"\"))),AND('Class Record S2'!$L$79="\",COUNTIF('Class Record S2'!$L$56:$L$79,"\")&lt;=5)),"x","")</f>
        <v/>
      </c>
      <c r="Q324" s="269" t="s">
        <v>86</v>
      </c>
      <c r="R324" s="269" t="s">
        <v>192</v>
      </c>
    </row>
    <row r="325" spans="1:18" ht="37.5" customHeight="1" x14ac:dyDescent="0.3">
      <c r="A325" s="346"/>
      <c r="B325" s="198" t="str">
        <f>IF($O325="x",'Class Record S2'!$B$32,"")</f>
        <v/>
      </c>
      <c r="C325" s="349" t="str">
        <f>IF($O325="x",'Class Record S2'!$D$32,"")</f>
        <v/>
      </c>
      <c r="D325" s="349"/>
      <c r="E325" s="349"/>
      <c r="F325" s="349"/>
      <c r="G325" s="349"/>
      <c r="H325" s="349"/>
      <c r="I325" s="349"/>
      <c r="J325" s="349"/>
      <c r="K325" s="349"/>
      <c r="L325" s="349"/>
      <c r="M325" s="204"/>
      <c r="O325" s="196" t="str">
        <f>IF(OR(AND('Class Record S2'!$L$80=".",COUNTIF('Class Record S2'!$L$56:$L$85,"\")&lt;5,COUNTIF('Class Record S2'!$L$56:$L$80,".")&lt;=(5-COUNTIF('Class Record S2'!$L$56:$L$85,"\"))),AND('Class Record S2'!$L$80="\",COUNTIF('Class Record S2'!$L$56:$L$80,"\")&lt;=5)),"x","")</f>
        <v/>
      </c>
      <c r="Q325" s="269" t="s">
        <v>87</v>
      </c>
      <c r="R325" s="269" t="s">
        <v>193</v>
      </c>
    </row>
    <row r="326" spans="1:18" ht="37.5" customHeight="1" x14ac:dyDescent="0.3">
      <c r="A326" s="346"/>
      <c r="B326" s="198" t="str">
        <f>IF($O326="x",'Class Record S2'!$B$33,"")</f>
        <v/>
      </c>
      <c r="C326" s="349" t="str">
        <f>IF($O326="x",'Class Record S2'!$D$33,"")</f>
        <v/>
      </c>
      <c r="D326" s="349"/>
      <c r="E326" s="349"/>
      <c r="F326" s="349"/>
      <c r="G326" s="349"/>
      <c r="H326" s="349"/>
      <c r="I326" s="349"/>
      <c r="J326" s="349"/>
      <c r="K326" s="349"/>
      <c r="L326" s="349"/>
      <c r="M326" s="204"/>
      <c r="O326" s="196" t="str">
        <f>IF(OR(AND('Class Record S2'!$L$81=".",COUNTIF('Class Record S2'!$L$56:$L$85,"\")&lt;5,COUNTIF('Class Record S2'!$L$56:$L$81,".")&lt;=(5-COUNTIF('Class Record S2'!$L$56:$L$85,"\"))),AND('Class Record S2'!$L$81="\",COUNTIF('Class Record S2'!$L$56:$L$81,"\")&lt;=5)),"x","")</f>
        <v/>
      </c>
      <c r="Q326" s="269" t="s">
        <v>88</v>
      </c>
      <c r="R326" s="269" t="s">
        <v>194</v>
      </c>
    </row>
    <row r="327" spans="1:18" ht="37.5" customHeight="1" x14ac:dyDescent="0.3">
      <c r="A327" s="346"/>
      <c r="B327" s="198" t="str">
        <f>IF($O327="x",'Class Record S2'!$B$34,"")</f>
        <v/>
      </c>
      <c r="C327" s="349" t="str">
        <f>IF($O327="x",'Class Record S2'!$D$34,"")</f>
        <v/>
      </c>
      <c r="D327" s="349"/>
      <c r="E327" s="349"/>
      <c r="F327" s="349"/>
      <c r="G327" s="349"/>
      <c r="H327" s="349"/>
      <c r="I327" s="349"/>
      <c r="J327" s="349"/>
      <c r="K327" s="349"/>
      <c r="L327" s="349"/>
      <c r="M327" s="204"/>
      <c r="O327" s="196" t="str">
        <f>IF(OR(AND('Class Record S2'!$L$82=".",COUNTIF('Class Record S2'!$L$56:$L$85,"\")&lt;5,COUNTIF('Class Record S2'!$L$56:$L$82,".")&lt;=(5-COUNTIF('Class Record S2'!$L$56:$L$85,"\"))),AND('Class Record S2'!$L$82="\",COUNTIF('Class Record S2'!$L$56:$L$82,"\")&lt;=5)),"x","")</f>
        <v/>
      </c>
      <c r="Q327" s="269" t="s">
        <v>89</v>
      </c>
      <c r="R327" s="269" t="s">
        <v>195</v>
      </c>
    </row>
    <row r="328" spans="1:18" ht="30.75" customHeight="1" thickBot="1" x14ac:dyDescent="0.35">
      <c r="A328" s="347"/>
      <c r="B328" s="200" t="str">
        <f>IF($O328="x",'Class Record S2'!$B$35,"")</f>
        <v/>
      </c>
      <c r="C328" s="350" t="str">
        <f>IF($O328="x",'Class Record S2'!$D$35,"")</f>
        <v/>
      </c>
      <c r="D328" s="350"/>
      <c r="E328" s="350"/>
      <c r="F328" s="350"/>
      <c r="G328" s="350"/>
      <c r="H328" s="350"/>
      <c r="I328" s="350"/>
      <c r="J328" s="350"/>
      <c r="K328" s="350"/>
      <c r="L328" s="350"/>
      <c r="M328" s="202"/>
      <c r="O328" s="196" t="str">
        <f>IF(OR(AND('Class Record S2'!$L$83=".",COUNTIF('Class Record S2'!$L$56:$L$85,"\")&lt;5,COUNTIF('Class Record S2'!$L$56:$L$83,".")&lt;=(5-COUNTIF('Class Record S2'!$L$56:$L$85,"\"))),AND('Class Record S2'!$L$83="\",COUNTIF('Class Record S2'!$L$56:$L$83,"\")&lt;=5)),"x","")</f>
        <v/>
      </c>
      <c r="Q328" s="269" t="s">
        <v>90</v>
      </c>
      <c r="R328" s="269" t="s">
        <v>177</v>
      </c>
    </row>
    <row r="329" spans="1:18" ht="37.5" customHeight="1" x14ac:dyDescent="0.3">
      <c r="A329" s="345" t="str">
        <f>'Class Record S2'!$A$36</f>
        <v>Stat</v>
      </c>
      <c r="B329" s="194" t="str">
        <f>IF($O329="x",'Class Record S2'!$B$36,"")</f>
        <v/>
      </c>
      <c r="C329" s="348" t="str">
        <f>IF($O329="x",'Class Record S2'!$D$36,"")</f>
        <v/>
      </c>
      <c r="D329" s="348"/>
      <c r="E329" s="348"/>
      <c r="F329" s="348"/>
      <c r="G329" s="348"/>
      <c r="H329" s="348"/>
      <c r="I329" s="348"/>
      <c r="J329" s="348"/>
      <c r="K329" s="348"/>
      <c r="L329" s="348"/>
      <c r="M329" s="203"/>
      <c r="O329" s="196" t="str">
        <f>IF(OR(AND('Class Record S2'!$L$84=".",COUNTIF('Class Record S2'!$L$56:$L$85,"\")&lt;5,COUNTIF('Class Record S2'!$L$56:$L$84,".")&lt;=(5-COUNTIF('Class Record S2'!$L$56:$L$85,"\"))),AND('Class Record S2'!$L$84="\",COUNTIF('Class Record S2'!$L$56:$L$84,"\")&lt;=5)),"x","")</f>
        <v/>
      </c>
      <c r="Q329" s="269" t="s">
        <v>91</v>
      </c>
      <c r="R329" s="269" t="s">
        <v>196</v>
      </c>
    </row>
    <row r="330" spans="1:18" ht="37.5" customHeight="1" thickBot="1" x14ac:dyDescent="0.35">
      <c r="A330" s="347"/>
      <c r="B330" s="200" t="str">
        <f>IF($O330="x",'Class Record S2'!$B$37,"")</f>
        <v/>
      </c>
      <c r="C330" s="350" t="str">
        <f>IF($O330="x",'Class Record S2'!$D$37,"")</f>
        <v/>
      </c>
      <c r="D330" s="350"/>
      <c r="E330" s="350"/>
      <c r="F330" s="350"/>
      <c r="G330" s="350"/>
      <c r="H330" s="350"/>
      <c r="I330" s="350"/>
      <c r="J330" s="350"/>
      <c r="K330" s="350"/>
      <c r="L330" s="350"/>
      <c r="M330" s="202"/>
      <c r="O330" s="196" t="str">
        <f>IF(OR(AND('Class Record S2'!$L$85=".",COUNTIF('Class Record S2'!$L$56:$L$85,"\")&lt;5,COUNTIF('Class Record S2'!$L$56:$L$85,".")&lt;=(5-COUNTIF('Class Record S2'!$L$56:$L$85,"\"))),AND('Class Record S2'!$L$85="\",COUNTIF('Class Record S2'!$L$56:$L$85,"\")&lt;=5)),"x","")</f>
        <v/>
      </c>
      <c r="Q330" s="269" t="s">
        <v>92</v>
      </c>
      <c r="R330" s="269" t="s">
        <v>197</v>
      </c>
    </row>
    <row r="331" spans="1:18" ht="16.5" customHeight="1" thickBot="1" x14ac:dyDescent="0.35">
      <c r="A331" s="351" t="s">
        <v>45</v>
      </c>
      <c r="B331" s="352"/>
      <c r="C331" s="352"/>
      <c r="D331" s="352"/>
      <c r="E331" s="352"/>
      <c r="F331" s="352"/>
      <c r="G331" s="352"/>
      <c r="H331" s="352"/>
      <c r="I331" s="352"/>
      <c r="J331" s="352"/>
      <c r="K331" s="353"/>
      <c r="L331" s="354" t="s">
        <v>46</v>
      </c>
      <c r="M331" s="355"/>
      <c r="Q331" s="270"/>
      <c r="R331" s="270"/>
    </row>
    <row r="332" spans="1:18" ht="28.5" customHeight="1" x14ac:dyDescent="0.3">
      <c r="A332" s="356"/>
      <c r="B332" s="357"/>
      <c r="C332" s="357"/>
      <c r="D332" s="357"/>
      <c r="E332" s="357"/>
      <c r="F332" s="357"/>
      <c r="G332" s="357"/>
      <c r="H332" s="357"/>
      <c r="I332" s="357"/>
      <c r="J332" s="357"/>
      <c r="K332" s="358"/>
      <c r="L332" s="365" t="str">
        <f>'Class Record S2'!$L$86</f>
        <v>N</v>
      </c>
      <c r="M332" s="366"/>
      <c r="Q332" s="270"/>
      <c r="R332" s="270"/>
    </row>
    <row r="333" spans="1:18" ht="28.5" customHeight="1" x14ac:dyDescent="0.3">
      <c r="A333" s="359"/>
      <c r="B333" s="360"/>
      <c r="C333" s="360"/>
      <c r="D333" s="360"/>
      <c r="E333" s="360"/>
      <c r="F333" s="360"/>
      <c r="G333" s="360"/>
      <c r="H333" s="360"/>
      <c r="I333" s="360"/>
      <c r="J333" s="360"/>
      <c r="K333" s="361"/>
      <c r="L333" s="367"/>
      <c r="M333" s="368"/>
      <c r="Q333" s="270"/>
      <c r="R333" s="270"/>
    </row>
    <row r="334" spans="1:18" ht="28.5" customHeight="1" thickBot="1" x14ac:dyDescent="0.35">
      <c r="A334" s="362"/>
      <c r="B334" s="363"/>
      <c r="C334" s="363"/>
      <c r="D334" s="363"/>
      <c r="E334" s="363"/>
      <c r="F334" s="363"/>
      <c r="G334" s="363"/>
      <c r="H334" s="363"/>
      <c r="I334" s="363"/>
      <c r="J334" s="363"/>
      <c r="K334" s="364"/>
      <c r="L334" s="369"/>
      <c r="M334" s="370"/>
      <c r="Q334" s="270"/>
      <c r="R334" s="270"/>
    </row>
    <row r="335" spans="1:18" x14ac:dyDescent="0.3">
      <c r="Q335" s="270"/>
      <c r="R335" s="270"/>
    </row>
    <row r="336" spans="1:18" ht="19.5" thickBot="1" x14ac:dyDescent="0.35">
      <c r="Q336" s="270"/>
      <c r="R336" s="270"/>
    </row>
    <row r="337" spans="1:18" ht="23.25" customHeight="1" thickBot="1" x14ac:dyDescent="0.35">
      <c r="A337" s="371" t="str">
        <f>'Class Record S2'!$D$1</f>
        <v>A N OTHER SCHOOL</v>
      </c>
      <c r="B337" s="372"/>
      <c r="C337" s="372"/>
      <c r="D337" s="372"/>
      <c r="E337" s="372"/>
      <c r="F337" s="372"/>
      <c r="G337" s="372"/>
      <c r="H337" s="372"/>
      <c r="I337" s="372"/>
      <c r="J337" s="372"/>
      <c r="K337" s="372"/>
      <c r="L337" s="372"/>
      <c r="M337" s="373"/>
      <c r="Q337" s="270"/>
      <c r="R337" s="270"/>
    </row>
    <row r="338" spans="1:18" ht="15.75" customHeight="1" thickBot="1" x14ac:dyDescent="0.35">
      <c r="A338" s="374" t="s">
        <v>18</v>
      </c>
      <c r="B338" s="375"/>
      <c r="C338" s="375"/>
      <c r="D338" s="376">
        <f>'Class Record S2'!$M$2</f>
        <v>0</v>
      </c>
      <c r="E338" s="376"/>
      <c r="F338" s="376"/>
      <c r="G338" s="377"/>
      <c r="H338" s="380" t="s">
        <v>19</v>
      </c>
      <c r="I338" s="382">
        <f>'Class Record S2'!$E$88</f>
        <v>0</v>
      </c>
      <c r="J338" s="382"/>
      <c r="K338" s="383" t="str">
        <f>'Class Record S2'!$C$2</f>
        <v>CLASS: 2A</v>
      </c>
      <c r="L338" s="383"/>
      <c r="M338" s="384"/>
      <c r="Q338" s="270"/>
      <c r="R338" s="270"/>
    </row>
    <row r="339" spans="1:18" ht="15.75" customHeight="1" thickBot="1" x14ac:dyDescent="0.35">
      <c r="A339" s="351"/>
      <c r="B339" s="352"/>
      <c r="C339" s="352"/>
      <c r="D339" s="378"/>
      <c r="E339" s="378"/>
      <c r="F339" s="378"/>
      <c r="G339" s="379"/>
      <c r="H339" s="380"/>
      <c r="I339" s="382"/>
      <c r="J339" s="382"/>
      <c r="K339" s="383"/>
      <c r="L339" s="383"/>
      <c r="M339" s="384"/>
      <c r="Q339" s="270"/>
      <c r="R339" s="270"/>
    </row>
    <row r="340" spans="1:18" ht="19.5" thickBot="1" x14ac:dyDescent="0.35">
      <c r="A340" s="395" t="s">
        <v>20</v>
      </c>
      <c r="B340" s="396"/>
      <c r="C340" s="396"/>
      <c r="D340" s="396"/>
      <c r="E340" s="396"/>
      <c r="F340" s="397" t="s">
        <v>21</v>
      </c>
      <c r="G340" s="398"/>
      <c r="H340" s="398"/>
      <c r="I340" s="399"/>
      <c r="J340" s="400" t="s">
        <v>22</v>
      </c>
      <c r="K340" s="401"/>
      <c r="L340" s="401"/>
      <c r="M340" s="402"/>
      <c r="Q340" s="270"/>
      <c r="R340" s="270"/>
    </row>
    <row r="341" spans="1:18" ht="16.5" customHeight="1" thickBot="1" x14ac:dyDescent="0.35">
      <c r="A341" s="385" t="s">
        <v>23</v>
      </c>
      <c r="B341" s="386"/>
      <c r="C341" s="387"/>
      <c r="D341" s="388" t="s">
        <v>24</v>
      </c>
      <c r="E341" s="389"/>
      <c r="F341" s="390" t="s">
        <v>25</v>
      </c>
      <c r="G341" s="391"/>
      <c r="H341" s="391" t="s">
        <v>26</v>
      </c>
      <c r="I341" s="392"/>
      <c r="J341" s="390" t="s">
        <v>27</v>
      </c>
      <c r="K341" s="391"/>
      <c r="L341" s="393" t="s">
        <v>28</v>
      </c>
      <c r="M341" s="394"/>
      <c r="Q341" s="270"/>
      <c r="R341" s="270"/>
    </row>
    <row r="342" spans="1:18" ht="31.5" customHeight="1" thickBot="1" x14ac:dyDescent="0.35">
      <c r="A342" s="205"/>
      <c r="B342" s="206" t="s">
        <v>55</v>
      </c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8" t="s">
        <v>44</v>
      </c>
      <c r="Q342" s="403" t="s">
        <v>121</v>
      </c>
      <c r="R342" s="403"/>
    </row>
    <row r="343" spans="1:18" ht="37.5" customHeight="1" x14ac:dyDescent="0.3">
      <c r="A343" s="345" t="str">
        <f>'Class Record S2'!$A$8</f>
        <v>Place Value</v>
      </c>
      <c r="B343" s="194" t="str">
        <f>IF($O343="x",'Class Record S2'!$B$8,"")</f>
        <v/>
      </c>
      <c r="C343" s="348" t="str">
        <f>IF($O343="x",'Class Record S2'!$D$8,"")</f>
        <v/>
      </c>
      <c r="D343" s="348"/>
      <c r="E343" s="348"/>
      <c r="F343" s="348"/>
      <c r="G343" s="348"/>
      <c r="H343" s="348"/>
      <c r="I343" s="348"/>
      <c r="J343" s="348"/>
      <c r="K343" s="348"/>
      <c r="L343" s="348"/>
      <c r="M343" s="195"/>
      <c r="O343" s="196" t="str">
        <f>IF(OR(AND('Class Record S2'!$M$56=".",COUNTIF('Class Record S2'!$M$56:$M$85,"\")&lt;5,COUNTIF('Class Record S2'!$M$56:$M$56,".")&lt;=(5-COUNTIF('Class Record S2'!$M$56:$M$85,"\"))),AND('Class Record S2'!$M$56="\",COUNTIF('Class Record S2'!$M$56:$M$56,"\")&lt;=5)),"x","")</f>
        <v/>
      </c>
      <c r="Q343" s="269" t="s">
        <v>63</v>
      </c>
      <c r="R343" s="269" t="s">
        <v>93</v>
      </c>
    </row>
    <row r="344" spans="1:18" ht="37.5" customHeight="1" x14ac:dyDescent="0.3">
      <c r="A344" s="346"/>
      <c r="B344" s="198" t="str">
        <f>IF($O344="x",'Class Record S2'!$B$9,"")</f>
        <v/>
      </c>
      <c r="C344" s="349" t="str">
        <f>IF($O344="x",'Class Record S2'!$D$9,"")</f>
        <v/>
      </c>
      <c r="D344" s="349"/>
      <c r="E344" s="349"/>
      <c r="F344" s="349"/>
      <c r="G344" s="349"/>
      <c r="H344" s="349"/>
      <c r="I344" s="349"/>
      <c r="J344" s="349"/>
      <c r="K344" s="349"/>
      <c r="L344" s="349"/>
      <c r="M344" s="199"/>
      <c r="O344" s="196" t="str">
        <f>IF(OR(AND('Class Record S2'!$M$57=".",COUNTIF('Class Record S2'!$M$56:$M$85,"\")&lt;5,COUNTIF('Class Record S2'!$M$56:$M$57,".")&lt;=(5-COUNTIF('Class Record S2'!$M$56:$M$85,"\"))),AND('Class Record S2'!$M$57="\",COUNTIF('Class Record S2'!$M$56:$M$57,"\")&lt;=5)),"x","")</f>
        <v/>
      </c>
      <c r="Q344" s="269" t="s">
        <v>64</v>
      </c>
      <c r="R344" s="269" t="s">
        <v>179</v>
      </c>
    </row>
    <row r="345" spans="1:18" ht="37.5" customHeight="1" x14ac:dyDescent="0.3">
      <c r="A345" s="346"/>
      <c r="B345" s="198" t="str">
        <f>IF($O345="x",'Class Record S2'!$B$10,"")</f>
        <v/>
      </c>
      <c r="C345" s="349" t="str">
        <f>IF($O345="x",'Class Record S2'!$D$10,"")</f>
        <v/>
      </c>
      <c r="D345" s="349"/>
      <c r="E345" s="349"/>
      <c r="F345" s="349"/>
      <c r="G345" s="349"/>
      <c r="H345" s="349"/>
      <c r="I345" s="349"/>
      <c r="J345" s="349"/>
      <c r="K345" s="349"/>
      <c r="L345" s="349"/>
      <c r="M345" s="199"/>
      <c r="O345" s="196" t="str">
        <f>IF(OR(AND('Class Record S2'!$M$58=".",COUNTIF('Class Record S2'!$M$56:$M$85,"\")&lt;5,COUNTIF('Class Record S2'!$M$56:$M$58,".")&lt;=(5-COUNTIF('Class Record S2'!$M$56:$M$85,"\"))),AND('Class Record S2'!$M$58="\",COUNTIF('Class Record S2'!$M$56:$M$58,"\")&lt;=5)),"x","")</f>
        <v/>
      </c>
      <c r="Q345" s="269" t="s">
        <v>65</v>
      </c>
      <c r="R345" s="269" t="s">
        <v>180</v>
      </c>
    </row>
    <row r="346" spans="1:18" ht="37.5" customHeight="1" x14ac:dyDescent="0.3">
      <c r="A346" s="346"/>
      <c r="B346" s="198" t="str">
        <f>IF($O346="x",'Class Record S2'!$B$11,"")</f>
        <v/>
      </c>
      <c r="C346" s="349" t="str">
        <f>IF($O346="x",'Class Record S2'!$D$11,"")</f>
        <v/>
      </c>
      <c r="D346" s="349"/>
      <c r="E346" s="349"/>
      <c r="F346" s="349"/>
      <c r="G346" s="349"/>
      <c r="H346" s="349"/>
      <c r="I346" s="349"/>
      <c r="J346" s="349"/>
      <c r="K346" s="349"/>
      <c r="L346" s="349"/>
      <c r="M346" s="199"/>
      <c r="O346" s="196" t="str">
        <f>IF(OR(AND('Class Record S2'!$M$59=".",COUNTIF('Class Record S2'!$M$56:$M$85,"\")&lt;5,COUNTIF('Class Record S2'!$M$56:$M$59,".")&lt;=(5-COUNTIF('Class Record S2'!$M$56:$M$85,"\"))),AND('Class Record S2'!$M$59="\",COUNTIF('Class Record S2'!$M$56:$M$59,"\")&lt;=5)),"x","")</f>
        <v/>
      </c>
      <c r="Q346" s="269" t="s">
        <v>66</v>
      </c>
      <c r="R346" s="269" t="s">
        <v>181</v>
      </c>
    </row>
    <row r="347" spans="1:18" ht="37.5" customHeight="1" thickBot="1" x14ac:dyDescent="0.35">
      <c r="A347" s="347"/>
      <c r="B347" s="200" t="str">
        <f>IF($O347="x",'Class Record S2'!$B$12,"")</f>
        <v/>
      </c>
      <c r="C347" s="350" t="str">
        <f>IF($O347="x",'Class Record S2'!$D$12,"")</f>
        <v/>
      </c>
      <c r="D347" s="350"/>
      <c r="E347" s="350"/>
      <c r="F347" s="350"/>
      <c r="G347" s="350"/>
      <c r="H347" s="350"/>
      <c r="I347" s="350"/>
      <c r="J347" s="350"/>
      <c r="K347" s="350"/>
      <c r="L347" s="350"/>
      <c r="M347" s="201"/>
      <c r="O347" s="196" t="str">
        <f>IF(OR(AND('Class Record S2'!$M$60=".",COUNTIF('Class Record S2'!$M$56:$M$85,"\")&lt;5,COUNTIF('Class Record S2'!$M$56:$M$60,".")&lt;=(5-COUNTIF('Class Record S2'!$M$56:$M$85,"\"))),AND('Class Record S2'!$M$60="\",COUNTIF('Class Record S2'!$M$56:$M$60,"\")&lt;=5)),"x","")</f>
        <v/>
      </c>
      <c r="Q347" s="269" t="s">
        <v>67</v>
      </c>
      <c r="R347" s="269" t="s">
        <v>182</v>
      </c>
    </row>
    <row r="348" spans="1:18" ht="37.5" customHeight="1" x14ac:dyDescent="0.3">
      <c r="A348" s="345" t="str">
        <f>'Class Record S2'!$A$13</f>
        <v>Add/Sub</v>
      </c>
      <c r="B348" s="194" t="str">
        <f>IF($O348="x",'Class Record S2'!$B$13,"")</f>
        <v/>
      </c>
      <c r="C348" s="348" t="str">
        <f>IF($O348="x",'Class Record S2'!$D$13,"")</f>
        <v/>
      </c>
      <c r="D348" s="348"/>
      <c r="E348" s="348"/>
      <c r="F348" s="348"/>
      <c r="G348" s="348"/>
      <c r="H348" s="348"/>
      <c r="I348" s="348"/>
      <c r="J348" s="348"/>
      <c r="K348" s="348"/>
      <c r="L348" s="348"/>
      <c r="M348" s="195"/>
      <c r="O348" s="196" t="str">
        <f>IF(OR(AND('Class Record S2'!$M$61=".",COUNTIF('Class Record S2'!$M$56:$M$85,"\")&lt;5,COUNTIF('Class Record S2'!$M$56:$M$61,".")&lt;=(5-COUNTIF('Class Record S2'!$M$56:$M$85,"\"))),AND('Class Record S2'!$M$61="\",COUNTIF('Class Record S2'!$M$56:$M$61,"\")&lt;=5)),"x","")</f>
        <v/>
      </c>
      <c r="Q348" s="269" t="s">
        <v>68</v>
      </c>
      <c r="R348" s="269" t="s">
        <v>94</v>
      </c>
    </row>
    <row r="349" spans="1:18" ht="37.5" customHeight="1" x14ac:dyDescent="0.3">
      <c r="A349" s="346"/>
      <c r="B349" s="198" t="str">
        <f>IF($O349="x",'Class Record S2'!$B$14,"")</f>
        <v/>
      </c>
      <c r="C349" s="349" t="str">
        <f>IF($O349="x",'Class Record S2'!$D$14,"")</f>
        <v/>
      </c>
      <c r="D349" s="349"/>
      <c r="E349" s="349"/>
      <c r="F349" s="349"/>
      <c r="G349" s="349"/>
      <c r="H349" s="349"/>
      <c r="I349" s="349"/>
      <c r="J349" s="349"/>
      <c r="K349" s="349"/>
      <c r="L349" s="349"/>
      <c r="M349" s="199"/>
      <c r="O349" s="196" t="str">
        <f>IF(OR(AND('Class Record S2'!$M$62=".",COUNTIF('Class Record S2'!$M$56:$M$85,"\")&lt;5,COUNTIF('Class Record S2'!$M$56:$M$62,".")&lt;=(5-COUNTIF('Class Record S2'!$M$56:$M$85,"\"))),AND('Class Record S2'!$M$62="\",COUNTIF('Class Record S2'!$M$56:$M$62,"\")&lt;=5)),"x","")</f>
        <v/>
      </c>
      <c r="Q349" s="269" t="s">
        <v>69</v>
      </c>
      <c r="R349" s="269" t="s">
        <v>95</v>
      </c>
    </row>
    <row r="350" spans="1:18" ht="37.5" customHeight="1" x14ac:dyDescent="0.3">
      <c r="A350" s="346"/>
      <c r="B350" s="198" t="str">
        <f>IF($O350="x",'Class Record S2'!$B$15,"")</f>
        <v/>
      </c>
      <c r="C350" s="349" t="str">
        <f>IF($O350="x",'Class Record S2'!$D$15,"")</f>
        <v/>
      </c>
      <c r="D350" s="349"/>
      <c r="E350" s="349"/>
      <c r="F350" s="349"/>
      <c r="G350" s="349"/>
      <c r="H350" s="349"/>
      <c r="I350" s="349"/>
      <c r="J350" s="349"/>
      <c r="K350" s="349"/>
      <c r="L350" s="349"/>
      <c r="M350" s="199"/>
      <c r="O350" s="196" t="str">
        <f>IF(OR(AND('Class Record S2'!$M$63=".",COUNTIF('Class Record S2'!$M$56:$M$85,"\")&lt;5,COUNTIF('Class Record S2'!$M$56:$M$63,".")&lt;=(5-COUNTIF('Class Record S2'!$M$56:$M$85,"\"))),AND('Class Record S2'!$M$63="\",COUNTIF('Class Record S2'!$M$56:$M$63,"\")&lt;=5)),"x","")</f>
        <v/>
      </c>
      <c r="Q350" s="269" t="s">
        <v>70</v>
      </c>
      <c r="R350" s="269" t="s">
        <v>96</v>
      </c>
    </row>
    <row r="351" spans="1:18" ht="37.5" customHeight="1" x14ac:dyDescent="0.3">
      <c r="A351" s="346"/>
      <c r="B351" s="198" t="str">
        <f>IF($O351="x",'Class Record S2'!$B$16,"")</f>
        <v/>
      </c>
      <c r="C351" s="349" t="str">
        <f>IF($O351="x",'Class Record S2'!$D$16,"")</f>
        <v/>
      </c>
      <c r="D351" s="349"/>
      <c r="E351" s="349"/>
      <c r="F351" s="349"/>
      <c r="G351" s="349"/>
      <c r="H351" s="349"/>
      <c r="I351" s="349"/>
      <c r="J351" s="349"/>
      <c r="K351" s="349"/>
      <c r="L351" s="349"/>
      <c r="M351" s="199"/>
      <c r="O351" s="196" t="str">
        <f>IF(OR(AND('Class Record S2'!$M$64=".",COUNTIF('Class Record S2'!$M$56:$M$85,"\")&lt;5,COUNTIF('Class Record S2'!$M$56:$M$64,".")&lt;=(5-COUNTIF('Class Record S2'!$M$56:$M$85,"\"))),AND('Class Record S2'!$M$64="\",COUNTIF('Class Record S2'!$M$56:$M$64,"\")&lt;=5)),"x","")</f>
        <v/>
      </c>
      <c r="Q351" s="269" t="s">
        <v>71</v>
      </c>
      <c r="R351" s="269" t="s">
        <v>97</v>
      </c>
    </row>
    <row r="352" spans="1:18" ht="37.5" customHeight="1" thickBot="1" x14ac:dyDescent="0.35">
      <c r="A352" s="347"/>
      <c r="B352" s="200" t="str">
        <f>IF($O352="x",'Class Record S2'!$B$17,"")</f>
        <v/>
      </c>
      <c r="C352" s="350" t="str">
        <f>IF($O352="x",'Class Record S2'!$D$17,"")</f>
        <v/>
      </c>
      <c r="D352" s="350"/>
      <c r="E352" s="350"/>
      <c r="F352" s="350"/>
      <c r="G352" s="350"/>
      <c r="H352" s="350"/>
      <c r="I352" s="350"/>
      <c r="J352" s="350"/>
      <c r="K352" s="350"/>
      <c r="L352" s="350"/>
      <c r="M352" s="202"/>
      <c r="O352" s="196" t="str">
        <f>IF(OR(AND('Class Record S2'!$M$65=".",COUNTIF('Class Record S2'!$M$56:$M$85,"\")&lt;5,COUNTIF('Class Record S2'!$M$56:$M$65,".")&lt;=(5-COUNTIF('Class Record S2'!$M$56:$M$85,"\"))),AND('Class Record S2'!$M$65="\",COUNTIF('Class Record S2'!$M$56:$M$65,"\")&lt;=5)),"x","")</f>
        <v/>
      </c>
      <c r="Q352" s="269" t="s">
        <v>72</v>
      </c>
      <c r="R352" s="269" t="s">
        <v>183</v>
      </c>
    </row>
    <row r="353" spans="1:18" ht="37.5" customHeight="1" x14ac:dyDescent="0.3">
      <c r="A353" s="345" t="str">
        <f>'Class Record S2'!$A$18</f>
        <v>Multi/Div</v>
      </c>
      <c r="B353" s="194" t="str">
        <f>IF($O353="x",'Class Record S2'!$B$18,"")</f>
        <v/>
      </c>
      <c r="C353" s="348" t="str">
        <f>IF($O353="x",'Class Record S2'!$D$18,"")</f>
        <v/>
      </c>
      <c r="D353" s="348"/>
      <c r="E353" s="348"/>
      <c r="F353" s="348"/>
      <c r="G353" s="348"/>
      <c r="H353" s="348"/>
      <c r="I353" s="348"/>
      <c r="J353" s="348"/>
      <c r="K353" s="348"/>
      <c r="L353" s="348"/>
      <c r="M353" s="203"/>
      <c r="O353" s="196" t="str">
        <f>IF(OR(AND('Class Record S2'!$M$66=".",COUNTIF('Class Record S2'!$M$56:$M$85,"\")&lt;5,COUNTIF('Class Record S2'!$M$56:$M$66,".")&lt;=(5-COUNTIF('Class Record S2'!$M$56:$M$85,"\"))),AND('Class Record S2'!$M$66="\",COUNTIF('Class Record S2'!$M$56:$M$66,"\")&lt;=5)),"x","")</f>
        <v/>
      </c>
      <c r="Q353" s="269" t="s">
        <v>73</v>
      </c>
      <c r="R353" s="269" t="s">
        <v>98</v>
      </c>
    </row>
    <row r="354" spans="1:18" ht="37.5" customHeight="1" x14ac:dyDescent="0.3">
      <c r="A354" s="346"/>
      <c r="B354" s="198" t="str">
        <f>IF($O354="x",'Class Record S2'!$B$19,"")</f>
        <v/>
      </c>
      <c r="C354" s="349" t="str">
        <f>IF($O354="x",'Class Record S2'!$D$19,"")</f>
        <v/>
      </c>
      <c r="D354" s="349"/>
      <c r="E354" s="349"/>
      <c r="F354" s="349"/>
      <c r="G354" s="349"/>
      <c r="H354" s="349"/>
      <c r="I354" s="349"/>
      <c r="J354" s="349"/>
      <c r="K354" s="349"/>
      <c r="L354" s="349"/>
      <c r="M354" s="204"/>
      <c r="O354" s="196" t="str">
        <f>IF(OR(AND('Class Record S2'!$M$67=".",COUNTIF('Class Record S2'!$M$56:$M$85,"\")&lt;5,COUNTIF('Class Record S2'!$M$56:$M$67,".")&lt;=(5-COUNTIF('Class Record S2'!$M$56:$M$85,"\"))),AND('Class Record S2'!$M$67="\",COUNTIF('Class Record S2'!$M$56:$M$67,"\")&lt;=5)),"x","")</f>
        <v/>
      </c>
      <c r="Q354" s="269" t="s">
        <v>74</v>
      </c>
      <c r="R354" s="269" t="s">
        <v>99</v>
      </c>
    </row>
    <row r="355" spans="1:18" ht="37.5" customHeight="1" x14ac:dyDescent="0.3">
      <c r="A355" s="346"/>
      <c r="B355" s="198" t="str">
        <f>IF($O355="x",'Class Record S2'!$B$20,"")</f>
        <v/>
      </c>
      <c r="C355" s="349" t="str">
        <f>IF($O355="x",'Class Record S2'!$D$20,"")</f>
        <v/>
      </c>
      <c r="D355" s="349"/>
      <c r="E355" s="349"/>
      <c r="F355" s="349"/>
      <c r="G355" s="349"/>
      <c r="H355" s="349"/>
      <c r="I355" s="349"/>
      <c r="J355" s="349"/>
      <c r="K355" s="349"/>
      <c r="L355" s="349"/>
      <c r="M355" s="204"/>
      <c r="O355" s="196" t="str">
        <f>IF(OR(AND('Class Record S2'!$M$68=".",COUNTIF('Class Record S2'!$M$56:$M$85,"\")&lt;5,COUNTIF('Class Record S2'!$M$56:$M$68,".")&lt;=(5-COUNTIF('Class Record S2'!$M$56:$M$85,"\"))),AND('Class Record S2'!$M$68="\",COUNTIF('Class Record S2'!$M$56:$M$68,"\")&lt;=5)),"x","")</f>
        <v/>
      </c>
      <c r="Q355" s="269" t="s">
        <v>75</v>
      </c>
      <c r="R355" s="269" t="s">
        <v>100</v>
      </c>
    </row>
    <row r="356" spans="1:18" ht="37.5" customHeight="1" thickBot="1" x14ac:dyDescent="0.35">
      <c r="A356" s="347"/>
      <c r="B356" s="200" t="str">
        <f>IF($O356="x",'Class Record S2'!$B$21,"")</f>
        <v/>
      </c>
      <c r="C356" s="350" t="str">
        <f>IF($O356="x",'Class Record S2'!$D$21,"")</f>
        <v/>
      </c>
      <c r="D356" s="350"/>
      <c r="E356" s="350"/>
      <c r="F356" s="350"/>
      <c r="G356" s="350"/>
      <c r="H356" s="350"/>
      <c r="I356" s="350"/>
      <c r="J356" s="350"/>
      <c r="K356" s="350"/>
      <c r="L356" s="350"/>
      <c r="M356" s="202"/>
      <c r="O356" s="196" t="str">
        <f>IF(OR(AND('Class Record S2'!$M$69=".",COUNTIF('Class Record S2'!$M$56:$M$85,"\")&lt;5,COUNTIF('Class Record S2'!$M$56:$M$69,".")&lt;=(5-COUNTIF('Class Record S2'!$M$56:$M$85,"\"))),AND('Class Record S2'!$M$69="\",COUNTIF('Class Record S2'!$M$56:$M$69,"\")&lt;=5)),"x","")</f>
        <v/>
      </c>
      <c r="Q356" s="269" t="s">
        <v>76</v>
      </c>
      <c r="R356" s="269" t="s">
        <v>101</v>
      </c>
    </row>
    <row r="357" spans="1:18" ht="37.5" customHeight="1" x14ac:dyDescent="0.3">
      <c r="A357" s="345" t="str">
        <f>'Class Record S2'!$A$22</f>
        <v>Frac</v>
      </c>
      <c r="B357" s="194" t="str">
        <f>IF($O357="x",'Class Record S2'!$B$22,"")</f>
        <v/>
      </c>
      <c r="C357" s="348" t="str">
        <f>IF($O357="x",'Class Record S2'!$D$22,"")</f>
        <v/>
      </c>
      <c r="D357" s="348"/>
      <c r="E357" s="348"/>
      <c r="F357" s="348"/>
      <c r="G357" s="348"/>
      <c r="H357" s="348"/>
      <c r="I357" s="348"/>
      <c r="J357" s="348"/>
      <c r="K357" s="348"/>
      <c r="L357" s="348"/>
      <c r="M357" s="203"/>
      <c r="O357" s="196" t="str">
        <f>IF(OR(AND('Class Record S2'!$M$70=".",COUNTIF('Class Record S2'!$M$56:$M$85,"\")&lt;5,COUNTIF('Class Record S2'!$M$56:$M$70,".")&lt;=(5-COUNTIF('Class Record S2'!$M$56:$M$85,"\"))),AND('Class Record S2'!$M$70="\",COUNTIF('Class Record S2'!$M$56:$M$70,"\")&lt;=5)),"x","")</f>
        <v/>
      </c>
      <c r="Q357" s="269" t="s">
        <v>77</v>
      </c>
      <c r="R357" s="269" t="s">
        <v>184</v>
      </c>
    </row>
    <row r="358" spans="1:18" ht="37.5" customHeight="1" thickBot="1" x14ac:dyDescent="0.35">
      <c r="A358" s="347"/>
      <c r="B358" s="200" t="str">
        <f>IF($O358="x",'Class Record S2'!$B$23,"")</f>
        <v/>
      </c>
      <c r="C358" s="350" t="str">
        <f>IF($O358="x",'Class Record S2'!$D$23,"")</f>
        <v/>
      </c>
      <c r="D358" s="350"/>
      <c r="E358" s="350"/>
      <c r="F358" s="350"/>
      <c r="G358" s="350"/>
      <c r="H358" s="350"/>
      <c r="I358" s="350"/>
      <c r="J358" s="350"/>
      <c r="K358" s="350"/>
      <c r="L358" s="350"/>
      <c r="M358" s="202"/>
      <c r="O358" s="196" t="str">
        <f>IF(OR(AND('Class Record S2'!$M$71=".",COUNTIF('Class Record S2'!$M$56:$M$85,"\")&lt;5,COUNTIF('Class Record S2'!$M$56:$M$71,".")&lt;=(5-COUNTIF('Class Record S2'!$M$56:$M$85,"\"))),AND('Class Record S2'!$M$71="\",COUNTIF('Class Record S2'!$M$56:$M$71,"\")&lt;=5)),"x","")</f>
        <v/>
      </c>
      <c r="Q358" s="269" t="s">
        <v>78</v>
      </c>
      <c r="R358" s="269" t="s">
        <v>185</v>
      </c>
    </row>
    <row r="359" spans="1:18" ht="37.5" customHeight="1" x14ac:dyDescent="0.3">
      <c r="A359" s="345" t="str">
        <f>'Class Record S2'!$A$24</f>
        <v>Measure</v>
      </c>
      <c r="B359" s="194" t="str">
        <f>IF($O359="x",'Class Record S2'!$B$24,"")</f>
        <v/>
      </c>
      <c r="C359" s="348" t="str">
        <f>IF($O359="x",'Class Record S2'!$D$24,"")</f>
        <v/>
      </c>
      <c r="D359" s="348"/>
      <c r="E359" s="348"/>
      <c r="F359" s="348"/>
      <c r="G359" s="348"/>
      <c r="H359" s="348"/>
      <c r="I359" s="348"/>
      <c r="J359" s="348"/>
      <c r="K359" s="348"/>
      <c r="L359" s="348"/>
      <c r="M359" s="203"/>
      <c r="O359" s="196" t="str">
        <f>IF(OR(AND('Class Record S2'!$M$72=".",COUNTIF('Class Record S2'!$M$56:$M$85,"\")&lt;5,COUNTIF('Class Record S2'!$M$56:$M$72,".")&lt;=(5-COUNTIF('Class Record S2'!$M$56:$M$85,"\"))),AND('Class Record S2'!$M$72="\",COUNTIF('Class Record S2'!$M$56:$M$72,"\")&lt;=5)),"x","")</f>
        <v/>
      </c>
      <c r="Q359" s="269" t="s">
        <v>79</v>
      </c>
      <c r="R359" s="269" t="s">
        <v>186</v>
      </c>
    </row>
    <row r="360" spans="1:18" ht="37.5" customHeight="1" x14ac:dyDescent="0.3">
      <c r="A360" s="346"/>
      <c r="B360" s="198" t="str">
        <f>IF($O360="x",'Class Record S2'!$B$25,"")</f>
        <v/>
      </c>
      <c r="C360" s="349" t="str">
        <f>IF($O360="x",'Class Record S2'!$D$25,"")</f>
        <v/>
      </c>
      <c r="D360" s="349"/>
      <c r="E360" s="349"/>
      <c r="F360" s="349"/>
      <c r="G360" s="349"/>
      <c r="H360" s="349"/>
      <c r="I360" s="349"/>
      <c r="J360" s="349"/>
      <c r="K360" s="349"/>
      <c r="L360" s="349"/>
      <c r="M360" s="204"/>
      <c r="O360" s="196" t="str">
        <f>IF(OR(AND('Class Record S2'!$M$73=".",COUNTIF('Class Record S2'!$M$56:$M$85,"\")&lt;5,COUNTIF('Class Record S2'!$M$56:$M$73,".")&lt;=(5-COUNTIF('Class Record S2'!$M$56:$M$85,"\"))),AND('Class Record S2'!$M$73="\",COUNTIF('Class Record S2'!$M$56:$M$73,"\")&lt;=5)),"x","")</f>
        <v/>
      </c>
      <c r="Q360" s="269" t="s">
        <v>80</v>
      </c>
      <c r="R360" s="269" t="s">
        <v>187</v>
      </c>
    </row>
    <row r="361" spans="1:18" ht="37.5" customHeight="1" x14ac:dyDescent="0.3">
      <c r="A361" s="346"/>
      <c r="B361" s="198" t="str">
        <f>IF($O361="x",'Class Record S2'!$B$26,"")</f>
        <v/>
      </c>
      <c r="C361" s="349" t="str">
        <f>IF($O361="x",'Class Record S2'!$D$26,"")</f>
        <v/>
      </c>
      <c r="D361" s="349"/>
      <c r="E361" s="349"/>
      <c r="F361" s="349"/>
      <c r="G361" s="349"/>
      <c r="H361" s="349"/>
      <c r="I361" s="349"/>
      <c r="J361" s="349"/>
      <c r="K361" s="349"/>
      <c r="L361" s="349"/>
      <c r="M361" s="204"/>
      <c r="O361" s="196" t="str">
        <f>IF(OR(AND('Class Record S2'!$M$74=".",COUNTIF('Class Record S2'!$M$56:$M$85,"\")&lt;5,COUNTIF('Class Record S2'!$M$56:$M$74,".")&lt;=(5-COUNTIF('Class Record S2'!$M$56:$M$85,"\"))),AND('Class Record S2'!$M$74="\",COUNTIF('Class Record S2'!$M$56:$M$74,"\")&lt;=5)),"x","")</f>
        <v/>
      </c>
      <c r="Q361" s="269" t="s">
        <v>81</v>
      </c>
      <c r="R361" s="269" t="s">
        <v>188</v>
      </c>
    </row>
    <row r="362" spans="1:18" ht="37.5" customHeight="1" x14ac:dyDescent="0.3">
      <c r="A362" s="346"/>
      <c r="B362" s="198" t="str">
        <f>IF($O362="x",'Class Record S2'!$B$27,"")</f>
        <v/>
      </c>
      <c r="C362" s="349" t="str">
        <f>IF($O362="x",'Class Record S2'!$D$27,"")</f>
        <v/>
      </c>
      <c r="D362" s="349"/>
      <c r="E362" s="349"/>
      <c r="F362" s="349"/>
      <c r="G362" s="349"/>
      <c r="H362" s="349"/>
      <c r="I362" s="349"/>
      <c r="J362" s="349"/>
      <c r="K362" s="349"/>
      <c r="L362" s="349"/>
      <c r="M362" s="204"/>
      <c r="O362" s="196" t="str">
        <f>IF(OR(AND('Class Record S2'!$M$75=".",COUNTIF('Class Record S2'!$M$56:$M$85,"\")&lt;5,COUNTIF('Class Record S2'!$M$56:$M$75,".")&lt;=(5-COUNTIF('Class Record S2'!$M$56:$M$85,"\"))),AND('Class Record S2'!$M$75="\",COUNTIF('Class Record S2'!$M$56:$M$75,"\")&lt;=5)),"x","")</f>
        <v/>
      </c>
      <c r="Q362" s="269" t="s">
        <v>82</v>
      </c>
      <c r="R362" s="269" t="s">
        <v>189</v>
      </c>
    </row>
    <row r="363" spans="1:18" ht="37.5" customHeight="1" x14ac:dyDescent="0.3">
      <c r="A363" s="346"/>
      <c r="B363" s="198" t="str">
        <f>IF($O363="x",'Class Record S2'!$B$28,"")</f>
        <v/>
      </c>
      <c r="C363" s="349" t="str">
        <f>IF($O363="x",'Class Record S2'!$D$28,"")</f>
        <v/>
      </c>
      <c r="D363" s="349"/>
      <c r="E363" s="349"/>
      <c r="F363" s="349"/>
      <c r="G363" s="349"/>
      <c r="H363" s="349"/>
      <c r="I363" s="349"/>
      <c r="J363" s="349"/>
      <c r="K363" s="349"/>
      <c r="L363" s="349"/>
      <c r="M363" s="204"/>
      <c r="O363" s="196" t="str">
        <f>IF(OR(AND('Class Record S2'!$M$76=".",COUNTIF('Class Record S2'!$M$56:$M$85,"\")&lt;5,COUNTIF('Class Record S2'!$M$56:$M$76,".")&lt;=(5-COUNTIF('Class Record S2'!$M$56:$M$85,"\"))),AND('Class Record S2'!$M$76="\",COUNTIF('Class Record S2'!$M$56:$M$76,"\")&lt;=5)),"x","")</f>
        <v/>
      </c>
      <c r="Q363" s="269" t="s">
        <v>83</v>
      </c>
      <c r="R363" s="269" t="s">
        <v>102</v>
      </c>
    </row>
    <row r="364" spans="1:18" ht="37.5" customHeight="1" thickBot="1" x14ac:dyDescent="0.35">
      <c r="A364" s="347"/>
      <c r="B364" s="200" t="str">
        <f>IF($O364="x",'Class Record S2'!$B$29,"")</f>
        <v/>
      </c>
      <c r="C364" s="350" t="str">
        <f>IF($O364="x",'Class Record S2'!$D$29,"")</f>
        <v/>
      </c>
      <c r="D364" s="350"/>
      <c r="E364" s="350"/>
      <c r="F364" s="350"/>
      <c r="G364" s="350"/>
      <c r="H364" s="350"/>
      <c r="I364" s="350"/>
      <c r="J364" s="350"/>
      <c r="K364" s="350"/>
      <c r="L364" s="350"/>
      <c r="M364" s="202"/>
      <c r="O364" s="196" t="str">
        <f>IF(OR(AND('Class Record S2'!$M$77=".",COUNTIF('Class Record S2'!$M$56:$M$85,"\")&lt;5,COUNTIF('Class Record S2'!$M$56:$M$77,".")&lt;=(5-COUNTIF('Class Record S2'!$M$56:$M$85,"\"))),AND('Class Record S2'!$M$77="\",COUNTIF('Class Record S2'!$M$56:$M$77,"\")&lt;=5)),"x","")</f>
        <v/>
      </c>
      <c r="Q364" s="269" t="s">
        <v>84</v>
      </c>
      <c r="R364" s="269" t="s">
        <v>190</v>
      </c>
    </row>
    <row r="365" spans="1:18" ht="37.5" customHeight="1" x14ac:dyDescent="0.3">
      <c r="A365" s="345" t="str">
        <f>'Class Record S2'!$A$30</f>
        <v>Geometry</v>
      </c>
      <c r="B365" s="194" t="str">
        <f>IF($O365="x",'Class Record S2'!$B$30,"")</f>
        <v/>
      </c>
      <c r="C365" s="348" t="str">
        <f>IF($O365="x",'Class Record S2'!$D$30,"")</f>
        <v/>
      </c>
      <c r="D365" s="348"/>
      <c r="E365" s="348"/>
      <c r="F365" s="348"/>
      <c r="G365" s="348"/>
      <c r="H365" s="348"/>
      <c r="I365" s="348"/>
      <c r="J365" s="348"/>
      <c r="K365" s="348"/>
      <c r="L365" s="348"/>
      <c r="M365" s="203"/>
      <c r="O365" s="196" t="str">
        <f>IF(OR(AND('Class Record S2'!$M$78=".",COUNTIF('Class Record S2'!$M$56:$M$85,"\")&lt;5,COUNTIF('Class Record S2'!$M$56:$M$78,".")&lt;=(5-COUNTIF('Class Record S2'!$M$56:$M$85,"\"))),AND('Class Record S2'!$M$78="\",COUNTIF('Class Record S2'!$M$56:$M$78,"\")&lt;=5)),"x","")</f>
        <v/>
      </c>
      <c r="Q365" s="269" t="s">
        <v>85</v>
      </c>
      <c r="R365" s="269" t="s">
        <v>191</v>
      </c>
    </row>
    <row r="366" spans="1:18" ht="37.5" customHeight="1" x14ac:dyDescent="0.3">
      <c r="A366" s="346"/>
      <c r="B366" s="198" t="str">
        <f>IF($O366="x",'Class Record S2'!$B$31,"")</f>
        <v/>
      </c>
      <c r="C366" s="349" t="str">
        <f>IF($O366="x",'Class Record S2'!$D$31,"")</f>
        <v/>
      </c>
      <c r="D366" s="349"/>
      <c r="E366" s="349"/>
      <c r="F366" s="349"/>
      <c r="G366" s="349"/>
      <c r="H366" s="349"/>
      <c r="I366" s="349"/>
      <c r="J366" s="349"/>
      <c r="K366" s="349"/>
      <c r="L366" s="349"/>
      <c r="M366" s="204"/>
      <c r="O366" s="196" t="str">
        <f>IF(OR(AND('Class Record S2'!$M$79=".",COUNTIF('Class Record S2'!$M$56:$M$85,"\")&lt;5,COUNTIF('Class Record S2'!$M$56:$M$79,".")&lt;=(5-COUNTIF('Class Record S2'!$M$56:$M$85,"\"))),AND('Class Record S2'!$M$79="\",COUNTIF('Class Record S2'!$M$56:$M$79,"\")&lt;=5)),"x","")</f>
        <v/>
      </c>
      <c r="Q366" s="269" t="s">
        <v>86</v>
      </c>
      <c r="R366" s="269" t="s">
        <v>192</v>
      </c>
    </row>
    <row r="367" spans="1:18" ht="37.5" customHeight="1" x14ac:dyDescent="0.3">
      <c r="A367" s="346"/>
      <c r="B367" s="198" t="str">
        <f>IF($O367="x",'Class Record S2'!$B$32,"")</f>
        <v/>
      </c>
      <c r="C367" s="349" t="str">
        <f>IF($O367="x",'Class Record S2'!$D$32,"")</f>
        <v/>
      </c>
      <c r="D367" s="349"/>
      <c r="E367" s="349"/>
      <c r="F367" s="349"/>
      <c r="G367" s="349"/>
      <c r="H367" s="349"/>
      <c r="I367" s="349"/>
      <c r="J367" s="349"/>
      <c r="K367" s="349"/>
      <c r="L367" s="349"/>
      <c r="M367" s="204"/>
      <c r="O367" s="196" t="str">
        <f>IF(OR(AND('Class Record S2'!$M$80=".",COUNTIF('Class Record S2'!$M$56:$M$85,"\")&lt;5,COUNTIF('Class Record S2'!$M$56:$M$80,".")&lt;=(5-COUNTIF('Class Record S2'!$M$56:$M$85,"\"))),AND('Class Record S2'!$M$80="\",COUNTIF('Class Record S2'!$M$56:$M$80,"\")&lt;=5)),"x","")</f>
        <v/>
      </c>
      <c r="Q367" s="269" t="s">
        <v>87</v>
      </c>
      <c r="R367" s="269" t="s">
        <v>193</v>
      </c>
    </row>
    <row r="368" spans="1:18" ht="37.5" customHeight="1" x14ac:dyDescent="0.3">
      <c r="A368" s="346"/>
      <c r="B368" s="198" t="str">
        <f>IF($O368="x",'Class Record S2'!$B$33,"")</f>
        <v/>
      </c>
      <c r="C368" s="349" t="str">
        <f>IF($O368="x",'Class Record S2'!$D$33,"")</f>
        <v/>
      </c>
      <c r="D368" s="349"/>
      <c r="E368" s="349"/>
      <c r="F368" s="349"/>
      <c r="G368" s="349"/>
      <c r="H368" s="349"/>
      <c r="I368" s="349"/>
      <c r="J368" s="349"/>
      <c r="K368" s="349"/>
      <c r="L368" s="349"/>
      <c r="M368" s="204"/>
      <c r="O368" s="196" t="str">
        <f>IF(OR(AND('Class Record S2'!$M$81=".",COUNTIF('Class Record S2'!$M$56:$M$85,"\")&lt;5,COUNTIF('Class Record S2'!$M$56:$M$81,".")&lt;=(5-COUNTIF('Class Record S2'!$M$56:$M$85,"\"))),AND('Class Record S2'!$M$81="\",COUNTIF('Class Record S2'!$M$56:$M$81,"\")&lt;=5)),"x","")</f>
        <v/>
      </c>
      <c r="Q368" s="269" t="s">
        <v>88</v>
      </c>
      <c r="R368" s="269" t="s">
        <v>194</v>
      </c>
    </row>
    <row r="369" spans="1:18" ht="37.5" customHeight="1" x14ac:dyDescent="0.3">
      <c r="A369" s="346"/>
      <c r="B369" s="198" t="str">
        <f>IF($O369="x",'Class Record S2'!$B$34,"")</f>
        <v/>
      </c>
      <c r="C369" s="349" t="str">
        <f>IF($O369="x",'Class Record S2'!$D$34,"")</f>
        <v/>
      </c>
      <c r="D369" s="349"/>
      <c r="E369" s="349"/>
      <c r="F369" s="349"/>
      <c r="G369" s="349"/>
      <c r="H369" s="349"/>
      <c r="I369" s="349"/>
      <c r="J369" s="349"/>
      <c r="K369" s="349"/>
      <c r="L369" s="349"/>
      <c r="M369" s="204"/>
      <c r="O369" s="196" t="str">
        <f>IF(OR(AND('Class Record S2'!$M$82=".",COUNTIF('Class Record S2'!$M$56:$M$85,"\")&lt;5,COUNTIF('Class Record S2'!$M$56:$M$82,".")&lt;=(5-COUNTIF('Class Record S2'!$M$56:$M$85,"\"))),AND('Class Record S2'!$M$82="\",COUNTIF('Class Record S2'!$M$56:$M$82,"\")&lt;=5)),"x","")</f>
        <v/>
      </c>
      <c r="Q369" s="269" t="s">
        <v>89</v>
      </c>
      <c r="R369" s="269" t="s">
        <v>195</v>
      </c>
    </row>
    <row r="370" spans="1:18" ht="30.75" customHeight="1" thickBot="1" x14ac:dyDescent="0.35">
      <c r="A370" s="347"/>
      <c r="B370" s="200" t="str">
        <f>IF($O370="x",'Class Record S2'!$B$35,"")</f>
        <v/>
      </c>
      <c r="C370" s="350" t="str">
        <f>IF($O370="x",'Class Record S2'!$D$35,"")</f>
        <v/>
      </c>
      <c r="D370" s="350"/>
      <c r="E370" s="350"/>
      <c r="F370" s="350"/>
      <c r="G370" s="350"/>
      <c r="H370" s="350"/>
      <c r="I370" s="350"/>
      <c r="J370" s="350"/>
      <c r="K370" s="350"/>
      <c r="L370" s="350"/>
      <c r="M370" s="202"/>
      <c r="O370" s="196" t="str">
        <f>IF(OR(AND('Class Record S2'!$M$83=".",COUNTIF('Class Record S2'!$M$56:$M$85,"\")&lt;5,COUNTIF('Class Record S2'!$M$56:$M$83,".")&lt;=(5-COUNTIF('Class Record S2'!$M$56:$M$85,"\"))),AND('Class Record S2'!$M$83="\",COUNTIF('Class Record S2'!$M$56:$M$83,"\")&lt;=5)),"x","")</f>
        <v/>
      </c>
      <c r="Q370" s="269" t="s">
        <v>90</v>
      </c>
      <c r="R370" s="269" t="s">
        <v>177</v>
      </c>
    </row>
    <row r="371" spans="1:18" ht="37.5" customHeight="1" x14ac:dyDescent="0.3">
      <c r="A371" s="345" t="str">
        <f>'Class Record S2'!$A$36</f>
        <v>Stat</v>
      </c>
      <c r="B371" s="194" t="str">
        <f>IF($O371="x",'Class Record S2'!$B$36,"")</f>
        <v/>
      </c>
      <c r="C371" s="348" t="str">
        <f>IF($O371="x",'Class Record S2'!$D$36,"")</f>
        <v/>
      </c>
      <c r="D371" s="348"/>
      <c r="E371" s="348"/>
      <c r="F371" s="348"/>
      <c r="G371" s="348"/>
      <c r="H371" s="348"/>
      <c r="I371" s="348"/>
      <c r="J371" s="348"/>
      <c r="K371" s="348"/>
      <c r="L371" s="348"/>
      <c r="M371" s="203"/>
      <c r="O371" s="196" t="str">
        <f>IF(OR(AND('Class Record S2'!$M$84=".",COUNTIF('Class Record S2'!$M$56:$M$85,"\")&lt;5,COUNTIF('Class Record S2'!$M$56:$M$84,".")&lt;=(5-COUNTIF('Class Record S2'!$M$56:$M$85,"\"))),AND('Class Record S2'!$M$84="\",COUNTIF('Class Record S2'!$M$56:$M$84,"\")&lt;=5)),"x","")</f>
        <v/>
      </c>
      <c r="Q371" s="269" t="s">
        <v>91</v>
      </c>
      <c r="R371" s="269" t="s">
        <v>196</v>
      </c>
    </row>
    <row r="372" spans="1:18" ht="37.5" customHeight="1" thickBot="1" x14ac:dyDescent="0.35">
      <c r="A372" s="347"/>
      <c r="B372" s="200" t="str">
        <f>IF($O372="x",'Class Record S2'!$B$37,"")</f>
        <v/>
      </c>
      <c r="C372" s="350" t="str">
        <f>IF($O372="x",'Class Record S2'!$D$37,"")</f>
        <v/>
      </c>
      <c r="D372" s="350"/>
      <c r="E372" s="350"/>
      <c r="F372" s="350"/>
      <c r="G372" s="350"/>
      <c r="H372" s="350"/>
      <c r="I372" s="350"/>
      <c r="J372" s="350"/>
      <c r="K372" s="350"/>
      <c r="L372" s="350"/>
      <c r="M372" s="202"/>
      <c r="O372" s="196" t="str">
        <f>IF(OR(AND('Class Record S2'!$M$85=".",COUNTIF('Class Record S2'!$M$56:$M$85,"\")&lt;5,COUNTIF('Class Record S2'!$M$56:$M$85,".")&lt;=(5-COUNTIF('Class Record S2'!$M$56:$M$85,"\"))),AND('Class Record S2'!$M$85="\",COUNTIF('Class Record S2'!$M$56:$M$85,"\")&lt;=5)),"x","")</f>
        <v/>
      </c>
      <c r="Q372" s="269" t="s">
        <v>92</v>
      </c>
      <c r="R372" s="269" t="s">
        <v>197</v>
      </c>
    </row>
    <row r="373" spans="1:18" ht="16.5" customHeight="1" thickBot="1" x14ac:dyDescent="0.35">
      <c r="A373" s="351" t="s">
        <v>45</v>
      </c>
      <c r="B373" s="352"/>
      <c r="C373" s="352"/>
      <c r="D373" s="352"/>
      <c r="E373" s="352"/>
      <c r="F373" s="352"/>
      <c r="G373" s="352"/>
      <c r="H373" s="352"/>
      <c r="I373" s="352"/>
      <c r="J373" s="352"/>
      <c r="K373" s="353"/>
      <c r="L373" s="354" t="s">
        <v>46</v>
      </c>
      <c r="M373" s="355"/>
      <c r="Q373" s="270"/>
      <c r="R373" s="270"/>
    </row>
    <row r="374" spans="1:18" ht="28.5" customHeight="1" x14ac:dyDescent="0.3">
      <c r="A374" s="356"/>
      <c r="B374" s="357"/>
      <c r="C374" s="357"/>
      <c r="D374" s="357"/>
      <c r="E374" s="357"/>
      <c r="F374" s="357"/>
      <c r="G374" s="357"/>
      <c r="H374" s="357"/>
      <c r="I374" s="357"/>
      <c r="J374" s="357"/>
      <c r="K374" s="358"/>
      <c r="L374" s="365" t="str">
        <f>'Class Record S2'!$M$86</f>
        <v>N</v>
      </c>
      <c r="M374" s="366"/>
      <c r="Q374" s="270"/>
      <c r="R374" s="270"/>
    </row>
    <row r="375" spans="1:18" ht="28.5" customHeight="1" x14ac:dyDescent="0.3">
      <c r="A375" s="359"/>
      <c r="B375" s="360"/>
      <c r="C375" s="360"/>
      <c r="D375" s="360"/>
      <c r="E375" s="360"/>
      <c r="F375" s="360"/>
      <c r="G375" s="360"/>
      <c r="H375" s="360"/>
      <c r="I375" s="360"/>
      <c r="J375" s="360"/>
      <c r="K375" s="361"/>
      <c r="L375" s="367"/>
      <c r="M375" s="368"/>
      <c r="Q375" s="270"/>
      <c r="R375" s="270"/>
    </row>
    <row r="376" spans="1:18" ht="28.5" customHeight="1" thickBot="1" x14ac:dyDescent="0.35">
      <c r="A376" s="362"/>
      <c r="B376" s="363"/>
      <c r="C376" s="363"/>
      <c r="D376" s="363"/>
      <c r="E376" s="363"/>
      <c r="F376" s="363"/>
      <c r="G376" s="363"/>
      <c r="H376" s="363"/>
      <c r="I376" s="363"/>
      <c r="J376" s="363"/>
      <c r="K376" s="364"/>
      <c r="L376" s="369"/>
      <c r="M376" s="370"/>
      <c r="Q376" s="270"/>
      <c r="R376" s="270"/>
    </row>
    <row r="377" spans="1:18" x14ac:dyDescent="0.3">
      <c r="Q377" s="270"/>
      <c r="R377" s="270"/>
    </row>
    <row r="378" spans="1:18" ht="19.5" thickBot="1" x14ac:dyDescent="0.35">
      <c r="Q378" s="270"/>
      <c r="R378" s="270"/>
    </row>
    <row r="379" spans="1:18" ht="23.25" customHeight="1" thickBot="1" x14ac:dyDescent="0.35">
      <c r="A379" s="371" t="str">
        <f>'Class Record S2'!$D$1</f>
        <v>A N OTHER SCHOOL</v>
      </c>
      <c r="B379" s="372"/>
      <c r="C379" s="372"/>
      <c r="D379" s="372"/>
      <c r="E379" s="372"/>
      <c r="F379" s="372"/>
      <c r="G379" s="372"/>
      <c r="H379" s="372"/>
      <c r="I379" s="372"/>
      <c r="J379" s="372"/>
      <c r="K379" s="372"/>
      <c r="L379" s="372"/>
      <c r="M379" s="373"/>
      <c r="Q379" s="270"/>
      <c r="R379" s="270"/>
    </row>
    <row r="380" spans="1:18" ht="15.75" customHeight="1" thickBot="1" x14ac:dyDescent="0.35">
      <c r="A380" s="374" t="s">
        <v>18</v>
      </c>
      <c r="B380" s="375"/>
      <c r="C380" s="375"/>
      <c r="D380" s="376">
        <f>'Class Record S2'!$N$2</f>
        <v>0</v>
      </c>
      <c r="E380" s="376"/>
      <c r="F380" s="376"/>
      <c r="G380" s="377"/>
      <c r="H380" s="380" t="s">
        <v>19</v>
      </c>
      <c r="I380" s="382">
        <f>'Class Record S2'!$E$88</f>
        <v>0</v>
      </c>
      <c r="J380" s="382"/>
      <c r="K380" s="383" t="str">
        <f>'Class Record S2'!$C$2</f>
        <v>CLASS: 2A</v>
      </c>
      <c r="L380" s="383"/>
      <c r="M380" s="384"/>
      <c r="Q380" s="270"/>
      <c r="R380" s="270"/>
    </row>
    <row r="381" spans="1:18" ht="15.75" customHeight="1" thickBot="1" x14ac:dyDescent="0.35">
      <c r="A381" s="351"/>
      <c r="B381" s="352"/>
      <c r="C381" s="352"/>
      <c r="D381" s="378"/>
      <c r="E381" s="378"/>
      <c r="F381" s="378"/>
      <c r="G381" s="379"/>
      <c r="H381" s="380"/>
      <c r="I381" s="382"/>
      <c r="J381" s="382"/>
      <c r="K381" s="383"/>
      <c r="L381" s="383"/>
      <c r="M381" s="384"/>
      <c r="Q381" s="270"/>
      <c r="R381" s="270"/>
    </row>
    <row r="382" spans="1:18" ht="19.5" thickBot="1" x14ac:dyDescent="0.35">
      <c r="A382" s="395" t="s">
        <v>20</v>
      </c>
      <c r="B382" s="396"/>
      <c r="C382" s="396"/>
      <c r="D382" s="396"/>
      <c r="E382" s="396"/>
      <c r="F382" s="397" t="s">
        <v>21</v>
      </c>
      <c r="G382" s="398"/>
      <c r="H382" s="398"/>
      <c r="I382" s="399"/>
      <c r="J382" s="400" t="s">
        <v>22</v>
      </c>
      <c r="K382" s="401"/>
      <c r="L382" s="401"/>
      <c r="M382" s="402"/>
      <c r="Q382" s="270"/>
      <c r="R382" s="270"/>
    </row>
    <row r="383" spans="1:18" ht="16.5" customHeight="1" thickBot="1" x14ac:dyDescent="0.35">
      <c r="A383" s="385" t="s">
        <v>23</v>
      </c>
      <c r="B383" s="386"/>
      <c r="C383" s="387"/>
      <c r="D383" s="388" t="s">
        <v>24</v>
      </c>
      <c r="E383" s="389"/>
      <c r="F383" s="390" t="s">
        <v>25</v>
      </c>
      <c r="G383" s="391"/>
      <c r="H383" s="391" t="s">
        <v>26</v>
      </c>
      <c r="I383" s="392"/>
      <c r="J383" s="390" t="s">
        <v>27</v>
      </c>
      <c r="K383" s="391"/>
      <c r="L383" s="393" t="s">
        <v>28</v>
      </c>
      <c r="M383" s="394"/>
      <c r="Q383" s="270"/>
      <c r="R383" s="270"/>
    </row>
    <row r="384" spans="1:18" ht="31.5" customHeight="1" thickBot="1" x14ac:dyDescent="0.35">
      <c r="A384" s="205"/>
      <c r="B384" s="206" t="s">
        <v>55</v>
      </c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8" t="s">
        <v>44</v>
      </c>
      <c r="Q384" s="403" t="s">
        <v>121</v>
      </c>
      <c r="R384" s="403"/>
    </row>
    <row r="385" spans="1:18" ht="37.5" customHeight="1" x14ac:dyDescent="0.3">
      <c r="A385" s="345" t="str">
        <f>'Class Record S2'!$A$8</f>
        <v>Place Value</v>
      </c>
      <c r="B385" s="194" t="str">
        <f>IF($O385="x",'Class Record S2'!$B$8,"")</f>
        <v/>
      </c>
      <c r="C385" s="348" t="str">
        <f>IF($O385="x",'Class Record S2'!$D$8,"")</f>
        <v/>
      </c>
      <c r="D385" s="348"/>
      <c r="E385" s="348"/>
      <c r="F385" s="348"/>
      <c r="G385" s="348"/>
      <c r="H385" s="348"/>
      <c r="I385" s="348"/>
      <c r="J385" s="348"/>
      <c r="K385" s="348"/>
      <c r="L385" s="348"/>
      <c r="M385" s="195"/>
      <c r="O385" s="196" t="str">
        <f>IF(OR(AND('Class Record S2'!$N$56=".",COUNTIF('Class Record S2'!$N$56:$N$85,"\")&lt;5,COUNTIF('Class Record S2'!$N$56:$N$56,".")&lt;=(5-COUNTIF('Class Record S2'!$N$56:$N$85,"\"))),AND('Class Record S2'!$N$56="\",COUNTIF('Class Record S2'!$N$56:$N$56,"\")&lt;=5)),"x","")</f>
        <v/>
      </c>
      <c r="Q385" s="269" t="s">
        <v>63</v>
      </c>
      <c r="R385" s="269" t="s">
        <v>93</v>
      </c>
    </row>
    <row r="386" spans="1:18" ht="37.5" customHeight="1" x14ac:dyDescent="0.3">
      <c r="A386" s="346"/>
      <c r="B386" s="198" t="str">
        <f>IF($O386="x",'Class Record S2'!$B$9,"")</f>
        <v/>
      </c>
      <c r="C386" s="349" t="str">
        <f>IF($O386="x",'Class Record S2'!$D$9,"")</f>
        <v/>
      </c>
      <c r="D386" s="349"/>
      <c r="E386" s="349"/>
      <c r="F386" s="349"/>
      <c r="G386" s="349"/>
      <c r="H386" s="349"/>
      <c r="I386" s="349"/>
      <c r="J386" s="349"/>
      <c r="K386" s="349"/>
      <c r="L386" s="349"/>
      <c r="M386" s="199"/>
      <c r="O386" s="196" t="str">
        <f>IF(OR(AND('Class Record S2'!$N$57=".",COUNTIF('Class Record S2'!$N$56:$N$85,"\")&lt;5,COUNTIF('Class Record S2'!$N$56:$N$57,".")&lt;=(5-COUNTIF('Class Record S2'!$N$56:$N$85,"\"))),AND('Class Record S2'!$N$57="\",COUNTIF('Class Record S2'!$N$56:$N$57,"\")&lt;=5)),"x","")</f>
        <v/>
      </c>
      <c r="Q386" s="269" t="s">
        <v>64</v>
      </c>
      <c r="R386" s="269" t="s">
        <v>179</v>
      </c>
    </row>
    <row r="387" spans="1:18" ht="37.5" customHeight="1" x14ac:dyDescent="0.3">
      <c r="A387" s="346"/>
      <c r="B387" s="198" t="str">
        <f>IF($O387="x",'Class Record S2'!$B$10,"")</f>
        <v/>
      </c>
      <c r="C387" s="349" t="str">
        <f>IF($O387="x",'Class Record S2'!$D$10,"")</f>
        <v/>
      </c>
      <c r="D387" s="349"/>
      <c r="E387" s="349"/>
      <c r="F387" s="349"/>
      <c r="G387" s="349"/>
      <c r="H387" s="349"/>
      <c r="I387" s="349"/>
      <c r="J387" s="349"/>
      <c r="K387" s="349"/>
      <c r="L387" s="349"/>
      <c r="M387" s="199"/>
      <c r="O387" s="196" t="str">
        <f>IF(OR(AND('Class Record S2'!$N$58=".",COUNTIF('Class Record S2'!$N$56:$N$85,"\")&lt;5,COUNTIF('Class Record S2'!$N$56:$N$58,".")&lt;=(5-COUNTIF('Class Record S2'!$N$56:$N$85,"\"))),AND('Class Record S2'!$N$58="\",COUNTIF('Class Record S2'!$N$56:$N$58,"\")&lt;=5)),"x","")</f>
        <v/>
      </c>
      <c r="Q387" s="269" t="s">
        <v>65</v>
      </c>
      <c r="R387" s="269" t="s">
        <v>180</v>
      </c>
    </row>
    <row r="388" spans="1:18" ht="37.5" customHeight="1" x14ac:dyDescent="0.3">
      <c r="A388" s="346"/>
      <c r="B388" s="198" t="str">
        <f>IF($O388="x",'Class Record S2'!$B$11,"")</f>
        <v/>
      </c>
      <c r="C388" s="349" t="str">
        <f>IF($O388="x",'Class Record S2'!$D$11,"")</f>
        <v/>
      </c>
      <c r="D388" s="349"/>
      <c r="E388" s="349"/>
      <c r="F388" s="349"/>
      <c r="G388" s="349"/>
      <c r="H388" s="349"/>
      <c r="I388" s="349"/>
      <c r="J388" s="349"/>
      <c r="K388" s="349"/>
      <c r="L388" s="349"/>
      <c r="M388" s="199"/>
      <c r="O388" s="196" t="str">
        <f>IF(OR(AND('Class Record S2'!$N$59=".",COUNTIF('Class Record S2'!$N$56:$N$85,"\")&lt;5,COUNTIF('Class Record S2'!$N$56:$N$59,".")&lt;=(5-COUNTIF('Class Record S2'!$N$56:$N$85,"\"))),AND('Class Record S2'!$N$59="\",COUNTIF('Class Record S2'!$N$56:$N$59,"\")&lt;=5)),"x","")</f>
        <v/>
      </c>
      <c r="Q388" s="269" t="s">
        <v>66</v>
      </c>
      <c r="R388" s="269" t="s">
        <v>181</v>
      </c>
    </row>
    <row r="389" spans="1:18" ht="37.5" customHeight="1" thickBot="1" x14ac:dyDescent="0.35">
      <c r="A389" s="347"/>
      <c r="B389" s="200" t="str">
        <f>IF($O389="x",'Class Record S2'!$B$12,"")</f>
        <v/>
      </c>
      <c r="C389" s="350" t="str">
        <f>IF($O389="x",'Class Record S2'!$D$12,"")</f>
        <v/>
      </c>
      <c r="D389" s="350"/>
      <c r="E389" s="350"/>
      <c r="F389" s="350"/>
      <c r="G389" s="350"/>
      <c r="H389" s="350"/>
      <c r="I389" s="350"/>
      <c r="J389" s="350"/>
      <c r="K389" s="350"/>
      <c r="L389" s="350"/>
      <c r="M389" s="201"/>
      <c r="O389" s="196" t="str">
        <f>IF(OR(AND('Class Record S2'!$N$60=".",COUNTIF('Class Record S2'!$N$56:$N$85,"\")&lt;5,COUNTIF('Class Record S2'!$N$56:$N$60,".")&lt;=(5-COUNTIF('Class Record S2'!$N$56:$N$85,"\"))),AND('Class Record S2'!$N$60="\",COUNTIF('Class Record S2'!$N$56:$N$60,"\")&lt;=5)),"x","")</f>
        <v/>
      </c>
      <c r="Q389" s="269" t="s">
        <v>67</v>
      </c>
      <c r="R389" s="269" t="s">
        <v>182</v>
      </c>
    </row>
    <row r="390" spans="1:18" ht="37.5" customHeight="1" x14ac:dyDescent="0.3">
      <c r="A390" s="345" t="str">
        <f>'Class Record S2'!$A$13</f>
        <v>Add/Sub</v>
      </c>
      <c r="B390" s="194" t="str">
        <f>IF($O390="x",'Class Record S2'!$B$13,"")</f>
        <v/>
      </c>
      <c r="C390" s="348" t="str">
        <f>IF($O390="x",'Class Record S2'!$D$13,"")</f>
        <v/>
      </c>
      <c r="D390" s="348"/>
      <c r="E390" s="348"/>
      <c r="F390" s="348"/>
      <c r="G390" s="348"/>
      <c r="H390" s="348"/>
      <c r="I390" s="348"/>
      <c r="J390" s="348"/>
      <c r="K390" s="348"/>
      <c r="L390" s="348"/>
      <c r="M390" s="195"/>
      <c r="O390" s="196" t="str">
        <f>IF(OR(AND('Class Record S2'!$N$61=".",COUNTIF('Class Record S2'!$N$56:$N$85,"\")&lt;5,COUNTIF('Class Record S2'!$N$56:$N$61,".")&lt;=(5-COUNTIF('Class Record S2'!$N$56:$N$85,"\"))),AND('Class Record S2'!$N$61="\",COUNTIF('Class Record S2'!$N$56:$N$61,"\")&lt;=5)),"x","")</f>
        <v/>
      </c>
      <c r="Q390" s="269" t="s">
        <v>68</v>
      </c>
      <c r="R390" s="269" t="s">
        <v>94</v>
      </c>
    </row>
    <row r="391" spans="1:18" ht="37.5" customHeight="1" x14ac:dyDescent="0.3">
      <c r="A391" s="346"/>
      <c r="B391" s="198" t="str">
        <f>IF($O391="x",'Class Record S2'!$B$14,"")</f>
        <v/>
      </c>
      <c r="C391" s="349" t="str">
        <f>IF($O391="x",'Class Record S2'!$D$14,"")</f>
        <v/>
      </c>
      <c r="D391" s="349"/>
      <c r="E391" s="349"/>
      <c r="F391" s="349"/>
      <c r="G391" s="349"/>
      <c r="H391" s="349"/>
      <c r="I391" s="349"/>
      <c r="J391" s="349"/>
      <c r="K391" s="349"/>
      <c r="L391" s="349"/>
      <c r="M391" s="199"/>
      <c r="O391" s="196" t="str">
        <f>IF(OR(AND('Class Record S2'!$N$62=".",COUNTIF('Class Record S2'!$N$56:$N$85,"\")&lt;5,COUNTIF('Class Record S2'!$N$56:$N$62,".")&lt;=(5-COUNTIF('Class Record S2'!$N$56:$N$85,"\"))),AND('Class Record S2'!$N$62="\",COUNTIF('Class Record S2'!$N$56:$N$62,"\")&lt;=5)),"x","")</f>
        <v/>
      </c>
      <c r="Q391" s="269" t="s">
        <v>69</v>
      </c>
      <c r="R391" s="269" t="s">
        <v>95</v>
      </c>
    </row>
    <row r="392" spans="1:18" ht="37.5" customHeight="1" x14ac:dyDescent="0.3">
      <c r="A392" s="346"/>
      <c r="B392" s="198" t="str">
        <f>IF($O392="x",'Class Record S2'!$B$15,"")</f>
        <v/>
      </c>
      <c r="C392" s="349" t="str">
        <f>IF($O392="x",'Class Record S2'!$D$15,"")</f>
        <v/>
      </c>
      <c r="D392" s="349"/>
      <c r="E392" s="349"/>
      <c r="F392" s="349"/>
      <c r="G392" s="349"/>
      <c r="H392" s="349"/>
      <c r="I392" s="349"/>
      <c r="J392" s="349"/>
      <c r="K392" s="349"/>
      <c r="L392" s="349"/>
      <c r="M392" s="199"/>
      <c r="O392" s="196" t="str">
        <f>IF(OR(AND('Class Record S2'!$N$63=".",COUNTIF('Class Record S2'!$N$56:$N$85,"\")&lt;5,COUNTIF('Class Record S2'!$N$56:$N$63,".")&lt;=(5-COUNTIF('Class Record S2'!$N$56:$N$85,"\"))),AND('Class Record S2'!$N$63="\",COUNTIF('Class Record S2'!$N$56:$N$63,"\")&lt;=5)),"x","")</f>
        <v/>
      </c>
      <c r="Q392" s="269" t="s">
        <v>70</v>
      </c>
      <c r="R392" s="269" t="s">
        <v>96</v>
      </c>
    </row>
    <row r="393" spans="1:18" ht="37.5" customHeight="1" x14ac:dyDescent="0.3">
      <c r="A393" s="346"/>
      <c r="B393" s="198" t="str">
        <f>IF($O393="x",'Class Record S2'!$B$16,"")</f>
        <v/>
      </c>
      <c r="C393" s="349" t="str">
        <f>IF($O393="x",'Class Record S2'!$D$16,"")</f>
        <v/>
      </c>
      <c r="D393" s="349"/>
      <c r="E393" s="349"/>
      <c r="F393" s="349"/>
      <c r="G393" s="349"/>
      <c r="H393" s="349"/>
      <c r="I393" s="349"/>
      <c r="J393" s="349"/>
      <c r="K393" s="349"/>
      <c r="L393" s="349"/>
      <c r="M393" s="199"/>
      <c r="O393" s="196" t="str">
        <f>IF(OR(AND('Class Record S2'!$N$64=".",COUNTIF('Class Record S2'!$N$56:$N$85,"\")&lt;5,COUNTIF('Class Record S2'!$N$56:$N$64,".")&lt;=(5-COUNTIF('Class Record S2'!$N$56:$N$85,"\"))),AND('Class Record S2'!$N$64="\",COUNTIF('Class Record S2'!$N$56:$N$64,"\")&lt;=5)),"x","")</f>
        <v/>
      </c>
      <c r="Q393" s="269" t="s">
        <v>71</v>
      </c>
      <c r="R393" s="269" t="s">
        <v>97</v>
      </c>
    </row>
    <row r="394" spans="1:18" ht="37.5" customHeight="1" thickBot="1" x14ac:dyDescent="0.35">
      <c r="A394" s="347"/>
      <c r="B394" s="200" t="str">
        <f>IF($O394="x",'Class Record S2'!$B$17,"")</f>
        <v/>
      </c>
      <c r="C394" s="350" t="str">
        <f>IF($O394="x",'Class Record S2'!$D$17,"")</f>
        <v/>
      </c>
      <c r="D394" s="350"/>
      <c r="E394" s="350"/>
      <c r="F394" s="350"/>
      <c r="G394" s="350"/>
      <c r="H394" s="350"/>
      <c r="I394" s="350"/>
      <c r="J394" s="350"/>
      <c r="K394" s="350"/>
      <c r="L394" s="350"/>
      <c r="M394" s="202"/>
      <c r="O394" s="196" t="str">
        <f>IF(OR(AND('Class Record S2'!$N$65=".",COUNTIF('Class Record S2'!$N$56:$N$85,"\")&lt;5,COUNTIF('Class Record S2'!$N$56:$N$65,".")&lt;=(5-COUNTIF('Class Record S2'!$N$56:$N$85,"\"))),AND('Class Record S2'!$N$65="\",COUNTIF('Class Record S2'!$N$56:$N$65,"\")&lt;=5)),"x","")</f>
        <v/>
      </c>
      <c r="Q394" s="269" t="s">
        <v>72</v>
      </c>
      <c r="R394" s="269" t="s">
        <v>183</v>
      </c>
    </row>
    <row r="395" spans="1:18" ht="37.5" customHeight="1" x14ac:dyDescent="0.3">
      <c r="A395" s="345" t="str">
        <f>'Class Record S2'!$A$18</f>
        <v>Multi/Div</v>
      </c>
      <c r="B395" s="194" t="str">
        <f>IF($O395="x",'Class Record S2'!$B$18,"")</f>
        <v/>
      </c>
      <c r="C395" s="348" t="str">
        <f>IF($O395="x",'Class Record S2'!$D$18,"")</f>
        <v/>
      </c>
      <c r="D395" s="348"/>
      <c r="E395" s="348"/>
      <c r="F395" s="348"/>
      <c r="G395" s="348"/>
      <c r="H395" s="348"/>
      <c r="I395" s="348"/>
      <c r="J395" s="348"/>
      <c r="K395" s="348"/>
      <c r="L395" s="348"/>
      <c r="M395" s="203"/>
      <c r="O395" s="196" t="str">
        <f>IF(OR(AND('Class Record S2'!$N$66=".",COUNTIF('Class Record S2'!$N$56:$N$85,"\")&lt;5,COUNTIF('Class Record S2'!$N$56:$N$66,".")&lt;=(5-COUNTIF('Class Record S2'!$N$56:$N$85,"\"))),AND('Class Record S2'!$N$66="\",COUNTIF('Class Record S2'!$N$56:$N$66,"\")&lt;=5)),"x","")</f>
        <v/>
      </c>
      <c r="Q395" s="269" t="s">
        <v>73</v>
      </c>
      <c r="R395" s="269" t="s">
        <v>98</v>
      </c>
    </row>
    <row r="396" spans="1:18" ht="37.5" customHeight="1" x14ac:dyDescent="0.3">
      <c r="A396" s="346"/>
      <c r="B396" s="198" t="str">
        <f>IF($O396="x",'Class Record S2'!$B$19,"")</f>
        <v/>
      </c>
      <c r="C396" s="349" t="str">
        <f>IF($O396="x",'Class Record S2'!$D$19,"")</f>
        <v/>
      </c>
      <c r="D396" s="349"/>
      <c r="E396" s="349"/>
      <c r="F396" s="349"/>
      <c r="G396" s="349"/>
      <c r="H396" s="349"/>
      <c r="I396" s="349"/>
      <c r="J396" s="349"/>
      <c r="K396" s="349"/>
      <c r="L396" s="349"/>
      <c r="M396" s="204"/>
      <c r="O396" s="196" t="str">
        <f>IF(OR(AND('Class Record S2'!$N$67=".",COUNTIF('Class Record S2'!$N$56:$N$85,"\")&lt;5,COUNTIF('Class Record S2'!$N$56:$N$67,".")&lt;=(5-COUNTIF('Class Record S2'!$N$56:$N$85,"\"))),AND('Class Record S2'!$N$67="\",COUNTIF('Class Record S2'!$N$56:$N$67,"\")&lt;=5)),"x","")</f>
        <v/>
      </c>
      <c r="Q396" s="269" t="s">
        <v>74</v>
      </c>
      <c r="R396" s="269" t="s">
        <v>99</v>
      </c>
    </row>
    <row r="397" spans="1:18" ht="37.5" customHeight="1" x14ac:dyDescent="0.3">
      <c r="A397" s="346"/>
      <c r="B397" s="198" t="str">
        <f>IF($O397="x",'Class Record S2'!$B$20,"")</f>
        <v/>
      </c>
      <c r="C397" s="349" t="str">
        <f>IF($O397="x",'Class Record S2'!$D$20,"")</f>
        <v/>
      </c>
      <c r="D397" s="349"/>
      <c r="E397" s="349"/>
      <c r="F397" s="349"/>
      <c r="G397" s="349"/>
      <c r="H397" s="349"/>
      <c r="I397" s="349"/>
      <c r="J397" s="349"/>
      <c r="K397" s="349"/>
      <c r="L397" s="349"/>
      <c r="M397" s="204"/>
      <c r="O397" s="196" t="str">
        <f>IF(OR(AND('Class Record S2'!$N$68=".",COUNTIF('Class Record S2'!$N$56:$N$85,"\")&lt;5,COUNTIF('Class Record S2'!$N$56:$N$68,".")&lt;=(5-COUNTIF('Class Record S2'!$N$56:$N$85,"\"))),AND('Class Record S2'!$N$68="\",COUNTIF('Class Record S2'!$N$56:$N$68,"\")&lt;=5)),"x","")</f>
        <v/>
      </c>
      <c r="Q397" s="269" t="s">
        <v>75</v>
      </c>
      <c r="R397" s="269" t="s">
        <v>100</v>
      </c>
    </row>
    <row r="398" spans="1:18" ht="37.5" customHeight="1" thickBot="1" x14ac:dyDescent="0.35">
      <c r="A398" s="347"/>
      <c r="B398" s="200" t="str">
        <f>IF($O398="x",'Class Record S2'!$B$21,"")</f>
        <v/>
      </c>
      <c r="C398" s="350" t="str">
        <f>IF($O398="x",'Class Record S2'!$D$21,"")</f>
        <v/>
      </c>
      <c r="D398" s="350"/>
      <c r="E398" s="350"/>
      <c r="F398" s="350"/>
      <c r="G398" s="350"/>
      <c r="H398" s="350"/>
      <c r="I398" s="350"/>
      <c r="J398" s="350"/>
      <c r="K398" s="350"/>
      <c r="L398" s="350"/>
      <c r="M398" s="202"/>
      <c r="O398" s="196" t="str">
        <f>IF(OR(AND('Class Record S2'!$N$69=".",COUNTIF('Class Record S2'!$N$56:$N$85,"\")&lt;5,COUNTIF('Class Record S2'!$N$56:$N$69,".")&lt;=(5-COUNTIF('Class Record S2'!$N$56:$N$85,"\"))),AND('Class Record S2'!$N$69="\",COUNTIF('Class Record S2'!$N$56:$N$69,"\")&lt;=5)),"x","")</f>
        <v/>
      </c>
      <c r="Q398" s="269" t="s">
        <v>76</v>
      </c>
      <c r="R398" s="269" t="s">
        <v>101</v>
      </c>
    </row>
    <row r="399" spans="1:18" ht="37.5" customHeight="1" x14ac:dyDescent="0.3">
      <c r="A399" s="345" t="str">
        <f>'Class Record S2'!$A$22</f>
        <v>Frac</v>
      </c>
      <c r="B399" s="194" t="str">
        <f>IF($O399="x",'Class Record S2'!$B$22,"")</f>
        <v/>
      </c>
      <c r="C399" s="348" t="str">
        <f>IF($O399="x",'Class Record S2'!$D$22,"")</f>
        <v/>
      </c>
      <c r="D399" s="348"/>
      <c r="E399" s="348"/>
      <c r="F399" s="348"/>
      <c r="G399" s="348"/>
      <c r="H399" s="348"/>
      <c r="I399" s="348"/>
      <c r="J399" s="348"/>
      <c r="K399" s="348"/>
      <c r="L399" s="348"/>
      <c r="M399" s="203"/>
      <c r="O399" s="196" t="str">
        <f>IF(OR(AND('Class Record S2'!$N$70=".",COUNTIF('Class Record S2'!$N$56:$N$85,"\")&lt;5,COUNTIF('Class Record S2'!$N$56:$N$70,".")&lt;=(5-COUNTIF('Class Record S2'!$N$56:$N$85,"\"))),AND('Class Record S2'!$N$70="\",COUNTIF('Class Record S2'!$N$56:$N$70,"\")&lt;=5)),"x","")</f>
        <v/>
      </c>
      <c r="Q399" s="269" t="s">
        <v>77</v>
      </c>
      <c r="R399" s="269" t="s">
        <v>184</v>
      </c>
    </row>
    <row r="400" spans="1:18" ht="37.5" customHeight="1" thickBot="1" x14ac:dyDescent="0.35">
      <c r="A400" s="347"/>
      <c r="B400" s="200" t="str">
        <f>IF($O400="x",'Class Record S2'!$B$23,"")</f>
        <v/>
      </c>
      <c r="C400" s="350" t="str">
        <f>IF($O400="x",'Class Record S2'!$D$23,"")</f>
        <v/>
      </c>
      <c r="D400" s="350"/>
      <c r="E400" s="350"/>
      <c r="F400" s="350"/>
      <c r="G400" s="350"/>
      <c r="H400" s="350"/>
      <c r="I400" s="350"/>
      <c r="J400" s="350"/>
      <c r="K400" s="350"/>
      <c r="L400" s="350"/>
      <c r="M400" s="202"/>
      <c r="O400" s="196" t="str">
        <f>IF(OR(AND('Class Record S2'!$N$71=".",COUNTIF('Class Record S2'!$N$56:$N$85,"\")&lt;5,COUNTIF('Class Record S2'!$N$56:$N$71,".")&lt;=(5-COUNTIF('Class Record S2'!$N$56:$N$85,"\"))),AND('Class Record S2'!$N$71="\",COUNTIF('Class Record S2'!$N$56:$N$71,"\")&lt;=5)),"x","")</f>
        <v/>
      </c>
      <c r="Q400" s="269" t="s">
        <v>78</v>
      </c>
      <c r="R400" s="269" t="s">
        <v>185</v>
      </c>
    </row>
    <row r="401" spans="1:18" ht="37.5" customHeight="1" x14ac:dyDescent="0.3">
      <c r="A401" s="345" t="str">
        <f>'Class Record S2'!$A$24</f>
        <v>Measure</v>
      </c>
      <c r="B401" s="194" t="str">
        <f>IF($O401="x",'Class Record S2'!$B$24,"")</f>
        <v/>
      </c>
      <c r="C401" s="348" t="str">
        <f>IF($O401="x",'Class Record S2'!$D$24,"")</f>
        <v/>
      </c>
      <c r="D401" s="348"/>
      <c r="E401" s="348"/>
      <c r="F401" s="348"/>
      <c r="G401" s="348"/>
      <c r="H401" s="348"/>
      <c r="I401" s="348"/>
      <c r="J401" s="348"/>
      <c r="K401" s="348"/>
      <c r="L401" s="348"/>
      <c r="M401" s="203"/>
      <c r="O401" s="196" t="str">
        <f>IF(OR(AND('Class Record S2'!$N$72=".",COUNTIF('Class Record S2'!$N$56:$N$85,"\")&lt;5,COUNTIF('Class Record S2'!$N$56:$N$72,".")&lt;=(5-COUNTIF('Class Record S2'!$N$56:$N$85,"\"))),AND('Class Record S2'!$N$72="\",COUNTIF('Class Record S2'!$N$56:$N$72,"\")&lt;=5)),"x","")</f>
        <v/>
      </c>
      <c r="Q401" s="269" t="s">
        <v>79</v>
      </c>
      <c r="R401" s="269" t="s">
        <v>186</v>
      </c>
    </row>
    <row r="402" spans="1:18" ht="37.5" customHeight="1" x14ac:dyDescent="0.3">
      <c r="A402" s="346"/>
      <c r="B402" s="198" t="str">
        <f>IF($O402="x",'Class Record S2'!$B$25,"")</f>
        <v/>
      </c>
      <c r="C402" s="349" t="str">
        <f>IF($O402="x",'Class Record S2'!$D$25,"")</f>
        <v/>
      </c>
      <c r="D402" s="349"/>
      <c r="E402" s="349"/>
      <c r="F402" s="349"/>
      <c r="G402" s="349"/>
      <c r="H402" s="349"/>
      <c r="I402" s="349"/>
      <c r="J402" s="349"/>
      <c r="K402" s="349"/>
      <c r="L402" s="349"/>
      <c r="M402" s="204"/>
      <c r="O402" s="196" t="str">
        <f>IF(OR(AND('Class Record S2'!$N$73=".",COUNTIF('Class Record S2'!$N$56:$N$85,"\")&lt;5,COUNTIF('Class Record S2'!$N$56:$N$73,".")&lt;=(5-COUNTIF('Class Record S2'!$N$56:$N$85,"\"))),AND('Class Record S2'!$N$73="\",COUNTIF('Class Record S2'!$N$56:$N$73,"\")&lt;=5)),"x","")</f>
        <v/>
      </c>
      <c r="Q402" s="269" t="s">
        <v>80</v>
      </c>
      <c r="R402" s="269" t="s">
        <v>187</v>
      </c>
    </row>
    <row r="403" spans="1:18" ht="37.5" customHeight="1" x14ac:dyDescent="0.3">
      <c r="A403" s="346"/>
      <c r="B403" s="198" t="str">
        <f>IF($O403="x",'Class Record S2'!$B$26,"")</f>
        <v/>
      </c>
      <c r="C403" s="349" t="str">
        <f>IF($O403="x",'Class Record S2'!$D$26,"")</f>
        <v/>
      </c>
      <c r="D403" s="349"/>
      <c r="E403" s="349"/>
      <c r="F403" s="349"/>
      <c r="G403" s="349"/>
      <c r="H403" s="349"/>
      <c r="I403" s="349"/>
      <c r="J403" s="349"/>
      <c r="K403" s="349"/>
      <c r="L403" s="349"/>
      <c r="M403" s="204"/>
      <c r="O403" s="196" t="str">
        <f>IF(OR(AND('Class Record S2'!$N$74=".",COUNTIF('Class Record S2'!$N$56:$N$85,"\")&lt;5,COUNTIF('Class Record S2'!$N$56:$N$74,".")&lt;=(5-COUNTIF('Class Record S2'!$N$56:$N$85,"\"))),AND('Class Record S2'!$N$74="\",COUNTIF('Class Record S2'!$N$56:$N$74,"\")&lt;=5)),"x","")</f>
        <v/>
      </c>
      <c r="Q403" s="269" t="s">
        <v>81</v>
      </c>
      <c r="R403" s="269" t="s">
        <v>188</v>
      </c>
    </row>
    <row r="404" spans="1:18" ht="37.5" customHeight="1" x14ac:dyDescent="0.3">
      <c r="A404" s="346"/>
      <c r="B404" s="198" t="str">
        <f>IF($O404="x",'Class Record S2'!$B$27,"")</f>
        <v/>
      </c>
      <c r="C404" s="349" t="str">
        <f>IF($O404="x",'Class Record S2'!$D$27,"")</f>
        <v/>
      </c>
      <c r="D404" s="349"/>
      <c r="E404" s="349"/>
      <c r="F404" s="349"/>
      <c r="G404" s="349"/>
      <c r="H404" s="349"/>
      <c r="I404" s="349"/>
      <c r="J404" s="349"/>
      <c r="K404" s="349"/>
      <c r="L404" s="349"/>
      <c r="M404" s="204"/>
      <c r="O404" s="196" t="str">
        <f>IF(OR(AND('Class Record S2'!$N$75=".",COUNTIF('Class Record S2'!$N$56:$N$85,"\")&lt;5,COUNTIF('Class Record S2'!$N$56:$N$75,".")&lt;=(5-COUNTIF('Class Record S2'!$N$56:$N$85,"\"))),AND('Class Record S2'!$N$75="\",COUNTIF('Class Record S2'!$N$56:$N$75,"\")&lt;=5)),"x","")</f>
        <v/>
      </c>
      <c r="Q404" s="269" t="s">
        <v>82</v>
      </c>
      <c r="R404" s="269" t="s">
        <v>189</v>
      </c>
    </row>
    <row r="405" spans="1:18" ht="37.5" customHeight="1" x14ac:dyDescent="0.3">
      <c r="A405" s="346"/>
      <c r="B405" s="198" t="str">
        <f>IF($O405="x",'Class Record S2'!$B$28,"")</f>
        <v/>
      </c>
      <c r="C405" s="349" t="str">
        <f>IF($O405="x",'Class Record S2'!$D$28,"")</f>
        <v/>
      </c>
      <c r="D405" s="349"/>
      <c r="E405" s="349"/>
      <c r="F405" s="349"/>
      <c r="G405" s="349"/>
      <c r="H405" s="349"/>
      <c r="I405" s="349"/>
      <c r="J405" s="349"/>
      <c r="K405" s="349"/>
      <c r="L405" s="349"/>
      <c r="M405" s="204"/>
      <c r="O405" s="196" t="str">
        <f>IF(OR(AND('Class Record S2'!$N$76=".",COUNTIF('Class Record S2'!$N$56:$N$85,"\")&lt;5,COUNTIF('Class Record S2'!$N$56:$N$76,".")&lt;=(5-COUNTIF('Class Record S2'!$N$56:$N$85,"\"))),AND('Class Record S2'!$N$76="\",COUNTIF('Class Record S2'!$N$56:$N$76,"\")&lt;=5)),"x","")</f>
        <v/>
      </c>
      <c r="Q405" s="269" t="s">
        <v>83</v>
      </c>
      <c r="R405" s="269" t="s">
        <v>102</v>
      </c>
    </row>
    <row r="406" spans="1:18" ht="37.5" customHeight="1" thickBot="1" x14ac:dyDescent="0.35">
      <c r="A406" s="347"/>
      <c r="B406" s="200" t="str">
        <f>IF($O406="x",'Class Record S2'!$B$29,"")</f>
        <v/>
      </c>
      <c r="C406" s="350" t="str">
        <f>IF($O406="x",'Class Record S2'!$D$29,"")</f>
        <v/>
      </c>
      <c r="D406" s="350"/>
      <c r="E406" s="350"/>
      <c r="F406" s="350"/>
      <c r="G406" s="350"/>
      <c r="H406" s="350"/>
      <c r="I406" s="350"/>
      <c r="J406" s="350"/>
      <c r="K406" s="350"/>
      <c r="L406" s="350"/>
      <c r="M406" s="202"/>
      <c r="O406" s="196" t="str">
        <f>IF(OR(AND('Class Record S2'!$N$77=".",COUNTIF('Class Record S2'!$N$56:$N$85,"\")&lt;5,COUNTIF('Class Record S2'!$N$56:$N$77,".")&lt;=(5-COUNTIF('Class Record S2'!$N$56:$N$85,"\"))),AND('Class Record S2'!$N$77="\",COUNTIF('Class Record S2'!$N$56:$N$77,"\")&lt;=5)),"x","")</f>
        <v/>
      </c>
      <c r="Q406" s="269" t="s">
        <v>84</v>
      </c>
      <c r="R406" s="269" t="s">
        <v>190</v>
      </c>
    </row>
    <row r="407" spans="1:18" ht="37.5" customHeight="1" x14ac:dyDescent="0.3">
      <c r="A407" s="345" t="str">
        <f>'Class Record S2'!$A$30</f>
        <v>Geometry</v>
      </c>
      <c r="B407" s="194" t="str">
        <f>IF($O407="x",'Class Record S2'!$B$30,"")</f>
        <v/>
      </c>
      <c r="C407" s="348" t="str">
        <f>IF($O407="x",'Class Record S2'!$D$30,"")</f>
        <v/>
      </c>
      <c r="D407" s="348"/>
      <c r="E407" s="348"/>
      <c r="F407" s="348"/>
      <c r="G407" s="348"/>
      <c r="H407" s="348"/>
      <c r="I407" s="348"/>
      <c r="J407" s="348"/>
      <c r="K407" s="348"/>
      <c r="L407" s="348"/>
      <c r="M407" s="203"/>
      <c r="O407" s="196" t="str">
        <f>IF(OR(AND('Class Record S2'!$N$78=".",COUNTIF('Class Record S2'!$N$56:$N$85,"\")&lt;5,COUNTIF('Class Record S2'!$N$56:$N$78,".")&lt;=(5-COUNTIF('Class Record S2'!$N$56:$N$85,"\"))),AND('Class Record S2'!$N$78="\",COUNTIF('Class Record S2'!$N$56:$N$78,"\")&lt;=5)),"x","")</f>
        <v/>
      </c>
      <c r="Q407" s="269" t="s">
        <v>85</v>
      </c>
      <c r="R407" s="269" t="s">
        <v>191</v>
      </c>
    </row>
    <row r="408" spans="1:18" ht="37.5" customHeight="1" x14ac:dyDescent="0.3">
      <c r="A408" s="346"/>
      <c r="B408" s="198" t="str">
        <f>IF($O408="x",'Class Record S2'!$B$31,"")</f>
        <v/>
      </c>
      <c r="C408" s="349" t="str">
        <f>IF($O408="x",'Class Record S2'!$D$31,"")</f>
        <v/>
      </c>
      <c r="D408" s="349"/>
      <c r="E408" s="349"/>
      <c r="F408" s="349"/>
      <c r="G408" s="349"/>
      <c r="H408" s="349"/>
      <c r="I408" s="349"/>
      <c r="J408" s="349"/>
      <c r="K408" s="349"/>
      <c r="L408" s="349"/>
      <c r="M408" s="204"/>
      <c r="O408" s="196" t="str">
        <f>IF(OR(AND('Class Record S2'!$N$79=".",COUNTIF('Class Record S2'!$N$56:$N$85,"\")&lt;5,COUNTIF('Class Record S2'!$N$56:$N$79,".")&lt;=(5-COUNTIF('Class Record S2'!$N$56:$N$85,"\"))),AND('Class Record S2'!$N$79="\",COUNTIF('Class Record S2'!$N$56:$N$79,"\")&lt;=5)),"x","")</f>
        <v/>
      </c>
      <c r="Q408" s="269" t="s">
        <v>86</v>
      </c>
      <c r="R408" s="269" t="s">
        <v>192</v>
      </c>
    </row>
    <row r="409" spans="1:18" ht="37.5" customHeight="1" x14ac:dyDescent="0.3">
      <c r="A409" s="346"/>
      <c r="B409" s="198" t="str">
        <f>IF($O409="x",'Class Record S2'!$B$32,"")</f>
        <v/>
      </c>
      <c r="C409" s="349" t="str">
        <f>IF($O409="x",'Class Record S2'!$D$32,"")</f>
        <v/>
      </c>
      <c r="D409" s="349"/>
      <c r="E409" s="349"/>
      <c r="F409" s="349"/>
      <c r="G409" s="349"/>
      <c r="H409" s="349"/>
      <c r="I409" s="349"/>
      <c r="J409" s="349"/>
      <c r="K409" s="349"/>
      <c r="L409" s="349"/>
      <c r="M409" s="204"/>
      <c r="O409" s="196" t="str">
        <f>IF(OR(AND('Class Record S2'!$N$80=".",COUNTIF('Class Record S2'!$N$56:$N$85,"\")&lt;5,COUNTIF('Class Record S2'!$N$56:$N$80,".")&lt;=(5-COUNTIF('Class Record S2'!$N$56:$N$85,"\"))),AND('Class Record S2'!$N$80="\",COUNTIF('Class Record S2'!$N$56:$N$80,"\")&lt;=5)),"x","")</f>
        <v/>
      </c>
      <c r="Q409" s="269" t="s">
        <v>87</v>
      </c>
      <c r="R409" s="269" t="s">
        <v>193</v>
      </c>
    </row>
    <row r="410" spans="1:18" ht="37.5" customHeight="1" x14ac:dyDescent="0.3">
      <c r="A410" s="346"/>
      <c r="B410" s="198" t="str">
        <f>IF($O410="x",'Class Record S2'!$B$33,"")</f>
        <v/>
      </c>
      <c r="C410" s="349" t="str">
        <f>IF($O410="x",'Class Record S2'!$D$33,"")</f>
        <v/>
      </c>
      <c r="D410" s="349"/>
      <c r="E410" s="349"/>
      <c r="F410" s="349"/>
      <c r="G410" s="349"/>
      <c r="H410" s="349"/>
      <c r="I410" s="349"/>
      <c r="J410" s="349"/>
      <c r="K410" s="349"/>
      <c r="L410" s="349"/>
      <c r="M410" s="204"/>
      <c r="O410" s="196" t="str">
        <f>IF(OR(AND('Class Record S2'!$N$81=".",COUNTIF('Class Record S2'!$N$56:$N$85,"\")&lt;5,COUNTIF('Class Record S2'!$N$56:$N$81,".")&lt;=(5-COUNTIF('Class Record S2'!$N$56:$N$85,"\"))),AND('Class Record S2'!$N$81="\",COUNTIF('Class Record S2'!$N$56:$N$81,"\")&lt;=5)),"x","")</f>
        <v/>
      </c>
      <c r="Q410" s="269" t="s">
        <v>88</v>
      </c>
      <c r="R410" s="269" t="s">
        <v>194</v>
      </c>
    </row>
    <row r="411" spans="1:18" ht="37.5" customHeight="1" x14ac:dyDescent="0.3">
      <c r="A411" s="346"/>
      <c r="B411" s="198" t="str">
        <f>IF($O411="x",'Class Record S2'!$B$34,"")</f>
        <v/>
      </c>
      <c r="C411" s="349" t="str">
        <f>IF($O411="x",'Class Record S2'!$D$34,"")</f>
        <v/>
      </c>
      <c r="D411" s="349"/>
      <c r="E411" s="349"/>
      <c r="F411" s="349"/>
      <c r="G411" s="349"/>
      <c r="H411" s="349"/>
      <c r="I411" s="349"/>
      <c r="J411" s="349"/>
      <c r="K411" s="349"/>
      <c r="L411" s="349"/>
      <c r="M411" s="204"/>
      <c r="O411" s="196" t="str">
        <f>IF(OR(AND('Class Record S2'!$N$82=".",COUNTIF('Class Record S2'!$N$56:$N$85,"\")&lt;5,COUNTIF('Class Record S2'!$N$56:$N$82,".")&lt;=(5-COUNTIF('Class Record S2'!$N$56:$N$85,"\"))),AND('Class Record S2'!$N$82="\",COUNTIF('Class Record S2'!$N$56:$N$82,"\")&lt;=5)),"x","")</f>
        <v/>
      </c>
      <c r="Q411" s="269" t="s">
        <v>89</v>
      </c>
      <c r="R411" s="269" t="s">
        <v>195</v>
      </c>
    </row>
    <row r="412" spans="1:18" ht="30.75" customHeight="1" thickBot="1" x14ac:dyDescent="0.35">
      <c r="A412" s="347"/>
      <c r="B412" s="200" t="str">
        <f>IF($O412="x",'Class Record S2'!$B$35,"")</f>
        <v/>
      </c>
      <c r="C412" s="350" t="str">
        <f>IF($O412="x",'Class Record S2'!$D$35,"")</f>
        <v/>
      </c>
      <c r="D412" s="350"/>
      <c r="E412" s="350"/>
      <c r="F412" s="350"/>
      <c r="G412" s="350"/>
      <c r="H412" s="350"/>
      <c r="I412" s="350"/>
      <c r="J412" s="350"/>
      <c r="K412" s="350"/>
      <c r="L412" s="350"/>
      <c r="M412" s="202"/>
      <c r="O412" s="196" t="str">
        <f>IF(OR(AND('Class Record S2'!$N$83=".",COUNTIF('Class Record S2'!$N$56:$N$85,"\")&lt;5,COUNTIF('Class Record S2'!$N$56:$N$83,".")&lt;=(5-COUNTIF('Class Record S2'!$N$56:$N$85,"\"))),AND('Class Record S2'!$N$83="\",COUNTIF('Class Record S2'!$N$56:$N$83,"\")&lt;=5)),"x","")</f>
        <v/>
      </c>
      <c r="Q412" s="269" t="s">
        <v>90</v>
      </c>
      <c r="R412" s="269" t="s">
        <v>177</v>
      </c>
    </row>
    <row r="413" spans="1:18" ht="37.5" customHeight="1" x14ac:dyDescent="0.3">
      <c r="A413" s="345" t="str">
        <f>'Class Record S2'!$A$36</f>
        <v>Stat</v>
      </c>
      <c r="B413" s="194" t="str">
        <f>IF($O413="x",'Class Record S2'!$B$36,"")</f>
        <v/>
      </c>
      <c r="C413" s="348" t="str">
        <f>IF($O413="x",'Class Record S2'!$D$36,"")</f>
        <v/>
      </c>
      <c r="D413" s="348"/>
      <c r="E413" s="348"/>
      <c r="F413" s="348"/>
      <c r="G413" s="348"/>
      <c r="H413" s="348"/>
      <c r="I413" s="348"/>
      <c r="J413" s="348"/>
      <c r="K413" s="348"/>
      <c r="L413" s="348"/>
      <c r="M413" s="203"/>
      <c r="O413" s="196" t="str">
        <f>IF(OR(AND('Class Record S2'!$N$84=".",COUNTIF('Class Record S2'!$N$56:$N$85,"\")&lt;5,COUNTIF('Class Record S2'!$N$56:$N$84,".")&lt;=(5-COUNTIF('Class Record S2'!$N$56:$N$85,"\"))),AND('Class Record S2'!$N$84="\",COUNTIF('Class Record S2'!$N$56:$N$84,"\")&lt;=5)),"x","")</f>
        <v/>
      </c>
      <c r="Q413" s="269" t="s">
        <v>91</v>
      </c>
      <c r="R413" s="269" t="s">
        <v>196</v>
      </c>
    </row>
    <row r="414" spans="1:18" ht="37.5" customHeight="1" thickBot="1" x14ac:dyDescent="0.35">
      <c r="A414" s="347"/>
      <c r="B414" s="200" t="str">
        <f>IF($O414="x",'Class Record S2'!$B$37,"")</f>
        <v/>
      </c>
      <c r="C414" s="350" t="str">
        <f>IF($O414="x",'Class Record S2'!$D$37,"")</f>
        <v/>
      </c>
      <c r="D414" s="350"/>
      <c r="E414" s="350"/>
      <c r="F414" s="350"/>
      <c r="G414" s="350"/>
      <c r="H414" s="350"/>
      <c r="I414" s="350"/>
      <c r="J414" s="350"/>
      <c r="K414" s="350"/>
      <c r="L414" s="350"/>
      <c r="M414" s="202"/>
      <c r="O414" s="196" t="str">
        <f>IF(OR(AND('Class Record S2'!$N$85=".",COUNTIF('Class Record S2'!$N$56:$N$85,"\")&lt;5,COUNTIF('Class Record S2'!$N$56:$N$85,".")&lt;=(5-COUNTIF('Class Record S2'!$N$56:$N$85,"\"))),AND('Class Record S2'!$N$85="\",COUNTIF('Class Record S2'!$N$56:$N$85,"\")&lt;=5)),"x","")</f>
        <v/>
      </c>
      <c r="Q414" s="269" t="s">
        <v>92</v>
      </c>
      <c r="R414" s="269" t="s">
        <v>197</v>
      </c>
    </row>
    <row r="415" spans="1:18" ht="16.5" customHeight="1" thickBot="1" x14ac:dyDescent="0.35">
      <c r="A415" s="351" t="s">
        <v>45</v>
      </c>
      <c r="B415" s="352"/>
      <c r="C415" s="352"/>
      <c r="D415" s="352"/>
      <c r="E415" s="352"/>
      <c r="F415" s="352"/>
      <c r="G415" s="352"/>
      <c r="H415" s="352"/>
      <c r="I415" s="352"/>
      <c r="J415" s="352"/>
      <c r="K415" s="353"/>
      <c r="L415" s="354" t="s">
        <v>46</v>
      </c>
      <c r="M415" s="355"/>
      <c r="Q415" s="270"/>
      <c r="R415" s="270"/>
    </row>
    <row r="416" spans="1:18" ht="28.5" customHeight="1" x14ac:dyDescent="0.3">
      <c r="A416" s="356"/>
      <c r="B416" s="357"/>
      <c r="C416" s="357"/>
      <c r="D416" s="357"/>
      <c r="E416" s="357"/>
      <c r="F416" s="357"/>
      <c r="G416" s="357"/>
      <c r="H416" s="357"/>
      <c r="I416" s="357"/>
      <c r="J416" s="357"/>
      <c r="K416" s="358"/>
      <c r="L416" s="365" t="str">
        <f>'Class Record S2'!$N$86</f>
        <v>N</v>
      </c>
      <c r="M416" s="366"/>
      <c r="Q416" s="270"/>
      <c r="R416" s="270"/>
    </row>
    <row r="417" spans="1:18" ht="28.5" customHeight="1" x14ac:dyDescent="0.3">
      <c r="A417" s="359"/>
      <c r="B417" s="360"/>
      <c r="C417" s="360"/>
      <c r="D417" s="360"/>
      <c r="E417" s="360"/>
      <c r="F417" s="360"/>
      <c r="G417" s="360"/>
      <c r="H417" s="360"/>
      <c r="I417" s="360"/>
      <c r="J417" s="360"/>
      <c r="K417" s="361"/>
      <c r="L417" s="367"/>
      <c r="M417" s="368"/>
      <c r="Q417" s="270"/>
      <c r="R417" s="270"/>
    </row>
    <row r="418" spans="1:18" ht="28.5" customHeight="1" thickBot="1" x14ac:dyDescent="0.35">
      <c r="A418" s="362"/>
      <c r="B418" s="363"/>
      <c r="C418" s="363"/>
      <c r="D418" s="363"/>
      <c r="E418" s="363"/>
      <c r="F418" s="363"/>
      <c r="G418" s="363"/>
      <c r="H418" s="363"/>
      <c r="I418" s="363"/>
      <c r="J418" s="363"/>
      <c r="K418" s="364"/>
      <c r="L418" s="369"/>
      <c r="M418" s="370"/>
      <c r="Q418" s="270"/>
      <c r="R418" s="270"/>
    </row>
    <row r="420" spans="1:18" ht="19.5" thickBot="1" x14ac:dyDescent="0.35"/>
    <row r="421" spans="1:18" ht="23.25" customHeight="1" thickBot="1" x14ac:dyDescent="0.35">
      <c r="A421" s="371" t="str">
        <f>'Class Record S2'!$D$1</f>
        <v>A N OTHER SCHOOL</v>
      </c>
      <c r="B421" s="372"/>
      <c r="C421" s="372"/>
      <c r="D421" s="372"/>
      <c r="E421" s="372"/>
      <c r="F421" s="372"/>
      <c r="G421" s="372"/>
      <c r="H421" s="372"/>
      <c r="I421" s="372"/>
      <c r="J421" s="372"/>
      <c r="K421" s="372"/>
      <c r="L421" s="372"/>
      <c r="M421" s="373"/>
    </row>
    <row r="422" spans="1:18" ht="15.75" customHeight="1" thickBot="1" x14ac:dyDescent="0.35">
      <c r="A422" s="374" t="s">
        <v>18</v>
      </c>
      <c r="B422" s="375"/>
      <c r="C422" s="375"/>
      <c r="D422" s="376">
        <f>'Class Record S2'!$O$2</f>
        <v>0</v>
      </c>
      <c r="E422" s="376"/>
      <c r="F422" s="376"/>
      <c r="G422" s="377"/>
      <c r="H422" s="380" t="s">
        <v>19</v>
      </c>
      <c r="I422" s="382">
        <f>'Class Record S2'!$E$88</f>
        <v>0</v>
      </c>
      <c r="J422" s="382"/>
      <c r="K422" s="383" t="str">
        <f>'Class Record S2'!$C$2</f>
        <v>CLASS: 2A</v>
      </c>
      <c r="L422" s="383"/>
      <c r="M422" s="384"/>
    </row>
    <row r="423" spans="1:18" ht="15.75" customHeight="1" thickBot="1" x14ac:dyDescent="0.35">
      <c r="A423" s="351"/>
      <c r="B423" s="352"/>
      <c r="C423" s="352"/>
      <c r="D423" s="378"/>
      <c r="E423" s="378"/>
      <c r="F423" s="378"/>
      <c r="G423" s="379"/>
      <c r="H423" s="380"/>
      <c r="I423" s="382"/>
      <c r="J423" s="382"/>
      <c r="K423" s="383"/>
      <c r="L423" s="383"/>
      <c r="M423" s="384"/>
    </row>
    <row r="424" spans="1:18" ht="19.5" thickBot="1" x14ac:dyDescent="0.35">
      <c r="A424" s="395" t="s">
        <v>20</v>
      </c>
      <c r="B424" s="396"/>
      <c r="C424" s="396"/>
      <c r="D424" s="396"/>
      <c r="E424" s="396"/>
      <c r="F424" s="397" t="s">
        <v>21</v>
      </c>
      <c r="G424" s="398"/>
      <c r="H424" s="398"/>
      <c r="I424" s="399"/>
      <c r="J424" s="400" t="s">
        <v>22</v>
      </c>
      <c r="K424" s="401"/>
      <c r="L424" s="401"/>
      <c r="M424" s="402"/>
    </row>
    <row r="425" spans="1:18" ht="16.5" customHeight="1" thickBot="1" x14ac:dyDescent="0.35">
      <c r="A425" s="385" t="s">
        <v>23</v>
      </c>
      <c r="B425" s="386"/>
      <c r="C425" s="387"/>
      <c r="D425" s="388" t="s">
        <v>24</v>
      </c>
      <c r="E425" s="389"/>
      <c r="F425" s="390" t="s">
        <v>25</v>
      </c>
      <c r="G425" s="391"/>
      <c r="H425" s="391" t="s">
        <v>26</v>
      </c>
      <c r="I425" s="392"/>
      <c r="J425" s="390" t="s">
        <v>27</v>
      </c>
      <c r="K425" s="391"/>
      <c r="L425" s="393" t="s">
        <v>28</v>
      </c>
      <c r="M425" s="394"/>
    </row>
    <row r="426" spans="1:18" ht="31.5" customHeight="1" thickBot="1" x14ac:dyDescent="0.35">
      <c r="A426" s="205"/>
      <c r="B426" s="206" t="s">
        <v>55</v>
      </c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8" t="s">
        <v>44</v>
      </c>
      <c r="Q426" s="403" t="s">
        <v>121</v>
      </c>
      <c r="R426" s="403"/>
    </row>
    <row r="427" spans="1:18" ht="37.5" customHeight="1" x14ac:dyDescent="0.3">
      <c r="A427" s="345" t="str">
        <f>'Class Record S2'!$A$8</f>
        <v>Place Value</v>
      </c>
      <c r="B427" s="194" t="str">
        <f>IF($O427="x",'Class Record S2'!$B$8,"")</f>
        <v/>
      </c>
      <c r="C427" s="348" t="str">
        <f>IF($O427="x",'Class Record S2'!$D$8,"")</f>
        <v/>
      </c>
      <c r="D427" s="348"/>
      <c r="E427" s="348"/>
      <c r="F427" s="348"/>
      <c r="G427" s="348"/>
      <c r="H427" s="348"/>
      <c r="I427" s="348"/>
      <c r="J427" s="348"/>
      <c r="K427" s="348"/>
      <c r="L427" s="348"/>
      <c r="M427" s="195"/>
      <c r="O427" s="196" t="str">
        <f>IF(OR(AND('Class Record S2'!$O$56=".",COUNTIF('Class Record S2'!$O$56:$O$85,"\")&lt;5,COUNTIF('Class Record S2'!$O$56:$O$56,".")&lt;=(5-COUNTIF('Class Record S2'!$O$56:$O$85,"\"))),AND('Class Record S2'!$O$56="\",COUNTIF('Class Record S2'!$O$56:$O$56,"\")&lt;=5)),"x","")</f>
        <v/>
      </c>
      <c r="Q427" s="269" t="s">
        <v>63</v>
      </c>
      <c r="R427" s="269" t="s">
        <v>93</v>
      </c>
    </row>
    <row r="428" spans="1:18" ht="37.5" customHeight="1" x14ac:dyDescent="0.3">
      <c r="A428" s="346"/>
      <c r="B428" s="198" t="str">
        <f>IF($O428="x",'Class Record S2'!$B$9,"")</f>
        <v/>
      </c>
      <c r="C428" s="349" t="str">
        <f>IF($O428="x",'Class Record S2'!$D$9,"")</f>
        <v/>
      </c>
      <c r="D428" s="349"/>
      <c r="E428" s="349"/>
      <c r="F428" s="349"/>
      <c r="G428" s="349"/>
      <c r="H428" s="349"/>
      <c r="I428" s="349"/>
      <c r="J428" s="349"/>
      <c r="K428" s="349"/>
      <c r="L428" s="349"/>
      <c r="M428" s="199"/>
      <c r="O428" s="196" t="str">
        <f>IF(OR(AND('Class Record S2'!$O$57=".",COUNTIF('Class Record S2'!$O$56:$O$85,"\")&lt;5,COUNTIF('Class Record S2'!$O$56:$O$57,".")&lt;=(5-COUNTIF('Class Record S2'!$O$56:$O$85,"\"))),AND('Class Record S2'!$O$57="\",COUNTIF('Class Record S2'!$O$56:$O$57,"\")&lt;=5)),"x","")</f>
        <v/>
      </c>
      <c r="Q428" s="269" t="s">
        <v>64</v>
      </c>
      <c r="R428" s="269" t="s">
        <v>179</v>
      </c>
    </row>
    <row r="429" spans="1:18" ht="37.5" customHeight="1" x14ac:dyDescent="0.3">
      <c r="A429" s="346"/>
      <c r="B429" s="198" t="str">
        <f>IF($O429="x",'Class Record S2'!$B$10,"")</f>
        <v/>
      </c>
      <c r="C429" s="349" t="str">
        <f>IF($O429="x",'Class Record S2'!$D$10,"")</f>
        <v/>
      </c>
      <c r="D429" s="349"/>
      <c r="E429" s="349"/>
      <c r="F429" s="349"/>
      <c r="G429" s="349"/>
      <c r="H429" s="349"/>
      <c r="I429" s="349"/>
      <c r="J429" s="349"/>
      <c r="K429" s="349"/>
      <c r="L429" s="349"/>
      <c r="M429" s="199"/>
      <c r="O429" s="196" t="str">
        <f>IF(OR(AND('Class Record S2'!$O$58=".",COUNTIF('Class Record S2'!$O$56:$O$85,"\")&lt;5,COUNTIF('Class Record S2'!$O$56:$O$58,".")&lt;=(5-COUNTIF('Class Record S2'!$O$56:$O$85,"\"))),AND('Class Record S2'!$O$58="\",COUNTIF('Class Record S2'!$O$56:$O$58,"\")&lt;=5)),"x","")</f>
        <v/>
      </c>
      <c r="Q429" s="269" t="s">
        <v>65</v>
      </c>
      <c r="R429" s="269" t="s">
        <v>180</v>
      </c>
    </row>
    <row r="430" spans="1:18" ht="37.5" customHeight="1" x14ac:dyDescent="0.3">
      <c r="A430" s="346"/>
      <c r="B430" s="198" t="str">
        <f>IF($O430="x",'Class Record S2'!$B$11,"")</f>
        <v/>
      </c>
      <c r="C430" s="349" t="str">
        <f>IF($O430="x",'Class Record S2'!$D$11,"")</f>
        <v/>
      </c>
      <c r="D430" s="349"/>
      <c r="E430" s="349"/>
      <c r="F430" s="349"/>
      <c r="G430" s="349"/>
      <c r="H430" s="349"/>
      <c r="I430" s="349"/>
      <c r="J430" s="349"/>
      <c r="K430" s="349"/>
      <c r="L430" s="349"/>
      <c r="M430" s="199"/>
      <c r="O430" s="196" t="str">
        <f>IF(OR(AND('Class Record S2'!$O$59=".",COUNTIF('Class Record S2'!$O$56:$O$85,"\")&lt;5,COUNTIF('Class Record S2'!$O$56:$O$59,".")&lt;=(5-COUNTIF('Class Record S2'!$O$56:$O$85,"\"))),AND('Class Record S2'!$O$59="\",COUNTIF('Class Record S2'!$O$56:$O$59,"\")&lt;=5)),"x","")</f>
        <v/>
      </c>
      <c r="Q430" s="269" t="s">
        <v>66</v>
      </c>
      <c r="R430" s="269" t="s">
        <v>181</v>
      </c>
    </row>
    <row r="431" spans="1:18" ht="37.5" customHeight="1" thickBot="1" x14ac:dyDescent="0.35">
      <c r="A431" s="347"/>
      <c r="B431" s="200" t="str">
        <f>IF($O431="x",'Class Record S2'!$B$12,"")</f>
        <v/>
      </c>
      <c r="C431" s="350" t="str">
        <f>IF($O431="x",'Class Record S2'!$D$12,"")</f>
        <v/>
      </c>
      <c r="D431" s="350"/>
      <c r="E431" s="350"/>
      <c r="F431" s="350"/>
      <c r="G431" s="350"/>
      <c r="H431" s="350"/>
      <c r="I431" s="350"/>
      <c r="J431" s="350"/>
      <c r="K431" s="350"/>
      <c r="L431" s="350"/>
      <c r="M431" s="201"/>
      <c r="O431" s="196" t="str">
        <f>IF(OR(AND('Class Record S2'!$O$60=".",COUNTIF('Class Record S2'!$O$56:$O$85,"\")&lt;5,COUNTIF('Class Record S2'!$O$56:$O$60,".")&lt;=(5-COUNTIF('Class Record S2'!$O$56:$O$85,"\"))),AND('Class Record S2'!$O$60="\",COUNTIF('Class Record S2'!$O$56:$O$60,"\")&lt;=5)),"x","")</f>
        <v/>
      </c>
      <c r="Q431" s="269" t="s">
        <v>67</v>
      </c>
      <c r="R431" s="269" t="s">
        <v>182</v>
      </c>
    </row>
    <row r="432" spans="1:18" ht="37.5" customHeight="1" x14ac:dyDescent="0.3">
      <c r="A432" s="345" t="str">
        <f>'Class Record S2'!$A$13</f>
        <v>Add/Sub</v>
      </c>
      <c r="B432" s="194" t="str">
        <f>IF($O432="x",'Class Record S2'!$B$13,"")</f>
        <v/>
      </c>
      <c r="C432" s="348" t="str">
        <f>IF($O432="x",'Class Record S2'!$D$13,"")</f>
        <v/>
      </c>
      <c r="D432" s="348"/>
      <c r="E432" s="348"/>
      <c r="F432" s="348"/>
      <c r="G432" s="348"/>
      <c r="H432" s="348"/>
      <c r="I432" s="348"/>
      <c r="J432" s="348"/>
      <c r="K432" s="348"/>
      <c r="L432" s="348"/>
      <c r="M432" s="195"/>
      <c r="O432" s="196" t="str">
        <f>IF(OR(AND('Class Record S2'!$O$61=".",COUNTIF('Class Record S2'!$O$56:$O$85,"\")&lt;5,COUNTIF('Class Record S2'!$O$56:$O$61,".")&lt;=(5-COUNTIF('Class Record S2'!$O$56:$O$85,"\"))),AND('Class Record S2'!$O$61="\",COUNTIF('Class Record S2'!$O$56:$O$61,"\")&lt;=5)),"x","")</f>
        <v/>
      </c>
      <c r="Q432" s="269" t="s">
        <v>68</v>
      </c>
      <c r="R432" s="269" t="s">
        <v>94</v>
      </c>
    </row>
    <row r="433" spans="1:18" ht="37.5" customHeight="1" x14ac:dyDescent="0.3">
      <c r="A433" s="346"/>
      <c r="B433" s="198" t="str">
        <f>IF($O433="x",'Class Record S2'!$B$14,"")</f>
        <v/>
      </c>
      <c r="C433" s="349" t="str">
        <f>IF($O433="x",'Class Record S2'!$D$14,"")</f>
        <v/>
      </c>
      <c r="D433" s="349"/>
      <c r="E433" s="349"/>
      <c r="F433" s="349"/>
      <c r="G433" s="349"/>
      <c r="H433" s="349"/>
      <c r="I433" s="349"/>
      <c r="J433" s="349"/>
      <c r="K433" s="349"/>
      <c r="L433" s="349"/>
      <c r="M433" s="199"/>
      <c r="O433" s="196" t="str">
        <f>IF(OR(AND('Class Record S2'!$O$62=".",COUNTIF('Class Record S2'!$O$56:$O$85,"\")&lt;5,COUNTIF('Class Record S2'!$O$56:$O$62,".")&lt;=(5-COUNTIF('Class Record S2'!$O$56:$O$85,"\"))),AND('Class Record S2'!$O$62="\",COUNTIF('Class Record S2'!$O$56:$O$62,"\")&lt;=5)),"x","")</f>
        <v/>
      </c>
      <c r="Q433" s="269" t="s">
        <v>69</v>
      </c>
      <c r="R433" s="269" t="s">
        <v>95</v>
      </c>
    </row>
    <row r="434" spans="1:18" ht="37.5" customHeight="1" x14ac:dyDescent="0.3">
      <c r="A434" s="346"/>
      <c r="B434" s="198" t="str">
        <f>IF($O434="x",'Class Record S2'!$B$15,"")</f>
        <v/>
      </c>
      <c r="C434" s="349" t="str">
        <f>IF($O434="x",'Class Record S2'!$D$15,"")</f>
        <v/>
      </c>
      <c r="D434" s="349"/>
      <c r="E434" s="349"/>
      <c r="F434" s="349"/>
      <c r="G434" s="349"/>
      <c r="H434" s="349"/>
      <c r="I434" s="349"/>
      <c r="J434" s="349"/>
      <c r="K434" s="349"/>
      <c r="L434" s="349"/>
      <c r="M434" s="199"/>
      <c r="O434" s="196" t="str">
        <f>IF(OR(AND('Class Record S2'!$O$63=".",COUNTIF('Class Record S2'!$O$56:$O$85,"\")&lt;5,COUNTIF('Class Record S2'!$O$56:$O$63,".")&lt;=(5-COUNTIF('Class Record S2'!$O$56:$O$85,"\"))),AND('Class Record S2'!$O$63="\",COUNTIF('Class Record S2'!$O$56:$O$63,"\")&lt;=5)),"x","")</f>
        <v/>
      </c>
      <c r="Q434" s="269" t="s">
        <v>70</v>
      </c>
      <c r="R434" s="269" t="s">
        <v>96</v>
      </c>
    </row>
    <row r="435" spans="1:18" ht="37.5" customHeight="1" x14ac:dyDescent="0.3">
      <c r="A435" s="346"/>
      <c r="B435" s="198" t="str">
        <f>IF($O435="x",'Class Record S2'!$B$16,"")</f>
        <v/>
      </c>
      <c r="C435" s="349" t="str">
        <f>IF($O435="x",'Class Record S2'!$D$16,"")</f>
        <v/>
      </c>
      <c r="D435" s="349"/>
      <c r="E435" s="349"/>
      <c r="F435" s="349"/>
      <c r="G435" s="349"/>
      <c r="H435" s="349"/>
      <c r="I435" s="349"/>
      <c r="J435" s="349"/>
      <c r="K435" s="349"/>
      <c r="L435" s="349"/>
      <c r="M435" s="199"/>
      <c r="O435" s="196" t="str">
        <f>IF(OR(AND('Class Record S2'!$O$64=".",COUNTIF('Class Record S2'!$O$56:$O$85,"\")&lt;5,COUNTIF('Class Record S2'!$O$56:$O$64,".")&lt;=(5-COUNTIF('Class Record S2'!$O$56:$O$85,"\"))),AND('Class Record S2'!$O$64="\",COUNTIF('Class Record S2'!$O$56:$O$64,"\")&lt;=5)),"x","")</f>
        <v/>
      </c>
      <c r="Q435" s="269" t="s">
        <v>71</v>
      </c>
      <c r="R435" s="269" t="s">
        <v>97</v>
      </c>
    </row>
    <row r="436" spans="1:18" ht="37.5" customHeight="1" thickBot="1" x14ac:dyDescent="0.35">
      <c r="A436" s="347"/>
      <c r="B436" s="200" t="str">
        <f>IF($O436="x",'Class Record S2'!$B$17,"")</f>
        <v/>
      </c>
      <c r="C436" s="350" t="str">
        <f>IF($O436="x",'Class Record S2'!$D$17,"")</f>
        <v/>
      </c>
      <c r="D436" s="350"/>
      <c r="E436" s="350"/>
      <c r="F436" s="350"/>
      <c r="G436" s="350"/>
      <c r="H436" s="350"/>
      <c r="I436" s="350"/>
      <c r="J436" s="350"/>
      <c r="K436" s="350"/>
      <c r="L436" s="350"/>
      <c r="M436" s="202"/>
      <c r="O436" s="196" t="str">
        <f>IF(OR(AND('Class Record S2'!$O$65=".",COUNTIF('Class Record S2'!$O$56:$O$85,"\")&lt;5,COUNTIF('Class Record S2'!$O$56:$O$65,".")&lt;=(5-COUNTIF('Class Record S2'!$O$56:$O$85,"\"))),AND('Class Record S2'!$O$65="\",COUNTIF('Class Record S2'!$O$56:$O$65,"\")&lt;=5)),"x","")</f>
        <v/>
      </c>
      <c r="Q436" s="269" t="s">
        <v>72</v>
      </c>
      <c r="R436" s="269" t="s">
        <v>183</v>
      </c>
    </row>
    <row r="437" spans="1:18" ht="37.5" customHeight="1" x14ac:dyDescent="0.3">
      <c r="A437" s="345" t="str">
        <f>'Class Record S2'!$A$18</f>
        <v>Multi/Div</v>
      </c>
      <c r="B437" s="194" t="str">
        <f>IF($O437="x",'Class Record S2'!$B$18,"")</f>
        <v/>
      </c>
      <c r="C437" s="348" t="str">
        <f>IF($O437="x",'Class Record S2'!$D$18,"")</f>
        <v/>
      </c>
      <c r="D437" s="348"/>
      <c r="E437" s="348"/>
      <c r="F437" s="348"/>
      <c r="G437" s="348"/>
      <c r="H437" s="348"/>
      <c r="I437" s="348"/>
      <c r="J437" s="348"/>
      <c r="K437" s="348"/>
      <c r="L437" s="348"/>
      <c r="M437" s="203"/>
      <c r="O437" s="196" t="str">
        <f>IF(OR(AND('Class Record S2'!$O$66=".",COUNTIF('Class Record S2'!$O$56:$O$85,"\")&lt;5,COUNTIF('Class Record S2'!$O$56:$O$66,".")&lt;=(5-COUNTIF('Class Record S2'!$O$56:$O$85,"\"))),AND('Class Record S2'!$O$66="\",COUNTIF('Class Record S2'!$O$56:$O$66,"\")&lt;=5)),"x","")</f>
        <v/>
      </c>
      <c r="Q437" s="269" t="s">
        <v>73</v>
      </c>
      <c r="R437" s="269" t="s">
        <v>98</v>
      </c>
    </row>
    <row r="438" spans="1:18" ht="37.5" customHeight="1" x14ac:dyDescent="0.3">
      <c r="A438" s="346"/>
      <c r="B438" s="198" t="str">
        <f>IF($O438="x",'Class Record S2'!$B$19,"")</f>
        <v/>
      </c>
      <c r="C438" s="349" t="str">
        <f>IF($O438="x",'Class Record S2'!$D$19,"")</f>
        <v/>
      </c>
      <c r="D438" s="349"/>
      <c r="E438" s="349"/>
      <c r="F438" s="349"/>
      <c r="G438" s="349"/>
      <c r="H438" s="349"/>
      <c r="I438" s="349"/>
      <c r="J438" s="349"/>
      <c r="K438" s="349"/>
      <c r="L438" s="349"/>
      <c r="M438" s="204"/>
      <c r="O438" s="196" t="str">
        <f>IF(OR(AND('Class Record S2'!$O$67=".",COUNTIF('Class Record S2'!$O$56:$O$85,"\")&lt;5,COUNTIF('Class Record S2'!$O$56:$O$67,".")&lt;=(5-COUNTIF('Class Record S2'!$O$56:$O$85,"\"))),AND('Class Record S2'!$O$67="\",COUNTIF('Class Record S2'!$O$56:$O$67,"\")&lt;=5)),"x","")</f>
        <v/>
      </c>
      <c r="Q438" s="269" t="s">
        <v>74</v>
      </c>
      <c r="R438" s="269" t="s">
        <v>99</v>
      </c>
    </row>
    <row r="439" spans="1:18" ht="37.5" customHeight="1" x14ac:dyDescent="0.3">
      <c r="A439" s="346"/>
      <c r="B439" s="198" t="str">
        <f>IF($O439="x",'Class Record S2'!$B$20,"")</f>
        <v/>
      </c>
      <c r="C439" s="349" t="str">
        <f>IF($O439="x",'Class Record S2'!$D$20,"")</f>
        <v/>
      </c>
      <c r="D439" s="349"/>
      <c r="E439" s="349"/>
      <c r="F439" s="349"/>
      <c r="G439" s="349"/>
      <c r="H439" s="349"/>
      <c r="I439" s="349"/>
      <c r="J439" s="349"/>
      <c r="K439" s="349"/>
      <c r="L439" s="349"/>
      <c r="M439" s="204"/>
      <c r="O439" s="196" t="str">
        <f>IF(OR(AND('Class Record S2'!$O$68=".",COUNTIF('Class Record S2'!$O$56:$O$85,"\")&lt;5,COUNTIF('Class Record S2'!$O$56:$O$68,".")&lt;=(5-COUNTIF('Class Record S2'!$O$56:$O$85,"\"))),AND('Class Record S2'!$O$68="\",COUNTIF('Class Record S2'!$O$56:$O$68,"\")&lt;=5)),"x","")</f>
        <v/>
      </c>
      <c r="Q439" s="269" t="s">
        <v>75</v>
      </c>
      <c r="R439" s="269" t="s">
        <v>100</v>
      </c>
    </row>
    <row r="440" spans="1:18" ht="37.5" customHeight="1" thickBot="1" x14ac:dyDescent="0.35">
      <c r="A440" s="347"/>
      <c r="B440" s="200" t="str">
        <f>IF($O440="x",'Class Record S2'!$B$21,"")</f>
        <v/>
      </c>
      <c r="C440" s="350" t="str">
        <f>IF($O440="x",'Class Record S2'!$D$21,"")</f>
        <v/>
      </c>
      <c r="D440" s="350"/>
      <c r="E440" s="350"/>
      <c r="F440" s="350"/>
      <c r="G440" s="350"/>
      <c r="H440" s="350"/>
      <c r="I440" s="350"/>
      <c r="J440" s="350"/>
      <c r="K440" s="350"/>
      <c r="L440" s="350"/>
      <c r="M440" s="202"/>
      <c r="O440" s="196" t="str">
        <f>IF(OR(AND('Class Record S2'!$O$69=".",COUNTIF('Class Record S2'!$O$56:$O$85,"\")&lt;5,COUNTIF('Class Record S2'!$O$56:$O$69,".")&lt;=(5-COUNTIF('Class Record S2'!$O$56:$O$85,"\"))),AND('Class Record S2'!$O$69="\",COUNTIF('Class Record S2'!$O$56:$O$69,"\")&lt;=5)),"x","")</f>
        <v/>
      </c>
      <c r="Q440" s="269" t="s">
        <v>76</v>
      </c>
      <c r="R440" s="269" t="s">
        <v>101</v>
      </c>
    </row>
    <row r="441" spans="1:18" ht="37.5" customHeight="1" x14ac:dyDescent="0.3">
      <c r="A441" s="345" t="str">
        <f>'Class Record S2'!$A$22</f>
        <v>Frac</v>
      </c>
      <c r="B441" s="194" t="str">
        <f>IF($O441="x",'Class Record S2'!$B$22,"")</f>
        <v/>
      </c>
      <c r="C441" s="348" t="str">
        <f>IF($O441="x",'Class Record S2'!$D$22,"")</f>
        <v/>
      </c>
      <c r="D441" s="348"/>
      <c r="E441" s="348"/>
      <c r="F441" s="348"/>
      <c r="G441" s="348"/>
      <c r="H441" s="348"/>
      <c r="I441" s="348"/>
      <c r="J441" s="348"/>
      <c r="K441" s="348"/>
      <c r="L441" s="348"/>
      <c r="M441" s="203"/>
      <c r="O441" s="196" t="str">
        <f>IF(OR(AND('Class Record S2'!$O$70=".",COUNTIF('Class Record S2'!$O$56:$O$85,"\")&lt;5,COUNTIF('Class Record S2'!$O$56:$O$70,".")&lt;=(5-COUNTIF('Class Record S2'!$O$56:$O$85,"\"))),AND('Class Record S2'!$O$70="\",COUNTIF('Class Record S2'!$O$56:$O$70,"\")&lt;=5)),"x","")</f>
        <v/>
      </c>
      <c r="Q441" s="269" t="s">
        <v>77</v>
      </c>
      <c r="R441" s="269" t="s">
        <v>184</v>
      </c>
    </row>
    <row r="442" spans="1:18" ht="37.5" customHeight="1" thickBot="1" x14ac:dyDescent="0.35">
      <c r="A442" s="347"/>
      <c r="B442" s="200" t="str">
        <f>IF($O442="x",'Class Record S2'!$B$23,"")</f>
        <v/>
      </c>
      <c r="C442" s="350" t="str">
        <f>IF($O442="x",'Class Record S2'!$D$23,"")</f>
        <v/>
      </c>
      <c r="D442" s="350"/>
      <c r="E442" s="350"/>
      <c r="F442" s="350"/>
      <c r="G442" s="350"/>
      <c r="H442" s="350"/>
      <c r="I442" s="350"/>
      <c r="J442" s="350"/>
      <c r="K442" s="350"/>
      <c r="L442" s="350"/>
      <c r="M442" s="202"/>
      <c r="O442" s="196" t="str">
        <f>IF(OR(AND('Class Record S2'!$O$71=".",COUNTIF('Class Record S2'!$O$56:$O$85,"\")&lt;5,COUNTIF('Class Record S2'!$O$56:$O$71,".")&lt;=(5-COUNTIF('Class Record S2'!$O$56:$O$85,"\"))),AND('Class Record S2'!$O$71="\",COUNTIF('Class Record S2'!$O$56:$O$71,"\")&lt;=5)),"x","")</f>
        <v/>
      </c>
      <c r="Q442" s="269" t="s">
        <v>78</v>
      </c>
      <c r="R442" s="269" t="s">
        <v>185</v>
      </c>
    </row>
    <row r="443" spans="1:18" ht="37.5" customHeight="1" x14ac:dyDescent="0.3">
      <c r="A443" s="345" t="str">
        <f>'Class Record S2'!$A$24</f>
        <v>Measure</v>
      </c>
      <c r="B443" s="194" t="str">
        <f>IF($O443="x",'Class Record S2'!$B$24,"")</f>
        <v/>
      </c>
      <c r="C443" s="348" t="str">
        <f>IF($O443="x",'Class Record S2'!$D$24,"")</f>
        <v/>
      </c>
      <c r="D443" s="348"/>
      <c r="E443" s="348"/>
      <c r="F443" s="348"/>
      <c r="G443" s="348"/>
      <c r="H443" s="348"/>
      <c r="I443" s="348"/>
      <c r="J443" s="348"/>
      <c r="K443" s="348"/>
      <c r="L443" s="348"/>
      <c r="M443" s="203"/>
      <c r="O443" s="196" t="str">
        <f>IF(OR(AND('Class Record S2'!$O$72=".",COUNTIF('Class Record S2'!$O$56:$O$85,"\")&lt;5,COUNTIF('Class Record S2'!$O$56:$O$72,".")&lt;=(5-COUNTIF('Class Record S2'!$O$56:$O$85,"\"))),AND('Class Record S2'!$O$72="\",COUNTIF('Class Record S2'!$O$56:$O$72,"\")&lt;=5)),"x","")</f>
        <v/>
      </c>
      <c r="Q443" s="269" t="s">
        <v>79</v>
      </c>
      <c r="R443" s="269" t="s">
        <v>186</v>
      </c>
    </row>
    <row r="444" spans="1:18" ht="37.5" customHeight="1" x14ac:dyDescent="0.3">
      <c r="A444" s="346"/>
      <c r="B444" s="198" t="str">
        <f>IF($O444="x",'Class Record S2'!$B$25,"")</f>
        <v/>
      </c>
      <c r="C444" s="349" t="str">
        <f>IF($O444="x",'Class Record S2'!$D$25,"")</f>
        <v/>
      </c>
      <c r="D444" s="349"/>
      <c r="E444" s="349"/>
      <c r="F444" s="349"/>
      <c r="G444" s="349"/>
      <c r="H444" s="349"/>
      <c r="I444" s="349"/>
      <c r="J444" s="349"/>
      <c r="K444" s="349"/>
      <c r="L444" s="349"/>
      <c r="M444" s="204"/>
      <c r="O444" s="196" t="str">
        <f>IF(OR(AND('Class Record S2'!$O$73=".",COUNTIF('Class Record S2'!$O$56:$O$85,"\")&lt;5,COUNTIF('Class Record S2'!$O$56:$O$73,".")&lt;=(5-COUNTIF('Class Record S2'!$O$56:$O$85,"\"))),AND('Class Record S2'!$O$73="\",COUNTIF('Class Record S2'!$O$56:$O$73,"\")&lt;=5)),"x","")</f>
        <v/>
      </c>
      <c r="Q444" s="269" t="s">
        <v>80</v>
      </c>
      <c r="R444" s="269" t="s">
        <v>187</v>
      </c>
    </row>
    <row r="445" spans="1:18" ht="37.5" customHeight="1" x14ac:dyDescent="0.3">
      <c r="A445" s="346"/>
      <c r="B445" s="198" t="str">
        <f>IF($O445="x",'Class Record S2'!$B$26,"")</f>
        <v/>
      </c>
      <c r="C445" s="349" t="str">
        <f>IF($O445="x",'Class Record S2'!$D$26,"")</f>
        <v/>
      </c>
      <c r="D445" s="349"/>
      <c r="E445" s="349"/>
      <c r="F445" s="349"/>
      <c r="G445" s="349"/>
      <c r="H445" s="349"/>
      <c r="I445" s="349"/>
      <c r="J445" s="349"/>
      <c r="K445" s="349"/>
      <c r="L445" s="349"/>
      <c r="M445" s="204"/>
      <c r="O445" s="196" t="str">
        <f>IF(OR(AND('Class Record S2'!$O$74=".",COUNTIF('Class Record S2'!$O$56:$O$85,"\")&lt;5,COUNTIF('Class Record S2'!$O$56:$O$74,".")&lt;=(5-COUNTIF('Class Record S2'!$O$56:$O$85,"\"))),AND('Class Record S2'!$O$74="\",COUNTIF('Class Record S2'!$O$56:$O$74,"\")&lt;=5)),"x","")</f>
        <v/>
      </c>
      <c r="Q445" s="269" t="s">
        <v>81</v>
      </c>
      <c r="R445" s="269" t="s">
        <v>188</v>
      </c>
    </row>
    <row r="446" spans="1:18" ht="37.5" customHeight="1" x14ac:dyDescent="0.3">
      <c r="A446" s="346"/>
      <c r="B446" s="198" t="str">
        <f>IF($O446="x",'Class Record S2'!$B$27,"")</f>
        <v/>
      </c>
      <c r="C446" s="349" t="str">
        <f>IF($O446="x",'Class Record S2'!$D$27,"")</f>
        <v/>
      </c>
      <c r="D446" s="349"/>
      <c r="E446" s="349"/>
      <c r="F446" s="349"/>
      <c r="G446" s="349"/>
      <c r="H446" s="349"/>
      <c r="I446" s="349"/>
      <c r="J446" s="349"/>
      <c r="K446" s="349"/>
      <c r="L446" s="349"/>
      <c r="M446" s="204"/>
      <c r="O446" s="196" t="str">
        <f>IF(OR(AND('Class Record S2'!$O$75=".",COUNTIF('Class Record S2'!$O$56:$O$85,"\")&lt;5,COUNTIF('Class Record S2'!$O$56:$O$75,".")&lt;=(5-COUNTIF('Class Record S2'!$O$56:$O$85,"\"))),AND('Class Record S2'!$O$75="\",COUNTIF('Class Record S2'!$O$56:$O$75,"\")&lt;=5)),"x","")</f>
        <v/>
      </c>
      <c r="Q446" s="269" t="s">
        <v>82</v>
      </c>
      <c r="R446" s="269" t="s">
        <v>189</v>
      </c>
    </row>
    <row r="447" spans="1:18" ht="37.5" customHeight="1" x14ac:dyDescent="0.3">
      <c r="A447" s="346"/>
      <c r="B447" s="198" t="str">
        <f>IF($O447="x",'Class Record S2'!$B$28,"")</f>
        <v/>
      </c>
      <c r="C447" s="349" t="str">
        <f>IF($O447="x",'Class Record S2'!$D$28,"")</f>
        <v/>
      </c>
      <c r="D447" s="349"/>
      <c r="E447" s="349"/>
      <c r="F447" s="349"/>
      <c r="G447" s="349"/>
      <c r="H447" s="349"/>
      <c r="I447" s="349"/>
      <c r="J447" s="349"/>
      <c r="K447" s="349"/>
      <c r="L447" s="349"/>
      <c r="M447" s="204"/>
      <c r="O447" s="196" t="str">
        <f>IF(OR(AND('Class Record S2'!$O$76=".",COUNTIF('Class Record S2'!$O$56:$O$85,"\")&lt;5,COUNTIF('Class Record S2'!$O$56:$O$76,".")&lt;=(5-COUNTIF('Class Record S2'!$O$56:$O$85,"\"))),AND('Class Record S2'!$O$76="\",COUNTIF('Class Record S2'!$O$56:$O$76,"\")&lt;=5)),"x","")</f>
        <v/>
      </c>
      <c r="Q447" s="269" t="s">
        <v>83</v>
      </c>
      <c r="R447" s="269" t="s">
        <v>102</v>
      </c>
    </row>
    <row r="448" spans="1:18" ht="37.5" customHeight="1" thickBot="1" x14ac:dyDescent="0.35">
      <c r="A448" s="347"/>
      <c r="B448" s="200" t="str">
        <f>IF($O448="x",'Class Record S2'!$B$29,"")</f>
        <v/>
      </c>
      <c r="C448" s="350" t="str">
        <f>IF($O448="x",'Class Record S2'!$D$29,"")</f>
        <v/>
      </c>
      <c r="D448" s="350"/>
      <c r="E448" s="350"/>
      <c r="F448" s="350"/>
      <c r="G448" s="350"/>
      <c r="H448" s="350"/>
      <c r="I448" s="350"/>
      <c r="J448" s="350"/>
      <c r="K448" s="350"/>
      <c r="L448" s="350"/>
      <c r="M448" s="202"/>
      <c r="O448" s="196" t="str">
        <f>IF(OR(AND('Class Record S2'!$O$77=".",COUNTIF('Class Record S2'!$O$56:$O$85,"\")&lt;5,COUNTIF('Class Record S2'!$O$56:$O$77,".")&lt;=(5-COUNTIF('Class Record S2'!$O$56:$O$85,"\"))),AND('Class Record S2'!$O$77="\",COUNTIF('Class Record S2'!$O$56:$O$77,"\")&lt;=5)),"x","")</f>
        <v/>
      </c>
      <c r="Q448" s="269" t="s">
        <v>84</v>
      </c>
      <c r="R448" s="269" t="s">
        <v>190</v>
      </c>
    </row>
    <row r="449" spans="1:18" ht="37.5" customHeight="1" x14ac:dyDescent="0.3">
      <c r="A449" s="345" t="str">
        <f>'Class Record S2'!$A$30</f>
        <v>Geometry</v>
      </c>
      <c r="B449" s="194" t="str">
        <f>IF($O449="x",'Class Record S2'!$B$30,"")</f>
        <v/>
      </c>
      <c r="C449" s="348" t="str">
        <f>IF($O449="x",'Class Record S2'!$D$30,"")</f>
        <v/>
      </c>
      <c r="D449" s="348"/>
      <c r="E449" s="348"/>
      <c r="F449" s="348"/>
      <c r="G449" s="348"/>
      <c r="H449" s="348"/>
      <c r="I449" s="348"/>
      <c r="J449" s="348"/>
      <c r="K449" s="348"/>
      <c r="L449" s="348"/>
      <c r="M449" s="203"/>
      <c r="O449" s="196" t="str">
        <f>IF(OR(AND('Class Record S2'!$O$78=".",COUNTIF('Class Record S2'!$O$56:$O$85,"\")&lt;5,COUNTIF('Class Record S2'!$O$56:$O$78,".")&lt;=(5-COUNTIF('Class Record S2'!$O$56:$O$85,"\"))),AND('Class Record S2'!$O$78="\",COUNTIF('Class Record S2'!$O$56:$O$78,"\")&lt;=5)),"x","")</f>
        <v/>
      </c>
      <c r="Q449" s="269" t="s">
        <v>85</v>
      </c>
      <c r="R449" s="269" t="s">
        <v>191</v>
      </c>
    </row>
    <row r="450" spans="1:18" ht="37.5" customHeight="1" x14ac:dyDescent="0.3">
      <c r="A450" s="346"/>
      <c r="B450" s="198" t="str">
        <f>IF($O450="x",'Class Record S2'!$B$31,"")</f>
        <v/>
      </c>
      <c r="C450" s="349" t="str">
        <f>IF($O450="x",'Class Record S2'!$D$31,"")</f>
        <v/>
      </c>
      <c r="D450" s="349"/>
      <c r="E450" s="349"/>
      <c r="F450" s="349"/>
      <c r="G450" s="349"/>
      <c r="H450" s="349"/>
      <c r="I450" s="349"/>
      <c r="J450" s="349"/>
      <c r="K450" s="349"/>
      <c r="L450" s="349"/>
      <c r="M450" s="204"/>
      <c r="O450" s="196" t="str">
        <f>IF(OR(AND('Class Record S2'!$O$79=".",COUNTIF('Class Record S2'!$O$56:$O$85,"\")&lt;5,COUNTIF('Class Record S2'!$O$56:$O$79,".")&lt;=(5-COUNTIF('Class Record S2'!$O$56:$O$85,"\"))),AND('Class Record S2'!$O$79="\",COUNTIF('Class Record S2'!$O$56:$O$79,"\")&lt;=5)),"x","")</f>
        <v/>
      </c>
      <c r="Q450" s="269" t="s">
        <v>86</v>
      </c>
      <c r="R450" s="269" t="s">
        <v>192</v>
      </c>
    </row>
    <row r="451" spans="1:18" ht="37.5" customHeight="1" x14ac:dyDescent="0.3">
      <c r="A451" s="346"/>
      <c r="B451" s="198" t="str">
        <f>IF($O451="x",'Class Record S2'!$B$32,"")</f>
        <v/>
      </c>
      <c r="C451" s="349" t="str">
        <f>IF($O451="x",'Class Record S2'!$D$32,"")</f>
        <v/>
      </c>
      <c r="D451" s="349"/>
      <c r="E451" s="349"/>
      <c r="F451" s="349"/>
      <c r="G451" s="349"/>
      <c r="H451" s="349"/>
      <c r="I451" s="349"/>
      <c r="J451" s="349"/>
      <c r="K451" s="349"/>
      <c r="L451" s="349"/>
      <c r="M451" s="204"/>
      <c r="O451" s="196" t="str">
        <f>IF(OR(AND('Class Record S2'!$O$80=".",COUNTIF('Class Record S2'!$O$56:$O$85,"\")&lt;5,COUNTIF('Class Record S2'!$O$56:$O$80,".")&lt;=(5-COUNTIF('Class Record S2'!$O$56:$O$85,"\"))),AND('Class Record S2'!$O$80="\",COUNTIF('Class Record S2'!$O$56:$O$80,"\")&lt;=5)),"x","")</f>
        <v/>
      </c>
      <c r="Q451" s="269" t="s">
        <v>87</v>
      </c>
      <c r="R451" s="269" t="s">
        <v>193</v>
      </c>
    </row>
    <row r="452" spans="1:18" ht="37.5" customHeight="1" x14ac:dyDescent="0.3">
      <c r="A452" s="346"/>
      <c r="B452" s="198" t="str">
        <f>IF($O452="x",'Class Record S2'!$B$33,"")</f>
        <v/>
      </c>
      <c r="C452" s="349" t="str">
        <f>IF($O452="x",'Class Record S2'!$D$33,"")</f>
        <v/>
      </c>
      <c r="D452" s="349"/>
      <c r="E452" s="349"/>
      <c r="F452" s="349"/>
      <c r="G452" s="349"/>
      <c r="H452" s="349"/>
      <c r="I452" s="349"/>
      <c r="J452" s="349"/>
      <c r="K452" s="349"/>
      <c r="L452" s="349"/>
      <c r="M452" s="204"/>
      <c r="O452" s="196" t="str">
        <f>IF(OR(AND('Class Record S2'!$O$81=".",COUNTIF('Class Record S2'!$O$56:$O$85,"\")&lt;5,COUNTIF('Class Record S2'!$O$56:$O$81,".")&lt;=(5-COUNTIF('Class Record S2'!$O$56:$O$85,"\"))),AND('Class Record S2'!$O$81="\",COUNTIF('Class Record S2'!$O$56:$O$81,"\")&lt;=5)),"x","")</f>
        <v/>
      </c>
      <c r="Q452" s="269" t="s">
        <v>88</v>
      </c>
      <c r="R452" s="269" t="s">
        <v>194</v>
      </c>
    </row>
    <row r="453" spans="1:18" ht="37.5" customHeight="1" x14ac:dyDescent="0.3">
      <c r="A453" s="346"/>
      <c r="B453" s="198" t="str">
        <f>IF($O453="x",'Class Record S2'!$B$34,"")</f>
        <v/>
      </c>
      <c r="C453" s="349" t="str">
        <f>IF($O453="x",'Class Record S2'!$D$34,"")</f>
        <v/>
      </c>
      <c r="D453" s="349"/>
      <c r="E453" s="349"/>
      <c r="F453" s="349"/>
      <c r="G453" s="349"/>
      <c r="H453" s="349"/>
      <c r="I453" s="349"/>
      <c r="J453" s="349"/>
      <c r="K453" s="349"/>
      <c r="L453" s="349"/>
      <c r="M453" s="204"/>
      <c r="O453" s="196" t="str">
        <f>IF(OR(AND('Class Record S2'!$O$82=".",COUNTIF('Class Record S2'!$O$56:$O$85,"\")&lt;5,COUNTIF('Class Record S2'!$O$56:$O$82,".")&lt;=(5-COUNTIF('Class Record S2'!$O$56:$O$85,"\"))),AND('Class Record S2'!$O$82="\",COUNTIF('Class Record S2'!$O$56:$O$82,"\")&lt;=5)),"x","")</f>
        <v/>
      </c>
      <c r="Q453" s="269" t="s">
        <v>89</v>
      </c>
      <c r="R453" s="269" t="s">
        <v>195</v>
      </c>
    </row>
    <row r="454" spans="1:18" ht="30.75" customHeight="1" thickBot="1" x14ac:dyDescent="0.35">
      <c r="A454" s="347"/>
      <c r="B454" s="200" t="str">
        <f>IF($O454="x",'Class Record S2'!$B$35,"")</f>
        <v/>
      </c>
      <c r="C454" s="350" t="str">
        <f>IF($O454="x",'Class Record S2'!$D$35,"")</f>
        <v/>
      </c>
      <c r="D454" s="350"/>
      <c r="E454" s="350"/>
      <c r="F454" s="350"/>
      <c r="G454" s="350"/>
      <c r="H454" s="350"/>
      <c r="I454" s="350"/>
      <c r="J454" s="350"/>
      <c r="K454" s="350"/>
      <c r="L454" s="350"/>
      <c r="M454" s="202"/>
      <c r="O454" s="196" t="str">
        <f>IF(OR(AND('Class Record S2'!$O$83=".",COUNTIF('Class Record S2'!$O$56:$O$85,"\")&lt;5,COUNTIF('Class Record S2'!$O$56:$O$83,".")&lt;=(5-COUNTIF('Class Record S2'!$O$56:$O$85,"\"))),AND('Class Record S2'!$O$83="\",COUNTIF('Class Record S2'!$O$56:$O$83,"\")&lt;=5)),"x","")</f>
        <v/>
      </c>
      <c r="Q454" s="269" t="s">
        <v>90</v>
      </c>
      <c r="R454" s="269" t="s">
        <v>177</v>
      </c>
    </row>
    <row r="455" spans="1:18" ht="37.5" customHeight="1" x14ac:dyDescent="0.3">
      <c r="A455" s="345" t="str">
        <f>'Class Record S2'!$A$36</f>
        <v>Stat</v>
      </c>
      <c r="B455" s="194" t="str">
        <f>IF($O455="x",'Class Record S2'!$B$36,"")</f>
        <v/>
      </c>
      <c r="C455" s="348" t="str">
        <f>IF($O455="x",'Class Record S2'!$D$36,"")</f>
        <v/>
      </c>
      <c r="D455" s="348"/>
      <c r="E455" s="348"/>
      <c r="F455" s="348"/>
      <c r="G455" s="348"/>
      <c r="H455" s="348"/>
      <c r="I455" s="348"/>
      <c r="J455" s="348"/>
      <c r="K455" s="348"/>
      <c r="L455" s="348"/>
      <c r="M455" s="203"/>
      <c r="O455" s="196" t="str">
        <f>IF(OR(AND('Class Record S2'!$O$84=".",COUNTIF('Class Record S2'!$O$56:$O$85,"\")&lt;5,COUNTIF('Class Record S2'!$O$56:$O$84,".")&lt;=(5-COUNTIF('Class Record S2'!$O$56:$O$85,"\"))),AND('Class Record S2'!$O$84="\",COUNTIF('Class Record S2'!$O$56:$O$84,"\")&lt;=5)),"x","")</f>
        <v/>
      </c>
      <c r="Q455" s="269" t="s">
        <v>91</v>
      </c>
      <c r="R455" s="269" t="s">
        <v>196</v>
      </c>
    </row>
    <row r="456" spans="1:18" ht="37.5" customHeight="1" thickBot="1" x14ac:dyDescent="0.35">
      <c r="A456" s="347"/>
      <c r="B456" s="200" t="str">
        <f>IF($O456="x",'Class Record S2'!$B$37,"")</f>
        <v/>
      </c>
      <c r="C456" s="350" t="str">
        <f>IF($O456="x",'Class Record S2'!$D$37,"")</f>
        <v/>
      </c>
      <c r="D456" s="350"/>
      <c r="E456" s="350"/>
      <c r="F456" s="350"/>
      <c r="G456" s="350"/>
      <c r="H456" s="350"/>
      <c r="I456" s="350"/>
      <c r="J456" s="350"/>
      <c r="K456" s="350"/>
      <c r="L456" s="350"/>
      <c r="M456" s="202"/>
      <c r="O456" s="196" t="str">
        <f>IF(OR(AND('Class Record S2'!$O$85=".",COUNTIF('Class Record S2'!$O$56:$O$85,"\")&lt;5,COUNTIF('Class Record S2'!$O$56:$O$85,".")&lt;=(5-COUNTIF('Class Record S2'!$O$56:$O$85,"\"))),AND('Class Record S2'!$O$85="\",COUNTIF('Class Record S2'!$O$56:$O$85,"\")&lt;=5)),"x","")</f>
        <v/>
      </c>
      <c r="Q456" s="269" t="s">
        <v>92</v>
      </c>
      <c r="R456" s="269" t="s">
        <v>197</v>
      </c>
    </row>
    <row r="457" spans="1:18" ht="16.5" customHeight="1" thickBot="1" x14ac:dyDescent="0.35">
      <c r="A457" s="351" t="s">
        <v>45</v>
      </c>
      <c r="B457" s="352"/>
      <c r="C457" s="352"/>
      <c r="D457" s="352"/>
      <c r="E457" s="352"/>
      <c r="F457" s="352"/>
      <c r="G457" s="352"/>
      <c r="H457" s="352"/>
      <c r="I457" s="352"/>
      <c r="J457" s="352"/>
      <c r="K457" s="353"/>
      <c r="L457" s="354" t="s">
        <v>46</v>
      </c>
      <c r="M457" s="355"/>
      <c r="Q457" s="270"/>
      <c r="R457" s="270"/>
    </row>
    <row r="458" spans="1:18" ht="28.5" customHeight="1" x14ac:dyDescent="0.3">
      <c r="A458" s="356"/>
      <c r="B458" s="357"/>
      <c r="C458" s="357"/>
      <c r="D458" s="357"/>
      <c r="E458" s="357"/>
      <c r="F458" s="357"/>
      <c r="G458" s="357"/>
      <c r="H458" s="357"/>
      <c r="I458" s="357"/>
      <c r="J458" s="357"/>
      <c r="K458" s="358"/>
      <c r="L458" s="365" t="str">
        <f>'Class Record S2'!$O$86</f>
        <v>N</v>
      </c>
      <c r="M458" s="366"/>
      <c r="Q458" s="270"/>
      <c r="R458" s="270"/>
    </row>
    <row r="459" spans="1:18" ht="28.5" customHeight="1" x14ac:dyDescent="0.3">
      <c r="A459" s="359"/>
      <c r="B459" s="360"/>
      <c r="C459" s="360"/>
      <c r="D459" s="360"/>
      <c r="E459" s="360"/>
      <c r="F459" s="360"/>
      <c r="G459" s="360"/>
      <c r="H459" s="360"/>
      <c r="I459" s="360"/>
      <c r="J459" s="360"/>
      <c r="K459" s="361"/>
      <c r="L459" s="367"/>
      <c r="M459" s="368"/>
      <c r="Q459" s="270"/>
      <c r="R459" s="270"/>
    </row>
    <row r="460" spans="1:18" ht="28.5" customHeight="1" thickBot="1" x14ac:dyDescent="0.35">
      <c r="A460" s="362"/>
      <c r="B460" s="363"/>
      <c r="C460" s="363"/>
      <c r="D460" s="363"/>
      <c r="E460" s="363"/>
      <c r="F460" s="363"/>
      <c r="G460" s="363"/>
      <c r="H460" s="363"/>
      <c r="I460" s="363"/>
      <c r="J460" s="363"/>
      <c r="K460" s="364"/>
      <c r="L460" s="369"/>
      <c r="M460" s="370"/>
      <c r="Q460" s="270"/>
      <c r="R460" s="270"/>
    </row>
    <row r="461" spans="1:18" x14ac:dyDescent="0.3">
      <c r="Q461" s="270"/>
      <c r="R461" s="270"/>
    </row>
    <row r="462" spans="1:18" ht="19.5" thickBot="1" x14ac:dyDescent="0.35">
      <c r="Q462" s="270"/>
      <c r="R462" s="270"/>
    </row>
    <row r="463" spans="1:18" ht="23.25" customHeight="1" thickBot="1" x14ac:dyDescent="0.35">
      <c r="A463" s="371" t="str">
        <f>'Class Record S2'!$D$1</f>
        <v>A N OTHER SCHOOL</v>
      </c>
      <c r="B463" s="372"/>
      <c r="C463" s="372"/>
      <c r="D463" s="372"/>
      <c r="E463" s="372"/>
      <c r="F463" s="372"/>
      <c r="G463" s="372"/>
      <c r="H463" s="372"/>
      <c r="I463" s="372"/>
      <c r="J463" s="372"/>
      <c r="K463" s="372"/>
      <c r="L463" s="372"/>
      <c r="M463" s="373"/>
      <c r="Q463" s="270"/>
      <c r="R463" s="270"/>
    </row>
    <row r="464" spans="1:18" ht="15.75" customHeight="1" thickBot="1" x14ac:dyDescent="0.35">
      <c r="A464" s="374" t="s">
        <v>18</v>
      </c>
      <c r="B464" s="375"/>
      <c r="C464" s="375"/>
      <c r="D464" s="376">
        <f>'Class Record S2'!$P$2</f>
        <v>0</v>
      </c>
      <c r="E464" s="376"/>
      <c r="F464" s="376"/>
      <c r="G464" s="377"/>
      <c r="H464" s="380" t="s">
        <v>19</v>
      </c>
      <c r="I464" s="382">
        <f>'Class Record S2'!$E$88</f>
        <v>0</v>
      </c>
      <c r="J464" s="382"/>
      <c r="K464" s="383" t="str">
        <f>'Class Record S2'!$C$2</f>
        <v>CLASS: 2A</v>
      </c>
      <c r="L464" s="383"/>
      <c r="M464" s="384"/>
      <c r="Q464" s="270"/>
      <c r="R464" s="270"/>
    </row>
    <row r="465" spans="1:18" ht="15.75" customHeight="1" thickBot="1" x14ac:dyDescent="0.35">
      <c r="A465" s="351"/>
      <c r="B465" s="352"/>
      <c r="C465" s="352"/>
      <c r="D465" s="378"/>
      <c r="E465" s="378"/>
      <c r="F465" s="378"/>
      <c r="G465" s="379"/>
      <c r="H465" s="380"/>
      <c r="I465" s="382"/>
      <c r="J465" s="382"/>
      <c r="K465" s="383"/>
      <c r="L465" s="383"/>
      <c r="M465" s="384"/>
      <c r="Q465" s="270"/>
      <c r="R465" s="270"/>
    </row>
    <row r="466" spans="1:18" ht="19.5" thickBot="1" x14ac:dyDescent="0.35">
      <c r="A466" s="395" t="s">
        <v>20</v>
      </c>
      <c r="B466" s="396"/>
      <c r="C466" s="396"/>
      <c r="D466" s="396"/>
      <c r="E466" s="396"/>
      <c r="F466" s="397" t="s">
        <v>21</v>
      </c>
      <c r="G466" s="398"/>
      <c r="H466" s="398"/>
      <c r="I466" s="399"/>
      <c r="J466" s="400" t="s">
        <v>22</v>
      </c>
      <c r="K466" s="401"/>
      <c r="L466" s="401"/>
      <c r="M466" s="402"/>
      <c r="Q466" s="270"/>
      <c r="R466" s="270"/>
    </row>
    <row r="467" spans="1:18" ht="16.5" customHeight="1" thickBot="1" x14ac:dyDescent="0.35">
      <c r="A467" s="385" t="s">
        <v>23</v>
      </c>
      <c r="B467" s="386"/>
      <c r="C467" s="387"/>
      <c r="D467" s="388" t="s">
        <v>24</v>
      </c>
      <c r="E467" s="389"/>
      <c r="F467" s="390" t="s">
        <v>25</v>
      </c>
      <c r="G467" s="391"/>
      <c r="H467" s="391" t="s">
        <v>26</v>
      </c>
      <c r="I467" s="392"/>
      <c r="J467" s="390" t="s">
        <v>27</v>
      </c>
      <c r="K467" s="391"/>
      <c r="L467" s="393" t="s">
        <v>28</v>
      </c>
      <c r="M467" s="394"/>
      <c r="Q467" s="270"/>
      <c r="R467" s="270"/>
    </row>
    <row r="468" spans="1:18" ht="31.5" customHeight="1" thickBot="1" x14ac:dyDescent="0.35">
      <c r="A468" s="205"/>
      <c r="B468" s="206" t="s">
        <v>55</v>
      </c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8" t="s">
        <v>44</v>
      </c>
      <c r="Q468" s="403" t="s">
        <v>121</v>
      </c>
      <c r="R468" s="403"/>
    </row>
    <row r="469" spans="1:18" ht="37.5" customHeight="1" x14ac:dyDescent="0.3">
      <c r="A469" s="345" t="str">
        <f>'Class Record S2'!$A$8</f>
        <v>Place Value</v>
      </c>
      <c r="B469" s="194" t="str">
        <f>IF($O469="x",'Class Record S2'!$B$8,"")</f>
        <v/>
      </c>
      <c r="C469" s="348" t="str">
        <f>IF($O469="x",'Class Record S2'!$D$8,"")</f>
        <v/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195"/>
      <c r="O469" s="196" t="str">
        <f>IF(OR(AND('Class Record S2'!$P$56=".",COUNTIF('Class Record S2'!$P$56:$P$85,"\")&lt;5,COUNTIF('Class Record S2'!$P$56:$P$56,".")&lt;=(5-COUNTIF('Class Record S2'!$P$56:$P$85,"\"))),AND('Class Record S2'!$P$56="\",COUNTIF('Class Record S2'!$P$56:$P$56,"\")&lt;=5)),"x","")</f>
        <v/>
      </c>
      <c r="Q469" s="269" t="s">
        <v>63</v>
      </c>
      <c r="R469" s="269" t="s">
        <v>93</v>
      </c>
    </row>
    <row r="470" spans="1:18" ht="37.5" customHeight="1" x14ac:dyDescent="0.3">
      <c r="A470" s="346"/>
      <c r="B470" s="198" t="str">
        <f>IF($O470="x",'Class Record S2'!$B$9,"")</f>
        <v/>
      </c>
      <c r="C470" s="349" t="str">
        <f>IF($O470="x",'Class Record S2'!$D$9,"")</f>
        <v/>
      </c>
      <c r="D470" s="349"/>
      <c r="E470" s="349"/>
      <c r="F470" s="349"/>
      <c r="G470" s="349"/>
      <c r="H470" s="349"/>
      <c r="I470" s="349"/>
      <c r="J470" s="349"/>
      <c r="K470" s="349"/>
      <c r="L470" s="349"/>
      <c r="M470" s="199"/>
      <c r="O470" s="196" t="str">
        <f>IF(OR(AND('Class Record S2'!$P$57=".",COUNTIF('Class Record S2'!$P$56:$P$85,"\")&lt;5,COUNTIF('Class Record S2'!$P$56:$P$57,".")&lt;=(5-COUNTIF('Class Record S2'!$P$56:$P$85,"\"))),AND('Class Record S2'!$P$57="\",COUNTIF('Class Record S2'!$P$56:$P$57,"\")&lt;=5)),"x","")</f>
        <v/>
      </c>
      <c r="Q470" s="269" t="s">
        <v>64</v>
      </c>
      <c r="R470" s="269" t="s">
        <v>179</v>
      </c>
    </row>
    <row r="471" spans="1:18" ht="37.5" customHeight="1" x14ac:dyDescent="0.3">
      <c r="A471" s="346"/>
      <c r="B471" s="198" t="str">
        <f>IF($O471="x",'Class Record S2'!$B$10,"")</f>
        <v/>
      </c>
      <c r="C471" s="349" t="str">
        <f>IF($O471="x",'Class Record S2'!$D$10,"")</f>
        <v/>
      </c>
      <c r="D471" s="349"/>
      <c r="E471" s="349"/>
      <c r="F471" s="349"/>
      <c r="G471" s="349"/>
      <c r="H471" s="349"/>
      <c r="I471" s="349"/>
      <c r="J471" s="349"/>
      <c r="K471" s="349"/>
      <c r="L471" s="349"/>
      <c r="M471" s="199"/>
      <c r="O471" s="196" t="str">
        <f>IF(OR(AND('Class Record S2'!$P$58=".",COUNTIF('Class Record S2'!$P$56:$P$85,"\")&lt;5,COUNTIF('Class Record S2'!$P$56:$P$58,".")&lt;=(5-COUNTIF('Class Record S2'!$P$56:$P$85,"\"))),AND('Class Record S2'!$P$58="\",COUNTIF('Class Record S2'!$P$56:$P$58,"\")&lt;=5)),"x","")</f>
        <v/>
      </c>
      <c r="Q471" s="269" t="s">
        <v>65</v>
      </c>
      <c r="R471" s="269" t="s">
        <v>180</v>
      </c>
    </row>
    <row r="472" spans="1:18" ht="37.5" customHeight="1" x14ac:dyDescent="0.3">
      <c r="A472" s="346"/>
      <c r="B472" s="198" t="str">
        <f>IF($O472="x",'Class Record S2'!$B$11,"")</f>
        <v/>
      </c>
      <c r="C472" s="349" t="str">
        <f>IF($O472="x",'Class Record S2'!$D$11,"")</f>
        <v/>
      </c>
      <c r="D472" s="349"/>
      <c r="E472" s="349"/>
      <c r="F472" s="349"/>
      <c r="G472" s="349"/>
      <c r="H472" s="349"/>
      <c r="I472" s="349"/>
      <c r="J472" s="349"/>
      <c r="K472" s="349"/>
      <c r="L472" s="349"/>
      <c r="M472" s="199"/>
      <c r="O472" s="196" t="str">
        <f>IF(OR(AND('Class Record S2'!$P$59=".",COUNTIF('Class Record S2'!$P$56:$P$85,"\")&lt;5,COUNTIF('Class Record S2'!$P$56:$P$59,".")&lt;=(5-COUNTIF('Class Record S2'!$P$56:$P$85,"\"))),AND('Class Record S2'!$P$59="\",COUNTIF('Class Record S2'!$P$56:$P$59,"\")&lt;=5)),"x","")</f>
        <v/>
      </c>
      <c r="Q472" s="269" t="s">
        <v>66</v>
      </c>
      <c r="R472" s="269" t="s">
        <v>181</v>
      </c>
    </row>
    <row r="473" spans="1:18" ht="37.5" customHeight="1" thickBot="1" x14ac:dyDescent="0.35">
      <c r="A473" s="347"/>
      <c r="B473" s="200" t="str">
        <f>IF($O473="x",'Class Record S2'!$B$12,"")</f>
        <v/>
      </c>
      <c r="C473" s="350" t="str">
        <f>IF($O473="x",'Class Record S2'!$D$12,"")</f>
        <v/>
      </c>
      <c r="D473" s="350"/>
      <c r="E473" s="350"/>
      <c r="F473" s="350"/>
      <c r="G473" s="350"/>
      <c r="H473" s="350"/>
      <c r="I473" s="350"/>
      <c r="J473" s="350"/>
      <c r="K473" s="350"/>
      <c r="L473" s="350"/>
      <c r="M473" s="201"/>
      <c r="O473" s="196" t="str">
        <f>IF(OR(AND('Class Record S2'!$P$60=".",COUNTIF('Class Record S2'!$P$56:$P$85,"\")&lt;5,COUNTIF('Class Record S2'!$P$56:$P$60,".")&lt;=(5-COUNTIF('Class Record S2'!$P$56:$P$85,"\"))),AND('Class Record S2'!$P$60="\",COUNTIF('Class Record S2'!$P$56:$P$60,"\")&lt;=5)),"x","")</f>
        <v/>
      </c>
      <c r="Q473" s="269" t="s">
        <v>67</v>
      </c>
      <c r="R473" s="269" t="s">
        <v>182</v>
      </c>
    </row>
    <row r="474" spans="1:18" ht="37.5" customHeight="1" x14ac:dyDescent="0.3">
      <c r="A474" s="345" t="str">
        <f>'Class Record S2'!$A$13</f>
        <v>Add/Sub</v>
      </c>
      <c r="B474" s="194" t="str">
        <f>IF($O474="x",'Class Record S2'!$B$13,"")</f>
        <v/>
      </c>
      <c r="C474" s="348" t="str">
        <f>IF($O474="x",'Class Record S2'!$D$13,"")</f>
        <v/>
      </c>
      <c r="D474" s="348"/>
      <c r="E474" s="348"/>
      <c r="F474" s="348"/>
      <c r="G474" s="348"/>
      <c r="H474" s="348"/>
      <c r="I474" s="348"/>
      <c r="J474" s="348"/>
      <c r="K474" s="348"/>
      <c r="L474" s="348"/>
      <c r="M474" s="195"/>
      <c r="O474" s="196" t="str">
        <f>IF(OR(AND('Class Record S2'!$P$61=".",COUNTIF('Class Record S2'!$P$56:$P$85,"\")&lt;5,COUNTIF('Class Record S2'!$P$56:$P$61,".")&lt;=(5-COUNTIF('Class Record S2'!$P$56:$P$85,"\"))),AND('Class Record S2'!$P$61="\",COUNTIF('Class Record S2'!$P$56:$P$61,"\")&lt;=5)),"x","")</f>
        <v/>
      </c>
      <c r="Q474" s="269" t="s">
        <v>68</v>
      </c>
      <c r="R474" s="269" t="s">
        <v>94</v>
      </c>
    </row>
    <row r="475" spans="1:18" ht="37.5" customHeight="1" x14ac:dyDescent="0.3">
      <c r="A475" s="346"/>
      <c r="B475" s="198" t="str">
        <f>IF($O475="x",'Class Record S2'!$B$14,"")</f>
        <v/>
      </c>
      <c r="C475" s="349" t="str">
        <f>IF($O475="x",'Class Record S2'!$D$14,"")</f>
        <v/>
      </c>
      <c r="D475" s="349"/>
      <c r="E475" s="349"/>
      <c r="F475" s="349"/>
      <c r="G475" s="349"/>
      <c r="H475" s="349"/>
      <c r="I475" s="349"/>
      <c r="J475" s="349"/>
      <c r="K475" s="349"/>
      <c r="L475" s="349"/>
      <c r="M475" s="199"/>
      <c r="O475" s="196" t="str">
        <f>IF(OR(AND('Class Record S2'!$P$62=".",COUNTIF('Class Record S2'!$P$56:$P$85,"\")&lt;5,COUNTIF('Class Record S2'!$P$56:$P$62,".")&lt;=(5-COUNTIF('Class Record S2'!$P$56:$P$85,"\"))),AND('Class Record S2'!$P$62="\",COUNTIF('Class Record S2'!$P$56:$P$62,"\")&lt;=5)),"x","")</f>
        <v/>
      </c>
      <c r="Q475" s="269" t="s">
        <v>69</v>
      </c>
      <c r="R475" s="269" t="s">
        <v>95</v>
      </c>
    </row>
    <row r="476" spans="1:18" ht="37.5" customHeight="1" x14ac:dyDescent="0.3">
      <c r="A476" s="346"/>
      <c r="B476" s="198" t="str">
        <f>IF($O476="x",'Class Record S2'!$B$15,"")</f>
        <v/>
      </c>
      <c r="C476" s="349" t="str">
        <f>IF($O476="x",'Class Record S2'!$D$15,"")</f>
        <v/>
      </c>
      <c r="D476" s="349"/>
      <c r="E476" s="349"/>
      <c r="F476" s="349"/>
      <c r="G476" s="349"/>
      <c r="H476" s="349"/>
      <c r="I476" s="349"/>
      <c r="J476" s="349"/>
      <c r="K476" s="349"/>
      <c r="L476" s="349"/>
      <c r="M476" s="199"/>
      <c r="O476" s="196" t="str">
        <f>IF(OR(AND('Class Record S2'!$P$63=".",COUNTIF('Class Record S2'!$P$56:$P$85,"\")&lt;5,COUNTIF('Class Record S2'!$P$56:$P$63,".")&lt;=(5-COUNTIF('Class Record S2'!$P$56:$P$85,"\"))),AND('Class Record S2'!$P$63="\",COUNTIF('Class Record S2'!$P$56:$P$63,"\")&lt;=5)),"x","")</f>
        <v/>
      </c>
      <c r="Q476" s="269" t="s">
        <v>70</v>
      </c>
      <c r="R476" s="269" t="s">
        <v>96</v>
      </c>
    </row>
    <row r="477" spans="1:18" ht="37.5" customHeight="1" x14ac:dyDescent="0.3">
      <c r="A477" s="346"/>
      <c r="B477" s="198" t="str">
        <f>IF($O477="x",'Class Record S2'!$B$16,"")</f>
        <v/>
      </c>
      <c r="C477" s="349" t="str">
        <f>IF($O477="x",'Class Record S2'!$D$16,"")</f>
        <v/>
      </c>
      <c r="D477" s="349"/>
      <c r="E477" s="349"/>
      <c r="F477" s="349"/>
      <c r="G477" s="349"/>
      <c r="H477" s="349"/>
      <c r="I477" s="349"/>
      <c r="J477" s="349"/>
      <c r="K477" s="349"/>
      <c r="L477" s="349"/>
      <c r="M477" s="199"/>
      <c r="O477" s="196" t="str">
        <f>IF(OR(AND('Class Record S2'!$P$64=".",COUNTIF('Class Record S2'!$P$56:$P$85,"\")&lt;5,COUNTIF('Class Record S2'!$P$56:$P$64,".")&lt;=(5-COUNTIF('Class Record S2'!$P$56:$P$85,"\"))),AND('Class Record S2'!$P$64="\",COUNTIF('Class Record S2'!$P$56:$P$64,"\")&lt;=5)),"x","")</f>
        <v/>
      </c>
      <c r="Q477" s="269" t="s">
        <v>71</v>
      </c>
      <c r="R477" s="269" t="s">
        <v>97</v>
      </c>
    </row>
    <row r="478" spans="1:18" ht="37.5" customHeight="1" thickBot="1" x14ac:dyDescent="0.35">
      <c r="A478" s="347"/>
      <c r="B478" s="200" t="str">
        <f>IF($O478="x",'Class Record S2'!$B$17,"")</f>
        <v/>
      </c>
      <c r="C478" s="350" t="str">
        <f>IF($O478="x",'Class Record S2'!$D$17,"")</f>
        <v/>
      </c>
      <c r="D478" s="350"/>
      <c r="E478" s="350"/>
      <c r="F478" s="350"/>
      <c r="G478" s="350"/>
      <c r="H478" s="350"/>
      <c r="I478" s="350"/>
      <c r="J478" s="350"/>
      <c r="K478" s="350"/>
      <c r="L478" s="350"/>
      <c r="M478" s="202"/>
      <c r="O478" s="196" t="str">
        <f>IF(OR(AND('Class Record S2'!$P$65=".",COUNTIF('Class Record S2'!$P$56:$P$85,"\")&lt;5,COUNTIF('Class Record S2'!$P$56:$P$65,".")&lt;=(5-COUNTIF('Class Record S2'!$P$56:$P$85,"\"))),AND('Class Record S2'!$P$65="\",COUNTIF('Class Record S2'!$P$56:$P$65,"\")&lt;=5)),"x","")</f>
        <v/>
      </c>
      <c r="Q478" s="269" t="s">
        <v>72</v>
      </c>
      <c r="R478" s="269" t="s">
        <v>183</v>
      </c>
    </row>
    <row r="479" spans="1:18" ht="37.5" customHeight="1" x14ac:dyDescent="0.3">
      <c r="A479" s="345" t="str">
        <f>'Class Record S2'!$A$18</f>
        <v>Multi/Div</v>
      </c>
      <c r="B479" s="194" t="str">
        <f>IF($O479="x",'Class Record S2'!$B$18,"")</f>
        <v/>
      </c>
      <c r="C479" s="348" t="str">
        <f>IF($O479="x",'Class Record S2'!$D$18,"")</f>
        <v/>
      </c>
      <c r="D479" s="348"/>
      <c r="E479" s="348"/>
      <c r="F479" s="348"/>
      <c r="G479" s="348"/>
      <c r="H479" s="348"/>
      <c r="I479" s="348"/>
      <c r="J479" s="348"/>
      <c r="K479" s="348"/>
      <c r="L479" s="348"/>
      <c r="M479" s="203"/>
      <c r="O479" s="196" t="str">
        <f>IF(OR(AND('Class Record S2'!$P$66=".",COUNTIF('Class Record S2'!$P$56:$P$85,"\")&lt;5,COUNTIF('Class Record S2'!$P$56:$P$66,".")&lt;=(5-COUNTIF('Class Record S2'!$P$56:$P$85,"\"))),AND('Class Record S2'!$P$66="\",COUNTIF('Class Record S2'!$P$56:$P$66,"\")&lt;=5)),"x","")</f>
        <v/>
      </c>
      <c r="Q479" s="269" t="s">
        <v>73</v>
      </c>
      <c r="R479" s="269" t="s">
        <v>98</v>
      </c>
    </row>
    <row r="480" spans="1:18" ht="37.5" customHeight="1" x14ac:dyDescent="0.3">
      <c r="A480" s="346"/>
      <c r="B480" s="198" t="str">
        <f>IF($O480="x",'Class Record S2'!$B$19,"")</f>
        <v/>
      </c>
      <c r="C480" s="349" t="str">
        <f>IF($O480="x",'Class Record S2'!$D$19,"")</f>
        <v/>
      </c>
      <c r="D480" s="349"/>
      <c r="E480" s="349"/>
      <c r="F480" s="349"/>
      <c r="G480" s="349"/>
      <c r="H480" s="349"/>
      <c r="I480" s="349"/>
      <c r="J480" s="349"/>
      <c r="K480" s="349"/>
      <c r="L480" s="349"/>
      <c r="M480" s="204"/>
      <c r="O480" s="196" t="str">
        <f>IF(OR(AND('Class Record S2'!$P$67=".",COUNTIF('Class Record S2'!$P$56:$P$85,"\")&lt;5,COUNTIF('Class Record S2'!$P$56:$P$67,".")&lt;=(5-COUNTIF('Class Record S2'!$P$56:$P$85,"\"))),AND('Class Record S2'!$P$67="\",COUNTIF('Class Record S2'!$P$56:$P$67,"\")&lt;=5)),"x","")</f>
        <v/>
      </c>
      <c r="Q480" s="269" t="s">
        <v>74</v>
      </c>
      <c r="R480" s="269" t="s">
        <v>99</v>
      </c>
    </row>
    <row r="481" spans="1:18" ht="37.5" customHeight="1" x14ac:dyDescent="0.3">
      <c r="A481" s="346"/>
      <c r="B481" s="198" t="str">
        <f>IF($O481="x",'Class Record S2'!$B$20,"")</f>
        <v/>
      </c>
      <c r="C481" s="349" t="str">
        <f>IF($O481="x",'Class Record S2'!$D$20,"")</f>
        <v/>
      </c>
      <c r="D481" s="349"/>
      <c r="E481" s="349"/>
      <c r="F481" s="349"/>
      <c r="G481" s="349"/>
      <c r="H481" s="349"/>
      <c r="I481" s="349"/>
      <c r="J481" s="349"/>
      <c r="K481" s="349"/>
      <c r="L481" s="349"/>
      <c r="M481" s="204"/>
      <c r="O481" s="196" t="str">
        <f>IF(OR(AND('Class Record S2'!$P$68=".",COUNTIF('Class Record S2'!$P$56:$P$85,"\")&lt;5,COUNTIF('Class Record S2'!$P$56:$P$68,".")&lt;=(5-COUNTIF('Class Record S2'!$P$56:$P$85,"\"))),AND('Class Record S2'!$P$68="\",COUNTIF('Class Record S2'!$P$56:$P$68,"\")&lt;=5)),"x","")</f>
        <v/>
      </c>
      <c r="Q481" s="269" t="s">
        <v>75</v>
      </c>
      <c r="R481" s="269" t="s">
        <v>100</v>
      </c>
    </row>
    <row r="482" spans="1:18" ht="37.5" customHeight="1" thickBot="1" x14ac:dyDescent="0.35">
      <c r="A482" s="347"/>
      <c r="B482" s="200" t="str">
        <f>IF($O482="x",'Class Record S2'!$B$21,"")</f>
        <v/>
      </c>
      <c r="C482" s="350" t="str">
        <f>IF($O482="x",'Class Record S2'!$D$21,"")</f>
        <v/>
      </c>
      <c r="D482" s="350"/>
      <c r="E482" s="350"/>
      <c r="F482" s="350"/>
      <c r="G482" s="350"/>
      <c r="H482" s="350"/>
      <c r="I482" s="350"/>
      <c r="J482" s="350"/>
      <c r="K482" s="350"/>
      <c r="L482" s="350"/>
      <c r="M482" s="202"/>
      <c r="O482" s="196" t="str">
        <f>IF(OR(AND('Class Record S2'!$P$69=".",COUNTIF('Class Record S2'!$P$56:$P$85,"\")&lt;5,COUNTIF('Class Record S2'!$P$56:$P$69,".")&lt;=(5-COUNTIF('Class Record S2'!$P$56:$P$85,"\"))),AND('Class Record S2'!$P$69="\",COUNTIF('Class Record S2'!$P$56:$P$69,"\")&lt;=5)),"x","")</f>
        <v/>
      </c>
      <c r="Q482" s="269" t="s">
        <v>76</v>
      </c>
      <c r="R482" s="269" t="s">
        <v>101</v>
      </c>
    </row>
    <row r="483" spans="1:18" ht="37.5" customHeight="1" x14ac:dyDescent="0.3">
      <c r="A483" s="345" t="str">
        <f>'Class Record S2'!$A$22</f>
        <v>Frac</v>
      </c>
      <c r="B483" s="194" t="str">
        <f>IF($O483="x",'Class Record S2'!$B$22,"")</f>
        <v/>
      </c>
      <c r="C483" s="348" t="str">
        <f>IF($O483="x",'Class Record S2'!$D$22,"")</f>
        <v/>
      </c>
      <c r="D483" s="348"/>
      <c r="E483" s="348"/>
      <c r="F483" s="348"/>
      <c r="G483" s="348"/>
      <c r="H483" s="348"/>
      <c r="I483" s="348"/>
      <c r="J483" s="348"/>
      <c r="K483" s="348"/>
      <c r="L483" s="348"/>
      <c r="M483" s="203"/>
      <c r="O483" s="196" t="str">
        <f>IF(OR(AND('Class Record S2'!$P$70=".",COUNTIF('Class Record S2'!$P$56:$P$85,"\")&lt;5,COUNTIF('Class Record S2'!$P$56:$P$70,".")&lt;=(5-COUNTIF('Class Record S2'!$P$56:$P$85,"\"))),AND('Class Record S2'!$P$70="\",COUNTIF('Class Record S2'!$P$56:$P$70,"\")&lt;=5)),"x","")</f>
        <v/>
      </c>
      <c r="Q483" s="269" t="s">
        <v>77</v>
      </c>
      <c r="R483" s="269" t="s">
        <v>184</v>
      </c>
    </row>
    <row r="484" spans="1:18" ht="37.5" customHeight="1" thickBot="1" x14ac:dyDescent="0.35">
      <c r="A484" s="347"/>
      <c r="B484" s="200" t="str">
        <f>IF($O484="x",'Class Record S2'!$B$23,"")</f>
        <v/>
      </c>
      <c r="C484" s="350" t="str">
        <f>IF($O484="x",'Class Record S2'!$D$23,"")</f>
        <v/>
      </c>
      <c r="D484" s="350"/>
      <c r="E484" s="350"/>
      <c r="F484" s="350"/>
      <c r="G484" s="350"/>
      <c r="H484" s="350"/>
      <c r="I484" s="350"/>
      <c r="J484" s="350"/>
      <c r="K484" s="350"/>
      <c r="L484" s="350"/>
      <c r="M484" s="202"/>
      <c r="O484" s="196" t="str">
        <f>IF(OR(AND('Class Record S2'!$P$71=".",COUNTIF('Class Record S2'!$P$56:$P$85,"\")&lt;5,COUNTIF('Class Record S2'!$P$56:$P$71,".")&lt;=(5-COUNTIF('Class Record S2'!$P$56:$P$85,"\"))),AND('Class Record S2'!$P$71="\",COUNTIF('Class Record S2'!$P$56:$P$71,"\")&lt;=5)),"x","")</f>
        <v/>
      </c>
      <c r="Q484" s="269" t="s">
        <v>78</v>
      </c>
      <c r="R484" s="269" t="s">
        <v>185</v>
      </c>
    </row>
    <row r="485" spans="1:18" ht="37.5" customHeight="1" x14ac:dyDescent="0.3">
      <c r="A485" s="345" t="str">
        <f>'Class Record S2'!$A$24</f>
        <v>Measure</v>
      </c>
      <c r="B485" s="194" t="str">
        <f>IF($O485="x",'Class Record S2'!$B$24,"")</f>
        <v/>
      </c>
      <c r="C485" s="348" t="str">
        <f>IF($O485="x",'Class Record S2'!$D$24,"")</f>
        <v/>
      </c>
      <c r="D485" s="348"/>
      <c r="E485" s="348"/>
      <c r="F485" s="348"/>
      <c r="G485" s="348"/>
      <c r="H485" s="348"/>
      <c r="I485" s="348"/>
      <c r="J485" s="348"/>
      <c r="K485" s="348"/>
      <c r="L485" s="348"/>
      <c r="M485" s="203"/>
      <c r="O485" s="196" t="str">
        <f>IF(OR(AND('Class Record S2'!$P$72=".",COUNTIF('Class Record S2'!$P$56:$P$85,"\")&lt;5,COUNTIF('Class Record S2'!$P$56:$P$72,".")&lt;=(5-COUNTIF('Class Record S2'!$P$56:$P$85,"\"))),AND('Class Record S2'!$P$72="\",COUNTIF('Class Record S2'!$P$56:$P$72,"\")&lt;=5)),"x","")</f>
        <v/>
      </c>
      <c r="Q485" s="269" t="s">
        <v>79</v>
      </c>
      <c r="R485" s="269" t="s">
        <v>186</v>
      </c>
    </row>
    <row r="486" spans="1:18" ht="37.5" customHeight="1" x14ac:dyDescent="0.3">
      <c r="A486" s="346"/>
      <c r="B486" s="198" t="str">
        <f>IF($O486="x",'Class Record S2'!$B$25,"")</f>
        <v/>
      </c>
      <c r="C486" s="349" t="str">
        <f>IF($O486="x",'Class Record S2'!$D$25,"")</f>
        <v/>
      </c>
      <c r="D486" s="349"/>
      <c r="E486" s="349"/>
      <c r="F486" s="349"/>
      <c r="G486" s="349"/>
      <c r="H486" s="349"/>
      <c r="I486" s="349"/>
      <c r="J486" s="349"/>
      <c r="K486" s="349"/>
      <c r="L486" s="349"/>
      <c r="M486" s="204"/>
      <c r="O486" s="196" t="str">
        <f>IF(OR(AND('Class Record S2'!$P$73=".",COUNTIF('Class Record S2'!$P$56:$P$85,"\")&lt;5,COUNTIF('Class Record S2'!$P$56:$P$73,".")&lt;=(5-COUNTIF('Class Record S2'!$P$56:$P$85,"\"))),AND('Class Record S2'!$P$73="\",COUNTIF('Class Record S2'!$P$56:$P$73,"\")&lt;=5)),"x","")</f>
        <v/>
      </c>
      <c r="Q486" s="269" t="s">
        <v>80</v>
      </c>
      <c r="R486" s="269" t="s">
        <v>187</v>
      </c>
    </row>
    <row r="487" spans="1:18" ht="37.5" customHeight="1" x14ac:dyDescent="0.3">
      <c r="A487" s="346"/>
      <c r="B487" s="198" t="str">
        <f>IF($O487="x",'Class Record S2'!$B$26,"")</f>
        <v/>
      </c>
      <c r="C487" s="349" t="str">
        <f>IF($O487="x",'Class Record S2'!$D$26,"")</f>
        <v/>
      </c>
      <c r="D487" s="349"/>
      <c r="E487" s="349"/>
      <c r="F487" s="349"/>
      <c r="G487" s="349"/>
      <c r="H487" s="349"/>
      <c r="I487" s="349"/>
      <c r="J487" s="349"/>
      <c r="K487" s="349"/>
      <c r="L487" s="349"/>
      <c r="M487" s="204"/>
      <c r="O487" s="196" t="str">
        <f>IF(OR(AND('Class Record S2'!$P$74=".",COUNTIF('Class Record S2'!$P$56:$P$85,"\")&lt;5,COUNTIF('Class Record S2'!$P$56:$P$74,".")&lt;=(5-COUNTIF('Class Record S2'!$P$56:$P$85,"\"))),AND('Class Record S2'!$P$74="\",COUNTIF('Class Record S2'!$P$56:$P$74,"\")&lt;=5)),"x","")</f>
        <v/>
      </c>
      <c r="Q487" s="269" t="s">
        <v>81</v>
      </c>
      <c r="R487" s="269" t="s">
        <v>188</v>
      </c>
    </row>
    <row r="488" spans="1:18" ht="37.5" customHeight="1" x14ac:dyDescent="0.3">
      <c r="A488" s="346"/>
      <c r="B488" s="198" t="str">
        <f>IF($O488="x",'Class Record S2'!$B$27,"")</f>
        <v/>
      </c>
      <c r="C488" s="349" t="str">
        <f>IF($O488="x",'Class Record S2'!$D$27,"")</f>
        <v/>
      </c>
      <c r="D488" s="349"/>
      <c r="E488" s="349"/>
      <c r="F488" s="349"/>
      <c r="G488" s="349"/>
      <c r="H488" s="349"/>
      <c r="I488" s="349"/>
      <c r="J488" s="349"/>
      <c r="K488" s="349"/>
      <c r="L488" s="349"/>
      <c r="M488" s="204"/>
      <c r="O488" s="196" t="str">
        <f>IF(OR(AND('Class Record S2'!$P$75=".",COUNTIF('Class Record S2'!$P$56:$P$85,"\")&lt;5,COUNTIF('Class Record S2'!$P$56:$P$75,".")&lt;=(5-COUNTIF('Class Record S2'!$P$56:$P$85,"\"))),AND('Class Record S2'!$P$75="\",COUNTIF('Class Record S2'!$P$56:$P$75,"\")&lt;=5)),"x","")</f>
        <v/>
      </c>
      <c r="Q488" s="269" t="s">
        <v>82</v>
      </c>
      <c r="R488" s="269" t="s">
        <v>189</v>
      </c>
    </row>
    <row r="489" spans="1:18" ht="37.5" customHeight="1" x14ac:dyDescent="0.3">
      <c r="A489" s="346"/>
      <c r="B489" s="198" t="str">
        <f>IF($O489="x",'Class Record S2'!$B$28,"")</f>
        <v/>
      </c>
      <c r="C489" s="349" t="str">
        <f>IF($O489="x",'Class Record S2'!$D$28,"")</f>
        <v/>
      </c>
      <c r="D489" s="349"/>
      <c r="E489" s="349"/>
      <c r="F489" s="349"/>
      <c r="G489" s="349"/>
      <c r="H489" s="349"/>
      <c r="I489" s="349"/>
      <c r="J489" s="349"/>
      <c r="K489" s="349"/>
      <c r="L489" s="349"/>
      <c r="M489" s="204"/>
      <c r="O489" s="196" t="str">
        <f>IF(OR(AND('Class Record S2'!$P$76=".",COUNTIF('Class Record S2'!$P$56:$P$85,"\")&lt;5,COUNTIF('Class Record S2'!$P$56:$P$76,".")&lt;=(5-COUNTIF('Class Record S2'!$P$56:$P$85,"\"))),AND('Class Record S2'!$P$76="\",COUNTIF('Class Record S2'!$P$56:$P$76,"\")&lt;=5)),"x","")</f>
        <v/>
      </c>
      <c r="Q489" s="269" t="s">
        <v>83</v>
      </c>
      <c r="R489" s="269" t="s">
        <v>102</v>
      </c>
    </row>
    <row r="490" spans="1:18" ht="37.5" customHeight="1" thickBot="1" x14ac:dyDescent="0.35">
      <c r="A490" s="347"/>
      <c r="B490" s="200" t="str">
        <f>IF($O490="x",'Class Record S2'!$B$29,"")</f>
        <v/>
      </c>
      <c r="C490" s="350" t="str">
        <f>IF($O490="x",'Class Record S2'!$D$29,"")</f>
        <v/>
      </c>
      <c r="D490" s="350"/>
      <c r="E490" s="350"/>
      <c r="F490" s="350"/>
      <c r="G490" s="350"/>
      <c r="H490" s="350"/>
      <c r="I490" s="350"/>
      <c r="J490" s="350"/>
      <c r="K490" s="350"/>
      <c r="L490" s="350"/>
      <c r="M490" s="202"/>
      <c r="O490" s="196" t="str">
        <f>IF(OR(AND('Class Record S2'!$P$77=".",COUNTIF('Class Record S2'!$P$56:$P$85,"\")&lt;5,COUNTIF('Class Record S2'!$P$56:$P$77,".")&lt;=(5-COUNTIF('Class Record S2'!$P$56:$P$85,"\"))),AND('Class Record S2'!$P$77="\",COUNTIF('Class Record S2'!$P$56:$P$77,"\")&lt;=5)),"x","")</f>
        <v/>
      </c>
      <c r="Q490" s="269" t="s">
        <v>84</v>
      </c>
      <c r="R490" s="269" t="s">
        <v>190</v>
      </c>
    </row>
    <row r="491" spans="1:18" ht="37.5" customHeight="1" x14ac:dyDescent="0.3">
      <c r="A491" s="345" t="str">
        <f>'Class Record S2'!$A$30</f>
        <v>Geometry</v>
      </c>
      <c r="B491" s="194" t="str">
        <f>IF($O491="x",'Class Record S2'!$B$30,"")</f>
        <v/>
      </c>
      <c r="C491" s="348" t="str">
        <f>IF($O491="x",'Class Record S2'!$D$30,"")</f>
        <v/>
      </c>
      <c r="D491" s="348"/>
      <c r="E491" s="348"/>
      <c r="F491" s="348"/>
      <c r="G491" s="348"/>
      <c r="H491" s="348"/>
      <c r="I491" s="348"/>
      <c r="J491" s="348"/>
      <c r="K491" s="348"/>
      <c r="L491" s="348"/>
      <c r="M491" s="203"/>
      <c r="O491" s="196" t="str">
        <f>IF(OR(AND('Class Record S2'!$P$78=".",COUNTIF('Class Record S2'!$P$56:$P$85,"\")&lt;5,COUNTIF('Class Record S2'!$P$56:$P$78,".")&lt;=(5-COUNTIF('Class Record S2'!$P$56:$P$85,"\"))),AND('Class Record S2'!$P$78="\",COUNTIF('Class Record S2'!$P$56:$P$78,"\")&lt;=5)),"x","")</f>
        <v/>
      </c>
      <c r="Q491" s="269" t="s">
        <v>85</v>
      </c>
      <c r="R491" s="269" t="s">
        <v>191</v>
      </c>
    </row>
    <row r="492" spans="1:18" ht="37.5" customHeight="1" x14ac:dyDescent="0.3">
      <c r="A492" s="346"/>
      <c r="B492" s="198" t="str">
        <f>IF($O492="x",'Class Record S2'!$B$31,"")</f>
        <v/>
      </c>
      <c r="C492" s="349" t="str">
        <f>IF($O492="x",'Class Record S2'!$D$31,"")</f>
        <v/>
      </c>
      <c r="D492" s="349"/>
      <c r="E492" s="349"/>
      <c r="F492" s="349"/>
      <c r="G492" s="349"/>
      <c r="H492" s="349"/>
      <c r="I492" s="349"/>
      <c r="J492" s="349"/>
      <c r="K492" s="349"/>
      <c r="L492" s="349"/>
      <c r="M492" s="204"/>
      <c r="O492" s="196" t="str">
        <f>IF(OR(AND('Class Record S2'!$P$79=".",COUNTIF('Class Record S2'!$P$56:$P$85,"\")&lt;5,COUNTIF('Class Record S2'!$P$56:$P$79,".")&lt;=(5-COUNTIF('Class Record S2'!$P$56:$P$85,"\"))),AND('Class Record S2'!$P$79="\",COUNTIF('Class Record S2'!$P$56:$P$79,"\")&lt;=5)),"x","")</f>
        <v/>
      </c>
      <c r="Q492" s="269" t="s">
        <v>86</v>
      </c>
      <c r="R492" s="269" t="s">
        <v>192</v>
      </c>
    </row>
    <row r="493" spans="1:18" ht="37.5" customHeight="1" x14ac:dyDescent="0.3">
      <c r="A493" s="346"/>
      <c r="B493" s="198" t="str">
        <f>IF($O493="x",'Class Record S2'!$B$32,"")</f>
        <v/>
      </c>
      <c r="C493" s="349" t="str">
        <f>IF($O493="x",'Class Record S2'!$D$32,"")</f>
        <v/>
      </c>
      <c r="D493" s="349"/>
      <c r="E493" s="349"/>
      <c r="F493" s="349"/>
      <c r="G493" s="349"/>
      <c r="H493" s="349"/>
      <c r="I493" s="349"/>
      <c r="J493" s="349"/>
      <c r="K493" s="349"/>
      <c r="L493" s="349"/>
      <c r="M493" s="204"/>
      <c r="O493" s="196" t="str">
        <f>IF(OR(AND('Class Record S2'!$P$80=".",COUNTIF('Class Record S2'!$P$56:$P$85,"\")&lt;5,COUNTIF('Class Record S2'!$P$56:$P$80,".")&lt;=(5-COUNTIF('Class Record S2'!$P$56:$P$85,"\"))),AND('Class Record S2'!$P$80="\",COUNTIF('Class Record S2'!$P$56:$P$80,"\")&lt;=5)),"x","")</f>
        <v/>
      </c>
      <c r="Q493" s="269" t="s">
        <v>87</v>
      </c>
      <c r="R493" s="269" t="s">
        <v>193</v>
      </c>
    </row>
    <row r="494" spans="1:18" ht="37.5" customHeight="1" x14ac:dyDescent="0.3">
      <c r="A494" s="346"/>
      <c r="B494" s="198" t="str">
        <f>IF($O494="x",'Class Record S2'!$B$33,"")</f>
        <v/>
      </c>
      <c r="C494" s="349" t="str">
        <f>IF($O494="x",'Class Record S2'!$D$33,"")</f>
        <v/>
      </c>
      <c r="D494" s="349"/>
      <c r="E494" s="349"/>
      <c r="F494" s="349"/>
      <c r="G494" s="349"/>
      <c r="H494" s="349"/>
      <c r="I494" s="349"/>
      <c r="J494" s="349"/>
      <c r="K494" s="349"/>
      <c r="L494" s="349"/>
      <c r="M494" s="204"/>
      <c r="O494" s="196" t="str">
        <f>IF(OR(AND('Class Record S2'!$P$81=".",COUNTIF('Class Record S2'!$P$56:$P$85,"\")&lt;5,COUNTIF('Class Record S2'!$P$56:$P$81,".")&lt;=(5-COUNTIF('Class Record S2'!$P$56:$P$85,"\"))),AND('Class Record S2'!$P$81="\",COUNTIF('Class Record S2'!$P$56:$P$81,"\")&lt;=5)),"x","")</f>
        <v/>
      </c>
      <c r="Q494" s="269" t="s">
        <v>88</v>
      </c>
      <c r="R494" s="269" t="s">
        <v>194</v>
      </c>
    </row>
    <row r="495" spans="1:18" ht="37.5" customHeight="1" x14ac:dyDescent="0.3">
      <c r="A495" s="346"/>
      <c r="B495" s="198" t="str">
        <f>IF($O495="x",'Class Record S2'!$B$34,"")</f>
        <v/>
      </c>
      <c r="C495" s="349" t="str">
        <f>IF($O495="x",'Class Record S2'!$D$34,"")</f>
        <v/>
      </c>
      <c r="D495" s="349"/>
      <c r="E495" s="349"/>
      <c r="F495" s="349"/>
      <c r="G495" s="349"/>
      <c r="H495" s="349"/>
      <c r="I495" s="349"/>
      <c r="J495" s="349"/>
      <c r="K495" s="349"/>
      <c r="L495" s="349"/>
      <c r="M495" s="204"/>
      <c r="O495" s="196" t="str">
        <f>IF(OR(AND('Class Record S2'!$P$82=".",COUNTIF('Class Record S2'!$P$56:$P$85,"\")&lt;5,COUNTIF('Class Record S2'!$P$56:$P$82,".")&lt;=(5-COUNTIF('Class Record S2'!$P$56:$P$85,"\"))),AND('Class Record S2'!$P$82="\",COUNTIF('Class Record S2'!$P$56:$P$82,"\")&lt;=5)),"x","")</f>
        <v/>
      </c>
      <c r="Q495" s="269" t="s">
        <v>89</v>
      </c>
      <c r="R495" s="269" t="s">
        <v>195</v>
      </c>
    </row>
    <row r="496" spans="1:18" ht="30.75" customHeight="1" thickBot="1" x14ac:dyDescent="0.35">
      <c r="A496" s="347"/>
      <c r="B496" s="200" t="str">
        <f>IF($O496="x",'Class Record S2'!$B$35,"")</f>
        <v/>
      </c>
      <c r="C496" s="350" t="str">
        <f>IF($O496="x",'Class Record S2'!$D$35,"")</f>
        <v/>
      </c>
      <c r="D496" s="350"/>
      <c r="E496" s="350"/>
      <c r="F496" s="350"/>
      <c r="G496" s="350"/>
      <c r="H496" s="350"/>
      <c r="I496" s="350"/>
      <c r="J496" s="350"/>
      <c r="K496" s="350"/>
      <c r="L496" s="350"/>
      <c r="M496" s="202"/>
      <c r="O496" s="196" t="str">
        <f>IF(OR(AND('Class Record S2'!$P$83=".",COUNTIF('Class Record S2'!$P$56:$P$85,"\")&lt;5,COUNTIF('Class Record S2'!$P$56:$P$83,".")&lt;=(5-COUNTIF('Class Record S2'!$P$56:$P$85,"\"))),AND('Class Record S2'!$P$83="\",COUNTIF('Class Record S2'!$P$56:$P$83,"\")&lt;=5)),"x","")</f>
        <v/>
      </c>
      <c r="Q496" s="269" t="s">
        <v>90</v>
      </c>
      <c r="R496" s="269" t="s">
        <v>177</v>
      </c>
    </row>
    <row r="497" spans="1:18" ht="37.5" customHeight="1" x14ac:dyDescent="0.3">
      <c r="A497" s="345" t="str">
        <f>'Class Record S2'!$A$36</f>
        <v>Stat</v>
      </c>
      <c r="B497" s="194" t="str">
        <f>IF($O497="x",'Class Record S2'!$B$36,"")</f>
        <v/>
      </c>
      <c r="C497" s="348" t="str">
        <f>IF($O497="x",'Class Record S2'!$D$36,"")</f>
        <v/>
      </c>
      <c r="D497" s="348"/>
      <c r="E497" s="348"/>
      <c r="F497" s="348"/>
      <c r="G497" s="348"/>
      <c r="H497" s="348"/>
      <c r="I497" s="348"/>
      <c r="J497" s="348"/>
      <c r="K497" s="348"/>
      <c r="L497" s="348"/>
      <c r="M497" s="203"/>
      <c r="O497" s="196" t="str">
        <f>IF(OR(AND('Class Record S2'!$P$84=".",COUNTIF('Class Record S2'!$P$56:$P$85,"\")&lt;5,COUNTIF('Class Record S2'!$P$56:$P$84,".")&lt;=(5-COUNTIF('Class Record S2'!$P$56:$P$85,"\"))),AND('Class Record S2'!$P$84="\",COUNTIF('Class Record S2'!$P$56:$P$84,"\")&lt;=5)),"x","")</f>
        <v/>
      </c>
      <c r="Q497" s="269" t="s">
        <v>91</v>
      </c>
      <c r="R497" s="269" t="s">
        <v>196</v>
      </c>
    </row>
    <row r="498" spans="1:18" ht="37.5" customHeight="1" thickBot="1" x14ac:dyDescent="0.35">
      <c r="A498" s="347"/>
      <c r="B498" s="200" t="str">
        <f>IF($O498="x",'Class Record S2'!$B$37,"")</f>
        <v/>
      </c>
      <c r="C498" s="350" t="str">
        <f>IF($O498="x",'Class Record S2'!$D$37,"")</f>
        <v/>
      </c>
      <c r="D498" s="350"/>
      <c r="E498" s="350"/>
      <c r="F498" s="350"/>
      <c r="G498" s="350"/>
      <c r="H498" s="350"/>
      <c r="I498" s="350"/>
      <c r="J498" s="350"/>
      <c r="K498" s="350"/>
      <c r="L498" s="350"/>
      <c r="M498" s="202"/>
      <c r="O498" s="196" t="str">
        <f>IF(OR(AND('Class Record S2'!$P$85=".",COUNTIF('Class Record S2'!$P$56:$P$85,"\")&lt;5,COUNTIF('Class Record S2'!$P$56:$P$85,".")&lt;=(5-COUNTIF('Class Record S2'!$P$56:$P$85,"\"))),AND('Class Record S2'!$P$85="\",COUNTIF('Class Record S2'!$P$56:$P$85,"\")&lt;=5)),"x","")</f>
        <v/>
      </c>
      <c r="Q498" s="269" t="s">
        <v>92</v>
      </c>
      <c r="R498" s="269" t="s">
        <v>197</v>
      </c>
    </row>
    <row r="499" spans="1:18" ht="16.5" customHeight="1" thickBot="1" x14ac:dyDescent="0.35">
      <c r="A499" s="351" t="s">
        <v>45</v>
      </c>
      <c r="B499" s="352"/>
      <c r="C499" s="352"/>
      <c r="D499" s="352"/>
      <c r="E499" s="352"/>
      <c r="F499" s="352"/>
      <c r="G499" s="352"/>
      <c r="H499" s="352"/>
      <c r="I499" s="352"/>
      <c r="J499" s="352"/>
      <c r="K499" s="353"/>
      <c r="L499" s="354" t="s">
        <v>46</v>
      </c>
      <c r="M499" s="355"/>
      <c r="Q499" s="270"/>
      <c r="R499" s="270"/>
    </row>
    <row r="500" spans="1:18" ht="28.5" customHeight="1" x14ac:dyDescent="0.3">
      <c r="A500" s="356"/>
      <c r="B500" s="357"/>
      <c r="C500" s="357"/>
      <c r="D500" s="357"/>
      <c r="E500" s="357"/>
      <c r="F500" s="357"/>
      <c r="G500" s="357"/>
      <c r="H500" s="357"/>
      <c r="I500" s="357"/>
      <c r="J500" s="357"/>
      <c r="K500" s="358"/>
      <c r="L500" s="365" t="str">
        <f>'Class Record S2'!$P$86</f>
        <v>N</v>
      </c>
      <c r="M500" s="366"/>
      <c r="Q500" s="270"/>
      <c r="R500" s="270"/>
    </row>
    <row r="501" spans="1:18" ht="28.5" customHeight="1" x14ac:dyDescent="0.3">
      <c r="A501" s="359"/>
      <c r="B501" s="360"/>
      <c r="C501" s="360"/>
      <c r="D501" s="360"/>
      <c r="E501" s="360"/>
      <c r="F501" s="360"/>
      <c r="G501" s="360"/>
      <c r="H501" s="360"/>
      <c r="I501" s="360"/>
      <c r="J501" s="360"/>
      <c r="K501" s="361"/>
      <c r="L501" s="367"/>
      <c r="M501" s="368"/>
      <c r="Q501" s="270"/>
      <c r="R501" s="270"/>
    </row>
    <row r="502" spans="1:18" ht="28.5" customHeight="1" thickBot="1" x14ac:dyDescent="0.35">
      <c r="A502" s="362"/>
      <c r="B502" s="363"/>
      <c r="C502" s="363"/>
      <c r="D502" s="363"/>
      <c r="E502" s="363"/>
      <c r="F502" s="363"/>
      <c r="G502" s="363"/>
      <c r="H502" s="363"/>
      <c r="I502" s="363"/>
      <c r="J502" s="363"/>
      <c r="K502" s="364"/>
      <c r="L502" s="369"/>
      <c r="M502" s="370"/>
      <c r="Q502" s="270"/>
      <c r="R502" s="270"/>
    </row>
    <row r="503" spans="1:18" x14ac:dyDescent="0.3">
      <c r="Q503" s="270"/>
      <c r="R503" s="270"/>
    </row>
    <row r="504" spans="1:18" ht="19.5" thickBot="1" x14ac:dyDescent="0.35">
      <c r="Q504" s="270"/>
      <c r="R504" s="270"/>
    </row>
    <row r="505" spans="1:18" ht="23.25" customHeight="1" thickBot="1" x14ac:dyDescent="0.35">
      <c r="A505" s="371" t="str">
        <f>'Class Record S2'!$D$1</f>
        <v>A N OTHER SCHOOL</v>
      </c>
      <c r="B505" s="372"/>
      <c r="C505" s="372"/>
      <c r="D505" s="372"/>
      <c r="E505" s="372"/>
      <c r="F505" s="372"/>
      <c r="G505" s="372"/>
      <c r="H505" s="372"/>
      <c r="I505" s="372"/>
      <c r="J505" s="372"/>
      <c r="K505" s="372"/>
      <c r="L505" s="372"/>
      <c r="M505" s="373"/>
      <c r="Q505" s="270"/>
      <c r="R505" s="270"/>
    </row>
    <row r="506" spans="1:18" ht="15.75" customHeight="1" thickBot="1" x14ac:dyDescent="0.35">
      <c r="A506" s="374" t="s">
        <v>18</v>
      </c>
      <c r="B506" s="375"/>
      <c r="C506" s="375"/>
      <c r="D506" s="376">
        <f>'Class Record S2'!$Q$2</f>
        <v>0</v>
      </c>
      <c r="E506" s="376"/>
      <c r="F506" s="376"/>
      <c r="G506" s="377"/>
      <c r="H506" s="380" t="s">
        <v>19</v>
      </c>
      <c r="I506" s="382">
        <f>'Class Record S2'!$E$88</f>
        <v>0</v>
      </c>
      <c r="J506" s="382"/>
      <c r="K506" s="383" t="str">
        <f>'Class Record S2'!$C$2</f>
        <v>CLASS: 2A</v>
      </c>
      <c r="L506" s="383"/>
      <c r="M506" s="384"/>
      <c r="Q506" s="270"/>
      <c r="R506" s="270"/>
    </row>
    <row r="507" spans="1:18" ht="15.75" customHeight="1" thickBot="1" x14ac:dyDescent="0.35">
      <c r="A507" s="351"/>
      <c r="B507" s="352"/>
      <c r="C507" s="352"/>
      <c r="D507" s="378"/>
      <c r="E507" s="378"/>
      <c r="F507" s="378"/>
      <c r="G507" s="379"/>
      <c r="H507" s="380"/>
      <c r="I507" s="382"/>
      <c r="J507" s="382"/>
      <c r="K507" s="383"/>
      <c r="L507" s="383"/>
      <c r="M507" s="384"/>
      <c r="Q507" s="270"/>
      <c r="R507" s="270"/>
    </row>
    <row r="508" spans="1:18" ht="19.5" thickBot="1" x14ac:dyDescent="0.35">
      <c r="A508" s="395" t="s">
        <v>20</v>
      </c>
      <c r="B508" s="396"/>
      <c r="C508" s="396"/>
      <c r="D508" s="396"/>
      <c r="E508" s="396"/>
      <c r="F508" s="397" t="s">
        <v>21</v>
      </c>
      <c r="G508" s="398"/>
      <c r="H508" s="398"/>
      <c r="I508" s="399"/>
      <c r="J508" s="400" t="s">
        <v>22</v>
      </c>
      <c r="K508" s="401"/>
      <c r="L508" s="401"/>
      <c r="M508" s="402"/>
      <c r="Q508" s="270"/>
      <c r="R508" s="270"/>
    </row>
    <row r="509" spans="1:18" ht="16.5" customHeight="1" thickBot="1" x14ac:dyDescent="0.35">
      <c r="A509" s="385" t="s">
        <v>23</v>
      </c>
      <c r="B509" s="386"/>
      <c r="C509" s="387"/>
      <c r="D509" s="388" t="s">
        <v>24</v>
      </c>
      <c r="E509" s="389"/>
      <c r="F509" s="390" t="s">
        <v>25</v>
      </c>
      <c r="G509" s="391"/>
      <c r="H509" s="391" t="s">
        <v>26</v>
      </c>
      <c r="I509" s="392"/>
      <c r="J509" s="390" t="s">
        <v>27</v>
      </c>
      <c r="K509" s="391"/>
      <c r="L509" s="393" t="s">
        <v>28</v>
      </c>
      <c r="M509" s="394"/>
      <c r="Q509" s="270"/>
      <c r="R509" s="270"/>
    </row>
    <row r="510" spans="1:18" ht="31.5" customHeight="1" thickBot="1" x14ac:dyDescent="0.35">
      <c r="A510" s="205"/>
      <c r="B510" s="206" t="s">
        <v>55</v>
      </c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8" t="s">
        <v>44</v>
      </c>
      <c r="Q510" s="403" t="s">
        <v>121</v>
      </c>
      <c r="R510" s="403"/>
    </row>
    <row r="511" spans="1:18" ht="37.5" customHeight="1" x14ac:dyDescent="0.3">
      <c r="A511" s="345" t="str">
        <f>'Class Record S2'!$A$8</f>
        <v>Place Value</v>
      </c>
      <c r="B511" s="194" t="str">
        <f>IF($O511="x",'Class Record S2'!$B$8,"")</f>
        <v/>
      </c>
      <c r="C511" s="348" t="str">
        <f>IF($O511="x",'Class Record S2'!$D$8,"")</f>
        <v/>
      </c>
      <c r="D511" s="348"/>
      <c r="E511" s="348"/>
      <c r="F511" s="348"/>
      <c r="G511" s="348"/>
      <c r="H511" s="348"/>
      <c r="I511" s="348"/>
      <c r="J511" s="348"/>
      <c r="K511" s="348"/>
      <c r="L511" s="348"/>
      <c r="M511" s="195"/>
      <c r="O511" s="196" t="str">
        <f>IF(OR(AND('Class Record S2'!$Q$56=".",COUNTIF('Class Record S2'!$Q$56:$Q$85,"\")&lt;5,COUNTIF('Class Record S2'!$Q$56:$Q$56,".")&lt;=(5-COUNTIF('Class Record S2'!$Q$56:$Q$85,"\"))),AND('Class Record S2'!$Q$56="\",COUNTIF('Class Record S2'!$Q$56:$Q$56,"\")&lt;=5)),"x","")</f>
        <v/>
      </c>
      <c r="Q511" s="269" t="s">
        <v>63</v>
      </c>
      <c r="R511" s="269" t="s">
        <v>93</v>
      </c>
    </row>
    <row r="512" spans="1:18" ht="37.5" customHeight="1" x14ac:dyDescent="0.3">
      <c r="A512" s="346"/>
      <c r="B512" s="198" t="str">
        <f>IF($O512="x",'Class Record S2'!$B$9,"")</f>
        <v/>
      </c>
      <c r="C512" s="349" t="str">
        <f>IF($O512="x",'Class Record S2'!$D$9,"")</f>
        <v/>
      </c>
      <c r="D512" s="349"/>
      <c r="E512" s="349"/>
      <c r="F512" s="349"/>
      <c r="G512" s="349"/>
      <c r="H512" s="349"/>
      <c r="I512" s="349"/>
      <c r="J512" s="349"/>
      <c r="K512" s="349"/>
      <c r="L512" s="349"/>
      <c r="M512" s="199"/>
      <c r="O512" s="196" t="str">
        <f>IF(OR(AND('Class Record S2'!$Q$57=".",COUNTIF('Class Record S2'!$Q$56:$Q$85,"\")&lt;5,COUNTIF('Class Record S2'!$Q$56:$Q$57,".")&lt;=(5-COUNTIF('Class Record S2'!$Q$56:$Q$85,"\"))),AND('Class Record S2'!$Q$57="\",COUNTIF('Class Record S2'!$Q$56:$Q$57,"\")&lt;=5)),"x","")</f>
        <v/>
      </c>
      <c r="Q512" s="269" t="s">
        <v>64</v>
      </c>
      <c r="R512" s="269" t="s">
        <v>179</v>
      </c>
    </row>
    <row r="513" spans="1:18" ht="37.5" customHeight="1" x14ac:dyDescent="0.3">
      <c r="A513" s="346"/>
      <c r="B513" s="198" t="str">
        <f>IF($O513="x",'Class Record S2'!$B$10,"")</f>
        <v/>
      </c>
      <c r="C513" s="349" t="str">
        <f>IF($O513="x",'Class Record S2'!$D$10,"")</f>
        <v/>
      </c>
      <c r="D513" s="349"/>
      <c r="E513" s="349"/>
      <c r="F513" s="349"/>
      <c r="G513" s="349"/>
      <c r="H513" s="349"/>
      <c r="I513" s="349"/>
      <c r="J513" s="349"/>
      <c r="K513" s="349"/>
      <c r="L513" s="349"/>
      <c r="M513" s="199"/>
      <c r="O513" s="196" t="str">
        <f>IF(OR(AND('Class Record S2'!$Q$58=".",COUNTIF('Class Record S2'!$Q$56:$Q$85,"\")&lt;5,COUNTIF('Class Record S2'!$Q$56:$Q$58,".")&lt;=(5-COUNTIF('Class Record S2'!$Q$56:$Q$85,"\"))),AND('Class Record S2'!$Q$58="\",COUNTIF('Class Record S2'!$Q$56:$Q$58,"\")&lt;=5)),"x","")</f>
        <v/>
      </c>
      <c r="Q513" s="269" t="s">
        <v>65</v>
      </c>
      <c r="R513" s="269" t="s">
        <v>180</v>
      </c>
    </row>
    <row r="514" spans="1:18" ht="37.5" customHeight="1" x14ac:dyDescent="0.3">
      <c r="A514" s="346"/>
      <c r="B514" s="198" t="str">
        <f>IF($O514="x",'Class Record S2'!$B$11,"")</f>
        <v/>
      </c>
      <c r="C514" s="349" t="str">
        <f>IF($O514="x",'Class Record S2'!$D$11,"")</f>
        <v/>
      </c>
      <c r="D514" s="349"/>
      <c r="E514" s="349"/>
      <c r="F514" s="349"/>
      <c r="G514" s="349"/>
      <c r="H514" s="349"/>
      <c r="I514" s="349"/>
      <c r="J514" s="349"/>
      <c r="K514" s="349"/>
      <c r="L514" s="349"/>
      <c r="M514" s="199"/>
      <c r="O514" s="196" t="str">
        <f>IF(OR(AND('Class Record S2'!$Q$59=".",COUNTIF('Class Record S2'!$Q$56:$Q$85,"\")&lt;5,COUNTIF('Class Record S2'!$Q$56:$Q$59,".")&lt;=(5-COUNTIF('Class Record S2'!$Q$56:$Q$85,"\"))),AND('Class Record S2'!$Q$59="\",COUNTIF('Class Record S2'!$Q$56:$Q$59,"\")&lt;=5)),"x","")</f>
        <v/>
      </c>
      <c r="Q514" s="269" t="s">
        <v>66</v>
      </c>
      <c r="R514" s="269" t="s">
        <v>181</v>
      </c>
    </row>
    <row r="515" spans="1:18" ht="37.5" customHeight="1" thickBot="1" x14ac:dyDescent="0.35">
      <c r="A515" s="347"/>
      <c r="B515" s="200" t="str">
        <f>IF($O515="x",'Class Record S2'!$B$12,"")</f>
        <v/>
      </c>
      <c r="C515" s="350" t="str">
        <f>IF($O515="x",'Class Record S2'!$D$12,"")</f>
        <v/>
      </c>
      <c r="D515" s="350"/>
      <c r="E515" s="350"/>
      <c r="F515" s="350"/>
      <c r="G515" s="350"/>
      <c r="H515" s="350"/>
      <c r="I515" s="350"/>
      <c r="J515" s="350"/>
      <c r="K515" s="350"/>
      <c r="L515" s="350"/>
      <c r="M515" s="201"/>
      <c r="O515" s="196" t="str">
        <f>IF(OR(AND('Class Record S2'!$Q$60=".",COUNTIF('Class Record S2'!$Q$56:$Q$85,"\")&lt;5,COUNTIF('Class Record S2'!$Q$56:$Q$60,".")&lt;=(5-COUNTIF('Class Record S2'!$Q$56:$Q$85,"\"))),AND('Class Record S2'!$Q$60="\",COUNTIF('Class Record S2'!$Q$56:$Q$60,"\")&lt;=5)),"x","")</f>
        <v/>
      </c>
      <c r="Q515" s="269" t="s">
        <v>67</v>
      </c>
      <c r="R515" s="269" t="s">
        <v>182</v>
      </c>
    </row>
    <row r="516" spans="1:18" ht="37.5" customHeight="1" x14ac:dyDescent="0.3">
      <c r="A516" s="345" t="str">
        <f>'Class Record S2'!$A$13</f>
        <v>Add/Sub</v>
      </c>
      <c r="B516" s="194" t="str">
        <f>IF($O516="x",'Class Record S2'!$B$13,"")</f>
        <v/>
      </c>
      <c r="C516" s="348" t="str">
        <f>IF($O516="x",'Class Record S2'!$D$13,"")</f>
        <v/>
      </c>
      <c r="D516" s="348"/>
      <c r="E516" s="348"/>
      <c r="F516" s="348"/>
      <c r="G516" s="348"/>
      <c r="H516" s="348"/>
      <c r="I516" s="348"/>
      <c r="J516" s="348"/>
      <c r="K516" s="348"/>
      <c r="L516" s="348"/>
      <c r="M516" s="195"/>
      <c r="O516" s="196" t="str">
        <f>IF(OR(AND('Class Record S2'!$Q$61=".",COUNTIF('Class Record S2'!$Q$56:$Q$85,"\")&lt;5,COUNTIF('Class Record S2'!$Q$56:$Q$61,".")&lt;=(5-COUNTIF('Class Record S2'!$Q$56:$Q$85,"\"))),AND('Class Record S2'!$Q$61="\",COUNTIF('Class Record S2'!$Q$56:$Q$61,"\")&lt;=5)),"x","")</f>
        <v/>
      </c>
      <c r="Q516" s="269" t="s">
        <v>68</v>
      </c>
      <c r="R516" s="269" t="s">
        <v>94</v>
      </c>
    </row>
    <row r="517" spans="1:18" ht="37.5" customHeight="1" x14ac:dyDescent="0.3">
      <c r="A517" s="346"/>
      <c r="B517" s="198" t="str">
        <f>IF($O517="x",'Class Record S2'!$B$14,"")</f>
        <v/>
      </c>
      <c r="C517" s="349" t="str">
        <f>IF($O517="x",'Class Record S2'!$D$14,"")</f>
        <v/>
      </c>
      <c r="D517" s="349"/>
      <c r="E517" s="349"/>
      <c r="F517" s="349"/>
      <c r="G517" s="349"/>
      <c r="H517" s="349"/>
      <c r="I517" s="349"/>
      <c r="J517" s="349"/>
      <c r="K517" s="349"/>
      <c r="L517" s="349"/>
      <c r="M517" s="199"/>
      <c r="O517" s="196" t="str">
        <f>IF(OR(AND('Class Record S2'!$Q$62=".",COUNTIF('Class Record S2'!$Q$56:$Q$85,"\")&lt;5,COUNTIF('Class Record S2'!$Q$56:$Q$62,".")&lt;=(5-COUNTIF('Class Record S2'!$Q$56:$Q$85,"\"))),AND('Class Record S2'!$Q$62="\",COUNTIF('Class Record S2'!$Q$56:$Q$62,"\")&lt;=5)),"x","")</f>
        <v/>
      </c>
      <c r="Q517" s="269" t="s">
        <v>69</v>
      </c>
      <c r="R517" s="269" t="s">
        <v>95</v>
      </c>
    </row>
    <row r="518" spans="1:18" ht="37.5" customHeight="1" x14ac:dyDescent="0.3">
      <c r="A518" s="346"/>
      <c r="B518" s="198" t="str">
        <f>IF($O518="x",'Class Record S2'!$B$15,"")</f>
        <v/>
      </c>
      <c r="C518" s="349" t="str">
        <f>IF($O518="x",'Class Record S2'!$D$15,"")</f>
        <v/>
      </c>
      <c r="D518" s="349"/>
      <c r="E518" s="349"/>
      <c r="F518" s="349"/>
      <c r="G518" s="349"/>
      <c r="H518" s="349"/>
      <c r="I518" s="349"/>
      <c r="J518" s="349"/>
      <c r="K518" s="349"/>
      <c r="L518" s="349"/>
      <c r="M518" s="199"/>
      <c r="O518" s="196" t="str">
        <f>IF(OR(AND('Class Record S2'!$Q$63=".",COUNTIF('Class Record S2'!$Q$56:$Q$85,"\")&lt;5,COUNTIF('Class Record S2'!$Q$56:$Q$63,".")&lt;=(5-COUNTIF('Class Record S2'!$Q$56:$Q$85,"\"))),AND('Class Record S2'!$Q$63="\",COUNTIF('Class Record S2'!$Q$56:$Q$63,"\")&lt;=5)),"x","")</f>
        <v/>
      </c>
      <c r="Q518" s="269" t="s">
        <v>70</v>
      </c>
      <c r="R518" s="269" t="s">
        <v>96</v>
      </c>
    </row>
    <row r="519" spans="1:18" ht="37.5" customHeight="1" x14ac:dyDescent="0.3">
      <c r="A519" s="346"/>
      <c r="B519" s="198" t="str">
        <f>IF($O519="x",'Class Record S2'!$B$16,"")</f>
        <v/>
      </c>
      <c r="C519" s="349" t="str">
        <f>IF($O519="x",'Class Record S2'!$D$16,"")</f>
        <v/>
      </c>
      <c r="D519" s="349"/>
      <c r="E519" s="349"/>
      <c r="F519" s="349"/>
      <c r="G519" s="349"/>
      <c r="H519" s="349"/>
      <c r="I519" s="349"/>
      <c r="J519" s="349"/>
      <c r="K519" s="349"/>
      <c r="L519" s="349"/>
      <c r="M519" s="199"/>
      <c r="O519" s="196" t="str">
        <f>IF(OR(AND('Class Record S2'!$Q$64=".",COUNTIF('Class Record S2'!$Q$56:$Q$85,"\")&lt;5,COUNTIF('Class Record S2'!$Q$56:$Q$64,".")&lt;=(5-COUNTIF('Class Record S2'!$Q$56:$Q$85,"\"))),AND('Class Record S2'!$Q$64="\",COUNTIF('Class Record S2'!$Q$56:$Q$64,"\")&lt;=5)),"x","")</f>
        <v/>
      </c>
      <c r="Q519" s="269" t="s">
        <v>71</v>
      </c>
      <c r="R519" s="269" t="s">
        <v>97</v>
      </c>
    </row>
    <row r="520" spans="1:18" ht="37.5" customHeight="1" thickBot="1" x14ac:dyDescent="0.35">
      <c r="A520" s="347"/>
      <c r="B520" s="200" t="str">
        <f>IF($O520="x",'Class Record S2'!$B$17,"")</f>
        <v/>
      </c>
      <c r="C520" s="350" t="str">
        <f>IF($O520="x",'Class Record S2'!$D$17,"")</f>
        <v/>
      </c>
      <c r="D520" s="350"/>
      <c r="E520" s="350"/>
      <c r="F520" s="350"/>
      <c r="G520" s="350"/>
      <c r="H520" s="350"/>
      <c r="I520" s="350"/>
      <c r="J520" s="350"/>
      <c r="K520" s="350"/>
      <c r="L520" s="350"/>
      <c r="M520" s="202"/>
      <c r="O520" s="196" t="str">
        <f>IF(OR(AND('Class Record S2'!$Q$65=".",COUNTIF('Class Record S2'!$Q$56:$Q$85,"\")&lt;5,COUNTIF('Class Record S2'!$Q$56:$Q$65,".")&lt;=(5-COUNTIF('Class Record S2'!$Q$56:$Q$85,"\"))),AND('Class Record S2'!$Q$65="\",COUNTIF('Class Record S2'!$Q$56:$Q$65,"\")&lt;=5)),"x","")</f>
        <v/>
      </c>
      <c r="Q520" s="269" t="s">
        <v>72</v>
      </c>
      <c r="R520" s="269" t="s">
        <v>183</v>
      </c>
    </row>
    <row r="521" spans="1:18" ht="37.5" customHeight="1" x14ac:dyDescent="0.3">
      <c r="A521" s="345" t="str">
        <f>'Class Record S2'!$A$18</f>
        <v>Multi/Div</v>
      </c>
      <c r="B521" s="194" t="str">
        <f>IF($O521="x",'Class Record S2'!$B$18,"")</f>
        <v/>
      </c>
      <c r="C521" s="348" t="str">
        <f>IF($O521="x",'Class Record S2'!$D$18,"")</f>
        <v/>
      </c>
      <c r="D521" s="348"/>
      <c r="E521" s="348"/>
      <c r="F521" s="348"/>
      <c r="G521" s="348"/>
      <c r="H521" s="348"/>
      <c r="I521" s="348"/>
      <c r="J521" s="348"/>
      <c r="K521" s="348"/>
      <c r="L521" s="348"/>
      <c r="M521" s="203"/>
      <c r="O521" s="196" t="str">
        <f>IF(OR(AND('Class Record S2'!$Q$66=".",COUNTIF('Class Record S2'!$Q$56:$Q$85,"\")&lt;5,COUNTIF('Class Record S2'!$Q$56:$Q$66,".")&lt;=(5-COUNTIF('Class Record S2'!$Q$56:$Q$85,"\"))),AND('Class Record S2'!$Q$66="\",COUNTIF('Class Record S2'!$Q$56:$Q$66,"\")&lt;=5)),"x","")</f>
        <v/>
      </c>
      <c r="Q521" s="269" t="s">
        <v>73</v>
      </c>
      <c r="R521" s="269" t="s">
        <v>98</v>
      </c>
    </row>
    <row r="522" spans="1:18" ht="37.5" customHeight="1" x14ac:dyDescent="0.3">
      <c r="A522" s="346"/>
      <c r="B522" s="198" t="str">
        <f>IF($O522="x",'Class Record S2'!$B$19,"")</f>
        <v/>
      </c>
      <c r="C522" s="349" t="str">
        <f>IF($O522="x",'Class Record S2'!$D$19,"")</f>
        <v/>
      </c>
      <c r="D522" s="349"/>
      <c r="E522" s="349"/>
      <c r="F522" s="349"/>
      <c r="G522" s="349"/>
      <c r="H522" s="349"/>
      <c r="I522" s="349"/>
      <c r="J522" s="349"/>
      <c r="K522" s="349"/>
      <c r="L522" s="349"/>
      <c r="M522" s="204"/>
      <c r="O522" s="196" t="str">
        <f>IF(OR(AND('Class Record S2'!$Q$67=".",COUNTIF('Class Record S2'!$Q$56:$Q$85,"\")&lt;5,COUNTIF('Class Record S2'!$Q$56:$Q$67,".")&lt;=(5-COUNTIF('Class Record S2'!$Q$56:$Q$85,"\"))),AND('Class Record S2'!$Q$67="\",COUNTIF('Class Record S2'!$Q$56:$Q$67,"\")&lt;=5)),"x","")</f>
        <v/>
      </c>
      <c r="Q522" s="269" t="s">
        <v>74</v>
      </c>
      <c r="R522" s="269" t="s">
        <v>99</v>
      </c>
    </row>
    <row r="523" spans="1:18" ht="37.5" customHeight="1" x14ac:dyDescent="0.3">
      <c r="A523" s="346"/>
      <c r="B523" s="198" t="str">
        <f>IF($O523="x",'Class Record S2'!$B$20,"")</f>
        <v/>
      </c>
      <c r="C523" s="349" t="str">
        <f>IF($O523="x",'Class Record S2'!$D$20,"")</f>
        <v/>
      </c>
      <c r="D523" s="349"/>
      <c r="E523" s="349"/>
      <c r="F523" s="349"/>
      <c r="G523" s="349"/>
      <c r="H523" s="349"/>
      <c r="I523" s="349"/>
      <c r="J523" s="349"/>
      <c r="K523" s="349"/>
      <c r="L523" s="349"/>
      <c r="M523" s="204"/>
      <c r="O523" s="196" t="str">
        <f>IF(OR(AND('Class Record S2'!$Q$68=".",COUNTIF('Class Record S2'!$Q$56:$Q$85,"\")&lt;5,COUNTIF('Class Record S2'!$Q$56:$Q$68,".")&lt;=(5-COUNTIF('Class Record S2'!$Q$56:$Q$85,"\"))),AND('Class Record S2'!$Q$68="\",COUNTIF('Class Record S2'!$Q$56:$Q$68,"\")&lt;=5)),"x","")</f>
        <v/>
      </c>
      <c r="Q523" s="269" t="s">
        <v>75</v>
      </c>
      <c r="R523" s="269" t="s">
        <v>100</v>
      </c>
    </row>
    <row r="524" spans="1:18" ht="37.5" customHeight="1" thickBot="1" x14ac:dyDescent="0.35">
      <c r="A524" s="347"/>
      <c r="B524" s="200" t="str">
        <f>IF($O524="x",'Class Record S2'!$B$21,"")</f>
        <v/>
      </c>
      <c r="C524" s="350" t="str">
        <f>IF($O524="x",'Class Record S2'!$D$21,"")</f>
        <v/>
      </c>
      <c r="D524" s="350"/>
      <c r="E524" s="350"/>
      <c r="F524" s="350"/>
      <c r="G524" s="350"/>
      <c r="H524" s="350"/>
      <c r="I524" s="350"/>
      <c r="J524" s="350"/>
      <c r="K524" s="350"/>
      <c r="L524" s="350"/>
      <c r="M524" s="202"/>
      <c r="O524" s="196" t="str">
        <f>IF(OR(AND('Class Record S2'!$Q$69=".",COUNTIF('Class Record S2'!$Q$56:$Q$85,"\")&lt;5,COUNTIF('Class Record S2'!$Q$56:$Q$69,".")&lt;=(5-COUNTIF('Class Record S2'!$Q$56:$Q$85,"\"))),AND('Class Record S2'!$Q$69="\",COUNTIF('Class Record S2'!$Q$56:$Q$69,"\")&lt;=5)),"x","")</f>
        <v/>
      </c>
      <c r="Q524" s="269" t="s">
        <v>76</v>
      </c>
      <c r="R524" s="269" t="s">
        <v>101</v>
      </c>
    </row>
    <row r="525" spans="1:18" ht="37.5" customHeight="1" x14ac:dyDescent="0.3">
      <c r="A525" s="345" t="str">
        <f>'Class Record S2'!$A$22</f>
        <v>Frac</v>
      </c>
      <c r="B525" s="194" t="str">
        <f>IF($O525="x",'Class Record S2'!$B$22,"")</f>
        <v/>
      </c>
      <c r="C525" s="348" t="str">
        <f>IF($O525="x",'Class Record S2'!$D$22,"")</f>
        <v/>
      </c>
      <c r="D525" s="348"/>
      <c r="E525" s="348"/>
      <c r="F525" s="348"/>
      <c r="G525" s="348"/>
      <c r="H525" s="348"/>
      <c r="I525" s="348"/>
      <c r="J525" s="348"/>
      <c r="K525" s="348"/>
      <c r="L525" s="348"/>
      <c r="M525" s="203"/>
      <c r="O525" s="196" t="str">
        <f>IF(OR(AND('Class Record S2'!$Q$70=".",COUNTIF('Class Record S2'!$Q$56:$Q$85,"\")&lt;5,COUNTIF('Class Record S2'!$Q$56:$Q$70,".")&lt;=(5-COUNTIF('Class Record S2'!$Q$56:$Q$85,"\"))),AND('Class Record S2'!$Q$70="\",COUNTIF('Class Record S2'!$Q$56:$Q$70,"\")&lt;=5)),"x","")</f>
        <v/>
      </c>
      <c r="Q525" s="269" t="s">
        <v>77</v>
      </c>
      <c r="R525" s="269" t="s">
        <v>184</v>
      </c>
    </row>
    <row r="526" spans="1:18" ht="37.5" customHeight="1" thickBot="1" x14ac:dyDescent="0.35">
      <c r="A526" s="347"/>
      <c r="B526" s="200" t="str">
        <f>IF($O526="x",'Class Record S2'!$B$23,"")</f>
        <v/>
      </c>
      <c r="C526" s="350" t="str">
        <f>IF($O526="x",'Class Record S2'!$D$23,"")</f>
        <v/>
      </c>
      <c r="D526" s="350"/>
      <c r="E526" s="350"/>
      <c r="F526" s="350"/>
      <c r="G526" s="350"/>
      <c r="H526" s="350"/>
      <c r="I526" s="350"/>
      <c r="J526" s="350"/>
      <c r="K526" s="350"/>
      <c r="L526" s="350"/>
      <c r="M526" s="202"/>
      <c r="O526" s="196" t="str">
        <f>IF(OR(AND('Class Record S2'!$Q$71=".",COUNTIF('Class Record S2'!$Q$56:$Q$85,"\")&lt;5,COUNTIF('Class Record S2'!$Q$56:$Q$71,".")&lt;=(5-COUNTIF('Class Record S2'!$Q$56:$Q$85,"\"))),AND('Class Record S2'!$Q$71="\",COUNTIF('Class Record S2'!$Q$56:$Q$71,"\")&lt;=5)),"x","")</f>
        <v/>
      </c>
      <c r="Q526" s="269" t="s">
        <v>78</v>
      </c>
      <c r="R526" s="269" t="s">
        <v>185</v>
      </c>
    </row>
    <row r="527" spans="1:18" ht="37.5" customHeight="1" x14ac:dyDescent="0.3">
      <c r="A527" s="345" t="str">
        <f>'Class Record S2'!$A$24</f>
        <v>Measure</v>
      </c>
      <c r="B527" s="194" t="str">
        <f>IF($O527="x",'Class Record S2'!$B$24,"")</f>
        <v/>
      </c>
      <c r="C527" s="348" t="str">
        <f>IF($O527="x",'Class Record S2'!$D$24,"")</f>
        <v/>
      </c>
      <c r="D527" s="348"/>
      <c r="E527" s="348"/>
      <c r="F527" s="348"/>
      <c r="G527" s="348"/>
      <c r="H527" s="348"/>
      <c r="I527" s="348"/>
      <c r="J527" s="348"/>
      <c r="K527" s="348"/>
      <c r="L527" s="348"/>
      <c r="M527" s="203"/>
      <c r="O527" s="196" t="str">
        <f>IF(OR(AND('Class Record S2'!$Q$72=".",COUNTIF('Class Record S2'!$Q$56:$Q$85,"\")&lt;5,COUNTIF('Class Record S2'!$Q$56:$Q$72,".")&lt;=(5-COUNTIF('Class Record S2'!$Q$56:$Q$85,"\"))),AND('Class Record S2'!$Q$72="\",COUNTIF('Class Record S2'!$Q$56:$Q$72,"\")&lt;=5)),"x","")</f>
        <v/>
      </c>
      <c r="Q527" s="269" t="s">
        <v>79</v>
      </c>
      <c r="R527" s="269" t="s">
        <v>186</v>
      </c>
    </row>
    <row r="528" spans="1:18" ht="37.5" customHeight="1" x14ac:dyDescent="0.3">
      <c r="A528" s="346"/>
      <c r="B528" s="198" t="str">
        <f>IF($O528="x",'Class Record S2'!$B$25,"")</f>
        <v/>
      </c>
      <c r="C528" s="349" t="str">
        <f>IF($O528="x",'Class Record S2'!$D$25,"")</f>
        <v/>
      </c>
      <c r="D528" s="349"/>
      <c r="E528" s="349"/>
      <c r="F528" s="349"/>
      <c r="G528" s="349"/>
      <c r="H528" s="349"/>
      <c r="I528" s="349"/>
      <c r="J528" s="349"/>
      <c r="K528" s="349"/>
      <c r="L528" s="349"/>
      <c r="M528" s="204"/>
      <c r="O528" s="196" t="str">
        <f>IF(OR(AND('Class Record S2'!$Q$73=".",COUNTIF('Class Record S2'!$Q$56:$Q$85,"\")&lt;5,COUNTIF('Class Record S2'!$Q$56:$Q$73,".")&lt;=(5-COUNTIF('Class Record S2'!$Q$56:$Q$85,"\"))),AND('Class Record S2'!$Q$73="\",COUNTIF('Class Record S2'!$Q$56:$Q$73,"\")&lt;=5)),"x","")</f>
        <v/>
      </c>
      <c r="Q528" s="269" t="s">
        <v>80</v>
      </c>
      <c r="R528" s="269" t="s">
        <v>187</v>
      </c>
    </row>
    <row r="529" spans="1:18" ht="37.5" customHeight="1" x14ac:dyDescent="0.3">
      <c r="A529" s="346"/>
      <c r="B529" s="198" t="str">
        <f>IF($O529="x",'Class Record S2'!$B$26,"")</f>
        <v/>
      </c>
      <c r="C529" s="349" t="str">
        <f>IF($O529="x",'Class Record S2'!$D$26,"")</f>
        <v/>
      </c>
      <c r="D529" s="349"/>
      <c r="E529" s="349"/>
      <c r="F529" s="349"/>
      <c r="G529" s="349"/>
      <c r="H529" s="349"/>
      <c r="I529" s="349"/>
      <c r="J529" s="349"/>
      <c r="K529" s="349"/>
      <c r="L529" s="349"/>
      <c r="M529" s="204"/>
      <c r="O529" s="196" t="str">
        <f>IF(OR(AND('Class Record S2'!$Q$74=".",COUNTIF('Class Record S2'!$Q$56:$Q$85,"\")&lt;5,COUNTIF('Class Record S2'!$Q$56:$Q$74,".")&lt;=(5-COUNTIF('Class Record S2'!$Q$56:$Q$85,"\"))),AND('Class Record S2'!$Q$74="\",COUNTIF('Class Record S2'!$Q$56:$Q$74,"\")&lt;=5)),"x","")</f>
        <v/>
      </c>
      <c r="Q529" s="269" t="s">
        <v>81</v>
      </c>
      <c r="R529" s="269" t="s">
        <v>188</v>
      </c>
    </row>
    <row r="530" spans="1:18" ht="37.5" customHeight="1" x14ac:dyDescent="0.3">
      <c r="A530" s="346"/>
      <c r="B530" s="198" t="str">
        <f>IF($O530="x",'Class Record S2'!$B$27,"")</f>
        <v/>
      </c>
      <c r="C530" s="349" t="str">
        <f>IF($O530="x",'Class Record S2'!$D$27,"")</f>
        <v/>
      </c>
      <c r="D530" s="349"/>
      <c r="E530" s="349"/>
      <c r="F530" s="349"/>
      <c r="G530" s="349"/>
      <c r="H530" s="349"/>
      <c r="I530" s="349"/>
      <c r="J530" s="349"/>
      <c r="K530" s="349"/>
      <c r="L530" s="349"/>
      <c r="M530" s="204"/>
      <c r="O530" s="196" t="str">
        <f>IF(OR(AND('Class Record S2'!$Q$75=".",COUNTIF('Class Record S2'!$Q$56:$Q$85,"\")&lt;5,COUNTIF('Class Record S2'!$Q$56:$Q$75,".")&lt;=(5-COUNTIF('Class Record S2'!$Q$56:$Q$85,"\"))),AND('Class Record S2'!$Q$75="\",COUNTIF('Class Record S2'!$Q$56:$Q$75,"\")&lt;=5)),"x","")</f>
        <v/>
      </c>
      <c r="Q530" s="269" t="s">
        <v>82</v>
      </c>
      <c r="R530" s="269" t="s">
        <v>189</v>
      </c>
    </row>
    <row r="531" spans="1:18" ht="37.5" customHeight="1" x14ac:dyDescent="0.3">
      <c r="A531" s="346"/>
      <c r="B531" s="198" t="str">
        <f>IF($O531="x",'Class Record S2'!$B$28,"")</f>
        <v/>
      </c>
      <c r="C531" s="349" t="str">
        <f>IF($O531="x",'Class Record S2'!$D$28,"")</f>
        <v/>
      </c>
      <c r="D531" s="349"/>
      <c r="E531" s="349"/>
      <c r="F531" s="349"/>
      <c r="G531" s="349"/>
      <c r="H531" s="349"/>
      <c r="I531" s="349"/>
      <c r="J531" s="349"/>
      <c r="K531" s="349"/>
      <c r="L531" s="349"/>
      <c r="M531" s="204"/>
      <c r="O531" s="196" t="str">
        <f>IF(OR(AND('Class Record S2'!$Q$76=".",COUNTIF('Class Record S2'!$Q$56:$Q$85,"\")&lt;5,COUNTIF('Class Record S2'!$Q$56:$Q$76,".")&lt;=(5-COUNTIF('Class Record S2'!$Q$56:$Q$85,"\"))),AND('Class Record S2'!$Q$76="\",COUNTIF('Class Record S2'!$Q$56:$Q$76,"\")&lt;=5)),"x","")</f>
        <v/>
      </c>
      <c r="Q531" s="269" t="s">
        <v>83</v>
      </c>
      <c r="R531" s="269" t="s">
        <v>102</v>
      </c>
    </row>
    <row r="532" spans="1:18" ht="37.5" customHeight="1" thickBot="1" x14ac:dyDescent="0.35">
      <c r="A532" s="347"/>
      <c r="B532" s="200" t="str">
        <f>IF($O532="x",'Class Record S2'!$B$29,"")</f>
        <v/>
      </c>
      <c r="C532" s="350" t="str">
        <f>IF($O532="x",'Class Record S2'!$D$29,"")</f>
        <v/>
      </c>
      <c r="D532" s="350"/>
      <c r="E532" s="350"/>
      <c r="F532" s="350"/>
      <c r="G532" s="350"/>
      <c r="H532" s="350"/>
      <c r="I532" s="350"/>
      <c r="J532" s="350"/>
      <c r="K532" s="350"/>
      <c r="L532" s="350"/>
      <c r="M532" s="202"/>
      <c r="O532" s="196" t="str">
        <f>IF(OR(AND('Class Record S2'!$Q$77=".",COUNTIF('Class Record S2'!$Q$56:$Q$85,"\")&lt;5,COUNTIF('Class Record S2'!$Q$56:$Q$77,".")&lt;=(5-COUNTIF('Class Record S2'!$Q$56:$Q$85,"\"))),AND('Class Record S2'!$Q$77="\",COUNTIF('Class Record S2'!$Q$56:$Q$77,"\")&lt;=5)),"x","")</f>
        <v/>
      </c>
      <c r="Q532" s="269" t="s">
        <v>84</v>
      </c>
      <c r="R532" s="269" t="s">
        <v>190</v>
      </c>
    </row>
    <row r="533" spans="1:18" ht="37.5" customHeight="1" x14ac:dyDescent="0.3">
      <c r="A533" s="345" t="str">
        <f>'Class Record S2'!$A$30</f>
        <v>Geometry</v>
      </c>
      <c r="B533" s="194" t="str">
        <f>IF($O533="x",'Class Record S2'!$B$30,"")</f>
        <v/>
      </c>
      <c r="C533" s="348" t="str">
        <f>IF($O533="x",'Class Record S2'!$D$30,"")</f>
        <v/>
      </c>
      <c r="D533" s="348"/>
      <c r="E533" s="348"/>
      <c r="F533" s="348"/>
      <c r="G533" s="348"/>
      <c r="H533" s="348"/>
      <c r="I533" s="348"/>
      <c r="J533" s="348"/>
      <c r="K533" s="348"/>
      <c r="L533" s="348"/>
      <c r="M533" s="203"/>
      <c r="O533" s="196" t="str">
        <f>IF(OR(AND('Class Record S2'!$Q$78=".",COUNTIF('Class Record S2'!$Q$56:$Q$85,"\")&lt;5,COUNTIF('Class Record S2'!$Q$56:$Q$78,".")&lt;=(5-COUNTIF('Class Record S2'!$Q$56:$Q$85,"\"))),AND('Class Record S2'!$Q$78="\",COUNTIF('Class Record S2'!$Q$56:$Q$78,"\")&lt;=5)),"x","")</f>
        <v/>
      </c>
      <c r="Q533" s="269" t="s">
        <v>85</v>
      </c>
      <c r="R533" s="269" t="s">
        <v>191</v>
      </c>
    </row>
    <row r="534" spans="1:18" ht="37.5" customHeight="1" x14ac:dyDescent="0.3">
      <c r="A534" s="346"/>
      <c r="B534" s="198" t="str">
        <f>IF($O534="x",'Class Record S2'!$B$31,"")</f>
        <v/>
      </c>
      <c r="C534" s="349" t="str">
        <f>IF($O534="x",'Class Record S2'!$D$31,"")</f>
        <v/>
      </c>
      <c r="D534" s="349"/>
      <c r="E534" s="349"/>
      <c r="F534" s="349"/>
      <c r="G534" s="349"/>
      <c r="H534" s="349"/>
      <c r="I534" s="349"/>
      <c r="J534" s="349"/>
      <c r="K534" s="349"/>
      <c r="L534" s="349"/>
      <c r="M534" s="204"/>
      <c r="O534" s="196" t="str">
        <f>IF(OR(AND('Class Record S2'!$Q$79=".",COUNTIF('Class Record S2'!$Q$56:$Q$85,"\")&lt;5,COUNTIF('Class Record S2'!$Q$56:$Q$79,".")&lt;=(5-COUNTIF('Class Record S2'!$Q$56:$Q$85,"\"))),AND('Class Record S2'!$Q$79="\",COUNTIF('Class Record S2'!$Q$56:$Q$79,"\")&lt;=5)),"x","")</f>
        <v/>
      </c>
      <c r="Q534" s="269" t="s">
        <v>86</v>
      </c>
      <c r="R534" s="269" t="s">
        <v>192</v>
      </c>
    </row>
    <row r="535" spans="1:18" ht="37.5" customHeight="1" x14ac:dyDescent="0.3">
      <c r="A535" s="346"/>
      <c r="B535" s="198" t="str">
        <f>IF($O535="x",'Class Record S2'!$B$32,"")</f>
        <v/>
      </c>
      <c r="C535" s="349" t="str">
        <f>IF($O535="x",'Class Record S2'!$D$32,"")</f>
        <v/>
      </c>
      <c r="D535" s="349"/>
      <c r="E535" s="349"/>
      <c r="F535" s="349"/>
      <c r="G535" s="349"/>
      <c r="H535" s="349"/>
      <c r="I535" s="349"/>
      <c r="J535" s="349"/>
      <c r="K535" s="349"/>
      <c r="L535" s="349"/>
      <c r="M535" s="204"/>
      <c r="O535" s="196" t="str">
        <f>IF(OR(AND('Class Record S2'!$Q$80=".",COUNTIF('Class Record S2'!$Q$56:$Q$85,"\")&lt;5,COUNTIF('Class Record S2'!$Q$56:$Q$80,".")&lt;=(5-COUNTIF('Class Record S2'!$Q$56:$Q$85,"\"))),AND('Class Record S2'!$Q$80="\",COUNTIF('Class Record S2'!$Q$56:$Q$80,"\")&lt;=5)),"x","")</f>
        <v/>
      </c>
      <c r="Q535" s="269" t="s">
        <v>87</v>
      </c>
      <c r="R535" s="269" t="s">
        <v>193</v>
      </c>
    </row>
    <row r="536" spans="1:18" ht="37.5" customHeight="1" x14ac:dyDescent="0.3">
      <c r="A536" s="346"/>
      <c r="B536" s="198" t="str">
        <f>IF($O536="x",'Class Record S2'!$B$33,"")</f>
        <v/>
      </c>
      <c r="C536" s="349" t="str">
        <f>IF($O536="x",'Class Record S2'!$D$33,"")</f>
        <v/>
      </c>
      <c r="D536" s="349"/>
      <c r="E536" s="349"/>
      <c r="F536" s="349"/>
      <c r="G536" s="349"/>
      <c r="H536" s="349"/>
      <c r="I536" s="349"/>
      <c r="J536" s="349"/>
      <c r="K536" s="349"/>
      <c r="L536" s="349"/>
      <c r="M536" s="204"/>
      <c r="O536" s="196" t="str">
        <f>IF(OR(AND('Class Record S2'!$Q$81=".",COUNTIF('Class Record S2'!$Q$56:$Q$85,"\")&lt;5,COUNTIF('Class Record S2'!$Q$56:$Q$81,".")&lt;=(5-COUNTIF('Class Record S2'!$Q$56:$Q$85,"\"))),AND('Class Record S2'!$Q$81="\",COUNTIF('Class Record S2'!$Q$56:$Q$81,"\")&lt;=5)),"x","")</f>
        <v/>
      </c>
      <c r="Q536" s="269" t="s">
        <v>88</v>
      </c>
      <c r="R536" s="269" t="s">
        <v>194</v>
      </c>
    </row>
    <row r="537" spans="1:18" ht="37.5" customHeight="1" x14ac:dyDescent="0.3">
      <c r="A537" s="346"/>
      <c r="B537" s="198" t="str">
        <f>IF($O537="x",'Class Record S2'!$B$34,"")</f>
        <v/>
      </c>
      <c r="C537" s="349" t="str">
        <f>IF($O537="x",'Class Record S2'!$D$34,"")</f>
        <v/>
      </c>
      <c r="D537" s="349"/>
      <c r="E537" s="349"/>
      <c r="F537" s="349"/>
      <c r="G537" s="349"/>
      <c r="H537" s="349"/>
      <c r="I537" s="349"/>
      <c r="J537" s="349"/>
      <c r="K537" s="349"/>
      <c r="L537" s="349"/>
      <c r="M537" s="204"/>
      <c r="O537" s="196" t="str">
        <f>IF(OR(AND('Class Record S2'!$Q$82=".",COUNTIF('Class Record S2'!$Q$56:$Q$85,"\")&lt;5,COUNTIF('Class Record S2'!$Q$56:$Q$82,".")&lt;=(5-COUNTIF('Class Record S2'!$Q$56:$Q$85,"\"))),AND('Class Record S2'!$Q$82="\",COUNTIF('Class Record S2'!$Q$56:$Q$82,"\")&lt;=5)),"x","")</f>
        <v/>
      </c>
      <c r="Q537" s="269" t="s">
        <v>89</v>
      </c>
      <c r="R537" s="269" t="s">
        <v>195</v>
      </c>
    </row>
    <row r="538" spans="1:18" ht="30.75" customHeight="1" thickBot="1" x14ac:dyDescent="0.35">
      <c r="A538" s="347"/>
      <c r="B538" s="200" t="str">
        <f>IF($O538="x",'Class Record S2'!$B$35,"")</f>
        <v/>
      </c>
      <c r="C538" s="350" t="str">
        <f>IF($O538="x",'Class Record S2'!$D$35,"")</f>
        <v/>
      </c>
      <c r="D538" s="350"/>
      <c r="E538" s="350"/>
      <c r="F538" s="350"/>
      <c r="G538" s="350"/>
      <c r="H538" s="350"/>
      <c r="I538" s="350"/>
      <c r="J538" s="350"/>
      <c r="K538" s="350"/>
      <c r="L538" s="350"/>
      <c r="M538" s="202"/>
      <c r="O538" s="196" t="str">
        <f>IF(OR(AND('Class Record S2'!$Q$83=".",COUNTIF('Class Record S2'!$Q$56:$Q$85,"\")&lt;5,COUNTIF('Class Record S2'!$Q$56:$Q$83,".")&lt;=(5-COUNTIF('Class Record S2'!$Q$56:$Q$85,"\"))),AND('Class Record S2'!$Q$83="\",COUNTIF('Class Record S2'!$Q$56:$Q$83,"\")&lt;=5)),"x","")</f>
        <v/>
      </c>
      <c r="Q538" s="269" t="s">
        <v>90</v>
      </c>
      <c r="R538" s="269" t="s">
        <v>177</v>
      </c>
    </row>
    <row r="539" spans="1:18" ht="37.5" customHeight="1" x14ac:dyDescent="0.3">
      <c r="A539" s="345" t="str">
        <f>'Class Record S2'!$A$36</f>
        <v>Stat</v>
      </c>
      <c r="B539" s="194" t="str">
        <f>IF($O539="x",'Class Record S2'!$B$36,"")</f>
        <v/>
      </c>
      <c r="C539" s="348" t="str">
        <f>IF($O539="x",'Class Record S2'!$D$36,"")</f>
        <v/>
      </c>
      <c r="D539" s="348"/>
      <c r="E539" s="348"/>
      <c r="F539" s="348"/>
      <c r="G539" s="348"/>
      <c r="H539" s="348"/>
      <c r="I539" s="348"/>
      <c r="J539" s="348"/>
      <c r="K539" s="348"/>
      <c r="L539" s="348"/>
      <c r="M539" s="203"/>
      <c r="O539" s="196" t="str">
        <f>IF(OR(AND('Class Record S2'!$Q$84=".",COUNTIF('Class Record S2'!$Q$56:$Q$85,"\")&lt;5,COUNTIF('Class Record S2'!$Q$56:$Q$84,".")&lt;=(5-COUNTIF('Class Record S2'!$Q$56:$Q$85,"\"))),AND('Class Record S2'!$Q$84="\",COUNTIF('Class Record S2'!$Q$56:$Q$84,"\")&lt;=5)),"x","")</f>
        <v/>
      </c>
      <c r="Q539" s="269" t="s">
        <v>91</v>
      </c>
      <c r="R539" s="269" t="s">
        <v>196</v>
      </c>
    </row>
    <row r="540" spans="1:18" ht="37.5" customHeight="1" thickBot="1" x14ac:dyDescent="0.35">
      <c r="A540" s="347"/>
      <c r="B540" s="200" t="str">
        <f>IF($O540="x",'Class Record S2'!$B$37,"")</f>
        <v/>
      </c>
      <c r="C540" s="350" t="str">
        <f>IF($O540="x",'Class Record S2'!$D$37,"")</f>
        <v/>
      </c>
      <c r="D540" s="350"/>
      <c r="E540" s="350"/>
      <c r="F540" s="350"/>
      <c r="G540" s="350"/>
      <c r="H540" s="350"/>
      <c r="I540" s="350"/>
      <c r="J540" s="350"/>
      <c r="K540" s="350"/>
      <c r="L540" s="350"/>
      <c r="M540" s="202"/>
      <c r="O540" s="196" t="str">
        <f>IF(OR(AND('Class Record S2'!$Q$85=".",COUNTIF('Class Record S2'!$Q$56:$Q$85,"\")&lt;5,COUNTIF('Class Record S2'!$Q$56:$Q$85,".")&lt;=(5-COUNTIF('Class Record S2'!$Q$56:$Q$85,"\"))),AND('Class Record S2'!$Q$85="\",COUNTIF('Class Record S2'!$Q$56:$Q$85,"\")&lt;=5)),"x","")</f>
        <v/>
      </c>
      <c r="Q540" s="269" t="s">
        <v>92</v>
      </c>
      <c r="R540" s="269" t="s">
        <v>197</v>
      </c>
    </row>
    <row r="541" spans="1:18" ht="16.5" customHeight="1" thickBot="1" x14ac:dyDescent="0.35">
      <c r="A541" s="351" t="s">
        <v>45</v>
      </c>
      <c r="B541" s="352"/>
      <c r="C541" s="352"/>
      <c r="D541" s="352"/>
      <c r="E541" s="352"/>
      <c r="F541" s="352"/>
      <c r="G541" s="352"/>
      <c r="H541" s="352"/>
      <c r="I541" s="352"/>
      <c r="J541" s="352"/>
      <c r="K541" s="353"/>
      <c r="L541" s="354" t="s">
        <v>46</v>
      </c>
      <c r="M541" s="355"/>
      <c r="Q541" s="270"/>
      <c r="R541" s="270"/>
    </row>
    <row r="542" spans="1:18" ht="28.5" customHeight="1" x14ac:dyDescent="0.3">
      <c r="A542" s="356"/>
      <c r="B542" s="357"/>
      <c r="C542" s="357"/>
      <c r="D542" s="357"/>
      <c r="E542" s="357"/>
      <c r="F542" s="357"/>
      <c r="G542" s="357"/>
      <c r="H542" s="357"/>
      <c r="I542" s="357"/>
      <c r="J542" s="357"/>
      <c r="K542" s="358"/>
      <c r="L542" s="365" t="str">
        <f>'Class Record S2'!$Q$86</f>
        <v>N</v>
      </c>
      <c r="M542" s="366"/>
      <c r="Q542" s="270"/>
      <c r="R542" s="270"/>
    </row>
    <row r="543" spans="1:18" ht="28.5" customHeight="1" x14ac:dyDescent="0.3">
      <c r="A543" s="359"/>
      <c r="B543" s="360"/>
      <c r="C543" s="360"/>
      <c r="D543" s="360"/>
      <c r="E543" s="360"/>
      <c r="F543" s="360"/>
      <c r="G543" s="360"/>
      <c r="H543" s="360"/>
      <c r="I543" s="360"/>
      <c r="J543" s="360"/>
      <c r="K543" s="361"/>
      <c r="L543" s="367"/>
      <c r="M543" s="368"/>
      <c r="Q543" s="270"/>
      <c r="R543" s="270"/>
    </row>
    <row r="544" spans="1:18" ht="28.5" customHeight="1" thickBot="1" x14ac:dyDescent="0.35">
      <c r="A544" s="362"/>
      <c r="B544" s="363"/>
      <c r="C544" s="363"/>
      <c r="D544" s="363"/>
      <c r="E544" s="363"/>
      <c r="F544" s="363"/>
      <c r="G544" s="363"/>
      <c r="H544" s="363"/>
      <c r="I544" s="363"/>
      <c r="J544" s="363"/>
      <c r="K544" s="364"/>
      <c r="L544" s="369"/>
      <c r="M544" s="370"/>
      <c r="Q544" s="270"/>
      <c r="R544" s="270"/>
    </row>
    <row r="545" spans="1:18" x14ac:dyDescent="0.3">
      <c r="Q545" s="270"/>
      <c r="R545" s="270"/>
    </row>
    <row r="546" spans="1:18" ht="19.5" thickBot="1" x14ac:dyDescent="0.35">
      <c r="Q546" s="270"/>
      <c r="R546" s="270"/>
    </row>
    <row r="547" spans="1:18" ht="23.25" customHeight="1" thickBot="1" x14ac:dyDescent="0.35">
      <c r="A547" s="371" t="str">
        <f>'Class Record S2'!$D$1</f>
        <v>A N OTHER SCHOOL</v>
      </c>
      <c r="B547" s="372"/>
      <c r="C547" s="372"/>
      <c r="D547" s="372"/>
      <c r="E547" s="372"/>
      <c r="F547" s="372"/>
      <c r="G547" s="372"/>
      <c r="H547" s="372"/>
      <c r="I547" s="372"/>
      <c r="J547" s="372"/>
      <c r="K547" s="372"/>
      <c r="L547" s="372"/>
      <c r="M547" s="373"/>
      <c r="Q547" s="270"/>
      <c r="R547" s="270"/>
    </row>
    <row r="548" spans="1:18" ht="15.75" customHeight="1" thickBot="1" x14ac:dyDescent="0.35">
      <c r="A548" s="374" t="s">
        <v>18</v>
      </c>
      <c r="B548" s="375"/>
      <c r="C548" s="375"/>
      <c r="D548" s="376">
        <f>'Class Record S2'!$R$2</f>
        <v>0</v>
      </c>
      <c r="E548" s="376"/>
      <c r="F548" s="376"/>
      <c r="G548" s="377"/>
      <c r="H548" s="380" t="s">
        <v>19</v>
      </c>
      <c r="I548" s="382">
        <f>'Class Record S2'!$E$88</f>
        <v>0</v>
      </c>
      <c r="J548" s="382"/>
      <c r="K548" s="383" t="str">
        <f>'Class Record S2'!$C$2</f>
        <v>CLASS: 2A</v>
      </c>
      <c r="L548" s="383"/>
      <c r="M548" s="384"/>
      <c r="Q548" s="270"/>
      <c r="R548" s="270"/>
    </row>
    <row r="549" spans="1:18" ht="15.75" customHeight="1" thickBot="1" x14ac:dyDescent="0.35">
      <c r="A549" s="351"/>
      <c r="B549" s="352"/>
      <c r="C549" s="352"/>
      <c r="D549" s="378"/>
      <c r="E549" s="378"/>
      <c r="F549" s="378"/>
      <c r="G549" s="379"/>
      <c r="H549" s="380"/>
      <c r="I549" s="382"/>
      <c r="J549" s="382"/>
      <c r="K549" s="383"/>
      <c r="L549" s="383"/>
      <c r="M549" s="384"/>
      <c r="Q549" s="270"/>
      <c r="R549" s="270"/>
    </row>
    <row r="550" spans="1:18" ht="19.5" thickBot="1" x14ac:dyDescent="0.35">
      <c r="A550" s="395" t="s">
        <v>20</v>
      </c>
      <c r="B550" s="396"/>
      <c r="C550" s="396"/>
      <c r="D550" s="396"/>
      <c r="E550" s="396"/>
      <c r="F550" s="397" t="s">
        <v>21</v>
      </c>
      <c r="G550" s="398"/>
      <c r="H550" s="398"/>
      <c r="I550" s="399"/>
      <c r="J550" s="400" t="s">
        <v>22</v>
      </c>
      <c r="K550" s="401"/>
      <c r="L550" s="401"/>
      <c r="M550" s="402"/>
      <c r="Q550" s="270"/>
      <c r="R550" s="270"/>
    </row>
    <row r="551" spans="1:18" ht="16.5" customHeight="1" thickBot="1" x14ac:dyDescent="0.35">
      <c r="A551" s="385" t="s">
        <v>23</v>
      </c>
      <c r="B551" s="386"/>
      <c r="C551" s="387"/>
      <c r="D551" s="388" t="s">
        <v>24</v>
      </c>
      <c r="E551" s="389"/>
      <c r="F551" s="390" t="s">
        <v>25</v>
      </c>
      <c r="G551" s="391"/>
      <c r="H551" s="391" t="s">
        <v>26</v>
      </c>
      <c r="I551" s="392"/>
      <c r="J551" s="390" t="s">
        <v>27</v>
      </c>
      <c r="K551" s="391"/>
      <c r="L551" s="393" t="s">
        <v>28</v>
      </c>
      <c r="M551" s="394"/>
      <c r="Q551" s="270"/>
      <c r="R551" s="270"/>
    </row>
    <row r="552" spans="1:18" ht="31.5" customHeight="1" thickBot="1" x14ac:dyDescent="0.35">
      <c r="A552" s="205"/>
      <c r="B552" s="206" t="s">
        <v>55</v>
      </c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8" t="s">
        <v>44</v>
      </c>
      <c r="Q552" s="403" t="s">
        <v>121</v>
      </c>
      <c r="R552" s="403"/>
    </row>
    <row r="553" spans="1:18" ht="37.5" customHeight="1" x14ac:dyDescent="0.3">
      <c r="A553" s="345" t="str">
        <f>'Class Record S2'!$A$8</f>
        <v>Place Value</v>
      </c>
      <c r="B553" s="194" t="str">
        <f>IF($O553="x",'Class Record S2'!$B$8,"")</f>
        <v/>
      </c>
      <c r="C553" s="348" t="str">
        <f>IF($O553="x",'Class Record S2'!$D$8,"")</f>
        <v/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195"/>
      <c r="O553" s="196" t="str">
        <f>IF(OR(AND('Class Record S2'!$R$56=".",COUNTIF('Class Record S2'!$R$56:$R$85,"\")&lt;5,COUNTIF('Class Record S2'!$R$56:$R$56,".")&lt;=(5-COUNTIF('Class Record S2'!$R$56:$R$85,"\"))),AND('Class Record S2'!$R$56="\",COUNTIF('Class Record S2'!$R$56:$R$56,"\")&lt;=5)),"x","")</f>
        <v/>
      </c>
      <c r="Q553" s="269" t="s">
        <v>63</v>
      </c>
      <c r="R553" s="269" t="s">
        <v>93</v>
      </c>
    </row>
    <row r="554" spans="1:18" ht="37.5" customHeight="1" x14ac:dyDescent="0.3">
      <c r="A554" s="346"/>
      <c r="B554" s="198" t="str">
        <f>IF($O554="x",'Class Record S2'!$B$9,"")</f>
        <v/>
      </c>
      <c r="C554" s="349" t="str">
        <f>IF($O554="x",'Class Record S2'!$D$9,"")</f>
        <v/>
      </c>
      <c r="D554" s="349"/>
      <c r="E554" s="349"/>
      <c r="F554" s="349"/>
      <c r="G554" s="349"/>
      <c r="H554" s="349"/>
      <c r="I554" s="349"/>
      <c r="J554" s="349"/>
      <c r="K554" s="349"/>
      <c r="L554" s="349"/>
      <c r="M554" s="199"/>
      <c r="O554" s="196" t="str">
        <f>IF(OR(AND('Class Record S2'!$R$57=".",COUNTIF('Class Record S2'!$R$56:$R$85,"\")&lt;5,COUNTIF('Class Record S2'!$R$56:$R$57,".")&lt;=(5-COUNTIF('Class Record S2'!$R$56:$R$85,"\"))),AND('Class Record S2'!$R$57="\",COUNTIF('Class Record S2'!$R$56:$R$57,"\")&lt;=5)),"x","")</f>
        <v/>
      </c>
      <c r="Q554" s="269" t="s">
        <v>64</v>
      </c>
      <c r="R554" s="269" t="s">
        <v>179</v>
      </c>
    </row>
    <row r="555" spans="1:18" ht="37.5" customHeight="1" x14ac:dyDescent="0.3">
      <c r="A555" s="346"/>
      <c r="B555" s="198" t="str">
        <f>IF($O555="x",'Class Record S2'!$B$10,"")</f>
        <v/>
      </c>
      <c r="C555" s="349" t="str">
        <f>IF($O555="x",'Class Record S2'!$D$10,"")</f>
        <v/>
      </c>
      <c r="D555" s="349"/>
      <c r="E555" s="349"/>
      <c r="F555" s="349"/>
      <c r="G555" s="349"/>
      <c r="H555" s="349"/>
      <c r="I555" s="349"/>
      <c r="J555" s="349"/>
      <c r="K555" s="349"/>
      <c r="L555" s="349"/>
      <c r="M555" s="199"/>
      <c r="O555" s="196" t="str">
        <f>IF(OR(AND('Class Record S2'!$R$58=".",COUNTIF('Class Record S2'!$R$56:$R$85,"\")&lt;5,COUNTIF('Class Record S2'!$R$56:$R$58,".")&lt;=(5-COUNTIF('Class Record S2'!$R$56:$R$85,"\"))),AND('Class Record S2'!$R$58="\",COUNTIF('Class Record S2'!$R$56:$R$58,"\")&lt;=5)),"x","")</f>
        <v/>
      </c>
      <c r="Q555" s="269" t="s">
        <v>65</v>
      </c>
      <c r="R555" s="269" t="s">
        <v>180</v>
      </c>
    </row>
    <row r="556" spans="1:18" ht="37.5" customHeight="1" x14ac:dyDescent="0.3">
      <c r="A556" s="346"/>
      <c r="B556" s="198" t="str">
        <f>IF($O556="x",'Class Record S2'!$B$11,"")</f>
        <v/>
      </c>
      <c r="C556" s="349" t="str">
        <f>IF($O556="x",'Class Record S2'!$D$11,"")</f>
        <v/>
      </c>
      <c r="D556" s="349"/>
      <c r="E556" s="349"/>
      <c r="F556" s="349"/>
      <c r="G556" s="349"/>
      <c r="H556" s="349"/>
      <c r="I556" s="349"/>
      <c r="J556" s="349"/>
      <c r="K556" s="349"/>
      <c r="L556" s="349"/>
      <c r="M556" s="199"/>
      <c r="O556" s="196" t="str">
        <f>IF(OR(AND('Class Record S2'!$R$59=".",COUNTIF('Class Record S2'!$R$56:$R$85,"\")&lt;5,COUNTIF('Class Record S2'!$R$56:$R$59,".")&lt;=(5-COUNTIF('Class Record S2'!$R$56:$R$85,"\"))),AND('Class Record S2'!$R$59="\",COUNTIF('Class Record S2'!$R$56:$R$59,"\")&lt;=5)),"x","")</f>
        <v/>
      </c>
      <c r="Q556" s="269" t="s">
        <v>66</v>
      </c>
      <c r="R556" s="269" t="s">
        <v>181</v>
      </c>
    </row>
    <row r="557" spans="1:18" ht="37.5" customHeight="1" thickBot="1" x14ac:dyDescent="0.35">
      <c r="A557" s="347"/>
      <c r="B557" s="200" t="str">
        <f>IF($O557="x",'Class Record S2'!$B$12,"")</f>
        <v/>
      </c>
      <c r="C557" s="350" t="str">
        <f>IF($O557="x",'Class Record S2'!$D$12,"")</f>
        <v/>
      </c>
      <c r="D557" s="350"/>
      <c r="E557" s="350"/>
      <c r="F557" s="350"/>
      <c r="G557" s="350"/>
      <c r="H557" s="350"/>
      <c r="I557" s="350"/>
      <c r="J557" s="350"/>
      <c r="K557" s="350"/>
      <c r="L557" s="350"/>
      <c r="M557" s="201"/>
      <c r="O557" s="196" t="str">
        <f>IF(OR(AND('Class Record S2'!$R$60=".",COUNTIF('Class Record S2'!$R$56:$R$85,"\")&lt;5,COUNTIF('Class Record S2'!$R$56:$R$60,".")&lt;=(5-COUNTIF('Class Record S2'!$R$56:$R$85,"\"))),AND('Class Record S2'!$R$60="\",COUNTIF('Class Record S2'!$R$56:$R$60,"\")&lt;=5)),"x","")</f>
        <v/>
      </c>
      <c r="Q557" s="269" t="s">
        <v>67</v>
      </c>
      <c r="R557" s="269" t="s">
        <v>182</v>
      </c>
    </row>
    <row r="558" spans="1:18" ht="37.5" customHeight="1" x14ac:dyDescent="0.3">
      <c r="A558" s="345" t="str">
        <f>'Class Record S2'!$A$13</f>
        <v>Add/Sub</v>
      </c>
      <c r="B558" s="194" t="str">
        <f>IF($O558="x",'Class Record S2'!$B$13,"")</f>
        <v/>
      </c>
      <c r="C558" s="348" t="str">
        <f>IF($O558="x",'Class Record S2'!$D$13,"")</f>
        <v/>
      </c>
      <c r="D558" s="348"/>
      <c r="E558" s="348"/>
      <c r="F558" s="348"/>
      <c r="G558" s="348"/>
      <c r="H558" s="348"/>
      <c r="I558" s="348"/>
      <c r="J558" s="348"/>
      <c r="K558" s="348"/>
      <c r="L558" s="348"/>
      <c r="M558" s="195"/>
      <c r="O558" s="196" t="str">
        <f>IF(OR(AND('Class Record S2'!$R$61=".",COUNTIF('Class Record S2'!$R$56:$R$85,"\")&lt;5,COUNTIF('Class Record S2'!$R$56:$R$61,".")&lt;=(5-COUNTIF('Class Record S2'!$R$56:$R$85,"\"))),AND('Class Record S2'!$R$61="\",COUNTIF('Class Record S2'!$R$56:$R$61,"\")&lt;=5)),"x","")</f>
        <v/>
      </c>
      <c r="Q558" s="269" t="s">
        <v>68</v>
      </c>
      <c r="R558" s="269" t="s">
        <v>94</v>
      </c>
    </row>
    <row r="559" spans="1:18" ht="37.5" customHeight="1" x14ac:dyDescent="0.3">
      <c r="A559" s="346"/>
      <c r="B559" s="198" t="str">
        <f>IF($O559="x",'Class Record S2'!$B$14,"")</f>
        <v/>
      </c>
      <c r="C559" s="349" t="str">
        <f>IF($O559="x",'Class Record S2'!$D$14,"")</f>
        <v/>
      </c>
      <c r="D559" s="349"/>
      <c r="E559" s="349"/>
      <c r="F559" s="349"/>
      <c r="G559" s="349"/>
      <c r="H559" s="349"/>
      <c r="I559" s="349"/>
      <c r="J559" s="349"/>
      <c r="K559" s="349"/>
      <c r="L559" s="349"/>
      <c r="M559" s="199"/>
      <c r="O559" s="196" t="str">
        <f>IF(OR(AND('Class Record S2'!$R$62=".",COUNTIF('Class Record S2'!$R$56:$R$85,"\")&lt;5,COUNTIF('Class Record S2'!$R$56:$R$62,".")&lt;=(5-COUNTIF('Class Record S2'!$R$56:$R$85,"\"))),AND('Class Record S2'!$R$62="\",COUNTIF('Class Record S2'!$R$56:$R$62,"\")&lt;=5)),"x","")</f>
        <v/>
      </c>
      <c r="Q559" s="269" t="s">
        <v>69</v>
      </c>
      <c r="R559" s="269" t="s">
        <v>95</v>
      </c>
    </row>
    <row r="560" spans="1:18" ht="37.5" customHeight="1" x14ac:dyDescent="0.3">
      <c r="A560" s="346"/>
      <c r="B560" s="198" t="str">
        <f>IF($O560="x",'Class Record S2'!$B$15,"")</f>
        <v/>
      </c>
      <c r="C560" s="349" t="str">
        <f>IF($O560="x",'Class Record S2'!$D$15,"")</f>
        <v/>
      </c>
      <c r="D560" s="349"/>
      <c r="E560" s="349"/>
      <c r="F560" s="349"/>
      <c r="G560" s="349"/>
      <c r="H560" s="349"/>
      <c r="I560" s="349"/>
      <c r="J560" s="349"/>
      <c r="K560" s="349"/>
      <c r="L560" s="349"/>
      <c r="M560" s="199"/>
      <c r="O560" s="196" t="str">
        <f>IF(OR(AND('Class Record S2'!$R$63=".",COUNTIF('Class Record S2'!$R$56:$R$85,"\")&lt;5,COUNTIF('Class Record S2'!$R$56:$R$63,".")&lt;=(5-COUNTIF('Class Record S2'!$R$56:$R$85,"\"))),AND('Class Record S2'!$R$63="\",COUNTIF('Class Record S2'!$R$56:$R$63,"\")&lt;=5)),"x","")</f>
        <v/>
      </c>
      <c r="Q560" s="269" t="s">
        <v>70</v>
      </c>
      <c r="R560" s="269" t="s">
        <v>96</v>
      </c>
    </row>
    <row r="561" spans="1:18" ht="37.5" customHeight="1" x14ac:dyDescent="0.3">
      <c r="A561" s="346"/>
      <c r="B561" s="198" t="str">
        <f>IF($O561="x",'Class Record S2'!$B$16,"")</f>
        <v/>
      </c>
      <c r="C561" s="349" t="str">
        <f>IF($O561="x",'Class Record S2'!$D$16,"")</f>
        <v/>
      </c>
      <c r="D561" s="349"/>
      <c r="E561" s="349"/>
      <c r="F561" s="349"/>
      <c r="G561" s="349"/>
      <c r="H561" s="349"/>
      <c r="I561" s="349"/>
      <c r="J561" s="349"/>
      <c r="K561" s="349"/>
      <c r="L561" s="349"/>
      <c r="M561" s="199"/>
      <c r="O561" s="196" t="str">
        <f>IF(OR(AND('Class Record S2'!$R$64=".",COUNTIF('Class Record S2'!$R$56:$R$85,"\")&lt;5,COUNTIF('Class Record S2'!$R$56:$R$64,".")&lt;=(5-COUNTIF('Class Record S2'!$R$56:$R$85,"\"))),AND('Class Record S2'!$R$64="\",COUNTIF('Class Record S2'!$R$56:$R$64,"\")&lt;=5)),"x","")</f>
        <v/>
      </c>
      <c r="Q561" s="269" t="s">
        <v>71</v>
      </c>
      <c r="R561" s="269" t="s">
        <v>97</v>
      </c>
    </row>
    <row r="562" spans="1:18" ht="37.5" customHeight="1" thickBot="1" x14ac:dyDescent="0.35">
      <c r="A562" s="347"/>
      <c r="B562" s="200" t="str">
        <f>IF($O562="x",'Class Record S2'!$B$17,"")</f>
        <v/>
      </c>
      <c r="C562" s="350" t="str">
        <f>IF($O562="x",'Class Record S2'!$D$17,"")</f>
        <v/>
      </c>
      <c r="D562" s="350"/>
      <c r="E562" s="350"/>
      <c r="F562" s="350"/>
      <c r="G562" s="350"/>
      <c r="H562" s="350"/>
      <c r="I562" s="350"/>
      <c r="J562" s="350"/>
      <c r="K562" s="350"/>
      <c r="L562" s="350"/>
      <c r="M562" s="202"/>
      <c r="O562" s="196" t="str">
        <f>IF(OR(AND('Class Record S2'!$R$65=".",COUNTIF('Class Record S2'!$R$56:$R$85,"\")&lt;5,COUNTIF('Class Record S2'!$R$56:$R$65,".")&lt;=(5-COUNTIF('Class Record S2'!$R$56:$R$85,"\"))),AND('Class Record S2'!$R$65="\",COUNTIF('Class Record S2'!$R$56:$R$65,"\")&lt;=5)),"x","")</f>
        <v/>
      </c>
      <c r="Q562" s="269" t="s">
        <v>72</v>
      </c>
      <c r="R562" s="269" t="s">
        <v>183</v>
      </c>
    </row>
    <row r="563" spans="1:18" ht="37.5" customHeight="1" x14ac:dyDescent="0.3">
      <c r="A563" s="345" t="str">
        <f>'Class Record S2'!$A$18</f>
        <v>Multi/Div</v>
      </c>
      <c r="B563" s="194" t="str">
        <f>IF($O563="x",'Class Record S2'!$B$18,"")</f>
        <v/>
      </c>
      <c r="C563" s="348" t="str">
        <f>IF($O563="x",'Class Record S2'!$D$18,"")</f>
        <v/>
      </c>
      <c r="D563" s="348"/>
      <c r="E563" s="348"/>
      <c r="F563" s="348"/>
      <c r="G563" s="348"/>
      <c r="H563" s="348"/>
      <c r="I563" s="348"/>
      <c r="J563" s="348"/>
      <c r="K563" s="348"/>
      <c r="L563" s="348"/>
      <c r="M563" s="203"/>
      <c r="O563" s="196" t="str">
        <f>IF(OR(AND('Class Record S2'!$R$66=".",COUNTIF('Class Record S2'!$R$56:$R$85,"\")&lt;5,COUNTIF('Class Record S2'!$R$56:$R$66,".")&lt;=(5-COUNTIF('Class Record S2'!$R$56:$R$85,"\"))),AND('Class Record S2'!$R$66="\",COUNTIF('Class Record S2'!$R$56:$R$66,"\")&lt;=5)),"x","")</f>
        <v/>
      </c>
      <c r="Q563" s="269" t="s">
        <v>73</v>
      </c>
      <c r="R563" s="269" t="s">
        <v>98</v>
      </c>
    </row>
    <row r="564" spans="1:18" ht="37.5" customHeight="1" x14ac:dyDescent="0.3">
      <c r="A564" s="346"/>
      <c r="B564" s="198" t="str">
        <f>IF($O564="x",'Class Record S2'!$B$19,"")</f>
        <v/>
      </c>
      <c r="C564" s="349" t="str">
        <f>IF($O564="x",'Class Record S2'!$D$19,"")</f>
        <v/>
      </c>
      <c r="D564" s="349"/>
      <c r="E564" s="349"/>
      <c r="F564" s="349"/>
      <c r="G564" s="349"/>
      <c r="H564" s="349"/>
      <c r="I564" s="349"/>
      <c r="J564" s="349"/>
      <c r="K564" s="349"/>
      <c r="L564" s="349"/>
      <c r="M564" s="204"/>
      <c r="O564" s="196" t="str">
        <f>IF(OR(AND('Class Record S2'!$R$67=".",COUNTIF('Class Record S2'!$R$56:$R$85,"\")&lt;5,COUNTIF('Class Record S2'!$R$56:$R$67,".")&lt;=(5-COUNTIF('Class Record S2'!$R$56:$R$85,"\"))),AND('Class Record S2'!$R$67="\",COUNTIF('Class Record S2'!$R$56:$R$67,"\")&lt;=5)),"x","")</f>
        <v/>
      </c>
      <c r="Q564" s="269" t="s">
        <v>74</v>
      </c>
      <c r="R564" s="269" t="s">
        <v>99</v>
      </c>
    </row>
    <row r="565" spans="1:18" ht="37.5" customHeight="1" x14ac:dyDescent="0.3">
      <c r="A565" s="346"/>
      <c r="B565" s="198" t="str">
        <f>IF($O565="x",'Class Record S2'!$B$20,"")</f>
        <v/>
      </c>
      <c r="C565" s="349" t="str">
        <f>IF($O565="x",'Class Record S2'!$D$20,"")</f>
        <v/>
      </c>
      <c r="D565" s="349"/>
      <c r="E565" s="349"/>
      <c r="F565" s="349"/>
      <c r="G565" s="349"/>
      <c r="H565" s="349"/>
      <c r="I565" s="349"/>
      <c r="J565" s="349"/>
      <c r="K565" s="349"/>
      <c r="L565" s="349"/>
      <c r="M565" s="204"/>
      <c r="O565" s="196" t="str">
        <f>IF(OR(AND('Class Record S2'!$R$68=".",COUNTIF('Class Record S2'!$R$56:$R$85,"\")&lt;5,COUNTIF('Class Record S2'!$R$56:$R$68,".")&lt;=(5-COUNTIF('Class Record S2'!$R$56:$R$85,"\"))),AND('Class Record S2'!$R$68="\",COUNTIF('Class Record S2'!$R$56:$R$68,"\")&lt;=5)),"x","")</f>
        <v/>
      </c>
      <c r="Q565" s="269" t="s">
        <v>75</v>
      </c>
      <c r="R565" s="269" t="s">
        <v>100</v>
      </c>
    </row>
    <row r="566" spans="1:18" ht="37.5" customHeight="1" thickBot="1" x14ac:dyDescent="0.35">
      <c r="A566" s="347"/>
      <c r="B566" s="200" t="str">
        <f>IF($O566="x",'Class Record S2'!$B$21,"")</f>
        <v/>
      </c>
      <c r="C566" s="350" t="str">
        <f>IF($O566="x",'Class Record S2'!$D$21,"")</f>
        <v/>
      </c>
      <c r="D566" s="350"/>
      <c r="E566" s="350"/>
      <c r="F566" s="350"/>
      <c r="G566" s="350"/>
      <c r="H566" s="350"/>
      <c r="I566" s="350"/>
      <c r="J566" s="350"/>
      <c r="K566" s="350"/>
      <c r="L566" s="350"/>
      <c r="M566" s="202"/>
      <c r="O566" s="196" t="str">
        <f>IF(OR(AND('Class Record S2'!$R$69=".",COUNTIF('Class Record S2'!$R$56:$R$85,"\")&lt;5,COUNTIF('Class Record S2'!$R$56:$R$69,".")&lt;=(5-COUNTIF('Class Record S2'!$R$56:$R$85,"\"))),AND('Class Record S2'!$R$69="\",COUNTIF('Class Record S2'!$R$56:$R$69,"\")&lt;=5)),"x","")</f>
        <v/>
      </c>
      <c r="Q566" s="269" t="s">
        <v>76</v>
      </c>
      <c r="R566" s="269" t="s">
        <v>101</v>
      </c>
    </row>
    <row r="567" spans="1:18" ht="37.5" customHeight="1" x14ac:dyDescent="0.3">
      <c r="A567" s="345" t="str">
        <f>'Class Record S2'!$A$22</f>
        <v>Frac</v>
      </c>
      <c r="B567" s="194" t="str">
        <f>IF($O567="x",'Class Record S2'!$B$22,"")</f>
        <v/>
      </c>
      <c r="C567" s="348" t="str">
        <f>IF($O567="x",'Class Record S2'!$D$22,"")</f>
        <v/>
      </c>
      <c r="D567" s="348"/>
      <c r="E567" s="348"/>
      <c r="F567" s="348"/>
      <c r="G567" s="348"/>
      <c r="H567" s="348"/>
      <c r="I567" s="348"/>
      <c r="J567" s="348"/>
      <c r="K567" s="348"/>
      <c r="L567" s="348"/>
      <c r="M567" s="203"/>
      <c r="O567" s="196" t="str">
        <f>IF(OR(AND('Class Record S2'!$R$70=".",COUNTIF('Class Record S2'!$R$56:$R$85,"\")&lt;5,COUNTIF('Class Record S2'!$R$56:$R$70,".")&lt;=(5-COUNTIF('Class Record S2'!$R$56:$R$85,"\"))),AND('Class Record S2'!$R$70="\",COUNTIF('Class Record S2'!$R$56:$R$70,"\")&lt;=5)),"x","")</f>
        <v/>
      </c>
      <c r="Q567" s="269" t="s">
        <v>77</v>
      </c>
      <c r="R567" s="269" t="s">
        <v>184</v>
      </c>
    </row>
    <row r="568" spans="1:18" ht="37.5" customHeight="1" thickBot="1" x14ac:dyDescent="0.35">
      <c r="A568" s="347"/>
      <c r="B568" s="200" t="str">
        <f>IF($O568="x",'Class Record S2'!$B$23,"")</f>
        <v/>
      </c>
      <c r="C568" s="350" t="str">
        <f>IF($O568="x",'Class Record S2'!$D$23,"")</f>
        <v/>
      </c>
      <c r="D568" s="350"/>
      <c r="E568" s="350"/>
      <c r="F568" s="350"/>
      <c r="G568" s="350"/>
      <c r="H568" s="350"/>
      <c r="I568" s="350"/>
      <c r="J568" s="350"/>
      <c r="K568" s="350"/>
      <c r="L568" s="350"/>
      <c r="M568" s="202"/>
      <c r="O568" s="196" t="str">
        <f>IF(OR(AND('Class Record S2'!$R$71=".",COUNTIF('Class Record S2'!$R$56:$R$85,"\")&lt;5,COUNTIF('Class Record S2'!$R$56:$R$71,".")&lt;=(5-COUNTIF('Class Record S2'!$R$56:$R$85,"\"))),AND('Class Record S2'!$R$71="\",COUNTIF('Class Record S2'!$R$56:$R$71,"\")&lt;=5)),"x","")</f>
        <v/>
      </c>
      <c r="Q568" s="269" t="s">
        <v>78</v>
      </c>
      <c r="R568" s="269" t="s">
        <v>185</v>
      </c>
    </row>
    <row r="569" spans="1:18" ht="37.5" customHeight="1" x14ac:dyDescent="0.3">
      <c r="A569" s="345" t="str">
        <f>'Class Record S2'!$A$24</f>
        <v>Measure</v>
      </c>
      <c r="B569" s="194" t="str">
        <f>IF($O569="x",'Class Record S2'!$B$24,"")</f>
        <v/>
      </c>
      <c r="C569" s="348" t="str">
        <f>IF($O569="x",'Class Record S2'!$D$24,"")</f>
        <v/>
      </c>
      <c r="D569" s="348"/>
      <c r="E569" s="348"/>
      <c r="F569" s="348"/>
      <c r="G569" s="348"/>
      <c r="H569" s="348"/>
      <c r="I569" s="348"/>
      <c r="J569" s="348"/>
      <c r="K569" s="348"/>
      <c r="L569" s="348"/>
      <c r="M569" s="203"/>
      <c r="O569" s="196" t="str">
        <f>IF(OR(AND('Class Record S2'!$R$72=".",COUNTIF('Class Record S2'!$R$56:$R$85,"\")&lt;5,COUNTIF('Class Record S2'!$R$56:$R$72,".")&lt;=(5-COUNTIF('Class Record S2'!$R$56:$R$85,"\"))),AND('Class Record S2'!$R$72="\",COUNTIF('Class Record S2'!$R$56:$R$72,"\")&lt;=5)),"x","")</f>
        <v/>
      </c>
      <c r="Q569" s="269" t="s">
        <v>79</v>
      </c>
      <c r="R569" s="269" t="s">
        <v>186</v>
      </c>
    </row>
    <row r="570" spans="1:18" ht="37.5" customHeight="1" x14ac:dyDescent="0.3">
      <c r="A570" s="346"/>
      <c r="B570" s="198" t="str">
        <f>IF($O570="x",'Class Record S2'!$B$25,"")</f>
        <v/>
      </c>
      <c r="C570" s="349" t="str">
        <f>IF($O570="x",'Class Record S2'!$D$25,"")</f>
        <v/>
      </c>
      <c r="D570" s="349"/>
      <c r="E570" s="349"/>
      <c r="F570" s="349"/>
      <c r="G570" s="349"/>
      <c r="H570" s="349"/>
      <c r="I570" s="349"/>
      <c r="J570" s="349"/>
      <c r="K570" s="349"/>
      <c r="L570" s="349"/>
      <c r="M570" s="204"/>
      <c r="O570" s="196" t="str">
        <f>IF(OR(AND('Class Record S2'!$R$73=".",COUNTIF('Class Record S2'!$R$56:$R$85,"\")&lt;5,COUNTIF('Class Record S2'!$R$56:$R$73,".")&lt;=(5-COUNTIF('Class Record S2'!$R$56:$R$85,"\"))),AND('Class Record S2'!$R$73="\",COUNTIF('Class Record S2'!$R$56:$R$73,"\")&lt;=5)),"x","")</f>
        <v/>
      </c>
      <c r="Q570" s="269" t="s">
        <v>80</v>
      </c>
      <c r="R570" s="269" t="s">
        <v>187</v>
      </c>
    </row>
    <row r="571" spans="1:18" ht="37.5" customHeight="1" x14ac:dyDescent="0.3">
      <c r="A571" s="346"/>
      <c r="B571" s="198" t="str">
        <f>IF($O571="x",'Class Record S2'!$B$26,"")</f>
        <v/>
      </c>
      <c r="C571" s="349" t="str">
        <f>IF($O571="x",'Class Record S2'!$D$26,"")</f>
        <v/>
      </c>
      <c r="D571" s="349"/>
      <c r="E571" s="349"/>
      <c r="F571" s="349"/>
      <c r="G571" s="349"/>
      <c r="H571" s="349"/>
      <c r="I571" s="349"/>
      <c r="J571" s="349"/>
      <c r="K571" s="349"/>
      <c r="L571" s="349"/>
      <c r="M571" s="204"/>
      <c r="O571" s="196" t="str">
        <f>IF(OR(AND('Class Record S2'!$R$74=".",COUNTIF('Class Record S2'!$R$56:$R$85,"\")&lt;5,COUNTIF('Class Record S2'!$R$56:$R$74,".")&lt;=(5-COUNTIF('Class Record S2'!$R$56:$R$85,"\"))),AND('Class Record S2'!$R$74="\",COUNTIF('Class Record S2'!$R$56:$R$74,"\")&lt;=5)),"x","")</f>
        <v/>
      </c>
      <c r="Q571" s="269" t="s">
        <v>81</v>
      </c>
      <c r="R571" s="269" t="s">
        <v>188</v>
      </c>
    </row>
    <row r="572" spans="1:18" ht="37.5" customHeight="1" x14ac:dyDescent="0.3">
      <c r="A572" s="346"/>
      <c r="B572" s="198" t="str">
        <f>IF($O572="x",'Class Record S2'!$B$27,"")</f>
        <v/>
      </c>
      <c r="C572" s="349" t="str">
        <f>IF($O572="x",'Class Record S2'!$D$27,"")</f>
        <v/>
      </c>
      <c r="D572" s="349"/>
      <c r="E572" s="349"/>
      <c r="F572" s="349"/>
      <c r="G572" s="349"/>
      <c r="H572" s="349"/>
      <c r="I572" s="349"/>
      <c r="J572" s="349"/>
      <c r="K572" s="349"/>
      <c r="L572" s="349"/>
      <c r="M572" s="204"/>
      <c r="O572" s="196" t="str">
        <f>IF(OR(AND('Class Record S2'!$R$75=".",COUNTIF('Class Record S2'!$R$56:$R$85,"\")&lt;5,COUNTIF('Class Record S2'!$R$56:$R$75,".")&lt;=(5-COUNTIF('Class Record S2'!$R$56:$R$85,"\"))),AND('Class Record S2'!$R$75="\",COUNTIF('Class Record S2'!$R$56:$R$75,"\")&lt;=5)),"x","")</f>
        <v/>
      </c>
      <c r="Q572" s="269" t="s">
        <v>82</v>
      </c>
      <c r="R572" s="269" t="s">
        <v>189</v>
      </c>
    </row>
    <row r="573" spans="1:18" ht="37.5" customHeight="1" x14ac:dyDescent="0.3">
      <c r="A573" s="346"/>
      <c r="B573" s="198" t="str">
        <f>IF($O573="x",'Class Record S2'!$B$28,"")</f>
        <v/>
      </c>
      <c r="C573" s="349" t="str">
        <f>IF($O573="x",'Class Record S2'!$D$28,"")</f>
        <v/>
      </c>
      <c r="D573" s="349"/>
      <c r="E573" s="349"/>
      <c r="F573" s="349"/>
      <c r="G573" s="349"/>
      <c r="H573" s="349"/>
      <c r="I573" s="349"/>
      <c r="J573" s="349"/>
      <c r="K573" s="349"/>
      <c r="L573" s="349"/>
      <c r="M573" s="204"/>
      <c r="O573" s="196" t="str">
        <f>IF(OR(AND('Class Record S2'!$R$76=".",COUNTIF('Class Record S2'!$R$56:$R$85,"\")&lt;5,COUNTIF('Class Record S2'!$R$56:$R$76,".")&lt;=(5-COUNTIF('Class Record S2'!$R$56:$R$85,"\"))),AND('Class Record S2'!$R$76="\",COUNTIF('Class Record S2'!$R$56:$R$76,"\")&lt;=5)),"x","")</f>
        <v/>
      </c>
      <c r="Q573" s="269" t="s">
        <v>83</v>
      </c>
      <c r="R573" s="269" t="s">
        <v>102</v>
      </c>
    </row>
    <row r="574" spans="1:18" ht="37.5" customHeight="1" thickBot="1" x14ac:dyDescent="0.35">
      <c r="A574" s="347"/>
      <c r="B574" s="200" t="str">
        <f>IF($O574="x",'Class Record S2'!$B$29,"")</f>
        <v/>
      </c>
      <c r="C574" s="350" t="str">
        <f>IF($O574="x",'Class Record S2'!$D$29,"")</f>
        <v/>
      </c>
      <c r="D574" s="350"/>
      <c r="E574" s="350"/>
      <c r="F574" s="350"/>
      <c r="G574" s="350"/>
      <c r="H574" s="350"/>
      <c r="I574" s="350"/>
      <c r="J574" s="350"/>
      <c r="K574" s="350"/>
      <c r="L574" s="350"/>
      <c r="M574" s="202"/>
      <c r="O574" s="196" t="str">
        <f>IF(OR(AND('Class Record S2'!$R$77=".",COUNTIF('Class Record S2'!$R$56:$R$85,"\")&lt;5,COUNTIF('Class Record S2'!$R$56:$R$77,".")&lt;=(5-COUNTIF('Class Record S2'!$R$56:$R$85,"\"))),AND('Class Record S2'!$R$77="\",COUNTIF('Class Record S2'!$R$56:$R$77,"\")&lt;=5)),"x","")</f>
        <v/>
      </c>
      <c r="Q574" s="269" t="s">
        <v>84</v>
      </c>
      <c r="R574" s="269" t="s">
        <v>190</v>
      </c>
    </row>
    <row r="575" spans="1:18" ht="37.5" customHeight="1" x14ac:dyDescent="0.3">
      <c r="A575" s="345" t="str">
        <f>'Class Record S2'!$A$30</f>
        <v>Geometry</v>
      </c>
      <c r="B575" s="194" t="str">
        <f>IF($O575="x",'Class Record S2'!$B$30,"")</f>
        <v/>
      </c>
      <c r="C575" s="348" t="str">
        <f>IF($O575="x",'Class Record S2'!$D$30,"")</f>
        <v/>
      </c>
      <c r="D575" s="348"/>
      <c r="E575" s="348"/>
      <c r="F575" s="348"/>
      <c r="G575" s="348"/>
      <c r="H575" s="348"/>
      <c r="I575" s="348"/>
      <c r="J575" s="348"/>
      <c r="K575" s="348"/>
      <c r="L575" s="348"/>
      <c r="M575" s="203"/>
      <c r="O575" s="196" t="str">
        <f>IF(OR(AND('Class Record S2'!$R$78=".",COUNTIF('Class Record S2'!$R$56:$R$85,"\")&lt;5,COUNTIF('Class Record S2'!$R$56:$R$78,".")&lt;=(5-COUNTIF('Class Record S2'!$R$56:$R$85,"\"))),AND('Class Record S2'!$R$78="\",COUNTIF('Class Record S2'!$R$56:$R$78,"\")&lt;=5)),"x","")</f>
        <v/>
      </c>
      <c r="Q575" s="269" t="s">
        <v>85</v>
      </c>
      <c r="R575" s="269" t="s">
        <v>191</v>
      </c>
    </row>
    <row r="576" spans="1:18" ht="37.5" customHeight="1" x14ac:dyDescent="0.3">
      <c r="A576" s="346"/>
      <c r="B576" s="198" t="str">
        <f>IF($O576="x",'Class Record S2'!$B$31,"")</f>
        <v/>
      </c>
      <c r="C576" s="349" t="str">
        <f>IF($O576="x",'Class Record S2'!$D$31,"")</f>
        <v/>
      </c>
      <c r="D576" s="349"/>
      <c r="E576" s="349"/>
      <c r="F576" s="349"/>
      <c r="G576" s="349"/>
      <c r="H576" s="349"/>
      <c r="I576" s="349"/>
      <c r="J576" s="349"/>
      <c r="K576" s="349"/>
      <c r="L576" s="349"/>
      <c r="M576" s="204"/>
      <c r="O576" s="196" t="str">
        <f>IF(OR(AND('Class Record S2'!$R$79=".",COUNTIF('Class Record S2'!$R$56:$R$85,"\")&lt;5,COUNTIF('Class Record S2'!$R$56:$R$79,".")&lt;=(5-COUNTIF('Class Record S2'!$R$56:$R$85,"\"))),AND('Class Record S2'!$R$79="\",COUNTIF('Class Record S2'!$R$56:$R$79,"\")&lt;=5)),"x","")</f>
        <v/>
      </c>
      <c r="Q576" s="269" t="s">
        <v>86</v>
      </c>
      <c r="R576" s="269" t="s">
        <v>192</v>
      </c>
    </row>
    <row r="577" spans="1:18" ht="37.5" customHeight="1" x14ac:dyDescent="0.3">
      <c r="A577" s="346"/>
      <c r="B577" s="198" t="str">
        <f>IF($O577="x",'Class Record S2'!$B$32,"")</f>
        <v/>
      </c>
      <c r="C577" s="349" t="str">
        <f>IF($O577="x",'Class Record S2'!$D$32,"")</f>
        <v/>
      </c>
      <c r="D577" s="349"/>
      <c r="E577" s="349"/>
      <c r="F577" s="349"/>
      <c r="G577" s="349"/>
      <c r="H577" s="349"/>
      <c r="I577" s="349"/>
      <c r="J577" s="349"/>
      <c r="K577" s="349"/>
      <c r="L577" s="349"/>
      <c r="M577" s="204"/>
      <c r="O577" s="196" t="str">
        <f>IF(OR(AND('Class Record S2'!$R$80=".",COUNTIF('Class Record S2'!$R$56:$R$85,"\")&lt;5,COUNTIF('Class Record S2'!$R$56:$R$80,".")&lt;=(5-COUNTIF('Class Record S2'!$R$56:$R$85,"\"))),AND('Class Record S2'!$R$80="\",COUNTIF('Class Record S2'!$R$56:$R$80,"\")&lt;=5)),"x","")</f>
        <v/>
      </c>
      <c r="Q577" s="269" t="s">
        <v>87</v>
      </c>
      <c r="R577" s="269" t="s">
        <v>193</v>
      </c>
    </row>
    <row r="578" spans="1:18" ht="37.5" customHeight="1" x14ac:dyDescent="0.3">
      <c r="A578" s="346"/>
      <c r="B578" s="198" t="str">
        <f>IF($O578="x",'Class Record S2'!$B$33,"")</f>
        <v/>
      </c>
      <c r="C578" s="349" t="str">
        <f>IF($O578="x",'Class Record S2'!$D$33,"")</f>
        <v/>
      </c>
      <c r="D578" s="349"/>
      <c r="E578" s="349"/>
      <c r="F578" s="349"/>
      <c r="G578" s="349"/>
      <c r="H578" s="349"/>
      <c r="I578" s="349"/>
      <c r="J578" s="349"/>
      <c r="K578" s="349"/>
      <c r="L578" s="349"/>
      <c r="M578" s="204"/>
      <c r="O578" s="196" t="str">
        <f>IF(OR(AND('Class Record S2'!$R$81=".",COUNTIF('Class Record S2'!$R$56:$R$85,"\")&lt;5,COUNTIF('Class Record S2'!$R$56:$R$81,".")&lt;=(5-COUNTIF('Class Record S2'!$R$56:$R$85,"\"))),AND('Class Record S2'!$R$81="\",COUNTIF('Class Record S2'!$R$56:$R$81,"\")&lt;=5)),"x","")</f>
        <v/>
      </c>
      <c r="Q578" s="269" t="s">
        <v>88</v>
      </c>
      <c r="R578" s="269" t="s">
        <v>194</v>
      </c>
    </row>
    <row r="579" spans="1:18" ht="37.5" customHeight="1" x14ac:dyDescent="0.3">
      <c r="A579" s="346"/>
      <c r="B579" s="198" t="str">
        <f>IF($O579="x",'Class Record S2'!$B$34,"")</f>
        <v/>
      </c>
      <c r="C579" s="349" t="str">
        <f>IF($O579="x",'Class Record S2'!$D$34,"")</f>
        <v/>
      </c>
      <c r="D579" s="349"/>
      <c r="E579" s="349"/>
      <c r="F579" s="349"/>
      <c r="G579" s="349"/>
      <c r="H579" s="349"/>
      <c r="I579" s="349"/>
      <c r="J579" s="349"/>
      <c r="K579" s="349"/>
      <c r="L579" s="349"/>
      <c r="M579" s="204"/>
      <c r="O579" s="196" t="str">
        <f>IF(OR(AND('Class Record S2'!$R$82=".",COUNTIF('Class Record S2'!$R$56:$R$85,"\")&lt;5,COUNTIF('Class Record S2'!$R$56:$R$82,".")&lt;=(5-COUNTIF('Class Record S2'!$R$56:$R$85,"\"))),AND('Class Record S2'!$R$82="\",COUNTIF('Class Record S2'!$R$56:$R$82,"\")&lt;=5)),"x","")</f>
        <v/>
      </c>
      <c r="Q579" s="269" t="s">
        <v>89</v>
      </c>
      <c r="R579" s="269" t="s">
        <v>195</v>
      </c>
    </row>
    <row r="580" spans="1:18" ht="30.75" customHeight="1" thickBot="1" x14ac:dyDescent="0.35">
      <c r="A580" s="347"/>
      <c r="B580" s="200" t="str">
        <f>IF($O580="x",'Class Record S2'!$B$35,"")</f>
        <v/>
      </c>
      <c r="C580" s="350" t="str">
        <f>IF($O580="x",'Class Record S2'!$D$35,"")</f>
        <v/>
      </c>
      <c r="D580" s="350"/>
      <c r="E580" s="350"/>
      <c r="F580" s="350"/>
      <c r="G580" s="350"/>
      <c r="H580" s="350"/>
      <c r="I580" s="350"/>
      <c r="J580" s="350"/>
      <c r="K580" s="350"/>
      <c r="L580" s="350"/>
      <c r="M580" s="202"/>
      <c r="O580" s="196" t="str">
        <f>IF(OR(AND('Class Record S2'!$R$83=".",COUNTIF('Class Record S2'!$R$56:$R$85,"\")&lt;5,COUNTIF('Class Record S2'!$R$56:$R$83,".")&lt;=(5-COUNTIF('Class Record S2'!$R$56:$R$85,"\"))),AND('Class Record S2'!$R$83="\",COUNTIF('Class Record S2'!$R$56:$R$83,"\")&lt;=5)),"x","")</f>
        <v/>
      </c>
      <c r="Q580" s="269" t="s">
        <v>90</v>
      </c>
      <c r="R580" s="269" t="s">
        <v>177</v>
      </c>
    </row>
    <row r="581" spans="1:18" ht="37.5" customHeight="1" x14ac:dyDescent="0.3">
      <c r="A581" s="345" t="str">
        <f>'Class Record S2'!$A$36</f>
        <v>Stat</v>
      </c>
      <c r="B581" s="194" t="str">
        <f>IF($O581="x",'Class Record S2'!$B$36,"")</f>
        <v/>
      </c>
      <c r="C581" s="348" t="str">
        <f>IF($O581="x",'Class Record S2'!$D$36,"")</f>
        <v/>
      </c>
      <c r="D581" s="348"/>
      <c r="E581" s="348"/>
      <c r="F581" s="348"/>
      <c r="G581" s="348"/>
      <c r="H581" s="348"/>
      <c r="I581" s="348"/>
      <c r="J581" s="348"/>
      <c r="K581" s="348"/>
      <c r="L581" s="348"/>
      <c r="M581" s="203"/>
      <c r="O581" s="196" t="str">
        <f>IF(OR(AND('Class Record S2'!$R$84=".",COUNTIF('Class Record S2'!$R$56:$R$85,"\")&lt;5,COUNTIF('Class Record S2'!$R$56:$R$84,".")&lt;=(5-COUNTIF('Class Record S2'!$R$56:$R$85,"\"))),AND('Class Record S2'!$R$84="\",COUNTIF('Class Record S2'!$R$56:$R$84,"\")&lt;=5)),"x","")</f>
        <v/>
      </c>
      <c r="Q581" s="269" t="s">
        <v>91</v>
      </c>
      <c r="R581" s="269" t="s">
        <v>196</v>
      </c>
    </row>
    <row r="582" spans="1:18" ht="37.5" customHeight="1" thickBot="1" x14ac:dyDescent="0.35">
      <c r="A582" s="347"/>
      <c r="B582" s="200" t="str">
        <f>IF($O582="x",'Class Record S2'!$B$37,"")</f>
        <v/>
      </c>
      <c r="C582" s="350" t="str">
        <f>IF($O582="x",'Class Record S2'!$D$37,"")</f>
        <v/>
      </c>
      <c r="D582" s="350"/>
      <c r="E582" s="350"/>
      <c r="F582" s="350"/>
      <c r="G582" s="350"/>
      <c r="H582" s="350"/>
      <c r="I582" s="350"/>
      <c r="J582" s="350"/>
      <c r="K582" s="350"/>
      <c r="L582" s="350"/>
      <c r="M582" s="202"/>
      <c r="O582" s="196" t="str">
        <f>IF(OR(AND('Class Record S2'!$R$85=".",COUNTIF('Class Record S2'!$R$56:$R$85,"\")&lt;5,COUNTIF('Class Record S2'!$R$56:$R$85,".")&lt;=(5-COUNTIF('Class Record S2'!$R$56:$R$85,"\"))),AND('Class Record S2'!$R$85="\",COUNTIF('Class Record S2'!$R$56:$R$85,"\")&lt;=5)),"x","")</f>
        <v/>
      </c>
      <c r="Q582" s="269" t="s">
        <v>92</v>
      </c>
      <c r="R582" s="269" t="s">
        <v>197</v>
      </c>
    </row>
    <row r="583" spans="1:18" ht="16.5" customHeight="1" thickBot="1" x14ac:dyDescent="0.35">
      <c r="A583" s="351" t="s">
        <v>45</v>
      </c>
      <c r="B583" s="352"/>
      <c r="C583" s="352"/>
      <c r="D583" s="352"/>
      <c r="E583" s="352"/>
      <c r="F583" s="352"/>
      <c r="G583" s="352"/>
      <c r="H583" s="352"/>
      <c r="I583" s="352"/>
      <c r="J583" s="352"/>
      <c r="K583" s="353"/>
      <c r="L583" s="354" t="s">
        <v>46</v>
      </c>
      <c r="M583" s="355"/>
      <c r="Q583" s="270"/>
      <c r="R583" s="270"/>
    </row>
    <row r="584" spans="1:18" ht="28.5" customHeight="1" x14ac:dyDescent="0.3">
      <c r="A584" s="356"/>
      <c r="B584" s="357"/>
      <c r="C584" s="357"/>
      <c r="D584" s="357"/>
      <c r="E584" s="357"/>
      <c r="F584" s="357"/>
      <c r="G584" s="357"/>
      <c r="H584" s="357"/>
      <c r="I584" s="357"/>
      <c r="J584" s="357"/>
      <c r="K584" s="358"/>
      <c r="L584" s="365" t="str">
        <f>'Class Record S2'!$R$86</f>
        <v>N</v>
      </c>
      <c r="M584" s="366"/>
      <c r="Q584" s="270"/>
      <c r="R584" s="270"/>
    </row>
    <row r="585" spans="1:18" ht="28.5" customHeight="1" x14ac:dyDescent="0.3">
      <c r="A585" s="359"/>
      <c r="B585" s="360"/>
      <c r="C585" s="360"/>
      <c r="D585" s="360"/>
      <c r="E585" s="360"/>
      <c r="F585" s="360"/>
      <c r="G585" s="360"/>
      <c r="H585" s="360"/>
      <c r="I585" s="360"/>
      <c r="J585" s="360"/>
      <c r="K585" s="361"/>
      <c r="L585" s="367"/>
      <c r="M585" s="368"/>
      <c r="Q585" s="270"/>
      <c r="R585" s="270"/>
    </row>
    <row r="586" spans="1:18" ht="28.5" customHeight="1" thickBot="1" x14ac:dyDescent="0.35">
      <c r="A586" s="362"/>
      <c r="B586" s="363"/>
      <c r="C586" s="363"/>
      <c r="D586" s="363"/>
      <c r="E586" s="363"/>
      <c r="F586" s="363"/>
      <c r="G586" s="363"/>
      <c r="H586" s="363"/>
      <c r="I586" s="363"/>
      <c r="J586" s="363"/>
      <c r="K586" s="364"/>
      <c r="L586" s="369"/>
      <c r="M586" s="370"/>
      <c r="Q586" s="270"/>
      <c r="R586" s="270"/>
    </row>
    <row r="587" spans="1:18" x14ac:dyDescent="0.3">
      <c r="Q587" s="270"/>
      <c r="R587" s="270"/>
    </row>
    <row r="588" spans="1:18" ht="19.5" thickBot="1" x14ac:dyDescent="0.35">
      <c r="Q588" s="270"/>
      <c r="R588" s="270"/>
    </row>
    <row r="589" spans="1:18" ht="23.25" customHeight="1" thickBot="1" x14ac:dyDescent="0.35">
      <c r="A589" s="371" t="str">
        <f>'Class Record S2'!$D$1</f>
        <v>A N OTHER SCHOOL</v>
      </c>
      <c r="B589" s="372"/>
      <c r="C589" s="372"/>
      <c r="D589" s="372"/>
      <c r="E589" s="372"/>
      <c r="F589" s="372"/>
      <c r="G589" s="372"/>
      <c r="H589" s="372"/>
      <c r="I589" s="372"/>
      <c r="J589" s="372"/>
      <c r="K589" s="372"/>
      <c r="L589" s="372"/>
      <c r="M589" s="373"/>
      <c r="Q589" s="270"/>
      <c r="R589" s="270"/>
    </row>
    <row r="590" spans="1:18" ht="15.75" customHeight="1" thickBot="1" x14ac:dyDescent="0.35">
      <c r="A590" s="374" t="s">
        <v>18</v>
      </c>
      <c r="B590" s="375"/>
      <c r="C590" s="375"/>
      <c r="D590" s="376">
        <f>'Class Record S2'!$S$2</f>
        <v>0</v>
      </c>
      <c r="E590" s="376"/>
      <c r="F590" s="376"/>
      <c r="G590" s="377"/>
      <c r="H590" s="380" t="s">
        <v>19</v>
      </c>
      <c r="I590" s="382">
        <f>'Class Record S2'!$E$88</f>
        <v>0</v>
      </c>
      <c r="J590" s="382"/>
      <c r="K590" s="383" t="str">
        <f>'Class Record S2'!$C$2</f>
        <v>CLASS: 2A</v>
      </c>
      <c r="L590" s="383"/>
      <c r="M590" s="384"/>
      <c r="Q590" s="270"/>
      <c r="R590" s="270"/>
    </row>
    <row r="591" spans="1:18" ht="15.75" customHeight="1" thickBot="1" x14ac:dyDescent="0.35">
      <c r="A591" s="351"/>
      <c r="B591" s="352"/>
      <c r="C591" s="352"/>
      <c r="D591" s="378"/>
      <c r="E591" s="378"/>
      <c r="F591" s="378"/>
      <c r="G591" s="379"/>
      <c r="H591" s="380"/>
      <c r="I591" s="382"/>
      <c r="J591" s="382"/>
      <c r="K591" s="383"/>
      <c r="L591" s="383"/>
      <c r="M591" s="384"/>
      <c r="Q591" s="270"/>
      <c r="R591" s="270"/>
    </row>
    <row r="592" spans="1:18" ht="19.5" thickBot="1" x14ac:dyDescent="0.35">
      <c r="A592" s="395" t="s">
        <v>20</v>
      </c>
      <c r="B592" s="396"/>
      <c r="C592" s="396"/>
      <c r="D592" s="396"/>
      <c r="E592" s="396"/>
      <c r="F592" s="397" t="s">
        <v>21</v>
      </c>
      <c r="G592" s="398"/>
      <c r="H592" s="398"/>
      <c r="I592" s="399"/>
      <c r="J592" s="400" t="s">
        <v>22</v>
      </c>
      <c r="K592" s="401"/>
      <c r="L592" s="401"/>
      <c r="M592" s="402"/>
      <c r="Q592" s="270"/>
      <c r="R592" s="270"/>
    </row>
    <row r="593" spans="1:18" ht="16.5" customHeight="1" thickBot="1" x14ac:dyDescent="0.35">
      <c r="A593" s="385" t="s">
        <v>23</v>
      </c>
      <c r="B593" s="386"/>
      <c r="C593" s="387"/>
      <c r="D593" s="388" t="s">
        <v>24</v>
      </c>
      <c r="E593" s="389"/>
      <c r="F593" s="390" t="s">
        <v>25</v>
      </c>
      <c r="G593" s="391"/>
      <c r="H593" s="391" t="s">
        <v>26</v>
      </c>
      <c r="I593" s="392"/>
      <c r="J593" s="390" t="s">
        <v>27</v>
      </c>
      <c r="K593" s="391"/>
      <c r="L593" s="393" t="s">
        <v>28</v>
      </c>
      <c r="M593" s="394"/>
      <c r="Q593" s="270"/>
      <c r="R593" s="270"/>
    </row>
    <row r="594" spans="1:18" ht="31.5" customHeight="1" thickBot="1" x14ac:dyDescent="0.35">
      <c r="A594" s="205"/>
      <c r="B594" s="206" t="s">
        <v>55</v>
      </c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8" t="s">
        <v>44</v>
      </c>
      <c r="Q594" s="403" t="s">
        <v>121</v>
      </c>
      <c r="R594" s="403"/>
    </row>
    <row r="595" spans="1:18" ht="37.5" customHeight="1" x14ac:dyDescent="0.3">
      <c r="A595" s="345" t="str">
        <f>'Class Record S2'!$A$8</f>
        <v>Place Value</v>
      </c>
      <c r="B595" s="194" t="str">
        <f>IF($O595="x",'Class Record S2'!$B$8,"")</f>
        <v/>
      </c>
      <c r="C595" s="348" t="str">
        <f>IF($O595="x",'Class Record S2'!$D$8,"")</f>
        <v/>
      </c>
      <c r="D595" s="348"/>
      <c r="E595" s="348"/>
      <c r="F595" s="348"/>
      <c r="G595" s="348"/>
      <c r="H595" s="348"/>
      <c r="I595" s="348"/>
      <c r="J595" s="348"/>
      <c r="K595" s="348"/>
      <c r="L595" s="348"/>
      <c r="M595" s="195"/>
      <c r="O595" s="196" t="str">
        <f>IF(OR(AND('Class Record S2'!$S$56=".",COUNTIF('Class Record S2'!$S$56:$S$85,"\")&lt;5,COUNTIF('Class Record S2'!$S$56:$S$56,".")&lt;=(5-COUNTIF('Class Record S2'!$S$56:$S$85,"\"))),AND('Class Record S2'!$S$56="\",COUNTIF('Class Record S2'!$S$56:$S$56,"\")&lt;=5)),"x","")</f>
        <v/>
      </c>
      <c r="Q595" s="269" t="s">
        <v>63</v>
      </c>
      <c r="R595" s="269" t="s">
        <v>93</v>
      </c>
    </row>
    <row r="596" spans="1:18" ht="37.5" customHeight="1" x14ac:dyDescent="0.3">
      <c r="A596" s="346"/>
      <c r="B596" s="198" t="str">
        <f>IF($O596="x",'Class Record S2'!$B$9,"")</f>
        <v/>
      </c>
      <c r="C596" s="349" t="str">
        <f>IF($O596="x",'Class Record S2'!$D$9,"")</f>
        <v/>
      </c>
      <c r="D596" s="349"/>
      <c r="E596" s="349"/>
      <c r="F596" s="349"/>
      <c r="G596" s="349"/>
      <c r="H596" s="349"/>
      <c r="I596" s="349"/>
      <c r="J596" s="349"/>
      <c r="K596" s="349"/>
      <c r="L596" s="349"/>
      <c r="M596" s="199"/>
      <c r="O596" s="196" t="str">
        <f>IF(OR(AND('Class Record S2'!$S$57=".",COUNTIF('Class Record S2'!$S$56:$S$85,"\")&lt;5,COUNTIF('Class Record S2'!$S$56:$S$57,".")&lt;=(5-COUNTIF('Class Record S2'!$S$56:$S$85,"\"))),AND('Class Record S2'!$S$57="\",COUNTIF('Class Record S2'!$S$56:$S$57,"\")&lt;=5)),"x","")</f>
        <v/>
      </c>
      <c r="Q596" s="269" t="s">
        <v>64</v>
      </c>
      <c r="R596" s="269" t="s">
        <v>179</v>
      </c>
    </row>
    <row r="597" spans="1:18" ht="37.5" customHeight="1" x14ac:dyDescent="0.3">
      <c r="A597" s="346"/>
      <c r="B597" s="198" t="str">
        <f>IF($O597="x",'Class Record S2'!$B$10,"")</f>
        <v/>
      </c>
      <c r="C597" s="349" t="str">
        <f>IF($O597="x",'Class Record S2'!$D$10,"")</f>
        <v/>
      </c>
      <c r="D597" s="349"/>
      <c r="E597" s="349"/>
      <c r="F597" s="349"/>
      <c r="G597" s="349"/>
      <c r="H597" s="349"/>
      <c r="I597" s="349"/>
      <c r="J597" s="349"/>
      <c r="K597" s="349"/>
      <c r="L597" s="349"/>
      <c r="M597" s="199"/>
      <c r="O597" s="196" t="str">
        <f>IF(OR(AND('Class Record S2'!$S$58=".",COUNTIF('Class Record S2'!$S$56:$S$85,"\")&lt;5,COUNTIF('Class Record S2'!$S$56:$S$58,".")&lt;=(5-COUNTIF('Class Record S2'!$S$56:$S$85,"\"))),AND('Class Record S2'!$S$58="\",COUNTIF('Class Record S2'!$S$56:$S$58,"\")&lt;=5)),"x","")</f>
        <v/>
      </c>
      <c r="Q597" s="269" t="s">
        <v>65</v>
      </c>
      <c r="R597" s="269" t="s">
        <v>180</v>
      </c>
    </row>
    <row r="598" spans="1:18" ht="37.5" customHeight="1" x14ac:dyDescent="0.3">
      <c r="A598" s="346"/>
      <c r="B598" s="198" t="str">
        <f>IF($O598="x",'Class Record S2'!$B$11,"")</f>
        <v/>
      </c>
      <c r="C598" s="349" t="str">
        <f>IF($O598="x",'Class Record S2'!$D$11,"")</f>
        <v/>
      </c>
      <c r="D598" s="349"/>
      <c r="E598" s="349"/>
      <c r="F598" s="349"/>
      <c r="G598" s="349"/>
      <c r="H598" s="349"/>
      <c r="I598" s="349"/>
      <c r="J598" s="349"/>
      <c r="K598" s="349"/>
      <c r="L598" s="349"/>
      <c r="M598" s="199"/>
      <c r="O598" s="196" t="str">
        <f>IF(OR(AND('Class Record S2'!$S$59=".",COUNTIF('Class Record S2'!$S$56:$S$85,"\")&lt;5,COUNTIF('Class Record S2'!$S$56:$S$59,".")&lt;=(5-COUNTIF('Class Record S2'!$S$56:$S$85,"\"))),AND('Class Record S2'!$S$59="\",COUNTIF('Class Record S2'!$S$56:$S$59,"\")&lt;=5)),"x","")</f>
        <v/>
      </c>
      <c r="Q598" s="269" t="s">
        <v>66</v>
      </c>
      <c r="R598" s="269" t="s">
        <v>181</v>
      </c>
    </row>
    <row r="599" spans="1:18" ht="37.5" customHeight="1" thickBot="1" x14ac:dyDescent="0.35">
      <c r="A599" s="347"/>
      <c r="B599" s="200" t="str">
        <f>IF($O599="x",'Class Record S2'!$B$12,"")</f>
        <v/>
      </c>
      <c r="C599" s="350" t="str">
        <f>IF($O599="x",'Class Record S2'!$D$12,"")</f>
        <v/>
      </c>
      <c r="D599" s="350"/>
      <c r="E599" s="350"/>
      <c r="F599" s="350"/>
      <c r="G599" s="350"/>
      <c r="H599" s="350"/>
      <c r="I599" s="350"/>
      <c r="J599" s="350"/>
      <c r="K599" s="350"/>
      <c r="L599" s="350"/>
      <c r="M599" s="201"/>
      <c r="O599" s="196" t="str">
        <f>IF(OR(AND('Class Record S2'!$S$60=".",COUNTIF('Class Record S2'!$S$56:$S$85,"\")&lt;5,COUNTIF('Class Record S2'!$S$56:$S$60,".")&lt;=(5-COUNTIF('Class Record S2'!$S$56:$S$85,"\"))),AND('Class Record S2'!$S$60="\",COUNTIF('Class Record S2'!$S$56:$S$60,"\")&lt;=5)),"x","")</f>
        <v/>
      </c>
      <c r="Q599" s="269" t="s">
        <v>67</v>
      </c>
      <c r="R599" s="269" t="s">
        <v>182</v>
      </c>
    </row>
    <row r="600" spans="1:18" ht="37.5" customHeight="1" x14ac:dyDescent="0.3">
      <c r="A600" s="345" t="str">
        <f>'Class Record S2'!$A$13</f>
        <v>Add/Sub</v>
      </c>
      <c r="B600" s="194" t="str">
        <f>IF($O600="x",'Class Record S2'!$B$13,"")</f>
        <v/>
      </c>
      <c r="C600" s="348" t="str">
        <f>IF($O600="x",'Class Record S2'!$D$13,"")</f>
        <v/>
      </c>
      <c r="D600" s="348"/>
      <c r="E600" s="348"/>
      <c r="F600" s="348"/>
      <c r="G600" s="348"/>
      <c r="H600" s="348"/>
      <c r="I600" s="348"/>
      <c r="J600" s="348"/>
      <c r="K600" s="348"/>
      <c r="L600" s="348"/>
      <c r="M600" s="195"/>
      <c r="O600" s="196" t="str">
        <f>IF(OR(AND('Class Record S2'!$S$61=".",COUNTIF('Class Record S2'!$S$56:$S$85,"\")&lt;5,COUNTIF('Class Record S2'!$S$56:$S$61,".")&lt;=(5-COUNTIF('Class Record S2'!$S$56:$S$85,"\"))),AND('Class Record S2'!$S$61="\",COUNTIF('Class Record S2'!$S$56:$S$61,"\")&lt;=5)),"x","")</f>
        <v/>
      </c>
      <c r="Q600" s="269" t="s">
        <v>68</v>
      </c>
      <c r="R600" s="269" t="s">
        <v>94</v>
      </c>
    </row>
    <row r="601" spans="1:18" ht="37.5" customHeight="1" x14ac:dyDescent="0.3">
      <c r="A601" s="346"/>
      <c r="B601" s="198" t="str">
        <f>IF($O601="x",'Class Record S2'!$B$14,"")</f>
        <v/>
      </c>
      <c r="C601" s="349" t="str">
        <f>IF($O601="x",'Class Record S2'!$D$14,"")</f>
        <v/>
      </c>
      <c r="D601" s="349"/>
      <c r="E601" s="349"/>
      <c r="F601" s="349"/>
      <c r="G601" s="349"/>
      <c r="H601" s="349"/>
      <c r="I601" s="349"/>
      <c r="J601" s="349"/>
      <c r="K601" s="349"/>
      <c r="L601" s="349"/>
      <c r="M601" s="199"/>
      <c r="O601" s="196" t="str">
        <f>IF(OR(AND('Class Record S2'!$S$62=".",COUNTIF('Class Record S2'!$S$56:$S$85,"\")&lt;5,COUNTIF('Class Record S2'!$S$56:$S$62,".")&lt;=(5-COUNTIF('Class Record S2'!$S$56:$S$85,"\"))),AND('Class Record S2'!$S$62="\",COUNTIF('Class Record S2'!$S$56:$S$62,"\")&lt;=5)),"x","")</f>
        <v/>
      </c>
      <c r="Q601" s="269" t="s">
        <v>69</v>
      </c>
      <c r="R601" s="269" t="s">
        <v>95</v>
      </c>
    </row>
    <row r="602" spans="1:18" ht="37.5" customHeight="1" x14ac:dyDescent="0.3">
      <c r="A602" s="346"/>
      <c r="B602" s="198" t="str">
        <f>IF($O602="x",'Class Record S2'!$B$15,"")</f>
        <v/>
      </c>
      <c r="C602" s="349" t="str">
        <f>IF($O602="x",'Class Record S2'!$D$15,"")</f>
        <v/>
      </c>
      <c r="D602" s="349"/>
      <c r="E602" s="349"/>
      <c r="F602" s="349"/>
      <c r="G602" s="349"/>
      <c r="H602" s="349"/>
      <c r="I602" s="349"/>
      <c r="J602" s="349"/>
      <c r="K602" s="349"/>
      <c r="L602" s="349"/>
      <c r="M602" s="199"/>
      <c r="O602" s="196" t="str">
        <f>IF(OR(AND('Class Record S2'!$S$63=".",COUNTIF('Class Record S2'!$S$56:$S$85,"\")&lt;5,COUNTIF('Class Record S2'!$S$56:$S$63,".")&lt;=(5-COUNTIF('Class Record S2'!$S$56:$S$85,"\"))),AND('Class Record S2'!$S$63="\",COUNTIF('Class Record S2'!$S$56:$S$63,"\")&lt;=5)),"x","")</f>
        <v/>
      </c>
      <c r="Q602" s="269" t="s">
        <v>70</v>
      </c>
      <c r="R602" s="269" t="s">
        <v>96</v>
      </c>
    </row>
    <row r="603" spans="1:18" ht="37.5" customHeight="1" x14ac:dyDescent="0.3">
      <c r="A603" s="346"/>
      <c r="B603" s="198" t="str">
        <f>IF($O603="x",'Class Record S2'!$B$16,"")</f>
        <v/>
      </c>
      <c r="C603" s="349" t="str">
        <f>IF($O603="x",'Class Record S2'!$D$16,"")</f>
        <v/>
      </c>
      <c r="D603" s="349"/>
      <c r="E603" s="349"/>
      <c r="F603" s="349"/>
      <c r="G603" s="349"/>
      <c r="H603" s="349"/>
      <c r="I603" s="349"/>
      <c r="J603" s="349"/>
      <c r="K603" s="349"/>
      <c r="L603" s="349"/>
      <c r="M603" s="199"/>
      <c r="O603" s="196" t="str">
        <f>IF(OR(AND('Class Record S2'!$S$64=".",COUNTIF('Class Record S2'!$S$56:$S$85,"\")&lt;5,COUNTIF('Class Record S2'!$S$56:$S$64,".")&lt;=(5-COUNTIF('Class Record S2'!$S$56:$S$85,"\"))),AND('Class Record S2'!$S$64="\",COUNTIF('Class Record S2'!$S$56:$S$64,"\")&lt;=5)),"x","")</f>
        <v/>
      </c>
      <c r="Q603" s="269" t="s">
        <v>71</v>
      </c>
      <c r="R603" s="269" t="s">
        <v>97</v>
      </c>
    </row>
    <row r="604" spans="1:18" ht="37.5" customHeight="1" thickBot="1" x14ac:dyDescent="0.35">
      <c r="A604" s="347"/>
      <c r="B604" s="200" t="str">
        <f>IF($O604="x",'Class Record S2'!$B$17,"")</f>
        <v/>
      </c>
      <c r="C604" s="350" t="str">
        <f>IF($O604="x",'Class Record S2'!$D$17,"")</f>
        <v/>
      </c>
      <c r="D604" s="350"/>
      <c r="E604" s="350"/>
      <c r="F604" s="350"/>
      <c r="G604" s="350"/>
      <c r="H604" s="350"/>
      <c r="I604" s="350"/>
      <c r="J604" s="350"/>
      <c r="K604" s="350"/>
      <c r="L604" s="350"/>
      <c r="M604" s="202"/>
      <c r="O604" s="196" t="str">
        <f>IF(OR(AND('Class Record S2'!$S$65=".",COUNTIF('Class Record S2'!$S$56:$S$85,"\")&lt;5,COUNTIF('Class Record S2'!$S$56:$S$65,".")&lt;=(5-COUNTIF('Class Record S2'!$S$56:$S$85,"\"))),AND('Class Record S2'!$S$65="\",COUNTIF('Class Record S2'!$S$56:$S$65,"\")&lt;=5)),"x","")</f>
        <v/>
      </c>
      <c r="Q604" s="269" t="s">
        <v>72</v>
      </c>
      <c r="R604" s="269" t="s">
        <v>183</v>
      </c>
    </row>
    <row r="605" spans="1:18" ht="37.5" customHeight="1" x14ac:dyDescent="0.3">
      <c r="A605" s="345" t="str">
        <f>'Class Record S2'!$A$18</f>
        <v>Multi/Div</v>
      </c>
      <c r="B605" s="194" t="str">
        <f>IF($O605="x",'Class Record S2'!$B$18,"")</f>
        <v/>
      </c>
      <c r="C605" s="348" t="str">
        <f>IF($O605="x",'Class Record S2'!$D$18,"")</f>
        <v/>
      </c>
      <c r="D605" s="348"/>
      <c r="E605" s="348"/>
      <c r="F605" s="348"/>
      <c r="G605" s="348"/>
      <c r="H605" s="348"/>
      <c r="I605" s="348"/>
      <c r="J605" s="348"/>
      <c r="K605" s="348"/>
      <c r="L605" s="348"/>
      <c r="M605" s="203"/>
      <c r="O605" s="196" t="str">
        <f>IF(OR(AND('Class Record S2'!$S$66=".",COUNTIF('Class Record S2'!$S$56:$S$85,"\")&lt;5,COUNTIF('Class Record S2'!$S$56:$S$66,".")&lt;=(5-COUNTIF('Class Record S2'!$S$56:$S$85,"\"))),AND('Class Record S2'!$S$66="\",COUNTIF('Class Record S2'!$S$56:$S$66,"\")&lt;=5)),"x","")</f>
        <v/>
      </c>
      <c r="Q605" s="269" t="s">
        <v>73</v>
      </c>
      <c r="R605" s="269" t="s">
        <v>98</v>
      </c>
    </row>
    <row r="606" spans="1:18" ht="37.5" customHeight="1" x14ac:dyDescent="0.3">
      <c r="A606" s="346"/>
      <c r="B606" s="198" t="str">
        <f>IF($O606="x",'Class Record S2'!$B$19,"")</f>
        <v/>
      </c>
      <c r="C606" s="349" t="str">
        <f>IF($O606="x",'Class Record S2'!$D$19,"")</f>
        <v/>
      </c>
      <c r="D606" s="349"/>
      <c r="E606" s="349"/>
      <c r="F606" s="349"/>
      <c r="G606" s="349"/>
      <c r="H606" s="349"/>
      <c r="I606" s="349"/>
      <c r="J606" s="349"/>
      <c r="K606" s="349"/>
      <c r="L606" s="349"/>
      <c r="M606" s="204"/>
      <c r="O606" s="196" t="str">
        <f>IF(OR(AND('Class Record S2'!$S$67=".",COUNTIF('Class Record S2'!$S$56:$S$85,"\")&lt;5,COUNTIF('Class Record S2'!$S$56:$S$67,".")&lt;=(5-COUNTIF('Class Record S2'!$S$56:$S$85,"\"))),AND('Class Record S2'!$S$67="\",COUNTIF('Class Record S2'!$S$56:$S$67,"\")&lt;=5)),"x","")</f>
        <v/>
      </c>
      <c r="Q606" s="269" t="s">
        <v>74</v>
      </c>
      <c r="R606" s="269" t="s">
        <v>99</v>
      </c>
    </row>
    <row r="607" spans="1:18" ht="37.5" customHeight="1" x14ac:dyDescent="0.3">
      <c r="A607" s="346"/>
      <c r="B607" s="198" t="str">
        <f>IF($O607="x",'Class Record S2'!$B$20,"")</f>
        <v/>
      </c>
      <c r="C607" s="349" t="str">
        <f>IF($O607="x",'Class Record S2'!$D$20,"")</f>
        <v/>
      </c>
      <c r="D607" s="349"/>
      <c r="E607" s="349"/>
      <c r="F607" s="349"/>
      <c r="G607" s="349"/>
      <c r="H607" s="349"/>
      <c r="I607" s="349"/>
      <c r="J607" s="349"/>
      <c r="K607" s="349"/>
      <c r="L607" s="349"/>
      <c r="M607" s="204"/>
      <c r="O607" s="196" t="str">
        <f>IF(OR(AND('Class Record S2'!$S$68=".",COUNTIF('Class Record S2'!$S$56:$S$85,"\")&lt;5,COUNTIF('Class Record S2'!$S$56:$S$68,".")&lt;=(5-COUNTIF('Class Record S2'!$S$56:$S$85,"\"))),AND('Class Record S2'!$S$68="\",COUNTIF('Class Record S2'!$S$56:$S$68,"\")&lt;=5)),"x","")</f>
        <v/>
      </c>
      <c r="Q607" s="269" t="s">
        <v>75</v>
      </c>
      <c r="R607" s="269" t="s">
        <v>100</v>
      </c>
    </row>
    <row r="608" spans="1:18" ht="37.5" customHeight="1" thickBot="1" x14ac:dyDescent="0.35">
      <c r="A608" s="347"/>
      <c r="B608" s="200" t="str">
        <f>IF($O608="x",'Class Record S2'!$B$21,"")</f>
        <v/>
      </c>
      <c r="C608" s="350" t="str">
        <f>IF($O608="x",'Class Record S2'!$D$21,"")</f>
        <v/>
      </c>
      <c r="D608" s="350"/>
      <c r="E608" s="350"/>
      <c r="F608" s="350"/>
      <c r="G608" s="350"/>
      <c r="H608" s="350"/>
      <c r="I608" s="350"/>
      <c r="J608" s="350"/>
      <c r="K608" s="350"/>
      <c r="L608" s="350"/>
      <c r="M608" s="202"/>
      <c r="O608" s="196" t="str">
        <f>IF(OR(AND('Class Record S2'!$S$69=".",COUNTIF('Class Record S2'!$S$56:$S$85,"\")&lt;5,COUNTIF('Class Record S2'!$S$56:$S$69,".")&lt;=(5-COUNTIF('Class Record S2'!$S$56:$S$85,"\"))),AND('Class Record S2'!$S$69="\",COUNTIF('Class Record S2'!$S$56:$S$69,"\")&lt;=5)),"x","")</f>
        <v/>
      </c>
      <c r="Q608" s="269" t="s">
        <v>76</v>
      </c>
      <c r="R608" s="269" t="s">
        <v>101</v>
      </c>
    </row>
    <row r="609" spans="1:18" ht="37.5" customHeight="1" x14ac:dyDescent="0.3">
      <c r="A609" s="345" t="str">
        <f>'Class Record S2'!$A$22</f>
        <v>Frac</v>
      </c>
      <c r="B609" s="194" t="str">
        <f>IF($O609="x",'Class Record S2'!$B$22,"")</f>
        <v/>
      </c>
      <c r="C609" s="348" t="str">
        <f>IF($O609="x",'Class Record S2'!$D$22,"")</f>
        <v/>
      </c>
      <c r="D609" s="348"/>
      <c r="E609" s="348"/>
      <c r="F609" s="348"/>
      <c r="G609" s="348"/>
      <c r="H609" s="348"/>
      <c r="I609" s="348"/>
      <c r="J609" s="348"/>
      <c r="K609" s="348"/>
      <c r="L609" s="348"/>
      <c r="M609" s="203"/>
      <c r="O609" s="196" t="str">
        <f>IF(OR(AND('Class Record S2'!$S$70=".",COUNTIF('Class Record S2'!$S$56:$S$85,"\")&lt;5,COUNTIF('Class Record S2'!$S$56:$S$70,".")&lt;=(5-COUNTIF('Class Record S2'!$S$56:$S$85,"\"))),AND('Class Record S2'!$S$70="\",COUNTIF('Class Record S2'!$S$56:$S$70,"\")&lt;=5)),"x","")</f>
        <v/>
      </c>
      <c r="Q609" s="269" t="s">
        <v>77</v>
      </c>
      <c r="R609" s="269" t="s">
        <v>184</v>
      </c>
    </row>
    <row r="610" spans="1:18" ht="37.5" customHeight="1" thickBot="1" x14ac:dyDescent="0.35">
      <c r="A610" s="347"/>
      <c r="B610" s="200" t="str">
        <f>IF($O610="x",'Class Record S2'!$B$23,"")</f>
        <v/>
      </c>
      <c r="C610" s="350" t="str">
        <f>IF($O610="x",'Class Record S2'!$D$23,"")</f>
        <v/>
      </c>
      <c r="D610" s="350"/>
      <c r="E610" s="350"/>
      <c r="F610" s="350"/>
      <c r="G610" s="350"/>
      <c r="H610" s="350"/>
      <c r="I610" s="350"/>
      <c r="J610" s="350"/>
      <c r="K610" s="350"/>
      <c r="L610" s="350"/>
      <c r="M610" s="202"/>
      <c r="O610" s="196" t="str">
        <f>IF(OR(AND('Class Record S2'!$S$71=".",COUNTIF('Class Record S2'!$S$56:$S$85,"\")&lt;5,COUNTIF('Class Record S2'!$S$56:$S$71,".")&lt;=(5-COUNTIF('Class Record S2'!$S$56:$S$85,"\"))),AND('Class Record S2'!$S$71="\",COUNTIF('Class Record S2'!$S$56:$S$71,"\")&lt;=5)),"x","")</f>
        <v/>
      </c>
      <c r="Q610" s="269" t="s">
        <v>78</v>
      </c>
      <c r="R610" s="269" t="s">
        <v>185</v>
      </c>
    </row>
    <row r="611" spans="1:18" ht="37.5" customHeight="1" x14ac:dyDescent="0.3">
      <c r="A611" s="345" t="str">
        <f>'Class Record S2'!$A$24</f>
        <v>Measure</v>
      </c>
      <c r="B611" s="194" t="str">
        <f>IF($O611="x",'Class Record S2'!$B$24,"")</f>
        <v/>
      </c>
      <c r="C611" s="348" t="str">
        <f>IF($O611="x",'Class Record S2'!$D$24,"")</f>
        <v/>
      </c>
      <c r="D611" s="348"/>
      <c r="E611" s="348"/>
      <c r="F611" s="348"/>
      <c r="G611" s="348"/>
      <c r="H611" s="348"/>
      <c r="I611" s="348"/>
      <c r="J611" s="348"/>
      <c r="K611" s="348"/>
      <c r="L611" s="348"/>
      <c r="M611" s="203"/>
      <c r="O611" s="196" t="str">
        <f>IF(OR(AND('Class Record S2'!$S$72=".",COUNTIF('Class Record S2'!$S$56:$S$85,"\")&lt;5,COUNTIF('Class Record S2'!$S$56:$S$72,".")&lt;=(5-COUNTIF('Class Record S2'!$S$56:$S$85,"\"))),AND('Class Record S2'!$S$72="\",COUNTIF('Class Record S2'!$S$56:$S$72,"\")&lt;=5)),"x","")</f>
        <v/>
      </c>
      <c r="Q611" s="269" t="s">
        <v>79</v>
      </c>
      <c r="R611" s="269" t="s">
        <v>186</v>
      </c>
    </row>
    <row r="612" spans="1:18" ht="37.5" customHeight="1" x14ac:dyDescent="0.3">
      <c r="A612" s="346"/>
      <c r="B612" s="198" t="str">
        <f>IF($O612="x",'Class Record S2'!$B$25,"")</f>
        <v/>
      </c>
      <c r="C612" s="349" t="str">
        <f>IF($O612="x",'Class Record S2'!$D$25,"")</f>
        <v/>
      </c>
      <c r="D612" s="349"/>
      <c r="E612" s="349"/>
      <c r="F612" s="349"/>
      <c r="G612" s="349"/>
      <c r="H612" s="349"/>
      <c r="I612" s="349"/>
      <c r="J612" s="349"/>
      <c r="K612" s="349"/>
      <c r="L612" s="349"/>
      <c r="M612" s="204"/>
      <c r="O612" s="196" t="str">
        <f>IF(OR(AND('Class Record S2'!$S$73=".",COUNTIF('Class Record S2'!$S$56:$S$85,"\")&lt;5,COUNTIF('Class Record S2'!$S$56:$S$73,".")&lt;=(5-COUNTIF('Class Record S2'!$S$56:$S$85,"\"))),AND('Class Record S2'!$S$73="\",COUNTIF('Class Record S2'!$S$56:$S$73,"\")&lt;=5)),"x","")</f>
        <v/>
      </c>
      <c r="Q612" s="269" t="s">
        <v>80</v>
      </c>
      <c r="R612" s="269" t="s">
        <v>187</v>
      </c>
    </row>
    <row r="613" spans="1:18" ht="37.5" customHeight="1" x14ac:dyDescent="0.3">
      <c r="A613" s="346"/>
      <c r="B613" s="198" t="str">
        <f>IF($O613="x",'Class Record S2'!$B$26,"")</f>
        <v/>
      </c>
      <c r="C613" s="349" t="str">
        <f>IF($O613="x",'Class Record S2'!$D$26,"")</f>
        <v/>
      </c>
      <c r="D613" s="349"/>
      <c r="E613" s="349"/>
      <c r="F613" s="349"/>
      <c r="G613" s="349"/>
      <c r="H613" s="349"/>
      <c r="I613" s="349"/>
      <c r="J613" s="349"/>
      <c r="K613" s="349"/>
      <c r="L613" s="349"/>
      <c r="M613" s="204"/>
      <c r="O613" s="196" t="str">
        <f>IF(OR(AND('Class Record S2'!$S$74=".",COUNTIF('Class Record S2'!$S$56:$S$85,"\")&lt;5,COUNTIF('Class Record S2'!$S$56:$S$74,".")&lt;=(5-COUNTIF('Class Record S2'!$S$56:$S$85,"\"))),AND('Class Record S2'!$S$74="\",COUNTIF('Class Record S2'!$S$56:$S$74,"\")&lt;=5)),"x","")</f>
        <v/>
      </c>
      <c r="Q613" s="269" t="s">
        <v>81</v>
      </c>
      <c r="R613" s="269" t="s">
        <v>188</v>
      </c>
    </row>
    <row r="614" spans="1:18" ht="37.5" customHeight="1" x14ac:dyDescent="0.3">
      <c r="A614" s="346"/>
      <c r="B614" s="198" t="str">
        <f>IF($O614="x",'Class Record S2'!$B$27,"")</f>
        <v/>
      </c>
      <c r="C614" s="349" t="str">
        <f>IF($O614="x",'Class Record S2'!$D$27,"")</f>
        <v/>
      </c>
      <c r="D614" s="349"/>
      <c r="E614" s="349"/>
      <c r="F614" s="349"/>
      <c r="G614" s="349"/>
      <c r="H614" s="349"/>
      <c r="I614" s="349"/>
      <c r="J614" s="349"/>
      <c r="K614" s="349"/>
      <c r="L614" s="349"/>
      <c r="M614" s="204"/>
      <c r="O614" s="196" t="str">
        <f>IF(OR(AND('Class Record S2'!$S$75=".",COUNTIF('Class Record S2'!$S$56:$S$85,"\")&lt;5,COUNTIF('Class Record S2'!$S$56:$S$75,".")&lt;=(5-COUNTIF('Class Record S2'!$S$56:$S$85,"\"))),AND('Class Record S2'!$S$75="\",COUNTIF('Class Record S2'!$S$56:$S$75,"\")&lt;=5)),"x","")</f>
        <v/>
      </c>
      <c r="Q614" s="269" t="s">
        <v>82</v>
      </c>
      <c r="R614" s="269" t="s">
        <v>189</v>
      </c>
    </row>
    <row r="615" spans="1:18" ht="37.5" customHeight="1" x14ac:dyDescent="0.3">
      <c r="A615" s="346"/>
      <c r="B615" s="198" t="str">
        <f>IF($O615="x",'Class Record S2'!$B$28,"")</f>
        <v/>
      </c>
      <c r="C615" s="349" t="str">
        <f>IF($O615="x",'Class Record S2'!$D$28,"")</f>
        <v/>
      </c>
      <c r="D615" s="349"/>
      <c r="E615" s="349"/>
      <c r="F615" s="349"/>
      <c r="G615" s="349"/>
      <c r="H615" s="349"/>
      <c r="I615" s="349"/>
      <c r="J615" s="349"/>
      <c r="K615" s="349"/>
      <c r="L615" s="349"/>
      <c r="M615" s="204"/>
      <c r="O615" s="196" t="str">
        <f>IF(OR(AND('Class Record S2'!$S$76=".",COUNTIF('Class Record S2'!$S$56:$S$85,"\")&lt;5,COUNTIF('Class Record S2'!$S$56:$S$76,".")&lt;=(5-COUNTIF('Class Record S2'!$S$56:$S$85,"\"))),AND('Class Record S2'!$S$76="\",COUNTIF('Class Record S2'!$S$56:$S$76,"\")&lt;=5)),"x","")</f>
        <v/>
      </c>
      <c r="Q615" s="269" t="s">
        <v>83</v>
      </c>
      <c r="R615" s="269" t="s">
        <v>102</v>
      </c>
    </row>
    <row r="616" spans="1:18" ht="37.5" customHeight="1" thickBot="1" x14ac:dyDescent="0.35">
      <c r="A616" s="347"/>
      <c r="B616" s="200" t="str">
        <f>IF($O616="x",'Class Record S2'!$B$29,"")</f>
        <v/>
      </c>
      <c r="C616" s="350" t="str">
        <f>IF($O616="x",'Class Record S2'!$D$29,"")</f>
        <v/>
      </c>
      <c r="D616" s="350"/>
      <c r="E616" s="350"/>
      <c r="F616" s="350"/>
      <c r="G616" s="350"/>
      <c r="H616" s="350"/>
      <c r="I616" s="350"/>
      <c r="J616" s="350"/>
      <c r="K616" s="350"/>
      <c r="L616" s="350"/>
      <c r="M616" s="202"/>
      <c r="O616" s="196" t="str">
        <f>IF(OR(AND('Class Record S2'!$S$77=".",COUNTIF('Class Record S2'!$S$56:$S$85,"\")&lt;5,COUNTIF('Class Record S2'!$S$56:$S$77,".")&lt;=(5-COUNTIF('Class Record S2'!$S$56:$S$85,"\"))),AND('Class Record S2'!$S$77="\",COUNTIF('Class Record S2'!$S$56:$S$77,"\")&lt;=5)),"x","")</f>
        <v/>
      </c>
      <c r="Q616" s="269" t="s">
        <v>84</v>
      </c>
      <c r="R616" s="269" t="s">
        <v>190</v>
      </c>
    </row>
    <row r="617" spans="1:18" ht="37.5" customHeight="1" x14ac:dyDescent="0.3">
      <c r="A617" s="345" t="str">
        <f>'Class Record S2'!$A$30</f>
        <v>Geometry</v>
      </c>
      <c r="B617" s="194" t="str">
        <f>IF($O617="x",'Class Record S2'!$B$30,"")</f>
        <v/>
      </c>
      <c r="C617" s="348" t="str">
        <f>IF($O617="x",'Class Record S2'!$D$30,"")</f>
        <v/>
      </c>
      <c r="D617" s="348"/>
      <c r="E617" s="348"/>
      <c r="F617" s="348"/>
      <c r="G617" s="348"/>
      <c r="H617" s="348"/>
      <c r="I617" s="348"/>
      <c r="J617" s="348"/>
      <c r="K617" s="348"/>
      <c r="L617" s="348"/>
      <c r="M617" s="203"/>
      <c r="O617" s="196" t="str">
        <f>IF(OR(AND('Class Record S2'!$S$78=".",COUNTIF('Class Record S2'!$S$56:$S$85,"\")&lt;5,COUNTIF('Class Record S2'!$S$56:$S$78,".")&lt;=(5-COUNTIF('Class Record S2'!$S$56:$S$85,"\"))),AND('Class Record S2'!$S$78="\",COUNTIF('Class Record S2'!$S$56:$S$78,"\")&lt;=5)),"x","")</f>
        <v/>
      </c>
      <c r="Q617" s="269" t="s">
        <v>85</v>
      </c>
      <c r="R617" s="269" t="s">
        <v>191</v>
      </c>
    </row>
    <row r="618" spans="1:18" ht="37.5" customHeight="1" x14ac:dyDescent="0.3">
      <c r="A618" s="346"/>
      <c r="B618" s="198" t="str">
        <f>IF($O618="x",'Class Record S2'!$B$31,"")</f>
        <v/>
      </c>
      <c r="C618" s="349" t="str">
        <f>IF($O618="x",'Class Record S2'!$D$31,"")</f>
        <v/>
      </c>
      <c r="D618" s="349"/>
      <c r="E618" s="349"/>
      <c r="F618" s="349"/>
      <c r="G618" s="349"/>
      <c r="H618" s="349"/>
      <c r="I618" s="349"/>
      <c r="J618" s="349"/>
      <c r="K618" s="349"/>
      <c r="L618" s="349"/>
      <c r="M618" s="204"/>
      <c r="O618" s="196" t="str">
        <f>IF(OR(AND('Class Record S2'!$S$79=".",COUNTIF('Class Record S2'!$S$56:$S$85,"\")&lt;5,COUNTIF('Class Record S2'!$S$56:$S$79,".")&lt;=(5-COUNTIF('Class Record S2'!$S$56:$S$85,"\"))),AND('Class Record S2'!$S$79="\",COUNTIF('Class Record S2'!$S$56:$S$79,"\")&lt;=5)),"x","")</f>
        <v/>
      </c>
      <c r="Q618" s="269" t="s">
        <v>86</v>
      </c>
      <c r="R618" s="269" t="s">
        <v>192</v>
      </c>
    </row>
    <row r="619" spans="1:18" ht="37.5" customHeight="1" x14ac:dyDescent="0.3">
      <c r="A619" s="346"/>
      <c r="B619" s="198" t="str">
        <f>IF($O619="x",'Class Record S2'!$B$32,"")</f>
        <v/>
      </c>
      <c r="C619" s="349" t="str">
        <f>IF($O619="x",'Class Record S2'!$D$32,"")</f>
        <v/>
      </c>
      <c r="D619" s="349"/>
      <c r="E619" s="349"/>
      <c r="F619" s="349"/>
      <c r="G619" s="349"/>
      <c r="H619" s="349"/>
      <c r="I619" s="349"/>
      <c r="J619" s="349"/>
      <c r="K619" s="349"/>
      <c r="L619" s="349"/>
      <c r="M619" s="204"/>
      <c r="O619" s="196" t="str">
        <f>IF(OR(AND('Class Record S2'!$S$80=".",COUNTIF('Class Record S2'!$S$56:$S$85,"\")&lt;5,COUNTIF('Class Record S2'!$S$56:$S$80,".")&lt;=(5-COUNTIF('Class Record S2'!$S$56:$S$85,"\"))),AND('Class Record S2'!$S$80="\",COUNTIF('Class Record S2'!$S$56:$S$80,"\")&lt;=5)),"x","")</f>
        <v/>
      </c>
      <c r="Q619" s="269" t="s">
        <v>87</v>
      </c>
      <c r="R619" s="269" t="s">
        <v>193</v>
      </c>
    </row>
    <row r="620" spans="1:18" ht="37.5" customHeight="1" x14ac:dyDescent="0.3">
      <c r="A620" s="346"/>
      <c r="B620" s="198" t="str">
        <f>IF($O620="x",'Class Record S2'!$B$33,"")</f>
        <v/>
      </c>
      <c r="C620" s="349" t="str">
        <f>IF($O620="x",'Class Record S2'!$D$33,"")</f>
        <v/>
      </c>
      <c r="D620" s="349"/>
      <c r="E620" s="349"/>
      <c r="F620" s="349"/>
      <c r="G620" s="349"/>
      <c r="H620" s="349"/>
      <c r="I620" s="349"/>
      <c r="J620" s="349"/>
      <c r="K620" s="349"/>
      <c r="L620" s="349"/>
      <c r="M620" s="204"/>
      <c r="O620" s="196" t="str">
        <f>IF(OR(AND('Class Record S2'!$S$81=".",COUNTIF('Class Record S2'!$S$56:$S$85,"\")&lt;5,COUNTIF('Class Record S2'!$S$56:$S$81,".")&lt;=(5-COUNTIF('Class Record S2'!$S$56:$S$85,"\"))),AND('Class Record S2'!$S$81="\",COUNTIF('Class Record S2'!$S$56:$S$81,"\")&lt;=5)),"x","")</f>
        <v/>
      </c>
      <c r="Q620" s="269" t="s">
        <v>88</v>
      </c>
      <c r="R620" s="269" t="s">
        <v>194</v>
      </c>
    </row>
    <row r="621" spans="1:18" ht="37.5" customHeight="1" x14ac:dyDescent="0.3">
      <c r="A621" s="346"/>
      <c r="B621" s="198" t="str">
        <f>IF($O621="x",'Class Record S2'!$B$34,"")</f>
        <v/>
      </c>
      <c r="C621" s="349" t="str">
        <f>IF($O621="x",'Class Record S2'!$D$34,"")</f>
        <v/>
      </c>
      <c r="D621" s="349"/>
      <c r="E621" s="349"/>
      <c r="F621" s="349"/>
      <c r="G621" s="349"/>
      <c r="H621" s="349"/>
      <c r="I621" s="349"/>
      <c r="J621" s="349"/>
      <c r="K621" s="349"/>
      <c r="L621" s="349"/>
      <c r="M621" s="204"/>
      <c r="O621" s="196" t="str">
        <f>IF(OR(AND('Class Record S2'!$S$82=".",COUNTIF('Class Record S2'!$S$56:$S$85,"\")&lt;5,COUNTIF('Class Record S2'!$S$56:$S$82,".")&lt;=(5-COUNTIF('Class Record S2'!$S$56:$S$85,"\"))),AND('Class Record S2'!$S$82="\",COUNTIF('Class Record S2'!$S$56:$S$82,"\")&lt;=5)),"x","")</f>
        <v/>
      </c>
      <c r="Q621" s="269" t="s">
        <v>89</v>
      </c>
      <c r="R621" s="269" t="s">
        <v>195</v>
      </c>
    </row>
    <row r="622" spans="1:18" ht="30.75" customHeight="1" thickBot="1" x14ac:dyDescent="0.35">
      <c r="A622" s="347"/>
      <c r="B622" s="200" t="str">
        <f>IF($O622="x",'Class Record S2'!$B$35,"")</f>
        <v/>
      </c>
      <c r="C622" s="350" t="str">
        <f>IF($O622="x",'Class Record S2'!$D$35,"")</f>
        <v/>
      </c>
      <c r="D622" s="350"/>
      <c r="E622" s="350"/>
      <c r="F622" s="350"/>
      <c r="G622" s="350"/>
      <c r="H622" s="350"/>
      <c r="I622" s="350"/>
      <c r="J622" s="350"/>
      <c r="K622" s="350"/>
      <c r="L622" s="350"/>
      <c r="M622" s="202"/>
      <c r="O622" s="196" t="str">
        <f>IF(OR(AND('Class Record S2'!$S$83=".",COUNTIF('Class Record S2'!$S$56:$S$85,"\")&lt;5,COUNTIF('Class Record S2'!$S$56:$S$83,".")&lt;=(5-COUNTIF('Class Record S2'!$S$56:$S$85,"\"))),AND('Class Record S2'!$S$83="\",COUNTIF('Class Record S2'!$S$56:$S$83,"\")&lt;=5)),"x","")</f>
        <v/>
      </c>
      <c r="Q622" s="269" t="s">
        <v>90</v>
      </c>
      <c r="R622" s="269" t="s">
        <v>177</v>
      </c>
    </row>
    <row r="623" spans="1:18" ht="37.5" customHeight="1" x14ac:dyDescent="0.3">
      <c r="A623" s="345" t="str">
        <f>'Class Record S2'!$A$36</f>
        <v>Stat</v>
      </c>
      <c r="B623" s="194" t="str">
        <f>IF($O623="x",'Class Record S2'!$B$36,"")</f>
        <v/>
      </c>
      <c r="C623" s="348" t="str">
        <f>IF($O623="x",'Class Record S2'!$D$36,"")</f>
        <v/>
      </c>
      <c r="D623" s="348"/>
      <c r="E623" s="348"/>
      <c r="F623" s="348"/>
      <c r="G623" s="348"/>
      <c r="H623" s="348"/>
      <c r="I623" s="348"/>
      <c r="J623" s="348"/>
      <c r="K623" s="348"/>
      <c r="L623" s="348"/>
      <c r="M623" s="203"/>
      <c r="O623" s="196" t="str">
        <f>IF(OR(AND('Class Record S2'!$S$84=".",COUNTIF('Class Record S2'!$S$56:$S$85,"\")&lt;5,COUNTIF('Class Record S2'!$S$56:$S$84,".")&lt;=(5-COUNTIF('Class Record S2'!$S$56:$S$85,"\"))),AND('Class Record S2'!$S$84="\",COUNTIF('Class Record S2'!$S$56:$S$84,"\")&lt;=5)),"x","")</f>
        <v/>
      </c>
      <c r="Q623" s="269" t="s">
        <v>91</v>
      </c>
      <c r="R623" s="269" t="s">
        <v>196</v>
      </c>
    </row>
    <row r="624" spans="1:18" ht="37.5" customHeight="1" thickBot="1" x14ac:dyDescent="0.35">
      <c r="A624" s="347"/>
      <c r="B624" s="200" t="str">
        <f>IF($O624="x",'Class Record S2'!$B$37,"")</f>
        <v/>
      </c>
      <c r="C624" s="350" t="str">
        <f>IF($O624="x",'Class Record S2'!$D$37,"")</f>
        <v/>
      </c>
      <c r="D624" s="350"/>
      <c r="E624" s="350"/>
      <c r="F624" s="350"/>
      <c r="G624" s="350"/>
      <c r="H624" s="350"/>
      <c r="I624" s="350"/>
      <c r="J624" s="350"/>
      <c r="K624" s="350"/>
      <c r="L624" s="350"/>
      <c r="M624" s="202"/>
      <c r="O624" s="196" t="str">
        <f>IF(OR(AND('Class Record S2'!$S$85=".",COUNTIF('Class Record S2'!$S$56:$S$85,"\")&lt;5,COUNTIF('Class Record S2'!$S$56:$S$85,".")&lt;=(5-COUNTIF('Class Record S2'!$S$56:$S$85,"\"))),AND('Class Record S2'!$S$85="\",COUNTIF('Class Record S2'!$S$56:$S$85,"\")&lt;=5)),"x","")</f>
        <v/>
      </c>
      <c r="Q624" s="269" t="s">
        <v>92</v>
      </c>
      <c r="R624" s="269" t="s">
        <v>197</v>
      </c>
    </row>
    <row r="625" spans="1:18" ht="16.5" customHeight="1" thickBot="1" x14ac:dyDescent="0.35">
      <c r="A625" s="351" t="s">
        <v>45</v>
      </c>
      <c r="B625" s="352"/>
      <c r="C625" s="352"/>
      <c r="D625" s="352"/>
      <c r="E625" s="352"/>
      <c r="F625" s="352"/>
      <c r="G625" s="352"/>
      <c r="H625" s="352"/>
      <c r="I625" s="352"/>
      <c r="J625" s="352"/>
      <c r="K625" s="353"/>
      <c r="L625" s="354" t="s">
        <v>46</v>
      </c>
      <c r="M625" s="355"/>
      <c r="Q625" s="270"/>
      <c r="R625" s="270"/>
    </row>
    <row r="626" spans="1:18" ht="28.5" customHeight="1" x14ac:dyDescent="0.3">
      <c r="A626" s="356"/>
      <c r="B626" s="357"/>
      <c r="C626" s="357"/>
      <c r="D626" s="357"/>
      <c r="E626" s="357"/>
      <c r="F626" s="357"/>
      <c r="G626" s="357"/>
      <c r="H626" s="357"/>
      <c r="I626" s="357"/>
      <c r="J626" s="357"/>
      <c r="K626" s="358"/>
      <c r="L626" s="365" t="str">
        <f>'Class Record S2'!$S$86</f>
        <v>N</v>
      </c>
      <c r="M626" s="366"/>
      <c r="Q626" s="270"/>
      <c r="R626" s="270"/>
    </row>
    <row r="627" spans="1:18" ht="28.5" customHeight="1" x14ac:dyDescent="0.3">
      <c r="A627" s="359"/>
      <c r="B627" s="360"/>
      <c r="C627" s="360"/>
      <c r="D627" s="360"/>
      <c r="E627" s="360"/>
      <c r="F627" s="360"/>
      <c r="G627" s="360"/>
      <c r="H627" s="360"/>
      <c r="I627" s="360"/>
      <c r="J627" s="360"/>
      <c r="K627" s="361"/>
      <c r="L627" s="367"/>
      <c r="M627" s="368"/>
      <c r="Q627" s="270"/>
      <c r="R627" s="270"/>
    </row>
    <row r="628" spans="1:18" ht="28.5" customHeight="1" thickBot="1" x14ac:dyDescent="0.35">
      <c r="A628" s="362"/>
      <c r="B628" s="363"/>
      <c r="C628" s="363"/>
      <c r="D628" s="363"/>
      <c r="E628" s="363"/>
      <c r="F628" s="363"/>
      <c r="G628" s="363"/>
      <c r="H628" s="363"/>
      <c r="I628" s="363"/>
      <c r="J628" s="363"/>
      <c r="K628" s="364"/>
      <c r="L628" s="369"/>
      <c r="M628" s="370"/>
      <c r="Q628" s="270"/>
      <c r="R628" s="270"/>
    </row>
    <row r="630" spans="1:18" ht="19.5" thickBot="1" x14ac:dyDescent="0.35"/>
    <row r="631" spans="1:18" ht="23.25" customHeight="1" thickBot="1" x14ac:dyDescent="0.35">
      <c r="A631" s="371" t="str">
        <f>'Class Record S2'!$D$1</f>
        <v>A N OTHER SCHOOL</v>
      </c>
      <c r="B631" s="372"/>
      <c r="C631" s="372"/>
      <c r="D631" s="372"/>
      <c r="E631" s="372"/>
      <c r="F631" s="372"/>
      <c r="G631" s="372"/>
      <c r="H631" s="372"/>
      <c r="I631" s="372"/>
      <c r="J631" s="372"/>
      <c r="K631" s="372"/>
      <c r="L631" s="372"/>
      <c r="M631" s="373"/>
    </row>
    <row r="632" spans="1:18" ht="15.75" customHeight="1" thickBot="1" x14ac:dyDescent="0.35">
      <c r="A632" s="374" t="s">
        <v>18</v>
      </c>
      <c r="B632" s="375"/>
      <c r="C632" s="375"/>
      <c r="D632" s="376">
        <f>'Class Record S2'!$T$2</f>
        <v>0</v>
      </c>
      <c r="E632" s="376"/>
      <c r="F632" s="376"/>
      <c r="G632" s="377"/>
      <c r="H632" s="380" t="s">
        <v>19</v>
      </c>
      <c r="I632" s="382">
        <f>'Class Record S2'!$E$88</f>
        <v>0</v>
      </c>
      <c r="J632" s="382"/>
      <c r="K632" s="383" t="str">
        <f>'Class Record S2'!$C$2</f>
        <v>CLASS: 2A</v>
      </c>
      <c r="L632" s="383"/>
      <c r="M632" s="384"/>
    </row>
    <row r="633" spans="1:18" ht="15.75" customHeight="1" thickBot="1" x14ac:dyDescent="0.35">
      <c r="A633" s="351"/>
      <c r="B633" s="352"/>
      <c r="C633" s="352"/>
      <c r="D633" s="378"/>
      <c r="E633" s="378"/>
      <c r="F633" s="378"/>
      <c r="G633" s="379"/>
      <c r="H633" s="380"/>
      <c r="I633" s="382"/>
      <c r="J633" s="382"/>
      <c r="K633" s="383"/>
      <c r="L633" s="383"/>
      <c r="M633" s="384"/>
    </row>
    <row r="634" spans="1:18" ht="19.5" thickBot="1" x14ac:dyDescent="0.35">
      <c r="A634" s="395" t="s">
        <v>20</v>
      </c>
      <c r="B634" s="396"/>
      <c r="C634" s="396"/>
      <c r="D634" s="396"/>
      <c r="E634" s="396"/>
      <c r="F634" s="397" t="s">
        <v>21</v>
      </c>
      <c r="G634" s="398"/>
      <c r="H634" s="398"/>
      <c r="I634" s="399"/>
      <c r="J634" s="400" t="s">
        <v>22</v>
      </c>
      <c r="K634" s="401"/>
      <c r="L634" s="401"/>
      <c r="M634" s="402"/>
    </row>
    <row r="635" spans="1:18" ht="16.5" customHeight="1" thickBot="1" x14ac:dyDescent="0.35">
      <c r="A635" s="385" t="s">
        <v>23</v>
      </c>
      <c r="B635" s="386"/>
      <c r="C635" s="387"/>
      <c r="D635" s="388" t="s">
        <v>24</v>
      </c>
      <c r="E635" s="389"/>
      <c r="F635" s="390" t="s">
        <v>25</v>
      </c>
      <c r="G635" s="391"/>
      <c r="H635" s="391" t="s">
        <v>26</v>
      </c>
      <c r="I635" s="392"/>
      <c r="J635" s="390" t="s">
        <v>27</v>
      </c>
      <c r="K635" s="391"/>
      <c r="L635" s="393" t="s">
        <v>28</v>
      </c>
      <c r="M635" s="394"/>
    </row>
    <row r="636" spans="1:18" ht="31.5" customHeight="1" thickBot="1" x14ac:dyDescent="0.35">
      <c r="A636" s="205"/>
      <c r="B636" s="206" t="s">
        <v>55</v>
      </c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8" t="s">
        <v>44</v>
      </c>
      <c r="Q636" s="403" t="s">
        <v>121</v>
      </c>
      <c r="R636" s="403"/>
    </row>
    <row r="637" spans="1:18" ht="37.5" customHeight="1" x14ac:dyDescent="0.3">
      <c r="A637" s="345" t="str">
        <f>'Class Record S2'!$A$8</f>
        <v>Place Value</v>
      </c>
      <c r="B637" s="194" t="str">
        <f>IF($O637="x",'Class Record S2'!$B$8,"")</f>
        <v/>
      </c>
      <c r="C637" s="348" t="str">
        <f>IF($O637="x",'Class Record S2'!$D$8,"")</f>
        <v/>
      </c>
      <c r="D637" s="348"/>
      <c r="E637" s="348"/>
      <c r="F637" s="348"/>
      <c r="G637" s="348"/>
      <c r="H637" s="348"/>
      <c r="I637" s="348"/>
      <c r="J637" s="348"/>
      <c r="K637" s="348"/>
      <c r="L637" s="348"/>
      <c r="M637" s="195"/>
      <c r="O637" s="196" t="str">
        <f>IF(OR(AND('Class Record S2'!$T$56=".",COUNTIF('Class Record S2'!$T$56:$T$85,"\")&lt;5,COUNTIF('Class Record S2'!$T$56:$T$56,".")&lt;=(5-COUNTIF('Class Record S2'!$T$56:$T$85,"\"))),AND('Class Record S2'!$T$56="\",COUNTIF('Class Record S2'!$T$56:$T$56,"\")&lt;=5)),"x","")</f>
        <v/>
      </c>
      <c r="Q637" s="269" t="s">
        <v>63</v>
      </c>
      <c r="R637" s="269" t="s">
        <v>93</v>
      </c>
    </row>
    <row r="638" spans="1:18" ht="37.5" customHeight="1" x14ac:dyDescent="0.3">
      <c r="A638" s="346"/>
      <c r="B638" s="198" t="str">
        <f>IF($O638="x",'Class Record S2'!$B$9,"")</f>
        <v/>
      </c>
      <c r="C638" s="349" t="str">
        <f>IF($O638="x",'Class Record S2'!$D$9,"")</f>
        <v/>
      </c>
      <c r="D638" s="349"/>
      <c r="E638" s="349"/>
      <c r="F638" s="349"/>
      <c r="G638" s="349"/>
      <c r="H638" s="349"/>
      <c r="I638" s="349"/>
      <c r="J638" s="349"/>
      <c r="K638" s="349"/>
      <c r="L638" s="349"/>
      <c r="M638" s="199"/>
      <c r="O638" s="196" t="str">
        <f>IF(OR(AND('Class Record S2'!$T$57=".",COUNTIF('Class Record S2'!$T$56:$T$85,"\")&lt;5,COUNTIF('Class Record S2'!$T$56:$T$57,".")&lt;=(5-COUNTIF('Class Record S2'!$T$56:$T$85,"\"))),AND('Class Record S2'!$T$57="\",COUNTIF('Class Record S2'!$T$56:$T$57,"\")&lt;=5)),"x","")</f>
        <v/>
      </c>
      <c r="Q638" s="269" t="s">
        <v>64</v>
      </c>
      <c r="R638" s="269" t="s">
        <v>179</v>
      </c>
    </row>
    <row r="639" spans="1:18" ht="37.5" customHeight="1" x14ac:dyDescent="0.3">
      <c r="A639" s="346"/>
      <c r="B639" s="198" t="str">
        <f>IF($O639="x",'Class Record S2'!$B$10,"")</f>
        <v/>
      </c>
      <c r="C639" s="349" t="str">
        <f>IF($O639="x",'Class Record S2'!$D$10,"")</f>
        <v/>
      </c>
      <c r="D639" s="349"/>
      <c r="E639" s="349"/>
      <c r="F639" s="349"/>
      <c r="G639" s="349"/>
      <c r="H639" s="349"/>
      <c r="I639" s="349"/>
      <c r="J639" s="349"/>
      <c r="K639" s="349"/>
      <c r="L639" s="349"/>
      <c r="M639" s="199"/>
      <c r="O639" s="196" t="str">
        <f>IF(OR(AND('Class Record S2'!$T$58=".",COUNTIF('Class Record S2'!$T$56:$T$85,"\")&lt;5,COUNTIF('Class Record S2'!$T$56:$T$58,".")&lt;=(5-COUNTIF('Class Record S2'!$T$56:$T$85,"\"))),AND('Class Record S2'!$T$58="\",COUNTIF('Class Record S2'!$T$56:$T$58,"\")&lt;=5)),"x","")</f>
        <v/>
      </c>
      <c r="Q639" s="269" t="s">
        <v>65</v>
      </c>
      <c r="R639" s="269" t="s">
        <v>180</v>
      </c>
    </row>
    <row r="640" spans="1:18" ht="37.5" customHeight="1" x14ac:dyDescent="0.3">
      <c r="A640" s="346"/>
      <c r="B640" s="198" t="str">
        <f>IF($O640="x",'Class Record S2'!$B$11,"")</f>
        <v/>
      </c>
      <c r="C640" s="349" t="str">
        <f>IF($O640="x",'Class Record S2'!$D$11,"")</f>
        <v/>
      </c>
      <c r="D640" s="349"/>
      <c r="E640" s="349"/>
      <c r="F640" s="349"/>
      <c r="G640" s="349"/>
      <c r="H640" s="349"/>
      <c r="I640" s="349"/>
      <c r="J640" s="349"/>
      <c r="K640" s="349"/>
      <c r="L640" s="349"/>
      <c r="M640" s="199"/>
      <c r="O640" s="196" t="str">
        <f>IF(OR(AND('Class Record S2'!$T$59=".",COUNTIF('Class Record S2'!$T$56:$T$85,"\")&lt;5,COUNTIF('Class Record S2'!$T$56:$T$59,".")&lt;=(5-COUNTIF('Class Record S2'!$T$56:$T$85,"\"))),AND('Class Record S2'!$T$59="\",COUNTIF('Class Record S2'!$T$56:$T$59,"\")&lt;=5)),"x","")</f>
        <v/>
      </c>
      <c r="Q640" s="269" t="s">
        <v>66</v>
      </c>
      <c r="R640" s="269" t="s">
        <v>181</v>
      </c>
    </row>
    <row r="641" spans="1:18" ht="37.5" customHeight="1" thickBot="1" x14ac:dyDescent="0.35">
      <c r="A641" s="347"/>
      <c r="B641" s="200" t="str">
        <f>IF($O641="x",'Class Record S2'!$B$12,"")</f>
        <v/>
      </c>
      <c r="C641" s="350" t="str">
        <f>IF($O641="x",'Class Record S2'!$D$12,"")</f>
        <v/>
      </c>
      <c r="D641" s="350"/>
      <c r="E641" s="350"/>
      <c r="F641" s="350"/>
      <c r="G641" s="350"/>
      <c r="H641" s="350"/>
      <c r="I641" s="350"/>
      <c r="J641" s="350"/>
      <c r="K641" s="350"/>
      <c r="L641" s="350"/>
      <c r="M641" s="201"/>
      <c r="O641" s="196" t="str">
        <f>IF(OR(AND('Class Record S2'!$T$60=".",COUNTIF('Class Record S2'!$T$56:$T$85,"\")&lt;5,COUNTIF('Class Record S2'!$T$56:$T$60,".")&lt;=(5-COUNTIF('Class Record S2'!$T$56:$T$85,"\"))),AND('Class Record S2'!$T$60="\",COUNTIF('Class Record S2'!$T$56:$T$60,"\")&lt;=5)),"x","")</f>
        <v/>
      </c>
      <c r="Q641" s="269" t="s">
        <v>67</v>
      </c>
      <c r="R641" s="269" t="s">
        <v>182</v>
      </c>
    </row>
    <row r="642" spans="1:18" ht="37.5" customHeight="1" x14ac:dyDescent="0.3">
      <c r="A642" s="345" t="str">
        <f>'Class Record S2'!$A$13</f>
        <v>Add/Sub</v>
      </c>
      <c r="B642" s="194" t="str">
        <f>IF($O642="x",'Class Record S2'!$B$13,"")</f>
        <v/>
      </c>
      <c r="C642" s="348" t="str">
        <f>IF($O642="x",'Class Record S2'!$D$13,"")</f>
        <v/>
      </c>
      <c r="D642" s="348"/>
      <c r="E642" s="348"/>
      <c r="F642" s="348"/>
      <c r="G642" s="348"/>
      <c r="H642" s="348"/>
      <c r="I642" s="348"/>
      <c r="J642" s="348"/>
      <c r="K642" s="348"/>
      <c r="L642" s="348"/>
      <c r="M642" s="195"/>
      <c r="O642" s="196" t="str">
        <f>IF(OR(AND('Class Record S2'!$T$61=".",COUNTIF('Class Record S2'!$T$56:$T$85,"\")&lt;5,COUNTIF('Class Record S2'!$T$56:$T$61,".")&lt;=(5-COUNTIF('Class Record S2'!$T$56:$T$85,"\"))),AND('Class Record S2'!$T$61="\",COUNTIF('Class Record S2'!$T$56:$T$61,"\")&lt;=5)),"x","")</f>
        <v/>
      </c>
      <c r="Q642" s="269" t="s">
        <v>68</v>
      </c>
      <c r="R642" s="269" t="s">
        <v>94</v>
      </c>
    </row>
    <row r="643" spans="1:18" ht="37.5" customHeight="1" x14ac:dyDescent="0.3">
      <c r="A643" s="346"/>
      <c r="B643" s="198" t="str">
        <f>IF($O643="x",'Class Record S2'!$B$14,"")</f>
        <v/>
      </c>
      <c r="C643" s="349" t="str">
        <f>IF($O643="x",'Class Record S2'!$D$14,"")</f>
        <v/>
      </c>
      <c r="D643" s="349"/>
      <c r="E643" s="349"/>
      <c r="F643" s="349"/>
      <c r="G643" s="349"/>
      <c r="H643" s="349"/>
      <c r="I643" s="349"/>
      <c r="J643" s="349"/>
      <c r="K643" s="349"/>
      <c r="L643" s="349"/>
      <c r="M643" s="199"/>
      <c r="O643" s="196" t="str">
        <f>IF(OR(AND('Class Record S2'!$T$62=".",COUNTIF('Class Record S2'!$T$56:$T$85,"\")&lt;5,COUNTIF('Class Record S2'!$T$56:$T$62,".")&lt;=(5-COUNTIF('Class Record S2'!$T$56:$T$85,"\"))),AND('Class Record S2'!$T$62="\",COUNTIF('Class Record S2'!$T$56:$T$62,"\")&lt;=5)),"x","")</f>
        <v/>
      </c>
      <c r="Q643" s="269" t="s">
        <v>69</v>
      </c>
      <c r="R643" s="269" t="s">
        <v>95</v>
      </c>
    </row>
    <row r="644" spans="1:18" ht="37.5" customHeight="1" x14ac:dyDescent="0.3">
      <c r="A644" s="346"/>
      <c r="B644" s="198" t="str">
        <f>IF($O644="x",'Class Record S2'!$B$15,"")</f>
        <v/>
      </c>
      <c r="C644" s="349" t="str">
        <f>IF($O644="x",'Class Record S2'!$D$15,"")</f>
        <v/>
      </c>
      <c r="D644" s="349"/>
      <c r="E644" s="349"/>
      <c r="F644" s="349"/>
      <c r="G644" s="349"/>
      <c r="H644" s="349"/>
      <c r="I644" s="349"/>
      <c r="J644" s="349"/>
      <c r="K644" s="349"/>
      <c r="L644" s="349"/>
      <c r="M644" s="199"/>
      <c r="O644" s="196" t="str">
        <f>IF(OR(AND('Class Record S2'!$T$63=".",COUNTIF('Class Record S2'!$T$56:$T$85,"\")&lt;5,COUNTIF('Class Record S2'!$T$56:$T$63,".")&lt;=(5-COUNTIF('Class Record S2'!$T$56:$T$85,"\"))),AND('Class Record S2'!$T$63="\",COUNTIF('Class Record S2'!$T$56:$T$63,"\")&lt;=5)),"x","")</f>
        <v/>
      </c>
      <c r="Q644" s="269" t="s">
        <v>70</v>
      </c>
      <c r="R644" s="269" t="s">
        <v>96</v>
      </c>
    </row>
    <row r="645" spans="1:18" ht="37.5" customHeight="1" x14ac:dyDescent="0.3">
      <c r="A645" s="346"/>
      <c r="B645" s="198" t="str">
        <f>IF($O645="x",'Class Record S2'!$B$16,"")</f>
        <v/>
      </c>
      <c r="C645" s="349" t="str">
        <f>IF($O645="x",'Class Record S2'!$D$16,"")</f>
        <v/>
      </c>
      <c r="D645" s="349"/>
      <c r="E645" s="349"/>
      <c r="F645" s="349"/>
      <c r="G645" s="349"/>
      <c r="H645" s="349"/>
      <c r="I645" s="349"/>
      <c r="J645" s="349"/>
      <c r="K645" s="349"/>
      <c r="L645" s="349"/>
      <c r="M645" s="199"/>
      <c r="O645" s="196" t="str">
        <f>IF(OR(AND('Class Record S2'!$T$64=".",COUNTIF('Class Record S2'!$T$56:$T$85,"\")&lt;5,COUNTIF('Class Record S2'!$T$56:$T$64,".")&lt;=(5-COUNTIF('Class Record S2'!$T$56:$T$85,"\"))),AND('Class Record S2'!$T$64="\",COUNTIF('Class Record S2'!$T$56:$T$64,"\")&lt;=5)),"x","")</f>
        <v/>
      </c>
      <c r="Q645" s="269" t="s">
        <v>71</v>
      </c>
      <c r="R645" s="269" t="s">
        <v>97</v>
      </c>
    </row>
    <row r="646" spans="1:18" ht="37.5" customHeight="1" thickBot="1" x14ac:dyDescent="0.35">
      <c r="A646" s="347"/>
      <c r="B646" s="200" t="str">
        <f>IF($O646="x",'Class Record S2'!$B$17,"")</f>
        <v/>
      </c>
      <c r="C646" s="350" t="str">
        <f>IF($O646="x",'Class Record S2'!$D$17,"")</f>
        <v/>
      </c>
      <c r="D646" s="350"/>
      <c r="E646" s="350"/>
      <c r="F646" s="350"/>
      <c r="G646" s="350"/>
      <c r="H646" s="350"/>
      <c r="I646" s="350"/>
      <c r="J646" s="350"/>
      <c r="K646" s="350"/>
      <c r="L646" s="350"/>
      <c r="M646" s="202"/>
      <c r="O646" s="196" t="str">
        <f>IF(OR(AND('Class Record S2'!$T$65=".",COUNTIF('Class Record S2'!$T$56:$T$85,"\")&lt;5,COUNTIF('Class Record S2'!$T$56:$T$65,".")&lt;=(5-COUNTIF('Class Record S2'!$T$56:$T$85,"\"))),AND('Class Record S2'!$T$65="\",COUNTIF('Class Record S2'!$T$56:$T$65,"\")&lt;=5)),"x","")</f>
        <v/>
      </c>
      <c r="Q646" s="269" t="s">
        <v>72</v>
      </c>
      <c r="R646" s="269" t="s">
        <v>183</v>
      </c>
    </row>
    <row r="647" spans="1:18" ht="37.5" customHeight="1" x14ac:dyDescent="0.3">
      <c r="A647" s="345" t="str">
        <f>'Class Record S2'!$A$18</f>
        <v>Multi/Div</v>
      </c>
      <c r="B647" s="194" t="str">
        <f>IF($O647="x",'Class Record S2'!$B$18,"")</f>
        <v/>
      </c>
      <c r="C647" s="348" t="str">
        <f>IF($O647="x",'Class Record S2'!$D$18,"")</f>
        <v/>
      </c>
      <c r="D647" s="348"/>
      <c r="E647" s="348"/>
      <c r="F647" s="348"/>
      <c r="G647" s="348"/>
      <c r="H647" s="348"/>
      <c r="I647" s="348"/>
      <c r="J647" s="348"/>
      <c r="K647" s="348"/>
      <c r="L647" s="348"/>
      <c r="M647" s="203"/>
      <c r="O647" s="196" t="str">
        <f>IF(OR(AND('Class Record S2'!$T$66=".",COUNTIF('Class Record S2'!$T$56:$T$85,"\")&lt;5,COUNTIF('Class Record S2'!$T$56:$T$66,".")&lt;=(5-COUNTIF('Class Record S2'!$T$56:$T$85,"\"))),AND('Class Record S2'!$T$66="\",COUNTIF('Class Record S2'!$T$56:$T$66,"\")&lt;=5)),"x","")</f>
        <v/>
      </c>
      <c r="Q647" s="269" t="s">
        <v>73</v>
      </c>
      <c r="R647" s="269" t="s">
        <v>98</v>
      </c>
    </row>
    <row r="648" spans="1:18" ht="37.5" customHeight="1" x14ac:dyDescent="0.3">
      <c r="A648" s="346"/>
      <c r="B648" s="198" t="str">
        <f>IF($O648="x",'Class Record S2'!$B$19,"")</f>
        <v/>
      </c>
      <c r="C648" s="349" t="str">
        <f>IF($O648="x",'Class Record S2'!$D$19,"")</f>
        <v/>
      </c>
      <c r="D648" s="349"/>
      <c r="E648" s="349"/>
      <c r="F648" s="349"/>
      <c r="G648" s="349"/>
      <c r="H648" s="349"/>
      <c r="I648" s="349"/>
      <c r="J648" s="349"/>
      <c r="K648" s="349"/>
      <c r="L648" s="349"/>
      <c r="M648" s="204"/>
      <c r="O648" s="196" t="str">
        <f>IF(OR(AND('Class Record S2'!$T$67=".",COUNTIF('Class Record S2'!$T$56:$T$85,"\")&lt;5,COUNTIF('Class Record S2'!$T$56:$T$67,".")&lt;=(5-COUNTIF('Class Record S2'!$T$56:$T$85,"\"))),AND('Class Record S2'!$T$67="\",COUNTIF('Class Record S2'!$T$56:$T$67,"\")&lt;=5)),"x","")</f>
        <v/>
      </c>
      <c r="Q648" s="269" t="s">
        <v>74</v>
      </c>
      <c r="R648" s="269" t="s">
        <v>99</v>
      </c>
    </row>
    <row r="649" spans="1:18" ht="37.5" customHeight="1" x14ac:dyDescent="0.3">
      <c r="A649" s="346"/>
      <c r="B649" s="198" t="str">
        <f>IF($O649="x",'Class Record S2'!$B$20,"")</f>
        <v/>
      </c>
      <c r="C649" s="349" t="str">
        <f>IF($O649="x",'Class Record S2'!$D$20,"")</f>
        <v/>
      </c>
      <c r="D649" s="349"/>
      <c r="E649" s="349"/>
      <c r="F649" s="349"/>
      <c r="G649" s="349"/>
      <c r="H649" s="349"/>
      <c r="I649" s="349"/>
      <c r="J649" s="349"/>
      <c r="K649" s="349"/>
      <c r="L649" s="349"/>
      <c r="M649" s="204"/>
      <c r="O649" s="196" t="str">
        <f>IF(OR(AND('Class Record S2'!$T$68=".",COUNTIF('Class Record S2'!$T$56:$T$85,"\")&lt;5,COUNTIF('Class Record S2'!$T$56:$T$68,".")&lt;=(5-COUNTIF('Class Record S2'!$T$56:$T$85,"\"))),AND('Class Record S2'!$T$68="\",COUNTIF('Class Record S2'!$T$56:$T$68,"\")&lt;=5)),"x","")</f>
        <v/>
      </c>
      <c r="Q649" s="269" t="s">
        <v>75</v>
      </c>
      <c r="R649" s="269" t="s">
        <v>100</v>
      </c>
    </row>
    <row r="650" spans="1:18" ht="37.5" customHeight="1" thickBot="1" x14ac:dyDescent="0.35">
      <c r="A650" s="347"/>
      <c r="B650" s="200" t="str">
        <f>IF($O650="x",'Class Record S2'!$B$21,"")</f>
        <v/>
      </c>
      <c r="C650" s="350" t="str">
        <f>IF($O650="x",'Class Record S2'!$D$21,"")</f>
        <v/>
      </c>
      <c r="D650" s="350"/>
      <c r="E650" s="350"/>
      <c r="F650" s="350"/>
      <c r="G650" s="350"/>
      <c r="H650" s="350"/>
      <c r="I650" s="350"/>
      <c r="J650" s="350"/>
      <c r="K650" s="350"/>
      <c r="L650" s="350"/>
      <c r="M650" s="202"/>
      <c r="O650" s="196" t="str">
        <f>IF(OR(AND('Class Record S2'!$T$69=".",COUNTIF('Class Record S2'!$T$56:$T$85,"\")&lt;5,COUNTIF('Class Record S2'!$T$56:$T$69,".")&lt;=(5-COUNTIF('Class Record S2'!$T$56:$T$85,"\"))),AND('Class Record S2'!$T$69="\",COUNTIF('Class Record S2'!$T$56:$T$69,"\")&lt;=5)),"x","")</f>
        <v/>
      </c>
      <c r="Q650" s="269" t="s">
        <v>76</v>
      </c>
      <c r="R650" s="269" t="s">
        <v>101</v>
      </c>
    </row>
    <row r="651" spans="1:18" ht="37.5" customHeight="1" x14ac:dyDescent="0.3">
      <c r="A651" s="345" t="str">
        <f>'Class Record S2'!$A$22</f>
        <v>Frac</v>
      </c>
      <c r="B651" s="194" t="str">
        <f>IF($O651="x",'Class Record S2'!$B$22,"")</f>
        <v/>
      </c>
      <c r="C651" s="348" t="str">
        <f>IF($O651="x",'Class Record S2'!$D$22,"")</f>
        <v/>
      </c>
      <c r="D651" s="348"/>
      <c r="E651" s="348"/>
      <c r="F651" s="348"/>
      <c r="G651" s="348"/>
      <c r="H651" s="348"/>
      <c r="I651" s="348"/>
      <c r="J651" s="348"/>
      <c r="K651" s="348"/>
      <c r="L651" s="348"/>
      <c r="M651" s="203"/>
      <c r="O651" s="196" t="str">
        <f>IF(OR(AND('Class Record S2'!$T$70=".",COUNTIF('Class Record S2'!$T$56:$T$85,"\")&lt;5,COUNTIF('Class Record S2'!$T$56:$T$70,".")&lt;=(5-COUNTIF('Class Record S2'!$T$56:$T$85,"\"))),AND('Class Record S2'!$T$70="\",COUNTIF('Class Record S2'!$T$56:$T$70,"\")&lt;=5)),"x","")</f>
        <v/>
      </c>
      <c r="Q651" s="269" t="s">
        <v>77</v>
      </c>
      <c r="R651" s="269" t="s">
        <v>184</v>
      </c>
    </row>
    <row r="652" spans="1:18" ht="37.5" customHeight="1" thickBot="1" x14ac:dyDescent="0.35">
      <c r="A652" s="347"/>
      <c r="B652" s="200" t="str">
        <f>IF($O652="x",'Class Record S2'!$B$23,"")</f>
        <v/>
      </c>
      <c r="C652" s="350" t="str">
        <f>IF($O652="x",'Class Record S2'!$D$23,"")</f>
        <v/>
      </c>
      <c r="D652" s="350"/>
      <c r="E652" s="350"/>
      <c r="F652" s="350"/>
      <c r="G652" s="350"/>
      <c r="H652" s="350"/>
      <c r="I652" s="350"/>
      <c r="J652" s="350"/>
      <c r="K652" s="350"/>
      <c r="L652" s="350"/>
      <c r="M652" s="202"/>
      <c r="O652" s="196" t="str">
        <f>IF(OR(AND('Class Record S2'!$T$71=".",COUNTIF('Class Record S2'!$T$56:$T$85,"\")&lt;5,COUNTIF('Class Record S2'!$T$56:$T$71,".")&lt;=(5-COUNTIF('Class Record S2'!$T$56:$T$85,"\"))),AND('Class Record S2'!$T$71="\",COUNTIF('Class Record S2'!$T$56:$T$71,"\")&lt;=5)),"x","")</f>
        <v/>
      </c>
      <c r="Q652" s="269" t="s">
        <v>78</v>
      </c>
      <c r="R652" s="269" t="s">
        <v>185</v>
      </c>
    </row>
    <row r="653" spans="1:18" ht="37.5" customHeight="1" x14ac:dyDescent="0.3">
      <c r="A653" s="345" t="str">
        <f>'Class Record S2'!$A$24</f>
        <v>Measure</v>
      </c>
      <c r="B653" s="194" t="str">
        <f>IF($O653="x",'Class Record S2'!$B$24,"")</f>
        <v/>
      </c>
      <c r="C653" s="348" t="str">
        <f>IF($O653="x",'Class Record S2'!$D$24,"")</f>
        <v/>
      </c>
      <c r="D653" s="348"/>
      <c r="E653" s="348"/>
      <c r="F653" s="348"/>
      <c r="G653" s="348"/>
      <c r="H653" s="348"/>
      <c r="I653" s="348"/>
      <c r="J653" s="348"/>
      <c r="K653" s="348"/>
      <c r="L653" s="348"/>
      <c r="M653" s="203"/>
      <c r="O653" s="196" t="str">
        <f>IF(OR(AND('Class Record S2'!$T$72=".",COUNTIF('Class Record S2'!$T$56:$T$85,"\")&lt;5,COUNTIF('Class Record S2'!$T$56:$T$72,".")&lt;=(5-COUNTIF('Class Record S2'!$T$56:$T$85,"\"))),AND('Class Record S2'!$T$72="\",COUNTIF('Class Record S2'!$T$56:$T$72,"\")&lt;=5)),"x","")</f>
        <v/>
      </c>
      <c r="Q653" s="269" t="s">
        <v>79</v>
      </c>
      <c r="R653" s="269" t="s">
        <v>186</v>
      </c>
    </row>
    <row r="654" spans="1:18" ht="37.5" customHeight="1" x14ac:dyDescent="0.3">
      <c r="A654" s="346"/>
      <c r="B654" s="198" t="str">
        <f>IF($O654="x",'Class Record S2'!$B$25,"")</f>
        <v/>
      </c>
      <c r="C654" s="349" t="str">
        <f>IF($O654="x",'Class Record S2'!$D$25,"")</f>
        <v/>
      </c>
      <c r="D654" s="349"/>
      <c r="E654" s="349"/>
      <c r="F654" s="349"/>
      <c r="G654" s="349"/>
      <c r="H654" s="349"/>
      <c r="I654" s="349"/>
      <c r="J654" s="349"/>
      <c r="K654" s="349"/>
      <c r="L654" s="349"/>
      <c r="M654" s="204"/>
      <c r="O654" s="196" t="str">
        <f>IF(OR(AND('Class Record S2'!$T$73=".",COUNTIF('Class Record S2'!$T$56:$T$85,"\")&lt;5,COUNTIF('Class Record S2'!$T$56:$T$73,".")&lt;=(5-COUNTIF('Class Record S2'!$T$56:$T$85,"\"))),AND('Class Record S2'!$T$73="\",COUNTIF('Class Record S2'!$T$56:$T$73,"\")&lt;=5)),"x","")</f>
        <v/>
      </c>
      <c r="Q654" s="269" t="s">
        <v>80</v>
      </c>
      <c r="R654" s="269" t="s">
        <v>187</v>
      </c>
    </row>
    <row r="655" spans="1:18" ht="37.5" customHeight="1" x14ac:dyDescent="0.3">
      <c r="A655" s="346"/>
      <c r="B655" s="198" t="str">
        <f>IF($O655="x",'Class Record S2'!$B$26,"")</f>
        <v/>
      </c>
      <c r="C655" s="349" t="str">
        <f>IF($O655="x",'Class Record S2'!$D$26,"")</f>
        <v/>
      </c>
      <c r="D655" s="349"/>
      <c r="E655" s="349"/>
      <c r="F655" s="349"/>
      <c r="G655" s="349"/>
      <c r="H655" s="349"/>
      <c r="I655" s="349"/>
      <c r="J655" s="349"/>
      <c r="K655" s="349"/>
      <c r="L655" s="349"/>
      <c r="M655" s="204"/>
      <c r="O655" s="196" t="str">
        <f>IF(OR(AND('Class Record S2'!$T$74=".",COUNTIF('Class Record S2'!$T$56:$T$85,"\")&lt;5,COUNTIF('Class Record S2'!$T$56:$T$74,".")&lt;=(5-COUNTIF('Class Record S2'!$T$56:$T$85,"\"))),AND('Class Record S2'!$T$74="\",COUNTIF('Class Record S2'!$T$56:$T$74,"\")&lt;=5)),"x","")</f>
        <v/>
      </c>
      <c r="Q655" s="269" t="s">
        <v>81</v>
      </c>
      <c r="R655" s="269" t="s">
        <v>188</v>
      </c>
    </row>
    <row r="656" spans="1:18" ht="37.5" customHeight="1" x14ac:dyDescent="0.3">
      <c r="A656" s="346"/>
      <c r="B656" s="198" t="str">
        <f>IF($O656="x",'Class Record S2'!$B$27,"")</f>
        <v/>
      </c>
      <c r="C656" s="349" t="str">
        <f>IF($O656="x",'Class Record S2'!$D$27,"")</f>
        <v/>
      </c>
      <c r="D656" s="349"/>
      <c r="E656" s="349"/>
      <c r="F656" s="349"/>
      <c r="G656" s="349"/>
      <c r="H656" s="349"/>
      <c r="I656" s="349"/>
      <c r="J656" s="349"/>
      <c r="K656" s="349"/>
      <c r="L656" s="349"/>
      <c r="M656" s="204"/>
      <c r="O656" s="196" t="str">
        <f>IF(OR(AND('Class Record S2'!$T$75=".",COUNTIF('Class Record S2'!$T$56:$T$85,"\")&lt;5,COUNTIF('Class Record S2'!$T$56:$T$75,".")&lt;=(5-COUNTIF('Class Record S2'!$T$56:$T$85,"\"))),AND('Class Record S2'!$T$75="\",COUNTIF('Class Record S2'!$T$56:$T$75,"\")&lt;=5)),"x","")</f>
        <v/>
      </c>
      <c r="Q656" s="269" t="s">
        <v>82</v>
      </c>
      <c r="R656" s="269" t="s">
        <v>189</v>
      </c>
    </row>
    <row r="657" spans="1:18" ht="37.5" customHeight="1" x14ac:dyDescent="0.3">
      <c r="A657" s="346"/>
      <c r="B657" s="198" t="str">
        <f>IF($O657="x",'Class Record S2'!$B$28,"")</f>
        <v/>
      </c>
      <c r="C657" s="349" t="str">
        <f>IF($O657="x",'Class Record S2'!$D$28,"")</f>
        <v/>
      </c>
      <c r="D657" s="349"/>
      <c r="E657" s="349"/>
      <c r="F657" s="349"/>
      <c r="G657" s="349"/>
      <c r="H657" s="349"/>
      <c r="I657" s="349"/>
      <c r="J657" s="349"/>
      <c r="K657" s="349"/>
      <c r="L657" s="349"/>
      <c r="M657" s="204"/>
      <c r="O657" s="196" t="str">
        <f>IF(OR(AND('Class Record S2'!$T$76=".",COUNTIF('Class Record S2'!$T$56:$T$85,"\")&lt;5,COUNTIF('Class Record S2'!$T$56:$T$76,".")&lt;=(5-COUNTIF('Class Record S2'!$T$56:$T$85,"\"))),AND('Class Record S2'!$T$76="\",COUNTIF('Class Record S2'!$T$56:$T$76,"\")&lt;=5)),"x","")</f>
        <v/>
      </c>
      <c r="Q657" s="269" t="s">
        <v>83</v>
      </c>
      <c r="R657" s="269" t="s">
        <v>102</v>
      </c>
    </row>
    <row r="658" spans="1:18" ht="37.5" customHeight="1" thickBot="1" x14ac:dyDescent="0.35">
      <c r="A658" s="347"/>
      <c r="B658" s="200" t="str">
        <f>IF($O658="x",'Class Record S2'!$B$29,"")</f>
        <v/>
      </c>
      <c r="C658" s="350" t="str">
        <f>IF($O658="x",'Class Record S2'!$D$29,"")</f>
        <v/>
      </c>
      <c r="D658" s="350"/>
      <c r="E658" s="350"/>
      <c r="F658" s="350"/>
      <c r="G658" s="350"/>
      <c r="H658" s="350"/>
      <c r="I658" s="350"/>
      <c r="J658" s="350"/>
      <c r="K658" s="350"/>
      <c r="L658" s="350"/>
      <c r="M658" s="202"/>
      <c r="O658" s="196" t="str">
        <f>IF(OR(AND('Class Record S2'!$T$77=".",COUNTIF('Class Record S2'!$T$56:$T$85,"\")&lt;5,COUNTIF('Class Record S2'!$T$56:$T$77,".")&lt;=(5-COUNTIF('Class Record S2'!$T$56:$T$85,"\"))),AND('Class Record S2'!$T$77="\",COUNTIF('Class Record S2'!$T$56:$T$77,"\")&lt;=5)),"x","")</f>
        <v/>
      </c>
      <c r="Q658" s="269" t="s">
        <v>84</v>
      </c>
      <c r="R658" s="269" t="s">
        <v>190</v>
      </c>
    </row>
    <row r="659" spans="1:18" ht="37.5" customHeight="1" x14ac:dyDescent="0.3">
      <c r="A659" s="345" t="str">
        <f>'Class Record S2'!$A$30</f>
        <v>Geometry</v>
      </c>
      <c r="B659" s="194" t="str">
        <f>IF($O659="x",'Class Record S2'!$B$30,"")</f>
        <v/>
      </c>
      <c r="C659" s="348" t="str">
        <f>IF($O659="x",'Class Record S2'!$D$30,"")</f>
        <v/>
      </c>
      <c r="D659" s="348"/>
      <c r="E659" s="348"/>
      <c r="F659" s="348"/>
      <c r="G659" s="348"/>
      <c r="H659" s="348"/>
      <c r="I659" s="348"/>
      <c r="J659" s="348"/>
      <c r="K659" s="348"/>
      <c r="L659" s="348"/>
      <c r="M659" s="203"/>
      <c r="O659" s="196" t="str">
        <f>IF(OR(AND('Class Record S2'!$T$78=".",COUNTIF('Class Record S2'!$T$56:$T$85,"\")&lt;5,COUNTIF('Class Record S2'!$T$56:$T$78,".")&lt;=(5-COUNTIF('Class Record S2'!$T$56:$T$85,"\"))),AND('Class Record S2'!$T$78="\",COUNTIF('Class Record S2'!$T$56:$T$78,"\")&lt;=5)),"x","")</f>
        <v/>
      </c>
      <c r="Q659" s="269" t="s">
        <v>85</v>
      </c>
      <c r="R659" s="269" t="s">
        <v>191</v>
      </c>
    </row>
    <row r="660" spans="1:18" ht="37.5" customHeight="1" x14ac:dyDescent="0.3">
      <c r="A660" s="346"/>
      <c r="B660" s="198" t="str">
        <f>IF($O660="x",'Class Record S2'!$B$31,"")</f>
        <v/>
      </c>
      <c r="C660" s="349" t="str">
        <f>IF($O660="x",'Class Record S2'!$D$31,"")</f>
        <v/>
      </c>
      <c r="D660" s="349"/>
      <c r="E660" s="349"/>
      <c r="F660" s="349"/>
      <c r="G660" s="349"/>
      <c r="H660" s="349"/>
      <c r="I660" s="349"/>
      <c r="J660" s="349"/>
      <c r="K660" s="349"/>
      <c r="L660" s="349"/>
      <c r="M660" s="204"/>
      <c r="O660" s="196" t="str">
        <f>IF(OR(AND('Class Record S2'!$T$79=".",COUNTIF('Class Record S2'!$T$56:$T$85,"\")&lt;5,COUNTIF('Class Record S2'!$T$56:$T$79,".")&lt;=(5-COUNTIF('Class Record S2'!$T$56:$T$85,"\"))),AND('Class Record S2'!$T$79="\",COUNTIF('Class Record S2'!$T$56:$T$79,"\")&lt;=5)),"x","")</f>
        <v/>
      </c>
      <c r="Q660" s="269" t="s">
        <v>86</v>
      </c>
      <c r="R660" s="269" t="s">
        <v>192</v>
      </c>
    </row>
    <row r="661" spans="1:18" ht="37.5" customHeight="1" x14ac:dyDescent="0.3">
      <c r="A661" s="346"/>
      <c r="B661" s="198" t="str">
        <f>IF($O661="x",'Class Record S2'!$B$32,"")</f>
        <v/>
      </c>
      <c r="C661" s="349" t="str">
        <f>IF($O661="x",'Class Record S2'!$D$32,"")</f>
        <v/>
      </c>
      <c r="D661" s="349"/>
      <c r="E661" s="349"/>
      <c r="F661" s="349"/>
      <c r="G661" s="349"/>
      <c r="H661" s="349"/>
      <c r="I661" s="349"/>
      <c r="J661" s="349"/>
      <c r="K661" s="349"/>
      <c r="L661" s="349"/>
      <c r="M661" s="204"/>
      <c r="O661" s="196" t="str">
        <f>IF(OR(AND('Class Record S2'!$T$80=".",COUNTIF('Class Record S2'!$T$56:$T$85,"\")&lt;5,COUNTIF('Class Record S2'!$T$56:$T$80,".")&lt;=(5-COUNTIF('Class Record S2'!$T$56:$T$85,"\"))),AND('Class Record S2'!$T$80="\",COUNTIF('Class Record S2'!$T$56:$T$80,"\")&lt;=5)),"x","")</f>
        <v/>
      </c>
      <c r="Q661" s="269" t="s">
        <v>87</v>
      </c>
      <c r="R661" s="269" t="s">
        <v>193</v>
      </c>
    </row>
    <row r="662" spans="1:18" ht="37.5" customHeight="1" x14ac:dyDescent="0.3">
      <c r="A662" s="346"/>
      <c r="B662" s="198" t="str">
        <f>IF($O662="x",'Class Record S2'!$B$33,"")</f>
        <v/>
      </c>
      <c r="C662" s="349" t="str">
        <f>IF($O662="x",'Class Record S2'!$D$33,"")</f>
        <v/>
      </c>
      <c r="D662" s="349"/>
      <c r="E662" s="349"/>
      <c r="F662" s="349"/>
      <c r="G662" s="349"/>
      <c r="H662" s="349"/>
      <c r="I662" s="349"/>
      <c r="J662" s="349"/>
      <c r="K662" s="349"/>
      <c r="L662" s="349"/>
      <c r="M662" s="204"/>
      <c r="O662" s="196" t="str">
        <f>IF(OR(AND('Class Record S2'!$T$81=".",COUNTIF('Class Record S2'!$T$56:$T$85,"\")&lt;5,COUNTIF('Class Record S2'!$T$56:$T$81,".")&lt;=(5-COUNTIF('Class Record S2'!$T$56:$T$85,"\"))),AND('Class Record S2'!$T$81="\",COUNTIF('Class Record S2'!$T$56:$T$81,"\")&lt;=5)),"x","")</f>
        <v/>
      </c>
      <c r="Q662" s="269" t="s">
        <v>88</v>
      </c>
      <c r="R662" s="269" t="s">
        <v>194</v>
      </c>
    </row>
    <row r="663" spans="1:18" ht="37.5" customHeight="1" x14ac:dyDescent="0.3">
      <c r="A663" s="346"/>
      <c r="B663" s="198" t="str">
        <f>IF($O663="x",'Class Record S2'!$B$34,"")</f>
        <v/>
      </c>
      <c r="C663" s="349" t="str">
        <f>IF($O663="x",'Class Record S2'!$D$34,"")</f>
        <v/>
      </c>
      <c r="D663" s="349"/>
      <c r="E663" s="349"/>
      <c r="F663" s="349"/>
      <c r="G663" s="349"/>
      <c r="H663" s="349"/>
      <c r="I663" s="349"/>
      <c r="J663" s="349"/>
      <c r="K663" s="349"/>
      <c r="L663" s="349"/>
      <c r="M663" s="204"/>
      <c r="O663" s="196" t="str">
        <f>IF(OR(AND('Class Record S2'!$T$82=".",COUNTIF('Class Record S2'!$T$56:$T$85,"\")&lt;5,COUNTIF('Class Record S2'!$T$56:$T$82,".")&lt;=(5-COUNTIF('Class Record S2'!$T$56:$T$85,"\"))),AND('Class Record S2'!$T$82="\",COUNTIF('Class Record S2'!$T$56:$T$82,"\")&lt;=5)),"x","")</f>
        <v/>
      </c>
      <c r="Q663" s="269" t="s">
        <v>89</v>
      </c>
      <c r="R663" s="269" t="s">
        <v>195</v>
      </c>
    </row>
    <row r="664" spans="1:18" ht="30.75" customHeight="1" thickBot="1" x14ac:dyDescent="0.35">
      <c r="A664" s="347"/>
      <c r="B664" s="200" t="str">
        <f>IF($O664="x",'Class Record S2'!$B$35,"")</f>
        <v/>
      </c>
      <c r="C664" s="350" t="str">
        <f>IF($O664="x",'Class Record S2'!$D$35,"")</f>
        <v/>
      </c>
      <c r="D664" s="350"/>
      <c r="E664" s="350"/>
      <c r="F664" s="350"/>
      <c r="G664" s="350"/>
      <c r="H664" s="350"/>
      <c r="I664" s="350"/>
      <c r="J664" s="350"/>
      <c r="K664" s="350"/>
      <c r="L664" s="350"/>
      <c r="M664" s="202"/>
      <c r="O664" s="196" t="str">
        <f>IF(OR(AND('Class Record S2'!$T$83=".",COUNTIF('Class Record S2'!$T$56:$T$85,"\")&lt;5,COUNTIF('Class Record S2'!$T$56:$T$83,".")&lt;=(5-COUNTIF('Class Record S2'!$T$56:$T$85,"\"))),AND('Class Record S2'!$T$83="\",COUNTIF('Class Record S2'!$T$56:$T$83,"\")&lt;=5)),"x","")</f>
        <v/>
      </c>
      <c r="Q664" s="269" t="s">
        <v>90</v>
      </c>
      <c r="R664" s="269" t="s">
        <v>177</v>
      </c>
    </row>
    <row r="665" spans="1:18" ht="37.5" customHeight="1" x14ac:dyDescent="0.3">
      <c r="A665" s="345" t="str">
        <f>'Class Record S2'!$A$36</f>
        <v>Stat</v>
      </c>
      <c r="B665" s="194" t="str">
        <f>IF($O665="x",'Class Record S2'!$B$36,"")</f>
        <v/>
      </c>
      <c r="C665" s="348" t="str">
        <f>IF($O665="x",'Class Record S2'!$D$36,"")</f>
        <v/>
      </c>
      <c r="D665" s="348"/>
      <c r="E665" s="348"/>
      <c r="F665" s="348"/>
      <c r="G665" s="348"/>
      <c r="H665" s="348"/>
      <c r="I665" s="348"/>
      <c r="J665" s="348"/>
      <c r="K665" s="348"/>
      <c r="L665" s="348"/>
      <c r="M665" s="203"/>
      <c r="O665" s="196" t="str">
        <f>IF(OR(AND('Class Record S2'!$T$84=".",COUNTIF('Class Record S2'!$T$56:$T$85,"\")&lt;5,COUNTIF('Class Record S2'!$T$56:$T$84,".")&lt;=(5-COUNTIF('Class Record S2'!$T$56:$T$85,"\"))),AND('Class Record S2'!$T$84="\",COUNTIF('Class Record S2'!$T$56:$T$84,"\")&lt;=5)),"x","")</f>
        <v/>
      </c>
      <c r="Q665" s="269" t="s">
        <v>91</v>
      </c>
      <c r="R665" s="269" t="s">
        <v>196</v>
      </c>
    </row>
    <row r="666" spans="1:18" ht="37.5" customHeight="1" thickBot="1" x14ac:dyDescent="0.35">
      <c r="A666" s="347"/>
      <c r="B666" s="200" t="str">
        <f>IF($O666="x",'Class Record S2'!$B$37,"")</f>
        <v/>
      </c>
      <c r="C666" s="350" t="str">
        <f>IF($O666="x",'Class Record S2'!$D$37,"")</f>
        <v/>
      </c>
      <c r="D666" s="350"/>
      <c r="E666" s="350"/>
      <c r="F666" s="350"/>
      <c r="G666" s="350"/>
      <c r="H666" s="350"/>
      <c r="I666" s="350"/>
      <c r="J666" s="350"/>
      <c r="K666" s="350"/>
      <c r="L666" s="350"/>
      <c r="M666" s="202"/>
      <c r="O666" s="196" t="str">
        <f>IF(OR(AND('Class Record S2'!$T$85=".",COUNTIF('Class Record S2'!$T$56:$T$85,"\")&lt;5,COUNTIF('Class Record S2'!$T$56:$T$85,".")&lt;=(5-COUNTIF('Class Record S2'!$T$56:$T$85,"\"))),AND('Class Record S2'!$T$85="\",COUNTIF('Class Record S2'!$T$56:$T$85,"\")&lt;=5)),"x","")</f>
        <v/>
      </c>
      <c r="Q666" s="269" t="s">
        <v>92</v>
      </c>
      <c r="R666" s="269" t="s">
        <v>197</v>
      </c>
    </row>
    <row r="667" spans="1:18" ht="16.5" customHeight="1" thickBot="1" x14ac:dyDescent="0.35">
      <c r="A667" s="351" t="s">
        <v>45</v>
      </c>
      <c r="B667" s="352"/>
      <c r="C667" s="352"/>
      <c r="D667" s="352"/>
      <c r="E667" s="352"/>
      <c r="F667" s="352"/>
      <c r="G667" s="352"/>
      <c r="H667" s="352"/>
      <c r="I667" s="352"/>
      <c r="J667" s="352"/>
      <c r="K667" s="353"/>
      <c r="L667" s="354" t="s">
        <v>46</v>
      </c>
      <c r="M667" s="355"/>
      <c r="Q667" s="270"/>
      <c r="R667" s="270"/>
    </row>
    <row r="668" spans="1:18" ht="28.5" customHeight="1" x14ac:dyDescent="0.3">
      <c r="A668" s="356"/>
      <c r="B668" s="357"/>
      <c r="C668" s="357"/>
      <c r="D668" s="357"/>
      <c r="E668" s="357"/>
      <c r="F668" s="357"/>
      <c r="G668" s="357"/>
      <c r="H668" s="357"/>
      <c r="I668" s="357"/>
      <c r="J668" s="357"/>
      <c r="K668" s="358"/>
      <c r="L668" s="365" t="str">
        <f>'Class Record S2'!$T$86</f>
        <v>N</v>
      </c>
      <c r="M668" s="366"/>
      <c r="Q668" s="270"/>
      <c r="R668" s="270"/>
    </row>
    <row r="669" spans="1:18" ht="28.5" customHeight="1" x14ac:dyDescent="0.3">
      <c r="A669" s="359"/>
      <c r="B669" s="360"/>
      <c r="C669" s="360"/>
      <c r="D669" s="360"/>
      <c r="E669" s="360"/>
      <c r="F669" s="360"/>
      <c r="G669" s="360"/>
      <c r="H669" s="360"/>
      <c r="I669" s="360"/>
      <c r="J669" s="360"/>
      <c r="K669" s="361"/>
      <c r="L669" s="367"/>
      <c r="M669" s="368"/>
      <c r="Q669" s="270"/>
      <c r="R669" s="270"/>
    </row>
    <row r="670" spans="1:18" ht="28.5" customHeight="1" thickBot="1" x14ac:dyDescent="0.35">
      <c r="A670" s="362"/>
      <c r="B670" s="363"/>
      <c r="C670" s="363"/>
      <c r="D670" s="363"/>
      <c r="E670" s="363"/>
      <c r="F670" s="363"/>
      <c r="G670" s="363"/>
      <c r="H670" s="363"/>
      <c r="I670" s="363"/>
      <c r="J670" s="363"/>
      <c r="K670" s="364"/>
      <c r="L670" s="369"/>
      <c r="M670" s="370"/>
      <c r="Q670" s="270"/>
      <c r="R670" s="270"/>
    </row>
    <row r="671" spans="1:18" x14ac:dyDescent="0.3">
      <c r="Q671" s="270"/>
      <c r="R671" s="270"/>
    </row>
    <row r="672" spans="1:18" ht="19.5" thickBot="1" x14ac:dyDescent="0.35">
      <c r="Q672" s="270"/>
      <c r="R672" s="270"/>
    </row>
    <row r="673" spans="1:18" ht="23.25" customHeight="1" thickBot="1" x14ac:dyDescent="0.35">
      <c r="A673" s="371" t="str">
        <f>'Class Record S2'!$D$1</f>
        <v>A N OTHER SCHOOL</v>
      </c>
      <c r="B673" s="372"/>
      <c r="C673" s="372"/>
      <c r="D673" s="372"/>
      <c r="E673" s="372"/>
      <c r="F673" s="372"/>
      <c r="G673" s="372"/>
      <c r="H673" s="372"/>
      <c r="I673" s="372"/>
      <c r="J673" s="372"/>
      <c r="K673" s="372"/>
      <c r="L673" s="372"/>
      <c r="M673" s="373"/>
      <c r="Q673" s="270"/>
      <c r="R673" s="270"/>
    </row>
    <row r="674" spans="1:18" ht="15.75" customHeight="1" thickBot="1" x14ac:dyDescent="0.35">
      <c r="A674" s="374" t="s">
        <v>18</v>
      </c>
      <c r="B674" s="375"/>
      <c r="C674" s="375"/>
      <c r="D674" s="376">
        <f>'Class Record S2'!$U$2</f>
        <v>0</v>
      </c>
      <c r="E674" s="376"/>
      <c r="F674" s="376"/>
      <c r="G674" s="377"/>
      <c r="H674" s="380" t="s">
        <v>19</v>
      </c>
      <c r="I674" s="382">
        <f>'Class Record S2'!$E$88</f>
        <v>0</v>
      </c>
      <c r="J674" s="382"/>
      <c r="K674" s="383" t="str">
        <f>'Class Record S2'!$C$2</f>
        <v>CLASS: 2A</v>
      </c>
      <c r="L674" s="383"/>
      <c r="M674" s="384"/>
      <c r="Q674" s="270"/>
      <c r="R674" s="270"/>
    </row>
    <row r="675" spans="1:18" ht="15.75" customHeight="1" thickBot="1" x14ac:dyDescent="0.35">
      <c r="A675" s="351"/>
      <c r="B675" s="352"/>
      <c r="C675" s="352"/>
      <c r="D675" s="378"/>
      <c r="E675" s="378"/>
      <c r="F675" s="378"/>
      <c r="G675" s="379"/>
      <c r="H675" s="380"/>
      <c r="I675" s="382"/>
      <c r="J675" s="382"/>
      <c r="K675" s="383"/>
      <c r="L675" s="383"/>
      <c r="M675" s="384"/>
      <c r="Q675" s="270"/>
      <c r="R675" s="270"/>
    </row>
    <row r="676" spans="1:18" ht="19.5" thickBot="1" x14ac:dyDescent="0.35">
      <c r="A676" s="395" t="s">
        <v>20</v>
      </c>
      <c r="B676" s="396"/>
      <c r="C676" s="396"/>
      <c r="D676" s="396"/>
      <c r="E676" s="396"/>
      <c r="F676" s="397" t="s">
        <v>21</v>
      </c>
      <c r="G676" s="398"/>
      <c r="H676" s="398"/>
      <c r="I676" s="399"/>
      <c r="J676" s="400" t="s">
        <v>22</v>
      </c>
      <c r="K676" s="401"/>
      <c r="L676" s="401"/>
      <c r="M676" s="402"/>
      <c r="Q676" s="270"/>
      <c r="R676" s="270"/>
    </row>
    <row r="677" spans="1:18" ht="16.5" customHeight="1" thickBot="1" x14ac:dyDescent="0.35">
      <c r="A677" s="385" t="s">
        <v>23</v>
      </c>
      <c r="B677" s="386"/>
      <c r="C677" s="387"/>
      <c r="D677" s="388" t="s">
        <v>24</v>
      </c>
      <c r="E677" s="389"/>
      <c r="F677" s="390" t="s">
        <v>25</v>
      </c>
      <c r="G677" s="391"/>
      <c r="H677" s="391" t="s">
        <v>26</v>
      </c>
      <c r="I677" s="392"/>
      <c r="J677" s="390" t="s">
        <v>27</v>
      </c>
      <c r="K677" s="391"/>
      <c r="L677" s="393" t="s">
        <v>28</v>
      </c>
      <c r="M677" s="394"/>
      <c r="Q677" s="270"/>
      <c r="R677" s="270"/>
    </row>
    <row r="678" spans="1:18" ht="31.5" customHeight="1" thickBot="1" x14ac:dyDescent="0.35">
      <c r="A678" s="205"/>
      <c r="B678" s="206" t="s">
        <v>55</v>
      </c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8" t="s">
        <v>44</v>
      </c>
      <c r="Q678" s="403" t="s">
        <v>121</v>
      </c>
      <c r="R678" s="403"/>
    </row>
    <row r="679" spans="1:18" ht="37.5" customHeight="1" x14ac:dyDescent="0.3">
      <c r="A679" s="345" t="str">
        <f>'Class Record S2'!$A$8</f>
        <v>Place Value</v>
      </c>
      <c r="B679" s="194" t="str">
        <f>IF($O679="x",'Class Record S2'!$B$8,"")</f>
        <v/>
      </c>
      <c r="C679" s="348" t="str">
        <f>IF($O679="x",'Class Record S2'!$D$8,"")</f>
        <v/>
      </c>
      <c r="D679" s="348"/>
      <c r="E679" s="348"/>
      <c r="F679" s="348"/>
      <c r="G679" s="348"/>
      <c r="H679" s="348"/>
      <c r="I679" s="348"/>
      <c r="J679" s="348"/>
      <c r="K679" s="348"/>
      <c r="L679" s="348"/>
      <c r="M679" s="195"/>
      <c r="O679" s="196" t="str">
        <f>IF(OR(AND('Class Record S2'!$U$56=".",COUNTIF('Class Record S2'!$U$56:$U$85,"\")&lt;5,COUNTIF('Class Record S2'!$U$56:$U$56,".")&lt;=(5-COUNTIF('Class Record S2'!$U$56:$U$85,"\"))),AND('Class Record S2'!$U$56="\",COUNTIF('Class Record S2'!$U$56:$U$56,"\")&lt;=5)),"x","")</f>
        <v/>
      </c>
      <c r="Q679" s="269" t="s">
        <v>63</v>
      </c>
      <c r="R679" s="269" t="s">
        <v>93</v>
      </c>
    </row>
    <row r="680" spans="1:18" ht="37.5" customHeight="1" x14ac:dyDescent="0.3">
      <c r="A680" s="346"/>
      <c r="B680" s="198" t="str">
        <f>IF($O680="x",'Class Record S2'!$B$9,"")</f>
        <v/>
      </c>
      <c r="C680" s="349" t="str">
        <f>IF($O680="x",'Class Record S2'!$D$9,"")</f>
        <v/>
      </c>
      <c r="D680" s="349"/>
      <c r="E680" s="349"/>
      <c r="F680" s="349"/>
      <c r="G680" s="349"/>
      <c r="H680" s="349"/>
      <c r="I680" s="349"/>
      <c r="J680" s="349"/>
      <c r="K680" s="349"/>
      <c r="L680" s="349"/>
      <c r="M680" s="199"/>
      <c r="O680" s="196" t="str">
        <f>IF(OR(AND('Class Record S2'!$U$57=".",COUNTIF('Class Record S2'!$U$56:$U$85,"\")&lt;5,COUNTIF('Class Record S2'!$U$56:$U$57,".")&lt;=(5-COUNTIF('Class Record S2'!$U$56:$U$85,"\"))),AND('Class Record S2'!$U$57="\",COUNTIF('Class Record S2'!$U$56:$U$57,"\")&lt;=5)),"x","")</f>
        <v/>
      </c>
      <c r="Q680" s="269" t="s">
        <v>64</v>
      </c>
      <c r="R680" s="269" t="s">
        <v>179</v>
      </c>
    </row>
    <row r="681" spans="1:18" ht="37.5" customHeight="1" x14ac:dyDescent="0.3">
      <c r="A681" s="346"/>
      <c r="B681" s="198" t="str">
        <f>IF($O681="x",'Class Record S2'!$B$10,"")</f>
        <v/>
      </c>
      <c r="C681" s="349" t="str">
        <f>IF($O681="x",'Class Record S2'!$D$10,"")</f>
        <v/>
      </c>
      <c r="D681" s="349"/>
      <c r="E681" s="349"/>
      <c r="F681" s="349"/>
      <c r="G681" s="349"/>
      <c r="H681" s="349"/>
      <c r="I681" s="349"/>
      <c r="J681" s="349"/>
      <c r="K681" s="349"/>
      <c r="L681" s="349"/>
      <c r="M681" s="199"/>
      <c r="O681" s="196" t="str">
        <f>IF(OR(AND('Class Record S2'!$U$58=".",COUNTIF('Class Record S2'!$U$56:$U$85,"\")&lt;5,COUNTIF('Class Record S2'!$U$56:$U$58,".")&lt;=(5-COUNTIF('Class Record S2'!$U$56:$U$85,"\"))),AND('Class Record S2'!$U$58="\",COUNTIF('Class Record S2'!$U$56:$U$58,"\")&lt;=5)),"x","")</f>
        <v/>
      </c>
      <c r="Q681" s="269" t="s">
        <v>65</v>
      </c>
      <c r="R681" s="269" t="s">
        <v>180</v>
      </c>
    </row>
    <row r="682" spans="1:18" ht="37.5" customHeight="1" x14ac:dyDescent="0.3">
      <c r="A682" s="346"/>
      <c r="B682" s="198" t="str">
        <f>IF($O682="x",'Class Record S2'!$B$11,"")</f>
        <v/>
      </c>
      <c r="C682" s="349" t="str">
        <f>IF($O682="x",'Class Record S2'!$D$11,"")</f>
        <v/>
      </c>
      <c r="D682" s="349"/>
      <c r="E682" s="349"/>
      <c r="F682" s="349"/>
      <c r="G682" s="349"/>
      <c r="H682" s="349"/>
      <c r="I682" s="349"/>
      <c r="J682" s="349"/>
      <c r="K682" s="349"/>
      <c r="L682" s="349"/>
      <c r="M682" s="199"/>
      <c r="O682" s="196" t="str">
        <f>IF(OR(AND('Class Record S2'!$U$59=".",COUNTIF('Class Record S2'!$U$56:$U$85,"\")&lt;5,COUNTIF('Class Record S2'!$U$56:$U$59,".")&lt;=(5-COUNTIF('Class Record S2'!$U$56:$U$85,"\"))),AND('Class Record S2'!$U$59="\",COUNTIF('Class Record S2'!$U$56:$U$59,"\")&lt;=5)),"x","")</f>
        <v/>
      </c>
      <c r="Q682" s="269" t="s">
        <v>66</v>
      </c>
      <c r="R682" s="269" t="s">
        <v>181</v>
      </c>
    </row>
    <row r="683" spans="1:18" ht="37.5" customHeight="1" thickBot="1" x14ac:dyDescent="0.35">
      <c r="A683" s="347"/>
      <c r="B683" s="200" t="str">
        <f>IF($O683="x",'Class Record S2'!$B$12,"")</f>
        <v/>
      </c>
      <c r="C683" s="350" t="str">
        <f>IF($O683="x",'Class Record S2'!$D$12,"")</f>
        <v/>
      </c>
      <c r="D683" s="350"/>
      <c r="E683" s="350"/>
      <c r="F683" s="350"/>
      <c r="G683" s="350"/>
      <c r="H683" s="350"/>
      <c r="I683" s="350"/>
      <c r="J683" s="350"/>
      <c r="K683" s="350"/>
      <c r="L683" s="350"/>
      <c r="M683" s="201"/>
      <c r="O683" s="196" t="str">
        <f>IF(OR(AND('Class Record S2'!$U$60=".",COUNTIF('Class Record S2'!$U$56:$U$85,"\")&lt;5,COUNTIF('Class Record S2'!$U$56:$U$60,".")&lt;=(5-COUNTIF('Class Record S2'!$U$56:$U$85,"\"))),AND('Class Record S2'!$U$60="\",COUNTIF('Class Record S2'!$U$56:$U$60,"\")&lt;=5)),"x","")</f>
        <v/>
      </c>
      <c r="Q683" s="269" t="s">
        <v>67</v>
      </c>
      <c r="R683" s="269" t="s">
        <v>182</v>
      </c>
    </row>
    <row r="684" spans="1:18" ht="37.5" customHeight="1" x14ac:dyDescent="0.3">
      <c r="A684" s="345" t="str">
        <f>'Class Record S2'!$A$13</f>
        <v>Add/Sub</v>
      </c>
      <c r="B684" s="194" t="str">
        <f>IF($O684="x",'Class Record S2'!$B$13,"")</f>
        <v/>
      </c>
      <c r="C684" s="348" t="str">
        <f>IF($O684="x",'Class Record S2'!$D$13,"")</f>
        <v/>
      </c>
      <c r="D684" s="348"/>
      <c r="E684" s="348"/>
      <c r="F684" s="348"/>
      <c r="G684" s="348"/>
      <c r="H684" s="348"/>
      <c r="I684" s="348"/>
      <c r="J684" s="348"/>
      <c r="K684" s="348"/>
      <c r="L684" s="348"/>
      <c r="M684" s="195"/>
      <c r="O684" s="196" t="str">
        <f>IF(OR(AND('Class Record S2'!$U$61=".",COUNTIF('Class Record S2'!$U$56:$U$85,"\")&lt;5,COUNTIF('Class Record S2'!$U$56:$U$61,".")&lt;=(5-COUNTIF('Class Record S2'!$U$56:$U$85,"\"))),AND('Class Record S2'!$U$61="\",COUNTIF('Class Record S2'!$U$56:$U$61,"\")&lt;=5)),"x","")</f>
        <v/>
      </c>
      <c r="Q684" s="269" t="s">
        <v>68</v>
      </c>
      <c r="R684" s="269" t="s">
        <v>94</v>
      </c>
    </row>
    <row r="685" spans="1:18" ht="37.5" customHeight="1" x14ac:dyDescent="0.3">
      <c r="A685" s="346"/>
      <c r="B685" s="198" t="str">
        <f>IF($O685="x",'Class Record S2'!$B$14,"")</f>
        <v/>
      </c>
      <c r="C685" s="349" t="str">
        <f>IF($O685="x",'Class Record S2'!$D$14,"")</f>
        <v/>
      </c>
      <c r="D685" s="349"/>
      <c r="E685" s="349"/>
      <c r="F685" s="349"/>
      <c r="G685" s="349"/>
      <c r="H685" s="349"/>
      <c r="I685" s="349"/>
      <c r="J685" s="349"/>
      <c r="K685" s="349"/>
      <c r="L685" s="349"/>
      <c r="M685" s="199"/>
      <c r="O685" s="196" t="str">
        <f>IF(OR(AND('Class Record S2'!$U$62=".",COUNTIF('Class Record S2'!$U$56:$U$85,"\")&lt;5,COUNTIF('Class Record S2'!$U$56:$U$62,".")&lt;=(5-COUNTIF('Class Record S2'!$U$56:$U$85,"\"))),AND('Class Record S2'!$U$62="\",COUNTIF('Class Record S2'!$U$56:$U$62,"\")&lt;=5)),"x","")</f>
        <v/>
      </c>
      <c r="Q685" s="269" t="s">
        <v>69</v>
      </c>
      <c r="R685" s="269" t="s">
        <v>95</v>
      </c>
    </row>
    <row r="686" spans="1:18" ht="37.5" customHeight="1" x14ac:dyDescent="0.3">
      <c r="A686" s="346"/>
      <c r="B686" s="198" t="str">
        <f>IF($O686="x",'Class Record S2'!$B$15,"")</f>
        <v/>
      </c>
      <c r="C686" s="349" t="str">
        <f>IF($O686="x",'Class Record S2'!$D$15,"")</f>
        <v/>
      </c>
      <c r="D686" s="349"/>
      <c r="E686" s="349"/>
      <c r="F686" s="349"/>
      <c r="G686" s="349"/>
      <c r="H686" s="349"/>
      <c r="I686" s="349"/>
      <c r="J686" s="349"/>
      <c r="K686" s="349"/>
      <c r="L686" s="349"/>
      <c r="M686" s="199"/>
      <c r="O686" s="196" t="str">
        <f>IF(OR(AND('Class Record S2'!$U$63=".",COUNTIF('Class Record S2'!$U$56:$U$85,"\")&lt;5,COUNTIF('Class Record S2'!$U$56:$U$63,".")&lt;=(5-COUNTIF('Class Record S2'!$U$56:$U$85,"\"))),AND('Class Record S2'!$U$63="\",COUNTIF('Class Record S2'!$U$56:$U$63,"\")&lt;=5)),"x","")</f>
        <v/>
      </c>
      <c r="Q686" s="269" t="s">
        <v>70</v>
      </c>
      <c r="R686" s="269" t="s">
        <v>96</v>
      </c>
    </row>
    <row r="687" spans="1:18" ht="37.5" customHeight="1" x14ac:dyDescent="0.3">
      <c r="A687" s="346"/>
      <c r="B687" s="198" t="str">
        <f>IF($O687="x",'Class Record S2'!$B$16,"")</f>
        <v/>
      </c>
      <c r="C687" s="349" t="str">
        <f>IF($O687="x",'Class Record S2'!$D$16,"")</f>
        <v/>
      </c>
      <c r="D687" s="349"/>
      <c r="E687" s="349"/>
      <c r="F687" s="349"/>
      <c r="G687" s="349"/>
      <c r="H687" s="349"/>
      <c r="I687" s="349"/>
      <c r="J687" s="349"/>
      <c r="K687" s="349"/>
      <c r="L687" s="349"/>
      <c r="M687" s="199"/>
      <c r="O687" s="196" t="str">
        <f>IF(OR(AND('Class Record S2'!$U$64=".",COUNTIF('Class Record S2'!$U$56:$U$85,"\")&lt;5,COUNTIF('Class Record S2'!$U$56:$U$64,".")&lt;=(5-COUNTIF('Class Record S2'!$U$56:$U$85,"\"))),AND('Class Record S2'!$U$64="\",COUNTIF('Class Record S2'!$U$56:$U$64,"\")&lt;=5)),"x","")</f>
        <v/>
      </c>
      <c r="Q687" s="269" t="s">
        <v>71</v>
      </c>
      <c r="R687" s="269" t="s">
        <v>97</v>
      </c>
    </row>
    <row r="688" spans="1:18" ht="37.5" customHeight="1" thickBot="1" x14ac:dyDescent="0.35">
      <c r="A688" s="347"/>
      <c r="B688" s="200" t="str">
        <f>IF($O688="x",'Class Record S2'!$B$17,"")</f>
        <v/>
      </c>
      <c r="C688" s="350" t="str">
        <f>IF($O688="x",'Class Record S2'!$D$17,"")</f>
        <v/>
      </c>
      <c r="D688" s="350"/>
      <c r="E688" s="350"/>
      <c r="F688" s="350"/>
      <c r="G688" s="350"/>
      <c r="H688" s="350"/>
      <c r="I688" s="350"/>
      <c r="J688" s="350"/>
      <c r="K688" s="350"/>
      <c r="L688" s="350"/>
      <c r="M688" s="202"/>
      <c r="O688" s="196" t="str">
        <f>IF(OR(AND('Class Record S2'!$U$65=".",COUNTIF('Class Record S2'!$U$56:$U$85,"\")&lt;5,COUNTIF('Class Record S2'!$U$56:$U$65,".")&lt;=(5-COUNTIF('Class Record S2'!$U$56:$U$85,"\"))),AND('Class Record S2'!$U$65="\",COUNTIF('Class Record S2'!$U$56:$U$65,"\")&lt;=5)),"x","")</f>
        <v/>
      </c>
      <c r="Q688" s="269" t="s">
        <v>72</v>
      </c>
      <c r="R688" s="269" t="s">
        <v>183</v>
      </c>
    </row>
    <row r="689" spans="1:18" ht="37.5" customHeight="1" x14ac:dyDescent="0.3">
      <c r="A689" s="345" t="str">
        <f>'Class Record S2'!$A$18</f>
        <v>Multi/Div</v>
      </c>
      <c r="B689" s="194" t="str">
        <f>IF($O689="x",'Class Record S2'!$B$18,"")</f>
        <v/>
      </c>
      <c r="C689" s="348" t="str">
        <f>IF($O689="x",'Class Record S2'!$D$18,"")</f>
        <v/>
      </c>
      <c r="D689" s="348"/>
      <c r="E689" s="348"/>
      <c r="F689" s="348"/>
      <c r="G689" s="348"/>
      <c r="H689" s="348"/>
      <c r="I689" s="348"/>
      <c r="J689" s="348"/>
      <c r="K689" s="348"/>
      <c r="L689" s="348"/>
      <c r="M689" s="203"/>
      <c r="O689" s="196" t="str">
        <f>IF(OR(AND('Class Record S2'!$U$66=".",COUNTIF('Class Record S2'!$U$56:$U$85,"\")&lt;5,COUNTIF('Class Record S2'!$U$56:$U$66,".")&lt;=(5-COUNTIF('Class Record S2'!$U$56:$U$85,"\"))),AND('Class Record S2'!$U$66="\",COUNTIF('Class Record S2'!$U$56:$U$66,"\")&lt;=5)),"x","")</f>
        <v/>
      </c>
      <c r="Q689" s="269" t="s">
        <v>73</v>
      </c>
      <c r="R689" s="269" t="s">
        <v>98</v>
      </c>
    </row>
    <row r="690" spans="1:18" ht="37.5" customHeight="1" x14ac:dyDescent="0.3">
      <c r="A690" s="346"/>
      <c r="B690" s="198" t="str">
        <f>IF($O690="x",'Class Record S2'!$B$19,"")</f>
        <v/>
      </c>
      <c r="C690" s="349" t="str">
        <f>IF($O690="x",'Class Record S2'!$D$19,"")</f>
        <v/>
      </c>
      <c r="D690" s="349"/>
      <c r="E690" s="349"/>
      <c r="F690" s="349"/>
      <c r="G690" s="349"/>
      <c r="H690" s="349"/>
      <c r="I690" s="349"/>
      <c r="J690" s="349"/>
      <c r="K690" s="349"/>
      <c r="L690" s="349"/>
      <c r="M690" s="204"/>
      <c r="O690" s="196" t="str">
        <f>IF(OR(AND('Class Record S2'!$U$67=".",COUNTIF('Class Record S2'!$U$56:$U$85,"\")&lt;5,COUNTIF('Class Record S2'!$U$56:$U$67,".")&lt;=(5-COUNTIF('Class Record S2'!$U$56:$U$85,"\"))),AND('Class Record S2'!$U$67="\",COUNTIF('Class Record S2'!$U$56:$U$67,"\")&lt;=5)),"x","")</f>
        <v/>
      </c>
      <c r="Q690" s="269" t="s">
        <v>74</v>
      </c>
      <c r="R690" s="269" t="s">
        <v>99</v>
      </c>
    </row>
    <row r="691" spans="1:18" ht="37.5" customHeight="1" x14ac:dyDescent="0.3">
      <c r="A691" s="346"/>
      <c r="B691" s="198" t="str">
        <f>IF($O691="x",'Class Record S2'!$B$20,"")</f>
        <v/>
      </c>
      <c r="C691" s="349" t="str">
        <f>IF($O691="x",'Class Record S2'!$D$20,"")</f>
        <v/>
      </c>
      <c r="D691" s="349"/>
      <c r="E691" s="349"/>
      <c r="F691" s="349"/>
      <c r="G691" s="349"/>
      <c r="H691" s="349"/>
      <c r="I691" s="349"/>
      <c r="J691" s="349"/>
      <c r="K691" s="349"/>
      <c r="L691" s="349"/>
      <c r="M691" s="204"/>
      <c r="O691" s="196" t="str">
        <f>IF(OR(AND('Class Record S2'!$U$68=".",COUNTIF('Class Record S2'!$U$56:$U$85,"\")&lt;5,COUNTIF('Class Record S2'!$U$56:$U$68,".")&lt;=(5-COUNTIF('Class Record S2'!$U$56:$U$85,"\"))),AND('Class Record S2'!$U$68="\",COUNTIF('Class Record S2'!$U$56:$U$68,"\")&lt;=5)),"x","")</f>
        <v/>
      </c>
      <c r="Q691" s="269" t="s">
        <v>75</v>
      </c>
      <c r="R691" s="269" t="s">
        <v>100</v>
      </c>
    </row>
    <row r="692" spans="1:18" ht="37.5" customHeight="1" thickBot="1" x14ac:dyDescent="0.35">
      <c r="A692" s="347"/>
      <c r="B692" s="200" t="str">
        <f>IF($O692="x",'Class Record S2'!$B$21,"")</f>
        <v/>
      </c>
      <c r="C692" s="350" t="str">
        <f>IF($O692="x",'Class Record S2'!$D$21,"")</f>
        <v/>
      </c>
      <c r="D692" s="350"/>
      <c r="E692" s="350"/>
      <c r="F692" s="350"/>
      <c r="G692" s="350"/>
      <c r="H692" s="350"/>
      <c r="I692" s="350"/>
      <c r="J692" s="350"/>
      <c r="K692" s="350"/>
      <c r="L692" s="350"/>
      <c r="M692" s="202"/>
      <c r="O692" s="196" t="str">
        <f>IF(OR(AND('Class Record S2'!$U$69=".",COUNTIF('Class Record S2'!$U$56:$U$85,"\")&lt;5,COUNTIF('Class Record S2'!$U$56:$U$69,".")&lt;=(5-COUNTIF('Class Record S2'!$U$56:$U$85,"\"))),AND('Class Record S2'!$U$69="\",COUNTIF('Class Record S2'!$U$56:$U$69,"\")&lt;=5)),"x","")</f>
        <v/>
      </c>
      <c r="Q692" s="269" t="s">
        <v>76</v>
      </c>
      <c r="R692" s="269" t="s">
        <v>101</v>
      </c>
    </row>
    <row r="693" spans="1:18" ht="37.5" customHeight="1" x14ac:dyDescent="0.3">
      <c r="A693" s="345" t="str">
        <f>'Class Record S2'!$A$22</f>
        <v>Frac</v>
      </c>
      <c r="B693" s="194" t="str">
        <f>IF($O693="x",'Class Record S2'!$B$22,"")</f>
        <v/>
      </c>
      <c r="C693" s="348" t="str">
        <f>IF($O693="x",'Class Record S2'!$D$22,"")</f>
        <v/>
      </c>
      <c r="D693" s="348"/>
      <c r="E693" s="348"/>
      <c r="F693" s="348"/>
      <c r="G693" s="348"/>
      <c r="H693" s="348"/>
      <c r="I693" s="348"/>
      <c r="J693" s="348"/>
      <c r="K693" s="348"/>
      <c r="L693" s="348"/>
      <c r="M693" s="203"/>
      <c r="O693" s="196" t="str">
        <f>IF(OR(AND('Class Record S2'!$U$70=".",COUNTIF('Class Record S2'!$U$56:$U$85,"\")&lt;5,COUNTIF('Class Record S2'!$U$56:$U$70,".")&lt;=(5-COUNTIF('Class Record S2'!$U$56:$U$85,"\"))),AND('Class Record S2'!$U$70="\",COUNTIF('Class Record S2'!$U$56:$U$70,"\")&lt;=5)),"x","")</f>
        <v/>
      </c>
      <c r="Q693" s="269" t="s">
        <v>77</v>
      </c>
      <c r="R693" s="269" t="s">
        <v>184</v>
      </c>
    </row>
    <row r="694" spans="1:18" ht="37.5" customHeight="1" thickBot="1" x14ac:dyDescent="0.35">
      <c r="A694" s="347"/>
      <c r="B694" s="200" t="str">
        <f>IF($O694="x",'Class Record S2'!$B$23,"")</f>
        <v/>
      </c>
      <c r="C694" s="350" t="str">
        <f>IF($O694="x",'Class Record S2'!$D$23,"")</f>
        <v/>
      </c>
      <c r="D694" s="350"/>
      <c r="E694" s="350"/>
      <c r="F694" s="350"/>
      <c r="G694" s="350"/>
      <c r="H694" s="350"/>
      <c r="I694" s="350"/>
      <c r="J694" s="350"/>
      <c r="K694" s="350"/>
      <c r="L694" s="350"/>
      <c r="M694" s="202"/>
      <c r="O694" s="196" t="str">
        <f>IF(OR(AND('Class Record S2'!$U$71=".",COUNTIF('Class Record S2'!$U$56:$U$85,"\")&lt;5,COUNTIF('Class Record S2'!$U$56:$U$71,".")&lt;=(5-COUNTIF('Class Record S2'!$U$56:$U$85,"\"))),AND('Class Record S2'!$U$71="\",COUNTIF('Class Record S2'!$U$56:$U$71,"\")&lt;=5)),"x","")</f>
        <v/>
      </c>
      <c r="Q694" s="269" t="s">
        <v>78</v>
      </c>
      <c r="R694" s="269" t="s">
        <v>185</v>
      </c>
    </row>
    <row r="695" spans="1:18" ht="37.5" customHeight="1" x14ac:dyDescent="0.3">
      <c r="A695" s="345" t="str">
        <f>'Class Record S2'!$A$24</f>
        <v>Measure</v>
      </c>
      <c r="B695" s="194" t="str">
        <f>IF($O695="x",'Class Record S2'!$B$24,"")</f>
        <v/>
      </c>
      <c r="C695" s="348" t="str">
        <f>IF($O695="x",'Class Record S2'!$D$24,"")</f>
        <v/>
      </c>
      <c r="D695" s="348"/>
      <c r="E695" s="348"/>
      <c r="F695" s="348"/>
      <c r="G695" s="348"/>
      <c r="H695" s="348"/>
      <c r="I695" s="348"/>
      <c r="J695" s="348"/>
      <c r="K695" s="348"/>
      <c r="L695" s="348"/>
      <c r="M695" s="203"/>
      <c r="O695" s="196" t="str">
        <f>IF(OR(AND('Class Record S2'!$U$72=".",COUNTIF('Class Record S2'!$U$56:$U$85,"\")&lt;5,COUNTIF('Class Record S2'!$U$56:$U$72,".")&lt;=(5-COUNTIF('Class Record S2'!$U$56:$U$85,"\"))),AND('Class Record S2'!$U$72="\",COUNTIF('Class Record S2'!$U$56:$U$72,"\")&lt;=5)),"x","")</f>
        <v/>
      </c>
      <c r="Q695" s="269" t="s">
        <v>79</v>
      </c>
      <c r="R695" s="269" t="s">
        <v>186</v>
      </c>
    </row>
    <row r="696" spans="1:18" ht="37.5" customHeight="1" x14ac:dyDescent="0.3">
      <c r="A696" s="346"/>
      <c r="B696" s="198" t="str">
        <f>IF($O696="x",'Class Record S2'!$B$25,"")</f>
        <v/>
      </c>
      <c r="C696" s="349" t="str">
        <f>IF($O696="x",'Class Record S2'!$D$25,"")</f>
        <v/>
      </c>
      <c r="D696" s="349"/>
      <c r="E696" s="349"/>
      <c r="F696" s="349"/>
      <c r="G696" s="349"/>
      <c r="H696" s="349"/>
      <c r="I696" s="349"/>
      <c r="J696" s="349"/>
      <c r="K696" s="349"/>
      <c r="L696" s="349"/>
      <c r="M696" s="204"/>
      <c r="O696" s="196" t="str">
        <f>IF(OR(AND('Class Record S2'!$U$73=".",COUNTIF('Class Record S2'!$U$56:$U$85,"\")&lt;5,COUNTIF('Class Record S2'!$U$56:$U$73,".")&lt;=(5-COUNTIF('Class Record S2'!$U$56:$U$85,"\"))),AND('Class Record S2'!$U$73="\",COUNTIF('Class Record S2'!$U$56:$U$73,"\")&lt;=5)),"x","")</f>
        <v/>
      </c>
      <c r="Q696" s="269" t="s">
        <v>80</v>
      </c>
      <c r="R696" s="269" t="s">
        <v>187</v>
      </c>
    </row>
    <row r="697" spans="1:18" ht="37.5" customHeight="1" x14ac:dyDescent="0.3">
      <c r="A697" s="346"/>
      <c r="B697" s="198" t="str">
        <f>IF($O697="x",'Class Record S2'!$B$26,"")</f>
        <v/>
      </c>
      <c r="C697" s="349" t="str">
        <f>IF($O697="x",'Class Record S2'!$D$26,"")</f>
        <v/>
      </c>
      <c r="D697" s="349"/>
      <c r="E697" s="349"/>
      <c r="F697" s="349"/>
      <c r="G697" s="349"/>
      <c r="H697" s="349"/>
      <c r="I697" s="349"/>
      <c r="J697" s="349"/>
      <c r="K697" s="349"/>
      <c r="L697" s="349"/>
      <c r="M697" s="204"/>
      <c r="O697" s="196" t="str">
        <f>IF(OR(AND('Class Record S2'!$U$74=".",COUNTIF('Class Record S2'!$U$56:$U$85,"\")&lt;5,COUNTIF('Class Record S2'!$U$56:$U$74,".")&lt;=(5-COUNTIF('Class Record S2'!$U$56:$U$85,"\"))),AND('Class Record S2'!$U$74="\",COUNTIF('Class Record S2'!$U$56:$U$74,"\")&lt;=5)),"x","")</f>
        <v/>
      </c>
      <c r="Q697" s="269" t="s">
        <v>81</v>
      </c>
      <c r="R697" s="269" t="s">
        <v>188</v>
      </c>
    </row>
    <row r="698" spans="1:18" ht="37.5" customHeight="1" x14ac:dyDescent="0.3">
      <c r="A698" s="346"/>
      <c r="B698" s="198" t="str">
        <f>IF($O698="x",'Class Record S2'!$B$27,"")</f>
        <v/>
      </c>
      <c r="C698" s="349" t="str">
        <f>IF($O698="x",'Class Record S2'!$D$27,"")</f>
        <v/>
      </c>
      <c r="D698" s="349"/>
      <c r="E698" s="349"/>
      <c r="F698" s="349"/>
      <c r="G698" s="349"/>
      <c r="H698" s="349"/>
      <c r="I698" s="349"/>
      <c r="J698" s="349"/>
      <c r="K698" s="349"/>
      <c r="L698" s="349"/>
      <c r="M698" s="204"/>
      <c r="O698" s="196" t="str">
        <f>IF(OR(AND('Class Record S2'!$U$75=".",COUNTIF('Class Record S2'!$U$56:$U$85,"\")&lt;5,COUNTIF('Class Record S2'!$U$56:$U$75,".")&lt;=(5-COUNTIF('Class Record S2'!$U$56:$U$85,"\"))),AND('Class Record S2'!$U$75="\",COUNTIF('Class Record S2'!$U$56:$U$75,"\")&lt;=5)),"x","")</f>
        <v/>
      </c>
      <c r="Q698" s="269" t="s">
        <v>82</v>
      </c>
      <c r="R698" s="269" t="s">
        <v>189</v>
      </c>
    </row>
    <row r="699" spans="1:18" ht="37.5" customHeight="1" x14ac:dyDescent="0.3">
      <c r="A699" s="346"/>
      <c r="B699" s="198" t="str">
        <f>IF($O699="x",'Class Record S2'!$B$28,"")</f>
        <v/>
      </c>
      <c r="C699" s="349" t="str">
        <f>IF($O699="x",'Class Record S2'!$D$28,"")</f>
        <v/>
      </c>
      <c r="D699" s="349"/>
      <c r="E699" s="349"/>
      <c r="F699" s="349"/>
      <c r="G699" s="349"/>
      <c r="H699" s="349"/>
      <c r="I699" s="349"/>
      <c r="J699" s="349"/>
      <c r="K699" s="349"/>
      <c r="L699" s="349"/>
      <c r="M699" s="204"/>
      <c r="O699" s="196" t="str">
        <f>IF(OR(AND('Class Record S2'!$U$76=".",COUNTIF('Class Record S2'!$U$56:$U$85,"\")&lt;5,COUNTIF('Class Record S2'!$U$56:$U$76,".")&lt;=(5-COUNTIF('Class Record S2'!$U$56:$U$85,"\"))),AND('Class Record S2'!$U$76="\",COUNTIF('Class Record S2'!$U$56:$U$76,"\")&lt;=5)),"x","")</f>
        <v/>
      </c>
      <c r="Q699" s="269" t="s">
        <v>83</v>
      </c>
      <c r="R699" s="269" t="s">
        <v>102</v>
      </c>
    </row>
    <row r="700" spans="1:18" ht="37.5" customHeight="1" thickBot="1" x14ac:dyDescent="0.35">
      <c r="A700" s="347"/>
      <c r="B700" s="200" t="str">
        <f>IF($O700="x",'Class Record S2'!$B$29,"")</f>
        <v/>
      </c>
      <c r="C700" s="350" t="str">
        <f>IF($O700="x",'Class Record S2'!$D$29,"")</f>
        <v/>
      </c>
      <c r="D700" s="350"/>
      <c r="E700" s="350"/>
      <c r="F700" s="350"/>
      <c r="G700" s="350"/>
      <c r="H700" s="350"/>
      <c r="I700" s="350"/>
      <c r="J700" s="350"/>
      <c r="K700" s="350"/>
      <c r="L700" s="350"/>
      <c r="M700" s="202"/>
      <c r="O700" s="196" t="str">
        <f>IF(OR(AND('Class Record S2'!$U$77=".",COUNTIF('Class Record S2'!$U$56:$U$85,"\")&lt;5,COUNTIF('Class Record S2'!$U$56:$U$77,".")&lt;=(5-COUNTIF('Class Record S2'!$U$56:$U$85,"\"))),AND('Class Record S2'!$U$77="\",COUNTIF('Class Record S2'!$U$56:$U$77,"\")&lt;=5)),"x","")</f>
        <v/>
      </c>
      <c r="Q700" s="269" t="s">
        <v>84</v>
      </c>
      <c r="R700" s="269" t="s">
        <v>190</v>
      </c>
    </row>
    <row r="701" spans="1:18" ht="37.5" customHeight="1" x14ac:dyDescent="0.3">
      <c r="A701" s="345" t="str">
        <f>'Class Record S2'!$A$30</f>
        <v>Geometry</v>
      </c>
      <c r="B701" s="194" t="str">
        <f>IF($O701="x",'Class Record S2'!$B$30,"")</f>
        <v/>
      </c>
      <c r="C701" s="348" t="str">
        <f>IF($O701="x",'Class Record S2'!$D$30,"")</f>
        <v/>
      </c>
      <c r="D701" s="348"/>
      <c r="E701" s="348"/>
      <c r="F701" s="348"/>
      <c r="G701" s="348"/>
      <c r="H701" s="348"/>
      <c r="I701" s="348"/>
      <c r="J701" s="348"/>
      <c r="K701" s="348"/>
      <c r="L701" s="348"/>
      <c r="M701" s="203"/>
      <c r="O701" s="196" t="str">
        <f>IF(OR(AND('Class Record S2'!$U$78=".",COUNTIF('Class Record S2'!$U$56:$U$85,"\")&lt;5,COUNTIF('Class Record S2'!$U$56:$U$78,".")&lt;=(5-COUNTIF('Class Record S2'!$U$56:$U$85,"\"))),AND('Class Record S2'!$U$78="\",COUNTIF('Class Record S2'!$U$56:$U$78,"\")&lt;=5)),"x","")</f>
        <v/>
      </c>
      <c r="Q701" s="269" t="s">
        <v>85</v>
      </c>
      <c r="R701" s="269" t="s">
        <v>191</v>
      </c>
    </row>
    <row r="702" spans="1:18" ht="37.5" customHeight="1" x14ac:dyDescent="0.3">
      <c r="A702" s="346"/>
      <c r="B702" s="198" t="str">
        <f>IF($O702="x",'Class Record S2'!$B$31,"")</f>
        <v/>
      </c>
      <c r="C702" s="349" t="str">
        <f>IF($O702="x",'Class Record S2'!$D$31,"")</f>
        <v/>
      </c>
      <c r="D702" s="349"/>
      <c r="E702" s="349"/>
      <c r="F702" s="349"/>
      <c r="G702" s="349"/>
      <c r="H702" s="349"/>
      <c r="I702" s="349"/>
      <c r="J702" s="349"/>
      <c r="K702" s="349"/>
      <c r="L702" s="349"/>
      <c r="M702" s="204"/>
      <c r="O702" s="196" t="str">
        <f>IF(OR(AND('Class Record S2'!$U$79=".",COUNTIF('Class Record S2'!$U$56:$U$85,"\")&lt;5,COUNTIF('Class Record S2'!$U$56:$U$79,".")&lt;=(5-COUNTIF('Class Record S2'!$U$56:$U$85,"\"))),AND('Class Record S2'!$U$79="\",COUNTIF('Class Record S2'!$U$56:$U$79,"\")&lt;=5)),"x","")</f>
        <v/>
      </c>
      <c r="Q702" s="269" t="s">
        <v>86</v>
      </c>
      <c r="R702" s="269" t="s">
        <v>192</v>
      </c>
    </row>
    <row r="703" spans="1:18" ht="37.5" customHeight="1" x14ac:dyDescent="0.3">
      <c r="A703" s="346"/>
      <c r="B703" s="198" t="str">
        <f>IF($O703="x",'Class Record S2'!$B$32,"")</f>
        <v/>
      </c>
      <c r="C703" s="349" t="str">
        <f>IF($O703="x",'Class Record S2'!$D$32,"")</f>
        <v/>
      </c>
      <c r="D703" s="349"/>
      <c r="E703" s="349"/>
      <c r="F703" s="349"/>
      <c r="G703" s="349"/>
      <c r="H703" s="349"/>
      <c r="I703" s="349"/>
      <c r="J703" s="349"/>
      <c r="K703" s="349"/>
      <c r="L703" s="349"/>
      <c r="M703" s="204"/>
      <c r="O703" s="196" t="str">
        <f>IF(OR(AND('Class Record S2'!$U$80=".",COUNTIF('Class Record S2'!$U$56:$U$85,"\")&lt;5,COUNTIF('Class Record S2'!$U$56:$U$80,".")&lt;=(5-COUNTIF('Class Record S2'!$U$56:$U$85,"\"))),AND('Class Record S2'!$U$80="\",COUNTIF('Class Record S2'!$U$56:$U$80,"\")&lt;=5)),"x","")</f>
        <v/>
      </c>
      <c r="Q703" s="269" t="s">
        <v>87</v>
      </c>
      <c r="R703" s="269" t="s">
        <v>193</v>
      </c>
    </row>
    <row r="704" spans="1:18" ht="37.5" customHeight="1" x14ac:dyDescent="0.3">
      <c r="A704" s="346"/>
      <c r="B704" s="198" t="str">
        <f>IF($O704="x",'Class Record S2'!$B$33,"")</f>
        <v/>
      </c>
      <c r="C704" s="349" t="str">
        <f>IF($O704="x",'Class Record S2'!$D$33,"")</f>
        <v/>
      </c>
      <c r="D704" s="349"/>
      <c r="E704" s="349"/>
      <c r="F704" s="349"/>
      <c r="G704" s="349"/>
      <c r="H704" s="349"/>
      <c r="I704" s="349"/>
      <c r="J704" s="349"/>
      <c r="K704" s="349"/>
      <c r="L704" s="349"/>
      <c r="M704" s="204"/>
      <c r="O704" s="196" t="str">
        <f>IF(OR(AND('Class Record S2'!$U$81=".",COUNTIF('Class Record S2'!$U$56:$U$85,"\")&lt;5,COUNTIF('Class Record S2'!$U$56:$U$81,".")&lt;=(5-COUNTIF('Class Record S2'!$U$56:$U$85,"\"))),AND('Class Record S2'!$U$81="\",COUNTIF('Class Record S2'!$U$56:$U$81,"\")&lt;=5)),"x","")</f>
        <v/>
      </c>
      <c r="Q704" s="269" t="s">
        <v>88</v>
      </c>
      <c r="R704" s="269" t="s">
        <v>194</v>
      </c>
    </row>
    <row r="705" spans="1:18" ht="37.5" customHeight="1" x14ac:dyDescent="0.3">
      <c r="A705" s="346"/>
      <c r="B705" s="198" t="str">
        <f>IF($O705="x",'Class Record S2'!$B$34,"")</f>
        <v/>
      </c>
      <c r="C705" s="349" t="str">
        <f>IF($O705="x",'Class Record S2'!$D$34,"")</f>
        <v/>
      </c>
      <c r="D705" s="349"/>
      <c r="E705" s="349"/>
      <c r="F705" s="349"/>
      <c r="G705" s="349"/>
      <c r="H705" s="349"/>
      <c r="I705" s="349"/>
      <c r="J705" s="349"/>
      <c r="K705" s="349"/>
      <c r="L705" s="349"/>
      <c r="M705" s="204"/>
      <c r="O705" s="196" t="str">
        <f>IF(OR(AND('Class Record S2'!$U$82=".",COUNTIF('Class Record S2'!$U$56:$U$85,"\")&lt;5,COUNTIF('Class Record S2'!$U$56:$U$82,".")&lt;=(5-COUNTIF('Class Record S2'!$U$56:$U$85,"\"))),AND('Class Record S2'!$U$82="\",COUNTIF('Class Record S2'!$U$56:$U$82,"\")&lt;=5)),"x","")</f>
        <v/>
      </c>
      <c r="Q705" s="269" t="s">
        <v>89</v>
      </c>
      <c r="R705" s="269" t="s">
        <v>195</v>
      </c>
    </row>
    <row r="706" spans="1:18" ht="30.75" customHeight="1" thickBot="1" x14ac:dyDescent="0.35">
      <c r="A706" s="347"/>
      <c r="B706" s="200" t="str">
        <f>IF($O706="x",'Class Record S2'!$B$35,"")</f>
        <v/>
      </c>
      <c r="C706" s="350" t="str">
        <f>IF($O706="x",'Class Record S2'!$D$35,"")</f>
        <v/>
      </c>
      <c r="D706" s="350"/>
      <c r="E706" s="350"/>
      <c r="F706" s="350"/>
      <c r="G706" s="350"/>
      <c r="H706" s="350"/>
      <c r="I706" s="350"/>
      <c r="J706" s="350"/>
      <c r="K706" s="350"/>
      <c r="L706" s="350"/>
      <c r="M706" s="202"/>
      <c r="O706" s="196" t="str">
        <f>IF(OR(AND('Class Record S2'!$U$83=".",COUNTIF('Class Record S2'!$U$56:$U$85,"\")&lt;5,COUNTIF('Class Record S2'!$U$56:$U$83,".")&lt;=(5-COUNTIF('Class Record S2'!$U$56:$U$85,"\"))),AND('Class Record S2'!$U$83="\",COUNTIF('Class Record S2'!$U$56:$U$83,"\")&lt;=5)),"x","")</f>
        <v/>
      </c>
      <c r="Q706" s="269" t="s">
        <v>90</v>
      </c>
      <c r="R706" s="269" t="s">
        <v>177</v>
      </c>
    </row>
    <row r="707" spans="1:18" ht="37.5" customHeight="1" x14ac:dyDescent="0.3">
      <c r="A707" s="345" t="str">
        <f>'Class Record S2'!$A$36</f>
        <v>Stat</v>
      </c>
      <c r="B707" s="194" t="str">
        <f>IF($O707="x",'Class Record S2'!$B$36,"")</f>
        <v/>
      </c>
      <c r="C707" s="348" t="str">
        <f>IF($O707="x",'Class Record S2'!$D$36,"")</f>
        <v/>
      </c>
      <c r="D707" s="348"/>
      <c r="E707" s="348"/>
      <c r="F707" s="348"/>
      <c r="G707" s="348"/>
      <c r="H707" s="348"/>
      <c r="I707" s="348"/>
      <c r="J707" s="348"/>
      <c r="K707" s="348"/>
      <c r="L707" s="348"/>
      <c r="M707" s="203"/>
      <c r="O707" s="196" t="str">
        <f>IF(OR(AND('Class Record S2'!$U$84=".",COUNTIF('Class Record S2'!$U$56:$U$85,"\")&lt;5,COUNTIF('Class Record S2'!$U$56:$U$84,".")&lt;=(5-COUNTIF('Class Record S2'!$U$56:$U$85,"\"))),AND('Class Record S2'!$U$84="\",COUNTIF('Class Record S2'!$U$56:$U$84,"\")&lt;=5)),"x","")</f>
        <v/>
      </c>
      <c r="Q707" s="269" t="s">
        <v>91</v>
      </c>
      <c r="R707" s="269" t="s">
        <v>196</v>
      </c>
    </row>
    <row r="708" spans="1:18" ht="37.5" customHeight="1" thickBot="1" x14ac:dyDescent="0.35">
      <c r="A708" s="347"/>
      <c r="B708" s="200" t="str">
        <f>IF($O708="x",'Class Record S2'!$B$37,"")</f>
        <v/>
      </c>
      <c r="C708" s="350" t="str">
        <f>IF($O708="x",'Class Record S2'!$D$37,"")</f>
        <v/>
      </c>
      <c r="D708" s="350"/>
      <c r="E708" s="350"/>
      <c r="F708" s="350"/>
      <c r="G708" s="350"/>
      <c r="H708" s="350"/>
      <c r="I708" s="350"/>
      <c r="J708" s="350"/>
      <c r="K708" s="350"/>
      <c r="L708" s="350"/>
      <c r="M708" s="202"/>
      <c r="O708" s="196" t="str">
        <f>IF(OR(AND('Class Record S2'!$U$85=".",COUNTIF('Class Record S2'!$U$56:$U$85,"\")&lt;5,COUNTIF('Class Record S2'!$U$56:$U$85,".")&lt;=(5-COUNTIF('Class Record S2'!$U$56:$U$85,"\"))),AND('Class Record S2'!$U$85="\",COUNTIF('Class Record S2'!$U$56:$U$85,"\")&lt;=5)),"x","")</f>
        <v/>
      </c>
      <c r="Q708" s="269" t="s">
        <v>92</v>
      </c>
      <c r="R708" s="269" t="s">
        <v>197</v>
      </c>
    </row>
    <row r="709" spans="1:18" ht="16.5" customHeight="1" thickBot="1" x14ac:dyDescent="0.35">
      <c r="A709" s="351" t="s">
        <v>45</v>
      </c>
      <c r="B709" s="352"/>
      <c r="C709" s="352"/>
      <c r="D709" s="352"/>
      <c r="E709" s="352"/>
      <c r="F709" s="352"/>
      <c r="G709" s="352"/>
      <c r="H709" s="352"/>
      <c r="I709" s="352"/>
      <c r="J709" s="352"/>
      <c r="K709" s="353"/>
      <c r="L709" s="354" t="s">
        <v>46</v>
      </c>
      <c r="M709" s="355"/>
      <c r="Q709" s="270"/>
      <c r="R709" s="270"/>
    </row>
    <row r="710" spans="1:18" ht="28.5" customHeight="1" x14ac:dyDescent="0.3">
      <c r="A710" s="356"/>
      <c r="B710" s="357"/>
      <c r="C710" s="357"/>
      <c r="D710" s="357"/>
      <c r="E710" s="357"/>
      <c r="F710" s="357"/>
      <c r="G710" s="357"/>
      <c r="H710" s="357"/>
      <c r="I710" s="357"/>
      <c r="J710" s="357"/>
      <c r="K710" s="358"/>
      <c r="L710" s="365" t="str">
        <f>'Class Record S2'!$U$86</f>
        <v>N</v>
      </c>
      <c r="M710" s="366"/>
      <c r="Q710" s="270"/>
      <c r="R710" s="270"/>
    </row>
    <row r="711" spans="1:18" ht="28.5" customHeight="1" x14ac:dyDescent="0.3">
      <c r="A711" s="359"/>
      <c r="B711" s="360"/>
      <c r="C711" s="360"/>
      <c r="D711" s="360"/>
      <c r="E711" s="360"/>
      <c r="F711" s="360"/>
      <c r="G711" s="360"/>
      <c r="H711" s="360"/>
      <c r="I711" s="360"/>
      <c r="J711" s="360"/>
      <c r="K711" s="361"/>
      <c r="L711" s="367"/>
      <c r="M711" s="368"/>
      <c r="Q711" s="270"/>
      <c r="R711" s="270"/>
    </row>
    <row r="712" spans="1:18" ht="28.5" customHeight="1" thickBot="1" x14ac:dyDescent="0.35">
      <c r="A712" s="362"/>
      <c r="B712" s="363"/>
      <c r="C712" s="363"/>
      <c r="D712" s="363"/>
      <c r="E712" s="363"/>
      <c r="F712" s="363"/>
      <c r="G712" s="363"/>
      <c r="H712" s="363"/>
      <c r="I712" s="363"/>
      <c r="J712" s="363"/>
      <c r="K712" s="364"/>
      <c r="L712" s="369"/>
      <c r="M712" s="370"/>
      <c r="Q712" s="270"/>
      <c r="R712" s="270"/>
    </row>
    <row r="713" spans="1:18" x14ac:dyDescent="0.3">
      <c r="Q713" s="270"/>
      <c r="R713" s="270"/>
    </row>
    <row r="714" spans="1:18" ht="19.5" thickBot="1" x14ac:dyDescent="0.35">
      <c r="Q714" s="270"/>
      <c r="R714" s="270"/>
    </row>
    <row r="715" spans="1:18" ht="23.25" customHeight="1" thickBot="1" x14ac:dyDescent="0.35">
      <c r="A715" s="371" t="str">
        <f>'Class Record S2'!$D$1</f>
        <v>A N OTHER SCHOOL</v>
      </c>
      <c r="B715" s="372"/>
      <c r="C715" s="372"/>
      <c r="D715" s="372"/>
      <c r="E715" s="372"/>
      <c r="F715" s="372"/>
      <c r="G715" s="372"/>
      <c r="H715" s="372"/>
      <c r="I715" s="372"/>
      <c r="J715" s="372"/>
      <c r="K715" s="372"/>
      <c r="L715" s="372"/>
      <c r="M715" s="373"/>
      <c r="Q715" s="270"/>
      <c r="R715" s="270"/>
    </row>
    <row r="716" spans="1:18" ht="15.75" customHeight="1" thickBot="1" x14ac:dyDescent="0.35">
      <c r="A716" s="374" t="s">
        <v>18</v>
      </c>
      <c r="B716" s="375"/>
      <c r="C716" s="375"/>
      <c r="D716" s="376">
        <f>'Class Record S2'!$V$2</f>
        <v>0</v>
      </c>
      <c r="E716" s="376"/>
      <c r="F716" s="376"/>
      <c r="G716" s="377"/>
      <c r="H716" s="380" t="s">
        <v>19</v>
      </c>
      <c r="I716" s="382">
        <f>'Class Record S2'!$E$88</f>
        <v>0</v>
      </c>
      <c r="J716" s="382"/>
      <c r="K716" s="383" t="str">
        <f>'Class Record S2'!$C$2</f>
        <v>CLASS: 2A</v>
      </c>
      <c r="L716" s="383"/>
      <c r="M716" s="384"/>
      <c r="Q716" s="270"/>
      <c r="R716" s="270"/>
    </row>
    <row r="717" spans="1:18" ht="15.75" customHeight="1" thickBot="1" x14ac:dyDescent="0.35">
      <c r="A717" s="351"/>
      <c r="B717" s="352"/>
      <c r="C717" s="352"/>
      <c r="D717" s="378"/>
      <c r="E717" s="378"/>
      <c r="F717" s="378"/>
      <c r="G717" s="379"/>
      <c r="H717" s="380"/>
      <c r="I717" s="382"/>
      <c r="J717" s="382"/>
      <c r="K717" s="383"/>
      <c r="L717" s="383"/>
      <c r="M717" s="384"/>
      <c r="Q717" s="270"/>
      <c r="R717" s="270"/>
    </row>
    <row r="718" spans="1:18" ht="19.5" thickBot="1" x14ac:dyDescent="0.35">
      <c r="A718" s="395" t="s">
        <v>20</v>
      </c>
      <c r="B718" s="396"/>
      <c r="C718" s="396"/>
      <c r="D718" s="396"/>
      <c r="E718" s="396"/>
      <c r="F718" s="397" t="s">
        <v>21</v>
      </c>
      <c r="G718" s="398"/>
      <c r="H718" s="398"/>
      <c r="I718" s="399"/>
      <c r="J718" s="400" t="s">
        <v>22</v>
      </c>
      <c r="K718" s="401"/>
      <c r="L718" s="401"/>
      <c r="M718" s="402"/>
      <c r="Q718" s="270"/>
      <c r="R718" s="270"/>
    </row>
    <row r="719" spans="1:18" ht="16.5" customHeight="1" thickBot="1" x14ac:dyDescent="0.35">
      <c r="A719" s="385" t="s">
        <v>23</v>
      </c>
      <c r="B719" s="386"/>
      <c r="C719" s="387"/>
      <c r="D719" s="388" t="s">
        <v>24</v>
      </c>
      <c r="E719" s="389"/>
      <c r="F719" s="390" t="s">
        <v>25</v>
      </c>
      <c r="G719" s="391"/>
      <c r="H719" s="391" t="s">
        <v>26</v>
      </c>
      <c r="I719" s="392"/>
      <c r="J719" s="390" t="s">
        <v>27</v>
      </c>
      <c r="K719" s="391"/>
      <c r="L719" s="393" t="s">
        <v>28</v>
      </c>
      <c r="M719" s="394"/>
      <c r="Q719" s="270"/>
      <c r="R719" s="270"/>
    </row>
    <row r="720" spans="1:18" ht="31.5" customHeight="1" thickBot="1" x14ac:dyDescent="0.35">
      <c r="A720" s="205"/>
      <c r="B720" s="206" t="s">
        <v>55</v>
      </c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8" t="s">
        <v>44</v>
      </c>
      <c r="Q720" s="403" t="s">
        <v>121</v>
      </c>
      <c r="R720" s="403"/>
    </row>
    <row r="721" spans="1:18" ht="37.5" customHeight="1" x14ac:dyDescent="0.3">
      <c r="A721" s="345" t="str">
        <f>'Class Record S2'!$A$8</f>
        <v>Place Value</v>
      </c>
      <c r="B721" s="194" t="str">
        <f>IF($O721="x",'Class Record S2'!$B$8,"")</f>
        <v/>
      </c>
      <c r="C721" s="348" t="str">
        <f>IF($O721="x",'Class Record S2'!$D$8,"")</f>
        <v/>
      </c>
      <c r="D721" s="348"/>
      <c r="E721" s="348"/>
      <c r="F721" s="348"/>
      <c r="G721" s="348"/>
      <c r="H721" s="348"/>
      <c r="I721" s="348"/>
      <c r="J721" s="348"/>
      <c r="K721" s="348"/>
      <c r="L721" s="348"/>
      <c r="M721" s="195"/>
      <c r="O721" s="196" t="str">
        <f>IF(OR(AND('Class Record S2'!$V$56=".",COUNTIF('Class Record S2'!$V$56:$V$85,"\")&lt;5,COUNTIF('Class Record S2'!$V$56:$V$56,".")&lt;=(5-COUNTIF('Class Record S2'!$V$56:$V$85,"\"))),AND('Class Record S2'!$V$56="\",COUNTIF('Class Record S2'!$V$56:$V$56,"\")&lt;=5)),"x","")</f>
        <v/>
      </c>
      <c r="Q721" s="269" t="s">
        <v>63</v>
      </c>
      <c r="R721" s="269" t="s">
        <v>93</v>
      </c>
    </row>
    <row r="722" spans="1:18" ht="37.5" customHeight="1" x14ac:dyDescent="0.3">
      <c r="A722" s="346"/>
      <c r="B722" s="198" t="str">
        <f>IF($O722="x",'Class Record S2'!$B$9,"")</f>
        <v/>
      </c>
      <c r="C722" s="349" t="str">
        <f>IF($O722="x",'Class Record S2'!$D$9,"")</f>
        <v/>
      </c>
      <c r="D722" s="349"/>
      <c r="E722" s="349"/>
      <c r="F722" s="349"/>
      <c r="G722" s="349"/>
      <c r="H722" s="349"/>
      <c r="I722" s="349"/>
      <c r="J722" s="349"/>
      <c r="K722" s="349"/>
      <c r="L722" s="349"/>
      <c r="M722" s="199"/>
      <c r="O722" s="196" t="str">
        <f>IF(OR(AND('Class Record S2'!$V$57=".",COUNTIF('Class Record S2'!$V$56:$V$85,"\")&lt;5,COUNTIF('Class Record S2'!$V$56:$V$57,".")&lt;=(5-COUNTIF('Class Record S2'!$V$56:$V$85,"\"))),AND('Class Record S2'!$V$57="\",COUNTIF('Class Record S2'!$V$56:$V$57,"\")&lt;=5)),"x","")</f>
        <v/>
      </c>
      <c r="Q722" s="269" t="s">
        <v>64</v>
      </c>
      <c r="R722" s="269" t="s">
        <v>179</v>
      </c>
    </row>
    <row r="723" spans="1:18" ht="37.5" customHeight="1" x14ac:dyDescent="0.3">
      <c r="A723" s="346"/>
      <c r="B723" s="198" t="str">
        <f>IF($O723="x",'Class Record S2'!$B$10,"")</f>
        <v/>
      </c>
      <c r="C723" s="349" t="str">
        <f>IF($O723="x",'Class Record S2'!$D$10,"")</f>
        <v/>
      </c>
      <c r="D723" s="349"/>
      <c r="E723" s="349"/>
      <c r="F723" s="349"/>
      <c r="G723" s="349"/>
      <c r="H723" s="349"/>
      <c r="I723" s="349"/>
      <c r="J723" s="349"/>
      <c r="K723" s="349"/>
      <c r="L723" s="349"/>
      <c r="M723" s="199"/>
      <c r="O723" s="196" t="str">
        <f>IF(OR(AND('Class Record S2'!$V$58=".",COUNTIF('Class Record S2'!$V$56:$V$85,"\")&lt;5,COUNTIF('Class Record S2'!$V$56:$V$58,".")&lt;=(5-COUNTIF('Class Record S2'!$V$56:$V$85,"\"))),AND('Class Record S2'!$V$58="\",COUNTIF('Class Record S2'!$V$56:$V$58,"\")&lt;=5)),"x","")</f>
        <v/>
      </c>
      <c r="Q723" s="269" t="s">
        <v>65</v>
      </c>
      <c r="R723" s="269" t="s">
        <v>180</v>
      </c>
    </row>
    <row r="724" spans="1:18" ht="37.5" customHeight="1" x14ac:dyDescent="0.3">
      <c r="A724" s="346"/>
      <c r="B724" s="198" t="str">
        <f>IF($O724="x",'Class Record S2'!$B$11,"")</f>
        <v/>
      </c>
      <c r="C724" s="349" t="str">
        <f>IF($O724="x",'Class Record S2'!$D$11,"")</f>
        <v/>
      </c>
      <c r="D724" s="349"/>
      <c r="E724" s="349"/>
      <c r="F724" s="349"/>
      <c r="G724" s="349"/>
      <c r="H724" s="349"/>
      <c r="I724" s="349"/>
      <c r="J724" s="349"/>
      <c r="K724" s="349"/>
      <c r="L724" s="349"/>
      <c r="M724" s="199"/>
      <c r="O724" s="196" t="str">
        <f>IF(OR(AND('Class Record S2'!$V$59=".",COUNTIF('Class Record S2'!$V$56:$V$85,"\")&lt;5,COUNTIF('Class Record S2'!$V$56:$V$59,".")&lt;=(5-COUNTIF('Class Record S2'!$V$56:$V$85,"\"))),AND('Class Record S2'!$V$59="\",COUNTIF('Class Record S2'!$V$56:$V$59,"\")&lt;=5)),"x","")</f>
        <v/>
      </c>
      <c r="Q724" s="269" t="s">
        <v>66</v>
      </c>
      <c r="R724" s="269" t="s">
        <v>181</v>
      </c>
    </row>
    <row r="725" spans="1:18" ht="37.5" customHeight="1" thickBot="1" x14ac:dyDescent="0.35">
      <c r="A725" s="347"/>
      <c r="B725" s="200" t="str">
        <f>IF($O725="x",'Class Record S2'!$B$12,"")</f>
        <v/>
      </c>
      <c r="C725" s="350" t="str">
        <f>IF($O725="x",'Class Record S2'!$D$12,"")</f>
        <v/>
      </c>
      <c r="D725" s="350"/>
      <c r="E725" s="350"/>
      <c r="F725" s="350"/>
      <c r="G725" s="350"/>
      <c r="H725" s="350"/>
      <c r="I725" s="350"/>
      <c r="J725" s="350"/>
      <c r="K725" s="350"/>
      <c r="L725" s="350"/>
      <c r="M725" s="201"/>
      <c r="O725" s="196" t="str">
        <f>IF(OR(AND('Class Record S2'!$V$60=".",COUNTIF('Class Record S2'!$V$56:$V$85,"\")&lt;5,COUNTIF('Class Record S2'!$V$56:$V$60,".")&lt;=(5-COUNTIF('Class Record S2'!$V$56:$V$85,"\"))),AND('Class Record S2'!$V$60="\",COUNTIF('Class Record S2'!$V$56:$V$60,"\")&lt;=5)),"x","")</f>
        <v/>
      </c>
      <c r="Q725" s="269" t="s">
        <v>67</v>
      </c>
      <c r="R725" s="269" t="s">
        <v>182</v>
      </c>
    </row>
    <row r="726" spans="1:18" ht="37.5" customHeight="1" x14ac:dyDescent="0.3">
      <c r="A726" s="345" t="str">
        <f>'Class Record S2'!$A$13</f>
        <v>Add/Sub</v>
      </c>
      <c r="B726" s="194" t="str">
        <f>IF($O726="x",'Class Record S2'!$B$13,"")</f>
        <v/>
      </c>
      <c r="C726" s="348" t="str">
        <f>IF($O726="x",'Class Record S2'!$D$13,"")</f>
        <v/>
      </c>
      <c r="D726" s="348"/>
      <c r="E726" s="348"/>
      <c r="F726" s="348"/>
      <c r="G726" s="348"/>
      <c r="H726" s="348"/>
      <c r="I726" s="348"/>
      <c r="J726" s="348"/>
      <c r="K726" s="348"/>
      <c r="L726" s="348"/>
      <c r="M726" s="195"/>
      <c r="O726" s="196" t="str">
        <f>IF(OR(AND('Class Record S2'!$V$61=".",COUNTIF('Class Record S2'!$V$56:$V$85,"\")&lt;5,COUNTIF('Class Record S2'!$V$56:$V$61,".")&lt;=(5-COUNTIF('Class Record S2'!$V$56:$V$85,"\"))),AND('Class Record S2'!$V$61="\",COUNTIF('Class Record S2'!$V$56:$V$61,"\")&lt;=5)),"x","")</f>
        <v/>
      </c>
      <c r="Q726" s="269" t="s">
        <v>68</v>
      </c>
      <c r="R726" s="269" t="s">
        <v>94</v>
      </c>
    </row>
    <row r="727" spans="1:18" ht="37.5" customHeight="1" x14ac:dyDescent="0.3">
      <c r="A727" s="346"/>
      <c r="B727" s="198" t="str">
        <f>IF($O727="x",'Class Record S2'!$B$14,"")</f>
        <v/>
      </c>
      <c r="C727" s="349" t="str">
        <f>IF($O727="x",'Class Record S2'!$D$14,"")</f>
        <v/>
      </c>
      <c r="D727" s="349"/>
      <c r="E727" s="349"/>
      <c r="F727" s="349"/>
      <c r="G727" s="349"/>
      <c r="H727" s="349"/>
      <c r="I727" s="349"/>
      <c r="J727" s="349"/>
      <c r="K727" s="349"/>
      <c r="L727" s="349"/>
      <c r="M727" s="199"/>
      <c r="O727" s="196" t="str">
        <f>IF(OR(AND('Class Record S2'!$V$62=".",COUNTIF('Class Record S2'!$V$56:$V$85,"\")&lt;5,COUNTIF('Class Record S2'!$V$56:$V$62,".")&lt;=(5-COUNTIF('Class Record S2'!$V$56:$V$85,"\"))),AND('Class Record S2'!$V$62="\",COUNTIF('Class Record S2'!$V$56:$V$62,"\")&lt;=5)),"x","")</f>
        <v/>
      </c>
      <c r="Q727" s="269" t="s">
        <v>69</v>
      </c>
      <c r="R727" s="269" t="s">
        <v>95</v>
      </c>
    </row>
    <row r="728" spans="1:18" ht="37.5" customHeight="1" x14ac:dyDescent="0.3">
      <c r="A728" s="346"/>
      <c r="B728" s="198" t="str">
        <f>IF($O728="x",'Class Record S2'!$B$15,"")</f>
        <v/>
      </c>
      <c r="C728" s="349" t="str">
        <f>IF($O728="x",'Class Record S2'!$D$15,"")</f>
        <v/>
      </c>
      <c r="D728" s="349"/>
      <c r="E728" s="349"/>
      <c r="F728" s="349"/>
      <c r="G728" s="349"/>
      <c r="H728" s="349"/>
      <c r="I728" s="349"/>
      <c r="J728" s="349"/>
      <c r="K728" s="349"/>
      <c r="L728" s="349"/>
      <c r="M728" s="199"/>
      <c r="O728" s="196" t="str">
        <f>IF(OR(AND('Class Record S2'!$V$63=".",COUNTIF('Class Record S2'!$V$56:$V$85,"\")&lt;5,COUNTIF('Class Record S2'!$V$56:$V$63,".")&lt;=(5-COUNTIF('Class Record S2'!$V$56:$V$85,"\"))),AND('Class Record S2'!$V$63="\",COUNTIF('Class Record S2'!$V$56:$V$63,"\")&lt;=5)),"x","")</f>
        <v/>
      </c>
      <c r="Q728" s="269" t="s">
        <v>70</v>
      </c>
      <c r="R728" s="269" t="s">
        <v>96</v>
      </c>
    </row>
    <row r="729" spans="1:18" ht="37.5" customHeight="1" x14ac:dyDescent="0.3">
      <c r="A729" s="346"/>
      <c r="B729" s="198" t="str">
        <f>IF($O729="x",'Class Record S2'!$B$16,"")</f>
        <v/>
      </c>
      <c r="C729" s="349" t="str">
        <f>IF($O729="x",'Class Record S2'!$D$16,"")</f>
        <v/>
      </c>
      <c r="D729" s="349"/>
      <c r="E729" s="349"/>
      <c r="F729" s="349"/>
      <c r="G729" s="349"/>
      <c r="H729" s="349"/>
      <c r="I729" s="349"/>
      <c r="J729" s="349"/>
      <c r="K729" s="349"/>
      <c r="L729" s="349"/>
      <c r="M729" s="199"/>
      <c r="O729" s="196" t="str">
        <f>IF(OR(AND('Class Record S2'!$V$64=".",COUNTIF('Class Record S2'!$V$56:$V$85,"\")&lt;5,COUNTIF('Class Record S2'!$V$56:$V$64,".")&lt;=(5-COUNTIF('Class Record S2'!$V$56:$V$85,"\"))),AND('Class Record S2'!$V$64="\",COUNTIF('Class Record S2'!$V$56:$V$64,"\")&lt;=5)),"x","")</f>
        <v/>
      </c>
      <c r="Q729" s="269" t="s">
        <v>71</v>
      </c>
      <c r="R729" s="269" t="s">
        <v>97</v>
      </c>
    </row>
    <row r="730" spans="1:18" ht="37.5" customHeight="1" thickBot="1" x14ac:dyDescent="0.35">
      <c r="A730" s="347"/>
      <c r="B730" s="200" t="str">
        <f>IF($O730="x",'Class Record S2'!$B$17,"")</f>
        <v/>
      </c>
      <c r="C730" s="350" t="str">
        <f>IF($O730="x",'Class Record S2'!$D$17,"")</f>
        <v/>
      </c>
      <c r="D730" s="350"/>
      <c r="E730" s="350"/>
      <c r="F730" s="350"/>
      <c r="G730" s="350"/>
      <c r="H730" s="350"/>
      <c r="I730" s="350"/>
      <c r="J730" s="350"/>
      <c r="K730" s="350"/>
      <c r="L730" s="350"/>
      <c r="M730" s="202"/>
      <c r="O730" s="196" t="str">
        <f>IF(OR(AND('Class Record S2'!$V$65=".",COUNTIF('Class Record S2'!$V$56:$V$85,"\")&lt;5,COUNTIF('Class Record S2'!$V$56:$V$65,".")&lt;=(5-COUNTIF('Class Record S2'!$V$56:$V$85,"\"))),AND('Class Record S2'!$V$65="\",COUNTIF('Class Record S2'!$V$56:$V$65,"\")&lt;=5)),"x","")</f>
        <v/>
      </c>
      <c r="Q730" s="269" t="s">
        <v>72</v>
      </c>
      <c r="R730" s="269" t="s">
        <v>183</v>
      </c>
    </row>
    <row r="731" spans="1:18" ht="37.5" customHeight="1" x14ac:dyDescent="0.3">
      <c r="A731" s="345" t="str">
        <f>'Class Record S2'!$A$18</f>
        <v>Multi/Div</v>
      </c>
      <c r="B731" s="194" t="str">
        <f>IF($O731="x",'Class Record S2'!$B$18,"")</f>
        <v/>
      </c>
      <c r="C731" s="348" t="str">
        <f>IF($O731="x",'Class Record S2'!$D$18,"")</f>
        <v/>
      </c>
      <c r="D731" s="348"/>
      <c r="E731" s="348"/>
      <c r="F731" s="348"/>
      <c r="G731" s="348"/>
      <c r="H731" s="348"/>
      <c r="I731" s="348"/>
      <c r="J731" s="348"/>
      <c r="K731" s="348"/>
      <c r="L731" s="348"/>
      <c r="M731" s="203"/>
      <c r="O731" s="196" t="str">
        <f>IF(OR(AND('Class Record S2'!$V$66=".",COUNTIF('Class Record S2'!$V$56:$V$85,"\")&lt;5,COUNTIF('Class Record S2'!$V$56:$V$66,".")&lt;=(5-COUNTIF('Class Record S2'!$V$56:$V$85,"\"))),AND('Class Record S2'!$V$66="\",COUNTIF('Class Record S2'!$V$56:$V$66,"\")&lt;=5)),"x","")</f>
        <v/>
      </c>
      <c r="Q731" s="269" t="s">
        <v>73</v>
      </c>
      <c r="R731" s="269" t="s">
        <v>98</v>
      </c>
    </row>
    <row r="732" spans="1:18" ht="37.5" customHeight="1" x14ac:dyDescent="0.3">
      <c r="A732" s="346"/>
      <c r="B732" s="198" t="str">
        <f>IF($O732="x",'Class Record S2'!$B$19,"")</f>
        <v/>
      </c>
      <c r="C732" s="349" t="str">
        <f>IF($O732="x",'Class Record S2'!$D$19,"")</f>
        <v/>
      </c>
      <c r="D732" s="349"/>
      <c r="E732" s="349"/>
      <c r="F732" s="349"/>
      <c r="G732" s="349"/>
      <c r="H732" s="349"/>
      <c r="I732" s="349"/>
      <c r="J732" s="349"/>
      <c r="K732" s="349"/>
      <c r="L732" s="349"/>
      <c r="M732" s="204"/>
      <c r="O732" s="196" t="str">
        <f>IF(OR(AND('Class Record S2'!$V$67=".",COUNTIF('Class Record S2'!$V$56:$V$85,"\")&lt;5,COUNTIF('Class Record S2'!$V$56:$V$67,".")&lt;=(5-COUNTIF('Class Record S2'!$V$56:$V$85,"\"))),AND('Class Record S2'!$V$67="\",COUNTIF('Class Record S2'!$V$56:$V$67,"\")&lt;=5)),"x","")</f>
        <v/>
      </c>
      <c r="Q732" s="269" t="s">
        <v>74</v>
      </c>
      <c r="R732" s="269" t="s">
        <v>99</v>
      </c>
    </row>
    <row r="733" spans="1:18" ht="37.5" customHeight="1" x14ac:dyDescent="0.3">
      <c r="A733" s="346"/>
      <c r="B733" s="198" t="str">
        <f>IF($O733="x",'Class Record S2'!$B$20,"")</f>
        <v/>
      </c>
      <c r="C733" s="349" t="str">
        <f>IF($O733="x",'Class Record S2'!$D$20,"")</f>
        <v/>
      </c>
      <c r="D733" s="349"/>
      <c r="E733" s="349"/>
      <c r="F733" s="349"/>
      <c r="G733" s="349"/>
      <c r="H733" s="349"/>
      <c r="I733" s="349"/>
      <c r="J733" s="349"/>
      <c r="K733" s="349"/>
      <c r="L733" s="349"/>
      <c r="M733" s="204"/>
      <c r="O733" s="196" t="str">
        <f>IF(OR(AND('Class Record S2'!$V$68=".",COUNTIF('Class Record S2'!$V$56:$V$85,"\")&lt;5,COUNTIF('Class Record S2'!$V$56:$V$68,".")&lt;=(5-COUNTIF('Class Record S2'!$V$56:$V$85,"\"))),AND('Class Record S2'!$V$68="\",COUNTIF('Class Record S2'!$V$56:$V$68,"\")&lt;=5)),"x","")</f>
        <v/>
      </c>
      <c r="Q733" s="269" t="s">
        <v>75</v>
      </c>
      <c r="R733" s="269" t="s">
        <v>100</v>
      </c>
    </row>
    <row r="734" spans="1:18" ht="37.5" customHeight="1" thickBot="1" x14ac:dyDescent="0.35">
      <c r="A734" s="347"/>
      <c r="B734" s="200" t="str">
        <f>IF($O734="x",'Class Record S2'!$B$21,"")</f>
        <v/>
      </c>
      <c r="C734" s="350" t="str">
        <f>IF($O734="x",'Class Record S2'!$D$21,"")</f>
        <v/>
      </c>
      <c r="D734" s="350"/>
      <c r="E734" s="350"/>
      <c r="F734" s="350"/>
      <c r="G734" s="350"/>
      <c r="H734" s="350"/>
      <c r="I734" s="350"/>
      <c r="J734" s="350"/>
      <c r="K734" s="350"/>
      <c r="L734" s="350"/>
      <c r="M734" s="202"/>
      <c r="O734" s="196" t="str">
        <f>IF(OR(AND('Class Record S2'!$V$69=".",COUNTIF('Class Record S2'!$V$56:$V$85,"\")&lt;5,COUNTIF('Class Record S2'!$V$56:$V$69,".")&lt;=(5-COUNTIF('Class Record S2'!$V$56:$V$85,"\"))),AND('Class Record S2'!$V$69="\",COUNTIF('Class Record S2'!$V$56:$V$69,"\")&lt;=5)),"x","")</f>
        <v/>
      </c>
      <c r="Q734" s="269" t="s">
        <v>76</v>
      </c>
      <c r="R734" s="269" t="s">
        <v>101</v>
      </c>
    </row>
    <row r="735" spans="1:18" ht="37.5" customHeight="1" x14ac:dyDescent="0.3">
      <c r="A735" s="345" t="str">
        <f>'Class Record S2'!$A$22</f>
        <v>Frac</v>
      </c>
      <c r="B735" s="194" t="str">
        <f>IF($O735="x",'Class Record S2'!$B$22,"")</f>
        <v/>
      </c>
      <c r="C735" s="348" t="str">
        <f>IF($O735="x",'Class Record S2'!$D$22,"")</f>
        <v/>
      </c>
      <c r="D735" s="348"/>
      <c r="E735" s="348"/>
      <c r="F735" s="348"/>
      <c r="G735" s="348"/>
      <c r="H735" s="348"/>
      <c r="I735" s="348"/>
      <c r="J735" s="348"/>
      <c r="K735" s="348"/>
      <c r="L735" s="348"/>
      <c r="M735" s="203"/>
      <c r="O735" s="196" t="str">
        <f>IF(OR(AND('Class Record S2'!$V$70=".",COUNTIF('Class Record S2'!$V$56:$V$85,"\")&lt;5,COUNTIF('Class Record S2'!$V$56:$V$70,".")&lt;=(5-COUNTIF('Class Record S2'!$V$56:$V$85,"\"))),AND('Class Record S2'!$V$70="\",COUNTIF('Class Record S2'!$V$56:$V$70,"\")&lt;=5)),"x","")</f>
        <v/>
      </c>
      <c r="Q735" s="269" t="s">
        <v>77</v>
      </c>
      <c r="R735" s="269" t="s">
        <v>184</v>
      </c>
    </row>
    <row r="736" spans="1:18" ht="37.5" customHeight="1" thickBot="1" x14ac:dyDescent="0.35">
      <c r="A736" s="347"/>
      <c r="B736" s="200" t="str">
        <f>IF($O736="x",'Class Record S2'!$B$23,"")</f>
        <v/>
      </c>
      <c r="C736" s="350" t="str">
        <f>IF($O736="x",'Class Record S2'!$D$23,"")</f>
        <v/>
      </c>
      <c r="D736" s="350"/>
      <c r="E736" s="350"/>
      <c r="F736" s="350"/>
      <c r="G736" s="350"/>
      <c r="H736" s="350"/>
      <c r="I736" s="350"/>
      <c r="J736" s="350"/>
      <c r="K736" s="350"/>
      <c r="L736" s="350"/>
      <c r="M736" s="202"/>
      <c r="O736" s="196" t="str">
        <f>IF(OR(AND('Class Record S2'!$V$71=".",COUNTIF('Class Record S2'!$V$56:$V$85,"\")&lt;5,COUNTIF('Class Record S2'!$V$56:$V$71,".")&lt;=(5-COUNTIF('Class Record S2'!$V$56:$V$85,"\"))),AND('Class Record S2'!$V$71="\",COUNTIF('Class Record S2'!$V$56:$V$71,"\")&lt;=5)),"x","")</f>
        <v/>
      </c>
      <c r="Q736" s="269" t="s">
        <v>78</v>
      </c>
      <c r="R736" s="269" t="s">
        <v>185</v>
      </c>
    </row>
    <row r="737" spans="1:18" ht="37.5" customHeight="1" x14ac:dyDescent="0.3">
      <c r="A737" s="345" t="str">
        <f>'Class Record S2'!$A$24</f>
        <v>Measure</v>
      </c>
      <c r="B737" s="194" t="str">
        <f>IF($O737="x",'Class Record S2'!$B$24,"")</f>
        <v/>
      </c>
      <c r="C737" s="348" t="str">
        <f>IF($O737="x",'Class Record S2'!$D$24,"")</f>
        <v/>
      </c>
      <c r="D737" s="348"/>
      <c r="E737" s="348"/>
      <c r="F737" s="348"/>
      <c r="G737" s="348"/>
      <c r="H737" s="348"/>
      <c r="I737" s="348"/>
      <c r="J737" s="348"/>
      <c r="K737" s="348"/>
      <c r="L737" s="348"/>
      <c r="M737" s="203"/>
      <c r="O737" s="196" t="str">
        <f>IF(OR(AND('Class Record S2'!$V$72=".",COUNTIF('Class Record S2'!$V$56:$V$85,"\")&lt;5,COUNTIF('Class Record S2'!$V$56:$V$72,".")&lt;=(5-COUNTIF('Class Record S2'!$V$56:$V$85,"\"))),AND('Class Record S2'!$V$72="\",COUNTIF('Class Record S2'!$V$56:$V$72,"\")&lt;=5)),"x","")</f>
        <v/>
      </c>
      <c r="Q737" s="269" t="s">
        <v>79</v>
      </c>
      <c r="R737" s="269" t="s">
        <v>186</v>
      </c>
    </row>
    <row r="738" spans="1:18" ht="37.5" customHeight="1" x14ac:dyDescent="0.3">
      <c r="A738" s="346"/>
      <c r="B738" s="198" t="str">
        <f>IF($O738="x",'Class Record S2'!$B$25,"")</f>
        <v/>
      </c>
      <c r="C738" s="349" t="str">
        <f>IF($O738="x",'Class Record S2'!$D$25,"")</f>
        <v/>
      </c>
      <c r="D738" s="349"/>
      <c r="E738" s="349"/>
      <c r="F738" s="349"/>
      <c r="G738" s="349"/>
      <c r="H738" s="349"/>
      <c r="I738" s="349"/>
      <c r="J738" s="349"/>
      <c r="K738" s="349"/>
      <c r="L738" s="349"/>
      <c r="M738" s="204"/>
      <c r="O738" s="196" t="str">
        <f>IF(OR(AND('Class Record S2'!$V$73=".",COUNTIF('Class Record S2'!$V$56:$V$85,"\")&lt;5,COUNTIF('Class Record S2'!$V$56:$V$73,".")&lt;=(5-COUNTIF('Class Record S2'!$V$56:$V$85,"\"))),AND('Class Record S2'!$V$73="\",COUNTIF('Class Record S2'!$V$56:$V$73,"\")&lt;=5)),"x","")</f>
        <v/>
      </c>
      <c r="Q738" s="269" t="s">
        <v>80</v>
      </c>
      <c r="R738" s="269" t="s">
        <v>187</v>
      </c>
    </row>
    <row r="739" spans="1:18" ht="37.5" customHeight="1" x14ac:dyDescent="0.3">
      <c r="A739" s="346"/>
      <c r="B739" s="198" t="str">
        <f>IF($O739="x",'Class Record S2'!$B$26,"")</f>
        <v/>
      </c>
      <c r="C739" s="349" t="str">
        <f>IF($O739="x",'Class Record S2'!$D$26,"")</f>
        <v/>
      </c>
      <c r="D739" s="349"/>
      <c r="E739" s="349"/>
      <c r="F739" s="349"/>
      <c r="G739" s="349"/>
      <c r="H739" s="349"/>
      <c r="I739" s="349"/>
      <c r="J739" s="349"/>
      <c r="K739" s="349"/>
      <c r="L739" s="349"/>
      <c r="M739" s="204"/>
      <c r="O739" s="196" t="str">
        <f>IF(OR(AND('Class Record S2'!$V$74=".",COUNTIF('Class Record S2'!$V$56:$V$85,"\")&lt;5,COUNTIF('Class Record S2'!$V$56:$V$74,".")&lt;=(5-COUNTIF('Class Record S2'!$V$56:$V$85,"\"))),AND('Class Record S2'!$V$74="\",COUNTIF('Class Record S2'!$V$56:$V$74,"\")&lt;=5)),"x","")</f>
        <v/>
      </c>
      <c r="Q739" s="269" t="s">
        <v>81</v>
      </c>
      <c r="R739" s="269" t="s">
        <v>188</v>
      </c>
    </row>
    <row r="740" spans="1:18" ht="37.5" customHeight="1" x14ac:dyDescent="0.3">
      <c r="A740" s="346"/>
      <c r="B740" s="198" t="str">
        <f>IF($O740="x",'Class Record S2'!$B$27,"")</f>
        <v/>
      </c>
      <c r="C740" s="349" t="str">
        <f>IF($O740="x",'Class Record S2'!$D$27,"")</f>
        <v/>
      </c>
      <c r="D740" s="349"/>
      <c r="E740" s="349"/>
      <c r="F740" s="349"/>
      <c r="G740" s="349"/>
      <c r="H740" s="349"/>
      <c r="I740" s="349"/>
      <c r="J740" s="349"/>
      <c r="K740" s="349"/>
      <c r="L740" s="349"/>
      <c r="M740" s="204"/>
      <c r="O740" s="196" t="str">
        <f>IF(OR(AND('Class Record S2'!$V$75=".",COUNTIF('Class Record S2'!$V$56:$V$85,"\")&lt;5,COUNTIF('Class Record S2'!$V$56:$V$75,".")&lt;=(5-COUNTIF('Class Record S2'!$V$56:$V$85,"\"))),AND('Class Record S2'!$V$75="\",COUNTIF('Class Record S2'!$V$56:$V$75,"\")&lt;=5)),"x","")</f>
        <v/>
      </c>
      <c r="Q740" s="269" t="s">
        <v>82</v>
      </c>
      <c r="R740" s="269" t="s">
        <v>189</v>
      </c>
    </row>
    <row r="741" spans="1:18" ht="37.5" customHeight="1" x14ac:dyDescent="0.3">
      <c r="A741" s="346"/>
      <c r="B741" s="198" t="str">
        <f>IF($O741="x",'Class Record S2'!$B$28,"")</f>
        <v/>
      </c>
      <c r="C741" s="349" t="str">
        <f>IF($O741="x",'Class Record S2'!$D$28,"")</f>
        <v/>
      </c>
      <c r="D741" s="349"/>
      <c r="E741" s="349"/>
      <c r="F741" s="349"/>
      <c r="G741" s="349"/>
      <c r="H741" s="349"/>
      <c r="I741" s="349"/>
      <c r="J741" s="349"/>
      <c r="K741" s="349"/>
      <c r="L741" s="349"/>
      <c r="M741" s="204"/>
      <c r="O741" s="196" t="str">
        <f>IF(OR(AND('Class Record S2'!$V$76=".",COUNTIF('Class Record S2'!$V$56:$V$85,"\")&lt;5,COUNTIF('Class Record S2'!$V$56:$V$76,".")&lt;=(5-COUNTIF('Class Record S2'!$V$56:$V$85,"\"))),AND('Class Record S2'!$V$76="\",COUNTIF('Class Record S2'!$V$56:$V$76,"\")&lt;=5)),"x","")</f>
        <v/>
      </c>
      <c r="Q741" s="269" t="s">
        <v>83</v>
      </c>
      <c r="R741" s="269" t="s">
        <v>102</v>
      </c>
    </row>
    <row r="742" spans="1:18" ht="37.5" customHeight="1" thickBot="1" x14ac:dyDescent="0.35">
      <c r="A742" s="347"/>
      <c r="B742" s="200" t="str">
        <f>IF($O742="x",'Class Record S2'!$B$29,"")</f>
        <v/>
      </c>
      <c r="C742" s="350" t="str">
        <f>IF($O742="x",'Class Record S2'!$D$29,"")</f>
        <v/>
      </c>
      <c r="D742" s="350"/>
      <c r="E742" s="350"/>
      <c r="F742" s="350"/>
      <c r="G742" s="350"/>
      <c r="H742" s="350"/>
      <c r="I742" s="350"/>
      <c r="J742" s="350"/>
      <c r="K742" s="350"/>
      <c r="L742" s="350"/>
      <c r="M742" s="202"/>
      <c r="O742" s="196" t="str">
        <f>IF(OR(AND('Class Record S2'!$V$77=".",COUNTIF('Class Record S2'!$V$56:$V$85,"\")&lt;5,COUNTIF('Class Record S2'!$V$56:$V$77,".")&lt;=(5-COUNTIF('Class Record S2'!$V$56:$V$85,"\"))),AND('Class Record S2'!$V$77="\",COUNTIF('Class Record S2'!$V$56:$V$77,"\")&lt;=5)),"x","")</f>
        <v/>
      </c>
      <c r="Q742" s="269" t="s">
        <v>84</v>
      </c>
      <c r="R742" s="269" t="s">
        <v>190</v>
      </c>
    </row>
    <row r="743" spans="1:18" ht="37.5" customHeight="1" x14ac:dyDescent="0.3">
      <c r="A743" s="345" t="str">
        <f>'Class Record S2'!$A$30</f>
        <v>Geometry</v>
      </c>
      <c r="B743" s="194" t="str">
        <f>IF($O743="x",'Class Record S2'!$B$30,"")</f>
        <v/>
      </c>
      <c r="C743" s="348" t="str">
        <f>IF($O743="x",'Class Record S2'!$D$30,"")</f>
        <v/>
      </c>
      <c r="D743" s="348"/>
      <c r="E743" s="348"/>
      <c r="F743" s="348"/>
      <c r="G743" s="348"/>
      <c r="H743" s="348"/>
      <c r="I743" s="348"/>
      <c r="J743" s="348"/>
      <c r="K743" s="348"/>
      <c r="L743" s="348"/>
      <c r="M743" s="203"/>
      <c r="O743" s="196" t="str">
        <f>IF(OR(AND('Class Record S2'!$V$78=".",COUNTIF('Class Record S2'!$V$56:$V$85,"\")&lt;5,COUNTIF('Class Record S2'!$V$56:$V$78,".")&lt;=(5-COUNTIF('Class Record S2'!$V$56:$V$85,"\"))),AND('Class Record S2'!$V$78="\",COUNTIF('Class Record S2'!$V$56:$V$78,"\")&lt;=5)),"x","")</f>
        <v/>
      </c>
      <c r="Q743" s="269" t="s">
        <v>85</v>
      </c>
      <c r="R743" s="269" t="s">
        <v>191</v>
      </c>
    </row>
    <row r="744" spans="1:18" ht="37.5" customHeight="1" x14ac:dyDescent="0.3">
      <c r="A744" s="346"/>
      <c r="B744" s="198" t="str">
        <f>IF($O744="x",'Class Record S2'!$B$31,"")</f>
        <v/>
      </c>
      <c r="C744" s="349" t="str">
        <f>IF($O744="x",'Class Record S2'!$D$31,"")</f>
        <v/>
      </c>
      <c r="D744" s="349"/>
      <c r="E744" s="349"/>
      <c r="F744" s="349"/>
      <c r="G744" s="349"/>
      <c r="H744" s="349"/>
      <c r="I744" s="349"/>
      <c r="J744" s="349"/>
      <c r="K744" s="349"/>
      <c r="L744" s="349"/>
      <c r="M744" s="204"/>
      <c r="O744" s="196" t="str">
        <f>IF(OR(AND('Class Record S2'!$V$79=".",COUNTIF('Class Record S2'!$V$56:$V$85,"\")&lt;5,COUNTIF('Class Record S2'!$V$56:$V$79,".")&lt;=(5-COUNTIF('Class Record S2'!$V$56:$V$85,"\"))),AND('Class Record S2'!$V$79="\",COUNTIF('Class Record S2'!$V$56:$V$79,"\")&lt;=5)),"x","")</f>
        <v/>
      </c>
      <c r="Q744" s="269" t="s">
        <v>86</v>
      </c>
      <c r="R744" s="269" t="s">
        <v>192</v>
      </c>
    </row>
    <row r="745" spans="1:18" ht="37.5" customHeight="1" x14ac:dyDescent="0.3">
      <c r="A745" s="346"/>
      <c r="B745" s="198" t="str">
        <f>IF($O745="x",'Class Record S2'!$B$32,"")</f>
        <v/>
      </c>
      <c r="C745" s="349" t="str">
        <f>IF($O745="x",'Class Record S2'!$D$32,"")</f>
        <v/>
      </c>
      <c r="D745" s="349"/>
      <c r="E745" s="349"/>
      <c r="F745" s="349"/>
      <c r="G745" s="349"/>
      <c r="H745" s="349"/>
      <c r="I745" s="349"/>
      <c r="J745" s="349"/>
      <c r="K745" s="349"/>
      <c r="L745" s="349"/>
      <c r="M745" s="204"/>
      <c r="O745" s="196" t="str">
        <f>IF(OR(AND('Class Record S2'!$V$80=".",COUNTIF('Class Record S2'!$V$56:$V$85,"\")&lt;5,COUNTIF('Class Record S2'!$V$56:$V$80,".")&lt;=(5-COUNTIF('Class Record S2'!$V$56:$V$85,"\"))),AND('Class Record S2'!$V$80="\",COUNTIF('Class Record S2'!$V$56:$V$80,"\")&lt;=5)),"x","")</f>
        <v/>
      </c>
      <c r="Q745" s="269" t="s">
        <v>87</v>
      </c>
      <c r="R745" s="269" t="s">
        <v>193</v>
      </c>
    </row>
    <row r="746" spans="1:18" ht="37.5" customHeight="1" x14ac:dyDescent="0.3">
      <c r="A746" s="346"/>
      <c r="B746" s="198" t="str">
        <f>IF($O746="x",'Class Record S2'!$B$33,"")</f>
        <v/>
      </c>
      <c r="C746" s="349" t="str">
        <f>IF($O746="x",'Class Record S2'!$D$33,"")</f>
        <v/>
      </c>
      <c r="D746" s="349"/>
      <c r="E746" s="349"/>
      <c r="F746" s="349"/>
      <c r="G746" s="349"/>
      <c r="H746" s="349"/>
      <c r="I746" s="349"/>
      <c r="J746" s="349"/>
      <c r="K746" s="349"/>
      <c r="L746" s="349"/>
      <c r="M746" s="204"/>
      <c r="O746" s="196" t="str">
        <f>IF(OR(AND('Class Record S2'!$V$81=".",COUNTIF('Class Record S2'!$V$56:$V$85,"\")&lt;5,COUNTIF('Class Record S2'!$V$56:$V$81,".")&lt;=(5-COUNTIF('Class Record S2'!$V$56:$V$85,"\"))),AND('Class Record S2'!$V$81="\",COUNTIF('Class Record S2'!$V$56:$V$81,"\")&lt;=5)),"x","")</f>
        <v/>
      </c>
      <c r="Q746" s="269" t="s">
        <v>88</v>
      </c>
      <c r="R746" s="269" t="s">
        <v>194</v>
      </c>
    </row>
    <row r="747" spans="1:18" ht="37.5" customHeight="1" x14ac:dyDescent="0.3">
      <c r="A747" s="346"/>
      <c r="B747" s="198" t="str">
        <f>IF($O747="x",'Class Record S2'!$B$34,"")</f>
        <v/>
      </c>
      <c r="C747" s="349" t="str">
        <f>IF($O747="x",'Class Record S2'!$D$34,"")</f>
        <v/>
      </c>
      <c r="D747" s="349"/>
      <c r="E747" s="349"/>
      <c r="F747" s="349"/>
      <c r="G747" s="349"/>
      <c r="H747" s="349"/>
      <c r="I747" s="349"/>
      <c r="J747" s="349"/>
      <c r="K747" s="349"/>
      <c r="L747" s="349"/>
      <c r="M747" s="204"/>
      <c r="O747" s="196" t="str">
        <f>IF(OR(AND('Class Record S2'!$V$82=".",COUNTIF('Class Record S2'!$V$56:$V$85,"\")&lt;5,COUNTIF('Class Record S2'!$V$56:$V$82,".")&lt;=(5-COUNTIF('Class Record S2'!$V$56:$V$85,"\"))),AND('Class Record S2'!$V$82="\",COUNTIF('Class Record S2'!$V$56:$V$82,"\")&lt;=5)),"x","")</f>
        <v/>
      </c>
      <c r="Q747" s="269" t="s">
        <v>89</v>
      </c>
      <c r="R747" s="269" t="s">
        <v>195</v>
      </c>
    </row>
    <row r="748" spans="1:18" ht="30.75" customHeight="1" thickBot="1" x14ac:dyDescent="0.35">
      <c r="A748" s="347"/>
      <c r="B748" s="200" t="str">
        <f>IF($O748="x",'Class Record S2'!$B$35,"")</f>
        <v/>
      </c>
      <c r="C748" s="350" t="str">
        <f>IF($O748="x",'Class Record S2'!$D$35,"")</f>
        <v/>
      </c>
      <c r="D748" s="350"/>
      <c r="E748" s="350"/>
      <c r="F748" s="350"/>
      <c r="G748" s="350"/>
      <c r="H748" s="350"/>
      <c r="I748" s="350"/>
      <c r="J748" s="350"/>
      <c r="K748" s="350"/>
      <c r="L748" s="350"/>
      <c r="M748" s="202"/>
      <c r="O748" s="196" t="str">
        <f>IF(OR(AND('Class Record S2'!$V$83=".",COUNTIF('Class Record S2'!$V$56:$V$85,"\")&lt;5,COUNTIF('Class Record S2'!$V$56:$V$83,".")&lt;=(5-COUNTIF('Class Record S2'!$V$56:$V$85,"\"))),AND('Class Record S2'!$V$83="\",COUNTIF('Class Record S2'!$V$56:$V$83,"\")&lt;=5)),"x","")</f>
        <v/>
      </c>
      <c r="Q748" s="269" t="s">
        <v>90</v>
      </c>
      <c r="R748" s="269" t="s">
        <v>177</v>
      </c>
    </row>
    <row r="749" spans="1:18" ht="37.5" customHeight="1" x14ac:dyDescent="0.3">
      <c r="A749" s="345" t="str">
        <f>'Class Record S2'!$A$36</f>
        <v>Stat</v>
      </c>
      <c r="B749" s="194" t="str">
        <f>IF($O749="x",'Class Record S2'!$B$36,"")</f>
        <v/>
      </c>
      <c r="C749" s="348" t="str">
        <f>IF($O749="x",'Class Record S2'!$D$36,"")</f>
        <v/>
      </c>
      <c r="D749" s="348"/>
      <c r="E749" s="348"/>
      <c r="F749" s="348"/>
      <c r="G749" s="348"/>
      <c r="H749" s="348"/>
      <c r="I749" s="348"/>
      <c r="J749" s="348"/>
      <c r="K749" s="348"/>
      <c r="L749" s="348"/>
      <c r="M749" s="203"/>
      <c r="O749" s="196" t="str">
        <f>IF(OR(AND('Class Record S2'!$V$84=".",COUNTIF('Class Record S2'!$V$56:$V$85,"\")&lt;5,COUNTIF('Class Record S2'!$V$56:$V$84,".")&lt;=(5-COUNTIF('Class Record S2'!$V$56:$V$85,"\"))),AND('Class Record S2'!$V$84="\",COUNTIF('Class Record S2'!$V$56:$V$84,"\")&lt;=5)),"x","")</f>
        <v/>
      </c>
      <c r="Q749" s="269" t="s">
        <v>91</v>
      </c>
      <c r="R749" s="269" t="s">
        <v>196</v>
      </c>
    </row>
    <row r="750" spans="1:18" ht="37.5" customHeight="1" thickBot="1" x14ac:dyDescent="0.35">
      <c r="A750" s="347"/>
      <c r="B750" s="200" t="str">
        <f>IF($O750="x",'Class Record S2'!$B$37,"")</f>
        <v/>
      </c>
      <c r="C750" s="350" t="str">
        <f>IF($O750="x",'Class Record S2'!$D$37,"")</f>
        <v/>
      </c>
      <c r="D750" s="350"/>
      <c r="E750" s="350"/>
      <c r="F750" s="350"/>
      <c r="G750" s="350"/>
      <c r="H750" s="350"/>
      <c r="I750" s="350"/>
      <c r="J750" s="350"/>
      <c r="K750" s="350"/>
      <c r="L750" s="350"/>
      <c r="M750" s="202"/>
      <c r="O750" s="196" t="str">
        <f>IF(OR(AND('Class Record S2'!$V$85=".",COUNTIF('Class Record S2'!$V$56:$V$85,"\")&lt;5,COUNTIF('Class Record S2'!$V$56:$V$85,".")&lt;=(5-COUNTIF('Class Record S2'!$V$56:$V$85,"\"))),AND('Class Record S2'!$V$85="\",COUNTIF('Class Record S2'!$V$56:$V$85,"\")&lt;=5)),"x","")</f>
        <v/>
      </c>
      <c r="Q750" s="269" t="s">
        <v>92</v>
      </c>
      <c r="R750" s="269" t="s">
        <v>197</v>
      </c>
    </row>
    <row r="751" spans="1:18" ht="16.5" customHeight="1" thickBot="1" x14ac:dyDescent="0.35">
      <c r="A751" s="351" t="s">
        <v>45</v>
      </c>
      <c r="B751" s="352"/>
      <c r="C751" s="352"/>
      <c r="D751" s="352"/>
      <c r="E751" s="352"/>
      <c r="F751" s="352"/>
      <c r="G751" s="352"/>
      <c r="H751" s="352"/>
      <c r="I751" s="352"/>
      <c r="J751" s="352"/>
      <c r="K751" s="353"/>
      <c r="L751" s="354" t="s">
        <v>46</v>
      </c>
      <c r="M751" s="355"/>
      <c r="Q751" s="270"/>
      <c r="R751" s="270"/>
    </row>
    <row r="752" spans="1:18" ht="28.5" customHeight="1" x14ac:dyDescent="0.3">
      <c r="A752" s="356"/>
      <c r="B752" s="357"/>
      <c r="C752" s="357"/>
      <c r="D752" s="357"/>
      <c r="E752" s="357"/>
      <c r="F752" s="357"/>
      <c r="G752" s="357"/>
      <c r="H752" s="357"/>
      <c r="I752" s="357"/>
      <c r="J752" s="357"/>
      <c r="K752" s="358"/>
      <c r="L752" s="365" t="str">
        <f>'Class Record S2'!$V$86</f>
        <v>N</v>
      </c>
      <c r="M752" s="366"/>
      <c r="Q752" s="270"/>
      <c r="R752" s="270"/>
    </row>
    <row r="753" spans="1:18" ht="28.5" customHeight="1" x14ac:dyDescent="0.3">
      <c r="A753" s="359"/>
      <c r="B753" s="360"/>
      <c r="C753" s="360"/>
      <c r="D753" s="360"/>
      <c r="E753" s="360"/>
      <c r="F753" s="360"/>
      <c r="G753" s="360"/>
      <c r="H753" s="360"/>
      <c r="I753" s="360"/>
      <c r="J753" s="360"/>
      <c r="K753" s="361"/>
      <c r="L753" s="367"/>
      <c r="M753" s="368"/>
      <c r="Q753" s="270"/>
      <c r="R753" s="270"/>
    </row>
    <row r="754" spans="1:18" ht="28.5" customHeight="1" thickBot="1" x14ac:dyDescent="0.35">
      <c r="A754" s="362"/>
      <c r="B754" s="363"/>
      <c r="C754" s="363"/>
      <c r="D754" s="363"/>
      <c r="E754" s="363"/>
      <c r="F754" s="363"/>
      <c r="G754" s="363"/>
      <c r="H754" s="363"/>
      <c r="I754" s="363"/>
      <c r="J754" s="363"/>
      <c r="K754" s="364"/>
      <c r="L754" s="369"/>
      <c r="M754" s="370"/>
      <c r="Q754" s="270"/>
      <c r="R754" s="270"/>
    </row>
    <row r="755" spans="1:18" x14ac:dyDescent="0.3">
      <c r="Q755" s="270"/>
      <c r="R755" s="270"/>
    </row>
    <row r="756" spans="1:18" ht="19.5" thickBot="1" x14ac:dyDescent="0.35">
      <c r="Q756" s="270"/>
      <c r="R756" s="270"/>
    </row>
    <row r="757" spans="1:18" ht="23.25" customHeight="1" thickBot="1" x14ac:dyDescent="0.35">
      <c r="A757" s="371" t="str">
        <f>'Class Record S2'!$D$1</f>
        <v>A N OTHER SCHOOL</v>
      </c>
      <c r="B757" s="372"/>
      <c r="C757" s="372"/>
      <c r="D757" s="372"/>
      <c r="E757" s="372"/>
      <c r="F757" s="372"/>
      <c r="G757" s="372"/>
      <c r="H757" s="372"/>
      <c r="I757" s="372"/>
      <c r="J757" s="372"/>
      <c r="K757" s="372"/>
      <c r="L757" s="372"/>
      <c r="M757" s="373"/>
      <c r="Q757" s="270"/>
      <c r="R757" s="270"/>
    </row>
    <row r="758" spans="1:18" ht="15.75" customHeight="1" thickBot="1" x14ac:dyDescent="0.35">
      <c r="A758" s="374" t="s">
        <v>18</v>
      </c>
      <c r="B758" s="375"/>
      <c r="C758" s="375"/>
      <c r="D758" s="376">
        <f>'Class Record S2'!$W$2</f>
        <v>0</v>
      </c>
      <c r="E758" s="376"/>
      <c r="F758" s="376"/>
      <c r="G758" s="377"/>
      <c r="H758" s="380" t="s">
        <v>19</v>
      </c>
      <c r="I758" s="382">
        <f>'Class Record S2'!$E$88</f>
        <v>0</v>
      </c>
      <c r="J758" s="382"/>
      <c r="K758" s="383" t="str">
        <f>'Class Record S2'!$C$2</f>
        <v>CLASS: 2A</v>
      </c>
      <c r="L758" s="383"/>
      <c r="M758" s="384"/>
      <c r="Q758" s="270"/>
      <c r="R758" s="270"/>
    </row>
    <row r="759" spans="1:18" ht="15.75" customHeight="1" thickBot="1" x14ac:dyDescent="0.35">
      <c r="A759" s="351"/>
      <c r="B759" s="352"/>
      <c r="C759" s="352"/>
      <c r="D759" s="378"/>
      <c r="E759" s="378"/>
      <c r="F759" s="378"/>
      <c r="G759" s="379"/>
      <c r="H759" s="380"/>
      <c r="I759" s="382"/>
      <c r="J759" s="382"/>
      <c r="K759" s="383"/>
      <c r="L759" s="383"/>
      <c r="M759" s="384"/>
      <c r="Q759" s="270"/>
      <c r="R759" s="270"/>
    </row>
    <row r="760" spans="1:18" ht="19.5" thickBot="1" x14ac:dyDescent="0.35">
      <c r="A760" s="395" t="s">
        <v>20</v>
      </c>
      <c r="B760" s="396"/>
      <c r="C760" s="396"/>
      <c r="D760" s="396"/>
      <c r="E760" s="396"/>
      <c r="F760" s="397" t="s">
        <v>21</v>
      </c>
      <c r="G760" s="398"/>
      <c r="H760" s="398"/>
      <c r="I760" s="399"/>
      <c r="J760" s="400" t="s">
        <v>22</v>
      </c>
      <c r="K760" s="401"/>
      <c r="L760" s="401"/>
      <c r="M760" s="402"/>
      <c r="Q760" s="270"/>
      <c r="R760" s="270"/>
    </row>
    <row r="761" spans="1:18" ht="16.5" customHeight="1" thickBot="1" x14ac:dyDescent="0.35">
      <c r="A761" s="385" t="s">
        <v>23</v>
      </c>
      <c r="B761" s="386"/>
      <c r="C761" s="387"/>
      <c r="D761" s="388" t="s">
        <v>24</v>
      </c>
      <c r="E761" s="389"/>
      <c r="F761" s="390" t="s">
        <v>25</v>
      </c>
      <c r="G761" s="391"/>
      <c r="H761" s="391" t="s">
        <v>26</v>
      </c>
      <c r="I761" s="392"/>
      <c r="J761" s="390" t="s">
        <v>27</v>
      </c>
      <c r="K761" s="391"/>
      <c r="L761" s="393" t="s">
        <v>28</v>
      </c>
      <c r="M761" s="394"/>
      <c r="Q761" s="270"/>
      <c r="R761" s="270"/>
    </row>
    <row r="762" spans="1:18" ht="31.5" customHeight="1" thickBot="1" x14ac:dyDescent="0.35">
      <c r="A762" s="205"/>
      <c r="B762" s="206" t="s">
        <v>55</v>
      </c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8" t="s">
        <v>44</v>
      </c>
      <c r="Q762" s="403" t="s">
        <v>121</v>
      </c>
      <c r="R762" s="403"/>
    </row>
    <row r="763" spans="1:18" ht="37.5" customHeight="1" x14ac:dyDescent="0.3">
      <c r="A763" s="345" t="str">
        <f>'Class Record S2'!$A$8</f>
        <v>Place Value</v>
      </c>
      <c r="B763" s="194" t="str">
        <f>IF($O763="x",'Class Record S2'!$B$8,"")</f>
        <v/>
      </c>
      <c r="C763" s="348" t="str">
        <f>IF($O763="x",'Class Record S2'!$D$8,"")</f>
        <v/>
      </c>
      <c r="D763" s="348"/>
      <c r="E763" s="348"/>
      <c r="F763" s="348"/>
      <c r="G763" s="348"/>
      <c r="H763" s="348"/>
      <c r="I763" s="348"/>
      <c r="J763" s="348"/>
      <c r="K763" s="348"/>
      <c r="L763" s="348"/>
      <c r="M763" s="195"/>
      <c r="O763" s="196" t="str">
        <f>IF(OR(AND('Class Record S2'!$W$56=".",COUNTIF('Class Record S2'!$W$56:$W$85,"\")&lt;5,COUNTIF('Class Record S2'!$W$56:$W$56,".")&lt;=(5-COUNTIF('Class Record S2'!$W$56:$W$85,"\"))),AND('Class Record S2'!$W$56="\",COUNTIF('Class Record S2'!$W$56:$W$56,"\")&lt;=5)),"x","")</f>
        <v/>
      </c>
      <c r="Q763" s="269" t="s">
        <v>63</v>
      </c>
      <c r="R763" s="269" t="s">
        <v>93</v>
      </c>
    </row>
    <row r="764" spans="1:18" ht="37.5" customHeight="1" x14ac:dyDescent="0.3">
      <c r="A764" s="346"/>
      <c r="B764" s="198" t="str">
        <f>IF($O764="x",'Class Record S2'!$B$9,"")</f>
        <v/>
      </c>
      <c r="C764" s="349" t="str">
        <f>IF($O764="x",'Class Record S2'!$D$9,"")</f>
        <v/>
      </c>
      <c r="D764" s="349"/>
      <c r="E764" s="349"/>
      <c r="F764" s="349"/>
      <c r="G764" s="349"/>
      <c r="H764" s="349"/>
      <c r="I764" s="349"/>
      <c r="J764" s="349"/>
      <c r="K764" s="349"/>
      <c r="L764" s="349"/>
      <c r="M764" s="199"/>
      <c r="O764" s="196" t="str">
        <f>IF(OR(AND('Class Record S2'!$W$57=".",COUNTIF('Class Record S2'!$W$56:$W$85,"\")&lt;5,COUNTIF('Class Record S2'!$W$56:$W$57,".")&lt;=(5-COUNTIF('Class Record S2'!$W$56:$W$85,"\"))),AND('Class Record S2'!$W$57="\",COUNTIF('Class Record S2'!$W$56:$W$57,"\")&lt;=5)),"x","")</f>
        <v/>
      </c>
      <c r="Q764" s="269" t="s">
        <v>64</v>
      </c>
      <c r="R764" s="269" t="s">
        <v>179</v>
      </c>
    </row>
    <row r="765" spans="1:18" ht="37.5" customHeight="1" x14ac:dyDescent="0.3">
      <c r="A765" s="346"/>
      <c r="B765" s="198" t="str">
        <f>IF($O765="x",'Class Record S2'!$B$10,"")</f>
        <v/>
      </c>
      <c r="C765" s="349" t="str">
        <f>IF($O765="x",'Class Record S2'!$D$10,"")</f>
        <v/>
      </c>
      <c r="D765" s="349"/>
      <c r="E765" s="349"/>
      <c r="F765" s="349"/>
      <c r="G765" s="349"/>
      <c r="H765" s="349"/>
      <c r="I765" s="349"/>
      <c r="J765" s="349"/>
      <c r="K765" s="349"/>
      <c r="L765" s="349"/>
      <c r="M765" s="199"/>
      <c r="O765" s="196" t="str">
        <f>IF(OR(AND('Class Record S2'!$W$58=".",COUNTIF('Class Record S2'!$W$56:$W$85,"\")&lt;5,COUNTIF('Class Record S2'!$W$56:$W$58,".")&lt;=(5-COUNTIF('Class Record S2'!$W$56:$W$85,"\"))),AND('Class Record S2'!$W$58="\",COUNTIF('Class Record S2'!$W$56:$W$58,"\")&lt;=5)),"x","")</f>
        <v/>
      </c>
      <c r="Q765" s="269" t="s">
        <v>65</v>
      </c>
      <c r="R765" s="269" t="s">
        <v>180</v>
      </c>
    </row>
    <row r="766" spans="1:18" ht="37.5" customHeight="1" x14ac:dyDescent="0.3">
      <c r="A766" s="346"/>
      <c r="B766" s="198" t="str">
        <f>IF($O766="x",'Class Record S2'!$B$11,"")</f>
        <v/>
      </c>
      <c r="C766" s="349" t="str">
        <f>IF($O766="x",'Class Record S2'!$D$11,"")</f>
        <v/>
      </c>
      <c r="D766" s="349"/>
      <c r="E766" s="349"/>
      <c r="F766" s="349"/>
      <c r="G766" s="349"/>
      <c r="H766" s="349"/>
      <c r="I766" s="349"/>
      <c r="J766" s="349"/>
      <c r="K766" s="349"/>
      <c r="L766" s="349"/>
      <c r="M766" s="199"/>
      <c r="O766" s="196" t="str">
        <f>IF(OR(AND('Class Record S2'!$W$59=".",COUNTIF('Class Record S2'!$W$56:$W$85,"\")&lt;5,COUNTIF('Class Record S2'!$W$56:$W$59,".")&lt;=(5-COUNTIF('Class Record S2'!$W$56:$W$85,"\"))),AND('Class Record S2'!$W$59="\",COUNTIF('Class Record S2'!$W$56:$W$59,"\")&lt;=5)),"x","")</f>
        <v/>
      </c>
      <c r="Q766" s="269" t="s">
        <v>66</v>
      </c>
      <c r="R766" s="269" t="s">
        <v>181</v>
      </c>
    </row>
    <row r="767" spans="1:18" ht="37.5" customHeight="1" thickBot="1" x14ac:dyDescent="0.35">
      <c r="A767" s="347"/>
      <c r="B767" s="200" t="str">
        <f>IF($O767="x",'Class Record S2'!$B$12,"")</f>
        <v/>
      </c>
      <c r="C767" s="350" t="str">
        <f>IF($O767="x",'Class Record S2'!$D$12,"")</f>
        <v/>
      </c>
      <c r="D767" s="350"/>
      <c r="E767" s="350"/>
      <c r="F767" s="350"/>
      <c r="G767" s="350"/>
      <c r="H767" s="350"/>
      <c r="I767" s="350"/>
      <c r="J767" s="350"/>
      <c r="K767" s="350"/>
      <c r="L767" s="350"/>
      <c r="M767" s="201"/>
      <c r="O767" s="196" t="str">
        <f>IF(OR(AND('Class Record S2'!$W$60=".",COUNTIF('Class Record S2'!$W$56:$W$85,"\")&lt;5,COUNTIF('Class Record S2'!$W$56:$W$60,".")&lt;=(5-COUNTIF('Class Record S2'!$W$56:$W$85,"\"))),AND('Class Record S2'!$W$60="\",COUNTIF('Class Record S2'!$W$56:$W$60,"\")&lt;=5)),"x","")</f>
        <v/>
      </c>
      <c r="Q767" s="269" t="s">
        <v>67</v>
      </c>
      <c r="R767" s="269" t="s">
        <v>182</v>
      </c>
    </row>
    <row r="768" spans="1:18" ht="37.5" customHeight="1" x14ac:dyDescent="0.3">
      <c r="A768" s="345" t="str">
        <f>'Class Record S2'!$A$13</f>
        <v>Add/Sub</v>
      </c>
      <c r="B768" s="194" t="str">
        <f>IF($O768="x",'Class Record S2'!$B$13,"")</f>
        <v/>
      </c>
      <c r="C768" s="348" t="str">
        <f>IF($O768="x",'Class Record S2'!$D$13,"")</f>
        <v/>
      </c>
      <c r="D768" s="348"/>
      <c r="E768" s="348"/>
      <c r="F768" s="348"/>
      <c r="G768" s="348"/>
      <c r="H768" s="348"/>
      <c r="I768" s="348"/>
      <c r="J768" s="348"/>
      <c r="K768" s="348"/>
      <c r="L768" s="348"/>
      <c r="M768" s="195"/>
      <c r="O768" s="196" t="str">
        <f>IF(OR(AND('Class Record S2'!$W$61=".",COUNTIF('Class Record S2'!$W$56:$W$85,"\")&lt;5,COUNTIF('Class Record S2'!$W$56:$W$61,".")&lt;=(5-COUNTIF('Class Record S2'!$W$56:$W$85,"\"))),AND('Class Record S2'!$W$61="\",COUNTIF('Class Record S2'!$W$56:$W$61,"\")&lt;=5)),"x","")</f>
        <v/>
      </c>
      <c r="Q768" s="269" t="s">
        <v>68</v>
      </c>
      <c r="R768" s="269" t="s">
        <v>94</v>
      </c>
    </row>
    <row r="769" spans="1:18" ht="37.5" customHeight="1" x14ac:dyDescent="0.3">
      <c r="A769" s="346"/>
      <c r="B769" s="198" t="str">
        <f>IF($O769="x",'Class Record S2'!$B$14,"")</f>
        <v/>
      </c>
      <c r="C769" s="349" t="str">
        <f>IF($O769="x",'Class Record S2'!$D$14,"")</f>
        <v/>
      </c>
      <c r="D769" s="349"/>
      <c r="E769" s="349"/>
      <c r="F769" s="349"/>
      <c r="G769" s="349"/>
      <c r="H769" s="349"/>
      <c r="I769" s="349"/>
      <c r="J769" s="349"/>
      <c r="K769" s="349"/>
      <c r="L769" s="349"/>
      <c r="M769" s="199"/>
      <c r="O769" s="196" t="str">
        <f>IF(OR(AND('Class Record S2'!$W$62=".",COUNTIF('Class Record S2'!$W$56:$W$85,"\")&lt;5,COUNTIF('Class Record S2'!$W$56:$W$62,".")&lt;=(5-COUNTIF('Class Record S2'!$W$56:$W$85,"\"))),AND('Class Record S2'!$W$62="\",COUNTIF('Class Record S2'!$W$56:$W$62,"\")&lt;=5)),"x","")</f>
        <v/>
      </c>
      <c r="Q769" s="269" t="s">
        <v>69</v>
      </c>
      <c r="R769" s="269" t="s">
        <v>95</v>
      </c>
    </row>
    <row r="770" spans="1:18" ht="37.5" customHeight="1" x14ac:dyDescent="0.3">
      <c r="A770" s="346"/>
      <c r="B770" s="198" t="str">
        <f>IF($O770="x",'Class Record S2'!$B$15,"")</f>
        <v/>
      </c>
      <c r="C770" s="349" t="str">
        <f>IF($O770="x",'Class Record S2'!$D$15,"")</f>
        <v/>
      </c>
      <c r="D770" s="349"/>
      <c r="E770" s="349"/>
      <c r="F770" s="349"/>
      <c r="G770" s="349"/>
      <c r="H770" s="349"/>
      <c r="I770" s="349"/>
      <c r="J770" s="349"/>
      <c r="K770" s="349"/>
      <c r="L770" s="349"/>
      <c r="M770" s="199"/>
      <c r="O770" s="196" t="str">
        <f>IF(OR(AND('Class Record S2'!$W$63=".",COUNTIF('Class Record S2'!$W$56:$W$85,"\")&lt;5,COUNTIF('Class Record S2'!$W$56:$W$63,".")&lt;=(5-COUNTIF('Class Record S2'!$W$56:$W$85,"\"))),AND('Class Record S2'!$W$63="\",COUNTIF('Class Record S2'!$W$56:$W$63,"\")&lt;=5)),"x","")</f>
        <v/>
      </c>
      <c r="Q770" s="269" t="s">
        <v>70</v>
      </c>
      <c r="R770" s="269" t="s">
        <v>96</v>
      </c>
    </row>
    <row r="771" spans="1:18" ht="37.5" customHeight="1" x14ac:dyDescent="0.3">
      <c r="A771" s="346"/>
      <c r="B771" s="198" t="str">
        <f>IF($O771="x",'Class Record S2'!$B$16,"")</f>
        <v/>
      </c>
      <c r="C771" s="349" t="str">
        <f>IF($O771="x",'Class Record S2'!$D$16,"")</f>
        <v/>
      </c>
      <c r="D771" s="349"/>
      <c r="E771" s="349"/>
      <c r="F771" s="349"/>
      <c r="G771" s="349"/>
      <c r="H771" s="349"/>
      <c r="I771" s="349"/>
      <c r="J771" s="349"/>
      <c r="K771" s="349"/>
      <c r="L771" s="349"/>
      <c r="M771" s="199"/>
      <c r="O771" s="196" t="str">
        <f>IF(OR(AND('Class Record S2'!$W$64=".",COUNTIF('Class Record S2'!$W$56:$W$85,"\")&lt;5,COUNTIF('Class Record S2'!$W$56:$W$64,".")&lt;=(5-COUNTIF('Class Record S2'!$W$56:$W$85,"\"))),AND('Class Record S2'!$W$64="\",COUNTIF('Class Record S2'!$W$56:$W$64,"\")&lt;=5)),"x","")</f>
        <v/>
      </c>
      <c r="Q771" s="269" t="s">
        <v>71</v>
      </c>
      <c r="R771" s="269" t="s">
        <v>97</v>
      </c>
    </row>
    <row r="772" spans="1:18" ht="37.5" customHeight="1" thickBot="1" x14ac:dyDescent="0.35">
      <c r="A772" s="347"/>
      <c r="B772" s="200" t="str">
        <f>IF($O772="x",'Class Record S2'!$B$17,"")</f>
        <v/>
      </c>
      <c r="C772" s="350" t="str">
        <f>IF($O772="x",'Class Record S2'!$D$17,"")</f>
        <v/>
      </c>
      <c r="D772" s="350"/>
      <c r="E772" s="350"/>
      <c r="F772" s="350"/>
      <c r="G772" s="350"/>
      <c r="H772" s="350"/>
      <c r="I772" s="350"/>
      <c r="J772" s="350"/>
      <c r="K772" s="350"/>
      <c r="L772" s="350"/>
      <c r="M772" s="202"/>
      <c r="O772" s="196" t="str">
        <f>IF(OR(AND('Class Record S2'!$W$65=".",COUNTIF('Class Record S2'!$W$56:$W$85,"\")&lt;5,COUNTIF('Class Record S2'!$W$56:$W$65,".")&lt;=(5-COUNTIF('Class Record S2'!$W$56:$W$85,"\"))),AND('Class Record S2'!$W$65="\",COUNTIF('Class Record S2'!$W$56:$W$65,"\")&lt;=5)),"x","")</f>
        <v/>
      </c>
      <c r="Q772" s="269" t="s">
        <v>72</v>
      </c>
      <c r="R772" s="269" t="s">
        <v>183</v>
      </c>
    </row>
    <row r="773" spans="1:18" ht="37.5" customHeight="1" x14ac:dyDescent="0.3">
      <c r="A773" s="345" t="str">
        <f>'Class Record S2'!$A$18</f>
        <v>Multi/Div</v>
      </c>
      <c r="B773" s="194" t="str">
        <f>IF($O773="x",'Class Record S2'!$B$18,"")</f>
        <v/>
      </c>
      <c r="C773" s="348" t="str">
        <f>IF($O773="x",'Class Record S2'!$D$18,"")</f>
        <v/>
      </c>
      <c r="D773" s="348"/>
      <c r="E773" s="348"/>
      <c r="F773" s="348"/>
      <c r="G773" s="348"/>
      <c r="H773" s="348"/>
      <c r="I773" s="348"/>
      <c r="J773" s="348"/>
      <c r="K773" s="348"/>
      <c r="L773" s="348"/>
      <c r="M773" s="203"/>
      <c r="O773" s="196" t="str">
        <f>IF(OR(AND('Class Record S2'!$W$66=".",COUNTIF('Class Record S2'!$W$56:$W$85,"\")&lt;5,COUNTIF('Class Record S2'!$W$56:$W$66,".")&lt;=(5-COUNTIF('Class Record S2'!$W$56:$W$85,"\"))),AND('Class Record S2'!$W$66="\",COUNTIF('Class Record S2'!$W$56:$W$66,"\")&lt;=5)),"x","")</f>
        <v/>
      </c>
      <c r="Q773" s="269" t="s">
        <v>73</v>
      </c>
      <c r="R773" s="269" t="s">
        <v>98</v>
      </c>
    </row>
    <row r="774" spans="1:18" ht="37.5" customHeight="1" x14ac:dyDescent="0.3">
      <c r="A774" s="346"/>
      <c r="B774" s="198" t="str">
        <f>IF($O774="x",'Class Record S2'!$B$19,"")</f>
        <v/>
      </c>
      <c r="C774" s="349" t="str">
        <f>IF($O774="x",'Class Record S2'!$D$19,"")</f>
        <v/>
      </c>
      <c r="D774" s="349"/>
      <c r="E774" s="349"/>
      <c r="F774" s="349"/>
      <c r="G774" s="349"/>
      <c r="H774" s="349"/>
      <c r="I774" s="349"/>
      <c r="J774" s="349"/>
      <c r="K774" s="349"/>
      <c r="L774" s="349"/>
      <c r="M774" s="204"/>
      <c r="O774" s="196" t="str">
        <f>IF(OR(AND('Class Record S2'!$W$67=".",COUNTIF('Class Record S2'!$W$56:$W$85,"\")&lt;5,COUNTIF('Class Record S2'!$W$56:$W$67,".")&lt;=(5-COUNTIF('Class Record S2'!$W$56:$W$85,"\"))),AND('Class Record S2'!$W$67="\",COUNTIF('Class Record S2'!$W$56:$W$67,"\")&lt;=5)),"x","")</f>
        <v/>
      </c>
      <c r="Q774" s="269" t="s">
        <v>74</v>
      </c>
      <c r="R774" s="269" t="s">
        <v>99</v>
      </c>
    </row>
    <row r="775" spans="1:18" ht="37.5" customHeight="1" x14ac:dyDescent="0.3">
      <c r="A775" s="346"/>
      <c r="B775" s="198" t="str">
        <f>IF($O775="x",'Class Record S2'!$B$20,"")</f>
        <v/>
      </c>
      <c r="C775" s="349" t="str">
        <f>IF($O775="x",'Class Record S2'!$D$20,"")</f>
        <v/>
      </c>
      <c r="D775" s="349"/>
      <c r="E775" s="349"/>
      <c r="F775" s="349"/>
      <c r="G775" s="349"/>
      <c r="H775" s="349"/>
      <c r="I775" s="349"/>
      <c r="J775" s="349"/>
      <c r="K775" s="349"/>
      <c r="L775" s="349"/>
      <c r="M775" s="204"/>
      <c r="O775" s="196" t="str">
        <f>IF(OR(AND('Class Record S2'!$W$68=".",COUNTIF('Class Record S2'!$W$56:$W$85,"\")&lt;5,COUNTIF('Class Record S2'!$W$56:$W$68,".")&lt;=(5-COUNTIF('Class Record S2'!$W$56:$W$85,"\"))),AND('Class Record S2'!$W$68="\",COUNTIF('Class Record S2'!$W$56:$W$68,"\")&lt;=5)),"x","")</f>
        <v/>
      </c>
      <c r="Q775" s="269" t="s">
        <v>75</v>
      </c>
      <c r="R775" s="269" t="s">
        <v>100</v>
      </c>
    </row>
    <row r="776" spans="1:18" ht="37.5" customHeight="1" thickBot="1" x14ac:dyDescent="0.35">
      <c r="A776" s="347"/>
      <c r="B776" s="200" t="str">
        <f>IF($O776="x",'Class Record S2'!$B$21,"")</f>
        <v/>
      </c>
      <c r="C776" s="350" t="str">
        <f>IF($O776="x",'Class Record S2'!$D$21,"")</f>
        <v/>
      </c>
      <c r="D776" s="350"/>
      <c r="E776" s="350"/>
      <c r="F776" s="350"/>
      <c r="G776" s="350"/>
      <c r="H776" s="350"/>
      <c r="I776" s="350"/>
      <c r="J776" s="350"/>
      <c r="K776" s="350"/>
      <c r="L776" s="350"/>
      <c r="M776" s="202"/>
      <c r="O776" s="196" t="str">
        <f>IF(OR(AND('Class Record S2'!$W$69=".",COUNTIF('Class Record S2'!$W$56:$W$85,"\")&lt;5,COUNTIF('Class Record S2'!$W$56:$W$69,".")&lt;=(5-COUNTIF('Class Record S2'!$W$56:$W$85,"\"))),AND('Class Record S2'!$W$69="\",COUNTIF('Class Record S2'!$W$56:$W$69,"\")&lt;=5)),"x","")</f>
        <v/>
      </c>
      <c r="Q776" s="269" t="s">
        <v>76</v>
      </c>
      <c r="R776" s="269" t="s">
        <v>101</v>
      </c>
    </row>
    <row r="777" spans="1:18" ht="37.5" customHeight="1" x14ac:dyDescent="0.3">
      <c r="A777" s="345" t="str">
        <f>'Class Record S2'!$A$22</f>
        <v>Frac</v>
      </c>
      <c r="B777" s="194" t="str">
        <f>IF($O777="x",'Class Record S2'!$B$22,"")</f>
        <v/>
      </c>
      <c r="C777" s="348" t="str">
        <f>IF($O777="x",'Class Record S2'!$D$22,"")</f>
        <v/>
      </c>
      <c r="D777" s="348"/>
      <c r="E777" s="348"/>
      <c r="F777" s="348"/>
      <c r="G777" s="348"/>
      <c r="H777" s="348"/>
      <c r="I777" s="348"/>
      <c r="J777" s="348"/>
      <c r="K777" s="348"/>
      <c r="L777" s="348"/>
      <c r="M777" s="203"/>
      <c r="O777" s="196" t="str">
        <f>IF(OR(AND('Class Record S2'!$W$70=".",COUNTIF('Class Record S2'!$W$56:$W$85,"\")&lt;5,COUNTIF('Class Record S2'!$W$56:$W$70,".")&lt;=(5-COUNTIF('Class Record S2'!$W$56:$W$85,"\"))),AND('Class Record S2'!$W$70="\",COUNTIF('Class Record S2'!$W$56:$W$70,"\")&lt;=5)),"x","")</f>
        <v/>
      </c>
      <c r="Q777" s="269" t="s">
        <v>77</v>
      </c>
      <c r="R777" s="269" t="s">
        <v>184</v>
      </c>
    </row>
    <row r="778" spans="1:18" ht="37.5" customHeight="1" thickBot="1" x14ac:dyDescent="0.35">
      <c r="A778" s="347"/>
      <c r="B778" s="200" t="str">
        <f>IF($O778="x",'Class Record S2'!$B$23,"")</f>
        <v/>
      </c>
      <c r="C778" s="350" t="str">
        <f>IF($O778="x",'Class Record S2'!$D$23,"")</f>
        <v/>
      </c>
      <c r="D778" s="350"/>
      <c r="E778" s="350"/>
      <c r="F778" s="350"/>
      <c r="G778" s="350"/>
      <c r="H778" s="350"/>
      <c r="I778" s="350"/>
      <c r="J778" s="350"/>
      <c r="K778" s="350"/>
      <c r="L778" s="350"/>
      <c r="M778" s="202"/>
      <c r="O778" s="196" t="str">
        <f>IF(OR(AND('Class Record S2'!$W$71=".",COUNTIF('Class Record S2'!$W$56:$W$85,"\")&lt;5,COUNTIF('Class Record S2'!$W$56:$W$71,".")&lt;=(5-COUNTIF('Class Record S2'!$W$56:$W$85,"\"))),AND('Class Record S2'!$W$71="\",COUNTIF('Class Record S2'!$W$56:$W$71,"\")&lt;=5)),"x","")</f>
        <v/>
      </c>
      <c r="Q778" s="269" t="s">
        <v>78</v>
      </c>
      <c r="R778" s="269" t="s">
        <v>185</v>
      </c>
    </row>
    <row r="779" spans="1:18" ht="37.5" customHeight="1" x14ac:dyDescent="0.3">
      <c r="A779" s="345" t="str">
        <f>'Class Record S2'!$A$24</f>
        <v>Measure</v>
      </c>
      <c r="B779" s="194" t="str">
        <f>IF($O779="x",'Class Record S2'!$B$24,"")</f>
        <v/>
      </c>
      <c r="C779" s="348" t="str">
        <f>IF($O779="x",'Class Record S2'!$D$24,"")</f>
        <v/>
      </c>
      <c r="D779" s="348"/>
      <c r="E779" s="348"/>
      <c r="F779" s="348"/>
      <c r="G779" s="348"/>
      <c r="H779" s="348"/>
      <c r="I779" s="348"/>
      <c r="J779" s="348"/>
      <c r="K779" s="348"/>
      <c r="L779" s="348"/>
      <c r="M779" s="203"/>
      <c r="O779" s="196" t="str">
        <f>IF(OR(AND('Class Record S2'!$W$72=".",COUNTIF('Class Record S2'!$W$56:$W$85,"\")&lt;5,COUNTIF('Class Record S2'!$W$56:$W$72,".")&lt;=(5-COUNTIF('Class Record S2'!$W$56:$W$85,"\"))),AND('Class Record S2'!$W$72="\",COUNTIF('Class Record S2'!$W$56:$W$72,"\")&lt;=5)),"x","")</f>
        <v/>
      </c>
      <c r="Q779" s="269" t="s">
        <v>79</v>
      </c>
      <c r="R779" s="269" t="s">
        <v>186</v>
      </c>
    </row>
    <row r="780" spans="1:18" ht="37.5" customHeight="1" x14ac:dyDescent="0.3">
      <c r="A780" s="346"/>
      <c r="B780" s="198" t="str">
        <f>IF($O780="x",'Class Record S2'!$B$25,"")</f>
        <v/>
      </c>
      <c r="C780" s="349" t="str">
        <f>IF($O780="x",'Class Record S2'!$D$25,"")</f>
        <v/>
      </c>
      <c r="D780" s="349"/>
      <c r="E780" s="349"/>
      <c r="F780" s="349"/>
      <c r="G780" s="349"/>
      <c r="H780" s="349"/>
      <c r="I780" s="349"/>
      <c r="J780" s="349"/>
      <c r="K780" s="349"/>
      <c r="L780" s="349"/>
      <c r="M780" s="204"/>
      <c r="O780" s="196" t="str">
        <f>IF(OR(AND('Class Record S2'!$W$73=".",COUNTIF('Class Record S2'!$W$56:$W$85,"\")&lt;5,COUNTIF('Class Record S2'!$W$56:$W$73,".")&lt;=(5-COUNTIF('Class Record S2'!$W$56:$W$85,"\"))),AND('Class Record S2'!$W$73="\",COUNTIF('Class Record S2'!$W$56:$W$73,"\")&lt;=5)),"x","")</f>
        <v/>
      </c>
      <c r="Q780" s="269" t="s">
        <v>80</v>
      </c>
      <c r="R780" s="269" t="s">
        <v>187</v>
      </c>
    </row>
    <row r="781" spans="1:18" ht="37.5" customHeight="1" x14ac:dyDescent="0.3">
      <c r="A781" s="346"/>
      <c r="B781" s="198" t="str">
        <f>IF($O781="x",'Class Record S2'!$B$26,"")</f>
        <v/>
      </c>
      <c r="C781" s="349" t="str">
        <f>IF($O781="x",'Class Record S2'!$D$26,"")</f>
        <v/>
      </c>
      <c r="D781" s="349"/>
      <c r="E781" s="349"/>
      <c r="F781" s="349"/>
      <c r="G781" s="349"/>
      <c r="H781" s="349"/>
      <c r="I781" s="349"/>
      <c r="J781" s="349"/>
      <c r="K781" s="349"/>
      <c r="L781" s="349"/>
      <c r="M781" s="204"/>
      <c r="O781" s="196" t="str">
        <f>IF(OR(AND('Class Record S2'!$W$74=".",COUNTIF('Class Record S2'!$W$56:$W$85,"\")&lt;5,COUNTIF('Class Record S2'!$W$56:$W$74,".")&lt;=(5-COUNTIF('Class Record S2'!$W$56:$W$85,"\"))),AND('Class Record S2'!$W$74="\",COUNTIF('Class Record S2'!$W$56:$W$74,"\")&lt;=5)),"x","")</f>
        <v/>
      </c>
      <c r="Q781" s="269" t="s">
        <v>81</v>
      </c>
      <c r="R781" s="269" t="s">
        <v>188</v>
      </c>
    </row>
    <row r="782" spans="1:18" ht="37.5" customHeight="1" x14ac:dyDescent="0.3">
      <c r="A782" s="346"/>
      <c r="B782" s="198" t="str">
        <f>IF($O782="x",'Class Record S2'!$B$27,"")</f>
        <v/>
      </c>
      <c r="C782" s="349" t="str">
        <f>IF($O782="x",'Class Record S2'!$D$27,"")</f>
        <v/>
      </c>
      <c r="D782" s="349"/>
      <c r="E782" s="349"/>
      <c r="F782" s="349"/>
      <c r="G782" s="349"/>
      <c r="H782" s="349"/>
      <c r="I782" s="349"/>
      <c r="J782" s="349"/>
      <c r="K782" s="349"/>
      <c r="L782" s="349"/>
      <c r="M782" s="204"/>
      <c r="O782" s="196" t="str">
        <f>IF(OR(AND('Class Record S2'!$W$75=".",COUNTIF('Class Record S2'!$W$56:$W$85,"\")&lt;5,COUNTIF('Class Record S2'!$W$56:$W$75,".")&lt;=(5-COUNTIF('Class Record S2'!$W$56:$W$85,"\"))),AND('Class Record S2'!$W$75="\",COUNTIF('Class Record S2'!$W$56:$W$75,"\")&lt;=5)),"x","")</f>
        <v/>
      </c>
      <c r="Q782" s="269" t="s">
        <v>82</v>
      </c>
      <c r="R782" s="269" t="s">
        <v>189</v>
      </c>
    </row>
    <row r="783" spans="1:18" ht="37.5" customHeight="1" x14ac:dyDescent="0.3">
      <c r="A783" s="346"/>
      <c r="B783" s="198" t="str">
        <f>IF($O783="x",'Class Record S2'!$B$28,"")</f>
        <v/>
      </c>
      <c r="C783" s="349" t="str">
        <f>IF($O783="x",'Class Record S2'!$D$28,"")</f>
        <v/>
      </c>
      <c r="D783" s="349"/>
      <c r="E783" s="349"/>
      <c r="F783" s="349"/>
      <c r="G783" s="349"/>
      <c r="H783" s="349"/>
      <c r="I783" s="349"/>
      <c r="J783" s="349"/>
      <c r="K783" s="349"/>
      <c r="L783" s="349"/>
      <c r="M783" s="204"/>
      <c r="O783" s="196" t="str">
        <f>IF(OR(AND('Class Record S2'!$W$76=".",COUNTIF('Class Record S2'!$W$56:$W$85,"\")&lt;5,COUNTIF('Class Record S2'!$W$56:$W$76,".")&lt;=(5-COUNTIF('Class Record S2'!$W$56:$W$85,"\"))),AND('Class Record S2'!$W$76="\",COUNTIF('Class Record S2'!$W$56:$W$76,"\")&lt;=5)),"x","")</f>
        <v/>
      </c>
      <c r="Q783" s="269" t="s">
        <v>83</v>
      </c>
      <c r="R783" s="269" t="s">
        <v>102</v>
      </c>
    </row>
    <row r="784" spans="1:18" ht="37.5" customHeight="1" thickBot="1" x14ac:dyDescent="0.35">
      <c r="A784" s="347"/>
      <c r="B784" s="200" t="str">
        <f>IF($O784="x",'Class Record S2'!$B$29,"")</f>
        <v/>
      </c>
      <c r="C784" s="350" t="str">
        <f>IF($O784="x",'Class Record S2'!$D$29,"")</f>
        <v/>
      </c>
      <c r="D784" s="350"/>
      <c r="E784" s="350"/>
      <c r="F784" s="350"/>
      <c r="G784" s="350"/>
      <c r="H784" s="350"/>
      <c r="I784" s="350"/>
      <c r="J784" s="350"/>
      <c r="K784" s="350"/>
      <c r="L784" s="350"/>
      <c r="M784" s="202"/>
      <c r="O784" s="196" t="str">
        <f>IF(OR(AND('Class Record S2'!$W$77=".",COUNTIF('Class Record S2'!$W$56:$W$85,"\")&lt;5,COUNTIF('Class Record S2'!$W$56:$W$77,".")&lt;=(5-COUNTIF('Class Record S2'!$W$56:$W$85,"\"))),AND('Class Record S2'!$W$77="\",COUNTIF('Class Record S2'!$W$56:$W$77,"\")&lt;=5)),"x","")</f>
        <v/>
      </c>
      <c r="Q784" s="269" t="s">
        <v>84</v>
      </c>
      <c r="R784" s="269" t="s">
        <v>190</v>
      </c>
    </row>
    <row r="785" spans="1:18" ht="37.5" customHeight="1" x14ac:dyDescent="0.3">
      <c r="A785" s="345" t="str">
        <f>'Class Record S2'!$A$30</f>
        <v>Geometry</v>
      </c>
      <c r="B785" s="194" t="str">
        <f>IF($O785="x",'Class Record S2'!$B$30,"")</f>
        <v/>
      </c>
      <c r="C785" s="348" t="str">
        <f>IF($O785="x",'Class Record S2'!$D$30,"")</f>
        <v/>
      </c>
      <c r="D785" s="348"/>
      <c r="E785" s="348"/>
      <c r="F785" s="348"/>
      <c r="G785" s="348"/>
      <c r="H785" s="348"/>
      <c r="I785" s="348"/>
      <c r="J785" s="348"/>
      <c r="K785" s="348"/>
      <c r="L785" s="348"/>
      <c r="M785" s="203"/>
      <c r="O785" s="196" t="str">
        <f>IF(OR(AND('Class Record S2'!$W$78=".",COUNTIF('Class Record S2'!$W$56:$W$85,"\")&lt;5,COUNTIF('Class Record S2'!$W$56:$W$78,".")&lt;=(5-COUNTIF('Class Record S2'!$W$56:$W$85,"\"))),AND('Class Record S2'!$W$78="\",COUNTIF('Class Record S2'!$W$56:$W$78,"\")&lt;=5)),"x","")</f>
        <v/>
      </c>
      <c r="Q785" s="269" t="s">
        <v>85</v>
      </c>
      <c r="R785" s="269" t="s">
        <v>191</v>
      </c>
    </row>
    <row r="786" spans="1:18" ht="37.5" customHeight="1" x14ac:dyDescent="0.3">
      <c r="A786" s="346"/>
      <c r="B786" s="198" t="str">
        <f>IF($O786="x",'Class Record S2'!$B$31,"")</f>
        <v/>
      </c>
      <c r="C786" s="349" t="str">
        <f>IF($O786="x",'Class Record S2'!$D$31,"")</f>
        <v/>
      </c>
      <c r="D786" s="349"/>
      <c r="E786" s="349"/>
      <c r="F786" s="349"/>
      <c r="G786" s="349"/>
      <c r="H786" s="349"/>
      <c r="I786" s="349"/>
      <c r="J786" s="349"/>
      <c r="K786" s="349"/>
      <c r="L786" s="349"/>
      <c r="M786" s="204"/>
      <c r="O786" s="196" t="str">
        <f>IF(OR(AND('Class Record S2'!$W$79=".",COUNTIF('Class Record S2'!$W$56:$W$85,"\")&lt;5,COUNTIF('Class Record S2'!$W$56:$W$79,".")&lt;=(5-COUNTIF('Class Record S2'!$W$56:$W$85,"\"))),AND('Class Record S2'!$W$79="\",COUNTIF('Class Record S2'!$W$56:$W$79,"\")&lt;=5)),"x","")</f>
        <v/>
      </c>
      <c r="Q786" s="269" t="s">
        <v>86</v>
      </c>
      <c r="R786" s="269" t="s">
        <v>192</v>
      </c>
    </row>
    <row r="787" spans="1:18" ht="37.5" customHeight="1" x14ac:dyDescent="0.3">
      <c r="A787" s="346"/>
      <c r="B787" s="198" t="str">
        <f>IF($O787="x",'Class Record S2'!$B$32,"")</f>
        <v/>
      </c>
      <c r="C787" s="349" t="str">
        <f>IF($O787="x",'Class Record S2'!$D$32,"")</f>
        <v/>
      </c>
      <c r="D787" s="349"/>
      <c r="E787" s="349"/>
      <c r="F787" s="349"/>
      <c r="G787" s="349"/>
      <c r="H787" s="349"/>
      <c r="I787" s="349"/>
      <c r="J787" s="349"/>
      <c r="K787" s="349"/>
      <c r="L787" s="349"/>
      <c r="M787" s="204"/>
      <c r="O787" s="196" t="str">
        <f>IF(OR(AND('Class Record S2'!$W$80=".",COUNTIF('Class Record S2'!$W$56:$W$85,"\")&lt;5,COUNTIF('Class Record S2'!$W$56:$W$80,".")&lt;=(5-COUNTIF('Class Record S2'!$W$56:$W$85,"\"))),AND('Class Record S2'!$W$80="\",COUNTIF('Class Record S2'!$W$56:$W$80,"\")&lt;=5)),"x","")</f>
        <v/>
      </c>
      <c r="Q787" s="269" t="s">
        <v>87</v>
      </c>
      <c r="R787" s="269" t="s">
        <v>193</v>
      </c>
    </row>
    <row r="788" spans="1:18" ht="37.5" customHeight="1" x14ac:dyDescent="0.3">
      <c r="A788" s="346"/>
      <c r="B788" s="198" t="str">
        <f>IF($O788="x",'Class Record S2'!$B$33,"")</f>
        <v/>
      </c>
      <c r="C788" s="349" t="str">
        <f>IF($O788="x",'Class Record S2'!$D$33,"")</f>
        <v/>
      </c>
      <c r="D788" s="349"/>
      <c r="E788" s="349"/>
      <c r="F788" s="349"/>
      <c r="G788" s="349"/>
      <c r="H788" s="349"/>
      <c r="I788" s="349"/>
      <c r="J788" s="349"/>
      <c r="K788" s="349"/>
      <c r="L788" s="349"/>
      <c r="M788" s="204"/>
      <c r="O788" s="196" t="str">
        <f>IF(OR(AND('Class Record S2'!$W$81=".",COUNTIF('Class Record S2'!$W$56:$W$85,"\")&lt;5,COUNTIF('Class Record S2'!$W$56:$W$81,".")&lt;=(5-COUNTIF('Class Record S2'!$W$56:$W$85,"\"))),AND('Class Record S2'!$W$81="\",COUNTIF('Class Record S2'!$W$56:$W$81,"\")&lt;=5)),"x","")</f>
        <v/>
      </c>
      <c r="Q788" s="269" t="s">
        <v>88</v>
      </c>
      <c r="R788" s="269" t="s">
        <v>194</v>
      </c>
    </row>
    <row r="789" spans="1:18" ht="37.5" customHeight="1" x14ac:dyDescent="0.3">
      <c r="A789" s="346"/>
      <c r="B789" s="198" t="str">
        <f>IF($O789="x",'Class Record S2'!$B$34,"")</f>
        <v/>
      </c>
      <c r="C789" s="349" t="str">
        <f>IF($O789="x",'Class Record S2'!$D$34,"")</f>
        <v/>
      </c>
      <c r="D789" s="349"/>
      <c r="E789" s="349"/>
      <c r="F789" s="349"/>
      <c r="G789" s="349"/>
      <c r="H789" s="349"/>
      <c r="I789" s="349"/>
      <c r="J789" s="349"/>
      <c r="K789" s="349"/>
      <c r="L789" s="349"/>
      <c r="M789" s="204"/>
      <c r="O789" s="196" t="str">
        <f>IF(OR(AND('Class Record S2'!$W$82=".",COUNTIF('Class Record S2'!$W$56:$W$85,"\")&lt;5,COUNTIF('Class Record S2'!$W$56:$W$82,".")&lt;=(5-COUNTIF('Class Record S2'!$W$56:$W$85,"\"))),AND('Class Record S2'!$W$82="\",COUNTIF('Class Record S2'!$W$56:$W$82,"\")&lt;=5)),"x","")</f>
        <v/>
      </c>
      <c r="Q789" s="269" t="s">
        <v>89</v>
      </c>
      <c r="R789" s="269" t="s">
        <v>195</v>
      </c>
    </row>
    <row r="790" spans="1:18" ht="30.75" customHeight="1" thickBot="1" x14ac:dyDescent="0.35">
      <c r="A790" s="347"/>
      <c r="B790" s="200" t="str">
        <f>IF($O790="x",'Class Record S2'!$B$35,"")</f>
        <v/>
      </c>
      <c r="C790" s="350" t="str">
        <f>IF($O790="x",'Class Record S2'!$D$35,"")</f>
        <v/>
      </c>
      <c r="D790" s="350"/>
      <c r="E790" s="350"/>
      <c r="F790" s="350"/>
      <c r="G790" s="350"/>
      <c r="H790" s="350"/>
      <c r="I790" s="350"/>
      <c r="J790" s="350"/>
      <c r="K790" s="350"/>
      <c r="L790" s="350"/>
      <c r="M790" s="202"/>
      <c r="O790" s="196" t="str">
        <f>IF(OR(AND('Class Record S2'!$W$83=".",COUNTIF('Class Record S2'!$W$56:$W$85,"\")&lt;5,COUNTIF('Class Record S2'!$W$56:$W$83,".")&lt;=(5-COUNTIF('Class Record S2'!$W$56:$W$85,"\"))),AND('Class Record S2'!$W$83="\",COUNTIF('Class Record S2'!$W$56:$W$83,"\")&lt;=5)),"x","")</f>
        <v/>
      </c>
      <c r="Q790" s="269" t="s">
        <v>90</v>
      </c>
      <c r="R790" s="269" t="s">
        <v>177</v>
      </c>
    </row>
    <row r="791" spans="1:18" ht="37.5" customHeight="1" x14ac:dyDescent="0.3">
      <c r="A791" s="345" t="str">
        <f>'Class Record S2'!$A$36</f>
        <v>Stat</v>
      </c>
      <c r="B791" s="194" t="str">
        <f>IF($O791="x",'Class Record S2'!$B$36,"")</f>
        <v/>
      </c>
      <c r="C791" s="348" t="str">
        <f>IF($O791="x",'Class Record S2'!$D$36,"")</f>
        <v/>
      </c>
      <c r="D791" s="348"/>
      <c r="E791" s="348"/>
      <c r="F791" s="348"/>
      <c r="G791" s="348"/>
      <c r="H791" s="348"/>
      <c r="I791" s="348"/>
      <c r="J791" s="348"/>
      <c r="K791" s="348"/>
      <c r="L791" s="348"/>
      <c r="M791" s="203"/>
      <c r="O791" s="196" t="str">
        <f>IF(OR(AND('Class Record S2'!$W$84=".",COUNTIF('Class Record S2'!$W$56:$W$85,"\")&lt;5,COUNTIF('Class Record S2'!$W$56:$W$84,".")&lt;=(5-COUNTIF('Class Record S2'!$W$56:$W$85,"\"))),AND('Class Record S2'!$W$84="\",COUNTIF('Class Record S2'!$W$56:$W$84,"\")&lt;=5)),"x","")</f>
        <v/>
      </c>
      <c r="Q791" s="269" t="s">
        <v>91</v>
      </c>
      <c r="R791" s="269" t="s">
        <v>196</v>
      </c>
    </row>
    <row r="792" spans="1:18" ht="37.5" customHeight="1" thickBot="1" x14ac:dyDescent="0.35">
      <c r="A792" s="347"/>
      <c r="B792" s="200" t="str">
        <f>IF($O792="x",'Class Record S2'!$B$37,"")</f>
        <v/>
      </c>
      <c r="C792" s="350" t="str">
        <f>IF($O792="x",'Class Record S2'!$D$37,"")</f>
        <v/>
      </c>
      <c r="D792" s="350"/>
      <c r="E792" s="350"/>
      <c r="F792" s="350"/>
      <c r="G792" s="350"/>
      <c r="H792" s="350"/>
      <c r="I792" s="350"/>
      <c r="J792" s="350"/>
      <c r="K792" s="350"/>
      <c r="L792" s="350"/>
      <c r="M792" s="202"/>
      <c r="O792" s="196" t="str">
        <f>IF(OR(AND('Class Record S2'!$W$85=".",COUNTIF('Class Record S2'!$W$56:$W$85,"\")&lt;5,COUNTIF('Class Record S2'!$W$56:$W$85,".")&lt;=(5-COUNTIF('Class Record S2'!$W$56:$W$85,"\"))),AND('Class Record S2'!$W$85="\",COUNTIF('Class Record S2'!$W$56:$W$85,"\")&lt;=5)),"x","")</f>
        <v/>
      </c>
      <c r="Q792" s="269" t="s">
        <v>92</v>
      </c>
      <c r="R792" s="269" t="s">
        <v>197</v>
      </c>
    </row>
    <row r="793" spans="1:18" ht="16.5" customHeight="1" thickBot="1" x14ac:dyDescent="0.35">
      <c r="A793" s="351" t="s">
        <v>45</v>
      </c>
      <c r="B793" s="352"/>
      <c r="C793" s="352"/>
      <c r="D793" s="352"/>
      <c r="E793" s="352"/>
      <c r="F793" s="352"/>
      <c r="G793" s="352"/>
      <c r="H793" s="352"/>
      <c r="I793" s="352"/>
      <c r="J793" s="352"/>
      <c r="K793" s="353"/>
      <c r="L793" s="354" t="s">
        <v>46</v>
      </c>
      <c r="M793" s="355"/>
      <c r="Q793" s="270"/>
      <c r="R793" s="270"/>
    </row>
    <row r="794" spans="1:18" ht="28.5" customHeight="1" x14ac:dyDescent="0.3">
      <c r="A794" s="356"/>
      <c r="B794" s="357"/>
      <c r="C794" s="357"/>
      <c r="D794" s="357"/>
      <c r="E794" s="357"/>
      <c r="F794" s="357"/>
      <c r="G794" s="357"/>
      <c r="H794" s="357"/>
      <c r="I794" s="357"/>
      <c r="J794" s="357"/>
      <c r="K794" s="358"/>
      <c r="L794" s="365" t="str">
        <f>'Class Record S2'!$W$86</f>
        <v>N</v>
      </c>
      <c r="M794" s="366"/>
      <c r="Q794" s="270"/>
      <c r="R794" s="270"/>
    </row>
    <row r="795" spans="1:18" ht="28.5" customHeight="1" x14ac:dyDescent="0.3">
      <c r="A795" s="359"/>
      <c r="B795" s="360"/>
      <c r="C795" s="360"/>
      <c r="D795" s="360"/>
      <c r="E795" s="360"/>
      <c r="F795" s="360"/>
      <c r="G795" s="360"/>
      <c r="H795" s="360"/>
      <c r="I795" s="360"/>
      <c r="J795" s="360"/>
      <c r="K795" s="361"/>
      <c r="L795" s="367"/>
      <c r="M795" s="368"/>
      <c r="Q795" s="270"/>
      <c r="R795" s="270"/>
    </row>
    <row r="796" spans="1:18" ht="28.5" customHeight="1" thickBot="1" x14ac:dyDescent="0.35">
      <c r="A796" s="362"/>
      <c r="B796" s="363"/>
      <c r="C796" s="363"/>
      <c r="D796" s="363"/>
      <c r="E796" s="363"/>
      <c r="F796" s="363"/>
      <c r="G796" s="363"/>
      <c r="H796" s="363"/>
      <c r="I796" s="363"/>
      <c r="J796" s="363"/>
      <c r="K796" s="364"/>
      <c r="L796" s="369"/>
      <c r="M796" s="370"/>
      <c r="Q796" s="270"/>
      <c r="R796" s="270"/>
    </row>
    <row r="797" spans="1:18" x14ac:dyDescent="0.3">
      <c r="Q797" s="270"/>
      <c r="R797" s="270"/>
    </row>
    <row r="798" spans="1:18" ht="19.5" thickBot="1" x14ac:dyDescent="0.35">
      <c r="Q798" s="270"/>
      <c r="R798" s="270"/>
    </row>
    <row r="799" spans="1:18" ht="23.25" customHeight="1" thickBot="1" x14ac:dyDescent="0.35">
      <c r="A799" s="371" t="str">
        <f>'Class Record S2'!$D$1</f>
        <v>A N OTHER SCHOOL</v>
      </c>
      <c r="B799" s="372"/>
      <c r="C799" s="372"/>
      <c r="D799" s="372"/>
      <c r="E799" s="372"/>
      <c r="F799" s="372"/>
      <c r="G799" s="372"/>
      <c r="H799" s="372"/>
      <c r="I799" s="372"/>
      <c r="J799" s="372"/>
      <c r="K799" s="372"/>
      <c r="L799" s="372"/>
      <c r="M799" s="373"/>
      <c r="Q799" s="270"/>
      <c r="R799" s="270"/>
    </row>
    <row r="800" spans="1:18" ht="15.75" customHeight="1" thickBot="1" x14ac:dyDescent="0.35">
      <c r="A800" s="374" t="s">
        <v>18</v>
      </c>
      <c r="B800" s="375"/>
      <c r="C800" s="375"/>
      <c r="D800" s="376">
        <f>'Class Record S2'!$X$2</f>
        <v>0</v>
      </c>
      <c r="E800" s="376"/>
      <c r="F800" s="376"/>
      <c r="G800" s="377"/>
      <c r="H800" s="380" t="s">
        <v>19</v>
      </c>
      <c r="I800" s="382">
        <f>'Class Record S2'!$E$88</f>
        <v>0</v>
      </c>
      <c r="J800" s="382"/>
      <c r="K800" s="383" t="str">
        <f>'Class Record S2'!$C$2</f>
        <v>CLASS: 2A</v>
      </c>
      <c r="L800" s="383"/>
      <c r="M800" s="384"/>
      <c r="Q800" s="270"/>
      <c r="R800" s="270"/>
    </row>
    <row r="801" spans="1:18" ht="15.75" customHeight="1" thickBot="1" x14ac:dyDescent="0.35">
      <c r="A801" s="351"/>
      <c r="B801" s="352"/>
      <c r="C801" s="352"/>
      <c r="D801" s="378"/>
      <c r="E801" s="378"/>
      <c r="F801" s="378"/>
      <c r="G801" s="379"/>
      <c r="H801" s="380"/>
      <c r="I801" s="382"/>
      <c r="J801" s="382"/>
      <c r="K801" s="383"/>
      <c r="L801" s="383"/>
      <c r="M801" s="384"/>
      <c r="Q801" s="270"/>
      <c r="R801" s="270"/>
    </row>
    <row r="802" spans="1:18" ht="19.5" thickBot="1" x14ac:dyDescent="0.35">
      <c r="A802" s="395" t="s">
        <v>20</v>
      </c>
      <c r="B802" s="396"/>
      <c r="C802" s="396"/>
      <c r="D802" s="396"/>
      <c r="E802" s="396"/>
      <c r="F802" s="397" t="s">
        <v>21</v>
      </c>
      <c r="G802" s="398"/>
      <c r="H802" s="398"/>
      <c r="I802" s="399"/>
      <c r="J802" s="400" t="s">
        <v>22</v>
      </c>
      <c r="K802" s="401"/>
      <c r="L802" s="401"/>
      <c r="M802" s="402"/>
      <c r="Q802" s="270"/>
      <c r="R802" s="270"/>
    </row>
    <row r="803" spans="1:18" ht="16.5" customHeight="1" thickBot="1" x14ac:dyDescent="0.35">
      <c r="A803" s="385" t="s">
        <v>23</v>
      </c>
      <c r="B803" s="386"/>
      <c r="C803" s="387"/>
      <c r="D803" s="388" t="s">
        <v>24</v>
      </c>
      <c r="E803" s="389"/>
      <c r="F803" s="390" t="s">
        <v>25</v>
      </c>
      <c r="G803" s="391"/>
      <c r="H803" s="391" t="s">
        <v>26</v>
      </c>
      <c r="I803" s="392"/>
      <c r="J803" s="390" t="s">
        <v>27</v>
      </c>
      <c r="K803" s="391"/>
      <c r="L803" s="393" t="s">
        <v>28</v>
      </c>
      <c r="M803" s="394"/>
      <c r="Q803" s="270"/>
      <c r="R803" s="270"/>
    </row>
    <row r="804" spans="1:18" ht="31.5" customHeight="1" thickBot="1" x14ac:dyDescent="0.35">
      <c r="A804" s="205"/>
      <c r="B804" s="206" t="s">
        <v>55</v>
      </c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8" t="s">
        <v>44</v>
      </c>
      <c r="Q804" s="403" t="s">
        <v>121</v>
      </c>
      <c r="R804" s="403"/>
    </row>
    <row r="805" spans="1:18" ht="37.5" customHeight="1" x14ac:dyDescent="0.3">
      <c r="A805" s="345" t="str">
        <f>'Class Record S2'!$A$8</f>
        <v>Place Value</v>
      </c>
      <c r="B805" s="194" t="str">
        <f>IF($O805="x",'Class Record S2'!$B$8,"")</f>
        <v/>
      </c>
      <c r="C805" s="348" t="str">
        <f>IF($O805="x",'Class Record S2'!$D$8,"")</f>
        <v/>
      </c>
      <c r="D805" s="348"/>
      <c r="E805" s="348"/>
      <c r="F805" s="348"/>
      <c r="G805" s="348"/>
      <c r="H805" s="348"/>
      <c r="I805" s="348"/>
      <c r="J805" s="348"/>
      <c r="K805" s="348"/>
      <c r="L805" s="348"/>
      <c r="M805" s="195"/>
      <c r="O805" s="196" t="str">
        <f>IF(OR(AND('Class Record S2'!$X$56=".",COUNTIF('Class Record S2'!$X$56:$X$85,"\")&lt;5,COUNTIF('Class Record S2'!$X$56:$X$56,".")&lt;=(5-COUNTIF('Class Record S2'!$X$56:$X$85,"\"))),AND('Class Record S2'!$X$56="\",COUNTIF('Class Record S2'!$X$56:$X$56,"\")&lt;=5)),"x","")</f>
        <v/>
      </c>
      <c r="Q805" s="269" t="s">
        <v>63</v>
      </c>
      <c r="R805" s="269" t="s">
        <v>93</v>
      </c>
    </row>
    <row r="806" spans="1:18" ht="37.5" customHeight="1" x14ac:dyDescent="0.3">
      <c r="A806" s="346"/>
      <c r="B806" s="198" t="str">
        <f>IF($O806="x",'Class Record S2'!$B$9,"")</f>
        <v/>
      </c>
      <c r="C806" s="349" t="str">
        <f>IF($O806="x",'Class Record S2'!$D$9,"")</f>
        <v/>
      </c>
      <c r="D806" s="349"/>
      <c r="E806" s="349"/>
      <c r="F806" s="349"/>
      <c r="G806" s="349"/>
      <c r="H806" s="349"/>
      <c r="I806" s="349"/>
      <c r="J806" s="349"/>
      <c r="K806" s="349"/>
      <c r="L806" s="349"/>
      <c r="M806" s="199"/>
      <c r="O806" s="196" t="str">
        <f>IF(OR(AND('Class Record S2'!$X$57=".",COUNTIF('Class Record S2'!$X$56:$X$85,"\")&lt;5,COUNTIF('Class Record S2'!$X$56:$X$57,".")&lt;=(5-COUNTIF('Class Record S2'!$X$56:$X$85,"\"))),AND('Class Record S2'!$X$57="\",COUNTIF('Class Record S2'!$X$56:$X$57,"\")&lt;=5)),"x","")</f>
        <v/>
      </c>
      <c r="Q806" s="269" t="s">
        <v>64</v>
      </c>
      <c r="R806" s="269" t="s">
        <v>179</v>
      </c>
    </row>
    <row r="807" spans="1:18" ht="37.5" customHeight="1" x14ac:dyDescent="0.3">
      <c r="A807" s="346"/>
      <c r="B807" s="198" t="str">
        <f>IF($O807="x",'Class Record S2'!$B$10,"")</f>
        <v/>
      </c>
      <c r="C807" s="349" t="str">
        <f>IF($O807="x",'Class Record S2'!$D$10,"")</f>
        <v/>
      </c>
      <c r="D807" s="349"/>
      <c r="E807" s="349"/>
      <c r="F807" s="349"/>
      <c r="G807" s="349"/>
      <c r="H807" s="349"/>
      <c r="I807" s="349"/>
      <c r="J807" s="349"/>
      <c r="K807" s="349"/>
      <c r="L807" s="349"/>
      <c r="M807" s="199"/>
      <c r="O807" s="196" t="str">
        <f>IF(OR(AND('Class Record S2'!$X$58=".",COUNTIF('Class Record S2'!$X$56:$X$85,"\")&lt;5,COUNTIF('Class Record S2'!$X$56:$X$58,".")&lt;=(5-COUNTIF('Class Record S2'!$X$56:$X$85,"\"))),AND('Class Record S2'!$X$58="\",COUNTIF('Class Record S2'!$X$56:$X$58,"\")&lt;=5)),"x","")</f>
        <v/>
      </c>
      <c r="Q807" s="269" t="s">
        <v>65</v>
      </c>
      <c r="R807" s="269" t="s">
        <v>180</v>
      </c>
    </row>
    <row r="808" spans="1:18" ht="37.5" customHeight="1" x14ac:dyDescent="0.3">
      <c r="A808" s="346"/>
      <c r="B808" s="198" t="str">
        <f>IF($O808="x",'Class Record S2'!$B$11,"")</f>
        <v/>
      </c>
      <c r="C808" s="349" t="str">
        <f>IF($O808="x",'Class Record S2'!$D$11,"")</f>
        <v/>
      </c>
      <c r="D808" s="349"/>
      <c r="E808" s="349"/>
      <c r="F808" s="349"/>
      <c r="G808" s="349"/>
      <c r="H808" s="349"/>
      <c r="I808" s="349"/>
      <c r="J808" s="349"/>
      <c r="K808" s="349"/>
      <c r="L808" s="349"/>
      <c r="M808" s="199"/>
      <c r="O808" s="196" t="str">
        <f>IF(OR(AND('Class Record S2'!$X$59=".",COUNTIF('Class Record S2'!$X$56:$X$85,"\")&lt;5,COUNTIF('Class Record S2'!$X$56:$X$59,".")&lt;=(5-COUNTIF('Class Record S2'!$X$56:$X$85,"\"))),AND('Class Record S2'!$X$59="\",COUNTIF('Class Record S2'!$X$56:$X$59,"\")&lt;=5)),"x","")</f>
        <v/>
      </c>
      <c r="Q808" s="269" t="s">
        <v>66</v>
      </c>
      <c r="R808" s="269" t="s">
        <v>181</v>
      </c>
    </row>
    <row r="809" spans="1:18" ht="37.5" customHeight="1" thickBot="1" x14ac:dyDescent="0.35">
      <c r="A809" s="347"/>
      <c r="B809" s="200" t="str">
        <f>IF($O809="x",'Class Record S2'!$B$12,"")</f>
        <v/>
      </c>
      <c r="C809" s="350" t="str">
        <f>IF($O809="x",'Class Record S2'!$D$12,"")</f>
        <v/>
      </c>
      <c r="D809" s="350"/>
      <c r="E809" s="350"/>
      <c r="F809" s="350"/>
      <c r="G809" s="350"/>
      <c r="H809" s="350"/>
      <c r="I809" s="350"/>
      <c r="J809" s="350"/>
      <c r="K809" s="350"/>
      <c r="L809" s="350"/>
      <c r="M809" s="201"/>
      <c r="O809" s="196" t="str">
        <f>IF(OR(AND('Class Record S2'!$X$60=".",COUNTIF('Class Record S2'!$X$56:$X$85,"\")&lt;5,COUNTIF('Class Record S2'!$X$56:$X$60,".")&lt;=(5-COUNTIF('Class Record S2'!$X$56:$X$85,"\"))),AND('Class Record S2'!$X$60="\",COUNTIF('Class Record S2'!$X$56:$X$60,"\")&lt;=5)),"x","")</f>
        <v/>
      </c>
      <c r="Q809" s="269" t="s">
        <v>67</v>
      </c>
      <c r="R809" s="269" t="s">
        <v>182</v>
      </c>
    </row>
    <row r="810" spans="1:18" ht="37.5" customHeight="1" x14ac:dyDescent="0.3">
      <c r="A810" s="345" t="str">
        <f>'Class Record S2'!$A$13</f>
        <v>Add/Sub</v>
      </c>
      <c r="B810" s="194" t="str">
        <f>IF($O810="x",'Class Record S2'!$B$13,"")</f>
        <v/>
      </c>
      <c r="C810" s="348" t="str">
        <f>IF($O810="x",'Class Record S2'!$D$13,"")</f>
        <v/>
      </c>
      <c r="D810" s="348"/>
      <c r="E810" s="348"/>
      <c r="F810" s="348"/>
      <c r="G810" s="348"/>
      <c r="H810" s="348"/>
      <c r="I810" s="348"/>
      <c r="J810" s="348"/>
      <c r="K810" s="348"/>
      <c r="L810" s="348"/>
      <c r="M810" s="195"/>
      <c r="O810" s="196" t="str">
        <f>IF(OR(AND('Class Record S2'!$X$61=".",COUNTIF('Class Record S2'!$X$56:$X$85,"\")&lt;5,COUNTIF('Class Record S2'!$X$56:$X$61,".")&lt;=(5-COUNTIF('Class Record S2'!$X$56:$X$85,"\"))),AND('Class Record S2'!$X$61="\",COUNTIF('Class Record S2'!$X$56:$X$61,"\")&lt;=5)),"x","")</f>
        <v/>
      </c>
      <c r="Q810" s="269" t="s">
        <v>68</v>
      </c>
      <c r="R810" s="269" t="s">
        <v>94</v>
      </c>
    </row>
    <row r="811" spans="1:18" ht="37.5" customHeight="1" x14ac:dyDescent="0.3">
      <c r="A811" s="346"/>
      <c r="B811" s="198" t="str">
        <f>IF($O811="x",'Class Record S2'!$B$14,"")</f>
        <v/>
      </c>
      <c r="C811" s="349" t="str">
        <f>IF($O811="x",'Class Record S2'!$D$14,"")</f>
        <v/>
      </c>
      <c r="D811" s="349"/>
      <c r="E811" s="349"/>
      <c r="F811" s="349"/>
      <c r="G811" s="349"/>
      <c r="H811" s="349"/>
      <c r="I811" s="349"/>
      <c r="J811" s="349"/>
      <c r="K811" s="349"/>
      <c r="L811" s="349"/>
      <c r="M811" s="199"/>
      <c r="O811" s="196" t="str">
        <f>IF(OR(AND('Class Record S2'!$X$62=".",COUNTIF('Class Record S2'!$X$56:$X$85,"\")&lt;5,COUNTIF('Class Record S2'!$X$56:$X$62,".")&lt;=(5-COUNTIF('Class Record S2'!$X$56:$X$85,"\"))),AND('Class Record S2'!$X$62="\",COUNTIF('Class Record S2'!$X$56:$X$62,"\")&lt;=5)),"x","")</f>
        <v/>
      </c>
      <c r="Q811" s="269" t="s">
        <v>69</v>
      </c>
      <c r="R811" s="269" t="s">
        <v>95</v>
      </c>
    </row>
    <row r="812" spans="1:18" ht="37.5" customHeight="1" x14ac:dyDescent="0.3">
      <c r="A812" s="346"/>
      <c r="B812" s="198" t="str">
        <f>IF($O812="x",'Class Record S2'!$B$15,"")</f>
        <v/>
      </c>
      <c r="C812" s="349" t="str">
        <f>IF($O812="x",'Class Record S2'!$D$15,"")</f>
        <v/>
      </c>
      <c r="D812" s="349"/>
      <c r="E812" s="349"/>
      <c r="F812" s="349"/>
      <c r="G812" s="349"/>
      <c r="H812" s="349"/>
      <c r="I812" s="349"/>
      <c r="J812" s="349"/>
      <c r="K812" s="349"/>
      <c r="L812" s="349"/>
      <c r="M812" s="199"/>
      <c r="O812" s="196" t="str">
        <f>IF(OR(AND('Class Record S2'!$X$63=".",COUNTIF('Class Record S2'!$X$56:$X$85,"\")&lt;5,COUNTIF('Class Record S2'!$X$56:$X$63,".")&lt;=(5-COUNTIF('Class Record S2'!$X$56:$X$85,"\"))),AND('Class Record S2'!$X$63="\",COUNTIF('Class Record S2'!$X$56:$X$63,"\")&lt;=5)),"x","")</f>
        <v/>
      </c>
      <c r="Q812" s="269" t="s">
        <v>70</v>
      </c>
      <c r="R812" s="269" t="s">
        <v>96</v>
      </c>
    </row>
    <row r="813" spans="1:18" ht="37.5" customHeight="1" x14ac:dyDescent="0.3">
      <c r="A813" s="346"/>
      <c r="B813" s="198" t="str">
        <f>IF($O813="x",'Class Record S2'!$B$16,"")</f>
        <v/>
      </c>
      <c r="C813" s="349" t="str">
        <f>IF($O813="x",'Class Record S2'!$D$16,"")</f>
        <v/>
      </c>
      <c r="D813" s="349"/>
      <c r="E813" s="349"/>
      <c r="F813" s="349"/>
      <c r="G813" s="349"/>
      <c r="H813" s="349"/>
      <c r="I813" s="349"/>
      <c r="J813" s="349"/>
      <c r="K813" s="349"/>
      <c r="L813" s="349"/>
      <c r="M813" s="199"/>
      <c r="O813" s="196" t="str">
        <f>IF(OR(AND('Class Record S2'!$X$64=".",COUNTIF('Class Record S2'!$X$56:$X$85,"\")&lt;5,COUNTIF('Class Record S2'!$X$56:$X$64,".")&lt;=(5-COUNTIF('Class Record S2'!$X$56:$X$85,"\"))),AND('Class Record S2'!$X$64="\",COUNTIF('Class Record S2'!$X$56:$X$64,"\")&lt;=5)),"x","")</f>
        <v/>
      </c>
      <c r="Q813" s="269" t="s">
        <v>71</v>
      </c>
      <c r="R813" s="269" t="s">
        <v>97</v>
      </c>
    </row>
    <row r="814" spans="1:18" ht="37.5" customHeight="1" thickBot="1" x14ac:dyDescent="0.35">
      <c r="A814" s="347"/>
      <c r="B814" s="200" t="str">
        <f>IF($O814="x",'Class Record S2'!$B$17,"")</f>
        <v/>
      </c>
      <c r="C814" s="350" t="str">
        <f>IF($O814="x",'Class Record S2'!$D$17,"")</f>
        <v/>
      </c>
      <c r="D814" s="350"/>
      <c r="E814" s="350"/>
      <c r="F814" s="350"/>
      <c r="G814" s="350"/>
      <c r="H814" s="350"/>
      <c r="I814" s="350"/>
      <c r="J814" s="350"/>
      <c r="K814" s="350"/>
      <c r="L814" s="350"/>
      <c r="M814" s="202"/>
      <c r="O814" s="196" t="str">
        <f>IF(OR(AND('Class Record S2'!$X$65=".",COUNTIF('Class Record S2'!$X$56:$X$85,"\")&lt;5,COUNTIF('Class Record S2'!$X$56:$X$65,".")&lt;=(5-COUNTIF('Class Record S2'!$X$56:$X$85,"\"))),AND('Class Record S2'!$X$65="\",COUNTIF('Class Record S2'!$X$56:$X$65,"\")&lt;=5)),"x","")</f>
        <v/>
      </c>
      <c r="Q814" s="269" t="s">
        <v>72</v>
      </c>
      <c r="R814" s="269" t="s">
        <v>183</v>
      </c>
    </row>
    <row r="815" spans="1:18" ht="37.5" customHeight="1" x14ac:dyDescent="0.3">
      <c r="A815" s="345" t="str">
        <f>'Class Record S2'!$A$18</f>
        <v>Multi/Div</v>
      </c>
      <c r="B815" s="194" t="str">
        <f>IF($O815="x",'Class Record S2'!$B$18,"")</f>
        <v/>
      </c>
      <c r="C815" s="348" t="str">
        <f>IF($O815="x",'Class Record S2'!$D$18,"")</f>
        <v/>
      </c>
      <c r="D815" s="348"/>
      <c r="E815" s="348"/>
      <c r="F815" s="348"/>
      <c r="G815" s="348"/>
      <c r="H815" s="348"/>
      <c r="I815" s="348"/>
      <c r="J815" s="348"/>
      <c r="K815" s="348"/>
      <c r="L815" s="348"/>
      <c r="M815" s="203"/>
      <c r="O815" s="196" t="str">
        <f>IF(OR(AND('Class Record S2'!$X$66=".",COUNTIF('Class Record S2'!$X$56:$X$85,"\")&lt;5,COUNTIF('Class Record S2'!$X$56:$X$66,".")&lt;=(5-COUNTIF('Class Record S2'!$X$56:$X$85,"\"))),AND('Class Record S2'!$X$66="\",COUNTIF('Class Record S2'!$X$56:$X$66,"\")&lt;=5)),"x","")</f>
        <v/>
      </c>
      <c r="Q815" s="269" t="s">
        <v>73</v>
      </c>
      <c r="R815" s="269" t="s">
        <v>98</v>
      </c>
    </row>
    <row r="816" spans="1:18" ht="37.5" customHeight="1" x14ac:dyDescent="0.3">
      <c r="A816" s="346"/>
      <c r="B816" s="198" t="str">
        <f>IF($O816="x",'Class Record S2'!$B$19,"")</f>
        <v/>
      </c>
      <c r="C816" s="349" t="str">
        <f>IF($O816="x",'Class Record S2'!$D$19,"")</f>
        <v/>
      </c>
      <c r="D816" s="349"/>
      <c r="E816" s="349"/>
      <c r="F816" s="349"/>
      <c r="G816" s="349"/>
      <c r="H816" s="349"/>
      <c r="I816" s="349"/>
      <c r="J816" s="349"/>
      <c r="K816" s="349"/>
      <c r="L816" s="349"/>
      <c r="M816" s="204"/>
      <c r="O816" s="196" t="str">
        <f>IF(OR(AND('Class Record S2'!$X$67=".",COUNTIF('Class Record S2'!$X$56:$X$85,"\")&lt;5,COUNTIF('Class Record S2'!$X$56:$X$67,".")&lt;=(5-COUNTIF('Class Record S2'!$X$56:$X$85,"\"))),AND('Class Record S2'!$X$67="\",COUNTIF('Class Record S2'!$X$56:$X$67,"\")&lt;=5)),"x","")</f>
        <v/>
      </c>
      <c r="Q816" s="269" t="s">
        <v>74</v>
      </c>
      <c r="R816" s="269" t="s">
        <v>99</v>
      </c>
    </row>
    <row r="817" spans="1:18" ht="37.5" customHeight="1" x14ac:dyDescent="0.3">
      <c r="A817" s="346"/>
      <c r="B817" s="198" t="str">
        <f>IF($O817="x",'Class Record S2'!$B$20,"")</f>
        <v/>
      </c>
      <c r="C817" s="349" t="str">
        <f>IF($O817="x",'Class Record S2'!$D$20,"")</f>
        <v/>
      </c>
      <c r="D817" s="349"/>
      <c r="E817" s="349"/>
      <c r="F817" s="349"/>
      <c r="G817" s="349"/>
      <c r="H817" s="349"/>
      <c r="I817" s="349"/>
      <c r="J817" s="349"/>
      <c r="K817" s="349"/>
      <c r="L817" s="349"/>
      <c r="M817" s="204"/>
      <c r="O817" s="196" t="str">
        <f>IF(OR(AND('Class Record S2'!$X$68=".",COUNTIF('Class Record S2'!$X$56:$X$85,"\")&lt;5,COUNTIF('Class Record S2'!$X$56:$X$68,".")&lt;=(5-COUNTIF('Class Record S2'!$X$56:$X$85,"\"))),AND('Class Record S2'!$X$68="\",COUNTIF('Class Record S2'!$X$56:$X$68,"\")&lt;=5)),"x","")</f>
        <v/>
      </c>
      <c r="Q817" s="269" t="s">
        <v>75</v>
      </c>
      <c r="R817" s="269" t="s">
        <v>100</v>
      </c>
    </row>
    <row r="818" spans="1:18" ht="37.5" customHeight="1" thickBot="1" x14ac:dyDescent="0.35">
      <c r="A818" s="347"/>
      <c r="B818" s="200" t="str">
        <f>IF($O818="x",'Class Record S2'!$B$21,"")</f>
        <v/>
      </c>
      <c r="C818" s="350" t="str">
        <f>IF($O818="x",'Class Record S2'!$D$21,"")</f>
        <v/>
      </c>
      <c r="D818" s="350"/>
      <c r="E818" s="350"/>
      <c r="F818" s="350"/>
      <c r="G818" s="350"/>
      <c r="H818" s="350"/>
      <c r="I818" s="350"/>
      <c r="J818" s="350"/>
      <c r="K818" s="350"/>
      <c r="L818" s="350"/>
      <c r="M818" s="202"/>
      <c r="O818" s="196" t="str">
        <f>IF(OR(AND('Class Record S2'!$X$69=".",COUNTIF('Class Record S2'!$X$56:$X$85,"\")&lt;5,COUNTIF('Class Record S2'!$X$56:$X$69,".")&lt;=(5-COUNTIF('Class Record S2'!$X$56:$X$85,"\"))),AND('Class Record S2'!$X$69="\",COUNTIF('Class Record S2'!$X$56:$X$69,"\")&lt;=5)),"x","")</f>
        <v/>
      </c>
      <c r="Q818" s="269" t="s">
        <v>76</v>
      </c>
      <c r="R818" s="269" t="s">
        <v>101</v>
      </c>
    </row>
    <row r="819" spans="1:18" ht="37.5" customHeight="1" x14ac:dyDescent="0.3">
      <c r="A819" s="345" t="str">
        <f>'Class Record S2'!$A$22</f>
        <v>Frac</v>
      </c>
      <c r="B819" s="194" t="str">
        <f>IF($O819="x",'Class Record S2'!$B$22,"")</f>
        <v/>
      </c>
      <c r="C819" s="348" t="str">
        <f>IF($O819="x",'Class Record S2'!$D$22,"")</f>
        <v/>
      </c>
      <c r="D819" s="348"/>
      <c r="E819" s="348"/>
      <c r="F819" s="348"/>
      <c r="G819" s="348"/>
      <c r="H819" s="348"/>
      <c r="I819" s="348"/>
      <c r="J819" s="348"/>
      <c r="K819" s="348"/>
      <c r="L819" s="348"/>
      <c r="M819" s="203"/>
      <c r="O819" s="196" t="str">
        <f>IF(OR(AND('Class Record S2'!$X$70=".",COUNTIF('Class Record S2'!$X$56:$X$85,"\")&lt;5,COUNTIF('Class Record S2'!$X$56:$X$70,".")&lt;=(5-COUNTIF('Class Record S2'!$X$56:$X$85,"\"))),AND('Class Record S2'!$X$70="\",COUNTIF('Class Record S2'!$X$56:$X$70,"\")&lt;=5)),"x","")</f>
        <v/>
      </c>
      <c r="Q819" s="269" t="s">
        <v>77</v>
      </c>
      <c r="R819" s="269" t="s">
        <v>184</v>
      </c>
    </row>
    <row r="820" spans="1:18" ht="37.5" customHeight="1" thickBot="1" x14ac:dyDescent="0.35">
      <c r="A820" s="347"/>
      <c r="B820" s="200" t="str">
        <f>IF($O820="x",'Class Record S2'!$B$23,"")</f>
        <v/>
      </c>
      <c r="C820" s="350" t="str">
        <f>IF($O820="x",'Class Record S2'!$D$23,"")</f>
        <v/>
      </c>
      <c r="D820" s="350"/>
      <c r="E820" s="350"/>
      <c r="F820" s="350"/>
      <c r="G820" s="350"/>
      <c r="H820" s="350"/>
      <c r="I820" s="350"/>
      <c r="J820" s="350"/>
      <c r="K820" s="350"/>
      <c r="L820" s="350"/>
      <c r="M820" s="202"/>
      <c r="O820" s="196" t="str">
        <f>IF(OR(AND('Class Record S2'!$X$71=".",COUNTIF('Class Record S2'!$X$56:$X$85,"\")&lt;5,COUNTIF('Class Record S2'!$X$56:$X$71,".")&lt;=(5-COUNTIF('Class Record S2'!$X$56:$X$85,"\"))),AND('Class Record S2'!$X$71="\",COUNTIF('Class Record S2'!$X$56:$X$71,"\")&lt;=5)),"x","")</f>
        <v/>
      </c>
      <c r="Q820" s="269" t="s">
        <v>78</v>
      </c>
      <c r="R820" s="269" t="s">
        <v>185</v>
      </c>
    </row>
    <row r="821" spans="1:18" ht="37.5" customHeight="1" x14ac:dyDescent="0.3">
      <c r="A821" s="345" t="str">
        <f>'Class Record S2'!$A$24</f>
        <v>Measure</v>
      </c>
      <c r="B821" s="194" t="str">
        <f>IF($O821="x",'Class Record S2'!$B$24,"")</f>
        <v/>
      </c>
      <c r="C821" s="348" t="str">
        <f>IF($O821="x",'Class Record S2'!$D$24,"")</f>
        <v/>
      </c>
      <c r="D821" s="348"/>
      <c r="E821" s="348"/>
      <c r="F821" s="348"/>
      <c r="G821" s="348"/>
      <c r="H821" s="348"/>
      <c r="I821" s="348"/>
      <c r="J821" s="348"/>
      <c r="K821" s="348"/>
      <c r="L821" s="348"/>
      <c r="M821" s="203"/>
      <c r="O821" s="196" t="str">
        <f>IF(OR(AND('Class Record S2'!$X$72=".",COUNTIF('Class Record S2'!$X$56:$X$85,"\")&lt;5,COUNTIF('Class Record S2'!$X$56:$X$72,".")&lt;=(5-COUNTIF('Class Record S2'!$X$56:$X$85,"\"))),AND('Class Record S2'!$X$72="\",COUNTIF('Class Record S2'!$X$56:$X$72,"\")&lt;=5)),"x","")</f>
        <v/>
      </c>
      <c r="Q821" s="269" t="s">
        <v>79</v>
      </c>
      <c r="R821" s="269" t="s">
        <v>186</v>
      </c>
    </row>
    <row r="822" spans="1:18" ht="37.5" customHeight="1" x14ac:dyDescent="0.3">
      <c r="A822" s="346"/>
      <c r="B822" s="198" t="str">
        <f>IF($O822="x",'Class Record S2'!$B$25,"")</f>
        <v/>
      </c>
      <c r="C822" s="349" t="str">
        <f>IF($O822="x",'Class Record S2'!$D$25,"")</f>
        <v/>
      </c>
      <c r="D822" s="349"/>
      <c r="E822" s="349"/>
      <c r="F822" s="349"/>
      <c r="G822" s="349"/>
      <c r="H822" s="349"/>
      <c r="I822" s="349"/>
      <c r="J822" s="349"/>
      <c r="K822" s="349"/>
      <c r="L822" s="349"/>
      <c r="M822" s="204"/>
      <c r="O822" s="196" t="str">
        <f>IF(OR(AND('Class Record S2'!$X$73=".",COUNTIF('Class Record S2'!$X$56:$X$85,"\")&lt;5,COUNTIF('Class Record S2'!$X$56:$X$73,".")&lt;=(5-COUNTIF('Class Record S2'!$X$56:$X$85,"\"))),AND('Class Record S2'!$X$73="\",COUNTIF('Class Record S2'!$X$56:$X$73,"\")&lt;=5)),"x","")</f>
        <v/>
      </c>
      <c r="Q822" s="269" t="s">
        <v>80</v>
      </c>
      <c r="R822" s="269" t="s">
        <v>187</v>
      </c>
    </row>
    <row r="823" spans="1:18" ht="37.5" customHeight="1" x14ac:dyDescent="0.3">
      <c r="A823" s="346"/>
      <c r="B823" s="198" t="str">
        <f>IF($O823="x",'Class Record S2'!$B$26,"")</f>
        <v/>
      </c>
      <c r="C823" s="349" t="str">
        <f>IF($O823="x",'Class Record S2'!$D$26,"")</f>
        <v/>
      </c>
      <c r="D823" s="349"/>
      <c r="E823" s="349"/>
      <c r="F823" s="349"/>
      <c r="G823" s="349"/>
      <c r="H823" s="349"/>
      <c r="I823" s="349"/>
      <c r="J823" s="349"/>
      <c r="K823" s="349"/>
      <c r="L823" s="349"/>
      <c r="M823" s="204"/>
      <c r="O823" s="196" t="str">
        <f>IF(OR(AND('Class Record S2'!$X$74=".",COUNTIF('Class Record S2'!$X$56:$X$85,"\")&lt;5,COUNTIF('Class Record S2'!$X$56:$X$74,".")&lt;=(5-COUNTIF('Class Record S2'!$X$56:$X$85,"\"))),AND('Class Record S2'!$X$74="\",COUNTIF('Class Record S2'!$X$56:$X$74,"\")&lt;=5)),"x","")</f>
        <v/>
      </c>
      <c r="Q823" s="269" t="s">
        <v>81</v>
      </c>
      <c r="R823" s="269" t="s">
        <v>188</v>
      </c>
    </row>
    <row r="824" spans="1:18" ht="37.5" customHeight="1" x14ac:dyDescent="0.3">
      <c r="A824" s="346"/>
      <c r="B824" s="198" t="str">
        <f>IF($O824="x",'Class Record S2'!$B$27,"")</f>
        <v/>
      </c>
      <c r="C824" s="349" t="str">
        <f>IF($O824="x",'Class Record S2'!$D$27,"")</f>
        <v/>
      </c>
      <c r="D824" s="349"/>
      <c r="E824" s="349"/>
      <c r="F824" s="349"/>
      <c r="G824" s="349"/>
      <c r="H824" s="349"/>
      <c r="I824" s="349"/>
      <c r="J824" s="349"/>
      <c r="K824" s="349"/>
      <c r="L824" s="349"/>
      <c r="M824" s="204"/>
      <c r="O824" s="196" t="str">
        <f>IF(OR(AND('Class Record S2'!$X$75=".",COUNTIF('Class Record S2'!$X$56:$X$85,"\")&lt;5,COUNTIF('Class Record S2'!$X$56:$X$75,".")&lt;=(5-COUNTIF('Class Record S2'!$X$56:$X$85,"\"))),AND('Class Record S2'!$X$75="\",COUNTIF('Class Record S2'!$X$56:$X$75,"\")&lt;=5)),"x","")</f>
        <v/>
      </c>
      <c r="Q824" s="269" t="s">
        <v>82</v>
      </c>
      <c r="R824" s="269" t="s">
        <v>189</v>
      </c>
    </row>
    <row r="825" spans="1:18" ht="37.5" customHeight="1" x14ac:dyDescent="0.3">
      <c r="A825" s="346"/>
      <c r="B825" s="198" t="str">
        <f>IF($O825="x",'Class Record S2'!$B$28,"")</f>
        <v/>
      </c>
      <c r="C825" s="349" t="str">
        <f>IF($O825="x",'Class Record S2'!$D$28,"")</f>
        <v/>
      </c>
      <c r="D825" s="349"/>
      <c r="E825" s="349"/>
      <c r="F825" s="349"/>
      <c r="G825" s="349"/>
      <c r="H825" s="349"/>
      <c r="I825" s="349"/>
      <c r="J825" s="349"/>
      <c r="K825" s="349"/>
      <c r="L825" s="349"/>
      <c r="M825" s="204"/>
      <c r="O825" s="196" t="str">
        <f>IF(OR(AND('Class Record S2'!$X$76=".",COUNTIF('Class Record S2'!$X$56:$X$85,"\")&lt;5,COUNTIF('Class Record S2'!$X$56:$X$76,".")&lt;=(5-COUNTIF('Class Record S2'!$X$56:$X$85,"\"))),AND('Class Record S2'!$X$76="\",COUNTIF('Class Record S2'!$X$56:$X$76,"\")&lt;=5)),"x","")</f>
        <v/>
      </c>
      <c r="Q825" s="269" t="s">
        <v>83</v>
      </c>
      <c r="R825" s="269" t="s">
        <v>102</v>
      </c>
    </row>
    <row r="826" spans="1:18" ht="37.5" customHeight="1" thickBot="1" x14ac:dyDescent="0.35">
      <c r="A826" s="347"/>
      <c r="B826" s="200" t="str">
        <f>IF($O826="x",'Class Record S2'!$B$29,"")</f>
        <v/>
      </c>
      <c r="C826" s="350" t="str">
        <f>IF($O826="x",'Class Record S2'!$D$29,"")</f>
        <v/>
      </c>
      <c r="D826" s="350"/>
      <c r="E826" s="350"/>
      <c r="F826" s="350"/>
      <c r="G826" s="350"/>
      <c r="H826" s="350"/>
      <c r="I826" s="350"/>
      <c r="J826" s="350"/>
      <c r="K826" s="350"/>
      <c r="L826" s="350"/>
      <c r="M826" s="202"/>
      <c r="O826" s="196" t="str">
        <f>IF(OR(AND('Class Record S2'!$X$77=".",COUNTIF('Class Record S2'!$X$56:$X$85,"\")&lt;5,COUNTIF('Class Record S2'!$X$56:$X$77,".")&lt;=(5-COUNTIF('Class Record S2'!$X$56:$X$85,"\"))),AND('Class Record S2'!$X$77="\",COUNTIF('Class Record S2'!$X$56:$X$77,"\")&lt;=5)),"x","")</f>
        <v/>
      </c>
      <c r="Q826" s="269" t="s">
        <v>84</v>
      </c>
      <c r="R826" s="269" t="s">
        <v>190</v>
      </c>
    </row>
    <row r="827" spans="1:18" ht="37.5" customHeight="1" x14ac:dyDescent="0.3">
      <c r="A827" s="345" t="str">
        <f>'Class Record S2'!$A$30</f>
        <v>Geometry</v>
      </c>
      <c r="B827" s="194" t="str">
        <f>IF($O827="x",'Class Record S2'!$B$30,"")</f>
        <v/>
      </c>
      <c r="C827" s="348" t="str">
        <f>IF($O827="x",'Class Record S2'!$D$30,"")</f>
        <v/>
      </c>
      <c r="D827" s="348"/>
      <c r="E827" s="348"/>
      <c r="F827" s="348"/>
      <c r="G827" s="348"/>
      <c r="H827" s="348"/>
      <c r="I827" s="348"/>
      <c r="J827" s="348"/>
      <c r="K827" s="348"/>
      <c r="L827" s="348"/>
      <c r="M827" s="203"/>
      <c r="O827" s="196" t="str">
        <f>IF(OR(AND('Class Record S2'!$X$78=".",COUNTIF('Class Record S2'!$X$56:$X$85,"\")&lt;5,COUNTIF('Class Record S2'!$X$56:$X$78,".")&lt;=(5-COUNTIF('Class Record S2'!$X$56:$X$85,"\"))),AND('Class Record S2'!$X$78="\",COUNTIF('Class Record S2'!$X$56:$X$78,"\")&lt;=5)),"x","")</f>
        <v/>
      </c>
      <c r="Q827" s="269" t="s">
        <v>85</v>
      </c>
      <c r="R827" s="269" t="s">
        <v>191</v>
      </c>
    </row>
    <row r="828" spans="1:18" ht="37.5" customHeight="1" x14ac:dyDescent="0.3">
      <c r="A828" s="346"/>
      <c r="B828" s="198" t="str">
        <f>IF($O828="x",'Class Record S2'!$B$31,"")</f>
        <v/>
      </c>
      <c r="C828" s="349" t="str">
        <f>IF($O828="x",'Class Record S2'!$D$31,"")</f>
        <v/>
      </c>
      <c r="D828" s="349"/>
      <c r="E828" s="349"/>
      <c r="F828" s="349"/>
      <c r="G828" s="349"/>
      <c r="H828" s="349"/>
      <c r="I828" s="349"/>
      <c r="J828" s="349"/>
      <c r="K828" s="349"/>
      <c r="L828" s="349"/>
      <c r="M828" s="204"/>
      <c r="O828" s="196" t="str">
        <f>IF(OR(AND('Class Record S2'!$X$79=".",COUNTIF('Class Record S2'!$X$56:$X$85,"\")&lt;5,COUNTIF('Class Record S2'!$X$56:$X$79,".")&lt;=(5-COUNTIF('Class Record S2'!$X$56:$X$85,"\"))),AND('Class Record S2'!$X$79="\",COUNTIF('Class Record S2'!$X$56:$X$79,"\")&lt;=5)),"x","")</f>
        <v/>
      </c>
      <c r="Q828" s="269" t="s">
        <v>86</v>
      </c>
      <c r="R828" s="269" t="s">
        <v>192</v>
      </c>
    </row>
    <row r="829" spans="1:18" ht="37.5" customHeight="1" x14ac:dyDescent="0.3">
      <c r="A829" s="346"/>
      <c r="B829" s="198" t="str">
        <f>IF($O829="x",'Class Record S2'!$B$32,"")</f>
        <v/>
      </c>
      <c r="C829" s="349" t="str">
        <f>IF($O829="x",'Class Record S2'!$D$32,"")</f>
        <v/>
      </c>
      <c r="D829" s="349"/>
      <c r="E829" s="349"/>
      <c r="F829" s="349"/>
      <c r="G829" s="349"/>
      <c r="H829" s="349"/>
      <c r="I829" s="349"/>
      <c r="J829" s="349"/>
      <c r="K829" s="349"/>
      <c r="L829" s="349"/>
      <c r="M829" s="204"/>
      <c r="O829" s="196" t="str">
        <f>IF(OR(AND('Class Record S2'!$X$80=".",COUNTIF('Class Record S2'!$X$56:$X$85,"\")&lt;5,COUNTIF('Class Record S2'!$X$56:$X$80,".")&lt;=(5-COUNTIF('Class Record S2'!$X$56:$X$85,"\"))),AND('Class Record S2'!$X$80="\",COUNTIF('Class Record S2'!$X$56:$X$80,"\")&lt;=5)),"x","")</f>
        <v/>
      </c>
      <c r="Q829" s="269" t="s">
        <v>87</v>
      </c>
      <c r="R829" s="269" t="s">
        <v>193</v>
      </c>
    </row>
    <row r="830" spans="1:18" ht="37.5" customHeight="1" x14ac:dyDescent="0.3">
      <c r="A830" s="346"/>
      <c r="B830" s="198" t="str">
        <f>IF($O830="x",'Class Record S2'!$B$33,"")</f>
        <v/>
      </c>
      <c r="C830" s="349" t="str">
        <f>IF($O830="x",'Class Record S2'!$D$33,"")</f>
        <v/>
      </c>
      <c r="D830" s="349"/>
      <c r="E830" s="349"/>
      <c r="F830" s="349"/>
      <c r="G830" s="349"/>
      <c r="H830" s="349"/>
      <c r="I830" s="349"/>
      <c r="J830" s="349"/>
      <c r="K830" s="349"/>
      <c r="L830" s="349"/>
      <c r="M830" s="204"/>
      <c r="O830" s="196" t="str">
        <f>IF(OR(AND('Class Record S2'!$X$81=".",COUNTIF('Class Record S2'!$X$56:$X$85,"\")&lt;5,COUNTIF('Class Record S2'!$X$56:$X$81,".")&lt;=(5-COUNTIF('Class Record S2'!$X$56:$X$85,"\"))),AND('Class Record S2'!$X$81="\",COUNTIF('Class Record S2'!$X$56:$X$81,"\")&lt;=5)),"x","")</f>
        <v/>
      </c>
      <c r="Q830" s="269" t="s">
        <v>88</v>
      </c>
      <c r="R830" s="269" t="s">
        <v>194</v>
      </c>
    </row>
    <row r="831" spans="1:18" ht="37.5" customHeight="1" x14ac:dyDescent="0.3">
      <c r="A831" s="346"/>
      <c r="B831" s="198" t="str">
        <f>IF($O831="x",'Class Record S2'!$B$34,"")</f>
        <v/>
      </c>
      <c r="C831" s="349" t="str">
        <f>IF($O831="x",'Class Record S2'!$D$34,"")</f>
        <v/>
      </c>
      <c r="D831" s="349"/>
      <c r="E831" s="349"/>
      <c r="F831" s="349"/>
      <c r="G831" s="349"/>
      <c r="H831" s="349"/>
      <c r="I831" s="349"/>
      <c r="J831" s="349"/>
      <c r="K831" s="349"/>
      <c r="L831" s="349"/>
      <c r="M831" s="204"/>
      <c r="O831" s="196" t="str">
        <f>IF(OR(AND('Class Record S2'!$X$82=".",COUNTIF('Class Record S2'!$X$56:$X$85,"\")&lt;5,COUNTIF('Class Record S2'!$X$56:$X$82,".")&lt;=(5-COUNTIF('Class Record S2'!$X$56:$X$85,"\"))),AND('Class Record S2'!$X$82="\",COUNTIF('Class Record S2'!$X$56:$X$82,"\")&lt;=5)),"x","")</f>
        <v/>
      </c>
      <c r="Q831" s="269" t="s">
        <v>89</v>
      </c>
      <c r="R831" s="269" t="s">
        <v>195</v>
      </c>
    </row>
    <row r="832" spans="1:18" ht="30.75" customHeight="1" thickBot="1" x14ac:dyDescent="0.35">
      <c r="A832" s="347"/>
      <c r="B832" s="200" t="str">
        <f>IF($O832="x",'Class Record S2'!$B$35,"")</f>
        <v/>
      </c>
      <c r="C832" s="350" t="str">
        <f>IF($O832="x",'Class Record S2'!$D$35,"")</f>
        <v/>
      </c>
      <c r="D832" s="350"/>
      <c r="E832" s="350"/>
      <c r="F832" s="350"/>
      <c r="G832" s="350"/>
      <c r="H832" s="350"/>
      <c r="I832" s="350"/>
      <c r="J832" s="350"/>
      <c r="K832" s="350"/>
      <c r="L832" s="350"/>
      <c r="M832" s="202"/>
      <c r="O832" s="196" t="str">
        <f>IF(OR(AND('Class Record S2'!$X$83=".",COUNTIF('Class Record S2'!$X$56:$X$85,"\")&lt;5,COUNTIF('Class Record S2'!$X$56:$X$83,".")&lt;=(5-COUNTIF('Class Record S2'!$X$56:$X$85,"\"))),AND('Class Record S2'!$X$83="\",COUNTIF('Class Record S2'!$X$56:$X$83,"\")&lt;=5)),"x","")</f>
        <v/>
      </c>
      <c r="Q832" s="269" t="s">
        <v>90</v>
      </c>
      <c r="R832" s="269" t="s">
        <v>177</v>
      </c>
    </row>
    <row r="833" spans="1:18" ht="37.5" customHeight="1" x14ac:dyDescent="0.3">
      <c r="A833" s="345" t="str">
        <f>'Class Record S2'!$A$36</f>
        <v>Stat</v>
      </c>
      <c r="B833" s="194" t="str">
        <f>IF($O833="x",'Class Record S2'!$B$36,"")</f>
        <v/>
      </c>
      <c r="C833" s="348" t="str">
        <f>IF($O833="x",'Class Record S2'!$D$36,"")</f>
        <v/>
      </c>
      <c r="D833" s="348"/>
      <c r="E833" s="348"/>
      <c r="F833" s="348"/>
      <c r="G833" s="348"/>
      <c r="H833" s="348"/>
      <c r="I833" s="348"/>
      <c r="J833" s="348"/>
      <c r="K833" s="348"/>
      <c r="L833" s="348"/>
      <c r="M833" s="203"/>
      <c r="O833" s="196" t="str">
        <f>IF(OR(AND('Class Record S2'!$X$84=".",COUNTIF('Class Record S2'!$X$56:$X$85,"\")&lt;5,COUNTIF('Class Record S2'!$X$56:$X$84,".")&lt;=(5-COUNTIF('Class Record S2'!$X$56:$X$85,"\"))),AND('Class Record S2'!$X$84="\",COUNTIF('Class Record S2'!$X$56:$X$84,"\")&lt;=5)),"x","")</f>
        <v/>
      </c>
      <c r="Q833" s="269" t="s">
        <v>91</v>
      </c>
      <c r="R833" s="269" t="s">
        <v>196</v>
      </c>
    </row>
    <row r="834" spans="1:18" ht="37.5" customHeight="1" thickBot="1" x14ac:dyDescent="0.35">
      <c r="A834" s="347"/>
      <c r="B834" s="200" t="str">
        <f>IF($O834="x",'Class Record S2'!$B$37,"")</f>
        <v/>
      </c>
      <c r="C834" s="350" t="str">
        <f>IF($O834="x",'Class Record S2'!$D$37,"")</f>
        <v/>
      </c>
      <c r="D834" s="350"/>
      <c r="E834" s="350"/>
      <c r="F834" s="350"/>
      <c r="G834" s="350"/>
      <c r="H834" s="350"/>
      <c r="I834" s="350"/>
      <c r="J834" s="350"/>
      <c r="K834" s="350"/>
      <c r="L834" s="350"/>
      <c r="M834" s="202"/>
      <c r="O834" s="196" t="str">
        <f>IF(OR(AND('Class Record S2'!$X$85=".",COUNTIF('Class Record S2'!$X$56:$X$85,"\")&lt;5,COUNTIF('Class Record S2'!$X$56:$X$85,".")&lt;=(5-COUNTIF('Class Record S2'!$X$56:$X$85,"\"))),AND('Class Record S2'!$X$85="\",COUNTIF('Class Record S2'!$X$56:$X$85,"\")&lt;=5)),"x","")</f>
        <v/>
      </c>
      <c r="Q834" s="269" t="s">
        <v>92</v>
      </c>
      <c r="R834" s="269" t="s">
        <v>197</v>
      </c>
    </row>
    <row r="835" spans="1:18" ht="16.5" customHeight="1" thickBot="1" x14ac:dyDescent="0.35">
      <c r="A835" s="351" t="s">
        <v>45</v>
      </c>
      <c r="B835" s="352"/>
      <c r="C835" s="352"/>
      <c r="D835" s="352"/>
      <c r="E835" s="352"/>
      <c r="F835" s="352"/>
      <c r="G835" s="352"/>
      <c r="H835" s="352"/>
      <c r="I835" s="352"/>
      <c r="J835" s="352"/>
      <c r="K835" s="353"/>
      <c r="L835" s="354" t="s">
        <v>46</v>
      </c>
      <c r="M835" s="355"/>
      <c r="Q835" s="270"/>
      <c r="R835" s="270"/>
    </row>
    <row r="836" spans="1:18" ht="28.5" customHeight="1" x14ac:dyDescent="0.3">
      <c r="A836" s="356"/>
      <c r="B836" s="357"/>
      <c r="C836" s="357"/>
      <c r="D836" s="357"/>
      <c r="E836" s="357"/>
      <c r="F836" s="357"/>
      <c r="G836" s="357"/>
      <c r="H836" s="357"/>
      <c r="I836" s="357"/>
      <c r="J836" s="357"/>
      <c r="K836" s="358"/>
      <c r="L836" s="365" t="str">
        <f>'Class Record S2'!$X$86</f>
        <v>N</v>
      </c>
      <c r="M836" s="366"/>
      <c r="Q836" s="270"/>
      <c r="R836" s="270"/>
    </row>
    <row r="837" spans="1:18" ht="28.5" customHeight="1" x14ac:dyDescent="0.3">
      <c r="A837" s="359"/>
      <c r="B837" s="360"/>
      <c r="C837" s="360"/>
      <c r="D837" s="360"/>
      <c r="E837" s="360"/>
      <c r="F837" s="360"/>
      <c r="G837" s="360"/>
      <c r="H837" s="360"/>
      <c r="I837" s="360"/>
      <c r="J837" s="360"/>
      <c r="K837" s="361"/>
      <c r="L837" s="367"/>
      <c r="M837" s="368"/>
      <c r="Q837" s="270"/>
      <c r="R837" s="270"/>
    </row>
    <row r="838" spans="1:18" ht="28.5" customHeight="1" thickBot="1" x14ac:dyDescent="0.35">
      <c r="A838" s="362"/>
      <c r="B838" s="363"/>
      <c r="C838" s="363"/>
      <c r="D838" s="363"/>
      <c r="E838" s="363"/>
      <c r="F838" s="363"/>
      <c r="G838" s="363"/>
      <c r="H838" s="363"/>
      <c r="I838" s="363"/>
      <c r="J838" s="363"/>
      <c r="K838" s="364"/>
      <c r="L838" s="369"/>
      <c r="M838" s="370"/>
      <c r="Q838" s="270"/>
      <c r="R838" s="270"/>
    </row>
    <row r="840" spans="1:18" ht="19.5" thickBot="1" x14ac:dyDescent="0.35"/>
    <row r="841" spans="1:18" ht="23.25" customHeight="1" thickBot="1" x14ac:dyDescent="0.35">
      <c r="A841" s="371" t="str">
        <f>'Class Record S2'!$D$1</f>
        <v>A N OTHER SCHOOL</v>
      </c>
      <c r="B841" s="372"/>
      <c r="C841" s="372"/>
      <c r="D841" s="372"/>
      <c r="E841" s="372"/>
      <c r="F841" s="372"/>
      <c r="G841" s="372"/>
      <c r="H841" s="372"/>
      <c r="I841" s="372"/>
      <c r="J841" s="372"/>
      <c r="K841" s="372"/>
      <c r="L841" s="372"/>
      <c r="M841" s="373"/>
    </row>
    <row r="842" spans="1:18" ht="15.75" customHeight="1" thickBot="1" x14ac:dyDescent="0.35">
      <c r="A842" s="374" t="s">
        <v>18</v>
      </c>
      <c r="B842" s="375"/>
      <c r="C842" s="375"/>
      <c r="D842" s="376">
        <f>'Class Record S2'!$Y$2</f>
        <v>0</v>
      </c>
      <c r="E842" s="376"/>
      <c r="F842" s="376"/>
      <c r="G842" s="377"/>
      <c r="H842" s="380" t="s">
        <v>19</v>
      </c>
      <c r="I842" s="382">
        <f>'Class Record S2'!$E$88</f>
        <v>0</v>
      </c>
      <c r="J842" s="382"/>
      <c r="K842" s="383" t="str">
        <f>'Class Record S2'!$C$2</f>
        <v>CLASS: 2A</v>
      </c>
      <c r="L842" s="383"/>
      <c r="M842" s="384"/>
    </row>
    <row r="843" spans="1:18" ht="15.75" customHeight="1" thickBot="1" x14ac:dyDescent="0.35">
      <c r="A843" s="351"/>
      <c r="B843" s="352"/>
      <c r="C843" s="352"/>
      <c r="D843" s="378"/>
      <c r="E843" s="378"/>
      <c r="F843" s="378"/>
      <c r="G843" s="379"/>
      <c r="H843" s="380"/>
      <c r="I843" s="382"/>
      <c r="J843" s="382"/>
      <c r="K843" s="383"/>
      <c r="L843" s="383"/>
      <c r="M843" s="384"/>
    </row>
    <row r="844" spans="1:18" ht="19.5" thickBot="1" x14ac:dyDescent="0.35">
      <c r="A844" s="395" t="s">
        <v>20</v>
      </c>
      <c r="B844" s="396"/>
      <c r="C844" s="396"/>
      <c r="D844" s="396"/>
      <c r="E844" s="396"/>
      <c r="F844" s="397" t="s">
        <v>21</v>
      </c>
      <c r="G844" s="398"/>
      <c r="H844" s="398"/>
      <c r="I844" s="399"/>
      <c r="J844" s="400" t="s">
        <v>22</v>
      </c>
      <c r="K844" s="401"/>
      <c r="L844" s="401"/>
      <c r="M844" s="402"/>
    </row>
    <row r="845" spans="1:18" ht="16.5" customHeight="1" thickBot="1" x14ac:dyDescent="0.35">
      <c r="A845" s="385" t="s">
        <v>23</v>
      </c>
      <c r="B845" s="386"/>
      <c r="C845" s="387"/>
      <c r="D845" s="388" t="s">
        <v>24</v>
      </c>
      <c r="E845" s="389"/>
      <c r="F845" s="390" t="s">
        <v>25</v>
      </c>
      <c r="G845" s="391"/>
      <c r="H845" s="391" t="s">
        <v>26</v>
      </c>
      <c r="I845" s="392"/>
      <c r="J845" s="390" t="s">
        <v>27</v>
      </c>
      <c r="K845" s="391"/>
      <c r="L845" s="393" t="s">
        <v>28</v>
      </c>
      <c r="M845" s="394"/>
    </row>
    <row r="846" spans="1:18" ht="31.5" customHeight="1" thickBot="1" x14ac:dyDescent="0.35">
      <c r="A846" s="205"/>
      <c r="B846" s="206" t="s">
        <v>55</v>
      </c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8" t="s">
        <v>44</v>
      </c>
      <c r="Q846" s="403" t="s">
        <v>121</v>
      </c>
      <c r="R846" s="403"/>
    </row>
    <row r="847" spans="1:18" ht="37.5" customHeight="1" x14ac:dyDescent="0.3">
      <c r="A847" s="345" t="str">
        <f>'Class Record S2'!$A$8</f>
        <v>Place Value</v>
      </c>
      <c r="B847" s="194" t="str">
        <f>IF($O847="x",'Class Record S2'!$B$8,"")</f>
        <v/>
      </c>
      <c r="C847" s="348" t="str">
        <f>IF($O847="x",'Class Record S2'!$D$8,"")</f>
        <v/>
      </c>
      <c r="D847" s="348"/>
      <c r="E847" s="348"/>
      <c r="F847" s="348"/>
      <c r="G847" s="348"/>
      <c r="H847" s="348"/>
      <c r="I847" s="348"/>
      <c r="J847" s="348"/>
      <c r="K847" s="348"/>
      <c r="L847" s="348"/>
      <c r="M847" s="195"/>
      <c r="O847" s="196" t="str">
        <f>IF(OR(AND('Class Record S2'!$Y$56=".",COUNTIF('Class Record S2'!$Y$56:$Y$85,"\")&lt;5,COUNTIF('Class Record S2'!$Y$56:$Y$56,".")&lt;=(5-COUNTIF('Class Record S2'!$Y$56:$Y$85,"\"))),AND('Class Record S2'!$Y$56="\",COUNTIF('Class Record S2'!$Y$56:$Y$56,"\")&lt;=5)),"x","")</f>
        <v/>
      </c>
      <c r="Q847" s="269" t="s">
        <v>63</v>
      </c>
      <c r="R847" s="269" t="s">
        <v>93</v>
      </c>
    </row>
    <row r="848" spans="1:18" ht="37.5" customHeight="1" x14ac:dyDescent="0.3">
      <c r="A848" s="346"/>
      <c r="B848" s="198" t="str">
        <f>IF($O848="x",'Class Record S2'!$B$9,"")</f>
        <v/>
      </c>
      <c r="C848" s="349" t="str">
        <f>IF($O848="x",'Class Record S2'!$D$9,"")</f>
        <v/>
      </c>
      <c r="D848" s="349"/>
      <c r="E848" s="349"/>
      <c r="F848" s="349"/>
      <c r="G848" s="349"/>
      <c r="H848" s="349"/>
      <c r="I848" s="349"/>
      <c r="J848" s="349"/>
      <c r="K848" s="349"/>
      <c r="L848" s="349"/>
      <c r="M848" s="199"/>
      <c r="O848" s="196" t="str">
        <f>IF(OR(AND('Class Record S2'!$Y$57=".",COUNTIF('Class Record S2'!$Y$56:$Y$85,"\")&lt;5,COUNTIF('Class Record S2'!$Y$56:$Y$57,".")&lt;=(5-COUNTIF('Class Record S2'!$Y$56:$Y$85,"\"))),AND('Class Record S2'!$Y$57="\",COUNTIF('Class Record S2'!$Y$56:$Y$57,"\")&lt;=5)),"x","")</f>
        <v/>
      </c>
      <c r="Q848" s="269" t="s">
        <v>64</v>
      </c>
      <c r="R848" s="269" t="s">
        <v>179</v>
      </c>
    </row>
    <row r="849" spans="1:18" ht="37.5" customHeight="1" x14ac:dyDescent="0.3">
      <c r="A849" s="346"/>
      <c r="B849" s="198" t="str">
        <f>IF($O849="x",'Class Record S2'!$B$10,"")</f>
        <v/>
      </c>
      <c r="C849" s="349" t="str">
        <f>IF($O849="x",'Class Record S2'!$D$10,"")</f>
        <v/>
      </c>
      <c r="D849" s="349"/>
      <c r="E849" s="349"/>
      <c r="F849" s="349"/>
      <c r="G849" s="349"/>
      <c r="H849" s="349"/>
      <c r="I849" s="349"/>
      <c r="J849" s="349"/>
      <c r="K849" s="349"/>
      <c r="L849" s="349"/>
      <c r="M849" s="199"/>
      <c r="O849" s="196" t="str">
        <f>IF(OR(AND('Class Record S2'!$Y$58=".",COUNTIF('Class Record S2'!$Y$56:$Y$85,"\")&lt;5,COUNTIF('Class Record S2'!$Y$56:$Y$58,".")&lt;=(5-COUNTIF('Class Record S2'!$Y$56:$Y$85,"\"))),AND('Class Record S2'!$Y$58="\",COUNTIF('Class Record S2'!$Y$56:$Y$58,"\")&lt;=5)),"x","")</f>
        <v/>
      </c>
      <c r="Q849" s="269" t="s">
        <v>65</v>
      </c>
      <c r="R849" s="269" t="s">
        <v>180</v>
      </c>
    </row>
    <row r="850" spans="1:18" ht="37.5" customHeight="1" x14ac:dyDescent="0.3">
      <c r="A850" s="346"/>
      <c r="B850" s="198" t="str">
        <f>IF($O850="x",'Class Record S2'!$B$11,"")</f>
        <v/>
      </c>
      <c r="C850" s="349" t="str">
        <f>IF($O850="x",'Class Record S2'!$D$11,"")</f>
        <v/>
      </c>
      <c r="D850" s="349"/>
      <c r="E850" s="349"/>
      <c r="F850" s="349"/>
      <c r="G850" s="349"/>
      <c r="H850" s="349"/>
      <c r="I850" s="349"/>
      <c r="J850" s="349"/>
      <c r="K850" s="349"/>
      <c r="L850" s="349"/>
      <c r="M850" s="199"/>
      <c r="O850" s="196" t="str">
        <f>IF(OR(AND('Class Record S2'!$Y$59=".",COUNTIF('Class Record S2'!$Y$56:$Y$85,"\")&lt;5,COUNTIF('Class Record S2'!$Y$56:$Y$59,".")&lt;=(5-COUNTIF('Class Record S2'!$Y$56:$Y$85,"\"))),AND('Class Record S2'!$Y$59="\",COUNTIF('Class Record S2'!$Y$56:$Y$59,"\")&lt;=5)),"x","")</f>
        <v/>
      </c>
      <c r="Q850" s="269" t="s">
        <v>66</v>
      </c>
      <c r="R850" s="269" t="s">
        <v>181</v>
      </c>
    </row>
    <row r="851" spans="1:18" ht="37.5" customHeight="1" thickBot="1" x14ac:dyDescent="0.35">
      <c r="A851" s="347"/>
      <c r="B851" s="200" t="str">
        <f>IF($O851="x",'Class Record S2'!$B$12,"")</f>
        <v/>
      </c>
      <c r="C851" s="350" t="str">
        <f>IF($O851="x",'Class Record S2'!$D$12,"")</f>
        <v/>
      </c>
      <c r="D851" s="350"/>
      <c r="E851" s="350"/>
      <c r="F851" s="350"/>
      <c r="G851" s="350"/>
      <c r="H851" s="350"/>
      <c r="I851" s="350"/>
      <c r="J851" s="350"/>
      <c r="K851" s="350"/>
      <c r="L851" s="350"/>
      <c r="M851" s="201"/>
      <c r="O851" s="196" t="str">
        <f>IF(OR(AND('Class Record S2'!$Y$60=".",COUNTIF('Class Record S2'!$Y$56:$Y$85,"\")&lt;5,COUNTIF('Class Record S2'!$Y$56:$Y$60,".")&lt;=(5-COUNTIF('Class Record S2'!$Y$56:$Y$85,"\"))),AND('Class Record S2'!$Y$60="\",COUNTIF('Class Record S2'!$Y$56:$Y$60,"\")&lt;=5)),"x","")</f>
        <v/>
      </c>
      <c r="Q851" s="269" t="s">
        <v>67</v>
      </c>
      <c r="R851" s="269" t="s">
        <v>182</v>
      </c>
    </row>
    <row r="852" spans="1:18" ht="37.5" customHeight="1" x14ac:dyDescent="0.3">
      <c r="A852" s="345" t="str">
        <f>'Class Record S2'!$A$13</f>
        <v>Add/Sub</v>
      </c>
      <c r="B852" s="194" t="str">
        <f>IF($O852="x",'Class Record S2'!$B$13,"")</f>
        <v/>
      </c>
      <c r="C852" s="348" t="str">
        <f>IF($O852="x",'Class Record S2'!$D$13,"")</f>
        <v/>
      </c>
      <c r="D852" s="348"/>
      <c r="E852" s="348"/>
      <c r="F852" s="348"/>
      <c r="G852" s="348"/>
      <c r="H852" s="348"/>
      <c r="I852" s="348"/>
      <c r="J852" s="348"/>
      <c r="K852" s="348"/>
      <c r="L852" s="348"/>
      <c r="M852" s="195"/>
      <c r="O852" s="196" t="str">
        <f>IF(OR(AND('Class Record S2'!$Y$61=".",COUNTIF('Class Record S2'!$Y$56:$Y$85,"\")&lt;5,COUNTIF('Class Record S2'!$Y$56:$Y$61,".")&lt;=(5-COUNTIF('Class Record S2'!$Y$56:$Y$85,"\"))),AND('Class Record S2'!$Y$61="\",COUNTIF('Class Record S2'!$Y$56:$Y$61,"\")&lt;=5)),"x","")</f>
        <v/>
      </c>
      <c r="Q852" s="269" t="s">
        <v>68</v>
      </c>
      <c r="R852" s="269" t="s">
        <v>94</v>
      </c>
    </row>
    <row r="853" spans="1:18" ht="37.5" customHeight="1" x14ac:dyDescent="0.3">
      <c r="A853" s="346"/>
      <c r="B853" s="198" t="str">
        <f>IF($O853="x",'Class Record S2'!$B$14,"")</f>
        <v/>
      </c>
      <c r="C853" s="349" t="str">
        <f>IF($O853="x",'Class Record S2'!$D$14,"")</f>
        <v/>
      </c>
      <c r="D853" s="349"/>
      <c r="E853" s="349"/>
      <c r="F853" s="349"/>
      <c r="G853" s="349"/>
      <c r="H853" s="349"/>
      <c r="I853" s="349"/>
      <c r="J853" s="349"/>
      <c r="K853" s="349"/>
      <c r="L853" s="349"/>
      <c r="M853" s="199"/>
      <c r="O853" s="196" t="str">
        <f>IF(OR(AND('Class Record S2'!$Y$62=".",COUNTIF('Class Record S2'!$Y$56:$Y$85,"\")&lt;5,COUNTIF('Class Record S2'!$Y$56:$Y$62,".")&lt;=(5-COUNTIF('Class Record S2'!$Y$56:$Y$85,"\"))),AND('Class Record S2'!$Y$62="\",COUNTIF('Class Record S2'!$Y$56:$Y$62,"\")&lt;=5)),"x","")</f>
        <v/>
      </c>
      <c r="Q853" s="269" t="s">
        <v>69</v>
      </c>
      <c r="R853" s="269" t="s">
        <v>95</v>
      </c>
    </row>
    <row r="854" spans="1:18" ht="37.5" customHeight="1" x14ac:dyDescent="0.3">
      <c r="A854" s="346"/>
      <c r="B854" s="198" t="str">
        <f>IF($O854="x",'Class Record S2'!$B$15,"")</f>
        <v/>
      </c>
      <c r="C854" s="349" t="str">
        <f>IF($O854="x",'Class Record S2'!$D$15,"")</f>
        <v/>
      </c>
      <c r="D854" s="349"/>
      <c r="E854" s="349"/>
      <c r="F854" s="349"/>
      <c r="G854" s="349"/>
      <c r="H854" s="349"/>
      <c r="I854" s="349"/>
      <c r="J854" s="349"/>
      <c r="K854" s="349"/>
      <c r="L854" s="349"/>
      <c r="M854" s="199"/>
      <c r="O854" s="196" t="str">
        <f>IF(OR(AND('Class Record S2'!$Y$63=".",COUNTIF('Class Record S2'!$Y$56:$Y$85,"\")&lt;5,COUNTIF('Class Record S2'!$Y$56:$Y$63,".")&lt;=(5-COUNTIF('Class Record S2'!$Y$56:$Y$85,"\"))),AND('Class Record S2'!$Y$63="\",COUNTIF('Class Record S2'!$Y$56:$Y$63,"\")&lt;=5)),"x","")</f>
        <v/>
      </c>
      <c r="Q854" s="269" t="s">
        <v>70</v>
      </c>
      <c r="R854" s="269" t="s">
        <v>96</v>
      </c>
    </row>
    <row r="855" spans="1:18" ht="37.5" customHeight="1" x14ac:dyDescent="0.3">
      <c r="A855" s="346"/>
      <c r="B855" s="198" t="str">
        <f>IF($O855="x",'Class Record S2'!$B$16,"")</f>
        <v/>
      </c>
      <c r="C855" s="349" t="str">
        <f>IF($O855="x",'Class Record S2'!$D$16,"")</f>
        <v/>
      </c>
      <c r="D855" s="349"/>
      <c r="E855" s="349"/>
      <c r="F855" s="349"/>
      <c r="G855" s="349"/>
      <c r="H855" s="349"/>
      <c r="I855" s="349"/>
      <c r="J855" s="349"/>
      <c r="K855" s="349"/>
      <c r="L855" s="349"/>
      <c r="M855" s="199"/>
      <c r="O855" s="196" t="str">
        <f>IF(OR(AND('Class Record S2'!$Y$64=".",COUNTIF('Class Record S2'!$Y$56:$Y$85,"\")&lt;5,COUNTIF('Class Record S2'!$Y$56:$Y$64,".")&lt;=(5-COUNTIF('Class Record S2'!$Y$56:$Y$85,"\"))),AND('Class Record S2'!$Y$64="\",COUNTIF('Class Record S2'!$Y$56:$Y$64,"\")&lt;=5)),"x","")</f>
        <v/>
      </c>
      <c r="Q855" s="269" t="s">
        <v>71</v>
      </c>
      <c r="R855" s="269" t="s">
        <v>97</v>
      </c>
    </row>
    <row r="856" spans="1:18" ht="37.5" customHeight="1" thickBot="1" x14ac:dyDescent="0.35">
      <c r="A856" s="347"/>
      <c r="B856" s="200" t="str">
        <f>IF($O856="x",'Class Record S2'!$B$17,"")</f>
        <v/>
      </c>
      <c r="C856" s="350" t="str">
        <f>IF($O856="x",'Class Record S2'!$D$17,"")</f>
        <v/>
      </c>
      <c r="D856" s="350"/>
      <c r="E856" s="350"/>
      <c r="F856" s="350"/>
      <c r="G856" s="350"/>
      <c r="H856" s="350"/>
      <c r="I856" s="350"/>
      <c r="J856" s="350"/>
      <c r="K856" s="350"/>
      <c r="L856" s="350"/>
      <c r="M856" s="202"/>
      <c r="O856" s="196" t="str">
        <f>IF(OR(AND('Class Record S2'!$Y$65=".",COUNTIF('Class Record S2'!$Y$56:$Y$85,"\")&lt;5,COUNTIF('Class Record S2'!$Y$56:$Y$65,".")&lt;=(5-COUNTIF('Class Record S2'!$Y$56:$Y$85,"\"))),AND('Class Record S2'!$Y$65="\",COUNTIF('Class Record S2'!$Y$56:$Y$65,"\")&lt;=5)),"x","")</f>
        <v/>
      </c>
      <c r="Q856" s="269" t="s">
        <v>72</v>
      </c>
      <c r="R856" s="269" t="s">
        <v>183</v>
      </c>
    </row>
    <row r="857" spans="1:18" ht="37.5" customHeight="1" x14ac:dyDescent="0.3">
      <c r="A857" s="345" t="str">
        <f>'Class Record S2'!$A$18</f>
        <v>Multi/Div</v>
      </c>
      <c r="B857" s="194" t="str">
        <f>IF($O857="x",'Class Record S2'!$B$18,"")</f>
        <v/>
      </c>
      <c r="C857" s="348" t="str">
        <f>IF($O857="x",'Class Record S2'!$D$18,"")</f>
        <v/>
      </c>
      <c r="D857" s="348"/>
      <c r="E857" s="348"/>
      <c r="F857" s="348"/>
      <c r="G857" s="348"/>
      <c r="H857" s="348"/>
      <c r="I857" s="348"/>
      <c r="J857" s="348"/>
      <c r="K857" s="348"/>
      <c r="L857" s="348"/>
      <c r="M857" s="203"/>
      <c r="O857" s="196" t="str">
        <f>IF(OR(AND('Class Record S2'!$Y$66=".",COUNTIF('Class Record S2'!$Y$56:$Y$85,"\")&lt;5,COUNTIF('Class Record S2'!$Y$56:$Y$66,".")&lt;=(5-COUNTIF('Class Record S2'!$Y$56:$Y$85,"\"))),AND('Class Record S2'!$Y$66="\",COUNTIF('Class Record S2'!$Y$56:$Y$66,"\")&lt;=5)),"x","")</f>
        <v/>
      </c>
      <c r="Q857" s="269" t="s">
        <v>73</v>
      </c>
      <c r="R857" s="269" t="s">
        <v>98</v>
      </c>
    </row>
    <row r="858" spans="1:18" ht="37.5" customHeight="1" x14ac:dyDescent="0.3">
      <c r="A858" s="346"/>
      <c r="B858" s="198" t="str">
        <f>IF($O858="x",'Class Record S2'!$B$19,"")</f>
        <v/>
      </c>
      <c r="C858" s="349" t="str">
        <f>IF($O858="x",'Class Record S2'!$D$19,"")</f>
        <v/>
      </c>
      <c r="D858" s="349"/>
      <c r="E858" s="349"/>
      <c r="F858" s="349"/>
      <c r="G858" s="349"/>
      <c r="H858" s="349"/>
      <c r="I858" s="349"/>
      <c r="J858" s="349"/>
      <c r="K858" s="349"/>
      <c r="L858" s="349"/>
      <c r="M858" s="204"/>
      <c r="O858" s="196" t="str">
        <f>IF(OR(AND('Class Record S2'!$Y$67=".",COUNTIF('Class Record S2'!$Y$56:$Y$85,"\")&lt;5,COUNTIF('Class Record S2'!$Y$56:$Y$67,".")&lt;=(5-COUNTIF('Class Record S2'!$Y$56:$Y$85,"\"))),AND('Class Record S2'!$Y$67="\",COUNTIF('Class Record S2'!$Y$56:$Y$67,"\")&lt;=5)),"x","")</f>
        <v/>
      </c>
      <c r="Q858" s="269" t="s">
        <v>74</v>
      </c>
      <c r="R858" s="269" t="s">
        <v>99</v>
      </c>
    </row>
    <row r="859" spans="1:18" ht="37.5" customHeight="1" x14ac:dyDescent="0.3">
      <c r="A859" s="346"/>
      <c r="B859" s="198" t="str">
        <f>IF($O859="x",'Class Record S2'!$B$20,"")</f>
        <v/>
      </c>
      <c r="C859" s="349" t="str">
        <f>IF($O859="x",'Class Record S2'!$D$20,"")</f>
        <v/>
      </c>
      <c r="D859" s="349"/>
      <c r="E859" s="349"/>
      <c r="F859" s="349"/>
      <c r="G859" s="349"/>
      <c r="H859" s="349"/>
      <c r="I859" s="349"/>
      <c r="J859" s="349"/>
      <c r="K859" s="349"/>
      <c r="L859" s="349"/>
      <c r="M859" s="204"/>
      <c r="O859" s="196" t="str">
        <f>IF(OR(AND('Class Record S2'!$Y$68=".",COUNTIF('Class Record S2'!$Y$56:$Y$85,"\")&lt;5,COUNTIF('Class Record S2'!$Y$56:$Y$68,".")&lt;=(5-COUNTIF('Class Record S2'!$Y$56:$Y$85,"\"))),AND('Class Record S2'!$Y$68="\",COUNTIF('Class Record S2'!$Y$56:$Y$68,"\")&lt;=5)),"x","")</f>
        <v/>
      </c>
      <c r="Q859" s="269" t="s">
        <v>75</v>
      </c>
      <c r="R859" s="269" t="s">
        <v>100</v>
      </c>
    </row>
    <row r="860" spans="1:18" ht="37.5" customHeight="1" thickBot="1" x14ac:dyDescent="0.35">
      <c r="A860" s="347"/>
      <c r="B860" s="200" t="str">
        <f>IF($O860="x",'Class Record S2'!$B$21,"")</f>
        <v/>
      </c>
      <c r="C860" s="350" t="str">
        <f>IF($O860="x",'Class Record S2'!$D$21,"")</f>
        <v/>
      </c>
      <c r="D860" s="350"/>
      <c r="E860" s="350"/>
      <c r="F860" s="350"/>
      <c r="G860" s="350"/>
      <c r="H860" s="350"/>
      <c r="I860" s="350"/>
      <c r="J860" s="350"/>
      <c r="K860" s="350"/>
      <c r="L860" s="350"/>
      <c r="M860" s="202"/>
      <c r="O860" s="196" t="str">
        <f>IF(OR(AND('Class Record S2'!$Y$69=".",COUNTIF('Class Record S2'!$Y$56:$Y$85,"\")&lt;5,COUNTIF('Class Record S2'!$Y$56:$Y$69,".")&lt;=(5-COUNTIF('Class Record S2'!$Y$56:$Y$85,"\"))),AND('Class Record S2'!$Y$69="\",COUNTIF('Class Record S2'!$Y$56:$Y$69,"\")&lt;=5)),"x","")</f>
        <v/>
      </c>
      <c r="Q860" s="269" t="s">
        <v>76</v>
      </c>
      <c r="R860" s="269" t="s">
        <v>101</v>
      </c>
    </row>
    <row r="861" spans="1:18" ht="37.5" customHeight="1" x14ac:dyDescent="0.3">
      <c r="A861" s="345" t="str">
        <f>'Class Record S2'!$A$22</f>
        <v>Frac</v>
      </c>
      <c r="B861" s="194" t="str">
        <f>IF($O861="x",'Class Record S2'!$B$22,"")</f>
        <v/>
      </c>
      <c r="C861" s="348" t="str">
        <f>IF($O861="x",'Class Record S2'!$D$22,"")</f>
        <v/>
      </c>
      <c r="D861" s="348"/>
      <c r="E861" s="348"/>
      <c r="F861" s="348"/>
      <c r="G861" s="348"/>
      <c r="H861" s="348"/>
      <c r="I861" s="348"/>
      <c r="J861" s="348"/>
      <c r="K861" s="348"/>
      <c r="L861" s="348"/>
      <c r="M861" s="203"/>
      <c r="O861" s="196" t="str">
        <f>IF(OR(AND('Class Record S2'!$Y$70=".",COUNTIF('Class Record S2'!$Y$56:$Y$85,"\")&lt;5,COUNTIF('Class Record S2'!$Y$56:$Y$70,".")&lt;=(5-COUNTIF('Class Record S2'!$Y$56:$Y$85,"\"))),AND('Class Record S2'!$Y$70="\",COUNTIF('Class Record S2'!$Y$56:$Y$70,"\")&lt;=5)),"x","")</f>
        <v/>
      </c>
      <c r="Q861" s="269" t="s">
        <v>77</v>
      </c>
      <c r="R861" s="269" t="s">
        <v>184</v>
      </c>
    </row>
    <row r="862" spans="1:18" ht="37.5" customHeight="1" thickBot="1" x14ac:dyDescent="0.35">
      <c r="A862" s="347"/>
      <c r="B862" s="200" t="str">
        <f>IF($O862="x",'Class Record S2'!$B$23,"")</f>
        <v/>
      </c>
      <c r="C862" s="350" t="str">
        <f>IF($O862="x",'Class Record S2'!$D$23,"")</f>
        <v/>
      </c>
      <c r="D862" s="350"/>
      <c r="E862" s="350"/>
      <c r="F862" s="350"/>
      <c r="G862" s="350"/>
      <c r="H862" s="350"/>
      <c r="I862" s="350"/>
      <c r="J862" s="350"/>
      <c r="K862" s="350"/>
      <c r="L862" s="350"/>
      <c r="M862" s="202"/>
      <c r="O862" s="196" t="str">
        <f>IF(OR(AND('Class Record S2'!$Y$71=".",COUNTIF('Class Record S2'!$Y$56:$Y$85,"\")&lt;5,COUNTIF('Class Record S2'!$Y$56:$Y$71,".")&lt;=(5-COUNTIF('Class Record S2'!$Y$56:$Y$85,"\"))),AND('Class Record S2'!$Y$71="\",COUNTIF('Class Record S2'!$Y$56:$Y$71,"\")&lt;=5)),"x","")</f>
        <v/>
      </c>
      <c r="Q862" s="269" t="s">
        <v>78</v>
      </c>
      <c r="R862" s="269" t="s">
        <v>185</v>
      </c>
    </row>
    <row r="863" spans="1:18" ht="37.5" customHeight="1" x14ac:dyDescent="0.3">
      <c r="A863" s="345" t="str">
        <f>'Class Record S2'!$A$24</f>
        <v>Measure</v>
      </c>
      <c r="B863" s="194" t="str">
        <f>IF($O863="x",'Class Record S2'!$B$24,"")</f>
        <v/>
      </c>
      <c r="C863" s="348" t="str">
        <f>IF($O863="x",'Class Record S2'!$D$24,"")</f>
        <v/>
      </c>
      <c r="D863" s="348"/>
      <c r="E863" s="348"/>
      <c r="F863" s="348"/>
      <c r="G863" s="348"/>
      <c r="H863" s="348"/>
      <c r="I863" s="348"/>
      <c r="J863" s="348"/>
      <c r="K863" s="348"/>
      <c r="L863" s="348"/>
      <c r="M863" s="203"/>
      <c r="O863" s="196" t="str">
        <f>IF(OR(AND('Class Record S2'!$Y$72=".",COUNTIF('Class Record S2'!$Y$56:$Y$85,"\")&lt;5,COUNTIF('Class Record S2'!$Y$56:$Y$72,".")&lt;=(5-COUNTIF('Class Record S2'!$Y$56:$Y$85,"\"))),AND('Class Record S2'!$Y$72="\",COUNTIF('Class Record S2'!$Y$56:$Y$72,"\")&lt;=5)),"x","")</f>
        <v/>
      </c>
      <c r="Q863" s="269" t="s">
        <v>79</v>
      </c>
      <c r="R863" s="269" t="s">
        <v>186</v>
      </c>
    </row>
    <row r="864" spans="1:18" ht="37.5" customHeight="1" x14ac:dyDescent="0.3">
      <c r="A864" s="346"/>
      <c r="B864" s="198" t="str">
        <f>IF($O864="x",'Class Record S2'!$B$25,"")</f>
        <v/>
      </c>
      <c r="C864" s="349" t="str">
        <f>IF($O864="x",'Class Record S2'!$D$25,"")</f>
        <v/>
      </c>
      <c r="D864" s="349"/>
      <c r="E864" s="349"/>
      <c r="F864" s="349"/>
      <c r="G864" s="349"/>
      <c r="H864" s="349"/>
      <c r="I864" s="349"/>
      <c r="J864" s="349"/>
      <c r="K864" s="349"/>
      <c r="L864" s="349"/>
      <c r="M864" s="204"/>
      <c r="O864" s="196" t="str">
        <f>IF(OR(AND('Class Record S2'!$Y$73=".",COUNTIF('Class Record S2'!$Y$56:$Y$85,"\")&lt;5,COUNTIF('Class Record S2'!$Y$56:$Y$73,".")&lt;=(5-COUNTIF('Class Record S2'!$Y$56:$Y$85,"\"))),AND('Class Record S2'!$Y$73="\",COUNTIF('Class Record S2'!$Y$56:$Y$73,"\")&lt;=5)),"x","")</f>
        <v/>
      </c>
      <c r="Q864" s="269" t="s">
        <v>80</v>
      </c>
      <c r="R864" s="269" t="s">
        <v>187</v>
      </c>
    </row>
    <row r="865" spans="1:18" ht="37.5" customHeight="1" x14ac:dyDescent="0.3">
      <c r="A865" s="346"/>
      <c r="B865" s="198" t="str">
        <f>IF($O865="x",'Class Record S2'!$B$26,"")</f>
        <v/>
      </c>
      <c r="C865" s="349" t="str">
        <f>IF($O865="x",'Class Record S2'!$D$26,"")</f>
        <v/>
      </c>
      <c r="D865" s="349"/>
      <c r="E865" s="349"/>
      <c r="F865" s="349"/>
      <c r="G865" s="349"/>
      <c r="H865" s="349"/>
      <c r="I865" s="349"/>
      <c r="J865" s="349"/>
      <c r="K865" s="349"/>
      <c r="L865" s="349"/>
      <c r="M865" s="204"/>
      <c r="O865" s="196" t="str">
        <f>IF(OR(AND('Class Record S2'!$Y$74=".",COUNTIF('Class Record S2'!$Y$56:$Y$85,"\")&lt;5,COUNTIF('Class Record S2'!$Y$56:$Y$74,".")&lt;=(5-COUNTIF('Class Record S2'!$Y$56:$Y$85,"\"))),AND('Class Record S2'!$Y$74="\",COUNTIF('Class Record S2'!$Y$56:$Y$74,"\")&lt;=5)),"x","")</f>
        <v/>
      </c>
      <c r="Q865" s="269" t="s">
        <v>81</v>
      </c>
      <c r="R865" s="269" t="s">
        <v>188</v>
      </c>
    </row>
    <row r="866" spans="1:18" ht="37.5" customHeight="1" x14ac:dyDescent="0.3">
      <c r="A866" s="346"/>
      <c r="B866" s="198" t="str">
        <f>IF($O866="x",'Class Record S2'!$B$27,"")</f>
        <v/>
      </c>
      <c r="C866" s="349" t="str">
        <f>IF($O866="x",'Class Record S2'!$D$27,"")</f>
        <v/>
      </c>
      <c r="D866" s="349"/>
      <c r="E866" s="349"/>
      <c r="F866" s="349"/>
      <c r="G866" s="349"/>
      <c r="H866" s="349"/>
      <c r="I866" s="349"/>
      <c r="J866" s="349"/>
      <c r="K866" s="349"/>
      <c r="L866" s="349"/>
      <c r="M866" s="204"/>
      <c r="O866" s="196" t="str">
        <f>IF(OR(AND('Class Record S2'!$Y$75=".",COUNTIF('Class Record S2'!$Y$56:$Y$85,"\")&lt;5,COUNTIF('Class Record S2'!$Y$56:$Y$75,".")&lt;=(5-COUNTIF('Class Record S2'!$Y$56:$Y$85,"\"))),AND('Class Record S2'!$Y$75="\",COUNTIF('Class Record S2'!$Y$56:$Y$75,"\")&lt;=5)),"x","")</f>
        <v/>
      </c>
      <c r="Q866" s="269" t="s">
        <v>82</v>
      </c>
      <c r="R866" s="269" t="s">
        <v>189</v>
      </c>
    </row>
    <row r="867" spans="1:18" ht="37.5" customHeight="1" x14ac:dyDescent="0.3">
      <c r="A867" s="346"/>
      <c r="B867" s="198" t="str">
        <f>IF($O867="x",'Class Record S2'!$B$28,"")</f>
        <v/>
      </c>
      <c r="C867" s="349" t="str">
        <f>IF($O867="x",'Class Record S2'!$D$28,"")</f>
        <v/>
      </c>
      <c r="D867" s="349"/>
      <c r="E867" s="349"/>
      <c r="F867" s="349"/>
      <c r="G867" s="349"/>
      <c r="H867" s="349"/>
      <c r="I867" s="349"/>
      <c r="J867" s="349"/>
      <c r="K867" s="349"/>
      <c r="L867" s="349"/>
      <c r="M867" s="204"/>
      <c r="O867" s="196" t="str">
        <f>IF(OR(AND('Class Record S2'!$Y$76=".",COUNTIF('Class Record S2'!$Y$56:$Y$85,"\")&lt;5,COUNTIF('Class Record S2'!$Y$56:$Y$76,".")&lt;=(5-COUNTIF('Class Record S2'!$Y$56:$Y$85,"\"))),AND('Class Record S2'!$Y$76="\",COUNTIF('Class Record S2'!$Y$56:$Y$76,"\")&lt;=5)),"x","")</f>
        <v/>
      </c>
      <c r="Q867" s="269" t="s">
        <v>83</v>
      </c>
      <c r="R867" s="269" t="s">
        <v>102</v>
      </c>
    </row>
    <row r="868" spans="1:18" ht="37.5" customHeight="1" thickBot="1" x14ac:dyDescent="0.35">
      <c r="A868" s="347"/>
      <c r="B868" s="200" t="str">
        <f>IF($O868="x",'Class Record S2'!$B$29,"")</f>
        <v/>
      </c>
      <c r="C868" s="350" t="str">
        <f>IF($O868="x",'Class Record S2'!$D$29,"")</f>
        <v/>
      </c>
      <c r="D868" s="350"/>
      <c r="E868" s="350"/>
      <c r="F868" s="350"/>
      <c r="G868" s="350"/>
      <c r="H868" s="350"/>
      <c r="I868" s="350"/>
      <c r="J868" s="350"/>
      <c r="K868" s="350"/>
      <c r="L868" s="350"/>
      <c r="M868" s="202"/>
      <c r="O868" s="196" t="str">
        <f>IF(OR(AND('Class Record S2'!$Y$77=".",COUNTIF('Class Record S2'!$Y$56:$Y$85,"\")&lt;5,COUNTIF('Class Record S2'!$Y$56:$Y$77,".")&lt;=(5-COUNTIF('Class Record S2'!$Y$56:$Y$85,"\"))),AND('Class Record S2'!$Y$77="\",COUNTIF('Class Record S2'!$Y$56:$Y$77,"\")&lt;=5)),"x","")</f>
        <v/>
      </c>
      <c r="Q868" s="269" t="s">
        <v>84</v>
      </c>
      <c r="R868" s="269" t="s">
        <v>190</v>
      </c>
    </row>
    <row r="869" spans="1:18" ht="37.5" customHeight="1" x14ac:dyDescent="0.3">
      <c r="A869" s="345" t="str">
        <f>'Class Record S2'!$A$30</f>
        <v>Geometry</v>
      </c>
      <c r="B869" s="194" t="str">
        <f>IF($O869="x",'Class Record S2'!$B$30,"")</f>
        <v/>
      </c>
      <c r="C869" s="348" t="str">
        <f>IF($O869="x",'Class Record S2'!$D$30,"")</f>
        <v/>
      </c>
      <c r="D869" s="348"/>
      <c r="E869" s="348"/>
      <c r="F869" s="348"/>
      <c r="G869" s="348"/>
      <c r="H869" s="348"/>
      <c r="I869" s="348"/>
      <c r="J869" s="348"/>
      <c r="K869" s="348"/>
      <c r="L869" s="348"/>
      <c r="M869" s="203"/>
      <c r="O869" s="196" t="str">
        <f>IF(OR(AND('Class Record S2'!$Y$78=".",COUNTIF('Class Record S2'!$Y$56:$Y$85,"\")&lt;5,COUNTIF('Class Record S2'!$Y$56:$Y$78,".")&lt;=(5-COUNTIF('Class Record S2'!$Y$56:$Y$85,"\"))),AND('Class Record S2'!$Y$78="\",COUNTIF('Class Record S2'!$Y$56:$Y$78,"\")&lt;=5)),"x","")</f>
        <v/>
      </c>
      <c r="Q869" s="269" t="s">
        <v>85</v>
      </c>
      <c r="R869" s="269" t="s">
        <v>191</v>
      </c>
    </row>
    <row r="870" spans="1:18" ht="37.5" customHeight="1" x14ac:dyDescent="0.3">
      <c r="A870" s="346"/>
      <c r="B870" s="198" t="str">
        <f>IF($O870="x",'Class Record S2'!$B$31,"")</f>
        <v/>
      </c>
      <c r="C870" s="349" t="str">
        <f>IF($O870="x",'Class Record S2'!$D$31,"")</f>
        <v/>
      </c>
      <c r="D870" s="349"/>
      <c r="E870" s="349"/>
      <c r="F870" s="349"/>
      <c r="G870" s="349"/>
      <c r="H870" s="349"/>
      <c r="I870" s="349"/>
      <c r="J870" s="349"/>
      <c r="K870" s="349"/>
      <c r="L870" s="349"/>
      <c r="M870" s="204"/>
      <c r="O870" s="196" t="str">
        <f>IF(OR(AND('Class Record S2'!$Y$79=".",COUNTIF('Class Record S2'!$Y$56:$Y$85,"\")&lt;5,COUNTIF('Class Record S2'!$Y$56:$Y$79,".")&lt;=(5-COUNTIF('Class Record S2'!$Y$56:$Y$85,"\"))),AND('Class Record S2'!$Y$79="\",COUNTIF('Class Record S2'!$Y$56:$Y$79,"\")&lt;=5)),"x","")</f>
        <v/>
      </c>
      <c r="Q870" s="269" t="s">
        <v>86</v>
      </c>
      <c r="R870" s="269" t="s">
        <v>192</v>
      </c>
    </row>
    <row r="871" spans="1:18" ht="37.5" customHeight="1" x14ac:dyDescent="0.3">
      <c r="A871" s="346"/>
      <c r="B871" s="198" t="str">
        <f>IF($O871="x",'Class Record S2'!$B$32,"")</f>
        <v/>
      </c>
      <c r="C871" s="349" t="str">
        <f>IF($O871="x",'Class Record S2'!$D$32,"")</f>
        <v/>
      </c>
      <c r="D871" s="349"/>
      <c r="E871" s="349"/>
      <c r="F871" s="349"/>
      <c r="G871" s="349"/>
      <c r="H871" s="349"/>
      <c r="I871" s="349"/>
      <c r="J871" s="349"/>
      <c r="K871" s="349"/>
      <c r="L871" s="349"/>
      <c r="M871" s="204"/>
      <c r="O871" s="196" t="str">
        <f>IF(OR(AND('Class Record S2'!$Y$80=".",COUNTIF('Class Record S2'!$Y$56:$Y$85,"\")&lt;5,COUNTIF('Class Record S2'!$Y$56:$Y$80,".")&lt;=(5-COUNTIF('Class Record S2'!$Y$56:$Y$85,"\"))),AND('Class Record S2'!$Y$80="\",COUNTIF('Class Record S2'!$Y$56:$Y$80,"\")&lt;=5)),"x","")</f>
        <v/>
      </c>
      <c r="Q871" s="269" t="s">
        <v>87</v>
      </c>
      <c r="R871" s="269" t="s">
        <v>193</v>
      </c>
    </row>
    <row r="872" spans="1:18" ht="37.5" customHeight="1" x14ac:dyDescent="0.3">
      <c r="A872" s="346"/>
      <c r="B872" s="198" t="str">
        <f>IF($O872="x",'Class Record S2'!$B$33,"")</f>
        <v/>
      </c>
      <c r="C872" s="349" t="str">
        <f>IF($O872="x",'Class Record S2'!$D$33,"")</f>
        <v/>
      </c>
      <c r="D872" s="349"/>
      <c r="E872" s="349"/>
      <c r="F872" s="349"/>
      <c r="G872" s="349"/>
      <c r="H872" s="349"/>
      <c r="I872" s="349"/>
      <c r="J872" s="349"/>
      <c r="K872" s="349"/>
      <c r="L872" s="349"/>
      <c r="M872" s="204"/>
      <c r="O872" s="196" t="str">
        <f>IF(OR(AND('Class Record S2'!$Y$81=".",COUNTIF('Class Record S2'!$Y$56:$Y$85,"\")&lt;5,COUNTIF('Class Record S2'!$Y$56:$Y$81,".")&lt;=(5-COUNTIF('Class Record S2'!$Y$56:$Y$85,"\"))),AND('Class Record S2'!$Y$81="\",COUNTIF('Class Record S2'!$Y$56:$Y$81,"\")&lt;=5)),"x","")</f>
        <v/>
      </c>
      <c r="Q872" s="269" t="s">
        <v>88</v>
      </c>
      <c r="R872" s="269" t="s">
        <v>194</v>
      </c>
    </row>
    <row r="873" spans="1:18" ht="37.5" customHeight="1" x14ac:dyDescent="0.3">
      <c r="A873" s="346"/>
      <c r="B873" s="198" t="str">
        <f>IF($O873="x",'Class Record S2'!$B$34,"")</f>
        <v/>
      </c>
      <c r="C873" s="349" t="str">
        <f>IF($O873="x",'Class Record S2'!$D$34,"")</f>
        <v/>
      </c>
      <c r="D873" s="349"/>
      <c r="E873" s="349"/>
      <c r="F873" s="349"/>
      <c r="G873" s="349"/>
      <c r="H873" s="349"/>
      <c r="I873" s="349"/>
      <c r="J873" s="349"/>
      <c r="K873" s="349"/>
      <c r="L873" s="349"/>
      <c r="M873" s="204"/>
      <c r="O873" s="196" t="str">
        <f>IF(OR(AND('Class Record S2'!$Y$82=".",COUNTIF('Class Record S2'!$Y$56:$Y$85,"\")&lt;5,COUNTIF('Class Record S2'!$Y$56:$Y$82,".")&lt;=(5-COUNTIF('Class Record S2'!$Y$56:$Y$85,"\"))),AND('Class Record S2'!$Y$82="\",COUNTIF('Class Record S2'!$Y$56:$Y$82,"\")&lt;=5)),"x","")</f>
        <v/>
      </c>
      <c r="Q873" s="269" t="s">
        <v>89</v>
      </c>
      <c r="R873" s="269" t="s">
        <v>195</v>
      </c>
    </row>
    <row r="874" spans="1:18" ht="30.75" customHeight="1" thickBot="1" x14ac:dyDescent="0.35">
      <c r="A874" s="347"/>
      <c r="B874" s="200" t="str">
        <f>IF($O874="x",'Class Record S2'!$B$35,"")</f>
        <v/>
      </c>
      <c r="C874" s="350" t="str">
        <f>IF($O874="x",'Class Record S2'!$D$35,"")</f>
        <v/>
      </c>
      <c r="D874" s="350"/>
      <c r="E874" s="350"/>
      <c r="F874" s="350"/>
      <c r="G874" s="350"/>
      <c r="H874" s="350"/>
      <c r="I874" s="350"/>
      <c r="J874" s="350"/>
      <c r="K874" s="350"/>
      <c r="L874" s="350"/>
      <c r="M874" s="202"/>
      <c r="O874" s="196" t="str">
        <f>IF(OR(AND('Class Record S2'!$Y$83=".",COUNTIF('Class Record S2'!$Y$56:$Y$85,"\")&lt;5,COUNTIF('Class Record S2'!$Y$56:$Y$83,".")&lt;=(5-COUNTIF('Class Record S2'!$Y$56:$Y$85,"\"))),AND('Class Record S2'!$Y$83="\",COUNTIF('Class Record S2'!$Y$56:$Y$83,"\")&lt;=5)),"x","")</f>
        <v/>
      </c>
      <c r="Q874" s="269" t="s">
        <v>90</v>
      </c>
      <c r="R874" s="269" t="s">
        <v>177</v>
      </c>
    </row>
    <row r="875" spans="1:18" ht="37.5" customHeight="1" x14ac:dyDescent="0.3">
      <c r="A875" s="345" t="str">
        <f>'Class Record S2'!$A$36</f>
        <v>Stat</v>
      </c>
      <c r="B875" s="194" t="str">
        <f>IF($O875="x",'Class Record S2'!$B$36,"")</f>
        <v/>
      </c>
      <c r="C875" s="348" t="str">
        <f>IF($O875="x",'Class Record S2'!$D$36,"")</f>
        <v/>
      </c>
      <c r="D875" s="348"/>
      <c r="E875" s="348"/>
      <c r="F875" s="348"/>
      <c r="G875" s="348"/>
      <c r="H875" s="348"/>
      <c r="I875" s="348"/>
      <c r="J875" s="348"/>
      <c r="K875" s="348"/>
      <c r="L875" s="348"/>
      <c r="M875" s="203"/>
      <c r="O875" s="196" t="str">
        <f>IF(OR(AND('Class Record S2'!$Y$84=".",COUNTIF('Class Record S2'!$Y$56:$Y$85,"\")&lt;5,COUNTIF('Class Record S2'!$Y$56:$Y$84,".")&lt;=(5-COUNTIF('Class Record S2'!$Y$56:$Y$85,"\"))),AND('Class Record S2'!$Y$84="\",COUNTIF('Class Record S2'!$Y$56:$Y$84,"\")&lt;=5)),"x","")</f>
        <v/>
      </c>
      <c r="Q875" s="269" t="s">
        <v>91</v>
      </c>
      <c r="R875" s="269" t="s">
        <v>196</v>
      </c>
    </row>
    <row r="876" spans="1:18" ht="37.5" customHeight="1" thickBot="1" x14ac:dyDescent="0.35">
      <c r="A876" s="347"/>
      <c r="B876" s="200" t="str">
        <f>IF($O876="x",'Class Record S2'!$B$37,"")</f>
        <v/>
      </c>
      <c r="C876" s="350" t="str">
        <f>IF($O876="x",'Class Record S2'!$D$37,"")</f>
        <v/>
      </c>
      <c r="D876" s="350"/>
      <c r="E876" s="350"/>
      <c r="F876" s="350"/>
      <c r="G876" s="350"/>
      <c r="H876" s="350"/>
      <c r="I876" s="350"/>
      <c r="J876" s="350"/>
      <c r="K876" s="350"/>
      <c r="L876" s="350"/>
      <c r="M876" s="202"/>
      <c r="O876" s="196" t="str">
        <f>IF(OR(AND('Class Record S2'!$Y$85=".",COUNTIF('Class Record S2'!$Y$56:$Y$85,"\")&lt;5,COUNTIF('Class Record S2'!$Y$56:$Y$85,".")&lt;=(5-COUNTIF('Class Record S2'!$Y$56:$Y$85,"\"))),AND('Class Record S2'!$Y$85="\",COUNTIF('Class Record S2'!$Y$56:$Y$85,"\")&lt;=5)),"x","")</f>
        <v/>
      </c>
      <c r="Q876" s="269" t="s">
        <v>92</v>
      </c>
      <c r="R876" s="269" t="s">
        <v>197</v>
      </c>
    </row>
    <row r="877" spans="1:18" ht="16.5" customHeight="1" thickBot="1" x14ac:dyDescent="0.35">
      <c r="A877" s="351" t="s">
        <v>45</v>
      </c>
      <c r="B877" s="352"/>
      <c r="C877" s="352"/>
      <c r="D877" s="352"/>
      <c r="E877" s="352"/>
      <c r="F877" s="352"/>
      <c r="G877" s="352"/>
      <c r="H877" s="352"/>
      <c r="I877" s="352"/>
      <c r="J877" s="352"/>
      <c r="K877" s="353"/>
      <c r="L877" s="354" t="s">
        <v>46</v>
      </c>
      <c r="M877" s="355"/>
      <c r="Q877" s="270"/>
      <c r="R877" s="270"/>
    </row>
    <row r="878" spans="1:18" ht="28.5" customHeight="1" x14ac:dyDescent="0.3">
      <c r="A878" s="356"/>
      <c r="B878" s="357"/>
      <c r="C878" s="357"/>
      <c r="D878" s="357"/>
      <c r="E878" s="357"/>
      <c r="F878" s="357"/>
      <c r="G878" s="357"/>
      <c r="H878" s="357"/>
      <c r="I878" s="357"/>
      <c r="J878" s="357"/>
      <c r="K878" s="358"/>
      <c r="L878" s="365" t="str">
        <f>'Class Record S2'!$Y$86</f>
        <v>N</v>
      </c>
      <c r="M878" s="366"/>
      <c r="Q878" s="270"/>
      <c r="R878" s="270"/>
    </row>
    <row r="879" spans="1:18" ht="28.5" customHeight="1" x14ac:dyDescent="0.3">
      <c r="A879" s="359"/>
      <c r="B879" s="360"/>
      <c r="C879" s="360"/>
      <c r="D879" s="360"/>
      <c r="E879" s="360"/>
      <c r="F879" s="360"/>
      <c r="G879" s="360"/>
      <c r="H879" s="360"/>
      <c r="I879" s="360"/>
      <c r="J879" s="360"/>
      <c r="K879" s="361"/>
      <c r="L879" s="367"/>
      <c r="M879" s="368"/>
      <c r="Q879" s="270"/>
      <c r="R879" s="270"/>
    </row>
    <row r="880" spans="1:18" ht="28.5" customHeight="1" thickBot="1" x14ac:dyDescent="0.35">
      <c r="A880" s="362"/>
      <c r="B880" s="363"/>
      <c r="C880" s="363"/>
      <c r="D880" s="363"/>
      <c r="E880" s="363"/>
      <c r="F880" s="363"/>
      <c r="G880" s="363"/>
      <c r="H880" s="363"/>
      <c r="I880" s="363"/>
      <c r="J880" s="363"/>
      <c r="K880" s="364"/>
      <c r="L880" s="369"/>
      <c r="M880" s="370"/>
      <c r="Q880" s="270"/>
      <c r="R880" s="270"/>
    </row>
    <row r="881" spans="1:18" x14ac:dyDescent="0.3">
      <c r="Q881" s="270"/>
      <c r="R881" s="270"/>
    </row>
    <row r="882" spans="1:18" ht="19.5" thickBot="1" x14ac:dyDescent="0.35">
      <c r="Q882" s="270"/>
      <c r="R882" s="270"/>
    </row>
    <row r="883" spans="1:18" ht="23.25" customHeight="1" thickBot="1" x14ac:dyDescent="0.35">
      <c r="A883" s="371" t="str">
        <f>'Class Record S2'!$D$1</f>
        <v>A N OTHER SCHOOL</v>
      </c>
      <c r="B883" s="372"/>
      <c r="C883" s="372"/>
      <c r="D883" s="372"/>
      <c r="E883" s="372"/>
      <c r="F883" s="372"/>
      <c r="G883" s="372"/>
      <c r="H883" s="372"/>
      <c r="I883" s="372"/>
      <c r="J883" s="372"/>
      <c r="K883" s="372"/>
      <c r="L883" s="372"/>
      <c r="M883" s="373"/>
      <c r="Q883" s="270"/>
      <c r="R883" s="270"/>
    </row>
    <row r="884" spans="1:18" ht="15.75" customHeight="1" thickBot="1" x14ac:dyDescent="0.35">
      <c r="A884" s="374" t="s">
        <v>18</v>
      </c>
      <c r="B884" s="375"/>
      <c r="C884" s="375"/>
      <c r="D884" s="376">
        <f>'Class Record S2'!$Z$2</f>
        <v>0</v>
      </c>
      <c r="E884" s="376"/>
      <c r="F884" s="376"/>
      <c r="G884" s="377"/>
      <c r="H884" s="380" t="s">
        <v>19</v>
      </c>
      <c r="I884" s="382">
        <f>'Class Record S2'!$E$88</f>
        <v>0</v>
      </c>
      <c r="J884" s="382"/>
      <c r="K884" s="383" t="str">
        <f>'Class Record S2'!$C$2</f>
        <v>CLASS: 2A</v>
      </c>
      <c r="L884" s="383"/>
      <c r="M884" s="384"/>
      <c r="Q884" s="270"/>
      <c r="R884" s="270"/>
    </row>
    <row r="885" spans="1:18" ht="15.75" customHeight="1" thickBot="1" x14ac:dyDescent="0.35">
      <c r="A885" s="351"/>
      <c r="B885" s="352"/>
      <c r="C885" s="352"/>
      <c r="D885" s="378"/>
      <c r="E885" s="378"/>
      <c r="F885" s="378"/>
      <c r="G885" s="379"/>
      <c r="H885" s="380"/>
      <c r="I885" s="382"/>
      <c r="J885" s="382"/>
      <c r="K885" s="383"/>
      <c r="L885" s="383"/>
      <c r="M885" s="384"/>
      <c r="Q885" s="270"/>
      <c r="R885" s="270"/>
    </row>
    <row r="886" spans="1:18" ht="19.5" thickBot="1" x14ac:dyDescent="0.35">
      <c r="A886" s="395" t="s">
        <v>20</v>
      </c>
      <c r="B886" s="396"/>
      <c r="C886" s="396"/>
      <c r="D886" s="396"/>
      <c r="E886" s="396"/>
      <c r="F886" s="397" t="s">
        <v>21</v>
      </c>
      <c r="G886" s="398"/>
      <c r="H886" s="398"/>
      <c r="I886" s="399"/>
      <c r="J886" s="400" t="s">
        <v>22</v>
      </c>
      <c r="K886" s="401"/>
      <c r="L886" s="401"/>
      <c r="M886" s="402"/>
      <c r="Q886" s="270"/>
      <c r="R886" s="270"/>
    </row>
    <row r="887" spans="1:18" ht="16.5" customHeight="1" thickBot="1" x14ac:dyDescent="0.35">
      <c r="A887" s="385" t="s">
        <v>23</v>
      </c>
      <c r="B887" s="386"/>
      <c r="C887" s="387"/>
      <c r="D887" s="388" t="s">
        <v>24</v>
      </c>
      <c r="E887" s="389"/>
      <c r="F887" s="390" t="s">
        <v>25</v>
      </c>
      <c r="G887" s="391"/>
      <c r="H887" s="391" t="s">
        <v>26</v>
      </c>
      <c r="I887" s="392"/>
      <c r="J887" s="390" t="s">
        <v>27</v>
      </c>
      <c r="K887" s="391"/>
      <c r="L887" s="393" t="s">
        <v>28</v>
      </c>
      <c r="M887" s="394"/>
      <c r="Q887" s="270"/>
      <c r="R887" s="270"/>
    </row>
    <row r="888" spans="1:18" ht="31.5" customHeight="1" thickBot="1" x14ac:dyDescent="0.35">
      <c r="A888" s="205"/>
      <c r="B888" s="206" t="s">
        <v>55</v>
      </c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8" t="s">
        <v>44</v>
      </c>
      <c r="Q888" s="403" t="s">
        <v>121</v>
      </c>
      <c r="R888" s="403"/>
    </row>
    <row r="889" spans="1:18" ht="37.5" customHeight="1" x14ac:dyDescent="0.3">
      <c r="A889" s="345" t="str">
        <f>'Class Record S2'!$A$8</f>
        <v>Place Value</v>
      </c>
      <c r="B889" s="194" t="str">
        <f>IF($O889="x",'Class Record S2'!$B$8,"")</f>
        <v/>
      </c>
      <c r="C889" s="348" t="str">
        <f>IF($O889="x",'Class Record S2'!$D$8,"")</f>
        <v/>
      </c>
      <c r="D889" s="348"/>
      <c r="E889" s="348"/>
      <c r="F889" s="348"/>
      <c r="G889" s="348"/>
      <c r="H889" s="348"/>
      <c r="I889" s="348"/>
      <c r="J889" s="348"/>
      <c r="K889" s="348"/>
      <c r="L889" s="348"/>
      <c r="M889" s="195"/>
      <c r="O889" s="196" t="str">
        <f>IF(OR(AND('Class Record S2'!$Z$56=".",COUNTIF('Class Record S2'!$Z$56:$Z$85,"\")&lt;5,COUNTIF('Class Record S2'!$Z$56:$Z$56,".")&lt;=(5-COUNTIF('Class Record S2'!$Z$56:$Z$85,"\"))),AND('Class Record S2'!$Z$56="\",COUNTIF('Class Record S2'!$Z$56:$Z$56,"\")&lt;=5)),"x","")</f>
        <v/>
      </c>
      <c r="Q889" s="269" t="s">
        <v>63</v>
      </c>
      <c r="R889" s="269" t="s">
        <v>93</v>
      </c>
    </row>
    <row r="890" spans="1:18" ht="37.5" customHeight="1" x14ac:dyDescent="0.3">
      <c r="A890" s="346"/>
      <c r="B890" s="198" t="str">
        <f>IF($O890="x",'Class Record S2'!$B$9,"")</f>
        <v/>
      </c>
      <c r="C890" s="349" t="str">
        <f>IF($O890="x",'Class Record S2'!$D$9,"")</f>
        <v/>
      </c>
      <c r="D890" s="349"/>
      <c r="E890" s="349"/>
      <c r="F890" s="349"/>
      <c r="G890" s="349"/>
      <c r="H890" s="349"/>
      <c r="I890" s="349"/>
      <c r="J890" s="349"/>
      <c r="K890" s="349"/>
      <c r="L890" s="349"/>
      <c r="M890" s="199"/>
      <c r="O890" s="196" t="str">
        <f>IF(OR(AND('Class Record S2'!$Z$57=".",COUNTIF('Class Record S2'!$Z$56:$Z$85,"\")&lt;5,COUNTIF('Class Record S2'!$Z$56:$Z$57,".")&lt;=(5-COUNTIF('Class Record S2'!$Z$56:$Z$85,"\"))),AND('Class Record S2'!$Z$57="\",COUNTIF('Class Record S2'!$Z$56:$Z$57,"\")&lt;=5)),"x","")</f>
        <v/>
      </c>
      <c r="Q890" s="269" t="s">
        <v>64</v>
      </c>
      <c r="R890" s="269" t="s">
        <v>179</v>
      </c>
    </row>
    <row r="891" spans="1:18" ht="37.5" customHeight="1" x14ac:dyDescent="0.3">
      <c r="A891" s="346"/>
      <c r="B891" s="198" t="str">
        <f>IF($O891="x",'Class Record S2'!$B$10,"")</f>
        <v/>
      </c>
      <c r="C891" s="349" t="str">
        <f>IF($O891="x",'Class Record S2'!$D$10,"")</f>
        <v/>
      </c>
      <c r="D891" s="349"/>
      <c r="E891" s="349"/>
      <c r="F891" s="349"/>
      <c r="G891" s="349"/>
      <c r="H891" s="349"/>
      <c r="I891" s="349"/>
      <c r="J891" s="349"/>
      <c r="K891" s="349"/>
      <c r="L891" s="349"/>
      <c r="M891" s="199"/>
      <c r="O891" s="196" t="str">
        <f>IF(OR(AND('Class Record S2'!$Z$58=".",COUNTIF('Class Record S2'!$Z$56:$Z$85,"\")&lt;5,COUNTIF('Class Record S2'!$Z$56:$Z$58,".")&lt;=(5-COUNTIF('Class Record S2'!$Z$56:$Z$85,"\"))),AND('Class Record S2'!$Z$58="\",COUNTIF('Class Record S2'!$Z$56:$Z$58,"\")&lt;=5)),"x","")</f>
        <v/>
      </c>
      <c r="Q891" s="269" t="s">
        <v>65</v>
      </c>
      <c r="R891" s="269" t="s">
        <v>180</v>
      </c>
    </row>
    <row r="892" spans="1:18" ht="37.5" customHeight="1" x14ac:dyDescent="0.3">
      <c r="A892" s="346"/>
      <c r="B892" s="198" t="str">
        <f>IF($O892="x",'Class Record S2'!$B$11,"")</f>
        <v/>
      </c>
      <c r="C892" s="349" t="str">
        <f>IF($O892="x",'Class Record S2'!$D$11,"")</f>
        <v/>
      </c>
      <c r="D892" s="349"/>
      <c r="E892" s="349"/>
      <c r="F892" s="349"/>
      <c r="G892" s="349"/>
      <c r="H892" s="349"/>
      <c r="I892" s="349"/>
      <c r="J892" s="349"/>
      <c r="K892" s="349"/>
      <c r="L892" s="349"/>
      <c r="M892" s="199"/>
      <c r="O892" s="196" t="str">
        <f>IF(OR(AND('Class Record S2'!$Z$59=".",COUNTIF('Class Record S2'!$Z$56:$Z$85,"\")&lt;5,COUNTIF('Class Record S2'!$Z$56:$Z$59,".")&lt;=(5-COUNTIF('Class Record S2'!$Z$56:$Z$85,"\"))),AND('Class Record S2'!$Z$59="\",COUNTIF('Class Record S2'!$Z$56:$Z$59,"\")&lt;=5)),"x","")</f>
        <v/>
      </c>
      <c r="Q892" s="269" t="s">
        <v>66</v>
      </c>
      <c r="R892" s="269" t="s">
        <v>181</v>
      </c>
    </row>
    <row r="893" spans="1:18" ht="37.5" customHeight="1" thickBot="1" x14ac:dyDescent="0.35">
      <c r="A893" s="347"/>
      <c r="B893" s="200" t="str">
        <f>IF($O893="x",'Class Record S2'!$B$12,"")</f>
        <v/>
      </c>
      <c r="C893" s="350" t="str">
        <f>IF($O893="x",'Class Record S2'!$D$12,"")</f>
        <v/>
      </c>
      <c r="D893" s="350"/>
      <c r="E893" s="350"/>
      <c r="F893" s="350"/>
      <c r="G893" s="350"/>
      <c r="H893" s="350"/>
      <c r="I893" s="350"/>
      <c r="J893" s="350"/>
      <c r="K893" s="350"/>
      <c r="L893" s="350"/>
      <c r="M893" s="201"/>
      <c r="O893" s="196" t="str">
        <f>IF(OR(AND('Class Record S2'!$Z$60=".",COUNTIF('Class Record S2'!$Z$56:$Z$85,"\")&lt;5,COUNTIF('Class Record S2'!$Z$56:$Z$60,".")&lt;=(5-COUNTIF('Class Record S2'!$Z$56:$Z$85,"\"))),AND('Class Record S2'!$Z$60="\",COUNTIF('Class Record S2'!$Z$56:$Z$60,"\")&lt;=5)),"x","")</f>
        <v/>
      </c>
      <c r="Q893" s="269" t="s">
        <v>67</v>
      </c>
      <c r="R893" s="269" t="s">
        <v>182</v>
      </c>
    </row>
    <row r="894" spans="1:18" ht="37.5" customHeight="1" x14ac:dyDescent="0.3">
      <c r="A894" s="345" t="str">
        <f>'Class Record S2'!$A$13</f>
        <v>Add/Sub</v>
      </c>
      <c r="B894" s="194" t="str">
        <f>IF($O894="x",'Class Record S2'!$B$13,"")</f>
        <v/>
      </c>
      <c r="C894" s="348" t="str">
        <f>IF($O894="x",'Class Record S2'!$D$13,"")</f>
        <v/>
      </c>
      <c r="D894" s="348"/>
      <c r="E894" s="348"/>
      <c r="F894" s="348"/>
      <c r="G894" s="348"/>
      <c r="H894" s="348"/>
      <c r="I894" s="348"/>
      <c r="J894" s="348"/>
      <c r="K894" s="348"/>
      <c r="L894" s="348"/>
      <c r="M894" s="195"/>
      <c r="O894" s="196" t="str">
        <f>IF(OR(AND('Class Record S2'!$Z$61=".",COUNTIF('Class Record S2'!$Z$56:$Z$85,"\")&lt;5,COUNTIF('Class Record S2'!$Z$56:$Z$61,".")&lt;=(5-COUNTIF('Class Record S2'!$Z$56:$Z$85,"\"))),AND('Class Record S2'!$Z$61="\",COUNTIF('Class Record S2'!$Z$56:$Z$61,"\")&lt;=5)),"x","")</f>
        <v/>
      </c>
      <c r="Q894" s="269" t="s">
        <v>68</v>
      </c>
      <c r="R894" s="269" t="s">
        <v>94</v>
      </c>
    </row>
    <row r="895" spans="1:18" ht="37.5" customHeight="1" x14ac:dyDescent="0.3">
      <c r="A895" s="346"/>
      <c r="B895" s="198" t="str">
        <f>IF($O895="x",'Class Record S2'!$B$14,"")</f>
        <v/>
      </c>
      <c r="C895" s="349" t="str">
        <f>IF($O895="x",'Class Record S2'!$D$14,"")</f>
        <v/>
      </c>
      <c r="D895" s="349"/>
      <c r="E895" s="349"/>
      <c r="F895" s="349"/>
      <c r="G895" s="349"/>
      <c r="H895" s="349"/>
      <c r="I895" s="349"/>
      <c r="J895" s="349"/>
      <c r="K895" s="349"/>
      <c r="L895" s="349"/>
      <c r="M895" s="199"/>
      <c r="O895" s="196" t="str">
        <f>IF(OR(AND('Class Record S2'!$Z$62=".",COUNTIF('Class Record S2'!$Z$56:$Z$85,"\")&lt;5,COUNTIF('Class Record S2'!$Z$56:$Z$62,".")&lt;=(5-COUNTIF('Class Record S2'!$Z$56:$Z$85,"\"))),AND('Class Record S2'!$Z$62="\",COUNTIF('Class Record S2'!$Z$56:$Z$62,"\")&lt;=5)),"x","")</f>
        <v/>
      </c>
      <c r="Q895" s="269" t="s">
        <v>69</v>
      </c>
      <c r="R895" s="269" t="s">
        <v>95</v>
      </c>
    </row>
    <row r="896" spans="1:18" ht="37.5" customHeight="1" x14ac:dyDescent="0.3">
      <c r="A896" s="346"/>
      <c r="B896" s="198" t="str">
        <f>IF($O896="x",'Class Record S2'!$B$15,"")</f>
        <v/>
      </c>
      <c r="C896" s="349" t="str">
        <f>IF($O896="x",'Class Record S2'!$D$15,"")</f>
        <v/>
      </c>
      <c r="D896" s="349"/>
      <c r="E896" s="349"/>
      <c r="F896" s="349"/>
      <c r="G896" s="349"/>
      <c r="H896" s="349"/>
      <c r="I896" s="349"/>
      <c r="J896" s="349"/>
      <c r="K896" s="349"/>
      <c r="L896" s="349"/>
      <c r="M896" s="199"/>
      <c r="O896" s="196" t="str">
        <f>IF(OR(AND('Class Record S2'!$Z$63=".",COUNTIF('Class Record S2'!$Z$56:$Z$85,"\")&lt;5,COUNTIF('Class Record S2'!$Z$56:$Z$63,".")&lt;=(5-COUNTIF('Class Record S2'!$Z$56:$Z$85,"\"))),AND('Class Record S2'!$Z$63="\",COUNTIF('Class Record S2'!$Z$56:$Z$63,"\")&lt;=5)),"x","")</f>
        <v/>
      </c>
      <c r="Q896" s="269" t="s">
        <v>70</v>
      </c>
      <c r="R896" s="269" t="s">
        <v>96</v>
      </c>
    </row>
    <row r="897" spans="1:18" ht="37.5" customHeight="1" x14ac:dyDescent="0.3">
      <c r="A897" s="346"/>
      <c r="B897" s="198" t="str">
        <f>IF($O897="x",'Class Record S2'!$B$16,"")</f>
        <v/>
      </c>
      <c r="C897" s="349" t="str">
        <f>IF($O897="x",'Class Record S2'!$D$16,"")</f>
        <v/>
      </c>
      <c r="D897" s="349"/>
      <c r="E897" s="349"/>
      <c r="F897" s="349"/>
      <c r="G897" s="349"/>
      <c r="H897" s="349"/>
      <c r="I897" s="349"/>
      <c r="J897" s="349"/>
      <c r="K897" s="349"/>
      <c r="L897" s="349"/>
      <c r="M897" s="199"/>
      <c r="O897" s="196" t="str">
        <f>IF(OR(AND('Class Record S2'!$Z$64=".",COUNTIF('Class Record S2'!$Z$56:$Z$85,"\")&lt;5,COUNTIF('Class Record S2'!$Z$56:$Z$64,".")&lt;=(5-COUNTIF('Class Record S2'!$Z$56:$Z$85,"\"))),AND('Class Record S2'!$Z$64="\",COUNTIF('Class Record S2'!$Z$56:$Z$64,"\")&lt;=5)),"x","")</f>
        <v/>
      </c>
      <c r="Q897" s="269" t="s">
        <v>71</v>
      </c>
      <c r="R897" s="269" t="s">
        <v>97</v>
      </c>
    </row>
    <row r="898" spans="1:18" ht="37.5" customHeight="1" thickBot="1" x14ac:dyDescent="0.35">
      <c r="A898" s="347"/>
      <c r="B898" s="200" t="str">
        <f>IF($O898="x",'Class Record S2'!$B$17,"")</f>
        <v/>
      </c>
      <c r="C898" s="350" t="str">
        <f>IF($O898="x",'Class Record S2'!$D$17,"")</f>
        <v/>
      </c>
      <c r="D898" s="350"/>
      <c r="E898" s="350"/>
      <c r="F898" s="350"/>
      <c r="G898" s="350"/>
      <c r="H898" s="350"/>
      <c r="I898" s="350"/>
      <c r="J898" s="350"/>
      <c r="K898" s="350"/>
      <c r="L898" s="350"/>
      <c r="M898" s="202"/>
      <c r="O898" s="196" t="str">
        <f>IF(OR(AND('Class Record S2'!$Z$65=".",COUNTIF('Class Record S2'!$Z$56:$Z$85,"\")&lt;5,COUNTIF('Class Record S2'!$Z$56:$Z$65,".")&lt;=(5-COUNTIF('Class Record S2'!$Z$56:$Z$85,"\"))),AND('Class Record S2'!$Z$65="\",COUNTIF('Class Record S2'!$Z$56:$Z$65,"\")&lt;=5)),"x","")</f>
        <v/>
      </c>
      <c r="Q898" s="269" t="s">
        <v>72</v>
      </c>
      <c r="R898" s="269" t="s">
        <v>183</v>
      </c>
    </row>
    <row r="899" spans="1:18" ht="37.5" customHeight="1" x14ac:dyDescent="0.3">
      <c r="A899" s="345" t="str">
        <f>'Class Record S2'!$A$18</f>
        <v>Multi/Div</v>
      </c>
      <c r="B899" s="194" t="str">
        <f>IF($O899="x",'Class Record S2'!$B$18,"")</f>
        <v/>
      </c>
      <c r="C899" s="348" t="str">
        <f>IF($O899="x",'Class Record S2'!$D$18,"")</f>
        <v/>
      </c>
      <c r="D899" s="348"/>
      <c r="E899" s="348"/>
      <c r="F899" s="348"/>
      <c r="G899" s="348"/>
      <c r="H899" s="348"/>
      <c r="I899" s="348"/>
      <c r="J899" s="348"/>
      <c r="K899" s="348"/>
      <c r="L899" s="348"/>
      <c r="M899" s="203"/>
      <c r="O899" s="196" t="str">
        <f>IF(OR(AND('Class Record S2'!$Z$66=".",COUNTIF('Class Record S2'!$Z$56:$Z$85,"\")&lt;5,COUNTIF('Class Record S2'!$Z$56:$Z$66,".")&lt;=(5-COUNTIF('Class Record S2'!$Z$56:$Z$85,"\"))),AND('Class Record S2'!$Z$66="\",COUNTIF('Class Record S2'!$Z$56:$Z$66,"\")&lt;=5)),"x","")</f>
        <v/>
      </c>
      <c r="Q899" s="269" t="s">
        <v>73</v>
      </c>
      <c r="R899" s="269" t="s">
        <v>98</v>
      </c>
    </row>
    <row r="900" spans="1:18" ht="37.5" customHeight="1" x14ac:dyDescent="0.3">
      <c r="A900" s="346"/>
      <c r="B900" s="198" t="str">
        <f>IF($O900="x",'Class Record S2'!$B$19,"")</f>
        <v/>
      </c>
      <c r="C900" s="349" t="str">
        <f>IF($O900="x",'Class Record S2'!$D$19,"")</f>
        <v/>
      </c>
      <c r="D900" s="349"/>
      <c r="E900" s="349"/>
      <c r="F900" s="349"/>
      <c r="G900" s="349"/>
      <c r="H900" s="349"/>
      <c r="I900" s="349"/>
      <c r="J900" s="349"/>
      <c r="K900" s="349"/>
      <c r="L900" s="349"/>
      <c r="M900" s="204"/>
      <c r="O900" s="196" t="str">
        <f>IF(OR(AND('Class Record S2'!$Z$67=".",COUNTIF('Class Record S2'!$Z$56:$Z$85,"\")&lt;5,COUNTIF('Class Record S2'!$Z$56:$Z$67,".")&lt;=(5-COUNTIF('Class Record S2'!$Z$56:$Z$85,"\"))),AND('Class Record S2'!$Z$67="\",COUNTIF('Class Record S2'!$Z$56:$Z$67,"\")&lt;=5)),"x","")</f>
        <v/>
      </c>
      <c r="Q900" s="269" t="s">
        <v>74</v>
      </c>
      <c r="R900" s="269" t="s">
        <v>99</v>
      </c>
    </row>
    <row r="901" spans="1:18" ht="37.5" customHeight="1" x14ac:dyDescent="0.3">
      <c r="A901" s="346"/>
      <c r="B901" s="198" t="str">
        <f>IF($O901="x",'Class Record S2'!$B$20,"")</f>
        <v/>
      </c>
      <c r="C901" s="349" t="str">
        <f>IF($O901="x",'Class Record S2'!$D$20,"")</f>
        <v/>
      </c>
      <c r="D901" s="349"/>
      <c r="E901" s="349"/>
      <c r="F901" s="349"/>
      <c r="G901" s="349"/>
      <c r="H901" s="349"/>
      <c r="I901" s="349"/>
      <c r="J901" s="349"/>
      <c r="K901" s="349"/>
      <c r="L901" s="349"/>
      <c r="M901" s="204"/>
      <c r="O901" s="196" t="str">
        <f>IF(OR(AND('Class Record S2'!$Z$68=".",COUNTIF('Class Record S2'!$Z$56:$Z$85,"\")&lt;5,COUNTIF('Class Record S2'!$Z$56:$Z$68,".")&lt;=(5-COUNTIF('Class Record S2'!$Z$56:$Z$85,"\"))),AND('Class Record S2'!$Z$68="\",COUNTIF('Class Record S2'!$Z$56:$Z$68,"\")&lt;=5)),"x","")</f>
        <v/>
      </c>
      <c r="Q901" s="269" t="s">
        <v>75</v>
      </c>
      <c r="R901" s="269" t="s">
        <v>100</v>
      </c>
    </row>
    <row r="902" spans="1:18" ht="37.5" customHeight="1" thickBot="1" x14ac:dyDescent="0.35">
      <c r="A902" s="347"/>
      <c r="B902" s="200" t="str">
        <f>IF($O902="x",'Class Record S2'!$B$21,"")</f>
        <v/>
      </c>
      <c r="C902" s="350" t="str">
        <f>IF($O902="x",'Class Record S2'!$D$21,"")</f>
        <v/>
      </c>
      <c r="D902" s="350"/>
      <c r="E902" s="350"/>
      <c r="F902" s="350"/>
      <c r="G902" s="350"/>
      <c r="H902" s="350"/>
      <c r="I902" s="350"/>
      <c r="J902" s="350"/>
      <c r="K902" s="350"/>
      <c r="L902" s="350"/>
      <c r="M902" s="202"/>
      <c r="O902" s="196" t="str">
        <f>IF(OR(AND('Class Record S2'!$Z$69=".",COUNTIF('Class Record S2'!$Z$56:$Z$85,"\")&lt;5,COUNTIF('Class Record S2'!$Z$56:$Z$69,".")&lt;=(5-COUNTIF('Class Record S2'!$Z$56:$Z$85,"\"))),AND('Class Record S2'!$Z$69="\",COUNTIF('Class Record S2'!$Z$56:$Z$69,"\")&lt;=5)),"x","")</f>
        <v/>
      </c>
      <c r="Q902" s="269" t="s">
        <v>76</v>
      </c>
      <c r="R902" s="269" t="s">
        <v>101</v>
      </c>
    </row>
    <row r="903" spans="1:18" ht="37.5" customHeight="1" x14ac:dyDescent="0.3">
      <c r="A903" s="345" t="str">
        <f>'Class Record S2'!$A$22</f>
        <v>Frac</v>
      </c>
      <c r="B903" s="194" t="str">
        <f>IF($O903="x",'Class Record S2'!$B$22,"")</f>
        <v/>
      </c>
      <c r="C903" s="348" t="str">
        <f>IF($O903="x",'Class Record S2'!$D$22,"")</f>
        <v/>
      </c>
      <c r="D903" s="348"/>
      <c r="E903" s="348"/>
      <c r="F903" s="348"/>
      <c r="G903" s="348"/>
      <c r="H903" s="348"/>
      <c r="I903" s="348"/>
      <c r="J903" s="348"/>
      <c r="K903" s="348"/>
      <c r="L903" s="348"/>
      <c r="M903" s="203"/>
      <c r="O903" s="196" t="str">
        <f>IF(OR(AND('Class Record S2'!$Z$70=".",COUNTIF('Class Record S2'!$Z$56:$Z$85,"\")&lt;5,COUNTIF('Class Record S2'!$Z$56:$Z$70,".")&lt;=(5-COUNTIF('Class Record S2'!$Z$56:$Z$85,"\"))),AND('Class Record S2'!$Z$70="\",COUNTIF('Class Record S2'!$Z$56:$Z$70,"\")&lt;=5)),"x","")</f>
        <v/>
      </c>
      <c r="Q903" s="269" t="s">
        <v>77</v>
      </c>
      <c r="R903" s="269" t="s">
        <v>184</v>
      </c>
    </row>
    <row r="904" spans="1:18" ht="37.5" customHeight="1" thickBot="1" x14ac:dyDescent="0.35">
      <c r="A904" s="347"/>
      <c r="B904" s="200" t="str">
        <f>IF($O904="x",'Class Record S2'!$B$23,"")</f>
        <v/>
      </c>
      <c r="C904" s="350" t="str">
        <f>IF($O904="x",'Class Record S2'!$D$23,"")</f>
        <v/>
      </c>
      <c r="D904" s="350"/>
      <c r="E904" s="350"/>
      <c r="F904" s="350"/>
      <c r="G904" s="350"/>
      <c r="H904" s="350"/>
      <c r="I904" s="350"/>
      <c r="J904" s="350"/>
      <c r="K904" s="350"/>
      <c r="L904" s="350"/>
      <c r="M904" s="202"/>
      <c r="O904" s="196" t="str">
        <f>IF(OR(AND('Class Record S2'!$Z$71=".",COUNTIF('Class Record S2'!$Z$56:$Z$85,"\")&lt;5,COUNTIF('Class Record S2'!$Z$56:$Z$71,".")&lt;=(5-COUNTIF('Class Record S2'!$Z$56:$Z$85,"\"))),AND('Class Record S2'!$Z$71="\",COUNTIF('Class Record S2'!$Z$56:$Z$71,"\")&lt;=5)),"x","")</f>
        <v/>
      </c>
      <c r="Q904" s="269" t="s">
        <v>78</v>
      </c>
      <c r="R904" s="269" t="s">
        <v>185</v>
      </c>
    </row>
    <row r="905" spans="1:18" ht="37.5" customHeight="1" x14ac:dyDescent="0.3">
      <c r="A905" s="345" t="str">
        <f>'Class Record S2'!$A$24</f>
        <v>Measure</v>
      </c>
      <c r="B905" s="194" t="str">
        <f>IF($O905="x",'Class Record S2'!$B$24,"")</f>
        <v/>
      </c>
      <c r="C905" s="348" t="str">
        <f>IF($O905="x",'Class Record S2'!$D$24,"")</f>
        <v/>
      </c>
      <c r="D905" s="348"/>
      <c r="E905" s="348"/>
      <c r="F905" s="348"/>
      <c r="G905" s="348"/>
      <c r="H905" s="348"/>
      <c r="I905" s="348"/>
      <c r="J905" s="348"/>
      <c r="K905" s="348"/>
      <c r="L905" s="348"/>
      <c r="M905" s="203"/>
      <c r="O905" s="196" t="str">
        <f>IF(OR(AND('Class Record S2'!$Z$72=".",COUNTIF('Class Record S2'!$Z$56:$Z$85,"\")&lt;5,COUNTIF('Class Record S2'!$Z$56:$Z$72,".")&lt;=(5-COUNTIF('Class Record S2'!$Z$56:$Z$85,"\"))),AND('Class Record S2'!$Z$72="\",COUNTIF('Class Record S2'!$Z$56:$Z$72,"\")&lt;=5)),"x","")</f>
        <v/>
      </c>
      <c r="Q905" s="269" t="s">
        <v>79</v>
      </c>
      <c r="R905" s="269" t="s">
        <v>186</v>
      </c>
    </row>
    <row r="906" spans="1:18" ht="37.5" customHeight="1" x14ac:dyDescent="0.3">
      <c r="A906" s="346"/>
      <c r="B906" s="198" t="str">
        <f>IF($O906="x",'Class Record S2'!$B$25,"")</f>
        <v/>
      </c>
      <c r="C906" s="349" t="str">
        <f>IF($O906="x",'Class Record S2'!$D$25,"")</f>
        <v/>
      </c>
      <c r="D906" s="349"/>
      <c r="E906" s="349"/>
      <c r="F906" s="349"/>
      <c r="G906" s="349"/>
      <c r="H906" s="349"/>
      <c r="I906" s="349"/>
      <c r="J906" s="349"/>
      <c r="K906" s="349"/>
      <c r="L906" s="349"/>
      <c r="M906" s="204"/>
      <c r="O906" s="196" t="str">
        <f>IF(OR(AND('Class Record S2'!$Z$73=".",COUNTIF('Class Record S2'!$Z$56:$Z$85,"\")&lt;5,COUNTIF('Class Record S2'!$Z$56:$Z$73,".")&lt;=(5-COUNTIF('Class Record S2'!$Z$56:$Z$85,"\"))),AND('Class Record S2'!$Z$73="\",COUNTIF('Class Record S2'!$Z$56:$Z$73,"\")&lt;=5)),"x","")</f>
        <v/>
      </c>
      <c r="Q906" s="269" t="s">
        <v>80</v>
      </c>
      <c r="R906" s="269" t="s">
        <v>187</v>
      </c>
    </row>
    <row r="907" spans="1:18" ht="37.5" customHeight="1" x14ac:dyDescent="0.3">
      <c r="A907" s="346"/>
      <c r="B907" s="198" t="str">
        <f>IF($O907="x",'Class Record S2'!$B$26,"")</f>
        <v/>
      </c>
      <c r="C907" s="349" t="str">
        <f>IF($O907="x",'Class Record S2'!$D$26,"")</f>
        <v/>
      </c>
      <c r="D907" s="349"/>
      <c r="E907" s="349"/>
      <c r="F907" s="349"/>
      <c r="G907" s="349"/>
      <c r="H907" s="349"/>
      <c r="I907" s="349"/>
      <c r="J907" s="349"/>
      <c r="K907" s="349"/>
      <c r="L907" s="349"/>
      <c r="M907" s="204"/>
      <c r="O907" s="196" t="str">
        <f>IF(OR(AND('Class Record S2'!$Z$74=".",COUNTIF('Class Record S2'!$Z$56:$Z$85,"\")&lt;5,COUNTIF('Class Record S2'!$Z$56:$Z$74,".")&lt;=(5-COUNTIF('Class Record S2'!$Z$56:$Z$85,"\"))),AND('Class Record S2'!$Z$74="\",COUNTIF('Class Record S2'!$Z$56:$Z$74,"\")&lt;=5)),"x","")</f>
        <v/>
      </c>
      <c r="Q907" s="269" t="s">
        <v>81</v>
      </c>
      <c r="R907" s="269" t="s">
        <v>188</v>
      </c>
    </row>
    <row r="908" spans="1:18" ht="37.5" customHeight="1" x14ac:dyDescent="0.3">
      <c r="A908" s="346"/>
      <c r="B908" s="198" t="str">
        <f>IF($O908="x",'Class Record S2'!$B$27,"")</f>
        <v/>
      </c>
      <c r="C908" s="349" t="str">
        <f>IF($O908="x",'Class Record S2'!$D$27,"")</f>
        <v/>
      </c>
      <c r="D908" s="349"/>
      <c r="E908" s="349"/>
      <c r="F908" s="349"/>
      <c r="G908" s="349"/>
      <c r="H908" s="349"/>
      <c r="I908" s="349"/>
      <c r="J908" s="349"/>
      <c r="K908" s="349"/>
      <c r="L908" s="349"/>
      <c r="M908" s="204"/>
      <c r="O908" s="196" t="str">
        <f>IF(OR(AND('Class Record S2'!$Z$75=".",COUNTIF('Class Record S2'!$Z$56:$Z$85,"\")&lt;5,COUNTIF('Class Record S2'!$Z$56:$Z$75,".")&lt;=(5-COUNTIF('Class Record S2'!$Z$56:$Z$85,"\"))),AND('Class Record S2'!$Z$75="\",COUNTIF('Class Record S2'!$Z$56:$Z$75,"\")&lt;=5)),"x","")</f>
        <v/>
      </c>
      <c r="Q908" s="269" t="s">
        <v>82</v>
      </c>
      <c r="R908" s="269" t="s">
        <v>189</v>
      </c>
    </row>
    <row r="909" spans="1:18" ht="37.5" customHeight="1" x14ac:dyDescent="0.3">
      <c r="A909" s="346"/>
      <c r="B909" s="198" t="str">
        <f>IF($O909="x",'Class Record S2'!$B$28,"")</f>
        <v/>
      </c>
      <c r="C909" s="349" t="str">
        <f>IF($O909="x",'Class Record S2'!$D$28,"")</f>
        <v/>
      </c>
      <c r="D909" s="349"/>
      <c r="E909" s="349"/>
      <c r="F909" s="349"/>
      <c r="G909" s="349"/>
      <c r="H909" s="349"/>
      <c r="I909" s="349"/>
      <c r="J909" s="349"/>
      <c r="K909" s="349"/>
      <c r="L909" s="349"/>
      <c r="M909" s="204"/>
      <c r="O909" s="196" t="str">
        <f>IF(OR(AND('Class Record S2'!$Z$76=".",COUNTIF('Class Record S2'!$Z$56:$Z$85,"\")&lt;5,COUNTIF('Class Record S2'!$Z$56:$Z$76,".")&lt;=(5-COUNTIF('Class Record S2'!$Z$56:$Z$85,"\"))),AND('Class Record S2'!$Z$76="\",COUNTIF('Class Record S2'!$Z$56:$Z$76,"\")&lt;=5)),"x","")</f>
        <v/>
      </c>
      <c r="Q909" s="269" t="s">
        <v>83</v>
      </c>
      <c r="R909" s="269" t="s">
        <v>102</v>
      </c>
    </row>
    <row r="910" spans="1:18" ht="37.5" customHeight="1" thickBot="1" x14ac:dyDescent="0.35">
      <c r="A910" s="347"/>
      <c r="B910" s="200" t="str">
        <f>IF($O910="x",'Class Record S2'!$B$29,"")</f>
        <v/>
      </c>
      <c r="C910" s="350" t="str">
        <f>IF($O910="x",'Class Record S2'!$D$29,"")</f>
        <v/>
      </c>
      <c r="D910" s="350"/>
      <c r="E910" s="350"/>
      <c r="F910" s="350"/>
      <c r="G910" s="350"/>
      <c r="H910" s="350"/>
      <c r="I910" s="350"/>
      <c r="J910" s="350"/>
      <c r="K910" s="350"/>
      <c r="L910" s="350"/>
      <c r="M910" s="202"/>
      <c r="O910" s="196" t="str">
        <f>IF(OR(AND('Class Record S2'!$Z$77=".",COUNTIF('Class Record S2'!$Z$56:$Z$85,"\")&lt;5,COUNTIF('Class Record S2'!$Z$56:$Z$77,".")&lt;=(5-COUNTIF('Class Record S2'!$Z$56:$Z$85,"\"))),AND('Class Record S2'!$Z$77="\",COUNTIF('Class Record S2'!$Z$56:$Z$77,"\")&lt;=5)),"x","")</f>
        <v/>
      </c>
      <c r="Q910" s="269" t="s">
        <v>84</v>
      </c>
      <c r="R910" s="269" t="s">
        <v>190</v>
      </c>
    </row>
    <row r="911" spans="1:18" ht="37.5" customHeight="1" x14ac:dyDescent="0.3">
      <c r="A911" s="345" t="str">
        <f>'Class Record S2'!$A$30</f>
        <v>Geometry</v>
      </c>
      <c r="B911" s="194" t="str">
        <f>IF($O911="x",'Class Record S2'!$B$30,"")</f>
        <v/>
      </c>
      <c r="C911" s="348" t="str">
        <f>IF($O911="x",'Class Record S2'!$D$30,"")</f>
        <v/>
      </c>
      <c r="D911" s="348"/>
      <c r="E911" s="348"/>
      <c r="F911" s="348"/>
      <c r="G911" s="348"/>
      <c r="H911" s="348"/>
      <c r="I911" s="348"/>
      <c r="J911" s="348"/>
      <c r="K911" s="348"/>
      <c r="L911" s="348"/>
      <c r="M911" s="203"/>
      <c r="O911" s="196" t="str">
        <f>IF(OR(AND('Class Record S2'!$Z$78=".",COUNTIF('Class Record S2'!$Z$56:$Z$85,"\")&lt;5,COUNTIF('Class Record S2'!$Z$56:$Z$78,".")&lt;=(5-COUNTIF('Class Record S2'!$Z$56:$Z$85,"\"))),AND('Class Record S2'!$Z$78="\",COUNTIF('Class Record S2'!$Z$56:$Z$78,"\")&lt;=5)),"x","")</f>
        <v/>
      </c>
      <c r="Q911" s="269" t="s">
        <v>85</v>
      </c>
      <c r="R911" s="269" t="s">
        <v>191</v>
      </c>
    </row>
    <row r="912" spans="1:18" ht="37.5" customHeight="1" x14ac:dyDescent="0.3">
      <c r="A912" s="346"/>
      <c r="B912" s="198" t="str">
        <f>IF($O912="x",'Class Record S2'!$B$31,"")</f>
        <v/>
      </c>
      <c r="C912" s="349" t="str">
        <f>IF($O912="x",'Class Record S2'!$D$31,"")</f>
        <v/>
      </c>
      <c r="D912" s="349"/>
      <c r="E912" s="349"/>
      <c r="F912" s="349"/>
      <c r="G912" s="349"/>
      <c r="H912" s="349"/>
      <c r="I912" s="349"/>
      <c r="J912" s="349"/>
      <c r="K912" s="349"/>
      <c r="L912" s="349"/>
      <c r="M912" s="204"/>
      <c r="O912" s="196" t="str">
        <f>IF(OR(AND('Class Record S2'!$Z$79=".",COUNTIF('Class Record S2'!$Z$56:$Z$85,"\")&lt;5,COUNTIF('Class Record S2'!$Z$56:$Z$79,".")&lt;=(5-COUNTIF('Class Record S2'!$Z$56:$Z$85,"\"))),AND('Class Record S2'!$Z$79="\",COUNTIF('Class Record S2'!$Z$56:$Z$79,"\")&lt;=5)),"x","")</f>
        <v/>
      </c>
      <c r="Q912" s="269" t="s">
        <v>86</v>
      </c>
      <c r="R912" s="269" t="s">
        <v>192</v>
      </c>
    </row>
    <row r="913" spans="1:18" ht="37.5" customHeight="1" x14ac:dyDescent="0.3">
      <c r="A913" s="346"/>
      <c r="B913" s="198" t="str">
        <f>IF($O913="x",'Class Record S2'!$B$32,"")</f>
        <v/>
      </c>
      <c r="C913" s="349" t="str">
        <f>IF($O913="x",'Class Record S2'!$D$32,"")</f>
        <v/>
      </c>
      <c r="D913" s="349"/>
      <c r="E913" s="349"/>
      <c r="F913" s="349"/>
      <c r="G913" s="349"/>
      <c r="H913" s="349"/>
      <c r="I913" s="349"/>
      <c r="J913" s="349"/>
      <c r="K913" s="349"/>
      <c r="L913" s="349"/>
      <c r="M913" s="204"/>
      <c r="O913" s="196" t="str">
        <f>IF(OR(AND('Class Record S2'!$Z$80=".",COUNTIF('Class Record S2'!$Z$56:$Z$85,"\")&lt;5,COUNTIF('Class Record S2'!$Z$56:$Z$80,".")&lt;=(5-COUNTIF('Class Record S2'!$Z$56:$Z$85,"\"))),AND('Class Record S2'!$Z$80="\",COUNTIF('Class Record S2'!$Z$56:$Z$80,"\")&lt;=5)),"x","")</f>
        <v/>
      </c>
      <c r="Q913" s="269" t="s">
        <v>87</v>
      </c>
      <c r="R913" s="269" t="s">
        <v>193</v>
      </c>
    </row>
    <row r="914" spans="1:18" ht="37.5" customHeight="1" x14ac:dyDescent="0.3">
      <c r="A914" s="346"/>
      <c r="B914" s="198" t="str">
        <f>IF($O914="x",'Class Record S2'!$B$33,"")</f>
        <v/>
      </c>
      <c r="C914" s="349" t="str">
        <f>IF($O914="x",'Class Record S2'!$D$33,"")</f>
        <v/>
      </c>
      <c r="D914" s="349"/>
      <c r="E914" s="349"/>
      <c r="F914" s="349"/>
      <c r="G914" s="349"/>
      <c r="H914" s="349"/>
      <c r="I914" s="349"/>
      <c r="J914" s="349"/>
      <c r="K914" s="349"/>
      <c r="L914" s="349"/>
      <c r="M914" s="204"/>
      <c r="O914" s="196" t="str">
        <f>IF(OR(AND('Class Record S2'!$Z$81=".",COUNTIF('Class Record S2'!$Z$56:$Z$85,"\")&lt;5,COUNTIF('Class Record S2'!$Z$56:$Z$81,".")&lt;=(5-COUNTIF('Class Record S2'!$Z$56:$Z$85,"\"))),AND('Class Record S2'!$Z$81="\",COUNTIF('Class Record S2'!$Z$56:$Z$81,"\")&lt;=5)),"x","")</f>
        <v/>
      </c>
      <c r="Q914" s="269" t="s">
        <v>88</v>
      </c>
      <c r="R914" s="269" t="s">
        <v>194</v>
      </c>
    </row>
    <row r="915" spans="1:18" ht="37.5" customHeight="1" x14ac:dyDescent="0.3">
      <c r="A915" s="346"/>
      <c r="B915" s="198" t="str">
        <f>IF($O915="x",'Class Record S2'!$B$34,"")</f>
        <v/>
      </c>
      <c r="C915" s="349" t="str">
        <f>IF($O915="x",'Class Record S2'!$D$34,"")</f>
        <v/>
      </c>
      <c r="D915" s="349"/>
      <c r="E915" s="349"/>
      <c r="F915" s="349"/>
      <c r="G915" s="349"/>
      <c r="H915" s="349"/>
      <c r="I915" s="349"/>
      <c r="J915" s="349"/>
      <c r="K915" s="349"/>
      <c r="L915" s="349"/>
      <c r="M915" s="204"/>
      <c r="O915" s="196" t="str">
        <f>IF(OR(AND('Class Record S2'!$Z$82=".",COUNTIF('Class Record S2'!$Z$56:$Z$85,"\")&lt;5,COUNTIF('Class Record S2'!$Z$56:$Z$82,".")&lt;=(5-COUNTIF('Class Record S2'!$Z$56:$Z$85,"\"))),AND('Class Record S2'!$Z$82="\",COUNTIF('Class Record S2'!$Z$56:$Z$82,"\")&lt;=5)),"x","")</f>
        <v/>
      </c>
      <c r="Q915" s="269" t="s">
        <v>89</v>
      </c>
      <c r="R915" s="269" t="s">
        <v>195</v>
      </c>
    </row>
    <row r="916" spans="1:18" ht="30.75" customHeight="1" thickBot="1" x14ac:dyDescent="0.35">
      <c r="A916" s="347"/>
      <c r="B916" s="200" t="str">
        <f>IF($O916="x",'Class Record S2'!$B$35,"")</f>
        <v/>
      </c>
      <c r="C916" s="350" t="str">
        <f>IF($O916="x",'Class Record S2'!$D$35,"")</f>
        <v/>
      </c>
      <c r="D916" s="350"/>
      <c r="E916" s="350"/>
      <c r="F916" s="350"/>
      <c r="G916" s="350"/>
      <c r="H916" s="350"/>
      <c r="I916" s="350"/>
      <c r="J916" s="350"/>
      <c r="K916" s="350"/>
      <c r="L916" s="350"/>
      <c r="M916" s="202"/>
      <c r="O916" s="196" t="str">
        <f>IF(OR(AND('Class Record S2'!$Z$83=".",COUNTIF('Class Record S2'!$Z$56:$Z$85,"\")&lt;5,COUNTIF('Class Record S2'!$Z$56:$Z$83,".")&lt;=(5-COUNTIF('Class Record S2'!$Z$56:$Z$85,"\"))),AND('Class Record S2'!$Z$83="\",COUNTIF('Class Record S2'!$Z$56:$Z$83,"\")&lt;=5)),"x","")</f>
        <v/>
      </c>
      <c r="Q916" s="269" t="s">
        <v>90</v>
      </c>
      <c r="R916" s="269" t="s">
        <v>177</v>
      </c>
    </row>
    <row r="917" spans="1:18" ht="37.5" customHeight="1" x14ac:dyDescent="0.3">
      <c r="A917" s="345" t="str">
        <f>'Class Record S2'!$A$36</f>
        <v>Stat</v>
      </c>
      <c r="B917" s="194" t="str">
        <f>IF($O917="x",'Class Record S2'!$B$36,"")</f>
        <v/>
      </c>
      <c r="C917" s="348" t="str">
        <f>IF($O917="x",'Class Record S2'!$D$36,"")</f>
        <v/>
      </c>
      <c r="D917" s="348"/>
      <c r="E917" s="348"/>
      <c r="F917" s="348"/>
      <c r="G917" s="348"/>
      <c r="H917" s="348"/>
      <c r="I917" s="348"/>
      <c r="J917" s="348"/>
      <c r="K917" s="348"/>
      <c r="L917" s="348"/>
      <c r="M917" s="203"/>
      <c r="O917" s="196" t="str">
        <f>IF(OR(AND('Class Record S2'!$Z$84=".",COUNTIF('Class Record S2'!$Z$56:$Z$85,"\")&lt;5,COUNTIF('Class Record S2'!$Z$56:$Z$84,".")&lt;=(5-COUNTIF('Class Record S2'!$Z$56:$Z$85,"\"))),AND('Class Record S2'!$Z$84="\",COUNTIF('Class Record S2'!$Z$56:$Z$84,"\")&lt;=5)),"x","")</f>
        <v/>
      </c>
      <c r="Q917" s="269" t="s">
        <v>91</v>
      </c>
      <c r="R917" s="269" t="s">
        <v>196</v>
      </c>
    </row>
    <row r="918" spans="1:18" ht="37.5" customHeight="1" thickBot="1" x14ac:dyDescent="0.35">
      <c r="A918" s="347"/>
      <c r="B918" s="200" t="str">
        <f>IF($O918="x",'Class Record S2'!$B$37,"")</f>
        <v/>
      </c>
      <c r="C918" s="350" t="str">
        <f>IF($O918="x",'Class Record S2'!$D$37,"")</f>
        <v/>
      </c>
      <c r="D918" s="350"/>
      <c r="E918" s="350"/>
      <c r="F918" s="350"/>
      <c r="G918" s="350"/>
      <c r="H918" s="350"/>
      <c r="I918" s="350"/>
      <c r="J918" s="350"/>
      <c r="K918" s="350"/>
      <c r="L918" s="350"/>
      <c r="M918" s="202"/>
      <c r="O918" s="196" t="str">
        <f>IF(OR(AND('Class Record S2'!$Z$85=".",COUNTIF('Class Record S2'!$Z$56:$Z$85,"\")&lt;5,COUNTIF('Class Record S2'!$Z$56:$Z$85,".")&lt;=(5-COUNTIF('Class Record S2'!$Z$56:$Z$85,"\"))),AND('Class Record S2'!$Z$85="\",COUNTIF('Class Record S2'!$Z$56:$Z$85,"\")&lt;=5)),"x","")</f>
        <v/>
      </c>
      <c r="Q918" s="269" t="s">
        <v>92</v>
      </c>
      <c r="R918" s="269" t="s">
        <v>197</v>
      </c>
    </row>
    <row r="919" spans="1:18" ht="16.5" customHeight="1" thickBot="1" x14ac:dyDescent="0.35">
      <c r="A919" s="351" t="s">
        <v>45</v>
      </c>
      <c r="B919" s="352"/>
      <c r="C919" s="352"/>
      <c r="D919" s="352"/>
      <c r="E919" s="352"/>
      <c r="F919" s="352"/>
      <c r="G919" s="352"/>
      <c r="H919" s="352"/>
      <c r="I919" s="352"/>
      <c r="J919" s="352"/>
      <c r="K919" s="353"/>
      <c r="L919" s="354" t="s">
        <v>46</v>
      </c>
      <c r="M919" s="355"/>
      <c r="Q919" s="270"/>
      <c r="R919" s="270"/>
    </row>
    <row r="920" spans="1:18" ht="28.5" customHeight="1" x14ac:dyDescent="0.3">
      <c r="A920" s="356"/>
      <c r="B920" s="357"/>
      <c r="C920" s="357"/>
      <c r="D920" s="357"/>
      <c r="E920" s="357"/>
      <c r="F920" s="357"/>
      <c r="G920" s="357"/>
      <c r="H920" s="357"/>
      <c r="I920" s="357"/>
      <c r="J920" s="357"/>
      <c r="K920" s="358"/>
      <c r="L920" s="365" t="str">
        <f>'Class Record S2'!$Z$86</f>
        <v>N</v>
      </c>
      <c r="M920" s="366"/>
      <c r="Q920" s="270"/>
      <c r="R920" s="270"/>
    </row>
    <row r="921" spans="1:18" ht="28.5" customHeight="1" x14ac:dyDescent="0.3">
      <c r="A921" s="359"/>
      <c r="B921" s="360"/>
      <c r="C921" s="360"/>
      <c r="D921" s="360"/>
      <c r="E921" s="360"/>
      <c r="F921" s="360"/>
      <c r="G921" s="360"/>
      <c r="H921" s="360"/>
      <c r="I921" s="360"/>
      <c r="J921" s="360"/>
      <c r="K921" s="361"/>
      <c r="L921" s="367"/>
      <c r="M921" s="368"/>
      <c r="Q921" s="270"/>
      <c r="R921" s="270"/>
    </row>
    <row r="922" spans="1:18" ht="28.5" customHeight="1" thickBot="1" x14ac:dyDescent="0.35">
      <c r="A922" s="362"/>
      <c r="B922" s="363"/>
      <c r="C922" s="363"/>
      <c r="D922" s="363"/>
      <c r="E922" s="363"/>
      <c r="F922" s="363"/>
      <c r="G922" s="363"/>
      <c r="H922" s="363"/>
      <c r="I922" s="363"/>
      <c r="J922" s="363"/>
      <c r="K922" s="364"/>
      <c r="L922" s="369"/>
      <c r="M922" s="370"/>
      <c r="Q922" s="270"/>
      <c r="R922" s="270"/>
    </row>
    <row r="923" spans="1:18" x14ac:dyDescent="0.3">
      <c r="Q923" s="270"/>
      <c r="R923" s="270"/>
    </row>
    <row r="924" spans="1:18" ht="19.5" thickBot="1" x14ac:dyDescent="0.35">
      <c r="Q924" s="270"/>
      <c r="R924" s="270"/>
    </row>
    <row r="925" spans="1:18" ht="23.25" customHeight="1" thickBot="1" x14ac:dyDescent="0.35">
      <c r="A925" s="371" t="str">
        <f>'Class Record S2'!$D$1</f>
        <v>A N OTHER SCHOOL</v>
      </c>
      <c r="B925" s="372"/>
      <c r="C925" s="372"/>
      <c r="D925" s="372"/>
      <c r="E925" s="372"/>
      <c r="F925" s="372"/>
      <c r="G925" s="372"/>
      <c r="H925" s="372"/>
      <c r="I925" s="372"/>
      <c r="J925" s="372"/>
      <c r="K925" s="372"/>
      <c r="L925" s="372"/>
      <c r="M925" s="373"/>
      <c r="Q925" s="270"/>
      <c r="R925" s="270"/>
    </row>
    <row r="926" spans="1:18" ht="15.75" customHeight="1" thickBot="1" x14ac:dyDescent="0.35">
      <c r="A926" s="374" t="s">
        <v>18</v>
      </c>
      <c r="B926" s="375"/>
      <c r="C926" s="375"/>
      <c r="D926" s="376">
        <f>'Class Record S2'!$AA$2</f>
        <v>0</v>
      </c>
      <c r="E926" s="376"/>
      <c r="F926" s="376"/>
      <c r="G926" s="377"/>
      <c r="H926" s="380" t="s">
        <v>19</v>
      </c>
      <c r="I926" s="382">
        <f>'Class Record S2'!$E$88</f>
        <v>0</v>
      </c>
      <c r="J926" s="382"/>
      <c r="K926" s="383" t="str">
        <f>'Class Record S2'!$C$2</f>
        <v>CLASS: 2A</v>
      </c>
      <c r="L926" s="383"/>
      <c r="M926" s="384"/>
      <c r="Q926" s="270"/>
      <c r="R926" s="270"/>
    </row>
    <row r="927" spans="1:18" ht="15.75" customHeight="1" thickBot="1" x14ac:dyDescent="0.35">
      <c r="A927" s="351"/>
      <c r="B927" s="352"/>
      <c r="C927" s="352"/>
      <c r="D927" s="378"/>
      <c r="E927" s="378"/>
      <c r="F927" s="378"/>
      <c r="G927" s="379"/>
      <c r="H927" s="380"/>
      <c r="I927" s="382"/>
      <c r="J927" s="382"/>
      <c r="K927" s="383"/>
      <c r="L927" s="383"/>
      <c r="M927" s="384"/>
      <c r="Q927" s="270"/>
      <c r="R927" s="270"/>
    </row>
    <row r="928" spans="1:18" ht="19.5" thickBot="1" x14ac:dyDescent="0.35">
      <c r="A928" s="395" t="s">
        <v>20</v>
      </c>
      <c r="B928" s="396"/>
      <c r="C928" s="396"/>
      <c r="D928" s="396"/>
      <c r="E928" s="396"/>
      <c r="F928" s="397" t="s">
        <v>21</v>
      </c>
      <c r="G928" s="398"/>
      <c r="H928" s="398"/>
      <c r="I928" s="399"/>
      <c r="J928" s="400" t="s">
        <v>22</v>
      </c>
      <c r="K928" s="401"/>
      <c r="L928" s="401"/>
      <c r="M928" s="402"/>
      <c r="Q928" s="270"/>
      <c r="R928" s="270"/>
    </row>
    <row r="929" spans="1:18" ht="16.5" customHeight="1" thickBot="1" x14ac:dyDescent="0.35">
      <c r="A929" s="385" t="s">
        <v>23</v>
      </c>
      <c r="B929" s="386"/>
      <c r="C929" s="387"/>
      <c r="D929" s="388" t="s">
        <v>24</v>
      </c>
      <c r="E929" s="389"/>
      <c r="F929" s="390" t="s">
        <v>25</v>
      </c>
      <c r="G929" s="391"/>
      <c r="H929" s="391" t="s">
        <v>26</v>
      </c>
      <c r="I929" s="392"/>
      <c r="J929" s="390" t="s">
        <v>27</v>
      </c>
      <c r="K929" s="391"/>
      <c r="L929" s="393" t="s">
        <v>28</v>
      </c>
      <c r="M929" s="394"/>
      <c r="Q929" s="270"/>
      <c r="R929" s="270"/>
    </row>
    <row r="930" spans="1:18" ht="31.5" customHeight="1" thickBot="1" x14ac:dyDescent="0.35">
      <c r="A930" s="205"/>
      <c r="B930" s="206" t="s">
        <v>55</v>
      </c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8" t="s">
        <v>44</v>
      </c>
      <c r="Q930" s="403" t="s">
        <v>121</v>
      </c>
      <c r="R930" s="403"/>
    </row>
    <row r="931" spans="1:18" ht="37.5" customHeight="1" x14ac:dyDescent="0.3">
      <c r="A931" s="345" t="str">
        <f>'Class Record S2'!$A$8</f>
        <v>Place Value</v>
      </c>
      <c r="B931" s="194" t="str">
        <f>IF($O931="x",'Class Record S2'!$B$8,"")</f>
        <v/>
      </c>
      <c r="C931" s="348" t="str">
        <f>IF($O931="x",'Class Record S2'!$D$8,"")</f>
        <v/>
      </c>
      <c r="D931" s="348"/>
      <c r="E931" s="348"/>
      <c r="F931" s="348"/>
      <c r="G931" s="348"/>
      <c r="H931" s="348"/>
      <c r="I931" s="348"/>
      <c r="J931" s="348"/>
      <c r="K931" s="348"/>
      <c r="L931" s="348"/>
      <c r="M931" s="195"/>
      <c r="O931" s="196" t="str">
        <f>IF(OR(AND('Class Record S2'!$AA$56=".",COUNTIF('Class Record S2'!$AA$56:$AA$85,"\")&lt;5,COUNTIF('Class Record S2'!$AA$56:$AA$56,".")&lt;=(5-COUNTIF('Class Record S2'!$AA$56:$AA$85,"\"))),AND('Class Record S2'!$AA$56="\",COUNTIF('Class Record S2'!$AA$56:$AA$56,"\")&lt;=5)),"x","")</f>
        <v/>
      </c>
      <c r="Q931" s="269" t="s">
        <v>63</v>
      </c>
      <c r="R931" s="269" t="s">
        <v>93</v>
      </c>
    </row>
    <row r="932" spans="1:18" ht="37.5" customHeight="1" x14ac:dyDescent="0.3">
      <c r="A932" s="346"/>
      <c r="B932" s="198" t="str">
        <f>IF($O932="x",'Class Record S2'!$B$9,"")</f>
        <v/>
      </c>
      <c r="C932" s="349" t="str">
        <f>IF($O932="x",'Class Record S2'!$D$9,"")</f>
        <v/>
      </c>
      <c r="D932" s="349"/>
      <c r="E932" s="349"/>
      <c r="F932" s="349"/>
      <c r="G932" s="349"/>
      <c r="H932" s="349"/>
      <c r="I932" s="349"/>
      <c r="J932" s="349"/>
      <c r="K932" s="349"/>
      <c r="L932" s="349"/>
      <c r="M932" s="199"/>
      <c r="O932" s="196" t="str">
        <f>IF(OR(AND('Class Record S2'!$AA$57=".",COUNTIF('Class Record S2'!$AA$56:$AA$85,"\")&lt;5,COUNTIF('Class Record S2'!$AA$56:$AA$57,".")&lt;=(5-COUNTIF('Class Record S2'!$AA$56:$AA$85,"\"))),AND('Class Record S2'!$AA$57="\",COUNTIF('Class Record S2'!$AA$56:$AA$57,"\")&lt;=5)),"x","")</f>
        <v/>
      </c>
      <c r="Q932" s="269" t="s">
        <v>64</v>
      </c>
      <c r="R932" s="269" t="s">
        <v>179</v>
      </c>
    </row>
    <row r="933" spans="1:18" ht="37.5" customHeight="1" x14ac:dyDescent="0.3">
      <c r="A933" s="346"/>
      <c r="B933" s="198" t="str">
        <f>IF($O933="x",'Class Record S2'!$B$10,"")</f>
        <v/>
      </c>
      <c r="C933" s="349" t="str">
        <f>IF($O933="x",'Class Record S2'!$D$10,"")</f>
        <v/>
      </c>
      <c r="D933" s="349"/>
      <c r="E933" s="349"/>
      <c r="F933" s="349"/>
      <c r="G933" s="349"/>
      <c r="H933" s="349"/>
      <c r="I933" s="349"/>
      <c r="J933" s="349"/>
      <c r="K933" s="349"/>
      <c r="L933" s="349"/>
      <c r="M933" s="199"/>
      <c r="O933" s="196" t="str">
        <f>IF(OR(AND('Class Record S2'!$AA$58=".",COUNTIF('Class Record S2'!$AA$56:$AA$85,"\")&lt;5,COUNTIF('Class Record S2'!$AA$56:$AA$58,".")&lt;=(5-COUNTIF('Class Record S2'!$AA$56:$AA$85,"\"))),AND('Class Record S2'!$AA$58="\",COUNTIF('Class Record S2'!$AA$56:$AA$58,"\")&lt;=5)),"x","")</f>
        <v/>
      </c>
      <c r="Q933" s="269" t="s">
        <v>65</v>
      </c>
      <c r="R933" s="269" t="s">
        <v>180</v>
      </c>
    </row>
    <row r="934" spans="1:18" ht="37.5" customHeight="1" x14ac:dyDescent="0.3">
      <c r="A934" s="346"/>
      <c r="B934" s="198" t="str">
        <f>IF($O934="x",'Class Record S2'!$B$11,"")</f>
        <v/>
      </c>
      <c r="C934" s="349" t="str">
        <f>IF($O934="x",'Class Record S2'!$D$11,"")</f>
        <v/>
      </c>
      <c r="D934" s="349"/>
      <c r="E934" s="349"/>
      <c r="F934" s="349"/>
      <c r="G934" s="349"/>
      <c r="H934" s="349"/>
      <c r="I934" s="349"/>
      <c r="J934" s="349"/>
      <c r="K934" s="349"/>
      <c r="L934" s="349"/>
      <c r="M934" s="199"/>
      <c r="O934" s="196" t="str">
        <f>IF(OR(AND('Class Record S2'!$AA$59=".",COUNTIF('Class Record S2'!$AA$56:$AA$85,"\")&lt;5,COUNTIF('Class Record S2'!$AA$56:$AA$59,".")&lt;=(5-COUNTIF('Class Record S2'!$AA$56:$AA$85,"\"))),AND('Class Record S2'!$AA$59="\",COUNTIF('Class Record S2'!$AA$56:$AA$59,"\")&lt;=5)),"x","")</f>
        <v/>
      </c>
      <c r="Q934" s="269" t="s">
        <v>66</v>
      </c>
      <c r="R934" s="269" t="s">
        <v>181</v>
      </c>
    </row>
    <row r="935" spans="1:18" ht="37.5" customHeight="1" thickBot="1" x14ac:dyDescent="0.35">
      <c r="A935" s="347"/>
      <c r="B935" s="200" t="str">
        <f>IF($O935="x",'Class Record S2'!$B$12,"")</f>
        <v/>
      </c>
      <c r="C935" s="350" t="str">
        <f>IF($O935="x",'Class Record S2'!$D$12,"")</f>
        <v/>
      </c>
      <c r="D935" s="350"/>
      <c r="E935" s="350"/>
      <c r="F935" s="350"/>
      <c r="G935" s="350"/>
      <c r="H935" s="350"/>
      <c r="I935" s="350"/>
      <c r="J935" s="350"/>
      <c r="K935" s="350"/>
      <c r="L935" s="350"/>
      <c r="M935" s="201"/>
      <c r="O935" s="196" t="str">
        <f>IF(OR(AND('Class Record S2'!$AA$60=".",COUNTIF('Class Record S2'!$AA$56:$AA$85,"\")&lt;5,COUNTIF('Class Record S2'!$AA$56:$AA$60,".")&lt;=(5-COUNTIF('Class Record S2'!$AA$56:$AA$85,"\"))),AND('Class Record S2'!$AA$60="\",COUNTIF('Class Record S2'!$AA$56:$AA$60,"\")&lt;=5)),"x","")</f>
        <v/>
      </c>
      <c r="Q935" s="269" t="s">
        <v>67</v>
      </c>
      <c r="R935" s="269" t="s">
        <v>182</v>
      </c>
    </row>
    <row r="936" spans="1:18" ht="37.5" customHeight="1" x14ac:dyDescent="0.3">
      <c r="A936" s="345" t="str">
        <f>'Class Record S2'!$A$13</f>
        <v>Add/Sub</v>
      </c>
      <c r="B936" s="194" t="str">
        <f>IF($O936="x",'Class Record S2'!$B$13,"")</f>
        <v/>
      </c>
      <c r="C936" s="348" t="str">
        <f>IF($O936="x",'Class Record S2'!$D$13,"")</f>
        <v/>
      </c>
      <c r="D936" s="348"/>
      <c r="E936" s="348"/>
      <c r="F936" s="348"/>
      <c r="G936" s="348"/>
      <c r="H936" s="348"/>
      <c r="I936" s="348"/>
      <c r="J936" s="348"/>
      <c r="K936" s="348"/>
      <c r="L936" s="348"/>
      <c r="M936" s="195"/>
      <c r="O936" s="196" t="str">
        <f>IF(OR(AND('Class Record S2'!$AA$61=".",COUNTIF('Class Record S2'!$AA$56:$AA$85,"\")&lt;5,COUNTIF('Class Record S2'!$AA$56:$AA$61,".")&lt;=(5-COUNTIF('Class Record S2'!$AA$56:$AA$85,"\"))),AND('Class Record S2'!$AA$61="\",COUNTIF('Class Record S2'!$AA$56:$AA$61,"\")&lt;=5)),"x","")</f>
        <v/>
      </c>
      <c r="Q936" s="269" t="s">
        <v>68</v>
      </c>
      <c r="R936" s="269" t="s">
        <v>94</v>
      </c>
    </row>
    <row r="937" spans="1:18" ht="37.5" customHeight="1" x14ac:dyDescent="0.3">
      <c r="A937" s="346"/>
      <c r="B937" s="198" t="str">
        <f>IF($O937="x",'Class Record S2'!$B$14,"")</f>
        <v/>
      </c>
      <c r="C937" s="349" t="str">
        <f>IF($O937="x",'Class Record S2'!$D$14,"")</f>
        <v/>
      </c>
      <c r="D937" s="349"/>
      <c r="E937" s="349"/>
      <c r="F937" s="349"/>
      <c r="G937" s="349"/>
      <c r="H937" s="349"/>
      <c r="I937" s="349"/>
      <c r="J937" s="349"/>
      <c r="K937" s="349"/>
      <c r="L937" s="349"/>
      <c r="M937" s="199"/>
      <c r="O937" s="196" t="str">
        <f>IF(OR(AND('Class Record S2'!$AA$62=".",COUNTIF('Class Record S2'!$AA$56:$AA$85,"\")&lt;5,COUNTIF('Class Record S2'!$AA$56:$AA$62,".")&lt;=(5-COUNTIF('Class Record S2'!$AA$56:$AA$85,"\"))),AND('Class Record S2'!$AA$62="\",COUNTIF('Class Record S2'!$AA$56:$AA$62,"\")&lt;=5)),"x","")</f>
        <v/>
      </c>
      <c r="Q937" s="269" t="s">
        <v>69</v>
      </c>
      <c r="R937" s="269" t="s">
        <v>95</v>
      </c>
    </row>
    <row r="938" spans="1:18" ht="37.5" customHeight="1" x14ac:dyDescent="0.3">
      <c r="A938" s="346"/>
      <c r="B938" s="198" t="str">
        <f>IF($O938="x",'Class Record S2'!$B$15,"")</f>
        <v/>
      </c>
      <c r="C938" s="349" t="str">
        <f>IF($O938="x",'Class Record S2'!$D$15,"")</f>
        <v/>
      </c>
      <c r="D938" s="349"/>
      <c r="E938" s="349"/>
      <c r="F938" s="349"/>
      <c r="G938" s="349"/>
      <c r="H938" s="349"/>
      <c r="I938" s="349"/>
      <c r="J938" s="349"/>
      <c r="K938" s="349"/>
      <c r="L938" s="349"/>
      <c r="M938" s="199"/>
      <c r="O938" s="196" t="str">
        <f>IF(OR(AND('Class Record S2'!$AA$63=".",COUNTIF('Class Record S2'!$AA$56:$AA$85,"\")&lt;5,COUNTIF('Class Record S2'!$AA$56:$AA$63,".")&lt;=(5-COUNTIF('Class Record S2'!$AA$56:$AA$85,"\"))),AND('Class Record S2'!$AA$63="\",COUNTIF('Class Record S2'!$AA$56:$AA$63,"\")&lt;=5)),"x","")</f>
        <v/>
      </c>
      <c r="Q938" s="269" t="s">
        <v>70</v>
      </c>
      <c r="R938" s="269" t="s">
        <v>96</v>
      </c>
    </row>
    <row r="939" spans="1:18" ht="37.5" customHeight="1" x14ac:dyDescent="0.3">
      <c r="A939" s="346"/>
      <c r="B939" s="198" t="str">
        <f>IF($O939="x",'Class Record S2'!$B$16,"")</f>
        <v/>
      </c>
      <c r="C939" s="349" t="str">
        <f>IF($O939="x",'Class Record S2'!$D$16,"")</f>
        <v/>
      </c>
      <c r="D939" s="349"/>
      <c r="E939" s="349"/>
      <c r="F939" s="349"/>
      <c r="G939" s="349"/>
      <c r="H939" s="349"/>
      <c r="I939" s="349"/>
      <c r="J939" s="349"/>
      <c r="K939" s="349"/>
      <c r="L939" s="349"/>
      <c r="M939" s="199"/>
      <c r="O939" s="196" t="str">
        <f>IF(OR(AND('Class Record S2'!$AA$64=".",COUNTIF('Class Record S2'!$AA$56:$AA$85,"\")&lt;5,COUNTIF('Class Record S2'!$AA$56:$AA$64,".")&lt;=(5-COUNTIF('Class Record S2'!$AA$56:$AA$85,"\"))),AND('Class Record S2'!$AA$64="\",COUNTIF('Class Record S2'!$AA$56:$AA$64,"\")&lt;=5)),"x","")</f>
        <v/>
      </c>
      <c r="Q939" s="269" t="s">
        <v>71</v>
      </c>
      <c r="R939" s="269" t="s">
        <v>97</v>
      </c>
    </row>
    <row r="940" spans="1:18" ht="37.5" customHeight="1" thickBot="1" x14ac:dyDescent="0.35">
      <c r="A940" s="347"/>
      <c r="B940" s="200" t="str">
        <f>IF($O940="x",'Class Record S2'!$B$17,"")</f>
        <v/>
      </c>
      <c r="C940" s="350" t="str">
        <f>IF($O940="x",'Class Record S2'!$D$17,"")</f>
        <v/>
      </c>
      <c r="D940" s="350"/>
      <c r="E940" s="350"/>
      <c r="F940" s="350"/>
      <c r="G940" s="350"/>
      <c r="H940" s="350"/>
      <c r="I940" s="350"/>
      <c r="J940" s="350"/>
      <c r="K940" s="350"/>
      <c r="L940" s="350"/>
      <c r="M940" s="202"/>
      <c r="O940" s="196" t="str">
        <f>IF(OR(AND('Class Record S2'!$AA$65=".",COUNTIF('Class Record S2'!$AA$56:$AA$85,"\")&lt;5,COUNTIF('Class Record S2'!$AA$56:$AA$65,".")&lt;=(5-COUNTIF('Class Record S2'!$AA$56:$AA$85,"\"))),AND('Class Record S2'!$AA$65="\",COUNTIF('Class Record S2'!$AA$56:$AA$65,"\")&lt;=5)),"x","")</f>
        <v/>
      </c>
      <c r="Q940" s="269" t="s">
        <v>72</v>
      </c>
      <c r="R940" s="269" t="s">
        <v>183</v>
      </c>
    </row>
    <row r="941" spans="1:18" ht="37.5" customHeight="1" x14ac:dyDescent="0.3">
      <c r="A941" s="345" t="str">
        <f>'Class Record S2'!$A$18</f>
        <v>Multi/Div</v>
      </c>
      <c r="B941" s="194" t="str">
        <f>IF($O941="x",'Class Record S2'!$B$18,"")</f>
        <v/>
      </c>
      <c r="C941" s="348" t="str">
        <f>IF($O941="x",'Class Record S2'!$D$18,"")</f>
        <v/>
      </c>
      <c r="D941" s="348"/>
      <c r="E941" s="348"/>
      <c r="F941" s="348"/>
      <c r="G941" s="348"/>
      <c r="H941" s="348"/>
      <c r="I941" s="348"/>
      <c r="J941" s="348"/>
      <c r="K941" s="348"/>
      <c r="L941" s="348"/>
      <c r="M941" s="203"/>
      <c r="O941" s="196" t="str">
        <f>IF(OR(AND('Class Record S2'!$AA$66=".",COUNTIF('Class Record S2'!$AA$56:$AA$85,"\")&lt;5,COUNTIF('Class Record S2'!$AA$56:$AA$66,".")&lt;=(5-COUNTIF('Class Record S2'!$AA$56:$AA$85,"\"))),AND('Class Record S2'!$AA$66="\",COUNTIF('Class Record S2'!$AA$56:$AA$66,"\")&lt;=5)),"x","")</f>
        <v/>
      </c>
      <c r="Q941" s="269" t="s">
        <v>73</v>
      </c>
      <c r="R941" s="269" t="s">
        <v>98</v>
      </c>
    </row>
    <row r="942" spans="1:18" ht="37.5" customHeight="1" x14ac:dyDescent="0.3">
      <c r="A942" s="346"/>
      <c r="B942" s="198" t="str">
        <f>IF($O942="x",'Class Record S2'!$B$19,"")</f>
        <v/>
      </c>
      <c r="C942" s="349" t="str">
        <f>IF($O942="x",'Class Record S2'!$D$19,"")</f>
        <v/>
      </c>
      <c r="D942" s="349"/>
      <c r="E942" s="349"/>
      <c r="F942" s="349"/>
      <c r="G942" s="349"/>
      <c r="H942" s="349"/>
      <c r="I942" s="349"/>
      <c r="J942" s="349"/>
      <c r="K942" s="349"/>
      <c r="L942" s="349"/>
      <c r="M942" s="204"/>
      <c r="O942" s="196" t="str">
        <f>IF(OR(AND('Class Record S2'!$AA$67=".",COUNTIF('Class Record S2'!$AA$56:$AA$85,"\")&lt;5,COUNTIF('Class Record S2'!$AA$56:$AA$67,".")&lt;=(5-COUNTIF('Class Record S2'!$AA$56:$AA$85,"\"))),AND('Class Record S2'!$AA$67="\",COUNTIF('Class Record S2'!$AA$56:$AA$67,"\")&lt;=5)),"x","")</f>
        <v/>
      </c>
      <c r="Q942" s="269" t="s">
        <v>74</v>
      </c>
      <c r="R942" s="269" t="s">
        <v>99</v>
      </c>
    </row>
    <row r="943" spans="1:18" ht="37.5" customHeight="1" x14ac:dyDescent="0.3">
      <c r="A943" s="346"/>
      <c r="B943" s="198" t="str">
        <f>IF($O943="x",'Class Record S2'!$B$20,"")</f>
        <v/>
      </c>
      <c r="C943" s="349" t="str">
        <f>IF($O943="x",'Class Record S2'!$D$20,"")</f>
        <v/>
      </c>
      <c r="D943" s="349"/>
      <c r="E943" s="349"/>
      <c r="F943" s="349"/>
      <c r="G943" s="349"/>
      <c r="H943" s="349"/>
      <c r="I943" s="349"/>
      <c r="J943" s="349"/>
      <c r="K943" s="349"/>
      <c r="L943" s="349"/>
      <c r="M943" s="204"/>
      <c r="O943" s="196" t="str">
        <f>IF(OR(AND('Class Record S2'!$AA$68=".",COUNTIF('Class Record S2'!$AA$56:$AA$85,"\")&lt;5,COUNTIF('Class Record S2'!$AA$56:$AA$68,".")&lt;=(5-COUNTIF('Class Record S2'!$AA$56:$AA$85,"\"))),AND('Class Record S2'!$AA$68="\",COUNTIF('Class Record S2'!$AA$56:$AA$68,"\")&lt;=5)),"x","")</f>
        <v/>
      </c>
      <c r="Q943" s="269" t="s">
        <v>75</v>
      </c>
      <c r="R943" s="269" t="s">
        <v>100</v>
      </c>
    </row>
    <row r="944" spans="1:18" ht="37.5" customHeight="1" thickBot="1" x14ac:dyDescent="0.35">
      <c r="A944" s="347"/>
      <c r="B944" s="200" t="str">
        <f>IF($O944="x",'Class Record S2'!$B$21,"")</f>
        <v/>
      </c>
      <c r="C944" s="350" t="str">
        <f>IF($O944="x",'Class Record S2'!$D$21,"")</f>
        <v/>
      </c>
      <c r="D944" s="350"/>
      <c r="E944" s="350"/>
      <c r="F944" s="350"/>
      <c r="G944" s="350"/>
      <c r="H944" s="350"/>
      <c r="I944" s="350"/>
      <c r="J944" s="350"/>
      <c r="K944" s="350"/>
      <c r="L944" s="350"/>
      <c r="M944" s="202"/>
      <c r="O944" s="196" t="str">
        <f>IF(OR(AND('Class Record S2'!$AA$69=".",COUNTIF('Class Record S2'!$AA$56:$AA$85,"\")&lt;5,COUNTIF('Class Record S2'!$AA$56:$AA$69,".")&lt;=(5-COUNTIF('Class Record S2'!$AA$56:$AA$85,"\"))),AND('Class Record S2'!$AA$69="\",COUNTIF('Class Record S2'!$AA$56:$AA$69,"\")&lt;=5)),"x","")</f>
        <v/>
      </c>
      <c r="Q944" s="269" t="s">
        <v>76</v>
      </c>
      <c r="R944" s="269" t="s">
        <v>101</v>
      </c>
    </row>
    <row r="945" spans="1:18" ht="37.5" customHeight="1" x14ac:dyDescent="0.3">
      <c r="A945" s="345" t="str">
        <f>'Class Record S2'!$A$22</f>
        <v>Frac</v>
      </c>
      <c r="B945" s="194" t="str">
        <f>IF($O945="x",'Class Record S2'!$B$22,"")</f>
        <v/>
      </c>
      <c r="C945" s="348" t="str">
        <f>IF($O945="x",'Class Record S2'!$D$22,"")</f>
        <v/>
      </c>
      <c r="D945" s="348"/>
      <c r="E945" s="348"/>
      <c r="F945" s="348"/>
      <c r="G945" s="348"/>
      <c r="H945" s="348"/>
      <c r="I945" s="348"/>
      <c r="J945" s="348"/>
      <c r="K945" s="348"/>
      <c r="L945" s="348"/>
      <c r="M945" s="203"/>
      <c r="O945" s="196" t="str">
        <f>IF(OR(AND('Class Record S2'!$AA$70=".",COUNTIF('Class Record S2'!$AA$56:$AA$85,"\")&lt;5,COUNTIF('Class Record S2'!$AA$56:$AA$70,".")&lt;=(5-COUNTIF('Class Record S2'!$AA$56:$AA$85,"\"))),AND('Class Record S2'!$AA$70="\",COUNTIF('Class Record S2'!$AA$56:$AA$70,"\")&lt;=5)),"x","")</f>
        <v/>
      </c>
      <c r="Q945" s="269" t="s">
        <v>77</v>
      </c>
      <c r="R945" s="269" t="s">
        <v>184</v>
      </c>
    </row>
    <row r="946" spans="1:18" ht="37.5" customHeight="1" thickBot="1" x14ac:dyDescent="0.35">
      <c r="A946" s="347"/>
      <c r="B946" s="200" t="str">
        <f>IF($O946="x",'Class Record S2'!$B$23,"")</f>
        <v/>
      </c>
      <c r="C946" s="350" t="str">
        <f>IF($O946="x",'Class Record S2'!$D$23,"")</f>
        <v/>
      </c>
      <c r="D946" s="350"/>
      <c r="E946" s="350"/>
      <c r="F946" s="350"/>
      <c r="G946" s="350"/>
      <c r="H946" s="350"/>
      <c r="I946" s="350"/>
      <c r="J946" s="350"/>
      <c r="K946" s="350"/>
      <c r="L946" s="350"/>
      <c r="M946" s="202"/>
      <c r="O946" s="196" t="str">
        <f>IF(OR(AND('Class Record S2'!$AA$71=".",COUNTIF('Class Record S2'!$AA$56:$AA$85,"\")&lt;5,COUNTIF('Class Record S2'!$AA$56:$AA$71,".")&lt;=(5-COUNTIF('Class Record S2'!$AA$56:$AA$85,"\"))),AND('Class Record S2'!$AA$71="\",COUNTIF('Class Record S2'!$AA$56:$AA$71,"\")&lt;=5)),"x","")</f>
        <v/>
      </c>
      <c r="Q946" s="269" t="s">
        <v>78</v>
      </c>
      <c r="R946" s="269" t="s">
        <v>185</v>
      </c>
    </row>
    <row r="947" spans="1:18" ht="37.5" customHeight="1" x14ac:dyDescent="0.3">
      <c r="A947" s="345" t="str">
        <f>'Class Record S2'!$A$24</f>
        <v>Measure</v>
      </c>
      <c r="B947" s="194" t="str">
        <f>IF($O947="x",'Class Record S2'!$B$24,"")</f>
        <v/>
      </c>
      <c r="C947" s="348" t="str">
        <f>IF($O947="x",'Class Record S2'!$D$24,"")</f>
        <v/>
      </c>
      <c r="D947" s="348"/>
      <c r="E947" s="348"/>
      <c r="F947" s="348"/>
      <c r="G947" s="348"/>
      <c r="H947" s="348"/>
      <c r="I947" s="348"/>
      <c r="J947" s="348"/>
      <c r="K947" s="348"/>
      <c r="L947" s="348"/>
      <c r="M947" s="203"/>
      <c r="O947" s="196" t="str">
        <f>IF(OR(AND('Class Record S2'!$AA$72=".",COUNTIF('Class Record S2'!$AA$56:$AA$85,"\")&lt;5,COUNTIF('Class Record S2'!$AA$56:$AA$72,".")&lt;=(5-COUNTIF('Class Record S2'!$AA$56:$AA$85,"\"))),AND('Class Record S2'!$AA$72="\",COUNTIF('Class Record S2'!$AA$56:$AA$72,"\")&lt;=5)),"x","")</f>
        <v/>
      </c>
      <c r="Q947" s="269" t="s">
        <v>79</v>
      </c>
      <c r="R947" s="269" t="s">
        <v>186</v>
      </c>
    </row>
    <row r="948" spans="1:18" ht="37.5" customHeight="1" x14ac:dyDescent="0.3">
      <c r="A948" s="346"/>
      <c r="B948" s="198" t="str">
        <f>IF($O948="x",'Class Record S2'!$B$25,"")</f>
        <v/>
      </c>
      <c r="C948" s="349" t="str">
        <f>IF($O948="x",'Class Record S2'!$D$25,"")</f>
        <v/>
      </c>
      <c r="D948" s="349"/>
      <c r="E948" s="349"/>
      <c r="F948" s="349"/>
      <c r="G948" s="349"/>
      <c r="H948" s="349"/>
      <c r="I948" s="349"/>
      <c r="J948" s="349"/>
      <c r="K948" s="349"/>
      <c r="L948" s="349"/>
      <c r="M948" s="204"/>
      <c r="O948" s="196" t="str">
        <f>IF(OR(AND('Class Record S2'!$AA$73=".",COUNTIF('Class Record S2'!$AA$56:$AA$85,"\")&lt;5,COUNTIF('Class Record S2'!$AA$56:$AA$73,".")&lt;=(5-COUNTIF('Class Record S2'!$AA$56:$AA$85,"\"))),AND('Class Record S2'!$AA$73="\",COUNTIF('Class Record S2'!$AA$56:$AA$73,"\")&lt;=5)),"x","")</f>
        <v/>
      </c>
      <c r="Q948" s="269" t="s">
        <v>80</v>
      </c>
      <c r="R948" s="269" t="s">
        <v>187</v>
      </c>
    </row>
    <row r="949" spans="1:18" ht="37.5" customHeight="1" x14ac:dyDescent="0.3">
      <c r="A949" s="346"/>
      <c r="B949" s="198" t="str">
        <f>IF($O949="x",'Class Record S2'!$B$26,"")</f>
        <v/>
      </c>
      <c r="C949" s="349" t="str">
        <f>IF($O949="x",'Class Record S2'!$D$26,"")</f>
        <v/>
      </c>
      <c r="D949" s="349"/>
      <c r="E949" s="349"/>
      <c r="F949" s="349"/>
      <c r="G949" s="349"/>
      <c r="H949" s="349"/>
      <c r="I949" s="349"/>
      <c r="J949" s="349"/>
      <c r="K949" s="349"/>
      <c r="L949" s="349"/>
      <c r="M949" s="204"/>
      <c r="O949" s="196" t="str">
        <f>IF(OR(AND('Class Record S2'!$AA$74=".",COUNTIF('Class Record S2'!$AA$56:$AA$85,"\")&lt;5,COUNTIF('Class Record S2'!$AA$56:$AA$74,".")&lt;=(5-COUNTIF('Class Record S2'!$AA$56:$AA$85,"\"))),AND('Class Record S2'!$AA$74="\",COUNTIF('Class Record S2'!$AA$56:$AA$74,"\")&lt;=5)),"x","")</f>
        <v/>
      </c>
      <c r="Q949" s="269" t="s">
        <v>81</v>
      </c>
      <c r="R949" s="269" t="s">
        <v>188</v>
      </c>
    </row>
    <row r="950" spans="1:18" ht="37.5" customHeight="1" x14ac:dyDescent="0.3">
      <c r="A950" s="346"/>
      <c r="B950" s="198" t="str">
        <f>IF($O950="x",'Class Record S2'!$B$27,"")</f>
        <v/>
      </c>
      <c r="C950" s="349" t="str">
        <f>IF($O950="x",'Class Record S2'!$D$27,"")</f>
        <v/>
      </c>
      <c r="D950" s="349"/>
      <c r="E950" s="349"/>
      <c r="F950" s="349"/>
      <c r="G950" s="349"/>
      <c r="H950" s="349"/>
      <c r="I950" s="349"/>
      <c r="J950" s="349"/>
      <c r="K950" s="349"/>
      <c r="L950" s="349"/>
      <c r="M950" s="204"/>
      <c r="O950" s="196" t="str">
        <f>IF(OR(AND('Class Record S2'!$AA$75=".",COUNTIF('Class Record S2'!$AA$56:$AA$85,"\")&lt;5,COUNTIF('Class Record S2'!$AA$56:$AA$75,".")&lt;=(5-COUNTIF('Class Record S2'!$AA$56:$AA$85,"\"))),AND('Class Record S2'!$AA$75="\",COUNTIF('Class Record S2'!$AA$56:$AA$75,"\")&lt;=5)),"x","")</f>
        <v/>
      </c>
      <c r="Q950" s="269" t="s">
        <v>82</v>
      </c>
      <c r="R950" s="269" t="s">
        <v>189</v>
      </c>
    </row>
    <row r="951" spans="1:18" ht="37.5" customHeight="1" x14ac:dyDescent="0.3">
      <c r="A951" s="346"/>
      <c r="B951" s="198" t="str">
        <f>IF($O951="x",'Class Record S2'!$B$28,"")</f>
        <v/>
      </c>
      <c r="C951" s="349" t="str">
        <f>IF($O951="x",'Class Record S2'!$D$28,"")</f>
        <v/>
      </c>
      <c r="D951" s="349"/>
      <c r="E951" s="349"/>
      <c r="F951" s="349"/>
      <c r="G951" s="349"/>
      <c r="H951" s="349"/>
      <c r="I951" s="349"/>
      <c r="J951" s="349"/>
      <c r="K951" s="349"/>
      <c r="L951" s="349"/>
      <c r="M951" s="204"/>
      <c r="O951" s="196" t="str">
        <f>IF(OR(AND('Class Record S2'!$AA$76=".",COUNTIF('Class Record S2'!$AA$56:$AA$85,"\")&lt;5,COUNTIF('Class Record S2'!$AA$56:$AA$76,".")&lt;=(5-COUNTIF('Class Record S2'!$AA$56:$AA$85,"\"))),AND('Class Record S2'!$AA$76="\",COUNTIF('Class Record S2'!$AA$56:$AA$76,"\")&lt;=5)),"x","")</f>
        <v/>
      </c>
      <c r="Q951" s="269" t="s">
        <v>83</v>
      </c>
      <c r="R951" s="269" t="s">
        <v>102</v>
      </c>
    </row>
    <row r="952" spans="1:18" ht="37.5" customHeight="1" thickBot="1" x14ac:dyDescent="0.35">
      <c r="A952" s="347"/>
      <c r="B952" s="200" t="str">
        <f>IF($O952="x",'Class Record S2'!$B$29,"")</f>
        <v/>
      </c>
      <c r="C952" s="350" t="str">
        <f>IF($O952="x",'Class Record S2'!$D$29,"")</f>
        <v/>
      </c>
      <c r="D952" s="350"/>
      <c r="E952" s="350"/>
      <c r="F952" s="350"/>
      <c r="G952" s="350"/>
      <c r="H952" s="350"/>
      <c r="I952" s="350"/>
      <c r="J952" s="350"/>
      <c r="K952" s="350"/>
      <c r="L952" s="350"/>
      <c r="M952" s="202"/>
      <c r="O952" s="196" t="str">
        <f>IF(OR(AND('Class Record S2'!$AA$77=".",COUNTIF('Class Record S2'!$AA$56:$AA$85,"\")&lt;5,COUNTIF('Class Record S2'!$AA$56:$AA$77,".")&lt;=(5-COUNTIF('Class Record S2'!$AA$56:$AA$85,"\"))),AND('Class Record S2'!$AA$77="\",COUNTIF('Class Record S2'!$AA$56:$AA$77,"\")&lt;=5)),"x","")</f>
        <v/>
      </c>
      <c r="Q952" s="269" t="s">
        <v>84</v>
      </c>
      <c r="R952" s="269" t="s">
        <v>190</v>
      </c>
    </row>
    <row r="953" spans="1:18" ht="37.5" customHeight="1" x14ac:dyDescent="0.3">
      <c r="A953" s="345" t="str">
        <f>'Class Record S2'!$A$30</f>
        <v>Geometry</v>
      </c>
      <c r="B953" s="194" t="str">
        <f>IF($O953="x",'Class Record S2'!$B$30,"")</f>
        <v/>
      </c>
      <c r="C953" s="348" t="str">
        <f>IF($O953="x",'Class Record S2'!$D$30,"")</f>
        <v/>
      </c>
      <c r="D953" s="348"/>
      <c r="E953" s="348"/>
      <c r="F953" s="348"/>
      <c r="G953" s="348"/>
      <c r="H953" s="348"/>
      <c r="I953" s="348"/>
      <c r="J953" s="348"/>
      <c r="K953" s="348"/>
      <c r="L953" s="348"/>
      <c r="M953" s="203"/>
      <c r="O953" s="196" t="str">
        <f>IF(OR(AND('Class Record S2'!$AA$78=".",COUNTIF('Class Record S2'!$AA$56:$AA$85,"\")&lt;5,COUNTIF('Class Record S2'!$AA$56:$AA$78,".")&lt;=(5-COUNTIF('Class Record S2'!$AA$56:$AA$85,"\"))),AND('Class Record S2'!$AA$78="\",COUNTIF('Class Record S2'!$AA$56:$AA$78,"\")&lt;=5)),"x","")</f>
        <v/>
      </c>
      <c r="Q953" s="269" t="s">
        <v>85</v>
      </c>
      <c r="R953" s="269" t="s">
        <v>191</v>
      </c>
    </row>
    <row r="954" spans="1:18" ht="37.5" customHeight="1" x14ac:dyDescent="0.3">
      <c r="A954" s="346"/>
      <c r="B954" s="198" t="str">
        <f>IF($O954="x",'Class Record S2'!$B$31,"")</f>
        <v/>
      </c>
      <c r="C954" s="349" t="str">
        <f>IF($O954="x",'Class Record S2'!$D$31,"")</f>
        <v/>
      </c>
      <c r="D954" s="349"/>
      <c r="E954" s="349"/>
      <c r="F954" s="349"/>
      <c r="G954" s="349"/>
      <c r="H954" s="349"/>
      <c r="I954" s="349"/>
      <c r="J954" s="349"/>
      <c r="K954" s="349"/>
      <c r="L954" s="349"/>
      <c r="M954" s="204"/>
      <c r="O954" s="196" t="str">
        <f>IF(OR(AND('Class Record S2'!$AA$79=".",COUNTIF('Class Record S2'!$AA$56:$AA$85,"\")&lt;5,COUNTIF('Class Record S2'!$AA$56:$AA$79,".")&lt;=(5-COUNTIF('Class Record S2'!$AA$56:$AA$85,"\"))),AND('Class Record S2'!$AA$79="\",COUNTIF('Class Record S2'!$AA$56:$AA$79,"\")&lt;=5)),"x","")</f>
        <v/>
      </c>
      <c r="Q954" s="269" t="s">
        <v>86</v>
      </c>
      <c r="R954" s="269" t="s">
        <v>192</v>
      </c>
    </row>
    <row r="955" spans="1:18" ht="37.5" customHeight="1" x14ac:dyDescent="0.3">
      <c r="A955" s="346"/>
      <c r="B955" s="198" t="str">
        <f>IF($O955="x",'Class Record S2'!$B$32,"")</f>
        <v/>
      </c>
      <c r="C955" s="349" t="str">
        <f>IF($O955="x",'Class Record S2'!$D$32,"")</f>
        <v/>
      </c>
      <c r="D955" s="349"/>
      <c r="E955" s="349"/>
      <c r="F955" s="349"/>
      <c r="G955" s="349"/>
      <c r="H955" s="349"/>
      <c r="I955" s="349"/>
      <c r="J955" s="349"/>
      <c r="K955" s="349"/>
      <c r="L955" s="349"/>
      <c r="M955" s="204"/>
      <c r="O955" s="196" t="str">
        <f>IF(OR(AND('Class Record S2'!$AA$80=".",COUNTIF('Class Record S2'!$AA$56:$AA$85,"\")&lt;5,COUNTIF('Class Record S2'!$AA$56:$AA$80,".")&lt;=(5-COUNTIF('Class Record S2'!$AA$56:$AA$85,"\"))),AND('Class Record S2'!$AA$80="\",COUNTIF('Class Record S2'!$AA$56:$AA$80,"\")&lt;=5)),"x","")</f>
        <v/>
      </c>
      <c r="Q955" s="269" t="s">
        <v>87</v>
      </c>
      <c r="R955" s="269" t="s">
        <v>193</v>
      </c>
    </row>
    <row r="956" spans="1:18" ht="37.5" customHeight="1" x14ac:dyDescent="0.3">
      <c r="A956" s="346"/>
      <c r="B956" s="198" t="str">
        <f>IF($O956="x",'Class Record S2'!$B$33,"")</f>
        <v/>
      </c>
      <c r="C956" s="349" t="str">
        <f>IF($O956="x",'Class Record S2'!$D$33,"")</f>
        <v/>
      </c>
      <c r="D956" s="349"/>
      <c r="E956" s="349"/>
      <c r="F956" s="349"/>
      <c r="G956" s="349"/>
      <c r="H956" s="349"/>
      <c r="I956" s="349"/>
      <c r="J956" s="349"/>
      <c r="K956" s="349"/>
      <c r="L956" s="349"/>
      <c r="M956" s="204"/>
      <c r="O956" s="196" t="str">
        <f>IF(OR(AND('Class Record S2'!$AA$81=".",COUNTIF('Class Record S2'!$AA$56:$AA$85,"\")&lt;5,COUNTIF('Class Record S2'!$AA$56:$AA$81,".")&lt;=(5-COUNTIF('Class Record S2'!$AA$56:$AA$85,"\"))),AND('Class Record S2'!$AA$81="\",COUNTIF('Class Record S2'!$AA$56:$AA$81,"\")&lt;=5)),"x","")</f>
        <v/>
      </c>
      <c r="Q956" s="269" t="s">
        <v>88</v>
      </c>
      <c r="R956" s="269" t="s">
        <v>194</v>
      </c>
    </row>
    <row r="957" spans="1:18" ht="37.5" customHeight="1" x14ac:dyDescent="0.3">
      <c r="A957" s="346"/>
      <c r="B957" s="198" t="str">
        <f>IF($O957="x",'Class Record S2'!$B$34,"")</f>
        <v/>
      </c>
      <c r="C957" s="349" t="str">
        <f>IF($O957="x",'Class Record S2'!$D$34,"")</f>
        <v/>
      </c>
      <c r="D957" s="349"/>
      <c r="E957" s="349"/>
      <c r="F957" s="349"/>
      <c r="G957" s="349"/>
      <c r="H957" s="349"/>
      <c r="I957" s="349"/>
      <c r="J957" s="349"/>
      <c r="K957" s="349"/>
      <c r="L957" s="349"/>
      <c r="M957" s="204"/>
      <c r="O957" s="196" t="str">
        <f>IF(OR(AND('Class Record S2'!$AA$82=".",COUNTIF('Class Record S2'!$AA$56:$AA$85,"\")&lt;5,COUNTIF('Class Record S2'!$AA$56:$AA$82,".")&lt;=(5-COUNTIF('Class Record S2'!$AA$56:$AA$85,"\"))),AND('Class Record S2'!$AA$82="\",COUNTIF('Class Record S2'!$AA$56:$AA$82,"\")&lt;=5)),"x","")</f>
        <v/>
      </c>
      <c r="Q957" s="269" t="s">
        <v>89</v>
      </c>
      <c r="R957" s="269" t="s">
        <v>195</v>
      </c>
    </row>
    <row r="958" spans="1:18" ht="30.75" customHeight="1" thickBot="1" x14ac:dyDescent="0.35">
      <c r="A958" s="347"/>
      <c r="B958" s="200" t="str">
        <f>IF($O958="x",'Class Record S2'!$B$35,"")</f>
        <v/>
      </c>
      <c r="C958" s="350" t="str">
        <f>IF($O958="x",'Class Record S2'!$D$35,"")</f>
        <v/>
      </c>
      <c r="D958" s="350"/>
      <c r="E958" s="350"/>
      <c r="F958" s="350"/>
      <c r="G958" s="350"/>
      <c r="H958" s="350"/>
      <c r="I958" s="350"/>
      <c r="J958" s="350"/>
      <c r="K958" s="350"/>
      <c r="L958" s="350"/>
      <c r="M958" s="202"/>
      <c r="O958" s="196" t="str">
        <f>IF(OR(AND('Class Record S2'!$AA$83=".",COUNTIF('Class Record S2'!$AA$56:$AA$85,"\")&lt;5,COUNTIF('Class Record S2'!$AA$56:$AA$83,".")&lt;=(5-COUNTIF('Class Record S2'!$AA$56:$AA$85,"\"))),AND('Class Record S2'!$AA$83="\",COUNTIF('Class Record S2'!$AA$56:$AA$83,"\")&lt;=5)),"x","")</f>
        <v/>
      </c>
      <c r="Q958" s="269" t="s">
        <v>90</v>
      </c>
      <c r="R958" s="269" t="s">
        <v>177</v>
      </c>
    </row>
    <row r="959" spans="1:18" ht="37.5" customHeight="1" x14ac:dyDescent="0.3">
      <c r="A959" s="345" t="str">
        <f>'Class Record S2'!$A$36</f>
        <v>Stat</v>
      </c>
      <c r="B959" s="194" t="str">
        <f>IF($O959="x",'Class Record S2'!$B$36,"")</f>
        <v/>
      </c>
      <c r="C959" s="348" t="str">
        <f>IF($O959="x",'Class Record S2'!$D$36,"")</f>
        <v/>
      </c>
      <c r="D959" s="348"/>
      <c r="E959" s="348"/>
      <c r="F959" s="348"/>
      <c r="G959" s="348"/>
      <c r="H959" s="348"/>
      <c r="I959" s="348"/>
      <c r="J959" s="348"/>
      <c r="K959" s="348"/>
      <c r="L959" s="348"/>
      <c r="M959" s="203"/>
      <c r="O959" s="196" t="str">
        <f>IF(OR(AND('Class Record S2'!$AA$84=".",COUNTIF('Class Record S2'!$AA$56:$AA$85,"\")&lt;5,COUNTIF('Class Record S2'!$AA$56:$AA$84,".")&lt;=(5-COUNTIF('Class Record S2'!$AA$56:$AA$85,"\"))),AND('Class Record S2'!$AA$84="\",COUNTIF('Class Record S2'!$AA$56:$AA$84,"\")&lt;=5)),"x","")</f>
        <v/>
      </c>
      <c r="Q959" s="269" t="s">
        <v>91</v>
      </c>
      <c r="R959" s="269" t="s">
        <v>196</v>
      </c>
    </row>
    <row r="960" spans="1:18" ht="37.5" customHeight="1" thickBot="1" x14ac:dyDescent="0.35">
      <c r="A960" s="347"/>
      <c r="B960" s="200" t="str">
        <f>IF($O960="x",'Class Record S2'!$B$37,"")</f>
        <v/>
      </c>
      <c r="C960" s="350" t="str">
        <f>IF($O960="x",'Class Record S2'!$D$37,"")</f>
        <v/>
      </c>
      <c r="D960" s="350"/>
      <c r="E960" s="350"/>
      <c r="F960" s="350"/>
      <c r="G960" s="350"/>
      <c r="H960" s="350"/>
      <c r="I960" s="350"/>
      <c r="J960" s="350"/>
      <c r="K960" s="350"/>
      <c r="L960" s="350"/>
      <c r="M960" s="202"/>
      <c r="O960" s="196" t="str">
        <f>IF(OR(AND('Class Record S2'!$AA$85=".",COUNTIF('Class Record S2'!$AA$56:$AA$85,"\")&lt;5,COUNTIF('Class Record S2'!$AA$56:$AA$85,".")&lt;=(5-COUNTIF('Class Record S2'!$AA$56:$AA$85,"\"))),AND('Class Record S2'!$AA$85="\",COUNTIF('Class Record S2'!$AA$56:$AA$85,"\")&lt;=5)),"x","")</f>
        <v/>
      </c>
      <c r="Q960" s="269" t="s">
        <v>92</v>
      </c>
      <c r="R960" s="269" t="s">
        <v>197</v>
      </c>
    </row>
    <row r="961" spans="1:18" ht="16.5" customHeight="1" thickBot="1" x14ac:dyDescent="0.35">
      <c r="A961" s="351" t="s">
        <v>45</v>
      </c>
      <c r="B961" s="352"/>
      <c r="C961" s="352"/>
      <c r="D961" s="352"/>
      <c r="E961" s="352"/>
      <c r="F961" s="352"/>
      <c r="G961" s="352"/>
      <c r="H961" s="352"/>
      <c r="I961" s="352"/>
      <c r="J961" s="352"/>
      <c r="K961" s="353"/>
      <c r="L961" s="354" t="s">
        <v>46</v>
      </c>
      <c r="M961" s="355"/>
      <c r="Q961" s="270"/>
      <c r="R961" s="270"/>
    </row>
    <row r="962" spans="1:18" ht="28.5" customHeight="1" x14ac:dyDescent="0.3">
      <c r="A962" s="356"/>
      <c r="B962" s="357"/>
      <c r="C962" s="357"/>
      <c r="D962" s="357"/>
      <c r="E962" s="357"/>
      <c r="F962" s="357"/>
      <c r="G962" s="357"/>
      <c r="H962" s="357"/>
      <c r="I962" s="357"/>
      <c r="J962" s="357"/>
      <c r="K962" s="358"/>
      <c r="L962" s="365" t="str">
        <f>'Class Record S2'!$AA$86</f>
        <v>N</v>
      </c>
      <c r="M962" s="366"/>
      <c r="Q962" s="270"/>
      <c r="R962" s="270"/>
    </row>
    <row r="963" spans="1:18" ht="28.5" customHeight="1" x14ac:dyDescent="0.3">
      <c r="A963" s="359"/>
      <c r="B963" s="360"/>
      <c r="C963" s="360"/>
      <c r="D963" s="360"/>
      <c r="E963" s="360"/>
      <c r="F963" s="360"/>
      <c r="G963" s="360"/>
      <c r="H963" s="360"/>
      <c r="I963" s="360"/>
      <c r="J963" s="360"/>
      <c r="K963" s="361"/>
      <c r="L963" s="367"/>
      <c r="M963" s="368"/>
      <c r="Q963" s="270"/>
      <c r="R963" s="270"/>
    </row>
    <row r="964" spans="1:18" ht="28.5" customHeight="1" thickBot="1" x14ac:dyDescent="0.35">
      <c r="A964" s="362"/>
      <c r="B964" s="363"/>
      <c r="C964" s="363"/>
      <c r="D964" s="363"/>
      <c r="E964" s="363"/>
      <c r="F964" s="363"/>
      <c r="G964" s="363"/>
      <c r="H964" s="363"/>
      <c r="I964" s="363"/>
      <c r="J964" s="363"/>
      <c r="K964" s="364"/>
      <c r="L964" s="369"/>
      <c r="M964" s="370"/>
      <c r="Q964" s="270"/>
      <c r="R964" s="270"/>
    </row>
    <row r="965" spans="1:18" x14ac:dyDescent="0.3">
      <c r="Q965" s="270"/>
      <c r="R965" s="270"/>
    </row>
    <row r="966" spans="1:18" ht="19.5" thickBot="1" x14ac:dyDescent="0.35">
      <c r="Q966" s="270"/>
      <c r="R966" s="270"/>
    </row>
    <row r="967" spans="1:18" ht="23.25" customHeight="1" thickBot="1" x14ac:dyDescent="0.35">
      <c r="A967" s="371" t="str">
        <f>'Class Record S2'!$D$1</f>
        <v>A N OTHER SCHOOL</v>
      </c>
      <c r="B967" s="372"/>
      <c r="C967" s="372"/>
      <c r="D967" s="372"/>
      <c r="E967" s="372"/>
      <c r="F967" s="372"/>
      <c r="G967" s="372"/>
      <c r="H967" s="372"/>
      <c r="I967" s="372"/>
      <c r="J967" s="372"/>
      <c r="K967" s="372"/>
      <c r="L967" s="372"/>
      <c r="M967" s="373"/>
      <c r="Q967" s="270"/>
      <c r="R967" s="270"/>
    </row>
    <row r="968" spans="1:18" ht="15.75" customHeight="1" thickBot="1" x14ac:dyDescent="0.35">
      <c r="A968" s="374" t="s">
        <v>18</v>
      </c>
      <c r="B968" s="375"/>
      <c r="C968" s="375"/>
      <c r="D968" s="376">
        <f>'Class Record S2'!$AB$2</f>
        <v>0</v>
      </c>
      <c r="E968" s="376"/>
      <c r="F968" s="376"/>
      <c r="G968" s="377"/>
      <c r="H968" s="380" t="s">
        <v>19</v>
      </c>
      <c r="I968" s="382">
        <f>'Class Record S2'!$E$88</f>
        <v>0</v>
      </c>
      <c r="J968" s="382"/>
      <c r="K968" s="383" t="str">
        <f>'Class Record S2'!$C$2</f>
        <v>CLASS: 2A</v>
      </c>
      <c r="L968" s="383"/>
      <c r="M968" s="384"/>
      <c r="Q968" s="270"/>
      <c r="R968" s="270"/>
    </row>
    <row r="969" spans="1:18" ht="15.75" customHeight="1" thickBot="1" x14ac:dyDescent="0.35">
      <c r="A969" s="351"/>
      <c r="B969" s="352"/>
      <c r="C969" s="352"/>
      <c r="D969" s="378"/>
      <c r="E969" s="378"/>
      <c r="F969" s="378"/>
      <c r="G969" s="379"/>
      <c r="H969" s="380"/>
      <c r="I969" s="382"/>
      <c r="J969" s="382"/>
      <c r="K969" s="383"/>
      <c r="L969" s="383"/>
      <c r="M969" s="384"/>
      <c r="Q969" s="270"/>
      <c r="R969" s="270"/>
    </row>
    <row r="970" spans="1:18" ht="19.5" thickBot="1" x14ac:dyDescent="0.35">
      <c r="A970" s="395" t="s">
        <v>20</v>
      </c>
      <c r="B970" s="396"/>
      <c r="C970" s="396"/>
      <c r="D970" s="396"/>
      <c r="E970" s="396"/>
      <c r="F970" s="397" t="s">
        <v>21</v>
      </c>
      <c r="G970" s="398"/>
      <c r="H970" s="398"/>
      <c r="I970" s="399"/>
      <c r="J970" s="400" t="s">
        <v>22</v>
      </c>
      <c r="K970" s="401"/>
      <c r="L970" s="401"/>
      <c r="M970" s="402"/>
      <c r="Q970" s="270"/>
      <c r="R970" s="270"/>
    </row>
    <row r="971" spans="1:18" ht="16.5" customHeight="1" thickBot="1" x14ac:dyDescent="0.35">
      <c r="A971" s="385" t="s">
        <v>23</v>
      </c>
      <c r="B971" s="386"/>
      <c r="C971" s="387"/>
      <c r="D971" s="388" t="s">
        <v>24</v>
      </c>
      <c r="E971" s="389"/>
      <c r="F971" s="390" t="s">
        <v>25</v>
      </c>
      <c r="G971" s="391"/>
      <c r="H971" s="391" t="s">
        <v>26</v>
      </c>
      <c r="I971" s="392"/>
      <c r="J971" s="390" t="s">
        <v>27</v>
      </c>
      <c r="K971" s="391"/>
      <c r="L971" s="393" t="s">
        <v>28</v>
      </c>
      <c r="M971" s="394"/>
      <c r="Q971" s="270"/>
      <c r="R971" s="270"/>
    </row>
    <row r="972" spans="1:18" ht="31.5" customHeight="1" thickBot="1" x14ac:dyDescent="0.35">
      <c r="A972" s="205"/>
      <c r="B972" s="206" t="s">
        <v>55</v>
      </c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8" t="s">
        <v>44</v>
      </c>
      <c r="Q972" s="403" t="s">
        <v>121</v>
      </c>
      <c r="R972" s="403"/>
    </row>
    <row r="973" spans="1:18" ht="37.5" customHeight="1" x14ac:dyDescent="0.3">
      <c r="A973" s="345" t="str">
        <f>'Class Record S2'!$A$8</f>
        <v>Place Value</v>
      </c>
      <c r="B973" s="194" t="str">
        <f>IF($O973="x",'Class Record S2'!$B$8,"")</f>
        <v/>
      </c>
      <c r="C973" s="348" t="str">
        <f>IF($O973="x",'Class Record S2'!$D$8,"")</f>
        <v/>
      </c>
      <c r="D973" s="348"/>
      <c r="E973" s="348"/>
      <c r="F973" s="348"/>
      <c r="G973" s="348"/>
      <c r="H973" s="348"/>
      <c r="I973" s="348"/>
      <c r="J973" s="348"/>
      <c r="K973" s="348"/>
      <c r="L973" s="348"/>
      <c r="M973" s="195"/>
      <c r="O973" s="196" t="str">
        <f>IF(OR(AND('Class Record S2'!$AB$56=".",COUNTIF('Class Record S2'!$AB$56:$AB$85,"\")&lt;5,COUNTIF('Class Record S2'!$AB$56:$AB$56,".")&lt;=(5-COUNTIF('Class Record S2'!$AB$56:$AB$85,"\"))),AND('Class Record S2'!$AB$56="\",COUNTIF('Class Record S2'!$AB$56:$AB$56,"\")&lt;=5)),"x","")</f>
        <v/>
      </c>
      <c r="Q973" s="269" t="s">
        <v>63</v>
      </c>
      <c r="R973" s="269" t="s">
        <v>93</v>
      </c>
    </row>
    <row r="974" spans="1:18" ht="37.5" customHeight="1" x14ac:dyDescent="0.3">
      <c r="A974" s="346"/>
      <c r="B974" s="198" t="str">
        <f>IF($O974="x",'Class Record S2'!$B$9,"")</f>
        <v/>
      </c>
      <c r="C974" s="349" t="str">
        <f>IF($O974="x",'Class Record S2'!$D$9,"")</f>
        <v/>
      </c>
      <c r="D974" s="349"/>
      <c r="E974" s="349"/>
      <c r="F974" s="349"/>
      <c r="G974" s="349"/>
      <c r="H974" s="349"/>
      <c r="I974" s="349"/>
      <c r="J974" s="349"/>
      <c r="K974" s="349"/>
      <c r="L974" s="349"/>
      <c r="M974" s="199"/>
      <c r="O974" s="196" t="str">
        <f>IF(OR(AND('Class Record S2'!$AB$57=".",COUNTIF('Class Record S2'!$AB$56:$AB$85,"\")&lt;5,COUNTIF('Class Record S2'!$AB$56:$AB$57,".")&lt;=(5-COUNTIF('Class Record S2'!$AB$56:$AB$85,"\"))),AND('Class Record S2'!$AB$57="\",COUNTIF('Class Record S2'!$AB$56:$AB$57,"\")&lt;=5)),"x","")</f>
        <v/>
      </c>
      <c r="Q974" s="269" t="s">
        <v>64</v>
      </c>
      <c r="R974" s="269" t="s">
        <v>179</v>
      </c>
    </row>
    <row r="975" spans="1:18" ht="37.5" customHeight="1" x14ac:dyDescent="0.3">
      <c r="A975" s="346"/>
      <c r="B975" s="198" t="str">
        <f>IF($O975="x",'Class Record S2'!$B$10,"")</f>
        <v/>
      </c>
      <c r="C975" s="349" t="str">
        <f>IF($O975="x",'Class Record S2'!$D$10,"")</f>
        <v/>
      </c>
      <c r="D975" s="349"/>
      <c r="E975" s="349"/>
      <c r="F975" s="349"/>
      <c r="G975" s="349"/>
      <c r="H975" s="349"/>
      <c r="I975" s="349"/>
      <c r="J975" s="349"/>
      <c r="K975" s="349"/>
      <c r="L975" s="349"/>
      <c r="M975" s="199"/>
      <c r="O975" s="196" t="str">
        <f>IF(OR(AND('Class Record S2'!$AB$58=".",COUNTIF('Class Record S2'!$AB$56:$AB$85,"\")&lt;5,COUNTIF('Class Record S2'!$AB$56:$AB$58,".")&lt;=(5-COUNTIF('Class Record S2'!$AB$56:$AB$85,"\"))),AND('Class Record S2'!$AB$58="\",COUNTIF('Class Record S2'!$AB$56:$AB$58,"\")&lt;=5)),"x","")</f>
        <v/>
      </c>
      <c r="Q975" s="269" t="s">
        <v>65</v>
      </c>
      <c r="R975" s="269" t="s">
        <v>180</v>
      </c>
    </row>
    <row r="976" spans="1:18" ht="37.5" customHeight="1" x14ac:dyDescent="0.3">
      <c r="A976" s="346"/>
      <c r="B976" s="198" t="str">
        <f>IF($O976="x",'Class Record S2'!$B$11,"")</f>
        <v/>
      </c>
      <c r="C976" s="349" t="str">
        <f>IF($O976="x",'Class Record S2'!$D$11,"")</f>
        <v/>
      </c>
      <c r="D976" s="349"/>
      <c r="E976" s="349"/>
      <c r="F976" s="349"/>
      <c r="G976" s="349"/>
      <c r="H976" s="349"/>
      <c r="I976" s="349"/>
      <c r="J976" s="349"/>
      <c r="K976" s="349"/>
      <c r="L976" s="349"/>
      <c r="M976" s="199"/>
      <c r="O976" s="196" t="str">
        <f>IF(OR(AND('Class Record S2'!$AB$59=".",COUNTIF('Class Record S2'!$AB$56:$AB$85,"\")&lt;5,COUNTIF('Class Record S2'!$AB$56:$AB$59,".")&lt;=(5-COUNTIF('Class Record S2'!$AB$56:$AB$85,"\"))),AND('Class Record S2'!$AB$59="\",COUNTIF('Class Record S2'!$AB$56:$AB$59,"\")&lt;=5)),"x","")</f>
        <v/>
      </c>
      <c r="Q976" s="269" t="s">
        <v>66</v>
      </c>
      <c r="R976" s="269" t="s">
        <v>181</v>
      </c>
    </row>
    <row r="977" spans="1:18" ht="37.5" customHeight="1" thickBot="1" x14ac:dyDescent="0.35">
      <c r="A977" s="347"/>
      <c r="B977" s="200" t="str">
        <f>IF($O977="x",'Class Record S2'!$B$12,"")</f>
        <v/>
      </c>
      <c r="C977" s="350" t="str">
        <f>IF($O977="x",'Class Record S2'!$D$12,"")</f>
        <v/>
      </c>
      <c r="D977" s="350"/>
      <c r="E977" s="350"/>
      <c r="F977" s="350"/>
      <c r="G977" s="350"/>
      <c r="H977" s="350"/>
      <c r="I977" s="350"/>
      <c r="J977" s="350"/>
      <c r="K977" s="350"/>
      <c r="L977" s="350"/>
      <c r="M977" s="201"/>
      <c r="O977" s="196" t="str">
        <f>IF(OR(AND('Class Record S2'!$AB$60=".",COUNTIF('Class Record S2'!$AB$56:$AB$85,"\")&lt;5,COUNTIF('Class Record S2'!$AB$56:$AB$60,".")&lt;=(5-COUNTIF('Class Record S2'!$AB$56:$AB$85,"\"))),AND('Class Record S2'!$AB$60="\",COUNTIF('Class Record S2'!$AB$56:$AB$60,"\")&lt;=5)),"x","")</f>
        <v/>
      </c>
      <c r="Q977" s="269" t="s">
        <v>67</v>
      </c>
      <c r="R977" s="269" t="s">
        <v>182</v>
      </c>
    </row>
    <row r="978" spans="1:18" ht="37.5" customHeight="1" x14ac:dyDescent="0.3">
      <c r="A978" s="345" t="str">
        <f>'Class Record S2'!$A$13</f>
        <v>Add/Sub</v>
      </c>
      <c r="B978" s="194" t="str">
        <f>IF($O978="x",'Class Record S2'!$B$13,"")</f>
        <v/>
      </c>
      <c r="C978" s="348" t="str">
        <f>IF($O978="x",'Class Record S2'!$D$13,"")</f>
        <v/>
      </c>
      <c r="D978" s="348"/>
      <c r="E978" s="348"/>
      <c r="F978" s="348"/>
      <c r="G978" s="348"/>
      <c r="H978" s="348"/>
      <c r="I978" s="348"/>
      <c r="J978" s="348"/>
      <c r="K978" s="348"/>
      <c r="L978" s="348"/>
      <c r="M978" s="195"/>
      <c r="O978" s="196" t="str">
        <f>IF(OR(AND('Class Record S2'!$AB$61=".",COUNTIF('Class Record S2'!$AB$56:$AB$85,"\")&lt;5,COUNTIF('Class Record S2'!$AB$56:$AB$61,".")&lt;=(5-COUNTIF('Class Record S2'!$AB$56:$AB$85,"\"))),AND('Class Record S2'!$AB$61="\",COUNTIF('Class Record S2'!$AB$56:$AB$61,"\")&lt;=5)),"x","")</f>
        <v/>
      </c>
      <c r="Q978" s="269" t="s">
        <v>68</v>
      </c>
      <c r="R978" s="269" t="s">
        <v>94</v>
      </c>
    </row>
    <row r="979" spans="1:18" ht="37.5" customHeight="1" x14ac:dyDescent="0.3">
      <c r="A979" s="346"/>
      <c r="B979" s="198" t="str">
        <f>IF($O979="x",'Class Record S2'!$B$14,"")</f>
        <v/>
      </c>
      <c r="C979" s="349" t="str">
        <f>IF($O979="x",'Class Record S2'!$D$14,"")</f>
        <v/>
      </c>
      <c r="D979" s="349"/>
      <c r="E979" s="349"/>
      <c r="F979" s="349"/>
      <c r="G979" s="349"/>
      <c r="H979" s="349"/>
      <c r="I979" s="349"/>
      <c r="J979" s="349"/>
      <c r="K979" s="349"/>
      <c r="L979" s="349"/>
      <c r="M979" s="199"/>
      <c r="O979" s="196" t="str">
        <f>IF(OR(AND('Class Record S2'!$AB$62=".",COUNTIF('Class Record S2'!$AB$56:$AB$85,"\")&lt;5,COUNTIF('Class Record S2'!$AB$56:$AB$62,".")&lt;=(5-COUNTIF('Class Record S2'!$AB$56:$AB$85,"\"))),AND('Class Record S2'!$AB$62="\",COUNTIF('Class Record S2'!$AB$56:$AB$62,"\")&lt;=5)),"x","")</f>
        <v/>
      </c>
      <c r="Q979" s="269" t="s">
        <v>69</v>
      </c>
      <c r="R979" s="269" t="s">
        <v>95</v>
      </c>
    </row>
    <row r="980" spans="1:18" ht="37.5" customHeight="1" x14ac:dyDescent="0.3">
      <c r="A980" s="346"/>
      <c r="B980" s="198" t="str">
        <f>IF($O980="x",'Class Record S2'!$B$15,"")</f>
        <v/>
      </c>
      <c r="C980" s="349" t="str">
        <f>IF($O980="x",'Class Record S2'!$D$15,"")</f>
        <v/>
      </c>
      <c r="D980" s="349"/>
      <c r="E980" s="349"/>
      <c r="F980" s="349"/>
      <c r="G980" s="349"/>
      <c r="H980" s="349"/>
      <c r="I980" s="349"/>
      <c r="J980" s="349"/>
      <c r="K980" s="349"/>
      <c r="L980" s="349"/>
      <c r="M980" s="199"/>
      <c r="O980" s="196" t="str">
        <f>IF(OR(AND('Class Record S2'!$AB$63=".",COUNTIF('Class Record S2'!$AB$56:$AB$85,"\")&lt;5,COUNTIF('Class Record S2'!$AB$56:$AB$63,".")&lt;=(5-COUNTIF('Class Record S2'!$AB$56:$AB$85,"\"))),AND('Class Record S2'!$AB$63="\",COUNTIF('Class Record S2'!$AB$56:$AB$63,"\")&lt;=5)),"x","")</f>
        <v/>
      </c>
      <c r="Q980" s="269" t="s">
        <v>70</v>
      </c>
      <c r="R980" s="269" t="s">
        <v>96</v>
      </c>
    </row>
    <row r="981" spans="1:18" ht="37.5" customHeight="1" x14ac:dyDescent="0.3">
      <c r="A981" s="346"/>
      <c r="B981" s="198" t="str">
        <f>IF($O981="x",'Class Record S2'!$B$16,"")</f>
        <v/>
      </c>
      <c r="C981" s="349" t="str">
        <f>IF($O981="x",'Class Record S2'!$D$16,"")</f>
        <v/>
      </c>
      <c r="D981" s="349"/>
      <c r="E981" s="349"/>
      <c r="F981" s="349"/>
      <c r="G981" s="349"/>
      <c r="H981" s="349"/>
      <c r="I981" s="349"/>
      <c r="J981" s="349"/>
      <c r="K981" s="349"/>
      <c r="L981" s="349"/>
      <c r="M981" s="199"/>
      <c r="O981" s="196" t="str">
        <f>IF(OR(AND('Class Record S2'!$AB$64=".",COUNTIF('Class Record S2'!$AB$56:$AB$85,"\")&lt;5,COUNTIF('Class Record S2'!$AB$56:$AB$64,".")&lt;=(5-COUNTIF('Class Record S2'!$AB$56:$AB$85,"\"))),AND('Class Record S2'!$AB$64="\",COUNTIF('Class Record S2'!$AB$56:$AB$64,"\")&lt;=5)),"x","")</f>
        <v/>
      </c>
      <c r="Q981" s="269" t="s">
        <v>71</v>
      </c>
      <c r="R981" s="269" t="s">
        <v>97</v>
      </c>
    </row>
    <row r="982" spans="1:18" ht="37.5" customHeight="1" thickBot="1" x14ac:dyDescent="0.35">
      <c r="A982" s="347"/>
      <c r="B982" s="200" t="str">
        <f>IF($O982="x",'Class Record S2'!$B$17,"")</f>
        <v/>
      </c>
      <c r="C982" s="350" t="str">
        <f>IF($O982="x",'Class Record S2'!$D$17,"")</f>
        <v/>
      </c>
      <c r="D982" s="350"/>
      <c r="E982" s="350"/>
      <c r="F982" s="350"/>
      <c r="G982" s="350"/>
      <c r="H982" s="350"/>
      <c r="I982" s="350"/>
      <c r="J982" s="350"/>
      <c r="K982" s="350"/>
      <c r="L982" s="350"/>
      <c r="M982" s="202"/>
      <c r="O982" s="196" t="str">
        <f>IF(OR(AND('Class Record S2'!$AB$65=".",COUNTIF('Class Record S2'!$AB$56:$AB$85,"\")&lt;5,COUNTIF('Class Record S2'!$AB$56:$AB$65,".")&lt;=(5-COUNTIF('Class Record S2'!$AB$56:$AB$85,"\"))),AND('Class Record S2'!$AB$65="\",COUNTIF('Class Record S2'!$AB$56:$AB$65,"\")&lt;=5)),"x","")</f>
        <v/>
      </c>
      <c r="Q982" s="269" t="s">
        <v>72</v>
      </c>
      <c r="R982" s="269" t="s">
        <v>183</v>
      </c>
    </row>
    <row r="983" spans="1:18" ht="37.5" customHeight="1" x14ac:dyDescent="0.3">
      <c r="A983" s="345" t="str">
        <f>'Class Record S2'!$A$18</f>
        <v>Multi/Div</v>
      </c>
      <c r="B983" s="194" t="str">
        <f>IF($O983="x",'Class Record S2'!$B$18,"")</f>
        <v/>
      </c>
      <c r="C983" s="348" t="str">
        <f>IF($O983="x",'Class Record S2'!$D$18,"")</f>
        <v/>
      </c>
      <c r="D983" s="348"/>
      <c r="E983" s="348"/>
      <c r="F983" s="348"/>
      <c r="G983" s="348"/>
      <c r="H983" s="348"/>
      <c r="I983" s="348"/>
      <c r="J983" s="348"/>
      <c r="K983" s="348"/>
      <c r="L983" s="348"/>
      <c r="M983" s="203"/>
      <c r="O983" s="196" t="str">
        <f>IF(OR(AND('Class Record S2'!$AB$66=".",COUNTIF('Class Record S2'!$AB$56:$AB$85,"\")&lt;5,COUNTIF('Class Record S2'!$AB$56:$AB$66,".")&lt;=(5-COUNTIF('Class Record S2'!$AB$56:$AB$85,"\"))),AND('Class Record S2'!$AB$66="\",COUNTIF('Class Record S2'!$AB$56:$AB$66,"\")&lt;=5)),"x","")</f>
        <v/>
      </c>
      <c r="Q983" s="269" t="s">
        <v>73</v>
      </c>
      <c r="R983" s="269" t="s">
        <v>98</v>
      </c>
    </row>
    <row r="984" spans="1:18" ht="37.5" customHeight="1" x14ac:dyDescent="0.3">
      <c r="A984" s="346"/>
      <c r="B984" s="198" t="str">
        <f>IF($O984="x",'Class Record S2'!$B$19,"")</f>
        <v/>
      </c>
      <c r="C984" s="349" t="str">
        <f>IF($O984="x",'Class Record S2'!$D$19,"")</f>
        <v/>
      </c>
      <c r="D984" s="349"/>
      <c r="E984" s="349"/>
      <c r="F984" s="349"/>
      <c r="G984" s="349"/>
      <c r="H984" s="349"/>
      <c r="I984" s="349"/>
      <c r="J984" s="349"/>
      <c r="K984" s="349"/>
      <c r="L984" s="349"/>
      <c r="M984" s="204"/>
      <c r="O984" s="196" t="str">
        <f>IF(OR(AND('Class Record S2'!$AB$67=".",COUNTIF('Class Record S2'!$AB$56:$AB$85,"\")&lt;5,COUNTIF('Class Record S2'!$AB$56:$AB$67,".")&lt;=(5-COUNTIF('Class Record S2'!$AB$56:$AB$85,"\"))),AND('Class Record S2'!$AB$67="\",COUNTIF('Class Record S2'!$AB$56:$AB$67,"\")&lt;=5)),"x","")</f>
        <v/>
      </c>
      <c r="Q984" s="269" t="s">
        <v>74</v>
      </c>
      <c r="R984" s="269" t="s">
        <v>99</v>
      </c>
    </row>
    <row r="985" spans="1:18" ht="37.5" customHeight="1" x14ac:dyDescent="0.3">
      <c r="A985" s="346"/>
      <c r="B985" s="198" t="str">
        <f>IF($O985="x",'Class Record S2'!$B$20,"")</f>
        <v/>
      </c>
      <c r="C985" s="349" t="str">
        <f>IF($O985="x",'Class Record S2'!$D$20,"")</f>
        <v/>
      </c>
      <c r="D985" s="349"/>
      <c r="E985" s="349"/>
      <c r="F985" s="349"/>
      <c r="G985" s="349"/>
      <c r="H985" s="349"/>
      <c r="I985" s="349"/>
      <c r="J985" s="349"/>
      <c r="K985" s="349"/>
      <c r="L985" s="349"/>
      <c r="M985" s="204"/>
      <c r="O985" s="196" t="str">
        <f>IF(OR(AND('Class Record S2'!$AB$68=".",COUNTIF('Class Record S2'!$AB$56:$AB$85,"\")&lt;5,COUNTIF('Class Record S2'!$AB$56:$AB$68,".")&lt;=(5-COUNTIF('Class Record S2'!$AB$56:$AB$85,"\"))),AND('Class Record S2'!$AB$68="\",COUNTIF('Class Record S2'!$AB$56:$AB$68,"\")&lt;=5)),"x","")</f>
        <v/>
      </c>
      <c r="Q985" s="269" t="s">
        <v>75</v>
      </c>
      <c r="R985" s="269" t="s">
        <v>100</v>
      </c>
    </row>
    <row r="986" spans="1:18" ht="37.5" customHeight="1" thickBot="1" x14ac:dyDescent="0.35">
      <c r="A986" s="347"/>
      <c r="B986" s="200" t="str">
        <f>IF($O986="x",'Class Record S2'!$B$21,"")</f>
        <v/>
      </c>
      <c r="C986" s="350" t="str">
        <f>IF($O986="x",'Class Record S2'!$D$21,"")</f>
        <v/>
      </c>
      <c r="D986" s="350"/>
      <c r="E986" s="350"/>
      <c r="F986" s="350"/>
      <c r="G986" s="350"/>
      <c r="H986" s="350"/>
      <c r="I986" s="350"/>
      <c r="J986" s="350"/>
      <c r="K986" s="350"/>
      <c r="L986" s="350"/>
      <c r="M986" s="202"/>
      <c r="O986" s="196" t="str">
        <f>IF(OR(AND('Class Record S2'!$AB$69=".",COUNTIF('Class Record S2'!$AB$56:$AB$85,"\")&lt;5,COUNTIF('Class Record S2'!$AB$56:$AB$69,".")&lt;=(5-COUNTIF('Class Record S2'!$AB$56:$AB$85,"\"))),AND('Class Record S2'!$AB$69="\",COUNTIF('Class Record S2'!$AB$56:$AB$69,"\")&lt;=5)),"x","")</f>
        <v/>
      </c>
      <c r="Q986" s="269" t="s">
        <v>76</v>
      </c>
      <c r="R986" s="269" t="s">
        <v>101</v>
      </c>
    </row>
    <row r="987" spans="1:18" ht="37.5" customHeight="1" x14ac:dyDescent="0.3">
      <c r="A987" s="345" t="str">
        <f>'Class Record S2'!$A$22</f>
        <v>Frac</v>
      </c>
      <c r="B987" s="194" t="str">
        <f>IF($O987="x",'Class Record S2'!$B$22,"")</f>
        <v/>
      </c>
      <c r="C987" s="348" t="str">
        <f>IF($O987="x",'Class Record S2'!$D$22,"")</f>
        <v/>
      </c>
      <c r="D987" s="348"/>
      <c r="E987" s="348"/>
      <c r="F987" s="348"/>
      <c r="G987" s="348"/>
      <c r="H987" s="348"/>
      <c r="I987" s="348"/>
      <c r="J987" s="348"/>
      <c r="K987" s="348"/>
      <c r="L987" s="348"/>
      <c r="M987" s="203"/>
      <c r="O987" s="196" t="str">
        <f>IF(OR(AND('Class Record S2'!$AB$70=".",COUNTIF('Class Record S2'!$AB$56:$AB$85,"\")&lt;5,COUNTIF('Class Record S2'!$AB$56:$AB$70,".")&lt;=(5-COUNTIF('Class Record S2'!$AB$56:$AB$85,"\"))),AND('Class Record S2'!$AB$70="\",COUNTIF('Class Record S2'!$AB$56:$AB$70,"\")&lt;=5)),"x","")</f>
        <v/>
      </c>
      <c r="Q987" s="269" t="s">
        <v>77</v>
      </c>
      <c r="R987" s="269" t="s">
        <v>184</v>
      </c>
    </row>
    <row r="988" spans="1:18" ht="37.5" customHeight="1" thickBot="1" x14ac:dyDescent="0.35">
      <c r="A988" s="347"/>
      <c r="B988" s="200" t="str">
        <f>IF($O988="x",'Class Record S2'!$B$23,"")</f>
        <v/>
      </c>
      <c r="C988" s="350" t="str">
        <f>IF($O988="x",'Class Record S2'!$D$23,"")</f>
        <v/>
      </c>
      <c r="D988" s="350"/>
      <c r="E988" s="350"/>
      <c r="F988" s="350"/>
      <c r="G988" s="350"/>
      <c r="H988" s="350"/>
      <c r="I988" s="350"/>
      <c r="J988" s="350"/>
      <c r="K988" s="350"/>
      <c r="L988" s="350"/>
      <c r="M988" s="202"/>
      <c r="O988" s="196" t="str">
        <f>IF(OR(AND('Class Record S2'!$AB$71=".",COUNTIF('Class Record S2'!$AB$56:$AB$85,"\")&lt;5,COUNTIF('Class Record S2'!$AB$56:$AB$71,".")&lt;=(5-COUNTIF('Class Record S2'!$AB$56:$AB$85,"\"))),AND('Class Record S2'!$AB$71="\",COUNTIF('Class Record S2'!$AB$56:$AB$71,"\")&lt;=5)),"x","")</f>
        <v/>
      </c>
      <c r="Q988" s="269" t="s">
        <v>78</v>
      </c>
      <c r="R988" s="269" t="s">
        <v>185</v>
      </c>
    </row>
    <row r="989" spans="1:18" ht="37.5" customHeight="1" x14ac:dyDescent="0.3">
      <c r="A989" s="345" t="str">
        <f>'Class Record S2'!$A$24</f>
        <v>Measure</v>
      </c>
      <c r="B989" s="194" t="str">
        <f>IF($O989="x",'Class Record S2'!$B$24,"")</f>
        <v/>
      </c>
      <c r="C989" s="348" t="str">
        <f>IF($O989="x",'Class Record S2'!$D$24,"")</f>
        <v/>
      </c>
      <c r="D989" s="348"/>
      <c r="E989" s="348"/>
      <c r="F989" s="348"/>
      <c r="G989" s="348"/>
      <c r="H989" s="348"/>
      <c r="I989" s="348"/>
      <c r="J989" s="348"/>
      <c r="K989" s="348"/>
      <c r="L989" s="348"/>
      <c r="M989" s="203"/>
      <c r="O989" s="196" t="str">
        <f>IF(OR(AND('Class Record S2'!$AB$72=".",COUNTIF('Class Record S2'!$AB$56:$AB$85,"\")&lt;5,COUNTIF('Class Record S2'!$AB$56:$AB$72,".")&lt;=(5-COUNTIF('Class Record S2'!$AB$56:$AB$85,"\"))),AND('Class Record S2'!$AB$72="\",COUNTIF('Class Record S2'!$AB$56:$AB$72,"\")&lt;=5)),"x","")</f>
        <v/>
      </c>
      <c r="Q989" s="269" t="s">
        <v>79</v>
      </c>
      <c r="R989" s="269" t="s">
        <v>186</v>
      </c>
    </row>
    <row r="990" spans="1:18" ht="37.5" customHeight="1" x14ac:dyDescent="0.3">
      <c r="A990" s="346"/>
      <c r="B990" s="198" t="str">
        <f>IF($O990="x",'Class Record S2'!$B$25,"")</f>
        <v/>
      </c>
      <c r="C990" s="349" t="str">
        <f>IF($O990="x",'Class Record S2'!$D$25,"")</f>
        <v/>
      </c>
      <c r="D990" s="349"/>
      <c r="E990" s="349"/>
      <c r="F990" s="349"/>
      <c r="G990" s="349"/>
      <c r="H990" s="349"/>
      <c r="I990" s="349"/>
      <c r="J990" s="349"/>
      <c r="K990" s="349"/>
      <c r="L990" s="349"/>
      <c r="M990" s="204"/>
      <c r="O990" s="196" t="str">
        <f>IF(OR(AND('Class Record S2'!$AB$73=".",COUNTIF('Class Record S2'!$AB$56:$AB$85,"\")&lt;5,COUNTIF('Class Record S2'!$AB$56:$AB$73,".")&lt;=(5-COUNTIF('Class Record S2'!$AB$56:$AB$85,"\"))),AND('Class Record S2'!$AB$73="\",COUNTIF('Class Record S2'!$AB$56:$AB$73,"\")&lt;=5)),"x","")</f>
        <v/>
      </c>
      <c r="Q990" s="269" t="s">
        <v>80</v>
      </c>
      <c r="R990" s="269" t="s">
        <v>187</v>
      </c>
    </row>
    <row r="991" spans="1:18" ht="37.5" customHeight="1" x14ac:dyDescent="0.3">
      <c r="A991" s="346"/>
      <c r="B991" s="198" t="str">
        <f>IF($O991="x",'Class Record S2'!$B$26,"")</f>
        <v/>
      </c>
      <c r="C991" s="349" t="str">
        <f>IF($O991="x",'Class Record S2'!$D$26,"")</f>
        <v/>
      </c>
      <c r="D991" s="349"/>
      <c r="E991" s="349"/>
      <c r="F991" s="349"/>
      <c r="G991" s="349"/>
      <c r="H991" s="349"/>
      <c r="I991" s="349"/>
      <c r="J991" s="349"/>
      <c r="K991" s="349"/>
      <c r="L991" s="349"/>
      <c r="M991" s="204"/>
      <c r="O991" s="196" t="str">
        <f>IF(OR(AND('Class Record S2'!$AB$74=".",COUNTIF('Class Record S2'!$AB$56:$AB$85,"\")&lt;5,COUNTIF('Class Record S2'!$AB$56:$AB$74,".")&lt;=(5-COUNTIF('Class Record S2'!$AB$56:$AB$85,"\"))),AND('Class Record S2'!$AB$74="\",COUNTIF('Class Record S2'!$AB$56:$AB$74,"\")&lt;=5)),"x","")</f>
        <v/>
      </c>
      <c r="Q991" s="269" t="s">
        <v>81</v>
      </c>
      <c r="R991" s="269" t="s">
        <v>188</v>
      </c>
    </row>
    <row r="992" spans="1:18" ht="37.5" customHeight="1" x14ac:dyDescent="0.3">
      <c r="A992" s="346"/>
      <c r="B992" s="198" t="str">
        <f>IF($O992="x",'Class Record S2'!$B$27,"")</f>
        <v/>
      </c>
      <c r="C992" s="349" t="str">
        <f>IF($O992="x",'Class Record S2'!$D$27,"")</f>
        <v/>
      </c>
      <c r="D992" s="349"/>
      <c r="E992" s="349"/>
      <c r="F992" s="349"/>
      <c r="G992" s="349"/>
      <c r="H992" s="349"/>
      <c r="I992" s="349"/>
      <c r="J992" s="349"/>
      <c r="K992" s="349"/>
      <c r="L992" s="349"/>
      <c r="M992" s="204"/>
      <c r="O992" s="196" t="str">
        <f>IF(OR(AND('Class Record S2'!$AB$75=".",COUNTIF('Class Record S2'!$AB$56:$AB$85,"\")&lt;5,COUNTIF('Class Record S2'!$AB$56:$AB$75,".")&lt;=(5-COUNTIF('Class Record S2'!$AB$56:$AB$85,"\"))),AND('Class Record S2'!$AB$75="\",COUNTIF('Class Record S2'!$AB$56:$AB$75,"\")&lt;=5)),"x","")</f>
        <v/>
      </c>
      <c r="Q992" s="269" t="s">
        <v>82</v>
      </c>
      <c r="R992" s="269" t="s">
        <v>189</v>
      </c>
    </row>
    <row r="993" spans="1:18" ht="37.5" customHeight="1" x14ac:dyDescent="0.3">
      <c r="A993" s="346"/>
      <c r="B993" s="198" t="str">
        <f>IF($O993="x",'Class Record S2'!$B$28,"")</f>
        <v/>
      </c>
      <c r="C993" s="349" t="str">
        <f>IF($O993="x",'Class Record S2'!$D$28,"")</f>
        <v/>
      </c>
      <c r="D993" s="349"/>
      <c r="E993" s="349"/>
      <c r="F993" s="349"/>
      <c r="G993" s="349"/>
      <c r="H993" s="349"/>
      <c r="I993" s="349"/>
      <c r="J993" s="349"/>
      <c r="K993" s="349"/>
      <c r="L993" s="349"/>
      <c r="M993" s="204"/>
      <c r="O993" s="196" t="str">
        <f>IF(OR(AND('Class Record S2'!$AB$76=".",COUNTIF('Class Record S2'!$AB$56:$AB$85,"\")&lt;5,COUNTIF('Class Record S2'!$AB$56:$AB$76,".")&lt;=(5-COUNTIF('Class Record S2'!$AB$56:$AB$85,"\"))),AND('Class Record S2'!$AB$76="\",COUNTIF('Class Record S2'!$AB$56:$AB$76,"\")&lt;=5)),"x","")</f>
        <v/>
      </c>
      <c r="Q993" s="269" t="s">
        <v>83</v>
      </c>
      <c r="R993" s="269" t="s">
        <v>102</v>
      </c>
    </row>
    <row r="994" spans="1:18" ht="37.5" customHeight="1" thickBot="1" x14ac:dyDescent="0.35">
      <c r="A994" s="347"/>
      <c r="B994" s="200" t="str">
        <f>IF($O994="x",'Class Record S2'!$B$29,"")</f>
        <v/>
      </c>
      <c r="C994" s="350" t="str">
        <f>IF($O994="x",'Class Record S2'!$D$29,"")</f>
        <v/>
      </c>
      <c r="D994" s="350"/>
      <c r="E994" s="350"/>
      <c r="F994" s="350"/>
      <c r="G994" s="350"/>
      <c r="H994" s="350"/>
      <c r="I994" s="350"/>
      <c r="J994" s="350"/>
      <c r="K994" s="350"/>
      <c r="L994" s="350"/>
      <c r="M994" s="202"/>
      <c r="O994" s="196" t="str">
        <f>IF(OR(AND('Class Record S2'!$AB$77=".",COUNTIF('Class Record S2'!$AB$56:$AB$85,"\")&lt;5,COUNTIF('Class Record S2'!$AB$56:$AB$77,".")&lt;=(5-COUNTIF('Class Record S2'!$AB$56:$AB$85,"\"))),AND('Class Record S2'!$AB$77="\",COUNTIF('Class Record S2'!$AB$56:$AB$77,"\")&lt;=5)),"x","")</f>
        <v/>
      </c>
      <c r="Q994" s="269" t="s">
        <v>84</v>
      </c>
      <c r="R994" s="269" t="s">
        <v>190</v>
      </c>
    </row>
    <row r="995" spans="1:18" ht="37.5" customHeight="1" x14ac:dyDescent="0.3">
      <c r="A995" s="345" t="str">
        <f>'Class Record S2'!$A$30</f>
        <v>Geometry</v>
      </c>
      <c r="B995" s="194" t="str">
        <f>IF($O995="x",'Class Record S2'!$B$30,"")</f>
        <v/>
      </c>
      <c r="C995" s="348" t="str">
        <f>IF($O995="x",'Class Record S2'!$D$30,"")</f>
        <v/>
      </c>
      <c r="D995" s="348"/>
      <c r="E995" s="348"/>
      <c r="F995" s="348"/>
      <c r="G995" s="348"/>
      <c r="H995" s="348"/>
      <c r="I995" s="348"/>
      <c r="J995" s="348"/>
      <c r="K995" s="348"/>
      <c r="L995" s="348"/>
      <c r="M995" s="203"/>
      <c r="O995" s="196" t="str">
        <f>IF(OR(AND('Class Record S2'!$AB$78=".",COUNTIF('Class Record S2'!$AB$56:$AB$85,"\")&lt;5,COUNTIF('Class Record S2'!$AB$56:$AB$78,".")&lt;=(5-COUNTIF('Class Record S2'!$AB$56:$AB$85,"\"))),AND('Class Record S2'!$AB$78="\",COUNTIF('Class Record S2'!$AB$56:$AB$78,"\")&lt;=5)),"x","")</f>
        <v/>
      </c>
      <c r="Q995" s="269" t="s">
        <v>85</v>
      </c>
      <c r="R995" s="269" t="s">
        <v>191</v>
      </c>
    </row>
    <row r="996" spans="1:18" ht="37.5" customHeight="1" x14ac:dyDescent="0.3">
      <c r="A996" s="346"/>
      <c r="B996" s="198" t="str">
        <f>IF($O996="x",'Class Record S2'!$B$31,"")</f>
        <v/>
      </c>
      <c r="C996" s="349" t="str">
        <f>IF($O996="x",'Class Record S2'!$D$31,"")</f>
        <v/>
      </c>
      <c r="D996" s="349"/>
      <c r="E996" s="349"/>
      <c r="F996" s="349"/>
      <c r="G996" s="349"/>
      <c r="H996" s="349"/>
      <c r="I996" s="349"/>
      <c r="J996" s="349"/>
      <c r="K996" s="349"/>
      <c r="L996" s="349"/>
      <c r="M996" s="204"/>
      <c r="O996" s="196" t="str">
        <f>IF(OR(AND('Class Record S2'!$AB$79=".",COUNTIF('Class Record S2'!$AB$56:$AB$85,"\")&lt;5,COUNTIF('Class Record S2'!$AB$56:$AB$79,".")&lt;=(5-COUNTIF('Class Record S2'!$AB$56:$AB$85,"\"))),AND('Class Record S2'!$AB$79="\",COUNTIF('Class Record S2'!$AB$56:$AB$79,"\")&lt;=5)),"x","")</f>
        <v/>
      </c>
      <c r="Q996" s="269" t="s">
        <v>86</v>
      </c>
      <c r="R996" s="269" t="s">
        <v>192</v>
      </c>
    </row>
    <row r="997" spans="1:18" ht="37.5" customHeight="1" x14ac:dyDescent="0.3">
      <c r="A997" s="346"/>
      <c r="B997" s="198" t="str">
        <f>IF($O997="x",'Class Record S2'!$B$32,"")</f>
        <v/>
      </c>
      <c r="C997" s="349" t="str">
        <f>IF($O997="x",'Class Record S2'!$D$32,"")</f>
        <v/>
      </c>
      <c r="D997" s="349"/>
      <c r="E997" s="349"/>
      <c r="F997" s="349"/>
      <c r="G997" s="349"/>
      <c r="H997" s="349"/>
      <c r="I997" s="349"/>
      <c r="J997" s="349"/>
      <c r="K997" s="349"/>
      <c r="L997" s="349"/>
      <c r="M997" s="204"/>
      <c r="O997" s="196" t="str">
        <f>IF(OR(AND('Class Record S2'!$AB$80=".",COUNTIF('Class Record S2'!$AB$56:$AB$85,"\")&lt;5,COUNTIF('Class Record S2'!$AB$56:$AB$80,".")&lt;=(5-COUNTIF('Class Record S2'!$AB$56:$AB$85,"\"))),AND('Class Record S2'!$AB$80="\",COUNTIF('Class Record S2'!$AB$56:$AB$80,"\")&lt;=5)),"x","")</f>
        <v/>
      </c>
      <c r="Q997" s="269" t="s">
        <v>87</v>
      </c>
      <c r="R997" s="269" t="s">
        <v>193</v>
      </c>
    </row>
    <row r="998" spans="1:18" ht="37.5" customHeight="1" x14ac:dyDescent="0.3">
      <c r="A998" s="346"/>
      <c r="B998" s="198" t="str">
        <f>IF($O998="x",'Class Record S2'!$B$33,"")</f>
        <v/>
      </c>
      <c r="C998" s="349" t="str">
        <f>IF($O998="x",'Class Record S2'!$D$33,"")</f>
        <v/>
      </c>
      <c r="D998" s="349"/>
      <c r="E998" s="349"/>
      <c r="F998" s="349"/>
      <c r="G998" s="349"/>
      <c r="H998" s="349"/>
      <c r="I998" s="349"/>
      <c r="J998" s="349"/>
      <c r="K998" s="349"/>
      <c r="L998" s="349"/>
      <c r="M998" s="204"/>
      <c r="O998" s="196" t="str">
        <f>IF(OR(AND('Class Record S2'!$AB$81=".",COUNTIF('Class Record S2'!$AB$56:$AB$85,"\")&lt;5,COUNTIF('Class Record S2'!$AB$56:$AB$81,".")&lt;=(5-COUNTIF('Class Record S2'!$AB$56:$AB$85,"\"))),AND('Class Record S2'!$AB$81="\",COUNTIF('Class Record S2'!$AB$56:$AB$81,"\")&lt;=5)),"x","")</f>
        <v/>
      </c>
      <c r="Q998" s="269" t="s">
        <v>88</v>
      </c>
      <c r="R998" s="269" t="s">
        <v>194</v>
      </c>
    </row>
    <row r="999" spans="1:18" ht="37.5" customHeight="1" x14ac:dyDescent="0.3">
      <c r="A999" s="346"/>
      <c r="B999" s="198" t="str">
        <f>IF($O999="x",'Class Record S2'!$B$34,"")</f>
        <v/>
      </c>
      <c r="C999" s="349" t="str">
        <f>IF($O999="x",'Class Record S2'!$D$34,"")</f>
        <v/>
      </c>
      <c r="D999" s="349"/>
      <c r="E999" s="349"/>
      <c r="F999" s="349"/>
      <c r="G999" s="349"/>
      <c r="H999" s="349"/>
      <c r="I999" s="349"/>
      <c r="J999" s="349"/>
      <c r="K999" s="349"/>
      <c r="L999" s="349"/>
      <c r="M999" s="204"/>
      <c r="O999" s="196" t="str">
        <f>IF(OR(AND('Class Record S2'!$AB$82=".",COUNTIF('Class Record S2'!$AB$56:$AB$85,"\")&lt;5,COUNTIF('Class Record S2'!$AB$56:$AB$82,".")&lt;=(5-COUNTIF('Class Record S2'!$AB$56:$AB$85,"\"))),AND('Class Record S2'!$AB$82="\",COUNTIF('Class Record S2'!$AB$56:$AB$82,"\")&lt;=5)),"x","")</f>
        <v/>
      </c>
      <c r="Q999" s="269" t="s">
        <v>89</v>
      </c>
      <c r="R999" s="269" t="s">
        <v>195</v>
      </c>
    </row>
    <row r="1000" spans="1:18" ht="30.75" customHeight="1" thickBot="1" x14ac:dyDescent="0.35">
      <c r="A1000" s="347"/>
      <c r="B1000" s="200" t="str">
        <f>IF($O1000="x",'Class Record S2'!$B$35,"")</f>
        <v/>
      </c>
      <c r="C1000" s="350" t="str">
        <f>IF($O1000="x",'Class Record S2'!$D$35,"")</f>
        <v/>
      </c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202"/>
      <c r="O1000" s="196" t="str">
        <f>IF(OR(AND('Class Record S2'!$AB$83=".",COUNTIF('Class Record S2'!$AB$56:$AB$85,"\")&lt;5,COUNTIF('Class Record S2'!$AB$56:$AB$83,".")&lt;=(5-COUNTIF('Class Record S2'!$AB$56:$AB$85,"\"))),AND('Class Record S2'!$AB$83="\",COUNTIF('Class Record S2'!$AB$56:$AB$83,"\")&lt;=5)),"x","")</f>
        <v/>
      </c>
      <c r="Q1000" s="269" t="s">
        <v>90</v>
      </c>
      <c r="R1000" s="269" t="s">
        <v>177</v>
      </c>
    </row>
    <row r="1001" spans="1:18" ht="37.5" customHeight="1" x14ac:dyDescent="0.3">
      <c r="A1001" s="345" t="str">
        <f>'Class Record S2'!$A$36</f>
        <v>Stat</v>
      </c>
      <c r="B1001" s="194" t="str">
        <f>IF($O1001="x",'Class Record S2'!$B$36,"")</f>
        <v/>
      </c>
      <c r="C1001" s="348" t="str">
        <f>IF($O1001="x",'Class Record S2'!$D$36,"")</f>
        <v/>
      </c>
      <c r="D1001" s="348"/>
      <c r="E1001" s="348"/>
      <c r="F1001" s="348"/>
      <c r="G1001" s="348"/>
      <c r="H1001" s="348"/>
      <c r="I1001" s="348"/>
      <c r="J1001" s="348"/>
      <c r="K1001" s="348"/>
      <c r="L1001" s="348"/>
      <c r="M1001" s="203"/>
      <c r="O1001" s="196" t="str">
        <f>IF(OR(AND('Class Record S2'!$AB$84=".",COUNTIF('Class Record S2'!$AB$56:$AB$85,"\")&lt;5,COUNTIF('Class Record S2'!$AB$56:$AB$84,".")&lt;=(5-COUNTIF('Class Record S2'!$AB$56:$AB$85,"\"))),AND('Class Record S2'!$AB$84="\",COUNTIF('Class Record S2'!$AB$56:$AB$84,"\")&lt;=5)),"x","")</f>
        <v/>
      </c>
      <c r="Q1001" s="269" t="s">
        <v>91</v>
      </c>
      <c r="R1001" s="269" t="s">
        <v>196</v>
      </c>
    </row>
    <row r="1002" spans="1:18" ht="37.5" customHeight="1" thickBot="1" x14ac:dyDescent="0.35">
      <c r="A1002" s="347"/>
      <c r="B1002" s="200" t="str">
        <f>IF($O1002="x",'Class Record S2'!$B$37,"")</f>
        <v/>
      </c>
      <c r="C1002" s="350" t="str">
        <f>IF($O1002="x",'Class Record S2'!$D$37,"")</f>
        <v/>
      </c>
      <c r="D1002" s="350"/>
      <c r="E1002" s="350"/>
      <c r="F1002" s="350"/>
      <c r="G1002" s="350"/>
      <c r="H1002" s="350"/>
      <c r="I1002" s="350"/>
      <c r="J1002" s="350"/>
      <c r="K1002" s="350"/>
      <c r="L1002" s="350"/>
      <c r="M1002" s="202"/>
      <c r="O1002" s="196" t="str">
        <f>IF(OR(AND('Class Record S2'!$AB$85=".",COUNTIF('Class Record S2'!$AB$56:$AB$85,"\")&lt;5,COUNTIF('Class Record S2'!$AB$56:$AB$85,".")&lt;=(5-COUNTIF('Class Record S2'!$AB$56:$AB$85,"\"))),AND('Class Record S2'!$AB$85="\",COUNTIF('Class Record S2'!$AB$56:$AB$85,"\")&lt;=5)),"x","")</f>
        <v/>
      </c>
      <c r="Q1002" s="269" t="s">
        <v>92</v>
      </c>
      <c r="R1002" s="269" t="s">
        <v>197</v>
      </c>
    </row>
    <row r="1003" spans="1:18" ht="16.5" customHeight="1" thickBot="1" x14ac:dyDescent="0.35">
      <c r="A1003" s="351" t="s">
        <v>45</v>
      </c>
      <c r="B1003" s="352"/>
      <c r="C1003" s="352"/>
      <c r="D1003" s="352"/>
      <c r="E1003" s="352"/>
      <c r="F1003" s="352"/>
      <c r="G1003" s="352"/>
      <c r="H1003" s="352"/>
      <c r="I1003" s="352"/>
      <c r="J1003" s="352"/>
      <c r="K1003" s="353"/>
      <c r="L1003" s="354" t="s">
        <v>46</v>
      </c>
      <c r="M1003" s="355"/>
      <c r="Q1003" s="270"/>
      <c r="R1003" s="270"/>
    </row>
    <row r="1004" spans="1:18" ht="28.5" customHeight="1" x14ac:dyDescent="0.3">
      <c r="A1004" s="356"/>
      <c r="B1004" s="357"/>
      <c r="C1004" s="357"/>
      <c r="D1004" s="357"/>
      <c r="E1004" s="357"/>
      <c r="F1004" s="357"/>
      <c r="G1004" s="357"/>
      <c r="H1004" s="357"/>
      <c r="I1004" s="357"/>
      <c r="J1004" s="357"/>
      <c r="K1004" s="358"/>
      <c r="L1004" s="365" t="str">
        <f>'Class Record S2'!$AB$86</f>
        <v>N</v>
      </c>
      <c r="M1004" s="366"/>
      <c r="Q1004" s="270"/>
      <c r="R1004" s="270"/>
    </row>
    <row r="1005" spans="1:18" ht="28.5" customHeight="1" x14ac:dyDescent="0.3">
      <c r="A1005" s="359"/>
      <c r="B1005" s="360"/>
      <c r="C1005" s="360"/>
      <c r="D1005" s="360"/>
      <c r="E1005" s="360"/>
      <c r="F1005" s="360"/>
      <c r="G1005" s="360"/>
      <c r="H1005" s="360"/>
      <c r="I1005" s="360"/>
      <c r="J1005" s="360"/>
      <c r="K1005" s="361"/>
      <c r="L1005" s="367"/>
      <c r="M1005" s="368"/>
      <c r="Q1005" s="270"/>
      <c r="R1005" s="270"/>
    </row>
    <row r="1006" spans="1:18" ht="28.5" customHeight="1" thickBot="1" x14ac:dyDescent="0.35">
      <c r="A1006" s="362"/>
      <c r="B1006" s="363"/>
      <c r="C1006" s="363"/>
      <c r="D1006" s="363"/>
      <c r="E1006" s="363"/>
      <c r="F1006" s="363"/>
      <c r="G1006" s="363"/>
      <c r="H1006" s="363"/>
      <c r="I1006" s="363"/>
      <c r="J1006" s="363"/>
      <c r="K1006" s="364"/>
      <c r="L1006" s="369"/>
      <c r="M1006" s="370"/>
      <c r="Q1006" s="270"/>
      <c r="R1006" s="270"/>
    </row>
    <row r="1007" spans="1:18" x14ac:dyDescent="0.3">
      <c r="Q1007" s="270"/>
      <c r="R1007" s="270"/>
    </row>
    <row r="1008" spans="1:18" ht="19.5" thickBot="1" x14ac:dyDescent="0.35">
      <c r="Q1008" s="270"/>
      <c r="R1008" s="270"/>
    </row>
    <row r="1009" spans="1:18" ht="23.25" customHeight="1" thickBot="1" x14ac:dyDescent="0.35">
      <c r="A1009" s="371" t="str">
        <f>'Class Record S2'!$D$1</f>
        <v>A N OTHER SCHOOL</v>
      </c>
      <c r="B1009" s="372"/>
      <c r="C1009" s="372"/>
      <c r="D1009" s="372"/>
      <c r="E1009" s="372"/>
      <c r="F1009" s="372"/>
      <c r="G1009" s="372"/>
      <c r="H1009" s="372"/>
      <c r="I1009" s="372"/>
      <c r="J1009" s="372"/>
      <c r="K1009" s="372"/>
      <c r="L1009" s="372"/>
      <c r="M1009" s="373"/>
      <c r="Q1009" s="270"/>
      <c r="R1009" s="270"/>
    </row>
    <row r="1010" spans="1:18" ht="15.75" customHeight="1" thickBot="1" x14ac:dyDescent="0.35">
      <c r="A1010" s="374" t="s">
        <v>18</v>
      </c>
      <c r="B1010" s="375"/>
      <c r="C1010" s="375"/>
      <c r="D1010" s="376">
        <f>'Class Record S2'!$AC$2</f>
        <v>0</v>
      </c>
      <c r="E1010" s="376"/>
      <c r="F1010" s="376"/>
      <c r="G1010" s="377"/>
      <c r="H1010" s="380" t="s">
        <v>19</v>
      </c>
      <c r="I1010" s="382">
        <f>'Class Record S2'!$E$88</f>
        <v>0</v>
      </c>
      <c r="J1010" s="382"/>
      <c r="K1010" s="383" t="str">
        <f>'Class Record S2'!$C$2</f>
        <v>CLASS: 2A</v>
      </c>
      <c r="L1010" s="383"/>
      <c r="M1010" s="384"/>
      <c r="Q1010" s="270"/>
      <c r="R1010" s="270"/>
    </row>
    <row r="1011" spans="1:18" ht="15.75" customHeight="1" thickBot="1" x14ac:dyDescent="0.35">
      <c r="A1011" s="351"/>
      <c r="B1011" s="352"/>
      <c r="C1011" s="352"/>
      <c r="D1011" s="378"/>
      <c r="E1011" s="378"/>
      <c r="F1011" s="378"/>
      <c r="G1011" s="379"/>
      <c r="H1011" s="380"/>
      <c r="I1011" s="382"/>
      <c r="J1011" s="382"/>
      <c r="K1011" s="383"/>
      <c r="L1011" s="383"/>
      <c r="M1011" s="384"/>
      <c r="Q1011" s="270"/>
      <c r="R1011" s="270"/>
    </row>
    <row r="1012" spans="1:18" ht="19.5" thickBot="1" x14ac:dyDescent="0.35">
      <c r="A1012" s="395" t="s">
        <v>20</v>
      </c>
      <c r="B1012" s="396"/>
      <c r="C1012" s="396"/>
      <c r="D1012" s="396"/>
      <c r="E1012" s="396"/>
      <c r="F1012" s="397" t="s">
        <v>21</v>
      </c>
      <c r="G1012" s="398"/>
      <c r="H1012" s="398"/>
      <c r="I1012" s="399"/>
      <c r="J1012" s="400" t="s">
        <v>22</v>
      </c>
      <c r="K1012" s="401"/>
      <c r="L1012" s="401"/>
      <c r="M1012" s="402"/>
      <c r="Q1012" s="270"/>
      <c r="R1012" s="270"/>
    </row>
    <row r="1013" spans="1:18" ht="16.5" customHeight="1" thickBot="1" x14ac:dyDescent="0.35">
      <c r="A1013" s="385" t="s">
        <v>23</v>
      </c>
      <c r="B1013" s="386"/>
      <c r="C1013" s="387"/>
      <c r="D1013" s="388" t="s">
        <v>24</v>
      </c>
      <c r="E1013" s="389"/>
      <c r="F1013" s="390" t="s">
        <v>25</v>
      </c>
      <c r="G1013" s="391"/>
      <c r="H1013" s="391" t="s">
        <v>26</v>
      </c>
      <c r="I1013" s="392"/>
      <c r="J1013" s="390" t="s">
        <v>27</v>
      </c>
      <c r="K1013" s="391"/>
      <c r="L1013" s="393" t="s">
        <v>28</v>
      </c>
      <c r="M1013" s="394"/>
      <c r="Q1013" s="270"/>
      <c r="R1013" s="270"/>
    </row>
    <row r="1014" spans="1:18" ht="31.5" customHeight="1" thickBot="1" x14ac:dyDescent="0.35">
      <c r="A1014" s="205"/>
      <c r="B1014" s="206" t="s">
        <v>55</v>
      </c>
      <c r="C1014" s="207"/>
      <c r="D1014" s="207"/>
      <c r="E1014" s="207"/>
      <c r="F1014" s="207"/>
      <c r="G1014" s="207"/>
      <c r="H1014" s="207"/>
      <c r="I1014" s="207"/>
      <c r="J1014" s="207"/>
      <c r="K1014" s="207"/>
      <c r="L1014" s="207"/>
      <c r="M1014" s="208" t="s">
        <v>44</v>
      </c>
      <c r="Q1014" s="403" t="s">
        <v>121</v>
      </c>
      <c r="R1014" s="403"/>
    </row>
    <row r="1015" spans="1:18" ht="37.5" customHeight="1" x14ac:dyDescent="0.3">
      <c r="A1015" s="345" t="str">
        <f>'Class Record S2'!$A$8</f>
        <v>Place Value</v>
      </c>
      <c r="B1015" s="194" t="str">
        <f>IF($O1015="x",'Class Record S2'!$B$8,"")</f>
        <v/>
      </c>
      <c r="C1015" s="348" t="str">
        <f>IF($O1015="x",'Class Record S2'!$D$8,"")</f>
        <v/>
      </c>
      <c r="D1015" s="348"/>
      <c r="E1015" s="348"/>
      <c r="F1015" s="348"/>
      <c r="G1015" s="348"/>
      <c r="H1015" s="348"/>
      <c r="I1015" s="348"/>
      <c r="J1015" s="348"/>
      <c r="K1015" s="348"/>
      <c r="L1015" s="348"/>
      <c r="M1015" s="195"/>
      <c r="O1015" s="196" t="str">
        <f>IF(OR(AND('Class Record S2'!$AC$56=".",COUNTIF('Class Record S2'!$AC$56:$AC$85,"\")&lt;5,COUNTIF('Class Record S2'!$AC$56:$AC$56,".")&lt;=(5-COUNTIF('Class Record S2'!$AC$56:$AC$85,"\"))),AND('Class Record S2'!$AC$56="\",COUNTIF('Class Record S2'!$AC$56:$AC$56,"\")&lt;=5)),"x","")</f>
        <v/>
      </c>
      <c r="Q1015" s="269" t="s">
        <v>63</v>
      </c>
      <c r="R1015" s="269" t="s">
        <v>93</v>
      </c>
    </row>
    <row r="1016" spans="1:18" ht="37.5" customHeight="1" x14ac:dyDescent="0.3">
      <c r="A1016" s="346"/>
      <c r="B1016" s="198" t="str">
        <f>IF($O1016="x",'Class Record S2'!$B$9,"")</f>
        <v/>
      </c>
      <c r="C1016" s="349" t="str">
        <f>IF($O1016="x",'Class Record S2'!$D$9,"")</f>
        <v/>
      </c>
      <c r="D1016" s="349"/>
      <c r="E1016" s="349"/>
      <c r="F1016" s="349"/>
      <c r="G1016" s="349"/>
      <c r="H1016" s="349"/>
      <c r="I1016" s="349"/>
      <c r="J1016" s="349"/>
      <c r="K1016" s="349"/>
      <c r="L1016" s="349"/>
      <c r="M1016" s="199"/>
      <c r="O1016" s="196" t="str">
        <f>IF(OR(AND('Class Record S2'!$AC$57=".",COUNTIF('Class Record S2'!$AC$56:$AC$85,"\")&lt;5,COUNTIF('Class Record S2'!$AC$56:$AC$57,".")&lt;=(5-COUNTIF('Class Record S2'!$AC$56:$AC$85,"\"))),AND('Class Record S2'!$AC$57="\",COUNTIF('Class Record S2'!$AC$56:$AC$57,"\")&lt;=5)),"x","")</f>
        <v/>
      </c>
      <c r="Q1016" s="269" t="s">
        <v>64</v>
      </c>
      <c r="R1016" s="269" t="s">
        <v>179</v>
      </c>
    </row>
    <row r="1017" spans="1:18" ht="37.5" customHeight="1" x14ac:dyDescent="0.3">
      <c r="A1017" s="346"/>
      <c r="B1017" s="198" t="str">
        <f>IF($O1017="x",'Class Record S2'!$B$10,"")</f>
        <v/>
      </c>
      <c r="C1017" s="349" t="str">
        <f>IF($O1017="x",'Class Record S2'!$D$10,"")</f>
        <v/>
      </c>
      <c r="D1017" s="349"/>
      <c r="E1017" s="349"/>
      <c r="F1017" s="349"/>
      <c r="G1017" s="349"/>
      <c r="H1017" s="349"/>
      <c r="I1017" s="349"/>
      <c r="J1017" s="349"/>
      <c r="K1017" s="349"/>
      <c r="L1017" s="349"/>
      <c r="M1017" s="199"/>
      <c r="O1017" s="196" t="str">
        <f>IF(OR(AND('Class Record S2'!$AC$58=".",COUNTIF('Class Record S2'!$AC$56:$AC$85,"\")&lt;5,COUNTIF('Class Record S2'!$AC$56:$AC$58,".")&lt;=(5-COUNTIF('Class Record S2'!$AC$56:$AC$85,"\"))),AND('Class Record S2'!$AC$58="\",COUNTIF('Class Record S2'!$AC$56:$AC$58,"\")&lt;=5)),"x","")</f>
        <v/>
      </c>
      <c r="Q1017" s="269" t="s">
        <v>65</v>
      </c>
      <c r="R1017" s="269" t="s">
        <v>180</v>
      </c>
    </row>
    <row r="1018" spans="1:18" ht="37.5" customHeight="1" x14ac:dyDescent="0.3">
      <c r="A1018" s="346"/>
      <c r="B1018" s="198" t="str">
        <f>IF($O1018="x",'Class Record S2'!$B$11,"")</f>
        <v/>
      </c>
      <c r="C1018" s="349" t="str">
        <f>IF($O1018="x",'Class Record S2'!$D$11,"")</f>
        <v/>
      </c>
      <c r="D1018" s="349"/>
      <c r="E1018" s="349"/>
      <c r="F1018" s="349"/>
      <c r="G1018" s="349"/>
      <c r="H1018" s="349"/>
      <c r="I1018" s="349"/>
      <c r="J1018" s="349"/>
      <c r="K1018" s="349"/>
      <c r="L1018" s="349"/>
      <c r="M1018" s="199"/>
      <c r="O1018" s="196" t="str">
        <f>IF(OR(AND('Class Record S2'!$AC$59=".",COUNTIF('Class Record S2'!$AC$56:$AC$85,"\")&lt;5,COUNTIF('Class Record S2'!$AC$56:$AC$59,".")&lt;=(5-COUNTIF('Class Record S2'!$AC$56:$AC$85,"\"))),AND('Class Record S2'!$AC$59="\",COUNTIF('Class Record S2'!$AC$56:$AC$59,"\")&lt;=5)),"x","")</f>
        <v/>
      </c>
      <c r="Q1018" s="269" t="s">
        <v>66</v>
      </c>
      <c r="R1018" s="269" t="s">
        <v>181</v>
      </c>
    </row>
    <row r="1019" spans="1:18" ht="37.5" customHeight="1" thickBot="1" x14ac:dyDescent="0.35">
      <c r="A1019" s="347"/>
      <c r="B1019" s="200" t="str">
        <f>IF($O1019="x",'Class Record S2'!$B$12,"")</f>
        <v/>
      </c>
      <c r="C1019" s="350" t="str">
        <f>IF($O1019="x",'Class Record S2'!$D$12,"")</f>
        <v/>
      </c>
      <c r="D1019" s="350"/>
      <c r="E1019" s="350"/>
      <c r="F1019" s="350"/>
      <c r="G1019" s="350"/>
      <c r="H1019" s="350"/>
      <c r="I1019" s="350"/>
      <c r="J1019" s="350"/>
      <c r="K1019" s="350"/>
      <c r="L1019" s="350"/>
      <c r="M1019" s="201"/>
      <c r="O1019" s="196" t="str">
        <f>IF(OR(AND('Class Record S2'!$AC$60=".",COUNTIF('Class Record S2'!$AC$56:$AC$85,"\")&lt;5,COUNTIF('Class Record S2'!$AC$56:$AC$60,".")&lt;=(5-COUNTIF('Class Record S2'!$AC$56:$AC$85,"\"))),AND('Class Record S2'!$AC$60="\",COUNTIF('Class Record S2'!$AC$56:$AC$60,"\")&lt;=5)),"x","")</f>
        <v/>
      </c>
      <c r="Q1019" s="269" t="s">
        <v>67</v>
      </c>
      <c r="R1019" s="269" t="s">
        <v>182</v>
      </c>
    </row>
    <row r="1020" spans="1:18" ht="37.5" customHeight="1" x14ac:dyDescent="0.3">
      <c r="A1020" s="345" t="str">
        <f>'Class Record S2'!$A$13</f>
        <v>Add/Sub</v>
      </c>
      <c r="B1020" s="194" t="str">
        <f>IF($O1020="x",'Class Record S2'!$B$13,"")</f>
        <v/>
      </c>
      <c r="C1020" s="348" t="str">
        <f>IF($O1020="x",'Class Record S2'!$D$13,"")</f>
        <v/>
      </c>
      <c r="D1020" s="348"/>
      <c r="E1020" s="348"/>
      <c r="F1020" s="348"/>
      <c r="G1020" s="348"/>
      <c r="H1020" s="348"/>
      <c r="I1020" s="348"/>
      <c r="J1020" s="348"/>
      <c r="K1020" s="348"/>
      <c r="L1020" s="348"/>
      <c r="M1020" s="195"/>
      <c r="O1020" s="196" t="str">
        <f>IF(OR(AND('Class Record S2'!$AC$61=".",COUNTIF('Class Record S2'!$AC$56:$AC$85,"\")&lt;5,COUNTIF('Class Record S2'!$AC$56:$AC$61,".")&lt;=(5-COUNTIF('Class Record S2'!$AC$56:$AC$85,"\"))),AND('Class Record S2'!$AC$61="\",COUNTIF('Class Record S2'!$AC$56:$AC$61,"\")&lt;=5)),"x","")</f>
        <v/>
      </c>
      <c r="Q1020" s="269" t="s">
        <v>68</v>
      </c>
      <c r="R1020" s="269" t="s">
        <v>94</v>
      </c>
    </row>
    <row r="1021" spans="1:18" ht="37.5" customHeight="1" x14ac:dyDescent="0.3">
      <c r="A1021" s="346"/>
      <c r="B1021" s="198" t="str">
        <f>IF($O1021="x",'Class Record S2'!$B$14,"")</f>
        <v/>
      </c>
      <c r="C1021" s="349" t="str">
        <f>IF($O1021="x",'Class Record S2'!$D$14,"")</f>
        <v/>
      </c>
      <c r="D1021" s="349"/>
      <c r="E1021" s="349"/>
      <c r="F1021" s="349"/>
      <c r="G1021" s="349"/>
      <c r="H1021" s="349"/>
      <c r="I1021" s="349"/>
      <c r="J1021" s="349"/>
      <c r="K1021" s="349"/>
      <c r="L1021" s="349"/>
      <c r="M1021" s="199"/>
      <c r="O1021" s="196" t="str">
        <f>IF(OR(AND('Class Record S2'!$AC$62=".",COUNTIF('Class Record S2'!$AC$56:$AC$85,"\")&lt;5,COUNTIF('Class Record S2'!$AC$56:$AC$62,".")&lt;=(5-COUNTIF('Class Record S2'!$AC$56:$AC$85,"\"))),AND('Class Record S2'!$AC$62="\",COUNTIF('Class Record S2'!$AC$56:$AC$62,"\")&lt;=5)),"x","")</f>
        <v/>
      </c>
      <c r="Q1021" s="269" t="s">
        <v>69</v>
      </c>
      <c r="R1021" s="269" t="s">
        <v>95</v>
      </c>
    </row>
    <row r="1022" spans="1:18" ht="37.5" customHeight="1" x14ac:dyDescent="0.3">
      <c r="A1022" s="346"/>
      <c r="B1022" s="198" t="str">
        <f>IF($O1022="x",'Class Record S2'!$B$15,"")</f>
        <v/>
      </c>
      <c r="C1022" s="349" t="str">
        <f>IF($O1022="x",'Class Record S2'!$D$15,"")</f>
        <v/>
      </c>
      <c r="D1022" s="349"/>
      <c r="E1022" s="349"/>
      <c r="F1022" s="349"/>
      <c r="G1022" s="349"/>
      <c r="H1022" s="349"/>
      <c r="I1022" s="349"/>
      <c r="J1022" s="349"/>
      <c r="K1022" s="349"/>
      <c r="L1022" s="349"/>
      <c r="M1022" s="199"/>
      <c r="O1022" s="196" t="str">
        <f>IF(OR(AND('Class Record S2'!$AC$63=".",COUNTIF('Class Record S2'!$AC$56:$AC$85,"\")&lt;5,COUNTIF('Class Record S2'!$AC$56:$AC$63,".")&lt;=(5-COUNTIF('Class Record S2'!$AC$56:$AC$85,"\"))),AND('Class Record S2'!$AC$63="\",COUNTIF('Class Record S2'!$AC$56:$AC$63,"\")&lt;=5)),"x","")</f>
        <v/>
      </c>
      <c r="Q1022" s="269" t="s">
        <v>70</v>
      </c>
      <c r="R1022" s="269" t="s">
        <v>96</v>
      </c>
    </row>
    <row r="1023" spans="1:18" ht="37.5" customHeight="1" x14ac:dyDescent="0.3">
      <c r="A1023" s="346"/>
      <c r="B1023" s="198" t="str">
        <f>IF($O1023="x",'Class Record S2'!$B$16,"")</f>
        <v/>
      </c>
      <c r="C1023" s="349" t="str">
        <f>IF($O1023="x",'Class Record S2'!$D$16,"")</f>
        <v/>
      </c>
      <c r="D1023" s="349"/>
      <c r="E1023" s="349"/>
      <c r="F1023" s="349"/>
      <c r="G1023" s="349"/>
      <c r="H1023" s="349"/>
      <c r="I1023" s="349"/>
      <c r="J1023" s="349"/>
      <c r="K1023" s="349"/>
      <c r="L1023" s="349"/>
      <c r="M1023" s="199"/>
      <c r="O1023" s="196" t="str">
        <f>IF(OR(AND('Class Record S2'!$AC$64=".",COUNTIF('Class Record S2'!$AC$56:$AC$85,"\")&lt;5,COUNTIF('Class Record S2'!$AC$56:$AC$64,".")&lt;=(5-COUNTIF('Class Record S2'!$AC$56:$AC$85,"\"))),AND('Class Record S2'!$AC$64="\",COUNTIF('Class Record S2'!$AC$56:$AC$64,"\")&lt;=5)),"x","")</f>
        <v/>
      </c>
      <c r="Q1023" s="269" t="s">
        <v>71</v>
      </c>
      <c r="R1023" s="269" t="s">
        <v>97</v>
      </c>
    </row>
    <row r="1024" spans="1:18" ht="37.5" customHeight="1" thickBot="1" x14ac:dyDescent="0.35">
      <c r="A1024" s="347"/>
      <c r="B1024" s="200" t="str">
        <f>IF($O1024="x",'Class Record S2'!$B$17,"")</f>
        <v/>
      </c>
      <c r="C1024" s="350" t="str">
        <f>IF($O1024="x",'Class Record S2'!$D$17,"")</f>
        <v/>
      </c>
      <c r="D1024" s="350"/>
      <c r="E1024" s="350"/>
      <c r="F1024" s="350"/>
      <c r="G1024" s="350"/>
      <c r="H1024" s="350"/>
      <c r="I1024" s="350"/>
      <c r="J1024" s="350"/>
      <c r="K1024" s="350"/>
      <c r="L1024" s="350"/>
      <c r="M1024" s="202"/>
      <c r="O1024" s="196" t="str">
        <f>IF(OR(AND('Class Record S2'!$AC$65=".",COUNTIF('Class Record S2'!$AC$56:$AC$85,"\")&lt;5,COUNTIF('Class Record S2'!$AC$56:$AC$65,".")&lt;=(5-COUNTIF('Class Record S2'!$AC$56:$AC$85,"\"))),AND('Class Record S2'!$AC$65="\",COUNTIF('Class Record S2'!$AC$56:$AC$65,"\")&lt;=5)),"x","")</f>
        <v/>
      </c>
      <c r="Q1024" s="269" t="s">
        <v>72</v>
      </c>
      <c r="R1024" s="269" t="s">
        <v>183</v>
      </c>
    </row>
    <row r="1025" spans="1:18" ht="37.5" customHeight="1" x14ac:dyDescent="0.3">
      <c r="A1025" s="345" t="str">
        <f>'Class Record S2'!$A$18</f>
        <v>Multi/Div</v>
      </c>
      <c r="B1025" s="194" t="str">
        <f>IF($O1025="x",'Class Record S2'!$B$18,"")</f>
        <v/>
      </c>
      <c r="C1025" s="348" t="str">
        <f>IF($O1025="x",'Class Record S2'!$D$18,"")</f>
        <v/>
      </c>
      <c r="D1025" s="348"/>
      <c r="E1025" s="348"/>
      <c r="F1025" s="348"/>
      <c r="G1025" s="348"/>
      <c r="H1025" s="348"/>
      <c r="I1025" s="348"/>
      <c r="J1025" s="348"/>
      <c r="K1025" s="348"/>
      <c r="L1025" s="348"/>
      <c r="M1025" s="203"/>
      <c r="O1025" s="196" t="str">
        <f>IF(OR(AND('Class Record S2'!$AC$66=".",COUNTIF('Class Record S2'!$AC$56:$AC$85,"\")&lt;5,COUNTIF('Class Record S2'!$AC$56:$AC$66,".")&lt;=(5-COUNTIF('Class Record S2'!$AC$56:$AC$85,"\"))),AND('Class Record S2'!$AC$66="\",COUNTIF('Class Record S2'!$AC$56:$AC$66,"\")&lt;=5)),"x","")</f>
        <v/>
      </c>
      <c r="Q1025" s="269" t="s">
        <v>73</v>
      </c>
      <c r="R1025" s="269" t="s">
        <v>98</v>
      </c>
    </row>
    <row r="1026" spans="1:18" ht="37.5" customHeight="1" x14ac:dyDescent="0.3">
      <c r="A1026" s="346"/>
      <c r="B1026" s="198" t="str">
        <f>IF($O1026="x",'Class Record S2'!$B$19,"")</f>
        <v/>
      </c>
      <c r="C1026" s="349" t="str">
        <f>IF($O1026="x",'Class Record S2'!$D$19,"")</f>
        <v/>
      </c>
      <c r="D1026" s="349"/>
      <c r="E1026" s="349"/>
      <c r="F1026" s="349"/>
      <c r="G1026" s="349"/>
      <c r="H1026" s="349"/>
      <c r="I1026" s="349"/>
      <c r="J1026" s="349"/>
      <c r="K1026" s="349"/>
      <c r="L1026" s="349"/>
      <c r="M1026" s="204"/>
      <c r="O1026" s="196" t="str">
        <f>IF(OR(AND('Class Record S2'!$AC$67=".",COUNTIF('Class Record S2'!$AC$56:$AC$85,"\")&lt;5,COUNTIF('Class Record S2'!$AC$56:$AC$67,".")&lt;=(5-COUNTIF('Class Record S2'!$AC$56:$AC$85,"\"))),AND('Class Record S2'!$AC$67="\",COUNTIF('Class Record S2'!$AC$56:$AC$67,"\")&lt;=5)),"x","")</f>
        <v/>
      </c>
      <c r="Q1026" s="269" t="s">
        <v>74</v>
      </c>
      <c r="R1026" s="269" t="s">
        <v>99</v>
      </c>
    </row>
    <row r="1027" spans="1:18" ht="37.5" customHeight="1" x14ac:dyDescent="0.3">
      <c r="A1027" s="346"/>
      <c r="B1027" s="198" t="str">
        <f>IF($O1027="x",'Class Record S2'!$B$20,"")</f>
        <v/>
      </c>
      <c r="C1027" s="349" t="str">
        <f>IF($O1027="x",'Class Record S2'!$D$20,"")</f>
        <v/>
      </c>
      <c r="D1027" s="349"/>
      <c r="E1027" s="349"/>
      <c r="F1027" s="349"/>
      <c r="G1027" s="349"/>
      <c r="H1027" s="349"/>
      <c r="I1027" s="349"/>
      <c r="J1027" s="349"/>
      <c r="K1027" s="349"/>
      <c r="L1027" s="349"/>
      <c r="M1027" s="204"/>
      <c r="O1027" s="196" t="str">
        <f>IF(OR(AND('Class Record S2'!$AC$68=".",COUNTIF('Class Record S2'!$AC$56:$AC$85,"\")&lt;5,COUNTIF('Class Record S2'!$AC$56:$AC$68,".")&lt;=(5-COUNTIF('Class Record S2'!$AC$56:$AC$85,"\"))),AND('Class Record S2'!$AC$68="\",COUNTIF('Class Record S2'!$AC$56:$AC$68,"\")&lt;=5)),"x","")</f>
        <v/>
      </c>
      <c r="Q1027" s="269" t="s">
        <v>75</v>
      </c>
      <c r="R1027" s="269" t="s">
        <v>100</v>
      </c>
    </row>
    <row r="1028" spans="1:18" ht="37.5" customHeight="1" thickBot="1" x14ac:dyDescent="0.35">
      <c r="A1028" s="347"/>
      <c r="B1028" s="200" t="str">
        <f>IF($O1028="x",'Class Record S2'!$B$21,"")</f>
        <v/>
      </c>
      <c r="C1028" s="350" t="str">
        <f>IF($O1028="x",'Class Record S2'!$D$21,"")</f>
        <v/>
      </c>
      <c r="D1028" s="350"/>
      <c r="E1028" s="350"/>
      <c r="F1028" s="350"/>
      <c r="G1028" s="350"/>
      <c r="H1028" s="350"/>
      <c r="I1028" s="350"/>
      <c r="J1028" s="350"/>
      <c r="K1028" s="350"/>
      <c r="L1028" s="350"/>
      <c r="M1028" s="202"/>
      <c r="O1028" s="196" t="str">
        <f>IF(OR(AND('Class Record S2'!$AC$69=".",COUNTIF('Class Record S2'!$AC$56:$AC$85,"\")&lt;5,COUNTIF('Class Record S2'!$AC$56:$AC$69,".")&lt;=(5-COUNTIF('Class Record S2'!$AC$56:$AC$85,"\"))),AND('Class Record S2'!$AC$69="\",COUNTIF('Class Record S2'!$AC$56:$AC$69,"\")&lt;=5)),"x","")</f>
        <v/>
      </c>
      <c r="Q1028" s="269" t="s">
        <v>76</v>
      </c>
      <c r="R1028" s="269" t="s">
        <v>101</v>
      </c>
    </row>
    <row r="1029" spans="1:18" ht="37.5" customHeight="1" x14ac:dyDescent="0.3">
      <c r="A1029" s="345" t="str">
        <f>'Class Record S2'!$A$22</f>
        <v>Frac</v>
      </c>
      <c r="B1029" s="194" t="str">
        <f>IF($O1029="x",'Class Record S2'!$B$22,"")</f>
        <v/>
      </c>
      <c r="C1029" s="348" t="str">
        <f>IF($O1029="x",'Class Record S2'!$D$22,"")</f>
        <v/>
      </c>
      <c r="D1029" s="348"/>
      <c r="E1029" s="348"/>
      <c r="F1029" s="348"/>
      <c r="G1029" s="348"/>
      <c r="H1029" s="348"/>
      <c r="I1029" s="348"/>
      <c r="J1029" s="348"/>
      <c r="K1029" s="348"/>
      <c r="L1029" s="348"/>
      <c r="M1029" s="203"/>
      <c r="O1029" s="196" t="str">
        <f>IF(OR(AND('Class Record S2'!$AC$70=".",COUNTIF('Class Record S2'!$AC$56:$AC$85,"\")&lt;5,COUNTIF('Class Record S2'!$AC$56:$AC$70,".")&lt;=(5-COUNTIF('Class Record S2'!$AC$56:$AC$85,"\"))),AND('Class Record S2'!$AC$70="\",COUNTIF('Class Record S2'!$AC$56:$AC$70,"\")&lt;=5)),"x","")</f>
        <v/>
      </c>
      <c r="Q1029" s="269" t="s">
        <v>77</v>
      </c>
      <c r="R1029" s="269" t="s">
        <v>184</v>
      </c>
    </row>
    <row r="1030" spans="1:18" ht="37.5" customHeight="1" thickBot="1" x14ac:dyDescent="0.35">
      <c r="A1030" s="347"/>
      <c r="B1030" s="200" t="str">
        <f>IF($O1030="x",'Class Record S2'!$B$23,"")</f>
        <v/>
      </c>
      <c r="C1030" s="350" t="str">
        <f>IF($O1030="x",'Class Record S2'!$D$23,"")</f>
        <v/>
      </c>
      <c r="D1030" s="350"/>
      <c r="E1030" s="350"/>
      <c r="F1030" s="350"/>
      <c r="G1030" s="350"/>
      <c r="H1030" s="350"/>
      <c r="I1030" s="350"/>
      <c r="J1030" s="350"/>
      <c r="K1030" s="350"/>
      <c r="L1030" s="350"/>
      <c r="M1030" s="202"/>
      <c r="O1030" s="196" t="str">
        <f>IF(OR(AND('Class Record S2'!$AC$71=".",COUNTIF('Class Record S2'!$AC$56:$AC$85,"\")&lt;5,COUNTIF('Class Record S2'!$AC$56:$AC$71,".")&lt;=(5-COUNTIF('Class Record S2'!$AC$56:$AC$85,"\"))),AND('Class Record S2'!$AC$71="\",COUNTIF('Class Record S2'!$AC$56:$AC$71,"\")&lt;=5)),"x","")</f>
        <v/>
      </c>
      <c r="Q1030" s="269" t="s">
        <v>78</v>
      </c>
      <c r="R1030" s="269" t="s">
        <v>185</v>
      </c>
    </row>
    <row r="1031" spans="1:18" ht="37.5" customHeight="1" x14ac:dyDescent="0.3">
      <c r="A1031" s="345" t="str">
        <f>'Class Record S2'!$A$24</f>
        <v>Measure</v>
      </c>
      <c r="B1031" s="194" t="str">
        <f>IF($O1031="x",'Class Record S2'!$B$24,"")</f>
        <v/>
      </c>
      <c r="C1031" s="348" t="str">
        <f>IF($O1031="x",'Class Record S2'!$D$24,"")</f>
        <v/>
      </c>
      <c r="D1031" s="348"/>
      <c r="E1031" s="348"/>
      <c r="F1031" s="348"/>
      <c r="G1031" s="348"/>
      <c r="H1031" s="348"/>
      <c r="I1031" s="348"/>
      <c r="J1031" s="348"/>
      <c r="K1031" s="348"/>
      <c r="L1031" s="348"/>
      <c r="M1031" s="203"/>
      <c r="O1031" s="196" t="str">
        <f>IF(OR(AND('Class Record S2'!$AC$72=".",COUNTIF('Class Record S2'!$AC$56:$AC$85,"\")&lt;5,COUNTIF('Class Record S2'!$AC$56:$AC$72,".")&lt;=(5-COUNTIF('Class Record S2'!$AC$56:$AC$85,"\"))),AND('Class Record S2'!$AC$72="\",COUNTIF('Class Record S2'!$AC$56:$AC$72,"\")&lt;=5)),"x","")</f>
        <v/>
      </c>
      <c r="Q1031" s="269" t="s">
        <v>79</v>
      </c>
      <c r="R1031" s="269" t="s">
        <v>186</v>
      </c>
    </row>
    <row r="1032" spans="1:18" ht="37.5" customHeight="1" x14ac:dyDescent="0.3">
      <c r="A1032" s="346"/>
      <c r="B1032" s="198" t="str">
        <f>IF($O1032="x",'Class Record S2'!$B$25,"")</f>
        <v/>
      </c>
      <c r="C1032" s="349" t="str">
        <f>IF($O1032="x",'Class Record S2'!$D$25,"")</f>
        <v/>
      </c>
      <c r="D1032" s="349"/>
      <c r="E1032" s="349"/>
      <c r="F1032" s="349"/>
      <c r="G1032" s="349"/>
      <c r="H1032" s="349"/>
      <c r="I1032" s="349"/>
      <c r="J1032" s="349"/>
      <c r="K1032" s="349"/>
      <c r="L1032" s="349"/>
      <c r="M1032" s="204"/>
      <c r="O1032" s="196" t="str">
        <f>IF(OR(AND('Class Record S2'!$AC$73=".",COUNTIF('Class Record S2'!$AC$56:$AC$85,"\")&lt;5,COUNTIF('Class Record S2'!$AC$56:$AC$73,".")&lt;=(5-COUNTIF('Class Record S2'!$AC$56:$AC$85,"\"))),AND('Class Record S2'!$AC$73="\",COUNTIF('Class Record S2'!$AC$56:$AC$73,"\")&lt;=5)),"x","")</f>
        <v/>
      </c>
      <c r="Q1032" s="269" t="s">
        <v>80</v>
      </c>
      <c r="R1032" s="269" t="s">
        <v>187</v>
      </c>
    </row>
    <row r="1033" spans="1:18" ht="37.5" customHeight="1" x14ac:dyDescent="0.3">
      <c r="A1033" s="346"/>
      <c r="B1033" s="198" t="str">
        <f>IF($O1033="x",'Class Record S2'!$B$26,"")</f>
        <v/>
      </c>
      <c r="C1033" s="349" t="str">
        <f>IF($O1033="x",'Class Record S2'!$D$26,"")</f>
        <v/>
      </c>
      <c r="D1033" s="349"/>
      <c r="E1033" s="349"/>
      <c r="F1033" s="349"/>
      <c r="G1033" s="349"/>
      <c r="H1033" s="349"/>
      <c r="I1033" s="349"/>
      <c r="J1033" s="349"/>
      <c r="K1033" s="349"/>
      <c r="L1033" s="349"/>
      <c r="M1033" s="204"/>
      <c r="O1033" s="196" t="str">
        <f>IF(OR(AND('Class Record S2'!$AC$74=".",COUNTIF('Class Record S2'!$AC$56:$AC$85,"\")&lt;5,COUNTIF('Class Record S2'!$AC$56:$AC$74,".")&lt;=(5-COUNTIF('Class Record S2'!$AC$56:$AC$85,"\"))),AND('Class Record S2'!$AC$74="\",COUNTIF('Class Record S2'!$AC$56:$AC$74,"\")&lt;=5)),"x","")</f>
        <v/>
      </c>
      <c r="Q1033" s="269" t="s">
        <v>81</v>
      </c>
      <c r="R1033" s="269" t="s">
        <v>188</v>
      </c>
    </row>
    <row r="1034" spans="1:18" ht="37.5" customHeight="1" x14ac:dyDescent="0.3">
      <c r="A1034" s="346"/>
      <c r="B1034" s="198" t="str">
        <f>IF($O1034="x",'Class Record S2'!$B$27,"")</f>
        <v/>
      </c>
      <c r="C1034" s="349" t="str">
        <f>IF($O1034="x",'Class Record S2'!$D$27,"")</f>
        <v/>
      </c>
      <c r="D1034" s="349"/>
      <c r="E1034" s="349"/>
      <c r="F1034" s="349"/>
      <c r="G1034" s="349"/>
      <c r="H1034" s="349"/>
      <c r="I1034" s="349"/>
      <c r="J1034" s="349"/>
      <c r="K1034" s="349"/>
      <c r="L1034" s="349"/>
      <c r="M1034" s="204"/>
      <c r="O1034" s="196" t="str">
        <f>IF(OR(AND('Class Record S2'!$AC$75=".",COUNTIF('Class Record S2'!$AC$56:$AC$85,"\")&lt;5,COUNTIF('Class Record S2'!$AC$56:$AC$75,".")&lt;=(5-COUNTIF('Class Record S2'!$AC$56:$AC$85,"\"))),AND('Class Record S2'!$AC$75="\",COUNTIF('Class Record S2'!$AC$56:$AC$75,"\")&lt;=5)),"x","")</f>
        <v/>
      </c>
      <c r="Q1034" s="269" t="s">
        <v>82</v>
      </c>
      <c r="R1034" s="269" t="s">
        <v>189</v>
      </c>
    </row>
    <row r="1035" spans="1:18" ht="37.5" customHeight="1" x14ac:dyDescent="0.3">
      <c r="A1035" s="346"/>
      <c r="B1035" s="198" t="str">
        <f>IF($O1035="x",'Class Record S2'!$B$28,"")</f>
        <v/>
      </c>
      <c r="C1035" s="349" t="str">
        <f>IF($O1035="x",'Class Record S2'!$D$28,"")</f>
        <v/>
      </c>
      <c r="D1035" s="349"/>
      <c r="E1035" s="349"/>
      <c r="F1035" s="349"/>
      <c r="G1035" s="349"/>
      <c r="H1035" s="349"/>
      <c r="I1035" s="349"/>
      <c r="J1035" s="349"/>
      <c r="K1035" s="349"/>
      <c r="L1035" s="349"/>
      <c r="M1035" s="204"/>
      <c r="O1035" s="196" t="str">
        <f>IF(OR(AND('Class Record S2'!$AC$76=".",COUNTIF('Class Record S2'!$AC$56:$AC$85,"\")&lt;5,COUNTIF('Class Record S2'!$AC$56:$AC$76,".")&lt;=(5-COUNTIF('Class Record S2'!$AC$56:$AC$85,"\"))),AND('Class Record S2'!$AC$76="\",COUNTIF('Class Record S2'!$AC$56:$AC$76,"\")&lt;=5)),"x","")</f>
        <v/>
      </c>
      <c r="Q1035" s="269" t="s">
        <v>83</v>
      </c>
      <c r="R1035" s="269" t="s">
        <v>102</v>
      </c>
    </row>
    <row r="1036" spans="1:18" ht="37.5" customHeight="1" thickBot="1" x14ac:dyDescent="0.35">
      <c r="A1036" s="347"/>
      <c r="B1036" s="200" t="str">
        <f>IF($O1036="x",'Class Record S2'!$B$29,"")</f>
        <v/>
      </c>
      <c r="C1036" s="350" t="str">
        <f>IF($O1036="x",'Class Record S2'!$D$29,"")</f>
        <v/>
      </c>
      <c r="D1036" s="350"/>
      <c r="E1036" s="350"/>
      <c r="F1036" s="350"/>
      <c r="G1036" s="350"/>
      <c r="H1036" s="350"/>
      <c r="I1036" s="350"/>
      <c r="J1036" s="350"/>
      <c r="K1036" s="350"/>
      <c r="L1036" s="350"/>
      <c r="M1036" s="202"/>
      <c r="O1036" s="196" t="str">
        <f>IF(OR(AND('Class Record S2'!$AC$77=".",COUNTIF('Class Record S2'!$AC$56:$AC$85,"\")&lt;5,COUNTIF('Class Record S2'!$AC$56:$AC$77,".")&lt;=(5-COUNTIF('Class Record S2'!$AC$56:$AC$85,"\"))),AND('Class Record S2'!$AC$77="\",COUNTIF('Class Record S2'!$AC$56:$AC$77,"\")&lt;=5)),"x","")</f>
        <v/>
      </c>
      <c r="Q1036" s="269" t="s">
        <v>84</v>
      </c>
      <c r="R1036" s="269" t="s">
        <v>190</v>
      </c>
    </row>
    <row r="1037" spans="1:18" ht="37.5" customHeight="1" x14ac:dyDescent="0.3">
      <c r="A1037" s="345" t="str">
        <f>'Class Record S2'!$A$30</f>
        <v>Geometry</v>
      </c>
      <c r="B1037" s="194" t="str">
        <f>IF($O1037="x",'Class Record S2'!$B$30,"")</f>
        <v/>
      </c>
      <c r="C1037" s="348" t="str">
        <f>IF($O1037="x",'Class Record S2'!$D$30,"")</f>
        <v/>
      </c>
      <c r="D1037" s="348"/>
      <c r="E1037" s="348"/>
      <c r="F1037" s="348"/>
      <c r="G1037" s="348"/>
      <c r="H1037" s="348"/>
      <c r="I1037" s="348"/>
      <c r="J1037" s="348"/>
      <c r="K1037" s="348"/>
      <c r="L1037" s="348"/>
      <c r="M1037" s="203"/>
      <c r="O1037" s="196" t="str">
        <f>IF(OR(AND('Class Record S2'!$AC$78=".",COUNTIF('Class Record S2'!$AC$56:$AC$85,"\")&lt;5,COUNTIF('Class Record S2'!$AC$56:$AC$78,".")&lt;=(5-COUNTIF('Class Record S2'!$AC$56:$AC$85,"\"))),AND('Class Record S2'!$AC$78="\",COUNTIF('Class Record S2'!$AC$56:$AC$78,"\")&lt;=5)),"x","")</f>
        <v/>
      </c>
      <c r="Q1037" s="269" t="s">
        <v>85</v>
      </c>
      <c r="R1037" s="269" t="s">
        <v>191</v>
      </c>
    </row>
    <row r="1038" spans="1:18" ht="37.5" customHeight="1" x14ac:dyDescent="0.3">
      <c r="A1038" s="346"/>
      <c r="B1038" s="198" t="str">
        <f>IF($O1038="x",'Class Record S2'!$B$31,"")</f>
        <v/>
      </c>
      <c r="C1038" s="349" t="str">
        <f>IF($O1038="x",'Class Record S2'!$D$31,"")</f>
        <v/>
      </c>
      <c r="D1038" s="349"/>
      <c r="E1038" s="349"/>
      <c r="F1038" s="349"/>
      <c r="G1038" s="349"/>
      <c r="H1038" s="349"/>
      <c r="I1038" s="349"/>
      <c r="J1038" s="349"/>
      <c r="K1038" s="349"/>
      <c r="L1038" s="349"/>
      <c r="M1038" s="204"/>
      <c r="O1038" s="196" t="str">
        <f>IF(OR(AND('Class Record S2'!$AC$79=".",COUNTIF('Class Record S2'!$AC$56:$AC$85,"\")&lt;5,COUNTIF('Class Record S2'!$AC$56:$AC$79,".")&lt;=(5-COUNTIF('Class Record S2'!$AC$56:$AC$85,"\"))),AND('Class Record S2'!$AC$79="\",COUNTIF('Class Record S2'!$AC$56:$AC$79,"\")&lt;=5)),"x","")</f>
        <v/>
      </c>
      <c r="Q1038" s="269" t="s">
        <v>86</v>
      </c>
      <c r="R1038" s="269" t="s">
        <v>192</v>
      </c>
    </row>
    <row r="1039" spans="1:18" ht="37.5" customHeight="1" x14ac:dyDescent="0.3">
      <c r="A1039" s="346"/>
      <c r="B1039" s="198" t="str">
        <f>IF($O1039="x",'Class Record S2'!$B$32,"")</f>
        <v/>
      </c>
      <c r="C1039" s="349" t="str">
        <f>IF($O1039="x",'Class Record S2'!$D$32,"")</f>
        <v/>
      </c>
      <c r="D1039" s="349"/>
      <c r="E1039" s="349"/>
      <c r="F1039" s="349"/>
      <c r="G1039" s="349"/>
      <c r="H1039" s="349"/>
      <c r="I1039" s="349"/>
      <c r="J1039" s="349"/>
      <c r="K1039" s="349"/>
      <c r="L1039" s="349"/>
      <c r="M1039" s="204"/>
      <c r="O1039" s="196" t="str">
        <f>IF(OR(AND('Class Record S2'!$AC$80=".",COUNTIF('Class Record S2'!$AC$56:$AC$85,"\")&lt;5,COUNTIF('Class Record S2'!$AC$56:$AC$80,".")&lt;=(5-COUNTIF('Class Record S2'!$AC$56:$AC$85,"\"))),AND('Class Record S2'!$AC$80="\",COUNTIF('Class Record S2'!$AC$56:$AC$80,"\")&lt;=5)),"x","")</f>
        <v/>
      </c>
      <c r="Q1039" s="269" t="s">
        <v>87</v>
      </c>
      <c r="R1039" s="269" t="s">
        <v>193</v>
      </c>
    </row>
    <row r="1040" spans="1:18" ht="37.5" customHeight="1" x14ac:dyDescent="0.3">
      <c r="A1040" s="346"/>
      <c r="B1040" s="198" t="str">
        <f>IF($O1040="x",'Class Record S2'!$B$33,"")</f>
        <v/>
      </c>
      <c r="C1040" s="349" t="str">
        <f>IF($O1040="x",'Class Record S2'!$D$33,"")</f>
        <v/>
      </c>
      <c r="D1040" s="349"/>
      <c r="E1040" s="349"/>
      <c r="F1040" s="349"/>
      <c r="G1040" s="349"/>
      <c r="H1040" s="349"/>
      <c r="I1040" s="349"/>
      <c r="J1040" s="349"/>
      <c r="K1040" s="349"/>
      <c r="L1040" s="349"/>
      <c r="M1040" s="204"/>
      <c r="O1040" s="196" t="str">
        <f>IF(OR(AND('Class Record S2'!$AC$81=".",COUNTIF('Class Record S2'!$AC$56:$AC$85,"\")&lt;5,COUNTIF('Class Record S2'!$AC$56:$AC$81,".")&lt;=(5-COUNTIF('Class Record S2'!$AC$56:$AC$85,"\"))),AND('Class Record S2'!$AC$81="\",COUNTIF('Class Record S2'!$AC$56:$AC$81,"\")&lt;=5)),"x","")</f>
        <v/>
      </c>
      <c r="Q1040" s="269" t="s">
        <v>88</v>
      </c>
      <c r="R1040" s="269" t="s">
        <v>194</v>
      </c>
    </row>
    <row r="1041" spans="1:18" ht="37.5" customHeight="1" x14ac:dyDescent="0.3">
      <c r="A1041" s="346"/>
      <c r="B1041" s="198" t="str">
        <f>IF($O1041="x",'Class Record S2'!$B$34,"")</f>
        <v/>
      </c>
      <c r="C1041" s="349" t="str">
        <f>IF($O1041="x",'Class Record S2'!$D$34,"")</f>
        <v/>
      </c>
      <c r="D1041" s="349"/>
      <c r="E1041" s="349"/>
      <c r="F1041" s="349"/>
      <c r="G1041" s="349"/>
      <c r="H1041" s="349"/>
      <c r="I1041" s="349"/>
      <c r="J1041" s="349"/>
      <c r="K1041" s="349"/>
      <c r="L1041" s="349"/>
      <c r="M1041" s="204"/>
      <c r="O1041" s="196" t="str">
        <f>IF(OR(AND('Class Record S2'!$AC$82=".",COUNTIF('Class Record S2'!$AC$56:$AC$85,"\")&lt;5,COUNTIF('Class Record S2'!$AC$56:$AC$82,".")&lt;=(5-COUNTIF('Class Record S2'!$AC$56:$AC$85,"\"))),AND('Class Record S2'!$AC$82="\",COUNTIF('Class Record S2'!$AC$56:$AC$82,"\")&lt;=5)),"x","")</f>
        <v/>
      </c>
      <c r="Q1041" s="269" t="s">
        <v>89</v>
      </c>
      <c r="R1041" s="269" t="s">
        <v>195</v>
      </c>
    </row>
    <row r="1042" spans="1:18" ht="30.75" customHeight="1" thickBot="1" x14ac:dyDescent="0.35">
      <c r="A1042" s="347"/>
      <c r="B1042" s="200" t="str">
        <f>IF($O1042="x",'Class Record S2'!$B$35,"")</f>
        <v/>
      </c>
      <c r="C1042" s="350" t="str">
        <f>IF($O1042="x",'Class Record S2'!$D$35,"")</f>
        <v/>
      </c>
      <c r="D1042" s="350"/>
      <c r="E1042" s="350"/>
      <c r="F1042" s="350"/>
      <c r="G1042" s="350"/>
      <c r="H1042" s="350"/>
      <c r="I1042" s="350"/>
      <c r="J1042" s="350"/>
      <c r="K1042" s="350"/>
      <c r="L1042" s="350"/>
      <c r="M1042" s="202"/>
      <c r="O1042" s="196" t="str">
        <f>IF(OR(AND('Class Record S2'!$AC$83=".",COUNTIF('Class Record S2'!$AC$56:$AC$85,"\")&lt;5,COUNTIF('Class Record S2'!$AC$56:$AC$83,".")&lt;=(5-COUNTIF('Class Record S2'!$AC$56:$AC$85,"\"))),AND('Class Record S2'!$AC$83="\",COUNTIF('Class Record S2'!$AC$56:$AC$83,"\")&lt;=5)),"x","")</f>
        <v/>
      </c>
      <c r="Q1042" s="269" t="s">
        <v>90</v>
      </c>
      <c r="R1042" s="269" t="s">
        <v>177</v>
      </c>
    </row>
    <row r="1043" spans="1:18" ht="37.5" customHeight="1" x14ac:dyDescent="0.3">
      <c r="A1043" s="345" t="str">
        <f>'Class Record S2'!$A$36</f>
        <v>Stat</v>
      </c>
      <c r="B1043" s="194" t="str">
        <f>IF($O1043="x",'Class Record S2'!$B$36,"")</f>
        <v/>
      </c>
      <c r="C1043" s="348" t="str">
        <f>IF($O1043="x",'Class Record S2'!$D$36,"")</f>
        <v/>
      </c>
      <c r="D1043" s="348"/>
      <c r="E1043" s="348"/>
      <c r="F1043" s="348"/>
      <c r="G1043" s="348"/>
      <c r="H1043" s="348"/>
      <c r="I1043" s="348"/>
      <c r="J1043" s="348"/>
      <c r="K1043" s="348"/>
      <c r="L1043" s="348"/>
      <c r="M1043" s="203"/>
      <c r="O1043" s="196" t="str">
        <f>IF(OR(AND('Class Record S2'!$AC$84=".",COUNTIF('Class Record S2'!$AC$56:$AC$85,"\")&lt;5,COUNTIF('Class Record S2'!$AC$56:$AC$84,".")&lt;=(5-COUNTIF('Class Record S2'!$AC$56:$AC$85,"\"))),AND('Class Record S2'!$AC$84="\",COUNTIF('Class Record S2'!$AC$56:$AC$84,"\")&lt;=5)),"x","")</f>
        <v/>
      </c>
      <c r="Q1043" s="269" t="s">
        <v>91</v>
      </c>
      <c r="R1043" s="269" t="s">
        <v>196</v>
      </c>
    </row>
    <row r="1044" spans="1:18" ht="37.5" customHeight="1" thickBot="1" x14ac:dyDescent="0.35">
      <c r="A1044" s="347"/>
      <c r="B1044" s="200" t="str">
        <f>IF($O1044="x",'Class Record S2'!$B$37,"")</f>
        <v/>
      </c>
      <c r="C1044" s="350" t="str">
        <f>IF($O1044="x",'Class Record S2'!$D$37,"")</f>
        <v/>
      </c>
      <c r="D1044" s="350"/>
      <c r="E1044" s="350"/>
      <c r="F1044" s="350"/>
      <c r="G1044" s="350"/>
      <c r="H1044" s="350"/>
      <c r="I1044" s="350"/>
      <c r="J1044" s="350"/>
      <c r="K1044" s="350"/>
      <c r="L1044" s="350"/>
      <c r="M1044" s="202"/>
      <c r="O1044" s="196" t="str">
        <f>IF(OR(AND('Class Record S2'!$AC$85=".",COUNTIF('Class Record S2'!$AC$56:$AC$85,"\")&lt;5,COUNTIF('Class Record S2'!$AC$56:$AC$85,".")&lt;=(5-COUNTIF('Class Record S2'!$AC$56:$AC$85,"\"))),AND('Class Record S2'!$AC$85="\",COUNTIF('Class Record S2'!$AC$56:$AC$85,"\")&lt;=5)),"x","")</f>
        <v/>
      </c>
      <c r="Q1044" s="269" t="s">
        <v>92</v>
      </c>
      <c r="R1044" s="269" t="s">
        <v>197</v>
      </c>
    </row>
    <row r="1045" spans="1:18" ht="16.5" customHeight="1" thickBot="1" x14ac:dyDescent="0.35">
      <c r="A1045" s="351" t="s">
        <v>45</v>
      </c>
      <c r="B1045" s="352"/>
      <c r="C1045" s="352"/>
      <c r="D1045" s="352"/>
      <c r="E1045" s="352"/>
      <c r="F1045" s="352"/>
      <c r="G1045" s="352"/>
      <c r="H1045" s="352"/>
      <c r="I1045" s="352"/>
      <c r="J1045" s="352"/>
      <c r="K1045" s="353"/>
      <c r="L1045" s="354" t="s">
        <v>46</v>
      </c>
      <c r="M1045" s="355"/>
      <c r="Q1045" s="270"/>
      <c r="R1045" s="270"/>
    </row>
    <row r="1046" spans="1:18" ht="28.5" customHeight="1" x14ac:dyDescent="0.3">
      <c r="A1046" s="356"/>
      <c r="B1046" s="357"/>
      <c r="C1046" s="357"/>
      <c r="D1046" s="357"/>
      <c r="E1046" s="357"/>
      <c r="F1046" s="357"/>
      <c r="G1046" s="357"/>
      <c r="H1046" s="357"/>
      <c r="I1046" s="357"/>
      <c r="J1046" s="357"/>
      <c r="K1046" s="358"/>
      <c r="L1046" s="365" t="str">
        <f>'Class Record S2'!$AC$86</f>
        <v>N</v>
      </c>
      <c r="M1046" s="366"/>
      <c r="Q1046" s="270"/>
      <c r="R1046" s="270"/>
    </row>
    <row r="1047" spans="1:18" ht="28.5" customHeight="1" x14ac:dyDescent="0.3">
      <c r="A1047" s="359"/>
      <c r="B1047" s="360"/>
      <c r="C1047" s="360"/>
      <c r="D1047" s="360"/>
      <c r="E1047" s="360"/>
      <c r="F1047" s="360"/>
      <c r="G1047" s="360"/>
      <c r="H1047" s="360"/>
      <c r="I1047" s="360"/>
      <c r="J1047" s="360"/>
      <c r="K1047" s="361"/>
      <c r="L1047" s="367"/>
      <c r="M1047" s="368"/>
      <c r="Q1047" s="270"/>
      <c r="R1047" s="270"/>
    </row>
    <row r="1048" spans="1:18" ht="28.5" customHeight="1" thickBot="1" x14ac:dyDescent="0.35">
      <c r="A1048" s="362"/>
      <c r="B1048" s="363"/>
      <c r="C1048" s="363"/>
      <c r="D1048" s="363"/>
      <c r="E1048" s="363"/>
      <c r="F1048" s="363"/>
      <c r="G1048" s="363"/>
      <c r="H1048" s="363"/>
      <c r="I1048" s="363"/>
      <c r="J1048" s="363"/>
      <c r="K1048" s="364"/>
      <c r="L1048" s="369"/>
      <c r="M1048" s="370"/>
      <c r="Q1048" s="270"/>
      <c r="R1048" s="270"/>
    </row>
    <row r="1050" spans="1:18" ht="19.5" thickBot="1" x14ac:dyDescent="0.35"/>
    <row r="1051" spans="1:18" ht="23.25" customHeight="1" thickBot="1" x14ac:dyDescent="0.35">
      <c r="A1051" s="371" t="str">
        <f>'Class Record S2'!$D$1</f>
        <v>A N OTHER SCHOOL</v>
      </c>
      <c r="B1051" s="372"/>
      <c r="C1051" s="372"/>
      <c r="D1051" s="372"/>
      <c r="E1051" s="372"/>
      <c r="F1051" s="372"/>
      <c r="G1051" s="372"/>
      <c r="H1051" s="372"/>
      <c r="I1051" s="372"/>
      <c r="J1051" s="372"/>
      <c r="K1051" s="372"/>
      <c r="L1051" s="372"/>
      <c r="M1051" s="373"/>
    </row>
    <row r="1052" spans="1:18" ht="15.75" customHeight="1" thickBot="1" x14ac:dyDescent="0.35">
      <c r="A1052" s="374" t="s">
        <v>18</v>
      </c>
      <c r="B1052" s="375"/>
      <c r="C1052" s="375"/>
      <c r="D1052" s="376">
        <f>'Class Record S2'!$AD$2</f>
        <v>0</v>
      </c>
      <c r="E1052" s="376"/>
      <c r="F1052" s="376"/>
      <c r="G1052" s="377"/>
      <c r="H1052" s="380" t="s">
        <v>19</v>
      </c>
      <c r="I1052" s="382">
        <f>'Class Record S2'!$E$88</f>
        <v>0</v>
      </c>
      <c r="J1052" s="382"/>
      <c r="K1052" s="383" t="str">
        <f>'Class Record S2'!$C$2</f>
        <v>CLASS: 2A</v>
      </c>
      <c r="L1052" s="383"/>
      <c r="M1052" s="384"/>
    </row>
    <row r="1053" spans="1:18" ht="15.75" customHeight="1" thickBot="1" x14ac:dyDescent="0.35">
      <c r="A1053" s="351"/>
      <c r="B1053" s="352"/>
      <c r="C1053" s="352"/>
      <c r="D1053" s="378"/>
      <c r="E1053" s="378"/>
      <c r="F1053" s="378"/>
      <c r="G1053" s="379"/>
      <c r="H1053" s="380"/>
      <c r="I1053" s="382"/>
      <c r="J1053" s="382"/>
      <c r="K1053" s="383"/>
      <c r="L1053" s="383"/>
      <c r="M1053" s="384"/>
    </row>
    <row r="1054" spans="1:18" ht="19.5" thickBot="1" x14ac:dyDescent="0.35">
      <c r="A1054" s="395" t="s">
        <v>20</v>
      </c>
      <c r="B1054" s="396"/>
      <c r="C1054" s="396"/>
      <c r="D1054" s="396"/>
      <c r="E1054" s="396"/>
      <c r="F1054" s="397" t="s">
        <v>21</v>
      </c>
      <c r="G1054" s="398"/>
      <c r="H1054" s="398"/>
      <c r="I1054" s="399"/>
      <c r="J1054" s="400" t="s">
        <v>22</v>
      </c>
      <c r="K1054" s="401"/>
      <c r="L1054" s="401"/>
      <c r="M1054" s="402"/>
    </row>
    <row r="1055" spans="1:18" ht="16.5" customHeight="1" thickBot="1" x14ac:dyDescent="0.35">
      <c r="A1055" s="385" t="s">
        <v>23</v>
      </c>
      <c r="B1055" s="386"/>
      <c r="C1055" s="387"/>
      <c r="D1055" s="388" t="s">
        <v>24</v>
      </c>
      <c r="E1055" s="389"/>
      <c r="F1055" s="390" t="s">
        <v>25</v>
      </c>
      <c r="G1055" s="391"/>
      <c r="H1055" s="391" t="s">
        <v>26</v>
      </c>
      <c r="I1055" s="392"/>
      <c r="J1055" s="390" t="s">
        <v>27</v>
      </c>
      <c r="K1055" s="391"/>
      <c r="L1055" s="393" t="s">
        <v>28</v>
      </c>
      <c r="M1055" s="394"/>
    </row>
    <row r="1056" spans="1:18" ht="31.5" customHeight="1" thickBot="1" x14ac:dyDescent="0.35">
      <c r="A1056" s="205"/>
      <c r="B1056" s="206" t="s">
        <v>55</v>
      </c>
      <c r="C1056" s="207"/>
      <c r="D1056" s="207"/>
      <c r="E1056" s="207"/>
      <c r="F1056" s="207"/>
      <c r="G1056" s="207"/>
      <c r="H1056" s="207"/>
      <c r="I1056" s="207"/>
      <c r="J1056" s="207"/>
      <c r="K1056" s="207"/>
      <c r="L1056" s="207"/>
      <c r="M1056" s="208" t="s">
        <v>44</v>
      </c>
      <c r="Q1056" s="403" t="s">
        <v>121</v>
      </c>
      <c r="R1056" s="403"/>
    </row>
    <row r="1057" spans="1:18" ht="37.5" customHeight="1" x14ac:dyDescent="0.3">
      <c r="A1057" s="345" t="str">
        <f>'Class Record S2'!$A$8</f>
        <v>Place Value</v>
      </c>
      <c r="B1057" s="194" t="str">
        <f>IF($O1057="x",'Class Record S2'!$B$8,"")</f>
        <v/>
      </c>
      <c r="C1057" s="348" t="str">
        <f>IF($O1057="x",'Class Record S2'!$D$8,"")</f>
        <v/>
      </c>
      <c r="D1057" s="348"/>
      <c r="E1057" s="348"/>
      <c r="F1057" s="348"/>
      <c r="G1057" s="348"/>
      <c r="H1057" s="348"/>
      <c r="I1057" s="348"/>
      <c r="J1057" s="348"/>
      <c r="K1057" s="348"/>
      <c r="L1057" s="348"/>
      <c r="M1057" s="195"/>
      <c r="O1057" s="196" t="str">
        <f>IF(OR(AND('Class Record S2'!$AD$56=".",COUNTIF('Class Record S2'!$AD$56:$AD$85,"\")&lt;5,COUNTIF('Class Record S2'!$AD$56:$AD$56,".")&lt;=(5-COUNTIF('Class Record S2'!$AD$56:$AD$85,"\"))),AND('Class Record S2'!$AD$56="\",COUNTIF('Class Record S2'!$AD$56:$AD$56,"\")&lt;=5)),"x","")</f>
        <v/>
      </c>
      <c r="Q1057" s="269" t="s">
        <v>63</v>
      </c>
      <c r="R1057" s="269" t="s">
        <v>93</v>
      </c>
    </row>
    <row r="1058" spans="1:18" ht="37.5" customHeight="1" x14ac:dyDescent="0.3">
      <c r="A1058" s="346"/>
      <c r="B1058" s="198" t="str">
        <f>IF($O1058="x",'Class Record S2'!$B$9,"")</f>
        <v/>
      </c>
      <c r="C1058" s="349" t="str">
        <f>IF($O1058="x",'Class Record S2'!$D$9,"")</f>
        <v/>
      </c>
      <c r="D1058" s="349"/>
      <c r="E1058" s="349"/>
      <c r="F1058" s="349"/>
      <c r="G1058" s="349"/>
      <c r="H1058" s="349"/>
      <c r="I1058" s="349"/>
      <c r="J1058" s="349"/>
      <c r="K1058" s="349"/>
      <c r="L1058" s="349"/>
      <c r="M1058" s="199"/>
      <c r="O1058" s="196" t="str">
        <f>IF(OR(AND('Class Record S2'!$AD$57=".",COUNTIF('Class Record S2'!$AD$56:$AD$85,"\")&lt;5,COUNTIF('Class Record S2'!$AD$56:$AD$57,".")&lt;=(5-COUNTIF('Class Record S2'!$AD$56:$AD$85,"\"))),AND('Class Record S2'!$AD$57="\",COUNTIF('Class Record S2'!$AD$56:$AD$57,"\")&lt;=5)),"x","")</f>
        <v/>
      </c>
      <c r="Q1058" s="269" t="s">
        <v>64</v>
      </c>
      <c r="R1058" s="269" t="s">
        <v>179</v>
      </c>
    </row>
    <row r="1059" spans="1:18" ht="37.5" customHeight="1" x14ac:dyDescent="0.3">
      <c r="A1059" s="346"/>
      <c r="B1059" s="198" t="str">
        <f>IF($O1059="x",'Class Record S2'!$B$10,"")</f>
        <v/>
      </c>
      <c r="C1059" s="349" t="str">
        <f>IF($O1059="x",'Class Record S2'!$D$10,"")</f>
        <v/>
      </c>
      <c r="D1059" s="349"/>
      <c r="E1059" s="349"/>
      <c r="F1059" s="349"/>
      <c r="G1059" s="349"/>
      <c r="H1059" s="349"/>
      <c r="I1059" s="349"/>
      <c r="J1059" s="349"/>
      <c r="K1059" s="349"/>
      <c r="L1059" s="349"/>
      <c r="M1059" s="199"/>
      <c r="O1059" s="196" t="str">
        <f>IF(OR(AND('Class Record S2'!$AD$58=".",COUNTIF('Class Record S2'!$AD$56:$AD$85,"\")&lt;5,COUNTIF('Class Record S2'!$AD$56:$AD$58,".")&lt;=(5-COUNTIF('Class Record S2'!$AD$56:$AD$85,"\"))),AND('Class Record S2'!$AD$58="\",COUNTIF('Class Record S2'!$AD$56:$AD$58,"\")&lt;=5)),"x","")</f>
        <v/>
      </c>
      <c r="Q1059" s="269" t="s">
        <v>65</v>
      </c>
      <c r="R1059" s="269" t="s">
        <v>180</v>
      </c>
    </row>
    <row r="1060" spans="1:18" ht="37.5" customHeight="1" x14ac:dyDescent="0.3">
      <c r="A1060" s="346"/>
      <c r="B1060" s="198" t="str">
        <f>IF($O1060="x",'Class Record S2'!$B$11,"")</f>
        <v/>
      </c>
      <c r="C1060" s="349" t="str">
        <f>IF($O1060="x",'Class Record S2'!$D$11,"")</f>
        <v/>
      </c>
      <c r="D1060" s="349"/>
      <c r="E1060" s="349"/>
      <c r="F1060" s="349"/>
      <c r="G1060" s="349"/>
      <c r="H1060" s="349"/>
      <c r="I1060" s="349"/>
      <c r="J1060" s="349"/>
      <c r="K1060" s="349"/>
      <c r="L1060" s="349"/>
      <c r="M1060" s="199"/>
      <c r="O1060" s="196" t="str">
        <f>IF(OR(AND('Class Record S2'!$AD$59=".",COUNTIF('Class Record S2'!$AD$56:$AD$85,"\")&lt;5,COUNTIF('Class Record S2'!$AD$56:$AD$59,".")&lt;=(5-COUNTIF('Class Record S2'!$AD$56:$AD$85,"\"))),AND('Class Record S2'!$AD$59="\",COUNTIF('Class Record S2'!$AD$56:$AD$59,"\")&lt;=5)),"x","")</f>
        <v/>
      </c>
      <c r="Q1060" s="269" t="s">
        <v>66</v>
      </c>
      <c r="R1060" s="269" t="s">
        <v>181</v>
      </c>
    </row>
    <row r="1061" spans="1:18" ht="37.5" customHeight="1" thickBot="1" x14ac:dyDescent="0.35">
      <c r="A1061" s="347"/>
      <c r="B1061" s="200" t="str">
        <f>IF($O1061="x",'Class Record S2'!$B$12,"")</f>
        <v/>
      </c>
      <c r="C1061" s="350" t="str">
        <f>IF($O1061="x",'Class Record S2'!$D$12,"")</f>
        <v/>
      </c>
      <c r="D1061" s="350"/>
      <c r="E1061" s="350"/>
      <c r="F1061" s="350"/>
      <c r="G1061" s="350"/>
      <c r="H1061" s="350"/>
      <c r="I1061" s="350"/>
      <c r="J1061" s="350"/>
      <c r="K1061" s="350"/>
      <c r="L1061" s="350"/>
      <c r="M1061" s="201"/>
      <c r="O1061" s="196" t="str">
        <f>IF(OR(AND('Class Record S2'!$AD$60=".",COUNTIF('Class Record S2'!$AD$56:$AD$85,"\")&lt;5,COUNTIF('Class Record S2'!$AD$56:$AD$60,".")&lt;=(5-COUNTIF('Class Record S2'!$AD$56:$AD$85,"\"))),AND('Class Record S2'!$AD$60="\",COUNTIF('Class Record S2'!$AD$56:$AD$60,"\")&lt;=5)),"x","")</f>
        <v/>
      </c>
      <c r="Q1061" s="269" t="s">
        <v>67</v>
      </c>
      <c r="R1061" s="269" t="s">
        <v>182</v>
      </c>
    </row>
    <row r="1062" spans="1:18" ht="37.5" customHeight="1" x14ac:dyDescent="0.3">
      <c r="A1062" s="345" t="str">
        <f>'Class Record S2'!$A$13</f>
        <v>Add/Sub</v>
      </c>
      <c r="B1062" s="194" t="str">
        <f>IF($O1062="x",'Class Record S2'!$B$13,"")</f>
        <v/>
      </c>
      <c r="C1062" s="348" t="str">
        <f>IF($O1062="x",'Class Record S2'!$D$13,"")</f>
        <v/>
      </c>
      <c r="D1062" s="348"/>
      <c r="E1062" s="348"/>
      <c r="F1062" s="348"/>
      <c r="G1062" s="348"/>
      <c r="H1062" s="348"/>
      <c r="I1062" s="348"/>
      <c r="J1062" s="348"/>
      <c r="K1062" s="348"/>
      <c r="L1062" s="348"/>
      <c r="M1062" s="195"/>
      <c r="O1062" s="196" t="str">
        <f>IF(OR(AND('Class Record S2'!$AD$61=".",COUNTIF('Class Record S2'!$AD$56:$AD$85,"\")&lt;5,COUNTIF('Class Record S2'!$AD$56:$AD$61,".")&lt;=(5-COUNTIF('Class Record S2'!$AD$56:$AD$85,"\"))),AND('Class Record S2'!$AD$61="\",COUNTIF('Class Record S2'!$AD$56:$AD$61,"\")&lt;=5)),"x","")</f>
        <v/>
      </c>
      <c r="Q1062" s="269" t="s">
        <v>68</v>
      </c>
      <c r="R1062" s="269" t="s">
        <v>94</v>
      </c>
    </row>
    <row r="1063" spans="1:18" ht="37.5" customHeight="1" x14ac:dyDescent="0.3">
      <c r="A1063" s="346"/>
      <c r="B1063" s="198" t="str">
        <f>IF($O1063="x",'Class Record S2'!$B$14,"")</f>
        <v/>
      </c>
      <c r="C1063" s="349" t="str">
        <f>IF($O1063="x",'Class Record S2'!$D$14,"")</f>
        <v/>
      </c>
      <c r="D1063" s="349"/>
      <c r="E1063" s="349"/>
      <c r="F1063" s="349"/>
      <c r="G1063" s="349"/>
      <c r="H1063" s="349"/>
      <c r="I1063" s="349"/>
      <c r="J1063" s="349"/>
      <c r="K1063" s="349"/>
      <c r="L1063" s="349"/>
      <c r="M1063" s="199"/>
      <c r="O1063" s="196" t="str">
        <f>IF(OR(AND('Class Record S2'!$AD$62=".",COUNTIF('Class Record S2'!$AD$56:$AD$85,"\")&lt;5,COUNTIF('Class Record S2'!$AD$56:$AD$62,".")&lt;=(5-COUNTIF('Class Record S2'!$AD$56:$AD$85,"\"))),AND('Class Record S2'!$AD$62="\",COUNTIF('Class Record S2'!$AD$56:$AD$62,"\")&lt;=5)),"x","")</f>
        <v/>
      </c>
      <c r="Q1063" s="269" t="s">
        <v>69</v>
      </c>
      <c r="R1063" s="269" t="s">
        <v>95</v>
      </c>
    </row>
    <row r="1064" spans="1:18" ht="37.5" customHeight="1" x14ac:dyDescent="0.3">
      <c r="A1064" s="346"/>
      <c r="B1064" s="198" t="str">
        <f>IF($O1064="x",'Class Record S2'!$B$15,"")</f>
        <v/>
      </c>
      <c r="C1064" s="349" t="str">
        <f>IF($O1064="x",'Class Record S2'!$D$15,"")</f>
        <v/>
      </c>
      <c r="D1064" s="349"/>
      <c r="E1064" s="349"/>
      <c r="F1064" s="349"/>
      <c r="G1064" s="349"/>
      <c r="H1064" s="349"/>
      <c r="I1064" s="349"/>
      <c r="J1064" s="349"/>
      <c r="K1064" s="349"/>
      <c r="L1064" s="349"/>
      <c r="M1064" s="199"/>
      <c r="O1064" s="196" t="str">
        <f>IF(OR(AND('Class Record S2'!$AD$63=".",COUNTIF('Class Record S2'!$AD$56:$AD$85,"\")&lt;5,COUNTIF('Class Record S2'!$AD$56:$AD$63,".")&lt;=(5-COUNTIF('Class Record S2'!$AD$56:$AD$85,"\"))),AND('Class Record S2'!$AD$63="\",COUNTIF('Class Record S2'!$AD$56:$AD$63,"\")&lt;=5)),"x","")</f>
        <v/>
      </c>
      <c r="Q1064" s="269" t="s">
        <v>70</v>
      </c>
      <c r="R1064" s="269" t="s">
        <v>96</v>
      </c>
    </row>
    <row r="1065" spans="1:18" ht="37.5" customHeight="1" x14ac:dyDescent="0.3">
      <c r="A1065" s="346"/>
      <c r="B1065" s="198" t="str">
        <f>IF($O1065="x",'Class Record S2'!$B$16,"")</f>
        <v/>
      </c>
      <c r="C1065" s="349" t="str">
        <f>IF($O1065="x",'Class Record S2'!$D$16,"")</f>
        <v/>
      </c>
      <c r="D1065" s="349"/>
      <c r="E1065" s="349"/>
      <c r="F1065" s="349"/>
      <c r="G1065" s="349"/>
      <c r="H1065" s="349"/>
      <c r="I1065" s="349"/>
      <c r="J1065" s="349"/>
      <c r="K1065" s="349"/>
      <c r="L1065" s="349"/>
      <c r="M1065" s="199"/>
      <c r="O1065" s="196" t="str">
        <f>IF(OR(AND('Class Record S2'!$AD$64=".",COUNTIF('Class Record S2'!$AD$56:$AD$85,"\")&lt;5,COUNTIF('Class Record S2'!$AD$56:$AD$64,".")&lt;=(5-COUNTIF('Class Record S2'!$AD$56:$AD$85,"\"))),AND('Class Record S2'!$AD$64="\",COUNTIF('Class Record S2'!$AD$56:$AD$64,"\")&lt;=5)),"x","")</f>
        <v/>
      </c>
      <c r="Q1065" s="269" t="s">
        <v>71</v>
      </c>
      <c r="R1065" s="269" t="s">
        <v>97</v>
      </c>
    </row>
    <row r="1066" spans="1:18" ht="37.5" customHeight="1" thickBot="1" x14ac:dyDescent="0.35">
      <c r="A1066" s="347"/>
      <c r="B1066" s="200" t="str">
        <f>IF($O1066="x",'Class Record S2'!$B$17,"")</f>
        <v/>
      </c>
      <c r="C1066" s="350" t="str">
        <f>IF($O1066="x",'Class Record S2'!$D$17,"")</f>
        <v/>
      </c>
      <c r="D1066" s="350"/>
      <c r="E1066" s="350"/>
      <c r="F1066" s="350"/>
      <c r="G1066" s="350"/>
      <c r="H1066" s="350"/>
      <c r="I1066" s="350"/>
      <c r="J1066" s="350"/>
      <c r="K1066" s="350"/>
      <c r="L1066" s="350"/>
      <c r="M1066" s="202"/>
      <c r="O1066" s="196" t="str">
        <f>IF(OR(AND('Class Record S2'!$AD$65=".",COUNTIF('Class Record S2'!$AD$56:$AD$85,"\")&lt;5,COUNTIF('Class Record S2'!$AD$56:$AD$65,".")&lt;=(5-COUNTIF('Class Record S2'!$AD$56:$AD$85,"\"))),AND('Class Record S2'!$AD$65="\",COUNTIF('Class Record S2'!$AD$56:$AD$65,"\")&lt;=5)),"x","")</f>
        <v/>
      </c>
      <c r="Q1066" s="269" t="s">
        <v>72</v>
      </c>
      <c r="R1066" s="269" t="s">
        <v>183</v>
      </c>
    </row>
    <row r="1067" spans="1:18" ht="37.5" customHeight="1" x14ac:dyDescent="0.3">
      <c r="A1067" s="345" t="str">
        <f>'Class Record S2'!$A$18</f>
        <v>Multi/Div</v>
      </c>
      <c r="B1067" s="194" t="str">
        <f>IF($O1067="x",'Class Record S2'!$B$18,"")</f>
        <v/>
      </c>
      <c r="C1067" s="348" t="str">
        <f>IF($O1067="x",'Class Record S2'!$D$18,"")</f>
        <v/>
      </c>
      <c r="D1067" s="348"/>
      <c r="E1067" s="348"/>
      <c r="F1067" s="348"/>
      <c r="G1067" s="348"/>
      <c r="H1067" s="348"/>
      <c r="I1067" s="348"/>
      <c r="J1067" s="348"/>
      <c r="K1067" s="348"/>
      <c r="L1067" s="348"/>
      <c r="M1067" s="203"/>
      <c r="O1067" s="196" t="str">
        <f>IF(OR(AND('Class Record S2'!$AD$66=".",COUNTIF('Class Record S2'!$AD$56:$AD$85,"\")&lt;5,COUNTIF('Class Record S2'!$AD$56:$AD$66,".")&lt;=(5-COUNTIF('Class Record S2'!$AD$56:$AD$85,"\"))),AND('Class Record S2'!$AD$66="\",COUNTIF('Class Record S2'!$AD$56:$AD$66,"\")&lt;=5)),"x","")</f>
        <v/>
      </c>
      <c r="Q1067" s="269" t="s">
        <v>73</v>
      </c>
      <c r="R1067" s="269" t="s">
        <v>98</v>
      </c>
    </row>
    <row r="1068" spans="1:18" ht="37.5" customHeight="1" x14ac:dyDescent="0.3">
      <c r="A1068" s="346"/>
      <c r="B1068" s="198" t="str">
        <f>IF($O1068="x",'Class Record S2'!$B$19,"")</f>
        <v/>
      </c>
      <c r="C1068" s="349" t="str">
        <f>IF($O1068="x",'Class Record S2'!$D$19,"")</f>
        <v/>
      </c>
      <c r="D1068" s="349"/>
      <c r="E1068" s="349"/>
      <c r="F1068" s="349"/>
      <c r="G1068" s="349"/>
      <c r="H1068" s="349"/>
      <c r="I1068" s="349"/>
      <c r="J1068" s="349"/>
      <c r="K1068" s="349"/>
      <c r="L1068" s="349"/>
      <c r="M1068" s="204"/>
      <c r="O1068" s="196" t="str">
        <f>IF(OR(AND('Class Record S2'!$AD$67=".",COUNTIF('Class Record S2'!$AD$56:$AD$85,"\")&lt;5,COUNTIF('Class Record S2'!$AD$56:$AD$67,".")&lt;=(5-COUNTIF('Class Record S2'!$AD$56:$AD$85,"\"))),AND('Class Record S2'!$AD$67="\",COUNTIF('Class Record S2'!$AD$56:$AD$67,"\")&lt;=5)),"x","")</f>
        <v/>
      </c>
      <c r="Q1068" s="269" t="s">
        <v>74</v>
      </c>
      <c r="R1068" s="269" t="s">
        <v>99</v>
      </c>
    </row>
    <row r="1069" spans="1:18" ht="37.5" customHeight="1" x14ac:dyDescent="0.3">
      <c r="A1069" s="346"/>
      <c r="B1069" s="198" t="str">
        <f>IF($O1069="x",'Class Record S2'!$B$20,"")</f>
        <v/>
      </c>
      <c r="C1069" s="349" t="str">
        <f>IF($O1069="x",'Class Record S2'!$D$20,"")</f>
        <v/>
      </c>
      <c r="D1069" s="349"/>
      <c r="E1069" s="349"/>
      <c r="F1069" s="349"/>
      <c r="G1069" s="349"/>
      <c r="H1069" s="349"/>
      <c r="I1069" s="349"/>
      <c r="J1069" s="349"/>
      <c r="K1069" s="349"/>
      <c r="L1069" s="349"/>
      <c r="M1069" s="204"/>
      <c r="O1069" s="196" t="str">
        <f>IF(OR(AND('Class Record S2'!$AD$68=".",COUNTIF('Class Record S2'!$AD$56:$AD$85,"\")&lt;5,COUNTIF('Class Record S2'!$AD$56:$AD$68,".")&lt;=(5-COUNTIF('Class Record S2'!$AD$56:$AD$85,"\"))),AND('Class Record S2'!$AD$68="\",COUNTIF('Class Record S2'!$AD$56:$AD$68,"\")&lt;=5)),"x","")</f>
        <v/>
      </c>
      <c r="Q1069" s="269" t="s">
        <v>75</v>
      </c>
      <c r="R1069" s="269" t="s">
        <v>100</v>
      </c>
    </row>
    <row r="1070" spans="1:18" ht="37.5" customHeight="1" thickBot="1" x14ac:dyDescent="0.35">
      <c r="A1070" s="347"/>
      <c r="B1070" s="200" t="str">
        <f>IF($O1070="x",'Class Record S2'!$B$21,"")</f>
        <v/>
      </c>
      <c r="C1070" s="350" t="str">
        <f>IF($O1070="x",'Class Record S2'!$D$21,"")</f>
        <v/>
      </c>
      <c r="D1070" s="350"/>
      <c r="E1070" s="350"/>
      <c r="F1070" s="350"/>
      <c r="G1070" s="350"/>
      <c r="H1070" s="350"/>
      <c r="I1070" s="350"/>
      <c r="J1070" s="350"/>
      <c r="K1070" s="350"/>
      <c r="L1070" s="350"/>
      <c r="M1070" s="202"/>
      <c r="O1070" s="196" t="str">
        <f>IF(OR(AND('Class Record S2'!$AD$69=".",COUNTIF('Class Record S2'!$AD$56:$AD$85,"\")&lt;5,COUNTIF('Class Record S2'!$AD$56:$AD$69,".")&lt;=(5-COUNTIF('Class Record S2'!$AD$56:$AD$85,"\"))),AND('Class Record S2'!$AD$69="\",COUNTIF('Class Record S2'!$AD$56:$AD$69,"\")&lt;=5)),"x","")</f>
        <v/>
      </c>
      <c r="Q1070" s="269" t="s">
        <v>76</v>
      </c>
      <c r="R1070" s="269" t="s">
        <v>101</v>
      </c>
    </row>
    <row r="1071" spans="1:18" ht="37.5" customHeight="1" x14ac:dyDescent="0.3">
      <c r="A1071" s="345" t="str">
        <f>'Class Record S2'!$A$22</f>
        <v>Frac</v>
      </c>
      <c r="B1071" s="194" t="str">
        <f>IF($O1071="x",'Class Record S2'!$B$22,"")</f>
        <v/>
      </c>
      <c r="C1071" s="348" t="str">
        <f>IF($O1071="x",'Class Record S2'!$D$22,"")</f>
        <v/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203"/>
      <c r="O1071" s="196" t="str">
        <f>IF(OR(AND('Class Record S2'!$AD$70=".",COUNTIF('Class Record S2'!$AD$56:$AD$85,"\")&lt;5,COUNTIF('Class Record S2'!$AD$56:$AD$70,".")&lt;=(5-COUNTIF('Class Record S2'!$AD$56:$AD$85,"\"))),AND('Class Record S2'!$AD$70="\",COUNTIF('Class Record S2'!$AD$56:$AD$70,"\")&lt;=5)),"x","")</f>
        <v/>
      </c>
      <c r="Q1071" s="269" t="s">
        <v>77</v>
      </c>
      <c r="R1071" s="269" t="s">
        <v>184</v>
      </c>
    </row>
    <row r="1072" spans="1:18" ht="37.5" customHeight="1" thickBot="1" x14ac:dyDescent="0.35">
      <c r="A1072" s="347"/>
      <c r="B1072" s="200" t="str">
        <f>IF($O1072="x",'Class Record S2'!$B$23,"")</f>
        <v/>
      </c>
      <c r="C1072" s="350" t="str">
        <f>IF($O1072="x",'Class Record S2'!$D$23,"")</f>
        <v/>
      </c>
      <c r="D1072" s="350"/>
      <c r="E1072" s="350"/>
      <c r="F1072" s="350"/>
      <c r="G1072" s="350"/>
      <c r="H1072" s="350"/>
      <c r="I1072" s="350"/>
      <c r="J1072" s="350"/>
      <c r="K1072" s="350"/>
      <c r="L1072" s="350"/>
      <c r="M1072" s="202"/>
      <c r="O1072" s="196" t="str">
        <f>IF(OR(AND('Class Record S2'!$AD$71=".",COUNTIF('Class Record S2'!$AD$56:$AD$85,"\")&lt;5,COUNTIF('Class Record S2'!$AD$56:$AD$71,".")&lt;=(5-COUNTIF('Class Record S2'!$AD$56:$AD$85,"\"))),AND('Class Record S2'!$AD$71="\",COUNTIF('Class Record S2'!$AD$56:$AD$71,"\")&lt;=5)),"x","")</f>
        <v/>
      </c>
      <c r="Q1072" s="269" t="s">
        <v>78</v>
      </c>
      <c r="R1072" s="269" t="s">
        <v>185</v>
      </c>
    </row>
    <row r="1073" spans="1:18" ht="37.5" customHeight="1" x14ac:dyDescent="0.3">
      <c r="A1073" s="345" t="str">
        <f>'Class Record S2'!$A$24</f>
        <v>Measure</v>
      </c>
      <c r="B1073" s="194" t="str">
        <f>IF($O1073="x",'Class Record S2'!$B$24,"")</f>
        <v/>
      </c>
      <c r="C1073" s="348" t="str">
        <f>IF($O1073="x",'Class Record S2'!$D$24,"")</f>
        <v/>
      </c>
      <c r="D1073" s="348"/>
      <c r="E1073" s="348"/>
      <c r="F1073" s="348"/>
      <c r="G1073" s="348"/>
      <c r="H1073" s="348"/>
      <c r="I1073" s="348"/>
      <c r="J1073" s="348"/>
      <c r="K1073" s="348"/>
      <c r="L1073" s="348"/>
      <c r="M1073" s="203"/>
      <c r="O1073" s="196" t="str">
        <f>IF(OR(AND('Class Record S2'!$AD$72=".",COUNTIF('Class Record S2'!$AD$56:$AD$85,"\")&lt;5,COUNTIF('Class Record S2'!$AD$56:$AD$72,".")&lt;=(5-COUNTIF('Class Record S2'!$AD$56:$AD$85,"\"))),AND('Class Record S2'!$AD$72="\",COUNTIF('Class Record S2'!$AD$56:$AD$72,"\")&lt;=5)),"x","")</f>
        <v/>
      </c>
      <c r="Q1073" s="269" t="s">
        <v>79</v>
      </c>
      <c r="R1073" s="269" t="s">
        <v>186</v>
      </c>
    </row>
    <row r="1074" spans="1:18" ht="37.5" customHeight="1" x14ac:dyDescent="0.3">
      <c r="A1074" s="346"/>
      <c r="B1074" s="198" t="str">
        <f>IF($O1074="x",'Class Record S2'!$B$25,"")</f>
        <v/>
      </c>
      <c r="C1074" s="349" t="str">
        <f>IF($O1074="x",'Class Record S2'!$D$25,"")</f>
        <v/>
      </c>
      <c r="D1074" s="349"/>
      <c r="E1074" s="349"/>
      <c r="F1074" s="349"/>
      <c r="G1074" s="349"/>
      <c r="H1074" s="349"/>
      <c r="I1074" s="349"/>
      <c r="J1074" s="349"/>
      <c r="K1074" s="349"/>
      <c r="L1074" s="349"/>
      <c r="M1074" s="204"/>
      <c r="O1074" s="196" t="str">
        <f>IF(OR(AND('Class Record S2'!$AD$73=".",COUNTIF('Class Record S2'!$AD$56:$AD$85,"\")&lt;5,COUNTIF('Class Record S2'!$AD$56:$AD$73,".")&lt;=(5-COUNTIF('Class Record S2'!$AD$56:$AD$85,"\"))),AND('Class Record S2'!$AD$73="\",COUNTIF('Class Record S2'!$AD$56:$AD$73,"\")&lt;=5)),"x","")</f>
        <v/>
      </c>
      <c r="Q1074" s="269" t="s">
        <v>80</v>
      </c>
      <c r="R1074" s="269" t="s">
        <v>187</v>
      </c>
    </row>
    <row r="1075" spans="1:18" ht="37.5" customHeight="1" x14ac:dyDescent="0.3">
      <c r="A1075" s="346"/>
      <c r="B1075" s="198" t="str">
        <f>IF($O1075="x",'Class Record S2'!$B$26,"")</f>
        <v/>
      </c>
      <c r="C1075" s="349" t="str">
        <f>IF($O1075="x",'Class Record S2'!$D$26,"")</f>
        <v/>
      </c>
      <c r="D1075" s="349"/>
      <c r="E1075" s="349"/>
      <c r="F1075" s="349"/>
      <c r="G1075" s="349"/>
      <c r="H1075" s="349"/>
      <c r="I1075" s="349"/>
      <c r="J1075" s="349"/>
      <c r="K1075" s="349"/>
      <c r="L1075" s="349"/>
      <c r="M1075" s="204"/>
      <c r="O1075" s="196" t="str">
        <f>IF(OR(AND('Class Record S2'!$AD$74=".",COUNTIF('Class Record S2'!$AD$56:$AD$85,"\")&lt;5,COUNTIF('Class Record S2'!$AD$56:$AD$74,".")&lt;=(5-COUNTIF('Class Record S2'!$AD$56:$AD$85,"\"))),AND('Class Record S2'!$AD$74="\",COUNTIF('Class Record S2'!$AD$56:$AD$74,"\")&lt;=5)),"x","")</f>
        <v/>
      </c>
      <c r="Q1075" s="269" t="s">
        <v>81</v>
      </c>
      <c r="R1075" s="269" t="s">
        <v>188</v>
      </c>
    </row>
    <row r="1076" spans="1:18" ht="37.5" customHeight="1" x14ac:dyDescent="0.3">
      <c r="A1076" s="346"/>
      <c r="B1076" s="198" t="str">
        <f>IF($O1076="x",'Class Record S2'!$B$27,"")</f>
        <v/>
      </c>
      <c r="C1076" s="349" t="str">
        <f>IF($O1076="x",'Class Record S2'!$D$27,"")</f>
        <v/>
      </c>
      <c r="D1076" s="349"/>
      <c r="E1076" s="349"/>
      <c r="F1076" s="349"/>
      <c r="G1076" s="349"/>
      <c r="H1076" s="349"/>
      <c r="I1076" s="349"/>
      <c r="J1076" s="349"/>
      <c r="K1076" s="349"/>
      <c r="L1076" s="349"/>
      <c r="M1076" s="204"/>
      <c r="O1076" s="196" t="str">
        <f>IF(OR(AND('Class Record S2'!$AD$75=".",COUNTIF('Class Record S2'!$AD$56:$AD$85,"\")&lt;5,COUNTIF('Class Record S2'!$AD$56:$AD$75,".")&lt;=(5-COUNTIF('Class Record S2'!$AD$56:$AD$85,"\"))),AND('Class Record S2'!$AD$75="\",COUNTIF('Class Record S2'!$AD$56:$AD$75,"\")&lt;=5)),"x","")</f>
        <v/>
      </c>
      <c r="Q1076" s="269" t="s">
        <v>82</v>
      </c>
      <c r="R1076" s="269" t="s">
        <v>189</v>
      </c>
    </row>
    <row r="1077" spans="1:18" ht="37.5" customHeight="1" x14ac:dyDescent="0.3">
      <c r="A1077" s="346"/>
      <c r="B1077" s="198" t="str">
        <f>IF($O1077="x",'Class Record S2'!$B$28,"")</f>
        <v/>
      </c>
      <c r="C1077" s="349" t="str">
        <f>IF($O1077="x",'Class Record S2'!$D$28,"")</f>
        <v/>
      </c>
      <c r="D1077" s="349"/>
      <c r="E1077" s="349"/>
      <c r="F1077" s="349"/>
      <c r="G1077" s="349"/>
      <c r="H1077" s="349"/>
      <c r="I1077" s="349"/>
      <c r="J1077" s="349"/>
      <c r="K1077" s="349"/>
      <c r="L1077" s="349"/>
      <c r="M1077" s="204"/>
      <c r="O1077" s="196" t="str">
        <f>IF(OR(AND('Class Record S2'!$AD$76=".",COUNTIF('Class Record S2'!$AD$56:$AD$85,"\")&lt;5,COUNTIF('Class Record S2'!$AD$56:$AD$76,".")&lt;=(5-COUNTIF('Class Record S2'!$AD$56:$AD$85,"\"))),AND('Class Record S2'!$AD$76="\",COUNTIF('Class Record S2'!$AD$56:$AD$76,"\")&lt;=5)),"x","")</f>
        <v/>
      </c>
      <c r="Q1077" s="269" t="s">
        <v>83</v>
      </c>
      <c r="R1077" s="269" t="s">
        <v>102</v>
      </c>
    </row>
    <row r="1078" spans="1:18" ht="37.5" customHeight="1" thickBot="1" x14ac:dyDescent="0.35">
      <c r="A1078" s="347"/>
      <c r="B1078" s="200" t="str">
        <f>IF($O1078="x",'Class Record S2'!$B$29,"")</f>
        <v/>
      </c>
      <c r="C1078" s="350" t="str">
        <f>IF($O1078="x",'Class Record S2'!$D$29,"")</f>
        <v/>
      </c>
      <c r="D1078" s="350"/>
      <c r="E1078" s="350"/>
      <c r="F1078" s="350"/>
      <c r="G1078" s="350"/>
      <c r="H1078" s="350"/>
      <c r="I1078" s="350"/>
      <c r="J1078" s="350"/>
      <c r="K1078" s="350"/>
      <c r="L1078" s="350"/>
      <c r="M1078" s="202"/>
      <c r="O1078" s="196" t="str">
        <f>IF(OR(AND('Class Record S2'!$AD$77=".",COUNTIF('Class Record S2'!$AD$56:$AD$85,"\")&lt;5,COUNTIF('Class Record S2'!$AD$56:$AD$77,".")&lt;=(5-COUNTIF('Class Record S2'!$AD$56:$AD$85,"\"))),AND('Class Record S2'!$AD$77="\",COUNTIF('Class Record S2'!$AD$56:$AD$77,"\")&lt;=5)),"x","")</f>
        <v/>
      </c>
      <c r="Q1078" s="269" t="s">
        <v>84</v>
      </c>
      <c r="R1078" s="269" t="s">
        <v>190</v>
      </c>
    </row>
    <row r="1079" spans="1:18" ht="37.5" customHeight="1" x14ac:dyDescent="0.3">
      <c r="A1079" s="345" t="str">
        <f>'Class Record S2'!$A$30</f>
        <v>Geometry</v>
      </c>
      <c r="B1079" s="194" t="str">
        <f>IF($O1079="x",'Class Record S2'!$B$30,"")</f>
        <v/>
      </c>
      <c r="C1079" s="348" t="str">
        <f>IF($O1079="x",'Class Record S2'!$D$30,"")</f>
        <v/>
      </c>
      <c r="D1079" s="348"/>
      <c r="E1079" s="348"/>
      <c r="F1079" s="348"/>
      <c r="G1079" s="348"/>
      <c r="H1079" s="348"/>
      <c r="I1079" s="348"/>
      <c r="J1079" s="348"/>
      <c r="K1079" s="348"/>
      <c r="L1079" s="348"/>
      <c r="M1079" s="203"/>
      <c r="O1079" s="196" t="str">
        <f>IF(OR(AND('Class Record S2'!$AD$78=".",COUNTIF('Class Record S2'!$AD$56:$AD$85,"\")&lt;5,COUNTIF('Class Record S2'!$AD$56:$AD$78,".")&lt;=(5-COUNTIF('Class Record S2'!$AD$56:$AD$85,"\"))),AND('Class Record S2'!$AD$78="\",COUNTIF('Class Record S2'!$AD$56:$AD$78,"\")&lt;=5)),"x","")</f>
        <v/>
      </c>
      <c r="Q1079" s="269" t="s">
        <v>85</v>
      </c>
      <c r="R1079" s="269" t="s">
        <v>191</v>
      </c>
    </row>
    <row r="1080" spans="1:18" ht="37.5" customHeight="1" x14ac:dyDescent="0.3">
      <c r="A1080" s="346"/>
      <c r="B1080" s="198" t="str">
        <f>IF($O1080="x",'Class Record S2'!$B$31,"")</f>
        <v/>
      </c>
      <c r="C1080" s="349" t="str">
        <f>IF($O1080="x",'Class Record S2'!$D$31,"")</f>
        <v/>
      </c>
      <c r="D1080" s="349"/>
      <c r="E1080" s="349"/>
      <c r="F1080" s="349"/>
      <c r="G1080" s="349"/>
      <c r="H1080" s="349"/>
      <c r="I1080" s="349"/>
      <c r="J1080" s="349"/>
      <c r="K1080" s="349"/>
      <c r="L1080" s="349"/>
      <c r="M1080" s="204"/>
      <c r="O1080" s="196" t="str">
        <f>IF(OR(AND('Class Record S2'!$AD$79=".",COUNTIF('Class Record S2'!$AD$56:$AD$85,"\")&lt;5,COUNTIF('Class Record S2'!$AD$56:$AD$79,".")&lt;=(5-COUNTIF('Class Record S2'!$AD$56:$AD$85,"\"))),AND('Class Record S2'!$AD$79="\",COUNTIF('Class Record S2'!$AD$56:$AD$79,"\")&lt;=5)),"x","")</f>
        <v/>
      </c>
      <c r="Q1080" s="269" t="s">
        <v>86</v>
      </c>
      <c r="R1080" s="269" t="s">
        <v>192</v>
      </c>
    </row>
    <row r="1081" spans="1:18" ht="37.5" customHeight="1" x14ac:dyDescent="0.3">
      <c r="A1081" s="346"/>
      <c r="B1081" s="198" t="str">
        <f>IF($O1081="x",'Class Record S2'!$B$32,"")</f>
        <v/>
      </c>
      <c r="C1081" s="349" t="str">
        <f>IF($O1081="x",'Class Record S2'!$D$32,"")</f>
        <v/>
      </c>
      <c r="D1081" s="349"/>
      <c r="E1081" s="349"/>
      <c r="F1081" s="349"/>
      <c r="G1081" s="349"/>
      <c r="H1081" s="349"/>
      <c r="I1081" s="349"/>
      <c r="J1081" s="349"/>
      <c r="K1081" s="349"/>
      <c r="L1081" s="349"/>
      <c r="M1081" s="204"/>
      <c r="O1081" s="196" t="str">
        <f>IF(OR(AND('Class Record S2'!$AD$80=".",COUNTIF('Class Record S2'!$AD$56:$AD$85,"\")&lt;5,COUNTIF('Class Record S2'!$AD$56:$AD$80,".")&lt;=(5-COUNTIF('Class Record S2'!$AD$56:$AD$85,"\"))),AND('Class Record S2'!$AD$80="\",COUNTIF('Class Record S2'!$AD$56:$AD$80,"\")&lt;=5)),"x","")</f>
        <v/>
      </c>
      <c r="Q1081" s="269" t="s">
        <v>87</v>
      </c>
      <c r="R1081" s="269" t="s">
        <v>193</v>
      </c>
    </row>
    <row r="1082" spans="1:18" ht="37.5" customHeight="1" x14ac:dyDescent="0.3">
      <c r="A1082" s="346"/>
      <c r="B1082" s="198" t="str">
        <f>IF($O1082="x",'Class Record S2'!$B$33,"")</f>
        <v/>
      </c>
      <c r="C1082" s="349" t="str">
        <f>IF($O1082="x",'Class Record S2'!$D$33,"")</f>
        <v/>
      </c>
      <c r="D1082" s="349"/>
      <c r="E1082" s="349"/>
      <c r="F1082" s="349"/>
      <c r="G1082" s="349"/>
      <c r="H1082" s="349"/>
      <c r="I1082" s="349"/>
      <c r="J1082" s="349"/>
      <c r="K1082" s="349"/>
      <c r="L1082" s="349"/>
      <c r="M1082" s="204"/>
      <c r="O1082" s="196" t="str">
        <f>IF(OR(AND('Class Record S2'!$AD$81=".",COUNTIF('Class Record S2'!$AD$56:$AD$85,"\")&lt;5,COUNTIF('Class Record S2'!$AD$56:$AD$81,".")&lt;=(5-COUNTIF('Class Record S2'!$AD$56:$AD$85,"\"))),AND('Class Record S2'!$AD$81="\",COUNTIF('Class Record S2'!$AD$56:$AD$81,"\")&lt;=5)),"x","")</f>
        <v/>
      </c>
      <c r="Q1082" s="269" t="s">
        <v>88</v>
      </c>
      <c r="R1082" s="269" t="s">
        <v>194</v>
      </c>
    </row>
    <row r="1083" spans="1:18" ht="37.5" customHeight="1" x14ac:dyDescent="0.3">
      <c r="A1083" s="346"/>
      <c r="B1083" s="198" t="str">
        <f>IF($O1083="x",'Class Record S2'!$B$34,"")</f>
        <v/>
      </c>
      <c r="C1083" s="349" t="str">
        <f>IF($O1083="x",'Class Record S2'!$D$34,"")</f>
        <v/>
      </c>
      <c r="D1083" s="349"/>
      <c r="E1083" s="349"/>
      <c r="F1083" s="349"/>
      <c r="G1083" s="349"/>
      <c r="H1083" s="349"/>
      <c r="I1083" s="349"/>
      <c r="J1083" s="349"/>
      <c r="K1083" s="349"/>
      <c r="L1083" s="349"/>
      <c r="M1083" s="204"/>
      <c r="O1083" s="196" t="str">
        <f>IF(OR(AND('Class Record S2'!$AD$82=".",COUNTIF('Class Record S2'!$AD$56:$AD$85,"\")&lt;5,COUNTIF('Class Record S2'!$AD$56:$AD$82,".")&lt;=(5-COUNTIF('Class Record S2'!$AD$56:$AD$85,"\"))),AND('Class Record S2'!$AD$82="\",COUNTIF('Class Record S2'!$AD$56:$AD$82,"\")&lt;=5)),"x","")</f>
        <v/>
      </c>
      <c r="Q1083" s="269" t="s">
        <v>89</v>
      </c>
      <c r="R1083" s="269" t="s">
        <v>195</v>
      </c>
    </row>
    <row r="1084" spans="1:18" ht="30.75" customHeight="1" thickBot="1" x14ac:dyDescent="0.35">
      <c r="A1084" s="347"/>
      <c r="B1084" s="200" t="str">
        <f>IF($O1084="x",'Class Record S2'!$B$35,"")</f>
        <v/>
      </c>
      <c r="C1084" s="350" t="str">
        <f>IF($O1084="x",'Class Record S2'!$D$35,"")</f>
        <v/>
      </c>
      <c r="D1084" s="350"/>
      <c r="E1084" s="350"/>
      <c r="F1084" s="350"/>
      <c r="G1084" s="350"/>
      <c r="H1084" s="350"/>
      <c r="I1084" s="350"/>
      <c r="J1084" s="350"/>
      <c r="K1084" s="350"/>
      <c r="L1084" s="350"/>
      <c r="M1084" s="202"/>
      <c r="O1084" s="196" t="str">
        <f>IF(OR(AND('Class Record S2'!$AD$83=".",COUNTIF('Class Record S2'!$AD$56:$AD$85,"\")&lt;5,COUNTIF('Class Record S2'!$AD$56:$AD$83,".")&lt;=(5-COUNTIF('Class Record S2'!$AD$56:$AD$85,"\"))),AND('Class Record S2'!$AD$83="\",COUNTIF('Class Record S2'!$AD$56:$AD$83,"\")&lt;=5)),"x","")</f>
        <v/>
      </c>
      <c r="Q1084" s="269" t="s">
        <v>90</v>
      </c>
      <c r="R1084" s="269" t="s">
        <v>177</v>
      </c>
    </row>
    <row r="1085" spans="1:18" ht="37.5" customHeight="1" x14ac:dyDescent="0.3">
      <c r="A1085" s="345" t="str">
        <f>'Class Record S2'!$A$36</f>
        <v>Stat</v>
      </c>
      <c r="B1085" s="194" t="str">
        <f>IF($O1085="x",'Class Record S2'!$B$36,"")</f>
        <v/>
      </c>
      <c r="C1085" s="348" t="str">
        <f>IF($O1085="x",'Class Record S2'!$D$36,"")</f>
        <v/>
      </c>
      <c r="D1085" s="348"/>
      <c r="E1085" s="348"/>
      <c r="F1085" s="348"/>
      <c r="G1085" s="348"/>
      <c r="H1085" s="348"/>
      <c r="I1085" s="348"/>
      <c r="J1085" s="348"/>
      <c r="K1085" s="348"/>
      <c r="L1085" s="348"/>
      <c r="M1085" s="203"/>
      <c r="O1085" s="196" t="str">
        <f>IF(OR(AND('Class Record S2'!$AD$84=".",COUNTIF('Class Record S2'!$AD$56:$AD$85,"\")&lt;5,COUNTIF('Class Record S2'!$AD$56:$AD$84,".")&lt;=(5-COUNTIF('Class Record S2'!$AD$56:$AD$85,"\"))),AND('Class Record S2'!$AD$84="\",COUNTIF('Class Record S2'!$AD$56:$AD$84,"\")&lt;=5)),"x","")</f>
        <v/>
      </c>
      <c r="Q1085" s="269" t="s">
        <v>91</v>
      </c>
      <c r="R1085" s="269" t="s">
        <v>196</v>
      </c>
    </row>
    <row r="1086" spans="1:18" ht="37.5" customHeight="1" thickBot="1" x14ac:dyDescent="0.35">
      <c r="A1086" s="347"/>
      <c r="B1086" s="200" t="str">
        <f>IF($O1086="x",'Class Record S2'!$B$37,"")</f>
        <v/>
      </c>
      <c r="C1086" s="350" t="str">
        <f>IF($O1086="x",'Class Record S2'!$D$37,"")</f>
        <v/>
      </c>
      <c r="D1086" s="350"/>
      <c r="E1086" s="350"/>
      <c r="F1086" s="350"/>
      <c r="G1086" s="350"/>
      <c r="H1086" s="350"/>
      <c r="I1086" s="350"/>
      <c r="J1086" s="350"/>
      <c r="K1086" s="350"/>
      <c r="L1086" s="350"/>
      <c r="M1086" s="202"/>
      <c r="O1086" s="196" t="str">
        <f>IF(OR(AND('Class Record S2'!$AD$85=".",COUNTIF('Class Record S2'!$AD$56:$AD$85,"\")&lt;5,COUNTIF('Class Record S2'!$AD$56:$AD$85,".")&lt;=(5-COUNTIF('Class Record S2'!$AD$56:$AD$85,"\"))),AND('Class Record S2'!$AD$85="\",COUNTIF('Class Record S2'!$AD$56:$AD$85,"\")&lt;=5)),"x","")</f>
        <v/>
      </c>
      <c r="Q1086" s="269" t="s">
        <v>92</v>
      </c>
      <c r="R1086" s="269" t="s">
        <v>197</v>
      </c>
    </row>
    <row r="1087" spans="1:18" ht="16.5" customHeight="1" thickBot="1" x14ac:dyDescent="0.35">
      <c r="A1087" s="351" t="s">
        <v>45</v>
      </c>
      <c r="B1087" s="352"/>
      <c r="C1087" s="352"/>
      <c r="D1087" s="352"/>
      <c r="E1087" s="352"/>
      <c r="F1087" s="352"/>
      <c r="G1087" s="352"/>
      <c r="H1087" s="352"/>
      <c r="I1087" s="352"/>
      <c r="J1087" s="352"/>
      <c r="K1087" s="353"/>
      <c r="L1087" s="354" t="s">
        <v>46</v>
      </c>
      <c r="M1087" s="355"/>
      <c r="Q1087" s="270"/>
      <c r="R1087" s="270"/>
    </row>
    <row r="1088" spans="1:18" ht="28.5" customHeight="1" x14ac:dyDescent="0.3">
      <c r="A1088" s="356"/>
      <c r="B1088" s="357"/>
      <c r="C1088" s="357"/>
      <c r="D1088" s="357"/>
      <c r="E1088" s="357"/>
      <c r="F1088" s="357"/>
      <c r="G1088" s="357"/>
      <c r="H1088" s="357"/>
      <c r="I1088" s="357"/>
      <c r="J1088" s="357"/>
      <c r="K1088" s="358"/>
      <c r="L1088" s="365" t="str">
        <f>'Class Record S2'!$AD$86</f>
        <v>N</v>
      </c>
      <c r="M1088" s="366"/>
      <c r="Q1088" s="270"/>
      <c r="R1088" s="270"/>
    </row>
    <row r="1089" spans="1:18" ht="28.5" customHeight="1" x14ac:dyDescent="0.3">
      <c r="A1089" s="359"/>
      <c r="B1089" s="360"/>
      <c r="C1089" s="360"/>
      <c r="D1089" s="360"/>
      <c r="E1089" s="360"/>
      <c r="F1089" s="360"/>
      <c r="G1089" s="360"/>
      <c r="H1089" s="360"/>
      <c r="I1089" s="360"/>
      <c r="J1089" s="360"/>
      <c r="K1089" s="361"/>
      <c r="L1089" s="367"/>
      <c r="M1089" s="368"/>
      <c r="Q1089" s="270"/>
      <c r="R1089" s="270"/>
    </row>
    <row r="1090" spans="1:18" ht="28.5" customHeight="1" thickBot="1" x14ac:dyDescent="0.35">
      <c r="A1090" s="362"/>
      <c r="B1090" s="363"/>
      <c r="C1090" s="363"/>
      <c r="D1090" s="363"/>
      <c r="E1090" s="363"/>
      <c r="F1090" s="363"/>
      <c r="G1090" s="363"/>
      <c r="H1090" s="363"/>
      <c r="I1090" s="363"/>
      <c r="J1090" s="363"/>
      <c r="K1090" s="364"/>
      <c r="L1090" s="369"/>
      <c r="M1090" s="370"/>
      <c r="Q1090" s="270"/>
      <c r="R1090" s="270"/>
    </row>
    <row r="1091" spans="1:18" x14ac:dyDescent="0.3">
      <c r="Q1091" s="270"/>
      <c r="R1091" s="270"/>
    </row>
    <row r="1092" spans="1:18" ht="19.5" thickBot="1" x14ac:dyDescent="0.35">
      <c r="Q1092" s="270"/>
      <c r="R1092" s="270"/>
    </row>
    <row r="1093" spans="1:18" ht="23.25" customHeight="1" thickBot="1" x14ac:dyDescent="0.35">
      <c r="A1093" s="371" t="str">
        <f>'Class Record S2'!$D$1</f>
        <v>A N OTHER SCHOOL</v>
      </c>
      <c r="B1093" s="372"/>
      <c r="C1093" s="372"/>
      <c r="D1093" s="372"/>
      <c r="E1093" s="372"/>
      <c r="F1093" s="372"/>
      <c r="G1093" s="372"/>
      <c r="H1093" s="372"/>
      <c r="I1093" s="372"/>
      <c r="J1093" s="372"/>
      <c r="K1093" s="372"/>
      <c r="L1093" s="372"/>
      <c r="M1093" s="373"/>
      <c r="Q1093" s="270"/>
      <c r="R1093" s="270"/>
    </row>
    <row r="1094" spans="1:18" ht="15.75" customHeight="1" thickBot="1" x14ac:dyDescent="0.35">
      <c r="A1094" s="374" t="s">
        <v>18</v>
      </c>
      <c r="B1094" s="375"/>
      <c r="C1094" s="375"/>
      <c r="D1094" s="376">
        <f>'Class Record S2'!$AE$2</f>
        <v>0</v>
      </c>
      <c r="E1094" s="376"/>
      <c r="F1094" s="376"/>
      <c r="G1094" s="377"/>
      <c r="H1094" s="380" t="s">
        <v>19</v>
      </c>
      <c r="I1094" s="382">
        <f>'Class Record S2'!$E$88</f>
        <v>0</v>
      </c>
      <c r="J1094" s="382"/>
      <c r="K1094" s="383" t="str">
        <f>'Class Record S2'!$C$2</f>
        <v>CLASS: 2A</v>
      </c>
      <c r="L1094" s="383"/>
      <c r="M1094" s="384"/>
      <c r="Q1094" s="270"/>
      <c r="R1094" s="270"/>
    </row>
    <row r="1095" spans="1:18" ht="15.75" customHeight="1" thickBot="1" x14ac:dyDescent="0.35">
      <c r="A1095" s="351"/>
      <c r="B1095" s="352"/>
      <c r="C1095" s="352"/>
      <c r="D1095" s="378"/>
      <c r="E1095" s="378"/>
      <c r="F1095" s="378"/>
      <c r="G1095" s="379"/>
      <c r="H1095" s="380"/>
      <c r="I1095" s="382"/>
      <c r="J1095" s="382"/>
      <c r="K1095" s="383"/>
      <c r="L1095" s="383"/>
      <c r="M1095" s="384"/>
      <c r="Q1095" s="270"/>
      <c r="R1095" s="270"/>
    </row>
    <row r="1096" spans="1:18" ht="19.5" thickBot="1" x14ac:dyDescent="0.35">
      <c r="A1096" s="395" t="s">
        <v>20</v>
      </c>
      <c r="B1096" s="396"/>
      <c r="C1096" s="396"/>
      <c r="D1096" s="396"/>
      <c r="E1096" s="396"/>
      <c r="F1096" s="397" t="s">
        <v>21</v>
      </c>
      <c r="G1096" s="398"/>
      <c r="H1096" s="398"/>
      <c r="I1096" s="399"/>
      <c r="J1096" s="400" t="s">
        <v>22</v>
      </c>
      <c r="K1096" s="401"/>
      <c r="L1096" s="401"/>
      <c r="M1096" s="402"/>
      <c r="Q1096" s="270"/>
      <c r="R1096" s="270"/>
    </row>
    <row r="1097" spans="1:18" ht="16.5" customHeight="1" thickBot="1" x14ac:dyDescent="0.35">
      <c r="A1097" s="385" t="s">
        <v>23</v>
      </c>
      <c r="B1097" s="386"/>
      <c r="C1097" s="387"/>
      <c r="D1097" s="388" t="s">
        <v>24</v>
      </c>
      <c r="E1097" s="389"/>
      <c r="F1097" s="390" t="s">
        <v>25</v>
      </c>
      <c r="G1097" s="391"/>
      <c r="H1097" s="391" t="s">
        <v>26</v>
      </c>
      <c r="I1097" s="392"/>
      <c r="J1097" s="390" t="s">
        <v>27</v>
      </c>
      <c r="K1097" s="391"/>
      <c r="L1097" s="393" t="s">
        <v>28</v>
      </c>
      <c r="M1097" s="394"/>
      <c r="Q1097" s="270"/>
      <c r="R1097" s="270"/>
    </row>
    <row r="1098" spans="1:18" ht="31.5" customHeight="1" thickBot="1" x14ac:dyDescent="0.35">
      <c r="A1098" s="205"/>
      <c r="B1098" s="206" t="s">
        <v>55</v>
      </c>
      <c r="C1098" s="207"/>
      <c r="D1098" s="207"/>
      <c r="E1098" s="207"/>
      <c r="F1098" s="207"/>
      <c r="G1098" s="207"/>
      <c r="H1098" s="207"/>
      <c r="I1098" s="207"/>
      <c r="J1098" s="207"/>
      <c r="K1098" s="207"/>
      <c r="L1098" s="207"/>
      <c r="M1098" s="208" t="s">
        <v>44</v>
      </c>
      <c r="Q1098" s="403" t="s">
        <v>121</v>
      </c>
      <c r="R1098" s="403"/>
    </row>
    <row r="1099" spans="1:18" ht="37.5" customHeight="1" x14ac:dyDescent="0.3">
      <c r="A1099" s="345" t="str">
        <f>'Class Record S2'!$A$8</f>
        <v>Place Value</v>
      </c>
      <c r="B1099" s="194" t="str">
        <f>IF($O1099="x",'Class Record S2'!$B$8,"")</f>
        <v/>
      </c>
      <c r="C1099" s="348" t="str">
        <f>IF($O1099="x",'Class Record S2'!$D$8,"")</f>
        <v/>
      </c>
      <c r="D1099" s="348"/>
      <c r="E1099" s="348"/>
      <c r="F1099" s="348"/>
      <c r="G1099" s="348"/>
      <c r="H1099" s="348"/>
      <c r="I1099" s="348"/>
      <c r="J1099" s="348"/>
      <c r="K1099" s="348"/>
      <c r="L1099" s="348"/>
      <c r="M1099" s="195"/>
      <c r="O1099" s="196" t="str">
        <f>IF(OR(AND('Class Record S2'!$AE$56=".",COUNTIF('Class Record S2'!$AE$56:$AE$85,"\")&lt;5,COUNTIF('Class Record S2'!$AE$56:$AE$56,".")&lt;=(5-COUNTIF('Class Record S2'!$AE$56:$AE$85,"\"))),AND('Class Record S2'!$AE$56="\",COUNTIF('Class Record S2'!$AE$56:$AE$56,"\")&lt;=5)),"x","")</f>
        <v/>
      </c>
      <c r="Q1099" s="269" t="s">
        <v>63</v>
      </c>
      <c r="R1099" s="269" t="s">
        <v>93</v>
      </c>
    </row>
    <row r="1100" spans="1:18" ht="37.5" customHeight="1" x14ac:dyDescent="0.3">
      <c r="A1100" s="346"/>
      <c r="B1100" s="198" t="str">
        <f>IF($O1100="x",'Class Record S2'!$B$9,"")</f>
        <v/>
      </c>
      <c r="C1100" s="349" t="str">
        <f>IF($O1100="x",'Class Record S2'!$D$9,"")</f>
        <v/>
      </c>
      <c r="D1100" s="349"/>
      <c r="E1100" s="349"/>
      <c r="F1100" s="349"/>
      <c r="G1100" s="349"/>
      <c r="H1100" s="349"/>
      <c r="I1100" s="349"/>
      <c r="J1100" s="349"/>
      <c r="K1100" s="349"/>
      <c r="L1100" s="349"/>
      <c r="M1100" s="199"/>
      <c r="O1100" s="196" t="str">
        <f>IF(OR(AND('Class Record S2'!$AE$57=".",COUNTIF('Class Record S2'!$AE$56:$AE$85,"\")&lt;5,COUNTIF('Class Record S2'!$AE$56:$AE$57,".")&lt;=(5-COUNTIF('Class Record S2'!$AE$56:$AE$85,"\"))),AND('Class Record S2'!$AE$57="\",COUNTIF('Class Record S2'!$AE$56:$AE$57,"\")&lt;=5)),"x","")</f>
        <v/>
      </c>
      <c r="Q1100" s="269" t="s">
        <v>64</v>
      </c>
      <c r="R1100" s="269" t="s">
        <v>179</v>
      </c>
    </row>
    <row r="1101" spans="1:18" ht="37.5" customHeight="1" x14ac:dyDescent="0.3">
      <c r="A1101" s="346"/>
      <c r="B1101" s="198" t="str">
        <f>IF($O1101="x",'Class Record S2'!$B$10,"")</f>
        <v/>
      </c>
      <c r="C1101" s="349" t="str">
        <f>IF($O1101="x",'Class Record S2'!$D$10,"")</f>
        <v/>
      </c>
      <c r="D1101" s="349"/>
      <c r="E1101" s="349"/>
      <c r="F1101" s="349"/>
      <c r="G1101" s="349"/>
      <c r="H1101" s="349"/>
      <c r="I1101" s="349"/>
      <c r="J1101" s="349"/>
      <c r="K1101" s="349"/>
      <c r="L1101" s="349"/>
      <c r="M1101" s="199"/>
      <c r="O1101" s="196" t="str">
        <f>IF(OR(AND('Class Record S2'!$AE$58=".",COUNTIF('Class Record S2'!$AE$56:$AE$85,"\")&lt;5,COUNTIF('Class Record S2'!$AE$56:$AE$58,".")&lt;=(5-COUNTIF('Class Record S2'!$AE$56:$AE$85,"\"))),AND('Class Record S2'!$AE$58="\",COUNTIF('Class Record S2'!$AE$56:$AE$58,"\")&lt;=5)),"x","")</f>
        <v/>
      </c>
      <c r="Q1101" s="269" t="s">
        <v>65</v>
      </c>
      <c r="R1101" s="269" t="s">
        <v>180</v>
      </c>
    </row>
    <row r="1102" spans="1:18" ht="37.5" customHeight="1" x14ac:dyDescent="0.3">
      <c r="A1102" s="346"/>
      <c r="B1102" s="198" t="str">
        <f>IF($O1102="x",'Class Record S2'!$B$11,"")</f>
        <v/>
      </c>
      <c r="C1102" s="349" t="str">
        <f>IF($O1102="x",'Class Record S2'!$D$11,"")</f>
        <v/>
      </c>
      <c r="D1102" s="349"/>
      <c r="E1102" s="349"/>
      <c r="F1102" s="349"/>
      <c r="G1102" s="349"/>
      <c r="H1102" s="349"/>
      <c r="I1102" s="349"/>
      <c r="J1102" s="349"/>
      <c r="K1102" s="349"/>
      <c r="L1102" s="349"/>
      <c r="M1102" s="199"/>
      <c r="O1102" s="196" t="str">
        <f>IF(OR(AND('Class Record S2'!$AE$59=".",COUNTIF('Class Record S2'!$AE$56:$AE$85,"\")&lt;5,COUNTIF('Class Record S2'!$AE$56:$AE$59,".")&lt;=(5-COUNTIF('Class Record S2'!$AE$56:$AE$85,"\"))),AND('Class Record S2'!$AE$59="\",COUNTIF('Class Record S2'!$AE$56:$AE$59,"\")&lt;=5)),"x","")</f>
        <v/>
      </c>
      <c r="Q1102" s="269" t="s">
        <v>66</v>
      </c>
      <c r="R1102" s="269" t="s">
        <v>181</v>
      </c>
    </row>
    <row r="1103" spans="1:18" ht="37.5" customHeight="1" thickBot="1" x14ac:dyDescent="0.35">
      <c r="A1103" s="347"/>
      <c r="B1103" s="200" t="str">
        <f>IF($O1103="x",'Class Record S2'!$B$12,"")</f>
        <v/>
      </c>
      <c r="C1103" s="350" t="str">
        <f>IF($O1103="x",'Class Record S2'!$D$12,"")</f>
        <v/>
      </c>
      <c r="D1103" s="350"/>
      <c r="E1103" s="350"/>
      <c r="F1103" s="350"/>
      <c r="G1103" s="350"/>
      <c r="H1103" s="350"/>
      <c r="I1103" s="350"/>
      <c r="J1103" s="350"/>
      <c r="K1103" s="350"/>
      <c r="L1103" s="350"/>
      <c r="M1103" s="201"/>
      <c r="O1103" s="196" t="str">
        <f>IF(OR(AND('Class Record S2'!$AE$60=".",COUNTIF('Class Record S2'!$AE$56:$AE$85,"\")&lt;5,COUNTIF('Class Record S2'!$AE$56:$AE$60,".")&lt;=(5-COUNTIF('Class Record S2'!$AE$56:$AE$85,"\"))),AND('Class Record S2'!$AE$60="\",COUNTIF('Class Record S2'!$AE$56:$AE$60,"\")&lt;=5)),"x","")</f>
        <v/>
      </c>
      <c r="Q1103" s="269" t="s">
        <v>67</v>
      </c>
      <c r="R1103" s="269" t="s">
        <v>182</v>
      </c>
    </row>
    <row r="1104" spans="1:18" ht="37.5" customHeight="1" x14ac:dyDescent="0.3">
      <c r="A1104" s="345" t="str">
        <f>'Class Record S2'!$A$13</f>
        <v>Add/Sub</v>
      </c>
      <c r="B1104" s="194" t="str">
        <f>IF($O1104="x",'Class Record S2'!$B$13,"")</f>
        <v/>
      </c>
      <c r="C1104" s="348" t="str">
        <f>IF($O1104="x",'Class Record S2'!$D$13,"")</f>
        <v/>
      </c>
      <c r="D1104" s="348"/>
      <c r="E1104" s="348"/>
      <c r="F1104" s="348"/>
      <c r="G1104" s="348"/>
      <c r="H1104" s="348"/>
      <c r="I1104" s="348"/>
      <c r="J1104" s="348"/>
      <c r="K1104" s="348"/>
      <c r="L1104" s="348"/>
      <c r="M1104" s="195"/>
      <c r="O1104" s="196" t="str">
        <f>IF(OR(AND('Class Record S2'!$AE$61=".",COUNTIF('Class Record S2'!$AE$56:$AE$85,"\")&lt;5,COUNTIF('Class Record S2'!$AE$56:$AE$61,".")&lt;=(5-COUNTIF('Class Record S2'!$AE$56:$AE$85,"\"))),AND('Class Record S2'!$AE$61="\",COUNTIF('Class Record S2'!$AE$56:$AE$61,"\")&lt;=5)),"x","")</f>
        <v/>
      </c>
      <c r="Q1104" s="269" t="s">
        <v>68</v>
      </c>
      <c r="R1104" s="269" t="s">
        <v>94</v>
      </c>
    </row>
    <row r="1105" spans="1:18" ht="37.5" customHeight="1" x14ac:dyDescent="0.3">
      <c r="A1105" s="346"/>
      <c r="B1105" s="198" t="str">
        <f>IF($O1105="x",'Class Record S2'!$B$14,"")</f>
        <v/>
      </c>
      <c r="C1105" s="349" t="str">
        <f>IF($O1105="x",'Class Record S2'!$D$14,"")</f>
        <v/>
      </c>
      <c r="D1105" s="349"/>
      <c r="E1105" s="349"/>
      <c r="F1105" s="349"/>
      <c r="G1105" s="349"/>
      <c r="H1105" s="349"/>
      <c r="I1105" s="349"/>
      <c r="J1105" s="349"/>
      <c r="K1105" s="349"/>
      <c r="L1105" s="349"/>
      <c r="M1105" s="199"/>
      <c r="O1105" s="196" t="str">
        <f>IF(OR(AND('Class Record S2'!$AE$62=".",COUNTIF('Class Record S2'!$AE$56:$AE$85,"\")&lt;5,COUNTIF('Class Record S2'!$AE$56:$AE$62,".")&lt;=(5-COUNTIF('Class Record S2'!$AE$56:$AE$85,"\"))),AND('Class Record S2'!$AE$62="\",COUNTIF('Class Record S2'!$AE$56:$AE$62,"\")&lt;=5)),"x","")</f>
        <v/>
      </c>
      <c r="Q1105" s="269" t="s">
        <v>69</v>
      </c>
      <c r="R1105" s="269" t="s">
        <v>95</v>
      </c>
    </row>
    <row r="1106" spans="1:18" ht="37.5" customHeight="1" x14ac:dyDescent="0.3">
      <c r="A1106" s="346"/>
      <c r="B1106" s="198" t="str">
        <f>IF($O1106="x",'Class Record S2'!$B$15,"")</f>
        <v/>
      </c>
      <c r="C1106" s="349" t="str">
        <f>IF($O1106="x",'Class Record S2'!$D$15,"")</f>
        <v/>
      </c>
      <c r="D1106" s="349"/>
      <c r="E1106" s="349"/>
      <c r="F1106" s="349"/>
      <c r="G1106" s="349"/>
      <c r="H1106" s="349"/>
      <c r="I1106" s="349"/>
      <c r="J1106" s="349"/>
      <c r="K1106" s="349"/>
      <c r="L1106" s="349"/>
      <c r="M1106" s="199"/>
      <c r="O1106" s="196" t="str">
        <f>IF(OR(AND('Class Record S2'!$AE$63=".",COUNTIF('Class Record S2'!$AE$56:$AE$85,"\")&lt;5,COUNTIF('Class Record S2'!$AE$56:$AE$63,".")&lt;=(5-COUNTIF('Class Record S2'!$AE$56:$AE$85,"\"))),AND('Class Record S2'!$AE$63="\",COUNTIF('Class Record S2'!$AE$56:$AE$63,"\")&lt;=5)),"x","")</f>
        <v/>
      </c>
      <c r="Q1106" s="269" t="s">
        <v>70</v>
      </c>
      <c r="R1106" s="269" t="s">
        <v>96</v>
      </c>
    </row>
    <row r="1107" spans="1:18" ht="37.5" customHeight="1" x14ac:dyDescent="0.3">
      <c r="A1107" s="346"/>
      <c r="B1107" s="198" t="str">
        <f>IF($O1107="x",'Class Record S2'!$B$16,"")</f>
        <v/>
      </c>
      <c r="C1107" s="349" t="str">
        <f>IF($O1107="x",'Class Record S2'!$D$16,"")</f>
        <v/>
      </c>
      <c r="D1107" s="349"/>
      <c r="E1107" s="349"/>
      <c r="F1107" s="349"/>
      <c r="G1107" s="349"/>
      <c r="H1107" s="349"/>
      <c r="I1107" s="349"/>
      <c r="J1107" s="349"/>
      <c r="K1107" s="349"/>
      <c r="L1107" s="349"/>
      <c r="M1107" s="199"/>
      <c r="O1107" s="196" t="str">
        <f>IF(OR(AND('Class Record S2'!$AE$64=".",COUNTIF('Class Record S2'!$AE$56:$AE$85,"\")&lt;5,COUNTIF('Class Record S2'!$AE$56:$AE$64,".")&lt;=(5-COUNTIF('Class Record S2'!$AE$56:$AE$85,"\"))),AND('Class Record S2'!$AE$64="\",COUNTIF('Class Record S2'!$AE$56:$AE$64,"\")&lt;=5)),"x","")</f>
        <v/>
      </c>
      <c r="Q1107" s="269" t="s">
        <v>71</v>
      </c>
      <c r="R1107" s="269" t="s">
        <v>97</v>
      </c>
    </row>
    <row r="1108" spans="1:18" ht="37.5" customHeight="1" thickBot="1" x14ac:dyDescent="0.35">
      <c r="A1108" s="347"/>
      <c r="B1108" s="200" t="str">
        <f>IF($O1108="x",'Class Record S2'!$B$17,"")</f>
        <v/>
      </c>
      <c r="C1108" s="350" t="str">
        <f>IF($O1108="x",'Class Record S2'!$D$17,"")</f>
        <v/>
      </c>
      <c r="D1108" s="350"/>
      <c r="E1108" s="350"/>
      <c r="F1108" s="350"/>
      <c r="G1108" s="350"/>
      <c r="H1108" s="350"/>
      <c r="I1108" s="350"/>
      <c r="J1108" s="350"/>
      <c r="K1108" s="350"/>
      <c r="L1108" s="350"/>
      <c r="M1108" s="202"/>
      <c r="O1108" s="196" t="str">
        <f>IF(OR(AND('Class Record S2'!$AE$65=".",COUNTIF('Class Record S2'!$AE$56:$AE$85,"\")&lt;5,COUNTIF('Class Record S2'!$AE$56:$AE$65,".")&lt;=(5-COUNTIF('Class Record S2'!$AE$56:$AE$85,"\"))),AND('Class Record S2'!$AE$65="\",COUNTIF('Class Record S2'!$AE$56:$AE$65,"\")&lt;=5)),"x","")</f>
        <v/>
      </c>
      <c r="Q1108" s="269" t="s">
        <v>72</v>
      </c>
      <c r="R1108" s="269" t="s">
        <v>183</v>
      </c>
    </row>
    <row r="1109" spans="1:18" ht="37.5" customHeight="1" x14ac:dyDescent="0.3">
      <c r="A1109" s="345" t="str">
        <f>'Class Record S2'!$A$18</f>
        <v>Multi/Div</v>
      </c>
      <c r="B1109" s="194" t="str">
        <f>IF($O1109="x",'Class Record S2'!$B$18,"")</f>
        <v/>
      </c>
      <c r="C1109" s="348" t="str">
        <f>IF($O1109="x",'Class Record S2'!$D$18,"")</f>
        <v/>
      </c>
      <c r="D1109" s="348"/>
      <c r="E1109" s="348"/>
      <c r="F1109" s="348"/>
      <c r="G1109" s="348"/>
      <c r="H1109" s="348"/>
      <c r="I1109" s="348"/>
      <c r="J1109" s="348"/>
      <c r="K1109" s="348"/>
      <c r="L1109" s="348"/>
      <c r="M1109" s="203"/>
      <c r="O1109" s="196" t="str">
        <f>IF(OR(AND('Class Record S2'!$AE$66=".",COUNTIF('Class Record S2'!$AE$56:$AE$85,"\")&lt;5,COUNTIF('Class Record S2'!$AE$56:$AE$66,".")&lt;=(5-COUNTIF('Class Record S2'!$AE$56:$AE$85,"\"))),AND('Class Record S2'!$AE$66="\",COUNTIF('Class Record S2'!$AE$56:$AE$66,"\")&lt;=5)),"x","")</f>
        <v/>
      </c>
      <c r="Q1109" s="269" t="s">
        <v>73</v>
      </c>
      <c r="R1109" s="269" t="s">
        <v>98</v>
      </c>
    </row>
    <row r="1110" spans="1:18" ht="37.5" customHeight="1" x14ac:dyDescent="0.3">
      <c r="A1110" s="346"/>
      <c r="B1110" s="198" t="str">
        <f>IF($O1110="x",'Class Record S2'!$B$19,"")</f>
        <v/>
      </c>
      <c r="C1110" s="349" t="str">
        <f>IF($O1110="x",'Class Record S2'!$D$19,"")</f>
        <v/>
      </c>
      <c r="D1110" s="349"/>
      <c r="E1110" s="349"/>
      <c r="F1110" s="349"/>
      <c r="G1110" s="349"/>
      <c r="H1110" s="349"/>
      <c r="I1110" s="349"/>
      <c r="J1110" s="349"/>
      <c r="K1110" s="349"/>
      <c r="L1110" s="349"/>
      <c r="M1110" s="204"/>
      <c r="O1110" s="196" t="str">
        <f>IF(OR(AND('Class Record S2'!$AE$67=".",COUNTIF('Class Record S2'!$AE$56:$AE$85,"\")&lt;5,COUNTIF('Class Record S2'!$AE$56:$AE$67,".")&lt;=(5-COUNTIF('Class Record S2'!$AE$56:$AE$85,"\"))),AND('Class Record S2'!$AE$67="\",COUNTIF('Class Record S2'!$AE$56:$AE$67,"\")&lt;=5)),"x","")</f>
        <v/>
      </c>
      <c r="Q1110" s="269" t="s">
        <v>74</v>
      </c>
      <c r="R1110" s="269" t="s">
        <v>99</v>
      </c>
    </row>
    <row r="1111" spans="1:18" ht="37.5" customHeight="1" x14ac:dyDescent="0.3">
      <c r="A1111" s="346"/>
      <c r="B1111" s="198" t="str">
        <f>IF($O1111="x",'Class Record S2'!$B$20,"")</f>
        <v/>
      </c>
      <c r="C1111" s="349" t="str">
        <f>IF($O1111="x",'Class Record S2'!$D$20,"")</f>
        <v/>
      </c>
      <c r="D1111" s="349"/>
      <c r="E1111" s="349"/>
      <c r="F1111" s="349"/>
      <c r="G1111" s="349"/>
      <c r="H1111" s="349"/>
      <c r="I1111" s="349"/>
      <c r="J1111" s="349"/>
      <c r="K1111" s="349"/>
      <c r="L1111" s="349"/>
      <c r="M1111" s="204"/>
      <c r="O1111" s="196" t="str">
        <f>IF(OR(AND('Class Record S2'!$AE$68=".",COUNTIF('Class Record S2'!$AE$56:$AE$85,"\")&lt;5,COUNTIF('Class Record S2'!$AE$56:$AE$68,".")&lt;=(5-COUNTIF('Class Record S2'!$AE$56:$AE$85,"\"))),AND('Class Record S2'!$AE$68="\",COUNTIF('Class Record S2'!$AE$56:$AE$68,"\")&lt;=5)),"x","")</f>
        <v/>
      </c>
      <c r="Q1111" s="269" t="s">
        <v>75</v>
      </c>
      <c r="R1111" s="269" t="s">
        <v>100</v>
      </c>
    </row>
    <row r="1112" spans="1:18" ht="37.5" customHeight="1" thickBot="1" x14ac:dyDescent="0.35">
      <c r="A1112" s="347"/>
      <c r="B1112" s="200" t="str">
        <f>IF($O1112="x",'Class Record S2'!$B$21,"")</f>
        <v/>
      </c>
      <c r="C1112" s="350" t="str">
        <f>IF($O1112="x",'Class Record S2'!$D$21,"")</f>
        <v/>
      </c>
      <c r="D1112" s="350"/>
      <c r="E1112" s="350"/>
      <c r="F1112" s="350"/>
      <c r="G1112" s="350"/>
      <c r="H1112" s="350"/>
      <c r="I1112" s="350"/>
      <c r="J1112" s="350"/>
      <c r="K1112" s="350"/>
      <c r="L1112" s="350"/>
      <c r="M1112" s="202"/>
      <c r="O1112" s="196" t="str">
        <f>IF(OR(AND('Class Record S2'!$AE$69=".",COUNTIF('Class Record S2'!$AE$56:$AE$85,"\")&lt;5,COUNTIF('Class Record S2'!$AE$56:$AE$69,".")&lt;=(5-COUNTIF('Class Record S2'!$AE$56:$AE$85,"\"))),AND('Class Record S2'!$AE$69="\",COUNTIF('Class Record S2'!$AE$56:$AE$69,"\")&lt;=5)),"x","")</f>
        <v/>
      </c>
      <c r="Q1112" s="269" t="s">
        <v>76</v>
      </c>
      <c r="R1112" s="269" t="s">
        <v>101</v>
      </c>
    </row>
    <row r="1113" spans="1:18" ht="37.5" customHeight="1" x14ac:dyDescent="0.3">
      <c r="A1113" s="345" t="str">
        <f>'Class Record S2'!$A$22</f>
        <v>Frac</v>
      </c>
      <c r="B1113" s="194" t="str">
        <f>IF($O1113="x",'Class Record S2'!$B$22,"")</f>
        <v/>
      </c>
      <c r="C1113" s="348" t="str">
        <f>IF($O1113="x",'Class Record S2'!$D$22,"")</f>
        <v/>
      </c>
      <c r="D1113" s="348"/>
      <c r="E1113" s="348"/>
      <c r="F1113" s="348"/>
      <c r="G1113" s="348"/>
      <c r="H1113" s="348"/>
      <c r="I1113" s="348"/>
      <c r="J1113" s="348"/>
      <c r="K1113" s="348"/>
      <c r="L1113" s="348"/>
      <c r="M1113" s="203"/>
      <c r="O1113" s="196" t="str">
        <f>IF(OR(AND('Class Record S2'!$AE$70=".",COUNTIF('Class Record S2'!$AE$56:$AE$85,"\")&lt;5,COUNTIF('Class Record S2'!$AE$56:$AE$70,".")&lt;=(5-COUNTIF('Class Record S2'!$AE$56:$AE$85,"\"))),AND('Class Record S2'!$AE$70="\",COUNTIF('Class Record S2'!$AE$56:$AE$70,"\")&lt;=5)),"x","")</f>
        <v/>
      </c>
      <c r="Q1113" s="269" t="s">
        <v>77</v>
      </c>
      <c r="R1113" s="269" t="s">
        <v>184</v>
      </c>
    </row>
    <row r="1114" spans="1:18" ht="37.5" customHeight="1" thickBot="1" x14ac:dyDescent="0.35">
      <c r="A1114" s="347"/>
      <c r="B1114" s="200" t="str">
        <f>IF($O1114="x",'Class Record S2'!$B$23,"")</f>
        <v/>
      </c>
      <c r="C1114" s="350" t="str">
        <f>IF($O1114="x",'Class Record S2'!$D$23,"")</f>
        <v/>
      </c>
      <c r="D1114" s="350"/>
      <c r="E1114" s="350"/>
      <c r="F1114" s="350"/>
      <c r="G1114" s="350"/>
      <c r="H1114" s="350"/>
      <c r="I1114" s="350"/>
      <c r="J1114" s="350"/>
      <c r="K1114" s="350"/>
      <c r="L1114" s="350"/>
      <c r="M1114" s="202"/>
      <c r="O1114" s="196" t="str">
        <f>IF(OR(AND('Class Record S2'!$AE$71=".",COUNTIF('Class Record S2'!$AE$56:$AE$85,"\")&lt;5,COUNTIF('Class Record S2'!$AE$56:$AE$71,".")&lt;=(5-COUNTIF('Class Record S2'!$AE$56:$AE$85,"\"))),AND('Class Record S2'!$AE$71="\",COUNTIF('Class Record S2'!$AE$56:$AE$71,"\")&lt;=5)),"x","")</f>
        <v/>
      </c>
      <c r="Q1114" s="269" t="s">
        <v>78</v>
      </c>
      <c r="R1114" s="269" t="s">
        <v>185</v>
      </c>
    </row>
    <row r="1115" spans="1:18" ht="37.5" customHeight="1" x14ac:dyDescent="0.3">
      <c r="A1115" s="345" t="str">
        <f>'Class Record S2'!$A$24</f>
        <v>Measure</v>
      </c>
      <c r="B1115" s="194" t="str">
        <f>IF($O1115="x",'Class Record S2'!$B$24,"")</f>
        <v/>
      </c>
      <c r="C1115" s="348" t="str">
        <f>IF($O1115="x",'Class Record S2'!$D$24,"")</f>
        <v/>
      </c>
      <c r="D1115" s="348"/>
      <c r="E1115" s="348"/>
      <c r="F1115" s="348"/>
      <c r="G1115" s="348"/>
      <c r="H1115" s="348"/>
      <c r="I1115" s="348"/>
      <c r="J1115" s="348"/>
      <c r="K1115" s="348"/>
      <c r="L1115" s="348"/>
      <c r="M1115" s="203"/>
      <c r="O1115" s="196" t="str">
        <f>IF(OR(AND('Class Record S2'!$AE$72=".",COUNTIF('Class Record S2'!$AE$56:$AE$85,"\")&lt;5,COUNTIF('Class Record S2'!$AE$56:$AE$72,".")&lt;=(5-COUNTIF('Class Record S2'!$AE$56:$AE$85,"\"))),AND('Class Record S2'!$AE$72="\",COUNTIF('Class Record S2'!$AE$56:$AE$72,"\")&lt;=5)),"x","")</f>
        <v/>
      </c>
      <c r="Q1115" s="269" t="s">
        <v>79</v>
      </c>
      <c r="R1115" s="269" t="s">
        <v>186</v>
      </c>
    </row>
    <row r="1116" spans="1:18" ht="37.5" customHeight="1" x14ac:dyDescent="0.3">
      <c r="A1116" s="346"/>
      <c r="B1116" s="198" t="str">
        <f>IF($O1116="x",'Class Record S2'!$B$25,"")</f>
        <v/>
      </c>
      <c r="C1116" s="349" t="str">
        <f>IF($O1116="x",'Class Record S2'!$D$25,"")</f>
        <v/>
      </c>
      <c r="D1116" s="349"/>
      <c r="E1116" s="349"/>
      <c r="F1116" s="349"/>
      <c r="G1116" s="349"/>
      <c r="H1116" s="349"/>
      <c r="I1116" s="349"/>
      <c r="J1116" s="349"/>
      <c r="K1116" s="349"/>
      <c r="L1116" s="349"/>
      <c r="M1116" s="204"/>
      <c r="O1116" s="196" t="str">
        <f>IF(OR(AND('Class Record S2'!$AE$73=".",COUNTIF('Class Record S2'!$AE$56:$AE$85,"\")&lt;5,COUNTIF('Class Record S2'!$AE$56:$AE$73,".")&lt;=(5-COUNTIF('Class Record S2'!$AE$56:$AE$85,"\"))),AND('Class Record S2'!$AE$73="\",COUNTIF('Class Record S2'!$AE$56:$AE$73,"\")&lt;=5)),"x","")</f>
        <v/>
      </c>
      <c r="Q1116" s="269" t="s">
        <v>80</v>
      </c>
      <c r="R1116" s="269" t="s">
        <v>187</v>
      </c>
    </row>
    <row r="1117" spans="1:18" ht="37.5" customHeight="1" x14ac:dyDescent="0.3">
      <c r="A1117" s="346"/>
      <c r="B1117" s="198" t="str">
        <f>IF($O1117="x",'Class Record S2'!$B$26,"")</f>
        <v/>
      </c>
      <c r="C1117" s="349" t="str">
        <f>IF($O1117="x",'Class Record S2'!$D$26,"")</f>
        <v/>
      </c>
      <c r="D1117" s="349"/>
      <c r="E1117" s="349"/>
      <c r="F1117" s="349"/>
      <c r="G1117" s="349"/>
      <c r="H1117" s="349"/>
      <c r="I1117" s="349"/>
      <c r="J1117" s="349"/>
      <c r="K1117" s="349"/>
      <c r="L1117" s="349"/>
      <c r="M1117" s="204"/>
      <c r="O1117" s="196" t="str">
        <f>IF(OR(AND('Class Record S2'!$AE$74=".",COUNTIF('Class Record S2'!$AE$56:$AE$85,"\")&lt;5,COUNTIF('Class Record S2'!$AE$56:$AE$74,".")&lt;=(5-COUNTIF('Class Record S2'!$AE$56:$AE$85,"\"))),AND('Class Record S2'!$AE$74="\",COUNTIF('Class Record S2'!$AE$56:$AE$74,"\")&lt;=5)),"x","")</f>
        <v/>
      </c>
      <c r="Q1117" s="269" t="s">
        <v>81</v>
      </c>
      <c r="R1117" s="269" t="s">
        <v>188</v>
      </c>
    </row>
    <row r="1118" spans="1:18" ht="37.5" customHeight="1" x14ac:dyDescent="0.3">
      <c r="A1118" s="346"/>
      <c r="B1118" s="198" t="str">
        <f>IF($O1118="x",'Class Record S2'!$B$27,"")</f>
        <v/>
      </c>
      <c r="C1118" s="349" t="str">
        <f>IF($O1118="x",'Class Record S2'!$D$27,"")</f>
        <v/>
      </c>
      <c r="D1118" s="349"/>
      <c r="E1118" s="349"/>
      <c r="F1118" s="349"/>
      <c r="G1118" s="349"/>
      <c r="H1118" s="349"/>
      <c r="I1118" s="349"/>
      <c r="J1118" s="349"/>
      <c r="K1118" s="349"/>
      <c r="L1118" s="349"/>
      <c r="M1118" s="204"/>
      <c r="O1118" s="196" t="str">
        <f>IF(OR(AND('Class Record S2'!$AE$75=".",COUNTIF('Class Record S2'!$AE$56:$AE$85,"\")&lt;5,COUNTIF('Class Record S2'!$AE$56:$AE$75,".")&lt;=(5-COUNTIF('Class Record S2'!$AE$56:$AE$85,"\"))),AND('Class Record S2'!$AE$75="\",COUNTIF('Class Record S2'!$AE$56:$AE$75,"\")&lt;=5)),"x","")</f>
        <v/>
      </c>
      <c r="Q1118" s="269" t="s">
        <v>82</v>
      </c>
      <c r="R1118" s="269" t="s">
        <v>189</v>
      </c>
    </row>
    <row r="1119" spans="1:18" ht="37.5" customHeight="1" x14ac:dyDescent="0.3">
      <c r="A1119" s="346"/>
      <c r="B1119" s="198" t="str">
        <f>IF($O1119="x",'Class Record S2'!$B$28,"")</f>
        <v/>
      </c>
      <c r="C1119" s="349" t="str">
        <f>IF($O1119="x",'Class Record S2'!$D$28,"")</f>
        <v/>
      </c>
      <c r="D1119" s="349"/>
      <c r="E1119" s="349"/>
      <c r="F1119" s="349"/>
      <c r="G1119" s="349"/>
      <c r="H1119" s="349"/>
      <c r="I1119" s="349"/>
      <c r="J1119" s="349"/>
      <c r="K1119" s="349"/>
      <c r="L1119" s="349"/>
      <c r="M1119" s="204"/>
      <c r="O1119" s="196" t="str">
        <f>IF(OR(AND('Class Record S2'!$AE$76=".",COUNTIF('Class Record S2'!$AE$56:$AE$85,"\")&lt;5,COUNTIF('Class Record S2'!$AE$56:$AE$76,".")&lt;=(5-COUNTIF('Class Record S2'!$AE$56:$AE$85,"\"))),AND('Class Record S2'!$AE$76="\",COUNTIF('Class Record S2'!$AE$56:$AE$76,"\")&lt;=5)),"x","")</f>
        <v/>
      </c>
      <c r="Q1119" s="269" t="s">
        <v>83</v>
      </c>
      <c r="R1119" s="269" t="s">
        <v>102</v>
      </c>
    </row>
    <row r="1120" spans="1:18" ht="37.5" customHeight="1" thickBot="1" x14ac:dyDescent="0.35">
      <c r="A1120" s="347"/>
      <c r="B1120" s="200" t="str">
        <f>IF($O1120="x",'Class Record S2'!$B$29,"")</f>
        <v/>
      </c>
      <c r="C1120" s="350" t="str">
        <f>IF($O1120="x",'Class Record S2'!$D$29,"")</f>
        <v/>
      </c>
      <c r="D1120" s="350"/>
      <c r="E1120" s="350"/>
      <c r="F1120" s="350"/>
      <c r="G1120" s="350"/>
      <c r="H1120" s="350"/>
      <c r="I1120" s="350"/>
      <c r="J1120" s="350"/>
      <c r="K1120" s="350"/>
      <c r="L1120" s="350"/>
      <c r="M1120" s="202"/>
      <c r="O1120" s="196" t="str">
        <f>IF(OR(AND('Class Record S2'!$AE$77=".",COUNTIF('Class Record S2'!$AE$56:$AE$85,"\")&lt;5,COUNTIF('Class Record S2'!$AE$56:$AE$77,".")&lt;=(5-COUNTIF('Class Record S2'!$AE$56:$AE$85,"\"))),AND('Class Record S2'!$AE$77="\",COUNTIF('Class Record S2'!$AE$56:$AE$77,"\")&lt;=5)),"x","")</f>
        <v/>
      </c>
      <c r="Q1120" s="269" t="s">
        <v>84</v>
      </c>
      <c r="R1120" s="269" t="s">
        <v>190</v>
      </c>
    </row>
    <row r="1121" spans="1:18" ht="37.5" customHeight="1" x14ac:dyDescent="0.3">
      <c r="A1121" s="345" t="str">
        <f>'Class Record S2'!$A$30</f>
        <v>Geometry</v>
      </c>
      <c r="B1121" s="194" t="str">
        <f>IF($O1121="x",'Class Record S2'!$B$30,"")</f>
        <v/>
      </c>
      <c r="C1121" s="348" t="str">
        <f>IF($O1121="x",'Class Record S2'!$D$30,"")</f>
        <v/>
      </c>
      <c r="D1121" s="348"/>
      <c r="E1121" s="348"/>
      <c r="F1121" s="348"/>
      <c r="G1121" s="348"/>
      <c r="H1121" s="348"/>
      <c r="I1121" s="348"/>
      <c r="J1121" s="348"/>
      <c r="K1121" s="348"/>
      <c r="L1121" s="348"/>
      <c r="M1121" s="203"/>
      <c r="O1121" s="196" t="str">
        <f>IF(OR(AND('Class Record S2'!$AE$78=".",COUNTIF('Class Record S2'!$AE$56:$AE$85,"\")&lt;5,COUNTIF('Class Record S2'!$AE$56:$AE$78,".")&lt;=(5-COUNTIF('Class Record S2'!$AE$56:$AE$85,"\"))),AND('Class Record S2'!$AE$78="\",COUNTIF('Class Record S2'!$AE$56:$AE$78,"\")&lt;=5)),"x","")</f>
        <v/>
      </c>
      <c r="Q1121" s="269" t="s">
        <v>85</v>
      </c>
      <c r="R1121" s="269" t="s">
        <v>191</v>
      </c>
    </row>
    <row r="1122" spans="1:18" ht="37.5" customHeight="1" x14ac:dyDescent="0.3">
      <c r="A1122" s="346"/>
      <c r="B1122" s="198" t="str">
        <f>IF($O1122="x",'Class Record S2'!$B$31,"")</f>
        <v/>
      </c>
      <c r="C1122" s="349" t="str">
        <f>IF($O1122="x",'Class Record S2'!$D$31,"")</f>
        <v/>
      </c>
      <c r="D1122" s="349"/>
      <c r="E1122" s="349"/>
      <c r="F1122" s="349"/>
      <c r="G1122" s="349"/>
      <c r="H1122" s="349"/>
      <c r="I1122" s="349"/>
      <c r="J1122" s="349"/>
      <c r="K1122" s="349"/>
      <c r="L1122" s="349"/>
      <c r="M1122" s="204"/>
      <c r="O1122" s="196" t="str">
        <f>IF(OR(AND('Class Record S2'!$AE$79=".",COUNTIF('Class Record S2'!$AE$56:$AE$85,"\")&lt;5,COUNTIF('Class Record S2'!$AE$56:$AE$79,".")&lt;=(5-COUNTIF('Class Record S2'!$AE$56:$AE$85,"\"))),AND('Class Record S2'!$AE$79="\",COUNTIF('Class Record S2'!$AE$56:$AE$79,"\")&lt;=5)),"x","")</f>
        <v/>
      </c>
      <c r="Q1122" s="269" t="s">
        <v>86</v>
      </c>
      <c r="R1122" s="269" t="s">
        <v>192</v>
      </c>
    </row>
    <row r="1123" spans="1:18" ht="37.5" customHeight="1" x14ac:dyDescent="0.3">
      <c r="A1123" s="346"/>
      <c r="B1123" s="198" t="str">
        <f>IF($O1123="x",'Class Record S2'!$B$32,"")</f>
        <v/>
      </c>
      <c r="C1123" s="349" t="str">
        <f>IF($O1123="x",'Class Record S2'!$D$32,"")</f>
        <v/>
      </c>
      <c r="D1123" s="349"/>
      <c r="E1123" s="349"/>
      <c r="F1123" s="349"/>
      <c r="G1123" s="349"/>
      <c r="H1123" s="349"/>
      <c r="I1123" s="349"/>
      <c r="J1123" s="349"/>
      <c r="K1123" s="349"/>
      <c r="L1123" s="349"/>
      <c r="M1123" s="204"/>
      <c r="O1123" s="196" t="str">
        <f>IF(OR(AND('Class Record S2'!$AE$80=".",COUNTIF('Class Record S2'!$AE$56:$AE$85,"\")&lt;5,COUNTIF('Class Record S2'!$AE$56:$AE$80,".")&lt;=(5-COUNTIF('Class Record S2'!$AE$56:$AE$85,"\"))),AND('Class Record S2'!$AE$80="\",COUNTIF('Class Record S2'!$AE$56:$AE$80,"\")&lt;=5)),"x","")</f>
        <v/>
      </c>
      <c r="Q1123" s="269" t="s">
        <v>87</v>
      </c>
      <c r="R1123" s="269" t="s">
        <v>193</v>
      </c>
    </row>
    <row r="1124" spans="1:18" ht="37.5" customHeight="1" x14ac:dyDescent="0.3">
      <c r="A1124" s="346"/>
      <c r="B1124" s="198" t="str">
        <f>IF($O1124="x",'Class Record S2'!$B$33,"")</f>
        <v/>
      </c>
      <c r="C1124" s="349" t="str">
        <f>IF($O1124="x",'Class Record S2'!$D$33,"")</f>
        <v/>
      </c>
      <c r="D1124" s="349"/>
      <c r="E1124" s="349"/>
      <c r="F1124" s="349"/>
      <c r="G1124" s="349"/>
      <c r="H1124" s="349"/>
      <c r="I1124" s="349"/>
      <c r="J1124" s="349"/>
      <c r="K1124" s="349"/>
      <c r="L1124" s="349"/>
      <c r="M1124" s="204"/>
      <c r="O1124" s="196" t="str">
        <f>IF(OR(AND('Class Record S2'!$AE$81=".",COUNTIF('Class Record S2'!$AE$56:$AE$85,"\")&lt;5,COUNTIF('Class Record S2'!$AE$56:$AE$81,".")&lt;=(5-COUNTIF('Class Record S2'!$AE$56:$AE$85,"\"))),AND('Class Record S2'!$AE$81="\",COUNTIF('Class Record S2'!$AE$56:$AE$81,"\")&lt;=5)),"x","")</f>
        <v/>
      </c>
      <c r="Q1124" s="269" t="s">
        <v>88</v>
      </c>
      <c r="R1124" s="269" t="s">
        <v>194</v>
      </c>
    </row>
    <row r="1125" spans="1:18" ht="37.5" customHeight="1" x14ac:dyDescent="0.3">
      <c r="A1125" s="346"/>
      <c r="B1125" s="198" t="str">
        <f>IF($O1125="x",'Class Record S2'!$B$34,"")</f>
        <v/>
      </c>
      <c r="C1125" s="349" t="str">
        <f>IF($O1125="x",'Class Record S2'!$D$34,"")</f>
        <v/>
      </c>
      <c r="D1125" s="349"/>
      <c r="E1125" s="349"/>
      <c r="F1125" s="349"/>
      <c r="G1125" s="349"/>
      <c r="H1125" s="349"/>
      <c r="I1125" s="349"/>
      <c r="J1125" s="349"/>
      <c r="K1125" s="349"/>
      <c r="L1125" s="349"/>
      <c r="M1125" s="204"/>
      <c r="O1125" s="196" t="str">
        <f>IF(OR(AND('Class Record S2'!$AE$82=".",COUNTIF('Class Record S2'!$AE$56:$AE$85,"\")&lt;5,COUNTIF('Class Record S2'!$AE$56:$AE$82,".")&lt;=(5-COUNTIF('Class Record S2'!$AE$56:$AE$85,"\"))),AND('Class Record S2'!$AE$82="\",COUNTIF('Class Record S2'!$AE$56:$AE$82,"\")&lt;=5)),"x","")</f>
        <v/>
      </c>
      <c r="Q1125" s="269" t="s">
        <v>89</v>
      </c>
      <c r="R1125" s="269" t="s">
        <v>195</v>
      </c>
    </row>
    <row r="1126" spans="1:18" ht="30.75" customHeight="1" thickBot="1" x14ac:dyDescent="0.35">
      <c r="A1126" s="347"/>
      <c r="B1126" s="200" t="str">
        <f>IF($O1126="x",'Class Record S2'!$B$35,"")</f>
        <v/>
      </c>
      <c r="C1126" s="350" t="str">
        <f>IF($O1126="x",'Class Record S2'!$D$35,"")</f>
        <v/>
      </c>
      <c r="D1126" s="350"/>
      <c r="E1126" s="350"/>
      <c r="F1126" s="350"/>
      <c r="G1126" s="350"/>
      <c r="H1126" s="350"/>
      <c r="I1126" s="350"/>
      <c r="J1126" s="350"/>
      <c r="K1126" s="350"/>
      <c r="L1126" s="350"/>
      <c r="M1126" s="202"/>
      <c r="O1126" s="196" t="str">
        <f>IF(OR(AND('Class Record S2'!$AE$83=".",COUNTIF('Class Record S2'!$AE$56:$AE$85,"\")&lt;5,COUNTIF('Class Record S2'!$AE$56:$AE$83,".")&lt;=(5-COUNTIF('Class Record S2'!$AE$56:$AE$85,"\"))),AND('Class Record S2'!$AE$83="\",COUNTIF('Class Record S2'!$AE$56:$AE$83,"\")&lt;=5)),"x","")</f>
        <v/>
      </c>
      <c r="Q1126" s="269" t="s">
        <v>90</v>
      </c>
      <c r="R1126" s="269" t="s">
        <v>177</v>
      </c>
    </row>
    <row r="1127" spans="1:18" ht="37.5" customHeight="1" x14ac:dyDescent="0.3">
      <c r="A1127" s="345" t="str">
        <f>'Class Record S2'!$A$36</f>
        <v>Stat</v>
      </c>
      <c r="B1127" s="194" t="str">
        <f>IF($O1127="x",'Class Record S2'!$B$36,"")</f>
        <v/>
      </c>
      <c r="C1127" s="348" t="str">
        <f>IF($O1127="x",'Class Record S2'!$D$36,"")</f>
        <v/>
      </c>
      <c r="D1127" s="348"/>
      <c r="E1127" s="348"/>
      <c r="F1127" s="348"/>
      <c r="G1127" s="348"/>
      <c r="H1127" s="348"/>
      <c r="I1127" s="348"/>
      <c r="J1127" s="348"/>
      <c r="K1127" s="348"/>
      <c r="L1127" s="348"/>
      <c r="M1127" s="203"/>
      <c r="O1127" s="196" t="str">
        <f>IF(OR(AND('Class Record S2'!$AE$84=".",COUNTIF('Class Record S2'!$AE$56:$AE$85,"\")&lt;5,COUNTIF('Class Record S2'!$AE$56:$AE$84,".")&lt;=(5-COUNTIF('Class Record S2'!$AE$56:$AE$85,"\"))),AND('Class Record S2'!$AE$84="\",COUNTIF('Class Record S2'!$AE$56:$AE$84,"\")&lt;=5)),"x","")</f>
        <v/>
      </c>
      <c r="Q1127" s="269" t="s">
        <v>91</v>
      </c>
      <c r="R1127" s="269" t="s">
        <v>196</v>
      </c>
    </row>
    <row r="1128" spans="1:18" ht="37.5" customHeight="1" thickBot="1" x14ac:dyDescent="0.35">
      <c r="A1128" s="347"/>
      <c r="B1128" s="200" t="str">
        <f>IF($O1128="x",'Class Record S2'!$B$37,"")</f>
        <v/>
      </c>
      <c r="C1128" s="350" t="str">
        <f>IF($O1128="x",'Class Record S2'!$D$37,"")</f>
        <v/>
      </c>
      <c r="D1128" s="350"/>
      <c r="E1128" s="350"/>
      <c r="F1128" s="350"/>
      <c r="G1128" s="350"/>
      <c r="H1128" s="350"/>
      <c r="I1128" s="350"/>
      <c r="J1128" s="350"/>
      <c r="K1128" s="350"/>
      <c r="L1128" s="350"/>
      <c r="M1128" s="202"/>
      <c r="O1128" s="196" t="str">
        <f>IF(OR(AND('Class Record S2'!$AE$85=".",COUNTIF('Class Record S2'!$AE$56:$AE$85,"\")&lt;5,COUNTIF('Class Record S2'!$AE$56:$AE$85,".")&lt;=(5-COUNTIF('Class Record S2'!$AE$56:$AE$85,"\"))),AND('Class Record S2'!$AE$85="\",COUNTIF('Class Record S2'!$AE$56:$AE$85,"\")&lt;=5)),"x","")</f>
        <v/>
      </c>
      <c r="Q1128" s="269" t="s">
        <v>92</v>
      </c>
      <c r="R1128" s="269" t="s">
        <v>197</v>
      </c>
    </row>
    <row r="1129" spans="1:18" ht="16.5" customHeight="1" thickBot="1" x14ac:dyDescent="0.35">
      <c r="A1129" s="351" t="s">
        <v>45</v>
      </c>
      <c r="B1129" s="352"/>
      <c r="C1129" s="352"/>
      <c r="D1129" s="352"/>
      <c r="E1129" s="352"/>
      <c r="F1129" s="352"/>
      <c r="G1129" s="352"/>
      <c r="H1129" s="352"/>
      <c r="I1129" s="352"/>
      <c r="J1129" s="352"/>
      <c r="K1129" s="353"/>
      <c r="L1129" s="354" t="s">
        <v>46</v>
      </c>
      <c r="M1129" s="355"/>
      <c r="Q1129" s="270"/>
      <c r="R1129" s="270"/>
    </row>
    <row r="1130" spans="1:18" ht="28.5" customHeight="1" x14ac:dyDescent="0.3">
      <c r="A1130" s="356"/>
      <c r="B1130" s="357"/>
      <c r="C1130" s="357"/>
      <c r="D1130" s="357"/>
      <c r="E1130" s="357"/>
      <c r="F1130" s="357"/>
      <c r="G1130" s="357"/>
      <c r="H1130" s="357"/>
      <c r="I1130" s="357"/>
      <c r="J1130" s="357"/>
      <c r="K1130" s="358"/>
      <c r="L1130" s="365" t="str">
        <f>'Class Record S2'!$AE$86</f>
        <v>N</v>
      </c>
      <c r="M1130" s="366"/>
      <c r="Q1130" s="270"/>
      <c r="R1130" s="270"/>
    </row>
    <row r="1131" spans="1:18" ht="28.5" customHeight="1" x14ac:dyDescent="0.3">
      <c r="A1131" s="359"/>
      <c r="B1131" s="360"/>
      <c r="C1131" s="360"/>
      <c r="D1131" s="360"/>
      <c r="E1131" s="360"/>
      <c r="F1131" s="360"/>
      <c r="G1131" s="360"/>
      <c r="H1131" s="360"/>
      <c r="I1131" s="360"/>
      <c r="J1131" s="360"/>
      <c r="K1131" s="361"/>
      <c r="L1131" s="367"/>
      <c r="M1131" s="368"/>
      <c r="Q1131" s="270"/>
      <c r="R1131" s="270"/>
    </row>
    <row r="1132" spans="1:18" ht="28.5" customHeight="1" thickBot="1" x14ac:dyDescent="0.35">
      <c r="A1132" s="362"/>
      <c r="B1132" s="363"/>
      <c r="C1132" s="363"/>
      <c r="D1132" s="363"/>
      <c r="E1132" s="363"/>
      <c r="F1132" s="363"/>
      <c r="G1132" s="363"/>
      <c r="H1132" s="363"/>
      <c r="I1132" s="363"/>
      <c r="J1132" s="363"/>
      <c r="K1132" s="364"/>
      <c r="L1132" s="369"/>
      <c r="M1132" s="370"/>
      <c r="Q1132" s="270"/>
      <c r="R1132" s="270"/>
    </row>
    <row r="1133" spans="1:18" x14ac:dyDescent="0.3">
      <c r="Q1133" s="270"/>
      <c r="R1133" s="270"/>
    </row>
    <row r="1134" spans="1:18" ht="19.5" thickBot="1" x14ac:dyDescent="0.35">
      <c r="Q1134" s="270"/>
      <c r="R1134" s="270"/>
    </row>
    <row r="1135" spans="1:18" ht="23.25" customHeight="1" thickBot="1" x14ac:dyDescent="0.35">
      <c r="A1135" s="371" t="str">
        <f>'Class Record S2'!$D$1</f>
        <v>A N OTHER SCHOOL</v>
      </c>
      <c r="B1135" s="372"/>
      <c r="C1135" s="372"/>
      <c r="D1135" s="372"/>
      <c r="E1135" s="372"/>
      <c r="F1135" s="372"/>
      <c r="G1135" s="372"/>
      <c r="H1135" s="372"/>
      <c r="I1135" s="372"/>
      <c r="J1135" s="372"/>
      <c r="K1135" s="372"/>
      <c r="L1135" s="372"/>
      <c r="M1135" s="373"/>
      <c r="Q1135" s="270"/>
      <c r="R1135" s="270"/>
    </row>
    <row r="1136" spans="1:18" ht="15.75" customHeight="1" thickBot="1" x14ac:dyDescent="0.35">
      <c r="A1136" s="374" t="s">
        <v>18</v>
      </c>
      <c r="B1136" s="375"/>
      <c r="C1136" s="375"/>
      <c r="D1136" s="376">
        <f>'Class Record S2'!$AF$2</f>
        <v>0</v>
      </c>
      <c r="E1136" s="376"/>
      <c r="F1136" s="376"/>
      <c r="G1136" s="377"/>
      <c r="H1136" s="380" t="s">
        <v>19</v>
      </c>
      <c r="I1136" s="382">
        <f>'Class Record S2'!$E$88</f>
        <v>0</v>
      </c>
      <c r="J1136" s="382"/>
      <c r="K1136" s="383" t="str">
        <f>'Class Record S2'!$C$2</f>
        <v>CLASS: 2A</v>
      </c>
      <c r="L1136" s="383"/>
      <c r="M1136" s="384"/>
      <c r="Q1136" s="270"/>
      <c r="R1136" s="270"/>
    </row>
    <row r="1137" spans="1:18" ht="15.75" customHeight="1" thickBot="1" x14ac:dyDescent="0.35">
      <c r="A1137" s="351"/>
      <c r="B1137" s="352"/>
      <c r="C1137" s="352"/>
      <c r="D1137" s="378"/>
      <c r="E1137" s="378"/>
      <c r="F1137" s="378"/>
      <c r="G1137" s="379"/>
      <c r="H1137" s="380"/>
      <c r="I1137" s="382"/>
      <c r="J1137" s="382"/>
      <c r="K1137" s="383"/>
      <c r="L1137" s="383"/>
      <c r="M1137" s="384"/>
      <c r="Q1137" s="270"/>
      <c r="R1137" s="270"/>
    </row>
    <row r="1138" spans="1:18" ht="19.5" thickBot="1" x14ac:dyDescent="0.35">
      <c r="A1138" s="395" t="s">
        <v>20</v>
      </c>
      <c r="B1138" s="396"/>
      <c r="C1138" s="396"/>
      <c r="D1138" s="396"/>
      <c r="E1138" s="396"/>
      <c r="F1138" s="397" t="s">
        <v>21</v>
      </c>
      <c r="G1138" s="398"/>
      <c r="H1138" s="398"/>
      <c r="I1138" s="399"/>
      <c r="J1138" s="400" t="s">
        <v>22</v>
      </c>
      <c r="K1138" s="401"/>
      <c r="L1138" s="401"/>
      <c r="M1138" s="402"/>
      <c r="Q1138" s="270"/>
      <c r="R1138" s="270"/>
    </row>
    <row r="1139" spans="1:18" ht="16.5" customHeight="1" thickBot="1" x14ac:dyDescent="0.35">
      <c r="A1139" s="385" t="s">
        <v>23</v>
      </c>
      <c r="B1139" s="386"/>
      <c r="C1139" s="387"/>
      <c r="D1139" s="388" t="s">
        <v>24</v>
      </c>
      <c r="E1139" s="389"/>
      <c r="F1139" s="390" t="s">
        <v>25</v>
      </c>
      <c r="G1139" s="391"/>
      <c r="H1139" s="391" t="s">
        <v>26</v>
      </c>
      <c r="I1139" s="392"/>
      <c r="J1139" s="390" t="s">
        <v>27</v>
      </c>
      <c r="K1139" s="391"/>
      <c r="L1139" s="393" t="s">
        <v>28</v>
      </c>
      <c r="M1139" s="394"/>
      <c r="Q1139" s="270"/>
      <c r="R1139" s="270"/>
    </row>
    <row r="1140" spans="1:18" ht="31.5" customHeight="1" thickBot="1" x14ac:dyDescent="0.35">
      <c r="A1140" s="205"/>
      <c r="B1140" s="206" t="s">
        <v>55</v>
      </c>
      <c r="C1140" s="207"/>
      <c r="D1140" s="207"/>
      <c r="E1140" s="207"/>
      <c r="F1140" s="207"/>
      <c r="G1140" s="207"/>
      <c r="H1140" s="207"/>
      <c r="I1140" s="207"/>
      <c r="J1140" s="207"/>
      <c r="K1140" s="207"/>
      <c r="L1140" s="207"/>
      <c r="M1140" s="208" t="s">
        <v>44</v>
      </c>
      <c r="Q1140" s="403" t="s">
        <v>121</v>
      </c>
      <c r="R1140" s="403"/>
    </row>
    <row r="1141" spans="1:18" ht="37.5" customHeight="1" x14ac:dyDescent="0.3">
      <c r="A1141" s="345" t="str">
        <f>'Class Record S2'!$A$8</f>
        <v>Place Value</v>
      </c>
      <c r="B1141" s="194" t="str">
        <f>IF($O1141="x",'Class Record S2'!$B$8,"")</f>
        <v/>
      </c>
      <c r="C1141" s="348" t="str">
        <f>IF($O1141="x",'Class Record S2'!$D$8,"")</f>
        <v/>
      </c>
      <c r="D1141" s="348"/>
      <c r="E1141" s="348"/>
      <c r="F1141" s="348"/>
      <c r="G1141" s="348"/>
      <c r="H1141" s="348"/>
      <c r="I1141" s="348"/>
      <c r="J1141" s="348"/>
      <c r="K1141" s="348"/>
      <c r="L1141" s="348"/>
      <c r="M1141" s="195"/>
      <c r="O1141" s="196" t="str">
        <f>IF(OR(AND('Class Record S2'!$AF$56=".",COUNTIF('Class Record S2'!$AF$56:$AF$85,"\")&lt;5,COUNTIF('Class Record S2'!$AF$56:$AF$56,".")&lt;=(5-COUNTIF('Class Record S2'!$AF$56:$AF$85,"\"))),AND('Class Record S2'!$AF$56="\",COUNTIF('Class Record S2'!$AF$56:$AF$56,"\")&lt;=5)),"x","")</f>
        <v/>
      </c>
      <c r="Q1141" s="269" t="s">
        <v>63</v>
      </c>
      <c r="R1141" s="269" t="s">
        <v>93</v>
      </c>
    </row>
    <row r="1142" spans="1:18" ht="37.5" customHeight="1" x14ac:dyDescent="0.3">
      <c r="A1142" s="346"/>
      <c r="B1142" s="198" t="str">
        <f>IF($O1142="x",'Class Record S2'!$B$9,"")</f>
        <v/>
      </c>
      <c r="C1142" s="349" t="str">
        <f>IF($O1142="x",'Class Record S2'!$D$9,"")</f>
        <v/>
      </c>
      <c r="D1142" s="349"/>
      <c r="E1142" s="349"/>
      <c r="F1142" s="349"/>
      <c r="G1142" s="349"/>
      <c r="H1142" s="349"/>
      <c r="I1142" s="349"/>
      <c r="J1142" s="349"/>
      <c r="K1142" s="349"/>
      <c r="L1142" s="349"/>
      <c r="M1142" s="199"/>
      <c r="O1142" s="196" t="str">
        <f>IF(OR(AND('Class Record S2'!$AF$57=".",COUNTIF('Class Record S2'!$AF$56:$AF$85,"\")&lt;5,COUNTIF('Class Record S2'!$AF$56:$AF$57,".")&lt;=(5-COUNTIF('Class Record S2'!$AF$56:$AF$85,"\"))),AND('Class Record S2'!$AF$57="\",COUNTIF('Class Record S2'!$AF$56:$AF$57,"\")&lt;=5)),"x","")</f>
        <v/>
      </c>
      <c r="Q1142" s="269" t="s">
        <v>64</v>
      </c>
      <c r="R1142" s="269" t="s">
        <v>179</v>
      </c>
    </row>
    <row r="1143" spans="1:18" ht="37.5" customHeight="1" x14ac:dyDescent="0.3">
      <c r="A1143" s="346"/>
      <c r="B1143" s="198" t="str">
        <f>IF($O1143="x",'Class Record S2'!$B$10,"")</f>
        <v/>
      </c>
      <c r="C1143" s="349" t="str">
        <f>IF($O1143="x",'Class Record S2'!$D$10,"")</f>
        <v/>
      </c>
      <c r="D1143" s="349"/>
      <c r="E1143" s="349"/>
      <c r="F1143" s="349"/>
      <c r="G1143" s="349"/>
      <c r="H1143" s="349"/>
      <c r="I1143" s="349"/>
      <c r="J1143" s="349"/>
      <c r="K1143" s="349"/>
      <c r="L1143" s="349"/>
      <c r="M1143" s="199"/>
      <c r="O1143" s="196" t="str">
        <f>IF(OR(AND('Class Record S2'!$AF$58=".",COUNTIF('Class Record S2'!$AF$56:$AF$85,"\")&lt;5,COUNTIF('Class Record S2'!$AF$56:$AF$58,".")&lt;=(5-COUNTIF('Class Record S2'!$AF$56:$AF$85,"\"))),AND('Class Record S2'!$AF$58="\",COUNTIF('Class Record S2'!$AF$56:$AF$58,"\")&lt;=5)),"x","")</f>
        <v/>
      </c>
      <c r="Q1143" s="269" t="s">
        <v>65</v>
      </c>
      <c r="R1143" s="269" t="s">
        <v>180</v>
      </c>
    </row>
    <row r="1144" spans="1:18" ht="37.5" customHeight="1" x14ac:dyDescent="0.3">
      <c r="A1144" s="346"/>
      <c r="B1144" s="198" t="str">
        <f>IF($O1144="x",'Class Record S2'!$B$11,"")</f>
        <v/>
      </c>
      <c r="C1144" s="349" t="str">
        <f>IF($O1144="x",'Class Record S2'!$D$11,"")</f>
        <v/>
      </c>
      <c r="D1144" s="349"/>
      <c r="E1144" s="349"/>
      <c r="F1144" s="349"/>
      <c r="G1144" s="349"/>
      <c r="H1144" s="349"/>
      <c r="I1144" s="349"/>
      <c r="J1144" s="349"/>
      <c r="K1144" s="349"/>
      <c r="L1144" s="349"/>
      <c r="M1144" s="199"/>
      <c r="O1144" s="196" t="str">
        <f>IF(OR(AND('Class Record S2'!$AF$59=".",COUNTIF('Class Record S2'!$AF$56:$AF$85,"\")&lt;5,COUNTIF('Class Record S2'!$AF$56:$AF$59,".")&lt;=(5-COUNTIF('Class Record S2'!$AF$56:$AF$85,"\"))),AND('Class Record S2'!$AF$59="\",COUNTIF('Class Record S2'!$AF$56:$AF$59,"\")&lt;=5)),"x","")</f>
        <v/>
      </c>
      <c r="Q1144" s="269" t="s">
        <v>66</v>
      </c>
      <c r="R1144" s="269" t="s">
        <v>181</v>
      </c>
    </row>
    <row r="1145" spans="1:18" ht="37.5" customHeight="1" thickBot="1" x14ac:dyDescent="0.35">
      <c r="A1145" s="347"/>
      <c r="B1145" s="200" t="str">
        <f>IF($O1145="x",'Class Record S2'!$B$12,"")</f>
        <v/>
      </c>
      <c r="C1145" s="350" t="str">
        <f>IF($O1145="x",'Class Record S2'!$D$12,"")</f>
        <v/>
      </c>
      <c r="D1145" s="350"/>
      <c r="E1145" s="350"/>
      <c r="F1145" s="350"/>
      <c r="G1145" s="350"/>
      <c r="H1145" s="350"/>
      <c r="I1145" s="350"/>
      <c r="J1145" s="350"/>
      <c r="K1145" s="350"/>
      <c r="L1145" s="350"/>
      <c r="M1145" s="201"/>
      <c r="O1145" s="196" t="str">
        <f>IF(OR(AND('Class Record S2'!$AF$60=".",COUNTIF('Class Record S2'!$AF$56:$AF$85,"\")&lt;5,COUNTIF('Class Record S2'!$AF$56:$AF$60,".")&lt;=(5-COUNTIF('Class Record S2'!$AF$56:$AF$85,"\"))),AND('Class Record S2'!$AF$60="\",COUNTIF('Class Record S2'!$AF$56:$AF$60,"\")&lt;=5)),"x","")</f>
        <v/>
      </c>
      <c r="Q1145" s="269" t="s">
        <v>67</v>
      </c>
      <c r="R1145" s="269" t="s">
        <v>182</v>
      </c>
    </row>
    <row r="1146" spans="1:18" ht="37.5" customHeight="1" x14ac:dyDescent="0.3">
      <c r="A1146" s="345" t="str">
        <f>'Class Record S2'!$A$13</f>
        <v>Add/Sub</v>
      </c>
      <c r="B1146" s="194" t="str">
        <f>IF($O1146="x",'Class Record S2'!$B$13,"")</f>
        <v/>
      </c>
      <c r="C1146" s="348" t="str">
        <f>IF($O1146="x",'Class Record S2'!$D$13,"")</f>
        <v/>
      </c>
      <c r="D1146" s="348"/>
      <c r="E1146" s="348"/>
      <c r="F1146" s="348"/>
      <c r="G1146" s="348"/>
      <c r="H1146" s="348"/>
      <c r="I1146" s="348"/>
      <c r="J1146" s="348"/>
      <c r="K1146" s="348"/>
      <c r="L1146" s="348"/>
      <c r="M1146" s="195"/>
      <c r="O1146" s="196" t="str">
        <f>IF(OR(AND('Class Record S2'!$AF$61=".",COUNTIF('Class Record S2'!$AF$56:$AF$85,"\")&lt;5,COUNTIF('Class Record S2'!$AF$56:$AF$61,".")&lt;=(5-COUNTIF('Class Record S2'!$AF$56:$AF$85,"\"))),AND('Class Record S2'!$AF$61="\",COUNTIF('Class Record S2'!$AF$56:$AF$61,"\")&lt;=5)),"x","")</f>
        <v/>
      </c>
      <c r="Q1146" s="269" t="s">
        <v>68</v>
      </c>
      <c r="R1146" s="269" t="s">
        <v>94</v>
      </c>
    </row>
    <row r="1147" spans="1:18" ht="37.5" customHeight="1" x14ac:dyDescent="0.3">
      <c r="A1147" s="346"/>
      <c r="B1147" s="198" t="str">
        <f>IF($O1147="x",'Class Record S2'!$B$14,"")</f>
        <v/>
      </c>
      <c r="C1147" s="349" t="str">
        <f>IF($O1147="x",'Class Record S2'!$D$14,"")</f>
        <v/>
      </c>
      <c r="D1147" s="349"/>
      <c r="E1147" s="349"/>
      <c r="F1147" s="349"/>
      <c r="G1147" s="349"/>
      <c r="H1147" s="349"/>
      <c r="I1147" s="349"/>
      <c r="J1147" s="349"/>
      <c r="K1147" s="349"/>
      <c r="L1147" s="349"/>
      <c r="M1147" s="199"/>
      <c r="O1147" s="196" t="str">
        <f>IF(OR(AND('Class Record S2'!$AF$62=".",COUNTIF('Class Record S2'!$AF$56:$AF$85,"\")&lt;5,COUNTIF('Class Record S2'!$AF$56:$AF$62,".")&lt;=(5-COUNTIF('Class Record S2'!$AF$56:$AF$85,"\"))),AND('Class Record S2'!$AF$62="\",COUNTIF('Class Record S2'!$AF$56:$AF$62,"\")&lt;=5)),"x","")</f>
        <v/>
      </c>
      <c r="Q1147" s="269" t="s">
        <v>69</v>
      </c>
      <c r="R1147" s="269" t="s">
        <v>95</v>
      </c>
    </row>
    <row r="1148" spans="1:18" ht="37.5" customHeight="1" x14ac:dyDescent="0.3">
      <c r="A1148" s="346"/>
      <c r="B1148" s="198" t="str">
        <f>IF($O1148="x",'Class Record S2'!$B$15,"")</f>
        <v/>
      </c>
      <c r="C1148" s="349" t="str">
        <f>IF($O1148="x",'Class Record S2'!$D$15,"")</f>
        <v/>
      </c>
      <c r="D1148" s="349"/>
      <c r="E1148" s="349"/>
      <c r="F1148" s="349"/>
      <c r="G1148" s="349"/>
      <c r="H1148" s="349"/>
      <c r="I1148" s="349"/>
      <c r="J1148" s="349"/>
      <c r="K1148" s="349"/>
      <c r="L1148" s="349"/>
      <c r="M1148" s="199"/>
      <c r="O1148" s="196" t="str">
        <f>IF(OR(AND('Class Record S2'!$AF$63=".",COUNTIF('Class Record S2'!$AF$56:$AF$85,"\")&lt;5,COUNTIF('Class Record S2'!$AF$56:$AF$63,".")&lt;=(5-COUNTIF('Class Record S2'!$AF$56:$AF$85,"\"))),AND('Class Record S2'!$AF$63="\",COUNTIF('Class Record S2'!$AF$56:$AF$63,"\")&lt;=5)),"x","")</f>
        <v/>
      </c>
      <c r="Q1148" s="269" t="s">
        <v>70</v>
      </c>
      <c r="R1148" s="269" t="s">
        <v>96</v>
      </c>
    </row>
    <row r="1149" spans="1:18" ht="37.5" customHeight="1" x14ac:dyDescent="0.3">
      <c r="A1149" s="346"/>
      <c r="B1149" s="198" t="str">
        <f>IF($O1149="x",'Class Record S2'!$B$16,"")</f>
        <v/>
      </c>
      <c r="C1149" s="349" t="str">
        <f>IF($O1149="x",'Class Record S2'!$D$16,"")</f>
        <v/>
      </c>
      <c r="D1149" s="349"/>
      <c r="E1149" s="349"/>
      <c r="F1149" s="349"/>
      <c r="G1149" s="349"/>
      <c r="H1149" s="349"/>
      <c r="I1149" s="349"/>
      <c r="J1149" s="349"/>
      <c r="K1149" s="349"/>
      <c r="L1149" s="349"/>
      <c r="M1149" s="199"/>
      <c r="O1149" s="196" t="str">
        <f>IF(OR(AND('Class Record S2'!$AF$64=".",COUNTIF('Class Record S2'!$AF$56:$AF$85,"\")&lt;5,COUNTIF('Class Record S2'!$AF$56:$AF$64,".")&lt;=(5-COUNTIF('Class Record S2'!$AF$56:$AF$85,"\"))),AND('Class Record S2'!$AF$64="\",COUNTIF('Class Record S2'!$AF$56:$AF$64,"\")&lt;=5)),"x","")</f>
        <v/>
      </c>
      <c r="Q1149" s="269" t="s">
        <v>71</v>
      </c>
      <c r="R1149" s="269" t="s">
        <v>97</v>
      </c>
    </row>
    <row r="1150" spans="1:18" ht="37.5" customHeight="1" thickBot="1" x14ac:dyDescent="0.35">
      <c r="A1150" s="347"/>
      <c r="B1150" s="200" t="str">
        <f>IF($O1150="x",'Class Record S2'!$B$17,"")</f>
        <v/>
      </c>
      <c r="C1150" s="350" t="str">
        <f>IF($O1150="x",'Class Record S2'!$D$17,"")</f>
        <v/>
      </c>
      <c r="D1150" s="350"/>
      <c r="E1150" s="350"/>
      <c r="F1150" s="350"/>
      <c r="G1150" s="350"/>
      <c r="H1150" s="350"/>
      <c r="I1150" s="350"/>
      <c r="J1150" s="350"/>
      <c r="K1150" s="350"/>
      <c r="L1150" s="350"/>
      <c r="M1150" s="202"/>
      <c r="O1150" s="196" t="str">
        <f>IF(OR(AND('Class Record S2'!$AF$65=".",COUNTIF('Class Record S2'!$AF$56:$AF$85,"\")&lt;5,COUNTIF('Class Record S2'!$AF$56:$AF$65,".")&lt;=(5-COUNTIF('Class Record S2'!$AF$56:$AF$85,"\"))),AND('Class Record S2'!$AF$65="\",COUNTIF('Class Record S2'!$AF$56:$AF$65,"\")&lt;=5)),"x","")</f>
        <v/>
      </c>
      <c r="Q1150" s="269" t="s">
        <v>72</v>
      </c>
      <c r="R1150" s="269" t="s">
        <v>183</v>
      </c>
    </row>
    <row r="1151" spans="1:18" ht="37.5" customHeight="1" x14ac:dyDescent="0.3">
      <c r="A1151" s="345" t="str">
        <f>'Class Record S2'!$A$18</f>
        <v>Multi/Div</v>
      </c>
      <c r="B1151" s="194" t="str">
        <f>IF($O1151="x",'Class Record S2'!$B$18,"")</f>
        <v/>
      </c>
      <c r="C1151" s="348" t="str">
        <f>IF($O1151="x",'Class Record S2'!$D$18,"")</f>
        <v/>
      </c>
      <c r="D1151" s="348"/>
      <c r="E1151" s="348"/>
      <c r="F1151" s="348"/>
      <c r="G1151" s="348"/>
      <c r="H1151" s="348"/>
      <c r="I1151" s="348"/>
      <c r="J1151" s="348"/>
      <c r="K1151" s="348"/>
      <c r="L1151" s="348"/>
      <c r="M1151" s="203"/>
      <c r="O1151" s="196" t="str">
        <f>IF(OR(AND('Class Record S2'!$AF$66=".",COUNTIF('Class Record S2'!$AF$56:$AF$85,"\")&lt;5,COUNTIF('Class Record S2'!$AF$56:$AF$66,".")&lt;=(5-COUNTIF('Class Record S2'!$AF$56:$AF$85,"\"))),AND('Class Record S2'!$AF$66="\",COUNTIF('Class Record S2'!$AF$56:$AF$66,"\")&lt;=5)),"x","")</f>
        <v/>
      </c>
      <c r="Q1151" s="269" t="s">
        <v>73</v>
      </c>
      <c r="R1151" s="269" t="s">
        <v>98</v>
      </c>
    </row>
    <row r="1152" spans="1:18" ht="37.5" customHeight="1" x14ac:dyDescent="0.3">
      <c r="A1152" s="346"/>
      <c r="B1152" s="198" t="str">
        <f>IF($O1152="x",'Class Record S2'!$B$19,"")</f>
        <v/>
      </c>
      <c r="C1152" s="349" t="str">
        <f>IF($O1152="x",'Class Record S2'!$D$19,"")</f>
        <v/>
      </c>
      <c r="D1152" s="349"/>
      <c r="E1152" s="349"/>
      <c r="F1152" s="349"/>
      <c r="G1152" s="349"/>
      <c r="H1152" s="349"/>
      <c r="I1152" s="349"/>
      <c r="J1152" s="349"/>
      <c r="K1152" s="349"/>
      <c r="L1152" s="349"/>
      <c r="M1152" s="204"/>
      <c r="O1152" s="196" t="str">
        <f>IF(OR(AND('Class Record S2'!$AF$67=".",COUNTIF('Class Record S2'!$AF$56:$AF$85,"\")&lt;5,COUNTIF('Class Record S2'!$AF$56:$AF$67,".")&lt;=(5-COUNTIF('Class Record S2'!$AF$56:$AF$85,"\"))),AND('Class Record S2'!$AF$67="\",COUNTIF('Class Record S2'!$AF$56:$AF$67,"\")&lt;=5)),"x","")</f>
        <v/>
      </c>
      <c r="Q1152" s="269" t="s">
        <v>74</v>
      </c>
      <c r="R1152" s="269" t="s">
        <v>99</v>
      </c>
    </row>
    <row r="1153" spans="1:18" ht="37.5" customHeight="1" x14ac:dyDescent="0.3">
      <c r="A1153" s="346"/>
      <c r="B1153" s="198" t="str">
        <f>IF($O1153="x",'Class Record S2'!$B$20,"")</f>
        <v/>
      </c>
      <c r="C1153" s="349" t="str">
        <f>IF($O1153="x",'Class Record S2'!$D$20,"")</f>
        <v/>
      </c>
      <c r="D1153" s="349"/>
      <c r="E1153" s="349"/>
      <c r="F1153" s="349"/>
      <c r="G1153" s="349"/>
      <c r="H1153" s="349"/>
      <c r="I1153" s="349"/>
      <c r="J1153" s="349"/>
      <c r="K1153" s="349"/>
      <c r="L1153" s="349"/>
      <c r="M1153" s="204"/>
      <c r="O1153" s="196" t="str">
        <f>IF(OR(AND('Class Record S2'!$AF$68=".",COUNTIF('Class Record S2'!$AF$56:$AF$85,"\")&lt;5,COUNTIF('Class Record S2'!$AF$56:$AF$68,".")&lt;=(5-COUNTIF('Class Record S2'!$AF$56:$AF$85,"\"))),AND('Class Record S2'!$AF$68="\",COUNTIF('Class Record S2'!$AF$56:$AF$68,"\")&lt;=5)),"x","")</f>
        <v/>
      </c>
      <c r="Q1153" s="269" t="s">
        <v>75</v>
      </c>
      <c r="R1153" s="269" t="s">
        <v>100</v>
      </c>
    </row>
    <row r="1154" spans="1:18" ht="37.5" customHeight="1" thickBot="1" x14ac:dyDescent="0.35">
      <c r="A1154" s="347"/>
      <c r="B1154" s="200" t="str">
        <f>IF($O1154="x",'Class Record S2'!$B$21,"")</f>
        <v/>
      </c>
      <c r="C1154" s="350" t="str">
        <f>IF($O1154="x",'Class Record S2'!$D$21,"")</f>
        <v/>
      </c>
      <c r="D1154" s="350"/>
      <c r="E1154" s="350"/>
      <c r="F1154" s="350"/>
      <c r="G1154" s="350"/>
      <c r="H1154" s="350"/>
      <c r="I1154" s="350"/>
      <c r="J1154" s="350"/>
      <c r="K1154" s="350"/>
      <c r="L1154" s="350"/>
      <c r="M1154" s="202"/>
      <c r="O1154" s="196" t="str">
        <f>IF(OR(AND('Class Record S2'!$AF$69=".",COUNTIF('Class Record S2'!$AF$56:$AF$85,"\")&lt;5,COUNTIF('Class Record S2'!$AF$56:$AF$69,".")&lt;=(5-COUNTIF('Class Record S2'!$AF$56:$AF$85,"\"))),AND('Class Record S2'!$AF$69="\",COUNTIF('Class Record S2'!$AF$56:$AF$69,"\")&lt;=5)),"x","")</f>
        <v/>
      </c>
      <c r="Q1154" s="269" t="s">
        <v>76</v>
      </c>
      <c r="R1154" s="269" t="s">
        <v>101</v>
      </c>
    </row>
    <row r="1155" spans="1:18" ht="37.5" customHeight="1" x14ac:dyDescent="0.3">
      <c r="A1155" s="345" t="str">
        <f>'Class Record S2'!$A$22</f>
        <v>Frac</v>
      </c>
      <c r="B1155" s="194" t="str">
        <f>IF($O1155="x",'Class Record S2'!$B$22,"")</f>
        <v/>
      </c>
      <c r="C1155" s="348" t="str">
        <f>IF($O1155="x",'Class Record S2'!$D$22,"")</f>
        <v/>
      </c>
      <c r="D1155" s="348"/>
      <c r="E1155" s="348"/>
      <c r="F1155" s="348"/>
      <c r="G1155" s="348"/>
      <c r="H1155" s="348"/>
      <c r="I1155" s="348"/>
      <c r="J1155" s="348"/>
      <c r="K1155" s="348"/>
      <c r="L1155" s="348"/>
      <c r="M1155" s="203"/>
      <c r="O1155" s="196" t="str">
        <f>IF(OR(AND('Class Record S2'!$AF$70=".",COUNTIF('Class Record S2'!$AF$56:$AF$85,"\")&lt;5,COUNTIF('Class Record S2'!$AF$56:$AF$70,".")&lt;=(5-COUNTIF('Class Record S2'!$AF$56:$AF$85,"\"))),AND('Class Record S2'!$AF$70="\",COUNTIF('Class Record S2'!$AF$56:$AF$70,"\")&lt;=5)),"x","")</f>
        <v/>
      </c>
      <c r="Q1155" s="269" t="s">
        <v>77</v>
      </c>
      <c r="R1155" s="269" t="s">
        <v>184</v>
      </c>
    </row>
    <row r="1156" spans="1:18" ht="37.5" customHeight="1" thickBot="1" x14ac:dyDescent="0.35">
      <c r="A1156" s="347"/>
      <c r="B1156" s="200" t="str">
        <f>IF($O1156="x",'Class Record S2'!$B$23,"")</f>
        <v/>
      </c>
      <c r="C1156" s="350" t="str">
        <f>IF($O1156="x",'Class Record S2'!$D$23,"")</f>
        <v/>
      </c>
      <c r="D1156" s="350"/>
      <c r="E1156" s="350"/>
      <c r="F1156" s="350"/>
      <c r="G1156" s="350"/>
      <c r="H1156" s="350"/>
      <c r="I1156" s="350"/>
      <c r="J1156" s="350"/>
      <c r="K1156" s="350"/>
      <c r="L1156" s="350"/>
      <c r="M1156" s="202"/>
      <c r="O1156" s="196" t="str">
        <f>IF(OR(AND('Class Record S2'!$AF$71=".",COUNTIF('Class Record S2'!$AF$56:$AF$85,"\")&lt;5,COUNTIF('Class Record S2'!$AF$56:$AF$71,".")&lt;=(5-COUNTIF('Class Record S2'!$AF$56:$AF$85,"\"))),AND('Class Record S2'!$AF$71="\",COUNTIF('Class Record S2'!$AF$56:$AF$71,"\")&lt;=5)),"x","")</f>
        <v/>
      </c>
      <c r="Q1156" s="269" t="s">
        <v>78</v>
      </c>
      <c r="R1156" s="269" t="s">
        <v>185</v>
      </c>
    </row>
    <row r="1157" spans="1:18" ht="37.5" customHeight="1" x14ac:dyDescent="0.3">
      <c r="A1157" s="345" t="str">
        <f>'Class Record S2'!$A$24</f>
        <v>Measure</v>
      </c>
      <c r="B1157" s="194" t="str">
        <f>IF($O1157="x",'Class Record S2'!$B$24,"")</f>
        <v/>
      </c>
      <c r="C1157" s="348" t="str">
        <f>IF($O1157="x",'Class Record S2'!$D$24,"")</f>
        <v/>
      </c>
      <c r="D1157" s="348"/>
      <c r="E1157" s="348"/>
      <c r="F1157" s="348"/>
      <c r="G1157" s="348"/>
      <c r="H1157" s="348"/>
      <c r="I1157" s="348"/>
      <c r="J1157" s="348"/>
      <c r="K1157" s="348"/>
      <c r="L1157" s="348"/>
      <c r="M1157" s="203"/>
      <c r="O1157" s="196" t="str">
        <f>IF(OR(AND('Class Record S2'!$AF$72=".",COUNTIF('Class Record S2'!$AF$56:$AF$85,"\")&lt;5,COUNTIF('Class Record S2'!$AF$56:$AF$72,".")&lt;=(5-COUNTIF('Class Record S2'!$AF$56:$AF$85,"\"))),AND('Class Record S2'!$AF$72="\",COUNTIF('Class Record S2'!$AF$56:$AF$72,"\")&lt;=5)),"x","")</f>
        <v/>
      </c>
      <c r="Q1157" s="269" t="s">
        <v>79</v>
      </c>
      <c r="R1157" s="269" t="s">
        <v>186</v>
      </c>
    </row>
    <row r="1158" spans="1:18" ht="37.5" customHeight="1" x14ac:dyDescent="0.3">
      <c r="A1158" s="346"/>
      <c r="B1158" s="198" t="str">
        <f>IF($O1158="x",'Class Record S2'!$B$25,"")</f>
        <v/>
      </c>
      <c r="C1158" s="349" t="str">
        <f>IF($O1158="x",'Class Record S2'!$D$25,"")</f>
        <v/>
      </c>
      <c r="D1158" s="349"/>
      <c r="E1158" s="349"/>
      <c r="F1158" s="349"/>
      <c r="G1158" s="349"/>
      <c r="H1158" s="349"/>
      <c r="I1158" s="349"/>
      <c r="J1158" s="349"/>
      <c r="K1158" s="349"/>
      <c r="L1158" s="349"/>
      <c r="M1158" s="204"/>
      <c r="O1158" s="196" t="str">
        <f>IF(OR(AND('Class Record S2'!$AF$73=".",COUNTIF('Class Record S2'!$AF$56:$AF$85,"\")&lt;5,COUNTIF('Class Record S2'!$AF$56:$AF$73,".")&lt;=(5-COUNTIF('Class Record S2'!$AF$56:$AF$85,"\"))),AND('Class Record S2'!$AF$73="\",COUNTIF('Class Record S2'!$AF$56:$AF$73,"\")&lt;=5)),"x","")</f>
        <v/>
      </c>
      <c r="Q1158" s="269" t="s">
        <v>80</v>
      </c>
      <c r="R1158" s="269" t="s">
        <v>187</v>
      </c>
    </row>
    <row r="1159" spans="1:18" ht="37.5" customHeight="1" x14ac:dyDescent="0.3">
      <c r="A1159" s="346"/>
      <c r="B1159" s="198" t="str">
        <f>IF($O1159="x",'Class Record S2'!$B$26,"")</f>
        <v/>
      </c>
      <c r="C1159" s="349" t="str">
        <f>IF($O1159="x",'Class Record S2'!$D$26,"")</f>
        <v/>
      </c>
      <c r="D1159" s="349"/>
      <c r="E1159" s="349"/>
      <c r="F1159" s="349"/>
      <c r="G1159" s="349"/>
      <c r="H1159" s="349"/>
      <c r="I1159" s="349"/>
      <c r="J1159" s="349"/>
      <c r="K1159" s="349"/>
      <c r="L1159" s="349"/>
      <c r="M1159" s="204"/>
      <c r="O1159" s="196" t="str">
        <f>IF(OR(AND('Class Record S2'!$AF$74=".",COUNTIF('Class Record S2'!$AF$56:$AF$85,"\")&lt;5,COUNTIF('Class Record S2'!$AF$56:$AF$74,".")&lt;=(5-COUNTIF('Class Record S2'!$AF$56:$AF$85,"\"))),AND('Class Record S2'!$AF$74="\",COUNTIF('Class Record S2'!$AF$56:$AF$74,"\")&lt;=5)),"x","")</f>
        <v/>
      </c>
      <c r="Q1159" s="269" t="s">
        <v>81</v>
      </c>
      <c r="R1159" s="269" t="s">
        <v>188</v>
      </c>
    </row>
    <row r="1160" spans="1:18" ht="37.5" customHeight="1" x14ac:dyDescent="0.3">
      <c r="A1160" s="346"/>
      <c r="B1160" s="198" t="str">
        <f>IF($O1160="x",'Class Record S2'!$B$27,"")</f>
        <v/>
      </c>
      <c r="C1160" s="349" t="str">
        <f>IF($O1160="x",'Class Record S2'!$D$27,"")</f>
        <v/>
      </c>
      <c r="D1160" s="349"/>
      <c r="E1160" s="349"/>
      <c r="F1160" s="349"/>
      <c r="G1160" s="349"/>
      <c r="H1160" s="349"/>
      <c r="I1160" s="349"/>
      <c r="J1160" s="349"/>
      <c r="K1160" s="349"/>
      <c r="L1160" s="349"/>
      <c r="M1160" s="204"/>
      <c r="O1160" s="196" t="str">
        <f>IF(OR(AND('Class Record S2'!$AF$75=".",COUNTIF('Class Record S2'!$AF$56:$AF$85,"\")&lt;5,COUNTIF('Class Record S2'!$AF$56:$AF$75,".")&lt;=(5-COUNTIF('Class Record S2'!$AF$56:$AF$85,"\"))),AND('Class Record S2'!$AF$75="\",COUNTIF('Class Record S2'!$AF$56:$AF$75,"\")&lt;=5)),"x","")</f>
        <v/>
      </c>
      <c r="Q1160" s="269" t="s">
        <v>82</v>
      </c>
      <c r="R1160" s="269" t="s">
        <v>189</v>
      </c>
    </row>
    <row r="1161" spans="1:18" ht="37.5" customHeight="1" x14ac:dyDescent="0.3">
      <c r="A1161" s="346"/>
      <c r="B1161" s="198" t="str">
        <f>IF($O1161="x",'Class Record S2'!$B$28,"")</f>
        <v/>
      </c>
      <c r="C1161" s="349" t="str">
        <f>IF($O1161="x",'Class Record S2'!$D$28,"")</f>
        <v/>
      </c>
      <c r="D1161" s="349"/>
      <c r="E1161" s="349"/>
      <c r="F1161" s="349"/>
      <c r="G1161" s="349"/>
      <c r="H1161" s="349"/>
      <c r="I1161" s="349"/>
      <c r="J1161" s="349"/>
      <c r="K1161" s="349"/>
      <c r="L1161" s="349"/>
      <c r="M1161" s="204"/>
      <c r="O1161" s="196" t="str">
        <f>IF(OR(AND('Class Record S2'!$AF$76=".",COUNTIF('Class Record S2'!$AF$56:$AF$85,"\")&lt;5,COUNTIF('Class Record S2'!$AF$56:$AF$76,".")&lt;=(5-COUNTIF('Class Record S2'!$AF$56:$AF$85,"\"))),AND('Class Record S2'!$AF$76="\",COUNTIF('Class Record S2'!$AF$56:$AF$76,"\")&lt;=5)),"x","")</f>
        <v/>
      </c>
      <c r="Q1161" s="269" t="s">
        <v>83</v>
      </c>
      <c r="R1161" s="269" t="s">
        <v>102</v>
      </c>
    </row>
    <row r="1162" spans="1:18" ht="37.5" customHeight="1" thickBot="1" x14ac:dyDescent="0.35">
      <c r="A1162" s="347"/>
      <c r="B1162" s="200" t="str">
        <f>IF($O1162="x",'Class Record S2'!$B$29,"")</f>
        <v/>
      </c>
      <c r="C1162" s="350" t="str">
        <f>IF($O1162="x",'Class Record S2'!$D$29,"")</f>
        <v/>
      </c>
      <c r="D1162" s="350"/>
      <c r="E1162" s="350"/>
      <c r="F1162" s="350"/>
      <c r="G1162" s="350"/>
      <c r="H1162" s="350"/>
      <c r="I1162" s="350"/>
      <c r="J1162" s="350"/>
      <c r="K1162" s="350"/>
      <c r="L1162" s="350"/>
      <c r="M1162" s="202"/>
      <c r="O1162" s="196" t="str">
        <f>IF(OR(AND('Class Record S2'!$AF$77=".",COUNTIF('Class Record S2'!$AF$56:$AF$85,"\")&lt;5,COUNTIF('Class Record S2'!$AF$56:$AF$77,".")&lt;=(5-COUNTIF('Class Record S2'!$AF$56:$AF$85,"\"))),AND('Class Record S2'!$AF$77="\",COUNTIF('Class Record S2'!$AF$56:$AF$77,"\")&lt;=5)),"x","")</f>
        <v/>
      </c>
      <c r="Q1162" s="269" t="s">
        <v>84</v>
      </c>
      <c r="R1162" s="269" t="s">
        <v>190</v>
      </c>
    </row>
    <row r="1163" spans="1:18" ht="37.5" customHeight="1" x14ac:dyDescent="0.3">
      <c r="A1163" s="345" t="str">
        <f>'Class Record S2'!$A$30</f>
        <v>Geometry</v>
      </c>
      <c r="B1163" s="194" t="str">
        <f>IF($O1163="x",'Class Record S2'!$B$30,"")</f>
        <v/>
      </c>
      <c r="C1163" s="348" t="str">
        <f>IF($O1163="x",'Class Record S2'!$D$30,"")</f>
        <v/>
      </c>
      <c r="D1163" s="348"/>
      <c r="E1163" s="348"/>
      <c r="F1163" s="348"/>
      <c r="G1163" s="348"/>
      <c r="H1163" s="348"/>
      <c r="I1163" s="348"/>
      <c r="J1163" s="348"/>
      <c r="K1163" s="348"/>
      <c r="L1163" s="348"/>
      <c r="M1163" s="203"/>
      <c r="O1163" s="196" t="str">
        <f>IF(OR(AND('Class Record S2'!$AF$78=".",COUNTIF('Class Record S2'!$AF$56:$AF$85,"\")&lt;5,COUNTIF('Class Record S2'!$AF$56:$AF$78,".")&lt;=(5-COUNTIF('Class Record S2'!$AF$56:$AF$85,"\"))),AND('Class Record S2'!$AF$78="\",COUNTIF('Class Record S2'!$AF$56:$AF$78,"\")&lt;=5)),"x","")</f>
        <v/>
      </c>
      <c r="Q1163" s="269" t="s">
        <v>85</v>
      </c>
      <c r="R1163" s="269" t="s">
        <v>191</v>
      </c>
    </row>
    <row r="1164" spans="1:18" ht="37.5" customHeight="1" x14ac:dyDescent="0.3">
      <c r="A1164" s="346"/>
      <c r="B1164" s="198" t="str">
        <f>IF($O1164="x",'Class Record S2'!$B$31,"")</f>
        <v/>
      </c>
      <c r="C1164" s="349" t="str">
        <f>IF($O1164="x",'Class Record S2'!$D$31,"")</f>
        <v/>
      </c>
      <c r="D1164" s="349"/>
      <c r="E1164" s="349"/>
      <c r="F1164" s="349"/>
      <c r="G1164" s="349"/>
      <c r="H1164" s="349"/>
      <c r="I1164" s="349"/>
      <c r="J1164" s="349"/>
      <c r="K1164" s="349"/>
      <c r="L1164" s="349"/>
      <c r="M1164" s="204"/>
      <c r="O1164" s="196" t="str">
        <f>IF(OR(AND('Class Record S2'!$AF$79=".",COUNTIF('Class Record S2'!$AF$56:$AF$85,"\")&lt;5,COUNTIF('Class Record S2'!$AF$56:$AF$79,".")&lt;=(5-COUNTIF('Class Record S2'!$AF$56:$AF$85,"\"))),AND('Class Record S2'!$AF$79="\",COUNTIF('Class Record S2'!$AF$56:$AF$79,"\")&lt;=5)),"x","")</f>
        <v/>
      </c>
      <c r="Q1164" s="269" t="s">
        <v>86</v>
      </c>
      <c r="R1164" s="269" t="s">
        <v>192</v>
      </c>
    </row>
    <row r="1165" spans="1:18" ht="37.5" customHeight="1" x14ac:dyDescent="0.3">
      <c r="A1165" s="346"/>
      <c r="B1165" s="198" t="str">
        <f>IF($O1165="x",'Class Record S2'!$B$32,"")</f>
        <v/>
      </c>
      <c r="C1165" s="349" t="str">
        <f>IF($O1165="x",'Class Record S2'!$D$32,"")</f>
        <v/>
      </c>
      <c r="D1165" s="349"/>
      <c r="E1165" s="349"/>
      <c r="F1165" s="349"/>
      <c r="G1165" s="349"/>
      <c r="H1165" s="349"/>
      <c r="I1165" s="349"/>
      <c r="J1165" s="349"/>
      <c r="K1165" s="349"/>
      <c r="L1165" s="349"/>
      <c r="M1165" s="204"/>
      <c r="O1165" s="196" t="str">
        <f>IF(OR(AND('Class Record S2'!$AF$80=".",COUNTIF('Class Record S2'!$AF$56:$AF$85,"\")&lt;5,COUNTIF('Class Record S2'!$AF$56:$AF$80,".")&lt;=(5-COUNTIF('Class Record S2'!$AF$56:$AF$85,"\"))),AND('Class Record S2'!$AF$80="\",COUNTIF('Class Record S2'!$AF$56:$AF$80,"\")&lt;=5)),"x","")</f>
        <v/>
      </c>
      <c r="Q1165" s="269" t="s">
        <v>87</v>
      </c>
      <c r="R1165" s="269" t="s">
        <v>193</v>
      </c>
    </row>
    <row r="1166" spans="1:18" ht="37.5" customHeight="1" x14ac:dyDescent="0.3">
      <c r="A1166" s="346"/>
      <c r="B1166" s="198" t="str">
        <f>IF($O1166="x",'Class Record S2'!$B$33,"")</f>
        <v/>
      </c>
      <c r="C1166" s="349" t="str">
        <f>IF($O1166="x",'Class Record S2'!$D$33,"")</f>
        <v/>
      </c>
      <c r="D1166" s="349"/>
      <c r="E1166" s="349"/>
      <c r="F1166" s="349"/>
      <c r="G1166" s="349"/>
      <c r="H1166" s="349"/>
      <c r="I1166" s="349"/>
      <c r="J1166" s="349"/>
      <c r="K1166" s="349"/>
      <c r="L1166" s="349"/>
      <c r="M1166" s="204"/>
      <c r="O1166" s="196" t="str">
        <f>IF(OR(AND('Class Record S2'!$AF$81=".",COUNTIF('Class Record S2'!$AF$56:$AF$85,"\")&lt;5,COUNTIF('Class Record S2'!$AF$56:$AF$81,".")&lt;=(5-COUNTIF('Class Record S2'!$AF$56:$AF$85,"\"))),AND('Class Record S2'!$AF$81="\",COUNTIF('Class Record S2'!$AF$56:$AF$81,"\")&lt;=5)),"x","")</f>
        <v/>
      </c>
      <c r="Q1166" s="269" t="s">
        <v>88</v>
      </c>
      <c r="R1166" s="269" t="s">
        <v>194</v>
      </c>
    </row>
    <row r="1167" spans="1:18" ht="37.5" customHeight="1" x14ac:dyDescent="0.3">
      <c r="A1167" s="346"/>
      <c r="B1167" s="198" t="str">
        <f>IF($O1167="x",'Class Record S2'!$B$34,"")</f>
        <v/>
      </c>
      <c r="C1167" s="349" t="str">
        <f>IF($O1167="x",'Class Record S2'!$D$34,"")</f>
        <v/>
      </c>
      <c r="D1167" s="349"/>
      <c r="E1167" s="349"/>
      <c r="F1167" s="349"/>
      <c r="G1167" s="349"/>
      <c r="H1167" s="349"/>
      <c r="I1167" s="349"/>
      <c r="J1167" s="349"/>
      <c r="K1167" s="349"/>
      <c r="L1167" s="349"/>
      <c r="M1167" s="204"/>
      <c r="O1167" s="196" t="str">
        <f>IF(OR(AND('Class Record S2'!$AF$82=".",COUNTIF('Class Record S2'!$AF$56:$AF$85,"\")&lt;5,COUNTIF('Class Record S2'!$AF$56:$AF$82,".")&lt;=(5-COUNTIF('Class Record S2'!$AF$56:$AF$85,"\"))),AND('Class Record S2'!$AF$82="\",COUNTIF('Class Record S2'!$AF$56:$AF$82,"\")&lt;=5)),"x","")</f>
        <v/>
      </c>
      <c r="Q1167" s="269" t="s">
        <v>89</v>
      </c>
      <c r="R1167" s="269" t="s">
        <v>195</v>
      </c>
    </row>
    <row r="1168" spans="1:18" ht="30.75" customHeight="1" thickBot="1" x14ac:dyDescent="0.35">
      <c r="A1168" s="347"/>
      <c r="B1168" s="200" t="str">
        <f>IF($O1168="x",'Class Record S2'!$B$35,"")</f>
        <v/>
      </c>
      <c r="C1168" s="350" t="str">
        <f>IF($O1168="x",'Class Record S2'!$D$35,"")</f>
        <v/>
      </c>
      <c r="D1168" s="350"/>
      <c r="E1168" s="350"/>
      <c r="F1168" s="350"/>
      <c r="G1168" s="350"/>
      <c r="H1168" s="350"/>
      <c r="I1168" s="350"/>
      <c r="J1168" s="350"/>
      <c r="K1168" s="350"/>
      <c r="L1168" s="350"/>
      <c r="M1168" s="202"/>
      <c r="O1168" s="196" t="str">
        <f>IF(OR(AND('Class Record S2'!$AF$83=".",COUNTIF('Class Record S2'!$AF$56:$AF$85,"\")&lt;5,COUNTIF('Class Record S2'!$AF$56:$AF$83,".")&lt;=(5-COUNTIF('Class Record S2'!$AF$56:$AF$85,"\"))),AND('Class Record S2'!$AF$83="\",COUNTIF('Class Record S2'!$AF$56:$AF$83,"\")&lt;=5)),"x","")</f>
        <v/>
      </c>
      <c r="Q1168" s="269" t="s">
        <v>90</v>
      </c>
      <c r="R1168" s="269" t="s">
        <v>177</v>
      </c>
    </row>
    <row r="1169" spans="1:18" ht="37.5" customHeight="1" x14ac:dyDescent="0.3">
      <c r="A1169" s="345" t="str">
        <f>'Class Record S2'!$A$36</f>
        <v>Stat</v>
      </c>
      <c r="B1169" s="194" t="str">
        <f>IF($O1169="x",'Class Record S2'!$B$36,"")</f>
        <v/>
      </c>
      <c r="C1169" s="348" t="str">
        <f>IF($O1169="x",'Class Record S2'!$D$36,"")</f>
        <v/>
      </c>
      <c r="D1169" s="348"/>
      <c r="E1169" s="348"/>
      <c r="F1169" s="348"/>
      <c r="G1169" s="348"/>
      <c r="H1169" s="348"/>
      <c r="I1169" s="348"/>
      <c r="J1169" s="348"/>
      <c r="K1169" s="348"/>
      <c r="L1169" s="348"/>
      <c r="M1169" s="203"/>
      <c r="O1169" s="196" t="str">
        <f>IF(OR(AND('Class Record S2'!$AF$84=".",COUNTIF('Class Record S2'!$AF$56:$AF$85,"\")&lt;5,COUNTIF('Class Record S2'!$AF$56:$AF$84,".")&lt;=(5-COUNTIF('Class Record S2'!$AF$56:$AF$85,"\"))),AND('Class Record S2'!$AF$84="\",COUNTIF('Class Record S2'!$AF$56:$AF$84,"\")&lt;=5)),"x","")</f>
        <v/>
      </c>
      <c r="Q1169" s="269" t="s">
        <v>91</v>
      </c>
      <c r="R1169" s="269" t="s">
        <v>196</v>
      </c>
    </row>
    <row r="1170" spans="1:18" ht="37.5" customHeight="1" thickBot="1" x14ac:dyDescent="0.35">
      <c r="A1170" s="347"/>
      <c r="B1170" s="200" t="str">
        <f>IF($O1170="x",'Class Record S2'!$B$37,"")</f>
        <v/>
      </c>
      <c r="C1170" s="350" t="str">
        <f>IF($O1170="x",'Class Record S2'!$D$37,"")</f>
        <v/>
      </c>
      <c r="D1170" s="350"/>
      <c r="E1170" s="350"/>
      <c r="F1170" s="350"/>
      <c r="G1170" s="350"/>
      <c r="H1170" s="350"/>
      <c r="I1170" s="350"/>
      <c r="J1170" s="350"/>
      <c r="K1170" s="350"/>
      <c r="L1170" s="350"/>
      <c r="M1170" s="202"/>
      <c r="O1170" s="196" t="str">
        <f>IF(OR(AND('Class Record S2'!$AF$85=".",COUNTIF('Class Record S2'!$AF$56:$AF$85,"\")&lt;5,COUNTIF('Class Record S2'!$AF$56:$AF$85,".")&lt;=(5-COUNTIF('Class Record S2'!$AF$56:$AF$85,"\"))),AND('Class Record S2'!$AF$85="\",COUNTIF('Class Record S2'!$AF$56:$AF$85,"\")&lt;=5)),"x","")</f>
        <v/>
      </c>
      <c r="Q1170" s="269" t="s">
        <v>92</v>
      </c>
      <c r="R1170" s="269" t="s">
        <v>197</v>
      </c>
    </row>
    <row r="1171" spans="1:18" ht="16.5" customHeight="1" thickBot="1" x14ac:dyDescent="0.35">
      <c r="A1171" s="351" t="s">
        <v>45</v>
      </c>
      <c r="B1171" s="352"/>
      <c r="C1171" s="352"/>
      <c r="D1171" s="352"/>
      <c r="E1171" s="352"/>
      <c r="F1171" s="352"/>
      <c r="G1171" s="352"/>
      <c r="H1171" s="352"/>
      <c r="I1171" s="352"/>
      <c r="J1171" s="352"/>
      <c r="K1171" s="353"/>
      <c r="L1171" s="354" t="s">
        <v>46</v>
      </c>
      <c r="M1171" s="355"/>
      <c r="Q1171" s="270"/>
      <c r="R1171" s="270"/>
    </row>
    <row r="1172" spans="1:18" ht="28.5" customHeight="1" x14ac:dyDescent="0.3">
      <c r="A1172" s="356"/>
      <c r="B1172" s="357"/>
      <c r="C1172" s="357"/>
      <c r="D1172" s="357"/>
      <c r="E1172" s="357"/>
      <c r="F1172" s="357"/>
      <c r="G1172" s="357"/>
      <c r="H1172" s="357"/>
      <c r="I1172" s="357"/>
      <c r="J1172" s="357"/>
      <c r="K1172" s="358"/>
      <c r="L1172" s="365" t="str">
        <f>'Class Record S2'!$AF$86</f>
        <v>N</v>
      </c>
      <c r="M1172" s="366"/>
      <c r="Q1172" s="270"/>
      <c r="R1172" s="270"/>
    </row>
    <row r="1173" spans="1:18" ht="28.5" customHeight="1" x14ac:dyDescent="0.3">
      <c r="A1173" s="359"/>
      <c r="B1173" s="360"/>
      <c r="C1173" s="360"/>
      <c r="D1173" s="360"/>
      <c r="E1173" s="360"/>
      <c r="F1173" s="360"/>
      <c r="G1173" s="360"/>
      <c r="H1173" s="360"/>
      <c r="I1173" s="360"/>
      <c r="J1173" s="360"/>
      <c r="K1173" s="361"/>
      <c r="L1173" s="367"/>
      <c r="M1173" s="368"/>
      <c r="Q1173" s="270"/>
      <c r="R1173" s="270"/>
    </row>
    <row r="1174" spans="1:18" ht="28.5" customHeight="1" thickBot="1" x14ac:dyDescent="0.35">
      <c r="A1174" s="362"/>
      <c r="B1174" s="363"/>
      <c r="C1174" s="363"/>
      <c r="D1174" s="363"/>
      <c r="E1174" s="363"/>
      <c r="F1174" s="363"/>
      <c r="G1174" s="363"/>
      <c r="H1174" s="363"/>
      <c r="I1174" s="363"/>
      <c r="J1174" s="363"/>
      <c r="K1174" s="364"/>
      <c r="L1174" s="369"/>
      <c r="M1174" s="370"/>
      <c r="Q1174" s="270"/>
      <c r="R1174" s="270"/>
    </row>
    <row r="1175" spans="1:18" x14ac:dyDescent="0.3">
      <c r="Q1175" s="270"/>
      <c r="R1175" s="270"/>
    </row>
    <row r="1176" spans="1:18" ht="19.5" thickBot="1" x14ac:dyDescent="0.35">
      <c r="Q1176" s="270"/>
      <c r="R1176" s="270"/>
    </row>
    <row r="1177" spans="1:18" ht="23.25" customHeight="1" thickBot="1" x14ac:dyDescent="0.35">
      <c r="A1177" s="371" t="str">
        <f>'Class Record S2'!$D$1</f>
        <v>A N OTHER SCHOOL</v>
      </c>
      <c r="B1177" s="372"/>
      <c r="C1177" s="372"/>
      <c r="D1177" s="372"/>
      <c r="E1177" s="372"/>
      <c r="F1177" s="372"/>
      <c r="G1177" s="372"/>
      <c r="H1177" s="372"/>
      <c r="I1177" s="372"/>
      <c r="J1177" s="372"/>
      <c r="K1177" s="372"/>
      <c r="L1177" s="372"/>
      <c r="M1177" s="373"/>
      <c r="Q1177" s="270"/>
      <c r="R1177" s="270"/>
    </row>
    <row r="1178" spans="1:18" ht="15.75" customHeight="1" thickBot="1" x14ac:dyDescent="0.35">
      <c r="A1178" s="374" t="s">
        <v>18</v>
      </c>
      <c r="B1178" s="375"/>
      <c r="C1178" s="375"/>
      <c r="D1178" s="376">
        <f>'Class Record S2'!$AG$2</f>
        <v>0</v>
      </c>
      <c r="E1178" s="376"/>
      <c r="F1178" s="376"/>
      <c r="G1178" s="377"/>
      <c r="H1178" s="380" t="s">
        <v>19</v>
      </c>
      <c r="I1178" s="382">
        <f>'Class Record S2'!$E$88</f>
        <v>0</v>
      </c>
      <c r="J1178" s="382"/>
      <c r="K1178" s="383" t="str">
        <f>'Class Record S2'!$C$2</f>
        <v>CLASS: 2A</v>
      </c>
      <c r="L1178" s="383"/>
      <c r="M1178" s="384"/>
      <c r="Q1178" s="270"/>
      <c r="R1178" s="270"/>
    </row>
    <row r="1179" spans="1:18" ht="15.75" customHeight="1" thickBot="1" x14ac:dyDescent="0.35">
      <c r="A1179" s="351"/>
      <c r="B1179" s="352"/>
      <c r="C1179" s="352"/>
      <c r="D1179" s="378"/>
      <c r="E1179" s="378"/>
      <c r="F1179" s="378"/>
      <c r="G1179" s="379"/>
      <c r="H1179" s="380"/>
      <c r="I1179" s="382"/>
      <c r="J1179" s="382"/>
      <c r="K1179" s="383"/>
      <c r="L1179" s="383"/>
      <c r="M1179" s="384"/>
      <c r="Q1179" s="270"/>
      <c r="R1179" s="270"/>
    </row>
    <row r="1180" spans="1:18" ht="19.5" thickBot="1" x14ac:dyDescent="0.35">
      <c r="A1180" s="395" t="s">
        <v>20</v>
      </c>
      <c r="B1180" s="396"/>
      <c r="C1180" s="396"/>
      <c r="D1180" s="396"/>
      <c r="E1180" s="396"/>
      <c r="F1180" s="397" t="s">
        <v>21</v>
      </c>
      <c r="G1180" s="398"/>
      <c r="H1180" s="398"/>
      <c r="I1180" s="399"/>
      <c r="J1180" s="400" t="s">
        <v>22</v>
      </c>
      <c r="K1180" s="401"/>
      <c r="L1180" s="401"/>
      <c r="M1180" s="402"/>
      <c r="Q1180" s="270"/>
      <c r="R1180" s="270"/>
    </row>
    <row r="1181" spans="1:18" ht="16.5" customHeight="1" thickBot="1" x14ac:dyDescent="0.35">
      <c r="A1181" s="385" t="s">
        <v>23</v>
      </c>
      <c r="B1181" s="386"/>
      <c r="C1181" s="387"/>
      <c r="D1181" s="388" t="s">
        <v>24</v>
      </c>
      <c r="E1181" s="389"/>
      <c r="F1181" s="390" t="s">
        <v>25</v>
      </c>
      <c r="G1181" s="391"/>
      <c r="H1181" s="391" t="s">
        <v>26</v>
      </c>
      <c r="I1181" s="392"/>
      <c r="J1181" s="390" t="s">
        <v>27</v>
      </c>
      <c r="K1181" s="391"/>
      <c r="L1181" s="393" t="s">
        <v>28</v>
      </c>
      <c r="M1181" s="394"/>
      <c r="Q1181" s="270"/>
      <c r="R1181" s="270"/>
    </row>
    <row r="1182" spans="1:18" ht="31.5" customHeight="1" thickBot="1" x14ac:dyDescent="0.35">
      <c r="A1182" s="205"/>
      <c r="B1182" s="206" t="s">
        <v>55</v>
      </c>
      <c r="C1182" s="207"/>
      <c r="D1182" s="207"/>
      <c r="E1182" s="207"/>
      <c r="F1182" s="207"/>
      <c r="G1182" s="207"/>
      <c r="H1182" s="207"/>
      <c r="I1182" s="207"/>
      <c r="J1182" s="207"/>
      <c r="K1182" s="207"/>
      <c r="L1182" s="207"/>
      <c r="M1182" s="208" t="s">
        <v>44</v>
      </c>
      <c r="Q1182" s="403" t="s">
        <v>121</v>
      </c>
      <c r="R1182" s="403"/>
    </row>
    <row r="1183" spans="1:18" ht="37.5" customHeight="1" x14ac:dyDescent="0.3">
      <c r="A1183" s="345" t="str">
        <f>'Class Record S2'!$A$8</f>
        <v>Place Value</v>
      </c>
      <c r="B1183" s="194" t="str">
        <f>IF($O1183="x",'Class Record S2'!$B$8,"")</f>
        <v/>
      </c>
      <c r="C1183" s="348" t="str">
        <f>IF($O1183="x",'Class Record S2'!$D$8,"")</f>
        <v/>
      </c>
      <c r="D1183" s="348"/>
      <c r="E1183" s="348"/>
      <c r="F1183" s="348"/>
      <c r="G1183" s="348"/>
      <c r="H1183" s="348"/>
      <c r="I1183" s="348"/>
      <c r="J1183" s="348"/>
      <c r="K1183" s="348"/>
      <c r="L1183" s="348"/>
      <c r="M1183" s="195"/>
      <c r="O1183" s="196" t="str">
        <f>IF(OR(AND('Class Record S2'!$AG$56=".",COUNTIF('Class Record S2'!$AG$56:$AG$85,"\")&lt;5,COUNTIF('Class Record S2'!$AG$56:$AG$56,".")&lt;=(5-COUNTIF('Class Record S2'!$AG$56:$AG$85,"\"))),AND('Class Record S2'!$AG$56="\",COUNTIF('Class Record S2'!$AG$56:$AG$56,"\")&lt;=5)),"x","")</f>
        <v/>
      </c>
      <c r="Q1183" s="269" t="s">
        <v>63</v>
      </c>
      <c r="R1183" s="269" t="s">
        <v>93</v>
      </c>
    </row>
    <row r="1184" spans="1:18" ht="37.5" customHeight="1" x14ac:dyDescent="0.3">
      <c r="A1184" s="346"/>
      <c r="B1184" s="198" t="str">
        <f>IF($O1184="x",'Class Record S2'!$B$9,"")</f>
        <v/>
      </c>
      <c r="C1184" s="349" t="str">
        <f>IF($O1184="x",'Class Record S2'!$D$9,"")</f>
        <v/>
      </c>
      <c r="D1184" s="349"/>
      <c r="E1184" s="349"/>
      <c r="F1184" s="349"/>
      <c r="G1184" s="349"/>
      <c r="H1184" s="349"/>
      <c r="I1184" s="349"/>
      <c r="J1184" s="349"/>
      <c r="K1184" s="349"/>
      <c r="L1184" s="349"/>
      <c r="M1184" s="199"/>
      <c r="O1184" s="196" t="str">
        <f>IF(OR(AND('Class Record S2'!$AG$57=".",COUNTIF('Class Record S2'!$AG$56:$AG$85,"\")&lt;5,COUNTIF('Class Record S2'!$AG$56:$AG$57,".")&lt;=(5-COUNTIF('Class Record S2'!$AG$56:$AG$85,"\"))),AND('Class Record S2'!$AG$57="\",COUNTIF('Class Record S2'!$AG$56:$AG$57,"\")&lt;=5)),"x","")</f>
        <v/>
      </c>
      <c r="Q1184" s="269" t="s">
        <v>64</v>
      </c>
      <c r="R1184" s="269" t="s">
        <v>179</v>
      </c>
    </row>
    <row r="1185" spans="1:18" ht="37.5" customHeight="1" x14ac:dyDescent="0.3">
      <c r="A1185" s="346"/>
      <c r="B1185" s="198" t="str">
        <f>IF($O1185="x",'Class Record S2'!$B$10,"")</f>
        <v/>
      </c>
      <c r="C1185" s="349" t="str">
        <f>IF($O1185="x",'Class Record S2'!$D$10,"")</f>
        <v/>
      </c>
      <c r="D1185" s="349"/>
      <c r="E1185" s="349"/>
      <c r="F1185" s="349"/>
      <c r="G1185" s="349"/>
      <c r="H1185" s="349"/>
      <c r="I1185" s="349"/>
      <c r="J1185" s="349"/>
      <c r="K1185" s="349"/>
      <c r="L1185" s="349"/>
      <c r="M1185" s="199"/>
      <c r="O1185" s="196" t="str">
        <f>IF(OR(AND('Class Record S2'!$AG$58=".",COUNTIF('Class Record S2'!$AG$56:$AG$85,"\")&lt;5,COUNTIF('Class Record S2'!$AG$56:$AG$58,".")&lt;=(5-COUNTIF('Class Record S2'!$AG$56:$AG$85,"\"))),AND('Class Record S2'!$AG$58="\",COUNTIF('Class Record S2'!$AG$56:$AG$58,"\")&lt;=5)),"x","")</f>
        <v/>
      </c>
      <c r="Q1185" s="269" t="s">
        <v>65</v>
      </c>
      <c r="R1185" s="269" t="s">
        <v>180</v>
      </c>
    </row>
    <row r="1186" spans="1:18" ht="37.5" customHeight="1" x14ac:dyDescent="0.3">
      <c r="A1186" s="346"/>
      <c r="B1186" s="198" t="str">
        <f>IF($O1186="x",'Class Record S2'!$B$11,"")</f>
        <v/>
      </c>
      <c r="C1186" s="349" t="str">
        <f>IF($O1186="x",'Class Record S2'!$D$11,"")</f>
        <v/>
      </c>
      <c r="D1186" s="349"/>
      <c r="E1186" s="349"/>
      <c r="F1186" s="349"/>
      <c r="G1186" s="349"/>
      <c r="H1186" s="349"/>
      <c r="I1186" s="349"/>
      <c r="J1186" s="349"/>
      <c r="K1186" s="349"/>
      <c r="L1186" s="349"/>
      <c r="M1186" s="199"/>
      <c r="O1186" s="196" t="str">
        <f>IF(OR(AND('Class Record S2'!$AG$59=".",COUNTIF('Class Record S2'!$AG$56:$AG$85,"\")&lt;5,COUNTIF('Class Record S2'!$AG$56:$AG$59,".")&lt;=(5-COUNTIF('Class Record S2'!$AG$56:$AG$85,"\"))),AND('Class Record S2'!$AG$59="\",COUNTIF('Class Record S2'!$AG$56:$AG$59,"\")&lt;=5)),"x","")</f>
        <v/>
      </c>
      <c r="Q1186" s="269" t="s">
        <v>66</v>
      </c>
      <c r="R1186" s="269" t="s">
        <v>181</v>
      </c>
    </row>
    <row r="1187" spans="1:18" ht="37.5" customHeight="1" thickBot="1" x14ac:dyDescent="0.35">
      <c r="A1187" s="347"/>
      <c r="B1187" s="200" t="str">
        <f>IF($O1187="x",'Class Record S2'!$B$12,"")</f>
        <v/>
      </c>
      <c r="C1187" s="350" t="str">
        <f>IF($O1187="x",'Class Record S2'!$D$12,"")</f>
        <v/>
      </c>
      <c r="D1187" s="350"/>
      <c r="E1187" s="350"/>
      <c r="F1187" s="350"/>
      <c r="G1187" s="350"/>
      <c r="H1187" s="350"/>
      <c r="I1187" s="350"/>
      <c r="J1187" s="350"/>
      <c r="K1187" s="350"/>
      <c r="L1187" s="350"/>
      <c r="M1187" s="201"/>
      <c r="O1187" s="196" t="str">
        <f>IF(OR(AND('Class Record S2'!$AG$60=".",COUNTIF('Class Record S2'!$AG$56:$AG$85,"\")&lt;5,COUNTIF('Class Record S2'!$AG$56:$AG$60,".")&lt;=(5-COUNTIF('Class Record S2'!$AG$56:$AG$85,"\"))),AND('Class Record S2'!$AG$60="\",COUNTIF('Class Record S2'!$AG$56:$AG$60,"\")&lt;=5)),"x","")</f>
        <v/>
      </c>
      <c r="Q1187" s="269" t="s">
        <v>67</v>
      </c>
      <c r="R1187" s="269" t="s">
        <v>182</v>
      </c>
    </row>
    <row r="1188" spans="1:18" ht="37.5" customHeight="1" x14ac:dyDescent="0.3">
      <c r="A1188" s="345" t="str">
        <f>'Class Record S2'!$A$13</f>
        <v>Add/Sub</v>
      </c>
      <c r="B1188" s="194" t="str">
        <f>IF($O1188="x",'Class Record S2'!$B$13,"")</f>
        <v/>
      </c>
      <c r="C1188" s="348" t="str">
        <f>IF($O1188="x",'Class Record S2'!$D$13,"")</f>
        <v/>
      </c>
      <c r="D1188" s="348"/>
      <c r="E1188" s="348"/>
      <c r="F1188" s="348"/>
      <c r="G1188" s="348"/>
      <c r="H1188" s="348"/>
      <c r="I1188" s="348"/>
      <c r="J1188" s="348"/>
      <c r="K1188" s="348"/>
      <c r="L1188" s="348"/>
      <c r="M1188" s="195"/>
      <c r="O1188" s="196" t="str">
        <f>IF(OR(AND('Class Record S2'!$AG$61=".",COUNTIF('Class Record S2'!$AG$56:$AG$85,"\")&lt;5,COUNTIF('Class Record S2'!$AG$56:$AG$61,".")&lt;=(5-COUNTIF('Class Record S2'!$AG$56:$AG$85,"\"))),AND('Class Record S2'!$AG$61="\",COUNTIF('Class Record S2'!$AG$56:$AG$61,"\")&lt;=5)),"x","")</f>
        <v/>
      </c>
      <c r="Q1188" s="269" t="s">
        <v>68</v>
      </c>
      <c r="R1188" s="269" t="s">
        <v>94</v>
      </c>
    </row>
    <row r="1189" spans="1:18" ht="37.5" customHeight="1" x14ac:dyDescent="0.3">
      <c r="A1189" s="346"/>
      <c r="B1189" s="198" t="str">
        <f>IF($O1189="x",'Class Record S2'!$B$14,"")</f>
        <v/>
      </c>
      <c r="C1189" s="349" t="str">
        <f>IF($O1189="x",'Class Record S2'!$D$14,"")</f>
        <v/>
      </c>
      <c r="D1189" s="349"/>
      <c r="E1189" s="349"/>
      <c r="F1189" s="349"/>
      <c r="G1189" s="349"/>
      <c r="H1189" s="349"/>
      <c r="I1189" s="349"/>
      <c r="J1189" s="349"/>
      <c r="K1189" s="349"/>
      <c r="L1189" s="349"/>
      <c r="M1189" s="199"/>
      <c r="O1189" s="196" t="str">
        <f>IF(OR(AND('Class Record S2'!$AG$62=".",COUNTIF('Class Record S2'!$AG$56:$AG$85,"\")&lt;5,COUNTIF('Class Record S2'!$AG$56:$AG$62,".")&lt;=(5-COUNTIF('Class Record S2'!$AG$56:$AG$85,"\"))),AND('Class Record S2'!$AG$62="\",COUNTIF('Class Record S2'!$AG$56:$AG$62,"\")&lt;=5)),"x","")</f>
        <v/>
      </c>
      <c r="Q1189" s="269" t="s">
        <v>69</v>
      </c>
      <c r="R1189" s="269" t="s">
        <v>95</v>
      </c>
    </row>
    <row r="1190" spans="1:18" ht="37.5" customHeight="1" x14ac:dyDescent="0.3">
      <c r="A1190" s="346"/>
      <c r="B1190" s="198" t="str">
        <f>IF($O1190="x",'Class Record S2'!$B$15,"")</f>
        <v/>
      </c>
      <c r="C1190" s="349" t="str">
        <f>IF($O1190="x",'Class Record S2'!$D$15,"")</f>
        <v/>
      </c>
      <c r="D1190" s="349"/>
      <c r="E1190" s="349"/>
      <c r="F1190" s="349"/>
      <c r="G1190" s="349"/>
      <c r="H1190" s="349"/>
      <c r="I1190" s="349"/>
      <c r="J1190" s="349"/>
      <c r="K1190" s="349"/>
      <c r="L1190" s="349"/>
      <c r="M1190" s="199"/>
      <c r="O1190" s="196" t="str">
        <f>IF(OR(AND('Class Record S2'!$AG$63=".",COUNTIF('Class Record S2'!$AG$56:$AG$85,"\")&lt;5,COUNTIF('Class Record S2'!$AG$56:$AG$63,".")&lt;=(5-COUNTIF('Class Record S2'!$AG$56:$AG$85,"\"))),AND('Class Record S2'!$AG$63="\",COUNTIF('Class Record S2'!$AG$56:$AG$63,"\")&lt;=5)),"x","")</f>
        <v/>
      </c>
      <c r="Q1190" s="269" t="s">
        <v>70</v>
      </c>
      <c r="R1190" s="269" t="s">
        <v>96</v>
      </c>
    </row>
    <row r="1191" spans="1:18" ht="37.5" customHeight="1" x14ac:dyDescent="0.3">
      <c r="A1191" s="346"/>
      <c r="B1191" s="198" t="str">
        <f>IF($O1191="x",'Class Record S2'!$B$16,"")</f>
        <v/>
      </c>
      <c r="C1191" s="349" t="str">
        <f>IF($O1191="x",'Class Record S2'!$D$16,"")</f>
        <v/>
      </c>
      <c r="D1191" s="349"/>
      <c r="E1191" s="349"/>
      <c r="F1191" s="349"/>
      <c r="G1191" s="349"/>
      <c r="H1191" s="349"/>
      <c r="I1191" s="349"/>
      <c r="J1191" s="349"/>
      <c r="K1191" s="349"/>
      <c r="L1191" s="349"/>
      <c r="M1191" s="199"/>
      <c r="O1191" s="196" t="str">
        <f>IF(OR(AND('Class Record S2'!$AG$64=".",COUNTIF('Class Record S2'!$AG$56:$AG$85,"\")&lt;5,COUNTIF('Class Record S2'!$AG$56:$AG$64,".")&lt;=(5-COUNTIF('Class Record S2'!$AG$56:$AG$85,"\"))),AND('Class Record S2'!$AG$64="\",COUNTIF('Class Record S2'!$AG$56:$AG$64,"\")&lt;=5)),"x","")</f>
        <v/>
      </c>
      <c r="Q1191" s="269" t="s">
        <v>71</v>
      </c>
      <c r="R1191" s="269" t="s">
        <v>97</v>
      </c>
    </row>
    <row r="1192" spans="1:18" ht="37.5" customHeight="1" thickBot="1" x14ac:dyDescent="0.35">
      <c r="A1192" s="347"/>
      <c r="B1192" s="200" t="str">
        <f>IF($O1192="x",'Class Record S2'!$B$17,"")</f>
        <v/>
      </c>
      <c r="C1192" s="350" t="str">
        <f>IF($O1192="x",'Class Record S2'!$D$17,"")</f>
        <v/>
      </c>
      <c r="D1192" s="350"/>
      <c r="E1192" s="350"/>
      <c r="F1192" s="350"/>
      <c r="G1192" s="350"/>
      <c r="H1192" s="350"/>
      <c r="I1192" s="350"/>
      <c r="J1192" s="350"/>
      <c r="K1192" s="350"/>
      <c r="L1192" s="350"/>
      <c r="M1192" s="202"/>
      <c r="O1192" s="196" t="str">
        <f>IF(OR(AND('Class Record S2'!$AG$65=".",COUNTIF('Class Record S2'!$AG$56:$AG$85,"\")&lt;5,COUNTIF('Class Record S2'!$AG$56:$AG$65,".")&lt;=(5-COUNTIF('Class Record S2'!$AG$56:$AG$85,"\"))),AND('Class Record S2'!$AG$65="\",COUNTIF('Class Record S2'!$AG$56:$AG$65,"\")&lt;=5)),"x","")</f>
        <v/>
      </c>
      <c r="Q1192" s="269" t="s">
        <v>72</v>
      </c>
      <c r="R1192" s="269" t="s">
        <v>183</v>
      </c>
    </row>
    <row r="1193" spans="1:18" ht="37.5" customHeight="1" x14ac:dyDescent="0.3">
      <c r="A1193" s="345" t="str">
        <f>'Class Record S2'!$A$18</f>
        <v>Multi/Div</v>
      </c>
      <c r="B1193" s="194" t="str">
        <f>IF($O1193="x",'Class Record S2'!$B$18,"")</f>
        <v/>
      </c>
      <c r="C1193" s="348" t="str">
        <f>IF($O1193="x",'Class Record S2'!$D$18,"")</f>
        <v/>
      </c>
      <c r="D1193" s="348"/>
      <c r="E1193" s="348"/>
      <c r="F1193" s="348"/>
      <c r="G1193" s="348"/>
      <c r="H1193" s="348"/>
      <c r="I1193" s="348"/>
      <c r="J1193" s="348"/>
      <c r="K1193" s="348"/>
      <c r="L1193" s="348"/>
      <c r="M1193" s="203"/>
      <c r="O1193" s="196" t="str">
        <f>IF(OR(AND('Class Record S2'!$AG$66=".",COUNTIF('Class Record S2'!$AG$56:$AG$85,"\")&lt;5,COUNTIF('Class Record S2'!$AG$56:$AG$66,".")&lt;=(5-COUNTIF('Class Record S2'!$AG$56:$AG$85,"\"))),AND('Class Record S2'!$AG$66="\",COUNTIF('Class Record S2'!$AG$56:$AG$66,"\")&lt;=5)),"x","")</f>
        <v/>
      </c>
      <c r="Q1193" s="269" t="s">
        <v>73</v>
      </c>
      <c r="R1193" s="269" t="s">
        <v>98</v>
      </c>
    </row>
    <row r="1194" spans="1:18" ht="37.5" customHeight="1" x14ac:dyDescent="0.3">
      <c r="A1194" s="346"/>
      <c r="B1194" s="198" t="str">
        <f>IF($O1194="x",'Class Record S2'!$B$19,"")</f>
        <v/>
      </c>
      <c r="C1194" s="349" t="str">
        <f>IF($O1194="x",'Class Record S2'!$D$19,"")</f>
        <v/>
      </c>
      <c r="D1194" s="349"/>
      <c r="E1194" s="349"/>
      <c r="F1194" s="349"/>
      <c r="G1194" s="349"/>
      <c r="H1194" s="349"/>
      <c r="I1194" s="349"/>
      <c r="J1194" s="349"/>
      <c r="K1194" s="349"/>
      <c r="L1194" s="349"/>
      <c r="M1194" s="204"/>
      <c r="O1194" s="196" t="str">
        <f>IF(OR(AND('Class Record S2'!$AG$67=".",COUNTIF('Class Record S2'!$AG$56:$AG$85,"\")&lt;5,COUNTIF('Class Record S2'!$AG$56:$AG$67,".")&lt;=(5-COUNTIF('Class Record S2'!$AG$56:$AG$85,"\"))),AND('Class Record S2'!$AG$67="\",COUNTIF('Class Record S2'!$AG$56:$AG$67,"\")&lt;=5)),"x","")</f>
        <v/>
      </c>
      <c r="Q1194" s="269" t="s">
        <v>74</v>
      </c>
      <c r="R1194" s="269" t="s">
        <v>99</v>
      </c>
    </row>
    <row r="1195" spans="1:18" ht="37.5" customHeight="1" x14ac:dyDescent="0.3">
      <c r="A1195" s="346"/>
      <c r="B1195" s="198" t="str">
        <f>IF($O1195="x",'Class Record S2'!$B$20,"")</f>
        <v/>
      </c>
      <c r="C1195" s="349" t="str">
        <f>IF($O1195="x",'Class Record S2'!$D$20,"")</f>
        <v/>
      </c>
      <c r="D1195" s="349"/>
      <c r="E1195" s="349"/>
      <c r="F1195" s="349"/>
      <c r="G1195" s="349"/>
      <c r="H1195" s="349"/>
      <c r="I1195" s="349"/>
      <c r="J1195" s="349"/>
      <c r="K1195" s="349"/>
      <c r="L1195" s="349"/>
      <c r="M1195" s="204"/>
      <c r="O1195" s="196" t="str">
        <f>IF(OR(AND('Class Record S2'!$AG$68=".",COUNTIF('Class Record S2'!$AG$56:$AG$85,"\")&lt;5,COUNTIF('Class Record S2'!$AG$56:$AG$68,".")&lt;=(5-COUNTIF('Class Record S2'!$AG$56:$AG$85,"\"))),AND('Class Record S2'!$AG$68="\",COUNTIF('Class Record S2'!$AG$56:$AG$68,"\")&lt;=5)),"x","")</f>
        <v/>
      </c>
      <c r="Q1195" s="269" t="s">
        <v>75</v>
      </c>
      <c r="R1195" s="269" t="s">
        <v>100</v>
      </c>
    </row>
    <row r="1196" spans="1:18" ht="37.5" customHeight="1" thickBot="1" x14ac:dyDescent="0.35">
      <c r="A1196" s="347"/>
      <c r="B1196" s="200" t="str">
        <f>IF($O1196="x",'Class Record S2'!$B$21,"")</f>
        <v/>
      </c>
      <c r="C1196" s="350" t="str">
        <f>IF($O1196="x",'Class Record S2'!$D$21,"")</f>
        <v/>
      </c>
      <c r="D1196" s="350"/>
      <c r="E1196" s="350"/>
      <c r="F1196" s="350"/>
      <c r="G1196" s="350"/>
      <c r="H1196" s="350"/>
      <c r="I1196" s="350"/>
      <c r="J1196" s="350"/>
      <c r="K1196" s="350"/>
      <c r="L1196" s="350"/>
      <c r="M1196" s="202"/>
      <c r="O1196" s="196" t="str">
        <f>IF(OR(AND('Class Record S2'!$AG$69=".",COUNTIF('Class Record S2'!$AG$56:$AG$85,"\")&lt;5,COUNTIF('Class Record S2'!$AG$56:$AG$69,".")&lt;=(5-COUNTIF('Class Record S2'!$AG$56:$AG$85,"\"))),AND('Class Record S2'!$AG$69="\",COUNTIF('Class Record S2'!$AG$56:$AG$69,"\")&lt;=5)),"x","")</f>
        <v/>
      </c>
      <c r="Q1196" s="269" t="s">
        <v>76</v>
      </c>
      <c r="R1196" s="269" t="s">
        <v>101</v>
      </c>
    </row>
    <row r="1197" spans="1:18" ht="37.5" customHeight="1" x14ac:dyDescent="0.3">
      <c r="A1197" s="345" t="str">
        <f>'Class Record S2'!$A$22</f>
        <v>Frac</v>
      </c>
      <c r="B1197" s="194" t="str">
        <f>IF($O1197="x",'Class Record S2'!$B$22,"")</f>
        <v/>
      </c>
      <c r="C1197" s="348" t="str">
        <f>IF($O1197="x",'Class Record S2'!$D$22,"")</f>
        <v/>
      </c>
      <c r="D1197" s="348"/>
      <c r="E1197" s="348"/>
      <c r="F1197" s="348"/>
      <c r="G1197" s="348"/>
      <c r="H1197" s="348"/>
      <c r="I1197" s="348"/>
      <c r="J1197" s="348"/>
      <c r="K1197" s="348"/>
      <c r="L1197" s="348"/>
      <c r="M1197" s="203"/>
      <c r="O1197" s="196" t="str">
        <f>IF(OR(AND('Class Record S2'!$AG$70=".",COUNTIF('Class Record S2'!$AG$56:$AG$85,"\")&lt;5,COUNTIF('Class Record S2'!$AG$56:$AG$70,".")&lt;=(5-COUNTIF('Class Record S2'!$AG$56:$AG$85,"\"))),AND('Class Record S2'!$AG$70="\",COUNTIF('Class Record S2'!$AG$56:$AG$70,"\")&lt;=5)),"x","")</f>
        <v/>
      </c>
      <c r="Q1197" s="269" t="s">
        <v>77</v>
      </c>
      <c r="R1197" s="269" t="s">
        <v>184</v>
      </c>
    </row>
    <row r="1198" spans="1:18" ht="37.5" customHeight="1" thickBot="1" x14ac:dyDescent="0.35">
      <c r="A1198" s="347"/>
      <c r="B1198" s="200" t="str">
        <f>IF($O1198="x",'Class Record S2'!$B$23,"")</f>
        <v/>
      </c>
      <c r="C1198" s="350" t="str">
        <f>IF($O1198="x",'Class Record S2'!$D$23,"")</f>
        <v/>
      </c>
      <c r="D1198" s="350"/>
      <c r="E1198" s="350"/>
      <c r="F1198" s="350"/>
      <c r="G1198" s="350"/>
      <c r="H1198" s="350"/>
      <c r="I1198" s="350"/>
      <c r="J1198" s="350"/>
      <c r="K1198" s="350"/>
      <c r="L1198" s="350"/>
      <c r="M1198" s="202"/>
      <c r="O1198" s="196" t="str">
        <f>IF(OR(AND('Class Record S2'!$AG$71=".",COUNTIF('Class Record S2'!$AG$56:$AG$85,"\")&lt;5,COUNTIF('Class Record S2'!$AG$56:$AG$71,".")&lt;=(5-COUNTIF('Class Record S2'!$AG$56:$AG$85,"\"))),AND('Class Record S2'!$AG$71="\",COUNTIF('Class Record S2'!$AG$56:$AG$71,"\")&lt;=5)),"x","")</f>
        <v/>
      </c>
      <c r="Q1198" s="269" t="s">
        <v>78</v>
      </c>
      <c r="R1198" s="269" t="s">
        <v>185</v>
      </c>
    </row>
    <row r="1199" spans="1:18" ht="37.5" customHeight="1" x14ac:dyDescent="0.3">
      <c r="A1199" s="345" t="str">
        <f>'Class Record S2'!$A$24</f>
        <v>Measure</v>
      </c>
      <c r="B1199" s="194" t="str">
        <f>IF($O1199="x",'Class Record S2'!$B$24,"")</f>
        <v/>
      </c>
      <c r="C1199" s="348" t="str">
        <f>IF($O1199="x",'Class Record S2'!$D$24,"")</f>
        <v/>
      </c>
      <c r="D1199" s="348"/>
      <c r="E1199" s="348"/>
      <c r="F1199" s="348"/>
      <c r="G1199" s="348"/>
      <c r="H1199" s="348"/>
      <c r="I1199" s="348"/>
      <c r="J1199" s="348"/>
      <c r="K1199" s="348"/>
      <c r="L1199" s="348"/>
      <c r="M1199" s="203"/>
      <c r="O1199" s="196" t="str">
        <f>IF(OR(AND('Class Record S2'!$AG$72=".",COUNTIF('Class Record S2'!$AG$56:$AG$85,"\")&lt;5,COUNTIF('Class Record S2'!$AG$56:$AG$72,".")&lt;=(5-COUNTIF('Class Record S2'!$AG$56:$AG$85,"\"))),AND('Class Record S2'!$AG$72="\",COUNTIF('Class Record S2'!$AG$56:$AG$72,"\")&lt;=5)),"x","")</f>
        <v/>
      </c>
      <c r="Q1199" s="269" t="s">
        <v>79</v>
      </c>
      <c r="R1199" s="269" t="s">
        <v>186</v>
      </c>
    </row>
    <row r="1200" spans="1:18" ht="37.5" customHeight="1" x14ac:dyDescent="0.3">
      <c r="A1200" s="346"/>
      <c r="B1200" s="198" t="str">
        <f>IF($O1200="x",'Class Record S2'!$B$25,"")</f>
        <v/>
      </c>
      <c r="C1200" s="349" t="str">
        <f>IF($O1200="x",'Class Record S2'!$D$25,"")</f>
        <v/>
      </c>
      <c r="D1200" s="349"/>
      <c r="E1200" s="349"/>
      <c r="F1200" s="349"/>
      <c r="G1200" s="349"/>
      <c r="H1200" s="349"/>
      <c r="I1200" s="349"/>
      <c r="J1200" s="349"/>
      <c r="K1200" s="349"/>
      <c r="L1200" s="349"/>
      <c r="M1200" s="204"/>
      <c r="O1200" s="196" t="str">
        <f>IF(OR(AND('Class Record S2'!$AG$73=".",COUNTIF('Class Record S2'!$AG$56:$AG$85,"\")&lt;5,COUNTIF('Class Record S2'!$AG$56:$AG$73,".")&lt;=(5-COUNTIF('Class Record S2'!$AG$56:$AG$85,"\"))),AND('Class Record S2'!$AG$73="\",COUNTIF('Class Record S2'!$AG$56:$AG$73,"\")&lt;=5)),"x","")</f>
        <v/>
      </c>
      <c r="Q1200" s="269" t="s">
        <v>80</v>
      </c>
      <c r="R1200" s="269" t="s">
        <v>187</v>
      </c>
    </row>
    <row r="1201" spans="1:18" ht="37.5" customHeight="1" x14ac:dyDescent="0.3">
      <c r="A1201" s="346"/>
      <c r="B1201" s="198" t="str">
        <f>IF($O1201="x",'Class Record S2'!$B$26,"")</f>
        <v/>
      </c>
      <c r="C1201" s="349" t="str">
        <f>IF($O1201="x",'Class Record S2'!$D$26,"")</f>
        <v/>
      </c>
      <c r="D1201" s="349"/>
      <c r="E1201" s="349"/>
      <c r="F1201" s="349"/>
      <c r="G1201" s="349"/>
      <c r="H1201" s="349"/>
      <c r="I1201" s="349"/>
      <c r="J1201" s="349"/>
      <c r="K1201" s="349"/>
      <c r="L1201" s="349"/>
      <c r="M1201" s="204"/>
      <c r="O1201" s="196" t="str">
        <f>IF(OR(AND('Class Record S2'!$AG$74=".",COUNTIF('Class Record S2'!$AG$56:$AG$85,"\")&lt;5,COUNTIF('Class Record S2'!$AG$56:$AG$74,".")&lt;=(5-COUNTIF('Class Record S2'!$AG$56:$AG$85,"\"))),AND('Class Record S2'!$AG$74="\",COUNTIF('Class Record S2'!$AG$56:$AG$74,"\")&lt;=5)),"x","")</f>
        <v/>
      </c>
      <c r="Q1201" s="269" t="s">
        <v>81</v>
      </c>
      <c r="R1201" s="269" t="s">
        <v>188</v>
      </c>
    </row>
    <row r="1202" spans="1:18" ht="37.5" customHeight="1" x14ac:dyDescent="0.3">
      <c r="A1202" s="346"/>
      <c r="B1202" s="198" t="str">
        <f>IF($O1202="x",'Class Record S2'!$B$27,"")</f>
        <v/>
      </c>
      <c r="C1202" s="349" t="str">
        <f>IF($O1202="x",'Class Record S2'!$D$27,"")</f>
        <v/>
      </c>
      <c r="D1202" s="349"/>
      <c r="E1202" s="349"/>
      <c r="F1202" s="349"/>
      <c r="G1202" s="349"/>
      <c r="H1202" s="349"/>
      <c r="I1202" s="349"/>
      <c r="J1202" s="349"/>
      <c r="K1202" s="349"/>
      <c r="L1202" s="349"/>
      <c r="M1202" s="204"/>
      <c r="O1202" s="196" t="str">
        <f>IF(OR(AND('Class Record S2'!$AG$75=".",COUNTIF('Class Record S2'!$AG$56:$AG$85,"\")&lt;5,COUNTIF('Class Record S2'!$AG$56:$AG$75,".")&lt;=(5-COUNTIF('Class Record S2'!$AG$56:$AG$85,"\"))),AND('Class Record S2'!$AG$75="\",COUNTIF('Class Record S2'!$AG$56:$AG$75,"\")&lt;=5)),"x","")</f>
        <v/>
      </c>
      <c r="Q1202" s="269" t="s">
        <v>82</v>
      </c>
      <c r="R1202" s="269" t="s">
        <v>189</v>
      </c>
    </row>
    <row r="1203" spans="1:18" ht="37.5" customHeight="1" x14ac:dyDescent="0.3">
      <c r="A1203" s="346"/>
      <c r="B1203" s="198" t="str">
        <f>IF($O1203="x",'Class Record S2'!$B$28,"")</f>
        <v/>
      </c>
      <c r="C1203" s="349" t="str">
        <f>IF($O1203="x",'Class Record S2'!$D$28,"")</f>
        <v/>
      </c>
      <c r="D1203" s="349"/>
      <c r="E1203" s="349"/>
      <c r="F1203" s="349"/>
      <c r="G1203" s="349"/>
      <c r="H1203" s="349"/>
      <c r="I1203" s="349"/>
      <c r="J1203" s="349"/>
      <c r="K1203" s="349"/>
      <c r="L1203" s="349"/>
      <c r="M1203" s="204"/>
      <c r="O1203" s="196" t="str">
        <f>IF(OR(AND('Class Record S2'!$AG$76=".",COUNTIF('Class Record S2'!$AG$56:$AG$85,"\")&lt;5,COUNTIF('Class Record S2'!$AG$56:$AG$76,".")&lt;=(5-COUNTIF('Class Record S2'!$AG$56:$AG$85,"\"))),AND('Class Record S2'!$AG$76="\",COUNTIF('Class Record S2'!$AG$56:$AG$76,"\")&lt;=5)),"x","")</f>
        <v/>
      </c>
      <c r="Q1203" s="269" t="s">
        <v>83</v>
      </c>
      <c r="R1203" s="269" t="s">
        <v>102</v>
      </c>
    </row>
    <row r="1204" spans="1:18" ht="37.5" customHeight="1" thickBot="1" x14ac:dyDescent="0.35">
      <c r="A1204" s="347"/>
      <c r="B1204" s="200" t="str">
        <f>IF($O1204="x",'Class Record S2'!$B$29,"")</f>
        <v/>
      </c>
      <c r="C1204" s="350" t="str">
        <f>IF($O1204="x",'Class Record S2'!$D$29,"")</f>
        <v/>
      </c>
      <c r="D1204" s="350"/>
      <c r="E1204" s="350"/>
      <c r="F1204" s="350"/>
      <c r="G1204" s="350"/>
      <c r="H1204" s="350"/>
      <c r="I1204" s="350"/>
      <c r="J1204" s="350"/>
      <c r="K1204" s="350"/>
      <c r="L1204" s="350"/>
      <c r="M1204" s="202"/>
      <c r="O1204" s="196" t="str">
        <f>IF(OR(AND('Class Record S2'!$AG$77=".",COUNTIF('Class Record S2'!$AG$56:$AG$85,"\")&lt;5,COUNTIF('Class Record S2'!$AG$56:$AG$77,".")&lt;=(5-COUNTIF('Class Record S2'!$AG$56:$AG$85,"\"))),AND('Class Record S2'!$AG$77="\",COUNTIF('Class Record S2'!$AG$56:$AG$77,"\")&lt;=5)),"x","")</f>
        <v/>
      </c>
      <c r="Q1204" s="269" t="s">
        <v>84</v>
      </c>
      <c r="R1204" s="269" t="s">
        <v>190</v>
      </c>
    </row>
    <row r="1205" spans="1:18" ht="37.5" customHeight="1" x14ac:dyDescent="0.3">
      <c r="A1205" s="345" t="str">
        <f>'Class Record S2'!$A$30</f>
        <v>Geometry</v>
      </c>
      <c r="B1205" s="194" t="str">
        <f>IF($O1205="x",'Class Record S2'!$B$30,"")</f>
        <v/>
      </c>
      <c r="C1205" s="348" t="str">
        <f>IF($O1205="x",'Class Record S2'!$D$30,"")</f>
        <v/>
      </c>
      <c r="D1205" s="348"/>
      <c r="E1205" s="348"/>
      <c r="F1205" s="348"/>
      <c r="G1205" s="348"/>
      <c r="H1205" s="348"/>
      <c r="I1205" s="348"/>
      <c r="J1205" s="348"/>
      <c r="K1205" s="348"/>
      <c r="L1205" s="348"/>
      <c r="M1205" s="203"/>
      <c r="O1205" s="196" t="str">
        <f>IF(OR(AND('Class Record S2'!$AG$78=".",COUNTIF('Class Record S2'!$AG$56:$AG$85,"\")&lt;5,COUNTIF('Class Record S2'!$AG$56:$AG$78,".")&lt;=(5-COUNTIF('Class Record S2'!$AG$56:$AG$85,"\"))),AND('Class Record S2'!$AG$78="\",COUNTIF('Class Record S2'!$AG$56:$AG$78,"\")&lt;=5)),"x","")</f>
        <v/>
      </c>
      <c r="Q1205" s="269" t="s">
        <v>85</v>
      </c>
      <c r="R1205" s="269" t="s">
        <v>191</v>
      </c>
    </row>
    <row r="1206" spans="1:18" ht="37.5" customHeight="1" x14ac:dyDescent="0.3">
      <c r="A1206" s="346"/>
      <c r="B1206" s="198" t="str">
        <f>IF($O1206="x",'Class Record S2'!$B$31,"")</f>
        <v/>
      </c>
      <c r="C1206" s="349" t="str">
        <f>IF($O1206="x",'Class Record S2'!$D$31,"")</f>
        <v/>
      </c>
      <c r="D1206" s="349"/>
      <c r="E1206" s="349"/>
      <c r="F1206" s="349"/>
      <c r="G1206" s="349"/>
      <c r="H1206" s="349"/>
      <c r="I1206" s="349"/>
      <c r="J1206" s="349"/>
      <c r="K1206" s="349"/>
      <c r="L1206" s="349"/>
      <c r="M1206" s="204"/>
      <c r="O1206" s="196" t="str">
        <f>IF(OR(AND('Class Record S2'!$AG$79=".",COUNTIF('Class Record S2'!$AG$56:$AG$85,"\")&lt;5,COUNTIF('Class Record S2'!$AG$56:$AG$79,".")&lt;=(5-COUNTIF('Class Record S2'!$AG$56:$AG$85,"\"))),AND('Class Record S2'!$AG$79="\",COUNTIF('Class Record S2'!$AG$56:$AG$79,"\")&lt;=5)),"x","")</f>
        <v/>
      </c>
      <c r="Q1206" s="269" t="s">
        <v>86</v>
      </c>
      <c r="R1206" s="269" t="s">
        <v>192</v>
      </c>
    </row>
    <row r="1207" spans="1:18" ht="37.5" customHeight="1" x14ac:dyDescent="0.3">
      <c r="A1207" s="346"/>
      <c r="B1207" s="198" t="str">
        <f>IF($O1207="x",'Class Record S2'!$B$32,"")</f>
        <v/>
      </c>
      <c r="C1207" s="349" t="str">
        <f>IF($O1207="x",'Class Record S2'!$D$32,"")</f>
        <v/>
      </c>
      <c r="D1207" s="349"/>
      <c r="E1207" s="349"/>
      <c r="F1207" s="349"/>
      <c r="G1207" s="349"/>
      <c r="H1207" s="349"/>
      <c r="I1207" s="349"/>
      <c r="J1207" s="349"/>
      <c r="K1207" s="349"/>
      <c r="L1207" s="349"/>
      <c r="M1207" s="204"/>
      <c r="O1207" s="196" t="str">
        <f>IF(OR(AND('Class Record S2'!$AG$80=".",COUNTIF('Class Record S2'!$AG$56:$AG$85,"\")&lt;5,COUNTIF('Class Record S2'!$AG$56:$AG$80,".")&lt;=(5-COUNTIF('Class Record S2'!$AG$56:$AG$85,"\"))),AND('Class Record S2'!$AG$80="\",COUNTIF('Class Record S2'!$AG$56:$AG$80,"\")&lt;=5)),"x","")</f>
        <v/>
      </c>
      <c r="Q1207" s="269" t="s">
        <v>87</v>
      </c>
      <c r="R1207" s="269" t="s">
        <v>193</v>
      </c>
    </row>
    <row r="1208" spans="1:18" ht="37.5" customHeight="1" x14ac:dyDescent="0.3">
      <c r="A1208" s="346"/>
      <c r="B1208" s="198" t="str">
        <f>IF($O1208="x",'Class Record S2'!$B$33,"")</f>
        <v/>
      </c>
      <c r="C1208" s="349" t="str">
        <f>IF($O1208="x",'Class Record S2'!$D$33,"")</f>
        <v/>
      </c>
      <c r="D1208" s="349"/>
      <c r="E1208" s="349"/>
      <c r="F1208" s="349"/>
      <c r="G1208" s="349"/>
      <c r="H1208" s="349"/>
      <c r="I1208" s="349"/>
      <c r="J1208" s="349"/>
      <c r="K1208" s="349"/>
      <c r="L1208" s="349"/>
      <c r="M1208" s="204"/>
      <c r="O1208" s="196" t="str">
        <f>IF(OR(AND('Class Record S2'!$AG$81=".",COUNTIF('Class Record S2'!$AG$56:$AG$85,"\")&lt;5,COUNTIF('Class Record S2'!$AG$56:$AG$81,".")&lt;=(5-COUNTIF('Class Record S2'!$AG$56:$AG$85,"\"))),AND('Class Record S2'!$AG$81="\",COUNTIF('Class Record S2'!$AG$56:$AG$81,"\")&lt;=5)),"x","")</f>
        <v/>
      </c>
      <c r="Q1208" s="269" t="s">
        <v>88</v>
      </c>
      <c r="R1208" s="269" t="s">
        <v>194</v>
      </c>
    </row>
    <row r="1209" spans="1:18" ht="37.5" customHeight="1" x14ac:dyDescent="0.3">
      <c r="A1209" s="346"/>
      <c r="B1209" s="198" t="str">
        <f>IF($O1209="x",'Class Record S2'!$B$34,"")</f>
        <v/>
      </c>
      <c r="C1209" s="349" t="str">
        <f>IF($O1209="x",'Class Record S2'!$D$34,"")</f>
        <v/>
      </c>
      <c r="D1209" s="349"/>
      <c r="E1209" s="349"/>
      <c r="F1209" s="349"/>
      <c r="G1209" s="349"/>
      <c r="H1209" s="349"/>
      <c r="I1209" s="349"/>
      <c r="J1209" s="349"/>
      <c r="K1209" s="349"/>
      <c r="L1209" s="349"/>
      <c r="M1209" s="204"/>
      <c r="O1209" s="196" t="str">
        <f>IF(OR(AND('Class Record S2'!$AG$82=".",COUNTIF('Class Record S2'!$AG$56:$AG$85,"\")&lt;5,COUNTIF('Class Record S2'!$AG$56:$AG$82,".")&lt;=(5-COUNTIF('Class Record S2'!$AG$56:$AG$85,"\"))),AND('Class Record S2'!$AG$82="\",COUNTIF('Class Record S2'!$AG$56:$AG$82,"\")&lt;=5)),"x","")</f>
        <v/>
      </c>
      <c r="Q1209" s="269" t="s">
        <v>89</v>
      </c>
      <c r="R1209" s="269" t="s">
        <v>195</v>
      </c>
    </row>
    <row r="1210" spans="1:18" ht="30.75" customHeight="1" thickBot="1" x14ac:dyDescent="0.35">
      <c r="A1210" s="347"/>
      <c r="B1210" s="200" t="str">
        <f>IF($O1210="x",'Class Record S2'!$B$35,"")</f>
        <v/>
      </c>
      <c r="C1210" s="350" t="str">
        <f>IF($O1210="x",'Class Record S2'!$D$35,"")</f>
        <v/>
      </c>
      <c r="D1210" s="350"/>
      <c r="E1210" s="350"/>
      <c r="F1210" s="350"/>
      <c r="G1210" s="350"/>
      <c r="H1210" s="350"/>
      <c r="I1210" s="350"/>
      <c r="J1210" s="350"/>
      <c r="K1210" s="350"/>
      <c r="L1210" s="350"/>
      <c r="M1210" s="202"/>
      <c r="O1210" s="196" t="str">
        <f>IF(OR(AND('Class Record S2'!$AG$83=".",COUNTIF('Class Record S2'!$AG$56:$AG$85,"\")&lt;5,COUNTIF('Class Record S2'!$AG$56:$AG$83,".")&lt;=(5-COUNTIF('Class Record S2'!$AG$56:$AG$85,"\"))),AND('Class Record S2'!$AG$83="\",COUNTIF('Class Record S2'!$AG$56:$AG$83,"\")&lt;=5)),"x","")</f>
        <v/>
      </c>
      <c r="Q1210" s="269" t="s">
        <v>90</v>
      </c>
      <c r="R1210" s="269" t="s">
        <v>177</v>
      </c>
    </row>
    <row r="1211" spans="1:18" ht="37.5" customHeight="1" x14ac:dyDescent="0.3">
      <c r="A1211" s="345" t="str">
        <f>'Class Record S2'!$A$36</f>
        <v>Stat</v>
      </c>
      <c r="B1211" s="194" t="str">
        <f>IF($O1211="x",'Class Record S2'!$B$36,"")</f>
        <v/>
      </c>
      <c r="C1211" s="348" t="str">
        <f>IF($O1211="x",'Class Record S2'!$D$36,"")</f>
        <v/>
      </c>
      <c r="D1211" s="348"/>
      <c r="E1211" s="348"/>
      <c r="F1211" s="348"/>
      <c r="G1211" s="348"/>
      <c r="H1211" s="348"/>
      <c r="I1211" s="348"/>
      <c r="J1211" s="348"/>
      <c r="K1211" s="348"/>
      <c r="L1211" s="348"/>
      <c r="M1211" s="203"/>
      <c r="O1211" s="196" t="str">
        <f>IF(OR(AND('Class Record S2'!$AG$84=".",COUNTIF('Class Record S2'!$AG$56:$AG$85,"\")&lt;5,COUNTIF('Class Record S2'!$AG$56:$AG$84,".")&lt;=(5-COUNTIF('Class Record S2'!$AG$56:$AG$85,"\"))),AND('Class Record S2'!$AG$84="\",COUNTIF('Class Record S2'!$AG$56:$AG$84,"\")&lt;=5)),"x","")</f>
        <v/>
      </c>
      <c r="Q1211" s="269" t="s">
        <v>91</v>
      </c>
      <c r="R1211" s="269" t="s">
        <v>196</v>
      </c>
    </row>
    <row r="1212" spans="1:18" ht="37.5" customHeight="1" thickBot="1" x14ac:dyDescent="0.35">
      <c r="A1212" s="347"/>
      <c r="B1212" s="200" t="str">
        <f>IF($O1212="x",'Class Record S2'!$B$37,"")</f>
        <v/>
      </c>
      <c r="C1212" s="350" t="str">
        <f>IF($O1212="x",'Class Record S2'!$D$37,"")</f>
        <v/>
      </c>
      <c r="D1212" s="350"/>
      <c r="E1212" s="350"/>
      <c r="F1212" s="350"/>
      <c r="G1212" s="350"/>
      <c r="H1212" s="350"/>
      <c r="I1212" s="350"/>
      <c r="J1212" s="350"/>
      <c r="K1212" s="350"/>
      <c r="L1212" s="350"/>
      <c r="M1212" s="202"/>
      <c r="O1212" s="196" t="str">
        <f>IF(OR(AND('Class Record S2'!$AG$85=".",COUNTIF('Class Record S2'!$AG$56:$AG$85,"\")&lt;5,COUNTIF('Class Record S2'!$AG$56:$AG$85,".")&lt;=(5-COUNTIF('Class Record S2'!$AG$56:$AG$85,"\"))),AND('Class Record S2'!$AG$85="\",COUNTIF('Class Record S2'!$AG$56:$AG$85,"\")&lt;=5)),"x","")</f>
        <v/>
      </c>
      <c r="Q1212" s="269" t="s">
        <v>92</v>
      </c>
      <c r="R1212" s="269" t="s">
        <v>197</v>
      </c>
    </row>
    <row r="1213" spans="1:18" ht="16.5" customHeight="1" thickBot="1" x14ac:dyDescent="0.35">
      <c r="A1213" s="351" t="s">
        <v>45</v>
      </c>
      <c r="B1213" s="352"/>
      <c r="C1213" s="352"/>
      <c r="D1213" s="352"/>
      <c r="E1213" s="352"/>
      <c r="F1213" s="352"/>
      <c r="G1213" s="352"/>
      <c r="H1213" s="352"/>
      <c r="I1213" s="352"/>
      <c r="J1213" s="352"/>
      <c r="K1213" s="353"/>
      <c r="L1213" s="354" t="s">
        <v>46</v>
      </c>
      <c r="M1213" s="355"/>
      <c r="Q1213" s="270"/>
      <c r="R1213" s="270"/>
    </row>
    <row r="1214" spans="1:18" ht="28.5" customHeight="1" x14ac:dyDescent="0.3">
      <c r="A1214" s="356"/>
      <c r="B1214" s="357"/>
      <c r="C1214" s="357"/>
      <c r="D1214" s="357"/>
      <c r="E1214" s="357"/>
      <c r="F1214" s="357"/>
      <c r="G1214" s="357"/>
      <c r="H1214" s="357"/>
      <c r="I1214" s="357"/>
      <c r="J1214" s="357"/>
      <c r="K1214" s="358"/>
      <c r="L1214" s="365" t="str">
        <f>'Class Record S2'!$AG$86</f>
        <v>N</v>
      </c>
      <c r="M1214" s="366"/>
      <c r="Q1214" s="270"/>
      <c r="R1214" s="270"/>
    </row>
    <row r="1215" spans="1:18" ht="28.5" customHeight="1" x14ac:dyDescent="0.3">
      <c r="A1215" s="359"/>
      <c r="B1215" s="360"/>
      <c r="C1215" s="360"/>
      <c r="D1215" s="360"/>
      <c r="E1215" s="360"/>
      <c r="F1215" s="360"/>
      <c r="G1215" s="360"/>
      <c r="H1215" s="360"/>
      <c r="I1215" s="360"/>
      <c r="J1215" s="360"/>
      <c r="K1215" s="361"/>
      <c r="L1215" s="367"/>
      <c r="M1215" s="368"/>
      <c r="Q1215" s="270"/>
      <c r="R1215" s="270"/>
    </row>
    <row r="1216" spans="1:18" ht="28.5" customHeight="1" thickBot="1" x14ac:dyDescent="0.35">
      <c r="A1216" s="362"/>
      <c r="B1216" s="363"/>
      <c r="C1216" s="363"/>
      <c r="D1216" s="363"/>
      <c r="E1216" s="363"/>
      <c r="F1216" s="363"/>
      <c r="G1216" s="363"/>
      <c r="H1216" s="363"/>
      <c r="I1216" s="363"/>
      <c r="J1216" s="363"/>
      <c r="K1216" s="364"/>
      <c r="L1216" s="369"/>
      <c r="M1216" s="370"/>
      <c r="Q1216" s="270"/>
      <c r="R1216" s="270"/>
    </row>
    <row r="1217" spans="1:18" x14ac:dyDescent="0.3">
      <c r="Q1217" s="270"/>
      <c r="R1217" s="270"/>
    </row>
    <row r="1218" spans="1:18" ht="19.5" thickBot="1" x14ac:dyDescent="0.35">
      <c r="Q1218" s="270"/>
      <c r="R1218" s="270"/>
    </row>
    <row r="1219" spans="1:18" ht="23.25" customHeight="1" thickBot="1" x14ac:dyDescent="0.35">
      <c r="A1219" s="371" t="str">
        <f>'Class Record S2'!$D$1</f>
        <v>A N OTHER SCHOOL</v>
      </c>
      <c r="B1219" s="372"/>
      <c r="C1219" s="372"/>
      <c r="D1219" s="372"/>
      <c r="E1219" s="372"/>
      <c r="F1219" s="372"/>
      <c r="G1219" s="372"/>
      <c r="H1219" s="372"/>
      <c r="I1219" s="372"/>
      <c r="J1219" s="372"/>
      <c r="K1219" s="372"/>
      <c r="L1219" s="372"/>
      <c r="M1219" s="373"/>
      <c r="Q1219" s="270"/>
      <c r="R1219" s="270"/>
    </row>
    <row r="1220" spans="1:18" ht="15.75" customHeight="1" thickBot="1" x14ac:dyDescent="0.35">
      <c r="A1220" s="374" t="s">
        <v>18</v>
      </c>
      <c r="B1220" s="375"/>
      <c r="C1220" s="375"/>
      <c r="D1220" s="376">
        <f>'Class Record S2'!$AH$2</f>
        <v>0</v>
      </c>
      <c r="E1220" s="376"/>
      <c r="F1220" s="376"/>
      <c r="G1220" s="377"/>
      <c r="H1220" s="380" t="s">
        <v>19</v>
      </c>
      <c r="I1220" s="382">
        <f>'Class Record S2'!$E$88</f>
        <v>0</v>
      </c>
      <c r="J1220" s="382"/>
      <c r="K1220" s="383" t="str">
        <f>'Class Record S2'!$C$2</f>
        <v>CLASS: 2A</v>
      </c>
      <c r="L1220" s="383"/>
      <c r="M1220" s="384"/>
      <c r="Q1220" s="270"/>
      <c r="R1220" s="270"/>
    </row>
    <row r="1221" spans="1:18" ht="15.75" customHeight="1" thickBot="1" x14ac:dyDescent="0.35">
      <c r="A1221" s="351"/>
      <c r="B1221" s="352"/>
      <c r="C1221" s="352"/>
      <c r="D1221" s="378"/>
      <c r="E1221" s="378"/>
      <c r="F1221" s="378"/>
      <c r="G1221" s="379"/>
      <c r="H1221" s="380"/>
      <c r="I1221" s="382"/>
      <c r="J1221" s="382"/>
      <c r="K1221" s="383"/>
      <c r="L1221" s="383"/>
      <c r="M1221" s="384"/>
      <c r="Q1221" s="270"/>
      <c r="R1221" s="270"/>
    </row>
    <row r="1222" spans="1:18" ht="19.5" thickBot="1" x14ac:dyDescent="0.35">
      <c r="A1222" s="395" t="s">
        <v>20</v>
      </c>
      <c r="B1222" s="396"/>
      <c r="C1222" s="396"/>
      <c r="D1222" s="396"/>
      <c r="E1222" s="396"/>
      <c r="F1222" s="397" t="s">
        <v>21</v>
      </c>
      <c r="G1222" s="398"/>
      <c r="H1222" s="398"/>
      <c r="I1222" s="399"/>
      <c r="J1222" s="400" t="s">
        <v>22</v>
      </c>
      <c r="K1222" s="401"/>
      <c r="L1222" s="401"/>
      <c r="M1222" s="402"/>
      <c r="Q1222" s="270"/>
      <c r="R1222" s="270"/>
    </row>
    <row r="1223" spans="1:18" ht="16.5" customHeight="1" thickBot="1" x14ac:dyDescent="0.35">
      <c r="A1223" s="385" t="s">
        <v>23</v>
      </c>
      <c r="B1223" s="386"/>
      <c r="C1223" s="387"/>
      <c r="D1223" s="388" t="s">
        <v>24</v>
      </c>
      <c r="E1223" s="389"/>
      <c r="F1223" s="390" t="s">
        <v>25</v>
      </c>
      <c r="G1223" s="391"/>
      <c r="H1223" s="391" t="s">
        <v>26</v>
      </c>
      <c r="I1223" s="392"/>
      <c r="J1223" s="390" t="s">
        <v>27</v>
      </c>
      <c r="K1223" s="391"/>
      <c r="L1223" s="393" t="s">
        <v>28</v>
      </c>
      <c r="M1223" s="394"/>
      <c r="Q1223" s="270"/>
      <c r="R1223" s="270"/>
    </row>
    <row r="1224" spans="1:18" ht="31.5" customHeight="1" thickBot="1" x14ac:dyDescent="0.35">
      <c r="A1224" s="205"/>
      <c r="B1224" s="206" t="s">
        <v>55</v>
      </c>
      <c r="C1224" s="207"/>
      <c r="D1224" s="207"/>
      <c r="E1224" s="207"/>
      <c r="F1224" s="207"/>
      <c r="G1224" s="207"/>
      <c r="H1224" s="207"/>
      <c r="I1224" s="207"/>
      <c r="J1224" s="207"/>
      <c r="K1224" s="207"/>
      <c r="L1224" s="207"/>
      <c r="M1224" s="208" t="s">
        <v>44</v>
      </c>
      <c r="Q1224" s="403" t="s">
        <v>121</v>
      </c>
      <c r="R1224" s="403"/>
    </row>
    <row r="1225" spans="1:18" ht="37.5" customHeight="1" x14ac:dyDescent="0.3">
      <c r="A1225" s="345" t="str">
        <f>'Class Record S2'!$A$8</f>
        <v>Place Value</v>
      </c>
      <c r="B1225" s="194" t="str">
        <f>IF($O1225="x",'Class Record S2'!$B$8,"")</f>
        <v/>
      </c>
      <c r="C1225" s="348" t="str">
        <f>IF($O1225="x",'Class Record S2'!$D$8,"")</f>
        <v/>
      </c>
      <c r="D1225" s="348"/>
      <c r="E1225" s="348"/>
      <c r="F1225" s="348"/>
      <c r="G1225" s="348"/>
      <c r="H1225" s="348"/>
      <c r="I1225" s="348"/>
      <c r="J1225" s="348"/>
      <c r="K1225" s="348"/>
      <c r="L1225" s="348"/>
      <c r="M1225" s="195"/>
      <c r="O1225" s="196" t="str">
        <f>IF(OR(AND('Class Record S2'!$AH$56=".",COUNTIF('Class Record S2'!$AH$56:$AH$85,"\")&lt;5,COUNTIF('Class Record S2'!$AH$56:$AH$56,".")&lt;=(5-COUNTIF('Class Record S2'!$AH$56:$AH$85,"\"))),AND('Class Record S2'!$AH$56="\",COUNTIF('Class Record S2'!$AH$56:$AH$56,"\")&lt;=5)),"x","")</f>
        <v/>
      </c>
      <c r="Q1225" s="269" t="s">
        <v>63</v>
      </c>
      <c r="R1225" s="269" t="s">
        <v>93</v>
      </c>
    </row>
    <row r="1226" spans="1:18" ht="37.5" customHeight="1" x14ac:dyDescent="0.3">
      <c r="A1226" s="346"/>
      <c r="B1226" s="198" t="str">
        <f>IF($O1226="x",'Class Record S2'!$B$9,"")</f>
        <v/>
      </c>
      <c r="C1226" s="349" t="str">
        <f>IF($O1226="x",'Class Record S2'!$D$9,"")</f>
        <v/>
      </c>
      <c r="D1226" s="349"/>
      <c r="E1226" s="349"/>
      <c r="F1226" s="349"/>
      <c r="G1226" s="349"/>
      <c r="H1226" s="349"/>
      <c r="I1226" s="349"/>
      <c r="J1226" s="349"/>
      <c r="K1226" s="349"/>
      <c r="L1226" s="349"/>
      <c r="M1226" s="199"/>
      <c r="O1226" s="196" t="str">
        <f>IF(OR(AND('Class Record S2'!$AH$57=".",COUNTIF('Class Record S2'!$AH$56:$AH$85,"\")&lt;5,COUNTIF('Class Record S2'!$AH$56:$AH$57,".")&lt;=(5-COUNTIF('Class Record S2'!$AH$56:$AH$85,"\"))),AND('Class Record S2'!$AH$57="\",COUNTIF('Class Record S2'!$AH$56:$AH$57,"\")&lt;=5)),"x","")</f>
        <v/>
      </c>
      <c r="Q1226" s="269" t="s">
        <v>64</v>
      </c>
      <c r="R1226" s="269" t="s">
        <v>179</v>
      </c>
    </row>
    <row r="1227" spans="1:18" ht="37.5" customHeight="1" x14ac:dyDescent="0.3">
      <c r="A1227" s="346"/>
      <c r="B1227" s="198" t="str">
        <f>IF($O1227="x",'Class Record S2'!$B$10,"")</f>
        <v/>
      </c>
      <c r="C1227" s="349" t="str">
        <f>IF($O1227="x",'Class Record S2'!$D$10,"")</f>
        <v/>
      </c>
      <c r="D1227" s="349"/>
      <c r="E1227" s="349"/>
      <c r="F1227" s="349"/>
      <c r="G1227" s="349"/>
      <c r="H1227" s="349"/>
      <c r="I1227" s="349"/>
      <c r="J1227" s="349"/>
      <c r="K1227" s="349"/>
      <c r="L1227" s="349"/>
      <c r="M1227" s="199"/>
      <c r="O1227" s="196" t="str">
        <f>IF(OR(AND('Class Record S2'!$AH$58=".",COUNTIF('Class Record S2'!$AH$56:$AH$85,"\")&lt;5,COUNTIF('Class Record S2'!$AH$56:$AH$58,".")&lt;=(5-COUNTIF('Class Record S2'!$AH$56:$AH$85,"\"))),AND('Class Record S2'!$AH$58="\",COUNTIF('Class Record S2'!$AH$56:$AH$58,"\")&lt;=5)),"x","")</f>
        <v/>
      </c>
      <c r="Q1227" s="269" t="s">
        <v>65</v>
      </c>
      <c r="R1227" s="269" t="s">
        <v>180</v>
      </c>
    </row>
    <row r="1228" spans="1:18" ht="37.5" customHeight="1" x14ac:dyDescent="0.3">
      <c r="A1228" s="346"/>
      <c r="B1228" s="198" t="str">
        <f>IF($O1228="x",'Class Record S2'!$B$11,"")</f>
        <v/>
      </c>
      <c r="C1228" s="349" t="str">
        <f>IF($O1228="x",'Class Record S2'!$D$11,"")</f>
        <v/>
      </c>
      <c r="D1228" s="349"/>
      <c r="E1228" s="349"/>
      <c r="F1228" s="349"/>
      <c r="G1228" s="349"/>
      <c r="H1228" s="349"/>
      <c r="I1228" s="349"/>
      <c r="J1228" s="349"/>
      <c r="K1228" s="349"/>
      <c r="L1228" s="349"/>
      <c r="M1228" s="199"/>
      <c r="O1228" s="196" t="str">
        <f>IF(OR(AND('Class Record S2'!$AH$59=".",COUNTIF('Class Record S2'!$AH$56:$AH$85,"\")&lt;5,COUNTIF('Class Record S2'!$AH$56:$AH$59,".")&lt;=(5-COUNTIF('Class Record S2'!$AH$56:$AH$85,"\"))),AND('Class Record S2'!$AH$59="\",COUNTIF('Class Record S2'!$AH$56:$AH$59,"\")&lt;=5)),"x","")</f>
        <v/>
      </c>
      <c r="Q1228" s="269" t="s">
        <v>66</v>
      </c>
      <c r="R1228" s="269" t="s">
        <v>181</v>
      </c>
    </row>
    <row r="1229" spans="1:18" ht="37.5" customHeight="1" thickBot="1" x14ac:dyDescent="0.35">
      <c r="A1229" s="347"/>
      <c r="B1229" s="200" t="str">
        <f>IF($O1229="x",'Class Record S2'!$B$12,"")</f>
        <v/>
      </c>
      <c r="C1229" s="350" t="str">
        <f>IF($O1229="x",'Class Record S2'!$D$12,"")</f>
        <v/>
      </c>
      <c r="D1229" s="350"/>
      <c r="E1229" s="350"/>
      <c r="F1229" s="350"/>
      <c r="G1229" s="350"/>
      <c r="H1229" s="350"/>
      <c r="I1229" s="350"/>
      <c r="J1229" s="350"/>
      <c r="K1229" s="350"/>
      <c r="L1229" s="350"/>
      <c r="M1229" s="201"/>
      <c r="O1229" s="196" t="str">
        <f>IF(OR(AND('Class Record S2'!$AH$60=".",COUNTIF('Class Record S2'!$AH$56:$AH$85,"\")&lt;5,COUNTIF('Class Record S2'!$AH$56:$AH$60,".")&lt;=(5-COUNTIF('Class Record S2'!$AH$56:$AH$85,"\"))),AND('Class Record S2'!$AH$60="\",COUNTIF('Class Record S2'!$AH$56:$AH$60,"\")&lt;=5)),"x","")</f>
        <v/>
      </c>
      <c r="Q1229" s="269" t="s">
        <v>67</v>
      </c>
      <c r="R1229" s="269" t="s">
        <v>182</v>
      </c>
    </row>
    <row r="1230" spans="1:18" ht="37.5" customHeight="1" x14ac:dyDescent="0.3">
      <c r="A1230" s="345" t="str">
        <f>'Class Record S2'!$A$13</f>
        <v>Add/Sub</v>
      </c>
      <c r="B1230" s="194" t="str">
        <f>IF($O1230="x",'Class Record S2'!$B$13,"")</f>
        <v/>
      </c>
      <c r="C1230" s="348" t="str">
        <f>IF($O1230="x",'Class Record S2'!$D$13,"")</f>
        <v/>
      </c>
      <c r="D1230" s="348"/>
      <c r="E1230" s="348"/>
      <c r="F1230" s="348"/>
      <c r="G1230" s="348"/>
      <c r="H1230" s="348"/>
      <c r="I1230" s="348"/>
      <c r="J1230" s="348"/>
      <c r="K1230" s="348"/>
      <c r="L1230" s="348"/>
      <c r="M1230" s="195"/>
      <c r="O1230" s="196" t="str">
        <f>IF(OR(AND('Class Record S2'!$AH$61=".",COUNTIF('Class Record S2'!$AH$56:$AH$85,"\")&lt;5,COUNTIF('Class Record S2'!$AH$56:$AH$61,".")&lt;=(5-COUNTIF('Class Record S2'!$AH$56:$AH$85,"\"))),AND('Class Record S2'!$AH$61="\",COUNTIF('Class Record S2'!$AH$56:$AH$61,"\")&lt;=5)),"x","")</f>
        <v/>
      </c>
      <c r="Q1230" s="269" t="s">
        <v>68</v>
      </c>
      <c r="R1230" s="269" t="s">
        <v>94</v>
      </c>
    </row>
    <row r="1231" spans="1:18" ht="37.5" customHeight="1" x14ac:dyDescent="0.3">
      <c r="A1231" s="346"/>
      <c r="B1231" s="198" t="str">
        <f>IF($O1231="x",'Class Record S2'!$B$14,"")</f>
        <v/>
      </c>
      <c r="C1231" s="349" t="str">
        <f>IF($O1231="x",'Class Record S2'!$D$14,"")</f>
        <v/>
      </c>
      <c r="D1231" s="349"/>
      <c r="E1231" s="349"/>
      <c r="F1231" s="349"/>
      <c r="G1231" s="349"/>
      <c r="H1231" s="349"/>
      <c r="I1231" s="349"/>
      <c r="J1231" s="349"/>
      <c r="K1231" s="349"/>
      <c r="L1231" s="349"/>
      <c r="M1231" s="199"/>
      <c r="O1231" s="196" t="str">
        <f>IF(OR(AND('Class Record S2'!$AH$62=".",COUNTIF('Class Record S2'!$AH$56:$AH$85,"\")&lt;5,COUNTIF('Class Record S2'!$AH$56:$AH$62,".")&lt;=(5-COUNTIF('Class Record S2'!$AH$56:$AH$85,"\"))),AND('Class Record S2'!$AH$62="\",COUNTIF('Class Record S2'!$AH$56:$AH$62,"\")&lt;=5)),"x","")</f>
        <v/>
      </c>
      <c r="Q1231" s="269" t="s">
        <v>69</v>
      </c>
      <c r="R1231" s="269" t="s">
        <v>95</v>
      </c>
    </row>
    <row r="1232" spans="1:18" ht="37.5" customHeight="1" x14ac:dyDescent="0.3">
      <c r="A1232" s="346"/>
      <c r="B1232" s="198" t="str">
        <f>IF($O1232="x",'Class Record S2'!$B$15,"")</f>
        <v/>
      </c>
      <c r="C1232" s="349" t="str">
        <f>IF($O1232="x",'Class Record S2'!$D$15,"")</f>
        <v/>
      </c>
      <c r="D1232" s="349"/>
      <c r="E1232" s="349"/>
      <c r="F1232" s="349"/>
      <c r="G1232" s="349"/>
      <c r="H1232" s="349"/>
      <c r="I1232" s="349"/>
      <c r="J1232" s="349"/>
      <c r="K1232" s="349"/>
      <c r="L1232" s="349"/>
      <c r="M1232" s="199"/>
      <c r="O1232" s="196" t="str">
        <f>IF(OR(AND('Class Record S2'!$AH$63=".",COUNTIF('Class Record S2'!$AH$56:$AH$85,"\")&lt;5,COUNTIF('Class Record S2'!$AH$56:$AH$63,".")&lt;=(5-COUNTIF('Class Record S2'!$AH$56:$AH$85,"\"))),AND('Class Record S2'!$AH$63="\",COUNTIF('Class Record S2'!$AH$56:$AH$63,"\")&lt;=5)),"x","")</f>
        <v/>
      </c>
      <c r="Q1232" s="269" t="s">
        <v>70</v>
      </c>
      <c r="R1232" s="269" t="s">
        <v>96</v>
      </c>
    </row>
    <row r="1233" spans="1:18" ht="37.5" customHeight="1" x14ac:dyDescent="0.3">
      <c r="A1233" s="346"/>
      <c r="B1233" s="198" t="str">
        <f>IF($O1233="x",'Class Record S2'!$B$16,"")</f>
        <v/>
      </c>
      <c r="C1233" s="349" t="str">
        <f>IF($O1233="x",'Class Record S2'!$D$16,"")</f>
        <v/>
      </c>
      <c r="D1233" s="349"/>
      <c r="E1233" s="349"/>
      <c r="F1233" s="349"/>
      <c r="G1233" s="349"/>
      <c r="H1233" s="349"/>
      <c r="I1233" s="349"/>
      <c r="J1233" s="349"/>
      <c r="K1233" s="349"/>
      <c r="L1233" s="349"/>
      <c r="M1233" s="199"/>
      <c r="O1233" s="196" t="str">
        <f>IF(OR(AND('Class Record S2'!$AH$64=".",COUNTIF('Class Record S2'!$AH$56:$AH$85,"\")&lt;5,COUNTIF('Class Record S2'!$AH$56:$AH$64,".")&lt;=(5-COUNTIF('Class Record S2'!$AH$56:$AH$85,"\"))),AND('Class Record S2'!$AH$64="\",COUNTIF('Class Record S2'!$AH$56:$AH$64,"\")&lt;=5)),"x","")</f>
        <v/>
      </c>
      <c r="Q1233" s="269" t="s">
        <v>71</v>
      </c>
      <c r="R1233" s="269" t="s">
        <v>97</v>
      </c>
    </row>
    <row r="1234" spans="1:18" ht="37.5" customHeight="1" thickBot="1" x14ac:dyDescent="0.35">
      <c r="A1234" s="347"/>
      <c r="B1234" s="200" t="str">
        <f>IF($O1234="x",'Class Record S2'!$B$17,"")</f>
        <v/>
      </c>
      <c r="C1234" s="350" t="str">
        <f>IF($O1234="x",'Class Record S2'!$D$17,"")</f>
        <v/>
      </c>
      <c r="D1234" s="350"/>
      <c r="E1234" s="350"/>
      <c r="F1234" s="350"/>
      <c r="G1234" s="350"/>
      <c r="H1234" s="350"/>
      <c r="I1234" s="350"/>
      <c r="J1234" s="350"/>
      <c r="K1234" s="350"/>
      <c r="L1234" s="350"/>
      <c r="M1234" s="202"/>
      <c r="O1234" s="196" t="str">
        <f>IF(OR(AND('Class Record S2'!$AH$65=".",COUNTIF('Class Record S2'!$AH$56:$AH$85,"\")&lt;5,COUNTIF('Class Record S2'!$AH$56:$AH$65,".")&lt;=(5-COUNTIF('Class Record S2'!$AH$56:$AH$85,"\"))),AND('Class Record S2'!$AH$65="\",COUNTIF('Class Record S2'!$AH$56:$AH$65,"\")&lt;=5)),"x","")</f>
        <v/>
      </c>
      <c r="Q1234" s="269" t="s">
        <v>72</v>
      </c>
      <c r="R1234" s="269" t="s">
        <v>183</v>
      </c>
    </row>
    <row r="1235" spans="1:18" ht="37.5" customHeight="1" x14ac:dyDescent="0.3">
      <c r="A1235" s="345" t="str">
        <f>'Class Record S2'!$A$18</f>
        <v>Multi/Div</v>
      </c>
      <c r="B1235" s="194" t="str">
        <f>IF($O1235="x",'Class Record S2'!$B$18,"")</f>
        <v/>
      </c>
      <c r="C1235" s="348" t="str">
        <f>IF($O1235="x",'Class Record S2'!$D$18,"")</f>
        <v/>
      </c>
      <c r="D1235" s="348"/>
      <c r="E1235" s="348"/>
      <c r="F1235" s="348"/>
      <c r="G1235" s="348"/>
      <c r="H1235" s="348"/>
      <c r="I1235" s="348"/>
      <c r="J1235" s="348"/>
      <c r="K1235" s="348"/>
      <c r="L1235" s="348"/>
      <c r="M1235" s="203"/>
      <c r="O1235" s="196" t="str">
        <f>IF(OR(AND('Class Record S2'!$AH$66=".",COUNTIF('Class Record S2'!$AH$56:$AH$85,"\")&lt;5,COUNTIF('Class Record S2'!$AH$56:$AH$66,".")&lt;=(5-COUNTIF('Class Record S2'!$AH$56:$AH$85,"\"))),AND('Class Record S2'!$AH$66="\",COUNTIF('Class Record S2'!$AH$56:$AH$66,"\")&lt;=5)),"x","")</f>
        <v/>
      </c>
      <c r="Q1235" s="269" t="s">
        <v>73</v>
      </c>
      <c r="R1235" s="269" t="s">
        <v>98</v>
      </c>
    </row>
    <row r="1236" spans="1:18" ht="37.5" customHeight="1" x14ac:dyDescent="0.3">
      <c r="A1236" s="346"/>
      <c r="B1236" s="198" t="str">
        <f>IF($O1236="x",'Class Record S2'!$B$19,"")</f>
        <v/>
      </c>
      <c r="C1236" s="349" t="str">
        <f>IF($O1236="x",'Class Record S2'!$D$19,"")</f>
        <v/>
      </c>
      <c r="D1236" s="349"/>
      <c r="E1236" s="349"/>
      <c r="F1236" s="349"/>
      <c r="G1236" s="349"/>
      <c r="H1236" s="349"/>
      <c r="I1236" s="349"/>
      <c r="J1236" s="349"/>
      <c r="K1236" s="349"/>
      <c r="L1236" s="349"/>
      <c r="M1236" s="204"/>
      <c r="O1236" s="196" t="str">
        <f>IF(OR(AND('Class Record S2'!$AH$67=".",COUNTIF('Class Record S2'!$AH$56:$AH$85,"\")&lt;5,COUNTIF('Class Record S2'!$AH$56:$AH$67,".")&lt;=(5-COUNTIF('Class Record S2'!$AH$56:$AH$85,"\"))),AND('Class Record S2'!$AH$67="\",COUNTIF('Class Record S2'!$AH$56:$AH$67,"\")&lt;=5)),"x","")</f>
        <v/>
      </c>
      <c r="Q1236" s="269" t="s">
        <v>74</v>
      </c>
      <c r="R1236" s="269" t="s">
        <v>99</v>
      </c>
    </row>
    <row r="1237" spans="1:18" ht="37.5" customHeight="1" x14ac:dyDescent="0.3">
      <c r="A1237" s="346"/>
      <c r="B1237" s="198" t="str">
        <f>IF($O1237="x",'Class Record S2'!$B$20,"")</f>
        <v/>
      </c>
      <c r="C1237" s="349" t="str">
        <f>IF($O1237="x",'Class Record S2'!$D$20,"")</f>
        <v/>
      </c>
      <c r="D1237" s="349"/>
      <c r="E1237" s="349"/>
      <c r="F1237" s="349"/>
      <c r="G1237" s="349"/>
      <c r="H1237" s="349"/>
      <c r="I1237" s="349"/>
      <c r="J1237" s="349"/>
      <c r="K1237" s="349"/>
      <c r="L1237" s="349"/>
      <c r="M1237" s="204"/>
      <c r="O1237" s="196" t="str">
        <f>IF(OR(AND('Class Record S2'!$AH$68=".",COUNTIF('Class Record S2'!$AH$56:$AH$85,"\")&lt;5,COUNTIF('Class Record S2'!$AH$56:$AH$68,".")&lt;=(5-COUNTIF('Class Record S2'!$AH$56:$AH$85,"\"))),AND('Class Record S2'!$AH$68="\",COUNTIF('Class Record S2'!$AH$56:$AH$68,"\")&lt;=5)),"x","")</f>
        <v/>
      </c>
      <c r="Q1237" s="269" t="s">
        <v>75</v>
      </c>
      <c r="R1237" s="269" t="s">
        <v>100</v>
      </c>
    </row>
    <row r="1238" spans="1:18" ht="37.5" customHeight="1" thickBot="1" x14ac:dyDescent="0.35">
      <c r="A1238" s="347"/>
      <c r="B1238" s="200" t="str">
        <f>IF($O1238="x",'Class Record S2'!$B$21,"")</f>
        <v/>
      </c>
      <c r="C1238" s="350" t="str">
        <f>IF($O1238="x",'Class Record S2'!$D$21,"")</f>
        <v/>
      </c>
      <c r="D1238" s="350"/>
      <c r="E1238" s="350"/>
      <c r="F1238" s="350"/>
      <c r="G1238" s="350"/>
      <c r="H1238" s="350"/>
      <c r="I1238" s="350"/>
      <c r="J1238" s="350"/>
      <c r="K1238" s="350"/>
      <c r="L1238" s="350"/>
      <c r="M1238" s="202"/>
      <c r="O1238" s="196" t="str">
        <f>IF(OR(AND('Class Record S2'!$AH$69=".",COUNTIF('Class Record S2'!$AH$56:$AH$85,"\")&lt;5,COUNTIF('Class Record S2'!$AH$56:$AH$69,".")&lt;=(5-COUNTIF('Class Record S2'!$AH$56:$AH$85,"\"))),AND('Class Record S2'!$AH$69="\",COUNTIF('Class Record S2'!$AH$56:$AH$69,"\")&lt;=5)),"x","")</f>
        <v/>
      </c>
      <c r="Q1238" s="269" t="s">
        <v>76</v>
      </c>
      <c r="R1238" s="269" t="s">
        <v>101</v>
      </c>
    </row>
    <row r="1239" spans="1:18" ht="37.5" customHeight="1" x14ac:dyDescent="0.3">
      <c r="A1239" s="345" t="str">
        <f>'Class Record S2'!$A$22</f>
        <v>Frac</v>
      </c>
      <c r="B1239" s="194" t="str">
        <f>IF($O1239="x",'Class Record S2'!$B$22,"")</f>
        <v/>
      </c>
      <c r="C1239" s="348" t="str">
        <f>IF($O1239="x",'Class Record S2'!$D$22,"")</f>
        <v/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203"/>
      <c r="O1239" s="196" t="str">
        <f>IF(OR(AND('Class Record S2'!$AH$70=".",COUNTIF('Class Record S2'!$AH$56:$AH$85,"\")&lt;5,COUNTIF('Class Record S2'!$AH$56:$AH$70,".")&lt;=(5-COUNTIF('Class Record S2'!$AH$56:$AH$85,"\"))),AND('Class Record S2'!$AH$70="\",COUNTIF('Class Record S2'!$AH$56:$AH$70,"\")&lt;=5)),"x","")</f>
        <v/>
      </c>
      <c r="Q1239" s="269" t="s">
        <v>77</v>
      </c>
      <c r="R1239" s="269" t="s">
        <v>184</v>
      </c>
    </row>
    <row r="1240" spans="1:18" ht="37.5" customHeight="1" thickBot="1" x14ac:dyDescent="0.35">
      <c r="A1240" s="347"/>
      <c r="B1240" s="200" t="str">
        <f>IF($O1240="x",'Class Record S2'!$B$23,"")</f>
        <v/>
      </c>
      <c r="C1240" s="350" t="str">
        <f>IF($O1240="x",'Class Record S2'!$D$23,"")</f>
        <v/>
      </c>
      <c r="D1240" s="350"/>
      <c r="E1240" s="350"/>
      <c r="F1240" s="350"/>
      <c r="G1240" s="350"/>
      <c r="H1240" s="350"/>
      <c r="I1240" s="350"/>
      <c r="J1240" s="350"/>
      <c r="K1240" s="350"/>
      <c r="L1240" s="350"/>
      <c r="M1240" s="202"/>
      <c r="O1240" s="196" t="str">
        <f>IF(OR(AND('Class Record S2'!$AH$71=".",COUNTIF('Class Record S2'!$AH$56:$AH$85,"\")&lt;5,COUNTIF('Class Record S2'!$AH$56:$AH$71,".")&lt;=(5-COUNTIF('Class Record S2'!$AH$56:$AH$85,"\"))),AND('Class Record S2'!$AH$71="\",COUNTIF('Class Record S2'!$AH$56:$AH$71,"\")&lt;=5)),"x","")</f>
        <v/>
      </c>
      <c r="Q1240" s="269" t="s">
        <v>78</v>
      </c>
      <c r="R1240" s="269" t="s">
        <v>185</v>
      </c>
    </row>
    <row r="1241" spans="1:18" ht="37.5" customHeight="1" x14ac:dyDescent="0.3">
      <c r="A1241" s="345" t="str">
        <f>'Class Record S2'!$A$24</f>
        <v>Measure</v>
      </c>
      <c r="B1241" s="194" t="str">
        <f>IF($O1241="x",'Class Record S2'!$B$24,"")</f>
        <v/>
      </c>
      <c r="C1241" s="348" t="str">
        <f>IF($O1241="x",'Class Record S2'!$D$24,"")</f>
        <v/>
      </c>
      <c r="D1241" s="348"/>
      <c r="E1241" s="348"/>
      <c r="F1241" s="348"/>
      <c r="G1241" s="348"/>
      <c r="H1241" s="348"/>
      <c r="I1241" s="348"/>
      <c r="J1241" s="348"/>
      <c r="K1241" s="348"/>
      <c r="L1241" s="348"/>
      <c r="M1241" s="203"/>
      <c r="O1241" s="196" t="str">
        <f>IF(OR(AND('Class Record S2'!$AH$72=".",COUNTIF('Class Record S2'!$AH$56:$AH$85,"\")&lt;5,COUNTIF('Class Record S2'!$AH$56:$AH$72,".")&lt;=(5-COUNTIF('Class Record S2'!$AH$56:$AH$85,"\"))),AND('Class Record S2'!$AH$72="\",COUNTIF('Class Record S2'!$AH$56:$AH$72,"\")&lt;=5)),"x","")</f>
        <v/>
      </c>
      <c r="Q1241" s="269" t="s">
        <v>79</v>
      </c>
      <c r="R1241" s="269" t="s">
        <v>186</v>
      </c>
    </row>
    <row r="1242" spans="1:18" ht="37.5" customHeight="1" x14ac:dyDescent="0.3">
      <c r="A1242" s="346"/>
      <c r="B1242" s="198" t="str">
        <f>IF($O1242="x",'Class Record S2'!$B$25,"")</f>
        <v/>
      </c>
      <c r="C1242" s="349" t="str">
        <f>IF($O1242="x",'Class Record S2'!$D$25,"")</f>
        <v/>
      </c>
      <c r="D1242" s="349"/>
      <c r="E1242" s="349"/>
      <c r="F1242" s="349"/>
      <c r="G1242" s="349"/>
      <c r="H1242" s="349"/>
      <c r="I1242" s="349"/>
      <c r="J1242" s="349"/>
      <c r="K1242" s="349"/>
      <c r="L1242" s="349"/>
      <c r="M1242" s="204"/>
      <c r="O1242" s="196" t="str">
        <f>IF(OR(AND('Class Record S2'!$AH$73=".",COUNTIF('Class Record S2'!$AH$56:$AH$85,"\")&lt;5,COUNTIF('Class Record S2'!$AH$56:$AH$73,".")&lt;=(5-COUNTIF('Class Record S2'!$AH$56:$AH$85,"\"))),AND('Class Record S2'!$AH$73="\",COUNTIF('Class Record S2'!$AH$56:$AH$73,"\")&lt;=5)),"x","")</f>
        <v/>
      </c>
      <c r="Q1242" s="269" t="s">
        <v>80</v>
      </c>
      <c r="R1242" s="269" t="s">
        <v>187</v>
      </c>
    </row>
    <row r="1243" spans="1:18" ht="37.5" customHeight="1" x14ac:dyDescent="0.3">
      <c r="A1243" s="346"/>
      <c r="B1243" s="198" t="str">
        <f>IF($O1243="x",'Class Record S2'!$B$26,"")</f>
        <v/>
      </c>
      <c r="C1243" s="349" t="str">
        <f>IF($O1243="x",'Class Record S2'!$D$26,"")</f>
        <v/>
      </c>
      <c r="D1243" s="349"/>
      <c r="E1243" s="349"/>
      <c r="F1243" s="349"/>
      <c r="G1243" s="349"/>
      <c r="H1243" s="349"/>
      <c r="I1243" s="349"/>
      <c r="J1243" s="349"/>
      <c r="K1243" s="349"/>
      <c r="L1243" s="349"/>
      <c r="M1243" s="204"/>
      <c r="O1243" s="196" t="str">
        <f>IF(OR(AND('Class Record S2'!$AH$74=".",COUNTIF('Class Record S2'!$AH$56:$AH$85,"\")&lt;5,COUNTIF('Class Record S2'!$AH$56:$AH$74,".")&lt;=(5-COUNTIF('Class Record S2'!$AH$56:$AH$85,"\"))),AND('Class Record S2'!$AH$74="\",COUNTIF('Class Record S2'!$AH$56:$AH$74,"\")&lt;=5)),"x","")</f>
        <v/>
      </c>
      <c r="Q1243" s="269" t="s">
        <v>81</v>
      </c>
      <c r="R1243" s="269" t="s">
        <v>188</v>
      </c>
    </row>
    <row r="1244" spans="1:18" ht="37.5" customHeight="1" x14ac:dyDescent="0.3">
      <c r="A1244" s="346"/>
      <c r="B1244" s="198" t="str">
        <f>IF($O1244="x",'Class Record S2'!$B$27,"")</f>
        <v/>
      </c>
      <c r="C1244" s="349" t="str">
        <f>IF($O1244="x",'Class Record S2'!$D$27,"")</f>
        <v/>
      </c>
      <c r="D1244" s="349"/>
      <c r="E1244" s="349"/>
      <c r="F1244" s="349"/>
      <c r="G1244" s="349"/>
      <c r="H1244" s="349"/>
      <c r="I1244" s="349"/>
      <c r="J1244" s="349"/>
      <c r="K1244" s="349"/>
      <c r="L1244" s="349"/>
      <c r="M1244" s="204"/>
      <c r="O1244" s="196" t="str">
        <f>IF(OR(AND('Class Record S2'!$AH$75=".",COUNTIF('Class Record S2'!$AH$56:$AH$85,"\")&lt;5,COUNTIF('Class Record S2'!$AH$56:$AH$75,".")&lt;=(5-COUNTIF('Class Record S2'!$AH$56:$AH$85,"\"))),AND('Class Record S2'!$AH$75="\",COUNTIF('Class Record S2'!$AH$56:$AH$75,"\")&lt;=5)),"x","")</f>
        <v/>
      </c>
      <c r="Q1244" s="269" t="s">
        <v>82</v>
      </c>
      <c r="R1244" s="269" t="s">
        <v>189</v>
      </c>
    </row>
    <row r="1245" spans="1:18" ht="37.5" customHeight="1" x14ac:dyDescent="0.3">
      <c r="A1245" s="346"/>
      <c r="B1245" s="198" t="str">
        <f>IF($O1245="x",'Class Record S2'!$B$28,"")</f>
        <v/>
      </c>
      <c r="C1245" s="349" t="str">
        <f>IF($O1245="x",'Class Record S2'!$D$28,"")</f>
        <v/>
      </c>
      <c r="D1245" s="349"/>
      <c r="E1245" s="349"/>
      <c r="F1245" s="349"/>
      <c r="G1245" s="349"/>
      <c r="H1245" s="349"/>
      <c r="I1245" s="349"/>
      <c r="J1245" s="349"/>
      <c r="K1245" s="349"/>
      <c r="L1245" s="349"/>
      <c r="M1245" s="204"/>
      <c r="O1245" s="196" t="str">
        <f>IF(OR(AND('Class Record S2'!$AH$76=".",COUNTIF('Class Record S2'!$AH$56:$AH$85,"\")&lt;5,COUNTIF('Class Record S2'!$AH$56:$AH$76,".")&lt;=(5-COUNTIF('Class Record S2'!$AH$56:$AH$85,"\"))),AND('Class Record S2'!$AH$76="\",COUNTIF('Class Record S2'!$AH$56:$AH$76,"\")&lt;=5)),"x","")</f>
        <v/>
      </c>
      <c r="Q1245" s="269" t="s">
        <v>83</v>
      </c>
      <c r="R1245" s="269" t="s">
        <v>102</v>
      </c>
    </row>
    <row r="1246" spans="1:18" ht="37.5" customHeight="1" thickBot="1" x14ac:dyDescent="0.35">
      <c r="A1246" s="347"/>
      <c r="B1246" s="200" t="str">
        <f>IF($O1246="x",'Class Record S2'!$B$29,"")</f>
        <v/>
      </c>
      <c r="C1246" s="350" t="str">
        <f>IF($O1246="x",'Class Record S2'!$D$29,"")</f>
        <v/>
      </c>
      <c r="D1246" s="350"/>
      <c r="E1246" s="350"/>
      <c r="F1246" s="350"/>
      <c r="G1246" s="350"/>
      <c r="H1246" s="350"/>
      <c r="I1246" s="350"/>
      <c r="J1246" s="350"/>
      <c r="K1246" s="350"/>
      <c r="L1246" s="350"/>
      <c r="M1246" s="202"/>
      <c r="O1246" s="196" t="str">
        <f>IF(OR(AND('Class Record S2'!$AH$77=".",COUNTIF('Class Record S2'!$AH$56:$AH$85,"\")&lt;5,COUNTIF('Class Record S2'!$AH$56:$AH$77,".")&lt;=(5-COUNTIF('Class Record S2'!$AH$56:$AH$85,"\"))),AND('Class Record S2'!$AH$77="\",COUNTIF('Class Record S2'!$AH$56:$AH$77,"\")&lt;=5)),"x","")</f>
        <v/>
      </c>
      <c r="Q1246" s="269" t="s">
        <v>84</v>
      </c>
      <c r="R1246" s="269" t="s">
        <v>190</v>
      </c>
    </row>
    <row r="1247" spans="1:18" ht="37.5" customHeight="1" x14ac:dyDescent="0.3">
      <c r="A1247" s="345" t="str">
        <f>'Class Record S2'!$A$30</f>
        <v>Geometry</v>
      </c>
      <c r="B1247" s="194" t="str">
        <f>IF($O1247="x",'Class Record S2'!$B$30,"")</f>
        <v/>
      </c>
      <c r="C1247" s="348" t="str">
        <f>IF($O1247="x",'Class Record S2'!$D$30,"")</f>
        <v/>
      </c>
      <c r="D1247" s="348"/>
      <c r="E1247" s="348"/>
      <c r="F1247" s="348"/>
      <c r="G1247" s="348"/>
      <c r="H1247" s="348"/>
      <c r="I1247" s="348"/>
      <c r="J1247" s="348"/>
      <c r="K1247" s="348"/>
      <c r="L1247" s="348"/>
      <c r="M1247" s="203"/>
      <c r="O1247" s="196" t="str">
        <f>IF(OR(AND('Class Record S2'!$AH$78=".",COUNTIF('Class Record S2'!$AH$56:$AH$85,"\")&lt;5,COUNTIF('Class Record S2'!$AH$56:$AH$78,".")&lt;=(5-COUNTIF('Class Record S2'!$AH$56:$AH$85,"\"))),AND('Class Record S2'!$AH$78="\",COUNTIF('Class Record S2'!$AH$56:$AH$78,"\")&lt;=5)),"x","")</f>
        <v/>
      </c>
      <c r="Q1247" s="269" t="s">
        <v>85</v>
      </c>
      <c r="R1247" s="269" t="s">
        <v>191</v>
      </c>
    </row>
    <row r="1248" spans="1:18" ht="37.5" customHeight="1" x14ac:dyDescent="0.3">
      <c r="A1248" s="346"/>
      <c r="B1248" s="198" t="str">
        <f>IF($O1248="x",'Class Record S2'!$B$31,"")</f>
        <v/>
      </c>
      <c r="C1248" s="349" t="str">
        <f>IF($O1248="x",'Class Record S2'!$D$31,"")</f>
        <v/>
      </c>
      <c r="D1248" s="349"/>
      <c r="E1248" s="349"/>
      <c r="F1248" s="349"/>
      <c r="G1248" s="349"/>
      <c r="H1248" s="349"/>
      <c r="I1248" s="349"/>
      <c r="J1248" s="349"/>
      <c r="K1248" s="349"/>
      <c r="L1248" s="349"/>
      <c r="M1248" s="204"/>
      <c r="O1248" s="196" t="str">
        <f>IF(OR(AND('Class Record S2'!$AH$79=".",COUNTIF('Class Record S2'!$AH$56:$AH$85,"\")&lt;5,COUNTIF('Class Record S2'!$AH$56:$AH$79,".")&lt;=(5-COUNTIF('Class Record S2'!$AH$56:$AH$85,"\"))),AND('Class Record S2'!$AH$79="\",COUNTIF('Class Record S2'!$AH$56:$AH$79,"\")&lt;=5)),"x","")</f>
        <v/>
      </c>
      <c r="Q1248" s="269" t="s">
        <v>86</v>
      </c>
      <c r="R1248" s="269" t="s">
        <v>192</v>
      </c>
    </row>
    <row r="1249" spans="1:18" ht="37.5" customHeight="1" x14ac:dyDescent="0.3">
      <c r="A1249" s="346"/>
      <c r="B1249" s="198" t="str">
        <f>IF($O1249="x",'Class Record S2'!$B$32,"")</f>
        <v/>
      </c>
      <c r="C1249" s="349" t="str">
        <f>IF($O1249="x",'Class Record S2'!$D$32,"")</f>
        <v/>
      </c>
      <c r="D1249" s="349"/>
      <c r="E1249" s="349"/>
      <c r="F1249" s="349"/>
      <c r="G1249" s="349"/>
      <c r="H1249" s="349"/>
      <c r="I1249" s="349"/>
      <c r="J1249" s="349"/>
      <c r="K1249" s="349"/>
      <c r="L1249" s="349"/>
      <c r="M1249" s="204"/>
      <c r="O1249" s="196" t="str">
        <f>IF(OR(AND('Class Record S2'!$AH$80=".",COUNTIF('Class Record S2'!$AH$56:$AH$85,"\")&lt;5,COUNTIF('Class Record S2'!$AH$56:$AH$80,".")&lt;=(5-COUNTIF('Class Record S2'!$AH$56:$AH$85,"\"))),AND('Class Record S2'!$AH$80="\",COUNTIF('Class Record S2'!$AH$56:$AH$80,"\")&lt;=5)),"x","")</f>
        <v/>
      </c>
      <c r="Q1249" s="269" t="s">
        <v>87</v>
      </c>
      <c r="R1249" s="269" t="s">
        <v>193</v>
      </c>
    </row>
    <row r="1250" spans="1:18" ht="37.5" customHeight="1" x14ac:dyDescent="0.3">
      <c r="A1250" s="346"/>
      <c r="B1250" s="198" t="str">
        <f>IF($O1250="x",'Class Record S2'!$B$33,"")</f>
        <v/>
      </c>
      <c r="C1250" s="349" t="str">
        <f>IF($O1250="x",'Class Record S2'!$D$33,"")</f>
        <v/>
      </c>
      <c r="D1250" s="349"/>
      <c r="E1250" s="349"/>
      <c r="F1250" s="349"/>
      <c r="G1250" s="349"/>
      <c r="H1250" s="349"/>
      <c r="I1250" s="349"/>
      <c r="J1250" s="349"/>
      <c r="K1250" s="349"/>
      <c r="L1250" s="349"/>
      <c r="M1250" s="204"/>
      <c r="O1250" s="196" t="str">
        <f>IF(OR(AND('Class Record S2'!$AH$81=".",COUNTIF('Class Record S2'!$AH$56:$AH$85,"\")&lt;5,COUNTIF('Class Record S2'!$AH$56:$AH$81,".")&lt;=(5-COUNTIF('Class Record S2'!$AH$56:$AH$85,"\"))),AND('Class Record S2'!$AH$81="\",COUNTIF('Class Record S2'!$AH$56:$AH$81,"\")&lt;=5)),"x","")</f>
        <v/>
      </c>
      <c r="Q1250" s="269" t="s">
        <v>88</v>
      </c>
      <c r="R1250" s="269" t="s">
        <v>194</v>
      </c>
    </row>
    <row r="1251" spans="1:18" ht="37.5" customHeight="1" x14ac:dyDescent="0.3">
      <c r="A1251" s="346"/>
      <c r="B1251" s="198" t="str">
        <f>IF($O1251="x",'Class Record S2'!$B$34,"")</f>
        <v/>
      </c>
      <c r="C1251" s="349" t="str">
        <f>IF($O1251="x",'Class Record S2'!$D$34,"")</f>
        <v/>
      </c>
      <c r="D1251" s="349"/>
      <c r="E1251" s="349"/>
      <c r="F1251" s="349"/>
      <c r="G1251" s="349"/>
      <c r="H1251" s="349"/>
      <c r="I1251" s="349"/>
      <c r="J1251" s="349"/>
      <c r="K1251" s="349"/>
      <c r="L1251" s="349"/>
      <c r="M1251" s="204"/>
      <c r="O1251" s="196" t="str">
        <f>IF(OR(AND('Class Record S2'!$AH$82=".",COUNTIF('Class Record S2'!$AH$56:$AH$85,"\")&lt;5,COUNTIF('Class Record S2'!$AH$56:$AH$82,".")&lt;=(5-COUNTIF('Class Record S2'!$AH$56:$AH$85,"\"))),AND('Class Record S2'!$AH$82="\",COUNTIF('Class Record S2'!$AH$56:$AH$82,"\")&lt;=5)),"x","")</f>
        <v/>
      </c>
      <c r="Q1251" s="269" t="s">
        <v>89</v>
      </c>
      <c r="R1251" s="269" t="s">
        <v>195</v>
      </c>
    </row>
    <row r="1252" spans="1:18" ht="30.75" customHeight="1" thickBot="1" x14ac:dyDescent="0.35">
      <c r="A1252" s="347"/>
      <c r="B1252" s="200" t="str">
        <f>IF($O1252="x",'Class Record S2'!$B$35,"")</f>
        <v/>
      </c>
      <c r="C1252" s="350" t="str">
        <f>IF($O1252="x",'Class Record S2'!$D$35,"")</f>
        <v/>
      </c>
      <c r="D1252" s="350"/>
      <c r="E1252" s="350"/>
      <c r="F1252" s="350"/>
      <c r="G1252" s="350"/>
      <c r="H1252" s="350"/>
      <c r="I1252" s="350"/>
      <c r="J1252" s="350"/>
      <c r="K1252" s="350"/>
      <c r="L1252" s="350"/>
      <c r="M1252" s="202"/>
      <c r="O1252" s="196" t="str">
        <f>IF(OR(AND('Class Record S2'!$AH$83=".",COUNTIF('Class Record S2'!$AH$56:$AH$85,"\")&lt;5,COUNTIF('Class Record S2'!$AH$56:$AH$83,".")&lt;=(5-COUNTIF('Class Record S2'!$AH$56:$AH$85,"\"))),AND('Class Record S2'!$AH$83="\",COUNTIF('Class Record S2'!$AH$56:$AH$83,"\")&lt;=5)),"x","")</f>
        <v/>
      </c>
      <c r="Q1252" s="269" t="s">
        <v>90</v>
      </c>
      <c r="R1252" s="269" t="s">
        <v>177</v>
      </c>
    </row>
    <row r="1253" spans="1:18" ht="37.5" customHeight="1" x14ac:dyDescent="0.3">
      <c r="A1253" s="345" t="str">
        <f>'Class Record S2'!$A$36</f>
        <v>Stat</v>
      </c>
      <c r="B1253" s="194" t="str">
        <f>IF($O1253="x",'Class Record S2'!$B$36,"")</f>
        <v/>
      </c>
      <c r="C1253" s="348" t="str">
        <f>IF($O1253="x",'Class Record S2'!$D$36,"")</f>
        <v/>
      </c>
      <c r="D1253" s="348"/>
      <c r="E1253" s="348"/>
      <c r="F1253" s="348"/>
      <c r="G1253" s="348"/>
      <c r="H1253" s="348"/>
      <c r="I1253" s="348"/>
      <c r="J1253" s="348"/>
      <c r="K1253" s="348"/>
      <c r="L1253" s="348"/>
      <c r="M1253" s="203"/>
      <c r="O1253" s="196" t="str">
        <f>IF(OR(AND('Class Record S2'!$AH$84=".",COUNTIF('Class Record S2'!$AH$56:$AH$85,"\")&lt;5,COUNTIF('Class Record S2'!$AH$56:$AH$84,".")&lt;=(5-COUNTIF('Class Record S2'!$AH$56:$AH$85,"\"))),AND('Class Record S2'!$AH$84="\",COUNTIF('Class Record S2'!$AH$56:$AH$84,"\")&lt;=5)),"x","")</f>
        <v/>
      </c>
      <c r="Q1253" s="269" t="s">
        <v>91</v>
      </c>
      <c r="R1253" s="269" t="s">
        <v>196</v>
      </c>
    </row>
    <row r="1254" spans="1:18" ht="37.5" customHeight="1" thickBot="1" x14ac:dyDescent="0.35">
      <c r="A1254" s="347"/>
      <c r="B1254" s="200" t="str">
        <f>IF($O1254="x",'Class Record S2'!$B$37,"")</f>
        <v/>
      </c>
      <c r="C1254" s="350" t="str">
        <f>IF($O1254="x",'Class Record S2'!$D$37,"")</f>
        <v/>
      </c>
      <c r="D1254" s="350"/>
      <c r="E1254" s="350"/>
      <c r="F1254" s="350"/>
      <c r="G1254" s="350"/>
      <c r="H1254" s="350"/>
      <c r="I1254" s="350"/>
      <c r="J1254" s="350"/>
      <c r="K1254" s="350"/>
      <c r="L1254" s="350"/>
      <c r="M1254" s="202"/>
      <c r="O1254" s="196" t="str">
        <f>IF(OR(AND('Class Record S2'!$AH$85=".",COUNTIF('Class Record S2'!$AH$56:$AH$85,"\")&lt;5,COUNTIF('Class Record S2'!$AH$56:$AH$85,".")&lt;=(5-COUNTIF('Class Record S2'!$AH$56:$AH$85,"\"))),AND('Class Record S2'!$AH$85="\",COUNTIF('Class Record S2'!$AH$56:$AH$85,"\")&lt;=5)),"x","")</f>
        <v/>
      </c>
      <c r="Q1254" s="269" t="s">
        <v>92</v>
      </c>
      <c r="R1254" s="269" t="s">
        <v>197</v>
      </c>
    </row>
    <row r="1255" spans="1:18" ht="16.5" customHeight="1" thickBot="1" x14ac:dyDescent="0.35">
      <c r="A1255" s="351" t="s">
        <v>45</v>
      </c>
      <c r="B1255" s="352"/>
      <c r="C1255" s="352"/>
      <c r="D1255" s="352"/>
      <c r="E1255" s="352"/>
      <c r="F1255" s="352"/>
      <c r="G1255" s="352"/>
      <c r="H1255" s="352"/>
      <c r="I1255" s="352"/>
      <c r="J1255" s="352"/>
      <c r="K1255" s="353"/>
      <c r="L1255" s="354" t="s">
        <v>46</v>
      </c>
      <c r="M1255" s="355"/>
      <c r="Q1255" s="270"/>
      <c r="R1255" s="270"/>
    </row>
    <row r="1256" spans="1:18" ht="28.5" customHeight="1" x14ac:dyDescent="0.3">
      <c r="A1256" s="356"/>
      <c r="B1256" s="357"/>
      <c r="C1256" s="357"/>
      <c r="D1256" s="357"/>
      <c r="E1256" s="357"/>
      <c r="F1256" s="357"/>
      <c r="G1256" s="357"/>
      <c r="H1256" s="357"/>
      <c r="I1256" s="357"/>
      <c r="J1256" s="357"/>
      <c r="K1256" s="358"/>
      <c r="L1256" s="365" t="str">
        <f>'Class Record S2'!$AH$86</f>
        <v>N</v>
      </c>
      <c r="M1256" s="366"/>
      <c r="Q1256" s="270"/>
      <c r="R1256" s="270"/>
    </row>
    <row r="1257" spans="1:18" ht="28.5" customHeight="1" x14ac:dyDescent="0.3">
      <c r="A1257" s="359"/>
      <c r="B1257" s="360"/>
      <c r="C1257" s="360"/>
      <c r="D1257" s="360"/>
      <c r="E1257" s="360"/>
      <c r="F1257" s="360"/>
      <c r="G1257" s="360"/>
      <c r="H1257" s="360"/>
      <c r="I1257" s="360"/>
      <c r="J1257" s="360"/>
      <c r="K1257" s="361"/>
      <c r="L1257" s="367"/>
      <c r="M1257" s="368"/>
      <c r="Q1257" s="270"/>
      <c r="R1257" s="270"/>
    </row>
    <row r="1258" spans="1:18" ht="28.5" customHeight="1" thickBot="1" x14ac:dyDescent="0.35">
      <c r="A1258" s="362"/>
      <c r="B1258" s="363"/>
      <c r="C1258" s="363"/>
      <c r="D1258" s="363"/>
      <c r="E1258" s="363"/>
      <c r="F1258" s="363"/>
      <c r="G1258" s="363"/>
      <c r="H1258" s="363"/>
      <c r="I1258" s="363"/>
      <c r="J1258" s="363"/>
      <c r="K1258" s="364"/>
      <c r="L1258" s="369"/>
      <c r="M1258" s="370"/>
      <c r="Q1258" s="270"/>
      <c r="R1258" s="270"/>
    </row>
    <row r="1260" spans="1:18" ht="19.5" thickBot="1" x14ac:dyDescent="0.35"/>
    <row r="1261" spans="1:18" ht="23.25" customHeight="1" thickBot="1" x14ac:dyDescent="0.35">
      <c r="A1261" s="371" t="str">
        <f>'Class Record S2'!$D$1</f>
        <v>A N OTHER SCHOOL</v>
      </c>
      <c r="B1261" s="372"/>
      <c r="C1261" s="372"/>
      <c r="D1261" s="372"/>
      <c r="E1261" s="372"/>
      <c r="F1261" s="372"/>
      <c r="G1261" s="372"/>
      <c r="H1261" s="372"/>
      <c r="I1261" s="372"/>
      <c r="J1261" s="372"/>
      <c r="K1261" s="372"/>
      <c r="L1261" s="372"/>
      <c r="M1261" s="373"/>
    </row>
    <row r="1262" spans="1:18" ht="15.75" customHeight="1" thickBot="1" x14ac:dyDescent="0.35">
      <c r="A1262" s="374" t="s">
        <v>18</v>
      </c>
      <c r="B1262" s="375"/>
      <c r="C1262" s="375"/>
      <c r="D1262" s="376">
        <f>'Class Record S2'!$AI$2</f>
        <v>0</v>
      </c>
      <c r="E1262" s="376"/>
      <c r="F1262" s="376"/>
      <c r="G1262" s="377"/>
      <c r="H1262" s="380" t="s">
        <v>19</v>
      </c>
      <c r="I1262" s="382">
        <f>'Class Record S2'!$E$88</f>
        <v>0</v>
      </c>
      <c r="J1262" s="382"/>
      <c r="K1262" s="383" t="str">
        <f>'Class Record S2'!$C$2</f>
        <v>CLASS: 2A</v>
      </c>
      <c r="L1262" s="383"/>
      <c r="M1262" s="384"/>
    </row>
    <row r="1263" spans="1:18" ht="15.75" customHeight="1" thickBot="1" x14ac:dyDescent="0.35">
      <c r="A1263" s="351"/>
      <c r="B1263" s="352"/>
      <c r="C1263" s="352"/>
      <c r="D1263" s="378"/>
      <c r="E1263" s="378"/>
      <c r="F1263" s="378"/>
      <c r="G1263" s="379"/>
      <c r="H1263" s="380"/>
      <c r="I1263" s="382"/>
      <c r="J1263" s="382"/>
      <c r="K1263" s="383"/>
      <c r="L1263" s="383"/>
      <c r="M1263" s="384"/>
    </row>
    <row r="1264" spans="1:18" ht="19.5" thickBot="1" x14ac:dyDescent="0.35">
      <c r="A1264" s="395" t="s">
        <v>20</v>
      </c>
      <c r="B1264" s="396"/>
      <c r="C1264" s="396"/>
      <c r="D1264" s="396"/>
      <c r="E1264" s="396"/>
      <c r="F1264" s="397" t="s">
        <v>21</v>
      </c>
      <c r="G1264" s="398"/>
      <c r="H1264" s="398"/>
      <c r="I1264" s="399"/>
      <c r="J1264" s="400" t="s">
        <v>22</v>
      </c>
      <c r="K1264" s="401"/>
      <c r="L1264" s="401"/>
      <c r="M1264" s="402"/>
    </row>
    <row r="1265" spans="1:18" ht="16.5" customHeight="1" thickBot="1" x14ac:dyDescent="0.35">
      <c r="A1265" s="385" t="s">
        <v>23</v>
      </c>
      <c r="B1265" s="386"/>
      <c r="C1265" s="387"/>
      <c r="D1265" s="388" t="s">
        <v>24</v>
      </c>
      <c r="E1265" s="389"/>
      <c r="F1265" s="390" t="s">
        <v>25</v>
      </c>
      <c r="G1265" s="391"/>
      <c r="H1265" s="391" t="s">
        <v>26</v>
      </c>
      <c r="I1265" s="392"/>
      <c r="J1265" s="390" t="s">
        <v>27</v>
      </c>
      <c r="K1265" s="391"/>
      <c r="L1265" s="393" t="s">
        <v>28</v>
      </c>
      <c r="M1265" s="394"/>
    </row>
    <row r="1266" spans="1:18" ht="31.5" customHeight="1" thickBot="1" x14ac:dyDescent="0.35">
      <c r="A1266" s="205"/>
      <c r="B1266" s="206" t="s">
        <v>55</v>
      </c>
      <c r="C1266" s="207"/>
      <c r="D1266" s="207"/>
      <c r="E1266" s="207"/>
      <c r="F1266" s="207"/>
      <c r="G1266" s="207"/>
      <c r="H1266" s="207"/>
      <c r="I1266" s="207"/>
      <c r="J1266" s="207"/>
      <c r="K1266" s="207"/>
      <c r="L1266" s="207"/>
      <c r="M1266" s="208" t="s">
        <v>44</v>
      </c>
      <c r="Q1266" s="403" t="s">
        <v>121</v>
      </c>
      <c r="R1266" s="403"/>
    </row>
    <row r="1267" spans="1:18" ht="37.5" customHeight="1" x14ac:dyDescent="0.3">
      <c r="A1267" s="345" t="str">
        <f>'Class Record S2'!$A$8</f>
        <v>Place Value</v>
      </c>
      <c r="B1267" s="194" t="str">
        <f>IF($O1267="x",'Class Record S2'!$B$8,"")</f>
        <v/>
      </c>
      <c r="C1267" s="348" t="str">
        <f>IF($O1267="x",'Class Record S2'!$D$8,"")</f>
        <v/>
      </c>
      <c r="D1267" s="348"/>
      <c r="E1267" s="348"/>
      <c r="F1267" s="348"/>
      <c r="G1267" s="348"/>
      <c r="H1267" s="348"/>
      <c r="I1267" s="348"/>
      <c r="J1267" s="348"/>
      <c r="K1267" s="348"/>
      <c r="L1267" s="348"/>
      <c r="M1267" s="195"/>
      <c r="O1267" s="196" t="str">
        <f>IF(OR(AND('Class Record S2'!$AI$56=".",COUNTIF('Class Record S2'!$AI$56:$AI$85,"\")&lt;5,COUNTIF('Class Record S2'!$AI$56:$AI$56,".")&lt;=(5-COUNTIF('Class Record S2'!$AI$56:$AI$85,"\"))),AND('Class Record S2'!$AI$56="\",COUNTIF('Class Record S2'!$AI$56:$AI$56,"\")&lt;=5)),"x","")</f>
        <v/>
      </c>
      <c r="Q1267" s="269" t="s">
        <v>63</v>
      </c>
      <c r="R1267" s="269" t="s">
        <v>93</v>
      </c>
    </row>
    <row r="1268" spans="1:18" ht="37.5" customHeight="1" x14ac:dyDescent="0.3">
      <c r="A1268" s="346"/>
      <c r="B1268" s="198" t="str">
        <f>IF($O1268="x",'Class Record S2'!$B$9,"")</f>
        <v/>
      </c>
      <c r="C1268" s="349" t="str">
        <f>IF($O1268="x",'Class Record S2'!$D$9,"")</f>
        <v/>
      </c>
      <c r="D1268" s="349"/>
      <c r="E1268" s="349"/>
      <c r="F1268" s="349"/>
      <c r="G1268" s="349"/>
      <c r="H1268" s="349"/>
      <c r="I1268" s="349"/>
      <c r="J1268" s="349"/>
      <c r="K1268" s="349"/>
      <c r="L1268" s="349"/>
      <c r="M1268" s="199"/>
      <c r="O1268" s="196" t="str">
        <f>IF(OR(AND('Class Record S2'!$AI$57=".",COUNTIF('Class Record S2'!$AI$56:$AI$85,"\")&lt;5,COUNTIF('Class Record S2'!$AI$56:$AI$57,".")&lt;=(5-COUNTIF('Class Record S2'!$AI$56:$AI$85,"\"))),AND('Class Record S2'!$AI$57="\",COUNTIF('Class Record S2'!$AI$56:$AI$57,"\")&lt;=5)),"x","")</f>
        <v/>
      </c>
      <c r="Q1268" s="269" t="s">
        <v>64</v>
      </c>
      <c r="R1268" s="269" t="s">
        <v>179</v>
      </c>
    </row>
    <row r="1269" spans="1:18" ht="37.5" customHeight="1" x14ac:dyDescent="0.3">
      <c r="A1269" s="346"/>
      <c r="B1269" s="198" t="str">
        <f>IF($O1269="x",'Class Record S2'!$B$10,"")</f>
        <v/>
      </c>
      <c r="C1269" s="349" t="str">
        <f>IF($O1269="x",'Class Record S2'!$D$10,"")</f>
        <v/>
      </c>
      <c r="D1269" s="349"/>
      <c r="E1269" s="349"/>
      <c r="F1269" s="349"/>
      <c r="G1269" s="349"/>
      <c r="H1269" s="349"/>
      <c r="I1269" s="349"/>
      <c r="J1269" s="349"/>
      <c r="K1269" s="349"/>
      <c r="L1269" s="349"/>
      <c r="M1269" s="199"/>
      <c r="O1269" s="196" t="str">
        <f>IF(OR(AND('Class Record S2'!$AI$58=".",COUNTIF('Class Record S2'!$AI$56:$AI$85,"\")&lt;5,COUNTIF('Class Record S2'!$AI$56:$AI$58,".")&lt;=(5-COUNTIF('Class Record S2'!$AI$56:$AI$85,"\"))),AND('Class Record S2'!$AI$58="\",COUNTIF('Class Record S2'!$AI$56:$AI$58,"\")&lt;=5)),"x","")</f>
        <v/>
      </c>
      <c r="Q1269" s="269" t="s">
        <v>65</v>
      </c>
      <c r="R1269" s="269" t="s">
        <v>180</v>
      </c>
    </row>
    <row r="1270" spans="1:18" ht="37.5" customHeight="1" x14ac:dyDescent="0.3">
      <c r="A1270" s="346"/>
      <c r="B1270" s="198" t="str">
        <f>IF($O1270="x",'Class Record S2'!$B$11,"")</f>
        <v/>
      </c>
      <c r="C1270" s="349" t="str">
        <f>IF($O1270="x",'Class Record S2'!$D$11,"")</f>
        <v/>
      </c>
      <c r="D1270" s="349"/>
      <c r="E1270" s="349"/>
      <c r="F1270" s="349"/>
      <c r="G1270" s="349"/>
      <c r="H1270" s="349"/>
      <c r="I1270" s="349"/>
      <c r="J1270" s="349"/>
      <c r="K1270" s="349"/>
      <c r="L1270" s="349"/>
      <c r="M1270" s="199"/>
      <c r="O1270" s="196" t="str">
        <f>IF(OR(AND('Class Record S2'!$AI$59=".",COUNTIF('Class Record S2'!$AI$56:$AI$85,"\")&lt;5,COUNTIF('Class Record S2'!$AI$56:$AI$59,".")&lt;=(5-COUNTIF('Class Record S2'!$AI$56:$AI$85,"\"))),AND('Class Record S2'!$AI$59="\",COUNTIF('Class Record S2'!$AI$56:$AI$59,"\")&lt;=5)),"x","")</f>
        <v/>
      </c>
      <c r="Q1270" s="269" t="s">
        <v>66</v>
      </c>
      <c r="R1270" s="269" t="s">
        <v>181</v>
      </c>
    </row>
    <row r="1271" spans="1:18" ht="37.5" customHeight="1" thickBot="1" x14ac:dyDescent="0.35">
      <c r="A1271" s="347"/>
      <c r="B1271" s="200" t="str">
        <f>IF($O1271="x",'Class Record S2'!$B$12,"")</f>
        <v/>
      </c>
      <c r="C1271" s="350" t="str">
        <f>IF($O1271="x",'Class Record S2'!$D$12,"")</f>
        <v/>
      </c>
      <c r="D1271" s="350"/>
      <c r="E1271" s="350"/>
      <c r="F1271" s="350"/>
      <c r="G1271" s="350"/>
      <c r="H1271" s="350"/>
      <c r="I1271" s="350"/>
      <c r="J1271" s="350"/>
      <c r="K1271" s="350"/>
      <c r="L1271" s="350"/>
      <c r="M1271" s="201"/>
      <c r="O1271" s="196" t="str">
        <f>IF(OR(AND('Class Record S2'!$AI$60=".",COUNTIF('Class Record S2'!$AI$56:$AI$85,"\")&lt;5,COUNTIF('Class Record S2'!$AI$56:$AI$60,".")&lt;=(5-COUNTIF('Class Record S2'!$AI$56:$AI$85,"\"))),AND('Class Record S2'!$AI$60="\",COUNTIF('Class Record S2'!$AI$56:$AI$60,"\")&lt;=5)),"x","")</f>
        <v/>
      </c>
      <c r="Q1271" s="269" t="s">
        <v>67</v>
      </c>
      <c r="R1271" s="269" t="s">
        <v>182</v>
      </c>
    </row>
    <row r="1272" spans="1:18" ht="37.5" customHeight="1" x14ac:dyDescent="0.3">
      <c r="A1272" s="345" t="str">
        <f>'Class Record S2'!$A$13</f>
        <v>Add/Sub</v>
      </c>
      <c r="B1272" s="194" t="str">
        <f>IF($O1272="x",'Class Record S2'!$B$13,"")</f>
        <v/>
      </c>
      <c r="C1272" s="348" t="str">
        <f>IF($O1272="x",'Class Record S2'!$D$13,"")</f>
        <v/>
      </c>
      <c r="D1272" s="348"/>
      <c r="E1272" s="348"/>
      <c r="F1272" s="348"/>
      <c r="G1272" s="348"/>
      <c r="H1272" s="348"/>
      <c r="I1272" s="348"/>
      <c r="J1272" s="348"/>
      <c r="K1272" s="348"/>
      <c r="L1272" s="348"/>
      <c r="M1272" s="195"/>
      <c r="O1272" s="196" t="str">
        <f>IF(OR(AND('Class Record S2'!$AI$61=".",COUNTIF('Class Record S2'!$AI$56:$AI$85,"\")&lt;5,COUNTIF('Class Record S2'!$AI$56:$AI$61,".")&lt;=(5-COUNTIF('Class Record S2'!$AI$56:$AI$85,"\"))),AND('Class Record S2'!$AI$61="\",COUNTIF('Class Record S2'!$AI$56:$AI$61,"\")&lt;=5)),"x","")</f>
        <v/>
      </c>
      <c r="Q1272" s="269" t="s">
        <v>68</v>
      </c>
      <c r="R1272" s="269" t="s">
        <v>94</v>
      </c>
    </row>
    <row r="1273" spans="1:18" ht="37.5" customHeight="1" x14ac:dyDescent="0.3">
      <c r="A1273" s="346"/>
      <c r="B1273" s="198" t="str">
        <f>IF($O1273="x",'Class Record S2'!$B$14,"")</f>
        <v/>
      </c>
      <c r="C1273" s="349" t="str">
        <f>IF($O1273="x",'Class Record S2'!$D$14,"")</f>
        <v/>
      </c>
      <c r="D1273" s="349"/>
      <c r="E1273" s="349"/>
      <c r="F1273" s="349"/>
      <c r="G1273" s="349"/>
      <c r="H1273" s="349"/>
      <c r="I1273" s="349"/>
      <c r="J1273" s="349"/>
      <c r="K1273" s="349"/>
      <c r="L1273" s="349"/>
      <c r="M1273" s="199"/>
      <c r="O1273" s="196" t="str">
        <f>IF(OR(AND('Class Record S2'!$AI$62=".",COUNTIF('Class Record S2'!$AI$56:$AI$85,"\")&lt;5,COUNTIF('Class Record S2'!$AI$56:$AI$62,".")&lt;=(5-COUNTIF('Class Record S2'!$AI$56:$AI$85,"\"))),AND('Class Record S2'!$AI$62="\",COUNTIF('Class Record S2'!$AI$56:$AI$62,"\")&lt;=5)),"x","")</f>
        <v/>
      </c>
      <c r="Q1273" s="269" t="s">
        <v>69</v>
      </c>
      <c r="R1273" s="269" t="s">
        <v>95</v>
      </c>
    </row>
    <row r="1274" spans="1:18" ht="37.5" customHeight="1" x14ac:dyDescent="0.3">
      <c r="A1274" s="346"/>
      <c r="B1274" s="198" t="str">
        <f>IF($O1274="x",'Class Record S2'!$B$15,"")</f>
        <v/>
      </c>
      <c r="C1274" s="349" t="str">
        <f>IF($O1274="x",'Class Record S2'!$D$15,"")</f>
        <v/>
      </c>
      <c r="D1274" s="349"/>
      <c r="E1274" s="349"/>
      <c r="F1274" s="349"/>
      <c r="G1274" s="349"/>
      <c r="H1274" s="349"/>
      <c r="I1274" s="349"/>
      <c r="J1274" s="349"/>
      <c r="K1274" s="349"/>
      <c r="L1274" s="349"/>
      <c r="M1274" s="199"/>
      <c r="O1274" s="196" t="str">
        <f>IF(OR(AND('Class Record S2'!$AI$63=".",COUNTIF('Class Record S2'!$AI$56:$AI$85,"\")&lt;5,COUNTIF('Class Record S2'!$AI$56:$AI$63,".")&lt;=(5-COUNTIF('Class Record S2'!$AI$56:$AI$85,"\"))),AND('Class Record S2'!$AI$63="\",COUNTIF('Class Record S2'!$AI$56:$AI$63,"\")&lt;=5)),"x","")</f>
        <v/>
      </c>
      <c r="Q1274" s="269" t="s">
        <v>70</v>
      </c>
      <c r="R1274" s="269" t="s">
        <v>96</v>
      </c>
    </row>
    <row r="1275" spans="1:18" ht="37.5" customHeight="1" x14ac:dyDescent="0.3">
      <c r="A1275" s="346"/>
      <c r="B1275" s="198" t="str">
        <f>IF($O1275="x",'Class Record S2'!$B$16,"")</f>
        <v/>
      </c>
      <c r="C1275" s="349" t="str">
        <f>IF($O1275="x",'Class Record S2'!$D$16,"")</f>
        <v/>
      </c>
      <c r="D1275" s="349"/>
      <c r="E1275" s="349"/>
      <c r="F1275" s="349"/>
      <c r="G1275" s="349"/>
      <c r="H1275" s="349"/>
      <c r="I1275" s="349"/>
      <c r="J1275" s="349"/>
      <c r="K1275" s="349"/>
      <c r="L1275" s="349"/>
      <c r="M1275" s="199"/>
      <c r="O1275" s="196" t="str">
        <f>IF(OR(AND('Class Record S2'!$AI$64=".",COUNTIF('Class Record S2'!$AI$56:$AI$85,"\")&lt;5,COUNTIF('Class Record S2'!$AI$56:$AI$64,".")&lt;=(5-COUNTIF('Class Record S2'!$AI$56:$AI$85,"\"))),AND('Class Record S2'!$AI$64="\",COUNTIF('Class Record S2'!$AI$56:$AI$64,"\")&lt;=5)),"x","")</f>
        <v/>
      </c>
      <c r="Q1275" s="269" t="s">
        <v>71</v>
      </c>
      <c r="R1275" s="269" t="s">
        <v>97</v>
      </c>
    </row>
    <row r="1276" spans="1:18" ht="37.5" customHeight="1" thickBot="1" x14ac:dyDescent="0.35">
      <c r="A1276" s="347"/>
      <c r="B1276" s="200" t="str">
        <f>IF($O1276="x",'Class Record S2'!$B$17,"")</f>
        <v/>
      </c>
      <c r="C1276" s="350" t="str">
        <f>IF($O1276="x",'Class Record S2'!$D$17,"")</f>
        <v/>
      </c>
      <c r="D1276" s="350"/>
      <c r="E1276" s="350"/>
      <c r="F1276" s="350"/>
      <c r="G1276" s="350"/>
      <c r="H1276" s="350"/>
      <c r="I1276" s="350"/>
      <c r="J1276" s="350"/>
      <c r="K1276" s="350"/>
      <c r="L1276" s="350"/>
      <c r="M1276" s="202"/>
      <c r="O1276" s="196" t="str">
        <f>IF(OR(AND('Class Record S2'!$AI$65=".",COUNTIF('Class Record S2'!$AI$56:$AI$85,"\")&lt;5,COUNTIF('Class Record S2'!$AI$56:$AI$65,".")&lt;=(5-COUNTIF('Class Record S2'!$AI$56:$AI$85,"\"))),AND('Class Record S2'!$AI$65="\",COUNTIF('Class Record S2'!$AI$56:$AI$65,"\")&lt;=5)),"x","")</f>
        <v/>
      </c>
      <c r="Q1276" s="269" t="s">
        <v>72</v>
      </c>
      <c r="R1276" s="269" t="s">
        <v>183</v>
      </c>
    </row>
    <row r="1277" spans="1:18" ht="37.5" customHeight="1" x14ac:dyDescent="0.3">
      <c r="A1277" s="345" t="str">
        <f>'Class Record S2'!$A$18</f>
        <v>Multi/Div</v>
      </c>
      <c r="B1277" s="194" t="str">
        <f>IF($O1277="x",'Class Record S2'!$B$18,"")</f>
        <v/>
      </c>
      <c r="C1277" s="348" t="str">
        <f>IF($O1277="x",'Class Record S2'!$D$18,"")</f>
        <v/>
      </c>
      <c r="D1277" s="348"/>
      <c r="E1277" s="348"/>
      <c r="F1277" s="348"/>
      <c r="G1277" s="348"/>
      <c r="H1277" s="348"/>
      <c r="I1277" s="348"/>
      <c r="J1277" s="348"/>
      <c r="K1277" s="348"/>
      <c r="L1277" s="348"/>
      <c r="M1277" s="203"/>
      <c r="O1277" s="196" t="str">
        <f>IF(OR(AND('Class Record S2'!$AI$66=".",COUNTIF('Class Record S2'!$AI$56:$AI$85,"\")&lt;5,COUNTIF('Class Record S2'!$AI$56:$AI$66,".")&lt;=(5-COUNTIF('Class Record S2'!$AI$56:$AI$85,"\"))),AND('Class Record S2'!$AI$66="\",COUNTIF('Class Record S2'!$AI$56:$AI$66,"\")&lt;=5)),"x","")</f>
        <v/>
      </c>
      <c r="Q1277" s="269" t="s">
        <v>73</v>
      </c>
      <c r="R1277" s="269" t="s">
        <v>98</v>
      </c>
    </row>
    <row r="1278" spans="1:18" ht="37.5" customHeight="1" x14ac:dyDescent="0.3">
      <c r="A1278" s="346"/>
      <c r="B1278" s="198" t="str">
        <f>IF($O1278="x",'Class Record S2'!$B$19,"")</f>
        <v/>
      </c>
      <c r="C1278" s="349" t="str">
        <f>IF($O1278="x",'Class Record S2'!$D$19,"")</f>
        <v/>
      </c>
      <c r="D1278" s="349"/>
      <c r="E1278" s="349"/>
      <c r="F1278" s="349"/>
      <c r="G1278" s="349"/>
      <c r="H1278" s="349"/>
      <c r="I1278" s="349"/>
      <c r="J1278" s="349"/>
      <c r="K1278" s="349"/>
      <c r="L1278" s="349"/>
      <c r="M1278" s="204"/>
      <c r="O1278" s="196" t="str">
        <f>IF(OR(AND('Class Record S2'!$AI$67=".",COUNTIF('Class Record S2'!$AI$56:$AI$85,"\")&lt;5,COUNTIF('Class Record S2'!$AI$56:$AI$67,".")&lt;=(5-COUNTIF('Class Record S2'!$AI$56:$AI$85,"\"))),AND('Class Record S2'!$AI$67="\",COUNTIF('Class Record S2'!$AI$56:$AI$67,"\")&lt;=5)),"x","")</f>
        <v/>
      </c>
      <c r="Q1278" s="269" t="s">
        <v>74</v>
      </c>
      <c r="R1278" s="269" t="s">
        <v>99</v>
      </c>
    </row>
    <row r="1279" spans="1:18" ht="37.5" customHeight="1" x14ac:dyDescent="0.3">
      <c r="A1279" s="346"/>
      <c r="B1279" s="198" t="str">
        <f>IF($O1279="x",'Class Record S2'!$B$20,"")</f>
        <v/>
      </c>
      <c r="C1279" s="349" t="str">
        <f>IF($O1279="x",'Class Record S2'!$D$20,"")</f>
        <v/>
      </c>
      <c r="D1279" s="349"/>
      <c r="E1279" s="349"/>
      <c r="F1279" s="349"/>
      <c r="G1279" s="349"/>
      <c r="H1279" s="349"/>
      <c r="I1279" s="349"/>
      <c r="J1279" s="349"/>
      <c r="K1279" s="349"/>
      <c r="L1279" s="349"/>
      <c r="M1279" s="204"/>
      <c r="O1279" s="196" t="str">
        <f>IF(OR(AND('Class Record S2'!$AI$68=".",COUNTIF('Class Record S2'!$AI$56:$AI$85,"\")&lt;5,COUNTIF('Class Record S2'!$AI$56:$AI$68,".")&lt;=(5-COUNTIF('Class Record S2'!$AI$56:$AI$85,"\"))),AND('Class Record S2'!$AI$68="\",COUNTIF('Class Record S2'!$AI$56:$AI$68,"\")&lt;=5)),"x","")</f>
        <v/>
      </c>
      <c r="Q1279" s="269" t="s">
        <v>75</v>
      </c>
      <c r="R1279" s="269" t="s">
        <v>100</v>
      </c>
    </row>
    <row r="1280" spans="1:18" ht="37.5" customHeight="1" thickBot="1" x14ac:dyDescent="0.35">
      <c r="A1280" s="347"/>
      <c r="B1280" s="200" t="str">
        <f>IF($O1280="x",'Class Record S2'!$B$21,"")</f>
        <v/>
      </c>
      <c r="C1280" s="350" t="str">
        <f>IF($O1280="x",'Class Record S2'!$D$21,"")</f>
        <v/>
      </c>
      <c r="D1280" s="350"/>
      <c r="E1280" s="350"/>
      <c r="F1280" s="350"/>
      <c r="G1280" s="350"/>
      <c r="H1280" s="350"/>
      <c r="I1280" s="350"/>
      <c r="J1280" s="350"/>
      <c r="K1280" s="350"/>
      <c r="L1280" s="350"/>
      <c r="M1280" s="202"/>
      <c r="O1280" s="196" t="str">
        <f>IF(OR(AND('Class Record S2'!$AI$69=".",COUNTIF('Class Record S2'!$AI$56:$AI$85,"\")&lt;5,COUNTIF('Class Record S2'!$AI$56:$AI$69,".")&lt;=(5-COUNTIF('Class Record S2'!$AI$56:$AI$85,"\"))),AND('Class Record S2'!$AI$69="\",COUNTIF('Class Record S2'!$AI$56:$AI$69,"\")&lt;=5)),"x","")</f>
        <v/>
      </c>
      <c r="Q1280" s="269" t="s">
        <v>76</v>
      </c>
      <c r="R1280" s="269" t="s">
        <v>101</v>
      </c>
    </row>
    <row r="1281" spans="1:18" ht="37.5" customHeight="1" x14ac:dyDescent="0.3">
      <c r="A1281" s="345" t="str">
        <f>'Class Record S2'!$A$22</f>
        <v>Frac</v>
      </c>
      <c r="B1281" s="194" t="str">
        <f>IF($O1281="x",'Class Record S2'!$B$22,"")</f>
        <v/>
      </c>
      <c r="C1281" s="348" t="str">
        <f>IF($O1281="x",'Class Record S2'!$D$22,"")</f>
        <v/>
      </c>
      <c r="D1281" s="348"/>
      <c r="E1281" s="348"/>
      <c r="F1281" s="348"/>
      <c r="G1281" s="348"/>
      <c r="H1281" s="348"/>
      <c r="I1281" s="348"/>
      <c r="J1281" s="348"/>
      <c r="K1281" s="348"/>
      <c r="L1281" s="348"/>
      <c r="M1281" s="203"/>
      <c r="O1281" s="196" t="str">
        <f>IF(OR(AND('Class Record S2'!$AI$70=".",COUNTIF('Class Record S2'!$AI$56:$AI$85,"\")&lt;5,COUNTIF('Class Record S2'!$AI$56:$AI$70,".")&lt;=(5-COUNTIF('Class Record S2'!$AI$56:$AI$85,"\"))),AND('Class Record S2'!$AI$70="\",COUNTIF('Class Record S2'!$AI$56:$AI$70,"\")&lt;=5)),"x","")</f>
        <v/>
      </c>
      <c r="Q1281" s="269" t="s">
        <v>77</v>
      </c>
      <c r="R1281" s="269" t="s">
        <v>184</v>
      </c>
    </row>
    <row r="1282" spans="1:18" ht="37.5" customHeight="1" thickBot="1" x14ac:dyDescent="0.35">
      <c r="A1282" s="347"/>
      <c r="B1282" s="200" t="str">
        <f>IF($O1282="x",'Class Record S2'!$B$23,"")</f>
        <v/>
      </c>
      <c r="C1282" s="350" t="str">
        <f>IF($O1282="x",'Class Record S2'!$D$23,"")</f>
        <v/>
      </c>
      <c r="D1282" s="350"/>
      <c r="E1282" s="350"/>
      <c r="F1282" s="350"/>
      <c r="G1282" s="350"/>
      <c r="H1282" s="350"/>
      <c r="I1282" s="350"/>
      <c r="J1282" s="350"/>
      <c r="K1282" s="350"/>
      <c r="L1282" s="350"/>
      <c r="M1282" s="202"/>
      <c r="O1282" s="196" t="str">
        <f>IF(OR(AND('Class Record S2'!$AI$71=".",COUNTIF('Class Record S2'!$AI$56:$AI$85,"\")&lt;5,COUNTIF('Class Record S2'!$AI$56:$AI$71,".")&lt;=(5-COUNTIF('Class Record S2'!$AI$56:$AI$85,"\"))),AND('Class Record S2'!$AI$71="\",COUNTIF('Class Record S2'!$AI$56:$AI$71,"\")&lt;=5)),"x","")</f>
        <v/>
      </c>
      <c r="Q1282" s="269" t="s">
        <v>78</v>
      </c>
      <c r="R1282" s="269" t="s">
        <v>185</v>
      </c>
    </row>
    <row r="1283" spans="1:18" ht="37.5" customHeight="1" x14ac:dyDescent="0.3">
      <c r="A1283" s="345" t="str">
        <f>'Class Record S2'!$A$24</f>
        <v>Measure</v>
      </c>
      <c r="B1283" s="194" t="str">
        <f>IF($O1283="x",'Class Record S2'!$B$24,"")</f>
        <v/>
      </c>
      <c r="C1283" s="348" t="str">
        <f>IF($O1283="x",'Class Record S2'!$D$24,"")</f>
        <v/>
      </c>
      <c r="D1283" s="348"/>
      <c r="E1283" s="348"/>
      <c r="F1283" s="348"/>
      <c r="G1283" s="348"/>
      <c r="H1283" s="348"/>
      <c r="I1283" s="348"/>
      <c r="J1283" s="348"/>
      <c r="K1283" s="348"/>
      <c r="L1283" s="348"/>
      <c r="M1283" s="203"/>
      <c r="O1283" s="196" t="str">
        <f>IF(OR(AND('Class Record S2'!$AI$72=".",COUNTIF('Class Record S2'!$AI$56:$AI$85,"\")&lt;5,COUNTIF('Class Record S2'!$AI$56:$AI$72,".")&lt;=(5-COUNTIF('Class Record S2'!$AI$56:$AI$85,"\"))),AND('Class Record S2'!$AI$72="\",COUNTIF('Class Record S2'!$AI$56:$AI$72,"\")&lt;=5)),"x","")</f>
        <v/>
      </c>
      <c r="Q1283" s="269" t="s">
        <v>79</v>
      </c>
      <c r="R1283" s="269" t="s">
        <v>186</v>
      </c>
    </row>
    <row r="1284" spans="1:18" ht="37.5" customHeight="1" x14ac:dyDescent="0.3">
      <c r="A1284" s="346"/>
      <c r="B1284" s="198" t="str">
        <f>IF($O1284="x",'Class Record S2'!$B$25,"")</f>
        <v/>
      </c>
      <c r="C1284" s="349" t="str">
        <f>IF($O1284="x",'Class Record S2'!$D$25,"")</f>
        <v/>
      </c>
      <c r="D1284" s="349"/>
      <c r="E1284" s="349"/>
      <c r="F1284" s="349"/>
      <c r="G1284" s="349"/>
      <c r="H1284" s="349"/>
      <c r="I1284" s="349"/>
      <c r="J1284" s="349"/>
      <c r="K1284" s="349"/>
      <c r="L1284" s="349"/>
      <c r="M1284" s="204"/>
      <c r="O1284" s="196" t="str">
        <f>IF(OR(AND('Class Record S2'!$AI$73=".",COUNTIF('Class Record S2'!$AI$56:$AI$85,"\")&lt;5,COUNTIF('Class Record S2'!$AI$56:$AI$73,".")&lt;=(5-COUNTIF('Class Record S2'!$AI$56:$AI$85,"\"))),AND('Class Record S2'!$AI$73="\",COUNTIF('Class Record S2'!$AI$56:$AI$73,"\")&lt;=5)),"x","")</f>
        <v/>
      </c>
      <c r="Q1284" s="269" t="s">
        <v>80</v>
      </c>
      <c r="R1284" s="269" t="s">
        <v>187</v>
      </c>
    </row>
    <row r="1285" spans="1:18" ht="37.5" customHeight="1" x14ac:dyDescent="0.3">
      <c r="A1285" s="346"/>
      <c r="B1285" s="198" t="str">
        <f>IF($O1285="x",'Class Record S2'!$B$26,"")</f>
        <v/>
      </c>
      <c r="C1285" s="349" t="str">
        <f>IF($O1285="x",'Class Record S2'!$D$26,"")</f>
        <v/>
      </c>
      <c r="D1285" s="349"/>
      <c r="E1285" s="349"/>
      <c r="F1285" s="349"/>
      <c r="G1285" s="349"/>
      <c r="H1285" s="349"/>
      <c r="I1285" s="349"/>
      <c r="J1285" s="349"/>
      <c r="K1285" s="349"/>
      <c r="L1285" s="349"/>
      <c r="M1285" s="204"/>
      <c r="O1285" s="196" t="str">
        <f>IF(OR(AND('Class Record S2'!$AI$74=".",COUNTIF('Class Record S2'!$AI$56:$AI$85,"\")&lt;5,COUNTIF('Class Record S2'!$AI$56:$AI$74,".")&lt;=(5-COUNTIF('Class Record S2'!$AI$56:$AI$85,"\"))),AND('Class Record S2'!$AI$74="\",COUNTIF('Class Record S2'!$AI$56:$AI$74,"\")&lt;=5)),"x","")</f>
        <v/>
      </c>
      <c r="Q1285" s="269" t="s">
        <v>81</v>
      </c>
      <c r="R1285" s="269" t="s">
        <v>188</v>
      </c>
    </row>
    <row r="1286" spans="1:18" ht="37.5" customHeight="1" x14ac:dyDescent="0.3">
      <c r="A1286" s="346"/>
      <c r="B1286" s="198" t="str">
        <f>IF($O1286="x",'Class Record S2'!$B$27,"")</f>
        <v/>
      </c>
      <c r="C1286" s="349" t="str">
        <f>IF($O1286="x",'Class Record S2'!$D$27,"")</f>
        <v/>
      </c>
      <c r="D1286" s="349"/>
      <c r="E1286" s="349"/>
      <c r="F1286" s="349"/>
      <c r="G1286" s="349"/>
      <c r="H1286" s="349"/>
      <c r="I1286" s="349"/>
      <c r="J1286" s="349"/>
      <c r="K1286" s="349"/>
      <c r="L1286" s="349"/>
      <c r="M1286" s="204"/>
      <c r="O1286" s="196" t="str">
        <f>IF(OR(AND('Class Record S2'!$AI$75=".",COUNTIF('Class Record S2'!$AI$56:$AI$85,"\")&lt;5,COUNTIF('Class Record S2'!$AI$56:$AI$75,".")&lt;=(5-COUNTIF('Class Record S2'!$AI$56:$AI$85,"\"))),AND('Class Record S2'!$AI$75="\",COUNTIF('Class Record S2'!$AI$56:$AI$75,"\")&lt;=5)),"x","")</f>
        <v/>
      </c>
      <c r="Q1286" s="269" t="s">
        <v>82</v>
      </c>
      <c r="R1286" s="269" t="s">
        <v>189</v>
      </c>
    </row>
    <row r="1287" spans="1:18" ht="37.5" customHeight="1" x14ac:dyDescent="0.3">
      <c r="A1287" s="346"/>
      <c r="B1287" s="198" t="str">
        <f>IF($O1287="x",'Class Record S2'!$B$28,"")</f>
        <v/>
      </c>
      <c r="C1287" s="349" t="str">
        <f>IF($O1287="x",'Class Record S2'!$D$28,"")</f>
        <v/>
      </c>
      <c r="D1287" s="349"/>
      <c r="E1287" s="349"/>
      <c r="F1287" s="349"/>
      <c r="G1287" s="349"/>
      <c r="H1287" s="349"/>
      <c r="I1287" s="349"/>
      <c r="J1287" s="349"/>
      <c r="K1287" s="349"/>
      <c r="L1287" s="349"/>
      <c r="M1287" s="204"/>
      <c r="O1287" s="196" t="str">
        <f>IF(OR(AND('Class Record S2'!$AI$76=".",COUNTIF('Class Record S2'!$AI$56:$AI$85,"\")&lt;5,COUNTIF('Class Record S2'!$AI$56:$AI$76,".")&lt;=(5-COUNTIF('Class Record S2'!$AI$56:$AI$85,"\"))),AND('Class Record S2'!$AI$76="\",COUNTIF('Class Record S2'!$AI$56:$AI$76,"\")&lt;=5)),"x","")</f>
        <v/>
      </c>
      <c r="Q1287" s="269" t="s">
        <v>83</v>
      </c>
      <c r="R1287" s="269" t="s">
        <v>102</v>
      </c>
    </row>
    <row r="1288" spans="1:18" ht="37.5" customHeight="1" thickBot="1" x14ac:dyDescent="0.35">
      <c r="A1288" s="347"/>
      <c r="B1288" s="200" t="str">
        <f>IF($O1288="x",'Class Record S2'!$B$29,"")</f>
        <v/>
      </c>
      <c r="C1288" s="350" t="str">
        <f>IF($O1288="x",'Class Record S2'!$D$29,"")</f>
        <v/>
      </c>
      <c r="D1288" s="350"/>
      <c r="E1288" s="350"/>
      <c r="F1288" s="350"/>
      <c r="G1288" s="350"/>
      <c r="H1288" s="350"/>
      <c r="I1288" s="350"/>
      <c r="J1288" s="350"/>
      <c r="K1288" s="350"/>
      <c r="L1288" s="350"/>
      <c r="M1288" s="202"/>
      <c r="O1288" s="196" t="str">
        <f>IF(OR(AND('Class Record S2'!$AI$77=".",COUNTIF('Class Record S2'!$AI$56:$AI$85,"\")&lt;5,COUNTIF('Class Record S2'!$AI$56:$AI$77,".")&lt;=(5-COUNTIF('Class Record S2'!$AI$56:$AI$85,"\"))),AND('Class Record S2'!$AI$77="\",COUNTIF('Class Record S2'!$AI$56:$AI$77,"\")&lt;=5)),"x","")</f>
        <v/>
      </c>
      <c r="Q1288" s="269" t="s">
        <v>84</v>
      </c>
      <c r="R1288" s="269" t="s">
        <v>190</v>
      </c>
    </row>
    <row r="1289" spans="1:18" ht="37.5" customHeight="1" x14ac:dyDescent="0.3">
      <c r="A1289" s="345" t="str">
        <f>'Class Record S2'!$A$30</f>
        <v>Geometry</v>
      </c>
      <c r="B1289" s="194" t="str">
        <f>IF($O1289="x",'Class Record S2'!$B$30,"")</f>
        <v/>
      </c>
      <c r="C1289" s="348" t="str">
        <f>IF($O1289="x",'Class Record S2'!$D$30,"")</f>
        <v/>
      </c>
      <c r="D1289" s="348"/>
      <c r="E1289" s="348"/>
      <c r="F1289" s="348"/>
      <c r="G1289" s="348"/>
      <c r="H1289" s="348"/>
      <c r="I1289" s="348"/>
      <c r="J1289" s="348"/>
      <c r="K1289" s="348"/>
      <c r="L1289" s="348"/>
      <c r="M1289" s="203"/>
      <c r="O1289" s="196" t="str">
        <f>IF(OR(AND('Class Record S2'!$AI$78=".",COUNTIF('Class Record S2'!$AI$56:$AI$85,"\")&lt;5,COUNTIF('Class Record S2'!$AI$56:$AI$78,".")&lt;=(5-COUNTIF('Class Record S2'!$AI$56:$AI$85,"\"))),AND('Class Record S2'!$AI$78="\",COUNTIF('Class Record S2'!$AI$56:$AI$78,"\")&lt;=5)),"x","")</f>
        <v/>
      </c>
      <c r="Q1289" s="269" t="s">
        <v>85</v>
      </c>
      <c r="R1289" s="269" t="s">
        <v>191</v>
      </c>
    </row>
    <row r="1290" spans="1:18" ht="37.5" customHeight="1" x14ac:dyDescent="0.3">
      <c r="A1290" s="346"/>
      <c r="B1290" s="198" t="str">
        <f>IF($O1290="x",'Class Record S2'!$B$31,"")</f>
        <v/>
      </c>
      <c r="C1290" s="349" t="str">
        <f>IF($O1290="x",'Class Record S2'!$D$31,"")</f>
        <v/>
      </c>
      <c r="D1290" s="349"/>
      <c r="E1290" s="349"/>
      <c r="F1290" s="349"/>
      <c r="G1290" s="349"/>
      <c r="H1290" s="349"/>
      <c r="I1290" s="349"/>
      <c r="J1290" s="349"/>
      <c r="K1290" s="349"/>
      <c r="L1290" s="349"/>
      <c r="M1290" s="204"/>
      <c r="O1290" s="196" t="str">
        <f>IF(OR(AND('Class Record S2'!$AI$79=".",COUNTIF('Class Record S2'!$AI$56:$AI$85,"\")&lt;5,COUNTIF('Class Record S2'!$AI$56:$AI$79,".")&lt;=(5-COUNTIF('Class Record S2'!$AI$56:$AI$85,"\"))),AND('Class Record S2'!$AI$79="\",COUNTIF('Class Record S2'!$AI$56:$AI$79,"\")&lt;=5)),"x","")</f>
        <v/>
      </c>
      <c r="Q1290" s="269" t="s">
        <v>86</v>
      </c>
      <c r="R1290" s="269" t="s">
        <v>192</v>
      </c>
    </row>
    <row r="1291" spans="1:18" ht="37.5" customHeight="1" x14ac:dyDescent="0.3">
      <c r="A1291" s="346"/>
      <c r="B1291" s="198" t="str">
        <f>IF($O1291="x",'Class Record S2'!$B$32,"")</f>
        <v/>
      </c>
      <c r="C1291" s="349" t="str">
        <f>IF($O1291="x",'Class Record S2'!$D$32,"")</f>
        <v/>
      </c>
      <c r="D1291" s="349"/>
      <c r="E1291" s="349"/>
      <c r="F1291" s="349"/>
      <c r="G1291" s="349"/>
      <c r="H1291" s="349"/>
      <c r="I1291" s="349"/>
      <c r="J1291" s="349"/>
      <c r="K1291" s="349"/>
      <c r="L1291" s="349"/>
      <c r="M1291" s="204"/>
      <c r="O1291" s="196" t="str">
        <f>IF(OR(AND('Class Record S2'!$AI$80=".",COUNTIF('Class Record S2'!$AI$56:$AI$85,"\")&lt;5,COUNTIF('Class Record S2'!$AI$56:$AI$80,".")&lt;=(5-COUNTIF('Class Record S2'!$AI$56:$AI$85,"\"))),AND('Class Record S2'!$AI$80="\",COUNTIF('Class Record S2'!$AI$56:$AI$80,"\")&lt;=5)),"x","")</f>
        <v/>
      </c>
      <c r="Q1291" s="269" t="s">
        <v>87</v>
      </c>
      <c r="R1291" s="269" t="s">
        <v>193</v>
      </c>
    </row>
    <row r="1292" spans="1:18" ht="37.5" customHeight="1" x14ac:dyDescent="0.3">
      <c r="A1292" s="346"/>
      <c r="B1292" s="198" t="str">
        <f>IF($O1292="x",'Class Record S2'!$B$33,"")</f>
        <v/>
      </c>
      <c r="C1292" s="349" t="str">
        <f>IF($O1292="x",'Class Record S2'!$D$33,"")</f>
        <v/>
      </c>
      <c r="D1292" s="349"/>
      <c r="E1292" s="349"/>
      <c r="F1292" s="349"/>
      <c r="G1292" s="349"/>
      <c r="H1292" s="349"/>
      <c r="I1292" s="349"/>
      <c r="J1292" s="349"/>
      <c r="K1292" s="349"/>
      <c r="L1292" s="349"/>
      <c r="M1292" s="204"/>
      <c r="O1292" s="196" t="str">
        <f>IF(OR(AND('Class Record S2'!$AI$81=".",COUNTIF('Class Record S2'!$AI$56:$AI$85,"\")&lt;5,COUNTIF('Class Record S2'!$AI$56:$AI$81,".")&lt;=(5-COUNTIF('Class Record S2'!$AI$56:$AI$85,"\"))),AND('Class Record S2'!$AI$81="\",COUNTIF('Class Record S2'!$AI$56:$AI$81,"\")&lt;=5)),"x","")</f>
        <v/>
      </c>
      <c r="Q1292" s="269" t="s">
        <v>88</v>
      </c>
      <c r="R1292" s="269" t="s">
        <v>194</v>
      </c>
    </row>
    <row r="1293" spans="1:18" ht="37.5" customHeight="1" x14ac:dyDescent="0.3">
      <c r="A1293" s="346"/>
      <c r="B1293" s="198" t="str">
        <f>IF($O1293="x",'Class Record S2'!$B$34,"")</f>
        <v/>
      </c>
      <c r="C1293" s="349" t="str">
        <f>IF($O1293="x",'Class Record S2'!$D$34,"")</f>
        <v/>
      </c>
      <c r="D1293" s="349"/>
      <c r="E1293" s="349"/>
      <c r="F1293" s="349"/>
      <c r="G1293" s="349"/>
      <c r="H1293" s="349"/>
      <c r="I1293" s="349"/>
      <c r="J1293" s="349"/>
      <c r="K1293" s="349"/>
      <c r="L1293" s="349"/>
      <c r="M1293" s="204"/>
      <c r="O1293" s="196" t="str">
        <f>IF(OR(AND('Class Record S2'!$AI$82=".",COUNTIF('Class Record S2'!$AI$56:$AI$85,"\")&lt;5,COUNTIF('Class Record S2'!$AI$56:$AI$82,".")&lt;=(5-COUNTIF('Class Record S2'!$AI$56:$AI$85,"\"))),AND('Class Record S2'!$AI$82="\",COUNTIF('Class Record S2'!$AI$56:$AI$82,"\")&lt;=5)),"x","")</f>
        <v/>
      </c>
      <c r="Q1293" s="269" t="s">
        <v>89</v>
      </c>
      <c r="R1293" s="269" t="s">
        <v>195</v>
      </c>
    </row>
    <row r="1294" spans="1:18" ht="30.75" customHeight="1" thickBot="1" x14ac:dyDescent="0.35">
      <c r="A1294" s="347"/>
      <c r="B1294" s="200" t="str">
        <f>IF($O1294="x",'Class Record S2'!$B$35,"")</f>
        <v/>
      </c>
      <c r="C1294" s="350" t="str">
        <f>IF($O1294="x",'Class Record S2'!$D$35,"")</f>
        <v/>
      </c>
      <c r="D1294" s="350"/>
      <c r="E1294" s="350"/>
      <c r="F1294" s="350"/>
      <c r="G1294" s="350"/>
      <c r="H1294" s="350"/>
      <c r="I1294" s="350"/>
      <c r="J1294" s="350"/>
      <c r="K1294" s="350"/>
      <c r="L1294" s="350"/>
      <c r="M1294" s="202"/>
      <c r="O1294" s="196" t="str">
        <f>IF(OR(AND('Class Record S2'!$AI$83=".",COUNTIF('Class Record S2'!$AI$56:$AI$85,"\")&lt;5,COUNTIF('Class Record S2'!$AI$56:$AI$83,".")&lt;=(5-COUNTIF('Class Record S2'!$AI$56:$AI$85,"\"))),AND('Class Record S2'!$AI$83="\",COUNTIF('Class Record S2'!$AI$56:$AI$83,"\")&lt;=5)),"x","")</f>
        <v/>
      </c>
      <c r="Q1294" s="269" t="s">
        <v>90</v>
      </c>
      <c r="R1294" s="269" t="s">
        <v>177</v>
      </c>
    </row>
    <row r="1295" spans="1:18" ht="37.5" customHeight="1" x14ac:dyDescent="0.3">
      <c r="A1295" s="345" t="str">
        <f>'Class Record S2'!$A$36</f>
        <v>Stat</v>
      </c>
      <c r="B1295" s="194" t="str">
        <f>IF($O1295="x",'Class Record S2'!$B$36,"")</f>
        <v/>
      </c>
      <c r="C1295" s="348" t="str">
        <f>IF($O1295="x",'Class Record S2'!$D$36,"")</f>
        <v/>
      </c>
      <c r="D1295" s="348"/>
      <c r="E1295" s="348"/>
      <c r="F1295" s="348"/>
      <c r="G1295" s="348"/>
      <c r="H1295" s="348"/>
      <c r="I1295" s="348"/>
      <c r="J1295" s="348"/>
      <c r="K1295" s="348"/>
      <c r="L1295" s="348"/>
      <c r="M1295" s="203"/>
      <c r="O1295" s="196" t="str">
        <f>IF(OR(AND('Class Record S2'!$AI$84=".",COUNTIF('Class Record S2'!$AI$56:$AI$85,"\")&lt;5,COUNTIF('Class Record S2'!$AI$56:$AI$84,".")&lt;=(5-COUNTIF('Class Record S2'!$AI$56:$AI$85,"\"))),AND('Class Record S2'!$AI$84="\",COUNTIF('Class Record S2'!$AI$56:$AI$84,"\")&lt;=5)),"x","")</f>
        <v/>
      </c>
      <c r="Q1295" s="269" t="s">
        <v>91</v>
      </c>
      <c r="R1295" s="269" t="s">
        <v>196</v>
      </c>
    </row>
    <row r="1296" spans="1:18" ht="37.5" customHeight="1" thickBot="1" x14ac:dyDescent="0.35">
      <c r="A1296" s="347"/>
      <c r="B1296" s="200" t="str">
        <f>IF($O1296="x",'Class Record S2'!$B$37,"")</f>
        <v/>
      </c>
      <c r="C1296" s="350" t="str">
        <f>IF($O1296="x",'Class Record S2'!$D$37,"")</f>
        <v/>
      </c>
      <c r="D1296" s="350"/>
      <c r="E1296" s="350"/>
      <c r="F1296" s="350"/>
      <c r="G1296" s="350"/>
      <c r="H1296" s="350"/>
      <c r="I1296" s="350"/>
      <c r="J1296" s="350"/>
      <c r="K1296" s="350"/>
      <c r="L1296" s="350"/>
      <c r="M1296" s="202"/>
      <c r="O1296" s="196" t="str">
        <f>IF(OR(AND('Class Record S2'!$AI$85=".",COUNTIF('Class Record S2'!$AI$56:$AI$85,"\")&lt;5,COUNTIF('Class Record S2'!$AI$56:$AI$85,".")&lt;=(5-COUNTIF('Class Record S2'!$AI$56:$AI$85,"\"))),AND('Class Record S2'!$AI$85="\",COUNTIF('Class Record S2'!$AI$56:$AI$85,"\")&lt;=5)),"x","")</f>
        <v/>
      </c>
      <c r="Q1296" s="269" t="s">
        <v>92</v>
      </c>
      <c r="R1296" s="269" t="s">
        <v>197</v>
      </c>
    </row>
    <row r="1297" spans="1:18" ht="16.5" customHeight="1" thickBot="1" x14ac:dyDescent="0.35">
      <c r="A1297" s="351" t="s">
        <v>45</v>
      </c>
      <c r="B1297" s="352"/>
      <c r="C1297" s="352"/>
      <c r="D1297" s="352"/>
      <c r="E1297" s="352"/>
      <c r="F1297" s="352"/>
      <c r="G1297" s="352"/>
      <c r="H1297" s="352"/>
      <c r="I1297" s="352"/>
      <c r="J1297" s="352"/>
      <c r="K1297" s="353"/>
      <c r="L1297" s="354" t="s">
        <v>46</v>
      </c>
      <c r="M1297" s="355"/>
      <c r="Q1297" s="270"/>
      <c r="R1297" s="270"/>
    </row>
    <row r="1298" spans="1:18" ht="28.5" customHeight="1" x14ac:dyDescent="0.3">
      <c r="A1298" s="356"/>
      <c r="B1298" s="357"/>
      <c r="C1298" s="357"/>
      <c r="D1298" s="357"/>
      <c r="E1298" s="357"/>
      <c r="F1298" s="357"/>
      <c r="G1298" s="357"/>
      <c r="H1298" s="357"/>
      <c r="I1298" s="357"/>
      <c r="J1298" s="357"/>
      <c r="K1298" s="358"/>
      <c r="L1298" s="365" t="str">
        <f>'Class Record S2'!$AI$86</f>
        <v>N</v>
      </c>
      <c r="M1298" s="366"/>
      <c r="Q1298" s="270"/>
      <c r="R1298" s="270"/>
    </row>
    <row r="1299" spans="1:18" ht="28.5" customHeight="1" x14ac:dyDescent="0.3">
      <c r="A1299" s="359"/>
      <c r="B1299" s="360"/>
      <c r="C1299" s="360"/>
      <c r="D1299" s="360"/>
      <c r="E1299" s="360"/>
      <c r="F1299" s="360"/>
      <c r="G1299" s="360"/>
      <c r="H1299" s="360"/>
      <c r="I1299" s="360"/>
      <c r="J1299" s="360"/>
      <c r="K1299" s="361"/>
      <c r="L1299" s="367"/>
      <c r="M1299" s="368"/>
      <c r="Q1299" s="270"/>
      <c r="R1299" s="270"/>
    </row>
    <row r="1300" spans="1:18" ht="28.5" customHeight="1" thickBot="1" x14ac:dyDescent="0.35">
      <c r="A1300" s="362"/>
      <c r="B1300" s="363"/>
      <c r="C1300" s="363"/>
      <c r="D1300" s="363"/>
      <c r="E1300" s="363"/>
      <c r="F1300" s="363"/>
      <c r="G1300" s="363"/>
      <c r="H1300" s="363"/>
      <c r="I1300" s="363"/>
      <c r="J1300" s="363"/>
      <c r="K1300" s="364"/>
      <c r="L1300" s="369"/>
      <c r="M1300" s="370"/>
      <c r="Q1300" s="270"/>
      <c r="R1300" s="270"/>
    </row>
    <row r="1301" spans="1:18" x14ac:dyDescent="0.3">
      <c r="Q1301" s="270"/>
      <c r="R1301" s="270"/>
    </row>
    <row r="1302" spans="1:18" ht="19.5" thickBot="1" x14ac:dyDescent="0.35">
      <c r="Q1302" s="270"/>
      <c r="R1302" s="270"/>
    </row>
    <row r="1303" spans="1:18" ht="23.25" customHeight="1" thickBot="1" x14ac:dyDescent="0.35">
      <c r="A1303" s="371" t="str">
        <f>'Class Record S2'!$D$1</f>
        <v>A N OTHER SCHOOL</v>
      </c>
      <c r="B1303" s="372"/>
      <c r="C1303" s="372"/>
      <c r="D1303" s="372"/>
      <c r="E1303" s="372"/>
      <c r="F1303" s="372"/>
      <c r="G1303" s="372"/>
      <c r="H1303" s="372"/>
      <c r="I1303" s="372"/>
      <c r="J1303" s="372"/>
      <c r="K1303" s="372"/>
      <c r="L1303" s="372"/>
      <c r="M1303" s="373"/>
      <c r="Q1303" s="270"/>
      <c r="R1303" s="270"/>
    </row>
    <row r="1304" spans="1:18" ht="15.75" customHeight="1" thickBot="1" x14ac:dyDescent="0.35">
      <c r="A1304" s="374" t="s">
        <v>18</v>
      </c>
      <c r="B1304" s="375"/>
      <c r="C1304" s="375"/>
      <c r="D1304" s="376">
        <f>'Class Record S2'!$AJ$2</f>
        <v>0</v>
      </c>
      <c r="E1304" s="376"/>
      <c r="F1304" s="376"/>
      <c r="G1304" s="377"/>
      <c r="H1304" s="380" t="s">
        <v>19</v>
      </c>
      <c r="I1304" s="382">
        <f>'Class Record S2'!$E$88</f>
        <v>0</v>
      </c>
      <c r="J1304" s="382"/>
      <c r="K1304" s="383" t="str">
        <f>'Class Record S2'!$C$2</f>
        <v>CLASS: 2A</v>
      </c>
      <c r="L1304" s="383"/>
      <c r="M1304" s="384"/>
      <c r="Q1304" s="270"/>
      <c r="R1304" s="270"/>
    </row>
    <row r="1305" spans="1:18" ht="15.75" customHeight="1" thickBot="1" x14ac:dyDescent="0.35">
      <c r="A1305" s="351"/>
      <c r="B1305" s="352"/>
      <c r="C1305" s="352"/>
      <c r="D1305" s="378"/>
      <c r="E1305" s="378"/>
      <c r="F1305" s="378"/>
      <c r="G1305" s="379"/>
      <c r="H1305" s="380"/>
      <c r="I1305" s="382"/>
      <c r="J1305" s="382"/>
      <c r="K1305" s="383"/>
      <c r="L1305" s="383"/>
      <c r="M1305" s="384"/>
      <c r="Q1305" s="270"/>
      <c r="R1305" s="270"/>
    </row>
    <row r="1306" spans="1:18" ht="19.5" thickBot="1" x14ac:dyDescent="0.35">
      <c r="A1306" s="395" t="s">
        <v>20</v>
      </c>
      <c r="B1306" s="396"/>
      <c r="C1306" s="396"/>
      <c r="D1306" s="396"/>
      <c r="E1306" s="396"/>
      <c r="F1306" s="397" t="s">
        <v>21</v>
      </c>
      <c r="G1306" s="398"/>
      <c r="H1306" s="398"/>
      <c r="I1306" s="399"/>
      <c r="J1306" s="400" t="s">
        <v>22</v>
      </c>
      <c r="K1306" s="401"/>
      <c r="L1306" s="401"/>
      <c r="M1306" s="402"/>
      <c r="Q1306" s="270"/>
      <c r="R1306" s="270"/>
    </row>
    <row r="1307" spans="1:18" ht="16.5" customHeight="1" thickBot="1" x14ac:dyDescent="0.35">
      <c r="A1307" s="385" t="s">
        <v>23</v>
      </c>
      <c r="B1307" s="386"/>
      <c r="C1307" s="387"/>
      <c r="D1307" s="388" t="s">
        <v>24</v>
      </c>
      <c r="E1307" s="389"/>
      <c r="F1307" s="390" t="s">
        <v>25</v>
      </c>
      <c r="G1307" s="391"/>
      <c r="H1307" s="391" t="s">
        <v>26</v>
      </c>
      <c r="I1307" s="392"/>
      <c r="J1307" s="390" t="s">
        <v>27</v>
      </c>
      <c r="K1307" s="391"/>
      <c r="L1307" s="393" t="s">
        <v>28</v>
      </c>
      <c r="M1307" s="394"/>
      <c r="Q1307" s="270"/>
      <c r="R1307" s="270"/>
    </row>
    <row r="1308" spans="1:18" ht="31.5" customHeight="1" thickBot="1" x14ac:dyDescent="0.35">
      <c r="A1308" s="205"/>
      <c r="B1308" s="206" t="s">
        <v>55</v>
      </c>
      <c r="C1308" s="207"/>
      <c r="D1308" s="207"/>
      <c r="E1308" s="207"/>
      <c r="F1308" s="207"/>
      <c r="G1308" s="207"/>
      <c r="H1308" s="207"/>
      <c r="I1308" s="207"/>
      <c r="J1308" s="207"/>
      <c r="K1308" s="207"/>
      <c r="L1308" s="207"/>
      <c r="M1308" s="208" t="s">
        <v>44</v>
      </c>
      <c r="Q1308" s="403" t="s">
        <v>121</v>
      </c>
      <c r="R1308" s="403"/>
    </row>
    <row r="1309" spans="1:18" ht="37.5" customHeight="1" x14ac:dyDescent="0.3">
      <c r="A1309" s="345" t="str">
        <f>'Class Record S2'!$A$8</f>
        <v>Place Value</v>
      </c>
      <c r="B1309" s="194" t="str">
        <f>IF($O1309="x",'Class Record S2'!$B$8,"")</f>
        <v/>
      </c>
      <c r="C1309" s="348" t="str">
        <f>IF($O1309="x",'Class Record S2'!$D$8,"")</f>
        <v/>
      </c>
      <c r="D1309" s="348"/>
      <c r="E1309" s="348"/>
      <c r="F1309" s="348"/>
      <c r="G1309" s="348"/>
      <c r="H1309" s="348"/>
      <c r="I1309" s="348"/>
      <c r="J1309" s="348"/>
      <c r="K1309" s="348"/>
      <c r="L1309" s="348"/>
      <c r="M1309" s="195"/>
      <c r="O1309" s="196" t="str">
        <f>IF(OR(AND('Class Record S2'!$AJ$56=".",COUNTIF('Class Record S2'!$AJ$56:$AJ$85,"\")&lt;5,COUNTIF('Class Record S2'!$AJ$56:$AJ$56,".")&lt;=(5-COUNTIF('Class Record S2'!$AJ$56:$AJ$85,"\"))),AND('Class Record S2'!$AJ$56="\",COUNTIF('Class Record S2'!$AJ$56:$AJ$56,"\")&lt;=5)),"x","")</f>
        <v/>
      </c>
      <c r="Q1309" s="269" t="s">
        <v>63</v>
      </c>
      <c r="R1309" s="269" t="s">
        <v>93</v>
      </c>
    </row>
    <row r="1310" spans="1:18" ht="37.5" customHeight="1" x14ac:dyDescent="0.3">
      <c r="A1310" s="346"/>
      <c r="B1310" s="198" t="str">
        <f>IF($O1310="x",'Class Record S2'!$B$9,"")</f>
        <v/>
      </c>
      <c r="C1310" s="349" t="str">
        <f>IF($O1310="x",'Class Record S2'!$D$9,"")</f>
        <v/>
      </c>
      <c r="D1310" s="349"/>
      <c r="E1310" s="349"/>
      <c r="F1310" s="349"/>
      <c r="G1310" s="349"/>
      <c r="H1310" s="349"/>
      <c r="I1310" s="349"/>
      <c r="J1310" s="349"/>
      <c r="K1310" s="349"/>
      <c r="L1310" s="349"/>
      <c r="M1310" s="199"/>
      <c r="O1310" s="196" t="str">
        <f>IF(OR(AND('Class Record S2'!$AJ$57=".",COUNTIF('Class Record S2'!$AJ$56:$AJ$85,"\")&lt;5,COUNTIF('Class Record S2'!$AJ$56:$AJ$57,".")&lt;=(5-COUNTIF('Class Record S2'!$AJ$56:$AJ$85,"\"))),AND('Class Record S2'!$AJ$57="\",COUNTIF('Class Record S2'!$AJ$56:$AJ$57,"\")&lt;=5)),"x","")</f>
        <v/>
      </c>
      <c r="Q1310" s="269" t="s">
        <v>64</v>
      </c>
      <c r="R1310" s="269" t="s">
        <v>179</v>
      </c>
    </row>
    <row r="1311" spans="1:18" ht="37.5" customHeight="1" x14ac:dyDescent="0.3">
      <c r="A1311" s="346"/>
      <c r="B1311" s="198" t="str">
        <f>IF($O1311="x",'Class Record S2'!$B$10,"")</f>
        <v/>
      </c>
      <c r="C1311" s="349" t="str">
        <f>IF($O1311="x",'Class Record S2'!$D$10,"")</f>
        <v/>
      </c>
      <c r="D1311" s="349"/>
      <c r="E1311" s="349"/>
      <c r="F1311" s="349"/>
      <c r="G1311" s="349"/>
      <c r="H1311" s="349"/>
      <c r="I1311" s="349"/>
      <c r="J1311" s="349"/>
      <c r="K1311" s="349"/>
      <c r="L1311" s="349"/>
      <c r="M1311" s="199"/>
      <c r="O1311" s="196" t="str">
        <f>IF(OR(AND('Class Record S2'!$AJ$58=".",COUNTIF('Class Record S2'!$AJ$56:$AJ$85,"\")&lt;5,COUNTIF('Class Record S2'!$AJ$56:$AJ$58,".")&lt;=(5-COUNTIF('Class Record S2'!$AJ$56:$AJ$85,"\"))),AND('Class Record S2'!$AJ$58="\",COUNTIF('Class Record S2'!$AJ$56:$AJ$58,"\")&lt;=5)),"x","")</f>
        <v/>
      </c>
      <c r="Q1311" s="269" t="s">
        <v>65</v>
      </c>
      <c r="R1311" s="269" t="s">
        <v>180</v>
      </c>
    </row>
    <row r="1312" spans="1:18" ht="37.5" customHeight="1" x14ac:dyDescent="0.3">
      <c r="A1312" s="346"/>
      <c r="B1312" s="198" t="str">
        <f>IF($O1312="x",'Class Record S2'!$B$11,"")</f>
        <v/>
      </c>
      <c r="C1312" s="349" t="str">
        <f>IF($O1312="x",'Class Record S2'!$D$11,"")</f>
        <v/>
      </c>
      <c r="D1312" s="349"/>
      <c r="E1312" s="349"/>
      <c r="F1312" s="349"/>
      <c r="G1312" s="349"/>
      <c r="H1312" s="349"/>
      <c r="I1312" s="349"/>
      <c r="J1312" s="349"/>
      <c r="K1312" s="349"/>
      <c r="L1312" s="349"/>
      <c r="M1312" s="199"/>
      <c r="O1312" s="196" t="str">
        <f>IF(OR(AND('Class Record S2'!$AJ$59=".",COUNTIF('Class Record S2'!$AJ$56:$AJ$85,"\")&lt;5,COUNTIF('Class Record S2'!$AJ$56:$AJ$59,".")&lt;=(5-COUNTIF('Class Record S2'!$AJ$56:$AJ$85,"\"))),AND('Class Record S2'!$AJ$59="\",COUNTIF('Class Record S2'!$AJ$56:$AJ$59,"\")&lt;=5)),"x","")</f>
        <v/>
      </c>
      <c r="Q1312" s="269" t="s">
        <v>66</v>
      </c>
      <c r="R1312" s="269" t="s">
        <v>181</v>
      </c>
    </row>
    <row r="1313" spans="1:18" ht="37.5" customHeight="1" thickBot="1" x14ac:dyDescent="0.35">
      <c r="A1313" s="347"/>
      <c r="B1313" s="200" t="str">
        <f>IF($O1313="x",'Class Record S2'!$B$12,"")</f>
        <v/>
      </c>
      <c r="C1313" s="350" t="str">
        <f>IF($O1313="x",'Class Record S2'!$D$12,"")</f>
        <v/>
      </c>
      <c r="D1313" s="350"/>
      <c r="E1313" s="350"/>
      <c r="F1313" s="350"/>
      <c r="G1313" s="350"/>
      <c r="H1313" s="350"/>
      <c r="I1313" s="350"/>
      <c r="J1313" s="350"/>
      <c r="K1313" s="350"/>
      <c r="L1313" s="350"/>
      <c r="M1313" s="201"/>
      <c r="O1313" s="196" t="str">
        <f>IF(OR(AND('Class Record S2'!$AJ$60=".",COUNTIF('Class Record S2'!$AJ$56:$AJ$85,"\")&lt;5,COUNTIF('Class Record S2'!$AJ$56:$AJ$60,".")&lt;=(5-COUNTIF('Class Record S2'!$AJ$56:$AJ$85,"\"))),AND('Class Record S2'!$AJ$60="\",COUNTIF('Class Record S2'!$AJ$56:$AJ$60,"\")&lt;=5)),"x","")</f>
        <v/>
      </c>
      <c r="Q1313" s="269" t="s">
        <v>67</v>
      </c>
      <c r="R1313" s="269" t="s">
        <v>182</v>
      </c>
    </row>
    <row r="1314" spans="1:18" ht="37.5" customHeight="1" x14ac:dyDescent="0.3">
      <c r="A1314" s="345" t="str">
        <f>'Class Record S2'!$A$13</f>
        <v>Add/Sub</v>
      </c>
      <c r="B1314" s="194" t="str">
        <f>IF($O1314="x",'Class Record S2'!$B$13,"")</f>
        <v/>
      </c>
      <c r="C1314" s="348" t="str">
        <f>IF($O1314="x",'Class Record S2'!$D$13,"")</f>
        <v/>
      </c>
      <c r="D1314" s="348"/>
      <c r="E1314" s="348"/>
      <c r="F1314" s="348"/>
      <c r="G1314" s="348"/>
      <c r="H1314" s="348"/>
      <c r="I1314" s="348"/>
      <c r="J1314" s="348"/>
      <c r="K1314" s="348"/>
      <c r="L1314" s="348"/>
      <c r="M1314" s="195"/>
      <c r="O1314" s="196" t="str">
        <f>IF(OR(AND('Class Record S2'!$AJ$61=".",COUNTIF('Class Record S2'!$AJ$56:$AJ$85,"\")&lt;5,COUNTIF('Class Record S2'!$AJ$56:$AJ$61,".")&lt;=(5-COUNTIF('Class Record S2'!$AJ$56:$AJ$85,"\"))),AND('Class Record S2'!$AJ$61="\",COUNTIF('Class Record S2'!$AJ$56:$AJ$61,"\")&lt;=5)),"x","")</f>
        <v/>
      </c>
      <c r="Q1314" s="269" t="s">
        <v>68</v>
      </c>
      <c r="R1314" s="269" t="s">
        <v>94</v>
      </c>
    </row>
    <row r="1315" spans="1:18" ht="37.5" customHeight="1" x14ac:dyDescent="0.3">
      <c r="A1315" s="346"/>
      <c r="B1315" s="198" t="str">
        <f>IF($O1315="x",'Class Record S2'!$B$14,"")</f>
        <v/>
      </c>
      <c r="C1315" s="349" t="str">
        <f>IF($O1315="x",'Class Record S2'!$D$14,"")</f>
        <v/>
      </c>
      <c r="D1315" s="349"/>
      <c r="E1315" s="349"/>
      <c r="F1315" s="349"/>
      <c r="G1315" s="349"/>
      <c r="H1315" s="349"/>
      <c r="I1315" s="349"/>
      <c r="J1315" s="349"/>
      <c r="K1315" s="349"/>
      <c r="L1315" s="349"/>
      <c r="M1315" s="199"/>
      <c r="O1315" s="196" t="str">
        <f>IF(OR(AND('Class Record S2'!$AJ$62=".",COUNTIF('Class Record S2'!$AJ$56:$AJ$85,"\")&lt;5,COUNTIF('Class Record S2'!$AJ$56:$AJ$62,".")&lt;=(5-COUNTIF('Class Record S2'!$AJ$56:$AJ$85,"\"))),AND('Class Record S2'!$AJ$62="\",COUNTIF('Class Record S2'!$AJ$56:$AJ$62,"\")&lt;=5)),"x","")</f>
        <v/>
      </c>
      <c r="Q1315" s="269" t="s">
        <v>69</v>
      </c>
      <c r="R1315" s="269" t="s">
        <v>95</v>
      </c>
    </row>
    <row r="1316" spans="1:18" ht="37.5" customHeight="1" x14ac:dyDescent="0.3">
      <c r="A1316" s="346"/>
      <c r="B1316" s="198" t="str">
        <f>IF($O1316="x",'Class Record S2'!$B$15,"")</f>
        <v/>
      </c>
      <c r="C1316" s="349" t="str">
        <f>IF($O1316="x",'Class Record S2'!$D$15,"")</f>
        <v/>
      </c>
      <c r="D1316" s="349"/>
      <c r="E1316" s="349"/>
      <c r="F1316" s="349"/>
      <c r="G1316" s="349"/>
      <c r="H1316" s="349"/>
      <c r="I1316" s="349"/>
      <c r="J1316" s="349"/>
      <c r="K1316" s="349"/>
      <c r="L1316" s="349"/>
      <c r="M1316" s="199"/>
      <c r="O1316" s="196" t="str">
        <f>IF(OR(AND('Class Record S2'!$AJ$63=".",COUNTIF('Class Record S2'!$AJ$56:$AJ$85,"\")&lt;5,COUNTIF('Class Record S2'!$AJ$56:$AJ$63,".")&lt;=(5-COUNTIF('Class Record S2'!$AJ$56:$AJ$85,"\"))),AND('Class Record S2'!$AJ$63="\",COUNTIF('Class Record S2'!$AJ$56:$AJ$63,"\")&lt;=5)),"x","")</f>
        <v/>
      </c>
      <c r="Q1316" s="269" t="s">
        <v>70</v>
      </c>
      <c r="R1316" s="269" t="s">
        <v>96</v>
      </c>
    </row>
    <row r="1317" spans="1:18" ht="37.5" customHeight="1" x14ac:dyDescent="0.3">
      <c r="A1317" s="346"/>
      <c r="B1317" s="198" t="str">
        <f>IF($O1317="x",'Class Record S2'!$B$16,"")</f>
        <v/>
      </c>
      <c r="C1317" s="349" t="str">
        <f>IF($O1317="x",'Class Record S2'!$D$16,"")</f>
        <v/>
      </c>
      <c r="D1317" s="349"/>
      <c r="E1317" s="349"/>
      <c r="F1317" s="349"/>
      <c r="G1317" s="349"/>
      <c r="H1317" s="349"/>
      <c r="I1317" s="349"/>
      <c r="J1317" s="349"/>
      <c r="K1317" s="349"/>
      <c r="L1317" s="349"/>
      <c r="M1317" s="199"/>
      <c r="O1317" s="196" t="str">
        <f>IF(OR(AND('Class Record S2'!$AJ$64=".",COUNTIF('Class Record S2'!$AJ$56:$AJ$85,"\")&lt;5,COUNTIF('Class Record S2'!$AJ$56:$AJ$64,".")&lt;=(5-COUNTIF('Class Record S2'!$AJ$56:$AJ$85,"\"))),AND('Class Record S2'!$AJ$64="\",COUNTIF('Class Record S2'!$AJ$56:$AJ$64,"\")&lt;=5)),"x","")</f>
        <v/>
      </c>
      <c r="Q1317" s="269" t="s">
        <v>71</v>
      </c>
      <c r="R1317" s="269" t="s">
        <v>97</v>
      </c>
    </row>
    <row r="1318" spans="1:18" ht="37.5" customHeight="1" thickBot="1" x14ac:dyDescent="0.35">
      <c r="A1318" s="347"/>
      <c r="B1318" s="200" t="str">
        <f>IF($O1318="x",'Class Record S2'!$B$17,"")</f>
        <v/>
      </c>
      <c r="C1318" s="350" t="str">
        <f>IF($O1318="x",'Class Record S2'!$D$17,"")</f>
        <v/>
      </c>
      <c r="D1318" s="350"/>
      <c r="E1318" s="350"/>
      <c r="F1318" s="350"/>
      <c r="G1318" s="350"/>
      <c r="H1318" s="350"/>
      <c r="I1318" s="350"/>
      <c r="J1318" s="350"/>
      <c r="K1318" s="350"/>
      <c r="L1318" s="350"/>
      <c r="M1318" s="202"/>
      <c r="O1318" s="196" t="str">
        <f>IF(OR(AND('Class Record S2'!$AJ$65=".",COUNTIF('Class Record S2'!$AJ$56:$AJ$85,"\")&lt;5,COUNTIF('Class Record S2'!$AJ$56:$AJ$65,".")&lt;=(5-COUNTIF('Class Record S2'!$AJ$56:$AJ$85,"\"))),AND('Class Record S2'!$AJ$65="\",COUNTIF('Class Record S2'!$AJ$56:$AJ$65,"\")&lt;=5)),"x","")</f>
        <v/>
      </c>
      <c r="Q1318" s="269" t="s">
        <v>72</v>
      </c>
      <c r="R1318" s="269" t="s">
        <v>183</v>
      </c>
    </row>
    <row r="1319" spans="1:18" ht="37.5" customHeight="1" x14ac:dyDescent="0.3">
      <c r="A1319" s="345" t="str">
        <f>'Class Record S2'!$A$18</f>
        <v>Multi/Div</v>
      </c>
      <c r="B1319" s="194" t="str">
        <f>IF($O1319="x",'Class Record S2'!$B$18,"")</f>
        <v/>
      </c>
      <c r="C1319" s="348" t="str">
        <f>IF($O1319="x",'Class Record S2'!$D$18,"")</f>
        <v/>
      </c>
      <c r="D1319" s="348"/>
      <c r="E1319" s="348"/>
      <c r="F1319" s="348"/>
      <c r="G1319" s="348"/>
      <c r="H1319" s="348"/>
      <c r="I1319" s="348"/>
      <c r="J1319" s="348"/>
      <c r="K1319" s="348"/>
      <c r="L1319" s="348"/>
      <c r="M1319" s="203"/>
      <c r="O1319" s="196" t="str">
        <f>IF(OR(AND('Class Record S2'!$AJ$66=".",COUNTIF('Class Record S2'!$AJ$56:$AJ$85,"\")&lt;5,COUNTIF('Class Record S2'!$AJ$56:$AJ$66,".")&lt;=(5-COUNTIF('Class Record S2'!$AJ$56:$AJ$85,"\"))),AND('Class Record S2'!$AJ$66="\",COUNTIF('Class Record S2'!$AJ$56:$AJ$66,"\")&lt;=5)),"x","")</f>
        <v/>
      </c>
      <c r="Q1319" s="269" t="s">
        <v>73</v>
      </c>
      <c r="R1319" s="269" t="s">
        <v>98</v>
      </c>
    </row>
    <row r="1320" spans="1:18" ht="37.5" customHeight="1" x14ac:dyDescent="0.3">
      <c r="A1320" s="346"/>
      <c r="B1320" s="198" t="str">
        <f>IF($O1320="x",'Class Record S2'!$B$19,"")</f>
        <v/>
      </c>
      <c r="C1320" s="349" t="str">
        <f>IF($O1320="x",'Class Record S2'!$D$19,"")</f>
        <v/>
      </c>
      <c r="D1320" s="349"/>
      <c r="E1320" s="349"/>
      <c r="F1320" s="349"/>
      <c r="G1320" s="349"/>
      <c r="H1320" s="349"/>
      <c r="I1320" s="349"/>
      <c r="J1320" s="349"/>
      <c r="K1320" s="349"/>
      <c r="L1320" s="349"/>
      <c r="M1320" s="204"/>
      <c r="O1320" s="196" t="str">
        <f>IF(OR(AND('Class Record S2'!$AJ$67=".",COUNTIF('Class Record S2'!$AJ$56:$AJ$85,"\")&lt;5,COUNTIF('Class Record S2'!$AJ$56:$AJ$67,".")&lt;=(5-COUNTIF('Class Record S2'!$AJ$56:$AJ$85,"\"))),AND('Class Record S2'!$AJ$67="\",COUNTIF('Class Record S2'!$AJ$56:$AJ$67,"\")&lt;=5)),"x","")</f>
        <v/>
      </c>
      <c r="Q1320" s="269" t="s">
        <v>74</v>
      </c>
      <c r="R1320" s="269" t="s">
        <v>99</v>
      </c>
    </row>
    <row r="1321" spans="1:18" ht="37.5" customHeight="1" x14ac:dyDescent="0.3">
      <c r="A1321" s="346"/>
      <c r="B1321" s="198" t="str">
        <f>IF($O1321="x",'Class Record S2'!$B$20,"")</f>
        <v/>
      </c>
      <c r="C1321" s="349" t="str">
        <f>IF($O1321="x",'Class Record S2'!$D$20,"")</f>
        <v/>
      </c>
      <c r="D1321" s="349"/>
      <c r="E1321" s="349"/>
      <c r="F1321" s="349"/>
      <c r="G1321" s="349"/>
      <c r="H1321" s="349"/>
      <c r="I1321" s="349"/>
      <c r="J1321" s="349"/>
      <c r="K1321" s="349"/>
      <c r="L1321" s="349"/>
      <c r="M1321" s="204"/>
      <c r="O1321" s="196" t="str">
        <f>IF(OR(AND('Class Record S2'!$AJ$68=".",COUNTIF('Class Record S2'!$AJ$56:$AJ$85,"\")&lt;5,COUNTIF('Class Record S2'!$AJ$56:$AJ$68,".")&lt;=(5-COUNTIF('Class Record S2'!$AJ$56:$AJ$85,"\"))),AND('Class Record S2'!$AJ$68="\",COUNTIF('Class Record S2'!$AJ$56:$AJ$68,"\")&lt;=5)),"x","")</f>
        <v/>
      </c>
      <c r="Q1321" s="269" t="s">
        <v>75</v>
      </c>
      <c r="R1321" s="269" t="s">
        <v>100</v>
      </c>
    </row>
    <row r="1322" spans="1:18" ht="37.5" customHeight="1" thickBot="1" x14ac:dyDescent="0.35">
      <c r="A1322" s="347"/>
      <c r="B1322" s="200" t="str">
        <f>IF($O1322="x",'Class Record S2'!$B$21,"")</f>
        <v/>
      </c>
      <c r="C1322" s="350" t="str">
        <f>IF($O1322="x",'Class Record S2'!$D$21,"")</f>
        <v/>
      </c>
      <c r="D1322" s="350"/>
      <c r="E1322" s="350"/>
      <c r="F1322" s="350"/>
      <c r="G1322" s="350"/>
      <c r="H1322" s="350"/>
      <c r="I1322" s="350"/>
      <c r="J1322" s="350"/>
      <c r="K1322" s="350"/>
      <c r="L1322" s="350"/>
      <c r="M1322" s="202"/>
      <c r="O1322" s="196" t="str">
        <f>IF(OR(AND('Class Record S2'!$AJ$69=".",COUNTIF('Class Record S2'!$AJ$56:$AJ$85,"\")&lt;5,COUNTIF('Class Record S2'!$AJ$56:$AJ$69,".")&lt;=(5-COUNTIF('Class Record S2'!$AJ$56:$AJ$85,"\"))),AND('Class Record S2'!$AJ$69="\",COUNTIF('Class Record S2'!$AJ$56:$AJ$69,"\")&lt;=5)),"x","")</f>
        <v/>
      </c>
      <c r="Q1322" s="269" t="s">
        <v>76</v>
      </c>
      <c r="R1322" s="269" t="s">
        <v>101</v>
      </c>
    </row>
    <row r="1323" spans="1:18" ht="37.5" customHeight="1" x14ac:dyDescent="0.3">
      <c r="A1323" s="345" t="str">
        <f>'Class Record S2'!$A$22</f>
        <v>Frac</v>
      </c>
      <c r="B1323" s="194" t="str">
        <f>IF($O1323="x",'Class Record S2'!$B$22,"")</f>
        <v/>
      </c>
      <c r="C1323" s="348" t="str">
        <f>IF($O1323="x",'Class Record S2'!$D$22,"")</f>
        <v/>
      </c>
      <c r="D1323" s="348"/>
      <c r="E1323" s="348"/>
      <c r="F1323" s="348"/>
      <c r="G1323" s="348"/>
      <c r="H1323" s="348"/>
      <c r="I1323" s="348"/>
      <c r="J1323" s="348"/>
      <c r="K1323" s="348"/>
      <c r="L1323" s="348"/>
      <c r="M1323" s="203"/>
      <c r="O1323" s="196" t="str">
        <f>IF(OR(AND('Class Record S2'!$AJ$70=".",COUNTIF('Class Record S2'!$AJ$56:$AJ$85,"\")&lt;5,COUNTIF('Class Record S2'!$AJ$56:$AJ$70,".")&lt;=(5-COUNTIF('Class Record S2'!$AJ$56:$AJ$85,"\"))),AND('Class Record S2'!$AJ$70="\",COUNTIF('Class Record S2'!$AJ$56:$AJ$70,"\")&lt;=5)),"x","")</f>
        <v/>
      </c>
      <c r="Q1323" s="269" t="s">
        <v>77</v>
      </c>
      <c r="R1323" s="269" t="s">
        <v>184</v>
      </c>
    </row>
    <row r="1324" spans="1:18" ht="37.5" customHeight="1" thickBot="1" x14ac:dyDescent="0.35">
      <c r="A1324" s="347"/>
      <c r="B1324" s="200" t="str">
        <f>IF($O1324="x",'Class Record S2'!$B$23,"")</f>
        <v/>
      </c>
      <c r="C1324" s="350" t="str">
        <f>IF($O1324="x",'Class Record S2'!$D$23,"")</f>
        <v/>
      </c>
      <c r="D1324" s="350"/>
      <c r="E1324" s="350"/>
      <c r="F1324" s="350"/>
      <c r="G1324" s="350"/>
      <c r="H1324" s="350"/>
      <c r="I1324" s="350"/>
      <c r="J1324" s="350"/>
      <c r="K1324" s="350"/>
      <c r="L1324" s="350"/>
      <c r="M1324" s="202"/>
      <c r="O1324" s="196" t="str">
        <f>IF(OR(AND('Class Record S2'!$AJ$71=".",COUNTIF('Class Record S2'!$AJ$56:$AJ$85,"\")&lt;5,COUNTIF('Class Record S2'!$AJ$56:$AJ$71,".")&lt;=(5-COUNTIF('Class Record S2'!$AJ$56:$AJ$85,"\"))),AND('Class Record S2'!$AJ$71="\",COUNTIF('Class Record S2'!$AJ$56:$AJ$71,"\")&lt;=5)),"x","")</f>
        <v/>
      </c>
      <c r="Q1324" s="269" t="s">
        <v>78</v>
      </c>
      <c r="R1324" s="269" t="s">
        <v>185</v>
      </c>
    </row>
    <row r="1325" spans="1:18" ht="37.5" customHeight="1" x14ac:dyDescent="0.3">
      <c r="A1325" s="345" t="str">
        <f>'Class Record S2'!$A$24</f>
        <v>Measure</v>
      </c>
      <c r="B1325" s="194" t="str">
        <f>IF($O1325="x",'Class Record S2'!$B$24,"")</f>
        <v/>
      </c>
      <c r="C1325" s="348" t="str">
        <f>IF($O1325="x",'Class Record S2'!$D$24,"")</f>
        <v/>
      </c>
      <c r="D1325" s="348"/>
      <c r="E1325" s="348"/>
      <c r="F1325" s="348"/>
      <c r="G1325" s="348"/>
      <c r="H1325" s="348"/>
      <c r="I1325" s="348"/>
      <c r="J1325" s="348"/>
      <c r="K1325" s="348"/>
      <c r="L1325" s="348"/>
      <c r="M1325" s="203"/>
      <c r="O1325" s="196" t="str">
        <f>IF(OR(AND('Class Record S2'!$AJ$72=".",COUNTIF('Class Record S2'!$AJ$56:$AJ$85,"\")&lt;5,COUNTIF('Class Record S2'!$AJ$56:$AJ$72,".")&lt;=(5-COUNTIF('Class Record S2'!$AJ$56:$AJ$85,"\"))),AND('Class Record S2'!$AJ$72="\",COUNTIF('Class Record S2'!$AJ$56:$AJ$72,"\")&lt;=5)),"x","")</f>
        <v/>
      </c>
      <c r="Q1325" s="269" t="s">
        <v>79</v>
      </c>
      <c r="R1325" s="269" t="s">
        <v>186</v>
      </c>
    </row>
    <row r="1326" spans="1:18" ht="37.5" customHeight="1" x14ac:dyDescent="0.3">
      <c r="A1326" s="346"/>
      <c r="B1326" s="198" t="str">
        <f>IF($O1326="x",'Class Record S2'!$B$25,"")</f>
        <v/>
      </c>
      <c r="C1326" s="349" t="str">
        <f>IF($O1326="x",'Class Record S2'!$D$25,"")</f>
        <v/>
      </c>
      <c r="D1326" s="349"/>
      <c r="E1326" s="349"/>
      <c r="F1326" s="349"/>
      <c r="G1326" s="349"/>
      <c r="H1326" s="349"/>
      <c r="I1326" s="349"/>
      <c r="J1326" s="349"/>
      <c r="K1326" s="349"/>
      <c r="L1326" s="349"/>
      <c r="M1326" s="204"/>
      <c r="O1326" s="196" t="str">
        <f>IF(OR(AND('Class Record S2'!$AJ$73=".",COUNTIF('Class Record S2'!$AJ$56:$AJ$85,"\")&lt;5,COUNTIF('Class Record S2'!$AJ$56:$AJ$73,".")&lt;=(5-COUNTIF('Class Record S2'!$AJ$56:$AJ$85,"\"))),AND('Class Record S2'!$AJ$73="\",COUNTIF('Class Record S2'!$AJ$56:$AJ$73,"\")&lt;=5)),"x","")</f>
        <v/>
      </c>
      <c r="Q1326" s="269" t="s">
        <v>80</v>
      </c>
      <c r="R1326" s="269" t="s">
        <v>187</v>
      </c>
    </row>
    <row r="1327" spans="1:18" ht="37.5" customHeight="1" x14ac:dyDescent="0.3">
      <c r="A1327" s="346"/>
      <c r="B1327" s="198" t="str">
        <f>IF($O1327="x",'Class Record S2'!$B$26,"")</f>
        <v/>
      </c>
      <c r="C1327" s="349" t="str">
        <f>IF($O1327="x",'Class Record S2'!$D$26,"")</f>
        <v/>
      </c>
      <c r="D1327" s="349"/>
      <c r="E1327" s="349"/>
      <c r="F1327" s="349"/>
      <c r="G1327" s="349"/>
      <c r="H1327" s="349"/>
      <c r="I1327" s="349"/>
      <c r="J1327" s="349"/>
      <c r="K1327" s="349"/>
      <c r="L1327" s="349"/>
      <c r="M1327" s="204"/>
      <c r="O1327" s="196" t="str">
        <f>IF(OR(AND('Class Record S2'!$AJ$74=".",COUNTIF('Class Record S2'!$AJ$56:$AJ$85,"\")&lt;5,COUNTIF('Class Record S2'!$AJ$56:$AJ$74,".")&lt;=(5-COUNTIF('Class Record S2'!$AJ$56:$AJ$85,"\"))),AND('Class Record S2'!$AJ$74="\",COUNTIF('Class Record S2'!$AJ$56:$AJ$74,"\")&lt;=5)),"x","")</f>
        <v/>
      </c>
      <c r="Q1327" s="269" t="s">
        <v>81</v>
      </c>
      <c r="R1327" s="269" t="s">
        <v>188</v>
      </c>
    </row>
    <row r="1328" spans="1:18" ht="37.5" customHeight="1" x14ac:dyDescent="0.3">
      <c r="A1328" s="346"/>
      <c r="B1328" s="198" t="str">
        <f>IF($O1328="x",'Class Record S2'!$B$27,"")</f>
        <v/>
      </c>
      <c r="C1328" s="349" t="str">
        <f>IF($O1328="x",'Class Record S2'!$D$27,"")</f>
        <v/>
      </c>
      <c r="D1328" s="349"/>
      <c r="E1328" s="349"/>
      <c r="F1328" s="349"/>
      <c r="G1328" s="349"/>
      <c r="H1328" s="349"/>
      <c r="I1328" s="349"/>
      <c r="J1328" s="349"/>
      <c r="K1328" s="349"/>
      <c r="L1328" s="349"/>
      <c r="M1328" s="204"/>
      <c r="O1328" s="196" t="str">
        <f>IF(OR(AND('Class Record S2'!$AJ$75=".",COUNTIF('Class Record S2'!$AJ$56:$AJ$85,"\")&lt;5,COUNTIF('Class Record S2'!$AJ$56:$AJ$75,".")&lt;=(5-COUNTIF('Class Record S2'!$AJ$56:$AJ$85,"\"))),AND('Class Record S2'!$AJ$75="\",COUNTIF('Class Record S2'!$AJ$56:$AJ$75,"\")&lt;=5)),"x","")</f>
        <v/>
      </c>
      <c r="Q1328" s="269" t="s">
        <v>82</v>
      </c>
      <c r="R1328" s="269" t="s">
        <v>189</v>
      </c>
    </row>
    <row r="1329" spans="1:18" ht="37.5" customHeight="1" x14ac:dyDescent="0.3">
      <c r="A1329" s="346"/>
      <c r="B1329" s="198" t="str">
        <f>IF($O1329="x",'Class Record S2'!$B$28,"")</f>
        <v/>
      </c>
      <c r="C1329" s="349" t="str">
        <f>IF($O1329="x",'Class Record S2'!$D$28,"")</f>
        <v/>
      </c>
      <c r="D1329" s="349"/>
      <c r="E1329" s="349"/>
      <c r="F1329" s="349"/>
      <c r="G1329" s="349"/>
      <c r="H1329" s="349"/>
      <c r="I1329" s="349"/>
      <c r="J1329" s="349"/>
      <c r="K1329" s="349"/>
      <c r="L1329" s="349"/>
      <c r="M1329" s="204"/>
      <c r="O1329" s="196" t="str">
        <f>IF(OR(AND('Class Record S2'!$AJ$76=".",COUNTIF('Class Record S2'!$AJ$56:$AJ$85,"\")&lt;5,COUNTIF('Class Record S2'!$AJ$56:$AJ$76,".")&lt;=(5-COUNTIF('Class Record S2'!$AJ$56:$AJ$85,"\"))),AND('Class Record S2'!$AJ$76="\",COUNTIF('Class Record S2'!$AJ$56:$AJ$76,"\")&lt;=5)),"x","")</f>
        <v/>
      </c>
      <c r="Q1329" s="269" t="s">
        <v>83</v>
      </c>
      <c r="R1329" s="269" t="s">
        <v>102</v>
      </c>
    </row>
    <row r="1330" spans="1:18" ht="37.5" customHeight="1" thickBot="1" x14ac:dyDescent="0.35">
      <c r="A1330" s="347"/>
      <c r="B1330" s="200" t="str">
        <f>IF($O1330="x",'Class Record S2'!$B$29,"")</f>
        <v/>
      </c>
      <c r="C1330" s="350" t="str">
        <f>IF($O1330="x",'Class Record S2'!$D$29,"")</f>
        <v/>
      </c>
      <c r="D1330" s="350"/>
      <c r="E1330" s="350"/>
      <c r="F1330" s="350"/>
      <c r="G1330" s="350"/>
      <c r="H1330" s="350"/>
      <c r="I1330" s="350"/>
      <c r="J1330" s="350"/>
      <c r="K1330" s="350"/>
      <c r="L1330" s="350"/>
      <c r="M1330" s="202"/>
      <c r="O1330" s="196" t="str">
        <f>IF(OR(AND('Class Record S2'!$AJ$77=".",COUNTIF('Class Record S2'!$AJ$56:$AJ$85,"\")&lt;5,COUNTIF('Class Record S2'!$AJ$56:$AJ$77,".")&lt;=(5-COUNTIF('Class Record S2'!$AJ$56:$AJ$85,"\"))),AND('Class Record S2'!$AJ$77="\",COUNTIF('Class Record S2'!$AJ$56:$AJ$77,"\")&lt;=5)),"x","")</f>
        <v/>
      </c>
      <c r="Q1330" s="269" t="s">
        <v>84</v>
      </c>
      <c r="R1330" s="269" t="s">
        <v>190</v>
      </c>
    </row>
    <row r="1331" spans="1:18" ht="37.5" customHeight="1" x14ac:dyDescent="0.3">
      <c r="A1331" s="345" t="str">
        <f>'Class Record S2'!$A$30</f>
        <v>Geometry</v>
      </c>
      <c r="B1331" s="194" t="str">
        <f>IF($O1331="x",'Class Record S2'!$B$30,"")</f>
        <v/>
      </c>
      <c r="C1331" s="348" t="str">
        <f>IF($O1331="x",'Class Record S2'!$D$30,"")</f>
        <v/>
      </c>
      <c r="D1331" s="348"/>
      <c r="E1331" s="348"/>
      <c r="F1331" s="348"/>
      <c r="G1331" s="348"/>
      <c r="H1331" s="348"/>
      <c r="I1331" s="348"/>
      <c r="J1331" s="348"/>
      <c r="K1331" s="348"/>
      <c r="L1331" s="348"/>
      <c r="M1331" s="203"/>
      <c r="O1331" s="196" t="str">
        <f>IF(OR(AND('Class Record S2'!$AJ$78=".",COUNTIF('Class Record S2'!$AJ$56:$AJ$85,"\")&lt;5,COUNTIF('Class Record S2'!$AJ$56:$AJ$78,".")&lt;=(5-COUNTIF('Class Record S2'!$AJ$56:$AJ$85,"\"))),AND('Class Record S2'!$AJ$78="\",COUNTIF('Class Record S2'!$AJ$56:$AJ$78,"\")&lt;=5)),"x","")</f>
        <v/>
      </c>
      <c r="Q1331" s="269" t="s">
        <v>85</v>
      </c>
      <c r="R1331" s="269" t="s">
        <v>191</v>
      </c>
    </row>
    <row r="1332" spans="1:18" ht="37.5" customHeight="1" x14ac:dyDescent="0.3">
      <c r="A1332" s="346"/>
      <c r="B1332" s="198" t="str">
        <f>IF($O1332="x",'Class Record S2'!$B$31,"")</f>
        <v/>
      </c>
      <c r="C1332" s="349" t="str">
        <f>IF($O1332="x",'Class Record S2'!$D$31,"")</f>
        <v/>
      </c>
      <c r="D1332" s="349"/>
      <c r="E1332" s="349"/>
      <c r="F1332" s="349"/>
      <c r="G1332" s="349"/>
      <c r="H1332" s="349"/>
      <c r="I1332" s="349"/>
      <c r="J1332" s="349"/>
      <c r="K1332" s="349"/>
      <c r="L1332" s="349"/>
      <c r="M1332" s="204"/>
      <c r="O1332" s="196" t="str">
        <f>IF(OR(AND('Class Record S2'!$AJ$79=".",COUNTIF('Class Record S2'!$AJ$56:$AJ$85,"\")&lt;5,COUNTIF('Class Record S2'!$AJ$56:$AJ$79,".")&lt;=(5-COUNTIF('Class Record S2'!$AJ$56:$AJ$85,"\"))),AND('Class Record S2'!$AJ$79="\",COUNTIF('Class Record S2'!$AJ$56:$AJ$79,"\")&lt;=5)),"x","")</f>
        <v/>
      </c>
      <c r="Q1332" s="269" t="s">
        <v>86</v>
      </c>
      <c r="R1332" s="269" t="s">
        <v>192</v>
      </c>
    </row>
    <row r="1333" spans="1:18" ht="37.5" customHeight="1" x14ac:dyDescent="0.3">
      <c r="A1333" s="346"/>
      <c r="B1333" s="198" t="str">
        <f>IF($O1333="x",'Class Record S2'!$B$32,"")</f>
        <v/>
      </c>
      <c r="C1333" s="349" t="str">
        <f>IF($O1333="x",'Class Record S2'!$D$32,"")</f>
        <v/>
      </c>
      <c r="D1333" s="349"/>
      <c r="E1333" s="349"/>
      <c r="F1333" s="349"/>
      <c r="G1333" s="349"/>
      <c r="H1333" s="349"/>
      <c r="I1333" s="349"/>
      <c r="J1333" s="349"/>
      <c r="K1333" s="349"/>
      <c r="L1333" s="349"/>
      <c r="M1333" s="204"/>
      <c r="O1333" s="196" t="str">
        <f>IF(OR(AND('Class Record S2'!$AJ$80=".",COUNTIF('Class Record S2'!$AJ$56:$AJ$85,"\")&lt;5,COUNTIF('Class Record S2'!$AJ$56:$AJ$80,".")&lt;=(5-COUNTIF('Class Record S2'!$AJ$56:$AJ$85,"\"))),AND('Class Record S2'!$AJ$80="\",COUNTIF('Class Record S2'!$AJ$56:$AJ$80,"\")&lt;=5)),"x","")</f>
        <v/>
      </c>
      <c r="Q1333" s="269" t="s">
        <v>87</v>
      </c>
      <c r="R1333" s="269" t="s">
        <v>193</v>
      </c>
    </row>
    <row r="1334" spans="1:18" ht="37.5" customHeight="1" x14ac:dyDescent="0.3">
      <c r="A1334" s="346"/>
      <c r="B1334" s="198" t="str">
        <f>IF($O1334="x",'Class Record S2'!$B$33,"")</f>
        <v/>
      </c>
      <c r="C1334" s="349" t="str">
        <f>IF($O1334="x",'Class Record S2'!$D$33,"")</f>
        <v/>
      </c>
      <c r="D1334" s="349"/>
      <c r="E1334" s="349"/>
      <c r="F1334" s="349"/>
      <c r="G1334" s="349"/>
      <c r="H1334" s="349"/>
      <c r="I1334" s="349"/>
      <c r="J1334" s="349"/>
      <c r="K1334" s="349"/>
      <c r="L1334" s="349"/>
      <c r="M1334" s="204"/>
      <c r="O1334" s="196" t="str">
        <f>IF(OR(AND('Class Record S2'!$AJ$81=".",COUNTIF('Class Record S2'!$AJ$56:$AJ$85,"\")&lt;5,COUNTIF('Class Record S2'!$AJ$56:$AJ$81,".")&lt;=(5-COUNTIF('Class Record S2'!$AJ$56:$AJ$85,"\"))),AND('Class Record S2'!$AJ$81="\",COUNTIF('Class Record S2'!$AJ$56:$AJ$81,"\")&lt;=5)),"x","")</f>
        <v/>
      </c>
      <c r="Q1334" s="269" t="s">
        <v>88</v>
      </c>
      <c r="R1334" s="269" t="s">
        <v>194</v>
      </c>
    </row>
    <row r="1335" spans="1:18" ht="37.5" customHeight="1" x14ac:dyDescent="0.3">
      <c r="A1335" s="346"/>
      <c r="B1335" s="198" t="str">
        <f>IF($O1335="x",'Class Record S2'!$B$34,"")</f>
        <v/>
      </c>
      <c r="C1335" s="349" t="str">
        <f>IF($O1335="x",'Class Record S2'!$D$34,"")</f>
        <v/>
      </c>
      <c r="D1335" s="349"/>
      <c r="E1335" s="349"/>
      <c r="F1335" s="349"/>
      <c r="G1335" s="349"/>
      <c r="H1335" s="349"/>
      <c r="I1335" s="349"/>
      <c r="J1335" s="349"/>
      <c r="K1335" s="349"/>
      <c r="L1335" s="349"/>
      <c r="M1335" s="204"/>
      <c r="O1335" s="196" t="str">
        <f>IF(OR(AND('Class Record S2'!$AJ$82=".",COUNTIF('Class Record S2'!$AJ$56:$AJ$85,"\")&lt;5,COUNTIF('Class Record S2'!$AJ$56:$AJ$82,".")&lt;=(5-COUNTIF('Class Record S2'!$AJ$56:$AJ$85,"\"))),AND('Class Record S2'!$AJ$82="\",COUNTIF('Class Record S2'!$AJ$56:$AJ$82,"\")&lt;=5)),"x","")</f>
        <v/>
      </c>
      <c r="Q1335" s="269" t="s">
        <v>89</v>
      </c>
      <c r="R1335" s="269" t="s">
        <v>195</v>
      </c>
    </row>
    <row r="1336" spans="1:18" ht="30.75" customHeight="1" thickBot="1" x14ac:dyDescent="0.35">
      <c r="A1336" s="347"/>
      <c r="B1336" s="200" t="str">
        <f>IF($O1336="x",'Class Record S2'!$B$35,"")</f>
        <v/>
      </c>
      <c r="C1336" s="350" t="str">
        <f>IF($O1336="x",'Class Record S2'!$D$35,"")</f>
        <v/>
      </c>
      <c r="D1336" s="350"/>
      <c r="E1336" s="350"/>
      <c r="F1336" s="350"/>
      <c r="G1336" s="350"/>
      <c r="H1336" s="350"/>
      <c r="I1336" s="350"/>
      <c r="J1336" s="350"/>
      <c r="K1336" s="350"/>
      <c r="L1336" s="350"/>
      <c r="M1336" s="202"/>
      <c r="O1336" s="196" t="str">
        <f>IF(OR(AND('Class Record S2'!$AJ$83=".",COUNTIF('Class Record S2'!$AJ$56:$AJ$85,"\")&lt;5,COUNTIF('Class Record S2'!$AJ$56:$AJ$83,".")&lt;=(5-COUNTIF('Class Record S2'!$AJ$56:$AJ$85,"\"))),AND('Class Record S2'!$AJ$83="\",COUNTIF('Class Record S2'!$AJ$56:$AJ$83,"\")&lt;=5)),"x","")</f>
        <v/>
      </c>
      <c r="Q1336" s="269" t="s">
        <v>90</v>
      </c>
      <c r="R1336" s="269" t="s">
        <v>177</v>
      </c>
    </row>
    <row r="1337" spans="1:18" ht="37.5" customHeight="1" x14ac:dyDescent="0.3">
      <c r="A1337" s="345" t="str">
        <f>'Class Record S2'!$A$36</f>
        <v>Stat</v>
      </c>
      <c r="B1337" s="194" t="str">
        <f>IF($O1337="x",'Class Record S2'!$B$36,"")</f>
        <v/>
      </c>
      <c r="C1337" s="348" t="str">
        <f>IF($O1337="x",'Class Record S2'!$D$36,"")</f>
        <v/>
      </c>
      <c r="D1337" s="348"/>
      <c r="E1337" s="348"/>
      <c r="F1337" s="348"/>
      <c r="G1337" s="348"/>
      <c r="H1337" s="348"/>
      <c r="I1337" s="348"/>
      <c r="J1337" s="348"/>
      <c r="K1337" s="348"/>
      <c r="L1337" s="348"/>
      <c r="M1337" s="203"/>
      <c r="O1337" s="196" t="str">
        <f>IF(OR(AND('Class Record S2'!$AJ$84=".",COUNTIF('Class Record S2'!$AJ$56:$AJ$85,"\")&lt;5,COUNTIF('Class Record S2'!$AJ$56:$AJ$84,".")&lt;=(5-COUNTIF('Class Record S2'!$AJ$56:$AJ$85,"\"))),AND('Class Record S2'!$AJ$84="\",COUNTIF('Class Record S2'!$AJ$56:$AJ$84,"\")&lt;=5)),"x","")</f>
        <v/>
      </c>
      <c r="Q1337" s="269" t="s">
        <v>91</v>
      </c>
      <c r="R1337" s="269" t="s">
        <v>196</v>
      </c>
    </row>
    <row r="1338" spans="1:18" ht="37.5" customHeight="1" thickBot="1" x14ac:dyDescent="0.35">
      <c r="A1338" s="347"/>
      <c r="B1338" s="200" t="str">
        <f>IF($O1338="x",'Class Record S2'!$B$37,"")</f>
        <v/>
      </c>
      <c r="C1338" s="350" t="str">
        <f>IF($O1338="x",'Class Record S2'!$D$37,"")</f>
        <v/>
      </c>
      <c r="D1338" s="350"/>
      <c r="E1338" s="350"/>
      <c r="F1338" s="350"/>
      <c r="G1338" s="350"/>
      <c r="H1338" s="350"/>
      <c r="I1338" s="350"/>
      <c r="J1338" s="350"/>
      <c r="K1338" s="350"/>
      <c r="L1338" s="350"/>
      <c r="M1338" s="202"/>
      <c r="O1338" s="196" t="str">
        <f>IF(OR(AND('Class Record S2'!$AJ$85=".",COUNTIF('Class Record S2'!$AJ$56:$AJ$85,"\")&lt;5,COUNTIF('Class Record S2'!$AJ$56:$AJ$85,".")&lt;=(5-COUNTIF('Class Record S2'!$AJ$56:$AJ$85,"\"))),AND('Class Record S2'!$AJ$85="\",COUNTIF('Class Record S2'!$AJ$56:$AJ$85,"\")&lt;=5)),"x","")</f>
        <v/>
      </c>
      <c r="Q1338" s="269" t="s">
        <v>92</v>
      </c>
      <c r="R1338" s="269" t="s">
        <v>197</v>
      </c>
    </row>
    <row r="1339" spans="1:18" ht="16.5" customHeight="1" thickBot="1" x14ac:dyDescent="0.35">
      <c r="A1339" s="351" t="s">
        <v>45</v>
      </c>
      <c r="B1339" s="352"/>
      <c r="C1339" s="352"/>
      <c r="D1339" s="352"/>
      <c r="E1339" s="352"/>
      <c r="F1339" s="352"/>
      <c r="G1339" s="352"/>
      <c r="H1339" s="352"/>
      <c r="I1339" s="352"/>
      <c r="J1339" s="352"/>
      <c r="K1339" s="353"/>
      <c r="L1339" s="354" t="s">
        <v>46</v>
      </c>
      <c r="M1339" s="355"/>
      <c r="Q1339" s="270"/>
      <c r="R1339" s="270"/>
    </row>
    <row r="1340" spans="1:18" ht="28.5" customHeight="1" x14ac:dyDescent="0.3">
      <c r="A1340" s="356"/>
      <c r="B1340" s="357"/>
      <c r="C1340" s="357"/>
      <c r="D1340" s="357"/>
      <c r="E1340" s="357"/>
      <c r="F1340" s="357"/>
      <c r="G1340" s="357"/>
      <c r="H1340" s="357"/>
      <c r="I1340" s="357"/>
      <c r="J1340" s="357"/>
      <c r="K1340" s="358"/>
      <c r="L1340" s="365" t="str">
        <f>'Class Record S2'!$AJ$86</f>
        <v>N</v>
      </c>
      <c r="M1340" s="366"/>
      <c r="Q1340" s="270"/>
      <c r="R1340" s="270"/>
    </row>
    <row r="1341" spans="1:18" ht="28.5" customHeight="1" x14ac:dyDescent="0.3">
      <c r="A1341" s="359"/>
      <c r="B1341" s="360"/>
      <c r="C1341" s="360"/>
      <c r="D1341" s="360"/>
      <c r="E1341" s="360"/>
      <c r="F1341" s="360"/>
      <c r="G1341" s="360"/>
      <c r="H1341" s="360"/>
      <c r="I1341" s="360"/>
      <c r="J1341" s="360"/>
      <c r="K1341" s="361"/>
      <c r="L1341" s="367"/>
      <c r="M1341" s="368"/>
      <c r="Q1341" s="270"/>
      <c r="R1341" s="270"/>
    </row>
    <row r="1342" spans="1:18" ht="28.5" customHeight="1" thickBot="1" x14ac:dyDescent="0.35">
      <c r="A1342" s="362"/>
      <c r="B1342" s="363"/>
      <c r="C1342" s="363"/>
      <c r="D1342" s="363"/>
      <c r="E1342" s="363"/>
      <c r="F1342" s="363"/>
      <c r="G1342" s="363"/>
      <c r="H1342" s="363"/>
      <c r="I1342" s="363"/>
      <c r="J1342" s="363"/>
      <c r="K1342" s="364"/>
      <c r="L1342" s="369"/>
      <c r="M1342" s="370"/>
      <c r="Q1342" s="270"/>
      <c r="R1342" s="270"/>
    </row>
    <row r="1343" spans="1:18" x14ac:dyDescent="0.3">
      <c r="Q1343" s="270"/>
      <c r="R1343" s="270"/>
    </row>
    <row r="1344" spans="1:18" ht="19.5" thickBot="1" x14ac:dyDescent="0.35">
      <c r="Q1344" s="270"/>
      <c r="R1344" s="270"/>
    </row>
    <row r="1345" spans="1:18" ht="23.25" customHeight="1" thickBot="1" x14ac:dyDescent="0.35">
      <c r="A1345" s="371" t="str">
        <f>'Class Record S2'!$D$1</f>
        <v>A N OTHER SCHOOL</v>
      </c>
      <c r="B1345" s="372"/>
      <c r="C1345" s="372"/>
      <c r="D1345" s="372"/>
      <c r="E1345" s="372"/>
      <c r="F1345" s="372"/>
      <c r="G1345" s="372"/>
      <c r="H1345" s="372"/>
      <c r="I1345" s="372"/>
      <c r="J1345" s="372"/>
      <c r="K1345" s="372"/>
      <c r="L1345" s="372"/>
      <c r="M1345" s="373"/>
      <c r="Q1345" s="270"/>
      <c r="R1345" s="270"/>
    </row>
    <row r="1346" spans="1:18" ht="15.75" customHeight="1" thickBot="1" x14ac:dyDescent="0.35">
      <c r="A1346" s="374" t="s">
        <v>18</v>
      </c>
      <c r="B1346" s="375"/>
      <c r="C1346" s="375"/>
      <c r="D1346" s="376">
        <f>'Class Record S2'!$AK$2</f>
        <v>0</v>
      </c>
      <c r="E1346" s="376"/>
      <c r="F1346" s="376"/>
      <c r="G1346" s="377"/>
      <c r="H1346" s="380" t="s">
        <v>19</v>
      </c>
      <c r="I1346" s="382">
        <f>'Class Record S2'!$E$88</f>
        <v>0</v>
      </c>
      <c r="J1346" s="382"/>
      <c r="K1346" s="383" t="str">
        <f>'Class Record S2'!$C$2</f>
        <v>CLASS: 2A</v>
      </c>
      <c r="L1346" s="383"/>
      <c r="M1346" s="384"/>
      <c r="Q1346" s="270"/>
      <c r="R1346" s="270"/>
    </row>
    <row r="1347" spans="1:18" ht="15.75" customHeight="1" thickBot="1" x14ac:dyDescent="0.35">
      <c r="A1347" s="351"/>
      <c r="B1347" s="352"/>
      <c r="C1347" s="352"/>
      <c r="D1347" s="378"/>
      <c r="E1347" s="378"/>
      <c r="F1347" s="378"/>
      <c r="G1347" s="379"/>
      <c r="H1347" s="380"/>
      <c r="I1347" s="382"/>
      <c r="J1347" s="382"/>
      <c r="K1347" s="383"/>
      <c r="L1347" s="383"/>
      <c r="M1347" s="384"/>
      <c r="Q1347" s="270"/>
      <c r="R1347" s="270"/>
    </row>
    <row r="1348" spans="1:18" ht="19.5" thickBot="1" x14ac:dyDescent="0.35">
      <c r="A1348" s="395" t="s">
        <v>20</v>
      </c>
      <c r="B1348" s="396"/>
      <c r="C1348" s="396"/>
      <c r="D1348" s="396"/>
      <c r="E1348" s="396"/>
      <c r="F1348" s="397" t="s">
        <v>21</v>
      </c>
      <c r="G1348" s="398"/>
      <c r="H1348" s="398"/>
      <c r="I1348" s="399"/>
      <c r="J1348" s="400" t="s">
        <v>22</v>
      </c>
      <c r="K1348" s="401"/>
      <c r="L1348" s="401"/>
      <c r="M1348" s="402"/>
      <c r="Q1348" s="270"/>
      <c r="R1348" s="270"/>
    </row>
    <row r="1349" spans="1:18" ht="16.5" customHeight="1" thickBot="1" x14ac:dyDescent="0.35">
      <c r="A1349" s="385" t="s">
        <v>23</v>
      </c>
      <c r="B1349" s="386"/>
      <c r="C1349" s="387"/>
      <c r="D1349" s="388" t="s">
        <v>24</v>
      </c>
      <c r="E1349" s="389"/>
      <c r="F1349" s="390" t="s">
        <v>25</v>
      </c>
      <c r="G1349" s="391"/>
      <c r="H1349" s="391" t="s">
        <v>26</v>
      </c>
      <c r="I1349" s="392"/>
      <c r="J1349" s="390" t="s">
        <v>27</v>
      </c>
      <c r="K1349" s="391"/>
      <c r="L1349" s="393" t="s">
        <v>28</v>
      </c>
      <c r="M1349" s="394"/>
      <c r="Q1349" s="270"/>
      <c r="R1349" s="270"/>
    </row>
    <row r="1350" spans="1:18" ht="31.5" customHeight="1" thickBot="1" x14ac:dyDescent="0.35">
      <c r="A1350" s="205"/>
      <c r="B1350" s="206" t="s">
        <v>55</v>
      </c>
      <c r="C1350" s="207"/>
      <c r="D1350" s="207"/>
      <c r="E1350" s="207"/>
      <c r="F1350" s="207"/>
      <c r="G1350" s="207"/>
      <c r="H1350" s="207"/>
      <c r="I1350" s="207"/>
      <c r="J1350" s="207"/>
      <c r="K1350" s="207"/>
      <c r="L1350" s="207"/>
      <c r="M1350" s="208" t="s">
        <v>44</v>
      </c>
      <c r="Q1350" s="403" t="s">
        <v>121</v>
      </c>
      <c r="R1350" s="403"/>
    </row>
    <row r="1351" spans="1:18" ht="37.5" customHeight="1" x14ac:dyDescent="0.3">
      <c r="A1351" s="345" t="str">
        <f>'Class Record S2'!$A$8</f>
        <v>Place Value</v>
      </c>
      <c r="B1351" s="194" t="str">
        <f>IF($O1351="x",'Class Record S2'!$B$8,"")</f>
        <v/>
      </c>
      <c r="C1351" s="348" t="str">
        <f>IF($O1351="x",'Class Record S2'!$D$8,"")</f>
        <v/>
      </c>
      <c r="D1351" s="348"/>
      <c r="E1351" s="348"/>
      <c r="F1351" s="348"/>
      <c r="G1351" s="348"/>
      <c r="H1351" s="348"/>
      <c r="I1351" s="348"/>
      <c r="J1351" s="348"/>
      <c r="K1351" s="348"/>
      <c r="L1351" s="348"/>
      <c r="M1351" s="195"/>
      <c r="O1351" s="196" t="str">
        <f>IF(OR(AND('Class Record S2'!$AK$56=".",COUNTIF('Class Record S2'!$AK$56:$AK$85,"\")&lt;5,COUNTIF('Class Record S2'!$AK$56:$AK$56,".")&lt;=(5-COUNTIF('Class Record S2'!$AK$56:$AK$85,"\"))),AND('Class Record S2'!$AK$56="\",COUNTIF('Class Record S2'!$AK$56:$AK$56,"\")&lt;=5)),"x","")</f>
        <v/>
      </c>
      <c r="Q1351" s="269" t="s">
        <v>63</v>
      </c>
      <c r="R1351" s="269" t="s">
        <v>93</v>
      </c>
    </row>
    <row r="1352" spans="1:18" ht="37.5" customHeight="1" x14ac:dyDescent="0.3">
      <c r="A1352" s="346"/>
      <c r="B1352" s="198" t="str">
        <f>IF($O1352="x",'Class Record S2'!$B$9,"")</f>
        <v/>
      </c>
      <c r="C1352" s="349" t="str">
        <f>IF($O1352="x",'Class Record S2'!$D$9,"")</f>
        <v/>
      </c>
      <c r="D1352" s="349"/>
      <c r="E1352" s="349"/>
      <c r="F1352" s="349"/>
      <c r="G1352" s="349"/>
      <c r="H1352" s="349"/>
      <c r="I1352" s="349"/>
      <c r="J1352" s="349"/>
      <c r="K1352" s="349"/>
      <c r="L1352" s="349"/>
      <c r="M1352" s="199"/>
      <c r="O1352" s="196" t="str">
        <f>IF(OR(AND('Class Record S2'!$AK$57=".",COUNTIF('Class Record S2'!$AK$56:$AK$85,"\")&lt;5,COUNTIF('Class Record S2'!$AK$56:$AK$57,".")&lt;=(5-COUNTIF('Class Record S2'!$AK$56:$AK$85,"\"))),AND('Class Record S2'!$AK$57="\",COUNTIF('Class Record S2'!$AK$56:$AK$57,"\")&lt;=5)),"x","")</f>
        <v/>
      </c>
      <c r="Q1352" s="269" t="s">
        <v>64</v>
      </c>
      <c r="R1352" s="269" t="s">
        <v>179</v>
      </c>
    </row>
    <row r="1353" spans="1:18" ht="37.5" customHeight="1" x14ac:dyDescent="0.3">
      <c r="A1353" s="346"/>
      <c r="B1353" s="198" t="str">
        <f>IF($O1353="x",'Class Record S2'!$B$10,"")</f>
        <v/>
      </c>
      <c r="C1353" s="349" t="str">
        <f>IF($O1353="x",'Class Record S2'!$D$10,"")</f>
        <v/>
      </c>
      <c r="D1353" s="349"/>
      <c r="E1353" s="349"/>
      <c r="F1353" s="349"/>
      <c r="G1353" s="349"/>
      <c r="H1353" s="349"/>
      <c r="I1353" s="349"/>
      <c r="J1353" s="349"/>
      <c r="K1353" s="349"/>
      <c r="L1353" s="349"/>
      <c r="M1353" s="199"/>
      <c r="O1353" s="196" t="str">
        <f>IF(OR(AND('Class Record S2'!$AK$58=".",COUNTIF('Class Record S2'!$AK$56:$AK$85,"\")&lt;5,COUNTIF('Class Record S2'!$AK$56:$AK$58,".")&lt;=(5-COUNTIF('Class Record S2'!$AK$56:$AK$85,"\"))),AND('Class Record S2'!$AK$58="\",COUNTIF('Class Record S2'!$AK$56:$AK$58,"\")&lt;=5)),"x","")</f>
        <v/>
      </c>
      <c r="Q1353" s="269" t="s">
        <v>65</v>
      </c>
      <c r="R1353" s="269" t="s">
        <v>180</v>
      </c>
    </row>
    <row r="1354" spans="1:18" ht="37.5" customHeight="1" x14ac:dyDescent="0.3">
      <c r="A1354" s="346"/>
      <c r="B1354" s="198" t="str">
        <f>IF($O1354="x",'Class Record S2'!$B$11,"")</f>
        <v/>
      </c>
      <c r="C1354" s="349" t="str">
        <f>IF($O1354="x",'Class Record S2'!$D$11,"")</f>
        <v/>
      </c>
      <c r="D1354" s="349"/>
      <c r="E1354" s="349"/>
      <c r="F1354" s="349"/>
      <c r="G1354" s="349"/>
      <c r="H1354" s="349"/>
      <c r="I1354" s="349"/>
      <c r="J1354" s="349"/>
      <c r="K1354" s="349"/>
      <c r="L1354" s="349"/>
      <c r="M1354" s="199"/>
      <c r="O1354" s="196" t="str">
        <f>IF(OR(AND('Class Record S2'!$AK$59=".",COUNTIF('Class Record S2'!$AK$56:$AK$85,"\")&lt;5,COUNTIF('Class Record S2'!$AK$56:$AK$59,".")&lt;=(5-COUNTIF('Class Record S2'!$AK$56:$AK$85,"\"))),AND('Class Record S2'!$AK$59="\",COUNTIF('Class Record S2'!$AK$56:$AK$59,"\")&lt;=5)),"x","")</f>
        <v/>
      </c>
      <c r="Q1354" s="269" t="s">
        <v>66</v>
      </c>
      <c r="R1354" s="269" t="s">
        <v>181</v>
      </c>
    </row>
    <row r="1355" spans="1:18" ht="37.5" customHeight="1" thickBot="1" x14ac:dyDescent="0.35">
      <c r="A1355" s="347"/>
      <c r="B1355" s="200" t="str">
        <f>IF($O1355="x",'Class Record S2'!$B$12,"")</f>
        <v/>
      </c>
      <c r="C1355" s="350" t="str">
        <f>IF($O1355="x",'Class Record S2'!$D$12,"")</f>
        <v/>
      </c>
      <c r="D1355" s="350"/>
      <c r="E1355" s="350"/>
      <c r="F1355" s="350"/>
      <c r="G1355" s="350"/>
      <c r="H1355" s="350"/>
      <c r="I1355" s="350"/>
      <c r="J1355" s="350"/>
      <c r="K1355" s="350"/>
      <c r="L1355" s="350"/>
      <c r="M1355" s="201"/>
      <c r="O1355" s="196" t="str">
        <f>IF(OR(AND('Class Record S2'!$AK$60=".",COUNTIF('Class Record S2'!$AK$56:$AK$85,"\")&lt;5,COUNTIF('Class Record S2'!$AK$56:$AK$60,".")&lt;=(5-COUNTIF('Class Record S2'!$AK$56:$AK$85,"\"))),AND('Class Record S2'!$AK$60="\",COUNTIF('Class Record S2'!$AK$56:$AK$60,"\")&lt;=5)),"x","")</f>
        <v/>
      </c>
      <c r="Q1355" s="269" t="s">
        <v>67</v>
      </c>
      <c r="R1355" s="269" t="s">
        <v>182</v>
      </c>
    </row>
    <row r="1356" spans="1:18" ht="37.5" customHeight="1" x14ac:dyDescent="0.3">
      <c r="A1356" s="345" t="str">
        <f>'Class Record S2'!$A$13</f>
        <v>Add/Sub</v>
      </c>
      <c r="B1356" s="194" t="str">
        <f>IF($O1356="x",'Class Record S2'!$B$13,"")</f>
        <v/>
      </c>
      <c r="C1356" s="348" t="str">
        <f>IF($O1356="x",'Class Record S2'!$D$13,"")</f>
        <v/>
      </c>
      <c r="D1356" s="348"/>
      <c r="E1356" s="348"/>
      <c r="F1356" s="348"/>
      <c r="G1356" s="348"/>
      <c r="H1356" s="348"/>
      <c r="I1356" s="348"/>
      <c r="J1356" s="348"/>
      <c r="K1356" s="348"/>
      <c r="L1356" s="348"/>
      <c r="M1356" s="195"/>
      <c r="O1356" s="196" t="str">
        <f>IF(OR(AND('Class Record S2'!$AK$61=".",COUNTIF('Class Record S2'!$AK$56:$AK$85,"\")&lt;5,COUNTIF('Class Record S2'!$AK$56:$AK$61,".")&lt;=(5-COUNTIF('Class Record S2'!$AK$56:$AK$85,"\"))),AND('Class Record S2'!$AK$61="\",COUNTIF('Class Record S2'!$AK$56:$AK$61,"\")&lt;=5)),"x","")</f>
        <v/>
      </c>
      <c r="Q1356" s="269" t="s">
        <v>68</v>
      </c>
      <c r="R1356" s="269" t="s">
        <v>94</v>
      </c>
    </row>
    <row r="1357" spans="1:18" ht="37.5" customHeight="1" x14ac:dyDescent="0.3">
      <c r="A1357" s="346"/>
      <c r="B1357" s="198" t="str">
        <f>IF($O1357="x",'Class Record S2'!$B$14,"")</f>
        <v/>
      </c>
      <c r="C1357" s="349" t="str">
        <f>IF($O1357="x",'Class Record S2'!$D$14,"")</f>
        <v/>
      </c>
      <c r="D1357" s="349"/>
      <c r="E1357" s="349"/>
      <c r="F1357" s="349"/>
      <c r="G1357" s="349"/>
      <c r="H1357" s="349"/>
      <c r="I1357" s="349"/>
      <c r="J1357" s="349"/>
      <c r="K1357" s="349"/>
      <c r="L1357" s="349"/>
      <c r="M1357" s="199"/>
      <c r="O1357" s="196" t="str">
        <f>IF(OR(AND('Class Record S2'!$AK$62=".",COUNTIF('Class Record S2'!$AK$56:$AK$85,"\")&lt;5,COUNTIF('Class Record S2'!$AK$56:$AK$62,".")&lt;=(5-COUNTIF('Class Record S2'!$AK$56:$AK$85,"\"))),AND('Class Record S2'!$AK$62="\",COUNTIF('Class Record S2'!$AK$56:$AK$62,"\")&lt;=5)),"x","")</f>
        <v/>
      </c>
      <c r="Q1357" s="269" t="s">
        <v>69</v>
      </c>
      <c r="R1357" s="269" t="s">
        <v>95</v>
      </c>
    </row>
    <row r="1358" spans="1:18" ht="37.5" customHeight="1" x14ac:dyDescent="0.3">
      <c r="A1358" s="346"/>
      <c r="B1358" s="198" t="str">
        <f>IF($O1358="x",'Class Record S2'!$B$15,"")</f>
        <v/>
      </c>
      <c r="C1358" s="349" t="str">
        <f>IF($O1358="x",'Class Record S2'!$D$15,"")</f>
        <v/>
      </c>
      <c r="D1358" s="349"/>
      <c r="E1358" s="349"/>
      <c r="F1358" s="349"/>
      <c r="G1358" s="349"/>
      <c r="H1358" s="349"/>
      <c r="I1358" s="349"/>
      <c r="J1358" s="349"/>
      <c r="K1358" s="349"/>
      <c r="L1358" s="349"/>
      <c r="M1358" s="199"/>
      <c r="O1358" s="196" t="str">
        <f>IF(OR(AND('Class Record S2'!$AK$63=".",COUNTIF('Class Record S2'!$AK$56:$AK$85,"\")&lt;5,COUNTIF('Class Record S2'!$AK$56:$AK$63,".")&lt;=(5-COUNTIF('Class Record S2'!$AK$56:$AK$85,"\"))),AND('Class Record S2'!$AK$63="\",COUNTIF('Class Record S2'!$AK$56:$AK$63,"\")&lt;=5)),"x","")</f>
        <v/>
      </c>
      <c r="Q1358" s="269" t="s">
        <v>70</v>
      </c>
      <c r="R1358" s="269" t="s">
        <v>96</v>
      </c>
    </row>
    <row r="1359" spans="1:18" ht="37.5" customHeight="1" x14ac:dyDescent="0.3">
      <c r="A1359" s="346"/>
      <c r="B1359" s="198" t="str">
        <f>IF($O1359="x",'Class Record S2'!$B$16,"")</f>
        <v/>
      </c>
      <c r="C1359" s="349" t="str">
        <f>IF($O1359="x",'Class Record S2'!$D$16,"")</f>
        <v/>
      </c>
      <c r="D1359" s="349"/>
      <c r="E1359" s="349"/>
      <c r="F1359" s="349"/>
      <c r="G1359" s="349"/>
      <c r="H1359" s="349"/>
      <c r="I1359" s="349"/>
      <c r="J1359" s="349"/>
      <c r="K1359" s="349"/>
      <c r="L1359" s="349"/>
      <c r="M1359" s="199"/>
      <c r="O1359" s="196" t="str">
        <f>IF(OR(AND('Class Record S2'!$AK$64=".",COUNTIF('Class Record S2'!$AK$56:$AK$85,"\")&lt;5,COUNTIF('Class Record S2'!$AK$56:$AK$64,".")&lt;=(5-COUNTIF('Class Record S2'!$AK$56:$AK$85,"\"))),AND('Class Record S2'!$AK$64="\",COUNTIF('Class Record S2'!$AK$56:$AK$64,"\")&lt;=5)),"x","")</f>
        <v/>
      </c>
      <c r="Q1359" s="269" t="s">
        <v>71</v>
      </c>
      <c r="R1359" s="269" t="s">
        <v>97</v>
      </c>
    </row>
    <row r="1360" spans="1:18" ht="37.5" customHeight="1" thickBot="1" x14ac:dyDescent="0.35">
      <c r="A1360" s="347"/>
      <c r="B1360" s="200" t="str">
        <f>IF($O1360="x",'Class Record S2'!$B$17,"")</f>
        <v/>
      </c>
      <c r="C1360" s="350" t="str">
        <f>IF($O1360="x",'Class Record S2'!$D$17,"")</f>
        <v/>
      </c>
      <c r="D1360" s="350"/>
      <c r="E1360" s="350"/>
      <c r="F1360" s="350"/>
      <c r="G1360" s="350"/>
      <c r="H1360" s="350"/>
      <c r="I1360" s="350"/>
      <c r="J1360" s="350"/>
      <c r="K1360" s="350"/>
      <c r="L1360" s="350"/>
      <c r="M1360" s="202"/>
      <c r="O1360" s="196" t="str">
        <f>IF(OR(AND('Class Record S2'!$AK$65=".",COUNTIF('Class Record S2'!$AK$56:$AK$85,"\")&lt;5,COUNTIF('Class Record S2'!$AK$56:$AK$65,".")&lt;=(5-COUNTIF('Class Record S2'!$AK$56:$AK$85,"\"))),AND('Class Record S2'!$AK$65="\",COUNTIF('Class Record S2'!$AK$56:$AK$65,"\")&lt;=5)),"x","")</f>
        <v/>
      </c>
      <c r="Q1360" s="269" t="s">
        <v>72</v>
      </c>
      <c r="R1360" s="269" t="s">
        <v>183</v>
      </c>
    </row>
    <row r="1361" spans="1:18" ht="37.5" customHeight="1" x14ac:dyDescent="0.3">
      <c r="A1361" s="345" t="str">
        <f>'Class Record S2'!$A$18</f>
        <v>Multi/Div</v>
      </c>
      <c r="B1361" s="194" t="str">
        <f>IF($O1361="x",'Class Record S2'!$B$18,"")</f>
        <v/>
      </c>
      <c r="C1361" s="348" t="str">
        <f>IF($O1361="x",'Class Record S2'!$D$18,"")</f>
        <v/>
      </c>
      <c r="D1361" s="348"/>
      <c r="E1361" s="348"/>
      <c r="F1361" s="348"/>
      <c r="G1361" s="348"/>
      <c r="H1361" s="348"/>
      <c r="I1361" s="348"/>
      <c r="J1361" s="348"/>
      <c r="K1361" s="348"/>
      <c r="L1361" s="348"/>
      <c r="M1361" s="203"/>
      <c r="O1361" s="196" t="str">
        <f>IF(OR(AND('Class Record S2'!$AK$66=".",COUNTIF('Class Record S2'!$AK$56:$AK$85,"\")&lt;5,COUNTIF('Class Record S2'!$AK$56:$AK$66,".")&lt;=(5-COUNTIF('Class Record S2'!$AK$56:$AK$85,"\"))),AND('Class Record S2'!$AK$66="\",COUNTIF('Class Record S2'!$AK$56:$AK$66,"\")&lt;=5)),"x","")</f>
        <v/>
      </c>
      <c r="Q1361" s="269" t="s">
        <v>73</v>
      </c>
      <c r="R1361" s="269" t="s">
        <v>98</v>
      </c>
    </row>
    <row r="1362" spans="1:18" ht="37.5" customHeight="1" x14ac:dyDescent="0.3">
      <c r="A1362" s="346"/>
      <c r="B1362" s="198" t="str">
        <f>IF($O1362="x",'Class Record S2'!$B$19,"")</f>
        <v/>
      </c>
      <c r="C1362" s="349" t="str">
        <f>IF($O1362="x",'Class Record S2'!$D$19,"")</f>
        <v/>
      </c>
      <c r="D1362" s="349"/>
      <c r="E1362" s="349"/>
      <c r="F1362" s="349"/>
      <c r="G1362" s="349"/>
      <c r="H1362" s="349"/>
      <c r="I1362" s="349"/>
      <c r="J1362" s="349"/>
      <c r="K1362" s="349"/>
      <c r="L1362" s="349"/>
      <c r="M1362" s="204"/>
      <c r="O1362" s="196" t="str">
        <f>IF(OR(AND('Class Record S2'!$AK$67=".",COUNTIF('Class Record S2'!$AK$56:$AK$85,"\")&lt;5,COUNTIF('Class Record S2'!$AK$56:$AK$67,".")&lt;=(5-COUNTIF('Class Record S2'!$AK$56:$AK$85,"\"))),AND('Class Record S2'!$AK$67="\",COUNTIF('Class Record S2'!$AK$56:$AK$67,"\")&lt;=5)),"x","")</f>
        <v/>
      </c>
      <c r="Q1362" s="269" t="s">
        <v>74</v>
      </c>
      <c r="R1362" s="269" t="s">
        <v>99</v>
      </c>
    </row>
    <row r="1363" spans="1:18" ht="37.5" customHeight="1" x14ac:dyDescent="0.3">
      <c r="A1363" s="346"/>
      <c r="B1363" s="198" t="str">
        <f>IF($O1363="x",'Class Record S2'!$B$20,"")</f>
        <v/>
      </c>
      <c r="C1363" s="349" t="str">
        <f>IF($O1363="x",'Class Record S2'!$D$20,"")</f>
        <v/>
      </c>
      <c r="D1363" s="349"/>
      <c r="E1363" s="349"/>
      <c r="F1363" s="349"/>
      <c r="G1363" s="349"/>
      <c r="H1363" s="349"/>
      <c r="I1363" s="349"/>
      <c r="J1363" s="349"/>
      <c r="K1363" s="349"/>
      <c r="L1363" s="349"/>
      <c r="M1363" s="204"/>
      <c r="O1363" s="196" t="str">
        <f>IF(OR(AND('Class Record S2'!$AK$68=".",COUNTIF('Class Record S2'!$AK$56:$AK$85,"\")&lt;5,COUNTIF('Class Record S2'!$AK$56:$AK$68,".")&lt;=(5-COUNTIF('Class Record S2'!$AK$56:$AK$85,"\"))),AND('Class Record S2'!$AK$68="\",COUNTIF('Class Record S2'!$AK$56:$AK$68,"\")&lt;=5)),"x","")</f>
        <v/>
      </c>
      <c r="Q1363" s="269" t="s">
        <v>75</v>
      </c>
      <c r="R1363" s="269" t="s">
        <v>100</v>
      </c>
    </row>
    <row r="1364" spans="1:18" ht="37.5" customHeight="1" thickBot="1" x14ac:dyDescent="0.35">
      <c r="A1364" s="347"/>
      <c r="B1364" s="200" t="str">
        <f>IF($O1364="x",'Class Record S2'!$B$21,"")</f>
        <v/>
      </c>
      <c r="C1364" s="350" t="str">
        <f>IF($O1364="x",'Class Record S2'!$D$21,"")</f>
        <v/>
      </c>
      <c r="D1364" s="350"/>
      <c r="E1364" s="350"/>
      <c r="F1364" s="350"/>
      <c r="G1364" s="350"/>
      <c r="H1364" s="350"/>
      <c r="I1364" s="350"/>
      <c r="J1364" s="350"/>
      <c r="K1364" s="350"/>
      <c r="L1364" s="350"/>
      <c r="M1364" s="202"/>
      <c r="O1364" s="196" t="str">
        <f>IF(OR(AND('Class Record S2'!$AK$69=".",COUNTIF('Class Record S2'!$AK$56:$AK$85,"\")&lt;5,COUNTIF('Class Record S2'!$AK$56:$AK$69,".")&lt;=(5-COUNTIF('Class Record S2'!$AK$56:$AK$85,"\"))),AND('Class Record S2'!$AK$69="\",COUNTIF('Class Record S2'!$AK$56:$AK$69,"\")&lt;=5)),"x","")</f>
        <v/>
      </c>
      <c r="Q1364" s="269" t="s">
        <v>76</v>
      </c>
      <c r="R1364" s="269" t="s">
        <v>101</v>
      </c>
    </row>
    <row r="1365" spans="1:18" ht="37.5" customHeight="1" x14ac:dyDescent="0.3">
      <c r="A1365" s="345" t="str">
        <f>'Class Record S2'!$A$22</f>
        <v>Frac</v>
      </c>
      <c r="B1365" s="194" t="str">
        <f>IF($O1365="x",'Class Record S2'!$B$22,"")</f>
        <v/>
      </c>
      <c r="C1365" s="348" t="str">
        <f>IF($O1365="x",'Class Record S2'!$D$22,"")</f>
        <v/>
      </c>
      <c r="D1365" s="348"/>
      <c r="E1365" s="348"/>
      <c r="F1365" s="348"/>
      <c r="G1365" s="348"/>
      <c r="H1365" s="348"/>
      <c r="I1365" s="348"/>
      <c r="J1365" s="348"/>
      <c r="K1365" s="348"/>
      <c r="L1365" s="348"/>
      <c r="M1365" s="203"/>
      <c r="O1365" s="196" t="str">
        <f>IF(OR(AND('Class Record S2'!$AK$70=".",COUNTIF('Class Record S2'!$AK$56:$AK$85,"\")&lt;5,COUNTIF('Class Record S2'!$AK$56:$AK$70,".")&lt;=(5-COUNTIF('Class Record S2'!$AK$56:$AK$85,"\"))),AND('Class Record S2'!$AK$70="\",COUNTIF('Class Record S2'!$AK$56:$AK$70,"\")&lt;=5)),"x","")</f>
        <v/>
      </c>
      <c r="Q1365" s="269" t="s">
        <v>77</v>
      </c>
      <c r="R1365" s="269" t="s">
        <v>184</v>
      </c>
    </row>
    <row r="1366" spans="1:18" ht="37.5" customHeight="1" thickBot="1" x14ac:dyDescent="0.35">
      <c r="A1366" s="347"/>
      <c r="B1366" s="200" t="str">
        <f>IF($O1366="x",'Class Record S2'!$B$23,"")</f>
        <v/>
      </c>
      <c r="C1366" s="350" t="str">
        <f>IF($O1366="x",'Class Record S2'!$D$23,"")</f>
        <v/>
      </c>
      <c r="D1366" s="350"/>
      <c r="E1366" s="350"/>
      <c r="F1366" s="350"/>
      <c r="G1366" s="350"/>
      <c r="H1366" s="350"/>
      <c r="I1366" s="350"/>
      <c r="J1366" s="350"/>
      <c r="K1366" s="350"/>
      <c r="L1366" s="350"/>
      <c r="M1366" s="202"/>
      <c r="O1366" s="196" t="str">
        <f>IF(OR(AND('Class Record S2'!$AK$71=".",COUNTIF('Class Record S2'!$AK$56:$AK$85,"\")&lt;5,COUNTIF('Class Record S2'!$AK$56:$AK$71,".")&lt;=(5-COUNTIF('Class Record S2'!$AK$56:$AK$85,"\"))),AND('Class Record S2'!$AK$71="\",COUNTIF('Class Record S2'!$AK$56:$AK$71,"\")&lt;=5)),"x","")</f>
        <v/>
      </c>
      <c r="Q1366" s="269" t="s">
        <v>78</v>
      </c>
      <c r="R1366" s="269" t="s">
        <v>185</v>
      </c>
    </row>
    <row r="1367" spans="1:18" ht="37.5" customHeight="1" x14ac:dyDescent="0.3">
      <c r="A1367" s="345" t="str">
        <f>'Class Record S2'!$A$24</f>
        <v>Measure</v>
      </c>
      <c r="B1367" s="194" t="str">
        <f>IF($O1367="x",'Class Record S2'!$B$24,"")</f>
        <v/>
      </c>
      <c r="C1367" s="348" t="str">
        <f>IF($O1367="x",'Class Record S2'!$D$24,"")</f>
        <v/>
      </c>
      <c r="D1367" s="348"/>
      <c r="E1367" s="348"/>
      <c r="F1367" s="348"/>
      <c r="G1367" s="348"/>
      <c r="H1367" s="348"/>
      <c r="I1367" s="348"/>
      <c r="J1367" s="348"/>
      <c r="K1367" s="348"/>
      <c r="L1367" s="348"/>
      <c r="M1367" s="203"/>
      <c r="O1367" s="196" t="str">
        <f>IF(OR(AND('Class Record S2'!$AK$72=".",COUNTIF('Class Record S2'!$AK$56:$AK$85,"\")&lt;5,COUNTIF('Class Record S2'!$AK$56:$AK$72,".")&lt;=(5-COUNTIF('Class Record S2'!$AK$56:$AK$85,"\"))),AND('Class Record S2'!$AK$72="\",COUNTIF('Class Record S2'!$AK$56:$AK$72,"\")&lt;=5)),"x","")</f>
        <v/>
      </c>
      <c r="Q1367" s="269" t="s">
        <v>79</v>
      </c>
      <c r="R1367" s="269" t="s">
        <v>186</v>
      </c>
    </row>
    <row r="1368" spans="1:18" ht="37.5" customHeight="1" x14ac:dyDescent="0.3">
      <c r="A1368" s="346"/>
      <c r="B1368" s="198" t="str">
        <f>IF($O1368="x",'Class Record S2'!$B$25,"")</f>
        <v/>
      </c>
      <c r="C1368" s="349" t="str">
        <f>IF($O1368="x",'Class Record S2'!$D$25,"")</f>
        <v/>
      </c>
      <c r="D1368" s="349"/>
      <c r="E1368" s="349"/>
      <c r="F1368" s="349"/>
      <c r="G1368" s="349"/>
      <c r="H1368" s="349"/>
      <c r="I1368" s="349"/>
      <c r="J1368" s="349"/>
      <c r="K1368" s="349"/>
      <c r="L1368" s="349"/>
      <c r="M1368" s="204"/>
      <c r="O1368" s="196" t="str">
        <f>IF(OR(AND('Class Record S2'!$AK$73=".",COUNTIF('Class Record S2'!$AK$56:$AK$85,"\")&lt;5,COUNTIF('Class Record S2'!$AK$56:$AK$73,".")&lt;=(5-COUNTIF('Class Record S2'!$AK$56:$AK$85,"\"))),AND('Class Record S2'!$AK$73="\",COUNTIF('Class Record S2'!$AK$56:$AK$73,"\")&lt;=5)),"x","")</f>
        <v/>
      </c>
      <c r="Q1368" s="269" t="s">
        <v>80</v>
      </c>
      <c r="R1368" s="269" t="s">
        <v>187</v>
      </c>
    </row>
    <row r="1369" spans="1:18" ht="37.5" customHeight="1" x14ac:dyDescent="0.3">
      <c r="A1369" s="346"/>
      <c r="B1369" s="198" t="str">
        <f>IF($O1369="x",'Class Record S2'!$B$26,"")</f>
        <v/>
      </c>
      <c r="C1369" s="349" t="str">
        <f>IF($O1369="x",'Class Record S2'!$D$26,"")</f>
        <v/>
      </c>
      <c r="D1369" s="349"/>
      <c r="E1369" s="349"/>
      <c r="F1369" s="349"/>
      <c r="G1369" s="349"/>
      <c r="H1369" s="349"/>
      <c r="I1369" s="349"/>
      <c r="J1369" s="349"/>
      <c r="K1369" s="349"/>
      <c r="L1369" s="349"/>
      <c r="M1369" s="204"/>
      <c r="O1369" s="196" t="str">
        <f>IF(OR(AND('Class Record S2'!$AK$74=".",COUNTIF('Class Record S2'!$AK$56:$AK$85,"\")&lt;5,COUNTIF('Class Record S2'!$AK$56:$AK$74,".")&lt;=(5-COUNTIF('Class Record S2'!$AK$56:$AK$85,"\"))),AND('Class Record S2'!$AK$74="\",COUNTIF('Class Record S2'!$AK$56:$AK$74,"\")&lt;=5)),"x","")</f>
        <v/>
      </c>
      <c r="Q1369" s="269" t="s">
        <v>81</v>
      </c>
      <c r="R1369" s="269" t="s">
        <v>188</v>
      </c>
    </row>
    <row r="1370" spans="1:18" ht="37.5" customHeight="1" x14ac:dyDescent="0.3">
      <c r="A1370" s="346"/>
      <c r="B1370" s="198" t="str">
        <f>IF($O1370="x",'Class Record S2'!$B$27,"")</f>
        <v/>
      </c>
      <c r="C1370" s="349" t="str">
        <f>IF($O1370="x",'Class Record S2'!$D$27,"")</f>
        <v/>
      </c>
      <c r="D1370" s="349"/>
      <c r="E1370" s="349"/>
      <c r="F1370" s="349"/>
      <c r="G1370" s="349"/>
      <c r="H1370" s="349"/>
      <c r="I1370" s="349"/>
      <c r="J1370" s="349"/>
      <c r="K1370" s="349"/>
      <c r="L1370" s="349"/>
      <c r="M1370" s="204"/>
      <c r="O1370" s="196" t="str">
        <f>IF(OR(AND('Class Record S2'!$AK$75=".",COUNTIF('Class Record S2'!$AK$56:$AK$85,"\")&lt;5,COUNTIF('Class Record S2'!$AK$56:$AK$75,".")&lt;=(5-COUNTIF('Class Record S2'!$AK$56:$AK$85,"\"))),AND('Class Record S2'!$AK$75="\",COUNTIF('Class Record S2'!$AK$56:$AK$75,"\")&lt;=5)),"x","")</f>
        <v/>
      </c>
      <c r="Q1370" s="269" t="s">
        <v>82</v>
      </c>
      <c r="R1370" s="269" t="s">
        <v>189</v>
      </c>
    </row>
    <row r="1371" spans="1:18" ht="37.5" customHeight="1" x14ac:dyDescent="0.3">
      <c r="A1371" s="346"/>
      <c r="B1371" s="198" t="str">
        <f>IF($O1371="x",'Class Record S2'!$B$28,"")</f>
        <v/>
      </c>
      <c r="C1371" s="349" t="str">
        <f>IF($O1371="x",'Class Record S2'!$D$28,"")</f>
        <v/>
      </c>
      <c r="D1371" s="349"/>
      <c r="E1371" s="349"/>
      <c r="F1371" s="349"/>
      <c r="G1371" s="349"/>
      <c r="H1371" s="349"/>
      <c r="I1371" s="349"/>
      <c r="J1371" s="349"/>
      <c r="K1371" s="349"/>
      <c r="L1371" s="349"/>
      <c r="M1371" s="204"/>
      <c r="O1371" s="196" t="str">
        <f>IF(OR(AND('Class Record S2'!$AK$76=".",COUNTIF('Class Record S2'!$AK$56:$AK$85,"\")&lt;5,COUNTIF('Class Record S2'!$AK$56:$AK$76,".")&lt;=(5-COUNTIF('Class Record S2'!$AK$56:$AK$85,"\"))),AND('Class Record S2'!$AK$76="\",COUNTIF('Class Record S2'!$AK$56:$AK$76,"\")&lt;=5)),"x","")</f>
        <v/>
      </c>
      <c r="Q1371" s="269" t="s">
        <v>83</v>
      </c>
      <c r="R1371" s="269" t="s">
        <v>102</v>
      </c>
    </row>
    <row r="1372" spans="1:18" ht="37.5" customHeight="1" thickBot="1" x14ac:dyDescent="0.35">
      <c r="A1372" s="347"/>
      <c r="B1372" s="200" t="str">
        <f>IF($O1372="x",'Class Record S2'!$B$29,"")</f>
        <v/>
      </c>
      <c r="C1372" s="350" t="str">
        <f>IF($O1372="x",'Class Record S2'!$D$29,"")</f>
        <v/>
      </c>
      <c r="D1372" s="350"/>
      <c r="E1372" s="350"/>
      <c r="F1372" s="350"/>
      <c r="G1372" s="350"/>
      <c r="H1372" s="350"/>
      <c r="I1372" s="350"/>
      <c r="J1372" s="350"/>
      <c r="K1372" s="350"/>
      <c r="L1372" s="350"/>
      <c r="M1372" s="202"/>
      <c r="O1372" s="196" t="str">
        <f>IF(OR(AND('Class Record S2'!$AK$77=".",COUNTIF('Class Record S2'!$AK$56:$AK$85,"\")&lt;5,COUNTIF('Class Record S2'!$AK$56:$AK$77,".")&lt;=(5-COUNTIF('Class Record S2'!$AK$56:$AK$85,"\"))),AND('Class Record S2'!$AK$77="\",COUNTIF('Class Record S2'!$AK$56:$AK$77,"\")&lt;=5)),"x","")</f>
        <v/>
      </c>
      <c r="Q1372" s="269" t="s">
        <v>84</v>
      </c>
      <c r="R1372" s="269" t="s">
        <v>190</v>
      </c>
    </row>
    <row r="1373" spans="1:18" ht="37.5" customHeight="1" x14ac:dyDescent="0.3">
      <c r="A1373" s="345" t="str">
        <f>'Class Record S2'!$A$30</f>
        <v>Geometry</v>
      </c>
      <c r="B1373" s="194" t="str">
        <f>IF($O1373="x",'Class Record S2'!$B$30,"")</f>
        <v/>
      </c>
      <c r="C1373" s="348" t="str">
        <f>IF($O1373="x",'Class Record S2'!$D$30,"")</f>
        <v/>
      </c>
      <c r="D1373" s="348"/>
      <c r="E1373" s="348"/>
      <c r="F1373" s="348"/>
      <c r="G1373" s="348"/>
      <c r="H1373" s="348"/>
      <c r="I1373" s="348"/>
      <c r="J1373" s="348"/>
      <c r="K1373" s="348"/>
      <c r="L1373" s="348"/>
      <c r="M1373" s="203"/>
      <c r="O1373" s="196" t="str">
        <f>IF(OR(AND('Class Record S2'!$AK$78=".",COUNTIF('Class Record S2'!$AK$56:$AK$85,"\")&lt;5,COUNTIF('Class Record S2'!$AK$56:$AK$78,".")&lt;=(5-COUNTIF('Class Record S2'!$AK$56:$AK$85,"\"))),AND('Class Record S2'!$AK$78="\",COUNTIF('Class Record S2'!$AK$56:$AK$78,"\")&lt;=5)),"x","")</f>
        <v/>
      </c>
      <c r="Q1373" s="269" t="s">
        <v>85</v>
      </c>
      <c r="R1373" s="269" t="s">
        <v>191</v>
      </c>
    </row>
    <row r="1374" spans="1:18" ht="37.5" customHeight="1" x14ac:dyDescent="0.3">
      <c r="A1374" s="346"/>
      <c r="B1374" s="198" t="str">
        <f>IF($O1374="x",'Class Record S2'!$B$31,"")</f>
        <v/>
      </c>
      <c r="C1374" s="349" t="str">
        <f>IF($O1374="x",'Class Record S2'!$D$31,"")</f>
        <v/>
      </c>
      <c r="D1374" s="349"/>
      <c r="E1374" s="349"/>
      <c r="F1374" s="349"/>
      <c r="G1374" s="349"/>
      <c r="H1374" s="349"/>
      <c r="I1374" s="349"/>
      <c r="J1374" s="349"/>
      <c r="K1374" s="349"/>
      <c r="L1374" s="349"/>
      <c r="M1374" s="204"/>
      <c r="O1374" s="196" t="str">
        <f>IF(OR(AND('Class Record S2'!$AK$79=".",COUNTIF('Class Record S2'!$AK$56:$AK$85,"\")&lt;5,COUNTIF('Class Record S2'!$AK$56:$AK$79,".")&lt;=(5-COUNTIF('Class Record S2'!$AK$56:$AK$85,"\"))),AND('Class Record S2'!$AK$79="\",COUNTIF('Class Record S2'!$AK$56:$AK$79,"\")&lt;=5)),"x","")</f>
        <v/>
      </c>
      <c r="Q1374" s="269" t="s">
        <v>86</v>
      </c>
      <c r="R1374" s="269" t="s">
        <v>192</v>
      </c>
    </row>
    <row r="1375" spans="1:18" ht="37.5" customHeight="1" x14ac:dyDescent="0.3">
      <c r="A1375" s="346"/>
      <c r="B1375" s="198" t="str">
        <f>IF($O1375="x",'Class Record S2'!$B$32,"")</f>
        <v/>
      </c>
      <c r="C1375" s="349" t="str">
        <f>IF($O1375="x",'Class Record S2'!$D$32,"")</f>
        <v/>
      </c>
      <c r="D1375" s="349"/>
      <c r="E1375" s="349"/>
      <c r="F1375" s="349"/>
      <c r="G1375" s="349"/>
      <c r="H1375" s="349"/>
      <c r="I1375" s="349"/>
      <c r="J1375" s="349"/>
      <c r="K1375" s="349"/>
      <c r="L1375" s="349"/>
      <c r="M1375" s="204"/>
      <c r="O1375" s="196" t="str">
        <f>IF(OR(AND('Class Record S2'!$AK$80=".",COUNTIF('Class Record S2'!$AK$56:$AK$85,"\")&lt;5,COUNTIF('Class Record S2'!$AK$56:$AK$80,".")&lt;=(5-COUNTIF('Class Record S2'!$AK$56:$AK$85,"\"))),AND('Class Record S2'!$AK$80="\",COUNTIF('Class Record S2'!$AK$56:$AK$80,"\")&lt;=5)),"x","")</f>
        <v/>
      </c>
      <c r="Q1375" s="269" t="s">
        <v>87</v>
      </c>
      <c r="R1375" s="269" t="s">
        <v>193</v>
      </c>
    </row>
    <row r="1376" spans="1:18" ht="37.5" customHeight="1" x14ac:dyDescent="0.3">
      <c r="A1376" s="346"/>
      <c r="B1376" s="198" t="str">
        <f>IF($O1376="x",'Class Record S2'!$B$33,"")</f>
        <v/>
      </c>
      <c r="C1376" s="349" t="str">
        <f>IF($O1376="x",'Class Record S2'!$D$33,"")</f>
        <v/>
      </c>
      <c r="D1376" s="349"/>
      <c r="E1376" s="349"/>
      <c r="F1376" s="349"/>
      <c r="G1376" s="349"/>
      <c r="H1376" s="349"/>
      <c r="I1376" s="349"/>
      <c r="J1376" s="349"/>
      <c r="K1376" s="349"/>
      <c r="L1376" s="349"/>
      <c r="M1376" s="204"/>
      <c r="O1376" s="196" t="str">
        <f>IF(OR(AND('Class Record S2'!$AK$81=".",COUNTIF('Class Record S2'!$AK$56:$AK$85,"\")&lt;5,COUNTIF('Class Record S2'!$AK$56:$AK$81,".")&lt;=(5-COUNTIF('Class Record S2'!$AK$56:$AK$85,"\"))),AND('Class Record S2'!$AK$81="\",COUNTIF('Class Record S2'!$AK$56:$AK$81,"\")&lt;=5)),"x","")</f>
        <v/>
      </c>
      <c r="Q1376" s="269" t="s">
        <v>88</v>
      </c>
      <c r="R1376" s="269" t="s">
        <v>194</v>
      </c>
    </row>
    <row r="1377" spans="1:18" ht="37.5" customHeight="1" x14ac:dyDescent="0.3">
      <c r="A1377" s="346"/>
      <c r="B1377" s="198" t="str">
        <f>IF($O1377="x",'Class Record S2'!$B$34,"")</f>
        <v/>
      </c>
      <c r="C1377" s="349" t="str">
        <f>IF($O1377="x",'Class Record S2'!$D$34,"")</f>
        <v/>
      </c>
      <c r="D1377" s="349"/>
      <c r="E1377" s="349"/>
      <c r="F1377" s="349"/>
      <c r="G1377" s="349"/>
      <c r="H1377" s="349"/>
      <c r="I1377" s="349"/>
      <c r="J1377" s="349"/>
      <c r="K1377" s="349"/>
      <c r="L1377" s="349"/>
      <c r="M1377" s="204"/>
      <c r="O1377" s="196" t="str">
        <f>IF(OR(AND('Class Record S2'!$AK$82=".",COUNTIF('Class Record S2'!$AK$56:$AK$85,"\")&lt;5,COUNTIF('Class Record S2'!$AK$56:$AK$82,".")&lt;=(5-COUNTIF('Class Record S2'!$AK$56:$AK$85,"\"))),AND('Class Record S2'!$AK$82="\",COUNTIF('Class Record S2'!$AK$56:$AK$82,"\")&lt;=5)),"x","")</f>
        <v/>
      </c>
      <c r="Q1377" s="269" t="s">
        <v>89</v>
      </c>
      <c r="R1377" s="269" t="s">
        <v>195</v>
      </c>
    </row>
    <row r="1378" spans="1:18" ht="30.75" customHeight="1" thickBot="1" x14ac:dyDescent="0.35">
      <c r="A1378" s="347"/>
      <c r="B1378" s="200" t="str">
        <f>IF($O1378="x",'Class Record S2'!$B$35,"")</f>
        <v/>
      </c>
      <c r="C1378" s="350" t="str">
        <f>IF($O1378="x",'Class Record S2'!$D$35,"")</f>
        <v/>
      </c>
      <c r="D1378" s="350"/>
      <c r="E1378" s="350"/>
      <c r="F1378" s="350"/>
      <c r="G1378" s="350"/>
      <c r="H1378" s="350"/>
      <c r="I1378" s="350"/>
      <c r="J1378" s="350"/>
      <c r="K1378" s="350"/>
      <c r="L1378" s="350"/>
      <c r="M1378" s="202"/>
      <c r="O1378" s="196" t="str">
        <f>IF(OR(AND('Class Record S2'!$AK$83=".",COUNTIF('Class Record S2'!$AK$56:$AK$85,"\")&lt;5,COUNTIF('Class Record S2'!$AK$56:$AK$83,".")&lt;=(5-COUNTIF('Class Record S2'!$AK$56:$AK$85,"\"))),AND('Class Record S2'!$AK$83="\",COUNTIF('Class Record S2'!$AK$56:$AK$83,"\")&lt;=5)),"x","")</f>
        <v/>
      </c>
      <c r="Q1378" s="269" t="s">
        <v>90</v>
      </c>
      <c r="R1378" s="269" t="s">
        <v>177</v>
      </c>
    </row>
    <row r="1379" spans="1:18" ht="37.5" customHeight="1" x14ac:dyDescent="0.3">
      <c r="A1379" s="345" t="str">
        <f>'Class Record S2'!$A$36</f>
        <v>Stat</v>
      </c>
      <c r="B1379" s="194" t="str">
        <f>IF($O1379="x",'Class Record S2'!$B$36,"")</f>
        <v/>
      </c>
      <c r="C1379" s="348" t="str">
        <f>IF($O1379="x",'Class Record S2'!$D$36,"")</f>
        <v/>
      </c>
      <c r="D1379" s="348"/>
      <c r="E1379" s="348"/>
      <c r="F1379" s="348"/>
      <c r="G1379" s="348"/>
      <c r="H1379" s="348"/>
      <c r="I1379" s="348"/>
      <c r="J1379" s="348"/>
      <c r="K1379" s="348"/>
      <c r="L1379" s="348"/>
      <c r="M1379" s="203"/>
      <c r="O1379" s="196" t="str">
        <f>IF(OR(AND('Class Record S2'!$AK$84=".",COUNTIF('Class Record S2'!$AK$56:$AK$85,"\")&lt;5,COUNTIF('Class Record S2'!$AK$56:$AK$84,".")&lt;=(5-COUNTIF('Class Record S2'!$AK$56:$AK$85,"\"))),AND('Class Record S2'!$AK$84="\",COUNTIF('Class Record S2'!$AK$56:$AK$84,"\")&lt;=5)),"x","")</f>
        <v/>
      </c>
      <c r="Q1379" s="269" t="s">
        <v>91</v>
      </c>
      <c r="R1379" s="269" t="s">
        <v>196</v>
      </c>
    </row>
    <row r="1380" spans="1:18" ht="37.5" customHeight="1" thickBot="1" x14ac:dyDescent="0.35">
      <c r="A1380" s="347"/>
      <c r="B1380" s="200" t="str">
        <f>IF($O1380="x",'Class Record S2'!$B$37,"")</f>
        <v/>
      </c>
      <c r="C1380" s="350" t="str">
        <f>IF($O1380="x",'Class Record S2'!$D$37,"")</f>
        <v/>
      </c>
      <c r="D1380" s="350"/>
      <c r="E1380" s="350"/>
      <c r="F1380" s="350"/>
      <c r="G1380" s="350"/>
      <c r="H1380" s="350"/>
      <c r="I1380" s="350"/>
      <c r="J1380" s="350"/>
      <c r="K1380" s="350"/>
      <c r="L1380" s="350"/>
      <c r="M1380" s="202"/>
      <c r="O1380" s="196" t="str">
        <f>IF(OR(AND('Class Record S2'!$AK$85=".",COUNTIF('Class Record S2'!$AK$56:$AK$85,"\")&lt;5,COUNTIF('Class Record S2'!$AK$56:$AK$85,".")&lt;=(5-COUNTIF('Class Record S2'!$AK$56:$AK$85,"\"))),AND('Class Record S2'!$AK$85="\",COUNTIF('Class Record S2'!$AK$56:$AK$85,"\")&lt;=5)),"x","")</f>
        <v/>
      </c>
      <c r="Q1380" s="269" t="s">
        <v>92</v>
      </c>
      <c r="R1380" s="269" t="s">
        <v>197</v>
      </c>
    </row>
    <row r="1381" spans="1:18" ht="16.5" customHeight="1" thickBot="1" x14ac:dyDescent="0.35">
      <c r="A1381" s="351" t="s">
        <v>45</v>
      </c>
      <c r="B1381" s="352"/>
      <c r="C1381" s="352"/>
      <c r="D1381" s="352"/>
      <c r="E1381" s="352"/>
      <c r="F1381" s="352"/>
      <c r="G1381" s="352"/>
      <c r="H1381" s="352"/>
      <c r="I1381" s="352"/>
      <c r="J1381" s="352"/>
      <c r="K1381" s="353"/>
      <c r="L1381" s="354" t="s">
        <v>46</v>
      </c>
      <c r="M1381" s="355"/>
      <c r="Q1381" s="270"/>
      <c r="R1381" s="270"/>
    </row>
    <row r="1382" spans="1:18" ht="28.5" customHeight="1" x14ac:dyDescent="0.3">
      <c r="A1382" s="356"/>
      <c r="B1382" s="357"/>
      <c r="C1382" s="357"/>
      <c r="D1382" s="357"/>
      <c r="E1382" s="357"/>
      <c r="F1382" s="357"/>
      <c r="G1382" s="357"/>
      <c r="H1382" s="357"/>
      <c r="I1382" s="357"/>
      <c r="J1382" s="357"/>
      <c r="K1382" s="358"/>
      <c r="L1382" s="365" t="str">
        <f>'Class Record S2'!$AK$86</f>
        <v>N</v>
      </c>
      <c r="M1382" s="366"/>
      <c r="Q1382" s="270"/>
      <c r="R1382" s="270"/>
    </row>
    <row r="1383" spans="1:18" ht="28.5" customHeight="1" x14ac:dyDescent="0.3">
      <c r="A1383" s="359"/>
      <c r="B1383" s="360"/>
      <c r="C1383" s="360"/>
      <c r="D1383" s="360"/>
      <c r="E1383" s="360"/>
      <c r="F1383" s="360"/>
      <c r="G1383" s="360"/>
      <c r="H1383" s="360"/>
      <c r="I1383" s="360"/>
      <c r="J1383" s="360"/>
      <c r="K1383" s="361"/>
      <c r="L1383" s="367"/>
      <c r="M1383" s="368"/>
      <c r="Q1383" s="270"/>
      <c r="R1383" s="270"/>
    </row>
    <row r="1384" spans="1:18" ht="28.5" customHeight="1" thickBot="1" x14ac:dyDescent="0.35">
      <c r="A1384" s="362"/>
      <c r="B1384" s="363"/>
      <c r="C1384" s="363"/>
      <c r="D1384" s="363"/>
      <c r="E1384" s="363"/>
      <c r="F1384" s="363"/>
      <c r="G1384" s="363"/>
      <c r="H1384" s="363"/>
      <c r="I1384" s="363"/>
      <c r="J1384" s="363"/>
      <c r="K1384" s="364"/>
      <c r="L1384" s="369"/>
      <c r="M1384" s="370"/>
      <c r="Q1384" s="270"/>
      <c r="R1384" s="270"/>
    </row>
    <row r="1385" spans="1:18" x14ac:dyDescent="0.3">
      <c r="Q1385" s="270"/>
      <c r="R1385" s="270"/>
    </row>
    <row r="1386" spans="1:18" ht="19.5" thickBot="1" x14ac:dyDescent="0.35">
      <c r="Q1386" s="270"/>
      <c r="R1386" s="270"/>
    </row>
    <row r="1387" spans="1:18" ht="23.25" customHeight="1" thickBot="1" x14ac:dyDescent="0.35">
      <c r="A1387" s="371" t="str">
        <f>'Class Record S2'!$D$1</f>
        <v>A N OTHER SCHOOL</v>
      </c>
      <c r="B1387" s="372"/>
      <c r="C1387" s="372"/>
      <c r="D1387" s="372"/>
      <c r="E1387" s="372"/>
      <c r="F1387" s="372"/>
      <c r="G1387" s="372"/>
      <c r="H1387" s="372"/>
      <c r="I1387" s="372"/>
      <c r="J1387" s="372"/>
      <c r="K1387" s="372"/>
      <c r="L1387" s="372"/>
      <c r="M1387" s="373"/>
      <c r="Q1387" s="270"/>
      <c r="R1387" s="270"/>
    </row>
    <row r="1388" spans="1:18" ht="15.75" customHeight="1" thickBot="1" x14ac:dyDescent="0.35">
      <c r="A1388" s="374" t="s">
        <v>18</v>
      </c>
      <c r="B1388" s="375"/>
      <c r="C1388" s="375"/>
      <c r="D1388" s="376">
        <f>'Class Record S2'!$AL$2</f>
        <v>0</v>
      </c>
      <c r="E1388" s="376"/>
      <c r="F1388" s="376"/>
      <c r="G1388" s="377"/>
      <c r="H1388" s="380" t="s">
        <v>19</v>
      </c>
      <c r="I1388" s="382">
        <f>'Class Record S2'!$E$88</f>
        <v>0</v>
      </c>
      <c r="J1388" s="382"/>
      <c r="K1388" s="383" t="str">
        <f>'Class Record S2'!$C$2</f>
        <v>CLASS: 2A</v>
      </c>
      <c r="L1388" s="383"/>
      <c r="M1388" s="384"/>
      <c r="Q1388" s="270"/>
      <c r="R1388" s="270"/>
    </row>
    <row r="1389" spans="1:18" ht="15.75" customHeight="1" thickBot="1" x14ac:dyDescent="0.35">
      <c r="A1389" s="351"/>
      <c r="B1389" s="352"/>
      <c r="C1389" s="352"/>
      <c r="D1389" s="378"/>
      <c r="E1389" s="378"/>
      <c r="F1389" s="378"/>
      <c r="G1389" s="379"/>
      <c r="H1389" s="380"/>
      <c r="I1389" s="382"/>
      <c r="J1389" s="382"/>
      <c r="K1389" s="383"/>
      <c r="L1389" s="383"/>
      <c r="M1389" s="384"/>
      <c r="Q1389" s="270"/>
      <c r="R1389" s="270"/>
    </row>
    <row r="1390" spans="1:18" ht="19.5" thickBot="1" x14ac:dyDescent="0.35">
      <c r="A1390" s="395" t="s">
        <v>20</v>
      </c>
      <c r="B1390" s="396"/>
      <c r="C1390" s="396"/>
      <c r="D1390" s="396"/>
      <c r="E1390" s="396"/>
      <c r="F1390" s="397" t="s">
        <v>21</v>
      </c>
      <c r="G1390" s="398"/>
      <c r="H1390" s="398"/>
      <c r="I1390" s="399"/>
      <c r="J1390" s="400" t="s">
        <v>22</v>
      </c>
      <c r="K1390" s="401"/>
      <c r="L1390" s="401"/>
      <c r="M1390" s="402"/>
      <c r="Q1390" s="270"/>
      <c r="R1390" s="270"/>
    </row>
    <row r="1391" spans="1:18" ht="16.5" customHeight="1" thickBot="1" x14ac:dyDescent="0.35">
      <c r="A1391" s="385" t="s">
        <v>23</v>
      </c>
      <c r="B1391" s="386"/>
      <c r="C1391" s="387"/>
      <c r="D1391" s="388" t="s">
        <v>24</v>
      </c>
      <c r="E1391" s="389"/>
      <c r="F1391" s="390" t="s">
        <v>25</v>
      </c>
      <c r="G1391" s="391"/>
      <c r="H1391" s="391" t="s">
        <v>26</v>
      </c>
      <c r="I1391" s="392"/>
      <c r="J1391" s="390" t="s">
        <v>27</v>
      </c>
      <c r="K1391" s="391"/>
      <c r="L1391" s="393" t="s">
        <v>28</v>
      </c>
      <c r="M1391" s="394"/>
      <c r="Q1391" s="270"/>
      <c r="R1391" s="270"/>
    </row>
    <row r="1392" spans="1:18" ht="31.5" customHeight="1" thickBot="1" x14ac:dyDescent="0.35">
      <c r="A1392" s="205"/>
      <c r="B1392" s="206" t="s">
        <v>55</v>
      </c>
      <c r="C1392" s="207"/>
      <c r="D1392" s="207"/>
      <c r="E1392" s="207"/>
      <c r="F1392" s="207"/>
      <c r="G1392" s="207"/>
      <c r="H1392" s="207"/>
      <c r="I1392" s="207"/>
      <c r="J1392" s="207"/>
      <c r="K1392" s="207"/>
      <c r="L1392" s="207"/>
      <c r="M1392" s="208" t="s">
        <v>44</v>
      </c>
      <c r="Q1392" s="403" t="s">
        <v>121</v>
      </c>
      <c r="R1392" s="403"/>
    </row>
    <row r="1393" spans="1:18" ht="37.5" customHeight="1" x14ac:dyDescent="0.3">
      <c r="A1393" s="345" t="str">
        <f>'Class Record S2'!$A$8</f>
        <v>Place Value</v>
      </c>
      <c r="B1393" s="194" t="str">
        <f>IF($O1393="x",'Class Record S2'!$B$8,"")</f>
        <v/>
      </c>
      <c r="C1393" s="348" t="str">
        <f>IF($O1393="x",'Class Record S2'!$D$8,"")</f>
        <v/>
      </c>
      <c r="D1393" s="348"/>
      <c r="E1393" s="348"/>
      <c r="F1393" s="348"/>
      <c r="G1393" s="348"/>
      <c r="H1393" s="348"/>
      <c r="I1393" s="348"/>
      <c r="J1393" s="348"/>
      <c r="K1393" s="348"/>
      <c r="L1393" s="348"/>
      <c r="M1393" s="195"/>
      <c r="O1393" s="196" t="str">
        <f>IF(OR(AND('Class Record S2'!$AL$56=".",COUNTIF('Class Record S2'!$AL$56:$AL$85,"\")&lt;5,COUNTIF('Class Record S2'!$AL$56:$AL$56,".")&lt;=(5-COUNTIF('Class Record S2'!$AL$56:$AL$85,"\"))),AND('Class Record S2'!$AL$56="\",COUNTIF('Class Record S2'!$AL$56:$AL$56,"\")&lt;=5)),"x","")</f>
        <v/>
      </c>
      <c r="Q1393" s="269" t="s">
        <v>63</v>
      </c>
      <c r="R1393" s="269" t="s">
        <v>93</v>
      </c>
    </row>
    <row r="1394" spans="1:18" ht="37.5" customHeight="1" x14ac:dyDescent="0.3">
      <c r="A1394" s="346"/>
      <c r="B1394" s="198" t="str">
        <f>IF($O1394="x",'Class Record S2'!$B$9,"")</f>
        <v/>
      </c>
      <c r="C1394" s="349" t="str">
        <f>IF($O1394="x",'Class Record S2'!$D$9,"")</f>
        <v/>
      </c>
      <c r="D1394" s="349"/>
      <c r="E1394" s="349"/>
      <c r="F1394" s="349"/>
      <c r="G1394" s="349"/>
      <c r="H1394" s="349"/>
      <c r="I1394" s="349"/>
      <c r="J1394" s="349"/>
      <c r="K1394" s="349"/>
      <c r="L1394" s="349"/>
      <c r="M1394" s="199"/>
      <c r="O1394" s="196" t="str">
        <f>IF(OR(AND('Class Record S2'!$AL$57=".",COUNTIF('Class Record S2'!$AL$56:$AL$85,"\")&lt;5,COUNTIF('Class Record S2'!$AL$56:$AL$57,".")&lt;=(5-COUNTIF('Class Record S2'!$AL$56:$AL$85,"\"))),AND('Class Record S2'!$AL$57="\",COUNTIF('Class Record S2'!$AL$56:$AL$57,"\")&lt;=5)),"x","")</f>
        <v/>
      </c>
      <c r="Q1394" s="269" t="s">
        <v>64</v>
      </c>
      <c r="R1394" s="269" t="s">
        <v>179</v>
      </c>
    </row>
    <row r="1395" spans="1:18" ht="37.5" customHeight="1" x14ac:dyDescent="0.3">
      <c r="A1395" s="346"/>
      <c r="B1395" s="198" t="str">
        <f>IF($O1395="x",'Class Record S2'!$B$10,"")</f>
        <v/>
      </c>
      <c r="C1395" s="349" t="str">
        <f>IF($O1395="x",'Class Record S2'!$D$10,"")</f>
        <v/>
      </c>
      <c r="D1395" s="349"/>
      <c r="E1395" s="349"/>
      <c r="F1395" s="349"/>
      <c r="G1395" s="349"/>
      <c r="H1395" s="349"/>
      <c r="I1395" s="349"/>
      <c r="J1395" s="349"/>
      <c r="K1395" s="349"/>
      <c r="L1395" s="349"/>
      <c r="M1395" s="199"/>
      <c r="O1395" s="196" t="str">
        <f>IF(OR(AND('Class Record S2'!$AL$58=".",COUNTIF('Class Record S2'!$AL$56:$AL$85,"\")&lt;5,COUNTIF('Class Record S2'!$AL$56:$AL$58,".")&lt;=(5-COUNTIF('Class Record S2'!$AL$56:$AL$85,"\"))),AND('Class Record S2'!$AL$58="\",COUNTIF('Class Record S2'!$AL$56:$AL$58,"\")&lt;=5)),"x","")</f>
        <v/>
      </c>
      <c r="Q1395" s="269" t="s">
        <v>65</v>
      </c>
      <c r="R1395" s="269" t="s">
        <v>180</v>
      </c>
    </row>
    <row r="1396" spans="1:18" ht="37.5" customHeight="1" x14ac:dyDescent="0.3">
      <c r="A1396" s="346"/>
      <c r="B1396" s="198" t="str">
        <f>IF($O1396="x",'Class Record S2'!$B$11,"")</f>
        <v/>
      </c>
      <c r="C1396" s="349" t="str">
        <f>IF($O1396="x",'Class Record S2'!$D$11,"")</f>
        <v/>
      </c>
      <c r="D1396" s="349"/>
      <c r="E1396" s="349"/>
      <c r="F1396" s="349"/>
      <c r="G1396" s="349"/>
      <c r="H1396" s="349"/>
      <c r="I1396" s="349"/>
      <c r="J1396" s="349"/>
      <c r="K1396" s="349"/>
      <c r="L1396" s="349"/>
      <c r="M1396" s="199"/>
      <c r="O1396" s="196" t="str">
        <f>IF(OR(AND('Class Record S2'!$AL$59=".",COUNTIF('Class Record S2'!$AL$56:$AL$85,"\")&lt;5,COUNTIF('Class Record S2'!$AL$56:$AL$59,".")&lt;=(5-COUNTIF('Class Record S2'!$AL$56:$AL$85,"\"))),AND('Class Record S2'!$AL$59="\",COUNTIF('Class Record S2'!$AL$56:$AL$59,"\")&lt;=5)),"x","")</f>
        <v/>
      </c>
      <c r="Q1396" s="269" t="s">
        <v>66</v>
      </c>
      <c r="R1396" s="269" t="s">
        <v>181</v>
      </c>
    </row>
    <row r="1397" spans="1:18" ht="37.5" customHeight="1" thickBot="1" x14ac:dyDescent="0.35">
      <c r="A1397" s="347"/>
      <c r="B1397" s="200" t="str">
        <f>IF($O1397="x",'Class Record S2'!$B$12,"")</f>
        <v/>
      </c>
      <c r="C1397" s="350" t="str">
        <f>IF($O1397="x",'Class Record S2'!$D$12,"")</f>
        <v/>
      </c>
      <c r="D1397" s="350"/>
      <c r="E1397" s="350"/>
      <c r="F1397" s="350"/>
      <c r="G1397" s="350"/>
      <c r="H1397" s="350"/>
      <c r="I1397" s="350"/>
      <c r="J1397" s="350"/>
      <c r="K1397" s="350"/>
      <c r="L1397" s="350"/>
      <c r="M1397" s="201"/>
      <c r="O1397" s="196" t="str">
        <f>IF(OR(AND('Class Record S2'!$AL$60=".",COUNTIF('Class Record S2'!$AL$56:$AL$85,"\")&lt;5,COUNTIF('Class Record S2'!$AL$56:$AL$60,".")&lt;=(5-COUNTIF('Class Record S2'!$AL$56:$AL$85,"\"))),AND('Class Record S2'!$AL$60="\",COUNTIF('Class Record S2'!$AL$56:$AL$60,"\")&lt;=5)),"x","")</f>
        <v/>
      </c>
      <c r="Q1397" s="269" t="s">
        <v>67</v>
      </c>
      <c r="R1397" s="269" t="s">
        <v>182</v>
      </c>
    </row>
    <row r="1398" spans="1:18" ht="37.5" customHeight="1" x14ac:dyDescent="0.3">
      <c r="A1398" s="345" t="str">
        <f>'Class Record S2'!$A$13</f>
        <v>Add/Sub</v>
      </c>
      <c r="B1398" s="194" t="str">
        <f>IF($O1398="x",'Class Record S2'!$B$13,"")</f>
        <v/>
      </c>
      <c r="C1398" s="348" t="str">
        <f>IF($O1398="x",'Class Record S2'!$D$13,"")</f>
        <v/>
      </c>
      <c r="D1398" s="348"/>
      <c r="E1398" s="348"/>
      <c r="F1398" s="348"/>
      <c r="G1398" s="348"/>
      <c r="H1398" s="348"/>
      <c r="I1398" s="348"/>
      <c r="J1398" s="348"/>
      <c r="K1398" s="348"/>
      <c r="L1398" s="348"/>
      <c r="M1398" s="195"/>
      <c r="O1398" s="196" t="str">
        <f>IF(OR(AND('Class Record S2'!$AL$61=".",COUNTIF('Class Record S2'!$AL$56:$AL$85,"\")&lt;5,COUNTIF('Class Record S2'!$AL$56:$AL$61,".")&lt;=(5-COUNTIF('Class Record S2'!$AL$56:$AL$85,"\"))),AND('Class Record S2'!$AL$61="\",COUNTIF('Class Record S2'!$AL$56:$AL$61,"\")&lt;=5)),"x","")</f>
        <v/>
      </c>
      <c r="Q1398" s="269" t="s">
        <v>68</v>
      </c>
      <c r="R1398" s="269" t="s">
        <v>94</v>
      </c>
    </row>
    <row r="1399" spans="1:18" ht="37.5" customHeight="1" x14ac:dyDescent="0.3">
      <c r="A1399" s="346"/>
      <c r="B1399" s="198" t="str">
        <f>IF($O1399="x",'Class Record S2'!$B$14,"")</f>
        <v/>
      </c>
      <c r="C1399" s="349" t="str">
        <f>IF($O1399="x",'Class Record S2'!$D$14,"")</f>
        <v/>
      </c>
      <c r="D1399" s="349"/>
      <c r="E1399" s="349"/>
      <c r="F1399" s="349"/>
      <c r="G1399" s="349"/>
      <c r="H1399" s="349"/>
      <c r="I1399" s="349"/>
      <c r="J1399" s="349"/>
      <c r="K1399" s="349"/>
      <c r="L1399" s="349"/>
      <c r="M1399" s="199"/>
      <c r="O1399" s="196" t="str">
        <f>IF(OR(AND('Class Record S2'!$AL$62=".",COUNTIF('Class Record S2'!$AL$56:$AL$85,"\")&lt;5,COUNTIF('Class Record S2'!$AL$56:$AL$62,".")&lt;=(5-COUNTIF('Class Record S2'!$AL$56:$AL$85,"\"))),AND('Class Record S2'!$AL$62="\",COUNTIF('Class Record S2'!$AL$56:$AL$62,"\")&lt;=5)),"x","")</f>
        <v/>
      </c>
      <c r="Q1399" s="269" t="s">
        <v>69</v>
      </c>
      <c r="R1399" s="269" t="s">
        <v>95</v>
      </c>
    </row>
    <row r="1400" spans="1:18" ht="37.5" customHeight="1" x14ac:dyDescent="0.3">
      <c r="A1400" s="346"/>
      <c r="B1400" s="198" t="str">
        <f>IF($O1400="x",'Class Record S2'!$B$15,"")</f>
        <v/>
      </c>
      <c r="C1400" s="349" t="str">
        <f>IF($O1400="x",'Class Record S2'!$D$15,"")</f>
        <v/>
      </c>
      <c r="D1400" s="349"/>
      <c r="E1400" s="349"/>
      <c r="F1400" s="349"/>
      <c r="G1400" s="349"/>
      <c r="H1400" s="349"/>
      <c r="I1400" s="349"/>
      <c r="J1400" s="349"/>
      <c r="K1400" s="349"/>
      <c r="L1400" s="349"/>
      <c r="M1400" s="199"/>
      <c r="O1400" s="196" t="str">
        <f>IF(OR(AND('Class Record S2'!$AL$63=".",COUNTIF('Class Record S2'!$AL$56:$AL$85,"\")&lt;5,COUNTIF('Class Record S2'!$AL$56:$AL$63,".")&lt;=(5-COUNTIF('Class Record S2'!$AL$56:$AL$85,"\"))),AND('Class Record S2'!$AL$63="\",COUNTIF('Class Record S2'!$AL$56:$AL$63,"\")&lt;=5)),"x","")</f>
        <v/>
      </c>
      <c r="Q1400" s="269" t="s">
        <v>70</v>
      </c>
      <c r="R1400" s="269" t="s">
        <v>96</v>
      </c>
    </row>
    <row r="1401" spans="1:18" ht="37.5" customHeight="1" x14ac:dyDescent="0.3">
      <c r="A1401" s="346"/>
      <c r="B1401" s="198" t="str">
        <f>IF($O1401="x",'Class Record S2'!$B$16,"")</f>
        <v/>
      </c>
      <c r="C1401" s="349" t="str">
        <f>IF($O1401="x",'Class Record S2'!$D$16,"")</f>
        <v/>
      </c>
      <c r="D1401" s="349"/>
      <c r="E1401" s="349"/>
      <c r="F1401" s="349"/>
      <c r="G1401" s="349"/>
      <c r="H1401" s="349"/>
      <c r="I1401" s="349"/>
      <c r="J1401" s="349"/>
      <c r="K1401" s="349"/>
      <c r="L1401" s="349"/>
      <c r="M1401" s="199"/>
      <c r="O1401" s="196" t="str">
        <f>IF(OR(AND('Class Record S2'!$AL$64=".",COUNTIF('Class Record S2'!$AL$56:$AL$85,"\")&lt;5,COUNTIF('Class Record S2'!$AL$56:$AL$64,".")&lt;=(5-COUNTIF('Class Record S2'!$AL$56:$AL$85,"\"))),AND('Class Record S2'!$AL$64="\",COUNTIF('Class Record S2'!$AL$56:$AL$64,"\")&lt;=5)),"x","")</f>
        <v/>
      </c>
      <c r="Q1401" s="269" t="s">
        <v>71</v>
      </c>
      <c r="R1401" s="269" t="s">
        <v>97</v>
      </c>
    </row>
    <row r="1402" spans="1:18" ht="37.5" customHeight="1" thickBot="1" x14ac:dyDescent="0.35">
      <c r="A1402" s="347"/>
      <c r="B1402" s="200" t="str">
        <f>IF($O1402="x",'Class Record S2'!$B$17,"")</f>
        <v/>
      </c>
      <c r="C1402" s="350" t="str">
        <f>IF($O1402="x",'Class Record S2'!$D$17,"")</f>
        <v/>
      </c>
      <c r="D1402" s="350"/>
      <c r="E1402" s="350"/>
      <c r="F1402" s="350"/>
      <c r="G1402" s="350"/>
      <c r="H1402" s="350"/>
      <c r="I1402" s="350"/>
      <c r="J1402" s="350"/>
      <c r="K1402" s="350"/>
      <c r="L1402" s="350"/>
      <c r="M1402" s="202"/>
      <c r="O1402" s="196" t="str">
        <f>IF(OR(AND('Class Record S2'!$AL$65=".",COUNTIF('Class Record S2'!$AL$56:$AL$85,"\")&lt;5,COUNTIF('Class Record S2'!$AL$56:$AL$65,".")&lt;=(5-COUNTIF('Class Record S2'!$AL$56:$AL$85,"\"))),AND('Class Record S2'!$AL$65="\",COUNTIF('Class Record S2'!$AL$56:$AL$65,"\")&lt;=5)),"x","")</f>
        <v/>
      </c>
      <c r="Q1402" s="269" t="s">
        <v>72</v>
      </c>
      <c r="R1402" s="269" t="s">
        <v>183</v>
      </c>
    </row>
    <row r="1403" spans="1:18" ht="37.5" customHeight="1" x14ac:dyDescent="0.3">
      <c r="A1403" s="345" t="str">
        <f>'Class Record S2'!$A$18</f>
        <v>Multi/Div</v>
      </c>
      <c r="B1403" s="194" t="str">
        <f>IF($O1403="x",'Class Record S2'!$B$18,"")</f>
        <v/>
      </c>
      <c r="C1403" s="348" t="str">
        <f>IF($O1403="x",'Class Record S2'!$D$18,"")</f>
        <v/>
      </c>
      <c r="D1403" s="348"/>
      <c r="E1403" s="348"/>
      <c r="F1403" s="348"/>
      <c r="G1403" s="348"/>
      <c r="H1403" s="348"/>
      <c r="I1403" s="348"/>
      <c r="J1403" s="348"/>
      <c r="K1403" s="348"/>
      <c r="L1403" s="348"/>
      <c r="M1403" s="203"/>
      <c r="O1403" s="196" t="str">
        <f>IF(OR(AND('Class Record S2'!$AL$66=".",COUNTIF('Class Record S2'!$AL$56:$AL$85,"\")&lt;5,COUNTIF('Class Record S2'!$AL$56:$AL$66,".")&lt;=(5-COUNTIF('Class Record S2'!$AL$56:$AL$85,"\"))),AND('Class Record S2'!$AL$66="\",COUNTIF('Class Record S2'!$AL$56:$AL$66,"\")&lt;=5)),"x","")</f>
        <v/>
      </c>
      <c r="Q1403" s="269" t="s">
        <v>73</v>
      </c>
      <c r="R1403" s="269" t="s">
        <v>98</v>
      </c>
    </row>
    <row r="1404" spans="1:18" ht="37.5" customHeight="1" x14ac:dyDescent="0.3">
      <c r="A1404" s="346"/>
      <c r="B1404" s="198" t="str">
        <f>IF($O1404="x",'Class Record S2'!$B$19,"")</f>
        <v/>
      </c>
      <c r="C1404" s="349" t="str">
        <f>IF($O1404="x",'Class Record S2'!$D$19,"")</f>
        <v/>
      </c>
      <c r="D1404" s="349"/>
      <c r="E1404" s="349"/>
      <c r="F1404" s="349"/>
      <c r="G1404" s="349"/>
      <c r="H1404" s="349"/>
      <c r="I1404" s="349"/>
      <c r="J1404" s="349"/>
      <c r="K1404" s="349"/>
      <c r="L1404" s="349"/>
      <c r="M1404" s="204"/>
      <c r="O1404" s="196" t="str">
        <f>IF(OR(AND('Class Record S2'!$AL$67=".",COUNTIF('Class Record S2'!$AL$56:$AL$85,"\")&lt;5,COUNTIF('Class Record S2'!$AL$56:$AL$67,".")&lt;=(5-COUNTIF('Class Record S2'!$AL$56:$AL$85,"\"))),AND('Class Record S2'!$AL$67="\",COUNTIF('Class Record S2'!$AL$56:$AL$67,"\")&lt;=5)),"x","")</f>
        <v/>
      </c>
      <c r="Q1404" s="269" t="s">
        <v>74</v>
      </c>
      <c r="R1404" s="269" t="s">
        <v>99</v>
      </c>
    </row>
    <row r="1405" spans="1:18" ht="37.5" customHeight="1" x14ac:dyDescent="0.3">
      <c r="A1405" s="346"/>
      <c r="B1405" s="198" t="str">
        <f>IF($O1405="x",'Class Record S2'!$B$20,"")</f>
        <v/>
      </c>
      <c r="C1405" s="349" t="str">
        <f>IF($O1405="x",'Class Record S2'!$D$20,"")</f>
        <v/>
      </c>
      <c r="D1405" s="349"/>
      <c r="E1405" s="349"/>
      <c r="F1405" s="349"/>
      <c r="G1405" s="349"/>
      <c r="H1405" s="349"/>
      <c r="I1405" s="349"/>
      <c r="J1405" s="349"/>
      <c r="K1405" s="349"/>
      <c r="L1405" s="349"/>
      <c r="M1405" s="204"/>
      <c r="O1405" s="196" t="str">
        <f>IF(OR(AND('Class Record S2'!$AL$68=".",COUNTIF('Class Record S2'!$AL$56:$AL$85,"\")&lt;5,COUNTIF('Class Record S2'!$AL$56:$AL$68,".")&lt;=(5-COUNTIF('Class Record S2'!$AL$56:$AL$85,"\"))),AND('Class Record S2'!$AL$68="\",COUNTIF('Class Record S2'!$AL$56:$AL$68,"\")&lt;=5)),"x","")</f>
        <v/>
      </c>
      <c r="Q1405" s="269" t="s">
        <v>75</v>
      </c>
      <c r="R1405" s="269" t="s">
        <v>100</v>
      </c>
    </row>
    <row r="1406" spans="1:18" ht="37.5" customHeight="1" thickBot="1" x14ac:dyDescent="0.35">
      <c r="A1406" s="347"/>
      <c r="B1406" s="200" t="str">
        <f>IF($O1406="x",'Class Record S2'!$B$21,"")</f>
        <v/>
      </c>
      <c r="C1406" s="350" t="str">
        <f>IF($O1406="x",'Class Record S2'!$D$21,"")</f>
        <v/>
      </c>
      <c r="D1406" s="350"/>
      <c r="E1406" s="350"/>
      <c r="F1406" s="350"/>
      <c r="G1406" s="350"/>
      <c r="H1406" s="350"/>
      <c r="I1406" s="350"/>
      <c r="J1406" s="350"/>
      <c r="K1406" s="350"/>
      <c r="L1406" s="350"/>
      <c r="M1406" s="202"/>
      <c r="O1406" s="196" t="str">
        <f>IF(OR(AND('Class Record S2'!$AL$69=".",COUNTIF('Class Record S2'!$AL$56:$AL$85,"\")&lt;5,COUNTIF('Class Record S2'!$AL$56:$AL$69,".")&lt;=(5-COUNTIF('Class Record S2'!$AL$56:$AL$85,"\"))),AND('Class Record S2'!$AL$69="\",COUNTIF('Class Record S2'!$AL$56:$AL$69,"\")&lt;=5)),"x","")</f>
        <v/>
      </c>
      <c r="Q1406" s="269" t="s">
        <v>76</v>
      </c>
      <c r="R1406" s="269" t="s">
        <v>101</v>
      </c>
    </row>
    <row r="1407" spans="1:18" ht="37.5" customHeight="1" x14ac:dyDescent="0.3">
      <c r="A1407" s="345" t="str">
        <f>'Class Record S2'!$A$22</f>
        <v>Frac</v>
      </c>
      <c r="B1407" s="194" t="str">
        <f>IF($O1407="x",'Class Record S2'!$B$22,"")</f>
        <v/>
      </c>
      <c r="C1407" s="348" t="str">
        <f>IF($O1407="x",'Class Record S2'!$D$22,"")</f>
        <v/>
      </c>
      <c r="D1407" s="348"/>
      <c r="E1407" s="348"/>
      <c r="F1407" s="348"/>
      <c r="G1407" s="348"/>
      <c r="H1407" s="348"/>
      <c r="I1407" s="348"/>
      <c r="J1407" s="348"/>
      <c r="K1407" s="348"/>
      <c r="L1407" s="348"/>
      <c r="M1407" s="203"/>
      <c r="O1407" s="196" t="str">
        <f>IF(OR(AND('Class Record S2'!$AL$70=".",COUNTIF('Class Record S2'!$AL$56:$AL$85,"\")&lt;5,COUNTIF('Class Record S2'!$AL$56:$AL$70,".")&lt;=(5-COUNTIF('Class Record S2'!$AL$56:$AL$85,"\"))),AND('Class Record S2'!$AL$70="\",COUNTIF('Class Record S2'!$AL$56:$AL$70,"\")&lt;=5)),"x","")</f>
        <v/>
      </c>
      <c r="Q1407" s="269" t="s">
        <v>77</v>
      </c>
      <c r="R1407" s="269" t="s">
        <v>184</v>
      </c>
    </row>
    <row r="1408" spans="1:18" ht="37.5" customHeight="1" thickBot="1" x14ac:dyDescent="0.35">
      <c r="A1408" s="347"/>
      <c r="B1408" s="200" t="str">
        <f>IF($O1408="x",'Class Record S2'!$B$23,"")</f>
        <v/>
      </c>
      <c r="C1408" s="350" t="str">
        <f>IF($O1408="x",'Class Record S2'!$D$23,"")</f>
        <v/>
      </c>
      <c r="D1408" s="350"/>
      <c r="E1408" s="350"/>
      <c r="F1408" s="350"/>
      <c r="G1408" s="350"/>
      <c r="H1408" s="350"/>
      <c r="I1408" s="350"/>
      <c r="J1408" s="350"/>
      <c r="K1408" s="350"/>
      <c r="L1408" s="350"/>
      <c r="M1408" s="202"/>
      <c r="O1408" s="196" t="str">
        <f>IF(OR(AND('Class Record S2'!$AL$71=".",COUNTIF('Class Record S2'!$AL$56:$AL$85,"\")&lt;5,COUNTIF('Class Record S2'!$AL$56:$AL$71,".")&lt;=(5-COUNTIF('Class Record S2'!$AL$56:$AL$85,"\"))),AND('Class Record S2'!$AL$71="\",COUNTIF('Class Record S2'!$AL$56:$AL$71,"\")&lt;=5)),"x","")</f>
        <v/>
      </c>
      <c r="Q1408" s="269" t="s">
        <v>78</v>
      </c>
      <c r="R1408" s="269" t="s">
        <v>185</v>
      </c>
    </row>
    <row r="1409" spans="1:18" ht="37.5" customHeight="1" x14ac:dyDescent="0.3">
      <c r="A1409" s="345" t="str">
        <f>'Class Record S2'!$A$24</f>
        <v>Measure</v>
      </c>
      <c r="B1409" s="194" t="str">
        <f>IF($O1409="x",'Class Record S2'!$B$24,"")</f>
        <v/>
      </c>
      <c r="C1409" s="348" t="str">
        <f>IF($O1409="x",'Class Record S2'!$D$24,"")</f>
        <v/>
      </c>
      <c r="D1409" s="348"/>
      <c r="E1409" s="348"/>
      <c r="F1409" s="348"/>
      <c r="G1409" s="348"/>
      <c r="H1409" s="348"/>
      <c r="I1409" s="348"/>
      <c r="J1409" s="348"/>
      <c r="K1409" s="348"/>
      <c r="L1409" s="348"/>
      <c r="M1409" s="203"/>
      <c r="O1409" s="196" t="str">
        <f>IF(OR(AND('Class Record S2'!$AL$72=".",COUNTIF('Class Record S2'!$AL$56:$AL$85,"\")&lt;5,COUNTIF('Class Record S2'!$AL$56:$AL$72,".")&lt;=(5-COUNTIF('Class Record S2'!$AL$56:$AL$85,"\"))),AND('Class Record S2'!$AL$72="\",COUNTIF('Class Record S2'!$AL$56:$AL$72,"\")&lt;=5)),"x","")</f>
        <v/>
      </c>
      <c r="Q1409" s="269" t="s">
        <v>79</v>
      </c>
      <c r="R1409" s="269" t="s">
        <v>186</v>
      </c>
    </row>
    <row r="1410" spans="1:18" ht="37.5" customHeight="1" x14ac:dyDescent="0.3">
      <c r="A1410" s="346"/>
      <c r="B1410" s="198" t="str">
        <f>IF($O1410="x",'Class Record S2'!$B$25,"")</f>
        <v/>
      </c>
      <c r="C1410" s="349" t="str">
        <f>IF($O1410="x",'Class Record S2'!$D$25,"")</f>
        <v/>
      </c>
      <c r="D1410" s="349"/>
      <c r="E1410" s="349"/>
      <c r="F1410" s="349"/>
      <c r="G1410" s="349"/>
      <c r="H1410" s="349"/>
      <c r="I1410" s="349"/>
      <c r="J1410" s="349"/>
      <c r="K1410" s="349"/>
      <c r="L1410" s="349"/>
      <c r="M1410" s="204"/>
      <c r="O1410" s="196" t="str">
        <f>IF(OR(AND('Class Record S2'!$AL$73=".",COUNTIF('Class Record S2'!$AL$56:$AL$85,"\")&lt;5,COUNTIF('Class Record S2'!$AL$56:$AL$73,".")&lt;=(5-COUNTIF('Class Record S2'!$AL$56:$AL$85,"\"))),AND('Class Record S2'!$AL$73="\",COUNTIF('Class Record S2'!$AL$56:$AL$73,"\")&lt;=5)),"x","")</f>
        <v/>
      </c>
      <c r="Q1410" s="269" t="s">
        <v>80</v>
      </c>
      <c r="R1410" s="269" t="s">
        <v>187</v>
      </c>
    </row>
    <row r="1411" spans="1:18" ht="37.5" customHeight="1" x14ac:dyDescent="0.3">
      <c r="A1411" s="346"/>
      <c r="B1411" s="198" t="str">
        <f>IF($O1411="x",'Class Record S2'!$B$26,"")</f>
        <v/>
      </c>
      <c r="C1411" s="349" t="str">
        <f>IF($O1411="x",'Class Record S2'!$D$26,"")</f>
        <v/>
      </c>
      <c r="D1411" s="349"/>
      <c r="E1411" s="349"/>
      <c r="F1411" s="349"/>
      <c r="G1411" s="349"/>
      <c r="H1411" s="349"/>
      <c r="I1411" s="349"/>
      <c r="J1411" s="349"/>
      <c r="K1411" s="349"/>
      <c r="L1411" s="349"/>
      <c r="M1411" s="204"/>
      <c r="O1411" s="196" t="str">
        <f>IF(OR(AND('Class Record S2'!$AL$74=".",COUNTIF('Class Record S2'!$AL$56:$AL$85,"\")&lt;5,COUNTIF('Class Record S2'!$AL$56:$AL$74,".")&lt;=(5-COUNTIF('Class Record S2'!$AL$56:$AL$85,"\"))),AND('Class Record S2'!$AL$74="\",COUNTIF('Class Record S2'!$AL$56:$AL$74,"\")&lt;=5)),"x","")</f>
        <v/>
      </c>
      <c r="Q1411" s="269" t="s">
        <v>81</v>
      </c>
      <c r="R1411" s="269" t="s">
        <v>188</v>
      </c>
    </row>
    <row r="1412" spans="1:18" ht="37.5" customHeight="1" x14ac:dyDescent="0.3">
      <c r="A1412" s="346"/>
      <c r="B1412" s="198" t="str">
        <f>IF($O1412="x",'Class Record S2'!$B$27,"")</f>
        <v/>
      </c>
      <c r="C1412" s="349" t="str">
        <f>IF($O1412="x",'Class Record S2'!$D$27,"")</f>
        <v/>
      </c>
      <c r="D1412" s="349"/>
      <c r="E1412" s="349"/>
      <c r="F1412" s="349"/>
      <c r="G1412" s="349"/>
      <c r="H1412" s="349"/>
      <c r="I1412" s="349"/>
      <c r="J1412" s="349"/>
      <c r="K1412" s="349"/>
      <c r="L1412" s="349"/>
      <c r="M1412" s="204"/>
      <c r="O1412" s="196" t="str">
        <f>IF(OR(AND('Class Record S2'!$AL$75=".",COUNTIF('Class Record S2'!$AL$56:$AL$85,"\")&lt;5,COUNTIF('Class Record S2'!$AL$56:$AL$75,".")&lt;=(5-COUNTIF('Class Record S2'!$AL$56:$AL$85,"\"))),AND('Class Record S2'!$AL$75="\",COUNTIF('Class Record S2'!$AL$56:$AL$75,"\")&lt;=5)),"x","")</f>
        <v/>
      </c>
      <c r="Q1412" s="269" t="s">
        <v>82</v>
      </c>
      <c r="R1412" s="269" t="s">
        <v>189</v>
      </c>
    </row>
    <row r="1413" spans="1:18" ht="37.5" customHeight="1" x14ac:dyDescent="0.3">
      <c r="A1413" s="346"/>
      <c r="B1413" s="198" t="str">
        <f>IF($O1413="x",'Class Record S2'!$B$28,"")</f>
        <v/>
      </c>
      <c r="C1413" s="349" t="str">
        <f>IF($O1413="x",'Class Record S2'!$D$28,"")</f>
        <v/>
      </c>
      <c r="D1413" s="349"/>
      <c r="E1413" s="349"/>
      <c r="F1413" s="349"/>
      <c r="G1413" s="349"/>
      <c r="H1413" s="349"/>
      <c r="I1413" s="349"/>
      <c r="J1413" s="349"/>
      <c r="K1413" s="349"/>
      <c r="L1413" s="349"/>
      <c r="M1413" s="204"/>
      <c r="O1413" s="196" t="str">
        <f>IF(OR(AND('Class Record S2'!$AL$76=".",COUNTIF('Class Record S2'!$AL$56:$AL$85,"\")&lt;5,COUNTIF('Class Record S2'!$AL$56:$AL$76,".")&lt;=(5-COUNTIF('Class Record S2'!$AL$56:$AL$85,"\"))),AND('Class Record S2'!$AL$76="\",COUNTIF('Class Record S2'!$AL$56:$AL$76,"\")&lt;=5)),"x","")</f>
        <v/>
      </c>
      <c r="Q1413" s="269" t="s">
        <v>83</v>
      </c>
      <c r="R1413" s="269" t="s">
        <v>102</v>
      </c>
    </row>
    <row r="1414" spans="1:18" ht="37.5" customHeight="1" thickBot="1" x14ac:dyDescent="0.35">
      <c r="A1414" s="347"/>
      <c r="B1414" s="200" t="str">
        <f>IF($O1414="x",'Class Record S2'!$B$29,"")</f>
        <v/>
      </c>
      <c r="C1414" s="350" t="str">
        <f>IF($O1414="x",'Class Record S2'!$D$29,"")</f>
        <v/>
      </c>
      <c r="D1414" s="350"/>
      <c r="E1414" s="350"/>
      <c r="F1414" s="350"/>
      <c r="G1414" s="350"/>
      <c r="H1414" s="350"/>
      <c r="I1414" s="350"/>
      <c r="J1414" s="350"/>
      <c r="K1414" s="350"/>
      <c r="L1414" s="350"/>
      <c r="M1414" s="202"/>
      <c r="O1414" s="196" t="str">
        <f>IF(OR(AND('Class Record S2'!$AL$77=".",COUNTIF('Class Record S2'!$AL$56:$AL$85,"\")&lt;5,COUNTIF('Class Record S2'!$AL$56:$AL$77,".")&lt;=(5-COUNTIF('Class Record S2'!$AL$56:$AL$85,"\"))),AND('Class Record S2'!$AL$77="\",COUNTIF('Class Record S2'!$AL$56:$AL$77,"\")&lt;=5)),"x","")</f>
        <v/>
      </c>
      <c r="Q1414" s="269" t="s">
        <v>84</v>
      </c>
      <c r="R1414" s="269" t="s">
        <v>190</v>
      </c>
    </row>
    <row r="1415" spans="1:18" ht="37.5" customHeight="1" x14ac:dyDescent="0.3">
      <c r="A1415" s="345" t="str">
        <f>'Class Record S2'!$A$30</f>
        <v>Geometry</v>
      </c>
      <c r="B1415" s="194" t="str">
        <f>IF($O1415="x",'Class Record S2'!$B$30,"")</f>
        <v/>
      </c>
      <c r="C1415" s="348" t="str">
        <f>IF($O1415="x",'Class Record S2'!$D$30,"")</f>
        <v/>
      </c>
      <c r="D1415" s="348"/>
      <c r="E1415" s="348"/>
      <c r="F1415" s="348"/>
      <c r="G1415" s="348"/>
      <c r="H1415" s="348"/>
      <c r="I1415" s="348"/>
      <c r="J1415" s="348"/>
      <c r="K1415" s="348"/>
      <c r="L1415" s="348"/>
      <c r="M1415" s="203"/>
      <c r="O1415" s="196" t="str">
        <f>IF(OR(AND('Class Record S2'!$AL$78=".",COUNTIF('Class Record S2'!$AL$56:$AL$85,"\")&lt;5,COUNTIF('Class Record S2'!$AL$56:$AL$78,".")&lt;=(5-COUNTIF('Class Record S2'!$AL$56:$AL$85,"\"))),AND('Class Record S2'!$AL$78="\",COUNTIF('Class Record S2'!$AL$56:$AL$78,"\")&lt;=5)),"x","")</f>
        <v/>
      </c>
      <c r="Q1415" s="269" t="s">
        <v>85</v>
      </c>
      <c r="R1415" s="269" t="s">
        <v>191</v>
      </c>
    </row>
    <row r="1416" spans="1:18" ht="37.5" customHeight="1" x14ac:dyDescent="0.3">
      <c r="A1416" s="346"/>
      <c r="B1416" s="198" t="str">
        <f>IF($O1416="x",'Class Record S2'!$B$31,"")</f>
        <v/>
      </c>
      <c r="C1416" s="349" t="str">
        <f>IF($O1416="x",'Class Record S2'!$D$31,"")</f>
        <v/>
      </c>
      <c r="D1416" s="349"/>
      <c r="E1416" s="349"/>
      <c r="F1416" s="349"/>
      <c r="G1416" s="349"/>
      <c r="H1416" s="349"/>
      <c r="I1416" s="349"/>
      <c r="J1416" s="349"/>
      <c r="K1416" s="349"/>
      <c r="L1416" s="349"/>
      <c r="M1416" s="204"/>
      <c r="O1416" s="196" t="str">
        <f>IF(OR(AND('Class Record S2'!$AL$79=".",COUNTIF('Class Record S2'!$AL$56:$AL$85,"\")&lt;5,COUNTIF('Class Record S2'!$AL$56:$AL$79,".")&lt;=(5-COUNTIF('Class Record S2'!$AL$56:$AL$85,"\"))),AND('Class Record S2'!$AL$79="\",COUNTIF('Class Record S2'!$AL$56:$AL$79,"\")&lt;=5)),"x","")</f>
        <v/>
      </c>
      <c r="Q1416" s="269" t="s">
        <v>86</v>
      </c>
      <c r="R1416" s="269" t="s">
        <v>192</v>
      </c>
    </row>
    <row r="1417" spans="1:18" ht="37.5" customHeight="1" x14ac:dyDescent="0.3">
      <c r="A1417" s="346"/>
      <c r="B1417" s="198" t="str">
        <f>IF($O1417="x",'Class Record S2'!$B$32,"")</f>
        <v/>
      </c>
      <c r="C1417" s="349" t="str">
        <f>IF($O1417="x",'Class Record S2'!$D$32,"")</f>
        <v/>
      </c>
      <c r="D1417" s="349"/>
      <c r="E1417" s="349"/>
      <c r="F1417" s="349"/>
      <c r="G1417" s="349"/>
      <c r="H1417" s="349"/>
      <c r="I1417" s="349"/>
      <c r="J1417" s="349"/>
      <c r="K1417" s="349"/>
      <c r="L1417" s="349"/>
      <c r="M1417" s="204"/>
      <c r="O1417" s="196" t="str">
        <f>IF(OR(AND('Class Record S2'!$AL$80=".",COUNTIF('Class Record S2'!$AL$56:$AL$85,"\")&lt;5,COUNTIF('Class Record S2'!$AL$56:$AL$80,".")&lt;=(5-COUNTIF('Class Record S2'!$AL$56:$AL$85,"\"))),AND('Class Record S2'!$AL$80="\",COUNTIF('Class Record S2'!$AL$56:$AL$80,"\")&lt;=5)),"x","")</f>
        <v/>
      </c>
      <c r="Q1417" s="269" t="s">
        <v>87</v>
      </c>
      <c r="R1417" s="269" t="s">
        <v>193</v>
      </c>
    </row>
    <row r="1418" spans="1:18" ht="37.5" customHeight="1" x14ac:dyDescent="0.3">
      <c r="A1418" s="346"/>
      <c r="B1418" s="198" t="str">
        <f>IF($O1418="x",'Class Record S2'!$B$33,"")</f>
        <v/>
      </c>
      <c r="C1418" s="349" t="str">
        <f>IF($O1418="x",'Class Record S2'!$D$33,"")</f>
        <v/>
      </c>
      <c r="D1418" s="349"/>
      <c r="E1418" s="349"/>
      <c r="F1418" s="349"/>
      <c r="G1418" s="349"/>
      <c r="H1418" s="349"/>
      <c r="I1418" s="349"/>
      <c r="J1418" s="349"/>
      <c r="K1418" s="349"/>
      <c r="L1418" s="349"/>
      <c r="M1418" s="204"/>
      <c r="O1418" s="196" t="str">
        <f>IF(OR(AND('Class Record S2'!$AL$81=".",COUNTIF('Class Record S2'!$AL$56:$AL$85,"\")&lt;5,COUNTIF('Class Record S2'!$AL$56:$AL$81,".")&lt;=(5-COUNTIF('Class Record S2'!$AL$56:$AL$85,"\"))),AND('Class Record S2'!$AL$81="\",COUNTIF('Class Record S2'!$AL$56:$AL$81,"\")&lt;=5)),"x","")</f>
        <v/>
      </c>
      <c r="Q1418" s="269" t="s">
        <v>88</v>
      </c>
      <c r="R1418" s="269" t="s">
        <v>194</v>
      </c>
    </row>
    <row r="1419" spans="1:18" ht="37.5" customHeight="1" x14ac:dyDescent="0.3">
      <c r="A1419" s="346"/>
      <c r="B1419" s="198" t="str">
        <f>IF($O1419="x",'Class Record S2'!$B$34,"")</f>
        <v/>
      </c>
      <c r="C1419" s="349" t="str">
        <f>IF($O1419="x",'Class Record S2'!$D$34,"")</f>
        <v/>
      </c>
      <c r="D1419" s="349"/>
      <c r="E1419" s="349"/>
      <c r="F1419" s="349"/>
      <c r="G1419" s="349"/>
      <c r="H1419" s="349"/>
      <c r="I1419" s="349"/>
      <c r="J1419" s="349"/>
      <c r="K1419" s="349"/>
      <c r="L1419" s="349"/>
      <c r="M1419" s="204"/>
      <c r="O1419" s="196" t="str">
        <f>IF(OR(AND('Class Record S2'!$AL$82=".",COUNTIF('Class Record S2'!$AL$56:$AL$85,"\")&lt;5,COUNTIF('Class Record S2'!$AL$56:$AL$82,".")&lt;=(5-COUNTIF('Class Record S2'!$AL$56:$AL$85,"\"))),AND('Class Record S2'!$AL$82="\",COUNTIF('Class Record S2'!$AL$56:$AL$82,"\")&lt;=5)),"x","")</f>
        <v/>
      </c>
      <c r="Q1419" s="269" t="s">
        <v>89</v>
      </c>
      <c r="R1419" s="269" t="s">
        <v>195</v>
      </c>
    </row>
    <row r="1420" spans="1:18" ht="30.75" customHeight="1" thickBot="1" x14ac:dyDescent="0.35">
      <c r="A1420" s="347"/>
      <c r="B1420" s="200" t="str">
        <f>IF($O1420="x",'Class Record S2'!$B$35,"")</f>
        <v/>
      </c>
      <c r="C1420" s="350" t="str">
        <f>IF($O1420="x",'Class Record S2'!$D$35,"")</f>
        <v/>
      </c>
      <c r="D1420" s="350"/>
      <c r="E1420" s="350"/>
      <c r="F1420" s="350"/>
      <c r="G1420" s="350"/>
      <c r="H1420" s="350"/>
      <c r="I1420" s="350"/>
      <c r="J1420" s="350"/>
      <c r="K1420" s="350"/>
      <c r="L1420" s="350"/>
      <c r="M1420" s="202"/>
      <c r="O1420" s="196" t="str">
        <f>IF(OR(AND('Class Record S2'!$AL$83=".",COUNTIF('Class Record S2'!$AL$56:$AL$85,"\")&lt;5,COUNTIF('Class Record S2'!$AL$56:$AL$83,".")&lt;=(5-COUNTIF('Class Record S2'!$AL$56:$AL$85,"\"))),AND('Class Record S2'!$AL$83="\",COUNTIF('Class Record S2'!$AL$56:$AL$83,"\")&lt;=5)),"x","")</f>
        <v/>
      </c>
      <c r="Q1420" s="269" t="s">
        <v>90</v>
      </c>
      <c r="R1420" s="269" t="s">
        <v>177</v>
      </c>
    </row>
    <row r="1421" spans="1:18" ht="37.5" customHeight="1" x14ac:dyDescent="0.3">
      <c r="A1421" s="345" t="str">
        <f>'Class Record S2'!$A$36</f>
        <v>Stat</v>
      </c>
      <c r="B1421" s="194" t="str">
        <f>IF($O1421="x",'Class Record S2'!$B$36,"")</f>
        <v/>
      </c>
      <c r="C1421" s="348" t="str">
        <f>IF($O1421="x",'Class Record S2'!$D$36,"")</f>
        <v/>
      </c>
      <c r="D1421" s="348"/>
      <c r="E1421" s="348"/>
      <c r="F1421" s="348"/>
      <c r="G1421" s="348"/>
      <c r="H1421" s="348"/>
      <c r="I1421" s="348"/>
      <c r="J1421" s="348"/>
      <c r="K1421" s="348"/>
      <c r="L1421" s="348"/>
      <c r="M1421" s="203"/>
      <c r="O1421" s="196" t="str">
        <f>IF(OR(AND('Class Record S2'!$AL$84=".",COUNTIF('Class Record S2'!$AL$56:$AL$85,"\")&lt;5,COUNTIF('Class Record S2'!$AL$56:$AL$84,".")&lt;=(5-COUNTIF('Class Record S2'!$AL$56:$AL$85,"\"))),AND('Class Record S2'!$AL$84="\",COUNTIF('Class Record S2'!$AL$56:$AL$84,"\")&lt;=5)),"x","")</f>
        <v/>
      </c>
      <c r="Q1421" s="269" t="s">
        <v>91</v>
      </c>
      <c r="R1421" s="269" t="s">
        <v>196</v>
      </c>
    </row>
    <row r="1422" spans="1:18" ht="37.5" customHeight="1" thickBot="1" x14ac:dyDescent="0.35">
      <c r="A1422" s="347"/>
      <c r="B1422" s="200" t="str">
        <f>IF($O1422="x",'Class Record S2'!$B$37,"")</f>
        <v/>
      </c>
      <c r="C1422" s="350" t="str">
        <f>IF($O1422="x",'Class Record S2'!$D$37,"")</f>
        <v/>
      </c>
      <c r="D1422" s="350"/>
      <c r="E1422" s="350"/>
      <c r="F1422" s="350"/>
      <c r="G1422" s="350"/>
      <c r="H1422" s="350"/>
      <c r="I1422" s="350"/>
      <c r="J1422" s="350"/>
      <c r="K1422" s="350"/>
      <c r="L1422" s="350"/>
      <c r="M1422" s="202"/>
      <c r="O1422" s="196" t="str">
        <f>IF(OR(AND('Class Record S2'!$AL$85=".",COUNTIF('Class Record S2'!$AL$56:$AL$85,"\")&lt;5,COUNTIF('Class Record S2'!$AL$56:$AL$85,".")&lt;=(5-COUNTIF('Class Record S2'!$AL$56:$AL$85,"\"))),AND('Class Record S2'!$AL$85="\",COUNTIF('Class Record S2'!$AL$56:$AL$85,"\")&lt;=5)),"x","")</f>
        <v/>
      </c>
      <c r="Q1422" s="269" t="s">
        <v>92</v>
      </c>
      <c r="R1422" s="269" t="s">
        <v>197</v>
      </c>
    </row>
    <row r="1423" spans="1:18" ht="16.5" customHeight="1" thickBot="1" x14ac:dyDescent="0.35">
      <c r="A1423" s="351" t="s">
        <v>45</v>
      </c>
      <c r="B1423" s="352"/>
      <c r="C1423" s="352"/>
      <c r="D1423" s="352"/>
      <c r="E1423" s="352"/>
      <c r="F1423" s="352"/>
      <c r="G1423" s="352"/>
      <c r="H1423" s="352"/>
      <c r="I1423" s="352"/>
      <c r="J1423" s="352"/>
      <c r="K1423" s="353"/>
      <c r="L1423" s="354" t="s">
        <v>46</v>
      </c>
      <c r="M1423" s="355"/>
      <c r="Q1423" s="270"/>
      <c r="R1423" s="270"/>
    </row>
    <row r="1424" spans="1:18" ht="28.5" customHeight="1" x14ac:dyDescent="0.3">
      <c r="A1424" s="356"/>
      <c r="B1424" s="357"/>
      <c r="C1424" s="357"/>
      <c r="D1424" s="357"/>
      <c r="E1424" s="357"/>
      <c r="F1424" s="357"/>
      <c r="G1424" s="357"/>
      <c r="H1424" s="357"/>
      <c r="I1424" s="357"/>
      <c r="J1424" s="357"/>
      <c r="K1424" s="358"/>
      <c r="L1424" s="365" t="str">
        <f>'Class Record S2'!$AL$86</f>
        <v>N</v>
      </c>
      <c r="M1424" s="366"/>
      <c r="Q1424" s="270"/>
      <c r="R1424" s="270"/>
    </row>
    <row r="1425" spans="1:18" ht="28.5" customHeight="1" x14ac:dyDescent="0.3">
      <c r="A1425" s="359"/>
      <c r="B1425" s="360"/>
      <c r="C1425" s="360"/>
      <c r="D1425" s="360"/>
      <c r="E1425" s="360"/>
      <c r="F1425" s="360"/>
      <c r="G1425" s="360"/>
      <c r="H1425" s="360"/>
      <c r="I1425" s="360"/>
      <c r="J1425" s="360"/>
      <c r="K1425" s="361"/>
      <c r="L1425" s="367"/>
      <c r="M1425" s="368"/>
      <c r="Q1425" s="270"/>
      <c r="R1425" s="270"/>
    </row>
    <row r="1426" spans="1:18" ht="28.5" customHeight="1" thickBot="1" x14ac:dyDescent="0.35">
      <c r="A1426" s="362"/>
      <c r="B1426" s="363"/>
      <c r="C1426" s="363"/>
      <c r="D1426" s="363"/>
      <c r="E1426" s="363"/>
      <c r="F1426" s="363"/>
      <c r="G1426" s="363"/>
      <c r="H1426" s="363"/>
      <c r="I1426" s="363"/>
      <c r="J1426" s="363"/>
      <c r="K1426" s="364"/>
      <c r="L1426" s="369"/>
      <c r="M1426" s="370"/>
      <c r="Q1426" s="270"/>
      <c r="R1426" s="270"/>
    </row>
    <row r="1427" spans="1:18" x14ac:dyDescent="0.3">
      <c r="Q1427" s="270"/>
      <c r="R1427" s="270"/>
    </row>
    <row r="1428" spans="1:18" ht="19.5" thickBot="1" x14ac:dyDescent="0.35">
      <c r="Q1428" s="270"/>
      <c r="R1428" s="270"/>
    </row>
    <row r="1429" spans="1:18" ht="23.25" customHeight="1" thickBot="1" x14ac:dyDescent="0.35">
      <c r="A1429" s="371" t="str">
        <f>'Class Record S2'!$D$1</f>
        <v>A N OTHER SCHOOL</v>
      </c>
      <c r="B1429" s="372"/>
      <c r="C1429" s="372"/>
      <c r="D1429" s="372"/>
      <c r="E1429" s="372"/>
      <c r="F1429" s="372"/>
      <c r="G1429" s="372"/>
      <c r="H1429" s="372"/>
      <c r="I1429" s="372"/>
      <c r="J1429" s="372"/>
      <c r="K1429" s="372"/>
      <c r="L1429" s="372"/>
      <c r="M1429" s="373"/>
      <c r="Q1429" s="270"/>
      <c r="R1429" s="270"/>
    </row>
    <row r="1430" spans="1:18" ht="15.75" customHeight="1" thickBot="1" x14ac:dyDescent="0.35">
      <c r="A1430" s="374" t="s">
        <v>18</v>
      </c>
      <c r="B1430" s="375"/>
      <c r="C1430" s="375"/>
      <c r="D1430" s="376">
        <f>'Class Record S2'!$AM$2</f>
        <v>0</v>
      </c>
      <c r="E1430" s="376"/>
      <c r="F1430" s="376"/>
      <c r="G1430" s="377"/>
      <c r="H1430" s="380" t="s">
        <v>19</v>
      </c>
      <c r="I1430" s="382">
        <f>'Class Record S2'!$E$88</f>
        <v>0</v>
      </c>
      <c r="J1430" s="382"/>
      <c r="K1430" s="383" t="str">
        <f>'Class Record S2'!$C$2</f>
        <v>CLASS: 2A</v>
      </c>
      <c r="L1430" s="383"/>
      <c r="M1430" s="384"/>
      <c r="Q1430" s="270"/>
      <c r="R1430" s="270"/>
    </row>
    <row r="1431" spans="1:18" ht="15.75" customHeight="1" thickBot="1" x14ac:dyDescent="0.35">
      <c r="A1431" s="351"/>
      <c r="B1431" s="352"/>
      <c r="C1431" s="352"/>
      <c r="D1431" s="378"/>
      <c r="E1431" s="378"/>
      <c r="F1431" s="378"/>
      <c r="G1431" s="379"/>
      <c r="H1431" s="380"/>
      <c r="I1431" s="382"/>
      <c r="J1431" s="382"/>
      <c r="K1431" s="383"/>
      <c r="L1431" s="383"/>
      <c r="M1431" s="384"/>
      <c r="Q1431" s="270"/>
      <c r="R1431" s="270"/>
    </row>
    <row r="1432" spans="1:18" ht="19.5" thickBot="1" x14ac:dyDescent="0.35">
      <c r="A1432" s="395" t="s">
        <v>20</v>
      </c>
      <c r="B1432" s="396"/>
      <c r="C1432" s="396"/>
      <c r="D1432" s="396"/>
      <c r="E1432" s="396"/>
      <c r="F1432" s="397" t="s">
        <v>21</v>
      </c>
      <c r="G1432" s="398"/>
      <c r="H1432" s="398"/>
      <c r="I1432" s="399"/>
      <c r="J1432" s="400" t="s">
        <v>22</v>
      </c>
      <c r="K1432" s="401"/>
      <c r="L1432" s="401"/>
      <c r="M1432" s="402"/>
      <c r="Q1432" s="270"/>
      <c r="R1432" s="270"/>
    </row>
    <row r="1433" spans="1:18" ht="16.5" customHeight="1" thickBot="1" x14ac:dyDescent="0.35">
      <c r="A1433" s="385" t="s">
        <v>23</v>
      </c>
      <c r="B1433" s="386"/>
      <c r="C1433" s="387"/>
      <c r="D1433" s="388" t="s">
        <v>24</v>
      </c>
      <c r="E1433" s="389"/>
      <c r="F1433" s="390" t="s">
        <v>25</v>
      </c>
      <c r="G1433" s="391"/>
      <c r="H1433" s="391" t="s">
        <v>26</v>
      </c>
      <c r="I1433" s="392"/>
      <c r="J1433" s="390" t="s">
        <v>27</v>
      </c>
      <c r="K1433" s="391"/>
      <c r="L1433" s="393" t="s">
        <v>28</v>
      </c>
      <c r="M1433" s="394"/>
      <c r="Q1433" s="270"/>
      <c r="R1433" s="270"/>
    </row>
    <row r="1434" spans="1:18" ht="31.5" customHeight="1" thickBot="1" x14ac:dyDescent="0.35">
      <c r="A1434" s="205"/>
      <c r="B1434" s="206" t="s">
        <v>55</v>
      </c>
      <c r="C1434" s="207"/>
      <c r="D1434" s="207"/>
      <c r="E1434" s="207"/>
      <c r="F1434" s="207"/>
      <c r="G1434" s="207"/>
      <c r="H1434" s="207"/>
      <c r="I1434" s="207"/>
      <c r="J1434" s="207"/>
      <c r="K1434" s="207"/>
      <c r="L1434" s="207"/>
      <c r="M1434" s="208" t="s">
        <v>44</v>
      </c>
      <c r="Q1434" s="403" t="s">
        <v>121</v>
      </c>
      <c r="R1434" s="403"/>
    </row>
    <row r="1435" spans="1:18" ht="37.5" customHeight="1" x14ac:dyDescent="0.3">
      <c r="A1435" s="345" t="str">
        <f>'Class Record S2'!$A$8</f>
        <v>Place Value</v>
      </c>
      <c r="B1435" s="194" t="str">
        <f>IF($O1435="x",'Class Record S2'!$B$8,"")</f>
        <v/>
      </c>
      <c r="C1435" s="348" t="str">
        <f>IF($O1435="x",'Class Record S2'!$D$8,"")</f>
        <v/>
      </c>
      <c r="D1435" s="348"/>
      <c r="E1435" s="348"/>
      <c r="F1435" s="348"/>
      <c r="G1435" s="348"/>
      <c r="H1435" s="348"/>
      <c r="I1435" s="348"/>
      <c r="J1435" s="348"/>
      <c r="K1435" s="348"/>
      <c r="L1435" s="348"/>
      <c r="M1435" s="195"/>
      <c r="O1435" s="196" t="str">
        <f>IF(OR(AND('Class Record S2'!$AM$56=".",COUNTIF('Class Record S2'!$AM$56:$AM$85,"\")&lt;5,COUNTIF('Class Record S2'!$AM$56:$AM$56,".")&lt;=(5-COUNTIF('Class Record S2'!$AM$56:$AM$85,"\"))),AND('Class Record S2'!$AM$56="\",COUNTIF('Class Record S2'!$AM$56:$AM$56,"\")&lt;=5)),"x","")</f>
        <v/>
      </c>
      <c r="Q1435" s="269" t="s">
        <v>63</v>
      </c>
      <c r="R1435" s="269" t="s">
        <v>93</v>
      </c>
    </row>
    <row r="1436" spans="1:18" ht="37.5" customHeight="1" x14ac:dyDescent="0.3">
      <c r="A1436" s="346"/>
      <c r="B1436" s="198" t="str">
        <f>IF($O1436="x",'Class Record S2'!$B$9,"")</f>
        <v/>
      </c>
      <c r="C1436" s="349" t="str">
        <f>IF($O1436="x",'Class Record S2'!$D$9,"")</f>
        <v/>
      </c>
      <c r="D1436" s="349"/>
      <c r="E1436" s="349"/>
      <c r="F1436" s="349"/>
      <c r="G1436" s="349"/>
      <c r="H1436" s="349"/>
      <c r="I1436" s="349"/>
      <c r="J1436" s="349"/>
      <c r="K1436" s="349"/>
      <c r="L1436" s="349"/>
      <c r="M1436" s="199"/>
      <c r="O1436" s="196" t="str">
        <f>IF(OR(AND('Class Record S2'!$AM$57=".",COUNTIF('Class Record S2'!$AM$56:$AM$85,"\")&lt;5,COUNTIF('Class Record S2'!$AM$56:$AM$57,".")&lt;=(5-COUNTIF('Class Record S2'!$AM$56:$AM$85,"\"))),AND('Class Record S2'!$AM$57="\",COUNTIF('Class Record S2'!$AM$56:$AM$57,"\")&lt;=5)),"x","")</f>
        <v/>
      </c>
      <c r="Q1436" s="269" t="s">
        <v>64</v>
      </c>
      <c r="R1436" s="269" t="s">
        <v>179</v>
      </c>
    </row>
    <row r="1437" spans="1:18" ht="37.5" customHeight="1" x14ac:dyDescent="0.3">
      <c r="A1437" s="346"/>
      <c r="B1437" s="198" t="str">
        <f>IF($O1437="x",'Class Record S2'!$B$10,"")</f>
        <v/>
      </c>
      <c r="C1437" s="349" t="str">
        <f>IF($O1437="x",'Class Record S2'!$D$10,"")</f>
        <v/>
      </c>
      <c r="D1437" s="349"/>
      <c r="E1437" s="349"/>
      <c r="F1437" s="349"/>
      <c r="G1437" s="349"/>
      <c r="H1437" s="349"/>
      <c r="I1437" s="349"/>
      <c r="J1437" s="349"/>
      <c r="K1437" s="349"/>
      <c r="L1437" s="349"/>
      <c r="M1437" s="199"/>
      <c r="O1437" s="196" t="str">
        <f>IF(OR(AND('Class Record S2'!$AM$58=".",COUNTIF('Class Record S2'!$AM$56:$AM$85,"\")&lt;5,COUNTIF('Class Record S2'!$AM$56:$AM$58,".")&lt;=(5-COUNTIF('Class Record S2'!$AM$56:$AM$85,"\"))),AND('Class Record S2'!$AM$58="\",COUNTIF('Class Record S2'!$AM$56:$AM$58,"\")&lt;=5)),"x","")</f>
        <v/>
      </c>
      <c r="Q1437" s="269" t="s">
        <v>65</v>
      </c>
      <c r="R1437" s="269" t="s">
        <v>180</v>
      </c>
    </row>
    <row r="1438" spans="1:18" ht="37.5" customHeight="1" x14ac:dyDescent="0.3">
      <c r="A1438" s="346"/>
      <c r="B1438" s="198" t="str">
        <f>IF($O1438="x",'Class Record S2'!$B$11,"")</f>
        <v/>
      </c>
      <c r="C1438" s="349" t="str">
        <f>IF($O1438="x",'Class Record S2'!$D$11,"")</f>
        <v/>
      </c>
      <c r="D1438" s="349"/>
      <c r="E1438" s="349"/>
      <c r="F1438" s="349"/>
      <c r="G1438" s="349"/>
      <c r="H1438" s="349"/>
      <c r="I1438" s="349"/>
      <c r="J1438" s="349"/>
      <c r="K1438" s="349"/>
      <c r="L1438" s="349"/>
      <c r="M1438" s="199"/>
      <c r="O1438" s="196" t="str">
        <f>IF(OR(AND('Class Record S2'!$AM$59=".",COUNTIF('Class Record S2'!$AM$56:$AM$85,"\")&lt;5,COUNTIF('Class Record S2'!$AM$56:$AM$59,".")&lt;=(5-COUNTIF('Class Record S2'!$AM$56:$AM$85,"\"))),AND('Class Record S2'!$AM$59="\",COUNTIF('Class Record S2'!$AM$56:$AM$59,"\")&lt;=5)),"x","")</f>
        <v/>
      </c>
      <c r="Q1438" s="269" t="s">
        <v>66</v>
      </c>
      <c r="R1438" s="269" t="s">
        <v>181</v>
      </c>
    </row>
    <row r="1439" spans="1:18" ht="37.5" customHeight="1" thickBot="1" x14ac:dyDescent="0.35">
      <c r="A1439" s="347"/>
      <c r="B1439" s="200" t="str">
        <f>IF($O1439="x",'Class Record S2'!$B$12,"")</f>
        <v/>
      </c>
      <c r="C1439" s="350" t="str">
        <f>IF($O1439="x",'Class Record S2'!$D$12,"")</f>
        <v/>
      </c>
      <c r="D1439" s="350"/>
      <c r="E1439" s="350"/>
      <c r="F1439" s="350"/>
      <c r="G1439" s="350"/>
      <c r="H1439" s="350"/>
      <c r="I1439" s="350"/>
      <c r="J1439" s="350"/>
      <c r="K1439" s="350"/>
      <c r="L1439" s="350"/>
      <c r="M1439" s="201"/>
      <c r="O1439" s="196" t="str">
        <f>IF(OR(AND('Class Record S2'!$AM$60=".",COUNTIF('Class Record S2'!$AM$56:$AM$85,"\")&lt;5,COUNTIF('Class Record S2'!$AM$56:$AM$60,".")&lt;=(5-COUNTIF('Class Record S2'!$AM$56:$AM$85,"\"))),AND('Class Record S2'!$AM$60="\",COUNTIF('Class Record S2'!$AM$56:$AM$60,"\")&lt;=5)),"x","")</f>
        <v/>
      </c>
      <c r="Q1439" s="269" t="s">
        <v>67</v>
      </c>
      <c r="R1439" s="269" t="s">
        <v>182</v>
      </c>
    </row>
    <row r="1440" spans="1:18" ht="37.5" customHeight="1" x14ac:dyDescent="0.3">
      <c r="A1440" s="345" t="str">
        <f>'Class Record S2'!$A$13</f>
        <v>Add/Sub</v>
      </c>
      <c r="B1440" s="194" t="str">
        <f>IF($O1440="x",'Class Record S2'!$B$13,"")</f>
        <v/>
      </c>
      <c r="C1440" s="348" t="str">
        <f>IF($O1440="x",'Class Record S2'!$D$13,"")</f>
        <v/>
      </c>
      <c r="D1440" s="348"/>
      <c r="E1440" s="348"/>
      <c r="F1440" s="348"/>
      <c r="G1440" s="348"/>
      <c r="H1440" s="348"/>
      <c r="I1440" s="348"/>
      <c r="J1440" s="348"/>
      <c r="K1440" s="348"/>
      <c r="L1440" s="348"/>
      <c r="M1440" s="195"/>
      <c r="O1440" s="196" t="str">
        <f>IF(OR(AND('Class Record S2'!$AM$61=".",COUNTIF('Class Record S2'!$AM$56:$AM$85,"\")&lt;5,COUNTIF('Class Record S2'!$AM$56:$AM$61,".")&lt;=(5-COUNTIF('Class Record S2'!$AM$56:$AM$85,"\"))),AND('Class Record S2'!$AM$61="\",COUNTIF('Class Record S2'!$AM$56:$AM$61,"\")&lt;=5)),"x","")</f>
        <v/>
      </c>
      <c r="Q1440" s="269" t="s">
        <v>68</v>
      </c>
      <c r="R1440" s="269" t="s">
        <v>94</v>
      </c>
    </row>
    <row r="1441" spans="1:18" ht="37.5" customHeight="1" x14ac:dyDescent="0.3">
      <c r="A1441" s="346"/>
      <c r="B1441" s="198" t="str">
        <f>IF($O1441="x",'Class Record S2'!$B$14,"")</f>
        <v/>
      </c>
      <c r="C1441" s="349" t="str">
        <f>IF($O1441="x",'Class Record S2'!$D$14,"")</f>
        <v/>
      </c>
      <c r="D1441" s="349"/>
      <c r="E1441" s="349"/>
      <c r="F1441" s="349"/>
      <c r="G1441" s="349"/>
      <c r="H1441" s="349"/>
      <c r="I1441" s="349"/>
      <c r="J1441" s="349"/>
      <c r="K1441" s="349"/>
      <c r="L1441" s="349"/>
      <c r="M1441" s="199"/>
      <c r="O1441" s="196" t="str">
        <f>IF(OR(AND('Class Record S2'!$AM$62=".",COUNTIF('Class Record S2'!$AM$56:$AM$85,"\")&lt;5,COUNTIF('Class Record S2'!$AM$56:$AM$62,".")&lt;=(5-COUNTIF('Class Record S2'!$AM$56:$AM$85,"\"))),AND('Class Record S2'!$AM$62="\",COUNTIF('Class Record S2'!$AM$56:$AM$62,"\")&lt;=5)),"x","")</f>
        <v/>
      </c>
      <c r="Q1441" s="269" t="s">
        <v>69</v>
      </c>
      <c r="R1441" s="269" t="s">
        <v>95</v>
      </c>
    </row>
    <row r="1442" spans="1:18" ht="37.5" customHeight="1" x14ac:dyDescent="0.3">
      <c r="A1442" s="346"/>
      <c r="B1442" s="198" t="str">
        <f>IF($O1442="x",'Class Record S2'!$B$15,"")</f>
        <v/>
      </c>
      <c r="C1442" s="349" t="str">
        <f>IF($O1442="x",'Class Record S2'!$D$15,"")</f>
        <v/>
      </c>
      <c r="D1442" s="349"/>
      <c r="E1442" s="349"/>
      <c r="F1442" s="349"/>
      <c r="G1442" s="349"/>
      <c r="H1442" s="349"/>
      <c r="I1442" s="349"/>
      <c r="J1442" s="349"/>
      <c r="K1442" s="349"/>
      <c r="L1442" s="349"/>
      <c r="M1442" s="199"/>
      <c r="O1442" s="196" t="str">
        <f>IF(OR(AND('Class Record S2'!$AM$63=".",COUNTIF('Class Record S2'!$AM$56:$AM$85,"\")&lt;5,COUNTIF('Class Record S2'!$AM$56:$AM$63,".")&lt;=(5-COUNTIF('Class Record S2'!$AM$56:$AM$85,"\"))),AND('Class Record S2'!$AM$63="\",COUNTIF('Class Record S2'!$AM$56:$AM$63,"\")&lt;=5)),"x","")</f>
        <v/>
      </c>
      <c r="Q1442" s="269" t="s">
        <v>70</v>
      </c>
      <c r="R1442" s="269" t="s">
        <v>96</v>
      </c>
    </row>
    <row r="1443" spans="1:18" ht="37.5" customHeight="1" x14ac:dyDescent="0.3">
      <c r="A1443" s="346"/>
      <c r="B1443" s="198" t="str">
        <f>IF($O1443="x",'Class Record S2'!$B$16,"")</f>
        <v/>
      </c>
      <c r="C1443" s="349" t="str">
        <f>IF($O1443="x",'Class Record S2'!$D$16,"")</f>
        <v/>
      </c>
      <c r="D1443" s="349"/>
      <c r="E1443" s="349"/>
      <c r="F1443" s="349"/>
      <c r="G1443" s="349"/>
      <c r="H1443" s="349"/>
      <c r="I1443" s="349"/>
      <c r="J1443" s="349"/>
      <c r="K1443" s="349"/>
      <c r="L1443" s="349"/>
      <c r="M1443" s="199"/>
      <c r="O1443" s="196" t="str">
        <f>IF(OR(AND('Class Record S2'!$AM$64=".",COUNTIF('Class Record S2'!$AM$56:$AM$85,"\")&lt;5,COUNTIF('Class Record S2'!$AM$56:$AM$64,".")&lt;=(5-COUNTIF('Class Record S2'!$AM$56:$AM$85,"\"))),AND('Class Record S2'!$AM$64="\",COUNTIF('Class Record S2'!$AM$56:$AM$64,"\")&lt;=5)),"x","")</f>
        <v/>
      </c>
      <c r="Q1443" s="269" t="s">
        <v>71</v>
      </c>
      <c r="R1443" s="269" t="s">
        <v>97</v>
      </c>
    </row>
    <row r="1444" spans="1:18" ht="37.5" customHeight="1" thickBot="1" x14ac:dyDescent="0.35">
      <c r="A1444" s="347"/>
      <c r="B1444" s="200" t="str">
        <f>IF($O1444="x",'Class Record S2'!$B$17,"")</f>
        <v/>
      </c>
      <c r="C1444" s="350" t="str">
        <f>IF($O1444="x",'Class Record S2'!$D$17,"")</f>
        <v/>
      </c>
      <c r="D1444" s="350"/>
      <c r="E1444" s="350"/>
      <c r="F1444" s="350"/>
      <c r="G1444" s="350"/>
      <c r="H1444" s="350"/>
      <c r="I1444" s="350"/>
      <c r="J1444" s="350"/>
      <c r="K1444" s="350"/>
      <c r="L1444" s="350"/>
      <c r="M1444" s="202"/>
      <c r="O1444" s="196" t="str">
        <f>IF(OR(AND('Class Record S2'!$AM$65=".",COUNTIF('Class Record S2'!$AM$56:$AM$85,"\")&lt;5,COUNTIF('Class Record S2'!$AM$56:$AM$65,".")&lt;=(5-COUNTIF('Class Record S2'!$AM$56:$AM$85,"\"))),AND('Class Record S2'!$AM$65="\",COUNTIF('Class Record S2'!$AM$56:$AM$65,"\")&lt;=5)),"x","")</f>
        <v/>
      </c>
      <c r="Q1444" s="269" t="s">
        <v>72</v>
      </c>
      <c r="R1444" s="269" t="s">
        <v>183</v>
      </c>
    </row>
    <row r="1445" spans="1:18" ht="37.5" customHeight="1" x14ac:dyDescent="0.3">
      <c r="A1445" s="345" t="str">
        <f>'Class Record S2'!$A$18</f>
        <v>Multi/Div</v>
      </c>
      <c r="B1445" s="194" t="str">
        <f>IF($O1445="x",'Class Record S2'!$B$18,"")</f>
        <v/>
      </c>
      <c r="C1445" s="348" t="str">
        <f>IF($O1445="x",'Class Record S2'!$D$18,"")</f>
        <v/>
      </c>
      <c r="D1445" s="348"/>
      <c r="E1445" s="348"/>
      <c r="F1445" s="348"/>
      <c r="G1445" s="348"/>
      <c r="H1445" s="348"/>
      <c r="I1445" s="348"/>
      <c r="J1445" s="348"/>
      <c r="K1445" s="348"/>
      <c r="L1445" s="348"/>
      <c r="M1445" s="203"/>
      <c r="O1445" s="196" t="str">
        <f>IF(OR(AND('Class Record S2'!$AM$66=".",COUNTIF('Class Record S2'!$AM$56:$AM$85,"\")&lt;5,COUNTIF('Class Record S2'!$AM$56:$AM$66,".")&lt;=(5-COUNTIF('Class Record S2'!$AM$56:$AM$85,"\"))),AND('Class Record S2'!$AM$66="\",COUNTIF('Class Record S2'!$AM$56:$AM$66,"\")&lt;=5)),"x","")</f>
        <v/>
      </c>
      <c r="Q1445" s="269" t="s">
        <v>73</v>
      </c>
      <c r="R1445" s="269" t="s">
        <v>98</v>
      </c>
    </row>
    <row r="1446" spans="1:18" ht="37.5" customHeight="1" x14ac:dyDescent="0.3">
      <c r="A1446" s="346"/>
      <c r="B1446" s="198" t="str">
        <f>IF($O1446="x",'Class Record S2'!$B$19,"")</f>
        <v/>
      </c>
      <c r="C1446" s="349" t="str">
        <f>IF($O1446="x",'Class Record S2'!$D$19,"")</f>
        <v/>
      </c>
      <c r="D1446" s="349"/>
      <c r="E1446" s="349"/>
      <c r="F1446" s="349"/>
      <c r="G1446" s="349"/>
      <c r="H1446" s="349"/>
      <c r="I1446" s="349"/>
      <c r="J1446" s="349"/>
      <c r="K1446" s="349"/>
      <c r="L1446" s="349"/>
      <c r="M1446" s="204"/>
      <c r="O1446" s="196" t="str">
        <f>IF(OR(AND('Class Record S2'!$AM$67=".",COUNTIF('Class Record S2'!$AM$56:$AM$85,"\")&lt;5,COUNTIF('Class Record S2'!$AM$56:$AM$67,".")&lt;=(5-COUNTIF('Class Record S2'!$AM$56:$AM$85,"\"))),AND('Class Record S2'!$AM$67="\",COUNTIF('Class Record S2'!$AM$56:$AM$67,"\")&lt;=5)),"x","")</f>
        <v/>
      </c>
      <c r="Q1446" s="269" t="s">
        <v>74</v>
      </c>
      <c r="R1446" s="269" t="s">
        <v>99</v>
      </c>
    </row>
    <row r="1447" spans="1:18" ht="37.5" customHeight="1" x14ac:dyDescent="0.3">
      <c r="A1447" s="346"/>
      <c r="B1447" s="198" t="str">
        <f>IF($O1447="x",'Class Record S2'!$B$20,"")</f>
        <v/>
      </c>
      <c r="C1447" s="349" t="str">
        <f>IF($O1447="x",'Class Record S2'!$D$20,"")</f>
        <v/>
      </c>
      <c r="D1447" s="349"/>
      <c r="E1447" s="349"/>
      <c r="F1447" s="349"/>
      <c r="G1447" s="349"/>
      <c r="H1447" s="349"/>
      <c r="I1447" s="349"/>
      <c r="J1447" s="349"/>
      <c r="K1447" s="349"/>
      <c r="L1447" s="349"/>
      <c r="M1447" s="204"/>
      <c r="O1447" s="196" t="str">
        <f>IF(OR(AND('Class Record S2'!$AM$68=".",COUNTIF('Class Record S2'!$AM$56:$AM$85,"\")&lt;5,COUNTIF('Class Record S2'!$AM$56:$AM$68,".")&lt;=(5-COUNTIF('Class Record S2'!$AM$56:$AM$85,"\"))),AND('Class Record S2'!$AM$68="\",COUNTIF('Class Record S2'!$AM$56:$AM$68,"\")&lt;=5)),"x","")</f>
        <v/>
      </c>
      <c r="Q1447" s="269" t="s">
        <v>75</v>
      </c>
      <c r="R1447" s="269" t="s">
        <v>100</v>
      </c>
    </row>
    <row r="1448" spans="1:18" ht="37.5" customHeight="1" thickBot="1" x14ac:dyDescent="0.35">
      <c r="A1448" s="347"/>
      <c r="B1448" s="200" t="str">
        <f>IF($O1448="x",'Class Record S2'!$B$21,"")</f>
        <v/>
      </c>
      <c r="C1448" s="350" t="str">
        <f>IF($O1448="x",'Class Record S2'!$D$21,"")</f>
        <v/>
      </c>
      <c r="D1448" s="350"/>
      <c r="E1448" s="350"/>
      <c r="F1448" s="350"/>
      <c r="G1448" s="350"/>
      <c r="H1448" s="350"/>
      <c r="I1448" s="350"/>
      <c r="J1448" s="350"/>
      <c r="K1448" s="350"/>
      <c r="L1448" s="350"/>
      <c r="M1448" s="202"/>
      <c r="O1448" s="196" t="str">
        <f>IF(OR(AND('Class Record S2'!$AM$69=".",COUNTIF('Class Record S2'!$AM$56:$AM$85,"\")&lt;5,COUNTIF('Class Record S2'!$AM$56:$AM$69,".")&lt;=(5-COUNTIF('Class Record S2'!$AM$56:$AM$85,"\"))),AND('Class Record S2'!$AM$69="\",COUNTIF('Class Record S2'!$AM$56:$AM$69,"\")&lt;=5)),"x","")</f>
        <v/>
      </c>
      <c r="Q1448" s="269" t="s">
        <v>76</v>
      </c>
      <c r="R1448" s="269" t="s">
        <v>101</v>
      </c>
    </row>
    <row r="1449" spans="1:18" ht="37.5" customHeight="1" x14ac:dyDescent="0.3">
      <c r="A1449" s="345" t="str">
        <f>'Class Record S2'!$A$22</f>
        <v>Frac</v>
      </c>
      <c r="B1449" s="194" t="str">
        <f>IF($O1449="x",'Class Record S2'!$B$22,"")</f>
        <v/>
      </c>
      <c r="C1449" s="348" t="str">
        <f>IF($O1449="x",'Class Record S2'!$D$22,"")</f>
        <v/>
      </c>
      <c r="D1449" s="348"/>
      <c r="E1449" s="348"/>
      <c r="F1449" s="348"/>
      <c r="G1449" s="348"/>
      <c r="H1449" s="348"/>
      <c r="I1449" s="348"/>
      <c r="J1449" s="348"/>
      <c r="K1449" s="348"/>
      <c r="L1449" s="348"/>
      <c r="M1449" s="203"/>
      <c r="O1449" s="196" t="str">
        <f>IF(OR(AND('Class Record S2'!$AM$70=".",COUNTIF('Class Record S2'!$AM$56:$AM$85,"\")&lt;5,COUNTIF('Class Record S2'!$AM$56:$AM$70,".")&lt;=(5-COUNTIF('Class Record S2'!$AM$56:$AM$85,"\"))),AND('Class Record S2'!$AM$70="\",COUNTIF('Class Record S2'!$AM$56:$AM$70,"\")&lt;=5)),"x","")</f>
        <v/>
      </c>
      <c r="Q1449" s="269" t="s">
        <v>77</v>
      </c>
      <c r="R1449" s="269" t="s">
        <v>184</v>
      </c>
    </row>
    <row r="1450" spans="1:18" ht="37.5" customHeight="1" thickBot="1" x14ac:dyDescent="0.35">
      <c r="A1450" s="347"/>
      <c r="B1450" s="200" t="str">
        <f>IF($O1450="x",'Class Record S2'!$B$23,"")</f>
        <v/>
      </c>
      <c r="C1450" s="350" t="str">
        <f>IF($O1450="x",'Class Record S2'!$D$23,"")</f>
        <v/>
      </c>
      <c r="D1450" s="350"/>
      <c r="E1450" s="350"/>
      <c r="F1450" s="350"/>
      <c r="G1450" s="350"/>
      <c r="H1450" s="350"/>
      <c r="I1450" s="350"/>
      <c r="J1450" s="350"/>
      <c r="K1450" s="350"/>
      <c r="L1450" s="350"/>
      <c r="M1450" s="202"/>
      <c r="O1450" s="196" t="str">
        <f>IF(OR(AND('Class Record S2'!$AM$71=".",COUNTIF('Class Record S2'!$AM$56:$AM$85,"\")&lt;5,COUNTIF('Class Record S2'!$AM$56:$AM$71,".")&lt;=(5-COUNTIF('Class Record S2'!$AM$56:$AM$85,"\"))),AND('Class Record S2'!$AM$71="\",COUNTIF('Class Record S2'!$AM$56:$AM$71,"\")&lt;=5)),"x","")</f>
        <v/>
      </c>
      <c r="Q1450" s="269" t="s">
        <v>78</v>
      </c>
      <c r="R1450" s="269" t="s">
        <v>185</v>
      </c>
    </row>
    <row r="1451" spans="1:18" ht="37.5" customHeight="1" x14ac:dyDescent="0.3">
      <c r="A1451" s="345" t="str">
        <f>'Class Record S2'!$A$24</f>
        <v>Measure</v>
      </c>
      <c r="B1451" s="194" t="str">
        <f>IF($O1451="x",'Class Record S2'!$B$24,"")</f>
        <v/>
      </c>
      <c r="C1451" s="348" t="str">
        <f>IF($O1451="x",'Class Record S2'!$D$24,"")</f>
        <v/>
      </c>
      <c r="D1451" s="348"/>
      <c r="E1451" s="348"/>
      <c r="F1451" s="348"/>
      <c r="G1451" s="348"/>
      <c r="H1451" s="348"/>
      <c r="I1451" s="348"/>
      <c r="J1451" s="348"/>
      <c r="K1451" s="348"/>
      <c r="L1451" s="348"/>
      <c r="M1451" s="203"/>
      <c r="O1451" s="196" t="str">
        <f>IF(OR(AND('Class Record S2'!$AM$72=".",COUNTIF('Class Record S2'!$AM$56:$AM$85,"\")&lt;5,COUNTIF('Class Record S2'!$AM$56:$AM$72,".")&lt;=(5-COUNTIF('Class Record S2'!$AM$56:$AM$85,"\"))),AND('Class Record S2'!$AM$72="\",COUNTIF('Class Record S2'!$AM$56:$AM$72,"\")&lt;=5)),"x","")</f>
        <v/>
      </c>
      <c r="Q1451" s="269" t="s">
        <v>79</v>
      </c>
      <c r="R1451" s="269" t="s">
        <v>186</v>
      </c>
    </row>
    <row r="1452" spans="1:18" ht="37.5" customHeight="1" x14ac:dyDescent="0.3">
      <c r="A1452" s="346"/>
      <c r="B1452" s="198" t="str">
        <f>IF($O1452="x",'Class Record S2'!$B$25,"")</f>
        <v/>
      </c>
      <c r="C1452" s="349" t="str">
        <f>IF($O1452="x",'Class Record S2'!$D$25,"")</f>
        <v/>
      </c>
      <c r="D1452" s="349"/>
      <c r="E1452" s="349"/>
      <c r="F1452" s="349"/>
      <c r="G1452" s="349"/>
      <c r="H1452" s="349"/>
      <c r="I1452" s="349"/>
      <c r="J1452" s="349"/>
      <c r="K1452" s="349"/>
      <c r="L1452" s="349"/>
      <c r="M1452" s="204"/>
      <c r="O1452" s="196" t="str">
        <f>IF(OR(AND('Class Record S2'!$AM$73=".",COUNTIF('Class Record S2'!$AM$56:$AM$85,"\")&lt;5,COUNTIF('Class Record S2'!$AM$56:$AM$73,".")&lt;=(5-COUNTIF('Class Record S2'!$AM$56:$AM$85,"\"))),AND('Class Record S2'!$AM$73="\",COUNTIF('Class Record S2'!$AM$56:$AM$73,"\")&lt;=5)),"x","")</f>
        <v/>
      </c>
      <c r="Q1452" s="269" t="s">
        <v>80</v>
      </c>
      <c r="R1452" s="269" t="s">
        <v>187</v>
      </c>
    </row>
    <row r="1453" spans="1:18" ht="37.5" customHeight="1" x14ac:dyDescent="0.3">
      <c r="A1453" s="346"/>
      <c r="B1453" s="198" t="str">
        <f>IF($O1453="x",'Class Record S2'!$B$26,"")</f>
        <v/>
      </c>
      <c r="C1453" s="349" t="str">
        <f>IF($O1453="x",'Class Record S2'!$D$26,"")</f>
        <v/>
      </c>
      <c r="D1453" s="349"/>
      <c r="E1453" s="349"/>
      <c r="F1453" s="349"/>
      <c r="G1453" s="349"/>
      <c r="H1453" s="349"/>
      <c r="I1453" s="349"/>
      <c r="J1453" s="349"/>
      <c r="K1453" s="349"/>
      <c r="L1453" s="349"/>
      <c r="M1453" s="204"/>
      <c r="O1453" s="196" t="str">
        <f>IF(OR(AND('Class Record S2'!$AM$74=".",COUNTIF('Class Record S2'!$AM$56:$AM$85,"\")&lt;5,COUNTIF('Class Record S2'!$AM$56:$AM$74,".")&lt;=(5-COUNTIF('Class Record S2'!$AM$56:$AM$85,"\"))),AND('Class Record S2'!$AM$74="\",COUNTIF('Class Record S2'!$AM$56:$AM$74,"\")&lt;=5)),"x","")</f>
        <v/>
      </c>
      <c r="Q1453" s="269" t="s">
        <v>81</v>
      </c>
      <c r="R1453" s="269" t="s">
        <v>188</v>
      </c>
    </row>
    <row r="1454" spans="1:18" ht="37.5" customHeight="1" x14ac:dyDescent="0.3">
      <c r="A1454" s="346"/>
      <c r="B1454" s="198" t="str">
        <f>IF($O1454="x",'Class Record S2'!$B$27,"")</f>
        <v/>
      </c>
      <c r="C1454" s="349" t="str">
        <f>IF($O1454="x",'Class Record S2'!$D$27,"")</f>
        <v/>
      </c>
      <c r="D1454" s="349"/>
      <c r="E1454" s="349"/>
      <c r="F1454" s="349"/>
      <c r="G1454" s="349"/>
      <c r="H1454" s="349"/>
      <c r="I1454" s="349"/>
      <c r="J1454" s="349"/>
      <c r="K1454" s="349"/>
      <c r="L1454" s="349"/>
      <c r="M1454" s="204"/>
      <c r="O1454" s="196" t="str">
        <f>IF(OR(AND('Class Record S2'!$AM$75=".",COUNTIF('Class Record S2'!$AM$56:$AM$85,"\")&lt;5,COUNTIF('Class Record S2'!$AM$56:$AM$75,".")&lt;=(5-COUNTIF('Class Record S2'!$AM$56:$AM$85,"\"))),AND('Class Record S2'!$AM$75="\",COUNTIF('Class Record S2'!$AM$56:$AM$75,"\")&lt;=5)),"x","")</f>
        <v/>
      </c>
      <c r="Q1454" s="269" t="s">
        <v>82</v>
      </c>
      <c r="R1454" s="269" t="s">
        <v>189</v>
      </c>
    </row>
    <row r="1455" spans="1:18" ht="37.5" customHeight="1" x14ac:dyDescent="0.3">
      <c r="A1455" s="346"/>
      <c r="B1455" s="198" t="str">
        <f>IF($O1455="x",'Class Record S2'!$B$28,"")</f>
        <v/>
      </c>
      <c r="C1455" s="349" t="str">
        <f>IF($O1455="x",'Class Record S2'!$D$28,"")</f>
        <v/>
      </c>
      <c r="D1455" s="349"/>
      <c r="E1455" s="349"/>
      <c r="F1455" s="349"/>
      <c r="G1455" s="349"/>
      <c r="H1455" s="349"/>
      <c r="I1455" s="349"/>
      <c r="J1455" s="349"/>
      <c r="K1455" s="349"/>
      <c r="L1455" s="349"/>
      <c r="M1455" s="204"/>
      <c r="O1455" s="196" t="str">
        <f>IF(OR(AND('Class Record S2'!$AM$76=".",COUNTIF('Class Record S2'!$AM$56:$AM$85,"\")&lt;5,COUNTIF('Class Record S2'!$AM$56:$AM$76,".")&lt;=(5-COUNTIF('Class Record S2'!$AM$56:$AM$85,"\"))),AND('Class Record S2'!$AM$76="\",COUNTIF('Class Record S2'!$AM$56:$AM$76,"\")&lt;=5)),"x","")</f>
        <v/>
      </c>
      <c r="Q1455" s="269" t="s">
        <v>83</v>
      </c>
      <c r="R1455" s="269" t="s">
        <v>102</v>
      </c>
    </row>
    <row r="1456" spans="1:18" ht="37.5" customHeight="1" thickBot="1" x14ac:dyDescent="0.35">
      <c r="A1456" s="347"/>
      <c r="B1456" s="200" t="str">
        <f>IF($O1456="x",'Class Record S2'!$B$29,"")</f>
        <v/>
      </c>
      <c r="C1456" s="350" t="str">
        <f>IF($O1456="x",'Class Record S2'!$D$29,"")</f>
        <v/>
      </c>
      <c r="D1456" s="350"/>
      <c r="E1456" s="350"/>
      <c r="F1456" s="350"/>
      <c r="G1456" s="350"/>
      <c r="H1456" s="350"/>
      <c r="I1456" s="350"/>
      <c r="J1456" s="350"/>
      <c r="K1456" s="350"/>
      <c r="L1456" s="350"/>
      <c r="M1456" s="202"/>
      <c r="O1456" s="196" t="str">
        <f>IF(OR(AND('Class Record S2'!$AM$77=".",COUNTIF('Class Record S2'!$AM$56:$AM$85,"\")&lt;5,COUNTIF('Class Record S2'!$AM$56:$AM$77,".")&lt;=(5-COUNTIF('Class Record S2'!$AM$56:$AM$85,"\"))),AND('Class Record S2'!$AM$77="\",COUNTIF('Class Record S2'!$AM$56:$AM$77,"\")&lt;=5)),"x","")</f>
        <v/>
      </c>
      <c r="Q1456" s="269" t="s">
        <v>84</v>
      </c>
      <c r="R1456" s="269" t="s">
        <v>190</v>
      </c>
    </row>
    <row r="1457" spans="1:18" ht="37.5" customHeight="1" x14ac:dyDescent="0.3">
      <c r="A1457" s="345" t="str">
        <f>'Class Record S2'!$A$30</f>
        <v>Geometry</v>
      </c>
      <c r="B1457" s="194" t="str">
        <f>IF($O1457="x",'Class Record S2'!$B$30,"")</f>
        <v/>
      </c>
      <c r="C1457" s="348" t="str">
        <f>IF($O1457="x",'Class Record S2'!$D$30,"")</f>
        <v/>
      </c>
      <c r="D1457" s="348"/>
      <c r="E1457" s="348"/>
      <c r="F1457" s="348"/>
      <c r="G1457" s="348"/>
      <c r="H1457" s="348"/>
      <c r="I1457" s="348"/>
      <c r="J1457" s="348"/>
      <c r="K1457" s="348"/>
      <c r="L1457" s="348"/>
      <c r="M1457" s="203"/>
      <c r="O1457" s="196" t="str">
        <f>IF(OR(AND('Class Record S2'!$AM$78=".",COUNTIF('Class Record S2'!$AM$56:$AM$85,"\")&lt;5,COUNTIF('Class Record S2'!$AM$56:$AM$78,".")&lt;=(5-COUNTIF('Class Record S2'!$AM$56:$AM$85,"\"))),AND('Class Record S2'!$AM$78="\",COUNTIF('Class Record S2'!$AM$56:$AM$78,"\")&lt;=5)),"x","")</f>
        <v/>
      </c>
      <c r="Q1457" s="269" t="s">
        <v>85</v>
      </c>
      <c r="R1457" s="269" t="s">
        <v>191</v>
      </c>
    </row>
    <row r="1458" spans="1:18" ht="37.5" customHeight="1" x14ac:dyDescent="0.3">
      <c r="A1458" s="346"/>
      <c r="B1458" s="198" t="str">
        <f>IF($O1458="x",'Class Record S2'!$B$31,"")</f>
        <v/>
      </c>
      <c r="C1458" s="349" t="str">
        <f>IF($O1458="x",'Class Record S2'!$D$31,"")</f>
        <v/>
      </c>
      <c r="D1458" s="349"/>
      <c r="E1458" s="349"/>
      <c r="F1458" s="349"/>
      <c r="G1458" s="349"/>
      <c r="H1458" s="349"/>
      <c r="I1458" s="349"/>
      <c r="J1458" s="349"/>
      <c r="K1458" s="349"/>
      <c r="L1458" s="349"/>
      <c r="M1458" s="204"/>
      <c r="O1458" s="196" t="str">
        <f>IF(OR(AND('Class Record S2'!$AM$79=".",COUNTIF('Class Record S2'!$AM$56:$AM$85,"\")&lt;5,COUNTIF('Class Record S2'!$AM$56:$AM$79,".")&lt;=(5-COUNTIF('Class Record S2'!$AM$56:$AM$85,"\"))),AND('Class Record S2'!$AM$79="\",COUNTIF('Class Record S2'!$AM$56:$AM$79,"\")&lt;=5)),"x","")</f>
        <v/>
      </c>
      <c r="Q1458" s="269" t="s">
        <v>86</v>
      </c>
      <c r="R1458" s="269" t="s">
        <v>192</v>
      </c>
    </row>
    <row r="1459" spans="1:18" ht="37.5" customHeight="1" x14ac:dyDescent="0.3">
      <c r="A1459" s="346"/>
      <c r="B1459" s="198" t="str">
        <f>IF($O1459="x",'Class Record S2'!$B$32,"")</f>
        <v/>
      </c>
      <c r="C1459" s="349" t="str">
        <f>IF($O1459="x",'Class Record S2'!$D$32,"")</f>
        <v/>
      </c>
      <c r="D1459" s="349"/>
      <c r="E1459" s="349"/>
      <c r="F1459" s="349"/>
      <c r="G1459" s="349"/>
      <c r="H1459" s="349"/>
      <c r="I1459" s="349"/>
      <c r="J1459" s="349"/>
      <c r="K1459" s="349"/>
      <c r="L1459" s="349"/>
      <c r="M1459" s="204"/>
      <c r="O1459" s="196" t="str">
        <f>IF(OR(AND('Class Record S2'!$AM$80=".",COUNTIF('Class Record S2'!$AM$56:$AM$85,"\")&lt;5,COUNTIF('Class Record S2'!$AM$56:$AM$80,".")&lt;=(5-COUNTIF('Class Record S2'!$AM$56:$AM$85,"\"))),AND('Class Record S2'!$AM$80="\",COUNTIF('Class Record S2'!$AM$56:$AM$80,"\")&lt;=5)),"x","")</f>
        <v/>
      </c>
      <c r="Q1459" s="269" t="s">
        <v>87</v>
      </c>
      <c r="R1459" s="269" t="s">
        <v>193</v>
      </c>
    </row>
    <row r="1460" spans="1:18" ht="37.5" customHeight="1" x14ac:dyDescent="0.3">
      <c r="A1460" s="346"/>
      <c r="B1460" s="198" t="str">
        <f>IF($O1460="x",'Class Record S2'!$B$33,"")</f>
        <v/>
      </c>
      <c r="C1460" s="349" t="str">
        <f>IF($O1460="x",'Class Record S2'!$D$33,"")</f>
        <v/>
      </c>
      <c r="D1460" s="349"/>
      <c r="E1460" s="349"/>
      <c r="F1460" s="349"/>
      <c r="G1460" s="349"/>
      <c r="H1460" s="349"/>
      <c r="I1460" s="349"/>
      <c r="J1460" s="349"/>
      <c r="K1460" s="349"/>
      <c r="L1460" s="349"/>
      <c r="M1460" s="204"/>
      <c r="O1460" s="196" t="str">
        <f>IF(OR(AND('Class Record S2'!$AM$81=".",COUNTIF('Class Record S2'!$AM$56:$AM$85,"\")&lt;5,COUNTIF('Class Record S2'!$AM$56:$AM$81,".")&lt;=(5-COUNTIF('Class Record S2'!$AM$56:$AM$85,"\"))),AND('Class Record S2'!$AM$81="\",COUNTIF('Class Record S2'!$AM$56:$AM$81,"\")&lt;=5)),"x","")</f>
        <v/>
      </c>
      <c r="Q1460" s="269" t="s">
        <v>88</v>
      </c>
      <c r="R1460" s="269" t="s">
        <v>194</v>
      </c>
    </row>
    <row r="1461" spans="1:18" ht="37.5" customHeight="1" x14ac:dyDescent="0.3">
      <c r="A1461" s="346"/>
      <c r="B1461" s="198" t="str">
        <f>IF($O1461="x",'Class Record S2'!$B$34,"")</f>
        <v/>
      </c>
      <c r="C1461" s="349" t="str">
        <f>IF($O1461="x",'Class Record S2'!$D$34,"")</f>
        <v/>
      </c>
      <c r="D1461" s="349"/>
      <c r="E1461" s="349"/>
      <c r="F1461" s="349"/>
      <c r="G1461" s="349"/>
      <c r="H1461" s="349"/>
      <c r="I1461" s="349"/>
      <c r="J1461" s="349"/>
      <c r="K1461" s="349"/>
      <c r="L1461" s="349"/>
      <c r="M1461" s="204"/>
      <c r="O1461" s="196" t="str">
        <f>IF(OR(AND('Class Record S2'!$AM$82=".",COUNTIF('Class Record S2'!$AM$56:$AM$85,"\")&lt;5,COUNTIF('Class Record S2'!$AM$56:$AM$82,".")&lt;=(5-COUNTIF('Class Record S2'!$AM$56:$AM$85,"\"))),AND('Class Record S2'!$AM$82="\",COUNTIF('Class Record S2'!$AM$56:$AM$82,"\")&lt;=5)),"x","")</f>
        <v/>
      </c>
      <c r="Q1461" s="269" t="s">
        <v>89</v>
      </c>
      <c r="R1461" s="269" t="s">
        <v>195</v>
      </c>
    </row>
    <row r="1462" spans="1:18" ht="30.75" customHeight="1" thickBot="1" x14ac:dyDescent="0.35">
      <c r="A1462" s="347"/>
      <c r="B1462" s="200" t="str">
        <f>IF($O1462="x",'Class Record S2'!$B$35,"")</f>
        <v/>
      </c>
      <c r="C1462" s="350" t="str">
        <f>IF($O1462="x",'Class Record S2'!$D$35,"")</f>
        <v/>
      </c>
      <c r="D1462" s="350"/>
      <c r="E1462" s="350"/>
      <c r="F1462" s="350"/>
      <c r="G1462" s="350"/>
      <c r="H1462" s="350"/>
      <c r="I1462" s="350"/>
      <c r="J1462" s="350"/>
      <c r="K1462" s="350"/>
      <c r="L1462" s="350"/>
      <c r="M1462" s="202"/>
      <c r="O1462" s="196" t="str">
        <f>IF(OR(AND('Class Record S2'!$AM$83=".",COUNTIF('Class Record S2'!$AM$56:$AM$85,"\")&lt;5,COUNTIF('Class Record S2'!$AM$56:$AM$83,".")&lt;=(5-COUNTIF('Class Record S2'!$AM$56:$AM$85,"\"))),AND('Class Record S2'!$AM$83="\",COUNTIF('Class Record S2'!$AM$56:$AM$83,"\")&lt;=5)),"x","")</f>
        <v/>
      </c>
      <c r="Q1462" s="269" t="s">
        <v>90</v>
      </c>
      <c r="R1462" s="269" t="s">
        <v>177</v>
      </c>
    </row>
    <row r="1463" spans="1:18" ht="37.5" customHeight="1" x14ac:dyDescent="0.3">
      <c r="A1463" s="345" t="str">
        <f>'Class Record S2'!$A$36</f>
        <v>Stat</v>
      </c>
      <c r="B1463" s="194" t="str">
        <f>IF($O1463="x",'Class Record S2'!$B$36,"")</f>
        <v/>
      </c>
      <c r="C1463" s="348" t="str">
        <f>IF($O1463="x",'Class Record S2'!$D$36,"")</f>
        <v/>
      </c>
      <c r="D1463" s="348"/>
      <c r="E1463" s="348"/>
      <c r="F1463" s="348"/>
      <c r="G1463" s="348"/>
      <c r="H1463" s="348"/>
      <c r="I1463" s="348"/>
      <c r="J1463" s="348"/>
      <c r="K1463" s="348"/>
      <c r="L1463" s="348"/>
      <c r="M1463" s="203"/>
      <c r="O1463" s="196" t="str">
        <f>IF(OR(AND('Class Record S2'!$AM$84=".",COUNTIF('Class Record S2'!$AM$56:$AM$85,"\")&lt;5,COUNTIF('Class Record S2'!$AM$56:$AM$84,".")&lt;=(5-COUNTIF('Class Record S2'!$AM$56:$AM$85,"\"))),AND('Class Record S2'!$AM$84="\",COUNTIF('Class Record S2'!$AM$56:$AM$84,"\")&lt;=5)),"x","")</f>
        <v/>
      </c>
      <c r="Q1463" s="269" t="s">
        <v>91</v>
      </c>
      <c r="R1463" s="269" t="s">
        <v>196</v>
      </c>
    </row>
    <row r="1464" spans="1:18" ht="37.5" customHeight="1" thickBot="1" x14ac:dyDescent="0.35">
      <c r="A1464" s="347"/>
      <c r="B1464" s="200" t="str">
        <f>IF($O1464="x",'Class Record S2'!$B$37,"")</f>
        <v/>
      </c>
      <c r="C1464" s="350" t="str">
        <f>IF($O1464="x",'Class Record S2'!$D$37,"")</f>
        <v/>
      </c>
      <c r="D1464" s="350"/>
      <c r="E1464" s="350"/>
      <c r="F1464" s="350"/>
      <c r="G1464" s="350"/>
      <c r="H1464" s="350"/>
      <c r="I1464" s="350"/>
      <c r="J1464" s="350"/>
      <c r="K1464" s="350"/>
      <c r="L1464" s="350"/>
      <c r="M1464" s="202"/>
      <c r="O1464" s="196" t="str">
        <f>IF(OR(AND('Class Record S2'!$AM$85=".",COUNTIF('Class Record S2'!$AM$56:$AM$85,"\")&lt;5,COUNTIF('Class Record S2'!$AM$56:$AM$85,".")&lt;=(5-COUNTIF('Class Record S2'!$AM$56:$AM$85,"\"))),AND('Class Record S2'!$AM$85="\",COUNTIF('Class Record S2'!$AM$56:$AM$85,"\")&lt;=5)),"x","")</f>
        <v/>
      </c>
      <c r="Q1464" s="269" t="s">
        <v>92</v>
      </c>
      <c r="R1464" s="269" t="s">
        <v>197</v>
      </c>
    </row>
    <row r="1465" spans="1:18" ht="16.5" customHeight="1" thickBot="1" x14ac:dyDescent="0.35">
      <c r="A1465" s="351" t="s">
        <v>45</v>
      </c>
      <c r="B1465" s="352"/>
      <c r="C1465" s="352"/>
      <c r="D1465" s="352"/>
      <c r="E1465" s="352"/>
      <c r="F1465" s="352"/>
      <c r="G1465" s="352"/>
      <c r="H1465" s="352"/>
      <c r="I1465" s="352"/>
      <c r="J1465" s="352"/>
      <c r="K1465" s="353"/>
      <c r="L1465" s="354" t="s">
        <v>46</v>
      </c>
      <c r="M1465" s="355"/>
      <c r="Q1465" s="270"/>
      <c r="R1465" s="270"/>
    </row>
    <row r="1466" spans="1:18" ht="28.5" customHeight="1" x14ac:dyDescent="0.3">
      <c r="A1466" s="356"/>
      <c r="B1466" s="357"/>
      <c r="C1466" s="357"/>
      <c r="D1466" s="357"/>
      <c r="E1466" s="357"/>
      <c r="F1466" s="357"/>
      <c r="G1466" s="357"/>
      <c r="H1466" s="357"/>
      <c r="I1466" s="357"/>
      <c r="J1466" s="357"/>
      <c r="K1466" s="358"/>
      <c r="L1466" s="365" t="str">
        <f>'Class Record S2'!$AM$86</f>
        <v>N</v>
      </c>
      <c r="M1466" s="366"/>
      <c r="Q1466" s="270"/>
      <c r="R1466" s="270"/>
    </row>
    <row r="1467" spans="1:18" ht="28.5" customHeight="1" x14ac:dyDescent="0.3">
      <c r="A1467" s="359"/>
      <c r="B1467" s="360"/>
      <c r="C1467" s="360"/>
      <c r="D1467" s="360"/>
      <c r="E1467" s="360"/>
      <c r="F1467" s="360"/>
      <c r="G1467" s="360"/>
      <c r="H1467" s="360"/>
      <c r="I1467" s="360"/>
      <c r="J1467" s="360"/>
      <c r="K1467" s="361"/>
      <c r="L1467" s="367"/>
      <c r="M1467" s="368"/>
      <c r="Q1467" s="270"/>
      <c r="R1467" s="270"/>
    </row>
    <row r="1468" spans="1:18" ht="28.5" customHeight="1" thickBot="1" x14ac:dyDescent="0.35">
      <c r="A1468" s="362"/>
      <c r="B1468" s="363"/>
      <c r="C1468" s="363"/>
      <c r="D1468" s="363"/>
      <c r="E1468" s="363"/>
      <c r="F1468" s="363"/>
      <c r="G1468" s="363"/>
      <c r="H1468" s="363"/>
      <c r="I1468" s="363"/>
      <c r="J1468" s="363"/>
      <c r="K1468" s="364"/>
      <c r="L1468" s="369"/>
      <c r="M1468" s="370"/>
      <c r="Q1468" s="270"/>
      <c r="R1468" s="270"/>
    </row>
  </sheetData>
  <sheetProtection password="D145" sheet="1" objects="1" scenarios="1"/>
  <mergeCells count="1995">
    <mergeCell ref="A1:M1"/>
    <mergeCell ref="A2:C3"/>
    <mergeCell ref="D2:G3"/>
    <mergeCell ref="H2:H3"/>
    <mergeCell ref="I2:J3"/>
    <mergeCell ref="K2:M3"/>
    <mergeCell ref="A12:A16"/>
    <mergeCell ref="C12:L12"/>
    <mergeCell ref="C13:L13"/>
    <mergeCell ref="C14:L14"/>
    <mergeCell ref="C15:L15"/>
    <mergeCell ref="C16:L16"/>
    <mergeCell ref="Q6:R6"/>
    <mergeCell ref="A7:A11"/>
    <mergeCell ref="C7:L7"/>
    <mergeCell ref="C8:L8"/>
    <mergeCell ref="C9:L9"/>
    <mergeCell ref="C10:L10"/>
    <mergeCell ref="C11:L11"/>
    <mergeCell ref="A4:E4"/>
    <mergeCell ref="F4:I4"/>
    <mergeCell ref="J4:M4"/>
    <mergeCell ref="A5:C5"/>
    <mergeCell ref="D5:E5"/>
    <mergeCell ref="F5:G5"/>
    <mergeCell ref="H5:I5"/>
    <mergeCell ref="J5:K5"/>
    <mergeCell ref="L5:M5"/>
    <mergeCell ref="A29:A34"/>
    <mergeCell ref="C29:L29"/>
    <mergeCell ref="C30:L30"/>
    <mergeCell ref="C31:L31"/>
    <mergeCell ref="C32:L32"/>
    <mergeCell ref="C33:L33"/>
    <mergeCell ref="C34:L34"/>
    <mergeCell ref="A23:A28"/>
    <mergeCell ref="C23:L23"/>
    <mergeCell ref="C24:L24"/>
    <mergeCell ref="C25:L25"/>
    <mergeCell ref="C26:L26"/>
    <mergeCell ref="C27:L27"/>
    <mergeCell ref="C28:L28"/>
    <mergeCell ref="A17:A20"/>
    <mergeCell ref="C17:L17"/>
    <mergeCell ref="C18:L18"/>
    <mergeCell ref="C19:L19"/>
    <mergeCell ref="C20:L20"/>
    <mergeCell ref="A21:A22"/>
    <mergeCell ref="C21:L21"/>
    <mergeCell ref="C22:L22"/>
    <mergeCell ref="A46:E46"/>
    <mergeCell ref="F46:I46"/>
    <mergeCell ref="J46:M46"/>
    <mergeCell ref="A47:C47"/>
    <mergeCell ref="D47:E47"/>
    <mergeCell ref="F47:G47"/>
    <mergeCell ref="H47:I47"/>
    <mergeCell ref="J47:K47"/>
    <mergeCell ref="L47:M47"/>
    <mergeCell ref="A43:M43"/>
    <mergeCell ref="A44:C45"/>
    <mergeCell ref="D44:G45"/>
    <mergeCell ref="H44:H45"/>
    <mergeCell ref="I44:J45"/>
    <mergeCell ref="K44:M45"/>
    <mergeCell ref="A35:A36"/>
    <mergeCell ref="C35:L35"/>
    <mergeCell ref="C36:L36"/>
    <mergeCell ref="A37:K37"/>
    <mergeCell ref="L37:M37"/>
    <mergeCell ref="A38:K40"/>
    <mergeCell ref="L38:M40"/>
    <mergeCell ref="A59:A62"/>
    <mergeCell ref="C59:L59"/>
    <mergeCell ref="C60:L60"/>
    <mergeCell ref="C61:L61"/>
    <mergeCell ref="C62:L62"/>
    <mergeCell ref="A63:A64"/>
    <mergeCell ref="C63:L63"/>
    <mergeCell ref="C64:L64"/>
    <mergeCell ref="A54:A58"/>
    <mergeCell ref="C54:L54"/>
    <mergeCell ref="C55:L55"/>
    <mergeCell ref="C56:L56"/>
    <mergeCell ref="C57:L57"/>
    <mergeCell ref="C58:L58"/>
    <mergeCell ref="Q48:R48"/>
    <mergeCell ref="A49:A53"/>
    <mergeCell ref="C49:L49"/>
    <mergeCell ref="C50:L50"/>
    <mergeCell ref="C51:L51"/>
    <mergeCell ref="C52:L52"/>
    <mergeCell ref="C53:L53"/>
    <mergeCell ref="A77:A78"/>
    <mergeCell ref="C77:L77"/>
    <mergeCell ref="C78:L78"/>
    <mergeCell ref="A79:K79"/>
    <mergeCell ref="L79:M79"/>
    <mergeCell ref="A80:K82"/>
    <mergeCell ref="L80:M82"/>
    <mergeCell ref="A71:A76"/>
    <mergeCell ref="C71:L71"/>
    <mergeCell ref="C72:L72"/>
    <mergeCell ref="C73:L73"/>
    <mergeCell ref="C74:L74"/>
    <mergeCell ref="C75:L75"/>
    <mergeCell ref="C76:L76"/>
    <mergeCell ref="A65:A70"/>
    <mergeCell ref="C65:L65"/>
    <mergeCell ref="C66:L66"/>
    <mergeCell ref="C67:L67"/>
    <mergeCell ref="C68:L68"/>
    <mergeCell ref="C69:L69"/>
    <mergeCell ref="C70:L70"/>
    <mergeCell ref="Q90:R90"/>
    <mergeCell ref="A91:A95"/>
    <mergeCell ref="C91:L91"/>
    <mergeCell ref="C92:L92"/>
    <mergeCell ref="C93:L93"/>
    <mergeCell ref="C94:L94"/>
    <mergeCell ref="C95:L95"/>
    <mergeCell ref="A88:E88"/>
    <mergeCell ref="F88:I88"/>
    <mergeCell ref="J88:M88"/>
    <mergeCell ref="A89:C89"/>
    <mergeCell ref="D89:E89"/>
    <mergeCell ref="F89:G89"/>
    <mergeCell ref="H89:I89"/>
    <mergeCell ref="J89:K89"/>
    <mergeCell ref="L89:M89"/>
    <mergeCell ref="A85:M85"/>
    <mergeCell ref="A86:C87"/>
    <mergeCell ref="D86:G87"/>
    <mergeCell ref="H86:H87"/>
    <mergeCell ref="I86:J87"/>
    <mergeCell ref="K86:M87"/>
    <mergeCell ref="A107:A112"/>
    <mergeCell ref="C107:L107"/>
    <mergeCell ref="C108:L108"/>
    <mergeCell ref="C109:L109"/>
    <mergeCell ref="C110:L110"/>
    <mergeCell ref="C111:L111"/>
    <mergeCell ref="C112:L112"/>
    <mergeCell ref="A101:A104"/>
    <mergeCell ref="C101:L101"/>
    <mergeCell ref="C102:L102"/>
    <mergeCell ref="C103:L103"/>
    <mergeCell ref="C104:L104"/>
    <mergeCell ref="A105:A106"/>
    <mergeCell ref="C105:L105"/>
    <mergeCell ref="C106:L106"/>
    <mergeCell ref="A96:A100"/>
    <mergeCell ref="C96:L96"/>
    <mergeCell ref="C97:L97"/>
    <mergeCell ref="C98:L98"/>
    <mergeCell ref="C99:L99"/>
    <mergeCell ref="C100:L100"/>
    <mergeCell ref="A127:M127"/>
    <mergeCell ref="A128:C129"/>
    <mergeCell ref="D128:G129"/>
    <mergeCell ref="H128:H129"/>
    <mergeCell ref="I128:J129"/>
    <mergeCell ref="K128:M129"/>
    <mergeCell ref="A119:A120"/>
    <mergeCell ref="C119:L119"/>
    <mergeCell ref="C120:L120"/>
    <mergeCell ref="A121:K121"/>
    <mergeCell ref="L121:M121"/>
    <mergeCell ref="A122:K124"/>
    <mergeCell ref="L122:M124"/>
    <mergeCell ref="A113:A118"/>
    <mergeCell ref="C113:L113"/>
    <mergeCell ref="C114:L114"/>
    <mergeCell ref="C115:L115"/>
    <mergeCell ref="C116:L116"/>
    <mergeCell ref="C117:L117"/>
    <mergeCell ref="C118:L118"/>
    <mergeCell ref="A138:A142"/>
    <mergeCell ref="C138:L138"/>
    <mergeCell ref="C139:L139"/>
    <mergeCell ref="C140:L140"/>
    <mergeCell ref="C141:L141"/>
    <mergeCell ref="C142:L142"/>
    <mergeCell ref="Q132:R132"/>
    <mergeCell ref="A133:A137"/>
    <mergeCell ref="C133:L133"/>
    <mergeCell ref="C134:L134"/>
    <mergeCell ref="C135:L135"/>
    <mergeCell ref="C136:L136"/>
    <mergeCell ref="C137:L137"/>
    <mergeCell ref="A130:E130"/>
    <mergeCell ref="F130:I130"/>
    <mergeCell ref="J130:M130"/>
    <mergeCell ref="A131:C131"/>
    <mergeCell ref="D131:E131"/>
    <mergeCell ref="F131:G131"/>
    <mergeCell ref="H131:I131"/>
    <mergeCell ref="J131:K131"/>
    <mergeCell ref="L131:M131"/>
    <mergeCell ref="A155:A160"/>
    <mergeCell ref="C155:L155"/>
    <mergeCell ref="C156:L156"/>
    <mergeCell ref="C157:L157"/>
    <mergeCell ref="C158:L158"/>
    <mergeCell ref="C159:L159"/>
    <mergeCell ref="C160:L160"/>
    <mergeCell ref="A149:A154"/>
    <mergeCell ref="C149:L149"/>
    <mergeCell ref="C150:L150"/>
    <mergeCell ref="C151:L151"/>
    <mergeCell ref="C152:L152"/>
    <mergeCell ref="C153:L153"/>
    <mergeCell ref="C154:L154"/>
    <mergeCell ref="A143:A146"/>
    <mergeCell ref="C143:L143"/>
    <mergeCell ref="C144:L144"/>
    <mergeCell ref="C145:L145"/>
    <mergeCell ref="C146:L146"/>
    <mergeCell ref="A147:A148"/>
    <mergeCell ref="C147:L147"/>
    <mergeCell ref="C148:L148"/>
    <mergeCell ref="A172:E172"/>
    <mergeCell ref="F172:I172"/>
    <mergeCell ref="J172:M172"/>
    <mergeCell ref="A173:C173"/>
    <mergeCell ref="D173:E173"/>
    <mergeCell ref="F173:G173"/>
    <mergeCell ref="H173:I173"/>
    <mergeCell ref="J173:K173"/>
    <mergeCell ref="L173:M173"/>
    <mergeCell ref="A169:M169"/>
    <mergeCell ref="A170:C171"/>
    <mergeCell ref="D170:G171"/>
    <mergeCell ref="H170:H171"/>
    <mergeCell ref="I170:J171"/>
    <mergeCell ref="K170:M171"/>
    <mergeCell ref="A161:A162"/>
    <mergeCell ref="C161:L161"/>
    <mergeCell ref="C162:L162"/>
    <mergeCell ref="A163:K163"/>
    <mergeCell ref="L163:M163"/>
    <mergeCell ref="A164:K166"/>
    <mergeCell ref="L164:M166"/>
    <mergeCell ref="A185:A188"/>
    <mergeCell ref="C185:L185"/>
    <mergeCell ref="C186:L186"/>
    <mergeCell ref="C187:L187"/>
    <mergeCell ref="C188:L188"/>
    <mergeCell ref="A189:A190"/>
    <mergeCell ref="C189:L189"/>
    <mergeCell ref="C190:L190"/>
    <mergeCell ref="A180:A184"/>
    <mergeCell ref="C180:L180"/>
    <mergeCell ref="C181:L181"/>
    <mergeCell ref="C182:L182"/>
    <mergeCell ref="C183:L183"/>
    <mergeCell ref="C184:L184"/>
    <mergeCell ref="Q174:R174"/>
    <mergeCell ref="A175:A179"/>
    <mergeCell ref="C175:L175"/>
    <mergeCell ref="C176:L176"/>
    <mergeCell ref="C177:L177"/>
    <mergeCell ref="C178:L178"/>
    <mergeCell ref="C179:L179"/>
    <mergeCell ref="A203:A204"/>
    <mergeCell ref="C203:L203"/>
    <mergeCell ref="C204:L204"/>
    <mergeCell ref="A205:K205"/>
    <mergeCell ref="L205:M205"/>
    <mergeCell ref="A206:K208"/>
    <mergeCell ref="L206:M208"/>
    <mergeCell ref="A197:A202"/>
    <mergeCell ref="C197:L197"/>
    <mergeCell ref="C198:L198"/>
    <mergeCell ref="C199:L199"/>
    <mergeCell ref="C200:L200"/>
    <mergeCell ref="C201:L201"/>
    <mergeCell ref="C202:L202"/>
    <mergeCell ref="A191:A196"/>
    <mergeCell ref="C191:L191"/>
    <mergeCell ref="C192:L192"/>
    <mergeCell ref="C193:L193"/>
    <mergeCell ref="C194:L194"/>
    <mergeCell ref="C195:L195"/>
    <mergeCell ref="C196:L196"/>
    <mergeCell ref="Q216:R216"/>
    <mergeCell ref="A217:A221"/>
    <mergeCell ref="C217:L217"/>
    <mergeCell ref="C218:L218"/>
    <mergeCell ref="C219:L219"/>
    <mergeCell ref="C220:L220"/>
    <mergeCell ref="C221:L221"/>
    <mergeCell ref="A214:E214"/>
    <mergeCell ref="F214:I214"/>
    <mergeCell ref="J214:M214"/>
    <mergeCell ref="A215:C215"/>
    <mergeCell ref="D215:E215"/>
    <mergeCell ref="F215:G215"/>
    <mergeCell ref="H215:I215"/>
    <mergeCell ref="J215:K215"/>
    <mergeCell ref="L215:M215"/>
    <mergeCell ref="A211:M211"/>
    <mergeCell ref="A212:C213"/>
    <mergeCell ref="D212:G213"/>
    <mergeCell ref="H212:H213"/>
    <mergeCell ref="I212:J213"/>
    <mergeCell ref="K212:M213"/>
    <mergeCell ref="A233:A238"/>
    <mergeCell ref="C233:L233"/>
    <mergeCell ref="C234:L234"/>
    <mergeCell ref="C235:L235"/>
    <mergeCell ref="C236:L236"/>
    <mergeCell ref="C237:L237"/>
    <mergeCell ref="C238:L238"/>
    <mergeCell ref="A227:A230"/>
    <mergeCell ref="C227:L227"/>
    <mergeCell ref="C228:L228"/>
    <mergeCell ref="C229:L229"/>
    <mergeCell ref="C230:L230"/>
    <mergeCell ref="A231:A232"/>
    <mergeCell ref="C231:L231"/>
    <mergeCell ref="C232:L232"/>
    <mergeCell ref="A222:A226"/>
    <mergeCell ref="C222:L222"/>
    <mergeCell ref="C223:L223"/>
    <mergeCell ref="C224:L224"/>
    <mergeCell ref="C225:L225"/>
    <mergeCell ref="C226:L226"/>
    <mergeCell ref="A253:M253"/>
    <mergeCell ref="A254:C255"/>
    <mergeCell ref="D254:G255"/>
    <mergeCell ref="H254:H255"/>
    <mergeCell ref="I254:J255"/>
    <mergeCell ref="K254:M255"/>
    <mergeCell ref="A245:A246"/>
    <mergeCell ref="C245:L245"/>
    <mergeCell ref="C246:L246"/>
    <mergeCell ref="A247:K247"/>
    <mergeCell ref="L247:M247"/>
    <mergeCell ref="A248:K250"/>
    <mergeCell ref="L248:M250"/>
    <mergeCell ref="A239:A244"/>
    <mergeCell ref="C239:L239"/>
    <mergeCell ref="C240:L240"/>
    <mergeCell ref="C241:L241"/>
    <mergeCell ref="C242:L242"/>
    <mergeCell ref="C243:L243"/>
    <mergeCell ref="C244:L244"/>
    <mergeCell ref="A264:A268"/>
    <mergeCell ref="C264:L264"/>
    <mergeCell ref="C265:L265"/>
    <mergeCell ref="C266:L266"/>
    <mergeCell ref="C267:L267"/>
    <mergeCell ref="C268:L268"/>
    <mergeCell ref="Q258:R258"/>
    <mergeCell ref="A259:A263"/>
    <mergeCell ref="C259:L259"/>
    <mergeCell ref="C260:L260"/>
    <mergeCell ref="C261:L261"/>
    <mergeCell ref="C262:L262"/>
    <mergeCell ref="C263:L263"/>
    <mergeCell ref="A256:E256"/>
    <mergeCell ref="F256:I256"/>
    <mergeCell ref="J256:M256"/>
    <mergeCell ref="A257:C257"/>
    <mergeCell ref="D257:E257"/>
    <mergeCell ref="F257:G257"/>
    <mergeCell ref="H257:I257"/>
    <mergeCell ref="J257:K257"/>
    <mergeCell ref="L257:M257"/>
    <mergeCell ref="A281:A286"/>
    <mergeCell ref="C281:L281"/>
    <mergeCell ref="C282:L282"/>
    <mergeCell ref="C283:L283"/>
    <mergeCell ref="C284:L284"/>
    <mergeCell ref="C285:L285"/>
    <mergeCell ref="C286:L286"/>
    <mergeCell ref="A275:A280"/>
    <mergeCell ref="C275:L275"/>
    <mergeCell ref="C276:L276"/>
    <mergeCell ref="C277:L277"/>
    <mergeCell ref="C278:L278"/>
    <mergeCell ref="C279:L279"/>
    <mergeCell ref="C280:L280"/>
    <mergeCell ref="A269:A272"/>
    <mergeCell ref="C269:L269"/>
    <mergeCell ref="C270:L270"/>
    <mergeCell ref="C271:L271"/>
    <mergeCell ref="C272:L272"/>
    <mergeCell ref="A273:A274"/>
    <mergeCell ref="C273:L273"/>
    <mergeCell ref="C274:L274"/>
    <mergeCell ref="A298:E298"/>
    <mergeCell ref="F298:I298"/>
    <mergeCell ref="J298:M298"/>
    <mergeCell ref="A299:C299"/>
    <mergeCell ref="D299:E299"/>
    <mergeCell ref="F299:G299"/>
    <mergeCell ref="H299:I299"/>
    <mergeCell ref="J299:K299"/>
    <mergeCell ref="L299:M299"/>
    <mergeCell ref="A295:M295"/>
    <mergeCell ref="A296:C297"/>
    <mergeCell ref="D296:G297"/>
    <mergeCell ref="H296:H297"/>
    <mergeCell ref="I296:J297"/>
    <mergeCell ref="K296:M297"/>
    <mergeCell ref="A287:A288"/>
    <mergeCell ref="C287:L287"/>
    <mergeCell ref="C288:L288"/>
    <mergeCell ref="A289:K289"/>
    <mergeCell ref="L289:M289"/>
    <mergeCell ref="A290:K292"/>
    <mergeCell ref="L290:M292"/>
    <mergeCell ref="A311:A314"/>
    <mergeCell ref="C311:L311"/>
    <mergeCell ref="C312:L312"/>
    <mergeCell ref="C313:L313"/>
    <mergeCell ref="C314:L314"/>
    <mergeCell ref="A315:A316"/>
    <mergeCell ref="C315:L315"/>
    <mergeCell ref="C316:L316"/>
    <mergeCell ref="A306:A310"/>
    <mergeCell ref="C306:L306"/>
    <mergeCell ref="C307:L307"/>
    <mergeCell ref="C308:L308"/>
    <mergeCell ref="C309:L309"/>
    <mergeCell ref="C310:L310"/>
    <mergeCell ref="Q300:R300"/>
    <mergeCell ref="A301:A305"/>
    <mergeCell ref="C301:L301"/>
    <mergeCell ref="C302:L302"/>
    <mergeCell ref="C303:L303"/>
    <mergeCell ref="C304:L304"/>
    <mergeCell ref="C305:L305"/>
    <mergeCell ref="A329:A330"/>
    <mergeCell ref="C329:L329"/>
    <mergeCell ref="C330:L330"/>
    <mergeCell ref="A331:K331"/>
    <mergeCell ref="L331:M331"/>
    <mergeCell ref="A332:K334"/>
    <mergeCell ref="L332:M334"/>
    <mergeCell ref="A323:A328"/>
    <mergeCell ref="C323:L323"/>
    <mergeCell ref="C324:L324"/>
    <mergeCell ref="C325:L325"/>
    <mergeCell ref="C326:L326"/>
    <mergeCell ref="C327:L327"/>
    <mergeCell ref="C328:L328"/>
    <mergeCell ref="A317:A322"/>
    <mergeCell ref="C317:L317"/>
    <mergeCell ref="C318:L318"/>
    <mergeCell ref="C319:L319"/>
    <mergeCell ref="C320:L320"/>
    <mergeCell ref="C321:L321"/>
    <mergeCell ref="C322:L322"/>
    <mergeCell ref="Q342:R342"/>
    <mergeCell ref="A343:A347"/>
    <mergeCell ref="C343:L343"/>
    <mergeCell ref="C344:L344"/>
    <mergeCell ref="C345:L345"/>
    <mergeCell ref="C346:L346"/>
    <mergeCell ref="C347:L347"/>
    <mergeCell ref="A340:E340"/>
    <mergeCell ref="F340:I340"/>
    <mergeCell ref="J340:M340"/>
    <mergeCell ref="A341:C341"/>
    <mergeCell ref="D341:E341"/>
    <mergeCell ref="F341:G341"/>
    <mergeCell ref="H341:I341"/>
    <mergeCell ref="J341:K341"/>
    <mergeCell ref="L341:M341"/>
    <mergeCell ref="A337:M337"/>
    <mergeCell ref="A338:C339"/>
    <mergeCell ref="D338:G339"/>
    <mergeCell ref="H338:H339"/>
    <mergeCell ref="I338:J339"/>
    <mergeCell ref="K338:M339"/>
    <mergeCell ref="A359:A364"/>
    <mergeCell ref="C359:L359"/>
    <mergeCell ref="C360:L360"/>
    <mergeCell ref="C361:L361"/>
    <mergeCell ref="C362:L362"/>
    <mergeCell ref="C363:L363"/>
    <mergeCell ref="C364:L364"/>
    <mergeCell ref="A353:A356"/>
    <mergeCell ref="C353:L353"/>
    <mergeCell ref="C354:L354"/>
    <mergeCell ref="C355:L355"/>
    <mergeCell ref="C356:L356"/>
    <mergeCell ref="A357:A358"/>
    <mergeCell ref="C357:L357"/>
    <mergeCell ref="C358:L358"/>
    <mergeCell ref="A348:A352"/>
    <mergeCell ref="C348:L348"/>
    <mergeCell ref="C349:L349"/>
    <mergeCell ref="C350:L350"/>
    <mergeCell ref="C351:L351"/>
    <mergeCell ref="C352:L352"/>
    <mergeCell ref="A379:M379"/>
    <mergeCell ref="A380:C381"/>
    <mergeCell ref="D380:G381"/>
    <mergeCell ref="H380:H381"/>
    <mergeCell ref="I380:J381"/>
    <mergeCell ref="K380:M381"/>
    <mergeCell ref="A371:A372"/>
    <mergeCell ref="C371:L371"/>
    <mergeCell ref="C372:L372"/>
    <mergeCell ref="A373:K373"/>
    <mergeCell ref="L373:M373"/>
    <mergeCell ref="A374:K376"/>
    <mergeCell ref="L374:M376"/>
    <mergeCell ref="A365:A370"/>
    <mergeCell ref="C365:L365"/>
    <mergeCell ref="C366:L366"/>
    <mergeCell ref="C367:L367"/>
    <mergeCell ref="C368:L368"/>
    <mergeCell ref="C369:L369"/>
    <mergeCell ref="C370:L370"/>
    <mergeCell ref="A390:A394"/>
    <mergeCell ref="C390:L390"/>
    <mergeCell ref="C391:L391"/>
    <mergeCell ref="C392:L392"/>
    <mergeCell ref="C393:L393"/>
    <mergeCell ref="C394:L394"/>
    <mergeCell ref="Q384:R384"/>
    <mergeCell ref="A385:A389"/>
    <mergeCell ref="C385:L385"/>
    <mergeCell ref="C386:L386"/>
    <mergeCell ref="C387:L387"/>
    <mergeCell ref="C388:L388"/>
    <mergeCell ref="C389:L389"/>
    <mergeCell ref="A382:E382"/>
    <mergeCell ref="F382:I382"/>
    <mergeCell ref="J382:M382"/>
    <mergeCell ref="A383:C383"/>
    <mergeCell ref="D383:E383"/>
    <mergeCell ref="F383:G383"/>
    <mergeCell ref="H383:I383"/>
    <mergeCell ref="J383:K383"/>
    <mergeCell ref="L383:M383"/>
    <mergeCell ref="A407:A412"/>
    <mergeCell ref="C407:L407"/>
    <mergeCell ref="C408:L408"/>
    <mergeCell ref="C409:L409"/>
    <mergeCell ref="C410:L410"/>
    <mergeCell ref="C411:L411"/>
    <mergeCell ref="C412:L412"/>
    <mergeCell ref="A401:A406"/>
    <mergeCell ref="C401:L401"/>
    <mergeCell ref="C402:L402"/>
    <mergeCell ref="C403:L403"/>
    <mergeCell ref="C404:L404"/>
    <mergeCell ref="C405:L405"/>
    <mergeCell ref="C406:L406"/>
    <mergeCell ref="A395:A398"/>
    <mergeCell ref="C395:L395"/>
    <mergeCell ref="C396:L396"/>
    <mergeCell ref="C397:L397"/>
    <mergeCell ref="C398:L398"/>
    <mergeCell ref="A399:A400"/>
    <mergeCell ref="C399:L399"/>
    <mergeCell ref="C400:L400"/>
    <mergeCell ref="A424:E424"/>
    <mergeCell ref="F424:I424"/>
    <mergeCell ref="J424:M424"/>
    <mergeCell ref="A425:C425"/>
    <mergeCell ref="D425:E425"/>
    <mergeCell ref="F425:G425"/>
    <mergeCell ref="H425:I425"/>
    <mergeCell ref="J425:K425"/>
    <mergeCell ref="L425:M425"/>
    <mergeCell ref="A421:M421"/>
    <mergeCell ref="A422:C423"/>
    <mergeCell ref="D422:G423"/>
    <mergeCell ref="H422:H423"/>
    <mergeCell ref="I422:J423"/>
    <mergeCell ref="K422:M423"/>
    <mergeCell ref="A413:A414"/>
    <mergeCell ref="C413:L413"/>
    <mergeCell ref="C414:L414"/>
    <mergeCell ref="A415:K415"/>
    <mergeCell ref="L415:M415"/>
    <mergeCell ref="A416:K418"/>
    <mergeCell ref="L416:M418"/>
    <mergeCell ref="A437:A440"/>
    <mergeCell ref="C437:L437"/>
    <mergeCell ref="C438:L438"/>
    <mergeCell ref="C439:L439"/>
    <mergeCell ref="C440:L440"/>
    <mergeCell ref="A441:A442"/>
    <mergeCell ref="C441:L441"/>
    <mergeCell ref="C442:L442"/>
    <mergeCell ref="A432:A436"/>
    <mergeCell ref="C432:L432"/>
    <mergeCell ref="C433:L433"/>
    <mergeCell ref="C434:L434"/>
    <mergeCell ref="C435:L435"/>
    <mergeCell ref="C436:L436"/>
    <mergeCell ref="Q426:R426"/>
    <mergeCell ref="A427:A431"/>
    <mergeCell ref="C427:L427"/>
    <mergeCell ref="C428:L428"/>
    <mergeCell ref="C429:L429"/>
    <mergeCell ref="C430:L430"/>
    <mergeCell ref="C431:L431"/>
    <mergeCell ref="A455:A456"/>
    <mergeCell ref="C455:L455"/>
    <mergeCell ref="C456:L456"/>
    <mergeCell ref="A457:K457"/>
    <mergeCell ref="L457:M457"/>
    <mergeCell ref="A458:K460"/>
    <mergeCell ref="L458:M460"/>
    <mergeCell ref="A449:A454"/>
    <mergeCell ref="C449:L449"/>
    <mergeCell ref="C450:L450"/>
    <mergeCell ref="C451:L451"/>
    <mergeCell ref="C452:L452"/>
    <mergeCell ref="C453:L453"/>
    <mergeCell ref="C454:L454"/>
    <mergeCell ref="A443:A448"/>
    <mergeCell ref="C443:L443"/>
    <mergeCell ref="C444:L444"/>
    <mergeCell ref="C445:L445"/>
    <mergeCell ref="C446:L446"/>
    <mergeCell ref="C447:L447"/>
    <mergeCell ref="C448:L448"/>
    <mergeCell ref="Q468:R468"/>
    <mergeCell ref="A469:A473"/>
    <mergeCell ref="C469:L469"/>
    <mergeCell ref="C470:L470"/>
    <mergeCell ref="C471:L471"/>
    <mergeCell ref="C472:L472"/>
    <mergeCell ref="C473:L473"/>
    <mergeCell ref="A466:E466"/>
    <mergeCell ref="F466:I466"/>
    <mergeCell ref="J466:M466"/>
    <mergeCell ref="A467:C467"/>
    <mergeCell ref="D467:E467"/>
    <mergeCell ref="F467:G467"/>
    <mergeCell ref="H467:I467"/>
    <mergeCell ref="J467:K467"/>
    <mergeCell ref="L467:M467"/>
    <mergeCell ref="A463:M463"/>
    <mergeCell ref="A464:C465"/>
    <mergeCell ref="D464:G465"/>
    <mergeCell ref="H464:H465"/>
    <mergeCell ref="I464:J465"/>
    <mergeCell ref="K464:M465"/>
    <mergeCell ref="A485:A490"/>
    <mergeCell ref="C485:L485"/>
    <mergeCell ref="C486:L486"/>
    <mergeCell ref="C487:L487"/>
    <mergeCell ref="C488:L488"/>
    <mergeCell ref="C489:L489"/>
    <mergeCell ref="C490:L490"/>
    <mergeCell ref="A479:A482"/>
    <mergeCell ref="C479:L479"/>
    <mergeCell ref="C480:L480"/>
    <mergeCell ref="C481:L481"/>
    <mergeCell ref="C482:L482"/>
    <mergeCell ref="A483:A484"/>
    <mergeCell ref="C483:L483"/>
    <mergeCell ref="C484:L484"/>
    <mergeCell ref="A474:A478"/>
    <mergeCell ref="C474:L474"/>
    <mergeCell ref="C475:L475"/>
    <mergeCell ref="C476:L476"/>
    <mergeCell ref="C477:L477"/>
    <mergeCell ref="C478:L478"/>
    <mergeCell ref="A505:M505"/>
    <mergeCell ref="A506:C507"/>
    <mergeCell ref="D506:G507"/>
    <mergeCell ref="H506:H507"/>
    <mergeCell ref="I506:J507"/>
    <mergeCell ref="K506:M507"/>
    <mergeCell ref="A497:A498"/>
    <mergeCell ref="C497:L497"/>
    <mergeCell ref="C498:L498"/>
    <mergeCell ref="A499:K499"/>
    <mergeCell ref="L499:M499"/>
    <mergeCell ref="A500:K502"/>
    <mergeCell ref="L500:M502"/>
    <mergeCell ref="A491:A496"/>
    <mergeCell ref="C491:L491"/>
    <mergeCell ref="C492:L492"/>
    <mergeCell ref="C493:L493"/>
    <mergeCell ref="C494:L494"/>
    <mergeCell ref="C495:L495"/>
    <mergeCell ref="C496:L496"/>
    <mergeCell ref="A516:A520"/>
    <mergeCell ref="C516:L516"/>
    <mergeCell ref="C517:L517"/>
    <mergeCell ref="C518:L518"/>
    <mergeCell ref="C519:L519"/>
    <mergeCell ref="C520:L520"/>
    <mergeCell ref="Q510:R510"/>
    <mergeCell ref="A511:A515"/>
    <mergeCell ref="C511:L511"/>
    <mergeCell ref="C512:L512"/>
    <mergeCell ref="C513:L513"/>
    <mergeCell ref="C514:L514"/>
    <mergeCell ref="C515:L515"/>
    <mergeCell ref="A508:E508"/>
    <mergeCell ref="F508:I508"/>
    <mergeCell ref="J508:M508"/>
    <mergeCell ref="A509:C509"/>
    <mergeCell ref="D509:E509"/>
    <mergeCell ref="F509:G509"/>
    <mergeCell ref="H509:I509"/>
    <mergeCell ref="J509:K509"/>
    <mergeCell ref="L509:M509"/>
    <mergeCell ref="A533:A538"/>
    <mergeCell ref="C533:L533"/>
    <mergeCell ref="C534:L534"/>
    <mergeCell ref="C535:L535"/>
    <mergeCell ref="C536:L536"/>
    <mergeCell ref="C537:L537"/>
    <mergeCell ref="C538:L538"/>
    <mergeCell ref="A527:A532"/>
    <mergeCell ref="C527:L527"/>
    <mergeCell ref="C528:L528"/>
    <mergeCell ref="C529:L529"/>
    <mergeCell ref="C530:L530"/>
    <mergeCell ref="C531:L531"/>
    <mergeCell ref="C532:L532"/>
    <mergeCell ref="A521:A524"/>
    <mergeCell ref="C521:L521"/>
    <mergeCell ref="C522:L522"/>
    <mergeCell ref="C523:L523"/>
    <mergeCell ref="C524:L524"/>
    <mergeCell ref="A525:A526"/>
    <mergeCell ref="C525:L525"/>
    <mergeCell ref="C526:L526"/>
    <mergeCell ref="A550:E550"/>
    <mergeCell ref="F550:I550"/>
    <mergeCell ref="J550:M550"/>
    <mergeCell ref="A551:C551"/>
    <mergeCell ref="D551:E551"/>
    <mergeCell ref="F551:G551"/>
    <mergeCell ref="H551:I551"/>
    <mergeCell ref="J551:K551"/>
    <mergeCell ref="L551:M551"/>
    <mergeCell ref="A547:M547"/>
    <mergeCell ref="A548:C549"/>
    <mergeCell ref="D548:G549"/>
    <mergeCell ref="H548:H549"/>
    <mergeCell ref="I548:J549"/>
    <mergeCell ref="K548:M549"/>
    <mergeCell ref="A539:A540"/>
    <mergeCell ref="C539:L539"/>
    <mergeCell ref="C540:L540"/>
    <mergeCell ref="A541:K541"/>
    <mergeCell ref="L541:M541"/>
    <mergeCell ref="A542:K544"/>
    <mergeCell ref="L542:M544"/>
    <mergeCell ref="A563:A566"/>
    <mergeCell ref="C563:L563"/>
    <mergeCell ref="C564:L564"/>
    <mergeCell ref="C565:L565"/>
    <mergeCell ref="C566:L566"/>
    <mergeCell ref="A567:A568"/>
    <mergeCell ref="C567:L567"/>
    <mergeCell ref="C568:L568"/>
    <mergeCell ref="A558:A562"/>
    <mergeCell ref="C558:L558"/>
    <mergeCell ref="C559:L559"/>
    <mergeCell ref="C560:L560"/>
    <mergeCell ref="C561:L561"/>
    <mergeCell ref="C562:L562"/>
    <mergeCell ref="Q552:R552"/>
    <mergeCell ref="A553:A557"/>
    <mergeCell ref="C553:L553"/>
    <mergeCell ref="C554:L554"/>
    <mergeCell ref="C555:L555"/>
    <mergeCell ref="C556:L556"/>
    <mergeCell ref="C557:L557"/>
    <mergeCell ref="A581:A582"/>
    <mergeCell ref="C581:L581"/>
    <mergeCell ref="C582:L582"/>
    <mergeCell ref="A583:K583"/>
    <mergeCell ref="L583:M583"/>
    <mergeCell ref="A584:K586"/>
    <mergeCell ref="L584:M586"/>
    <mergeCell ref="A575:A580"/>
    <mergeCell ref="C575:L575"/>
    <mergeCell ref="C576:L576"/>
    <mergeCell ref="C577:L577"/>
    <mergeCell ref="C578:L578"/>
    <mergeCell ref="C579:L579"/>
    <mergeCell ref="C580:L580"/>
    <mergeCell ref="A569:A574"/>
    <mergeCell ref="C569:L569"/>
    <mergeCell ref="C570:L570"/>
    <mergeCell ref="C571:L571"/>
    <mergeCell ref="C572:L572"/>
    <mergeCell ref="C573:L573"/>
    <mergeCell ref="C574:L574"/>
    <mergeCell ref="Q594:R594"/>
    <mergeCell ref="A595:A599"/>
    <mergeCell ref="C595:L595"/>
    <mergeCell ref="C596:L596"/>
    <mergeCell ref="C597:L597"/>
    <mergeCell ref="C598:L598"/>
    <mergeCell ref="C599:L599"/>
    <mergeCell ref="A592:E592"/>
    <mergeCell ref="F592:I592"/>
    <mergeCell ref="J592:M592"/>
    <mergeCell ref="A593:C593"/>
    <mergeCell ref="D593:E593"/>
    <mergeCell ref="F593:G593"/>
    <mergeCell ref="H593:I593"/>
    <mergeCell ref="J593:K593"/>
    <mergeCell ref="L593:M593"/>
    <mergeCell ref="A589:M589"/>
    <mergeCell ref="A590:C591"/>
    <mergeCell ref="D590:G591"/>
    <mergeCell ref="H590:H591"/>
    <mergeCell ref="I590:J591"/>
    <mergeCell ref="K590:M591"/>
    <mergeCell ref="A611:A616"/>
    <mergeCell ref="C611:L611"/>
    <mergeCell ref="C612:L612"/>
    <mergeCell ref="C613:L613"/>
    <mergeCell ref="C614:L614"/>
    <mergeCell ref="C615:L615"/>
    <mergeCell ref="C616:L616"/>
    <mergeCell ref="A605:A608"/>
    <mergeCell ref="C605:L605"/>
    <mergeCell ref="C606:L606"/>
    <mergeCell ref="C607:L607"/>
    <mergeCell ref="C608:L608"/>
    <mergeCell ref="A609:A610"/>
    <mergeCell ref="C609:L609"/>
    <mergeCell ref="C610:L610"/>
    <mergeCell ref="A600:A604"/>
    <mergeCell ref="C600:L600"/>
    <mergeCell ref="C601:L601"/>
    <mergeCell ref="C602:L602"/>
    <mergeCell ref="C603:L603"/>
    <mergeCell ref="C604:L604"/>
    <mergeCell ref="A631:M631"/>
    <mergeCell ref="A632:C633"/>
    <mergeCell ref="D632:G633"/>
    <mergeCell ref="H632:H633"/>
    <mergeCell ref="I632:J633"/>
    <mergeCell ref="K632:M633"/>
    <mergeCell ref="A623:A624"/>
    <mergeCell ref="C623:L623"/>
    <mergeCell ref="C624:L624"/>
    <mergeCell ref="A625:K625"/>
    <mergeCell ref="L625:M625"/>
    <mergeCell ref="A626:K628"/>
    <mergeCell ref="L626:M628"/>
    <mergeCell ref="A617:A622"/>
    <mergeCell ref="C617:L617"/>
    <mergeCell ref="C618:L618"/>
    <mergeCell ref="C619:L619"/>
    <mergeCell ref="C620:L620"/>
    <mergeCell ref="C621:L621"/>
    <mergeCell ref="C622:L622"/>
    <mergeCell ref="A642:A646"/>
    <mergeCell ref="C642:L642"/>
    <mergeCell ref="C643:L643"/>
    <mergeCell ref="C644:L644"/>
    <mergeCell ref="C645:L645"/>
    <mergeCell ref="C646:L646"/>
    <mergeCell ref="Q636:R636"/>
    <mergeCell ref="A637:A641"/>
    <mergeCell ref="C637:L637"/>
    <mergeCell ref="C638:L638"/>
    <mergeCell ref="C639:L639"/>
    <mergeCell ref="C640:L640"/>
    <mergeCell ref="C641:L641"/>
    <mergeCell ref="A634:E634"/>
    <mergeCell ref="F634:I634"/>
    <mergeCell ref="J634:M634"/>
    <mergeCell ref="A635:C635"/>
    <mergeCell ref="D635:E635"/>
    <mergeCell ref="F635:G635"/>
    <mergeCell ref="H635:I635"/>
    <mergeCell ref="J635:K635"/>
    <mergeCell ref="L635:M635"/>
    <mergeCell ref="A659:A664"/>
    <mergeCell ref="C659:L659"/>
    <mergeCell ref="C660:L660"/>
    <mergeCell ref="C661:L661"/>
    <mergeCell ref="C662:L662"/>
    <mergeCell ref="C663:L663"/>
    <mergeCell ref="C664:L664"/>
    <mergeCell ref="A653:A658"/>
    <mergeCell ref="C653:L653"/>
    <mergeCell ref="C654:L654"/>
    <mergeCell ref="C655:L655"/>
    <mergeCell ref="C656:L656"/>
    <mergeCell ref="C657:L657"/>
    <mergeCell ref="C658:L658"/>
    <mergeCell ref="A647:A650"/>
    <mergeCell ref="C647:L647"/>
    <mergeCell ref="C648:L648"/>
    <mergeCell ref="C649:L649"/>
    <mergeCell ref="C650:L650"/>
    <mergeCell ref="A651:A652"/>
    <mergeCell ref="C651:L651"/>
    <mergeCell ref="C652:L652"/>
    <mergeCell ref="A676:E676"/>
    <mergeCell ref="F676:I676"/>
    <mergeCell ref="J676:M676"/>
    <mergeCell ref="A677:C677"/>
    <mergeCell ref="D677:E677"/>
    <mergeCell ref="F677:G677"/>
    <mergeCell ref="H677:I677"/>
    <mergeCell ref="J677:K677"/>
    <mergeCell ref="L677:M677"/>
    <mergeCell ref="A673:M673"/>
    <mergeCell ref="A674:C675"/>
    <mergeCell ref="D674:G675"/>
    <mergeCell ref="H674:H675"/>
    <mergeCell ref="I674:J675"/>
    <mergeCell ref="K674:M675"/>
    <mergeCell ref="A665:A666"/>
    <mergeCell ref="C665:L665"/>
    <mergeCell ref="C666:L666"/>
    <mergeCell ref="A667:K667"/>
    <mergeCell ref="L667:M667"/>
    <mergeCell ref="A668:K670"/>
    <mergeCell ref="L668:M670"/>
    <mergeCell ref="A689:A692"/>
    <mergeCell ref="C689:L689"/>
    <mergeCell ref="C690:L690"/>
    <mergeCell ref="C691:L691"/>
    <mergeCell ref="C692:L692"/>
    <mergeCell ref="A693:A694"/>
    <mergeCell ref="C693:L693"/>
    <mergeCell ref="C694:L694"/>
    <mergeCell ref="A684:A688"/>
    <mergeCell ref="C684:L684"/>
    <mergeCell ref="C685:L685"/>
    <mergeCell ref="C686:L686"/>
    <mergeCell ref="C687:L687"/>
    <mergeCell ref="C688:L688"/>
    <mergeCell ref="Q678:R678"/>
    <mergeCell ref="A679:A683"/>
    <mergeCell ref="C679:L679"/>
    <mergeCell ref="C680:L680"/>
    <mergeCell ref="C681:L681"/>
    <mergeCell ref="C682:L682"/>
    <mergeCell ref="C683:L683"/>
    <mergeCell ref="A707:A708"/>
    <mergeCell ref="C707:L707"/>
    <mergeCell ref="C708:L708"/>
    <mergeCell ref="A709:K709"/>
    <mergeCell ref="L709:M709"/>
    <mergeCell ref="A710:K712"/>
    <mergeCell ref="L710:M712"/>
    <mergeCell ref="A701:A706"/>
    <mergeCell ref="C701:L701"/>
    <mergeCell ref="C702:L702"/>
    <mergeCell ref="C703:L703"/>
    <mergeCell ref="C704:L704"/>
    <mergeCell ref="C705:L705"/>
    <mergeCell ref="C706:L706"/>
    <mergeCell ref="A695:A700"/>
    <mergeCell ref="C695:L695"/>
    <mergeCell ref="C696:L696"/>
    <mergeCell ref="C697:L697"/>
    <mergeCell ref="C698:L698"/>
    <mergeCell ref="C699:L699"/>
    <mergeCell ref="C700:L700"/>
    <mergeCell ref="Q720:R720"/>
    <mergeCell ref="A721:A725"/>
    <mergeCell ref="C721:L721"/>
    <mergeCell ref="C722:L722"/>
    <mergeCell ref="C723:L723"/>
    <mergeCell ref="C724:L724"/>
    <mergeCell ref="C725:L725"/>
    <mergeCell ref="A718:E718"/>
    <mergeCell ref="F718:I718"/>
    <mergeCell ref="J718:M718"/>
    <mergeCell ref="A719:C719"/>
    <mergeCell ref="D719:E719"/>
    <mergeCell ref="F719:G719"/>
    <mergeCell ref="H719:I719"/>
    <mergeCell ref="J719:K719"/>
    <mergeCell ref="L719:M719"/>
    <mergeCell ref="A715:M715"/>
    <mergeCell ref="A716:C717"/>
    <mergeCell ref="D716:G717"/>
    <mergeCell ref="H716:H717"/>
    <mergeCell ref="I716:J717"/>
    <mergeCell ref="K716:M717"/>
    <mergeCell ref="A737:A742"/>
    <mergeCell ref="C737:L737"/>
    <mergeCell ref="C738:L738"/>
    <mergeCell ref="C739:L739"/>
    <mergeCell ref="C740:L740"/>
    <mergeCell ref="C741:L741"/>
    <mergeCell ref="C742:L742"/>
    <mergeCell ref="A731:A734"/>
    <mergeCell ref="C731:L731"/>
    <mergeCell ref="C732:L732"/>
    <mergeCell ref="C733:L733"/>
    <mergeCell ref="C734:L734"/>
    <mergeCell ref="A735:A736"/>
    <mergeCell ref="C735:L735"/>
    <mergeCell ref="C736:L736"/>
    <mergeCell ref="A726:A730"/>
    <mergeCell ref="C726:L726"/>
    <mergeCell ref="C727:L727"/>
    <mergeCell ref="C728:L728"/>
    <mergeCell ref="C729:L729"/>
    <mergeCell ref="C730:L730"/>
    <mergeCell ref="A757:M757"/>
    <mergeCell ref="A758:C759"/>
    <mergeCell ref="D758:G759"/>
    <mergeCell ref="H758:H759"/>
    <mergeCell ref="I758:J759"/>
    <mergeCell ref="K758:M759"/>
    <mergeCell ref="A749:A750"/>
    <mergeCell ref="C749:L749"/>
    <mergeCell ref="C750:L750"/>
    <mergeCell ref="A751:K751"/>
    <mergeCell ref="L751:M751"/>
    <mergeCell ref="A752:K754"/>
    <mergeCell ref="L752:M754"/>
    <mergeCell ref="A743:A748"/>
    <mergeCell ref="C743:L743"/>
    <mergeCell ref="C744:L744"/>
    <mergeCell ref="C745:L745"/>
    <mergeCell ref="C746:L746"/>
    <mergeCell ref="C747:L747"/>
    <mergeCell ref="C748:L748"/>
    <mergeCell ref="A768:A772"/>
    <mergeCell ref="C768:L768"/>
    <mergeCell ref="C769:L769"/>
    <mergeCell ref="C770:L770"/>
    <mergeCell ref="C771:L771"/>
    <mergeCell ref="C772:L772"/>
    <mergeCell ref="Q762:R762"/>
    <mergeCell ref="A763:A767"/>
    <mergeCell ref="C763:L763"/>
    <mergeCell ref="C764:L764"/>
    <mergeCell ref="C765:L765"/>
    <mergeCell ref="C766:L766"/>
    <mergeCell ref="C767:L767"/>
    <mergeCell ref="A760:E760"/>
    <mergeCell ref="F760:I760"/>
    <mergeCell ref="J760:M760"/>
    <mergeCell ref="A761:C761"/>
    <mergeCell ref="D761:E761"/>
    <mergeCell ref="F761:G761"/>
    <mergeCell ref="H761:I761"/>
    <mergeCell ref="J761:K761"/>
    <mergeCell ref="L761:M761"/>
    <mergeCell ref="A785:A790"/>
    <mergeCell ref="C785:L785"/>
    <mergeCell ref="C786:L786"/>
    <mergeCell ref="C787:L787"/>
    <mergeCell ref="C788:L788"/>
    <mergeCell ref="C789:L789"/>
    <mergeCell ref="C790:L790"/>
    <mergeCell ref="A779:A784"/>
    <mergeCell ref="C779:L779"/>
    <mergeCell ref="C780:L780"/>
    <mergeCell ref="C781:L781"/>
    <mergeCell ref="C782:L782"/>
    <mergeCell ref="C783:L783"/>
    <mergeCell ref="C784:L784"/>
    <mergeCell ref="A773:A776"/>
    <mergeCell ref="C773:L773"/>
    <mergeCell ref="C774:L774"/>
    <mergeCell ref="C775:L775"/>
    <mergeCell ref="C776:L776"/>
    <mergeCell ref="A777:A778"/>
    <mergeCell ref="C777:L777"/>
    <mergeCell ref="C778:L778"/>
    <mergeCell ref="A802:E802"/>
    <mergeCell ref="F802:I802"/>
    <mergeCell ref="J802:M802"/>
    <mergeCell ref="A803:C803"/>
    <mergeCell ref="D803:E803"/>
    <mergeCell ref="F803:G803"/>
    <mergeCell ref="H803:I803"/>
    <mergeCell ref="J803:K803"/>
    <mergeCell ref="L803:M803"/>
    <mergeCell ref="A799:M799"/>
    <mergeCell ref="A800:C801"/>
    <mergeCell ref="D800:G801"/>
    <mergeCell ref="H800:H801"/>
    <mergeCell ref="I800:J801"/>
    <mergeCell ref="K800:M801"/>
    <mergeCell ref="A791:A792"/>
    <mergeCell ref="C791:L791"/>
    <mergeCell ref="C792:L792"/>
    <mergeCell ref="A793:K793"/>
    <mergeCell ref="L793:M793"/>
    <mergeCell ref="A794:K796"/>
    <mergeCell ref="L794:M796"/>
    <mergeCell ref="A815:A818"/>
    <mergeCell ref="C815:L815"/>
    <mergeCell ref="C816:L816"/>
    <mergeCell ref="C817:L817"/>
    <mergeCell ref="C818:L818"/>
    <mergeCell ref="A819:A820"/>
    <mergeCell ref="C819:L819"/>
    <mergeCell ref="C820:L820"/>
    <mergeCell ref="A810:A814"/>
    <mergeCell ref="C810:L810"/>
    <mergeCell ref="C811:L811"/>
    <mergeCell ref="C812:L812"/>
    <mergeCell ref="C813:L813"/>
    <mergeCell ref="C814:L814"/>
    <mergeCell ref="Q804:R804"/>
    <mergeCell ref="A805:A809"/>
    <mergeCell ref="C805:L805"/>
    <mergeCell ref="C806:L806"/>
    <mergeCell ref="C807:L807"/>
    <mergeCell ref="C808:L808"/>
    <mergeCell ref="C809:L809"/>
    <mergeCell ref="A833:A834"/>
    <mergeCell ref="C833:L833"/>
    <mergeCell ref="C834:L834"/>
    <mergeCell ref="A835:K835"/>
    <mergeCell ref="L835:M835"/>
    <mergeCell ref="A836:K838"/>
    <mergeCell ref="L836:M838"/>
    <mergeCell ref="A827:A832"/>
    <mergeCell ref="C827:L827"/>
    <mergeCell ref="C828:L828"/>
    <mergeCell ref="C829:L829"/>
    <mergeCell ref="C830:L830"/>
    <mergeCell ref="C831:L831"/>
    <mergeCell ref="C832:L832"/>
    <mergeCell ref="A821:A826"/>
    <mergeCell ref="C821:L821"/>
    <mergeCell ref="C822:L822"/>
    <mergeCell ref="C823:L823"/>
    <mergeCell ref="C824:L824"/>
    <mergeCell ref="C825:L825"/>
    <mergeCell ref="C826:L826"/>
    <mergeCell ref="Q846:R846"/>
    <mergeCell ref="A847:A851"/>
    <mergeCell ref="C847:L847"/>
    <mergeCell ref="C848:L848"/>
    <mergeCell ref="C849:L849"/>
    <mergeCell ref="C850:L850"/>
    <mergeCell ref="C851:L851"/>
    <mergeCell ref="A844:E844"/>
    <mergeCell ref="F844:I844"/>
    <mergeCell ref="J844:M844"/>
    <mergeCell ref="A845:C845"/>
    <mergeCell ref="D845:E845"/>
    <mergeCell ref="F845:G845"/>
    <mergeCell ref="H845:I845"/>
    <mergeCell ref="J845:K845"/>
    <mergeCell ref="L845:M845"/>
    <mergeCell ref="A841:M841"/>
    <mergeCell ref="A842:C843"/>
    <mergeCell ref="D842:G843"/>
    <mergeCell ref="H842:H843"/>
    <mergeCell ref="I842:J843"/>
    <mergeCell ref="K842:M843"/>
    <mergeCell ref="A863:A868"/>
    <mergeCell ref="C863:L863"/>
    <mergeCell ref="C864:L864"/>
    <mergeCell ref="C865:L865"/>
    <mergeCell ref="C866:L866"/>
    <mergeCell ref="C867:L867"/>
    <mergeCell ref="C868:L868"/>
    <mergeCell ref="A857:A860"/>
    <mergeCell ref="C857:L857"/>
    <mergeCell ref="C858:L858"/>
    <mergeCell ref="C859:L859"/>
    <mergeCell ref="C860:L860"/>
    <mergeCell ref="A861:A862"/>
    <mergeCell ref="C861:L861"/>
    <mergeCell ref="C862:L862"/>
    <mergeCell ref="A852:A856"/>
    <mergeCell ref="C852:L852"/>
    <mergeCell ref="C853:L853"/>
    <mergeCell ref="C854:L854"/>
    <mergeCell ref="C855:L855"/>
    <mergeCell ref="C856:L856"/>
    <mergeCell ref="A883:M883"/>
    <mergeCell ref="A884:C885"/>
    <mergeCell ref="D884:G885"/>
    <mergeCell ref="H884:H885"/>
    <mergeCell ref="I884:J885"/>
    <mergeCell ref="K884:M885"/>
    <mergeCell ref="A875:A876"/>
    <mergeCell ref="C875:L875"/>
    <mergeCell ref="C876:L876"/>
    <mergeCell ref="A877:K877"/>
    <mergeCell ref="L877:M877"/>
    <mergeCell ref="A878:K880"/>
    <mergeCell ref="L878:M880"/>
    <mergeCell ref="A869:A874"/>
    <mergeCell ref="C869:L869"/>
    <mergeCell ref="C870:L870"/>
    <mergeCell ref="C871:L871"/>
    <mergeCell ref="C872:L872"/>
    <mergeCell ref="C873:L873"/>
    <mergeCell ref="C874:L874"/>
    <mergeCell ref="A894:A898"/>
    <mergeCell ref="C894:L894"/>
    <mergeCell ref="C895:L895"/>
    <mergeCell ref="C896:L896"/>
    <mergeCell ref="C897:L897"/>
    <mergeCell ref="C898:L898"/>
    <mergeCell ref="Q888:R888"/>
    <mergeCell ref="A889:A893"/>
    <mergeCell ref="C889:L889"/>
    <mergeCell ref="C890:L890"/>
    <mergeCell ref="C891:L891"/>
    <mergeCell ref="C892:L892"/>
    <mergeCell ref="C893:L893"/>
    <mergeCell ref="A886:E886"/>
    <mergeCell ref="F886:I886"/>
    <mergeCell ref="J886:M886"/>
    <mergeCell ref="A887:C887"/>
    <mergeCell ref="D887:E887"/>
    <mergeCell ref="F887:G887"/>
    <mergeCell ref="H887:I887"/>
    <mergeCell ref="J887:K887"/>
    <mergeCell ref="L887:M887"/>
    <mergeCell ref="A911:A916"/>
    <mergeCell ref="C911:L911"/>
    <mergeCell ref="C912:L912"/>
    <mergeCell ref="C913:L913"/>
    <mergeCell ref="C914:L914"/>
    <mergeCell ref="C915:L915"/>
    <mergeCell ref="C916:L916"/>
    <mergeCell ref="A905:A910"/>
    <mergeCell ref="C905:L905"/>
    <mergeCell ref="C906:L906"/>
    <mergeCell ref="C907:L907"/>
    <mergeCell ref="C908:L908"/>
    <mergeCell ref="C909:L909"/>
    <mergeCell ref="C910:L910"/>
    <mergeCell ref="A899:A902"/>
    <mergeCell ref="C899:L899"/>
    <mergeCell ref="C900:L900"/>
    <mergeCell ref="C901:L901"/>
    <mergeCell ref="C902:L902"/>
    <mergeCell ref="A903:A904"/>
    <mergeCell ref="C903:L903"/>
    <mergeCell ref="C904:L904"/>
    <mergeCell ref="A928:E928"/>
    <mergeCell ref="F928:I928"/>
    <mergeCell ref="J928:M928"/>
    <mergeCell ref="A929:C929"/>
    <mergeCell ref="D929:E929"/>
    <mergeCell ref="F929:G929"/>
    <mergeCell ref="H929:I929"/>
    <mergeCell ref="J929:K929"/>
    <mergeCell ref="L929:M929"/>
    <mergeCell ref="A925:M925"/>
    <mergeCell ref="A926:C927"/>
    <mergeCell ref="D926:G927"/>
    <mergeCell ref="H926:H927"/>
    <mergeCell ref="I926:J927"/>
    <mergeCell ref="K926:M927"/>
    <mergeCell ref="A917:A918"/>
    <mergeCell ref="C917:L917"/>
    <mergeCell ref="C918:L918"/>
    <mergeCell ref="A919:K919"/>
    <mergeCell ref="L919:M919"/>
    <mergeCell ref="A920:K922"/>
    <mergeCell ref="L920:M922"/>
    <mergeCell ref="A941:A944"/>
    <mergeCell ref="C941:L941"/>
    <mergeCell ref="C942:L942"/>
    <mergeCell ref="C943:L943"/>
    <mergeCell ref="C944:L944"/>
    <mergeCell ref="A945:A946"/>
    <mergeCell ref="C945:L945"/>
    <mergeCell ref="C946:L946"/>
    <mergeCell ref="A936:A940"/>
    <mergeCell ref="C936:L936"/>
    <mergeCell ref="C937:L937"/>
    <mergeCell ref="C938:L938"/>
    <mergeCell ref="C939:L939"/>
    <mergeCell ref="C940:L940"/>
    <mergeCell ref="Q930:R930"/>
    <mergeCell ref="A931:A935"/>
    <mergeCell ref="C931:L931"/>
    <mergeCell ref="C932:L932"/>
    <mergeCell ref="C933:L933"/>
    <mergeCell ref="C934:L934"/>
    <mergeCell ref="C935:L935"/>
    <mergeCell ref="A959:A960"/>
    <mergeCell ref="C959:L959"/>
    <mergeCell ref="C960:L960"/>
    <mergeCell ref="A961:K961"/>
    <mergeCell ref="L961:M961"/>
    <mergeCell ref="A962:K964"/>
    <mergeCell ref="L962:M964"/>
    <mergeCell ref="A953:A958"/>
    <mergeCell ref="C953:L953"/>
    <mergeCell ref="C954:L954"/>
    <mergeCell ref="C955:L955"/>
    <mergeCell ref="C956:L956"/>
    <mergeCell ref="C957:L957"/>
    <mergeCell ref="C958:L958"/>
    <mergeCell ref="A947:A952"/>
    <mergeCell ref="C947:L947"/>
    <mergeCell ref="C948:L948"/>
    <mergeCell ref="C949:L949"/>
    <mergeCell ref="C950:L950"/>
    <mergeCell ref="C951:L951"/>
    <mergeCell ref="C952:L952"/>
    <mergeCell ref="Q972:R972"/>
    <mergeCell ref="A973:A977"/>
    <mergeCell ref="C973:L973"/>
    <mergeCell ref="C974:L974"/>
    <mergeCell ref="C975:L975"/>
    <mergeCell ref="C976:L976"/>
    <mergeCell ref="C977:L977"/>
    <mergeCell ref="A970:E970"/>
    <mergeCell ref="F970:I970"/>
    <mergeCell ref="J970:M970"/>
    <mergeCell ref="A971:C971"/>
    <mergeCell ref="D971:E971"/>
    <mergeCell ref="F971:G971"/>
    <mergeCell ref="H971:I971"/>
    <mergeCell ref="J971:K971"/>
    <mergeCell ref="L971:M971"/>
    <mergeCell ref="A967:M967"/>
    <mergeCell ref="A968:C969"/>
    <mergeCell ref="D968:G969"/>
    <mergeCell ref="H968:H969"/>
    <mergeCell ref="I968:J969"/>
    <mergeCell ref="K968:M969"/>
    <mergeCell ref="A989:A994"/>
    <mergeCell ref="C989:L989"/>
    <mergeCell ref="C990:L990"/>
    <mergeCell ref="C991:L991"/>
    <mergeCell ref="C992:L992"/>
    <mergeCell ref="C993:L993"/>
    <mergeCell ref="C994:L994"/>
    <mergeCell ref="A983:A986"/>
    <mergeCell ref="C983:L983"/>
    <mergeCell ref="C984:L984"/>
    <mergeCell ref="C985:L985"/>
    <mergeCell ref="C986:L986"/>
    <mergeCell ref="A987:A988"/>
    <mergeCell ref="C987:L987"/>
    <mergeCell ref="C988:L988"/>
    <mergeCell ref="A978:A982"/>
    <mergeCell ref="C978:L978"/>
    <mergeCell ref="C979:L979"/>
    <mergeCell ref="C980:L980"/>
    <mergeCell ref="C981:L981"/>
    <mergeCell ref="C982:L982"/>
    <mergeCell ref="A1009:M1009"/>
    <mergeCell ref="A1010:C1011"/>
    <mergeCell ref="D1010:G1011"/>
    <mergeCell ref="H1010:H1011"/>
    <mergeCell ref="I1010:J1011"/>
    <mergeCell ref="K1010:M1011"/>
    <mergeCell ref="A1001:A1002"/>
    <mergeCell ref="C1001:L1001"/>
    <mergeCell ref="C1002:L1002"/>
    <mergeCell ref="A1003:K1003"/>
    <mergeCell ref="L1003:M1003"/>
    <mergeCell ref="A1004:K1006"/>
    <mergeCell ref="L1004:M1006"/>
    <mergeCell ref="A995:A1000"/>
    <mergeCell ref="C995:L995"/>
    <mergeCell ref="C996:L996"/>
    <mergeCell ref="C997:L997"/>
    <mergeCell ref="C998:L998"/>
    <mergeCell ref="C999:L999"/>
    <mergeCell ref="C1000:L1000"/>
    <mergeCell ref="A1020:A1024"/>
    <mergeCell ref="C1020:L1020"/>
    <mergeCell ref="C1021:L1021"/>
    <mergeCell ref="C1022:L1022"/>
    <mergeCell ref="C1023:L1023"/>
    <mergeCell ref="C1024:L1024"/>
    <mergeCell ref="Q1014:R1014"/>
    <mergeCell ref="A1015:A1019"/>
    <mergeCell ref="C1015:L1015"/>
    <mergeCell ref="C1016:L1016"/>
    <mergeCell ref="C1017:L1017"/>
    <mergeCell ref="C1018:L1018"/>
    <mergeCell ref="C1019:L1019"/>
    <mergeCell ref="A1012:E1012"/>
    <mergeCell ref="F1012:I1012"/>
    <mergeCell ref="J1012:M1012"/>
    <mergeCell ref="A1013:C1013"/>
    <mergeCell ref="D1013:E1013"/>
    <mergeCell ref="F1013:G1013"/>
    <mergeCell ref="H1013:I1013"/>
    <mergeCell ref="J1013:K1013"/>
    <mergeCell ref="L1013:M1013"/>
    <mergeCell ref="A1037:A1042"/>
    <mergeCell ref="C1037:L1037"/>
    <mergeCell ref="C1038:L1038"/>
    <mergeCell ref="C1039:L1039"/>
    <mergeCell ref="C1040:L1040"/>
    <mergeCell ref="C1041:L1041"/>
    <mergeCell ref="C1042:L1042"/>
    <mergeCell ref="A1031:A1036"/>
    <mergeCell ref="C1031:L1031"/>
    <mergeCell ref="C1032:L1032"/>
    <mergeCell ref="C1033:L1033"/>
    <mergeCell ref="C1034:L1034"/>
    <mergeCell ref="C1035:L1035"/>
    <mergeCell ref="C1036:L1036"/>
    <mergeCell ref="A1025:A1028"/>
    <mergeCell ref="C1025:L1025"/>
    <mergeCell ref="C1026:L1026"/>
    <mergeCell ref="C1027:L1027"/>
    <mergeCell ref="C1028:L1028"/>
    <mergeCell ref="A1029:A1030"/>
    <mergeCell ref="C1029:L1029"/>
    <mergeCell ref="C1030:L1030"/>
    <mergeCell ref="A1054:E1054"/>
    <mergeCell ref="F1054:I1054"/>
    <mergeCell ref="J1054:M1054"/>
    <mergeCell ref="A1055:C1055"/>
    <mergeCell ref="D1055:E1055"/>
    <mergeCell ref="F1055:G1055"/>
    <mergeCell ref="H1055:I1055"/>
    <mergeCell ref="J1055:K1055"/>
    <mergeCell ref="L1055:M1055"/>
    <mergeCell ref="A1051:M1051"/>
    <mergeCell ref="A1052:C1053"/>
    <mergeCell ref="D1052:G1053"/>
    <mergeCell ref="H1052:H1053"/>
    <mergeCell ref="I1052:J1053"/>
    <mergeCell ref="K1052:M1053"/>
    <mergeCell ref="A1043:A1044"/>
    <mergeCell ref="C1043:L1043"/>
    <mergeCell ref="C1044:L1044"/>
    <mergeCell ref="A1045:K1045"/>
    <mergeCell ref="L1045:M1045"/>
    <mergeCell ref="A1046:K1048"/>
    <mergeCell ref="L1046:M1048"/>
    <mergeCell ref="A1067:A1070"/>
    <mergeCell ref="C1067:L1067"/>
    <mergeCell ref="C1068:L1068"/>
    <mergeCell ref="C1069:L1069"/>
    <mergeCell ref="C1070:L1070"/>
    <mergeCell ref="A1071:A1072"/>
    <mergeCell ref="C1071:L1071"/>
    <mergeCell ref="C1072:L1072"/>
    <mergeCell ref="A1062:A1066"/>
    <mergeCell ref="C1062:L1062"/>
    <mergeCell ref="C1063:L1063"/>
    <mergeCell ref="C1064:L1064"/>
    <mergeCell ref="C1065:L1065"/>
    <mergeCell ref="C1066:L1066"/>
    <mergeCell ref="Q1056:R1056"/>
    <mergeCell ref="A1057:A1061"/>
    <mergeCell ref="C1057:L1057"/>
    <mergeCell ref="C1058:L1058"/>
    <mergeCell ref="C1059:L1059"/>
    <mergeCell ref="C1060:L1060"/>
    <mergeCell ref="C1061:L1061"/>
    <mergeCell ref="A1085:A1086"/>
    <mergeCell ref="C1085:L1085"/>
    <mergeCell ref="C1086:L1086"/>
    <mergeCell ref="A1087:K1087"/>
    <mergeCell ref="L1087:M1087"/>
    <mergeCell ref="A1088:K1090"/>
    <mergeCell ref="L1088:M1090"/>
    <mergeCell ref="A1079:A1084"/>
    <mergeCell ref="C1079:L1079"/>
    <mergeCell ref="C1080:L1080"/>
    <mergeCell ref="C1081:L1081"/>
    <mergeCell ref="C1082:L1082"/>
    <mergeCell ref="C1083:L1083"/>
    <mergeCell ref="C1084:L1084"/>
    <mergeCell ref="A1073:A1078"/>
    <mergeCell ref="C1073:L1073"/>
    <mergeCell ref="C1074:L1074"/>
    <mergeCell ref="C1075:L1075"/>
    <mergeCell ref="C1076:L1076"/>
    <mergeCell ref="C1077:L1077"/>
    <mergeCell ref="C1078:L1078"/>
    <mergeCell ref="Q1098:R1098"/>
    <mergeCell ref="A1099:A1103"/>
    <mergeCell ref="C1099:L1099"/>
    <mergeCell ref="C1100:L1100"/>
    <mergeCell ref="C1101:L1101"/>
    <mergeCell ref="C1102:L1102"/>
    <mergeCell ref="C1103:L1103"/>
    <mergeCell ref="A1096:E1096"/>
    <mergeCell ref="F1096:I1096"/>
    <mergeCell ref="J1096:M1096"/>
    <mergeCell ref="A1097:C1097"/>
    <mergeCell ref="D1097:E1097"/>
    <mergeCell ref="F1097:G1097"/>
    <mergeCell ref="H1097:I1097"/>
    <mergeCell ref="J1097:K1097"/>
    <mergeCell ref="L1097:M1097"/>
    <mergeCell ref="A1093:M1093"/>
    <mergeCell ref="A1094:C1095"/>
    <mergeCell ref="D1094:G1095"/>
    <mergeCell ref="H1094:H1095"/>
    <mergeCell ref="I1094:J1095"/>
    <mergeCell ref="K1094:M1095"/>
    <mergeCell ref="A1115:A1120"/>
    <mergeCell ref="C1115:L1115"/>
    <mergeCell ref="C1116:L1116"/>
    <mergeCell ref="C1117:L1117"/>
    <mergeCell ref="C1118:L1118"/>
    <mergeCell ref="C1119:L1119"/>
    <mergeCell ref="C1120:L1120"/>
    <mergeCell ref="A1109:A1112"/>
    <mergeCell ref="C1109:L1109"/>
    <mergeCell ref="C1110:L1110"/>
    <mergeCell ref="C1111:L1111"/>
    <mergeCell ref="C1112:L1112"/>
    <mergeCell ref="A1113:A1114"/>
    <mergeCell ref="C1113:L1113"/>
    <mergeCell ref="C1114:L1114"/>
    <mergeCell ref="A1104:A1108"/>
    <mergeCell ref="C1104:L1104"/>
    <mergeCell ref="C1105:L1105"/>
    <mergeCell ref="C1106:L1106"/>
    <mergeCell ref="C1107:L1107"/>
    <mergeCell ref="C1108:L1108"/>
    <mergeCell ref="A1135:M1135"/>
    <mergeCell ref="A1136:C1137"/>
    <mergeCell ref="D1136:G1137"/>
    <mergeCell ref="H1136:H1137"/>
    <mergeCell ref="I1136:J1137"/>
    <mergeCell ref="K1136:M1137"/>
    <mergeCell ref="A1127:A1128"/>
    <mergeCell ref="C1127:L1127"/>
    <mergeCell ref="C1128:L1128"/>
    <mergeCell ref="A1129:K1129"/>
    <mergeCell ref="L1129:M1129"/>
    <mergeCell ref="A1130:K1132"/>
    <mergeCell ref="L1130:M1132"/>
    <mergeCell ref="A1121:A1126"/>
    <mergeCell ref="C1121:L1121"/>
    <mergeCell ref="C1122:L1122"/>
    <mergeCell ref="C1123:L1123"/>
    <mergeCell ref="C1124:L1124"/>
    <mergeCell ref="C1125:L1125"/>
    <mergeCell ref="C1126:L1126"/>
    <mergeCell ref="A1146:A1150"/>
    <mergeCell ref="C1146:L1146"/>
    <mergeCell ref="C1147:L1147"/>
    <mergeCell ref="C1148:L1148"/>
    <mergeCell ref="C1149:L1149"/>
    <mergeCell ref="C1150:L1150"/>
    <mergeCell ref="Q1140:R1140"/>
    <mergeCell ref="A1141:A1145"/>
    <mergeCell ref="C1141:L1141"/>
    <mergeCell ref="C1142:L1142"/>
    <mergeCell ref="C1143:L1143"/>
    <mergeCell ref="C1144:L1144"/>
    <mergeCell ref="C1145:L1145"/>
    <mergeCell ref="A1138:E1138"/>
    <mergeCell ref="F1138:I1138"/>
    <mergeCell ref="J1138:M1138"/>
    <mergeCell ref="A1139:C1139"/>
    <mergeCell ref="D1139:E1139"/>
    <mergeCell ref="F1139:G1139"/>
    <mergeCell ref="H1139:I1139"/>
    <mergeCell ref="J1139:K1139"/>
    <mergeCell ref="L1139:M1139"/>
    <mergeCell ref="A1163:A1168"/>
    <mergeCell ref="C1163:L1163"/>
    <mergeCell ref="C1164:L1164"/>
    <mergeCell ref="C1165:L1165"/>
    <mergeCell ref="C1166:L1166"/>
    <mergeCell ref="C1167:L1167"/>
    <mergeCell ref="C1168:L1168"/>
    <mergeCell ref="A1157:A1162"/>
    <mergeCell ref="C1157:L1157"/>
    <mergeCell ref="C1158:L1158"/>
    <mergeCell ref="C1159:L1159"/>
    <mergeCell ref="C1160:L1160"/>
    <mergeCell ref="C1161:L1161"/>
    <mergeCell ref="C1162:L1162"/>
    <mergeCell ref="A1151:A1154"/>
    <mergeCell ref="C1151:L1151"/>
    <mergeCell ref="C1152:L1152"/>
    <mergeCell ref="C1153:L1153"/>
    <mergeCell ref="C1154:L1154"/>
    <mergeCell ref="A1155:A1156"/>
    <mergeCell ref="C1155:L1155"/>
    <mergeCell ref="C1156:L1156"/>
    <mergeCell ref="A1180:E1180"/>
    <mergeCell ref="F1180:I1180"/>
    <mergeCell ref="J1180:M1180"/>
    <mergeCell ref="A1181:C1181"/>
    <mergeCell ref="D1181:E1181"/>
    <mergeCell ref="F1181:G1181"/>
    <mergeCell ref="H1181:I1181"/>
    <mergeCell ref="J1181:K1181"/>
    <mergeCell ref="L1181:M1181"/>
    <mergeCell ref="A1177:M1177"/>
    <mergeCell ref="A1178:C1179"/>
    <mergeCell ref="D1178:G1179"/>
    <mergeCell ref="H1178:H1179"/>
    <mergeCell ref="I1178:J1179"/>
    <mergeCell ref="K1178:M1179"/>
    <mergeCell ref="A1169:A1170"/>
    <mergeCell ref="C1169:L1169"/>
    <mergeCell ref="C1170:L1170"/>
    <mergeCell ref="A1171:K1171"/>
    <mergeCell ref="L1171:M1171"/>
    <mergeCell ref="A1172:K1174"/>
    <mergeCell ref="L1172:M1174"/>
    <mergeCell ref="A1193:A1196"/>
    <mergeCell ref="C1193:L1193"/>
    <mergeCell ref="C1194:L1194"/>
    <mergeCell ref="C1195:L1195"/>
    <mergeCell ref="C1196:L1196"/>
    <mergeCell ref="A1197:A1198"/>
    <mergeCell ref="C1197:L1197"/>
    <mergeCell ref="C1198:L1198"/>
    <mergeCell ref="A1188:A1192"/>
    <mergeCell ref="C1188:L1188"/>
    <mergeCell ref="C1189:L1189"/>
    <mergeCell ref="C1190:L1190"/>
    <mergeCell ref="C1191:L1191"/>
    <mergeCell ref="C1192:L1192"/>
    <mergeCell ref="Q1182:R1182"/>
    <mergeCell ref="A1183:A1187"/>
    <mergeCell ref="C1183:L1183"/>
    <mergeCell ref="C1184:L1184"/>
    <mergeCell ref="C1185:L1185"/>
    <mergeCell ref="C1186:L1186"/>
    <mergeCell ref="C1187:L1187"/>
    <mergeCell ref="A1211:A1212"/>
    <mergeCell ref="C1211:L1211"/>
    <mergeCell ref="C1212:L1212"/>
    <mergeCell ref="A1213:K1213"/>
    <mergeCell ref="L1213:M1213"/>
    <mergeCell ref="A1214:K1216"/>
    <mergeCell ref="L1214:M1216"/>
    <mergeCell ref="A1205:A1210"/>
    <mergeCell ref="C1205:L1205"/>
    <mergeCell ref="C1206:L1206"/>
    <mergeCell ref="C1207:L1207"/>
    <mergeCell ref="C1208:L1208"/>
    <mergeCell ref="C1209:L1209"/>
    <mergeCell ref="C1210:L1210"/>
    <mergeCell ref="A1199:A1204"/>
    <mergeCell ref="C1199:L1199"/>
    <mergeCell ref="C1200:L1200"/>
    <mergeCell ref="C1201:L1201"/>
    <mergeCell ref="C1202:L1202"/>
    <mergeCell ref="C1203:L1203"/>
    <mergeCell ref="C1204:L1204"/>
    <mergeCell ref="Q1224:R1224"/>
    <mergeCell ref="A1225:A1229"/>
    <mergeCell ref="C1225:L1225"/>
    <mergeCell ref="C1226:L1226"/>
    <mergeCell ref="C1227:L1227"/>
    <mergeCell ref="C1228:L1228"/>
    <mergeCell ref="C1229:L1229"/>
    <mergeCell ref="A1222:E1222"/>
    <mergeCell ref="F1222:I1222"/>
    <mergeCell ref="J1222:M1222"/>
    <mergeCell ref="A1223:C1223"/>
    <mergeCell ref="D1223:E1223"/>
    <mergeCell ref="F1223:G1223"/>
    <mergeCell ref="H1223:I1223"/>
    <mergeCell ref="J1223:K1223"/>
    <mergeCell ref="L1223:M1223"/>
    <mergeCell ref="A1219:M1219"/>
    <mergeCell ref="A1220:C1221"/>
    <mergeCell ref="D1220:G1221"/>
    <mergeCell ref="H1220:H1221"/>
    <mergeCell ref="I1220:J1221"/>
    <mergeCell ref="K1220:M1221"/>
    <mergeCell ref="A1241:A1246"/>
    <mergeCell ref="C1241:L1241"/>
    <mergeCell ref="C1242:L1242"/>
    <mergeCell ref="C1243:L1243"/>
    <mergeCell ref="C1244:L1244"/>
    <mergeCell ref="C1245:L1245"/>
    <mergeCell ref="C1246:L1246"/>
    <mergeCell ref="A1235:A1238"/>
    <mergeCell ref="C1235:L1235"/>
    <mergeCell ref="C1236:L1236"/>
    <mergeCell ref="C1237:L1237"/>
    <mergeCell ref="C1238:L1238"/>
    <mergeCell ref="A1239:A1240"/>
    <mergeCell ref="C1239:L1239"/>
    <mergeCell ref="C1240:L1240"/>
    <mergeCell ref="A1230:A1234"/>
    <mergeCell ref="C1230:L1230"/>
    <mergeCell ref="C1231:L1231"/>
    <mergeCell ref="C1232:L1232"/>
    <mergeCell ref="C1233:L1233"/>
    <mergeCell ref="C1234:L1234"/>
    <mergeCell ref="A1261:M1261"/>
    <mergeCell ref="A1262:C1263"/>
    <mergeCell ref="D1262:G1263"/>
    <mergeCell ref="H1262:H1263"/>
    <mergeCell ref="I1262:J1263"/>
    <mergeCell ref="K1262:M1263"/>
    <mergeCell ref="A1253:A1254"/>
    <mergeCell ref="C1253:L1253"/>
    <mergeCell ref="C1254:L1254"/>
    <mergeCell ref="A1255:K1255"/>
    <mergeCell ref="L1255:M1255"/>
    <mergeCell ref="A1256:K1258"/>
    <mergeCell ref="L1256:M1258"/>
    <mergeCell ref="A1247:A1252"/>
    <mergeCell ref="C1247:L1247"/>
    <mergeCell ref="C1248:L1248"/>
    <mergeCell ref="C1249:L1249"/>
    <mergeCell ref="C1250:L1250"/>
    <mergeCell ref="C1251:L1251"/>
    <mergeCell ref="C1252:L1252"/>
    <mergeCell ref="A1272:A1276"/>
    <mergeCell ref="C1272:L1272"/>
    <mergeCell ref="C1273:L1273"/>
    <mergeCell ref="C1274:L1274"/>
    <mergeCell ref="C1275:L1275"/>
    <mergeCell ref="C1276:L1276"/>
    <mergeCell ref="Q1266:R1266"/>
    <mergeCell ref="A1267:A1271"/>
    <mergeCell ref="C1267:L1267"/>
    <mergeCell ref="C1268:L1268"/>
    <mergeCell ref="C1269:L1269"/>
    <mergeCell ref="C1270:L1270"/>
    <mergeCell ref="C1271:L1271"/>
    <mergeCell ref="A1264:E1264"/>
    <mergeCell ref="F1264:I1264"/>
    <mergeCell ref="J1264:M1264"/>
    <mergeCell ref="A1265:C1265"/>
    <mergeCell ref="D1265:E1265"/>
    <mergeCell ref="F1265:G1265"/>
    <mergeCell ref="H1265:I1265"/>
    <mergeCell ref="J1265:K1265"/>
    <mergeCell ref="L1265:M1265"/>
    <mergeCell ref="A1289:A1294"/>
    <mergeCell ref="C1289:L1289"/>
    <mergeCell ref="C1290:L1290"/>
    <mergeCell ref="C1291:L1291"/>
    <mergeCell ref="C1292:L1292"/>
    <mergeCell ref="C1293:L1293"/>
    <mergeCell ref="C1294:L1294"/>
    <mergeCell ref="A1283:A1288"/>
    <mergeCell ref="C1283:L1283"/>
    <mergeCell ref="C1284:L1284"/>
    <mergeCell ref="C1285:L1285"/>
    <mergeCell ref="C1286:L1286"/>
    <mergeCell ref="C1287:L1287"/>
    <mergeCell ref="C1288:L1288"/>
    <mergeCell ref="A1277:A1280"/>
    <mergeCell ref="C1277:L1277"/>
    <mergeCell ref="C1278:L1278"/>
    <mergeCell ref="C1279:L1279"/>
    <mergeCell ref="C1280:L1280"/>
    <mergeCell ref="A1281:A1282"/>
    <mergeCell ref="C1281:L1281"/>
    <mergeCell ref="C1282:L1282"/>
    <mergeCell ref="A1306:E1306"/>
    <mergeCell ref="F1306:I1306"/>
    <mergeCell ref="J1306:M1306"/>
    <mergeCell ref="A1307:C1307"/>
    <mergeCell ref="D1307:E1307"/>
    <mergeCell ref="F1307:G1307"/>
    <mergeCell ref="H1307:I1307"/>
    <mergeCell ref="J1307:K1307"/>
    <mergeCell ref="L1307:M1307"/>
    <mergeCell ref="A1303:M1303"/>
    <mergeCell ref="A1304:C1305"/>
    <mergeCell ref="D1304:G1305"/>
    <mergeCell ref="H1304:H1305"/>
    <mergeCell ref="I1304:J1305"/>
    <mergeCell ref="K1304:M1305"/>
    <mergeCell ref="A1295:A1296"/>
    <mergeCell ref="C1295:L1295"/>
    <mergeCell ref="C1296:L1296"/>
    <mergeCell ref="A1297:K1297"/>
    <mergeCell ref="L1297:M1297"/>
    <mergeCell ref="A1298:K1300"/>
    <mergeCell ref="L1298:M1300"/>
    <mergeCell ref="A1319:A1322"/>
    <mergeCell ref="C1319:L1319"/>
    <mergeCell ref="C1320:L1320"/>
    <mergeCell ref="C1321:L1321"/>
    <mergeCell ref="C1322:L1322"/>
    <mergeCell ref="A1323:A1324"/>
    <mergeCell ref="C1323:L1323"/>
    <mergeCell ref="C1324:L1324"/>
    <mergeCell ref="A1314:A1318"/>
    <mergeCell ref="C1314:L1314"/>
    <mergeCell ref="C1315:L1315"/>
    <mergeCell ref="C1316:L1316"/>
    <mergeCell ref="C1317:L1317"/>
    <mergeCell ref="C1318:L1318"/>
    <mergeCell ref="Q1308:R1308"/>
    <mergeCell ref="A1309:A1313"/>
    <mergeCell ref="C1309:L1309"/>
    <mergeCell ref="C1310:L1310"/>
    <mergeCell ref="C1311:L1311"/>
    <mergeCell ref="C1312:L1312"/>
    <mergeCell ref="C1313:L1313"/>
    <mergeCell ref="A1337:A1338"/>
    <mergeCell ref="C1337:L1337"/>
    <mergeCell ref="C1338:L1338"/>
    <mergeCell ref="A1339:K1339"/>
    <mergeCell ref="L1339:M1339"/>
    <mergeCell ref="A1340:K1342"/>
    <mergeCell ref="L1340:M1342"/>
    <mergeCell ref="A1331:A1336"/>
    <mergeCell ref="C1331:L1331"/>
    <mergeCell ref="C1332:L1332"/>
    <mergeCell ref="C1333:L1333"/>
    <mergeCell ref="C1334:L1334"/>
    <mergeCell ref="C1335:L1335"/>
    <mergeCell ref="C1336:L1336"/>
    <mergeCell ref="A1325:A1330"/>
    <mergeCell ref="C1325:L1325"/>
    <mergeCell ref="C1326:L1326"/>
    <mergeCell ref="C1327:L1327"/>
    <mergeCell ref="C1328:L1328"/>
    <mergeCell ref="C1329:L1329"/>
    <mergeCell ref="C1330:L1330"/>
    <mergeCell ref="Q1350:R1350"/>
    <mergeCell ref="A1351:A1355"/>
    <mergeCell ref="C1351:L1351"/>
    <mergeCell ref="C1352:L1352"/>
    <mergeCell ref="C1353:L1353"/>
    <mergeCell ref="C1354:L1354"/>
    <mergeCell ref="C1355:L1355"/>
    <mergeCell ref="A1348:E1348"/>
    <mergeCell ref="F1348:I1348"/>
    <mergeCell ref="J1348:M1348"/>
    <mergeCell ref="A1349:C1349"/>
    <mergeCell ref="D1349:E1349"/>
    <mergeCell ref="F1349:G1349"/>
    <mergeCell ref="H1349:I1349"/>
    <mergeCell ref="J1349:K1349"/>
    <mergeCell ref="L1349:M1349"/>
    <mergeCell ref="A1345:M1345"/>
    <mergeCell ref="A1346:C1347"/>
    <mergeCell ref="D1346:G1347"/>
    <mergeCell ref="H1346:H1347"/>
    <mergeCell ref="I1346:J1347"/>
    <mergeCell ref="K1346:M1347"/>
    <mergeCell ref="A1367:A1372"/>
    <mergeCell ref="C1367:L1367"/>
    <mergeCell ref="C1368:L1368"/>
    <mergeCell ref="C1369:L1369"/>
    <mergeCell ref="C1370:L1370"/>
    <mergeCell ref="C1371:L1371"/>
    <mergeCell ref="C1372:L1372"/>
    <mergeCell ref="A1361:A1364"/>
    <mergeCell ref="C1361:L1361"/>
    <mergeCell ref="C1362:L1362"/>
    <mergeCell ref="C1363:L1363"/>
    <mergeCell ref="C1364:L1364"/>
    <mergeCell ref="A1365:A1366"/>
    <mergeCell ref="C1365:L1365"/>
    <mergeCell ref="C1366:L1366"/>
    <mergeCell ref="A1356:A1360"/>
    <mergeCell ref="C1356:L1356"/>
    <mergeCell ref="C1357:L1357"/>
    <mergeCell ref="C1358:L1358"/>
    <mergeCell ref="C1359:L1359"/>
    <mergeCell ref="C1360:L1360"/>
    <mergeCell ref="A1387:M1387"/>
    <mergeCell ref="A1388:C1389"/>
    <mergeCell ref="D1388:G1389"/>
    <mergeCell ref="H1388:H1389"/>
    <mergeCell ref="I1388:J1389"/>
    <mergeCell ref="K1388:M1389"/>
    <mergeCell ref="A1379:A1380"/>
    <mergeCell ref="C1379:L1379"/>
    <mergeCell ref="C1380:L1380"/>
    <mergeCell ref="A1381:K1381"/>
    <mergeCell ref="L1381:M1381"/>
    <mergeCell ref="A1382:K1384"/>
    <mergeCell ref="L1382:M1384"/>
    <mergeCell ref="A1373:A1378"/>
    <mergeCell ref="C1373:L1373"/>
    <mergeCell ref="C1374:L1374"/>
    <mergeCell ref="C1375:L1375"/>
    <mergeCell ref="C1376:L1376"/>
    <mergeCell ref="C1377:L1377"/>
    <mergeCell ref="C1378:L1378"/>
    <mergeCell ref="A1398:A1402"/>
    <mergeCell ref="C1398:L1398"/>
    <mergeCell ref="C1399:L1399"/>
    <mergeCell ref="C1400:L1400"/>
    <mergeCell ref="C1401:L1401"/>
    <mergeCell ref="C1402:L1402"/>
    <mergeCell ref="Q1392:R1392"/>
    <mergeCell ref="A1393:A1397"/>
    <mergeCell ref="C1393:L1393"/>
    <mergeCell ref="C1394:L1394"/>
    <mergeCell ref="C1395:L1395"/>
    <mergeCell ref="C1396:L1396"/>
    <mergeCell ref="C1397:L1397"/>
    <mergeCell ref="A1390:E1390"/>
    <mergeCell ref="F1390:I1390"/>
    <mergeCell ref="J1390:M1390"/>
    <mergeCell ref="A1391:C1391"/>
    <mergeCell ref="D1391:E1391"/>
    <mergeCell ref="F1391:G1391"/>
    <mergeCell ref="H1391:I1391"/>
    <mergeCell ref="J1391:K1391"/>
    <mergeCell ref="L1391:M1391"/>
    <mergeCell ref="A1415:A1420"/>
    <mergeCell ref="C1415:L1415"/>
    <mergeCell ref="C1416:L1416"/>
    <mergeCell ref="C1417:L1417"/>
    <mergeCell ref="C1418:L1418"/>
    <mergeCell ref="C1419:L1419"/>
    <mergeCell ref="C1420:L1420"/>
    <mergeCell ref="A1409:A1414"/>
    <mergeCell ref="C1409:L1409"/>
    <mergeCell ref="C1410:L1410"/>
    <mergeCell ref="C1411:L1411"/>
    <mergeCell ref="C1412:L1412"/>
    <mergeCell ref="C1413:L1413"/>
    <mergeCell ref="C1414:L1414"/>
    <mergeCell ref="A1403:A1406"/>
    <mergeCell ref="C1403:L1403"/>
    <mergeCell ref="C1404:L1404"/>
    <mergeCell ref="C1405:L1405"/>
    <mergeCell ref="C1406:L1406"/>
    <mergeCell ref="A1407:A1408"/>
    <mergeCell ref="C1407:L1407"/>
    <mergeCell ref="C1408:L1408"/>
    <mergeCell ref="A1432:E1432"/>
    <mergeCell ref="F1432:I1432"/>
    <mergeCell ref="J1432:M1432"/>
    <mergeCell ref="A1433:C1433"/>
    <mergeCell ref="D1433:E1433"/>
    <mergeCell ref="F1433:G1433"/>
    <mergeCell ref="H1433:I1433"/>
    <mergeCell ref="J1433:K1433"/>
    <mergeCell ref="L1433:M1433"/>
    <mergeCell ref="A1429:M1429"/>
    <mergeCell ref="A1430:C1431"/>
    <mergeCell ref="D1430:G1431"/>
    <mergeCell ref="H1430:H1431"/>
    <mergeCell ref="I1430:J1431"/>
    <mergeCell ref="K1430:M1431"/>
    <mergeCell ref="A1421:A1422"/>
    <mergeCell ref="C1421:L1421"/>
    <mergeCell ref="C1422:L1422"/>
    <mergeCell ref="A1423:K1423"/>
    <mergeCell ref="L1423:M1423"/>
    <mergeCell ref="A1424:K1426"/>
    <mergeCell ref="L1424:M1426"/>
    <mergeCell ref="A1445:A1448"/>
    <mergeCell ref="C1445:L1445"/>
    <mergeCell ref="C1446:L1446"/>
    <mergeCell ref="C1447:L1447"/>
    <mergeCell ref="C1448:L1448"/>
    <mergeCell ref="A1449:A1450"/>
    <mergeCell ref="C1449:L1449"/>
    <mergeCell ref="C1450:L1450"/>
    <mergeCell ref="A1440:A1444"/>
    <mergeCell ref="C1440:L1440"/>
    <mergeCell ref="C1441:L1441"/>
    <mergeCell ref="C1442:L1442"/>
    <mergeCell ref="C1443:L1443"/>
    <mergeCell ref="C1444:L1444"/>
    <mergeCell ref="Q1434:R1434"/>
    <mergeCell ref="A1435:A1439"/>
    <mergeCell ref="C1435:L1435"/>
    <mergeCell ref="C1436:L1436"/>
    <mergeCell ref="C1437:L1437"/>
    <mergeCell ref="C1438:L1438"/>
    <mergeCell ref="C1439:L1439"/>
    <mergeCell ref="A1463:A1464"/>
    <mergeCell ref="C1463:L1463"/>
    <mergeCell ref="C1464:L1464"/>
    <mergeCell ref="A1465:K1465"/>
    <mergeCell ref="L1465:M1465"/>
    <mergeCell ref="A1466:K1468"/>
    <mergeCell ref="L1466:M1468"/>
    <mergeCell ref="A1457:A1462"/>
    <mergeCell ref="C1457:L1457"/>
    <mergeCell ref="C1458:L1458"/>
    <mergeCell ref="C1459:L1459"/>
    <mergeCell ref="C1460:L1460"/>
    <mergeCell ref="C1461:L1461"/>
    <mergeCell ref="C1462:L1462"/>
    <mergeCell ref="A1451:A1456"/>
    <mergeCell ref="C1451:L1451"/>
    <mergeCell ref="C1452:L1452"/>
    <mergeCell ref="C1453:L1453"/>
    <mergeCell ref="C1454:L1454"/>
    <mergeCell ref="C1455:L1455"/>
    <mergeCell ref="C1456:L1456"/>
  </mergeCells>
  <phoneticPr fontId="54" type="noConversion"/>
  <conditionalFormatting sqref="B7:L7 B9:L34">
    <cfRule type="expression" priority="103" stopIfTrue="1">
      <formula>B14=B7</formula>
    </cfRule>
  </conditionalFormatting>
  <conditionalFormatting sqref="B8:L8">
    <cfRule type="expression" priority="104" stopIfTrue="1">
      <formula>#REF!=B8</formula>
    </cfRule>
  </conditionalFormatting>
  <conditionalFormatting sqref="B35:C36">
    <cfRule type="expression" priority="105" stopIfTrue="1">
      <formula>#REF!=B35</formula>
    </cfRule>
  </conditionalFormatting>
  <conditionalFormatting sqref="B49:L49 B51:L76">
    <cfRule type="expression" priority="100" stopIfTrue="1">
      <formula>B56=B49</formula>
    </cfRule>
  </conditionalFormatting>
  <conditionalFormatting sqref="B50:L50">
    <cfRule type="expression" priority="101" stopIfTrue="1">
      <formula>#REF!=B50</formula>
    </cfRule>
  </conditionalFormatting>
  <conditionalFormatting sqref="B77:C78">
    <cfRule type="expression" priority="102" stopIfTrue="1">
      <formula>#REF!=B77</formula>
    </cfRule>
  </conditionalFormatting>
  <conditionalFormatting sqref="B91:L91 B93:L118">
    <cfRule type="expression" priority="97" stopIfTrue="1">
      <formula>B98=B91</formula>
    </cfRule>
  </conditionalFormatting>
  <conditionalFormatting sqref="B92:L92">
    <cfRule type="expression" priority="98" stopIfTrue="1">
      <formula>#REF!=B92</formula>
    </cfRule>
  </conditionalFormatting>
  <conditionalFormatting sqref="B119:C120">
    <cfRule type="expression" priority="99" stopIfTrue="1">
      <formula>#REF!=B119</formula>
    </cfRule>
  </conditionalFormatting>
  <conditionalFormatting sqref="B133:L133 B135:L160">
    <cfRule type="expression" priority="94" stopIfTrue="1">
      <formula>B140=B133</formula>
    </cfRule>
  </conditionalFormatting>
  <conditionalFormatting sqref="B134:L134">
    <cfRule type="expression" priority="95" stopIfTrue="1">
      <formula>#REF!=B134</formula>
    </cfRule>
  </conditionalFormatting>
  <conditionalFormatting sqref="B161:C162">
    <cfRule type="expression" priority="96" stopIfTrue="1">
      <formula>#REF!=B161</formula>
    </cfRule>
  </conditionalFormatting>
  <conditionalFormatting sqref="B175:L175 B177:L202">
    <cfRule type="expression" priority="91" stopIfTrue="1">
      <formula>B182=B175</formula>
    </cfRule>
  </conditionalFormatting>
  <conditionalFormatting sqref="B176:L176">
    <cfRule type="expression" priority="92" stopIfTrue="1">
      <formula>#REF!=B176</formula>
    </cfRule>
  </conditionalFormatting>
  <conditionalFormatting sqref="B203:C204">
    <cfRule type="expression" priority="93" stopIfTrue="1">
      <formula>#REF!=B203</formula>
    </cfRule>
  </conditionalFormatting>
  <conditionalFormatting sqref="B217:L217 B219:L244">
    <cfRule type="expression" priority="88" stopIfTrue="1">
      <formula>B224=B217</formula>
    </cfRule>
  </conditionalFormatting>
  <conditionalFormatting sqref="B218:L218">
    <cfRule type="expression" priority="89" stopIfTrue="1">
      <formula>#REF!=B218</formula>
    </cfRule>
  </conditionalFormatting>
  <conditionalFormatting sqref="B245:C246">
    <cfRule type="expression" priority="90" stopIfTrue="1">
      <formula>#REF!=B245</formula>
    </cfRule>
  </conditionalFormatting>
  <conditionalFormatting sqref="B259:L259 B261:L286">
    <cfRule type="expression" priority="85" stopIfTrue="1">
      <formula>B266=B259</formula>
    </cfRule>
  </conditionalFormatting>
  <conditionalFormatting sqref="B260:L260">
    <cfRule type="expression" priority="86" stopIfTrue="1">
      <formula>#REF!=B260</formula>
    </cfRule>
  </conditionalFormatting>
  <conditionalFormatting sqref="B287:C288">
    <cfRule type="expression" priority="87" stopIfTrue="1">
      <formula>#REF!=B287</formula>
    </cfRule>
  </conditionalFormatting>
  <conditionalFormatting sqref="B301:L301 B303:L328">
    <cfRule type="expression" priority="82" stopIfTrue="1">
      <formula>B308=B301</formula>
    </cfRule>
  </conditionalFormatting>
  <conditionalFormatting sqref="B302:L302">
    <cfRule type="expression" priority="83" stopIfTrue="1">
      <formula>#REF!=B302</formula>
    </cfRule>
  </conditionalFormatting>
  <conditionalFormatting sqref="B329:C330">
    <cfRule type="expression" priority="84" stopIfTrue="1">
      <formula>#REF!=B329</formula>
    </cfRule>
  </conditionalFormatting>
  <conditionalFormatting sqref="B343:L343 B345:L370">
    <cfRule type="expression" priority="79" stopIfTrue="1">
      <formula>B350=B343</formula>
    </cfRule>
  </conditionalFormatting>
  <conditionalFormatting sqref="B344:L344">
    <cfRule type="expression" priority="80" stopIfTrue="1">
      <formula>#REF!=B344</formula>
    </cfRule>
  </conditionalFormatting>
  <conditionalFormatting sqref="B371:C372">
    <cfRule type="expression" priority="81" stopIfTrue="1">
      <formula>#REF!=B371</formula>
    </cfRule>
  </conditionalFormatting>
  <conditionalFormatting sqref="B385:L385 B387:L412">
    <cfRule type="expression" priority="76" stopIfTrue="1">
      <formula>B392=B385</formula>
    </cfRule>
  </conditionalFormatting>
  <conditionalFormatting sqref="B386:L386">
    <cfRule type="expression" priority="77" stopIfTrue="1">
      <formula>#REF!=B386</formula>
    </cfRule>
  </conditionalFormatting>
  <conditionalFormatting sqref="B413:C414">
    <cfRule type="expression" priority="78" stopIfTrue="1">
      <formula>#REF!=B413</formula>
    </cfRule>
  </conditionalFormatting>
  <conditionalFormatting sqref="B427:L427 B429:L454">
    <cfRule type="expression" priority="73" stopIfTrue="1">
      <formula>B434=B427</formula>
    </cfRule>
  </conditionalFormatting>
  <conditionalFormatting sqref="B428:L428">
    <cfRule type="expression" priority="74" stopIfTrue="1">
      <formula>#REF!=B428</formula>
    </cfRule>
  </conditionalFormatting>
  <conditionalFormatting sqref="B455:C456">
    <cfRule type="expression" priority="75" stopIfTrue="1">
      <formula>#REF!=B455</formula>
    </cfRule>
  </conditionalFormatting>
  <conditionalFormatting sqref="B469:L469 B471:L496">
    <cfRule type="expression" priority="70" stopIfTrue="1">
      <formula>B476=B469</formula>
    </cfRule>
  </conditionalFormatting>
  <conditionalFormatting sqref="B470:L470">
    <cfRule type="expression" priority="71" stopIfTrue="1">
      <formula>#REF!=B470</formula>
    </cfRule>
  </conditionalFormatting>
  <conditionalFormatting sqref="B497:C498">
    <cfRule type="expression" priority="72" stopIfTrue="1">
      <formula>#REF!=B497</formula>
    </cfRule>
  </conditionalFormatting>
  <conditionalFormatting sqref="B511:L511 B513:L538">
    <cfRule type="expression" priority="67" stopIfTrue="1">
      <formula>B518=B511</formula>
    </cfRule>
  </conditionalFormatting>
  <conditionalFormatting sqref="B512:L512">
    <cfRule type="expression" priority="68" stopIfTrue="1">
      <formula>#REF!=B512</formula>
    </cfRule>
  </conditionalFormatting>
  <conditionalFormatting sqref="B539:C540">
    <cfRule type="expression" priority="69" stopIfTrue="1">
      <formula>#REF!=B539</formula>
    </cfRule>
  </conditionalFormatting>
  <conditionalFormatting sqref="B553:L553 B555:L580">
    <cfRule type="expression" priority="64" stopIfTrue="1">
      <formula>B560=B553</formula>
    </cfRule>
  </conditionalFormatting>
  <conditionalFormatting sqref="B554:L554">
    <cfRule type="expression" priority="65" stopIfTrue="1">
      <formula>#REF!=B554</formula>
    </cfRule>
  </conditionalFormatting>
  <conditionalFormatting sqref="B581:C582">
    <cfRule type="expression" priority="66" stopIfTrue="1">
      <formula>#REF!=B581</formula>
    </cfRule>
  </conditionalFormatting>
  <conditionalFormatting sqref="B595:L595 B597:L622">
    <cfRule type="expression" priority="61" stopIfTrue="1">
      <formula>B602=B595</formula>
    </cfRule>
  </conditionalFormatting>
  <conditionalFormatting sqref="B596:L596">
    <cfRule type="expression" priority="62" stopIfTrue="1">
      <formula>#REF!=B596</formula>
    </cfRule>
  </conditionalFormatting>
  <conditionalFormatting sqref="B623:C624">
    <cfRule type="expression" priority="63" stopIfTrue="1">
      <formula>#REF!=B623</formula>
    </cfRule>
  </conditionalFormatting>
  <conditionalFormatting sqref="B637:L637 B639:L664">
    <cfRule type="expression" priority="58" stopIfTrue="1">
      <formula>B644=B637</formula>
    </cfRule>
  </conditionalFormatting>
  <conditionalFormatting sqref="B638:L638">
    <cfRule type="expression" priority="59" stopIfTrue="1">
      <formula>#REF!=B638</formula>
    </cfRule>
  </conditionalFormatting>
  <conditionalFormatting sqref="B665:C666">
    <cfRule type="expression" priority="60" stopIfTrue="1">
      <formula>#REF!=B665</formula>
    </cfRule>
  </conditionalFormatting>
  <conditionalFormatting sqref="B679:L679 B681:L706">
    <cfRule type="expression" priority="55" stopIfTrue="1">
      <formula>B686=B679</formula>
    </cfRule>
  </conditionalFormatting>
  <conditionalFormatting sqref="B680:L680">
    <cfRule type="expression" priority="56" stopIfTrue="1">
      <formula>#REF!=B680</formula>
    </cfRule>
  </conditionalFormatting>
  <conditionalFormatting sqref="B707:C708">
    <cfRule type="expression" priority="57" stopIfTrue="1">
      <formula>#REF!=B707</formula>
    </cfRule>
  </conditionalFormatting>
  <conditionalFormatting sqref="B721:L721 B723:L748">
    <cfRule type="expression" priority="52" stopIfTrue="1">
      <formula>B728=B721</formula>
    </cfRule>
  </conditionalFormatting>
  <conditionalFormatting sqref="B722:L722">
    <cfRule type="expression" priority="53" stopIfTrue="1">
      <formula>#REF!=B722</formula>
    </cfRule>
  </conditionalFormatting>
  <conditionalFormatting sqref="B749:C750">
    <cfRule type="expression" priority="54" stopIfTrue="1">
      <formula>#REF!=B749</formula>
    </cfRule>
  </conditionalFormatting>
  <conditionalFormatting sqref="B763:L763 B765:L790">
    <cfRule type="expression" priority="49" stopIfTrue="1">
      <formula>B770=B763</formula>
    </cfRule>
  </conditionalFormatting>
  <conditionalFormatting sqref="B764:L764">
    <cfRule type="expression" priority="50" stopIfTrue="1">
      <formula>#REF!=B764</formula>
    </cfRule>
  </conditionalFormatting>
  <conditionalFormatting sqref="B791:C792">
    <cfRule type="expression" priority="51" stopIfTrue="1">
      <formula>#REF!=B791</formula>
    </cfRule>
  </conditionalFormatting>
  <conditionalFormatting sqref="B805:L805 B807:L832">
    <cfRule type="expression" priority="46" stopIfTrue="1">
      <formula>B812=B805</formula>
    </cfRule>
  </conditionalFormatting>
  <conditionalFormatting sqref="B806:L806">
    <cfRule type="expression" priority="47" stopIfTrue="1">
      <formula>#REF!=B806</formula>
    </cfRule>
  </conditionalFormatting>
  <conditionalFormatting sqref="B833:C834">
    <cfRule type="expression" priority="48" stopIfTrue="1">
      <formula>#REF!=B833</formula>
    </cfRule>
  </conditionalFormatting>
  <conditionalFormatting sqref="B847:L847 B849:L874">
    <cfRule type="expression" priority="43" stopIfTrue="1">
      <formula>B854=B847</formula>
    </cfRule>
  </conditionalFormatting>
  <conditionalFormatting sqref="B848:L848">
    <cfRule type="expression" priority="44" stopIfTrue="1">
      <formula>#REF!=B848</formula>
    </cfRule>
  </conditionalFormatting>
  <conditionalFormatting sqref="B875:C876">
    <cfRule type="expression" priority="45" stopIfTrue="1">
      <formula>#REF!=B875</formula>
    </cfRule>
  </conditionalFormatting>
  <conditionalFormatting sqref="B889:L889 B891:L916">
    <cfRule type="expression" priority="40" stopIfTrue="1">
      <formula>B896=B889</formula>
    </cfRule>
  </conditionalFormatting>
  <conditionalFormatting sqref="B890:L890">
    <cfRule type="expression" priority="41" stopIfTrue="1">
      <formula>#REF!=B890</formula>
    </cfRule>
  </conditionalFormatting>
  <conditionalFormatting sqref="B917:C918">
    <cfRule type="expression" priority="42" stopIfTrue="1">
      <formula>#REF!=B917</formula>
    </cfRule>
  </conditionalFormatting>
  <conditionalFormatting sqref="B931:L931 B933:L958">
    <cfRule type="expression" priority="37" stopIfTrue="1">
      <formula>B938=B931</formula>
    </cfRule>
  </conditionalFormatting>
  <conditionalFormatting sqref="B932:L932">
    <cfRule type="expression" priority="38" stopIfTrue="1">
      <formula>#REF!=B932</formula>
    </cfRule>
  </conditionalFormatting>
  <conditionalFormatting sqref="B959:C960">
    <cfRule type="expression" priority="39" stopIfTrue="1">
      <formula>#REF!=B959</formula>
    </cfRule>
  </conditionalFormatting>
  <conditionalFormatting sqref="B973:L973 B975:L1000">
    <cfRule type="expression" priority="34" stopIfTrue="1">
      <formula>B980=B973</formula>
    </cfRule>
  </conditionalFormatting>
  <conditionalFormatting sqref="B974:L974">
    <cfRule type="expression" priority="35" stopIfTrue="1">
      <formula>#REF!=B974</formula>
    </cfRule>
  </conditionalFormatting>
  <conditionalFormatting sqref="B1001:C1002">
    <cfRule type="expression" priority="36" stopIfTrue="1">
      <formula>#REF!=B1001</formula>
    </cfRule>
  </conditionalFormatting>
  <conditionalFormatting sqref="B1015:L1015 B1017:L1042">
    <cfRule type="expression" priority="31" stopIfTrue="1">
      <formula>B1022=B1015</formula>
    </cfRule>
  </conditionalFormatting>
  <conditionalFormatting sqref="B1016:L1016">
    <cfRule type="expression" priority="32" stopIfTrue="1">
      <formula>#REF!=B1016</formula>
    </cfRule>
  </conditionalFormatting>
  <conditionalFormatting sqref="B1043:C1044">
    <cfRule type="expression" priority="33" stopIfTrue="1">
      <formula>#REF!=B1043</formula>
    </cfRule>
  </conditionalFormatting>
  <conditionalFormatting sqref="B1057:L1057 B1059:L1084">
    <cfRule type="expression" priority="28" stopIfTrue="1">
      <formula>B1064=B1057</formula>
    </cfRule>
  </conditionalFormatting>
  <conditionalFormatting sqref="B1058:L1058">
    <cfRule type="expression" priority="29" stopIfTrue="1">
      <formula>#REF!=B1058</formula>
    </cfRule>
  </conditionalFormatting>
  <conditionalFormatting sqref="B1085:C1086">
    <cfRule type="expression" priority="30" stopIfTrue="1">
      <formula>#REF!=B1085</formula>
    </cfRule>
  </conditionalFormatting>
  <conditionalFormatting sqref="B1099:L1099 B1101:L1126">
    <cfRule type="expression" priority="25" stopIfTrue="1">
      <formula>B1106=B1099</formula>
    </cfRule>
  </conditionalFormatting>
  <conditionalFormatting sqref="B1100:L1100">
    <cfRule type="expression" priority="26" stopIfTrue="1">
      <formula>#REF!=B1100</formula>
    </cfRule>
  </conditionalFormatting>
  <conditionalFormatting sqref="B1127:C1128">
    <cfRule type="expression" priority="27" stopIfTrue="1">
      <formula>#REF!=B1127</formula>
    </cfRule>
  </conditionalFormatting>
  <conditionalFormatting sqref="B1141:L1141 B1143:L1168">
    <cfRule type="expression" priority="22" stopIfTrue="1">
      <formula>B1148=B1141</formula>
    </cfRule>
  </conditionalFormatting>
  <conditionalFormatting sqref="B1142:L1142">
    <cfRule type="expression" priority="23" stopIfTrue="1">
      <formula>#REF!=B1142</formula>
    </cfRule>
  </conditionalFormatting>
  <conditionalFormatting sqref="B1169:C1170">
    <cfRule type="expression" priority="24" stopIfTrue="1">
      <formula>#REF!=B1169</formula>
    </cfRule>
  </conditionalFormatting>
  <conditionalFormatting sqref="B1183:L1183 B1185:L1210">
    <cfRule type="expression" priority="19" stopIfTrue="1">
      <formula>B1190=B1183</formula>
    </cfRule>
  </conditionalFormatting>
  <conditionalFormatting sqref="B1184:L1184">
    <cfRule type="expression" priority="20" stopIfTrue="1">
      <formula>#REF!=B1184</formula>
    </cfRule>
  </conditionalFormatting>
  <conditionalFormatting sqref="B1211:C1212">
    <cfRule type="expression" priority="21" stopIfTrue="1">
      <formula>#REF!=B1211</formula>
    </cfRule>
  </conditionalFormatting>
  <conditionalFormatting sqref="B1225:L1225 B1227:L1252">
    <cfRule type="expression" priority="16" stopIfTrue="1">
      <formula>B1232=B1225</formula>
    </cfRule>
  </conditionalFormatting>
  <conditionalFormatting sqref="B1226:L1226">
    <cfRule type="expression" priority="17" stopIfTrue="1">
      <formula>#REF!=B1226</formula>
    </cfRule>
  </conditionalFormatting>
  <conditionalFormatting sqref="B1253:C1254">
    <cfRule type="expression" priority="18" stopIfTrue="1">
      <formula>#REF!=B1253</formula>
    </cfRule>
  </conditionalFormatting>
  <conditionalFormatting sqref="B1267:L1267 B1269:L1294">
    <cfRule type="expression" priority="13" stopIfTrue="1">
      <formula>B1274=B1267</formula>
    </cfRule>
  </conditionalFormatting>
  <conditionalFormatting sqref="B1268:L1268">
    <cfRule type="expression" priority="14" stopIfTrue="1">
      <formula>#REF!=B1268</formula>
    </cfRule>
  </conditionalFormatting>
  <conditionalFormatting sqref="B1295:C1296">
    <cfRule type="expression" priority="15" stopIfTrue="1">
      <formula>#REF!=B1295</formula>
    </cfRule>
  </conditionalFormatting>
  <conditionalFormatting sqref="B1309:L1309 B1311:L1336">
    <cfRule type="expression" priority="10" stopIfTrue="1">
      <formula>B1316=B1309</formula>
    </cfRule>
  </conditionalFormatting>
  <conditionalFormatting sqref="B1310:L1310">
    <cfRule type="expression" priority="11" stopIfTrue="1">
      <formula>#REF!=B1310</formula>
    </cfRule>
  </conditionalFormatting>
  <conditionalFormatting sqref="B1337:C1338">
    <cfRule type="expression" priority="12" stopIfTrue="1">
      <formula>#REF!=B1337</formula>
    </cfRule>
  </conditionalFormatting>
  <conditionalFormatting sqref="B1351:L1351 B1353:L1378">
    <cfRule type="expression" priority="7" stopIfTrue="1">
      <formula>B1358=B1351</formula>
    </cfRule>
  </conditionalFormatting>
  <conditionalFormatting sqref="B1352:L1352">
    <cfRule type="expression" priority="8" stopIfTrue="1">
      <formula>#REF!=B1352</formula>
    </cfRule>
  </conditionalFormatting>
  <conditionalFormatting sqref="B1379:C1380">
    <cfRule type="expression" priority="9" stopIfTrue="1">
      <formula>#REF!=B1379</formula>
    </cfRule>
  </conditionalFormatting>
  <conditionalFormatting sqref="B1393:L1393 B1395:L1420">
    <cfRule type="expression" priority="4" stopIfTrue="1">
      <formula>B1400=B1393</formula>
    </cfRule>
  </conditionalFormatting>
  <conditionalFormatting sqref="B1394:L1394">
    <cfRule type="expression" priority="5" stopIfTrue="1">
      <formula>#REF!=B1394</formula>
    </cfRule>
  </conditionalFormatting>
  <conditionalFormatting sqref="B1421:C1422">
    <cfRule type="expression" priority="6" stopIfTrue="1">
      <formula>#REF!=B1421</formula>
    </cfRule>
  </conditionalFormatting>
  <conditionalFormatting sqref="B1435:L1435 B1437:L1462">
    <cfRule type="expression" priority="1" stopIfTrue="1">
      <formula>B1442=B1435</formula>
    </cfRule>
  </conditionalFormatting>
  <conditionalFormatting sqref="B1436:L1436">
    <cfRule type="expression" priority="2" stopIfTrue="1">
      <formula>#REF!=B1436</formula>
    </cfRule>
  </conditionalFormatting>
  <conditionalFormatting sqref="B1463:C1464">
    <cfRule type="expression" priority="3" stopIfTrue="1">
      <formula>#REF!=B1463</formula>
    </cfRule>
  </conditionalFormatting>
  <printOptions horizontalCentered="1"/>
  <pageMargins left="0.25" right="0.25" top="0.75000000000000011" bottom="0.75000000000000011" header="0.51" footer="0.51"/>
  <pageSetup paperSize="9" scale="49" firstPageNumber="0" orientation="portrait" horizontalDpi="300" verticalDpi="300"/>
  <headerFooter alignWithMargins="0"/>
  <rowBreaks count="34" manualBreakCount="34">
    <brk id="41" max="12" man="1"/>
    <brk id="83" max="12" man="1"/>
    <brk id="125" max="12" man="1"/>
    <brk id="167" max="12" man="1"/>
    <brk id="209" max="12" man="1"/>
    <brk id="251" max="12" man="1"/>
    <brk id="293" max="12" man="1"/>
    <brk id="335" max="12" man="1"/>
    <brk id="377" max="12" man="1"/>
    <brk id="419" max="12" man="1"/>
    <brk id="461" max="12" man="1"/>
    <brk id="503" max="12" man="1"/>
    <brk id="545" max="12" man="1"/>
    <brk id="587" max="12" man="1"/>
    <brk id="629" max="12" man="1"/>
    <brk id="671" max="12" man="1"/>
    <brk id="713" max="12" man="1"/>
    <brk id="755" max="12" man="1"/>
    <brk id="797" max="12" man="1"/>
    <brk id="839" max="12" man="1"/>
    <brk id="881" max="12" man="1"/>
    <brk id="923" max="12" man="1"/>
    <brk id="965" max="12" man="1"/>
    <brk id="1007" max="12" man="1"/>
    <brk id="1049" max="12" man="1"/>
    <brk id="1091" max="12" man="1"/>
    <brk id="1133" max="12" man="1"/>
    <brk id="1175" max="12" man="1"/>
    <brk id="1217" max="12" man="1"/>
    <brk id="1259" max="12" man="1"/>
    <brk id="1301" max="12" man="1"/>
    <brk id="1343" max="12" man="1"/>
    <brk id="1385" max="12" man="1"/>
    <brk id="1427" max="12" man="1"/>
  </rowBreaks>
  <colBreaks count="1" manualBreakCount="1">
    <brk id="1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68"/>
  <sheetViews>
    <sheetView showZeros="0" zoomScale="75" zoomScaleNormal="75" zoomScalePageLayoutView="75" workbookViewId="0">
      <selection activeCell="Q1266" sqref="Q1266:R1468"/>
    </sheetView>
  </sheetViews>
  <sheetFormatPr defaultColWidth="8.85546875" defaultRowHeight="18.75" x14ac:dyDescent="0.3"/>
  <cols>
    <col min="1" max="1" width="8.140625" style="193" customWidth="1"/>
    <col min="2" max="2" width="10.42578125" style="193" customWidth="1"/>
    <col min="3" max="3" width="5.7109375" style="193" customWidth="1"/>
    <col min="4" max="4" width="10.42578125" style="193" customWidth="1"/>
    <col min="5" max="5" width="12.42578125" style="193" customWidth="1"/>
    <col min="6" max="13" width="10.42578125" style="193" customWidth="1"/>
    <col min="14" max="14" width="8.85546875" style="191"/>
    <col min="15" max="15" width="8.85546875" style="191" hidden="1" customWidth="1"/>
    <col min="16" max="16" width="8.85546875" style="191"/>
    <col min="17" max="17" width="7.85546875" style="192" customWidth="1"/>
    <col min="18" max="18" width="107.42578125" style="192" customWidth="1"/>
    <col min="19" max="16384" width="8.85546875" style="193"/>
  </cols>
  <sheetData>
    <row r="1" spans="1:18" ht="23.25" customHeight="1" thickBot="1" x14ac:dyDescent="0.35">
      <c r="A1" s="371" t="str">
        <f>'Class Record S2'!$D$1</f>
        <v>A N OTHER SCHOOL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3"/>
    </row>
    <row r="2" spans="1:18" ht="15.75" customHeight="1" thickBot="1" x14ac:dyDescent="0.35">
      <c r="A2" s="374" t="s">
        <v>18</v>
      </c>
      <c r="B2" s="375"/>
      <c r="C2" s="375"/>
      <c r="D2" s="376" t="str">
        <f>'Class Record S2'!$E$2</f>
        <v>John Smith</v>
      </c>
      <c r="E2" s="376"/>
      <c r="F2" s="376"/>
      <c r="G2" s="377"/>
      <c r="H2" s="380" t="s">
        <v>19</v>
      </c>
      <c r="I2" s="382">
        <f>'Class Record S2'!$E$137</f>
        <v>0</v>
      </c>
      <c r="J2" s="382"/>
      <c r="K2" s="383" t="str">
        <f>'Class Record S2'!$C$2</f>
        <v>CLASS: 2A</v>
      </c>
      <c r="L2" s="383"/>
      <c r="M2" s="384"/>
    </row>
    <row r="3" spans="1:18" ht="15.75" customHeight="1" thickBot="1" x14ac:dyDescent="0.35">
      <c r="A3" s="351"/>
      <c r="B3" s="352"/>
      <c r="C3" s="352"/>
      <c r="D3" s="378"/>
      <c r="E3" s="378"/>
      <c r="F3" s="378"/>
      <c r="G3" s="379"/>
      <c r="H3" s="380"/>
      <c r="I3" s="382"/>
      <c r="J3" s="382"/>
      <c r="K3" s="383"/>
      <c r="L3" s="383"/>
      <c r="M3" s="384"/>
    </row>
    <row r="4" spans="1:18" ht="19.5" thickBot="1" x14ac:dyDescent="0.35">
      <c r="A4" s="395" t="s">
        <v>20</v>
      </c>
      <c r="B4" s="396"/>
      <c r="C4" s="396"/>
      <c r="D4" s="396"/>
      <c r="E4" s="396"/>
      <c r="F4" s="397" t="s">
        <v>21</v>
      </c>
      <c r="G4" s="398"/>
      <c r="H4" s="398"/>
      <c r="I4" s="399"/>
      <c r="J4" s="400" t="s">
        <v>22</v>
      </c>
      <c r="K4" s="401"/>
      <c r="L4" s="401"/>
      <c r="M4" s="402"/>
    </row>
    <row r="5" spans="1:18" ht="16.5" customHeight="1" thickBot="1" x14ac:dyDescent="0.35">
      <c r="A5" s="385" t="s">
        <v>23</v>
      </c>
      <c r="B5" s="386"/>
      <c r="C5" s="387"/>
      <c r="D5" s="388" t="s">
        <v>24</v>
      </c>
      <c r="E5" s="389"/>
      <c r="F5" s="390" t="s">
        <v>25</v>
      </c>
      <c r="G5" s="391"/>
      <c r="H5" s="391" t="s">
        <v>26</v>
      </c>
      <c r="I5" s="392"/>
      <c r="J5" s="390" t="s">
        <v>27</v>
      </c>
      <c r="K5" s="391"/>
      <c r="L5" s="393" t="s">
        <v>28</v>
      </c>
      <c r="M5" s="394"/>
    </row>
    <row r="6" spans="1:18" ht="31.5" customHeight="1" thickBot="1" x14ac:dyDescent="0.35">
      <c r="A6" s="205"/>
      <c r="B6" s="206" t="s">
        <v>55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8" t="s">
        <v>44</v>
      </c>
      <c r="Q6" s="403" t="s">
        <v>121</v>
      </c>
      <c r="R6" s="403"/>
    </row>
    <row r="7" spans="1:18" ht="37.5" customHeight="1" x14ac:dyDescent="0.3">
      <c r="A7" s="345" t="str">
        <f>'Class Record S2'!$A$8</f>
        <v>Place Value</v>
      </c>
      <c r="B7" s="194" t="str">
        <f>IF($O7="x",'Class Record S2'!$B$8,"")</f>
        <v>S2/1</v>
      </c>
      <c r="C7" s="348" t="str">
        <f>IF($O7="x",'Class Record S2'!$D$8,"")</f>
        <v>Count in steps of 2, 3, and 5 from 0, and in tens from any number, forward or backward.</v>
      </c>
      <c r="D7" s="348"/>
      <c r="E7" s="348"/>
      <c r="F7" s="348"/>
      <c r="G7" s="348"/>
      <c r="H7" s="348"/>
      <c r="I7" s="348"/>
      <c r="J7" s="348"/>
      <c r="K7" s="348"/>
      <c r="L7" s="348"/>
      <c r="M7" s="195"/>
      <c r="O7" s="196" t="str">
        <f>IF(OR(AND('Class Record S2'!$E$105=".",COUNTIF('Class Record S2'!$E$105:$E$134,"\")&lt;5,COUNTIF('Class Record S2'!$E$105:$E$105,".")&lt;=(5-COUNTIF('Class Record S2'!$E$105:$E$134,"\"))),AND('Class Record S2'!$E$105="\",COUNTIF('Class Record S2'!$E$105:$E$105,"\")&lt;=5)),"x","")</f>
        <v>x</v>
      </c>
      <c r="Q7" s="269" t="s">
        <v>63</v>
      </c>
      <c r="R7" s="269" t="s">
        <v>93</v>
      </c>
    </row>
    <row r="8" spans="1:18" ht="37.5" customHeight="1" x14ac:dyDescent="0.3">
      <c r="A8" s="346"/>
      <c r="B8" s="198" t="str">
        <f>IF($O8="x",'Class Record S2'!$B$9,"")</f>
        <v>S2/2</v>
      </c>
      <c r="C8" s="349" t="str">
        <f>IF($O8="x",'Class Record S2'!$D$9,"")</f>
        <v>Recognise the place value of each digit in a two-digit number (tens, ones).</v>
      </c>
      <c r="D8" s="349"/>
      <c r="E8" s="349"/>
      <c r="F8" s="349"/>
      <c r="G8" s="349"/>
      <c r="H8" s="349"/>
      <c r="I8" s="349"/>
      <c r="J8" s="349"/>
      <c r="K8" s="349"/>
      <c r="L8" s="349"/>
      <c r="M8" s="199"/>
      <c r="O8" s="196" t="str">
        <f>IF(OR(AND('Class Record S2'!$E$106=".",COUNTIF('Class Record S2'!$E$105:$E$134,"\")&lt;5,COUNTIF('Class Record S2'!$E$105:$E$106,".")&lt;=(5-COUNTIF('Class Record S2'!$E$105:$E$134,"\"))),AND('Class Record S2'!$E$106="\",COUNTIF('Class Record S2'!$E$105:$E$106,"\")&lt;=5)),"x","")</f>
        <v>x</v>
      </c>
      <c r="Q8" s="269" t="s">
        <v>64</v>
      </c>
      <c r="R8" s="269" t="s">
        <v>179</v>
      </c>
    </row>
    <row r="9" spans="1:18" ht="37.5" customHeight="1" x14ac:dyDescent="0.3">
      <c r="A9" s="346"/>
      <c r="B9" s="198" t="str">
        <f>IF($O9="x",'Class Record S2'!$B$10,"")</f>
        <v>S2/3</v>
      </c>
      <c r="C9" s="349" t="str">
        <f>IF($O9="x",'Class Record S2'!$D$10,"")</f>
        <v>Identify, represent and estimate numbers using different representations, inc. the number line.</v>
      </c>
      <c r="D9" s="349"/>
      <c r="E9" s="349"/>
      <c r="F9" s="349"/>
      <c r="G9" s="349"/>
      <c r="H9" s="349"/>
      <c r="I9" s="349"/>
      <c r="J9" s="349"/>
      <c r="K9" s="349"/>
      <c r="L9" s="349"/>
      <c r="M9" s="199"/>
      <c r="O9" s="196" t="str">
        <f>IF(OR(AND('Class Record S2'!$E$107=".",COUNTIF('Class Record S2'!$E$105:$E$134,"\")&lt;5,COUNTIF('Class Record S2'!$E$105:$E$107,".")&lt;=(5-COUNTIF('Class Record S2'!$E$105:$E$134,"\"))),AND('Class Record S2'!$E$107="\",COUNTIF('Class Record S2'!$E$105:$E$107,"\")&lt;=5)),"x","")</f>
        <v>x</v>
      </c>
      <c r="Q9" s="269" t="s">
        <v>65</v>
      </c>
      <c r="R9" s="269" t="s">
        <v>180</v>
      </c>
    </row>
    <row r="10" spans="1:18" ht="37.5" customHeight="1" x14ac:dyDescent="0.3">
      <c r="A10" s="346"/>
      <c r="B10" s="198" t="str">
        <f>IF($O10="x",'Class Record S2'!$B$11,"")</f>
        <v>S2/4</v>
      </c>
      <c r="C10" s="349" t="str">
        <f>IF($O10="x",'Class Record S2'!$D$11,"")</f>
        <v>Compare and order numbers from 0 up to 100; use &lt;, &gt; and = signs.</v>
      </c>
      <c r="D10" s="349"/>
      <c r="E10" s="349"/>
      <c r="F10" s="349"/>
      <c r="G10" s="349"/>
      <c r="H10" s="349"/>
      <c r="I10" s="349"/>
      <c r="J10" s="349"/>
      <c r="K10" s="349"/>
      <c r="L10" s="349"/>
      <c r="M10" s="199"/>
      <c r="O10" s="196" t="str">
        <f>IF(OR(AND('Class Record S2'!$E$108=".",COUNTIF('Class Record S2'!$E$105:$E$134,"\")&lt;5,COUNTIF('Class Record S2'!$E$105:$E$108,".")&lt;=(5-COUNTIF('Class Record S2'!$E$105:$E$134,"\"))),AND('Class Record S2'!$E$108="\",COUNTIF('Class Record S2'!$E$105:$E$108,"\")&lt;=5)),"x","")</f>
        <v>x</v>
      </c>
      <c r="Q10" s="269" t="s">
        <v>66</v>
      </c>
      <c r="R10" s="269" t="s">
        <v>181</v>
      </c>
    </row>
    <row r="11" spans="1:18" ht="37.5" customHeight="1" thickBot="1" x14ac:dyDescent="0.35">
      <c r="A11" s="347"/>
      <c r="B11" s="200" t="str">
        <f>IF($O11="x",'Class Record S2'!$B$12,"")</f>
        <v>S2/5</v>
      </c>
      <c r="C11" s="350" t="str">
        <f>IF($O11="x",'Class Record S2'!$D$12,"")</f>
        <v>Read and write numbers to at least 100 in numerals and in words.</v>
      </c>
      <c r="D11" s="350"/>
      <c r="E11" s="350"/>
      <c r="F11" s="350"/>
      <c r="G11" s="350"/>
      <c r="H11" s="350"/>
      <c r="I11" s="350"/>
      <c r="J11" s="350"/>
      <c r="K11" s="350"/>
      <c r="L11" s="350"/>
      <c r="M11" s="201"/>
      <c r="O11" s="196" t="str">
        <f>IF(OR(AND('Class Record S2'!$E$109=".",COUNTIF('Class Record S2'!$E$105:$E$134,"\")&lt;5,COUNTIF('Class Record S2'!$E$105:$E$109,".")&lt;=(5-COUNTIF('Class Record S2'!$E$105:$E$134,"\"))),AND('Class Record S2'!$E$109="\",COUNTIF('Class Record S2'!$E$105:$E$109,"\")&lt;=5)),"x","")</f>
        <v>x</v>
      </c>
      <c r="Q11" s="269" t="s">
        <v>67</v>
      </c>
      <c r="R11" s="269" t="s">
        <v>182</v>
      </c>
    </row>
    <row r="12" spans="1:18" ht="37.5" customHeight="1" x14ac:dyDescent="0.3">
      <c r="A12" s="345" t="str">
        <f>'Class Record S2'!$A$13</f>
        <v>Add/Sub</v>
      </c>
      <c r="B12" s="194" t="str">
        <f>IF($O12="x",'Class Record S2'!$B$13,"")</f>
        <v/>
      </c>
      <c r="C12" s="348" t="str">
        <f>IF($O12="x",'Class Record S2'!$D$13,"")</f>
        <v/>
      </c>
      <c r="D12" s="348"/>
      <c r="E12" s="348"/>
      <c r="F12" s="348"/>
      <c r="G12" s="348"/>
      <c r="H12" s="348"/>
      <c r="I12" s="348"/>
      <c r="J12" s="348"/>
      <c r="K12" s="348"/>
      <c r="L12" s="348"/>
      <c r="M12" s="195"/>
      <c r="O12" s="196" t="str">
        <f>IF(OR(AND('Class Record S2'!$E$110=".",COUNTIF('Class Record S2'!$E$105:$E$134,"\")&lt;5,COUNTIF('Class Record S2'!$E$105:$E$110,".")&lt;=(5-COUNTIF('Class Record S2'!$E$105:$E$134,"\"))),AND('Class Record S2'!$E$110="\",COUNTIF('Class Record S2'!$E$105:$E$110,"\")&lt;=5)),"x","")</f>
        <v/>
      </c>
      <c r="Q12" s="269" t="s">
        <v>68</v>
      </c>
      <c r="R12" s="269" t="s">
        <v>94</v>
      </c>
    </row>
    <row r="13" spans="1:18" ht="37.5" customHeight="1" x14ac:dyDescent="0.3">
      <c r="A13" s="346"/>
      <c r="B13" s="198" t="str">
        <f>IF($O13="x",'Class Record S2'!$B$14,"")</f>
        <v/>
      </c>
      <c r="C13" s="349" t="str">
        <f>IF($O13="x",'Class Record S2'!$D$14,"")</f>
        <v/>
      </c>
      <c r="D13" s="349"/>
      <c r="E13" s="349"/>
      <c r="F13" s="349"/>
      <c r="G13" s="349"/>
      <c r="H13" s="349"/>
      <c r="I13" s="349"/>
      <c r="J13" s="349"/>
      <c r="K13" s="349"/>
      <c r="L13" s="349"/>
      <c r="M13" s="199"/>
      <c r="O13" s="196" t="str">
        <f>IF(OR(AND('Class Record S2'!$E$111=".",COUNTIF('Class Record S2'!$E$105:$E$134,"\")&lt;5,COUNTIF('Class Record S2'!$E$105:$E$111,".")&lt;=(5-COUNTIF('Class Record S2'!$E$105:$E$134,"\"))),AND('Class Record S2'!$E$111="\",COUNTIF('Class Record S2'!$E$105:$E$111,"\")&lt;=5)),"x","")</f>
        <v/>
      </c>
      <c r="Q13" s="269" t="s">
        <v>69</v>
      </c>
      <c r="R13" s="269" t="s">
        <v>95</v>
      </c>
    </row>
    <row r="14" spans="1:18" ht="37.5" customHeight="1" x14ac:dyDescent="0.3">
      <c r="A14" s="346"/>
      <c r="B14" s="198" t="str">
        <f>IF($O14="x",'Class Record S2'!$B$15,"")</f>
        <v/>
      </c>
      <c r="C14" s="349" t="str">
        <f>IF($O14="x",'Class Record S2'!$D$15,"")</f>
        <v/>
      </c>
      <c r="D14" s="349"/>
      <c r="E14" s="349"/>
      <c r="F14" s="349"/>
      <c r="G14" s="349"/>
      <c r="H14" s="349"/>
      <c r="I14" s="349"/>
      <c r="J14" s="349"/>
      <c r="K14" s="349"/>
      <c r="L14" s="349"/>
      <c r="M14" s="199"/>
      <c r="O14" s="196" t="str">
        <f>IF(OR(AND('Class Record S2'!$E$112=".",COUNTIF('Class Record S2'!$E$105:$E$134,"\")&lt;5,COUNTIF('Class Record S2'!$E$105:$E$112,".")&lt;=(5-COUNTIF('Class Record S2'!$E$105:$E$134,"\"))),AND('Class Record S2'!$E$112="\",COUNTIF('Class Record S2'!$E$105:$E$112,"\")&lt;=5)),"x","")</f>
        <v/>
      </c>
      <c r="Q14" s="269" t="s">
        <v>70</v>
      </c>
      <c r="R14" s="269" t="s">
        <v>96</v>
      </c>
    </row>
    <row r="15" spans="1:18" ht="37.5" customHeight="1" x14ac:dyDescent="0.3">
      <c r="A15" s="346"/>
      <c r="B15" s="198" t="str">
        <f>IF($O15="x",'Class Record S2'!$B$16,"")</f>
        <v/>
      </c>
      <c r="C15" s="349" t="str">
        <f>IF($O15="x",'Class Record S2'!$D$16,"")</f>
        <v/>
      </c>
      <c r="D15" s="349"/>
      <c r="E15" s="349"/>
      <c r="F15" s="349"/>
      <c r="G15" s="349"/>
      <c r="H15" s="349"/>
      <c r="I15" s="349"/>
      <c r="J15" s="349"/>
      <c r="K15" s="349"/>
      <c r="L15" s="349"/>
      <c r="M15" s="199"/>
      <c r="O15" s="196" t="str">
        <f>IF(OR(AND('Class Record S2'!$E$113=".",COUNTIF('Class Record S2'!$E$105:$E$134,"\")&lt;5,COUNTIF('Class Record S2'!$E$105:$E$113,".")&lt;=(5-COUNTIF('Class Record S2'!$E$105:$E$134,"\"))),AND('Class Record S2'!$E$113="\",COUNTIF('Class Record S2'!$E$105:$E$113,"\")&lt;=5)),"x","")</f>
        <v/>
      </c>
      <c r="Q15" s="269" t="s">
        <v>71</v>
      </c>
      <c r="R15" s="269" t="s">
        <v>97</v>
      </c>
    </row>
    <row r="16" spans="1:18" ht="37.5" customHeight="1" thickBot="1" x14ac:dyDescent="0.35">
      <c r="A16" s="347"/>
      <c r="B16" s="200" t="str">
        <f>IF($O16="x",'Class Record S2'!$B$17,"")</f>
        <v/>
      </c>
      <c r="C16" s="350" t="str">
        <f>IF($O16="x",'Class Record S2'!$D$17,"")</f>
        <v/>
      </c>
      <c r="D16" s="350"/>
      <c r="E16" s="350"/>
      <c r="F16" s="350"/>
      <c r="G16" s="350"/>
      <c r="H16" s="350"/>
      <c r="I16" s="350"/>
      <c r="J16" s="350"/>
      <c r="K16" s="350"/>
      <c r="L16" s="350"/>
      <c r="M16" s="202"/>
      <c r="O16" s="196" t="str">
        <f>IF(OR(AND('Class Record S2'!$E$114=".",COUNTIF('Class Record S2'!$E$105:$E$134,"\")&lt;5,COUNTIF('Class Record S2'!$E$105:$E$114,".")&lt;=(5-COUNTIF('Class Record S2'!$E$105:$E$134,"\"))),AND('Class Record S2'!$E$114="\",COUNTIF('Class Record S2'!$E$105:$E$114,"\")&lt;=5)),"x","")</f>
        <v/>
      </c>
      <c r="Q16" s="269" t="s">
        <v>72</v>
      </c>
      <c r="R16" s="269" t="s">
        <v>183</v>
      </c>
    </row>
    <row r="17" spans="1:18" ht="37.5" customHeight="1" x14ac:dyDescent="0.3">
      <c r="A17" s="345" t="str">
        <f>'Class Record S2'!$A$18</f>
        <v>Multi/Div</v>
      </c>
      <c r="B17" s="194" t="str">
        <f>IF($O17="x",'Class Record S2'!$B$18,"")</f>
        <v/>
      </c>
      <c r="C17" s="348" t="str">
        <f>IF($O17="x",'Class Record S2'!$D$18,"")</f>
        <v/>
      </c>
      <c r="D17" s="348"/>
      <c r="E17" s="348"/>
      <c r="F17" s="348"/>
      <c r="G17" s="348"/>
      <c r="H17" s="348"/>
      <c r="I17" s="348"/>
      <c r="J17" s="348"/>
      <c r="K17" s="348"/>
      <c r="L17" s="348"/>
      <c r="M17" s="203"/>
      <c r="O17" s="196" t="str">
        <f>IF(OR(AND('Class Record S2'!$E$115=".",COUNTIF('Class Record S2'!$E$105:$E$134,"\")&lt;5,COUNTIF('Class Record S2'!$E$105:$E$115,".")&lt;=(5-COUNTIF('Class Record S2'!$E$105:$E$134,"\"))),AND('Class Record S2'!$E$115="\",COUNTIF('Class Record S2'!$E$105:$E$115,"\")&lt;=5)),"x","")</f>
        <v/>
      </c>
      <c r="Q17" s="269" t="s">
        <v>73</v>
      </c>
      <c r="R17" s="269" t="s">
        <v>98</v>
      </c>
    </row>
    <row r="18" spans="1:18" ht="37.5" customHeight="1" x14ac:dyDescent="0.3">
      <c r="A18" s="346"/>
      <c r="B18" s="198" t="str">
        <f>IF($O18="x",'Class Record S2'!$B$19,"")</f>
        <v/>
      </c>
      <c r="C18" s="349" t="str">
        <f>IF($O18="x",'Class Record S2'!$D$19,"")</f>
        <v/>
      </c>
      <c r="D18" s="349"/>
      <c r="E18" s="349"/>
      <c r="F18" s="349"/>
      <c r="G18" s="349"/>
      <c r="H18" s="349"/>
      <c r="I18" s="349"/>
      <c r="J18" s="349"/>
      <c r="K18" s="349"/>
      <c r="L18" s="349"/>
      <c r="M18" s="204"/>
      <c r="O18" s="196" t="str">
        <f>IF(OR(AND('Class Record S2'!$E$116=".",COUNTIF('Class Record S2'!$E$105:$E$134,"\")&lt;5,COUNTIF('Class Record S2'!$E$105:$E$116,".")&lt;=(5-COUNTIF('Class Record S2'!$E$105:$E$134,"\"))),AND('Class Record S2'!$E$116="\",COUNTIF('Class Record S2'!$E$105:$E$116,"\")&lt;=5)),"x","")</f>
        <v/>
      </c>
      <c r="Q18" s="269" t="s">
        <v>74</v>
      </c>
      <c r="R18" s="269" t="s">
        <v>99</v>
      </c>
    </row>
    <row r="19" spans="1:18" ht="37.5" customHeight="1" x14ac:dyDescent="0.3">
      <c r="A19" s="346"/>
      <c r="B19" s="198" t="str">
        <f>IF($O19="x",'Class Record S2'!$B$20,"")</f>
        <v/>
      </c>
      <c r="C19" s="349" t="str">
        <f>IF($O19="x",'Class Record S2'!$D$20,"")</f>
        <v/>
      </c>
      <c r="D19" s="349"/>
      <c r="E19" s="349"/>
      <c r="F19" s="349"/>
      <c r="G19" s="349"/>
      <c r="H19" s="349"/>
      <c r="I19" s="349"/>
      <c r="J19" s="349"/>
      <c r="K19" s="349"/>
      <c r="L19" s="349"/>
      <c r="M19" s="204"/>
      <c r="O19" s="196" t="str">
        <f>IF(OR(AND('Class Record S2'!$E$117=".",COUNTIF('Class Record S2'!$E$105:$E$134,"\")&lt;5,COUNTIF('Class Record S2'!$E$105:$E$117,".")&lt;=(5-COUNTIF('Class Record S2'!$E$105:$E$134,"\"))),AND('Class Record S2'!$E$117="\",COUNTIF('Class Record S2'!$E$105:$E$117,"\")&lt;=5)),"x","")</f>
        <v/>
      </c>
      <c r="Q19" s="269" t="s">
        <v>75</v>
      </c>
      <c r="R19" s="269" t="s">
        <v>100</v>
      </c>
    </row>
    <row r="20" spans="1:18" ht="37.5" customHeight="1" thickBot="1" x14ac:dyDescent="0.35">
      <c r="A20" s="347"/>
      <c r="B20" s="200" t="str">
        <f>IF($O20="x",'Class Record S2'!$B$21,"")</f>
        <v/>
      </c>
      <c r="C20" s="350" t="str">
        <f>IF($O20="x",'Class Record S2'!$D$21,"")</f>
        <v/>
      </c>
      <c r="D20" s="350"/>
      <c r="E20" s="350"/>
      <c r="F20" s="350"/>
      <c r="G20" s="350"/>
      <c r="H20" s="350"/>
      <c r="I20" s="350"/>
      <c r="J20" s="350"/>
      <c r="K20" s="350"/>
      <c r="L20" s="350"/>
      <c r="M20" s="202"/>
      <c r="O20" s="196" t="str">
        <f>IF(OR(AND('Class Record S2'!$E$118=".",COUNTIF('Class Record S2'!$E$105:$E$134,"\")&lt;5,COUNTIF('Class Record S2'!$E$105:$E$118,".")&lt;=(5-COUNTIF('Class Record S2'!$E$105:$E$134,"\"))),AND('Class Record S2'!$E$118="\",COUNTIF('Class Record S2'!$E$105:$E$118,"\")&lt;=5)),"x","")</f>
        <v/>
      </c>
      <c r="Q20" s="269" t="s">
        <v>76</v>
      </c>
      <c r="R20" s="269" t="s">
        <v>101</v>
      </c>
    </row>
    <row r="21" spans="1:18" ht="37.5" customHeight="1" x14ac:dyDescent="0.3">
      <c r="A21" s="345" t="str">
        <f>'Class Record S2'!$A$22</f>
        <v>Frac</v>
      </c>
      <c r="B21" s="194" t="str">
        <f>IF($O21="x",'Class Record S2'!$B$22,"")</f>
        <v/>
      </c>
      <c r="C21" s="348" t="str">
        <f>IF($O21="x",'Class Record S2'!$D$22,"")</f>
        <v/>
      </c>
      <c r="D21" s="348"/>
      <c r="E21" s="348"/>
      <c r="F21" s="348"/>
      <c r="G21" s="348"/>
      <c r="H21" s="348"/>
      <c r="I21" s="348"/>
      <c r="J21" s="348"/>
      <c r="K21" s="348"/>
      <c r="L21" s="348"/>
      <c r="M21" s="203"/>
      <c r="O21" s="196" t="str">
        <f>IF(OR(AND('Class Record S2'!$E$119=".",COUNTIF('Class Record S2'!$E$105:$E$134,"\")&lt;5,COUNTIF('Class Record S2'!$E$105:$E$119,".")&lt;=(5-COUNTIF('Class Record S2'!$E$105:$E$134,"\"))),AND('Class Record S2'!$E$119="\",COUNTIF('Class Record S2'!$E$105:$E$119,"\")&lt;=5)),"x","")</f>
        <v/>
      </c>
      <c r="Q21" s="269" t="s">
        <v>77</v>
      </c>
      <c r="R21" s="269" t="s">
        <v>184</v>
      </c>
    </row>
    <row r="22" spans="1:18" ht="37.5" customHeight="1" thickBot="1" x14ac:dyDescent="0.35">
      <c r="A22" s="347"/>
      <c r="B22" s="200" t="str">
        <f>IF($O22="x",'Class Record S2'!$B$23,"")</f>
        <v/>
      </c>
      <c r="C22" s="350" t="str">
        <f>IF($O22="x",'Class Record S2'!$D$23,"")</f>
        <v/>
      </c>
      <c r="D22" s="350"/>
      <c r="E22" s="350"/>
      <c r="F22" s="350"/>
      <c r="G22" s="350"/>
      <c r="H22" s="350"/>
      <c r="I22" s="350"/>
      <c r="J22" s="350"/>
      <c r="K22" s="350"/>
      <c r="L22" s="350"/>
      <c r="M22" s="202"/>
      <c r="O22" s="196" t="str">
        <f>IF(OR(AND('Class Record S2'!$E$120=".",COUNTIF('Class Record S2'!$E$105:$E$134,"\")&lt;5,COUNTIF('Class Record S2'!$E$105:$E$120,".")&lt;=(5-COUNTIF('Class Record S2'!$E$105:$E$134,"\"))),AND('Class Record S2'!$E$120="\",COUNTIF('Class Record S2'!$E$105:$E$120,"\")&lt;=5)),"x","")</f>
        <v/>
      </c>
      <c r="Q22" s="269" t="s">
        <v>78</v>
      </c>
      <c r="R22" s="269" t="s">
        <v>185</v>
      </c>
    </row>
    <row r="23" spans="1:18" ht="37.5" customHeight="1" x14ac:dyDescent="0.3">
      <c r="A23" s="345" t="str">
        <f>'Class Record S2'!$A$24</f>
        <v>Measure</v>
      </c>
      <c r="B23" s="194" t="str">
        <f>IF($O23="x",'Class Record S2'!$B$24,"")</f>
        <v/>
      </c>
      <c r="C23" s="348" t="str">
        <f>IF($O23="x",'Class Record S2'!$D$24,"")</f>
        <v/>
      </c>
      <c r="D23" s="348"/>
      <c r="E23" s="348"/>
      <c r="F23" s="348"/>
      <c r="G23" s="348"/>
      <c r="H23" s="348"/>
      <c r="I23" s="348"/>
      <c r="J23" s="348"/>
      <c r="K23" s="348"/>
      <c r="L23" s="348"/>
      <c r="M23" s="203"/>
      <c r="O23" s="196" t="str">
        <f>IF(OR(AND('Class Record S2'!$E$121=".",COUNTIF('Class Record S2'!$E$105:$E$134,"\")&lt;5,COUNTIF('Class Record S2'!$E$105:$E$121,".")&lt;=(5-COUNTIF('Class Record S2'!$E$105:$E$134,"\"))),AND('Class Record S2'!$E$121="\",COUNTIF('Class Record S2'!$E$105:$E$121,"\")&lt;=5)),"x","")</f>
        <v/>
      </c>
      <c r="Q23" s="269" t="s">
        <v>79</v>
      </c>
      <c r="R23" s="269" t="s">
        <v>186</v>
      </c>
    </row>
    <row r="24" spans="1:18" ht="37.5" customHeight="1" x14ac:dyDescent="0.3">
      <c r="A24" s="346"/>
      <c r="B24" s="198" t="str">
        <f>IF($O24="x",'Class Record S2'!$B$25,"")</f>
        <v/>
      </c>
      <c r="C24" s="349" t="str">
        <f>IF($O24="x",'Class Record S2'!$D$25,"")</f>
        <v/>
      </c>
      <c r="D24" s="349"/>
      <c r="E24" s="349"/>
      <c r="F24" s="349"/>
      <c r="G24" s="349"/>
      <c r="H24" s="349"/>
      <c r="I24" s="349"/>
      <c r="J24" s="349"/>
      <c r="K24" s="349"/>
      <c r="L24" s="349"/>
      <c r="M24" s="204"/>
      <c r="O24" s="196" t="str">
        <f>IF(OR(AND('Class Record S2'!$E$122=".",COUNTIF('Class Record S2'!$E$105:$E$134,"\")&lt;5,COUNTIF('Class Record S2'!$E$105:$E$122,".")&lt;=(5-COUNTIF('Class Record S2'!$E$105:$E$134,"\"))),AND('Class Record S2'!$E$122="\",COUNTIF('Class Record S2'!$E$105:$E$122,"\")&lt;=5)),"x","")</f>
        <v/>
      </c>
      <c r="Q24" s="269" t="s">
        <v>80</v>
      </c>
      <c r="R24" s="269" t="s">
        <v>187</v>
      </c>
    </row>
    <row r="25" spans="1:18" ht="37.5" customHeight="1" x14ac:dyDescent="0.3">
      <c r="A25" s="346"/>
      <c r="B25" s="198" t="str">
        <f>IF($O25="x",'Class Record S2'!$B$26,"")</f>
        <v/>
      </c>
      <c r="C25" s="349" t="str">
        <f>IF($O25="x",'Class Record S2'!$D$26,"")</f>
        <v/>
      </c>
      <c r="D25" s="349"/>
      <c r="E25" s="349"/>
      <c r="F25" s="349"/>
      <c r="G25" s="349"/>
      <c r="H25" s="349"/>
      <c r="I25" s="349"/>
      <c r="J25" s="349"/>
      <c r="K25" s="349"/>
      <c r="L25" s="349"/>
      <c r="M25" s="204"/>
      <c r="O25" s="196" t="str">
        <f>IF(OR(AND('Class Record S2'!$E$123=".",COUNTIF('Class Record S2'!$E$105:$E$134,"\")&lt;5,COUNTIF('Class Record S2'!$E$105:$E$123,".")&lt;=(5-COUNTIF('Class Record S2'!$E$105:$E$134,"\"))),AND('Class Record S2'!$E$123="\",COUNTIF('Class Record S2'!$E$105:$E$123,"\")&lt;=5)),"x","")</f>
        <v/>
      </c>
      <c r="Q25" s="269" t="s">
        <v>81</v>
      </c>
      <c r="R25" s="269" t="s">
        <v>188</v>
      </c>
    </row>
    <row r="26" spans="1:18" ht="37.5" customHeight="1" x14ac:dyDescent="0.3">
      <c r="A26" s="346"/>
      <c r="B26" s="198" t="str">
        <f>IF($O26="x",'Class Record S2'!$B$27,"")</f>
        <v/>
      </c>
      <c r="C26" s="349" t="str">
        <f>IF($O26="x",'Class Record S2'!$D$27,"")</f>
        <v/>
      </c>
      <c r="D26" s="349"/>
      <c r="E26" s="349"/>
      <c r="F26" s="349"/>
      <c r="G26" s="349"/>
      <c r="H26" s="349"/>
      <c r="I26" s="349"/>
      <c r="J26" s="349"/>
      <c r="K26" s="349"/>
      <c r="L26" s="349"/>
      <c r="M26" s="204"/>
      <c r="O26" s="196" t="str">
        <f>IF(OR(AND('Class Record S2'!$E$124=".",COUNTIF('Class Record S2'!$E$105:$E$134,"\")&lt;5,COUNTIF('Class Record S2'!$E$105:$E$124,".")&lt;=(5-COUNTIF('Class Record S2'!$E$105:$E$134,"\"))),AND('Class Record S2'!$E$124="\",COUNTIF('Class Record S2'!$E$105:$E$124,"\")&lt;=5)),"x","")</f>
        <v/>
      </c>
      <c r="Q26" s="269" t="s">
        <v>82</v>
      </c>
      <c r="R26" s="269" t="s">
        <v>189</v>
      </c>
    </row>
    <row r="27" spans="1:18" ht="37.5" customHeight="1" x14ac:dyDescent="0.3">
      <c r="A27" s="346"/>
      <c r="B27" s="198" t="str">
        <f>IF($O27="x",'Class Record S2'!$B$28,"")</f>
        <v/>
      </c>
      <c r="C27" s="349" t="str">
        <f>IF($O27="x",'Class Record S2'!$D$28,"")</f>
        <v/>
      </c>
      <c r="D27" s="349"/>
      <c r="E27" s="349"/>
      <c r="F27" s="349"/>
      <c r="G27" s="349"/>
      <c r="H27" s="349"/>
      <c r="I27" s="349"/>
      <c r="J27" s="349"/>
      <c r="K27" s="349"/>
      <c r="L27" s="349"/>
      <c r="M27" s="204"/>
      <c r="O27" s="196" t="str">
        <f>IF(OR(AND('Class Record S2'!$E$125=".",COUNTIF('Class Record S2'!$E$105:$E$134,"\")&lt;5,COUNTIF('Class Record S2'!$E$105:$E$125,".")&lt;=(5-COUNTIF('Class Record S2'!$E$105:$E$134,"\"))),AND('Class Record S2'!$E$125="\",COUNTIF('Class Record S2'!$E$105:$E$125,"\")&lt;=5)),"x","")</f>
        <v/>
      </c>
      <c r="Q27" s="269" t="s">
        <v>83</v>
      </c>
      <c r="R27" s="269" t="s">
        <v>102</v>
      </c>
    </row>
    <row r="28" spans="1:18" ht="37.5" customHeight="1" thickBot="1" x14ac:dyDescent="0.35">
      <c r="A28" s="347"/>
      <c r="B28" s="200" t="str">
        <f>IF($O28="x",'Class Record S2'!$B$29,"")</f>
        <v/>
      </c>
      <c r="C28" s="350" t="str">
        <f>IF($O28="x",'Class Record S2'!$D$29,"")</f>
        <v/>
      </c>
      <c r="D28" s="350"/>
      <c r="E28" s="350"/>
      <c r="F28" s="350"/>
      <c r="G28" s="350"/>
      <c r="H28" s="350"/>
      <c r="I28" s="350"/>
      <c r="J28" s="350"/>
      <c r="K28" s="350"/>
      <c r="L28" s="350"/>
      <c r="M28" s="202"/>
      <c r="O28" s="196" t="str">
        <f>IF(OR(AND('Class Record S2'!$E$126=".",COUNTIF('Class Record S2'!$E$105:$E$134,"\")&lt;5,COUNTIF('Class Record S2'!$E$105:$E$126,".")&lt;=(5-COUNTIF('Class Record S2'!$E$105:$E$134,"\"))),AND('Class Record S2'!$E$126="\",COUNTIF('Class Record S2'!$E$105:$E$126,"\")&lt;=5)),"x","")</f>
        <v/>
      </c>
      <c r="Q28" s="269" t="s">
        <v>84</v>
      </c>
      <c r="R28" s="269" t="s">
        <v>190</v>
      </c>
    </row>
    <row r="29" spans="1:18" ht="37.5" customHeight="1" x14ac:dyDescent="0.3">
      <c r="A29" s="345" t="str">
        <f>'Class Record S2'!$A$30</f>
        <v>Geometry</v>
      </c>
      <c r="B29" s="194" t="str">
        <f>IF($O29="x",'Class Record S2'!$B$30,"")</f>
        <v/>
      </c>
      <c r="C29" s="348" t="str">
        <f>IF($O29="x",'Class Record S2'!$D$30,"")</f>
        <v/>
      </c>
      <c r="D29" s="348"/>
      <c r="E29" s="348"/>
      <c r="F29" s="348"/>
      <c r="G29" s="348"/>
      <c r="H29" s="348"/>
      <c r="I29" s="348"/>
      <c r="J29" s="348"/>
      <c r="K29" s="348"/>
      <c r="L29" s="348"/>
      <c r="M29" s="203"/>
      <c r="O29" s="196" t="str">
        <f>IF(OR(AND('Class Record S2'!$E$127=".",COUNTIF('Class Record S2'!$E$105:$E$134,"\")&lt;5,COUNTIF('Class Record S2'!$E$105:$E$127,".")&lt;=(5-COUNTIF('Class Record S2'!$E$105:$E$134,"\"))),AND('Class Record S2'!$E$127="\",COUNTIF('Class Record S2'!$E$105:$E$127,"\")&lt;=5)),"x","")</f>
        <v/>
      </c>
      <c r="Q29" s="269" t="s">
        <v>85</v>
      </c>
      <c r="R29" s="269" t="s">
        <v>191</v>
      </c>
    </row>
    <row r="30" spans="1:18" ht="37.5" customHeight="1" x14ac:dyDescent="0.3">
      <c r="A30" s="346"/>
      <c r="B30" s="198" t="str">
        <f>IF($O30="x",'Class Record S2'!$B$31,"")</f>
        <v/>
      </c>
      <c r="C30" s="349" t="str">
        <f>IF($O30="x",'Class Record S2'!$D$31,"")</f>
        <v/>
      </c>
      <c r="D30" s="349"/>
      <c r="E30" s="349"/>
      <c r="F30" s="349"/>
      <c r="G30" s="349"/>
      <c r="H30" s="349"/>
      <c r="I30" s="349"/>
      <c r="J30" s="349"/>
      <c r="K30" s="349"/>
      <c r="L30" s="349"/>
      <c r="M30" s="204"/>
      <c r="O30" s="196" t="str">
        <f>IF(OR(AND('Class Record S2'!$E$128=".",COUNTIF('Class Record S2'!$E$105:$E$134,"\")&lt;5,COUNTIF('Class Record S2'!$E$105:$E$128,".")&lt;=(5-COUNTIF('Class Record S2'!$E$105:$E$134,"\"))),AND('Class Record S2'!$E$128="\",COUNTIF('Class Record S2'!$E$105:$E$128,"\")&lt;=5)),"x","")</f>
        <v/>
      </c>
      <c r="Q30" s="269" t="s">
        <v>86</v>
      </c>
      <c r="R30" s="269" t="s">
        <v>192</v>
      </c>
    </row>
    <row r="31" spans="1:18" ht="37.5" customHeight="1" x14ac:dyDescent="0.3">
      <c r="A31" s="346"/>
      <c r="B31" s="198" t="str">
        <f>IF($O31="x",'Class Record S2'!$B$32,"")</f>
        <v/>
      </c>
      <c r="C31" s="349" t="str">
        <f>IF($O31="x",'Class Record S2'!$D$32,"")</f>
        <v/>
      </c>
      <c r="D31" s="349"/>
      <c r="E31" s="349"/>
      <c r="F31" s="349"/>
      <c r="G31" s="349"/>
      <c r="H31" s="349"/>
      <c r="I31" s="349"/>
      <c r="J31" s="349"/>
      <c r="K31" s="349"/>
      <c r="L31" s="349"/>
      <c r="M31" s="204"/>
      <c r="O31" s="196" t="str">
        <f>IF(OR(AND('Class Record S2'!$E$129=".",COUNTIF('Class Record S2'!$E$105:$E$134,"\")&lt;5,COUNTIF('Class Record S2'!$E$105:$E$129,".")&lt;=(5-COUNTIF('Class Record S2'!$E$105:$E$134,"\"))),AND('Class Record S2'!$E$129="\",COUNTIF('Class Record S2'!$E$105:$E$129,"\")&lt;=5)),"x","")</f>
        <v/>
      </c>
      <c r="Q31" s="269" t="s">
        <v>87</v>
      </c>
      <c r="R31" s="269" t="s">
        <v>193</v>
      </c>
    </row>
    <row r="32" spans="1:18" ht="37.5" customHeight="1" x14ac:dyDescent="0.3">
      <c r="A32" s="346"/>
      <c r="B32" s="198" t="str">
        <f>IF($O32="x",'Class Record S2'!$B$33,"")</f>
        <v/>
      </c>
      <c r="C32" s="349" t="str">
        <f>IF($O32="x",'Class Record S2'!$D$33,"")</f>
        <v/>
      </c>
      <c r="D32" s="349"/>
      <c r="E32" s="349"/>
      <c r="F32" s="349"/>
      <c r="G32" s="349"/>
      <c r="H32" s="349"/>
      <c r="I32" s="349"/>
      <c r="J32" s="349"/>
      <c r="K32" s="349"/>
      <c r="L32" s="349"/>
      <c r="M32" s="204"/>
      <c r="O32" s="196" t="str">
        <f>IF(OR(AND('Class Record S2'!$E$130=".",COUNTIF('Class Record S2'!$E$105:$E$134,"\")&lt;5,COUNTIF('Class Record S2'!$E$105:$E$130,".")&lt;=(5-COUNTIF('Class Record S2'!$E$105:$E$134,"\"))),AND('Class Record S2'!$E$130="\",COUNTIF('Class Record S2'!$E$105:$E$130,"\")&lt;=5)),"x","")</f>
        <v/>
      </c>
      <c r="Q32" s="269" t="s">
        <v>88</v>
      </c>
      <c r="R32" s="269" t="s">
        <v>194</v>
      </c>
    </row>
    <row r="33" spans="1:18" ht="37.5" customHeight="1" x14ac:dyDescent="0.3">
      <c r="A33" s="346"/>
      <c r="B33" s="198" t="str">
        <f>IF($O33="x",'Class Record S2'!$B$34,"")</f>
        <v/>
      </c>
      <c r="C33" s="349" t="str">
        <f>IF($O33="x",'Class Record S2'!$D$34,"")</f>
        <v/>
      </c>
      <c r="D33" s="349"/>
      <c r="E33" s="349"/>
      <c r="F33" s="349"/>
      <c r="G33" s="349"/>
      <c r="H33" s="349"/>
      <c r="I33" s="349"/>
      <c r="J33" s="349"/>
      <c r="K33" s="349"/>
      <c r="L33" s="349"/>
      <c r="M33" s="204"/>
      <c r="O33" s="196" t="str">
        <f>IF(OR(AND('Class Record S2'!$E$131=".",COUNTIF('Class Record S2'!$E$105:$E$134,"\")&lt;5,COUNTIF('Class Record S2'!$E$105:$E$131,".")&lt;=(5-COUNTIF('Class Record S2'!$E$105:$E$134,"\"))),AND('Class Record S2'!$E$131="\",COUNTIF('Class Record S2'!$E$105:$E$131,"\")&lt;=5)),"x","")</f>
        <v/>
      </c>
      <c r="Q33" s="269" t="s">
        <v>89</v>
      </c>
      <c r="R33" s="269" t="s">
        <v>195</v>
      </c>
    </row>
    <row r="34" spans="1:18" ht="30.75" customHeight="1" thickBot="1" x14ac:dyDescent="0.35">
      <c r="A34" s="347"/>
      <c r="B34" s="200" t="str">
        <f>IF($O34="x",'Class Record S2'!$B$35,"")</f>
        <v/>
      </c>
      <c r="C34" s="350" t="str">
        <f>IF($O34="x",'Class Record S2'!$D$35,"")</f>
        <v/>
      </c>
      <c r="D34" s="350"/>
      <c r="E34" s="350"/>
      <c r="F34" s="350"/>
      <c r="G34" s="350"/>
      <c r="H34" s="350"/>
      <c r="I34" s="350"/>
      <c r="J34" s="350"/>
      <c r="K34" s="350"/>
      <c r="L34" s="350"/>
      <c r="M34" s="202"/>
      <c r="O34" s="196" t="str">
        <f>IF(OR(AND('Class Record S2'!$E$132=".",COUNTIF('Class Record S2'!$E$105:$E$134,"\")&lt;5,COUNTIF('Class Record S2'!$E$105:$E$132,".")&lt;=(5-COUNTIF('Class Record S2'!$E$105:$E$134,"\"))),AND('Class Record S2'!$E$132="\",COUNTIF('Class Record S2'!$E$105:$E$132,"\")&lt;=5)),"x","")</f>
        <v/>
      </c>
      <c r="Q34" s="269" t="s">
        <v>90</v>
      </c>
      <c r="R34" s="269" t="s">
        <v>177</v>
      </c>
    </row>
    <row r="35" spans="1:18" ht="37.5" customHeight="1" x14ac:dyDescent="0.3">
      <c r="A35" s="345" t="str">
        <f>'Class Record S2'!$A$36</f>
        <v>Stat</v>
      </c>
      <c r="B35" s="194" t="str">
        <f>IF($O35="x",'Class Record S2'!$B$36,"")</f>
        <v/>
      </c>
      <c r="C35" s="348" t="str">
        <f>IF($O35="x",'Class Record S2'!$D$36,"")</f>
        <v/>
      </c>
      <c r="D35" s="348"/>
      <c r="E35" s="348"/>
      <c r="F35" s="348"/>
      <c r="G35" s="348"/>
      <c r="H35" s="348"/>
      <c r="I35" s="348"/>
      <c r="J35" s="348"/>
      <c r="K35" s="348"/>
      <c r="L35" s="348"/>
      <c r="M35" s="203"/>
      <c r="O35" s="196" t="str">
        <f>IF(OR(AND('Class Record S2'!$E$133=".",COUNTIF('Class Record S2'!$E$105:$E$134,"\")&lt;5,COUNTIF('Class Record S2'!$E$105:$E$133,".")&lt;=(5-COUNTIF('Class Record S2'!$E$105:$E$134,"\"))),AND('Class Record S2'!$E$133="\",COUNTIF('Class Record S2'!$E$105:$E$133,"\")&lt;=5)),"x","")</f>
        <v/>
      </c>
      <c r="Q35" s="269" t="s">
        <v>91</v>
      </c>
      <c r="R35" s="269" t="s">
        <v>196</v>
      </c>
    </row>
    <row r="36" spans="1:18" ht="37.5" customHeight="1" thickBot="1" x14ac:dyDescent="0.35">
      <c r="A36" s="347"/>
      <c r="B36" s="200" t="str">
        <f>IF($O36="x",'Class Record S2'!$B$37,"")</f>
        <v/>
      </c>
      <c r="C36" s="350" t="str">
        <f>IF($O36="x",'Class Record S2'!$D$37,"")</f>
        <v/>
      </c>
      <c r="D36" s="350"/>
      <c r="E36" s="350"/>
      <c r="F36" s="350"/>
      <c r="G36" s="350"/>
      <c r="H36" s="350"/>
      <c r="I36" s="350"/>
      <c r="J36" s="350"/>
      <c r="K36" s="350"/>
      <c r="L36" s="350"/>
      <c r="M36" s="202"/>
      <c r="O36" s="196" t="str">
        <f>IF(OR(AND('Class Record S2'!$E$134=".",COUNTIF('Class Record S2'!$E$105:$E$134,"\")&lt;5,COUNTIF('Class Record S2'!$E$105:$E$134,".")&lt;=(5-COUNTIF('Class Record S2'!$E$105:$E$134,"\"))),AND('Class Record S2'!$E$134="\",COUNTIF('Class Record S2'!$E$105:$E$134,"\")&lt;=5)),"x","")</f>
        <v/>
      </c>
      <c r="Q36" s="269" t="s">
        <v>92</v>
      </c>
      <c r="R36" s="269" t="s">
        <v>197</v>
      </c>
    </row>
    <row r="37" spans="1:18" ht="16.5" customHeight="1" thickBot="1" x14ac:dyDescent="0.35">
      <c r="A37" s="351" t="s">
        <v>45</v>
      </c>
      <c r="B37" s="352"/>
      <c r="C37" s="352"/>
      <c r="D37" s="352"/>
      <c r="E37" s="352"/>
      <c r="F37" s="352"/>
      <c r="G37" s="352"/>
      <c r="H37" s="352"/>
      <c r="I37" s="352"/>
      <c r="J37" s="352"/>
      <c r="K37" s="353"/>
      <c r="L37" s="354" t="s">
        <v>46</v>
      </c>
      <c r="M37" s="355"/>
      <c r="Q37" s="270"/>
      <c r="R37" s="270"/>
    </row>
    <row r="38" spans="1:18" ht="28.5" customHeight="1" x14ac:dyDescent="0.3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8"/>
      <c r="L38" s="365" t="str">
        <f>'Class Record S2'!$E$135</f>
        <v>N</v>
      </c>
      <c r="M38" s="366"/>
      <c r="Q38" s="270"/>
      <c r="R38" s="270"/>
    </row>
    <row r="39" spans="1:18" ht="28.5" customHeight="1" x14ac:dyDescent="0.3">
      <c r="A39" s="359"/>
      <c r="B39" s="360"/>
      <c r="C39" s="360"/>
      <c r="D39" s="360"/>
      <c r="E39" s="360"/>
      <c r="F39" s="360"/>
      <c r="G39" s="360"/>
      <c r="H39" s="360"/>
      <c r="I39" s="360"/>
      <c r="J39" s="360"/>
      <c r="K39" s="361"/>
      <c r="L39" s="367"/>
      <c r="M39" s="368"/>
      <c r="Q39" s="270"/>
      <c r="R39" s="270"/>
    </row>
    <row r="40" spans="1:18" ht="28.5" customHeight="1" thickBot="1" x14ac:dyDescent="0.35">
      <c r="A40" s="362"/>
      <c r="B40" s="363"/>
      <c r="C40" s="363"/>
      <c r="D40" s="363"/>
      <c r="E40" s="363"/>
      <c r="F40" s="363"/>
      <c r="G40" s="363"/>
      <c r="H40" s="363"/>
      <c r="I40" s="363"/>
      <c r="J40" s="363"/>
      <c r="K40" s="364"/>
      <c r="L40" s="369"/>
      <c r="M40" s="370"/>
      <c r="Q40" s="270"/>
      <c r="R40" s="270"/>
    </row>
    <row r="41" spans="1:18" x14ac:dyDescent="0.3">
      <c r="Q41" s="270"/>
      <c r="R41" s="270"/>
    </row>
    <row r="42" spans="1:18" ht="19.5" thickBot="1" x14ac:dyDescent="0.35">
      <c r="Q42" s="270"/>
      <c r="R42" s="270"/>
    </row>
    <row r="43" spans="1:18" ht="23.25" customHeight="1" thickBot="1" x14ac:dyDescent="0.35">
      <c r="A43" s="371" t="str">
        <f>'Class Record S2'!$D$1</f>
        <v>A N OTHER SCHOOL</v>
      </c>
      <c r="B43" s="37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3"/>
      <c r="Q43" s="270"/>
      <c r="R43" s="270"/>
    </row>
    <row r="44" spans="1:18" ht="15.75" customHeight="1" thickBot="1" x14ac:dyDescent="0.35">
      <c r="A44" s="374" t="s">
        <v>18</v>
      </c>
      <c r="B44" s="375"/>
      <c r="C44" s="375"/>
      <c r="D44" s="376" t="str">
        <f>'Class Record S2'!$F$2</f>
        <v>Joe Bloggs</v>
      </c>
      <c r="E44" s="376"/>
      <c r="F44" s="376"/>
      <c r="G44" s="377"/>
      <c r="H44" s="380" t="s">
        <v>19</v>
      </c>
      <c r="I44" s="382">
        <f>'Class Record S2'!$E$137</f>
        <v>0</v>
      </c>
      <c r="J44" s="382"/>
      <c r="K44" s="383" t="str">
        <f>'Class Record S2'!$C$2</f>
        <v>CLASS: 2A</v>
      </c>
      <c r="L44" s="383"/>
      <c r="M44" s="384"/>
      <c r="Q44" s="270"/>
      <c r="R44" s="270"/>
    </row>
    <row r="45" spans="1:18" ht="15.75" customHeight="1" thickBot="1" x14ac:dyDescent="0.35">
      <c r="A45" s="351"/>
      <c r="B45" s="352"/>
      <c r="C45" s="352"/>
      <c r="D45" s="378"/>
      <c r="E45" s="378"/>
      <c r="F45" s="378"/>
      <c r="G45" s="379"/>
      <c r="H45" s="380"/>
      <c r="I45" s="382"/>
      <c r="J45" s="382"/>
      <c r="K45" s="383"/>
      <c r="L45" s="383"/>
      <c r="M45" s="384"/>
      <c r="Q45" s="270"/>
      <c r="R45" s="270"/>
    </row>
    <row r="46" spans="1:18" ht="19.5" thickBot="1" x14ac:dyDescent="0.35">
      <c r="A46" s="395" t="s">
        <v>20</v>
      </c>
      <c r="B46" s="396"/>
      <c r="C46" s="396"/>
      <c r="D46" s="396"/>
      <c r="E46" s="396"/>
      <c r="F46" s="397" t="s">
        <v>21</v>
      </c>
      <c r="G46" s="398"/>
      <c r="H46" s="398"/>
      <c r="I46" s="399"/>
      <c r="J46" s="400" t="s">
        <v>22</v>
      </c>
      <c r="K46" s="401"/>
      <c r="L46" s="401"/>
      <c r="M46" s="402"/>
      <c r="Q46" s="270"/>
      <c r="R46" s="270"/>
    </row>
    <row r="47" spans="1:18" ht="16.5" customHeight="1" thickBot="1" x14ac:dyDescent="0.35">
      <c r="A47" s="385" t="s">
        <v>23</v>
      </c>
      <c r="B47" s="386"/>
      <c r="C47" s="387"/>
      <c r="D47" s="388" t="s">
        <v>24</v>
      </c>
      <c r="E47" s="389"/>
      <c r="F47" s="390" t="s">
        <v>25</v>
      </c>
      <c r="G47" s="391"/>
      <c r="H47" s="391" t="s">
        <v>26</v>
      </c>
      <c r="I47" s="392"/>
      <c r="J47" s="390" t="s">
        <v>27</v>
      </c>
      <c r="K47" s="391"/>
      <c r="L47" s="393" t="s">
        <v>28</v>
      </c>
      <c r="M47" s="394"/>
      <c r="Q47" s="270"/>
      <c r="R47" s="270"/>
    </row>
    <row r="48" spans="1:18" ht="31.5" customHeight="1" thickBot="1" x14ac:dyDescent="0.35">
      <c r="A48" s="205"/>
      <c r="B48" s="206" t="s">
        <v>55</v>
      </c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8" t="s">
        <v>44</v>
      </c>
      <c r="Q48" s="403" t="s">
        <v>121</v>
      </c>
      <c r="R48" s="403"/>
    </row>
    <row r="49" spans="1:18" ht="37.5" customHeight="1" x14ac:dyDescent="0.3">
      <c r="A49" s="345" t="str">
        <f>'Class Record S2'!$A$8</f>
        <v>Place Value</v>
      </c>
      <c r="B49" s="194" t="str">
        <f>IF($O49="x",'Class Record S2'!$B$8,"")</f>
        <v/>
      </c>
      <c r="C49" s="348" t="str">
        <f>IF($O49="x",'Class Record S2'!$D$8,"")</f>
        <v/>
      </c>
      <c r="D49" s="348"/>
      <c r="E49" s="348"/>
      <c r="F49" s="348"/>
      <c r="G49" s="348"/>
      <c r="H49" s="348"/>
      <c r="I49" s="348"/>
      <c r="J49" s="348"/>
      <c r="K49" s="348"/>
      <c r="L49" s="348"/>
      <c r="M49" s="195"/>
      <c r="O49" s="196" t="str">
        <f>IF(OR(AND('Class Record S2'!$F$105=".",COUNTIF('Class Record S2'!$F$105:$F$134,"\")&lt;5,COUNTIF('Class Record S2'!$F$105:$F$105,".")&lt;=(5-COUNTIF('Class Record S2'!$F$105:$F$134,"\"))),AND('Class Record S2'!$F$105="\",COUNTIF('Class Record S2'!$F$105:$F$105,"\")&lt;=5)),"x","")</f>
        <v/>
      </c>
      <c r="Q49" s="269" t="s">
        <v>63</v>
      </c>
      <c r="R49" s="269" t="s">
        <v>93</v>
      </c>
    </row>
    <row r="50" spans="1:18" ht="37.5" customHeight="1" x14ac:dyDescent="0.3">
      <c r="A50" s="346"/>
      <c r="B50" s="198" t="str">
        <f>IF($O50="x",'Class Record S2'!$B$9,"")</f>
        <v/>
      </c>
      <c r="C50" s="349" t="str">
        <f>IF($O50="x",'Class Record S2'!$D$9,"")</f>
        <v/>
      </c>
      <c r="D50" s="349"/>
      <c r="E50" s="349"/>
      <c r="F50" s="349"/>
      <c r="G50" s="349"/>
      <c r="H50" s="349"/>
      <c r="I50" s="349"/>
      <c r="J50" s="349"/>
      <c r="K50" s="349"/>
      <c r="L50" s="349"/>
      <c r="M50" s="199"/>
      <c r="O50" s="196" t="str">
        <f>IF(OR(AND('Class Record S2'!$F$106=".",COUNTIF('Class Record S2'!$F$105:$F$134,"\")&lt;5,COUNTIF('Class Record S2'!$F$105:$F$106,".")&lt;=(5-COUNTIF('Class Record S2'!$F$105:$F$134,"\"))),AND('Class Record S2'!$F$106="\",COUNTIF('Class Record S2'!$F$105:$F$106,"\")&lt;=5)),"x","")</f>
        <v/>
      </c>
      <c r="Q50" s="269" t="s">
        <v>64</v>
      </c>
      <c r="R50" s="269" t="s">
        <v>179</v>
      </c>
    </row>
    <row r="51" spans="1:18" ht="37.5" customHeight="1" x14ac:dyDescent="0.3">
      <c r="A51" s="346"/>
      <c r="B51" s="198" t="str">
        <f>IF($O51="x",'Class Record S2'!$B$10,"")</f>
        <v/>
      </c>
      <c r="C51" s="349" t="str">
        <f>IF($O51="x",'Class Record S2'!$D$10,"")</f>
        <v/>
      </c>
      <c r="D51" s="349"/>
      <c r="E51" s="349"/>
      <c r="F51" s="349"/>
      <c r="G51" s="349"/>
      <c r="H51" s="349"/>
      <c r="I51" s="349"/>
      <c r="J51" s="349"/>
      <c r="K51" s="349"/>
      <c r="L51" s="349"/>
      <c r="M51" s="199"/>
      <c r="O51" s="196" t="str">
        <f>IF(OR(AND('Class Record S2'!$F$107=".",COUNTIF('Class Record S2'!$F$105:$F$134,"\")&lt;5,COUNTIF('Class Record S2'!$F$105:$F$107,".")&lt;=(5-COUNTIF('Class Record S2'!$F$105:$F$134,"\"))),AND('Class Record S2'!$F$107="\",COUNTIF('Class Record S2'!$F$105:$F$107,"\")&lt;=5)),"x","")</f>
        <v/>
      </c>
      <c r="Q51" s="269" t="s">
        <v>65</v>
      </c>
      <c r="R51" s="269" t="s">
        <v>180</v>
      </c>
    </row>
    <row r="52" spans="1:18" ht="37.5" customHeight="1" x14ac:dyDescent="0.3">
      <c r="A52" s="346"/>
      <c r="B52" s="198" t="str">
        <f>IF($O52="x",'Class Record S2'!$B$11,"")</f>
        <v/>
      </c>
      <c r="C52" s="349" t="str">
        <f>IF($O52="x",'Class Record S2'!$D$11,"")</f>
        <v/>
      </c>
      <c r="D52" s="349"/>
      <c r="E52" s="349"/>
      <c r="F52" s="349"/>
      <c r="G52" s="349"/>
      <c r="H52" s="349"/>
      <c r="I52" s="349"/>
      <c r="J52" s="349"/>
      <c r="K52" s="349"/>
      <c r="L52" s="349"/>
      <c r="M52" s="199"/>
      <c r="O52" s="196" t="str">
        <f>IF(OR(AND('Class Record S2'!$F$108=".",COUNTIF('Class Record S2'!$F$105:$F$134,"\")&lt;5,COUNTIF('Class Record S2'!$F$105:$F$108,".")&lt;=(5-COUNTIF('Class Record S2'!$F$105:$F$134,"\"))),AND('Class Record S2'!$F$108="\",COUNTIF('Class Record S2'!$F$105:$F$108,"\")&lt;=5)),"x","")</f>
        <v/>
      </c>
      <c r="Q52" s="269" t="s">
        <v>66</v>
      </c>
      <c r="R52" s="269" t="s">
        <v>181</v>
      </c>
    </row>
    <row r="53" spans="1:18" ht="37.5" customHeight="1" thickBot="1" x14ac:dyDescent="0.35">
      <c r="A53" s="347"/>
      <c r="B53" s="200" t="str">
        <f>IF($O53="x",'Class Record S2'!$B$12,"")</f>
        <v/>
      </c>
      <c r="C53" s="350" t="str">
        <f>IF($O53="x",'Class Record S2'!$D$12,"")</f>
        <v/>
      </c>
      <c r="D53" s="350"/>
      <c r="E53" s="350"/>
      <c r="F53" s="350"/>
      <c r="G53" s="350"/>
      <c r="H53" s="350"/>
      <c r="I53" s="350"/>
      <c r="J53" s="350"/>
      <c r="K53" s="350"/>
      <c r="L53" s="350"/>
      <c r="M53" s="201"/>
      <c r="O53" s="196" t="str">
        <f>IF(OR(AND('Class Record S2'!$F$109=".",COUNTIF('Class Record S2'!$F$105:$F$134,"\")&lt;5,COUNTIF('Class Record S2'!$F$105:$F$109,".")&lt;=(5-COUNTIF('Class Record S2'!$F$105:$F$134,"\"))),AND('Class Record S2'!$F$109="\",COUNTIF('Class Record S2'!$F$105:$F$109,"\")&lt;=5)),"x","")</f>
        <v/>
      </c>
      <c r="Q53" s="269" t="s">
        <v>67</v>
      </c>
      <c r="R53" s="269" t="s">
        <v>182</v>
      </c>
    </row>
    <row r="54" spans="1:18" ht="37.5" customHeight="1" x14ac:dyDescent="0.3">
      <c r="A54" s="345" t="str">
        <f>'Class Record S2'!$A$13</f>
        <v>Add/Sub</v>
      </c>
      <c r="B54" s="194" t="str">
        <f>IF($O54="x",'Class Record S2'!$B$13,"")</f>
        <v/>
      </c>
      <c r="C54" s="348" t="str">
        <f>IF($O54="x",'Class Record S2'!$D$13,"")</f>
        <v/>
      </c>
      <c r="D54" s="348"/>
      <c r="E54" s="348"/>
      <c r="F54" s="348"/>
      <c r="G54" s="348"/>
      <c r="H54" s="348"/>
      <c r="I54" s="348"/>
      <c r="J54" s="348"/>
      <c r="K54" s="348"/>
      <c r="L54" s="348"/>
      <c r="M54" s="195"/>
      <c r="O54" s="196" t="str">
        <f>IF(OR(AND('Class Record S2'!$F$110=".",COUNTIF('Class Record S2'!$F$105:$F$134,"\")&lt;5,COUNTIF('Class Record S2'!$F$105:$F$110,".")&lt;=(5-COUNTIF('Class Record S2'!$F$105:$F$134,"\"))),AND('Class Record S2'!$F$110="\",COUNTIF('Class Record S2'!$F$105:$F$110,"\")&lt;=5)),"x","")</f>
        <v/>
      </c>
      <c r="Q54" s="269" t="s">
        <v>68</v>
      </c>
      <c r="R54" s="269" t="s">
        <v>94</v>
      </c>
    </row>
    <row r="55" spans="1:18" ht="37.5" customHeight="1" x14ac:dyDescent="0.3">
      <c r="A55" s="346"/>
      <c r="B55" s="198" t="str">
        <f>IF($O55="x",'Class Record S2'!$B$14,"")</f>
        <v/>
      </c>
      <c r="C55" s="349" t="str">
        <f>IF($O55="x",'Class Record S2'!$D$14,"")</f>
        <v/>
      </c>
      <c r="D55" s="349"/>
      <c r="E55" s="349"/>
      <c r="F55" s="349"/>
      <c r="G55" s="349"/>
      <c r="H55" s="349"/>
      <c r="I55" s="349"/>
      <c r="J55" s="349"/>
      <c r="K55" s="349"/>
      <c r="L55" s="349"/>
      <c r="M55" s="199"/>
      <c r="O55" s="196" t="str">
        <f>IF(OR(AND('Class Record S2'!$F$111=".",COUNTIF('Class Record S2'!$F$105:$F$134,"\")&lt;5,COUNTIF('Class Record S2'!$F$105:$F$111,".")&lt;=(5-COUNTIF('Class Record S2'!$F$105:$F$134,"\"))),AND('Class Record S2'!$F$111="\",COUNTIF('Class Record S2'!$F$105:$F$111,"\")&lt;=5)),"x","")</f>
        <v/>
      </c>
      <c r="Q55" s="269" t="s">
        <v>69</v>
      </c>
      <c r="R55" s="269" t="s">
        <v>95</v>
      </c>
    </row>
    <row r="56" spans="1:18" ht="37.5" customHeight="1" x14ac:dyDescent="0.3">
      <c r="A56" s="346"/>
      <c r="B56" s="198" t="str">
        <f>IF($O56="x",'Class Record S2'!$B$15,"")</f>
        <v/>
      </c>
      <c r="C56" s="349" t="str">
        <f>IF($O56="x",'Class Record S2'!$D$15,"")</f>
        <v/>
      </c>
      <c r="D56" s="349"/>
      <c r="E56" s="349"/>
      <c r="F56" s="349"/>
      <c r="G56" s="349"/>
      <c r="H56" s="349"/>
      <c r="I56" s="349"/>
      <c r="J56" s="349"/>
      <c r="K56" s="349"/>
      <c r="L56" s="349"/>
      <c r="M56" s="199"/>
      <c r="O56" s="196" t="str">
        <f>IF(OR(AND('Class Record S2'!$F$112=".",COUNTIF('Class Record S2'!$F$105:$F$134,"\")&lt;5,COUNTIF('Class Record S2'!$F$105:$F$112,".")&lt;=(5-COUNTIF('Class Record S2'!$F$105:$F$134,"\"))),AND('Class Record S2'!$F$112="\",COUNTIF('Class Record S2'!$F$105:$F$112,"\")&lt;=5)),"x","")</f>
        <v/>
      </c>
      <c r="Q56" s="269" t="s">
        <v>70</v>
      </c>
      <c r="R56" s="269" t="s">
        <v>96</v>
      </c>
    </row>
    <row r="57" spans="1:18" ht="37.5" customHeight="1" x14ac:dyDescent="0.3">
      <c r="A57" s="346"/>
      <c r="B57" s="198" t="str">
        <f>IF($O57="x",'Class Record S2'!$B$16,"")</f>
        <v/>
      </c>
      <c r="C57" s="349" t="str">
        <f>IF($O57="x",'Class Record S2'!$D$16,"")</f>
        <v/>
      </c>
      <c r="D57" s="349"/>
      <c r="E57" s="349"/>
      <c r="F57" s="349"/>
      <c r="G57" s="349"/>
      <c r="H57" s="349"/>
      <c r="I57" s="349"/>
      <c r="J57" s="349"/>
      <c r="K57" s="349"/>
      <c r="L57" s="349"/>
      <c r="M57" s="199"/>
      <c r="O57" s="196" t="str">
        <f>IF(OR(AND('Class Record S2'!$F$113=".",COUNTIF('Class Record S2'!$F$105:$F$134,"\")&lt;5,COUNTIF('Class Record S2'!$F$105:$F$113,".")&lt;=(5-COUNTIF('Class Record S2'!$F$105:$F$134,"\"))),AND('Class Record S2'!$F$113="\",COUNTIF('Class Record S2'!$F$105:$F$113,"\")&lt;=5)),"x","")</f>
        <v/>
      </c>
      <c r="Q57" s="269" t="s">
        <v>71</v>
      </c>
      <c r="R57" s="269" t="s">
        <v>97</v>
      </c>
    </row>
    <row r="58" spans="1:18" ht="37.5" customHeight="1" thickBot="1" x14ac:dyDescent="0.35">
      <c r="A58" s="347"/>
      <c r="B58" s="200" t="str">
        <f>IF($O58="x",'Class Record S2'!$B$17,"")</f>
        <v/>
      </c>
      <c r="C58" s="350" t="str">
        <f>IF($O58="x",'Class Record S2'!$D$17,"")</f>
        <v/>
      </c>
      <c r="D58" s="350"/>
      <c r="E58" s="350"/>
      <c r="F58" s="350"/>
      <c r="G58" s="350"/>
      <c r="H58" s="350"/>
      <c r="I58" s="350"/>
      <c r="J58" s="350"/>
      <c r="K58" s="350"/>
      <c r="L58" s="350"/>
      <c r="M58" s="202"/>
      <c r="O58" s="196" t="str">
        <f>IF(OR(AND('Class Record S2'!$F$114=".",COUNTIF('Class Record S2'!$F$105:$F$134,"\")&lt;5,COUNTIF('Class Record S2'!$F$105:$F$114,".")&lt;=(5-COUNTIF('Class Record S2'!$F$105:$F$134,"\"))),AND('Class Record S2'!$F$114="\",COUNTIF('Class Record S2'!$F$105:$F$114,"\")&lt;=5)),"x","")</f>
        <v/>
      </c>
      <c r="Q58" s="269" t="s">
        <v>72</v>
      </c>
      <c r="R58" s="269" t="s">
        <v>183</v>
      </c>
    </row>
    <row r="59" spans="1:18" ht="37.5" customHeight="1" x14ac:dyDescent="0.3">
      <c r="A59" s="345" t="str">
        <f>'Class Record S2'!$A$18</f>
        <v>Multi/Div</v>
      </c>
      <c r="B59" s="194" t="str">
        <f>IF($O59="x",'Class Record S2'!$B$18,"")</f>
        <v/>
      </c>
      <c r="C59" s="348" t="str">
        <f>IF($O59="x",'Class Record S2'!$D$18,"")</f>
        <v/>
      </c>
      <c r="D59" s="348"/>
      <c r="E59" s="348"/>
      <c r="F59" s="348"/>
      <c r="G59" s="348"/>
      <c r="H59" s="348"/>
      <c r="I59" s="348"/>
      <c r="J59" s="348"/>
      <c r="K59" s="348"/>
      <c r="L59" s="348"/>
      <c r="M59" s="203"/>
      <c r="O59" s="196" t="str">
        <f>IF(OR(AND('Class Record S2'!$F$115=".",COUNTIF('Class Record S2'!$F$105:$F$134,"\")&lt;5,COUNTIF('Class Record S2'!$F$105:$F$115,".")&lt;=(5-COUNTIF('Class Record S2'!$F$105:$F$134,"\"))),AND('Class Record S2'!$F$115="\",COUNTIF('Class Record S2'!$F$105:$F$115,"\")&lt;=5)),"x","")</f>
        <v/>
      </c>
      <c r="Q59" s="269" t="s">
        <v>73</v>
      </c>
      <c r="R59" s="269" t="s">
        <v>98</v>
      </c>
    </row>
    <row r="60" spans="1:18" ht="37.5" customHeight="1" x14ac:dyDescent="0.3">
      <c r="A60" s="346"/>
      <c r="B60" s="198" t="str">
        <f>IF($O60="x",'Class Record S2'!$B$19,"")</f>
        <v/>
      </c>
      <c r="C60" s="349" t="str">
        <f>IF($O60="x",'Class Record S2'!$D$19,"")</f>
        <v/>
      </c>
      <c r="D60" s="349"/>
      <c r="E60" s="349"/>
      <c r="F60" s="349"/>
      <c r="G60" s="349"/>
      <c r="H60" s="349"/>
      <c r="I60" s="349"/>
      <c r="J60" s="349"/>
      <c r="K60" s="349"/>
      <c r="L60" s="349"/>
      <c r="M60" s="204"/>
      <c r="O60" s="196" t="str">
        <f>IF(OR(AND('Class Record S2'!$F$116=".",COUNTIF('Class Record S2'!$F$105:$F$134,"\")&lt;5,COUNTIF('Class Record S2'!$F$105:$F$116,".")&lt;=(5-COUNTIF('Class Record S2'!$F$105:$F$134,"\"))),AND('Class Record S2'!$F$116="\",COUNTIF('Class Record S2'!$F$105:$F$116,"\")&lt;=5)),"x","")</f>
        <v/>
      </c>
      <c r="Q60" s="269" t="s">
        <v>74</v>
      </c>
      <c r="R60" s="269" t="s">
        <v>99</v>
      </c>
    </row>
    <row r="61" spans="1:18" ht="37.5" customHeight="1" x14ac:dyDescent="0.3">
      <c r="A61" s="346"/>
      <c r="B61" s="198" t="str">
        <f>IF($O61="x",'Class Record S2'!$B$20,"")</f>
        <v/>
      </c>
      <c r="C61" s="349" t="str">
        <f>IF($O61="x",'Class Record S2'!$D$20,"")</f>
        <v/>
      </c>
      <c r="D61" s="349"/>
      <c r="E61" s="349"/>
      <c r="F61" s="349"/>
      <c r="G61" s="349"/>
      <c r="H61" s="349"/>
      <c r="I61" s="349"/>
      <c r="J61" s="349"/>
      <c r="K61" s="349"/>
      <c r="L61" s="349"/>
      <c r="M61" s="204"/>
      <c r="O61" s="196" t="str">
        <f>IF(OR(AND('Class Record S2'!$F$117=".",COUNTIF('Class Record S2'!$F$105:$F$134,"\")&lt;5,COUNTIF('Class Record S2'!$F$105:$F$117,".")&lt;=(5-COUNTIF('Class Record S2'!$F$105:$F$134,"\"))),AND('Class Record S2'!$F$117="\",COUNTIF('Class Record S2'!$F$105:$F$117,"\")&lt;=5)),"x","")</f>
        <v/>
      </c>
      <c r="Q61" s="269" t="s">
        <v>75</v>
      </c>
      <c r="R61" s="269" t="s">
        <v>100</v>
      </c>
    </row>
    <row r="62" spans="1:18" ht="37.5" customHeight="1" thickBot="1" x14ac:dyDescent="0.35">
      <c r="A62" s="347"/>
      <c r="B62" s="200" t="str">
        <f>IF($O62="x",'Class Record S2'!$B$21,"")</f>
        <v/>
      </c>
      <c r="C62" s="350" t="str">
        <f>IF($O62="x",'Class Record S2'!$D$21,"")</f>
        <v/>
      </c>
      <c r="D62" s="350"/>
      <c r="E62" s="350"/>
      <c r="F62" s="350"/>
      <c r="G62" s="350"/>
      <c r="H62" s="350"/>
      <c r="I62" s="350"/>
      <c r="J62" s="350"/>
      <c r="K62" s="350"/>
      <c r="L62" s="350"/>
      <c r="M62" s="202"/>
      <c r="O62" s="196" t="str">
        <f>IF(OR(AND('Class Record S2'!$F$118=".",COUNTIF('Class Record S2'!$F$105:$F$134,"\")&lt;5,COUNTIF('Class Record S2'!$F$105:$F$118,".")&lt;=(5-COUNTIF('Class Record S2'!$F$105:$F$134,"\"))),AND('Class Record S2'!$F$118="\",COUNTIF('Class Record S2'!$F$105:$F$118,"\")&lt;=5)),"x","")</f>
        <v/>
      </c>
      <c r="Q62" s="269" t="s">
        <v>76</v>
      </c>
      <c r="R62" s="269" t="s">
        <v>101</v>
      </c>
    </row>
    <row r="63" spans="1:18" ht="37.5" customHeight="1" x14ac:dyDescent="0.3">
      <c r="A63" s="345" t="str">
        <f>'Class Record S2'!$A$22</f>
        <v>Frac</v>
      </c>
      <c r="B63" s="194" t="str">
        <f>IF($O63="x",'Class Record S2'!$B$22,"")</f>
        <v/>
      </c>
      <c r="C63" s="348" t="str">
        <f>IF($O63="x",'Class Record S2'!$D$22,"")</f>
        <v/>
      </c>
      <c r="D63" s="348"/>
      <c r="E63" s="348"/>
      <c r="F63" s="348"/>
      <c r="G63" s="348"/>
      <c r="H63" s="348"/>
      <c r="I63" s="348"/>
      <c r="J63" s="348"/>
      <c r="K63" s="348"/>
      <c r="L63" s="348"/>
      <c r="M63" s="203"/>
      <c r="O63" s="196" t="str">
        <f>IF(OR(AND('Class Record S2'!$F$119=".",COUNTIF('Class Record S2'!$F$105:$F$134,"\")&lt;5,COUNTIF('Class Record S2'!$F$105:$F$119,".")&lt;=(5-COUNTIF('Class Record S2'!$F$105:$F$134,"\"))),AND('Class Record S2'!$F$119="\",COUNTIF('Class Record S2'!$F$105:$F$119,"\")&lt;=5)),"x","")</f>
        <v/>
      </c>
      <c r="Q63" s="269" t="s">
        <v>77</v>
      </c>
      <c r="R63" s="269" t="s">
        <v>184</v>
      </c>
    </row>
    <row r="64" spans="1:18" ht="37.5" customHeight="1" thickBot="1" x14ac:dyDescent="0.35">
      <c r="A64" s="347"/>
      <c r="B64" s="200" t="str">
        <f>IF($O64="x",'Class Record S2'!$B$23,"")</f>
        <v/>
      </c>
      <c r="C64" s="350" t="str">
        <f>IF($O64="x",'Class Record S2'!$D$23,"")</f>
        <v/>
      </c>
      <c r="D64" s="350"/>
      <c r="E64" s="350"/>
      <c r="F64" s="350"/>
      <c r="G64" s="350"/>
      <c r="H64" s="350"/>
      <c r="I64" s="350"/>
      <c r="J64" s="350"/>
      <c r="K64" s="350"/>
      <c r="L64" s="350"/>
      <c r="M64" s="202"/>
      <c r="O64" s="196" t="str">
        <f>IF(OR(AND('Class Record S2'!$F$120=".",COUNTIF('Class Record S2'!$F$105:$F$134,"\")&lt;5,COUNTIF('Class Record S2'!$F$105:$F$120,".")&lt;=(5-COUNTIF('Class Record S2'!$F$105:$F$134,"\"))),AND('Class Record S2'!$F$120="\",COUNTIF('Class Record S2'!$F$105:$F$120,"\")&lt;=5)),"x","")</f>
        <v/>
      </c>
      <c r="Q64" s="269" t="s">
        <v>78</v>
      </c>
      <c r="R64" s="269" t="s">
        <v>185</v>
      </c>
    </row>
    <row r="65" spans="1:18" ht="37.5" customHeight="1" x14ac:dyDescent="0.3">
      <c r="A65" s="345" t="str">
        <f>'Class Record S2'!$A$24</f>
        <v>Measure</v>
      </c>
      <c r="B65" s="194" t="str">
        <f>IF($O65="x",'Class Record S2'!$B$24,"")</f>
        <v/>
      </c>
      <c r="C65" s="348" t="str">
        <f>IF($O65="x",'Class Record S2'!$D$24,"")</f>
        <v/>
      </c>
      <c r="D65" s="348"/>
      <c r="E65" s="348"/>
      <c r="F65" s="348"/>
      <c r="G65" s="348"/>
      <c r="H65" s="348"/>
      <c r="I65" s="348"/>
      <c r="J65" s="348"/>
      <c r="K65" s="348"/>
      <c r="L65" s="348"/>
      <c r="M65" s="203"/>
      <c r="O65" s="196" t="str">
        <f>IF(OR(AND('Class Record S2'!$F$121=".",COUNTIF('Class Record S2'!$F$105:$F$134,"\")&lt;5,COUNTIF('Class Record S2'!$F$105:$F$121,".")&lt;=(5-COUNTIF('Class Record S2'!$F$105:$F$134,"\"))),AND('Class Record S2'!$F$121="\",COUNTIF('Class Record S2'!$F$105:$F$121,"\")&lt;=5)),"x","")</f>
        <v/>
      </c>
      <c r="Q65" s="269" t="s">
        <v>79</v>
      </c>
      <c r="R65" s="269" t="s">
        <v>186</v>
      </c>
    </row>
    <row r="66" spans="1:18" ht="37.5" customHeight="1" x14ac:dyDescent="0.3">
      <c r="A66" s="346"/>
      <c r="B66" s="198" t="str">
        <f>IF($O66="x",'Class Record S2'!$B$25,"")</f>
        <v/>
      </c>
      <c r="C66" s="349" t="str">
        <f>IF($O66="x",'Class Record S2'!$D$25,"")</f>
        <v/>
      </c>
      <c r="D66" s="349"/>
      <c r="E66" s="349"/>
      <c r="F66" s="349"/>
      <c r="G66" s="349"/>
      <c r="H66" s="349"/>
      <c r="I66" s="349"/>
      <c r="J66" s="349"/>
      <c r="K66" s="349"/>
      <c r="L66" s="349"/>
      <c r="M66" s="204"/>
      <c r="O66" s="196" t="str">
        <f>IF(OR(AND('Class Record S2'!$F$122=".",COUNTIF('Class Record S2'!$F$105:$F$134,"\")&lt;5,COUNTIF('Class Record S2'!$F$105:$F$122,".")&lt;=(5-COUNTIF('Class Record S2'!$F$105:$F$134,"\"))),AND('Class Record S2'!$F$122="\",COUNTIF('Class Record S2'!$F$105:$F$122,"\")&lt;=5)),"x","")</f>
        <v/>
      </c>
      <c r="Q66" s="269" t="s">
        <v>80</v>
      </c>
      <c r="R66" s="269" t="s">
        <v>187</v>
      </c>
    </row>
    <row r="67" spans="1:18" ht="37.5" customHeight="1" x14ac:dyDescent="0.3">
      <c r="A67" s="346"/>
      <c r="B67" s="198" t="str">
        <f>IF($O67="x",'Class Record S2'!$B$26,"")</f>
        <v/>
      </c>
      <c r="C67" s="349" t="str">
        <f>IF($O67="x",'Class Record S2'!$D$26,"")</f>
        <v/>
      </c>
      <c r="D67" s="349"/>
      <c r="E67" s="349"/>
      <c r="F67" s="349"/>
      <c r="G67" s="349"/>
      <c r="H67" s="349"/>
      <c r="I67" s="349"/>
      <c r="J67" s="349"/>
      <c r="K67" s="349"/>
      <c r="L67" s="349"/>
      <c r="M67" s="204"/>
      <c r="O67" s="196" t="str">
        <f>IF(OR(AND('Class Record S2'!$F$123=".",COUNTIF('Class Record S2'!$F$105:$F$134,"\")&lt;5,COUNTIF('Class Record S2'!$F$105:$F$123,".")&lt;=(5-COUNTIF('Class Record S2'!$F$105:$F$134,"\"))),AND('Class Record S2'!$F$123="\",COUNTIF('Class Record S2'!$F$105:$F$123,"\")&lt;=5)),"x","")</f>
        <v/>
      </c>
      <c r="Q67" s="269" t="s">
        <v>81</v>
      </c>
      <c r="R67" s="269" t="s">
        <v>188</v>
      </c>
    </row>
    <row r="68" spans="1:18" ht="37.5" customHeight="1" x14ac:dyDescent="0.3">
      <c r="A68" s="346"/>
      <c r="B68" s="198" t="str">
        <f>IF($O68="x",'Class Record S2'!$B$27,"")</f>
        <v/>
      </c>
      <c r="C68" s="349" t="str">
        <f>IF($O68="x",'Class Record S2'!$D$27,"")</f>
        <v/>
      </c>
      <c r="D68" s="349"/>
      <c r="E68" s="349"/>
      <c r="F68" s="349"/>
      <c r="G68" s="349"/>
      <c r="H68" s="349"/>
      <c r="I68" s="349"/>
      <c r="J68" s="349"/>
      <c r="K68" s="349"/>
      <c r="L68" s="349"/>
      <c r="M68" s="204"/>
      <c r="O68" s="196" t="str">
        <f>IF(OR(AND('Class Record S2'!$F$124=".",COUNTIF('Class Record S2'!$F$105:$F$134,"\")&lt;5,COUNTIF('Class Record S2'!$F$105:$F$124,".")&lt;=(5-COUNTIF('Class Record S2'!$F$105:$F$134,"\"))),AND('Class Record S2'!$F$124="\",COUNTIF('Class Record S2'!$F$105:$F$124,"\")&lt;=5)),"x","")</f>
        <v/>
      </c>
      <c r="Q68" s="269" t="s">
        <v>82</v>
      </c>
      <c r="R68" s="269" t="s">
        <v>189</v>
      </c>
    </row>
    <row r="69" spans="1:18" ht="37.5" customHeight="1" x14ac:dyDescent="0.3">
      <c r="A69" s="346"/>
      <c r="B69" s="198" t="str">
        <f>IF($O69="x",'Class Record S2'!$B$28,"")</f>
        <v/>
      </c>
      <c r="C69" s="349" t="str">
        <f>IF($O69="x",'Class Record S2'!$D$28,"")</f>
        <v/>
      </c>
      <c r="D69" s="349"/>
      <c r="E69" s="349"/>
      <c r="F69" s="349"/>
      <c r="G69" s="349"/>
      <c r="H69" s="349"/>
      <c r="I69" s="349"/>
      <c r="J69" s="349"/>
      <c r="K69" s="349"/>
      <c r="L69" s="349"/>
      <c r="M69" s="204"/>
      <c r="O69" s="196" t="str">
        <f>IF(OR(AND('Class Record S2'!$F$125=".",COUNTIF('Class Record S2'!$F$105:$F$134,"\")&lt;5,COUNTIF('Class Record S2'!$F$105:$F$125,".")&lt;=(5-COUNTIF('Class Record S2'!$F$105:$F$134,"\"))),AND('Class Record S2'!$F$125="\",COUNTIF('Class Record S2'!$F$105:$F$125,"\")&lt;=5)),"x","")</f>
        <v/>
      </c>
      <c r="Q69" s="269" t="s">
        <v>83</v>
      </c>
      <c r="R69" s="269" t="s">
        <v>102</v>
      </c>
    </row>
    <row r="70" spans="1:18" ht="37.5" customHeight="1" thickBot="1" x14ac:dyDescent="0.35">
      <c r="A70" s="347"/>
      <c r="B70" s="200" t="str">
        <f>IF($O70="x",'Class Record S2'!$B$29,"")</f>
        <v/>
      </c>
      <c r="C70" s="350" t="str">
        <f>IF($O70="x",'Class Record S2'!$D$29,"")</f>
        <v/>
      </c>
      <c r="D70" s="350"/>
      <c r="E70" s="350"/>
      <c r="F70" s="350"/>
      <c r="G70" s="350"/>
      <c r="H70" s="350"/>
      <c r="I70" s="350"/>
      <c r="J70" s="350"/>
      <c r="K70" s="350"/>
      <c r="L70" s="350"/>
      <c r="M70" s="202"/>
      <c r="O70" s="196" t="str">
        <f>IF(OR(AND('Class Record S2'!$F$126=".",COUNTIF('Class Record S2'!$F$105:$F$134,"\")&lt;5,COUNTIF('Class Record S2'!$F$105:$F$126,".")&lt;=(5-COUNTIF('Class Record S2'!$F$105:$F$134,"\"))),AND('Class Record S2'!$F$126="\",COUNTIF('Class Record S2'!$F$105:$F$126,"\")&lt;=5)),"x","")</f>
        <v/>
      </c>
      <c r="Q70" s="269" t="s">
        <v>84</v>
      </c>
      <c r="R70" s="269" t="s">
        <v>190</v>
      </c>
    </row>
    <row r="71" spans="1:18" ht="37.5" customHeight="1" x14ac:dyDescent="0.3">
      <c r="A71" s="345" t="str">
        <f>'Class Record S2'!$A$30</f>
        <v>Geometry</v>
      </c>
      <c r="B71" s="194" t="str">
        <f>IF($O71="x",'Class Record S2'!$B$30,"")</f>
        <v/>
      </c>
      <c r="C71" s="348" t="str">
        <f>IF($O71="x",'Class Record S2'!$D$30,"")</f>
        <v/>
      </c>
      <c r="D71" s="348"/>
      <c r="E71" s="348"/>
      <c r="F71" s="348"/>
      <c r="G71" s="348"/>
      <c r="H71" s="348"/>
      <c r="I71" s="348"/>
      <c r="J71" s="348"/>
      <c r="K71" s="348"/>
      <c r="L71" s="348"/>
      <c r="M71" s="203"/>
      <c r="O71" s="196" t="str">
        <f>IF(OR(AND('Class Record S2'!$F$127=".",COUNTIF('Class Record S2'!$F$105:$F$134,"\")&lt;5,COUNTIF('Class Record S2'!$F$105:$F$127,".")&lt;=(5-COUNTIF('Class Record S2'!$F$105:$F$134,"\"))),AND('Class Record S2'!$F$127="\",COUNTIF('Class Record S2'!$F$105:$F$127,"\")&lt;=5)),"x","")</f>
        <v/>
      </c>
      <c r="Q71" s="269" t="s">
        <v>85</v>
      </c>
      <c r="R71" s="269" t="s">
        <v>191</v>
      </c>
    </row>
    <row r="72" spans="1:18" ht="37.5" customHeight="1" x14ac:dyDescent="0.3">
      <c r="A72" s="346"/>
      <c r="B72" s="198" t="str">
        <f>IF($O72="x",'Class Record S2'!$B$31,"")</f>
        <v/>
      </c>
      <c r="C72" s="349" t="str">
        <f>IF($O72="x",'Class Record S2'!$D$31,"")</f>
        <v/>
      </c>
      <c r="D72" s="349"/>
      <c r="E72" s="349"/>
      <c r="F72" s="349"/>
      <c r="G72" s="349"/>
      <c r="H72" s="349"/>
      <c r="I72" s="349"/>
      <c r="J72" s="349"/>
      <c r="K72" s="349"/>
      <c r="L72" s="349"/>
      <c r="M72" s="204"/>
      <c r="O72" s="196" t="str">
        <f>IF(OR(AND('Class Record S2'!$F$128=".",COUNTIF('Class Record S2'!$F$105:$F$134,"\")&lt;5,COUNTIF('Class Record S2'!$F$105:$F$128,".")&lt;=(5-COUNTIF('Class Record S2'!$F$105:$F$134,"\"))),AND('Class Record S2'!$F$128="\",COUNTIF('Class Record S2'!$F$105:$F$128,"\")&lt;=5)),"x","")</f>
        <v/>
      </c>
      <c r="Q72" s="269" t="s">
        <v>86</v>
      </c>
      <c r="R72" s="269" t="s">
        <v>192</v>
      </c>
    </row>
    <row r="73" spans="1:18" ht="37.5" customHeight="1" x14ac:dyDescent="0.3">
      <c r="A73" s="346"/>
      <c r="B73" s="198" t="str">
        <f>IF($O73="x",'Class Record S2'!$B$32,"")</f>
        <v/>
      </c>
      <c r="C73" s="349" t="str">
        <f>IF($O73="x",'Class Record S2'!$D$32,"")</f>
        <v/>
      </c>
      <c r="D73" s="349"/>
      <c r="E73" s="349"/>
      <c r="F73" s="349"/>
      <c r="G73" s="349"/>
      <c r="H73" s="349"/>
      <c r="I73" s="349"/>
      <c r="J73" s="349"/>
      <c r="K73" s="349"/>
      <c r="L73" s="349"/>
      <c r="M73" s="204"/>
      <c r="O73" s="196" t="str">
        <f>IF(OR(AND('Class Record S2'!$F$129=".",COUNTIF('Class Record S2'!$F$105:$F$134,"\")&lt;5,COUNTIF('Class Record S2'!$F$105:$F$129,".")&lt;=(5-COUNTIF('Class Record S2'!$F$105:$F$134,"\"))),AND('Class Record S2'!$F$129="\",COUNTIF('Class Record S2'!$F$105:$F$129,"\")&lt;=5)),"x","")</f>
        <v/>
      </c>
      <c r="Q73" s="269" t="s">
        <v>87</v>
      </c>
      <c r="R73" s="269" t="s">
        <v>193</v>
      </c>
    </row>
    <row r="74" spans="1:18" ht="37.5" customHeight="1" x14ac:dyDescent="0.3">
      <c r="A74" s="346"/>
      <c r="B74" s="198" t="str">
        <f>IF($O74="x",'Class Record S2'!$B$33,"")</f>
        <v/>
      </c>
      <c r="C74" s="349" t="str">
        <f>IF($O74="x",'Class Record S2'!$D$33,"")</f>
        <v/>
      </c>
      <c r="D74" s="349"/>
      <c r="E74" s="349"/>
      <c r="F74" s="349"/>
      <c r="G74" s="349"/>
      <c r="H74" s="349"/>
      <c r="I74" s="349"/>
      <c r="J74" s="349"/>
      <c r="K74" s="349"/>
      <c r="L74" s="349"/>
      <c r="M74" s="204"/>
      <c r="O74" s="196" t="str">
        <f>IF(OR(AND('Class Record S2'!$F$130=".",COUNTIF('Class Record S2'!$F$105:$F$134,"\")&lt;5,COUNTIF('Class Record S2'!$F$105:$F$130,".")&lt;=(5-COUNTIF('Class Record S2'!$F$105:$F$134,"\"))),AND('Class Record S2'!$F$130="\",COUNTIF('Class Record S2'!$F$105:$F$130,"\")&lt;=5)),"x","")</f>
        <v/>
      </c>
      <c r="Q74" s="269" t="s">
        <v>88</v>
      </c>
      <c r="R74" s="269" t="s">
        <v>194</v>
      </c>
    </row>
    <row r="75" spans="1:18" ht="37.5" customHeight="1" x14ac:dyDescent="0.3">
      <c r="A75" s="346"/>
      <c r="B75" s="198" t="str">
        <f>IF($O75="x",'Class Record S2'!$B$34,"")</f>
        <v/>
      </c>
      <c r="C75" s="349" t="str">
        <f>IF($O75="x",'Class Record S2'!$D$34,"")</f>
        <v/>
      </c>
      <c r="D75" s="349"/>
      <c r="E75" s="349"/>
      <c r="F75" s="349"/>
      <c r="G75" s="349"/>
      <c r="H75" s="349"/>
      <c r="I75" s="349"/>
      <c r="J75" s="349"/>
      <c r="K75" s="349"/>
      <c r="L75" s="349"/>
      <c r="M75" s="204"/>
      <c r="O75" s="196" t="str">
        <f>IF(OR(AND('Class Record S2'!$F$131=".",COUNTIF('Class Record S2'!$F$105:$F$134,"\")&lt;5,COUNTIF('Class Record S2'!$F$105:$F$131,".")&lt;=(5-COUNTIF('Class Record S2'!$F$105:$F$134,"\"))),AND('Class Record S2'!$F$131="\",COUNTIF('Class Record S2'!$F$105:$F$131,"\")&lt;=5)),"x","")</f>
        <v/>
      </c>
      <c r="Q75" s="269" t="s">
        <v>89</v>
      </c>
      <c r="R75" s="269" t="s">
        <v>195</v>
      </c>
    </row>
    <row r="76" spans="1:18" ht="30.75" customHeight="1" thickBot="1" x14ac:dyDescent="0.35">
      <c r="A76" s="347"/>
      <c r="B76" s="200" t="str">
        <f>IF($O76="x",'Class Record S2'!$B$35,"")</f>
        <v/>
      </c>
      <c r="C76" s="350" t="str">
        <f>IF($O76="x",'Class Record S2'!$D$35,"")</f>
        <v/>
      </c>
      <c r="D76" s="350"/>
      <c r="E76" s="350"/>
      <c r="F76" s="350"/>
      <c r="G76" s="350"/>
      <c r="H76" s="350"/>
      <c r="I76" s="350"/>
      <c r="J76" s="350"/>
      <c r="K76" s="350"/>
      <c r="L76" s="350"/>
      <c r="M76" s="202"/>
      <c r="O76" s="196" t="str">
        <f>IF(OR(AND('Class Record S2'!$F$132=".",COUNTIF('Class Record S2'!$F$105:$F$134,"\")&lt;5,COUNTIF('Class Record S2'!$F$105:$F$132,".")&lt;=(5-COUNTIF('Class Record S2'!$F$105:$F$134,"\"))),AND('Class Record S2'!$F$132="\",COUNTIF('Class Record S2'!$F$105:$F$132,"\")&lt;=5)),"x","")</f>
        <v/>
      </c>
      <c r="Q76" s="269" t="s">
        <v>90</v>
      </c>
      <c r="R76" s="269" t="s">
        <v>177</v>
      </c>
    </row>
    <row r="77" spans="1:18" ht="37.5" customHeight="1" x14ac:dyDescent="0.3">
      <c r="A77" s="345" t="str">
        <f>'Class Record S2'!$A$36</f>
        <v>Stat</v>
      </c>
      <c r="B77" s="194" t="str">
        <f>IF($O77="x",'Class Record S2'!$B$36,"")</f>
        <v/>
      </c>
      <c r="C77" s="348" t="str">
        <f>IF($O77="x",'Class Record S2'!$D$36,"")</f>
        <v/>
      </c>
      <c r="D77" s="348"/>
      <c r="E77" s="348"/>
      <c r="F77" s="348"/>
      <c r="G77" s="348"/>
      <c r="H77" s="348"/>
      <c r="I77" s="348"/>
      <c r="J77" s="348"/>
      <c r="K77" s="348"/>
      <c r="L77" s="348"/>
      <c r="M77" s="203"/>
      <c r="O77" s="196" t="str">
        <f>IF(OR(AND('Class Record S2'!$F$133=".",COUNTIF('Class Record S2'!$F$105:$F$134,"\")&lt;5,COUNTIF('Class Record S2'!$F$105:$F$133,".")&lt;=(5-COUNTIF('Class Record S2'!$F$105:$F$134,"\"))),AND('Class Record S2'!$F$133="\",COUNTIF('Class Record S2'!$F$105:$F$133,"\")&lt;=5)),"x","")</f>
        <v/>
      </c>
      <c r="Q77" s="269" t="s">
        <v>91</v>
      </c>
      <c r="R77" s="269" t="s">
        <v>196</v>
      </c>
    </row>
    <row r="78" spans="1:18" ht="37.5" customHeight="1" thickBot="1" x14ac:dyDescent="0.35">
      <c r="A78" s="347"/>
      <c r="B78" s="200" t="str">
        <f>IF($O78="x",'Class Record S2'!$B$37,"")</f>
        <v/>
      </c>
      <c r="C78" s="350" t="str">
        <f>IF($O78="x",'Class Record S2'!$D$37,"")</f>
        <v/>
      </c>
      <c r="D78" s="350"/>
      <c r="E78" s="350"/>
      <c r="F78" s="350"/>
      <c r="G78" s="350"/>
      <c r="H78" s="350"/>
      <c r="I78" s="350"/>
      <c r="J78" s="350"/>
      <c r="K78" s="350"/>
      <c r="L78" s="350"/>
      <c r="M78" s="202"/>
      <c r="O78" s="196" t="str">
        <f>IF(OR(AND('Class Record S2'!$F$134=".",COUNTIF('Class Record S2'!$F$105:$F$134,"\")&lt;5,COUNTIF('Class Record S2'!$F$105:$F$134,".")&lt;=(5-COUNTIF('Class Record S2'!$F$105:$F$134,"\"))),AND('Class Record S2'!$F$134="\",COUNTIF('Class Record S2'!$F$105:$F$134,"\")&lt;=5)),"x","")</f>
        <v/>
      </c>
      <c r="Q78" s="269" t="s">
        <v>92</v>
      </c>
      <c r="R78" s="269" t="s">
        <v>197</v>
      </c>
    </row>
    <row r="79" spans="1:18" ht="16.5" customHeight="1" thickBot="1" x14ac:dyDescent="0.35">
      <c r="A79" s="351" t="s">
        <v>45</v>
      </c>
      <c r="B79" s="352"/>
      <c r="C79" s="352"/>
      <c r="D79" s="352"/>
      <c r="E79" s="352"/>
      <c r="F79" s="352"/>
      <c r="G79" s="352"/>
      <c r="H79" s="352"/>
      <c r="I79" s="352"/>
      <c r="J79" s="352"/>
      <c r="K79" s="353"/>
      <c r="L79" s="354" t="s">
        <v>46</v>
      </c>
      <c r="M79" s="355"/>
      <c r="Q79" s="270"/>
      <c r="R79" s="270"/>
    </row>
    <row r="80" spans="1:18" ht="28.5" customHeight="1" x14ac:dyDescent="0.3">
      <c r="A80" s="356"/>
      <c r="B80" s="357"/>
      <c r="C80" s="357"/>
      <c r="D80" s="357"/>
      <c r="E80" s="357"/>
      <c r="F80" s="357"/>
      <c r="G80" s="357"/>
      <c r="H80" s="357"/>
      <c r="I80" s="357"/>
      <c r="J80" s="357"/>
      <c r="K80" s="358"/>
      <c r="L80" s="365" t="str">
        <f>'Class Record S2'!$F$135</f>
        <v>S3R</v>
      </c>
      <c r="M80" s="366"/>
      <c r="Q80" s="270"/>
      <c r="R80" s="270"/>
    </row>
    <row r="81" spans="1:18" ht="28.5" customHeight="1" x14ac:dyDescent="0.3">
      <c r="A81" s="359"/>
      <c r="B81" s="360"/>
      <c r="C81" s="360"/>
      <c r="D81" s="360"/>
      <c r="E81" s="360"/>
      <c r="F81" s="360"/>
      <c r="G81" s="360"/>
      <c r="H81" s="360"/>
      <c r="I81" s="360"/>
      <c r="J81" s="360"/>
      <c r="K81" s="361"/>
      <c r="L81" s="367"/>
      <c r="M81" s="368"/>
      <c r="Q81" s="270"/>
      <c r="R81" s="270"/>
    </row>
    <row r="82" spans="1:18" ht="28.5" customHeight="1" thickBot="1" x14ac:dyDescent="0.35">
      <c r="A82" s="362"/>
      <c r="B82" s="363"/>
      <c r="C82" s="363"/>
      <c r="D82" s="363"/>
      <c r="E82" s="363"/>
      <c r="F82" s="363"/>
      <c r="G82" s="363"/>
      <c r="H82" s="363"/>
      <c r="I82" s="363"/>
      <c r="J82" s="363"/>
      <c r="K82" s="364"/>
      <c r="L82" s="369"/>
      <c r="M82" s="370"/>
      <c r="Q82" s="270"/>
      <c r="R82" s="270"/>
    </row>
    <row r="83" spans="1:18" x14ac:dyDescent="0.3">
      <c r="Q83" s="270"/>
      <c r="R83" s="270"/>
    </row>
    <row r="84" spans="1:18" ht="19.5" thickBot="1" x14ac:dyDescent="0.35">
      <c r="Q84" s="270"/>
      <c r="R84" s="270"/>
    </row>
    <row r="85" spans="1:18" ht="23.25" customHeight="1" thickBot="1" x14ac:dyDescent="0.35">
      <c r="A85" s="371" t="str">
        <f>'Class Record S2'!$D$1</f>
        <v>A N OTHER SCHOOL</v>
      </c>
      <c r="B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3"/>
      <c r="Q85" s="270"/>
      <c r="R85" s="270"/>
    </row>
    <row r="86" spans="1:18" ht="15.75" customHeight="1" thickBot="1" x14ac:dyDescent="0.35">
      <c r="A86" s="374" t="s">
        <v>18</v>
      </c>
      <c r="B86" s="375"/>
      <c r="C86" s="375"/>
      <c r="D86" s="376">
        <f>'Class Record S2'!$G$2</f>
        <v>0</v>
      </c>
      <c r="E86" s="376"/>
      <c r="F86" s="376"/>
      <c r="G86" s="377"/>
      <c r="H86" s="380" t="s">
        <v>19</v>
      </c>
      <c r="I86" s="382">
        <f>'Class Record S2'!$E$137</f>
        <v>0</v>
      </c>
      <c r="J86" s="382"/>
      <c r="K86" s="383" t="str">
        <f>'Class Record S2'!$C$2</f>
        <v>CLASS: 2A</v>
      </c>
      <c r="L86" s="383"/>
      <c r="M86" s="384"/>
      <c r="Q86" s="270"/>
      <c r="R86" s="270"/>
    </row>
    <row r="87" spans="1:18" ht="15.75" customHeight="1" thickBot="1" x14ac:dyDescent="0.35">
      <c r="A87" s="351"/>
      <c r="B87" s="352"/>
      <c r="C87" s="352"/>
      <c r="D87" s="378"/>
      <c r="E87" s="378"/>
      <c r="F87" s="378"/>
      <c r="G87" s="379"/>
      <c r="H87" s="380"/>
      <c r="I87" s="382"/>
      <c r="J87" s="382"/>
      <c r="K87" s="383"/>
      <c r="L87" s="383"/>
      <c r="M87" s="384"/>
      <c r="Q87" s="270"/>
      <c r="R87" s="270"/>
    </row>
    <row r="88" spans="1:18" ht="19.5" thickBot="1" x14ac:dyDescent="0.35">
      <c r="A88" s="395" t="s">
        <v>20</v>
      </c>
      <c r="B88" s="396"/>
      <c r="C88" s="396"/>
      <c r="D88" s="396"/>
      <c r="E88" s="396"/>
      <c r="F88" s="397" t="s">
        <v>21</v>
      </c>
      <c r="G88" s="398"/>
      <c r="H88" s="398"/>
      <c r="I88" s="399"/>
      <c r="J88" s="400" t="s">
        <v>22</v>
      </c>
      <c r="K88" s="401"/>
      <c r="L88" s="401"/>
      <c r="M88" s="402"/>
      <c r="Q88" s="270"/>
      <c r="R88" s="270"/>
    </row>
    <row r="89" spans="1:18" ht="16.5" customHeight="1" thickBot="1" x14ac:dyDescent="0.35">
      <c r="A89" s="385" t="s">
        <v>23</v>
      </c>
      <c r="B89" s="386"/>
      <c r="C89" s="387"/>
      <c r="D89" s="388" t="s">
        <v>24</v>
      </c>
      <c r="E89" s="389"/>
      <c r="F89" s="390" t="s">
        <v>25</v>
      </c>
      <c r="G89" s="391"/>
      <c r="H89" s="391" t="s">
        <v>26</v>
      </c>
      <c r="I89" s="392"/>
      <c r="J89" s="390" t="s">
        <v>27</v>
      </c>
      <c r="K89" s="391"/>
      <c r="L89" s="393" t="s">
        <v>28</v>
      </c>
      <c r="M89" s="394"/>
      <c r="Q89" s="270"/>
      <c r="R89" s="270"/>
    </row>
    <row r="90" spans="1:18" ht="31.5" customHeight="1" thickBot="1" x14ac:dyDescent="0.35">
      <c r="A90" s="205"/>
      <c r="B90" s="206" t="s">
        <v>55</v>
      </c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8" t="s">
        <v>44</v>
      </c>
      <c r="Q90" s="403" t="s">
        <v>121</v>
      </c>
      <c r="R90" s="403"/>
    </row>
    <row r="91" spans="1:18" ht="37.5" customHeight="1" x14ac:dyDescent="0.3">
      <c r="A91" s="345" t="str">
        <f>'Class Record S2'!$A$8</f>
        <v>Place Value</v>
      </c>
      <c r="B91" s="194" t="str">
        <f>IF($O91="x",'Class Record S2'!$B$8,"")</f>
        <v/>
      </c>
      <c r="C91" s="348" t="str">
        <f>IF($O91="x",'Class Record S2'!$D$8,"")</f>
        <v/>
      </c>
      <c r="D91" s="348"/>
      <c r="E91" s="348"/>
      <c r="F91" s="348"/>
      <c r="G91" s="348"/>
      <c r="H91" s="348"/>
      <c r="I91" s="348"/>
      <c r="J91" s="348"/>
      <c r="K91" s="348"/>
      <c r="L91" s="348"/>
      <c r="M91" s="195"/>
      <c r="O91" s="196" t="str">
        <f>IF(OR(AND('Class Record S2'!$G$105=".",COUNTIF('Class Record S2'!$G$105:$G$134,"\")&lt;5,COUNTIF('Class Record S2'!$G$105:$G$105,".")&lt;=(5-COUNTIF('Class Record S2'!$G$105:$G$134,"\"))),AND('Class Record S2'!$G$105="\",COUNTIF('Class Record S2'!$G$105:$G$105,"\")&lt;=5)),"x","")</f>
        <v/>
      </c>
      <c r="Q91" s="269" t="s">
        <v>63</v>
      </c>
      <c r="R91" s="269" t="s">
        <v>93</v>
      </c>
    </row>
    <row r="92" spans="1:18" ht="37.5" customHeight="1" x14ac:dyDescent="0.3">
      <c r="A92" s="346"/>
      <c r="B92" s="198" t="str">
        <f>IF($O92="x",'Class Record S2'!$B$9,"")</f>
        <v/>
      </c>
      <c r="C92" s="349" t="str">
        <f>IF($O92="x",'Class Record S2'!$D$9,"")</f>
        <v/>
      </c>
      <c r="D92" s="349"/>
      <c r="E92" s="349"/>
      <c r="F92" s="349"/>
      <c r="G92" s="349"/>
      <c r="H92" s="349"/>
      <c r="I92" s="349"/>
      <c r="J92" s="349"/>
      <c r="K92" s="349"/>
      <c r="L92" s="349"/>
      <c r="M92" s="199"/>
      <c r="O92" s="196" t="str">
        <f>IF(OR(AND('Class Record S2'!$G$106=".",COUNTIF('Class Record S2'!$G$105:$G$134,"\")&lt;5,COUNTIF('Class Record S2'!$G$105:$G$106,".")&lt;=(5-COUNTIF('Class Record S2'!$G$105:$G$134,"\"))),AND('Class Record S2'!$G$106="\",COUNTIF('Class Record S2'!$G$105:$G$106,"\")&lt;=5)),"x","")</f>
        <v/>
      </c>
      <c r="Q92" s="269" t="s">
        <v>64</v>
      </c>
      <c r="R92" s="269" t="s">
        <v>179</v>
      </c>
    </row>
    <row r="93" spans="1:18" ht="37.5" customHeight="1" x14ac:dyDescent="0.3">
      <c r="A93" s="346"/>
      <c r="B93" s="198" t="str">
        <f>IF($O93="x",'Class Record S2'!$B$10,"")</f>
        <v/>
      </c>
      <c r="C93" s="349" t="str">
        <f>IF($O93="x",'Class Record S2'!$D$10,"")</f>
        <v/>
      </c>
      <c r="D93" s="349"/>
      <c r="E93" s="349"/>
      <c r="F93" s="349"/>
      <c r="G93" s="349"/>
      <c r="H93" s="349"/>
      <c r="I93" s="349"/>
      <c r="J93" s="349"/>
      <c r="K93" s="349"/>
      <c r="L93" s="349"/>
      <c r="M93" s="199"/>
      <c r="O93" s="196" t="str">
        <f>IF(OR(AND('Class Record S2'!$G$107=".",COUNTIF('Class Record S2'!$G$105:$G$134,"\")&lt;5,COUNTIF('Class Record S2'!$G$105:$G$107,".")&lt;=(5-COUNTIF('Class Record S2'!$G$105:$G$134,"\"))),AND('Class Record S2'!$G$107="\",COUNTIF('Class Record S2'!$G$105:$G$107,"\")&lt;=5)),"x","")</f>
        <v/>
      </c>
      <c r="Q93" s="269" t="s">
        <v>65</v>
      </c>
      <c r="R93" s="269" t="s">
        <v>180</v>
      </c>
    </row>
    <row r="94" spans="1:18" ht="37.5" customHeight="1" x14ac:dyDescent="0.3">
      <c r="A94" s="346"/>
      <c r="B94" s="198" t="str">
        <f>IF($O94="x",'Class Record S2'!$B$11,"")</f>
        <v/>
      </c>
      <c r="C94" s="349" t="str">
        <f>IF($O94="x",'Class Record S2'!$D$11,"")</f>
        <v/>
      </c>
      <c r="D94" s="349"/>
      <c r="E94" s="349"/>
      <c r="F94" s="349"/>
      <c r="G94" s="349"/>
      <c r="H94" s="349"/>
      <c r="I94" s="349"/>
      <c r="J94" s="349"/>
      <c r="K94" s="349"/>
      <c r="L94" s="349"/>
      <c r="M94" s="199"/>
      <c r="O94" s="196" t="str">
        <f>IF(OR(AND('Class Record S2'!$G$108=".",COUNTIF('Class Record S2'!$G$105:$G$134,"\")&lt;5,COUNTIF('Class Record S2'!$G$105:$G$108,".")&lt;=(5-COUNTIF('Class Record S2'!$G$105:$G$134,"\"))),AND('Class Record S2'!$G$108="\",COUNTIF('Class Record S2'!$G$105:$G$108,"\")&lt;=5)),"x","")</f>
        <v/>
      </c>
      <c r="Q94" s="269" t="s">
        <v>66</v>
      </c>
      <c r="R94" s="269" t="s">
        <v>181</v>
      </c>
    </row>
    <row r="95" spans="1:18" ht="37.5" customHeight="1" thickBot="1" x14ac:dyDescent="0.35">
      <c r="A95" s="347"/>
      <c r="B95" s="200" t="str">
        <f>IF($O95="x",'Class Record S2'!$B$12,"")</f>
        <v/>
      </c>
      <c r="C95" s="350" t="str">
        <f>IF($O95="x",'Class Record S2'!$D$12,"")</f>
        <v/>
      </c>
      <c r="D95" s="350"/>
      <c r="E95" s="350"/>
      <c r="F95" s="350"/>
      <c r="G95" s="350"/>
      <c r="H95" s="350"/>
      <c r="I95" s="350"/>
      <c r="J95" s="350"/>
      <c r="K95" s="350"/>
      <c r="L95" s="350"/>
      <c r="M95" s="201"/>
      <c r="O95" s="196" t="str">
        <f>IF(OR(AND('Class Record S2'!$G$109=".",COUNTIF('Class Record S2'!$G$105:$G$134,"\")&lt;5,COUNTIF('Class Record S2'!$G$105:$G$109,".")&lt;=(5-COUNTIF('Class Record S2'!$G$105:$G$134,"\"))),AND('Class Record S2'!$G$109="\",COUNTIF('Class Record S2'!$G$105:$G$109,"\")&lt;=5)),"x","")</f>
        <v/>
      </c>
      <c r="Q95" s="269" t="s">
        <v>67</v>
      </c>
      <c r="R95" s="269" t="s">
        <v>182</v>
      </c>
    </row>
    <row r="96" spans="1:18" ht="37.5" customHeight="1" x14ac:dyDescent="0.3">
      <c r="A96" s="345" t="str">
        <f>'Class Record S2'!$A$13</f>
        <v>Add/Sub</v>
      </c>
      <c r="B96" s="194" t="str">
        <f>IF($O96="x",'Class Record S2'!$B$13,"")</f>
        <v/>
      </c>
      <c r="C96" s="348" t="str">
        <f>IF($O96="x",'Class Record S2'!$D$13,"")</f>
        <v/>
      </c>
      <c r="D96" s="348"/>
      <c r="E96" s="348"/>
      <c r="F96" s="348"/>
      <c r="G96" s="348"/>
      <c r="H96" s="348"/>
      <c r="I96" s="348"/>
      <c r="J96" s="348"/>
      <c r="K96" s="348"/>
      <c r="L96" s="348"/>
      <c r="M96" s="195"/>
      <c r="O96" s="196" t="str">
        <f>IF(OR(AND('Class Record S2'!$G$110=".",COUNTIF('Class Record S2'!$G$105:$G$134,"\")&lt;5,COUNTIF('Class Record S2'!$G$105:$G$110,".")&lt;=(5-COUNTIF('Class Record S2'!$G$105:$G$134,"\"))),AND('Class Record S2'!$G$110="\",COUNTIF('Class Record S2'!$G$105:$G$110,"\")&lt;=5)),"x","")</f>
        <v/>
      </c>
      <c r="Q96" s="269" t="s">
        <v>68</v>
      </c>
      <c r="R96" s="269" t="s">
        <v>94</v>
      </c>
    </row>
    <row r="97" spans="1:18" ht="37.5" customHeight="1" x14ac:dyDescent="0.3">
      <c r="A97" s="346"/>
      <c r="B97" s="198" t="str">
        <f>IF($O97="x",'Class Record S2'!$B$14,"")</f>
        <v/>
      </c>
      <c r="C97" s="349" t="str">
        <f>IF($O97="x",'Class Record S2'!$D$14,"")</f>
        <v/>
      </c>
      <c r="D97" s="349"/>
      <c r="E97" s="349"/>
      <c r="F97" s="349"/>
      <c r="G97" s="349"/>
      <c r="H97" s="349"/>
      <c r="I97" s="349"/>
      <c r="J97" s="349"/>
      <c r="K97" s="349"/>
      <c r="L97" s="349"/>
      <c r="M97" s="199"/>
      <c r="O97" s="196" t="str">
        <f>IF(OR(AND('Class Record S2'!$G$111=".",COUNTIF('Class Record S2'!$G$105:$G$134,"\")&lt;5,COUNTIF('Class Record S2'!$G$105:$G$111,".")&lt;=(5-COUNTIF('Class Record S2'!$G$105:$G$134,"\"))),AND('Class Record S2'!$G$111="\",COUNTIF('Class Record S2'!$G$105:$G$111,"\")&lt;=5)),"x","")</f>
        <v/>
      </c>
      <c r="Q97" s="269" t="s">
        <v>69</v>
      </c>
      <c r="R97" s="269" t="s">
        <v>95</v>
      </c>
    </row>
    <row r="98" spans="1:18" ht="37.5" customHeight="1" x14ac:dyDescent="0.3">
      <c r="A98" s="346"/>
      <c r="B98" s="198" t="str">
        <f>IF($O98="x",'Class Record S2'!$B$15,"")</f>
        <v/>
      </c>
      <c r="C98" s="349" t="str">
        <f>IF($O98="x",'Class Record S2'!$D$15,"")</f>
        <v/>
      </c>
      <c r="D98" s="349"/>
      <c r="E98" s="349"/>
      <c r="F98" s="349"/>
      <c r="G98" s="349"/>
      <c r="H98" s="349"/>
      <c r="I98" s="349"/>
      <c r="J98" s="349"/>
      <c r="K98" s="349"/>
      <c r="L98" s="349"/>
      <c r="M98" s="199"/>
      <c r="O98" s="196" t="str">
        <f>IF(OR(AND('Class Record S2'!$G$112=".",COUNTIF('Class Record S2'!$G$105:$G$134,"\")&lt;5,COUNTIF('Class Record S2'!$G$105:$G$112,".")&lt;=(5-COUNTIF('Class Record S2'!$G$105:$G$134,"\"))),AND('Class Record S2'!$G$112="\",COUNTIF('Class Record S2'!$G$105:$G$112,"\")&lt;=5)),"x","")</f>
        <v/>
      </c>
      <c r="Q98" s="269" t="s">
        <v>70</v>
      </c>
      <c r="R98" s="269" t="s">
        <v>96</v>
      </c>
    </row>
    <row r="99" spans="1:18" ht="37.5" customHeight="1" x14ac:dyDescent="0.3">
      <c r="A99" s="346"/>
      <c r="B99" s="198" t="str">
        <f>IF($O99="x",'Class Record S2'!$B$16,"")</f>
        <v/>
      </c>
      <c r="C99" s="349" t="str">
        <f>IF($O99="x",'Class Record S2'!$D$16,"")</f>
        <v/>
      </c>
      <c r="D99" s="349"/>
      <c r="E99" s="349"/>
      <c r="F99" s="349"/>
      <c r="G99" s="349"/>
      <c r="H99" s="349"/>
      <c r="I99" s="349"/>
      <c r="J99" s="349"/>
      <c r="K99" s="349"/>
      <c r="L99" s="349"/>
      <c r="M99" s="199"/>
      <c r="O99" s="196" t="str">
        <f>IF(OR(AND('Class Record S2'!$G$113=".",COUNTIF('Class Record S2'!$G$105:$G$134,"\")&lt;5,COUNTIF('Class Record S2'!$G$105:$G$113,".")&lt;=(5-COUNTIF('Class Record S2'!$G$105:$G$134,"\"))),AND('Class Record S2'!$G$113="\",COUNTIF('Class Record S2'!$G$105:$G$113,"\")&lt;=5)),"x","")</f>
        <v/>
      </c>
      <c r="Q99" s="269" t="s">
        <v>71</v>
      </c>
      <c r="R99" s="269" t="s">
        <v>97</v>
      </c>
    </row>
    <row r="100" spans="1:18" ht="37.5" customHeight="1" thickBot="1" x14ac:dyDescent="0.35">
      <c r="A100" s="347"/>
      <c r="B100" s="200" t="str">
        <f>IF($O100="x",'Class Record S2'!$B$17,"")</f>
        <v/>
      </c>
      <c r="C100" s="350" t="str">
        <f>IF($O100="x",'Class Record S2'!$D$17,"")</f>
        <v/>
      </c>
      <c r="D100" s="350"/>
      <c r="E100" s="350"/>
      <c r="F100" s="350"/>
      <c r="G100" s="350"/>
      <c r="H100" s="350"/>
      <c r="I100" s="350"/>
      <c r="J100" s="350"/>
      <c r="K100" s="350"/>
      <c r="L100" s="350"/>
      <c r="M100" s="202"/>
      <c r="O100" s="196" t="str">
        <f>IF(OR(AND('Class Record S2'!$G$114=".",COUNTIF('Class Record S2'!$G$105:$G$134,"\")&lt;5,COUNTIF('Class Record S2'!$G$105:$G$114,".")&lt;=(5-COUNTIF('Class Record S2'!$G$105:$G$134,"\"))),AND('Class Record S2'!$G$114="\",COUNTIF('Class Record S2'!$G$105:$G$114,"\")&lt;=5)),"x","")</f>
        <v/>
      </c>
      <c r="Q100" s="269" t="s">
        <v>72</v>
      </c>
      <c r="R100" s="269" t="s">
        <v>183</v>
      </c>
    </row>
    <row r="101" spans="1:18" ht="37.5" customHeight="1" x14ac:dyDescent="0.3">
      <c r="A101" s="345" t="str">
        <f>'Class Record S2'!$A$18</f>
        <v>Multi/Div</v>
      </c>
      <c r="B101" s="194" t="str">
        <f>IF($O101="x",'Class Record S2'!$B$18,"")</f>
        <v/>
      </c>
      <c r="C101" s="348" t="str">
        <f>IF($O101="x",'Class Record S2'!$D$18,"")</f>
        <v/>
      </c>
      <c r="D101" s="348"/>
      <c r="E101" s="348"/>
      <c r="F101" s="348"/>
      <c r="G101" s="348"/>
      <c r="H101" s="348"/>
      <c r="I101" s="348"/>
      <c r="J101" s="348"/>
      <c r="K101" s="348"/>
      <c r="L101" s="348"/>
      <c r="M101" s="203"/>
      <c r="O101" s="196" t="str">
        <f>IF(OR(AND('Class Record S2'!$G$115=".",COUNTIF('Class Record S2'!$G$105:$G$134,"\")&lt;5,COUNTIF('Class Record S2'!$G$105:$G$115,".")&lt;=(5-COUNTIF('Class Record S2'!$G$105:$G$134,"\"))),AND('Class Record S2'!$G$115="\",COUNTIF('Class Record S2'!$G$105:$G$115,"\")&lt;=5)),"x","")</f>
        <v/>
      </c>
      <c r="Q101" s="269" t="s">
        <v>73</v>
      </c>
      <c r="R101" s="269" t="s">
        <v>98</v>
      </c>
    </row>
    <row r="102" spans="1:18" ht="37.5" customHeight="1" x14ac:dyDescent="0.3">
      <c r="A102" s="346"/>
      <c r="B102" s="198" t="str">
        <f>IF($O102="x",'Class Record S2'!$B$19,"")</f>
        <v/>
      </c>
      <c r="C102" s="349" t="str">
        <f>IF($O102="x",'Class Record S2'!$D$19,"")</f>
        <v/>
      </c>
      <c r="D102" s="349"/>
      <c r="E102" s="349"/>
      <c r="F102" s="349"/>
      <c r="G102" s="349"/>
      <c r="H102" s="349"/>
      <c r="I102" s="349"/>
      <c r="J102" s="349"/>
      <c r="K102" s="349"/>
      <c r="L102" s="349"/>
      <c r="M102" s="204"/>
      <c r="O102" s="196" t="str">
        <f>IF(OR(AND('Class Record S2'!$G$116=".",COUNTIF('Class Record S2'!$G$105:$G$134,"\")&lt;5,COUNTIF('Class Record S2'!$G$105:$G$116,".")&lt;=(5-COUNTIF('Class Record S2'!$G$105:$G$134,"\"))),AND('Class Record S2'!$G$116="\",COUNTIF('Class Record S2'!$G$105:$G$116,"\")&lt;=5)),"x","")</f>
        <v/>
      </c>
      <c r="Q102" s="269" t="s">
        <v>74</v>
      </c>
      <c r="R102" s="269" t="s">
        <v>99</v>
      </c>
    </row>
    <row r="103" spans="1:18" ht="37.5" customHeight="1" x14ac:dyDescent="0.3">
      <c r="A103" s="346"/>
      <c r="B103" s="198" t="str">
        <f>IF($O103="x",'Class Record S2'!$B$20,"")</f>
        <v/>
      </c>
      <c r="C103" s="349" t="str">
        <f>IF($O103="x",'Class Record S2'!$D$20,"")</f>
        <v/>
      </c>
      <c r="D103" s="349"/>
      <c r="E103" s="349"/>
      <c r="F103" s="349"/>
      <c r="G103" s="349"/>
      <c r="H103" s="349"/>
      <c r="I103" s="349"/>
      <c r="J103" s="349"/>
      <c r="K103" s="349"/>
      <c r="L103" s="349"/>
      <c r="M103" s="204"/>
      <c r="O103" s="196" t="str">
        <f>IF(OR(AND('Class Record S2'!$G$117=".",COUNTIF('Class Record S2'!$G$105:$G$134,"\")&lt;5,COUNTIF('Class Record S2'!$G$105:$G$117,".")&lt;=(5-COUNTIF('Class Record S2'!$G$105:$G$134,"\"))),AND('Class Record S2'!$G$117="\",COUNTIF('Class Record S2'!$G$105:$G$117,"\")&lt;=5)),"x","")</f>
        <v/>
      </c>
      <c r="Q103" s="269" t="s">
        <v>75</v>
      </c>
      <c r="R103" s="269" t="s">
        <v>100</v>
      </c>
    </row>
    <row r="104" spans="1:18" ht="37.5" customHeight="1" thickBot="1" x14ac:dyDescent="0.35">
      <c r="A104" s="347"/>
      <c r="B104" s="200" t="str">
        <f>IF($O104="x",'Class Record S2'!$B$21,"")</f>
        <v/>
      </c>
      <c r="C104" s="350" t="str">
        <f>IF($O104="x",'Class Record S2'!$D$21,"")</f>
        <v/>
      </c>
      <c r="D104" s="350"/>
      <c r="E104" s="350"/>
      <c r="F104" s="350"/>
      <c r="G104" s="350"/>
      <c r="H104" s="350"/>
      <c r="I104" s="350"/>
      <c r="J104" s="350"/>
      <c r="K104" s="350"/>
      <c r="L104" s="350"/>
      <c r="M104" s="202"/>
      <c r="O104" s="196" t="str">
        <f>IF(OR(AND('Class Record S2'!$G$118=".",COUNTIF('Class Record S2'!$G$105:$G$134,"\")&lt;5,COUNTIF('Class Record S2'!$G$105:$G$118,".")&lt;=(5-COUNTIF('Class Record S2'!$G$105:$G$134,"\"))),AND('Class Record S2'!$G$118="\",COUNTIF('Class Record S2'!$G$105:$G$118,"\")&lt;=5)),"x","")</f>
        <v/>
      </c>
      <c r="Q104" s="269" t="s">
        <v>76</v>
      </c>
      <c r="R104" s="269" t="s">
        <v>101</v>
      </c>
    </row>
    <row r="105" spans="1:18" ht="37.5" customHeight="1" x14ac:dyDescent="0.3">
      <c r="A105" s="345" t="str">
        <f>'Class Record S2'!$A$22</f>
        <v>Frac</v>
      </c>
      <c r="B105" s="194" t="str">
        <f>IF($O105="x",'Class Record S2'!$B$22,"")</f>
        <v/>
      </c>
      <c r="C105" s="348" t="str">
        <f>IF($O105="x",'Class Record S2'!$D$22,"")</f>
        <v/>
      </c>
      <c r="D105" s="348"/>
      <c r="E105" s="348"/>
      <c r="F105" s="348"/>
      <c r="G105" s="348"/>
      <c r="H105" s="348"/>
      <c r="I105" s="348"/>
      <c r="J105" s="348"/>
      <c r="K105" s="348"/>
      <c r="L105" s="348"/>
      <c r="M105" s="203"/>
      <c r="O105" s="196" t="str">
        <f>IF(OR(AND('Class Record S2'!$G$119=".",COUNTIF('Class Record S2'!$G$105:$G$134,"\")&lt;5,COUNTIF('Class Record S2'!$G$105:$G$119,".")&lt;=(5-COUNTIF('Class Record S2'!$G$105:$G$134,"\"))),AND('Class Record S2'!$G$119="\",COUNTIF('Class Record S2'!$G$105:$G$119,"\")&lt;=5)),"x","")</f>
        <v/>
      </c>
      <c r="Q105" s="269" t="s">
        <v>77</v>
      </c>
      <c r="R105" s="269" t="s">
        <v>184</v>
      </c>
    </row>
    <row r="106" spans="1:18" ht="37.5" customHeight="1" thickBot="1" x14ac:dyDescent="0.35">
      <c r="A106" s="347"/>
      <c r="B106" s="200" t="str">
        <f>IF($O106="x",'Class Record S2'!$B$23,"")</f>
        <v/>
      </c>
      <c r="C106" s="350" t="str">
        <f>IF($O106="x",'Class Record S2'!$D$23,"")</f>
        <v/>
      </c>
      <c r="D106" s="350"/>
      <c r="E106" s="350"/>
      <c r="F106" s="350"/>
      <c r="G106" s="350"/>
      <c r="H106" s="350"/>
      <c r="I106" s="350"/>
      <c r="J106" s="350"/>
      <c r="K106" s="350"/>
      <c r="L106" s="350"/>
      <c r="M106" s="202"/>
      <c r="O106" s="196" t="str">
        <f>IF(OR(AND('Class Record S2'!$G$120=".",COUNTIF('Class Record S2'!$G$105:$G$134,"\")&lt;5,COUNTIF('Class Record S2'!$G$105:$G$120,".")&lt;=(5-COUNTIF('Class Record S2'!$G$105:$G$134,"\"))),AND('Class Record S2'!$G$120="\",COUNTIF('Class Record S2'!$G$105:$G$120,"\")&lt;=5)),"x","")</f>
        <v/>
      </c>
      <c r="Q106" s="269" t="s">
        <v>78</v>
      </c>
      <c r="R106" s="269" t="s">
        <v>185</v>
      </c>
    </row>
    <row r="107" spans="1:18" ht="37.5" customHeight="1" x14ac:dyDescent="0.3">
      <c r="A107" s="345" t="str">
        <f>'Class Record S2'!$A$24</f>
        <v>Measure</v>
      </c>
      <c r="B107" s="194" t="str">
        <f>IF($O107="x",'Class Record S2'!$B$24,"")</f>
        <v/>
      </c>
      <c r="C107" s="348" t="str">
        <f>IF($O107="x",'Class Record S2'!$D$24,"")</f>
        <v/>
      </c>
      <c r="D107" s="348"/>
      <c r="E107" s="348"/>
      <c r="F107" s="348"/>
      <c r="G107" s="348"/>
      <c r="H107" s="348"/>
      <c r="I107" s="348"/>
      <c r="J107" s="348"/>
      <c r="K107" s="348"/>
      <c r="L107" s="348"/>
      <c r="M107" s="203"/>
      <c r="O107" s="196" t="str">
        <f>IF(OR(AND('Class Record S2'!$G$121=".",COUNTIF('Class Record S2'!$G$105:$G$134,"\")&lt;5,COUNTIF('Class Record S2'!$G$105:$G$121,".")&lt;=(5-COUNTIF('Class Record S2'!$G$105:$G$134,"\"))),AND('Class Record S2'!$G$121="\",COUNTIF('Class Record S2'!$G$105:$G$121,"\")&lt;=5)),"x","")</f>
        <v/>
      </c>
      <c r="Q107" s="269" t="s">
        <v>79</v>
      </c>
      <c r="R107" s="269" t="s">
        <v>186</v>
      </c>
    </row>
    <row r="108" spans="1:18" ht="37.5" customHeight="1" x14ac:dyDescent="0.3">
      <c r="A108" s="346"/>
      <c r="B108" s="198" t="str">
        <f>IF($O108="x",'Class Record S2'!$B$25,"")</f>
        <v/>
      </c>
      <c r="C108" s="349" t="str">
        <f>IF($O108="x",'Class Record S2'!$D$25,"")</f>
        <v/>
      </c>
      <c r="D108" s="349"/>
      <c r="E108" s="349"/>
      <c r="F108" s="349"/>
      <c r="G108" s="349"/>
      <c r="H108" s="349"/>
      <c r="I108" s="349"/>
      <c r="J108" s="349"/>
      <c r="K108" s="349"/>
      <c r="L108" s="349"/>
      <c r="M108" s="204"/>
      <c r="O108" s="196" t="str">
        <f>IF(OR(AND('Class Record S2'!$G$122=".",COUNTIF('Class Record S2'!$G$105:$G$134,"\")&lt;5,COUNTIF('Class Record S2'!$G$105:$G$122,".")&lt;=(5-COUNTIF('Class Record S2'!$G$105:$G$134,"\"))),AND('Class Record S2'!$G$122="\",COUNTIF('Class Record S2'!$G$105:$G$122,"\")&lt;=5)),"x","")</f>
        <v/>
      </c>
      <c r="Q108" s="269" t="s">
        <v>80</v>
      </c>
      <c r="R108" s="269" t="s">
        <v>187</v>
      </c>
    </row>
    <row r="109" spans="1:18" ht="37.5" customHeight="1" x14ac:dyDescent="0.3">
      <c r="A109" s="346"/>
      <c r="B109" s="198" t="str">
        <f>IF($O109="x",'Class Record S2'!$B$26,"")</f>
        <v/>
      </c>
      <c r="C109" s="349" t="str">
        <f>IF($O109="x",'Class Record S2'!$D$26,"")</f>
        <v/>
      </c>
      <c r="D109" s="349"/>
      <c r="E109" s="349"/>
      <c r="F109" s="349"/>
      <c r="G109" s="349"/>
      <c r="H109" s="349"/>
      <c r="I109" s="349"/>
      <c r="J109" s="349"/>
      <c r="K109" s="349"/>
      <c r="L109" s="349"/>
      <c r="M109" s="204"/>
      <c r="O109" s="196" t="str">
        <f>IF(OR(AND('Class Record S2'!$G$123=".",COUNTIF('Class Record S2'!$G$105:$G$134,"\")&lt;5,COUNTIF('Class Record S2'!$G$105:$G$123,".")&lt;=(5-COUNTIF('Class Record S2'!$G$105:$G$134,"\"))),AND('Class Record S2'!$G$123="\",COUNTIF('Class Record S2'!$G$105:$G$123,"\")&lt;=5)),"x","")</f>
        <v/>
      </c>
      <c r="Q109" s="269" t="s">
        <v>81</v>
      </c>
      <c r="R109" s="269" t="s">
        <v>188</v>
      </c>
    </row>
    <row r="110" spans="1:18" ht="37.5" customHeight="1" x14ac:dyDescent="0.3">
      <c r="A110" s="346"/>
      <c r="B110" s="198" t="str">
        <f>IF($O110="x",'Class Record S2'!$B$27,"")</f>
        <v/>
      </c>
      <c r="C110" s="349" t="str">
        <f>IF($O110="x",'Class Record S2'!$D$27,"")</f>
        <v/>
      </c>
      <c r="D110" s="349"/>
      <c r="E110" s="349"/>
      <c r="F110" s="349"/>
      <c r="G110" s="349"/>
      <c r="H110" s="349"/>
      <c r="I110" s="349"/>
      <c r="J110" s="349"/>
      <c r="K110" s="349"/>
      <c r="L110" s="349"/>
      <c r="M110" s="204"/>
      <c r="O110" s="196" t="str">
        <f>IF(OR(AND('Class Record S2'!$G$124=".",COUNTIF('Class Record S2'!$G$105:$G$134,"\")&lt;5,COUNTIF('Class Record S2'!$G$105:$G$124,".")&lt;=(5-COUNTIF('Class Record S2'!$G$105:$G$134,"\"))),AND('Class Record S2'!$G$124="\",COUNTIF('Class Record S2'!$G$105:$G$124,"\")&lt;=5)),"x","")</f>
        <v/>
      </c>
      <c r="Q110" s="269" t="s">
        <v>82</v>
      </c>
      <c r="R110" s="269" t="s">
        <v>189</v>
      </c>
    </row>
    <row r="111" spans="1:18" ht="37.5" customHeight="1" x14ac:dyDescent="0.3">
      <c r="A111" s="346"/>
      <c r="B111" s="198" t="str">
        <f>IF($O111="x",'Class Record S2'!$B$28,"")</f>
        <v/>
      </c>
      <c r="C111" s="349" t="str">
        <f>IF($O111="x",'Class Record S2'!$D$28,"")</f>
        <v/>
      </c>
      <c r="D111" s="349"/>
      <c r="E111" s="349"/>
      <c r="F111" s="349"/>
      <c r="G111" s="349"/>
      <c r="H111" s="349"/>
      <c r="I111" s="349"/>
      <c r="J111" s="349"/>
      <c r="K111" s="349"/>
      <c r="L111" s="349"/>
      <c r="M111" s="204"/>
      <c r="O111" s="196" t="str">
        <f>IF(OR(AND('Class Record S2'!$G$125=".",COUNTIF('Class Record S2'!$G$105:$G$134,"\")&lt;5,COUNTIF('Class Record S2'!$G$105:$G$125,".")&lt;=(5-COUNTIF('Class Record S2'!$G$105:$G$134,"\"))),AND('Class Record S2'!$G$125="\",COUNTIF('Class Record S2'!$G$105:$G$125,"\")&lt;=5)),"x","")</f>
        <v/>
      </c>
      <c r="Q111" s="269" t="s">
        <v>83</v>
      </c>
      <c r="R111" s="269" t="s">
        <v>102</v>
      </c>
    </row>
    <row r="112" spans="1:18" ht="37.5" customHeight="1" thickBot="1" x14ac:dyDescent="0.35">
      <c r="A112" s="347"/>
      <c r="B112" s="200" t="str">
        <f>IF($O112="x",'Class Record S2'!$B$29,"")</f>
        <v/>
      </c>
      <c r="C112" s="350" t="str">
        <f>IF($O112="x",'Class Record S2'!$D$29,"")</f>
        <v/>
      </c>
      <c r="D112" s="350"/>
      <c r="E112" s="350"/>
      <c r="F112" s="350"/>
      <c r="G112" s="350"/>
      <c r="H112" s="350"/>
      <c r="I112" s="350"/>
      <c r="J112" s="350"/>
      <c r="K112" s="350"/>
      <c r="L112" s="350"/>
      <c r="M112" s="202"/>
      <c r="O112" s="196" t="str">
        <f>IF(OR(AND('Class Record S2'!$G$126=".",COUNTIF('Class Record S2'!$G$105:$G$134,"\")&lt;5,COUNTIF('Class Record S2'!$G$105:$G$126,".")&lt;=(5-COUNTIF('Class Record S2'!$G$105:$G$134,"\"))),AND('Class Record S2'!$G$126="\",COUNTIF('Class Record S2'!$G$105:$G$126,"\")&lt;=5)),"x","")</f>
        <v/>
      </c>
      <c r="Q112" s="269" t="s">
        <v>84</v>
      </c>
      <c r="R112" s="269" t="s">
        <v>190</v>
      </c>
    </row>
    <row r="113" spans="1:18" ht="37.5" customHeight="1" x14ac:dyDescent="0.3">
      <c r="A113" s="345" t="str">
        <f>'Class Record S2'!$A$30</f>
        <v>Geometry</v>
      </c>
      <c r="B113" s="194" t="str">
        <f>IF($O113="x",'Class Record S2'!$B$30,"")</f>
        <v/>
      </c>
      <c r="C113" s="348" t="str">
        <f>IF($O113="x",'Class Record S2'!$D$30,"")</f>
        <v/>
      </c>
      <c r="D113" s="348"/>
      <c r="E113" s="348"/>
      <c r="F113" s="348"/>
      <c r="G113" s="348"/>
      <c r="H113" s="348"/>
      <c r="I113" s="348"/>
      <c r="J113" s="348"/>
      <c r="K113" s="348"/>
      <c r="L113" s="348"/>
      <c r="M113" s="203"/>
      <c r="O113" s="196" t="str">
        <f>IF(OR(AND('Class Record S2'!$G$127=".",COUNTIF('Class Record S2'!$G$105:$G$134,"\")&lt;5,COUNTIF('Class Record S2'!$G$105:$G$127,".")&lt;=(5-COUNTIF('Class Record S2'!$G$105:$G$134,"\"))),AND('Class Record S2'!$G$127="\",COUNTIF('Class Record S2'!$G$105:$G$127,"\")&lt;=5)),"x","")</f>
        <v/>
      </c>
      <c r="Q113" s="269" t="s">
        <v>85</v>
      </c>
      <c r="R113" s="269" t="s">
        <v>191</v>
      </c>
    </row>
    <row r="114" spans="1:18" ht="37.5" customHeight="1" x14ac:dyDescent="0.3">
      <c r="A114" s="346"/>
      <c r="B114" s="198" t="str">
        <f>IF($O114="x",'Class Record S2'!$B$31,"")</f>
        <v/>
      </c>
      <c r="C114" s="349" t="str">
        <f>IF($O114="x",'Class Record S2'!$D$31,"")</f>
        <v/>
      </c>
      <c r="D114" s="349"/>
      <c r="E114" s="349"/>
      <c r="F114" s="349"/>
      <c r="G114" s="349"/>
      <c r="H114" s="349"/>
      <c r="I114" s="349"/>
      <c r="J114" s="349"/>
      <c r="K114" s="349"/>
      <c r="L114" s="349"/>
      <c r="M114" s="204"/>
      <c r="O114" s="196" t="str">
        <f>IF(OR(AND('Class Record S2'!$G$128=".",COUNTIF('Class Record S2'!$G$105:$G$134,"\")&lt;5,COUNTIF('Class Record S2'!$G$105:$G$128,".")&lt;=(5-COUNTIF('Class Record S2'!$G$105:$G$134,"\"))),AND('Class Record S2'!$G$128="\",COUNTIF('Class Record S2'!$G$105:$G$128,"\")&lt;=5)),"x","")</f>
        <v/>
      </c>
      <c r="Q114" s="269" t="s">
        <v>86</v>
      </c>
      <c r="R114" s="269" t="s">
        <v>192</v>
      </c>
    </row>
    <row r="115" spans="1:18" ht="37.5" customHeight="1" x14ac:dyDescent="0.3">
      <c r="A115" s="346"/>
      <c r="B115" s="198" t="str">
        <f>IF($O115="x",'Class Record S2'!$B$32,"")</f>
        <v/>
      </c>
      <c r="C115" s="349" t="str">
        <f>IF($O115="x",'Class Record S2'!$D$32,"")</f>
        <v/>
      </c>
      <c r="D115" s="349"/>
      <c r="E115" s="349"/>
      <c r="F115" s="349"/>
      <c r="G115" s="349"/>
      <c r="H115" s="349"/>
      <c r="I115" s="349"/>
      <c r="J115" s="349"/>
      <c r="K115" s="349"/>
      <c r="L115" s="349"/>
      <c r="M115" s="204"/>
      <c r="O115" s="196" t="str">
        <f>IF(OR(AND('Class Record S2'!$G$129=".",COUNTIF('Class Record S2'!$G$105:$G$134,"\")&lt;5,COUNTIF('Class Record S2'!$G$105:$G$129,".")&lt;=(5-COUNTIF('Class Record S2'!$G$105:$G$134,"\"))),AND('Class Record S2'!$G$129="\",COUNTIF('Class Record S2'!$G$105:$G$129,"\")&lt;=5)),"x","")</f>
        <v/>
      </c>
      <c r="Q115" s="269" t="s">
        <v>87</v>
      </c>
      <c r="R115" s="269" t="s">
        <v>193</v>
      </c>
    </row>
    <row r="116" spans="1:18" ht="37.5" customHeight="1" x14ac:dyDescent="0.3">
      <c r="A116" s="346"/>
      <c r="B116" s="198" t="str">
        <f>IF($O116="x",'Class Record S2'!$B$33,"")</f>
        <v/>
      </c>
      <c r="C116" s="349" t="str">
        <f>IF($O116="x",'Class Record S2'!$D$33,"")</f>
        <v/>
      </c>
      <c r="D116" s="349"/>
      <c r="E116" s="349"/>
      <c r="F116" s="349"/>
      <c r="G116" s="349"/>
      <c r="H116" s="349"/>
      <c r="I116" s="349"/>
      <c r="J116" s="349"/>
      <c r="K116" s="349"/>
      <c r="L116" s="349"/>
      <c r="M116" s="204"/>
      <c r="O116" s="196" t="str">
        <f>IF(OR(AND('Class Record S2'!$G$130=".",COUNTIF('Class Record S2'!$G$105:$G$134,"\")&lt;5,COUNTIF('Class Record S2'!$G$105:$G$130,".")&lt;=(5-COUNTIF('Class Record S2'!$G$105:$G$134,"\"))),AND('Class Record S2'!$G$130="\",COUNTIF('Class Record S2'!$G$105:$G$130,"\")&lt;=5)),"x","")</f>
        <v/>
      </c>
      <c r="Q116" s="269" t="s">
        <v>88</v>
      </c>
      <c r="R116" s="269" t="s">
        <v>194</v>
      </c>
    </row>
    <row r="117" spans="1:18" ht="37.5" customHeight="1" x14ac:dyDescent="0.3">
      <c r="A117" s="346"/>
      <c r="B117" s="198" t="str">
        <f>IF($O117="x",'Class Record S2'!$B$34,"")</f>
        <v/>
      </c>
      <c r="C117" s="349" t="str">
        <f>IF($O117="x",'Class Record S2'!$D$34,"")</f>
        <v/>
      </c>
      <c r="D117" s="349"/>
      <c r="E117" s="349"/>
      <c r="F117" s="349"/>
      <c r="G117" s="349"/>
      <c r="H117" s="349"/>
      <c r="I117" s="349"/>
      <c r="J117" s="349"/>
      <c r="K117" s="349"/>
      <c r="L117" s="349"/>
      <c r="M117" s="204"/>
      <c r="O117" s="196" t="str">
        <f>IF(OR(AND('Class Record S2'!$G$131=".",COUNTIF('Class Record S2'!$G$105:$G$134,"\")&lt;5,COUNTIF('Class Record S2'!$G$105:$G$131,".")&lt;=(5-COUNTIF('Class Record S2'!$G$105:$G$134,"\"))),AND('Class Record S2'!$G$131="\",COUNTIF('Class Record S2'!$G$105:$G$131,"\")&lt;=5)),"x","")</f>
        <v/>
      </c>
      <c r="Q117" s="269" t="s">
        <v>89</v>
      </c>
      <c r="R117" s="269" t="s">
        <v>195</v>
      </c>
    </row>
    <row r="118" spans="1:18" ht="30.75" customHeight="1" thickBot="1" x14ac:dyDescent="0.35">
      <c r="A118" s="347"/>
      <c r="B118" s="200" t="str">
        <f>IF($O118="x",'Class Record S2'!$B$35,"")</f>
        <v/>
      </c>
      <c r="C118" s="350" t="str">
        <f>IF($O118="x",'Class Record S2'!$D$35,"")</f>
        <v/>
      </c>
      <c r="D118" s="350"/>
      <c r="E118" s="350"/>
      <c r="F118" s="350"/>
      <c r="G118" s="350"/>
      <c r="H118" s="350"/>
      <c r="I118" s="350"/>
      <c r="J118" s="350"/>
      <c r="K118" s="350"/>
      <c r="L118" s="350"/>
      <c r="M118" s="202"/>
      <c r="O118" s="196" t="str">
        <f>IF(OR(AND('Class Record S2'!$G$132=".",COUNTIF('Class Record S2'!$G$105:$G$134,"\")&lt;5,COUNTIF('Class Record S2'!$G$105:$G$132,".")&lt;=(5-COUNTIF('Class Record S2'!$G$105:$G$134,"\"))),AND('Class Record S2'!$G$132="\",COUNTIF('Class Record S2'!$G$105:$G$132,"\")&lt;=5)),"x","")</f>
        <v/>
      </c>
      <c r="Q118" s="269" t="s">
        <v>90</v>
      </c>
      <c r="R118" s="269" t="s">
        <v>177</v>
      </c>
    </row>
    <row r="119" spans="1:18" ht="37.5" customHeight="1" x14ac:dyDescent="0.3">
      <c r="A119" s="345" t="str">
        <f>'Class Record S2'!$A$36</f>
        <v>Stat</v>
      </c>
      <c r="B119" s="194" t="str">
        <f>IF($O119="x",'Class Record S2'!$B$36,"")</f>
        <v/>
      </c>
      <c r="C119" s="348" t="str">
        <f>IF($O119="x",'Class Record S2'!$D$36,"")</f>
        <v/>
      </c>
      <c r="D119" s="348"/>
      <c r="E119" s="348"/>
      <c r="F119" s="348"/>
      <c r="G119" s="348"/>
      <c r="H119" s="348"/>
      <c r="I119" s="348"/>
      <c r="J119" s="348"/>
      <c r="K119" s="348"/>
      <c r="L119" s="348"/>
      <c r="M119" s="203"/>
      <c r="O119" s="196" t="str">
        <f>IF(OR(AND('Class Record S2'!$G$133=".",COUNTIF('Class Record S2'!$G$105:$G$134,"\")&lt;5,COUNTIF('Class Record S2'!$G$105:$G$133,".")&lt;=(5-COUNTIF('Class Record S2'!$G$105:$G$134,"\"))),AND('Class Record S2'!$G$133="\",COUNTIF('Class Record S2'!$G$105:$G$133,"\")&lt;=5)),"x","")</f>
        <v/>
      </c>
      <c r="Q119" s="269" t="s">
        <v>91</v>
      </c>
      <c r="R119" s="269" t="s">
        <v>196</v>
      </c>
    </row>
    <row r="120" spans="1:18" ht="37.5" customHeight="1" thickBot="1" x14ac:dyDescent="0.35">
      <c r="A120" s="347"/>
      <c r="B120" s="200" t="str">
        <f>IF($O120="x",'Class Record S2'!$B$37,"")</f>
        <v/>
      </c>
      <c r="C120" s="350" t="str">
        <f>IF($O120="x",'Class Record S2'!$D$37,"")</f>
        <v/>
      </c>
      <c r="D120" s="350"/>
      <c r="E120" s="350"/>
      <c r="F120" s="350"/>
      <c r="G120" s="350"/>
      <c r="H120" s="350"/>
      <c r="I120" s="350"/>
      <c r="J120" s="350"/>
      <c r="K120" s="350"/>
      <c r="L120" s="350"/>
      <c r="M120" s="202"/>
      <c r="O120" s="196" t="str">
        <f>IF(OR(AND('Class Record S2'!$G$134=".",COUNTIF('Class Record S2'!$G$105:$G$134,"\")&lt;5,COUNTIF('Class Record S2'!$G$105:$G$134,".")&lt;=(5-COUNTIF('Class Record S2'!$G$105:$G$134,"\"))),AND('Class Record S2'!$G$134="\",COUNTIF('Class Record S2'!$G$105:$G$134,"\")&lt;=5)),"x","")</f>
        <v/>
      </c>
      <c r="Q120" s="269" t="s">
        <v>92</v>
      </c>
      <c r="R120" s="269" t="s">
        <v>197</v>
      </c>
    </row>
    <row r="121" spans="1:18" ht="16.5" customHeight="1" thickBot="1" x14ac:dyDescent="0.35">
      <c r="A121" s="351" t="s">
        <v>45</v>
      </c>
      <c r="B121" s="352"/>
      <c r="C121" s="352"/>
      <c r="D121" s="352"/>
      <c r="E121" s="352"/>
      <c r="F121" s="352"/>
      <c r="G121" s="352"/>
      <c r="H121" s="352"/>
      <c r="I121" s="352"/>
      <c r="J121" s="352"/>
      <c r="K121" s="353"/>
      <c r="L121" s="354" t="s">
        <v>46</v>
      </c>
      <c r="M121" s="355"/>
      <c r="Q121" s="270"/>
      <c r="R121" s="270"/>
    </row>
    <row r="122" spans="1:18" ht="28.5" customHeight="1" x14ac:dyDescent="0.3">
      <c r="A122" s="356"/>
      <c r="B122" s="357"/>
      <c r="C122" s="357"/>
      <c r="D122" s="357"/>
      <c r="E122" s="357"/>
      <c r="F122" s="357"/>
      <c r="G122" s="357"/>
      <c r="H122" s="357"/>
      <c r="I122" s="357"/>
      <c r="J122" s="357"/>
      <c r="K122" s="358"/>
      <c r="L122" s="365" t="str">
        <f>'Class Record S2'!$G$135</f>
        <v>N</v>
      </c>
      <c r="M122" s="366"/>
      <c r="Q122" s="270"/>
      <c r="R122" s="270"/>
    </row>
    <row r="123" spans="1:18" ht="28.5" customHeight="1" x14ac:dyDescent="0.3">
      <c r="A123" s="359"/>
      <c r="B123" s="360"/>
      <c r="C123" s="360"/>
      <c r="D123" s="360"/>
      <c r="E123" s="360"/>
      <c r="F123" s="360"/>
      <c r="G123" s="360"/>
      <c r="H123" s="360"/>
      <c r="I123" s="360"/>
      <c r="J123" s="360"/>
      <c r="K123" s="361"/>
      <c r="L123" s="367"/>
      <c r="M123" s="368"/>
      <c r="Q123" s="270"/>
      <c r="R123" s="270"/>
    </row>
    <row r="124" spans="1:18" ht="28.5" customHeight="1" thickBot="1" x14ac:dyDescent="0.35">
      <c r="A124" s="362"/>
      <c r="B124" s="363"/>
      <c r="C124" s="363"/>
      <c r="D124" s="363"/>
      <c r="E124" s="363"/>
      <c r="F124" s="363"/>
      <c r="G124" s="363"/>
      <c r="H124" s="363"/>
      <c r="I124" s="363"/>
      <c r="J124" s="363"/>
      <c r="K124" s="364"/>
      <c r="L124" s="369"/>
      <c r="M124" s="370"/>
      <c r="Q124" s="270"/>
      <c r="R124" s="270"/>
    </row>
    <row r="125" spans="1:18" x14ac:dyDescent="0.3">
      <c r="Q125" s="270"/>
      <c r="R125" s="270"/>
    </row>
    <row r="126" spans="1:18" ht="19.5" thickBot="1" x14ac:dyDescent="0.35">
      <c r="Q126" s="270"/>
      <c r="R126" s="270"/>
    </row>
    <row r="127" spans="1:18" ht="23.25" customHeight="1" thickBot="1" x14ac:dyDescent="0.35">
      <c r="A127" s="371" t="str">
        <f>'Class Record S2'!$D$1</f>
        <v>A N OTHER SCHOOL</v>
      </c>
      <c r="B127" s="372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3"/>
      <c r="Q127" s="270"/>
      <c r="R127" s="270"/>
    </row>
    <row r="128" spans="1:18" ht="15.75" customHeight="1" thickBot="1" x14ac:dyDescent="0.35">
      <c r="A128" s="374" t="s">
        <v>18</v>
      </c>
      <c r="B128" s="375"/>
      <c r="C128" s="375"/>
      <c r="D128" s="376">
        <f>'Class Record S2'!$H$2</f>
        <v>0</v>
      </c>
      <c r="E128" s="376"/>
      <c r="F128" s="376"/>
      <c r="G128" s="377"/>
      <c r="H128" s="380" t="s">
        <v>19</v>
      </c>
      <c r="I128" s="382">
        <f>'Class Record S2'!$E$137</f>
        <v>0</v>
      </c>
      <c r="J128" s="382"/>
      <c r="K128" s="383" t="str">
        <f>'Class Record S2'!$C$2</f>
        <v>CLASS: 2A</v>
      </c>
      <c r="L128" s="383"/>
      <c r="M128" s="384"/>
      <c r="Q128" s="270"/>
      <c r="R128" s="270"/>
    </row>
    <row r="129" spans="1:18" ht="15.75" customHeight="1" thickBot="1" x14ac:dyDescent="0.35">
      <c r="A129" s="351"/>
      <c r="B129" s="352"/>
      <c r="C129" s="352"/>
      <c r="D129" s="378"/>
      <c r="E129" s="378"/>
      <c r="F129" s="378"/>
      <c r="G129" s="379"/>
      <c r="H129" s="380"/>
      <c r="I129" s="382"/>
      <c r="J129" s="382"/>
      <c r="K129" s="383"/>
      <c r="L129" s="383"/>
      <c r="M129" s="384"/>
      <c r="Q129" s="270"/>
      <c r="R129" s="270"/>
    </row>
    <row r="130" spans="1:18" ht="19.5" thickBot="1" x14ac:dyDescent="0.35">
      <c r="A130" s="395" t="s">
        <v>20</v>
      </c>
      <c r="B130" s="396"/>
      <c r="C130" s="396"/>
      <c r="D130" s="396"/>
      <c r="E130" s="396"/>
      <c r="F130" s="397" t="s">
        <v>21</v>
      </c>
      <c r="G130" s="398"/>
      <c r="H130" s="398"/>
      <c r="I130" s="399"/>
      <c r="J130" s="400" t="s">
        <v>22</v>
      </c>
      <c r="K130" s="401"/>
      <c r="L130" s="401"/>
      <c r="M130" s="402"/>
      <c r="Q130" s="270"/>
      <c r="R130" s="270"/>
    </row>
    <row r="131" spans="1:18" ht="16.5" customHeight="1" thickBot="1" x14ac:dyDescent="0.35">
      <c r="A131" s="385" t="s">
        <v>23</v>
      </c>
      <c r="B131" s="386"/>
      <c r="C131" s="387"/>
      <c r="D131" s="388" t="s">
        <v>24</v>
      </c>
      <c r="E131" s="389"/>
      <c r="F131" s="390" t="s">
        <v>25</v>
      </c>
      <c r="G131" s="391"/>
      <c r="H131" s="391" t="s">
        <v>26</v>
      </c>
      <c r="I131" s="392"/>
      <c r="J131" s="390" t="s">
        <v>27</v>
      </c>
      <c r="K131" s="391"/>
      <c r="L131" s="393" t="s">
        <v>28</v>
      </c>
      <c r="M131" s="394"/>
      <c r="Q131" s="270"/>
      <c r="R131" s="270"/>
    </row>
    <row r="132" spans="1:18" ht="31.5" customHeight="1" thickBot="1" x14ac:dyDescent="0.35">
      <c r="A132" s="205"/>
      <c r="B132" s="206" t="s">
        <v>55</v>
      </c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8" t="s">
        <v>44</v>
      </c>
      <c r="Q132" s="403" t="s">
        <v>121</v>
      </c>
      <c r="R132" s="403"/>
    </row>
    <row r="133" spans="1:18" ht="37.5" customHeight="1" x14ac:dyDescent="0.3">
      <c r="A133" s="345" t="str">
        <f>'Class Record S2'!$A$8</f>
        <v>Place Value</v>
      </c>
      <c r="B133" s="194" t="str">
        <f>IF($O133="x",'Class Record S2'!$B$8,"")</f>
        <v/>
      </c>
      <c r="C133" s="348" t="str">
        <f>IF($O133="x",'Class Record S2'!$D$8,"")</f>
        <v/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195"/>
      <c r="O133" s="196" t="str">
        <f>IF(OR(AND('Class Record S2'!$H$105=".",COUNTIF('Class Record S2'!$H$105:$H$134,"\")&lt;5,COUNTIF('Class Record S2'!$H$105:$H$105,".")&lt;=(5-COUNTIF('Class Record S2'!$H$105:$H$134,"\"))),AND('Class Record S2'!$H$105="\",COUNTIF('Class Record S2'!$H$105:$H$105,"\")&lt;=5)),"x","")</f>
        <v/>
      </c>
      <c r="Q133" s="269" t="s">
        <v>63</v>
      </c>
      <c r="R133" s="269" t="s">
        <v>93</v>
      </c>
    </row>
    <row r="134" spans="1:18" ht="37.5" customHeight="1" x14ac:dyDescent="0.3">
      <c r="A134" s="346"/>
      <c r="B134" s="198" t="str">
        <f>IF($O134="x",'Class Record S2'!$B$9,"")</f>
        <v/>
      </c>
      <c r="C134" s="349" t="str">
        <f>IF($O134="x",'Class Record S2'!$D$9,"")</f>
        <v/>
      </c>
      <c r="D134" s="349"/>
      <c r="E134" s="349"/>
      <c r="F134" s="349"/>
      <c r="G134" s="349"/>
      <c r="H134" s="349"/>
      <c r="I134" s="349"/>
      <c r="J134" s="349"/>
      <c r="K134" s="349"/>
      <c r="L134" s="349"/>
      <c r="M134" s="199"/>
      <c r="O134" s="196" t="str">
        <f>IF(OR(AND('Class Record S2'!$H$106=".",COUNTIF('Class Record S2'!$H$105:$H$134,"\")&lt;5,COUNTIF('Class Record S2'!$H$105:$H$106,".")&lt;=(5-COUNTIF('Class Record S2'!$H$105:$H$134,"\"))),AND('Class Record S2'!$H$106="\",COUNTIF('Class Record S2'!$H$105:$H$106,"\")&lt;=5)),"x","")</f>
        <v/>
      </c>
      <c r="Q134" s="269" t="s">
        <v>64</v>
      </c>
      <c r="R134" s="269" t="s">
        <v>179</v>
      </c>
    </row>
    <row r="135" spans="1:18" ht="37.5" customHeight="1" x14ac:dyDescent="0.3">
      <c r="A135" s="346"/>
      <c r="B135" s="198" t="str">
        <f>IF($O135="x",'Class Record S2'!$B$10,"")</f>
        <v/>
      </c>
      <c r="C135" s="349" t="str">
        <f>IF($O135="x",'Class Record S2'!$D$10,"")</f>
        <v/>
      </c>
      <c r="D135" s="349"/>
      <c r="E135" s="349"/>
      <c r="F135" s="349"/>
      <c r="G135" s="349"/>
      <c r="H135" s="349"/>
      <c r="I135" s="349"/>
      <c r="J135" s="349"/>
      <c r="K135" s="349"/>
      <c r="L135" s="349"/>
      <c r="M135" s="199"/>
      <c r="O135" s="196" t="str">
        <f>IF(OR(AND('Class Record S2'!$H$107=".",COUNTIF('Class Record S2'!$H$105:$H$134,"\")&lt;5,COUNTIF('Class Record S2'!$H$105:$H$107,".")&lt;=(5-COUNTIF('Class Record S2'!$H$105:$H$134,"\"))),AND('Class Record S2'!$H$107="\",COUNTIF('Class Record S2'!$H$105:$H$107,"\")&lt;=5)),"x","")</f>
        <v/>
      </c>
      <c r="Q135" s="269" t="s">
        <v>65</v>
      </c>
      <c r="R135" s="269" t="s">
        <v>180</v>
      </c>
    </row>
    <row r="136" spans="1:18" ht="37.5" customHeight="1" x14ac:dyDescent="0.3">
      <c r="A136" s="346"/>
      <c r="B136" s="198" t="str">
        <f>IF($O136="x",'Class Record S2'!$B$11,"")</f>
        <v/>
      </c>
      <c r="C136" s="349" t="str">
        <f>IF($O136="x",'Class Record S2'!$D$11,"")</f>
        <v/>
      </c>
      <c r="D136" s="349"/>
      <c r="E136" s="349"/>
      <c r="F136" s="349"/>
      <c r="G136" s="349"/>
      <c r="H136" s="349"/>
      <c r="I136" s="349"/>
      <c r="J136" s="349"/>
      <c r="K136" s="349"/>
      <c r="L136" s="349"/>
      <c r="M136" s="199"/>
      <c r="O136" s="196" t="str">
        <f>IF(OR(AND('Class Record S2'!$H$108=".",COUNTIF('Class Record S2'!$H$105:$H$134,"\")&lt;5,COUNTIF('Class Record S2'!$H$105:$H$108,".")&lt;=(5-COUNTIF('Class Record S2'!$H$105:$H$134,"\"))),AND('Class Record S2'!$H$108="\",COUNTIF('Class Record S2'!$H$105:$H$108,"\")&lt;=5)),"x","")</f>
        <v/>
      </c>
      <c r="Q136" s="269" t="s">
        <v>66</v>
      </c>
      <c r="R136" s="269" t="s">
        <v>181</v>
      </c>
    </row>
    <row r="137" spans="1:18" ht="37.5" customHeight="1" thickBot="1" x14ac:dyDescent="0.35">
      <c r="A137" s="347"/>
      <c r="B137" s="200" t="str">
        <f>IF($O137="x",'Class Record S2'!$B$12,"")</f>
        <v/>
      </c>
      <c r="C137" s="350" t="str">
        <f>IF($O137="x",'Class Record S2'!$D$12,"")</f>
        <v/>
      </c>
      <c r="D137" s="350"/>
      <c r="E137" s="350"/>
      <c r="F137" s="350"/>
      <c r="G137" s="350"/>
      <c r="H137" s="350"/>
      <c r="I137" s="350"/>
      <c r="J137" s="350"/>
      <c r="K137" s="350"/>
      <c r="L137" s="350"/>
      <c r="M137" s="201"/>
      <c r="O137" s="196" t="str">
        <f>IF(OR(AND('Class Record S2'!$H$109=".",COUNTIF('Class Record S2'!$H$105:$H$134,"\")&lt;5,COUNTIF('Class Record S2'!$H$105:$H$109,".")&lt;=(5-COUNTIF('Class Record S2'!$H$105:$H$134,"\"))),AND('Class Record S2'!$H$109="\",COUNTIF('Class Record S2'!$H$105:$H$109,"\")&lt;=5)),"x","")</f>
        <v/>
      </c>
      <c r="Q137" s="269" t="s">
        <v>67</v>
      </c>
      <c r="R137" s="269" t="s">
        <v>182</v>
      </c>
    </row>
    <row r="138" spans="1:18" ht="37.5" customHeight="1" x14ac:dyDescent="0.3">
      <c r="A138" s="345" t="str">
        <f>'Class Record S2'!$A$13</f>
        <v>Add/Sub</v>
      </c>
      <c r="B138" s="194" t="str">
        <f>IF($O138="x",'Class Record S2'!$B$13,"")</f>
        <v/>
      </c>
      <c r="C138" s="348" t="str">
        <f>IF($O138="x",'Class Record S2'!$D$13,"")</f>
        <v/>
      </c>
      <c r="D138" s="348"/>
      <c r="E138" s="348"/>
      <c r="F138" s="348"/>
      <c r="G138" s="348"/>
      <c r="H138" s="348"/>
      <c r="I138" s="348"/>
      <c r="J138" s="348"/>
      <c r="K138" s="348"/>
      <c r="L138" s="348"/>
      <c r="M138" s="195"/>
      <c r="O138" s="196" t="str">
        <f>IF(OR(AND('Class Record S2'!$H$110=".",COUNTIF('Class Record S2'!$H$105:$H$134,"\")&lt;5,COUNTIF('Class Record S2'!$H$105:$H$110,".")&lt;=(5-COUNTIF('Class Record S2'!$H$105:$H$134,"\"))),AND('Class Record S2'!$H$110="\",COUNTIF('Class Record S2'!$H$105:$H$110,"\")&lt;=5)),"x","")</f>
        <v/>
      </c>
      <c r="Q138" s="269" t="s">
        <v>68</v>
      </c>
      <c r="R138" s="269" t="s">
        <v>94</v>
      </c>
    </row>
    <row r="139" spans="1:18" ht="37.5" customHeight="1" x14ac:dyDescent="0.3">
      <c r="A139" s="346"/>
      <c r="B139" s="198" t="str">
        <f>IF($O139="x",'Class Record S2'!$B$14,"")</f>
        <v/>
      </c>
      <c r="C139" s="349" t="str">
        <f>IF($O139="x",'Class Record S2'!$D$14,"")</f>
        <v/>
      </c>
      <c r="D139" s="349"/>
      <c r="E139" s="349"/>
      <c r="F139" s="349"/>
      <c r="G139" s="349"/>
      <c r="H139" s="349"/>
      <c r="I139" s="349"/>
      <c r="J139" s="349"/>
      <c r="K139" s="349"/>
      <c r="L139" s="349"/>
      <c r="M139" s="199"/>
      <c r="O139" s="196" t="str">
        <f>IF(OR(AND('Class Record S2'!$H$111=".",COUNTIF('Class Record S2'!$H$105:$H$134,"\")&lt;5,COUNTIF('Class Record S2'!$H$105:$H$111,".")&lt;=(5-COUNTIF('Class Record S2'!$H$105:$H$134,"\"))),AND('Class Record S2'!$H$111="\",COUNTIF('Class Record S2'!$H$105:$H$111,"\")&lt;=5)),"x","")</f>
        <v/>
      </c>
      <c r="Q139" s="269" t="s">
        <v>69</v>
      </c>
      <c r="R139" s="269" t="s">
        <v>95</v>
      </c>
    </row>
    <row r="140" spans="1:18" ht="37.5" customHeight="1" x14ac:dyDescent="0.3">
      <c r="A140" s="346"/>
      <c r="B140" s="198" t="str">
        <f>IF($O140="x",'Class Record S2'!$B$15,"")</f>
        <v/>
      </c>
      <c r="C140" s="349" t="str">
        <f>IF($O140="x",'Class Record S2'!$D$15,"")</f>
        <v/>
      </c>
      <c r="D140" s="349"/>
      <c r="E140" s="349"/>
      <c r="F140" s="349"/>
      <c r="G140" s="349"/>
      <c r="H140" s="349"/>
      <c r="I140" s="349"/>
      <c r="J140" s="349"/>
      <c r="K140" s="349"/>
      <c r="L140" s="349"/>
      <c r="M140" s="199"/>
      <c r="O140" s="196" t="str">
        <f>IF(OR(AND('Class Record S2'!$H$112=".",COUNTIF('Class Record S2'!$H$105:$H$134,"\")&lt;5,COUNTIF('Class Record S2'!$H$105:$H$112,".")&lt;=(5-COUNTIF('Class Record S2'!$H$105:$H$134,"\"))),AND('Class Record S2'!$H$112="\",COUNTIF('Class Record S2'!$H$105:$H$112,"\")&lt;=5)),"x","")</f>
        <v/>
      </c>
      <c r="Q140" s="269" t="s">
        <v>70</v>
      </c>
      <c r="R140" s="269" t="s">
        <v>96</v>
      </c>
    </row>
    <row r="141" spans="1:18" ht="37.5" customHeight="1" x14ac:dyDescent="0.3">
      <c r="A141" s="346"/>
      <c r="B141" s="198" t="str">
        <f>IF($O141="x",'Class Record S2'!$B$16,"")</f>
        <v/>
      </c>
      <c r="C141" s="349" t="str">
        <f>IF($O141="x",'Class Record S2'!$D$16,"")</f>
        <v/>
      </c>
      <c r="D141" s="349"/>
      <c r="E141" s="349"/>
      <c r="F141" s="349"/>
      <c r="G141" s="349"/>
      <c r="H141" s="349"/>
      <c r="I141" s="349"/>
      <c r="J141" s="349"/>
      <c r="K141" s="349"/>
      <c r="L141" s="349"/>
      <c r="M141" s="199"/>
      <c r="O141" s="196" t="str">
        <f>IF(OR(AND('Class Record S2'!$H$113=".",COUNTIF('Class Record S2'!$H$105:$H$134,"\")&lt;5,COUNTIF('Class Record S2'!$H$105:$H$113,".")&lt;=(5-COUNTIF('Class Record S2'!$H$105:$H$134,"\"))),AND('Class Record S2'!$H$113="\",COUNTIF('Class Record S2'!$H$105:$H$113,"\")&lt;=5)),"x","")</f>
        <v/>
      </c>
      <c r="Q141" s="269" t="s">
        <v>71</v>
      </c>
      <c r="R141" s="269" t="s">
        <v>97</v>
      </c>
    </row>
    <row r="142" spans="1:18" ht="37.5" customHeight="1" thickBot="1" x14ac:dyDescent="0.35">
      <c r="A142" s="347"/>
      <c r="B142" s="200" t="str">
        <f>IF($O142="x",'Class Record S2'!$B$17,"")</f>
        <v/>
      </c>
      <c r="C142" s="350" t="str">
        <f>IF($O142="x",'Class Record S2'!$D$17,"")</f>
        <v/>
      </c>
      <c r="D142" s="350"/>
      <c r="E142" s="350"/>
      <c r="F142" s="350"/>
      <c r="G142" s="350"/>
      <c r="H142" s="350"/>
      <c r="I142" s="350"/>
      <c r="J142" s="350"/>
      <c r="K142" s="350"/>
      <c r="L142" s="350"/>
      <c r="M142" s="202"/>
      <c r="O142" s="196" t="str">
        <f>IF(OR(AND('Class Record S2'!$H$114=".",COUNTIF('Class Record S2'!$H$105:$H$134,"\")&lt;5,COUNTIF('Class Record S2'!$H$105:$H$114,".")&lt;=(5-COUNTIF('Class Record S2'!$H$105:$H$134,"\"))),AND('Class Record S2'!$H$114="\",COUNTIF('Class Record S2'!$H$105:$H$114,"\")&lt;=5)),"x","")</f>
        <v/>
      </c>
      <c r="Q142" s="269" t="s">
        <v>72</v>
      </c>
      <c r="R142" s="269" t="s">
        <v>183</v>
      </c>
    </row>
    <row r="143" spans="1:18" ht="37.5" customHeight="1" x14ac:dyDescent="0.3">
      <c r="A143" s="345" t="str">
        <f>'Class Record S2'!$A$18</f>
        <v>Multi/Div</v>
      </c>
      <c r="B143" s="194" t="str">
        <f>IF($O143="x",'Class Record S2'!$B$18,"")</f>
        <v/>
      </c>
      <c r="C143" s="348" t="str">
        <f>IF($O143="x",'Class Record S2'!$D$18,"")</f>
        <v/>
      </c>
      <c r="D143" s="348"/>
      <c r="E143" s="348"/>
      <c r="F143" s="348"/>
      <c r="G143" s="348"/>
      <c r="H143" s="348"/>
      <c r="I143" s="348"/>
      <c r="J143" s="348"/>
      <c r="K143" s="348"/>
      <c r="L143" s="348"/>
      <c r="M143" s="203"/>
      <c r="O143" s="196" t="str">
        <f>IF(OR(AND('Class Record S2'!$H$115=".",COUNTIF('Class Record S2'!$H$105:$H$134,"\")&lt;5,COUNTIF('Class Record S2'!$H$105:$H$115,".")&lt;=(5-COUNTIF('Class Record S2'!$H$105:$H$134,"\"))),AND('Class Record S2'!$H$115="\",COUNTIF('Class Record S2'!$H$105:$H$115,"\")&lt;=5)),"x","")</f>
        <v/>
      </c>
      <c r="Q143" s="269" t="s">
        <v>73</v>
      </c>
      <c r="R143" s="269" t="s">
        <v>98</v>
      </c>
    </row>
    <row r="144" spans="1:18" ht="37.5" customHeight="1" x14ac:dyDescent="0.3">
      <c r="A144" s="346"/>
      <c r="B144" s="198" t="str">
        <f>IF($O144="x",'Class Record S2'!$B$19,"")</f>
        <v/>
      </c>
      <c r="C144" s="349" t="str">
        <f>IF($O144="x",'Class Record S2'!$D$19,"")</f>
        <v/>
      </c>
      <c r="D144" s="349"/>
      <c r="E144" s="349"/>
      <c r="F144" s="349"/>
      <c r="G144" s="349"/>
      <c r="H144" s="349"/>
      <c r="I144" s="349"/>
      <c r="J144" s="349"/>
      <c r="K144" s="349"/>
      <c r="L144" s="349"/>
      <c r="M144" s="204"/>
      <c r="O144" s="196" t="str">
        <f>IF(OR(AND('Class Record S2'!$H$116=".",COUNTIF('Class Record S2'!$H$105:$H$134,"\")&lt;5,COUNTIF('Class Record S2'!$H$105:$H$116,".")&lt;=(5-COUNTIF('Class Record S2'!$H$105:$H$134,"\"))),AND('Class Record S2'!$H$116="\",COUNTIF('Class Record S2'!$H$105:$H$116,"\")&lt;=5)),"x","")</f>
        <v/>
      </c>
      <c r="Q144" s="269" t="s">
        <v>74</v>
      </c>
      <c r="R144" s="269" t="s">
        <v>99</v>
      </c>
    </row>
    <row r="145" spans="1:18" ht="37.5" customHeight="1" x14ac:dyDescent="0.3">
      <c r="A145" s="346"/>
      <c r="B145" s="198" t="str">
        <f>IF($O145="x",'Class Record S2'!$B$20,"")</f>
        <v/>
      </c>
      <c r="C145" s="349" t="str">
        <f>IF($O145="x",'Class Record S2'!$D$20,"")</f>
        <v/>
      </c>
      <c r="D145" s="349"/>
      <c r="E145" s="349"/>
      <c r="F145" s="349"/>
      <c r="G145" s="349"/>
      <c r="H145" s="349"/>
      <c r="I145" s="349"/>
      <c r="J145" s="349"/>
      <c r="K145" s="349"/>
      <c r="L145" s="349"/>
      <c r="M145" s="204"/>
      <c r="O145" s="196" t="str">
        <f>IF(OR(AND('Class Record S2'!$H$117=".",COUNTIF('Class Record S2'!$H$105:$H$134,"\")&lt;5,COUNTIF('Class Record S2'!$H$105:$H$117,".")&lt;=(5-COUNTIF('Class Record S2'!$H$105:$H$134,"\"))),AND('Class Record S2'!$H$117="\",COUNTIF('Class Record S2'!$H$105:$H$117,"\")&lt;=5)),"x","")</f>
        <v/>
      </c>
      <c r="Q145" s="269" t="s">
        <v>75</v>
      </c>
      <c r="R145" s="269" t="s">
        <v>100</v>
      </c>
    </row>
    <row r="146" spans="1:18" ht="37.5" customHeight="1" thickBot="1" x14ac:dyDescent="0.35">
      <c r="A146" s="347"/>
      <c r="B146" s="200" t="str">
        <f>IF($O146="x",'Class Record S2'!$B$21,"")</f>
        <v/>
      </c>
      <c r="C146" s="350" t="str">
        <f>IF($O146="x",'Class Record S2'!$D$21,"")</f>
        <v/>
      </c>
      <c r="D146" s="350"/>
      <c r="E146" s="350"/>
      <c r="F146" s="350"/>
      <c r="G146" s="350"/>
      <c r="H146" s="350"/>
      <c r="I146" s="350"/>
      <c r="J146" s="350"/>
      <c r="K146" s="350"/>
      <c r="L146" s="350"/>
      <c r="M146" s="202"/>
      <c r="O146" s="196" t="str">
        <f>IF(OR(AND('Class Record S2'!$H$118=".",COUNTIF('Class Record S2'!$H$105:$H$134,"\")&lt;5,COUNTIF('Class Record S2'!$H$105:$H$118,".")&lt;=(5-COUNTIF('Class Record S2'!$H$105:$H$134,"\"))),AND('Class Record S2'!$H$118="\",COUNTIF('Class Record S2'!$H$105:$H$118,"\")&lt;=5)),"x","")</f>
        <v/>
      </c>
      <c r="Q146" s="269" t="s">
        <v>76</v>
      </c>
      <c r="R146" s="269" t="s">
        <v>101</v>
      </c>
    </row>
    <row r="147" spans="1:18" ht="37.5" customHeight="1" x14ac:dyDescent="0.3">
      <c r="A147" s="345" t="str">
        <f>'Class Record S2'!$A$22</f>
        <v>Frac</v>
      </c>
      <c r="B147" s="194" t="str">
        <f>IF($O147="x",'Class Record S2'!$B$22,"")</f>
        <v/>
      </c>
      <c r="C147" s="348" t="str">
        <f>IF($O147="x",'Class Record S2'!$D$22,"")</f>
        <v/>
      </c>
      <c r="D147" s="348"/>
      <c r="E147" s="348"/>
      <c r="F147" s="348"/>
      <c r="G147" s="348"/>
      <c r="H147" s="348"/>
      <c r="I147" s="348"/>
      <c r="J147" s="348"/>
      <c r="K147" s="348"/>
      <c r="L147" s="348"/>
      <c r="M147" s="203"/>
      <c r="O147" s="196" t="str">
        <f>IF(OR(AND('Class Record S2'!$H$119=".",COUNTIF('Class Record S2'!$H$105:$H$134,"\")&lt;5,COUNTIF('Class Record S2'!$H$105:$H$119,".")&lt;=(5-COUNTIF('Class Record S2'!$H$105:$H$134,"\"))),AND('Class Record S2'!$H$119="\",COUNTIF('Class Record S2'!$H$105:$H$119,"\")&lt;=5)),"x","")</f>
        <v/>
      </c>
      <c r="Q147" s="269" t="s">
        <v>77</v>
      </c>
      <c r="R147" s="269" t="s">
        <v>184</v>
      </c>
    </row>
    <row r="148" spans="1:18" ht="37.5" customHeight="1" thickBot="1" x14ac:dyDescent="0.35">
      <c r="A148" s="347"/>
      <c r="B148" s="200" t="str">
        <f>IF($O148="x",'Class Record S2'!$B$23,"")</f>
        <v/>
      </c>
      <c r="C148" s="350" t="str">
        <f>IF($O148="x",'Class Record S2'!$D$23,"")</f>
        <v/>
      </c>
      <c r="D148" s="350"/>
      <c r="E148" s="350"/>
      <c r="F148" s="350"/>
      <c r="G148" s="350"/>
      <c r="H148" s="350"/>
      <c r="I148" s="350"/>
      <c r="J148" s="350"/>
      <c r="K148" s="350"/>
      <c r="L148" s="350"/>
      <c r="M148" s="202"/>
      <c r="O148" s="196" t="str">
        <f>IF(OR(AND('Class Record S2'!$H$120=".",COUNTIF('Class Record S2'!$H$105:$H$134,"\")&lt;5,COUNTIF('Class Record S2'!$H$105:$H$120,".")&lt;=(5-COUNTIF('Class Record S2'!$H$105:$H$134,"\"))),AND('Class Record S2'!$H$120="\",COUNTIF('Class Record S2'!$H$105:$H$120,"\")&lt;=5)),"x","")</f>
        <v/>
      </c>
      <c r="Q148" s="269" t="s">
        <v>78</v>
      </c>
      <c r="R148" s="269" t="s">
        <v>185</v>
      </c>
    </row>
    <row r="149" spans="1:18" ht="37.5" customHeight="1" x14ac:dyDescent="0.3">
      <c r="A149" s="345" t="str">
        <f>'Class Record S2'!$A$24</f>
        <v>Measure</v>
      </c>
      <c r="B149" s="194" t="str">
        <f>IF($O149="x",'Class Record S2'!$B$24,"")</f>
        <v/>
      </c>
      <c r="C149" s="348" t="str">
        <f>IF($O149="x",'Class Record S2'!$D$24,"")</f>
        <v/>
      </c>
      <c r="D149" s="348"/>
      <c r="E149" s="348"/>
      <c r="F149" s="348"/>
      <c r="G149" s="348"/>
      <c r="H149" s="348"/>
      <c r="I149" s="348"/>
      <c r="J149" s="348"/>
      <c r="K149" s="348"/>
      <c r="L149" s="348"/>
      <c r="M149" s="203"/>
      <c r="O149" s="196" t="str">
        <f>IF(OR(AND('Class Record S2'!$H$121=".",COUNTIF('Class Record S2'!$H$105:$H$134,"\")&lt;5,COUNTIF('Class Record S2'!$H$105:$H$121,".")&lt;=(5-COUNTIF('Class Record S2'!$H$105:$H$134,"\"))),AND('Class Record S2'!$H$121="\",COUNTIF('Class Record S2'!$H$105:$H$121,"\")&lt;=5)),"x","")</f>
        <v/>
      </c>
      <c r="Q149" s="269" t="s">
        <v>79</v>
      </c>
      <c r="R149" s="269" t="s">
        <v>186</v>
      </c>
    </row>
    <row r="150" spans="1:18" ht="37.5" customHeight="1" x14ac:dyDescent="0.3">
      <c r="A150" s="346"/>
      <c r="B150" s="198" t="str">
        <f>IF($O150="x",'Class Record S2'!$B$25,"")</f>
        <v/>
      </c>
      <c r="C150" s="349" t="str">
        <f>IF($O150="x",'Class Record S2'!$D$25,"")</f>
        <v/>
      </c>
      <c r="D150" s="349"/>
      <c r="E150" s="349"/>
      <c r="F150" s="349"/>
      <c r="G150" s="349"/>
      <c r="H150" s="349"/>
      <c r="I150" s="349"/>
      <c r="J150" s="349"/>
      <c r="K150" s="349"/>
      <c r="L150" s="349"/>
      <c r="M150" s="204"/>
      <c r="O150" s="196" t="str">
        <f>IF(OR(AND('Class Record S2'!$H$122=".",COUNTIF('Class Record S2'!$H$105:$H$134,"\")&lt;5,COUNTIF('Class Record S2'!$H$105:$H$122,".")&lt;=(5-COUNTIF('Class Record S2'!$H$105:$H$134,"\"))),AND('Class Record S2'!$H$122="\",COUNTIF('Class Record S2'!$H$105:$H$122,"\")&lt;=5)),"x","")</f>
        <v/>
      </c>
      <c r="Q150" s="269" t="s">
        <v>80</v>
      </c>
      <c r="R150" s="269" t="s">
        <v>187</v>
      </c>
    </row>
    <row r="151" spans="1:18" ht="37.5" customHeight="1" x14ac:dyDescent="0.3">
      <c r="A151" s="346"/>
      <c r="B151" s="198" t="str">
        <f>IF($O151="x",'Class Record S2'!$B$26,"")</f>
        <v/>
      </c>
      <c r="C151" s="349" t="str">
        <f>IF($O151="x",'Class Record S2'!$D$26,"")</f>
        <v/>
      </c>
      <c r="D151" s="349"/>
      <c r="E151" s="349"/>
      <c r="F151" s="349"/>
      <c r="G151" s="349"/>
      <c r="H151" s="349"/>
      <c r="I151" s="349"/>
      <c r="J151" s="349"/>
      <c r="K151" s="349"/>
      <c r="L151" s="349"/>
      <c r="M151" s="204"/>
      <c r="O151" s="196" t="str">
        <f>IF(OR(AND('Class Record S2'!$H$123=".",COUNTIF('Class Record S2'!$H$105:$H$134,"\")&lt;5,COUNTIF('Class Record S2'!$H$105:$H$123,".")&lt;=(5-COUNTIF('Class Record S2'!$H$105:$H$134,"\"))),AND('Class Record S2'!$H$123="\",COUNTIF('Class Record S2'!$H$105:$H$123,"\")&lt;=5)),"x","")</f>
        <v/>
      </c>
      <c r="Q151" s="269" t="s">
        <v>81</v>
      </c>
      <c r="R151" s="269" t="s">
        <v>188</v>
      </c>
    </row>
    <row r="152" spans="1:18" ht="37.5" customHeight="1" x14ac:dyDescent="0.3">
      <c r="A152" s="346"/>
      <c r="B152" s="198" t="str">
        <f>IF($O152="x",'Class Record S2'!$B$27,"")</f>
        <v/>
      </c>
      <c r="C152" s="349" t="str">
        <f>IF($O152="x",'Class Record S2'!$D$27,"")</f>
        <v/>
      </c>
      <c r="D152" s="349"/>
      <c r="E152" s="349"/>
      <c r="F152" s="349"/>
      <c r="G152" s="349"/>
      <c r="H152" s="349"/>
      <c r="I152" s="349"/>
      <c r="J152" s="349"/>
      <c r="K152" s="349"/>
      <c r="L152" s="349"/>
      <c r="M152" s="204"/>
      <c r="O152" s="196" t="str">
        <f>IF(OR(AND('Class Record S2'!$H$124=".",COUNTIF('Class Record S2'!$H$105:$H$134,"\")&lt;5,COUNTIF('Class Record S2'!$H$105:$H$124,".")&lt;=(5-COUNTIF('Class Record S2'!$H$105:$H$134,"\"))),AND('Class Record S2'!$H$124="\",COUNTIF('Class Record S2'!$H$105:$H$124,"\")&lt;=5)),"x","")</f>
        <v/>
      </c>
      <c r="Q152" s="269" t="s">
        <v>82</v>
      </c>
      <c r="R152" s="269" t="s">
        <v>189</v>
      </c>
    </row>
    <row r="153" spans="1:18" ht="37.5" customHeight="1" x14ac:dyDescent="0.3">
      <c r="A153" s="346"/>
      <c r="B153" s="198" t="str">
        <f>IF($O153="x",'Class Record S2'!$B$28,"")</f>
        <v/>
      </c>
      <c r="C153" s="349" t="str">
        <f>IF($O153="x",'Class Record S2'!$D$28,"")</f>
        <v/>
      </c>
      <c r="D153" s="349"/>
      <c r="E153" s="349"/>
      <c r="F153" s="349"/>
      <c r="G153" s="349"/>
      <c r="H153" s="349"/>
      <c r="I153" s="349"/>
      <c r="J153" s="349"/>
      <c r="K153" s="349"/>
      <c r="L153" s="349"/>
      <c r="M153" s="204"/>
      <c r="O153" s="196" t="str">
        <f>IF(OR(AND('Class Record S2'!$H$125=".",COUNTIF('Class Record S2'!$H$105:$H$134,"\")&lt;5,COUNTIF('Class Record S2'!$H$105:$H$125,".")&lt;=(5-COUNTIF('Class Record S2'!$H$105:$H$134,"\"))),AND('Class Record S2'!$H$125="\",COUNTIF('Class Record S2'!$H$105:$H$125,"\")&lt;=5)),"x","")</f>
        <v/>
      </c>
      <c r="Q153" s="269" t="s">
        <v>83</v>
      </c>
      <c r="R153" s="269" t="s">
        <v>102</v>
      </c>
    </row>
    <row r="154" spans="1:18" ht="37.5" customHeight="1" thickBot="1" x14ac:dyDescent="0.35">
      <c r="A154" s="347"/>
      <c r="B154" s="200" t="str">
        <f>IF($O154="x",'Class Record S2'!$B$29,"")</f>
        <v/>
      </c>
      <c r="C154" s="350" t="str">
        <f>IF($O154="x",'Class Record S2'!$D$29,"")</f>
        <v/>
      </c>
      <c r="D154" s="350"/>
      <c r="E154" s="350"/>
      <c r="F154" s="350"/>
      <c r="G154" s="350"/>
      <c r="H154" s="350"/>
      <c r="I154" s="350"/>
      <c r="J154" s="350"/>
      <c r="K154" s="350"/>
      <c r="L154" s="350"/>
      <c r="M154" s="202"/>
      <c r="O154" s="196" t="str">
        <f>IF(OR(AND('Class Record S2'!$H$126=".",COUNTIF('Class Record S2'!$H$105:$H$134,"\")&lt;5,COUNTIF('Class Record S2'!$H$105:$H$126,".")&lt;=(5-COUNTIF('Class Record S2'!$H$105:$H$134,"\"))),AND('Class Record S2'!$H$126="\",COUNTIF('Class Record S2'!$H$105:$H$126,"\")&lt;=5)),"x","")</f>
        <v/>
      </c>
      <c r="Q154" s="269" t="s">
        <v>84</v>
      </c>
      <c r="R154" s="269" t="s">
        <v>190</v>
      </c>
    </row>
    <row r="155" spans="1:18" ht="37.5" customHeight="1" x14ac:dyDescent="0.3">
      <c r="A155" s="345" t="str">
        <f>'Class Record S2'!$A$30</f>
        <v>Geometry</v>
      </c>
      <c r="B155" s="194" t="str">
        <f>IF($O155="x",'Class Record S2'!$B$30,"")</f>
        <v/>
      </c>
      <c r="C155" s="348" t="str">
        <f>IF($O155="x",'Class Record S2'!$D$30,"")</f>
        <v/>
      </c>
      <c r="D155" s="348"/>
      <c r="E155" s="348"/>
      <c r="F155" s="348"/>
      <c r="G155" s="348"/>
      <c r="H155" s="348"/>
      <c r="I155" s="348"/>
      <c r="J155" s="348"/>
      <c r="K155" s="348"/>
      <c r="L155" s="348"/>
      <c r="M155" s="203"/>
      <c r="O155" s="196" t="str">
        <f>IF(OR(AND('Class Record S2'!$H$127=".",COUNTIF('Class Record S2'!$H$105:$H$134,"\")&lt;5,COUNTIF('Class Record S2'!$H$105:$H$127,".")&lt;=(5-COUNTIF('Class Record S2'!$H$105:$H$134,"\"))),AND('Class Record S2'!$H$127="\",COUNTIF('Class Record S2'!$H$105:$H$127,"\")&lt;=5)),"x","")</f>
        <v/>
      </c>
      <c r="Q155" s="269" t="s">
        <v>85</v>
      </c>
      <c r="R155" s="269" t="s">
        <v>191</v>
      </c>
    </row>
    <row r="156" spans="1:18" ht="37.5" customHeight="1" x14ac:dyDescent="0.3">
      <c r="A156" s="346"/>
      <c r="B156" s="198" t="str">
        <f>IF($O156="x",'Class Record S2'!$B$31,"")</f>
        <v/>
      </c>
      <c r="C156" s="349" t="str">
        <f>IF($O156="x",'Class Record S2'!$D$31,"")</f>
        <v/>
      </c>
      <c r="D156" s="349"/>
      <c r="E156" s="349"/>
      <c r="F156" s="349"/>
      <c r="G156" s="349"/>
      <c r="H156" s="349"/>
      <c r="I156" s="349"/>
      <c r="J156" s="349"/>
      <c r="K156" s="349"/>
      <c r="L156" s="349"/>
      <c r="M156" s="204"/>
      <c r="O156" s="196" t="str">
        <f>IF(OR(AND('Class Record S2'!$H$128=".",COUNTIF('Class Record S2'!$H$105:$H$134,"\")&lt;5,COUNTIF('Class Record S2'!$H$105:$H$128,".")&lt;=(5-COUNTIF('Class Record S2'!$H$105:$H$134,"\"))),AND('Class Record S2'!$H$128="\",COUNTIF('Class Record S2'!$H$105:$H$128,"\")&lt;=5)),"x","")</f>
        <v/>
      </c>
      <c r="Q156" s="269" t="s">
        <v>86</v>
      </c>
      <c r="R156" s="269" t="s">
        <v>192</v>
      </c>
    </row>
    <row r="157" spans="1:18" ht="37.5" customHeight="1" x14ac:dyDescent="0.3">
      <c r="A157" s="346"/>
      <c r="B157" s="198" t="str">
        <f>IF($O157="x",'Class Record S2'!$B$32,"")</f>
        <v/>
      </c>
      <c r="C157" s="349" t="str">
        <f>IF($O157="x",'Class Record S2'!$D$32,"")</f>
        <v/>
      </c>
      <c r="D157" s="349"/>
      <c r="E157" s="349"/>
      <c r="F157" s="349"/>
      <c r="G157" s="349"/>
      <c r="H157" s="349"/>
      <c r="I157" s="349"/>
      <c r="J157" s="349"/>
      <c r="K157" s="349"/>
      <c r="L157" s="349"/>
      <c r="M157" s="204"/>
      <c r="O157" s="196" t="str">
        <f>IF(OR(AND('Class Record S2'!$H$129=".",COUNTIF('Class Record S2'!$H$105:$H$134,"\")&lt;5,COUNTIF('Class Record S2'!$H$105:$H$129,".")&lt;=(5-COUNTIF('Class Record S2'!$H$105:$H$134,"\"))),AND('Class Record S2'!$H$129="\",COUNTIF('Class Record S2'!$H$105:$H$129,"\")&lt;=5)),"x","")</f>
        <v/>
      </c>
      <c r="Q157" s="269" t="s">
        <v>87</v>
      </c>
      <c r="R157" s="269" t="s">
        <v>193</v>
      </c>
    </row>
    <row r="158" spans="1:18" ht="37.5" customHeight="1" x14ac:dyDescent="0.3">
      <c r="A158" s="346"/>
      <c r="B158" s="198" t="str">
        <f>IF($O158="x",'Class Record S2'!$B$33,"")</f>
        <v/>
      </c>
      <c r="C158" s="349" t="str">
        <f>IF($O158="x",'Class Record S2'!$D$33,"")</f>
        <v/>
      </c>
      <c r="D158" s="349"/>
      <c r="E158" s="349"/>
      <c r="F158" s="349"/>
      <c r="G158" s="349"/>
      <c r="H158" s="349"/>
      <c r="I158" s="349"/>
      <c r="J158" s="349"/>
      <c r="K158" s="349"/>
      <c r="L158" s="349"/>
      <c r="M158" s="204"/>
      <c r="O158" s="196" t="str">
        <f>IF(OR(AND('Class Record S2'!$H$130=".",COUNTIF('Class Record S2'!$H$105:$H$134,"\")&lt;5,COUNTIF('Class Record S2'!$H$105:$H$130,".")&lt;=(5-COUNTIF('Class Record S2'!$H$105:$H$134,"\"))),AND('Class Record S2'!$H$130="\",COUNTIF('Class Record S2'!$H$105:$H$130,"\")&lt;=5)),"x","")</f>
        <v/>
      </c>
      <c r="Q158" s="269" t="s">
        <v>88</v>
      </c>
      <c r="R158" s="269" t="s">
        <v>194</v>
      </c>
    </row>
    <row r="159" spans="1:18" ht="37.5" customHeight="1" x14ac:dyDescent="0.3">
      <c r="A159" s="346"/>
      <c r="B159" s="198" t="str">
        <f>IF($O159="x",'Class Record S2'!$B$34,"")</f>
        <v/>
      </c>
      <c r="C159" s="349" t="str">
        <f>IF($O159="x",'Class Record S2'!$D$34,"")</f>
        <v/>
      </c>
      <c r="D159" s="349"/>
      <c r="E159" s="349"/>
      <c r="F159" s="349"/>
      <c r="G159" s="349"/>
      <c r="H159" s="349"/>
      <c r="I159" s="349"/>
      <c r="J159" s="349"/>
      <c r="K159" s="349"/>
      <c r="L159" s="349"/>
      <c r="M159" s="204"/>
      <c r="O159" s="196" t="str">
        <f>IF(OR(AND('Class Record S2'!$H$131=".",COUNTIF('Class Record S2'!$H$105:$H$134,"\")&lt;5,COUNTIF('Class Record S2'!$H$105:$H$131,".")&lt;=(5-COUNTIF('Class Record S2'!$H$105:$H$134,"\"))),AND('Class Record S2'!$H$131="\",COUNTIF('Class Record S2'!$H$105:$H$131,"\")&lt;=5)),"x","")</f>
        <v/>
      </c>
      <c r="Q159" s="269" t="s">
        <v>89</v>
      </c>
      <c r="R159" s="269" t="s">
        <v>195</v>
      </c>
    </row>
    <row r="160" spans="1:18" ht="30.75" customHeight="1" thickBot="1" x14ac:dyDescent="0.35">
      <c r="A160" s="347"/>
      <c r="B160" s="200" t="str">
        <f>IF($O160="x",'Class Record S2'!$B$35,"")</f>
        <v/>
      </c>
      <c r="C160" s="350" t="str">
        <f>IF($O160="x",'Class Record S2'!$D$35,"")</f>
        <v/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202"/>
      <c r="O160" s="196" t="str">
        <f>IF(OR(AND('Class Record S2'!$H$132=".",COUNTIF('Class Record S2'!$H$105:$H$134,"\")&lt;5,COUNTIF('Class Record S2'!$H$105:$H$132,".")&lt;=(5-COUNTIF('Class Record S2'!$H$105:$H$134,"\"))),AND('Class Record S2'!$H$132="\",COUNTIF('Class Record S2'!$H$105:$H$132,"\")&lt;=5)),"x","")</f>
        <v/>
      </c>
      <c r="Q160" s="269" t="s">
        <v>90</v>
      </c>
      <c r="R160" s="269" t="s">
        <v>177</v>
      </c>
    </row>
    <row r="161" spans="1:18" ht="37.5" customHeight="1" x14ac:dyDescent="0.3">
      <c r="A161" s="345" t="str">
        <f>'Class Record S2'!$A$36</f>
        <v>Stat</v>
      </c>
      <c r="B161" s="194" t="str">
        <f>IF($O161="x",'Class Record S2'!$B$36,"")</f>
        <v/>
      </c>
      <c r="C161" s="348" t="str">
        <f>IF($O161="x",'Class Record S2'!$D$36,"")</f>
        <v/>
      </c>
      <c r="D161" s="348"/>
      <c r="E161" s="348"/>
      <c r="F161" s="348"/>
      <c r="G161" s="348"/>
      <c r="H161" s="348"/>
      <c r="I161" s="348"/>
      <c r="J161" s="348"/>
      <c r="K161" s="348"/>
      <c r="L161" s="348"/>
      <c r="M161" s="203"/>
      <c r="O161" s="196" t="str">
        <f>IF(OR(AND('Class Record S2'!$H$133=".",COUNTIF('Class Record S2'!$H$105:$H$134,"\")&lt;5,COUNTIF('Class Record S2'!$H$105:$H$133,".")&lt;=(5-COUNTIF('Class Record S2'!$H$105:$H$134,"\"))),AND('Class Record S2'!$H$133="\",COUNTIF('Class Record S2'!$H$105:$H$133,"\")&lt;=5)),"x","")</f>
        <v/>
      </c>
      <c r="Q161" s="269" t="s">
        <v>91</v>
      </c>
      <c r="R161" s="269" t="s">
        <v>196</v>
      </c>
    </row>
    <row r="162" spans="1:18" ht="37.5" customHeight="1" thickBot="1" x14ac:dyDescent="0.35">
      <c r="A162" s="347"/>
      <c r="B162" s="200" t="str">
        <f>IF($O162="x",'Class Record S2'!$B$37,"")</f>
        <v/>
      </c>
      <c r="C162" s="350" t="str">
        <f>IF($O162="x",'Class Record S2'!$D$37,"")</f>
        <v/>
      </c>
      <c r="D162" s="350"/>
      <c r="E162" s="350"/>
      <c r="F162" s="350"/>
      <c r="G162" s="350"/>
      <c r="H162" s="350"/>
      <c r="I162" s="350"/>
      <c r="J162" s="350"/>
      <c r="K162" s="350"/>
      <c r="L162" s="350"/>
      <c r="M162" s="202"/>
      <c r="O162" s="196" t="str">
        <f>IF(OR(AND('Class Record S2'!$H$134=".",COUNTIF('Class Record S2'!$H$105:$H$134,"\")&lt;5,COUNTIF('Class Record S2'!$H$105:$H$134,".")&lt;=(5-COUNTIF('Class Record S2'!$H$105:$H$134,"\"))),AND('Class Record S2'!$H$134="\",COUNTIF('Class Record S2'!$H$105:$H$134,"\")&lt;=5)),"x","")</f>
        <v/>
      </c>
      <c r="Q162" s="269" t="s">
        <v>92</v>
      </c>
      <c r="R162" s="269" t="s">
        <v>197</v>
      </c>
    </row>
    <row r="163" spans="1:18" ht="16.5" customHeight="1" thickBot="1" x14ac:dyDescent="0.35">
      <c r="A163" s="351" t="s">
        <v>45</v>
      </c>
      <c r="B163" s="352"/>
      <c r="C163" s="352"/>
      <c r="D163" s="352"/>
      <c r="E163" s="352"/>
      <c r="F163" s="352"/>
      <c r="G163" s="352"/>
      <c r="H163" s="352"/>
      <c r="I163" s="352"/>
      <c r="J163" s="352"/>
      <c r="K163" s="353"/>
      <c r="L163" s="354" t="s">
        <v>46</v>
      </c>
      <c r="M163" s="355"/>
      <c r="Q163" s="270"/>
      <c r="R163" s="270"/>
    </row>
    <row r="164" spans="1:18" ht="28.5" customHeight="1" x14ac:dyDescent="0.3">
      <c r="A164" s="356"/>
      <c r="B164" s="357"/>
      <c r="C164" s="357"/>
      <c r="D164" s="357"/>
      <c r="E164" s="357"/>
      <c r="F164" s="357"/>
      <c r="G164" s="357"/>
      <c r="H164" s="357"/>
      <c r="I164" s="357"/>
      <c r="J164" s="357"/>
      <c r="K164" s="358"/>
      <c r="L164" s="365" t="str">
        <f>'Class Record S2'!$H$135</f>
        <v>N</v>
      </c>
      <c r="M164" s="366"/>
      <c r="Q164" s="270"/>
      <c r="R164" s="270"/>
    </row>
    <row r="165" spans="1:18" ht="28.5" customHeight="1" x14ac:dyDescent="0.3">
      <c r="A165" s="359"/>
      <c r="B165" s="360"/>
      <c r="C165" s="360"/>
      <c r="D165" s="360"/>
      <c r="E165" s="360"/>
      <c r="F165" s="360"/>
      <c r="G165" s="360"/>
      <c r="H165" s="360"/>
      <c r="I165" s="360"/>
      <c r="J165" s="360"/>
      <c r="K165" s="361"/>
      <c r="L165" s="367"/>
      <c r="M165" s="368"/>
      <c r="Q165" s="270"/>
      <c r="R165" s="270"/>
    </row>
    <row r="166" spans="1:18" ht="28.5" customHeight="1" thickBot="1" x14ac:dyDescent="0.35">
      <c r="A166" s="362"/>
      <c r="B166" s="363"/>
      <c r="C166" s="363"/>
      <c r="D166" s="363"/>
      <c r="E166" s="363"/>
      <c r="F166" s="363"/>
      <c r="G166" s="363"/>
      <c r="H166" s="363"/>
      <c r="I166" s="363"/>
      <c r="J166" s="363"/>
      <c r="K166" s="364"/>
      <c r="L166" s="369"/>
      <c r="M166" s="370"/>
      <c r="Q166" s="270"/>
      <c r="R166" s="270"/>
    </row>
    <row r="167" spans="1:18" x14ac:dyDescent="0.3">
      <c r="Q167" s="270"/>
      <c r="R167" s="270"/>
    </row>
    <row r="168" spans="1:18" ht="19.5" thickBot="1" x14ac:dyDescent="0.35">
      <c r="Q168" s="270"/>
      <c r="R168" s="270"/>
    </row>
    <row r="169" spans="1:18" ht="23.25" customHeight="1" thickBot="1" x14ac:dyDescent="0.35">
      <c r="A169" s="371" t="str">
        <f>'Class Record S2'!$D$1</f>
        <v>A N OTHER SCHOOL</v>
      </c>
      <c r="B169" s="372"/>
      <c r="C169" s="372"/>
      <c r="D169" s="372"/>
      <c r="E169" s="372"/>
      <c r="F169" s="372"/>
      <c r="G169" s="372"/>
      <c r="H169" s="372"/>
      <c r="I169" s="372"/>
      <c r="J169" s="372"/>
      <c r="K169" s="372"/>
      <c r="L169" s="372"/>
      <c r="M169" s="373"/>
      <c r="Q169" s="270"/>
      <c r="R169" s="270"/>
    </row>
    <row r="170" spans="1:18" ht="15.75" customHeight="1" thickBot="1" x14ac:dyDescent="0.35">
      <c r="A170" s="374" t="s">
        <v>18</v>
      </c>
      <c r="B170" s="375"/>
      <c r="C170" s="375"/>
      <c r="D170" s="376">
        <f>'Class Record S2'!$I$2</f>
        <v>0</v>
      </c>
      <c r="E170" s="376"/>
      <c r="F170" s="376"/>
      <c r="G170" s="377"/>
      <c r="H170" s="380" t="s">
        <v>19</v>
      </c>
      <c r="I170" s="382">
        <f>'Class Record S2'!$E$137</f>
        <v>0</v>
      </c>
      <c r="J170" s="382"/>
      <c r="K170" s="383" t="str">
        <f>'Class Record S2'!$C$2</f>
        <v>CLASS: 2A</v>
      </c>
      <c r="L170" s="383"/>
      <c r="M170" s="384"/>
      <c r="Q170" s="270"/>
      <c r="R170" s="270"/>
    </row>
    <row r="171" spans="1:18" ht="15.75" customHeight="1" thickBot="1" x14ac:dyDescent="0.35">
      <c r="A171" s="351"/>
      <c r="B171" s="352"/>
      <c r="C171" s="352"/>
      <c r="D171" s="378"/>
      <c r="E171" s="378"/>
      <c r="F171" s="378"/>
      <c r="G171" s="379"/>
      <c r="H171" s="380"/>
      <c r="I171" s="382"/>
      <c r="J171" s="382"/>
      <c r="K171" s="383"/>
      <c r="L171" s="383"/>
      <c r="M171" s="384"/>
      <c r="Q171" s="270"/>
      <c r="R171" s="270"/>
    </row>
    <row r="172" spans="1:18" ht="19.5" thickBot="1" x14ac:dyDescent="0.35">
      <c r="A172" s="395" t="s">
        <v>20</v>
      </c>
      <c r="B172" s="396"/>
      <c r="C172" s="396"/>
      <c r="D172" s="396"/>
      <c r="E172" s="396"/>
      <c r="F172" s="397" t="s">
        <v>21</v>
      </c>
      <c r="G172" s="398"/>
      <c r="H172" s="398"/>
      <c r="I172" s="399"/>
      <c r="J172" s="400" t="s">
        <v>22</v>
      </c>
      <c r="K172" s="401"/>
      <c r="L172" s="401"/>
      <c r="M172" s="402"/>
      <c r="Q172" s="270"/>
      <c r="R172" s="270"/>
    </row>
    <row r="173" spans="1:18" ht="16.5" customHeight="1" thickBot="1" x14ac:dyDescent="0.35">
      <c r="A173" s="385" t="s">
        <v>23</v>
      </c>
      <c r="B173" s="386"/>
      <c r="C173" s="387"/>
      <c r="D173" s="388" t="s">
        <v>24</v>
      </c>
      <c r="E173" s="389"/>
      <c r="F173" s="390" t="s">
        <v>25</v>
      </c>
      <c r="G173" s="391"/>
      <c r="H173" s="391" t="s">
        <v>26</v>
      </c>
      <c r="I173" s="392"/>
      <c r="J173" s="390" t="s">
        <v>27</v>
      </c>
      <c r="K173" s="391"/>
      <c r="L173" s="393" t="s">
        <v>28</v>
      </c>
      <c r="M173" s="394"/>
      <c r="Q173" s="270"/>
      <c r="R173" s="270"/>
    </row>
    <row r="174" spans="1:18" ht="31.5" customHeight="1" thickBot="1" x14ac:dyDescent="0.35">
      <c r="A174" s="205"/>
      <c r="B174" s="206" t="s">
        <v>55</v>
      </c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8" t="s">
        <v>44</v>
      </c>
      <c r="Q174" s="403" t="s">
        <v>121</v>
      </c>
      <c r="R174" s="403"/>
    </row>
    <row r="175" spans="1:18" ht="37.5" customHeight="1" x14ac:dyDescent="0.3">
      <c r="A175" s="345" t="str">
        <f>'Class Record S2'!$A$8</f>
        <v>Place Value</v>
      </c>
      <c r="B175" s="194" t="str">
        <f>IF($O175="x",'Class Record S2'!$B$8,"")</f>
        <v/>
      </c>
      <c r="C175" s="348" t="str">
        <f>IF($O175="x",'Class Record S2'!$D$8,"")</f>
        <v/>
      </c>
      <c r="D175" s="348"/>
      <c r="E175" s="348"/>
      <c r="F175" s="348"/>
      <c r="G175" s="348"/>
      <c r="H175" s="348"/>
      <c r="I175" s="348"/>
      <c r="J175" s="348"/>
      <c r="K175" s="348"/>
      <c r="L175" s="348"/>
      <c r="M175" s="195"/>
      <c r="O175" s="196" t="str">
        <f>IF(OR(AND('Class Record S2'!$I$105=".",COUNTIF('Class Record S2'!$I$105:$I$134,"\")&lt;5,COUNTIF('Class Record S2'!$I$105:$I$105,".")&lt;=(5-COUNTIF('Class Record S2'!$I$105:$I$134,"\"))),AND('Class Record S2'!$I$105="\",COUNTIF('Class Record S2'!$I$105:$I$105,"\")&lt;=5)),"x","")</f>
        <v/>
      </c>
      <c r="Q175" s="269" t="s">
        <v>63</v>
      </c>
      <c r="R175" s="269" t="s">
        <v>93</v>
      </c>
    </row>
    <row r="176" spans="1:18" ht="37.5" customHeight="1" x14ac:dyDescent="0.3">
      <c r="A176" s="346"/>
      <c r="B176" s="198" t="str">
        <f>IF($O176="x",'Class Record S2'!$B$9,"")</f>
        <v/>
      </c>
      <c r="C176" s="349" t="str">
        <f>IF($O176="x",'Class Record S2'!$D$9,"")</f>
        <v/>
      </c>
      <c r="D176" s="349"/>
      <c r="E176" s="349"/>
      <c r="F176" s="349"/>
      <c r="G176" s="349"/>
      <c r="H176" s="349"/>
      <c r="I176" s="349"/>
      <c r="J176" s="349"/>
      <c r="K176" s="349"/>
      <c r="L176" s="349"/>
      <c r="M176" s="199"/>
      <c r="O176" s="196" t="str">
        <f>IF(OR(AND('Class Record S2'!$I$106=".",COUNTIF('Class Record S2'!$I$105:$I$134,"\")&lt;5,COUNTIF('Class Record S2'!$I$105:$I$106,".")&lt;=(5-COUNTIF('Class Record S2'!$I$105:$I$134,"\"))),AND('Class Record S2'!$I$106="\",COUNTIF('Class Record S2'!$I$105:$I$106,"\")&lt;=5)),"x","")</f>
        <v/>
      </c>
      <c r="Q176" s="269" t="s">
        <v>64</v>
      </c>
      <c r="R176" s="269" t="s">
        <v>179</v>
      </c>
    </row>
    <row r="177" spans="1:18" ht="37.5" customHeight="1" x14ac:dyDescent="0.3">
      <c r="A177" s="346"/>
      <c r="B177" s="198" t="str">
        <f>IF($O177="x",'Class Record S2'!$B$10,"")</f>
        <v/>
      </c>
      <c r="C177" s="349" t="str">
        <f>IF($O177="x",'Class Record S2'!$D$10,"")</f>
        <v/>
      </c>
      <c r="D177" s="349"/>
      <c r="E177" s="349"/>
      <c r="F177" s="349"/>
      <c r="G177" s="349"/>
      <c r="H177" s="349"/>
      <c r="I177" s="349"/>
      <c r="J177" s="349"/>
      <c r="K177" s="349"/>
      <c r="L177" s="349"/>
      <c r="M177" s="199"/>
      <c r="O177" s="196" t="str">
        <f>IF(OR(AND('Class Record S2'!$I$107=".",COUNTIF('Class Record S2'!$I$105:$I$134,"\")&lt;5,COUNTIF('Class Record S2'!$I$105:$I$107,".")&lt;=(5-COUNTIF('Class Record S2'!$I$105:$I$134,"\"))),AND('Class Record S2'!$I$107="\",COUNTIF('Class Record S2'!$I$105:$I$107,"\")&lt;=5)),"x","")</f>
        <v/>
      </c>
      <c r="Q177" s="269" t="s">
        <v>65</v>
      </c>
      <c r="R177" s="269" t="s">
        <v>180</v>
      </c>
    </row>
    <row r="178" spans="1:18" ht="37.5" customHeight="1" x14ac:dyDescent="0.3">
      <c r="A178" s="346"/>
      <c r="B178" s="198" t="str">
        <f>IF($O178="x",'Class Record S2'!$B$11,"")</f>
        <v/>
      </c>
      <c r="C178" s="349" t="str">
        <f>IF($O178="x",'Class Record S2'!$D$11,"")</f>
        <v/>
      </c>
      <c r="D178" s="349"/>
      <c r="E178" s="349"/>
      <c r="F178" s="349"/>
      <c r="G178" s="349"/>
      <c r="H178" s="349"/>
      <c r="I178" s="349"/>
      <c r="J178" s="349"/>
      <c r="K178" s="349"/>
      <c r="L178" s="349"/>
      <c r="M178" s="199"/>
      <c r="O178" s="196" t="str">
        <f>IF(OR(AND('Class Record S2'!$I$108=".",COUNTIF('Class Record S2'!$I$105:$I$134,"\")&lt;5,COUNTIF('Class Record S2'!$I$105:$I$108,".")&lt;=(5-COUNTIF('Class Record S2'!$I$105:$I$134,"\"))),AND('Class Record S2'!$I$108="\",COUNTIF('Class Record S2'!$I$105:$I$108,"\")&lt;=5)),"x","")</f>
        <v/>
      </c>
      <c r="Q178" s="269" t="s">
        <v>66</v>
      </c>
      <c r="R178" s="269" t="s">
        <v>181</v>
      </c>
    </row>
    <row r="179" spans="1:18" ht="37.5" customHeight="1" thickBot="1" x14ac:dyDescent="0.35">
      <c r="A179" s="347"/>
      <c r="B179" s="200" t="str">
        <f>IF($O179="x",'Class Record S2'!$B$12,"")</f>
        <v/>
      </c>
      <c r="C179" s="350" t="str">
        <f>IF($O179="x",'Class Record S2'!$D$12,"")</f>
        <v/>
      </c>
      <c r="D179" s="350"/>
      <c r="E179" s="350"/>
      <c r="F179" s="350"/>
      <c r="G179" s="350"/>
      <c r="H179" s="350"/>
      <c r="I179" s="350"/>
      <c r="J179" s="350"/>
      <c r="K179" s="350"/>
      <c r="L179" s="350"/>
      <c r="M179" s="201"/>
      <c r="O179" s="196" t="str">
        <f>IF(OR(AND('Class Record S2'!$I$109=".",COUNTIF('Class Record S2'!$I$105:$I$134,"\")&lt;5,COUNTIF('Class Record S2'!$I$105:$I$109,".")&lt;=(5-COUNTIF('Class Record S2'!$I$105:$I$134,"\"))),AND('Class Record S2'!$I$109="\",COUNTIF('Class Record S2'!$I$105:$I$109,"\")&lt;=5)),"x","")</f>
        <v/>
      </c>
      <c r="Q179" s="269" t="s">
        <v>67</v>
      </c>
      <c r="R179" s="269" t="s">
        <v>182</v>
      </c>
    </row>
    <row r="180" spans="1:18" ht="37.5" customHeight="1" x14ac:dyDescent="0.3">
      <c r="A180" s="345" t="str">
        <f>'Class Record S2'!$A$13</f>
        <v>Add/Sub</v>
      </c>
      <c r="B180" s="194" t="str">
        <f>IF($O180="x",'Class Record S2'!$B$13,"")</f>
        <v/>
      </c>
      <c r="C180" s="348" t="str">
        <f>IF($O180="x",'Class Record S2'!$D$13,"")</f>
        <v/>
      </c>
      <c r="D180" s="348"/>
      <c r="E180" s="348"/>
      <c r="F180" s="348"/>
      <c r="G180" s="348"/>
      <c r="H180" s="348"/>
      <c r="I180" s="348"/>
      <c r="J180" s="348"/>
      <c r="K180" s="348"/>
      <c r="L180" s="348"/>
      <c r="M180" s="195"/>
      <c r="O180" s="196" t="str">
        <f>IF(OR(AND('Class Record S2'!$I$110=".",COUNTIF('Class Record S2'!$I$105:$I$134,"\")&lt;5,COUNTIF('Class Record S2'!$I$105:$I$110,".")&lt;=(5-COUNTIF('Class Record S2'!$I$105:$I$134,"\"))),AND('Class Record S2'!$I$110="\",COUNTIF('Class Record S2'!$I$105:$I$110,"\")&lt;=5)),"x","")</f>
        <v/>
      </c>
      <c r="Q180" s="269" t="s">
        <v>68</v>
      </c>
      <c r="R180" s="269" t="s">
        <v>94</v>
      </c>
    </row>
    <row r="181" spans="1:18" ht="37.5" customHeight="1" x14ac:dyDescent="0.3">
      <c r="A181" s="346"/>
      <c r="B181" s="198" t="str">
        <f>IF($O181="x",'Class Record S2'!$B$14,"")</f>
        <v/>
      </c>
      <c r="C181" s="349" t="str">
        <f>IF($O181="x",'Class Record S2'!$D$14,"")</f>
        <v/>
      </c>
      <c r="D181" s="349"/>
      <c r="E181" s="349"/>
      <c r="F181" s="349"/>
      <c r="G181" s="349"/>
      <c r="H181" s="349"/>
      <c r="I181" s="349"/>
      <c r="J181" s="349"/>
      <c r="K181" s="349"/>
      <c r="L181" s="349"/>
      <c r="M181" s="199"/>
      <c r="O181" s="196" t="str">
        <f>IF(OR(AND('Class Record S2'!$I$111=".",COUNTIF('Class Record S2'!$I$105:$I$134,"\")&lt;5,COUNTIF('Class Record S2'!$I$105:$I$111,".")&lt;=(5-COUNTIF('Class Record S2'!$I$105:$I$134,"\"))),AND('Class Record S2'!$I$111="\",COUNTIF('Class Record S2'!$I$105:$I$111,"\")&lt;=5)),"x","")</f>
        <v/>
      </c>
      <c r="Q181" s="269" t="s">
        <v>69</v>
      </c>
      <c r="R181" s="269" t="s">
        <v>95</v>
      </c>
    </row>
    <row r="182" spans="1:18" ht="37.5" customHeight="1" x14ac:dyDescent="0.3">
      <c r="A182" s="346"/>
      <c r="B182" s="198" t="str">
        <f>IF($O182="x",'Class Record S2'!$B$15,"")</f>
        <v/>
      </c>
      <c r="C182" s="349" t="str">
        <f>IF($O182="x",'Class Record S2'!$D$15,"")</f>
        <v/>
      </c>
      <c r="D182" s="349"/>
      <c r="E182" s="349"/>
      <c r="F182" s="349"/>
      <c r="G182" s="349"/>
      <c r="H182" s="349"/>
      <c r="I182" s="349"/>
      <c r="J182" s="349"/>
      <c r="K182" s="349"/>
      <c r="L182" s="349"/>
      <c r="M182" s="199"/>
      <c r="O182" s="196" t="str">
        <f>IF(OR(AND('Class Record S2'!$I$112=".",COUNTIF('Class Record S2'!$I$105:$I$134,"\")&lt;5,COUNTIF('Class Record S2'!$I$105:$I$112,".")&lt;=(5-COUNTIF('Class Record S2'!$I$105:$I$134,"\"))),AND('Class Record S2'!$I$112="\",COUNTIF('Class Record S2'!$I$105:$I$112,"\")&lt;=5)),"x","")</f>
        <v/>
      </c>
      <c r="Q182" s="269" t="s">
        <v>70</v>
      </c>
      <c r="R182" s="269" t="s">
        <v>96</v>
      </c>
    </row>
    <row r="183" spans="1:18" ht="37.5" customHeight="1" x14ac:dyDescent="0.3">
      <c r="A183" s="346"/>
      <c r="B183" s="198" t="str">
        <f>IF($O183="x",'Class Record S2'!$B$16,"")</f>
        <v/>
      </c>
      <c r="C183" s="349" t="str">
        <f>IF($O183="x",'Class Record S2'!$D$16,"")</f>
        <v/>
      </c>
      <c r="D183" s="349"/>
      <c r="E183" s="349"/>
      <c r="F183" s="349"/>
      <c r="G183" s="349"/>
      <c r="H183" s="349"/>
      <c r="I183" s="349"/>
      <c r="J183" s="349"/>
      <c r="K183" s="349"/>
      <c r="L183" s="349"/>
      <c r="M183" s="199"/>
      <c r="O183" s="196" t="str">
        <f>IF(OR(AND('Class Record S2'!$I$113=".",COUNTIF('Class Record S2'!$I$105:$I$134,"\")&lt;5,COUNTIF('Class Record S2'!$I$105:$I$113,".")&lt;=(5-COUNTIF('Class Record S2'!$I$105:$I$134,"\"))),AND('Class Record S2'!$I$113="\",COUNTIF('Class Record S2'!$I$105:$I$113,"\")&lt;=5)),"x","")</f>
        <v/>
      </c>
      <c r="Q183" s="269" t="s">
        <v>71</v>
      </c>
      <c r="R183" s="269" t="s">
        <v>97</v>
      </c>
    </row>
    <row r="184" spans="1:18" ht="37.5" customHeight="1" thickBot="1" x14ac:dyDescent="0.35">
      <c r="A184" s="347"/>
      <c r="B184" s="200" t="str">
        <f>IF($O184="x",'Class Record S2'!$B$17,"")</f>
        <v/>
      </c>
      <c r="C184" s="350" t="str">
        <f>IF($O184="x",'Class Record S2'!$D$17,"")</f>
        <v/>
      </c>
      <c r="D184" s="350"/>
      <c r="E184" s="350"/>
      <c r="F184" s="350"/>
      <c r="G184" s="350"/>
      <c r="H184" s="350"/>
      <c r="I184" s="350"/>
      <c r="J184" s="350"/>
      <c r="K184" s="350"/>
      <c r="L184" s="350"/>
      <c r="M184" s="202"/>
      <c r="O184" s="196" t="str">
        <f>IF(OR(AND('Class Record S2'!$I$114=".",COUNTIF('Class Record S2'!$I$105:$I$134,"\")&lt;5,COUNTIF('Class Record S2'!$I$105:$I$114,".")&lt;=(5-COUNTIF('Class Record S2'!$I$105:$I$134,"\"))),AND('Class Record S2'!$I$114="\",COUNTIF('Class Record S2'!$I$105:$I$114,"\")&lt;=5)),"x","")</f>
        <v/>
      </c>
      <c r="Q184" s="269" t="s">
        <v>72</v>
      </c>
      <c r="R184" s="269" t="s">
        <v>183</v>
      </c>
    </row>
    <row r="185" spans="1:18" ht="37.5" customHeight="1" x14ac:dyDescent="0.3">
      <c r="A185" s="345" t="str">
        <f>'Class Record S2'!$A$18</f>
        <v>Multi/Div</v>
      </c>
      <c r="B185" s="194" t="str">
        <f>IF($O185="x",'Class Record S2'!$B$18,"")</f>
        <v/>
      </c>
      <c r="C185" s="348" t="str">
        <f>IF($O185="x",'Class Record S2'!$D$18,"")</f>
        <v/>
      </c>
      <c r="D185" s="348"/>
      <c r="E185" s="348"/>
      <c r="F185" s="348"/>
      <c r="G185" s="348"/>
      <c r="H185" s="348"/>
      <c r="I185" s="348"/>
      <c r="J185" s="348"/>
      <c r="K185" s="348"/>
      <c r="L185" s="348"/>
      <c r="M185" s="203"/>
      <c r="O185" s="196" t="str">
        <f>IF(OR(AND('Class Record S2'!$I$115=".",COUNTIF('Class Record S2'!$I$105:$I$134,"\")&lt;5,COUNTIF('Class Record S2'!$I$105:$I$115,".")&lt;=(5-COUNTIF('Class Record S2'!$I$105:$I$134,"\"))),AND('Class Record S2'!$I$115="\",COUNTIF('Class Record S2'!$I$105:$I$115,"\")&lt;=5)),"x","")</f>
        <v/>
      </c>
      <c r="Q185" s="269" t="s">
        <v>73</v>
      </c>
      <c r="R185" s="269" t="s">
        <v>98</v>
      </c>
    </row>
    <row r="186" spans="1:18" ht="37.5" customHeight="1" x14ac:dyDescent="0.3">
      <c r="A186" s="346"/>
      <c r="B186" s="198" t="str">
        <f>IF($O186="x",'Class Record S2'!$B$19,"")</f>
        <v/>
      </c>
      <c r="C186" s="349" t="str">
        <f>IF($O186="x",'Class Record S2'!$D$19,"")</f>
        <v/>
      </c>
      <c r="D186" s="349"/>
      <c r="E186" s="349"/>
      <c r="F186" s="349"/>
      <c r="G186" s="349"/>
      <c r="H186" s="349"/>
      <c r="I186" s="349"/>
      <c r="J186" s="349"/>
      <c r="K186" s="349"/>
      <c r="L186" s="349"/>
      <c r="M186" s="204"/>
      <c r="O186" s="196" t="str">
        <f>IF(OR(AND('Class Record S2'!$I$116=".",COUNTIF('Class Record S2'!$I$105:$I$134,"\")&lt;5,COUNTIF('Class Record S2'!$I$105:$I$116,".")&lt;=(5-COUNTIF('Class Record S2'!$I$105:$I$134,"\"))),AND('Class Record S2'!$I$116="\",COUNTIF('Class Record S2'!$I$105:$I$116,"\")&lt;=5)),"x","")</f>
        <v/>
      </c>
      <c r="Q186" s="269" t="s">
        <v>74</v>
      </c>
      <c r="R186" s="269" t="s">
        <v>99</v>
      </c>
    </row>
    <row r="187" spans="1:18" ht="37.5" customHeight="1" x14ac:dyDescent="0.3">
      <c r="A187" s="346"/>
      <c r="B187" s="198" t="str">
        <f>IF($O187="x",'Class Record S2'!$B$20,"")</f>
        <v/>
      </c>
      <c r="C187" s="349" t="str">
        <f>IF($O187="x",'Class Record S2'!$D$20,"")</f>
        <v/>
      </c>
      <c r="D187" s="349"/>
      <c r="E187" s="349"/>
      <c r="F187" s="349"/>
      <c r="G187" s="349"/>
      <c r="H187" s="349"/>
      <c r="I187" s="349"/>
      <c r="J187" s="349"/>
      <c r="K187" s="349"/>
      <c r="L187" s="349"/>
      <c r="M187" s="204"/>
      <c r="O187" s="196" t="str">
        <f>IF(OR(AND('Class Record S2'!$I$117=".",COUNTIF('Class Record S2'!$I$105:$I$134,"\")&lt;5,COUNTIF('Class Record S2'!$I$105:$I$117,".")&lt;=(5-COUNTIF('Class Record S2'!$I$105:$I$134,"\"))),AND('Class Record S2'!$I$117="\",COUNTIF('Class Record S2'!$I$105:$I$117,"\")&lt;=5)),"x","")</f>
        <v/>
      </c>
      <c r="Q187" s="269" t="s">
        <v>75</v>
      </c>
      <c r="R187" s="269" t="s">
        <v>100</v>
      </c>
    </row>
    <row r="188" spans="1:18" ht="37.5" customHeight="1" thickBot="1" x14ac:dyDescent="0.35">
      <c r="A188" s="347"/>
      <c r="B188" s="200" t="str">
        <f>IF($O188="x",'Class Record S2'!$B$21,"")</f>
        <v/>
      </c>
      <c r="C188" s="350" t="str">
        <f>IF($O188="x",'Class Record S2'!$D$21,"")</f>
        <v/>
      </c>
      <c r="D188" s="350"/>
      <c r="E188" s="350"/>
      <c r="F188" s="350"/>
      <c r="G188" s="350"/>
      <c r="H188" s="350"/>
      <c r="I188" s="350"/>
      <c r="J188" s="350"/>
      <c r="K188" s="350"/>
      <c r="L188" s="350"/>
      <c r="M188" s="202"/>
      <c r="O188" s="196" t="str">
        <f>IF(OR(AND('Class Record S2'!$I$118=".",COUNTIF('Class Record S2'!$I$105:$I$134,"\")&lt;5,COUNTIF('Class Record S2'!$I$105:$I$118,".")&lt;=(5-COUNTIF('Class Record S2'!$I$105:$I$134,"\"))),AND('Class Record S2'!$I$118="\",COUNTIF('Class Record S2'!$I$105:$I$118,"\")&lt;=5)),"x","")</f>
        <v/>
      </c>
      <c r="Q188" s="269" t="s">
        <v>76</v>
      </c>
      <c r="R188" s="269" t="s">
        <v>101</v>
      </c>
    </row>
    <row r="189" spans="1:18" ht="37.5" customHeight="1" x14ac:dyDescent="0.3">
      <c r="A189" s="345" t="str">
        <f>'Class Record S2'!$A$22</f>
        <v>Frac</v>
      </c>
      <c r="B189" s="194" t="str">
        <f>IF($O189="x",'Class Record S2'!$B$22,"")</f>
        <v/>
      </c>
      <c r="C189" s="348" t="str">
        <f>IF($O189="x",'Class Record S2'!$D$22,"")</f>
        <v/>
      </c>
      <c r="D189" s="348"/>
      <c r="E189" s="348"/>
      <c r="F189" s="348"/>
      <c r="G189" s="348"/>
      <c r="H189" s="348"/>
      <c r="I189" s="348"/>
      <c r="J189" s="348"/>
      <c r="K189" s="348"/>
      <c r="L189" s="348"/>
      <c r="M189" s="203"/>
      <c r="O189" s="196" t="str">
        <f>IF(OR(AND('Class Record S2'!$I$119=".",COUNTIF('Class Record S2'!$I$105:$I$134,"\")&lt;5,COUNTIF('Class Record S2'!$I$105:$I$119,".")&lt;=(5-COUNTIF('Class Record S2'!$I$105:$I$134,"\"))),AND('Class Record S2'!$I$119="\",COUNTIF('Class Record S2'!$I$105:$I$119,"\")&lt;=5)),"x","")</f>
        <v/>
      </c>
      <c r="Q189" s="269" t="s">
        <v>77</v>
      </c>
      <c r="R189" s="269" t="s">
        <v>184</v>
      </c>
    </row>
    <row r="190" spans="1:18" ht="37.5" customHeight="1" thickBot="1" x14ac:dyDescent="0.35">
      <c r="A190" s="347"/>
      <c r="B190" s="200" t="str">
        <f>IF($O190="x",'Class Record S2'!$B$23,"")</f>
        <v/>
      </c>
      <c r="C190" s="350" t="str">
        <f>IF($O190="x",'Class Record S2'!$D$23,"")</f>
        <v/>
      </c>
      <c r="D190" s="350"/>
      <c r="E190" s="350"/>
      <c r="F190" s="350"/>
      <c r="G190" s="350"/>
      <c r="H190" s="350"/>
      <c r="I190" s="350"/>
      <c r="J190" s="350"/>
      <c r="K190" s="350"/>
      <c r="L190" s="350"/>
      <c r="M190" s="202"/>
      <c r="O190" s="196" t="str">
        <f>IF(OR(AND('Class Record S2'!$I$120=".",COUNTIF('Class Record S2'!$I$105:$I$134,"\")&lt;5,COUNTIF('Class Record S2'!$I$105:$I$120,".")&lt;=(5-COUNTIF('Class Record S2'!$I$105:$I$134,"\"))),AND('Class Record S2'!$I$120="\",COUNTIF('Class Record S2'!$I$105:$I$120,"\")&lt;=5)),"x","")</f>
        <v/>
      </c>
      <c r="Q190" s="269" t="s">
        <v>78</v>
      </c>
      <c r="R190" s="269" t="s">
        <v>185</v>
      </c>
    </row>
    <row r="191" spans="1:18" ht="37.5" customHeight="1" x14ac:dyDescent="0.3">
      <c r="A191" s="345" t="str">
        <f>'Class Record S2'!$A$24</f>
        <v>Measure</v>
      </c>
      <c r="B191" s="194" t="str">
        <f>IF($O191="x",'Class Record S2'!$B$24,"")</f>
        <v/>
      </c>
      <c r="C191" s="348" t="str">
        <f>IF($O191="x",'Class Record S2'!$D$24,"")</f>
        <v/>
      </c>
      <c r="D191" s="348"/>
      <c r="E191" s="348"/>
      <c r="F191" s="348"/>
      <c r="G191" s="348"/>
      <c r="H191" s="348"/>
      <c r="I191" s="348"/>
      <c r="J191" s="348"/>
      <c r="K191" s="348"/>
      <c r="L191" s="348"/>
      <c r="M191" s="203"/>
      <c r="O191" s="196" t="str">
        <f>IF(OR(AND('Class Record S2'!$I$121=".",COUNTIF('Class Record S2'!$I$105:$I$134,"\")&lt;5,COUNTIF('Class Record S2'!$I$105:$I$121,".")&lt;=(5-COUNTIF('Class Record S2'!$I$105:$I$134,"\"))),AND('Class Record S2'!$I$121="\",COUNTIF('Class Record S2'!$I$105:$I$121,"\")&lt;=5)),"x","")</f>
        <v/>
      </c>
      <c r="Q191" s="269" t="s">
        <v>79</v>
      </c>
      <c r="R191" s="269" t="s">
        <v>186</v>
      </c>
    </row>
    <row r="192" spans="1:18" ht="37.5" customHeight="1" x14ac:dyDescent="0.3">
      <c r="A192" s="346"/>
      <c r="B192" s="198" t="str">
        <f>IF($O192="x",'Class Record S2'!$B$25,"")</f>
        <v/>
      </c>
      <c r="C192" s="349" t="str">
        <f>IF($O192="x",'Class Record S2'!$D$25,"")</f>
        <v/>
      </c>
      <c r="D192" s="349"/>
      <c r="E192" s="349"/>
      <c r="F192" s="349"/>
      <c r="G192" s="349"/>
      <c r="H192" s="349"/>
      <c r="I192" s="349"/>
      <c r="J192" s="349"/>
      <c r="K192" s="349"/>
      <c r="L192" s="349"/>
      <c r="M192" s="204"/>
      <c r="O192" s="196" t="str">
        <f>IF(OR(AND('Class Record S2'!$I$122=".",COUNTIF('Class Record S2'!$I$105:$I$134,"\")&lt;5,COUNTIF('Class Record S2'!$I$105:$I$122,".")&lt;=(5-COUNTIF('Class Record S2'!$I$105:$I$134,"\"))),AND('Class Record S2'!$I$122="\",COUNTIF('Class Record S2'!$I$105:$I$122,"\")&lt;=5)),"x","")</f>
        <v/>
      </c>
      <c r="Q192" s="269" t="s">
        <v>80</v>
      </c>
      <c r="R192" s="269" t="s">
        <v>187</v>
      </c>
    </row>
    <row r="193" spans="1:18" ht="37.5" customHeight="1" x14ac:dyDescent="0.3">
      <c r="A193" s="346"/>
      <c r="B193" s="198" t="str">
        <f>IF($O193="x",'Class Record S2'!$B$26,"")</f>
        <v/>
      </c>
      <c r="C193" s="349" t="str">
        <f>IF($O193="x",'Class Record S2'!$D$26,"")</f>
        <v/>
      </c>
      <c r="D193" s="349"/>
      <c r="E193" s="349"/>
      <c r="F193" s="349"/>
      <c r="G193" s="349"/>
      <c r="H193" s="349"/>
      <c r="I193" s="349"/>
      <c r="J193" s="349"/>
      <c r="K193" s="349"/>
      <c r="L193" s="349"/>
      <c r="M193" s="204"/>
      <c r="O193" s="196" t="str">
        <f>IF(OR(AND('Class Record S2'!$I$123=".",COUNTIF('Class Record S2'!$I$105:$I$134,"\")&lt;5,COUNTIF('Class Record S2'!$I$105:$I$123,".")&lt;=(5-COUNTIF('Class Record S2'!$I$105:$I$134,"\"))),AND('Class Record S2'!$I$123="\",COUNTIF('Class Record S2'!$I$105:$I$123,"\")&lt;=5)),"x","")</f>
        <v/>
      </c>
      <c r="Q193" s="269" t="s">
        <v>81</v>
      </c>
      <c r="R193" s="269" t="s">
        <v>188</v>
      </c>
    </row>
    <row r="194" spans="1:18" ht="37.5" customHeight="1" x14ac:dyDescent="0.3">
      <c r="A194" s="346"/>
      <c r="B194" s="198" t="str">
        <f>IF($O194="x",'Class Record S2'!$B$27,"")</f>
        <v/>
      </c>
      <c r="C194" s="349" t="str">
        <f>IF($O194="x",'Class Record S2'!$D$27,"")</f>
        <v/>
      </c>
      <c r="D194" s="349"/>
      <c r="E194" s="349"/>
      <c r="F194" s="349"/>
      <c r="G194" s="349"/>
      <c r="H194" s="349"/>
      <c r="I194" s="349"/>
      <c r="J194" s="349"/>
      <c r="K194" s="349"/>
      <c r="L194" s="349"/>
      <c r="M194" s="204"/>
      <c r="O194" s="196" t="str">
        <f>IF(OR(AND('Class Record S2'!$I$124=".",COUNTIF('Class Record S2'!$I$105:$I$134,"\")&lt;5,COUNTIF('Class Record S2'!$I$105:$I$124,".")&lt;=(5-COUNTIF('Class Record S2'!$I$105:$I$134,"\"))),AND('Class Record S2'!$I$124="\",COUNTIF('Class Record S2'!$I$105:$I$124,"\")&lt;=5)),"x","")</f>
        <v/>
      </c>
      <c r="Q194" s="269" t="s">
        <v>82</v>
      </c>
      <c r="R194" s="269" t="s">
        <v>189</v>
      </c>
    </row>
    <row r="195" spans="1:18" ht="37.5" customHeight="1" x14ac:dyDescent="0.3">
      <c r="A195" s="346"/>
      <c r="B195" s="198" t="str">
        <f>IF($O195="x",'Class Record S2'!$B$28,"")</f>
        <v/>
      </c>
      <c r="C195" s="349" t="str">
        <f>IF($O195="x",'Class Record S2'!$D$28,"")</f>
        <v/>
      </c>
      <c r="D195" s="349"/>
      <c r="E195" s="349"/>
      <c r="F195" s="349"/>
      <c r="G195" s="349"/>
      <c r="H195" s="349"/>
      <c r="I195" s="349"/>
      <c r="J195" s="349"/>
      <c r="K195" s="349"/>
      <c r="L195" s="349"/>
      <c r="M195" s="204"/>
      <c r="O195" s="196" t="str">
        <f>IF(OR(AND('Class Record S2'!$I$125=".",COUNTIF('Class Record S2'!$I$105:$I$134,"\")&lt;5,COUNTIF('Class Record S2'!$I$105:$I$125,".")&lt;=(5-COUNTIF('Class Record S2'!$I$105:$I$134,"\"))),AND('Class Record S2'!$I$125="\",COUNTIF('Class Record S2'!$I$105:$I$125,"\")&lt;=5)),"x","")</f>
        <v/>
      </c>
      <c r="Q195" s="269" t="s">
        <v>83</v>
      </c>
      <c r="R195" s="269" t="s">
        <v>102</v>
      </c>
    </row>
    <row r="196" spans="1:18" ht="37.5" customHeight="1" thickBot="1" x14ac:dyDescent="0.35">
      <c r="A196" s="347"/>
      <c r="B196" s="200" t="str">
        <f>IF($O196="x",'Class Record S2'!$B$29,"")</f>
        <v/>
      </c>
      <c r="C196" s="350" t="str">
        <f>IF($O196="x",'Class Record S2'!$D$29,"")</f>
        <v/>
      </c>
      <c r="D196" s="350"/>
      <c r="E196" s="350"/>
      <c r="F196" s="350"/>
      <c r="G196" s="350"/>
      <c r="H196" s="350"/>
      <c r="I196" s="350"/>
      <c r="J196" s="350"/>
      <c r="K196" s="350"/>
      <c r="L196" s="350"/>
      <c r="M196" s="202"/>
      <c r="O196" s="196" t="str">
        <f>IF(OR(AND('Class Record S2'!$I$126=".",COUNTIF('Class Record S2'!$I$105:$I$134,"\")&lt;5,COUNTIF('Class Record S2'!$I$105:$I$126,".")&lt;=(5-COUNTIF('Class Record S2'!$I$105:$I$134,"\"))),AND('Class Record S2'!$I$126="\",COUNTIF('Class Record S2'!$I$105:$I$126,"\")&lt;=5)),"x","")</f>
        <v/>
      </c>
      <c r="Q196" s="269" t="s">
        <v>84</v>
      </c>
      <c r="R196" s="269" t="s">
        <v>190</v>
      </c>
    </row>
    <row r="197" spans="1:18" ht="37.5" customHeight="1" x14ac:dyDescent="0.3">
      <c r="A197" s="345" t="str">
        <f>'Class Record S2'!$A$30</f>
        <v>Geometry</v>
      </c>
      <c r="B197" s="194" t="str">
        <f>IF($O197="x",'Class Record S2'!$B$30,"")</f>
        <v/>
      </c>
      <c r="C197" s="348" t="str">
        <f>IF($O197="x",'Class Record S2'!$D$30,"")</f>
        <v/>
      </c>
      <c r="D197" s="348"/>
      <c r="E197" s="348"/>
      <c r="F197" s="348"/>
      <c r="G197" s="348"/>
      <c r="H197" s="348"/>
      <c r="I197" s="348"/>
      <c r="J197" s="348"/>
      <c r="K197" s="348"/>
      <c r="L197" s="348"/>
      <c r="M197" s="203"/>
      <c r="O197" s="196" t="str">
        <f>IF(OR(AND('Class Record S2'!$I$127=".",COUNTIF('Class Record S2'!$I$105:$I$134,"\")&lt;5,COUNTIF('Class Record S2'!$I$105:$I$127,".")&lt;=(5-COUNTIF('Class Record S2'!$I$105:$I$134,"\"))),AND('Class Record S2'!$I$127="\",COUNTIF('Class Record S2'!$I$105:$I$127,"\")&lt;=5)),"x","")</f>
        <v/>
      </c>
      <c r="Q197" s="269" t="s">
        <v>85</v>
      </c>
      <c r="R197" s="269" t="s">
        <v>191</v>
      </c>
    </row>
    <row r="198" spans="1:18" ht="37.5" customHeight="1" x14ac:dyDescent="0.3">
      <c r="A198" s="346"/>
      <c r="B198" s="198" t="str">
        <f>IF($O198="x",'Class Record S2'!$B$31,"")</f>
        <v/>
      </c>
      <c r="C198" s="349" t="str">
        <f>IF($O198="x",'Class Record S2'!$D$31,"")</f>
        <v/>
      </c>
      <c r="D198" s="349"/>
      <c r="E198" s="349"/>
      <c r="F198" s="349"/>
      <c r="G198" s="349"/>
      <c r="H198" s="349"/>
      <c r="I198" s="349"/>
      <c r="J198" s="349"/>
      <c r="K198" s="349"/>
      <c r="L198" s="349"/>
      <c r="M198" s="204"/>
      <c r="O198" s="196" t="str">
        <f>IF(OR(AND('Class Record S2'!$I$128=".",COUNTIF('Class Record S2'!$I$105:$I$134,"\")&lt;5,COUNTIF('Class Record S2'!$I$105:$I$128,".")&lt;=(5-COUNTIF('Class Record S2'!$I$105:$I$134,"\"))),AND('Class Record S2'!$I$128="\",COUNTIF('Class Record S2'!$I$105:$I$128,"\")&lt;=5)),"x","")</f>
        <v/>
      </c>
      <c r="Q198" s="269" t="s">
        <v>86</v>
      </c>
      <c r="R198" s="269" t="s">
        <v>192</v>
      </c>
    </row>
    <row r="199" spans="1:18" ht="37.5" customHeight="1" x14ac:dyDescent="0.3">
      <c r="A199" s="346"/>
      <c r="B199" s="198" t="str">
        <f>IF($O199="x",'Class Record S2'!$B$32,"")</f>
        <v/>
      </c>
      <c r="C199" s="349" t="str">
        <f>IF($O199="x",'Class Record S2'!$D$32,"")</f>
        <v/>
      </c>
      <c r="D199" s="349"/>
      <c r="E199" s="349"/>
      <c r="F199" s="349"/>
      <c r="G199" s="349"/>
      <c r="H199" s="349"/>
      <c r="I199" s="349"/>
      <c r="J199" s="349"/>
      <c r="K199" s="349"/>
      <c r="L199" s="349"/>
      <c r="M199" s="204"/>
      <c r="O199" s="196" t="str">
        <f>IF(OR(AND('Class Record S2'!$I$129=".",COUNTIF('Class Record S2'!$I$105:$I$134,"\")&lt;5,COUNTIF('Class Record S2'!$I$105:$I$129,".")&lt;=(5-COUNTIF('Class Record S2'!$I$105:$I$134,"\"))),AND('Class Record S2'!$I$129="\",COUNTIF('Class Record S2'!$I$105:$I$129,"\")&lt;=5)),"x","")</f>
        <v/>
      </c>
      <c r="Q199" s="269" t="s">
        <v>87</v>
      </c>
      <c r="R199" s="269" t="s">
        <v>193</v>
      </c>
    </row>
    <row r="200" spans="1:18" ht="37.5" customHeight="1" x14ac:dyDescent="0.3">
      <c r="A200" s="346"/>
      <c r="B200" s="198" t="str">
        <f>IF($O200="x",'Class Record S2'!$B$33,"")</f>
        <v/>
      </c>
      <c r="C200" s="349" t="str">
        <f>IF($O200="x",'Class Record S2'!$D$33,"")</f>
        <v/>
      </c>
      <c r="D200" s="349"/>
      <c r="E200" s="349"/>
      <c r="F200" s="349"/>
      <c r="G200" s="349"/>
      <c r="H200" s="349"/>
      <c r="I200" s="349"/>
      <c r="J200" s="349"/>
      <c r="K200" s="349"/>
      <c r="L200" s="349"/>
      <c r="M200" s="204"/>
      <c r="O200" s="196" t="str">
        <f>IF(OR(AND('Class Record S2'!$I$130=".",COUNTIF('Class Record S2'!$I$105:$I$134,"\")&lt;5,COUNTIF('Class Record S2'!$I$105:$I$130,".")&lt;=(5-COUNTIF('Class Record S2'!$I$105:$I$134,"\"))),AND('Class Record S2'!$I$130="\",COUNTIF('Class Record S2'!$I$105:$I$130,"\")&lt;=5)),"x","")</f>
        <v/>
      </c>
      <c r="Q200" s="269" t="s">
        <v>88</v>
      </c>
      <c r="R200" s="269" t="s">
        <v>194</v>
      </c>
    </row>
    <row r="201" spans="1:18" ht="37.5" customHeight="1" x14ac:dyDescent="0.3">
      <c r="A201" s="346"/>
      <c r="B201" s="198" t="str">
        <f>IF($O201="x",'Class Record S2'!$B$34,"")</f>
        <v/>
      </c>
      <c r="C201" s="349" t="str">
        <f>IF($O201="x",'Class Record S2'!$D$34,"")</f>
        <v/>
      </c>
      <c r="D201" s="349"/>
      <c r="E201" s="349"/>
      <c r="F201" s="349"/>
      <c r="G201" s="349"/>
      <c r="H201" s="349"/>
      <c r="I201" s="349"/>
      <c r="J201" s="349"/>
      <c r="K201" s="349"/>
      <c r="L201" s="349"/>
      <c r="M201" s="204"/>
      <c r="O201" s="196" t="str">
        <f>IF(OR(AND('Class Record S2'!$I$131=".",COUNTIF('Class Record S2'!$I$105:$I$134,"\")&lt;5,COUNTIF('Class Record S2'!$I$105:$I$131,".")&lt;=(5-COUNTIF('Class Record S2'!$I$105:$I$134,"\"))),AND('Class Record S2'!$I$131="\",COUNTIF('Class Record S2'!$I$105:$I$131,"\")&lt;=5)),"x","")</f>
        <v/>
      </c>
      <c r="Q201" s="269" t="s">
        <v>89</v>
      </c>
      <c r="R201" s="269" t="s">
        <v>195</v>
      </c>
    </row>
    <row r="202" spans="1:18" ht="30.75" customHeight="1" thickBot="1" x14ac:dyDescent="0.35">
      <c r="A202" s="347"/>
      <c r="B202" s="200" t="str">
        <f>IF($O202="x",'Class Record S2'!$B$35,"")</f>
        <v/>
      </c>
      <c r="C202" s="350" t="str">
        <f>IF($O202="x",'Class Record S2'!$D$35,"")</f>
        <v/>
      </c>
      <c r="D202" s="350"/>
      <c r="E202" s="350"/>
      <c r="F202" s="350"/>
      <c r="G202" s="350"/>
      <c r="H202" s="350"/>
      <c r="I202" s="350"/>
      <c r="J202" s="350"/>
      <c r="K202" s="350"/>
      <c r="L202" s="350"/>
      <c r="M202" s="202"/>
      <c r="O202" s="196" t="str">
        <f>IF(OR(AND('Class Record S2'!$I$132=".",COUNTIF('Class Record S2'!$I$105:$I$134,"\")&lt;5,COUNTIF('Class Record S2'!$I$105:$I$132,".")&lt;=(5-COUNTIF('Class Record S2'!$I$105:$I$134,"\"))),AND('Class Record S2'!$I$132="\",COUNTIF('Class Record S2'!$I$105:$I$132,"\")&lt;=5)),"x","")</f>
        <v/>
      </c>
      <c r="Q202" s="269" t="s">
        <v>90</v>
      </c>
      <c r="R202" s="269" t="s">
        <v>177</v>
      </c>
    </row>
    <row r="203" spans="1:18" ht="37.5" customHeight="1" x14ac:dyDescent="0.3">
      <c r="A203" s="345" t="str">
        <f>'Class Record S2'!$A$36</f>
        <v>Stat</v>
      </c>
      <c r="B203" s="194" t="str">
        <f>IF($O203="x",'Class Record S2'!$B$36,"")</f>
        <v/>
      </c>
      <c r="C203" s="348" t="str">
        <f>IF($O203="x",'Class Record S2'!$D$36,"")</f>
        <v/>
      </c>
      <c r="D203" s="348"/>
      <c r="E203" s="348"/>
      <c r="F203" s="348"/>
      <c r="G203" s="348"/>
      <c r="H203" s="348"/>
      <c r="I203" s="348"/>
      <c r="J203" s="348"/>
      <c r="K203" s="348"/>
      <c r="L203" s="348"/>
      <c r="M203" s="203"/>
      <c r="O203" s="196" t="str">
        <f>IF(OR(AND('Class Record S2'!$I$133=".",COUNTIF('Class Record S2'!$I$105:$I$134,"\")&lt;5,COUNTIF('Class Record S2'!$I$105:$I$133,".")&lt;=(5-COUNTIF('Class Record S2'!$I$105:$I$134,"\"))),AND('Class Record S2'!$I$133="\",COUNTIF('Class Record S2'!$I$105:$I$133,"\")&lt;=5)),"x","")</f>
        <v/>
      </c>
      <c r="Q203" s="269" t="s">
        <v>91</v>
      </c>
      <c r="R203" s="269" t="s">
        <v>196</v>
      </c>
    </row>
    <row r="204" spans="1:18" ht="37.5" customHeight="1" thickBot="1" x14ac:dyDescent="0.35">
      <c r="A204" s="347"/>
      <c r="B204" s="200" t="str">
        <f>IF($O204="x",'Class Record S2'!$B$37,"")</f>
        <v/>
      </c>
      <c r="C204" s="350" t="str">
        <f>IF($O204="x",'Class Record S2'!$D$37,"")</f>
        <v/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202"/>
      <c r="O204" s="196" t="str">
        <f>IF(OR(AND('Class Record S2'!$I$134=".",COUNTIF('Class Record S2'!$I$105:$I$134,"\")&lt;5,COUNTIF('Class Record S2'!$I$105:$I$134,".")&lt;=(5-COUNTIF('Class Record S2'!$I$105:$I$134,"\"))),AND('Class Record S2'!$I$134="\",COUNTIF('Class Record S2'!$I$105:$I$134,"\")&lt;=5)),"x","")</f>
        <v/>
      </c>
      <c r="Q204" s="269" t="s">
        <v>92</v>
      </c>
      <c r="R204" s="269" t="s">
        <v>197</v>
      </c>
    </row>
    <row r="205" spans="1:18" ht="16.5" customHeight="1" thickBot="1" x14ac:dyDescent="0.35">
      <c r="A205" s="351" t="s">
        <v>45</v>
      </c>
      <c r="B205" s="352"/>
      <c r="C205" s="352"/>
      <c r="D205" s="352"/>
      <c r="E205" s="352"/>
      <c r="F205" s="352"/>
      <c r="G205" s="352"/>
      <c r="H205" s="352"/>
      <c r="I205" s="352"/>
      <c r="J205" s="352"/>
      <c r="K205" s="353"/>
      <c r="L205" s="354" t="s">
        <v>46</v>
      </c>
      <c r="M205" s="355"/>
      <c r="Q205" s="270"/>
      <c r="R205" s="270"/>
    </row>
    <row r="206" spans="1:18" ht="28.5" customHeight="1" x14ac:dyDescent="0.3">
      <c r="A206" s="356"/>
      <c r="B206" s="357"/>
      <c r="C206" s="357"/>
      <c r="D206" s="357"/>
      <c r="E206" s="357"/>
      <c r="F206" s="357"/>
      <c r="G206" s="357"/>
      <c r="H206" s="357"/>
      <c r="I206" s="357"/>
      <c r="J206" s="357"/>
      <c r="K206" s="358"/>
      <c r="L206" s="365" t="str">
        <f>'Class Record S2'!$I$135</f>
        <v>N</v>
      </c>
      <c r="M206" s="366"/>
      <c r="Q206" s="270"/>
      <c r="R206" s="270"/>
    </row>
    <row r="207" spans="1:18" ht="28.5" customHeight="1" x14ac:dyDescent="0.3">
      <c r="A207" s="359"/>
      <c r="B207" s="360"/>
      <c r="C207" s="360"/>
      <c r="D207" s="360"/>
      <c r="E207" s="360"/>
      <c r="F207" s="360"/>
      <c r="G207" s="360"/>
      <c r="H207" s="360"/>
      <c r="I207" s="360"/>
      <c r="J207" s="360"/>
      <c r="K207" s="361"/>
      <c r="L207" s="367"/>
      <c r="M207" s="368"/>
      <c r="Q207" s="270"/>
      <c r="R207" s="270"/>
    </row>
    <row r="208" spans="1:18" ht="28.5" customHeight="1" thickBot="1" x14ac:dyDescent="0.35">
      <c r="A208" s="362"/>
      <c r="B208" s="363"/>
      <c r="C208" s="363"/>
      <c r="D208" s="363"/>
      <c r="E208" s="363"/>
      <c r="F208" s="363"/>
      <c r="G208" s="363"/>
      <c r="H208" s="363"/>
      <c r="I208" s="363"/>
      <c r="J208" s="363"/>
      <c r="K208" s="364"/>
      <c r="L208" s="369"/>
      <c r="M208" s="370"/>
      <c r="Q208" s="270"/>
      <c r="R208" s="270"/>
    </row>
    <row r="210" spans="1:18" ht="19.5" thickBot="1" x14ac:dyDescent="0.35"/>
    <row r="211" spans="1:18" ht="23.25" customHeight="1" thickBot="1" x14ac:dyDescent="0.35">
      <c r="A211" s="371" t="str">
        <f>'Class Record S2'!$D$1</f>
        <v>A N OTHER SCHOOL</v>
      </c>
      <c r="B211" s="372"/>
      <c r="C211" s="372"/>
      <c r="D211" s="372"/>
      <c r="E211" s="372"/>
      <c r="F211" s="372"/>
      <c r="G211" s="372"/>
      <c r="H211" s="372"/>
      <c r="I211" s="372"/>
      <c r="J211" s="372"/>
      <c r="K211" s="372"/>
      <c r="L211" s="372"/>
      <c r="M211" s="373"/>
    </row>
    <row r="212" spans="1:18" ht="15.75" customHeight="1" thickBot="1" x14ac:dyDescent="0.35">
      <c r="A212" s="374" t="s">
        <v>18</v>
      </c>
      <c r="B212" s="375"/>
      <c r="C212" s="375"/>
      <c r="D212" s="376">
        <f>'Class Record S2'!$J$2</f>
        <v>0</v>
      </c>
      <c r="E212" s="376"/>
      <c r="F212" s="376"/>
      <c r="G212" s="377"/>
      <c r="H212" s="380" t="s">
        <v>19</v>
      </c>
      <c r="I212" s="382">
        <f>'Class Record S2'!$E$137</f>
        <v>0</v>
      </c>
      <c r="J212" s="382"/>
      <c r="K212" s="383" t="str">
        <f>'Class Record S2'!$C$2</f>
        <v>CLASS: 2A</v>
      </c>
      <c r="L212" s="383"/>
      <c r="M212" s="384"/>
    </row>
    <row r="213" spans="1:18" ht="15.75" customHeight="1" thickBot="1" x14ac:dyDescent="0.35">
      <c r="A213" s="351"/>
      <c r="B213" s="352"/>
      <c r="C213" s="352"/>
      <c r="D213" s="378"/>
      <c r="E213" s="378"/>
      <c r="F213" s="378"/>
      <c r="G213" s="379"/>
      <c r="H213" s="380"/>
      <c r="I213" s="382"/>
      <c r="J213" s="382"/>
      <c r="K213" s="383"/>
      <c r="L213" s="383"/>
      <c r="M213" s="384"/>
    </row>
    <row r="214" spans="1:18" ht="19.5" thickBot="1" x14ac:dyDescent="0.35">
      <c r="A214" s="395" t="s">
        <v>20</v>
      </c>
      <c r="B214" s="396"/>
      <c r="C214" s="396"/>
      <c r="D214" s="396"/>
      <c r="E214" s="396"/>
      <c r="F214" s="397" t="s">
        <v>21</v>
      </c>
      <c r="G214" s="398"/>
      <c r="H214" s="398"/>
      <c r="I214" s="399"/>
      <c r="J214" s="400" t="s">
        <v>22</v>
      </c>
      <c r="K214" s="401"/>
      <c r="L214" s="401"/>
      <c r="M214" s="402"/>
    </row>
    <row r="215" spans="1:18" ht="16.5" customHeight="1" thickBot="1" x14ac:dyDescent="0.35">
      <c r="A215" s="385" t="s">
        <v>23</v>
      </c>
      <c r="B215" s="386"/>
      <c r="C215" s="387"/>
      <c r="D215" s="388" t="s">
        <v>24</v>
      </c>
      <c r="E215" s="389"/>
      <c r="F215" s="390" t="s">
        <v>25</v>
      </c>
      <c r="G215" s="391"/>
      <c r="H215" s="391" t="s">
        <v>26</v>
      </c>
      <c r="I215" s="392"/>
      <c r="J215" s="390" t="s">
        <v>27</v>
      </c>
      <c r="K215" s="391"/>
      <c r="L215" s="393" t="s">
        <v>28</v>
      </c>
      <c r="M215" s="394"/>
    </row>
    <row r="216" spans="1:18" ht="31.5" customHeight="1" thickBot="1" x14ac:dyDescent="0.35">
      <c r="A216" s="205"/>
      <c r="B216" s="206" t="s">
        <v>55</v>
      </c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8" t="s">
        <v>44</v>
      </c>
      <c r="Q216" s="403" t="s">
        <v>121</v>
      </c>
      <c r="R216" s="403"/>
    </row>
    <row r="217" spans="1:18" ht="37.5" customHeight="1" x14ac:dyDescent="0.3">
      <c r="A217" s="345" t="str">
        <f>'Class Record S2'!$A$8</f>
        <v>Place Value</v>
      </c>
      <c r="B217" s="194" t="str">
        <f>IF($O217="x",'Class Record S2'!$B$8,"")</f>
        <v/>
      </c>
      <c r="C217" s="348" t="str">
        <f>IF($O217="x",'Class Record S2'!$D$8,"")</f>
        <v/>
      </c>
      <c r="D217" s="348"/>
      <c r="E217" s="348"/>
      <c r="F217" s="348"/>
      <c r="G217" s="348"/>
      <c r="H217" s="348"/>
      <c r="I217" s="348"/>
      <c r="J217" s="348"/>
      <c r="K217" s="348"/>
      <c r="L217" s="348"/>
      <c r="M217" s="195"/>
      <c r="O217" s="196" t="str">
        <f>IF(OR(AND('Class Record S2'!$J$105=".",COUNTIF('Class Record S2'!$J$105:$J$134,"\")&lt;5,COUNTIF('Class Record S2'!$J$105:$J$105,".")&lt;=(5-COUNTIF('Class Record S2'!$J$105:$J$134,"\"))),AND('Class Record S2'!$J$105="\",COUNTIF('Class Record S2'!$J$105:$J$105,"\")&lt;=5)),"x","")</f>
        <v/>
      </c>
      <c r="Q217" s="269" t="s">
        <v>63</v>
      </c>
      <c r="R217" s="269" t="s">
        <v>93</v>
      </c>
    </row>
    <row r="218" spans="1:18" ht="37.5" customHeight="1" x14ac:dyDescent="0.3">
      <c r="A218" s="346"/>
      <c r="B218" s="198" t="str">
        <f>IF($O218="x",'Class Record S2'!$B$9,"")</f>
        <v/>
      </c>
      <c r="C218" s="349" t="str">
        <f>IF($O218="x",'Class Record S2'!$D$9,"")</f>
        <v/>
      </c>
      <c r="D218" s="349"/>
      <c r="E218" s="349"/>
      <c r="F218" s="349"/>
      <c r="G218" s="349"/>
      <c r="H218" s="349"/>
      <c r="I218" s="349"/>
      <c r="J218" s="349"/>
      <c r="K218" s="349"/>
      <c r="L218" s="349"/>
      <c r="M218" s="199"/>
      <c r="O218" s="196" t="str">
        <f>IF(OR(AND('Class Record S2'!$J$106=".",COUNTIF('Class Record S2'!$J$105:$J$134,"\")&lt;5,COUNTIF('Class Record S2'!$J$105:$J$106,".")&lt;=(5-COUNTIF('Class Record S2'!$J$105:$J$134,"\"))),AND('Class Record S2'!$J$106="\",COUNTIF('Class Record S2'!$J$105:$J$106,"\")&lt;=5)),"x","")</f>
        <v/>
      </c>
      <c r="Q218" s="269" t="s">
        <v>64</v>
      </c>
      <c r="R218" s="269" t="s">
        <v>179</v>
      </c>
    </row>
    <row r="219" spans="1:18" ht="37.5" customHeight="1" x14ac:dyDescent="0.3">
      <c r="A219" s="346"/>
      <c r="B219" s="198" t="str">
        <f>IF($O219="x",'Class Record S2'!$B$10,"")</f>
        <v/>
      </c>
      <c r="C219" s="349" t="str">
        <f>IF($O219="x",'Class Record S2'!$D$10,"")</f>
        <v/>
      </c>
      <c r="D219" s="349"/>
      <c r="E219" s="349"/>
      <c r="F219" s="349"/>
      <c r="G219" s="349"/>
      <c r="H219" s="349"/>
      <c r="I219" s="349"/>
      <c r="J219" s="349"/>
      <c r="K219" s="349"/>
      <c r="L219" s="349"/>
      <c r="M219" s="199"/>
      <c r="O219" s="196" t="str">
        <f>IF(OR(AND('Class Record S2'!$J$107=".",COUNTIF('Class Record S2'!$J$105:$J$134,"\")&lt;5,COUNTIF('Class Record S2'!$J$105:$J$107,".")&lt;=(5-COUNTIF('Class Record S2'!$J$105:$J$134,"\"))),AND('Class Record S2'!$J$107="\",COUNTIF('Class Record S2'!$J$105:$J$107,"\")&lt;=5)),"x","")</f>
        <v/>
      </c>
      <c r="Q219" s="269" t="s">
        <v>65</v>
      </c>
      <c r="R219" s="269" t="s">
        <v>180</v>
      </c>
    </row>
    <row r="220" spans="1:18" ht="37.5" customHeight="1" x14ac:dyDescent="0.3">
      <c r="A220" s="346"/>
      <c r="B220" s="198" t="str">
        <f>IF($O220="x",'Class Record S2'!$B$11,"")</f>
        <v/>
      </c>
      <c r="C220" s="349" t="str">
        <f>IF($O220="x",'Class Record S2'!$D$11,"")</f>
        <v/>
      </c>
      <c r="D220" s="349"/>
      <c r="E220" s="349"/>
      <c r="F220" s="349"/>
      <c r="G220" s="349"/>
      <c r="H220" s="349"/>
      <c r="I220" s="349"/>
      <c r="J220" s="349"/>
      <c r="K220" s="349"/>
      <c r="L220" s="349"/>
      <c r="M220" s="199"/>
      <c r="O220" s="196" t="str">
        <f>IF(OR(AND('Class Record S2'!$J$108=".",COUNTIF('Class Record S2'!$J$105:$J$134,"\")&lt;5,COUNTIF('Class Record S2'!$J$105:$J$108,".")&lt;=(5-COUNTIF('Class Record S2'!$J$105:$J$134,"\"))),AND('Class Record S2'!$J$108="\",COUNTIF('Class Record S2'!$J$105:$J$108,"\")&lt;=5)),"x","")</f>
        <v/>
      </c>
      <c r="Q220" s="269" t="s">
        <v>66</v>
      </c>
      <c r="R220" s="269" t="s">
        <v>181</v>
      </c>
    </row>
    <row r="221" spans="1:18" ht="37.5" customHeight="1" thickBot="1" x14ac:dyDescent="0.35">
      <c r="A221" s="347"/>
      <c r="B221" s="200" t="str">
        <f>IF($O221="x",'Class Record S2'!$B$12,"")</f>
        <v/>
      </c>
      <c r="C221" s="350" t="str">
        <f>IF($O221="x",'Class Record S2'!$D$12,"")</f>
        <v/>
      </c>
      <c r="D221" s="350"/>
      <c r="E221" s="350"/>
      <c r="F221" s="350"/>
      <c r="G221" s="350"/>
      <c r="H221" s="350"/>
      <c r="I221" s="350"/>
      <c r="J221" s="350"/>
      <c r="K221" s="350"/>
      <c r="L221" s="350"/>
      <c r="M221" s="201"/>
      <c r="O221" s="196" t="str">
        <f>IF(OR(AND('Class Record S2'!$J$109=".",COUNTIF('Class Record S2'!$J$105:$J$134,"\")&lt;5,COUNTIF('Class Record S2'!$J$105:$J$109,".")&lt;=(5-COUNTIF('Class Record S2'!$J$105:$J$134,"\"))),AND('Class Record S2'!$J$109="\",COUNTIF('Class Record S2'!$J$105:$J$109,"\")&lt;=5)),"x","")</f>
        <v/>
      </c>
      <c r="Q221" s="269" t="s">
        <v>67</v>
      </c>
      <c r="R221" s="269" t="s">
        <v>182</v>
      </c>
    </row>
    <row r="222" spans="1:18" ht="37.5" customHeight="1" x14ac:dyDescent="0.3">
      <c r="A222" s="345" t="str">
        <f>'Class Record S2'!$A$13</f>
        <v>Add/Sub</v>
      </c>
      <c r="B222" s="194" t="str">
        <f>IF($O222="x",'Class Record S2'!$B$13,"")</f>
        <v/>
      </c>
      <c r="C222" s="348" t="str">
        <f>IF($O222="x",'Class Record S2'!$D$13,"")</f>
        <v/>
      </c>
      <c r="D222" s="348"/>
      <c r="E222" s="348"/>
      <c r="F222" s="348"/>
      <c r="G222" s="348"/>
      <c r="H222" s="348"/>
      <c r="I222" s="348"/>
      <c r="J222" s="348"/>
      <c r="K222" s="348"/>
      <c r="L222" s="348"/>
      <c r="M222" s="195"/>
      <c r="O222" s="196" t="str">
        <f>IF(OR(AND('Class Record S2'!$J$110=".",COUNTIF('Class Record S2'!$J$105:$J$134,"\")&lt;5,COUNTIF('Class Record S2'!$J$105:$J$110,".")&lt;=(5-COUNTIF('Class Record S2'!$J$105:$J$134,"\"))),AND('Class Record S2'!$J$110="\",COUNTIF('Class Record S2'!$J$105:$J$110,"\")&lt;=5)),"x","")</f>
        <v/>
      </c>
      <c r="Q222" s="269" t="s">
        <v>68</v>
      </c>
      <c r="R222" s="269" t="s">
        <v>94</v>
      </c>
    </row>
    <row r="223" spans="1:18" ht="37.5" customHeight="1" x14ac:dyDescent="0.3">
      <c r="A223" s="346"/>
      <c r="B223" s="198" t="str">
        <f>IF($O223="x",'Class Record S2'!$B$14,"")</f>
        <v/>
      </c>
      <c r="C223" s="349" t="str">
        <f>IF($O223="x",'Class Record S2'!$D$14,"")</f>
        <v/>
      </c>
      <c r="D223" s="349"/>
      <c r="E223" s="349"/>
      <c r="F223" s="349"/>
      <c r="G223" s="349"/>
      <c r="H223" s="349"/>
      <c r="I223" s="349"/>
      <c r="J223" s="349"/>
      <c r="K223" s="349"/>
      <c r="L223" s="349"/>
      <c r="M223" s="199"/>
      <c r="O223" s="196" t="str">
        <f>IF(OR(AND('Class Record S2'!$J$111=".",COUNTIF('Class Record S2'!$J$105:$J$134,"\")&lt;5,COUNTIF('Class Record S2'!$J$105:$J$111,".")&lt;=(5-COUNTIF('Class Record S2'!$J$105:$J$134,"\"))),AND('Class Record S2'!$J$111="\",COUNTIF('Class Record S2'!$J$105:$J$111,"\")&lt;=5)),"x","")</f>
        <v/>
      </c>
      <c r="Q223" s="269" t="s">
        <v>69</v>
      </c>
      <c r="R223" s="269" t="s">
        <v>95</v>
      </c>
    </row>
    <row r="224" spans="1:18" ht="37.5" customHeight="1" x14ac:dyDescent="0.3">
      <c r="A224" s="346"/>
      <c r="B224" s="198" t="str">
        <f>IF($O224="x",'Class Record S2'!$B$15,"")</f>
        <v/>
      </c>
      <c r="C224" s="349" t="str">
        <f>IF($O224="x",'Class Record S2'!$D$15,"")</f>
        <v/>
      </c>
      <c r="D224" s="349"/>
      <c r="E224" s="349"/>
      <c r="F224" s="349"/>
      <c r="G224" s="349"/>
      <c r="H224" s="349"/>
      <c r="I224" s="349"/>
      <c r="J224" s="349"/>
      <c r="K224" s="349"/>
      <c r="L224" s="349"/>
      <c r="M224" s="199"/>
      <c r="O224" s="196" t="str">
        <f>IF(OR(AND('Class Record S2'!$J$112=".",COUNTIF('Class Record S2'!$J$105:$J$134,"\")&lt;5,COUNTIF('Class Record S2'!$J$105:$J$112,".")&lt;=(5-COUNTIF('Class Record S2'!$J$105:$J$134,"\"))),AND('Class Record S2'!$J$112="\",COUNTIF('Class Record S2'!$J$105:$J$112,"\")&lt;=5)),"x","")</f>
        <v/>
      </c>
      <c r="Q224" s="269" t="s">
        <v>70</v>
      </c>
      <c r="R224" s="269" t="s">
        <v>96</v>
      </c>
    </row>
    <row r="225" spans="1:18" ht="37.5" customHeight="1" x14ac:dyDescent="0.3">
      <c r="A225" s="346"/>
      <c r="B225" s="198" t="str">
        <f>IF($O225="x",'Class Record S2'!$B$16,"")</f>
        <v/>
      </c>
      <c r="C225" s="349" t="str">
        <f>IF($O225="x",'Class Record S2'!$D$16,"")</f>
        <v/>
      </c>
      <c r="D225" s="349"/>
      <c r="E225" s="349"/>
      <c r="F225" s="349"/>
      <c r="G225" s="349"/>
      <c r="H225" s="349"/>
      <c r="I225" s="349"/>
      <c r="J225" s="349"/>
      <c r="K225" s="349"/>
      <c r="L225" s="349"/>
      <c r="M225" s="199"/>
      <c r="O225" s="196" t="str">
        <f>IF(OR(AND('Class Record S2'!$J$113=".",COUNTIF('Class Record S2'!$J$105:$J$134,"\")&lt;5,COUNTIF('Class Record S2'!$J$105:$J$113,".")&lt;=(5-COUNTIF('Class Record S2'!$J$105:$J$134,"\"))),AND('Class Record S2'!$J$113="\",COUNTIF('Class Record S2'!$J$105:$J$113,"\")&lt;=5)),"x","")</f>
        <v/>
      </c>
      <c r="Q225" s="269" t="s">
        <v>71</v>
      </c>
      <c r="R225" s="269" t="s">
        <v>97</v>
      </c>
    </row>
    <row r="226" spans="1:18" ht="37.5" customHeight="1" thickBot="1" x14ac:dyDescent="0.35">
      <c r="A226" s="347"/>
      <c r="B226" s="200" t="str">
        <f>IF($O226="x",'Class Record S2'!$B$17,"")</f>
        <v/>
      </c>
      <c r="C226" s="350" t="str">
        <f>IF($O226="x",'Class Record S2'!$D$17,"")</f>
        <v/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202"/>
      <c r="O226" s="196" t="str">
        <f>IF(OR(AND('Class Record S2'!$J$114=".",COUNTIF('Class Record S2'!$J$105:$J$134,"\")&lt;5,COUNTIF('Class Record S2'!$J$105:$J$114,".")&lt;=(5-COUNTIF('Class Record S2'!$J$105:$J$134,"\"))),AND('Class Record S2'!$J$114="\",COUNTIF('Class Record S2'!$J$105:$J$114,"\")&lt;=5)),"x","")</f>
        <v/>
      </c>
      <c r="Q226" s="269" t="s">
        <v>72</v>
      </c>
      <c r="R226" s="269" t="s">
        <v>183</v>
      </c>
    </row>
    <row r="227" spans="1:18" ht="37.5" customHeight="1" x14ac:dyDescent="0.3">
      <c r="A227" s="345" t="str">
        <f>'Class Record S2'!$A$18</f>
        <v>Multi/Div</v>
      </c>
      <c r="B227" s="194" t="str">
        <f>IF($O227="x",'Class Record S2'!$B$18,"")</f>
        <v/>
      </c>
      <c r="C227" s="348" t="str">
        <f>IF($O227="x",'Class Record S2'!$D$18,"")</f>
        <v/>
      </c>
      <c r="D227" s="348"/>
      <c r="E227" s="348"/>
      <c r="F227" s="348"/>
      <c r="G227" s="348"/>
      <c r="H227" s="348"/>
      <c r="I227" s="348"/>
      <c r="J227" s="348"/>
      <c r="K227" s="348"/>
      <c r="L227" s="348"/>
      <c r="M227" s="203"/>
      <c r="O227" s="196" t="str">
        <f>IF(OR(AND('Class Record S2'!$J$115=".",COUNTIF('Class Record S2'!$J$105:$J$134,"\")&lt;5,COUNTIF('Class Record S2'!$J$105:$J$115,".")&lt;=(5-COUNTIF('Class Record S2'!$J$105:$J$134,"\"))),AND('Class Record S2'!$J$115="\",COUNTIF('Class Record S2'!$J$105:$J$115,"\")&lt;=5)),"x","")</f>
        <v/>
      </c>
      <c r="Q227" s="269" t="s">
        <v>73</v>
      </c>
      <c r="R227" s="269" t="s">
        <v>98</v>
      </c>
    </row>
    <row r="228" spans="1:18" ht="37.5" customHeight="1" x14ac:dyDescent="0.3">
      <c r="A228" s="346"/>
      <c r="B228" s="198" t="str">
        <f>IF($O228="x",'Class Record S2'!$B$19,"")</f>
        <v/>
      </c>
      <c r="C228" s="349" t="str">
        <f>IF($O228="x",'Class Record S2'!$D$19,"")</f>
        <v/>
      </c>
      <c r="D228" s="349"/>
      <c r="E228" s="349"/>
      <c r="F228" s="349"/>
      <c r="G228" s="349"/>
      <c r="H228" s="349"/>
      <c r="I228" s="349"/>
      <c r="J228" s="349"/>
      <c r="K228" s="349"/>
      <c r="L228" s="349"/>
      <c r="M228" s="204"/>
      <c r="O228" s="196" t="str">
        <f>IF(OR(AND('Class Record S2'!$J$116=".",COUNTIF('Class Record S2'!$J$105:$J$134,"\")&lt;5,COUNTIF('Class Record S2'!$J$105:$J$116,".")&lt;=(5-COUNTIF('Class Record S2'!$J$105:$J$134,"\"))),AND('Class Record S2'!$J$116="\",COUNTIF('Class Record S2'!$J$105:$J$116,"\")&lt;=5)),"x","")</f>
        <v/>
      </c>
      <c r="Q228" s="269" t="s">
        <v>74</v>
      </c>
      <c r="R228" s="269" t="s">
        <v>99</v>
      </c>
    </row>
    <row r="229" spans="1:18" ht="37.5" customHeight="1" x14ac:dyDescent="0.3">
      <c r="A229" s="346"/>
      <c r="B229" s="198" t="str">
        <f>IF($O229="x",'Class Record S2'!$B$20,"")</f>
        <v/>
      </c>
      <c r="C229" s="349" t="str">
        <f>IF($O229="x",'Class Record S2'!$D$20,"")</f>
        <v/>
      </c>
      <c r="D229" s="349"/>
      <c r="E229" s="349"/>
      <c r="F229" s="349"/>
      <c r="G229" s="349"/>
      <c r="H229" s="349"/>
      <c r="I229" s="349"/>
      <c r="J229" s="349"/>
      <c r="K229" s="349"/>
      <c r="L229" s="349"/>
      <c r="M229" s="204"/>
      <c r="O229" s="196" t="str">
        <f>IF(OR(AND('Class Record S2'!$J$117=".",COUNTIF('Class Record S2'!$J$105:$J$134,"\")&lt;5,COUNTIF('Class Record S2'!$J$105:$J$117,".")&lt;=(5-COUNTIF('Class Record S2'!$J$105:$J$134,"\"))),AND('Class Record S2'!$J$117="\",COUNTIF('Class Record S2'!$J$105:$J$117,"\")&lt;=5)),"x","")</f>
        <v/>
      </c>
      <c r="Q229" s="269" t="s">
        <v>75</v>
      </c>
      <c r="R229" s="269" t="s">
        <v>100</v>
      </c>
    </row>
    <row r="230" spans="1:18" ht="37.5" customHeight="1" thickBot="1" x14ac:dyDescent="0.35">
      <c r="A230" s="347"/>
      <c r="B230" s="200" t="str">
        <f>IF($O230="x",'Class Record S2'!$B$21,"")</f>
        <v/>
      </c>
      <c r="C230" s="350" t="str">
        <f>IF($O230="x",'Class Record S2'!$D$21,"")</f>
        <v/>
      </c>
      <c r="D230" s="350"/>
      <c r="E230" s="350"/>
      <c r="F230" s="350"/>
      <c r="G230" s="350"/>
      <c r="H230" s="350"/>
      <c r="I230" s="350"/>
      <c r="J230" s="350"/>
      <c r="K230" s="350"/>
      <c r="L230" s="350"/>
      <c r="M230" s="202"/>
      <c r="O230" s="196" t="str">
        <f>IF(OR(AND('Class Record S2'!$J$118=".",COUNTIF('Class Record S2'!$J$105:$J$134,"\")&lt;5,COUNTIF('Class Record S2'!$J$105:$J$118,".")&lt;=(5-COUNTIF('Class Record S2'!$J$105:$J$134,"\"))),AND('Class Record S2'!$J$118="\",COUNTIF('Class Record S2'!$J$105:$J$118,"\")&lt;=5)),"x","")</f>
        <v/>
      </c>
      <c r="Q230" s="269" t="s">
        <v>76</v>
      </c>
      <c r="R230" s="269" t="s">
        <v>101</v>
      </c>
    </row>
    <row r="231" spans="1:18" ht="37.5" customHeight="1" x14ac:dyDescent="0.3">
      <c r="A231" s="345" t="str">
        <f>'Class Record S2'!$A$22</f>
        <v>Frac</v>
      </c>
      <c r="B231" s="194" t="str">
        <f>IF($O231="x",'Class Record S2'!$B$22,"")</f>
        <v/>
      </c>
      <c r="C231" s="348" t="str">
        <f>IF($O231="x",'Class Record S2'!$D$22,"")</f>
        <v/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203"/>
      <c r="O231" s="196" t="str">
        <f>IF(OR(AND('Class Record S2'!$J$119=".",COUNTIF('Class Record S2'!$J$105:$J$134,"\")&lt;5,COUNTIF('Class Record S2'!$J$105:$J$119,".")&lt;=(5-COUNTIF('Class Record S2'!$J$105:$J$134,"\"))),AND('Class Record S2'!$J$119="\",COUNTIF('Class Record S2'!$J$105:$J$119,"\")&lt;=5)),"x","")</f>
        <v/>
      </c>
      <c r="Q231" s="269" t="s">
        <v>77</v>
      </c>
      <c r="R231" s="269" t="s">
        <v>184</v>
      </c>
    </row>
    <row r="232" spans="1:18" ht="37.5" customHeight="1" thickBot="1" x14ac:dyDescent="0.35">
      <c r="A232" s="347"/>
      <c r="B232" s="200" t="str">
        <f>IF($O232="x",'Class Record S2'!$B$23,"")</f>
        <v/>
      </c>
      <c r="C232" s="350" t="str">
        <f>IF($O232="x",'Class Record S2'!$D$23,"")</f>
        <v/>
      </c>
      <c r="D232" s="350"/>
      <c r="E232" s="350"/>
      <c r="F232" s="350"/>
      <c r="G232" s="350"/>
      <c r="H232" s="350"/>
      <c r="I232" s="350"/>
      <c r="J232" s="350"/>
      <c r="K232" s="350"/>
      <c r="L232" s="350"/>
      <c r="M232" s="202"/>
      <c r="O232" s="196" t="str">
        <f>IF(OR(AND('Class Record S2'!$J$120=".",COUNTIF('Class Record S2'!$J$105:$J$134,"\")&lt;5,COUNTIF('Class Record S2'!$J$105:$J$120,".")&lt;=(5-COUNTIF('Class Record S2'!$J$105:$J$134,"\"))),AND('Class Record S2'!$J$120="\",COUNTIF('Class Record S2'!$J$105:$J$120,"\")&lt;=5)),"x","")</f>
        <v/>
      </c>
      <c r="Q232" s="269" t="s">
        <v>78</v>
      </c>
      <c r="R232" s="269" t="s">
        <v>185</v>
      </c>
    </row>
    <row r="233" spans="1:18" ht="37.5" customHeight="1" x14ac:dyDescent="0.3">
      <c r="A233" s="345" t="str">
        <f>'Class Record S2'!$A$24</f>
        <v>Measure</v>
      </c>
      <c r="B233" s="194" t="str">
        <f>IF($O233="x",'Class Record S2'!$B$24,"")</f>
        <v/>
      </c>
      <c r="C233" s="348" t="str">
        <f>IF($O233="x",'Class Record S2'!$D$24,"")</f>
        <v/>
      </c>
      <c r="D233" s="348"/>
      <c r="E233" s="348"/>
      <c r="F233" s="348"/>
      <c r="G233" s="348"/>
      <c r="H233" s="348"/>
      <c r="I233" s="348"/>
      <c r="J233" s="348"/>
      <c r="K233" s="348"/>
      <c r="L233" s="348"/>
      <c r="M233" s="203"/>
      <c r="O233" s="196" t="str">
        <f>IF(OR(AND('Class Record S2'!$J$121=".",COUNTIF('Class Record S2'!$J$105:$J$134,"\")&lt;5,COUNTIF('Class Record S2'!$J$105:$J$121,".")&lt;=(5-COUNTIF('Class Record S2'!$J$105:$J$134,"\"))),AND('Class Record S2'!$J$121="\",COUNTIF('Class Record S2'!$J$105:$J$121,"\")&lt;=5)),"x","")</f>
        <v/>
      </c>
      <c r="Q233" s="269" t="s">
        <v>79</v>
      </c>
      <c r="R233" s="269" t="s">
        <v>186</v>
      </c>
    </row>
    <row r="234" spans="1:18" ht="37.5" customHeight="1" x14ac:dyDescent="0.3">
      <c r="A234" s="346"/>
      <c r="B234" s="198" t="str">
        <f>IF($O234="x",'Class Record S2'!$B$25,"")</f>
        <v/>
      </c>
      <c r="C234" s="349" t="str">
        <f>IF($O234="x",'Class Record S2'!$D$25,"")</f>
        <v/>
      </c>
      <c r="D234" s="349"/>
      <c r="E234" s="349"/>
      <c r="F234" s="349"/>
      <c r="G234" s="349"/>
      <c r="H234" s="349"/>
      <c r="I234" s="349"/>
      <c r="J234" s="349"/>
      <c r="K234" s="349"/>
      <c r="L234" s="349"/>
      <c r="M234" s="204"/>
      <c r="O234" s="196" t="str">
        <f>IF(OR(AND('Class Record S2'!$J$122=".",COUNTIF('Class Record S2'!$J$105:$J$134,"\")&lt;5,COUNTIF('Class Record S2'!$J$105:$J$122,".")&lt;=(5-COUNTIF('Class Record S2'!$J$105:$J$134,"\"))),AND('Class Record S2'!$J$122="\",COUNTIF('Class Record S2'!$J$105:$J$122,"\")&lt;=5)),"x","")</f>
        <v/>
      </c>
      <c r="Q234" s="269" t="s">
        <v>80</v>
      </c>
      <c r="R234" s="269" t="s">
        <v>187</v>
      </c>
    </row>
    <row r="235" spans="1:18" ht="37.5" customHeight="1" x14ac:dyDescent="0.3">
      <c r="A235" s="346"/>
      <c r="B235" s="198" t="str">
        <f>IF($O235="x",'Class Record S2'!$B$26,"")</f>
        <v/>
      </c>
      <c r="C235" s="349" t="str">
        <f>IF($O235="x",'Class Record S2'!$D$26,"")</f>
        <v/>
      </c>
      <c r="D235" s="349"/>
      <c r="E235" s="349"/>
      <c r="F235" s="349"/>
      <c r="G235" s="349"/>
      <c r="H235" s="349"/>
      <c r="I235" s="349"/>
      <c r="J235" s="349"/>
      <c r="K235" s="349"/>
      <c r="L235" s="349"/>
      <c r="M235" s="204"/>
      <c r="O235" s="196" t="str">
        <f>IF(OR(AND('Class Record S2'!$J$123=".",COUNTIF('Class Record S2'!$J$105:$J$134,"\")&lt;5,COUNTIF('Class Record S2'!$J$105:$J$123,".")&lt;=(5-COUNTIF('Class Record S2'!$J$105:$J$134,"\"))),AND('Class Record S2'!$J$123="\",COUNTIF('Class Record S2'!$J$105:$J$123,"\")&lt;=5)),"x","")</f>
        <v/>
      </c>
      <c r="Q235" s="269" t="s">
        <v>81</v>
      </c>
      <c r="R235" s="269" t="s">
        <v>188</v>
      </c>
    </row>
    <row r="236" spans="1:18" ht="37.5" customHeight="1" x14ac:dyDescent="0.3">
      <c r="A236" s="346"/>
      <c r="B236" s="198" t="str">
        <f>IF($O236="x",'Class Record S2'!$B$27,"")</f>
        <v/>
      </c>
      <c r="C236" s="349" t="str">
        <f>IF($O236="x",'Class Record S2'!$D$27,"")</f>
        <v/>
      </c>
      <c r="D236" s="349"/>
      <c r="E236" s="349"/>
      <c r="F236" s="349"/>
      <c r="G236" s="349"/>
      <c r="H236" s="349"/>
      <c r="I236" s="349"/>
      <c r="J236" s="349"/>
      <c r="K236" s="349"/>
      <c r="L236" s="349"/>
      <c r="M236" s="204"/>
      <c r="O236" s="196" t="str">
        <f>IF(OR(AND('Class Record S2'!$J$124=".",COUNTIF('Class Record S2'!$J$105:$J$134,"\")&lt;5,COUNTIF('Class Record S2'!$J$105:$J$124,".")&lt;=(5-COUNTIF('Class Record S2'!$J$105:$J$134,"\"))),AND('Class Record S2'!$J$124="\",COUNTIF('Class Record S2'!$J$105:$J$124,"\")&lt;=5)),"x","")</f>
        <v/>
      </c>
      <c r="Q236" s="269" t="s">
        <v>82</v>
      </c>
      <c r="R236" s="269" t="s">
        <v>189</v>
      </c>
    </row>
    <row r="237" spans="1:18" ht="37.5" customHeight="1" x14ac:dyDescent="0.3">
      <c r="A237" s="346"/>
      <c r="B237" s="198" t="str">
        <f>IF($O237="x",'Class Record S2'!$B$28,"")</f>
        <v/>
      </c>
      <c r="C237" s="349" t="str">
        <f>IF($O237="x",'Class Record S2'!$D$28,"")</f>
        <v/>
      </c>
      <c r="D237" s="349"/>
      <c r="E237" s="349"/>
      <c r="F237" s="349"/>
      <c r="G237" s="349"/>
      <c r="H237" s="349"/>
      <c r="I237" s="349"/>
      <c r="J237" s="349"/>
      <c r="K237" s="349"/>
      <c r="L237" s="349"/>
      <c r="M237" s="204"/>
      <c r="O237" s="196" t="str">
        <f>IF(OR(AND('Class Record S2'!$J$125=".",COUNTIF('Class Record S2'!$J$105:$J$134,"\")&lt;5,COUNTIF('Class Record S2'!$J$105:$J$125,".")&lt;=(5-COUNTIF('Class Record S2'!$J$105:$J$134,"\"))),AND('Class Record S2'!$J$125="\",COUNTIF('Class Record S2'!$J$105:$J$125,"\")&lt;=5)),"x","")</f>
        <v/>
      </c>
      <c r="Q237" s="269" t="s">
        <v>83</v>
      </c>
      <c r="R237" s="269" t="s">
        <v>102</v>
      </c>
    </row>
    <row r="238" spans="1:18" ht="37.5" customHeight="1" thickBot="1" x14ac:dyDescent="0.35">
      <c r="A238" s="347"/>
      <c r="B238" s="200" t="str">
        <f>IF($O238="x",'Class Record S2'!$B$29,"")</f>
        <v/>
      </c>
      <c r="C238" s="350" t="str">
        <f>IF($O238="x",'Class Record S2'!$D$29,"")</f>
        <v/>
      </c>
      <c r="D238" s="350"/>
      <c r="E238" s="350"/>
      <c r="F238" s="350"/>
      <c r="G238" s="350"/>
      <c r="H238" s="350"/>
      <c r="I238" s="350"/>
      <c r="J238" s="350"/>
      <c r="K238" s="350"/>
      <c r="L238" s="350"/>
      <c r="M238" s="202"/>
      <c r="O238" s="196" t="str">
        <f>IF(OR(AND('Class Record S2'!$J$126=".",COUNTIF('Class Record S2'!$J$105:$J$134,"\")&lt;5,COUNTIF('Class Record S2'!$J$105:$J$126,".")&lt;=(5-COUNTIF('Class Record S2'!$J$105:$J$134,"\"))),AND('Class Record S2'!$J$126="\",COUNTIF('Class Record S2'!$J$105:$J$126,"\")&lt;=5)),"x","")</f>
        <v/>
      </c>
      <c r="Q238" s="269" t="s">
        <v>84</v>
      </c>
      <c r="R238" s="269" t="s">
        <v>190</v>
      </c>
    </row>
    <row r="239" spans="1:18" ht="37.5" customHeight="1" x14ac:dyDescent="0.3">
      <c r="A239" s="345" t="str">
        <f>'Class Record S2'!$A$30</f>
        <v>Geometry</v>
      </c>
      <c r="B239" s="194" t="str">
        <f>IF($O239="x",'Class Record S2'!$B$30,"")</f>
        <v/>
      </c>
      <c r="C239" s="348" t="str">
        <f>IF($O239="x",'Class Record S2'!$D$30,"")</f>
        <v/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203"/>
      <c r="O239" s="196" t="str">
        <f>IF(OR(AND('Class Record S2'!$J$127=".",COUNTIF('Class Record S2'!$J$105:$J$134,"\")&lt;5,COUNTIF('Class Record S2'!$J$105:$J$127,".")&lt;=(5-COUNTIF('Class Record S2'!$J$105:$J$134,"\"))),AND('Class Record S2'!$J$127="\",COUNTIF('Class Record S2'!$J$105:$J$127,"\")&lt;=5)),"x","")</f>
        <v/>
      </c>
      <c r="Q239" s="269" t="s">
        <v>85</v>
      </c>
      <c r="R239" s="269" t="s">
        <v>191</v>
      </c>
    </row>
    <row r="240" spans="1:18" ht="37.5" customHeight="1" x14ac:dyDescent="0.3">
      <c r="A240" s="346"/>
      <c r="B240" s="198" t="str">
        <f>IF($O240="x",'Class Record S2'!$B$31,"")</f>
        <v/>
      </c>
      <c r="C240" s="349" t="str">
        <f>IF($O240="x",'Class Record S2'!$D$31,"")</f>
        <v/>
      </c>
      <c r="D240" s="349"/>
      <c r="E240" s="349"/>
      <c r="F240" s="349"/>
      <c r="G240" s="349"/>
      <c r="H240" s="349"/>
      <c r="I240" s="349"/>
      <c r="J240" s="349"/>
      <c r="K240" s="349"/>
      <c r="L240" s="349"/>
      <c r="M240" s="204"/>
      <c r="O240" s="196" t="str">
        <f>IF(OR(AND('Class Record S2'!$J$128=".",COUNTIF('Class Record S2'!$J$105:$J$134,"\")&lt;5,COUNTIF('Class Record S2'!$J$105:$J$128,".")&lt;=(5-COUNTIF('Class Record S2'!$J$105:$J$134,"\"))),AND('Class Record S2'!$J$128="\",COUNTIF('Class Record S2'!$J$105:$J$128,"\")&lt;=5)),"x","")</f>
        <v/>
      </c>
      <c r="Q240" s="269" t="s">
        <v>86</v>
      </c>
      <c r="R240" s="269" t="s">
        <v>192</v>
      </c>
    </row>
    <row r="241" spans="1:18" ht="37.5" customHeight="1" x14ac:dyDescent="0.3">
      <c r="A241" s="346"/>
      <c r="B241" s="198" t="str">
        <f>IF($O241="x",'Class Record S2'!$B$32,"")</f>
        <v/>
      </c>
      <c r="C241" s="349" t="str">
        <f>IF($O241="x",'Class Record S2'!$D$32,"")</f>
        <v/>
      </c>
      <c r="D241" s="349"/>
      <c r="E241" s="349"/>
      <c r="F241" s="349"/>
      <c r="G241" s="349"/>
      <c r="H241" s="349"/>
      <c r="I241" s="349"/>
      <c r="J241" s="349"/>
      <c r="K241" s="349"/>
      <c r="L241" s="349"/>
      <c r="M241" s="204"/>
      <c r="O241" s="196" t="str">
        <f>IF(OR(AND('Class Record S2'!$J$129=".",COUNTIF('Class Record S2'!$J$105:$J$134,"\")&lt;5,COUNTIF('Class Record S2'!$J$105:$J$129,".")&lt;=(5-COUNTIF('Class Record S2'!$J$105:$J$134,"\"))),AND('Class Record S2'!$J$129="\",COUNTIF('Class Record S2'!$J$105:$J$129,"\")&lt;=5)),"x","")</f>
        <v/>
      </c>
      <c r="Q241" s="269" t="s">
        <v>87</v>
      </c>
      <c r="R241" s="269" t="s">
        <v>193</v>
      </c>
    </row>
    <row r="242" spans="1:18" ht="37.5" customHeight="1" x14ac:dyDescent="0.3">
      <c r="A242" s="346"/>
      <c r="B242" s="198" t="str">
        <f>IF($O242="x",'Class Record S2'!$B$33,"")</f>
        <v/>
      </c>
      <c r="C242" s="349" t="str">
        <f>IF($O242="x",'Class Record S2'!$D$33,"")</f>
        <v/>
      </c>
      <c r="D242" s="349"/>
      <c r="E242" s="349"/>
      <c r="F242" s="349"/>
      <c r="G242" s="349"/>
      <c r="H242" s="349"/>
      <c r="I242" s="349"/>
      <c r="J242" s="349"/>
      <c r="K242" s="349"/>
      <c r="L242" s="349"/>
      <c r="M242" s="204"/>
      <c r="O242" s="196" t="str">
        <f>IF(OR(AND('Class Record S2'!$J$130=".",COUNTIF('Class Record S2'!$J$105:$J$134,"\")&lt;5,COUNTIF('Class Record S2'!$J$105:$J$130,".")&lt;=(5-COUNTIF('Class Record S2'!$J$105:$J$134,"\"))),AND('Class Record S2'!$J$130="\",COUNTIF('Class Record S2'!$J$105:$J$130,"\")&lt;=5)),"x","")</f>
        <v/>
      </c>
      <c r="Q242" s="269" t="s">
        <v>88</v>
      </c>
      <c r="R242" s="269" t="s">
        <v>194</v>
      </c>
    </row>
    <row r="243" spans="1:18" ht="37.5" customHeight="1" x14ac:dyDescent="0.3">
      <c r="A243" s="346"/>
      <c r="B243" s="198" t="str">
        <f>IF($O243="x",'Class Record S2'!$B$34,"")</f>
        <v/>
      </c>
      <c r="C243" s="349" t="str">
        <f>IF($O243="x",'Class Record S2'!$D$34,"")</f>
        <v/>
      </c>
      <c r="D243" s="349"/>
      <c r="E243" s="349"/>
      <c r="F243" s="349"/>
      <c r="G243" s="349"/>
      <c r="H243" s="349"/>
      <c r="I243" s="349"/>
      <c r="J243" s="349"/>
      <c r="K243" s="349"/>
      <c r="L243" s="349"/>
      <c r="M243" s="204"/>
      <c r="O243" s="196" t="str">
        <f>IF(OR(AND('Class Record S2'!$J$131=".",COUNTIF('Class Record S2'!$J$105:$J$134,"\")&lt;5,COUNTIF('Class Record S2'!$J$105:$J$131,".")&lt;=(5-COUNTIF('Class Record S2'!$J$105:$J$134,"\"))),AND('Class Record S2'!$J$131="\",COUNTIF('Class Record S2'!$J$105:$J$131,"\")&lt;=5)),"x","")</f>
        <v/>
      </c>
      <c r="Q243" s="269" t="s">
        <v>89</v>
      </c>
      <c r="R243" s="269" t="s">
        <v>195</v>
      </c>
    </row>
    <row r="244" spans="1:18" ht="30.75" customHeight="1" thickBot="1" x14ac:dyDescent="0.35">
      <c r="A244" s="347"/>
      <c r="B244" s="200" t="str">
        <f>IF($O244="x",'Class Record S2'!$B$35,"")</f>
        <v/>
      </c>
      <c r="C244" s="350" t="str">
        <f>IF($O244="x",'Class Record S2'!$D$35,"")</f>
        <v/>
      </c>
      <c r="D244" s="350"/>
      <c r="E244" s="350"/>
      <c r="F244" s="350"/>
      <c r="G244" s="350"/>
      <c r="H244" s="350"/>
      <c r="I244" s="350"/>
      <c r="J244" s="350"/>
      <c r="K244" s="350"/>
      <c r="L244" s="350"/>
      <c r="M244" s="202"/>
      <c r="O244" s="196" t="str">
        <f>IF(OR(AND('Class Record S2'!$J$132=".",COUNTIF('Class Record S2'!$J$105:$J$134,"\")&lt;5,COUNTIF('Class Record S2'!$J$105:$J$132,".")&lt;=(5-COUNTIF('Class Record S2'!$J$105:$J$134,"\"))),AND('Class Record S2'!$J$132="\",COUNTIF('Class Record S2'!$J$105:$J$132,"\")&lt;=5)),"x","")</f>
        <v/>
      </c>
      <c r="Q244" s="269" t="s">
        <v>90</v>
      </c>
      <c r="R244" s="269" t="s">
        <v>177</v>
      </c>
    </row>
    <row r="245" spans="1:18" ht="37.5" customHeight="1" x14ac:dyDescent="0.3">
      <c r="A245" s="345" t="str">
        <f>'Class Record S2'!$A$36</f>
        <v>Stat</v>
      </c>
      <c r="B245" s="194" t="str">
        <f>IF($O245="x",'Class Record S2'!$B$36,"")</f>
        <v/>
      </c>
      <c r="C245" s="348" t="str">
        <f>IF($O245="x",'Class Record S2'!$D$36,"")</f>
        <v/>
      </c>
      <c r="D245" s="348"/>
      <c r="E245" s="348"/>
      <c r="F245" s="348"/>
      <c r="G245" s="348"/>
      <c r="H245" s="348"/>
      <c r="I245" s="348"/>
      <c r="J245" s="348"/>
      <c r="K245" s="348"/>
      <c r="L245" s="348"/>
      <c r="M245" s="203"/>
      <c r="O245" s="196" t="str">
        <f>IF(OR(AND('Class Record S2'!$J$133=".",COUNTIF('Class Record S2'!$J$105:$J$134,"\")&lt;5,COUNTIF('Class Record S2'!$J$105:$J$133,".")&lt;=(5-COUNTIF('Class Record S2'!$J$105:$J$134,"\"))),AND('Class Record S2'!$J$133="\",COUNTIF('Class Record S2'!$J$105:$J$133,"\")&lt;=5)),"x","")</f>
        <v/>
      </c>
      <c r="Q245" s="269" t="s">
        <v>91</v>
      </c>
      <c r="R245" s="269" t="s">
        <v>196</v>
      </c>
    </row>
    <row r="246" spans="1:18" ht="37.5" customHeight="1" thickBot="1" x14ac:dyDescent="0.35">
      <c r="A246" s="347"/>
      <c r="B246" s="200" t="str">
        <f>IF($O246="x",'Class Record S2'!$B$37,"")</f>
        <v/>
      </c>
      <c r="C246" s="350" t="str">
        <f>IF($O246="x",'Class Record S2'!$D$37,"")</f>
        <v/>
      </c>
      <c r="D246" s="350"/>
      <c r="E246" s="350"/>
      <c r="F246" s="350"/>
      <c r="G246" s="350"/>
      <c r="H246" s="350"/>
      <c r="I246" s="350"/>
      <c r="J246" s="350"/>
      <c r="K246" s="350"/>
      <c r="L246" s="350"/>
      <c r="M246" s="202"/>
      <c r="O246" s="196" t="str">
        <f>IF(OR(AND('Class Record S2'!$J$134=".",COUNTIF('Class Record S2'!$J$105:$J$134,"\")&lt;5,COUNTIF('Class Record S2'!$J$105:$J$134,".")&lt;=(5-COUNTIF('Class Record S2'!$J$105:$J$134,"\"))),AND('Class Record S2'!$J$134="\",COUNTIF('Class Record S2'!$J$105:$J$134,"\")&lt;=5)),"x","")</f>
        <v/>
      </c>
      <c r="Q246" s="269" t="s">
        <v>92</v>
      </c>
      <c r="R246" s="269" t="s">
        <v>197</v>
      </c>
    </row>
    <row r="247" spans="1:18" ht="16.5" customHeight="1" thickBot="1" x14ac:dyDescent="0.35">
      <c r="A247" s="351" t="s">
        <v>45</v>
      </c>
      <c r="B247" s="352"/>
      <c r="C247" s="352"/>
      <c r="D247" s="352"/>
      <c r="E247" s="352"/>
      <c r="F247" s="352"/>
      <c r="G247" s="352"/>
      <c r="H247" s="352"/>
      <c r="I247" s="352"/>
      <c r="J247" s="352"/>
      <c r="K247" s="353"/>
      <c r="L247" s="354" t="s">
        <v>46</v>
      </c>
      <c r="M247" s="355"/>
      <c r="Q247" s="270"/>
      <c r="R247" s="270"/>
    </row>
    <row r="248" spans="1:18" ht="28.5" customHeight="1" x14ac:dyDescent="0.3">
      <c r="A248" s="356"/>
      <c r="B248" s="357"/>
      <c r="C248" s="357"/>
      <c r="D248" s="357"/>
      <c r="E248" s="357"/>
      <c r="F248" s="357"/>
      <c r="G248" s="357"/>
      <c r="H248" s="357"/>
      <c r="I248" s="357"/>
      <c r="J248" s="357"/>
      <c r="K248" s="358"/>
      <c r="L248" s="365" t="str">
        <f>'Class Record S2'!$J$135</f>
        <v>N</v>
      </c>
      <c r="M248" s="366"/>
      <c r="Q248" s="270"/>
      <c r="R248" s="270"/>
    </row>
    <row r="249" spans="1:18" ht="28.5" customHeight="1" x14ac:dyDescent="0.3">
      <c r="A249" s="359"/>
      <c r="B249" s="360"/>
      <c r="C249" s="360"/>
      <c r="D249" s="360"/>
      <c r="E249" s="360"/>
      <c r="F249" s="360"/>
      <c r="G249" s="360"/>
      <c r="H249" s="360"/>
      <c r="I249" s="360"/>
      <c r="J249" s="360"/>
      <c r="K249" s="361"/>
      <c r="L249" s="367"/>
      <c r="M249" s="368"/>
      <c r="Q249" s="270"/>
      <c r="R249" s="270"/>
    </row>
    <row r="250" spans="1:18" ht="28.5" customHeight="1" thickBot="1" x14ac:dyDescent="0.35">
      <c r="A250" s="362"/>
      <c r="B250" s="363"/>
      <c r="C250" s="363"/>
      <c r="D250" s="363"/>
      <c r="E250" s="363"/>
      <c r="F250" s="363"/>
      <c r="G250" s="363"/>
      <c r="H250" s="363"/>
      <c r="I250" s="363"/>
      <c r="J250" s="363"/>
      <c r="K250" s="364"/>
      <c r="L250" s="369"/>
      <c r="M250" s="370"/>
      <c r="Q250" s="270"/>
      <c r="R250" s="270"/>
    </row>
    <row r="251" spans="1:18" x14ac:dyDescent="0.3">
      <c r="Q251" s="270"/>
      <c r="R251" s="270"/>
    </row>
    <row r="252" spans="1:18" ht="19.5" thickBot="1" x14ac:dyDescent="0.35">
      <c r="Q252" s="270"/>
      <c r="R252" s="270"/>
    </row>
    <row r="253" spans="1:18" ht="23.25" customHeight="1" thickBot="1" x14ac:dyDescent="0.35">
      <c r="A253" s="371" t="str">
        <f>'Class Record S2'!$D$1</f>
        <v>A N OTHER SCHOOL</v>
      </c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3"/>
      <c r="Q253" s="270"/>
      <c r="R253" s="270"/>
    </row>
    <row r="254" spans="1:18" ht="15.75" customHeight="1" thickBot="1" x14ac:dyDescent="0.35">
      <c r="A254" s="374" t="s">
        <v>18</v>
      </c>
      <c r="B254" s="375"/>
      <c r="C254" s="375"/>
      <c r="D254" s="376">
        <f>'Class Record S2'!$K$2</f>
        <v>0</v>
      </c>
      <c r="E254" s="376"/>
      <c r="F254" s="376"/>
      <c r="G254" s="377"/>
      <c r="H254" s="380" t="s">
        <v>19</v>
      </c>
      <c r="I254" s="382">
        <f>'Class Record S2'!$E$137</f>
        <v>0</v>
      </c>
      <c r="J254" s="382"/>
      <c r="K254" s="383" t="str">
        <f>'Class Record S2'!$C$2</f>
        <v>CLASS: 2A</v>
      </c>
      <c r="L254" s="383"/>
      <c r="M254" s="384"/>
      <c r="Q254" s="270"/>
      <c r="R254" s="270"/>
    </row>
    <row r="255" spans="1:18" ht="15.75" customHeight="1" thickBot="1" x14ac:dyDescent="0.35">
      <c r="A255" s="351"/>
      <c r="B255" s="352"/>
      <c r="C255" s="352"/>
      <c r="D255" s="378"/>
      <c r="E255" s="378"/>
      <c r="F255" s="378"/>
      <c r="G255" s="379"/>
      <c r="H255" s="380"/>
      <c r="I255" s="382"/>
      <c r="J255" s="382"/>
      <c r="K255" s="383"/>
      <c r="L255" s="383"/>
      <c r="M255" s="384"/>
      <c r="Q255" s="270"/>
      <c r="R255" s="270"/>
    </row>
    <row r="256" spans="1:18" ht="19.5" thickBot="1" x14ac:dyDescent="0.35">
      <c r="A256" s="395" t="s">
        <v>20</v>
      </c>
      <c r="B256" s="396"/>
      <c r="C256" s="396"/>
      <c r="D256" s="396"/>
      <c r="E256" s="396"/>
      <c r="F256" s="397" t="s">
        <v>21</v>
      </c>
      <c r="G256" s="398"/>
      <c r="H256" s="398"/>
      <c r="I256" s="399"/>
      <c r="J256" s="400" t="s">
        <v>22</v>
      </c>
      <c r="K256" s="401"/>
      <c r="L256" s="401"/>
      <c r="M256" s="402"/>
      <c r="Q256" s="270"/>
      <c r="R256" s="270"/>
    </row>
    <row r="257" spans="1:18" ht="16.5" customHeight="1" thickBot="1" x14ac:dyDescent="0.35">
      <c r="A257" s="385" t="s">
        <v>23</v>
      </c>
      <c r="B257" s="386"/>
      <c r="C257" s="387"/>
      <c r="D257" s="388" t="s">
        <v>24</v>
      </c>
      <c r="E257" s="389"/>
      <c r="F257" s="390" t="s">
        <v>25</v>
      </c>
      <c r="G257" s="391"/>
      <c r="H257" s="391" t="s">
        <v>26</v>
      </c>
      <c r="I257" s="392"/>
      <c r="J257" s="390" t="s">
        <v>27</v>
      </c>
      <c r="K257" s="391"/>
      <c r="L257" s="393" t="s">
        <v>28</v>
      </c>
      <c r="M257" s="394"/>
      <c r="Q257" s="270"/>
      <c r="R257" s="270"/>
    </row>
    <row r="258" spans="1:18" ht="31.5" customHeight="1" thickBot="1" x14ac:dyDescent="0.35">
      <c r="A258" s="205"/>
      <c r="B258" s="206" t="s">
        <v>55</v>
      </c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8" t="s">
        <v>44</v>
      </c>
      <c r="Q258" s="403" t="s">
        <v>121</v>
      </c>
      <c r="R258" s="403"/>
    </row>
    <row r="259" spans="1:18" ht="37.5" customHeight="1" x14ac:dyDescent="0.3">
      <c r="A259" s="345" t="str">
        <f>'Class Record S2'!$A$8</f>
        <v>Place Value</v>
      </c>
      <c r="B259" s="194" t="str">
        <f>IF($O259="x",'Class Record S2'!$B$8,"")</f>
        <v/>
      </c>
      <c r="C259" s="348" t="str">
        <f>IF($O259="x",'Class Record S2'!$D$8,"")</f>
        <v/>
      </c>
      <c r="D259" s="348"/>
      <c r="E259" s="348"/>
      <c r="F259" s="348"/>
      <c r="G259" s="348"/>
      <c r="H259" s="348"/>
      <c r="I259" s="348"/>
      <c r="J259" s="348"/>
      <c r="K259" s="348"/>
      <c r="L259" s="348"/>
      <c r="M259" s="195"/>
      <c r="O259" s="196" t="str">
        <f>IF(OR(AND('Class Record S2'!$K$105=".",COUNTIF('Class Record S2'!$K$105:$K$134,"\")&lt;5,COUNTIF('Class Record S2'!$K$105:$K$105,".")&lt;=(5-COUNTIF('Class Record S2'!$K$105:$K$134,"\"))),AND('Class Record S2'!$K$105="\",COUNTIF('Class Record S2'!$K$105:$K$105,"\")&lt;=5)),"x","")</f>
        <v/>
      </c>
      <c r="Q259" s="269" t="s">
        <v>63</v>
      </c>
      <c r="R259" s="269" t="s">
        <v>93</v>
      </c>
    </row>
    <row r="260" spans="1:18" ht="37.5" customHeight="1" x14ac:dyDescent="0.3">
      <c r="A260" s="346"/>
      <c r="B260" s="198" t="str">
        <f>IF($O260="x",'Class Record S2'!$B$9,"")</f>
        <v/>
      </c>
      <c r="C260" s="349" t="str">
        <f>IF($O260="x",'Class Record S2'!$D$9,"")</f>
        <v/>
      </c>
      <c r="D260" s="349"/>
      <c r="E260" s="349"/>
      <c r="F260" s="349"/>
      <c r="G260" s="349"/>
      <c r="H260" s="349"/>
      <c r="I260" s="349"/>
      <c r="J260" s="349"/>
      <c r="K260" s="349"/>
      <c r="L260" s="349"/>
      <c r="M260" s="199"/>
      <c r="O260" s="196" t="str">
        <f>IF(OR(AND('Class Record S2'!$K$106=".",COUNTIF('Class Record S2'!$K$105:$K$134,"\")&lt;5,COUNTIF('Class Record S2'!$K$105:$K$106,".")&lt;=(5-COUNTIF('Class Record S2'!$K$105:$K$134,"\"))),AND('Class Record S2'!$K$106="\",COUNTIF('Class Record S2'!$K$105:$K$106,"\")&lt;=5)),"x","")</f>
        <v/>
      </c>
      <c r="Q260" s="269" t="s">
        <v>64</v>
      </c>
      <c r="R260" s="269" t="s">
        <v>179</v>
      </c>
    </row>
    <row r="261" spans="1:18" ht="37.5" customHeight="1" x14ac:dyDescent="0.3">
      <c r="A261" s="346"/>
      <c r="B261" s="198" t="str">
        <f>IF($O261="x",'Class Record S2'!$B$10,"")</f>
        <v/>
      </c>
      <c r="C261" s="349" t="str">
        <f>IF($O261="x",'Class Record S2'!$D$10,"")</f>
        <v/>
      </c>
      <c r="D261" s="349"/>
      <c r="E261" s="349"/>
      <c r="F261" s="349"/>
      <c r="G261" s="349"/>
      <c r="H261" s="349"/>
      <c r="I261" s="349"/>
      <c r="J261" s="349"/>
      <c r="K261" s="349"/>
      <c r="L261" s="349"/>
      <c r="M261" s="199"/>
      <c r="O261" s="196" t="str">
        <f>IF(OR(AND('Class Record S2'!$K$107=".",COUNTIF('Class Record S2'!$K$105:$K$134,"\")&lt;5,COUNTIF('Class Record S2'!$K$105:$K$107,".")&lt;=(5-COUNTIF('Class Record S2'!$K$105:$K$134,"\"))),AND('Class Record S2'!$K$107="\",COUNTIF('Class Record S2'!$K$105:$K$107,"\")&lt;=5)),"x","")</f>
        <v/>
      </c>
      <c r="Q261" s="269" t="s">
        <v>65</v>
      </c>
      <c r="R261" s="269" t="s">
        <v>180</v>
      </c>
    </row>
    <row r="262" spans="1:18" ht="37.5" customHeight="1" x14ac:dyDescent="0.3">
      <c r="A262" s="346"/>
      <c r="B262" s="198" t="str">
        <f>IF($O262="x",'Class Record S2'!$B$11,"")</f>
        <v/>
      </c>
      <c r="C262" s="349" t="str">
        <f>IF($O262="x",'Class Record S2'!$D$11,"")</f>
        <v/>
      </c>
      <c r="D262" s="349"/>
      <c r="E262" s="349"/>
      <c r="F262" s="349"/>
      <c r="G262" s="349"/>
      <c r="H262" s="349"/>
      <c r="I262" s="349"/>
      <c r="J262" s="349"/>
      <c r="K262" s="349"/>
      <c r="L262" s="349"/>
      <c r="M262" s="199"/>
      <c r="O262" s="196" t="str">
        <f>IF(OR(AND('Class Record S2'!$K$108=".",COUNTIF('Class Record S2'!$K$105:$K$134,"\")&lt;5,COUNTIF('Class Record S2'!$K$105:$K$108,".")&lt;=(5-COUNTIF('Class Record S2'!$K$105:$K$134,"\"))),AND('Class Record S2'!$K$108="\",COUNTIF('Class Record S2'!$K$105:$K$108,"\")&lt;=5)),"x","")</f>
        <v/>
      </c>
      <c r="Q262" s="269" t="s">
        <v>66</v>
      </c>
      <c r="R262" s="269" t="s">
        <v>181</v>
      </c>
    </row>
    <row r="263" spans="1:18" ht="37.5" customHeight="1" thickBot="1" x14ac:dyDescent="0.35">
      <c r="A263" s="347"/>
      <c r="B263" s="200" t="str">
        <f>IF($O263="x",'Class Record S2'!$B$12,"")</f>
        <v/>
      </c>
      <c r="C263" s="350" t="str">
        <f>IF($O263="x",'Class Record S2'!$D$12,"")</f>
        <v/>
      </c>
      <c r="D263" s="350"/>
      <c r="E263" s="350"/>
      <c r="F263" s="350"/>
      <c r="G263" s="350"/>
      <c r="H263" s="350"/>
      <c r="I263" s="350"/>
      <c r="J263" s="350"/>
      <c r="K263" s="350"/>
      <c r="L263" s="350"/>
      <c r="M263" s="201"/>
      <c r="O263" s="196" t="str">
        <f>IF(OR(AND('Class Record S2'!$K$109=".",COUNTIF('Class Record S2'!$K$105:$K$134,"\")&lt;5,COUNTIF('Class Record S2'!$K$105:$K$109,".")&lt;=(5-COUNTIF('Class Record S2'!$K$105:$K$134,"\"))),AND('Class Record S2'!$K$109="\",COUNTIF('Class Record S2'!$K$105:$K$109,"\")&lt;=5)),"x","")</f>
        <v/>
      </c>
      <c r="Q263" s="269" t="s">
        <v>67</v>
      </c>
      <c r="R263" s="269" t="s">
        <v>182</v>
      </c>
    </row>
    <row r="264" spans="1:18" ht="37.5" customHeight="1" x14ac:dyDescent="0.3">
      <c r="A264" s="345" t="str">
        <f>'Class Record S2'!$A$13</f>
        <v>Add/Sub</v>
      </c>
      <c r="B264" s="194" t="str">
        <f>IF($O264="x",'Class Record S2'!$B$13,"")</f>
        <v/>
      </c>
      <c r="C264" s="348" t="str">
        <f>IF($O264="x",'Class Record S2'!$D$13,"")</f>
        <v/>
      </c>
      <c r="D264" s="348"/>
      <c r="E264" s="348"/>
      <c r="F264" s="348"/>
      <c r="G264" s="348"/>
      <c r="H264" s="348"/>
      <c r="I264" s="348"/>
      <c r="J264" s="348"/>
      <c r="K264" s="348"/>
      <c r="L264" s="348"/>
      <c r="M264" s="195"/>
      <c r="O264" s="196" t="str">
        <f>IF(OR(AND('Class Record S2'!$K$110=".",COUNTIF('Class Record S2'!$K$105:$K$134,"\")&lt;5,COUNTIF('Class Record S2'!$K$105:$K$110,".")&lt;=(5-COUNTIF('Class Record S2'!$K$105:$K$134,"\"))),AND('Class Record S2'!$K$110="\",COUNTIF('Class Record S2'!$K$105:$K$110,"\")&lt;=5)),"x","")</f>
        <v/>
      </c>
      <c r="Q264" s="269" t="s">
        <v>68</v>
      </c>
      <c r="R264" s="269" t="s">
        <v>94</v>
      </c>
    </row>
    <row r="265" spans="1:18" ht="37.5" customHeight="1" x14ac:dyDescent="0.3">
      <c r="A265" s="346"/>
      <c r="B265" s="198" t="str">
        <f>IF($O265="x",'Class Record S2'!$B$14,"")</f>
        <v/>
      </c>
      <c r="C265" s="349" t="str">
        <f>IF($O265="x",'Class Record S2'!$D$14,"")</f>
        <v/>
      </c>
      <c r="D265" s="349"/>
      <c r="E265" s="349"/>
      <c r="F265" s="349"/>
      <c r="G265" s="349"/>
      <c r="H265" s="349"/>
      <c r="I265" s="349"/>
      <c r="J265" s="349"/>
      <c r="K265" s="349"/>
      <c r="L265" s="349"/>
      <c r="M265" s="199"/>
      <c r="O265" s="196" t="str">
        <f>IF(OR(AND('Class Record S2'!$K$111=".",COUNTIF('Class Record S2'!$K$105:$K$134,"\")&lt;5,COUNTIF('Class Record S2'!$K$105:$K$111,".")&lt;=(5-COUNTIF('Class Record S2'!$K$105:$K$134,"\"))),AND('Class Record S2'!$K$111="\",COUNTIF('Class Record S2'!$K$105:$K$111,"\")&lt;=5)),"x","")</f>
        <v/>
      </c>
      <c r="Q265" s="269" t="s">
        <v>69</v>
      </c>
      <c r="R265" s="269" t="s">
        <v>95</v>
      </c>
    </row>
    <row r="266" spans="1:18" ht="37.5" customHeight="1" x14ac:dyDescent="0.3">
      <c r="A266" s="346"/>
      <c r="B266" s="198" t="str">
        <f>IF($O266="x",'Class Record S2'!$B$15,"")</f>
        <v/>
      </c>
      <c r="C266" s="349" t="str">
        <f>IF($O266="x",'Class Record S2'!$D$15,"")</f>
        <v/>
      </c>
      <c r="D266" s="349"/>
      <c r="E266" s="349"/>
      <c r="F266" s="349"/>
      <c r="G266" s="349"/>
      <c r="H266" s="349"/>
      <c r="I266" s="349"/>
      <c r="J266" s="349"/>
      <c r="K266" s="349"/>
      <c r="L266" s="349"/>
      <c r="M266" s="199"/>
      <c r="O266" s="196" t="str">
        <f>IF(OR(AND('Class Record S2'!$K$112=".",COUNTIF('Class Record S2'!$K$105:$K$134,"\")&lt;5,COUNTIF('Class Record S2'!$K$105:$K$112,".")&lt;=(5-COUNTIF('Class Record S2'!$K$105:$K$134,"\"))),AND('Class Record S2'!$K$112="\",COUNTIF('Class Record S2'!$K$105:$K$112,"\")&lt;=5)),"x","")</f>
        <v/>
      </c>
      <c r="Q266" s="269" t="s">
        <v>70</v>
      </c>
      <c r="R266" s="269" t="s">
        <v>96</v>
      </c>
    </row>
    <row r="267" spans="1:18" ht="37.5" customHeight="1" x14ac:dyDescent="0.3">
      <c r="A267" s="346"/>
      <c r="B267" s="198" t="str">
        <f>IF($O267="x",'Class Record S2'!$B$16,"")</f>
        <v/>
      </c>
      <c r="C267" s="349" t="str">
        <f>IF($O267="x",'Class Record S2'!$D$16,"")</f>
        <v/>
      </c>
      <c r="D267" s="349"/>
      <c r="E267" s="349"/>
      <c r="F267" s="349"/>
      <c r="G267" s="349"/>
      <c r="H267" s="349"/>
      <c r="I267" s="349"/>
      <c r="J267" s="349"/>
      <c r="K267" s="349"/>
      <c r="L267" s="349"/>
      <c r="M267" s="199"/>
      <c r="O267" s="196" t="str">
        <f>IF(OR(AND('Class Record S2'!$K$113=".",COUNTIF('Class Record S2'!$K$105:$K$134,"\")&lt;5,COUNTIF('Class Record S2'!$K$105:$K$113,".")&lt;=(5-COUNTIF('Class Record S2'!$K$105:$K$134,"\"))),AND('Class Record S2'!$K$113="\",COUNTIF('Class Record S2'!$K$105:$K$113,"\")&lt;=5)),"x","")</f>
        <v/>
      </c>
      <c r="Q267" s="269" t="s">
        <v>71</v>
      </c>
      <c r="R267" s="269" t="s">
        <v>97</v>
      </c>
    </row>
    <row r="268" spans="1:18" ht="37.5" customHeight="1" thickBot="1" x14ac:dyDescent="0.35">
      <c r="A268" s="347"/>
      <c r="B268" s="200" t="str">
        <f>IF($O268="x",'Class Record S2'!$B$17,"")</f>
        <v/>
      </c>
      <c r="C268" s="350" t="str">
        <f>IF($O268="x",'Class Record S2'!$D$17,"")</f>
        <v/>
      </c>
      <c r="D268" s="350"/>
      <c r="E268" s="350"/>
      <c r="F268" s="350"/>
      <c r="G268" s="350"/>
      <c r="H268" s="350"/>
      <c r="I268" s="350"/>
      <c r="J268" s="350"/>
      <c r="K268" s="350"/>
      <c r="L268" s="350"/>
      <c r="M268" s="202"/>
      <c r="O268" s="196" t="str">
        <f>IF(OR(AND('Class Record S2'!$K$114=".",COUNTIF('Class Record S2'!$K$105:$K$134,"\")&lt;5,COUNTIF('Class Record S2'!$K$105:$K$114,".")&lt;=(5-COUNTIF('Class Record S2'!$K$105:$K$134,"\"))),AND('Class Record S2'!$K$114="\",COUNTIF('Class Record S2'!$K$105:$K$114,"\")&lt;=5)),"x","")</f>
        <v/>
      </c>
      <c r="Q268" s="269" t="s">
        <v>72</v>
      </c>
      <c r="R268" s="269" t="s">
        <v>183</v>
      </c>
    </row>
    <row r="269" spans="1:18" ht="37.5" customHeight="1" x14ac:dyDescent="0.3">
      <c r="A269" s="345" t="str">
        <f>'Class Record S2'!$A$18</f>
        <v>Multi/Div</v>
      </c>
      <c r="B269" s="194" t="str">
        <f>IF($O269="x",'Class Record S2'!$B$18,"")</f>
        <v/>
      </c>
      <c r="C269" s="348" t="str">
        <f>IF($O269="x",'Class Record S2'!$D$18,"")</f>
        <v/>
      </c>
      <c r="D269" s="348"/>
      <c r="E269" s="348"/>
      <c r="F269" s="348"/>
      <c r="G269" s="348"/>
      <c r="H269" s="348"/>
      <c r="I269" s="348"/>
      <c r="J269" s="348"/>
      <c r="K269" s="348"/>
      <c r="L269" s="348"/>
      <c r="M269" s="203"/>
      <c r="O269" s="196" t="str">
        <f>IF(OR(AND('Class Record S2'!$K$115=".",COUNTIF('Class Record S2'!$K$105:$K$134,"\")&lt;5,COUNTIF('Class Record S2'!$K$105:$K$115,".")&lt;=(5-COUNTIF('Class Record S2'!$K$105:$K$134,"\"))),AND('Class Record S2'!$K$115="\",COUNTIF('Class Record S2'!$K$105:$K$115,"\")&lt;=5)),"x","")</f>
        <v/>
      </c>
      <c r="Q269" s="269" t="s">
        <v>73</v>
      </c>
      <c r="R269" s="269" t="s">
        <v>98</v>
      </c>
    </row>
    <row r="270" spans="1:18" ht="37.5" customHeight="1" x14ac:dyDescent="0.3">
      <c r="A270" s="346"/>
      <c r="B270" s="198" t="str">
        <f>IF($O270="x",'Class Record S2'!$B$19,"")</f>
        <v/>
      </c>
      <c r="C270" s="349" t="str">
        <f>IF($O270="x",'Class Record S2'!$D$19,"")</f>
        <v/>
      </c>
      <c r="D270" s="349"/>
      <c r="E270" s="349"/>
      <c r="F270" s="349"/>
      <c r="G270" s="349"/>
      <c r="H270" s="349"/>
      <c r="I270" s="349"/>
      <c r="J270" s="349"/>
      <c r="K270" s="349"/>
      <c r="L270" s="349"/>
      <c r="M270" s="204"/>
      <c r="O270" s="196" t="str">
        <f>IF(OR(AND('Class Record S2'!$K$116=".",COUNTIF('Class Record S2'!$K$105:$K$134,"\")&lt;5,COUNTIF('Class Record S2'!$K$105:$K$116,".")&lt;=(5-COUNTIF('Class Record S2'!$K$105:$K$134,"\"))),AND('Class Record S2'!$K$116="\",COUNTIF('Class Record S2'!$K$105:$K$116,"\")&lt;=5)),"x","")</f>
        <v/>
      </c>
      <c r="Q270" s="269" t="s">
        <v>74</v>
      </c>
      <c r="R270" s="269" t="s">
        <v>99</v>
      </c>
    </row>
    <row r="271" spans="1:18" ht="37.5" customHeight="1" x14ac:dyDescent="0.3">
      <c r="A271" s="346"/>
      <c r="B271" s="198" t="str">
        <f>IF($O271="x",'Class Record S2'!$B$20,"")</f>
        <v/>
      </c>
      <c r="C271" s="349" t="str">
        <f>IF($O271="x",'Class Record S2'!$D$20,"")</f>
        <v/>
      </c>
      <c r="D271" s="349"/>
      <c r="E271" s="349"/>
      <c r="F271" s="349"/>
      <c r="G271" s="349"/>
      <c r="H271" s="349"/>
      <c r="I271" s="349"/>
      <c r="J271" s="349"/>
      <c r="K271" s="349"/>
      <c r="L271" s="349"/>
      <c r="M271" s="204"/>
      <c r="O271" s="196" t="str">
        <f>IF(OR(AND('Class Record S2'!$K$117=".",COUNTIF('Class Record S2'!$K$105:$K$134,"\")&lt;5,COUNTIF('Class Record S2'!$K$105:$K$117,".")&lt;=(5-COUNTIF('Class Record S2'!$K$105:$K$134,"\"))),AND('Class Record S2'!$K$117="\",COUNTIF('Class Record S2'!$K$105:$K$117,"\")&lt;=5)),"x","")</f>
        <v/>
      </c>
      <c r="Q271" s="269" t="s">
        <v>75</v>
      </c>
      <c r="R271" s="269" t="s">
        <v>100</v>
      </c>
    </row>
    <row r="272" spans="1:18" ht="37.5" customHeight="1" thickBot="1" x14ac:dyDescent="0.35">
      <c r="A272" s="347"/>
      <c r="B272" s="200" t="str">
        <f>IF($O272="x",'Class Record S2'!$B$21,"")</f>
        <v/>
      </c>
      <c r="C272" s="350" t="str">
        <f>IF($O272="x",'Class Record S2'!$D$21,"")</f>
        <v/>
      </c>
      <c r="D272" s="350"/>
      <c r="E272" s="350"/>
      <c r="F272" s="350"/>
      <c r="G272" s="350"/>
      <c r="H272" s="350"/>
      <c r="I272" s="350"/>
      <c r="J272" s="350"/>
      <c r="K272" s="350"/>
      <c r="L272" s="350"/>
      <c r="M272" s="202"/>
      <c r="O272" s="196" t="str">
        <f>IF(OR(AND('Class Record S2'!$K$118=".",COUNTIF('Class Record S2'!$K$105:$K$134,"\")&lt;5,COUNTIF('Class Record S2'!$K$105:$K$118,".")&lt;=(5-COUNTIF('Class Record S2'!$K$105:$K$134,"\"))),AND('Class Record S2'!$K$118="\",COUNTIF('Class Record S2'!$K$105:$K$118,"\")&lt;=5)),"x","")</f>
        <v/>
      </c>
      <c r="Q272" s="269" t="s">
        <v>76</v>
      </c>
      <c r="R272" s="269" t="s">
        <v>101</v>
      </c>
    </row>
    <row r="273" spans="1:18" ht="37.5" customHeight="1" x14ac:dyDescent="0.3">
      <c r="A273" s="345" t="str">
        <f>'Class Record S2'!$A$22</f>
        <v>Frac</v>
      </c>
      <c r="B273" s="194" t="str">
        <f>IF($O273="x",'Class Record S2'!$B$22,"")</f>
        <v/>
      </c>
      <c r="C273" s="348" t="str">
        <f>IF($O273="x",'Class Record S2'!$D$22,"")</f>
        <v/>
      </c>
      <c r="D273" s="348"/>
      <c r="E273" s="348"/>
      <c r="F273" s="348"/>
      <c r="G273" s="348"/>
      <c r="H273" s="348"/>
      <c r="I273" s="348"/>
      <c r="J273" s="348"/>
      <c r="K273" s="348"/>
      <c r="L273" s="348"/>
      <c r="M273" s="203"/>
      <c r="O273" s="196" t="str">
        <f>IF(OR(AND('Class Record S2'!$K$119=".",COUNTIF('Class Record S2'!$K$105:$K$134,"\")&lt;5,COUNTIF('Class Record S2'!$K$105:$K$119,".")&lt;=(5-COUNTIF('Class Record S2'!$K$105:$K$134,"\"))),AND('Class Record S2'!$K$119="\",COUNTIF('Class Record S2'!$K$105:$K$119,"\")&lt;=5)),"x","")</f>
        <v/>
      </c>
      <c r="Q273" s="269" t="s">
        <v>77</v>
      </c>
      <c r="R273" s="269" t="s">
        <v>184</v>
      </c>
    </row>
    <row r="274" spans="1:18" ht="37.5" customHeight="1" thickBot="1" x14ac:dyDescent="0.35">
      <c r="A274" s="347"/>
      <c r="B274" s="200" t="str">
        <f>IF($O274="x",'Class Record S2'!$B$23,"")</f>
        <v/>
      </c>
      <c r="C274" s="350" t="str">
        <f>IF($O274="x",'Class Record S2'!$D$23,"")</f>
        <v/>
      </c>
      <c r="D274" s="350"/>
      <c r="E274" s="350"/>
      <c r="F274" s="350"/>
      <c r="G274" s="350"/>
      <c r="H274" s="350"/>
      <c r="I274" s="350"/>
      <c r="J274" s="350"/>
      <c r="K274" s="350"/>
      <c r="L274" s="350"/>
      <c r="M274" s="202"/>
      <c r="O274" s="196" t="str">
        <f>IF(OR(AND('Class Record S2'!$K$120=".",COUNTIF('Class Record S2'!$K$105:$K$134,"\")&lt;5,COUNTIF('Class Record S2'!$K$105:$K$120,".")&lt;=(5-COUNTIF('Class Record S2'!$K$105:$K$134,"\"))),AND('Class Record S2'!$K$120="\",COUNTIF('Class Record S2'!$K$105:$K$120,"\")&lt;=5)),"x","")</f>
        <v/>
      </c>
      <c r="Q274" s="269" t="s">
        <v>78</v>
      </c>
      <c r="R274" s="269" t="s">
        <v>185</v>
      </c>
    </row>
    <row r="275" spans="1:18" ht="37.5" customHeight="1" x14ac:dyDescent="0.3">
      <c r="A275" s="345" t="str">
        <f>'Class Record S2'!$A$24</f>
        <v>Measure</v>
      </c>
      <c r="B275" s="194" t="str">
        <f>IF($O275="x",'Class Record S2'!$B$24,"")</f>
        <v/>
      </c>
      <c r="C275" s="348" t="str">
        <f>IF($O275="x",'Class Record S2'!$D$24,"")</f>
        <v/>
      </c>
      <c r="D275" s="348"/>
      <c r="E275" s="348"/>
      <c r="F275" s="348"/>
      <c r="G275" s="348"/>
      <c r="H275" s="348"/>
      <c r="I275" s="348"/>
      <c r="J275" s="348"/>
      <c r="K275" s="348"/>
      <c r="L275" s="348"/>
      <c r="M275" s="203"/>
      <c r="O275" s="196" t="str">
        <f>IF(OR(AND('Class Record S2'!$K$121=".",COUNTIF('Class Record S2'!$K$105:$K$134,"\")&lt;5,COUNTIF('Class Record S2'!$K$105:$K$121,".")&lt;=(5-COUNTIF('Class Record S2'!$K$105:$K$134,"\"))),AND('Class Record S2'!$K$121="\",COUNTIF('Class Record S2'!$K$105:$K$121,"\")&lt;=5)),"x","")</f>
        <v/>
      </c>
      <c r="Q275" s="269" t="s">
        <v>79</v>
      </c>
      <c r="R275" s="269" t="s">
        <v>186</v>
      </c>
    </row>
    <row r="276" spans="1:18" ht="37.5" customHeight="1" x14ac:dyDescent="0.3">
      <c r="A276" s="346"/>
      <c r="B276" s="198" t="str">
        <f>IF($O276="x",'Class Record S2'!$B$25,"")</f>
        <v/>
      </c>
      <c r="C276" s="349" t="str">
        <f>IF($O276="x",'Class Record S2'!$D$25,"")</f>
        <v/>
      </c>
      <c r="D276" s="349"/>
      <c r="E276" s="349"/>
      <c r="F276" s="349"/>
      <c r="G276" s="349"/>
      <c r="H276" s="349"/>
      <c r="I276" s="349"/>
      <c r="J276" s="349"/>
      <c r="K276" s="349"/>
      <c r="L276" s="349"/>
      <c r="M276" s="204"/>
      <c r="O276" s="196" t="str">
        <f>IF(OR(AND('Class Record S2'!$K$122=".",COUNTIF('Class Record S2'!$K$105:$K$134,"\")&lt;5,COUNTIF('Class Record S2'!$K$105:$K$122,".")&lt;=(5-COUNTIF('Class Record S2'!$K$105:$K$134,"\"))),AND('Class Record S2'!$K$122="\",COUNTIF('Class Record S2'!$K$105:$K$122,"\")&lt;=5)),"x","")</f>
        <v/>
      </c>
      <c r="Q276" s="269" t="s">
        <v>80</v>
      </c>
      <c r="R276" s="269" t="s">
        <v>187</v>
      </c>
    </row>
    <row r="277" spans="1:18" ht="37.5" customHeight="1" x14ac:dyDescent="0.3">
      <c r="A277" s="346"/>
      <c r="B277" s="198" t="str">
        <f>IF($O277="x",'Class Record S2'!$B$26,"")</f>
        <v/>
      </c>
      <c r="C277" s="349" t="str">
        <f>IF($O277="x",'Class Record S2'!$D$26,"")</f>
        <v/>
      </c>
      <c r="D277" s="349"/>
      <c r="E277" s="349"/>
      <c r="F277" s="349"/>
      <c r="G277" s="349"/>
      <c r="H277" s="349"/>
      <c r="I277" s="349"/>
      <c r="J277" s="349"/>
      <c r="K277" s="349"/>
      <c r="L277" s="349"/>
      <c r="M277" s="204"/>
      <c r="O277" s="196" t="str">
        <f>IF(OR(AND('Class Record S2'!$K$123=".",COUNTIF('Class Record S2'!$K$105:$K$134,"\")&lt;5,COUNTIF('Class Record S2'!$K$105:$K$123,".")&lt;=(5-COUNTIF('Class Record S2'!$K$105:$K$134,"\"))),AND('Class Record S2'!$K$123="\",COUNTIF('Class Record S2'!$K$105:$K$123,"\")&lt;=5)),"x","")</f>
        <v/>
      </c>
      <c r="Q277" s="269" t="s">
        <v>81</v>
      </c>
      <c r="R277" s="269" t="s">
        <v>188</v>
      </c>
    </row>
    <row r="278" spans="1:18" ht="37.5" customHeight="1" x14ac:dyDescent="0.3">
      <c r="A278" s="346"/>
      <c r="B278" s="198" t="str">
        <f>IF($O278="x",'Class Record S2'!$B$27,"")</f>
        <v/>
      </c>
      <c r="C278" s="349" t="str">
        <f>IF($O278="x",'Class Record S2'!$D$27,"")</f>
        <v/>
      </c>
      <c r="D278" s="349"/>
      <c r="E278" s="349"/>
      <c r="F278" s="349"/>
      <c r="G278" s="349"/>
      <c r="H278" s="349"/>
      <c r="I278" s="349"/>
      <c r="J278" s="349"/>
      <c r="K278" s="349"/>
      <c r="L278" s="349"/>
      <c r="M278" s="204"/>
      <c r="O278" s="196" t="str">
        <f>IF(OR(AND('Class Record S2'!$K$124=".",COUNTIF('Class Record S2'!$K$105:$K$134,"\")&lt;5,COUNTIF('Class Record S2'!$K$105:$K$124,".")&lt;=(5-COUNTIF('Class Record S2'!$K$105:$K$134,"\"))),AND('Class Record S2'!$K$124="\",COUNTIF('Class Record S2'!$K$105:$K$124,"\")&lt;=5)),"x","")</f>
        <v/>
      </c>
      <c r="Q278" s="269" t="s">
        <v>82</v>
      </c>
      <c r="R278" s="269" t="s">
        <v>189</v>
      </c>
    </row>
    <row r="279" spans="1:18" ht="37.5" customHeight="1" x14ac:dyDescent="0.3">
      <c r="A279" s="346"/>
      <c r="B279" s="198" t="str">
        <f>IF($O279="x",'Class Record S2'!$B$28,"")</f>
        <v/>
      </c>
      <c r="C279" s="349" t="str">
        <f>IF($O279="x",'Class Record S2'!$D$28,"")</f>
        <v/>
      </c>
      <c r="D279" s="349"/>
      <c r="E279" s="349"/>
      <c r="F279" s="349"/>
      <c r="G279" s="349"/>
      <c r="H279" s="349"/>
      <c r="I279" s="349"/>
      <c r="J279" s="349"/>
      <c r="K279" s="349"/>
      <c r="L279" s="349"/>
      <c r="M279" s="204"/>
      <c r="O279" s="196" t="str">
        <f>IF(OR(AND('Class Record S2'!$K$125=".",COUNTIF('Class Record S2'!$K$105:$K$134,"\")&lt;5,COUNTIF('Class Record S2'!$K$105:$K$125,".")&lt;=(5-COUNTIF('Class Record S2'!$K$105:$K$134,"\"))),AND('Class Record S2'!$K$125="\",COUNTIF('Class Record S2'!$K$105:$K$125,"\")&lt;=5)),"x","")</f>
        <v/>
      </c>
      <c r="Q279" s="269" t="s">
        <v>83</v>
      </c>
      <c r="R279" s="269" t="s">
        <v>102</v>
      </c>
    </row>
    <row r="280" spans="1:18" ht="37.5" customHeight="1" thickBot="1" x14ac:dyDescent="0.35">
      <c r="A280" s="347"/>
      <c r="B280" s="200" t="str">
        <f>IF($O280="x",'Class Record S2'!$B$29,"")</f>
        <v/>
      </c>
      <c r="C280" s="350" t="str">
        <f>IF($O280="x",'Class Record S2'!$D$29,"")</f>
        <v/>
      </c>
      <c r="D280" s="350"/>
      <c r="E280" s="350"/>
      <c r="F280" s="350"/>
      <c r="G280" s="350"/>
      <c r="H280" s="350"/>
      <c r="I280" s="350"/>
      <c r="J280" s="350"/>
      <c r="K280" s="350"/>
      <c r="L280" s="350"/>
      <c r="M280" s="202"/>
      <c r="O280" s="196" t="str">
        <f>IF(OR(AND('Class Record S2'!$K$126=".",COUNTIF('Class Record S2'!$K$105:$K$134,"\")&lt;5,COUNTIF('Class Record S2'!$K$105:$K$126,".")&lt;=(5-COUNTIF('Class Record S2'!$K$105:$K$134,"\"))),AND('Class Record S2'!$K$126="\",COUNTIF('Class Record S2'!$K$105:$K$126,"\")&lt;=5)),"x","")</f>
        <v/>
      </c>
      <c r="Q280" s="269" t="s">
        <v>84</v>
      </c>
      <c r="R280" s="269" t="s">
        <v>190</v>
      </c>
    </row>
    <row r="281" spans="1:18" ht="37.5" customHeight="1" x14ac:dyDescent="0.3">
      <c r="A281" s="345" t="str">
        <f>'Class Record S2'!$A$30</f>
        <v>Geometry</v>
      </c>
      <c r="B281" s="194" t="str">
        <f>IF($O281="x",'Class Record S2'!$B$30,"")</f>
        <v/>
      </c>
      <c r="C281" s="348" t="str">
        <f>IF($O281="x",'Class Record S2'!$D$30,"")</f>
        <v/>
      </c>
      <c r="D281" s="348"/>
      <c r="E281" s="348"/>
      <c r="F281" s="348"/>
      <c r="G281" s="348"/>
      <c r="H281" s="348"/>
      <c r="I281" s="348"/>
      <c r="J281" s="348"/>
      <c r="K281" s="348"/>
      <c r="L281" s="348"/>
      <c r="M281" s="203"/>
      <c r="O281" s="196" t="str">
        <f>IF(OR(AND('Class Record S2'!$K$127=".",COUNTIF('Class Record S2'!$K$105:$K$134,"\")&lt;5,COUNTIF('Class Record S2'!$K$105:$K$127,".")&lt;=(5-COUNTIF('Class Record S2'!$K$105:$K$134,"\"))),AND('Class Record S2'!$K$127="\",COUNTIF('Class Record S2'!$K$105:$K$127,"\")&lt;=5)),"x","")</f>
        <v/>
      </c>
      <c r="Q281" s="269" t="s">
        <v>85</v>
      </c>
      <c r="R281" s="269" t="s">
        <v>191</v>
      </c>
    </row>
    <row r="282" spans="1:18" ht="37.5" customHeight="1" x14ac:dyDescent="0.3">
      <c r="A282" s="346"/>
      <c r="B282" s="198" t="str">
        <f>IF($O282="x",'Class Record S2'!$B$31,"")</f>
        <v/>
      </c>
      <c r="C282" s="349" t="str">
        <f>IF($O282="x",'Class Record S2'!$D$31,"")</f>
        <v/>
      </c>
      <c r="D282" s="349"/>
      <c r="E282" s="349"/>
      <c r="F282" s="349"/>
      <c r="G282" s="349"/>
      <c r="H282" s="349"/>
      <c r="I282" s="349"/>
      <c r="J282" s="349"/>
      <c r="K282" s="349"/>
      <c r="L282" s="349"/>
      <c r="M282" s="204"/>
      <c r="O282" s="196" t="str">
        <f>IF(OR(AND('Class Record S2'!$K$128=".",COUNTIF('Class Record S2'!$K$105:$K$134,"\")&lt;5,COUNTIF('Class Record S2'!$K$105:$K$128,".")&lt;=(5-COUNTIF('Class Record S2'!$K$105:$K$134,"\"))),AND('Class Record S2'!$K$128="\",COUNTIF('Class Record S2'!$K$105:$K$128,"\")&lt;=5)),"x","")</f>
        <v/>
      </c>
      <c r="Q282" s="269" t="s">
        <v>86</v>
      </c>
      <c r="R282" s="269" t="s">
        <v>192</v>
      </c>
    </row>
    <row r="283" spans="1:18" ht="37.5" customHeight="1" x14ac:dyDescent="0.3">
      <c r="A283" s="346"/>
      <c r="B283" s="198" t="str">
        <f>IF($O283="x",'Class Record S2'!$B$32,"")</f>
        <v/>
      </c>
      <c r="C283" s="349" t="str">
        <f>IF($O283="x",'Class Record S2'!$D$32,"")</f>
        <v/>
      </c>
      <c r="D283" s="349"/>
      <c r="E283" s="349"/>
      <c r="F283" s="349"/>
      <c r="G283" s="349"/>
      <c r="H283" s="349"/>
      <c r="I283" s="349"/>
      <c r="J283" s="349"/>
      <c r="K283" s="349"/>
      <c r="L283" s="349"/>
      <c r="M283" s="204"/>
      <c r="O283" s="196" t="str">
        <f>IF(OR(AND('Class Record S2'!$K$129=".",COUNTIF('Class Record S2'!$K$105:$K$134,"\")&lt;5,COUNTIF('Class Record S2'!$K$105:$K$129,".")&lt;=(5-COUNTIF('Class Record S2'!$K$105:$K$134,"\"))),AND('Class Record S2'!$K$129="\",COUNTIF('Class Record S2'!$K$105:$K$129,"\")&lt;=5)),"x","")</f>
        <v/>
      </c>
      <c r="Q283" s="269" t="s">
        <v>87</v>
      </c>
      <c r="R283" s="269" t="s">
        <v>193</v>
      </c>
    </row>
    <row r="284" spans="1:18" ht="37.5" customHeight="1" x14ac:dyDescent="0.3">
      <c r="A284" s="346"/>
      <c r="B284" s="198" t="str">
        <f>IF($O284="x",'Class Record S2'!$B$33,"")</f>
        <v/>
      </c>
      <c r="C284" s="349" t="str">
        <f>IF($O284="x",'Class Record S2'!$D$33,"")</f>
        <v/>
      </c>
      <c r="D284" s="349"/>
      <c r="E284" s="349"/>
      <c r="F284" s="349"/>
      <c r="G284" s="349"/>
      <c r="H284" s="349"/>
      <c r="I284" s="349"/>
      <c r="J284" s="349"/>
      <c r="K284" s="349"/>
      <c r="L284" s="349"/>
      <c r="M284" s="204"/>
      <c r="O284" s="196" t="str">
        <f>IF(OR(AND('Class Record S2'!$K$130=".",COUNTIF('Class Record S2'!$K$105:$K$134,"\")&lt;5,COUNTIF('Class Record S2'!$K$105:$K$130,".")&lt;=(5-COUNTIF('Class Record S2'!$K$105:$K$134,"\"))),AND('Class Record S2'!$K$130="\",COUNTIF('Class Record S2'!$K$105:$K$130,"\")&lt;=5)),"x","")</f>
        <v/>
      </c>
      <c r="Q284" s="269" t="s">
        <v>88</v>
      </c>
      <c r="R284" s="269" t="s">
        <v>194</v>
      </c>
    </row>
    <row r="285" spans="1:18" ht="37.5" customHeight="1" x14ac:dyDescent="0.3">
      <c r="A285" s="346"/>
      <c r="B285" s="198" t="str">
        <f>IF($O285="x",'Class Record S2'!$B$34,"")</f>
        <v/>
      </c>
      <c r="C285" s="349" t="str">
        <f>IF($O285="x",'Class Record S2'!$D$34,"")</f>
        <v/>
      </c>
      <c r="D285" s="349"/>
      <c r="E285" s="349"/>
      <c r="F285" s="349"/>
      <c r="G285" s="349"/>
      <c r="H285" s="349"/>
      <c r="I285" s="349"/>
      <c r="J285" s="349"/>
      <c r="K285" s="349"/>
      <c r="L285" s="349"/>
      <c r="M285" s="204"/>
      <c r="O285" s="196" t="str">
        <f>IF(OR(AND('Class Record S2'!$K$131=".",COUNTIF('Class Record S2'!$K$105:$K$134,"\")&lt;5,COUNTIF('Class Record S2'!$K$105:$K$131,".")&lt;=(5-COUNTIF('Class Record S2'!$K$105:$K$134,"\"))),AND('Class Record S2'!$K$131="\",COUNTIF('Class Record S2'!$K$105:$K$131,"\")&lt;=5)),"x","")</f>
        <v/>
      </c>
      <c r="Q285" s="269" t="s">
        <v>89</v>
      </c>
      <c r="R285" s="269" t="s">
        <v>195</v>
      </c>
    </row>
    <row r="286" spans="1:18" ht="30.75" customHeight="1" thickBot="1" x14ac:dyDescent="0.35">
      <c r="A286" s="347"/>
      <c r="B286" s="200" t="str">
        <f>IF($O286="x",'Class Record S2'!$B$35,"")</f>
        <v/>
      </c>
      <c r="C286" s="350" t="str">
        <f>IF($O286="x",'Class Record S2'!$D$35,"")</f>
        <v/>
      </c>
      <c r="D286" s="350"/>
      <c r="E286" s="350"/>
      <c r="F286" s="350"/>
      <c r="G286" s="350"/>
      <c r="H286" s="350"/>
      <c r="I286" s="350"/>
      <c r="J286" s="350"/>
      <c r="K286" s="350"/>
      <c r="L286" s="350"/>
      <c r="M286" s="202"/>
      <c r="O286" s="196" t="str">
        <f>IF(OR(AND('Class Record S2'!$K$132=".",COUNTIF('Class Record S2'!$K$105:$K$134,"\")&lt;5,COUNTIF('Class Record S2'!$K$105:$K$132,".")&lt;=(5-COUNTIF('Class Record S2'!$K$105:$K$134,"\"))),AND('Class Record S2'!$K$132="\",COUNTIF('Class Record S2'!$K$105:$K$132,"\")&lt;=5)),"x","")</f>
        <v/>
      </c>
      <c r="Q286" s="269" t="s">
        <v>90</v>
      </c>
      <c r="R286" s="269" t="s">
        <v>177</v>
      </c>
    </row>
    <row r="287" spans="1:18" ht="37.5" customHeight="1" x14ac:dyDescent="0.3">
      <c r="A287" s="345" t="str">
        <f>'Class Record S2'!$A$36</f>
        <v>Stat</v>
      </c>
      <c r="B287" s="194" t="str">
        <f>IF($O287="x",'Class Record S2'!$B$36,"")</f>
        <v/>
      </c>
      <c r="C287" s="348" t="str">
        <f>IF($O287="x",'Class Record S2'!$D$36,"")</f>
        <v/>
      </c>
      <c r="D287" s="348"/>
      <c r="E287" s="348"/>
      <c r="F287" s="348"/>
      <c r="G287" s="348"/>
      <c r="H287" s="348"/>
      <c r="I287" s="348"/>
      <c r="J287" s="348"/>
      <c r="K287" s="348"/>
      <c r="L287" s="348"/>
      <c r="M287" s="203"/>
      <c r="O287" s="196" t="str">
        <f>IF(OR(AND('Class Record S2'!$K$133=".",COUNTIF('Class Record S2'!$K$105:$K$134,"\")&lt;5,COUNTIF('Class Record S2'!$K$105:$K$133,".")&lt;=(5-COUNTIF('Class Record S2'!$K$105:$K$134,"\"))),AND('Class Record S2'!$K$133="\",COUNTIF('Class Record S2'!$K$105:$K$133,"\")&lt;=5)),"x","")</f>
        <v/>
      </c>
      <c r="Q287" s="269" t="s">
        <v>91</v>
      </c>
      <c r="R287" s="269" t="s">
        <v>196</v>
      </c>
    </row>
    <row r="288" spans="1:18" ht="37.5" customHeight="1" thickBot="1" x14ac:dyDescent="0.35">
      <c r="A288" s="347"/>
      <c r="B288" s="200" t="str">
        <f>IF($O288="x",'Class Record S2'!$B$37,"")</f>
        <v/>
      </c>
      <c r="C288" s="350" t="str">
        <f>IF($O288="x",'Class Record S2'!$D$37,"")</f>
        <v/>
      </c>
      <c r="D288" s="350"/>
      <c r="E288" s="350"/>
      <c r="F288" s="350"/>
      <c r="G288" s="350"/>
      <c r="H288" s="350"/>
      <c r="I288" s="350"/>
      <c r="J288" s="350"/>
      <c r="K288" s="350"/>
      <c r="L288" s="350"/>
      <c r="M288" s="202"/>
      <c r="O288" s="196" t="str">
        <f>IF(OR(AND('Class Record S2'!$K$134=".",COUNTIF('Class Record S2'!$K$105:$K$134,"\")&lt;5,COUNTIF('Class Record S2'!$K$105:$K$134,".")&lt;=(5-COUNTIF('Class Record S2'!$K$105:$K$134,"\"))),AND('Class Record S2'!$K$134="\",COUNTIF('Class Record S2'!$K$105:$K$134,"\")&lt;=5)),"x","")</f>
        <v/>
      </c>
      <c r="Q288" s="269" t="s">
        <v>92</v>
      </c>
      <c r="R288" s="269" t="s">
        <v>197</v>
      </c>
    </row>
    <row r="289" spans="1:18" ht="16.5" customHeight="1" thickBot="1" x14ac:dyDescent="0.35">
      <c r="A289" s="351" t="s">
        <v>45</v>
      </c>
      <c r="B289" s="352"/>
      <c r="C289" s="352"/>
      <c r="D289" s="352"/>
      <c r="E289" s="352"/>
      <c r="F289" s="352"/>
      <c r="G289" s="352"/>
      <c r="H289" s="352"/>
      <c r="I289" s="352"/>
      <c r="J289" s="352"/>
      <c r="K289" s="353"/>
      <c r="L289" s="354" t="s">
        <v>46</v>
      </c>
      <c r="M289" s="355"/>
      <c r="Q289" s="270"/>
      <c r="R289" s="270"/>
    </row>
    <row r="290" spans="1:18" ht="28.5" customHeight="1" x14ac:dyDescent="0.3">
      <c r="A290" s="356"/>
      <c r="B290" s="357"/>
      <c r="C290" s="357"/>
      <c r="D290" s="357"/>
      <c r="E290" s="357"/>
      <c r="F290" s="357"/>
      <c r="G290" s="357"/>
      <c r="H290" s="357"/>
      <c r="I290" s="357"/>
      <c r="J290" s="357"/>
      <c r="K290" s="358"/>
      <c r="L290" s="365" t="str">
        <f>'Class Record S2'!$K$135</f>
        <v>N</v>
      </c>
      <c r="M290" s="366"/>
      <c r="Q290" s="270"/>
      <c r="R290" s="270"/>
    </row>
    <row r="291" spans="1:18" ht="28.5" customHeight="1" x14ac:dyDescent="0.3">
      <c r="A291" s="359"/>
      <c r="B291" s="360"/>
      <c r="C291" s="360"/>
      <c r="D291" s="360"/>
      <c r="E291" s="360"/>
      <c r="F291" s="360"/>
      <c r="G291" s="360"/>
      <c r="H291" s="360"/>
      <c r="I291" s="360"/>
      <c r="J291" s="360"/>
      <c r="K291" s="361"/>
      <c r="L291" s="367"/>
      <c r="M291" s="368"/>
      <c r="Q291" s="270"/>
      <c r="R291" s="270"/>
    </row>
    <row r="292" spans="1:18" ht="28.5" customHeight="1" thickBot="1" x14ac:dyDescent="0.35">
      <c r="A292" s="362"/>
      <c r="B292" s="363"/>
      <c r="C292" s="363"/>
      <c r="D292" s="363"/>
      <c r="E292" s="363"/>
      <c r="F292" s="363"/>
      <c r="G292" s="363"/>
      <c r="H292" s="363"/>
      <c r="I292" s="363"/>
      <c r="J292" s="363"/>
      <c r="K292" s="364"/>
      <c r="L292" s="369"/>
      <c r="M292" s="370"/>
      <c r="Q292" s="270"/>
      <c r="R292" s="270"/>
    </row>
    <row r="293" spans="1:18" x14ac:dyDescent="0.3">
      <c r="Q293" s="270"/>
      <c r="R293" s="270"/>
    </row>
    <row r="294" spans="1:18" ht="19.5" thickBot="1" x14ac:dyDescent="0.35">
      <c r="Q294" s="270"/>
      <c r="R294" s="270"/>
    </row>
    <row r="295" spans="1:18" ht="23.25" customHeight="1" thickBot="1" x14ac:dyDescent="0.35">
      <c r="A295" s="371" t="str">
        <f>'Class Record S2'!$D$1</f>
        <v>A N OTHER SCHOOL</v>
      </c>
      <c r="B295" s="372"/>
      <c r="C295" s="372"/>
      <c r="D295" s="372"/>
      <c r="E295" s="372"/>
      <c r="F295" s="372"/>
      <c r="G295" s="372"/>
      <c r="H295" s="372"/>
      <c r="I295" s="372"/>
      <c r="J295" s="372"/>
      <c r="K295" s="372"/>
      <c r="L295" s="372"/>
      <c r="M295" s="373"/>
      <c r="Q295" s="270"/>
      <c r="R295" s="270"/>
    </row>
    <row r="296" spans="1:18" ht="15.75" customHeight="1" thickBot="1" x14ac:dyDescent="0.35">
      <c r="A296" s="374" t="s">
        <v>18</v>
      </c>
      <c r="B296" s="375"/>
      <c r="C296" s="375"/>
      <c r="D296" s="376">
        <f>'Class Record S2'!$L$2</f>
        <v>0</v>
      </c>
      <c r="E296" s="376"/>
      <c r="F296" s="376"/>
      <c r="G296" s="377"/>
      <c r="H296" s="380" t="s">
        <v>19</v>
      </c>
      <c r="I296" s="382">
        <f>'Class Record S2'!$E$137</f>
        <v>0</v>
      </c>
      <c r="J296" s="382"/>
      <c r="K296" s="383" t="str">
        <f>'Class Record S2'!$C$2</f>
        <v>CLASS: 2A</v>
      </c>
      <c r="L296" s="383"/>
      <c r="M296" s="384"/>
      <c r="Q296" s="270"/>
      <c r="R296" s="270"/>
    </row>
    <row r="297" spans="1:18" ht="15.75" customHeight="1" thickBot="1" x14ac:dyDescent="0.35">
      <c r="A297" s="351"/>
      <c r="B297" s="352"/>
      <c r="C297" s="352"/>
      <c r="D297" s="378"/>
      <c r="E297" s="378"/>
      <c r="F297" s="378"/>
      <c r="G297" s="379"/>
      <c r="H297" s="380"/>
      <c r="I297" s="382"/>
      <c r="J297" s="382"/>
      <c r="K297" s="383"/>
      <c r="L297" s="383"/>
      <c r="M297" s="384"/>
      <c r="Q297" s="270"/>
      <c r="R297" s="270"/>
    </row>
    <row r="298" spans="1:18" ht="19.5" thickBot="1" x14ac:dyDescent="0.35">
      <c r="A298" s="395" t="s">
        <v>20</v>
      </c>
      <c r="B298" s="396"/>
      <c r="C298" s="396"/>
      <c r="D298" s="396"/>
      <c r="E298" s="396"/>
      <c r="F298" s="397" t="s">
        <v>21</v>
      </c>
      <c r="G298" s="398"/>
      <c r="H298" s="398"/>
      <c r="I298" s="399"/>
      <c r="J298" s="400" t="s">
        <v>22</v>
      </c>
      <c r="K298" s="401"/>
      <c r="L298" s="401"/>
      <c r="M298" s="402"/>
      <c r="Q298" s="270"/>
      <c r="R298" s="270"/>
    </row>
    <row r="299" spans="1:18" ht="16.5" customHeight="1" thickBot="1" x14ac:dyDescent="0.35">
      <c r="A299" s="385" t="s">
        <v>23</v>
      </c>
      <c r="B299" s="386"/>
      <c r="C299" s="387"/>
      <c r="D299" s="388" t="s">
        <v>24</v>
      </c>
      <c r="E299" s="389"/>
      <c r="F299" s="390" t="s">
        <v>25</v>
      </c>
      <c r="G299" s="391"/>
      <c r="H299" s="391" t="s">
        <v>26</v>
      </c>
      <c r="I299" s="392"/>
      <c r="J299" s="390" t="s">
        <v>27</v>
      </c>
      <c r="K299" s="391"/>
      <c r="L299" s="393" t="s">
        <v>28</v>
      </c>
      <c r="M299" s="394"/>
      <c r="Q299" s="270"/>
      <c r="R299" s="270"/>
    </row>
    <row r="300" spans="1:18" ht="31.5" customHeight="1" thickBot="1" x14ac:dyDescent="0.35">
      <c r="A300" s="205"/>
      <c r="B300" s="206" t="s">
        <v>55</v>
      </c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8" t="s">
        <v>44</v>
      </c>
      <c r="Q300" s="403" t="s">
        <v>121</v>
      </c>
      <c r="R300" s="403"/>
    </row>
    <row r="301" spans="1:18" ht="37.5" customHeight="1" x14ac:dyDescent="0.3">
      <c r="A301" s="345" t="str">
        <f>'Class Record S2'!$A$8</f>
        <v>Place Value</v>
      </c>
      <c r="B301" s="194" t="str">
        <f>IF($O301="x",'Class Record S2'!$B$8,"")</f>
        <v/>
      </c>
      <c r="C301" s="348" t="str">
        <f>IF($O301="x",'Class Record S2'!$D$8,"")</f>
        <v/>
      </c>
      <c r="D301" s="348"/>
      <c r="E301" s="348"/>
      <c r="F301" s="348"/>
      <c r="G301" s="348"/>
      <c r="H301" s="348"/>
      <c r="I301" s="348"/>
      <c r="J301" s="348"/>
      <c r="K301" s="348"/>
      <c r="L301" s="348"/>
      <c r="M301" s="195"/>
      <c r="O301" s="196" t="str">
        <f>IF(OR(AND('Class Record S2'!$L$105=".",COUNTIF('Class Record S2'!$L$105:$L$134,"\")&lt;5,COUNTIF('Class Record S2'!$L$105:$L$105,".")&lt;=(5-COUNTIF('Class Record S2'!$L$105:$L$134,"\"))),AND('Class Record S2'!$L$105="\",COUNTIF('Class Record S2'!$L$105:$L$105,"\")&lt;=5)),"x","")</f>
        <v/>
      </c>
      <c r="Q301" s="269" t="s">
        <v>63</v>
      </c>
      <c r="R301" s="269" t="s">
        <v>93</v>
      </c>
    </row>
    <row r="302" spans="1:18" ht="37.5" customHeight="1" x14ac:dyDescent="0.3">
      <c r="A302" s="346"/>
      <c r="B302" s="198" t="str">
        <f>IF($O302="x",'Class Record S2'!$B$9,"")</f>
        <v/>
      </c>
      <c r="C302" s="349" t="str">
        <f>IF($O302="x",'Class Record S2'!$D$9,"")</f>
        <v/>
      </c>
      <c r="D302" s="349"/>
      <c r="E302" s="349"/>
      <c r="F302" s="349"/>
      <c r="G302" s="349"/>
      <c r="H302" s="349"/>
      <c r="I302" s="349"/>
      <c r="J302" s="349"/>
      <c r="K302" s="349"/>
      <c r="L302" s="349"/>
      <c r="M302" s="199"/>
      <c r="O302" s="196" t="str">
        <f>IF(OR(AND('Class Record S2'!$L$106=".",COUNTIF('Class Record S2'!$L$105:$L$134,"\")&lt;5,COUNTIF('Class Record S2'!$L$105:$L$106,".")&lt;=(5-COUNTIF('Class Record S2'!$L$105:$L$134,"\"))),AND('Class Record S2'!$L$106="\",COUNTIF('Class Record S2'!$L$105:$L$106,"\")&lt;=5)),"x","")</f>
        <v/>
      </c>
      <c r="Q302" s="269" t="s">
        <v>64</v>
      </c>
      <c r="R302" s="269" t="s">
        <v>179</v>
      </c>
    </row>
    <row r="303" spans="1:18" ht="37.5" customHeight="1" x14ac:dyDescent="0.3">
      <c r="A303" s="346"/>
      <c r="B303" s="198" t="str">
        <f>IF($O303="x",'Class Record S2'!$B$10,"")</f>
        <v/>
      </c>
      <c r="C303" s="349" t="str">
        <f>IF($O303="x",'Class Record S2'!$D$10,"")</f>
        <v/>
      </c>
      <c r="D303" s="349"/>
      <c r="E303" s="349"/>
      <c r="F303" s="349"/>
      <c r="G303" s="349"/>
      <c r="H303" s="349"/>
      <c r="I303" s="349"/>
      <c r="J303" s="349"/>
      <c r="K303" s="349"/>
      <c r="L303" s="349"/>
      <c r="M303" s="199"/>
      <c r="O303" s="196" t="str">
        <f>IF(OR(AND('Class Record S2'!$L$107=".",COUNTIF('Class Record S2'!$L$105:$L$134,"\")&lt;5,COUNTIF('Class Record S2'!$L$105:$L$107,".")&lt;=(5-COUNTIF('Class Record S2'!$L$105:$L$134,"\"))),AND('Class Record S2'!$L$107="\",COUNTIF('Class Record S2'!$L$105:$L$107,"\")&lt;=5)),"x","")</f>
        <v/>
      </c>
      <c r="Q303" s="269" t="s">
        <v>65</v>
      </c>
      <c r="R303" s="269" t="s">
        <v>180</v>
      </c>
    </row>
    <row r="304" spans="1:18" ht="37.5" customHeight="1" x14ac:dyDescent="0.3">
      <c r="A304" s="346"/>
      <c r="B304" s="198" t="str">
        <f>IF($O304="x",'Class Record S2'!$B$11,"")</f>
        <v/>
      </c>
      <c r="C304" s="349" t="str">
        <f>IF($O304="x",'Class Record S2'!$D$11,"")</f>
        <v/>
      </c>
      <c r="D304" s="349"/>
      <c r="E304" s="349"/>
      <c r="F304" s="349"/>
      <c r="G304" s="349"/>
      <c r="H304" s="349"/>
      <c r="I304" s="349"/>
      <c r="J304" s="349"/>
      <c r="K304" s="349"/>
      <c r="L304" s="349"/>
      <c r="M304" s="199"/>
      <c r="O304" s="196" t="str">
        <f>IF(OR(AND('Class Record S2'!$L$108=".",COUNTIF('Class Record S2'!$L$105:$L$134,"\")&lt;5,COUNTIF('Class Record S2'!$L$105:$L$108,".")&lt;=(5-COUNTIF('Class Record S2'!$L$105:$L$134,"\"))),AND('Class Record S2'!$L$108="\",COUNTIF('Class Record S2'!$L$105:$L$108,"\")&lt;=5)),"x","")</f>
        <v/>
      </c>
      <c r="Q304" s="269" t="s">
        <v>66</v>
      </c>
      <c r="R304" s="269" t="s">
        <v>181</v>
      </c>
    </row>
    <row r="305" spans="1:18" ht="37.5" customHeight="1" thickBot="1" x14ac:dyDescent="0.35">
      <c r="A305" s="347"/>
      <c r="B305" s="200" t="str">
        <f>IF($O305="x",'Class Record S2'!$B$12,"")</f>
        <v/>
      </c>
      <c r="C305" s="350" t="str">
        <f>IF($O305="x",'Class Record S2'!$D$12,"")</f>
        <v/>
      </c>
      <c r="D305" s="350"/>
      <c r="E305" s="350"/>
      <c r="F305" s="350"/>
      <c r="G305" s="350"/>
      <c r="H305" s="350"/>
      <c r="I305" s="350"/>
      <c r="J305" s="350"/>
      <c r="K305" s="350"/>
      <c r="L305" s="350"/>
      <c r="M305" s="201"/>
      <c r="O305" s="196" t="str">
        <f>IF(OR(AND('Class Record S2'!$L$109=".",COUNTIF('Class Record S2'!$L$105:$L$134,"\")&lt;5,COUNTIF('Class Record S2'!$L$105:$L$109,".")&lt;=(5-COUNTIF('Class Record S2'!$L$105:$L$134,"\"))),AND('Class Record S2'!$L$109="\",COUNTIF('Class Record S2'!$L$105:$L$109,"\")&lt;=5)),"x","")</f>
        <v/>
      </c>
      <c r="Q305" s="269" t="s">
        <v>67</v>
      </c>
      <c r="R305" s="269" t="s">
        <v>182</v>
      </c>
    </row>
    <row r="306" spans="1:18" ht="37.5" customHeight="1" x14ac:dyDescent="0.3">
      <c r="A306" s="345" t="str">
        <f>'Class Record S2'!$A$13</f>
        <v>Add/Sub</v>
      </c>
      <c r="B306" s="194" t="str">
        <f>IF($O306="x",'Class Record S2'!$B$13,"")</f>
        <v/>
      </c>
      <c r="C306" s="348" t="str">
        <f>IF($O306="x",'Class Record S2'!$D$13,"")</f>
        <v/>
      </c>
      <c r="D306" s="348"/>
      <c r="E306" s="348"/>
      <c r="F306" s="348"/>
      <c r="G306" s="348"/>
      <c r="H306" s="348"/>
      <c r="I306" s="348"/>
      <c r="J306" s="348"/>
      <c r="K306" s="348"/>
      <c r="L306" s="348"/>
      <c r="M306" s="195"/>
      <c r="O306" s="196" t="str">
        <f>IF(OR(AND('Class Record S2'!$L$110=".",COUNTIF('Class Record S2'!$L$105:$L$134,"\")&lt;5,COUNTIF('Class Record S2'!$L$105:$L$110,".")&lt;=(5-COUNTIF('Class Record S2'!$L$105:$L$134,"\"))),AND('Class Record S2'!$L$110="\",COUNTIF('Class Record S2'!$L$105:$L$110,"\")&lt;=5)),"x","")</f>
        <v/>
      </c>
      <c r="Q306" s="269" t="s">
        <v>68</v>
      </c>
      <c r="R306" s="269" t="s">
        <v>94</v>
      </c>
    </row>
    <row r="307" spans="1:18" ht="37.5" customHeight="1" x14ac:dyDescent="0.3">
      <c r="A307" s="346"/>
      <c r="B307" s="198" t="str">
        <f>IF($O307="x",'Class Record S2'!$B$14,"")</f>
        <v/>
      </c>
      <c r="C307" s="349" t="str">
        <f>IF($O307="x",'Class Record S2'!$D$14,"")</f>
        <v/>
      </c>
      <c r="D307" s="349"/>
      <c r="E307" s="349"/>
      <c r="F307" s="349"/>
      <c r="G307" s="349"/>
      <c r="H307" s="349"/>
      <c r="I307" s="349"/>
      <c r="J307" s="349"/>
      <c r="K307" s="349"/>
      <c r="L307" s="349"/>
      <c r="M307" s="199"/>
      <c r="O307" s="196" t="str">
        <f>IF(OR(AND('Class Record S2'!$L$111=".",COUNTIF('Class Record S2'!$L$105:$L$134,"\")&lt;5,COUNTIF('Class Record S2'!$L$105:$L$111,".")&lt;=(5-COUNTIF('Class Record S2'!$L$105:$L$134,"\"))),AND('Class Record S2'!$L$111="\",COUNTIF('Class Record S2'!$L$105:$L$111,"\")&lt;=5)),"x","")</f>
        <v/>
      </c>
      <c r="Q307" s="269" t="s">
        <v>69</v>
      </c>
      <c r="R307" s="269" t="s">
        <v>95</v>
      </c>
    </row>
    <row r="308" spans="1:18" ht="37.5" customHeight="1" x14ac:dyDescent="0.3">
      <c r="A308" s="346"/>
      <c r="B308" s="198" t="str">
        <f>IF($O308="x",'Class Record S2'!$B$15,"")</f>
        <v/>
      </c>
      <c r="C308" s="349" t="str">
        <f>IF($O308="x",'Class Record S2'!$D$15,"")</f>
        <v/>
      </c>
      <c r="D308" s="349"/>
      <c r="E308" s="349"/>
      <c r="F308" s="349"/>
      <c r="G308" s="349"/>
      <c r="H308" s="349"/>
      <c r="I308" s="349"/>
      <c r="J308" s="349"/>
      <c r="K308" s="349"/>
      <c r="L308" s="349"/>
      <c r="M308" s="199"/>
      <c r="O308" s="196" t="str">
        <f>IF(OR(AND('Class Record S2'!$L$112=".",COUNTIF('Class Record S2'!$L$105:$L$134,"\")&lt;5,COUNTIF('Class Record S2'!$L$105:$L$112,".")&lt;=(5-COUNTIF('Class Record S2'!$L$105:$L$134,"\"))),AND('Class Record S2'!$L$112="\",COUNTIF('Class Record S2'!$L$105:$L$112,"\")&lt;=5)),"x","")</f>
        <v/>
      </c>
      <c r="Q308" s="269" t="s">
        <v>70</v>
      </c>
      <c r="R308" s="269" t="s">
        <v>96</v>
      </c>
    </row>
    <row r="309" spans="1:18" ht="37.5" customHeight="1" x14ac:dyDescent="0.3">
      <c r="A309" s="346"/>
      <c r="B309" s="198" t="str">
        <f>IF($O309="x",'Class Record S2'!$B$16,"")</f>
        <v/>
      </c>
      <c r="C309" s="349" t="str">
        <f>IF($O309="x",'Class Record S2'!$D$16,"")</f>
        <v/>
      </c>
      <c r="D309" s="349"/>
      <c r="E309" s="349"/>
      <c r="F309" s="349"/>
      <c r="G309" s="349"/>
      <c r="H309" s="349"/>
      <c r="I309" s="349"/>
      <c r="J309" s="349"/>
      <c r="K309" s="349"/>
      <c r="L309" s="349"/>
      <c r="M309" s="199"/>
      <c r="O309" s="196" t="str">
        <f>IF(OR(AND('Class Record S2'!$L$113=".",COUNTIF('Class Record S2'!$L$105:$L$134,"\")&lt;5,COUNTIF('Class Record S2'!$L$105:$L$113,".")&lt;=(5-COUNTIF('Class Record S2'!$L$105:$L$134,"\"))),AND('Class Record S2'!$L$113="\",COUNTIF('Class Record S2'!$L$105:$L$113,"\")&lt;=5)),"x","")</f>
        <v/>
      </c>
      <c r="Q309" s="269" t="s">
        <v>71</v>
      </c>
      <c r="R309" s="269" t="s">
        <v>97</v>
      </c>
    </row>
    <row r="310" spans="1:18" ht="37.5" customHeight="1" thickBot="1" x14ac:dyDescent="0.35">
      <c r="A310" s="347"/>
      <c r="B310" s="200" t="str">
        <f>IF($O310="x",'Class Record S2'!$B$17,"")</f>
        <v/>
      </c>
      <c r="C310" s="350" t="str">
        <f>IF($O310="x",'Class Record S2'!$D$17,"")</f>
        <v/>
      </c>
      <c r="D310" s="350"/>
      <c r="E310" s="350"/>
      <c r="F310" s="350"/>
      <c r="G310" s="350"/>
      <c r="H310" s="350"/>
      <c r="I310" s="350"/>
      <c r="J310" s="350"/>
      <c r="K310" s="350"/>
      <c r="L310" s="350"/>
      <c r="M310" s="202"/>
      <c r="O310" s="196" t="str">
        <f>IF(OR(AND('Class Record S2'!$L$114=".",COUNTIF('Class Record S2'!$L$105:$L$134,"\")&lt;5,COUNTIF('Class Record S2'!$L$105:$L$114,".")&lt;=(5-COUNTIF('Class Record S2'!$L$105:$L$134,"\"))),AND('Class Record S2'!$L$114="\",COUNTIF('Class Record S2'!$L$105:$L$114,"\")&lt;=5)),"x","")</f>
        <v/>
      </c>
      <c r="Q310" s="269" t="s">
        <v>72</v>
      </c>
      <c r="R310" s="269" t="s">
        <v>183</v>
      </c>
    </row>
    <row r="311" spans="1:18" ht="37.5" customHeight="1" x14ac:dyDescent="0.3">
      <c r="A311" s="345" t="str">
        <f>'Class Record S2'!$A$18</f>
        <v>Multi/Div</v>
      </c>
      <c r="B311" s="194" t="str">
        <f>IF($O311="x",'Class Record S2'!$B$18,"")</f>
        <v/>
      </c>
      <c r="C311" s="348" t="str">
        <f>IF($O311="x",'Class Record S2'!$D$18,"")</f>
        <v/>
      </c>
      <c r="D311" s="348"/>
      <c r="E311" s="348"/>
      <c r="F311" s="348"/>
      <c r="G311" s="348"/>
      <c r="H311" s="348"/>
      <c r="I311" s="348"/>
      <c r="J311" s="348"/>
      <c r="K311" s="348"/>
      <c r="L311" s="348"/>
      <c r="M311" s="203"/>
      <c r="O311" s="196" t="str">
        <f>IF(OR(AND('Class Record S2'!$L$115=".",COUNTIF('Class Record S2'!$L$105:$L$134,"\")&lt;5,COUNTIF('Class Record S2'!$L$105:$L$115,".")&lt;=(5-COUNTIF('Class Record S2'!$L$105:$L$134,"\"))),AND('Class Record S2'!$L$115="\",COUNTIF('Class Record S2'!$L$105:$L$115,"\")&lt;=5)),"x","")</f>
        <v/>
      </c>
      <c r="Q311" s="269" t="s">
        <v>73</v>
      </c>
      <c r="R311" s="269" t="s">
        <v>98</v>
      </c>
    </row>
    <row r="312" spans="1:18" ht="37.5" customHeight="1" x14ac:dyDescent="0.3">
      <c r="A312" s="346"/>
      <c r="B312" s="198" t="str">
        <f>IF($O312="x",'Class Record S2'!$B$19,"")</f>
        <v/>
      </c>
      <c r="C312" s="349" t="str">
        <f>IF($O312="x",'Class Record S2'!$D$19,"")</f>
        <v/>
      </c>
      <c r="D312" s="349"/>
      <c r="E312" s="349"/>
      <c r="F312" s="349"/>
      <c r="G312" s="349"/>
      <c r="H312" s="349"/>
      <c r="I312" s="349"/>
      <c r="J312" s="349"/>
      <c r="K312" s="349"/>
      <c r="L312" s="349"/>
      <c r="M312" s="204"/>
      <c r="O312" s="196" t="str">
        <f>IF(OR(AND('Class Record S2'!$L$116=".",COUNTIF('Class Record S2'!$L$105:$L$134,"\")&lt;5,COUNTIF('Class Record S2'!$L$105:$L$116,".")&lt;=(5-COUNTIF('Class Record S2'!$L$105:$L$134,"\"))),AND('Class Record S2'!$L$116="\",COUNTIF('Class Record S2'!$L$105:$L$116,"\")&lt;=5)),"x","")</f>
        <v/>
      </c>
      <c r="Q312" s="269" t="s">
        <v>74</v>
      </c>
      <c r="R312" s="269" t="s">
        <v>99</v>
      </c>
    </row>
    <row r="313" spans="1:18" ht="37.5" customHeight="1" x14ac:dyDescent="0.3">
      <c r="A313" s="346"/>
      <c r="B313" s="198" t="str">
        <f>IF($O313="x",'Class Record S2'!$B$20,"")</f>
        <v/>
      </c>
      <c r="C313" s="349" t="str">
        <f>IF($O313="x",'Class Record S2'!$D$20,"")</f>
        <v/>
      </c>
      <c r="D313" s="349"/>
      <c r="E313" s="349"/>
      <c r="F313" s="349"/>
      <c r="G313" s="349"/>
      <c r="H313" s="349"/>
      <c r="I313" s="349"/>
      <c r="J313" s="349"/>
      <c r="K313" s="349"/>
      <c r="L313" s="349"/>
      <c r="M313" s="204"/>
      <c r="O313" s="196" t="str">
        <f>IF(OR(AND('Class Record S2'!$L$117=".",COUNTIF('Class Record S2'!$L$105:$L$134,"\")&lt;5,COUNTIF('Class Record S2'!$L$105:$L$117,".")&lt;=(5-COUNTIF('Class Record S2'!$L$105:$L$134,"\"))),AND('Class Record S2'!$L$117="\",COUNTIF('Class Record S2'!$L$105:$L$117,"\")&lt;=5)),"x","")</f>
        <v/>
      </c>
      <c r="Q313" s="269" t="s">
        <v>75</v>
      </c>
      <c r="R313" s="269" t="s">
        <v>100</v>
      </c>
    </row>
    <row r="314" spans="1:18" ht="37.5" customHeight="1" thickBot="1" x14ac:dyDescent="0.35">
      <c r="A314" s="347"/>
      <c r="B314" s="200" t="str">
        <f>IF($O314="x",'Class Record S2'!$B$21,"")</f>
        <v/>
      </c>
      <c r="C314" s="350" t="str">
        <f>IF($O314="x",'Class Record S2'!$D$21,"")</f>
        <v/>
      </c>
      <c r="D314" s="350"/>
      <c r="E314" s="350"/>
      <c r="F314" s="350"/>
      <c r="G314" s="350"/>
      <c r="H314" s="350"/>
      <c r="I314" s="350"/>
      <c r="J314" s="350"/>
      <c r="K314" s="350"/>
      <c r="L314" s="350"/>
      <c r="M314" s="202"/>
      <c r="O314" s="196" t="str">
        <f>IF(OR(AND('Class Record S2'!$L$118=".",COUNTIF('Class Record S2'!$L$105:$L$134,"\")&lt;5,COUNTIF('Class Record S2'!$L$105:$L$118,".")&lt;=(5-COUNTIF('Class Record S2'!$L$105:$L$134,"\"))),AND('Class Record S2'!$L$118="\",COUNTIF('Class Record S2'!$L$105:$L$118,"\")&lt;=5)),"x","")</f>
        <v/>
      </c>
      <c r="Q314" s="269" t="s">
        <v>76</v>
      </c>
      <c r="R314" s="269" t="s">
        <v>101</v>
      </c>
    </row>
    <row r="315" spans="1:18" ht="37.5" customHeight="1" x14ac:dyDescent="0.3">
      <c r="A315" s="345" t="str">
        <f>'Class Record S2'!$A$22</f>
        <v>Frac</v>
      </c>
      <c r="B315" s="194" t="str">
        <f>IF($O315="x",'Class Record S2'!$B$22,"")</f>
        <v/>
      </c>
      <c r="C315" s="348" t="str">
        <f>IF($O315="x",'Class Record S2'!$D$22,"")</f>
        <v/>
      </c>
      <c r="D315" s="348"/>
      <c r="E315" s="348"/>
      <c r="F315" s="348"/>
      <c r="G315" s="348"/>
      <c r="H315" s="348"/>
      <c r="I315" s="348"/>
      <c r="J315" s="348"/>
      <c r="K315" s="348"/>
      <c r="L315" s="348"/>
      <c r="M315" s="203"/>
      <c r="O315" s="196" t="str">
        <f>IF(OR(AND('Class Record S2'!$L$119=".",COUNTIF('Class Record S2'!$L$105:$L$134,"\")&lt;5,COUNTIF('Class Record S2'!$L$105:$L$119,".")&lt;=(5-COUNTIF('Class Record S2'!$L$105:$L$134,"\"))),AND('Class Record S2'!$L$119="\",COUNTIF('Class Record S2'!$L$105:$L$119,"\")&lt;=5)),"x","")</f>
        <v/>
      </c>
      <c r="Q315" s="269" t="s">
        <v>77</v>
      </c>
      <c r="R315" s="269" t="s">
        <v>184</v>
      </c>
    </row>
    <row r="316" spans="1:18" ht="37.5" customHeight="1" thickBot="1" x14ac:dyDescent="0.35">
      <c r="A316" s="347"/>
      <c r="B316" s="200" t="str">
        <f>IF($O316="x",'Class Record S2'!$B$23,"")</f>
        <v/>
      </c>
      <c r="C316" s="350" t="str">
        <f>IF($O316="x",'Class Record S2'!$D$23,"")</f>
        <v/>
      </c>
      <c r="D316" s="350"/>
      <c r="E316" s="350"/>
      <c r="F316" s="350"/>
      <c r="G316" s="350"/>
      <c r="H316" s="350"/>
      <c r="I316" s="350"/>
      <c r="J316" s="350"/>
      <c r="K316" s="350"/>
      <c r="L316" s="350"/>
      <c r="M316" s="202"/>
      <c r="O316" s="196" t="str">
        <f>IF(OR(AND('Class Record S2'!$L$120=".",COUNTIF('Class Record S2'!$L$105:$L$134,"\")&lt;5,COUNTIF('Class Record S2'!$L$105:$L$120,".")&lt;=(5-COUNTIF('Class Record S2'!$L$105:$L$134,"\"))),AND('Class Record S2'!$L$120="\",COUNTIF('Class Record S2'!$L$105:$L$120,"\")&lt;=5)),"x","")</f>
        <v/>
      </c>
      <c r="Q316" s="269" t="s">
        <v>78</v>
      </c>
      <c r="R316" s="269" t="s">
        <v>185</v>
      </c>
    </row>
    <row r="317" spans="1:18" ht="37.5" customHeight="1" x14ac:dyDescent="0.3">
      <c r="A317" s="345" t="str">
        <f>'Class Record S2'!$A$24</f>
        <v>Measure</v>
      </c>
      <c r="B317" s="194" t="str">
        <f>IF($O317="x",'Class Record S2'!$B$24,"")</f>
        <v/>
      </c>
      <c r="C317" s="348" t="str">
        <f>IF($O317="x",'Class Record S2'!$D$24,"")</f>
        <v/>
      </c>
      <c r="D317" s="348"/>
      <c r="E317" s="348"/>
      <c r="F317" s="348"/>
      <c r="G317" s="348"/>
      <c r="H317" s="348"/>
      <c r="I317" s="348"/>
      <c r="J317" s="348"/>
      <c r="K317" s="348"/>
      <c r="L317" s="348"/>
      <c r="M317" s="203"/>
      <c r="O317" s="196" t="str">
        <f>IF(OR(AND('Class Record S2'!$L$121=".",COUNTIF('Class Record S2'!$L$105:$L$134,"\")&lt;5,COUNTIF('Class Record S2'!$L$105:$L$121,".")&lt;=(5-COUNTIF('Class Record S2'!$L$105:$L$134,"\"))),AND('Class Record S2'!$L$121="\",COUNTIF('Class Record S2'!$L$105:$L$121,"\")&lt;=5)),"x","")</f>
        <v/>
      </c>
      <c r="Q317" s="269" t="s">
        <v>79</v>
      </c>
      <c r="R317" s="269" t="s">
        <v>186</v>
      </c>
    </row>
    <row r="318" spans="1:18" ht="37.5" customHeight="1" x14ac:dyDescent="0.3">
      <c r="A318" s="346"/>
      <c r="B318" s="198" t="str">
        <f>IF($O318="x",'Class Record S2'!$B$25,"")</f>
        <v/>
      </c>
      <c r="C318" s="349" t="str">
        <f>IF($O318="x",'Class Record S2'!$D$25,"")</f>
        <v/>
      </c>
      <c r="D318" s="349"/>
      <c r="E318" s="349"/>
      <c r="F318" s="349"/>
      <c r="G318" s="349"/>
      <c r="H318" s="349"/>
      <c r="I318" s="349"/>
      <c r="J318" s="349"/>
      <c r="K318" s="349"/>
      <c r="L318" s="349"/>
      <c r="M318" s="204"/>
      <c r="O318" s="196" t="str">
        <f>IF(OR(AND('Class Record S2'!$L$122=".",COUNTIF('Class Record S2'!$L$105:$L$134,"\")&lt;5,COUNTIF('Class Record S2'!$L$105:$L$122,".")&lt;=(5-COUNTIF('Class Record S2'!$L$105:$L$134,"\"))),AND('Class Record S2'!$L$122="\",COUNTIF('Class Record S2'!$L$105:$L$122,"\")&lt;=5)),"x","")</f>
        <v/>
      </c>
      <c r="Q318" s="269" t="s">
        <v>80</v>
      </c>
      <c r="R318" s="269" t="s">
        <v>187</v>
      </c>
    </row>
    <row r="319" spans="1:18" ht="37.5" customHeight="1" x14ac:dyDescent="0.3">
      <c r="A319" s="346"/>
      <c r="B319" s="198" t="str">
        <f>IF($O319="x",'Class Record S2'!$B$26,"")</f>
        <v/>
      </c>
      <c r="C319" s="349" t="str">
        <f>IF($O319="x",'Class Record S2'!$D$26,"")</f>
        <v/>
      </c>
      <c r="D319" s="349"/>
      <c r="E319" s="349"/>
      <c r="F319" s="349"/>
      <c r="G319" s="349"/>
      <c r="H319" s="349"/>
      <c r="I319" s="349"/>
      <c r="J319" s="349"/>
      <c r="K319" s="349"/>
      <c r="L319" s="349"/>
      <c r="M319" s="204"/>
      <c r="O319" s="196" t="str">
        <f>IF(OR(AND('Class Record S2'!$L$123=".",COUNTIF('Class Record S2'!$L$105:$L$134,"\")&lt;5,COUNTIF('Class Record S2'!$L$105:$L$123,".")&lt;=(5-COUNTIF('Class Record S2'!$L$105:$L$134,"\"))),AND('Class Record S2'!$L$123="\",COUNTIF('Class Record S2'!$L$105:$L$123,"\")&lt;=5)),"x","")</f>
        <v/>
      </c>
      <c r="Q319" s="269" t="s">
        <v>81</v>
      </c>
      <c r="R319" s="269" t="s">
        <v>188</v>
      </c>
    </row>
    <row r="320" spans="1:18" ht="37.5" customHeight="1" x14ac:dyDescent="0.3">
      <c r="A320" s="346"/>
      <c r="B320" s="198" t="str">
        <f>IF($O320="x",'Class Record S2'!$B$27,"")</f>
        <v/>
      </c>
      <c r="C320" s="349" t="str">
        <f>IF($O320="x",'Class Record S2'!$D$27,"")</f>
        <v/>
      </c>
      <c r="D320" s="349"/>
      <c r="E320" s="349"/>
      <c r="F320" s="349"/>
      <c r="G320" s="349"/>
      <c r="H320" s="349"/>
      <c r="I320" s="349"/>
      <c r="J320" s="349"/>
      <c r="K320" s="349"/>
      <c r="L320" s="349"/>
      <c r="M320" s="204"/>
      <c r="O320" s="196" t="str">
        <f>IF(OR(AND('Class Record S2'!$L$124=".",COUNTIF('Class Record S2'!$L$105:$L$134,"\")&lt;5,COUNTIF('Class Record S2'!$L$105:$L$124,".")&lt;=(5-COUNTIF('Class Record S2'!$L$105:$L$134,"\"))),AND('Class Record S2'!$L$124="\",COUNTIF('Class Record S2'!$L$105:$L$124,"\")&lt;=5)),"x","")</f>
        <v/>
      </c>
      <c r="Q320" s="269" t="s">
        <v>82</v>
      </c>
      <c r="R320" s="269" t="s">
        <v>189</v>
      </c>
    </row>
    <row r="321" spans="1:18" ht="37.5" customHeight="1" x14ac:dyDescent="0.3">
      <c r="A321" s="346"/>
      <c r="B321" s="198" t="str">
        <f>IF($O321="x",'Class Record S2'!$B$28,"")</f>
        <v/>
      </c>
      <c r="C321" s="349" t="str">
        <f>IF($O321="x",'Class Record S2'!$D$28,"")</f>
        <v/>
      </c>
      <c r="D321" s="349"/>
      <c r="E321" s="349"/>
      <c r="F321" s="349"/>
      <c r="G321" s="349"/>
      <c r="H321" s="349"/>
      <c r="I321" s="349"/>
      <c r="J321" s="349"/>
      <c r="K321" s="349"/>
      <c r="L321" s="349"/>
      <c r="M321" s="204"/>
      <c r="O321" s="196" t="str">
        <f>IF(OR(AND('Class Record S2'!$L$125=".",COUNTIF('Class Record S2'!$L$105:$L$134,"\")&lt;5,COUNTIF('Class Record S2'!$L$105:$L$125,".")&lt;=(5-COUNTIF('Class Record S2'!$L$105:$L$134,"\"))),AND('Class Record S2'!$L$125="\",COUNTIF('Class Record S2'!$L$105:$L$125,"\")&lt;=5)),"x","")</f>
        <v/>
      </c>
      <c r="Q321" s="269" t="s">
        <v>83</v>
      </c>
      <c r="R321" s="269" t="s">
        <v>102</v>
      </c>
    </row>
    <row r="322" spans="1:18" ht="37.5" customHeight="1" thickBot="1" x14ac:dyDescent="0.35">
      <c r="A322" s="347"/>
      <c r="B322" s="200" t="str">
        <f>IF($O322="x",'Class Record S2'!$B$29,"")</f>
        <v/>
      </c>
      <c r="C322" s="350" t="str">
        <f>IF($O322="x",'Class Record S2'!$D$29,"")</f>
        <v/>
      </c>
      <c r="D322" s="350"/>
      <c r="E322" s="350"/>
      <c r="F322" s="350"/>
      <c r="G322" s="350"/>
      <c r="H322" s="350"/>
      <c r="I322" s="350"/>
      <c r="J322" s="350"/>
      <c r="K322" s="350"/>
      <c r="L322" s="350"/>
      <c r="M322" s="202"/>
      <c r="O322" s="196" t="str">
        <f>IF(OR(AND('Class Record S2'!$L$126=".",COUNTIF('Class Record S2'!$L$105:$L$134,"\")&lt;5,COUNTIF('Class Record S2'!$L$105:$L$126,".")&lt;=(5-COUNTIF('Class Record S2'!$L$105:$L$134,"\"))),AND('Class Record S2'!$L$126="\",COUNTIF('Class Record S2'!$L$105:$L$126,"\")&lt;=5)),"x","")</f>
        <v/>
      </c>
      <c r="Q322" s="269" t="s">
        <v>84</v>
      </c>
      <c r="R322" s="269" t="s">
        <v>190</v>
      </c>
    </row>
    <row r="323" spans="1:18" ht="37.5" customHeight="1" x14ac:dyDescent="0.3">
      <c r="A323" s="345" t="str">
        <f>'Class Record S2'!$A$30</f>
        <v>Geometry</v>
      </c>
      <c r="B323" s="194" t="str">
        <f>IF($O323="x",'Class Record S2'!$B$30,"")</f>
        <v/>
      </c>
      <c r="C323" s="348" t="str">
        <f>IF($O323="x",'Class Record S2'!$D$30,"")</f>
        <v/>
      </c>
      <c r="D323" s="348"/>
      <c r="E323" s="348"/>
      <c r="F323" s="348"/>
      <c r="G323" s="348"/>
      <c r="H323" s="348"/>
      <c r="I323" s="348"/>
      <c r="J323" s="348"/>
      <c r="K323" s="348"/>
      <c r="L323" s="348"/>
      <c r="M323" s="203"/>
      <c r="O323" s="196" t="str">
        <f>IF(OR(AND('Class Record S2'!$L$127=".",COUNTIF('Class Record S2'!$L$105:$L$134,"\")&lt;5,COUNTIF('Class Record S2'!$L$105:$L$127,".")&lt;=(5-COUNTIF('Class Record S2'!$L$105:$L$134,"\"))),AND('Class Record S2'!$L$127="\",COUNTIF('Class Record S2'!$L$105:$L$127,"\")&lt;=5)),"x","")</f>
        <v/>
      </c>
      <c r="Q323" s="269" t="s">
        <v>85</v>
      </c>
      <c r="R323" s="269" t="s">
        <v>191</v>
      </c>
    </row>
    <row r="324" spans="1:18" ht="37.5" customHeight="1" x14ac:dyDescent="0.3">
      <c r="A324" s="346"/>
      <c r="B324" s="198" t="str">
        <f>IF($O324="x",'Class Record S2'!$B$31,"")</f>
        <v/>
      </c>
      <c r="C324" s="349" t="str">
        <f>IF($O324="x",'Class Record S2'!$D$31,"")</f>
        <v/>
      </c>
      <c r="D324" s="349"/>
      <c r="E324" s="349"/>
      <c r="F324" s="349"/>
      <c r="G324" s="349"/>
      <c r="H324" s="349"/>
      <c r="I324" s="349"/>
      <c r="J324" s="349"/>
      <c r="K324" s="349"/>
      <c r="L324" s="349"/>
      <c r="M324" s="204"/>
      <c r="O324" s="196" t="str">
        <f>IF(OR(AND('Class Record S2'!$L$128=".",COUNTIF('Class Record S2'!$L$105:$L$134,"\")&lt;5,COUNTIF('Class Record S2'!$L$105:$L$128,".")&lt;=(5-COUNTIF('Class Record S2'!$L$105:$L$134,"\"))),AND('Class Record S2'!$L$128="\",COUNTIF('Class Record S2'!$L$105:$L$128,"\")&lt;=5)),"x","")</f>
        <v/>
      </c>
      <c r="Q324" s="269" t="s">
        <v>86</v>
      </c>
      <c r="R324" s="269" t="s">
        <v>192</v>
      </c>
    </row>
    <row r="325" spans="1:18" ht="37.5" customHeight="1" x14ac:dyDescent="0.3">
      <c r="A325" s="346"/>
      <c r="B325" s="198" t="str">
        <f>IF($O325="x",'Class Record S2'!$B$32,"")</f>
        <v/>
      </c>
      <c r="C325" s="349" t="str">
        <f>IF($O325="x",'Class Record S2'!$D$32,"")</f>
        <v/>
      </c>
      <c r="D325" s="349"/>
      <c r="E325" s="349"/>
      <c r="F325" s="349"/>
      <c r="G325" s="349"/>
      <c r="H325" s="349"/>
      <c r="I325" s="349"/>
      <c r="J325" s="349"/>
      <c r="K325" s="349"/>
      <c r="L325" s="349"/>
      <c r="M325" s="204"/>
      <c r="O325" s="196" t="str">
        <f>IF(OR(AND('Class Record S2'!$L$129=".",COUNTIF('Class Record S2'!$L$105:$L$134,"\")&lt;5,COUNTIF('Class Record S2'!$L$105:$L$129,".")&lt;=(5-COUNTIF('Class Record S2'!$L$105:$L$134,"\"))),AND('Class Record S2'!$L$129="\",COUNTIF('Class Record S2'!$L$105:$L$129,"\")&lt;=5)),"x","")</f>
        <v/>
      </c>
      <c r="Q325" s="269" t="s">
        <v>87</v>
      </c>
      <c r="R325" s="269" t="s">
        <v>193</v>
      </c>
    </row>
    <row r="326" spans="1:18" ht="37.5" customHeight="1" x14ac:dyDescent="0.3">
      <c r="A326" s="346"/>
      <c r="B326" s="198" t="str">
        <f>IF($O326="x",'Class Record S2'!$B$33,"")</f>
        <v/>
      </c>
      <c r="C326" s="349" t="str">
        <f>IF($O326="x",'Class Record S2'!$D$33,"")</f>
        <v/>
      </c>
      <c r="D326" s="349"/>
      <c r="E326" s="349"/>
      <c r="F326" s="349"/>
      <c r="G326" s="349"/>
      <c r="H326" s="349"/>
      <c r="I326" s="349"/>
      <c r="J326" s="349"/>
      <c r="K326" s="349"/>
      <c r="L326" s="349"/>
      <c r="M326" s="204"/>
      <c r="O326" s="196" t="str">
        <f>IF(OR(AND('Class Record S2'!$L$130=".",COUNTIF('Class Record S2'!$L$105:$L$134,"\")&lt;5,COUNTIF('Class Record S2'!$L$105:$L$130,".")&lt;=(5-COUNTIF('Class Record S2'!$L$105:$L$134,"\"))),AND('Class Record S2'!$L$130="\",COUNTIF('Class Record S2'!$L$105:$L$130,"\")&lt;=5)),"x","")</f>
        <v/>
      </c>
      <c r="Q326" s="269" t="s">
        <v>88</v>
      </c>
      <c r="R326" s="269" t="s">
        <v>194</v>
      </c>
    </row>
    <row r="327" spans="1:18" ht="37.5" customHeight="1" x14ac:dyDescent="0.3">
      <c r="A327" s="346"/>
      <c r="B327" s="198" t="str">
        <f>IF($O327="x",'Class Record S2'!$B$34,"")</f>
        <v/>
      </c>
      <c r="C327" s="349" t="str">
        <f>IF($O327="x",'Class Record S2'!$D$34,"")</f>
        <v/>
      </c>
      <c r="D327" s="349"/>
      <c r="E327" s="349"/>
      <c r="F327" s="349"/>
      <c r="G327" s="349"/>
      <c r="H327" s="349"/>
      <c r="I327" s="349"/>
      <c r="J327" s="349"/>
      <c r="K327" s="349"/>
      <c r="L327" s="349"/>
      <c r="M327" s="204"/>
      <c r="O327" s="196" t="str">
        <f>IF(OR(AND('Class Record S2'!$L$131=".",COUNTIF('Class Record S2'!$L$105:$L$134,"\")&lt;5,COUNTIF('Class Record S2'!$L$105:$L$131,".")&lt;=(5-COUNTIF('Class Record S2'!$L$105:$L$134,"\"))),AND('Class Record S2'!$L$131="\",COUNTIF('Class Record S2'!$L$105:$L$131,"\")&lt;=5)),"x","")</f>
        <v/>
      </c>
      <c r="Q327" s="269" t="s">
        <v>89</v>
      </c>
      <c r="R327" s="269" t="s">
        <v>195</v>
      </c>
    </row>
    <row r="328" spans="1:18" ht="30.75" customHeight="1" thickBot="1" x14ac:dyDescent="0.35">
      <c r="A328" s="347"/>
      <c r="B328" s="200" t="str">
        <f>IF($O328="x",'Class Record S2'!$B$35,"")</f>
        <v/>
      </c>
      <c r="C328" s="350" t="str">
        <f>IF($O328="x",'Class Record S2'!$D$35,"")</f>
        <v/>
      </c>
      <c r="D328" s="350"/>
      <c r="E328" s="350"/>
      <c r="F328" s="350"/>
      <c r="G328" s="350"/>
      <c r="H328" s="350"/>
      <c r="I328" s="350"/>
      <c r="J328" s="350"/>
      <c r="K328" s="350"/>
      <c r="L328" s="350"/>
      <c r="M328" s="202"/>
      <c r="O328" s="196" t="str">
        <f>IF(OR(AND('Class Record S2'!$L$132=".",COUNTIF('Class Record S2'!$L$105:$L$134,"\")&lt;5,COUNTIF('Class Record S2'!$L$105:$L$132,".")&lt;=(5-COUNTIF('Class Record S2'!$L$105:$L$134,"\"))),AND('Class Record S2'!$L$132="\",COUNTIF('Class Record S2'!$L$105:$L$132,"\")&lt;=5)),"x","")</f>
        <v/>
      </c>
      <c r="Q328" s="269" t="s">
        <v>90</v>
      </c>
      <c r="R328" s="269" t="s">
        <v>177</v>
      </c>
    </row>
    <row r="329" spans="1:18" ht="37.5" customHeight="1" x14ac:dyDescent="0.3">
      <c r="A329" s="345" t="str">
        <f>'Class Record S2'!$A$36</f>
        <v>Stat</v>
      </c>
      <c r="B329" s="194" t="str">
        <f>IF($O329="x",'Class Record S2'!$B$36,"")</f>
        <v/>
      </c>
      <c r="C329" s="348" t="str">
        <f>IF($O329="x",'Class Record S2'!$D$36,"")</f>
        <v/>
      </c>
      <c r="D329" s="348"/>
      <c r="E329" s="348"/>
      <c r="F329" s="348"/>
      <c r="G329" s="348"/>
      <c r="H329" s="348"/>
      <c r="I329" s="348"/>
      <c r="J329" s="348"/>
      <c r="K329" s="348"/>
      <c r="L329" s="348"/>
      <c r="M329" s="203"/>
      <c r="O329" s="196" t="str">
        <f>IF(OR(AND('Class Record S2'!$L$133=".",COUNTIF('Class Record S2'!$L$105:$L$134,"\")&lt;5,COUNTIF('Class Record S2'!$L$105:$L$133,".")&lt;=(5-COUNTIF('Class Record S2'!$L$105:$L$134,"\"))),AND('Class Record S2'!$L$133="\",COUNTIF('Class Record S2'!$L$105:$L$133,"\")&lt;=5)),"x","")</f>
        <v/>
      </c>
      <c r="Q329" s="269" t="s">
        <v>91</v>
      </c>
      <c r="R329" s="269" t="s">
        <v>196</v>
      </c>
    </row>
    <row r="330" spans="1:18" ht="37.5" customHeight="1" thickBot="1" x14ac:dyDescent="0.35">
      <c r="A330" s="347"/>
      <c r="B330" s="200" t="str">
        <f>IF($O330="x",'Class Record S2'!$B$37,"")</f>
        <v/>
      </c>
      <c r="C330" s="350" t="str">
        <f>IF($O330="x",'Class Record S2'!$D$37,"")</f>
        <v/>
      </c>
      <c r="D330" s="350"/>
      <c r="E330" s="350"/>
      <c r="F330" s="350"/>
      <c r="G330" s="350"/>
      <c r="H330" s="350"/>
      <c r="I330" s="350"/>
      <c r="J330" s="350"/>
      <c r="K330" s="350"/>
      <c r="L330" s="350"/>
      <c r="M330" s="202"/>
      <c r="O330" s="196" t="str">
        <f>IF(OR(AND('Class Record S2'!$L$134=".",COUNTIF('Class Record S2'!$L$105:$L$134,"\")&lt;5,COUNTIF('Class Record S2'!$L$105:$L$134,".")&lt;=(5-COUNTIF('Class Record S2'!$L$105:$L$134,"\"))),AND('Class Record S2'!$L$134="\",COUNTIF('Class Record S2'!$L$105:$L$134,"\")&lt;=5)),"x","")</f>
        <v/>
      </c>
      <c r="Q330" s="269" t="s">
        <v>92</v>
      </c>
      <c r="R330" s="269" t="s">
        <v>197</v>
      </c>
    </row>
    <row r="331" spans="1:18" ht="16.5" customHeight="1" thickBot="1" x14ac:dyDescent="0.35">
      <c r="A331" s="351" t="s">
        <v>45</v>
      </c>
      <c r="B331" s="352"/>
      <c r="C331" s="352"/>
      <c r="D331" s="352"/>
      <c r="E331" s="352"/>
      <c r="F331" s="352"/>
      <c r="G331" s="352"/>
      <c r="H331" s="352"/>
      <c r="I331" s="352"/>
      <c r="J331" s="352"/>
      <c r="K331" s="353"/>
      <c r="L331" s="354" t="s">
        <v>46</v>
      </c>
      <c r="M331" s="355"/>
      <c r="Q331" s="270"/>
      <c r="R331" s="270"/>
    </row>
    <row r="332" spans="1:18" ht="28.5" customHeight="1" x14ac:dyDescent="0.3">
      <c r="A332" s="356"/>
      <c r="B332" s="357"/>
      <c r="C332" s="357"/>
      <c r="D332" s="357"/>
      <c r="E332" s="357"/>
      <c r="F332" s="357"/>
      <c r="G332" s="357"/>
      <c r="H332" s="357"/>
      <c r="I332" s="357"/>
      <c r="J332" s="357"/>
      <c r="K332" s="358"/>
      <c r="L332" s="365" t="str">
        <f>'Class Record S2'!$L$135</f>
        <v>N</v>
      </c>
      <c r="M332" s="366"/>
      <c r="Q332" s="270"/>
      <c r="R332" s="270"/>
    </row>
    <row r="333" spans="1:18" ht="28.5" customHeight="1" x14ac:dyDescent="0.3">
      <c r="A333" s="359"/>
      <c r="B333" s="360"/>
      <c r="C333" s="360"/>
      <c r="D333" s="360"/>
      <c r="E333" s="360"/>
      <c r="F333" s="360"/>
      <c r="G333" s="360"/>
      <c r="H333" s="360"/>
      <c r="I333" s="360"/>
      <c r="J333" s="360"/>
      <c r="K333" s="361"/>
      <c r="L333" s="367"/>
      <c r="M333" s="368"/>
      <c r="Q333" s="270"/>
      <c r="R333" s="270"/>
    </row>
    <row r="334" spans="1:18" ht="28.5" customHeight="1" thickBot="1" x14ac:dyDescent="0.35">
      <c r="A334" s="362"/>
      <c r="B334" s="363"/>
      <c r="C334" s="363"/>
      <c r="D334" s="363"/>
      <c r="E334" s="363"/>
      <c r="F334" s="363"/>
      <c r="G334" s="363"/>
      <c r="H334" s="363"/>
      <c r="I334" s="363"/>
      <c r="J334" s="363"/>
      <c r="K334" s="364"/>
      <c r="L334" s="369"/>
      <c r="M334" s="370"/>
      <c r="Q334" s="270"/>
      <c r="R334" s="270"/>
    </row>
    <row r="335" spans="1:18" x14ac:dyDescent="0.3">
      <c r="Q335" s="270"/>
      <c r="R335" s="270"/>
    </row>
    <row r="336" spans="1:18" ht="19.5" thickBot="1" x14ac:dyDescent="0.35">
      <c r="Q336" s="270"/>
      <c r="R336" s="270"/>
    </row>
    <row r="337" spans="1:18" ht="23.25" customHeight="1" thickBot="1" x14ac:dyDescent="0.35">
      <c r="A337" s="371" t="str">
        <f>'Class Record S2'!$D$1</f>
        <v>A N OTHER SCHOOL</v>
      </c>
      <c r="B337" s="372"/>
      <c r="C337" s="372"/>
      <c r="D337" s="372"/>
      <c r="E337" s="372"/>
      <c r="F337" s="372"/>
      <c r="G337" s="372"/>
      <c r="H337" s="372"/>
      <c r="I337" s="372"/>
      <c r="J337" s="372"/>
      <c r="K337" s="372"/>
      <c r="L337" s="372"/>
      <c r="M337" s="373"/>
      <c r="Q337" s="270"/>
      <c r="R337" s="270"/>
    </row>
    <row r="338" spans="1:18" ht="15.75" customHeight="1" thickBot="1" x14ac:dyDescent="0.35">
      <c r="A338" s="374" t="s">
        <v>18</v>
      </c>
      <c r="B338" s="375"/>
      <c r="C338" s="375"/>
      <c r="D338" s="376">
        <f>'Class Record S2'!$M$2</f>
        <v>0</v>
      </c>
      <c r="E338" s="376"/>
      <c r="F338" s="376"/>
      <c r="G338" s="377"/>
      <c r="H338" s="380" t="s">
        <v>19</v>
      </c>
      <c r="I338" s="382">
        <f>'Class Record S2'!$E$137</f>
        <v>0</v>
      </c>
      <c r="J338" s="382"/>
      <c r="K338" s="383" t="str">
        <f>'Class Record S2'!$C$2</f>
        <v>CLASS: 2A</v>
      </c>
      <c r="L338" s="383"/>
      <c r="M338" s="384"/>
      <c r="Q338" s="270"/>
      <c r="R338" s="270"/>
    </row>
    <row r="339" spans="1:18" ht="15.75" customHeight="1" thickBot="1" x14ac:dyDescent="0.35">
      <c r="A339" s="351"/>
      <c r="B339" s="352"/>
      <c r="C339" s="352"/>
      <c r="D339" s="378"/>
      <c r="E339" s="378"/>
      <c r="F339" s="378"/>
      <c r="G339" s="379"/>
      <c r="H339" s="380"/>
      <c r="I339" s="382"/>
      <c r="J339" s="382"/>
      <c r="K339" s="383"/>
      <c r="L339" s="383"/>
      <c r="M339" s="384"/>
      <c r="Q339" s="270"/>
      <c r="R339" s="270"/>
    </row>
    <row r="340" spans="1:18" ht="19.5" thickBot="1" x14ac:dyDescent="0.35">
      <c r="A340" s="395" t="s">
        <v>20</v>
      </c>
      <c r="B340" s="396"/>
      <c r="C340" s="396"/>
      <c r="D340" s="396"/>
      <c r="E340" s="396"/>
      <c r="F340" s="397" t="s">
        <v>21</v>
      </c>
      <c r="G340" s="398"/>
      <c r="H340" s="398"/>
      <c r="I340" s="399"/>
      <c r="J340" s="400" t="s">
        <v>22</v>
      </c>
      <c r="K340" s="401"/>
      <c r="L340" s="401"/>
      <c r="M340" s="402"/>
      <c r="Q340" s="270"/>
      <c r="R340" s="270"/>
    </row>
    <row r="341" spans="1:18" ht="16.5" customHeight="1" thickBot="1" x14ac:dyDescent="0.35">
      <c r="A341" s="385" t="s">
        <v>23</v>
      </c>
      <c r="B341" s="386"/>
      <c r="C341" s="387"/>
      <c r="D341" s="388" t="s">
        <v>24</v>
      </c>
      <c r="E341" s="389"/>
      <c r="F341" s="390" t="s">
        <v>25</v>
      </c>
      <c r="G341" s="391"/>
      <c r="H341" s="391" t="s">
        <v>26</v>
      </c>
      <c r="I341" s="392"/>
      <c r="J341" s="390" t="s">
        <v>27</v>
      </c>
      <c r="K341" s="391"/>
      <c r="L341" s="393" t="s">
        <v>28</v>
      </c>
      <c r="M341" s="394"/>
      <c r="Q341" s="270"/>
      <c r="R341" s="270"/>
    </row>
    <row r="342" spans="1:18" ht="31.5" customHeight="1" thickBot="1" x14ac:dyDescent="0.35">
      <c r="A342" s="205"/>
      <c r="B342" s="206" t="s">
        <v>55</v>
      </c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8" t="s">
        <v>44</v>
      </c>
      <c r="Q342" s="403" t="s">
        <v>121</v>
      </c>
      <c r="R342" s="403"/>
    </row>
    <row r="343" spans="1:18" ht="37.5" customHeight="1" x14ac:dyDescent="0.3">
      <c r="A343" s="345" t="str">
        <f>'Class Record S2'!$A$8</f>
        <v>Place Value</v>
      </c>
      <c r="B343" s="194" t="str">
        <f>IF($O343="x",'Class Record S2'!$B$8,"")</f>
        <v/>
      </c>
      <c r="C343" s="348" t="str">
        <f>IF($O343="x",'Class Record S2'!$D$8,"")</f>
        <v/>
      </c>
      <c r="D343" s="348"/>
      <c r="E343" s="348"/>
      <c r="F343" s="348"/>
      <c r="G343" s="348"/>
      <c r="H343" s="348"/>
      <c r="I343" s="348"/>
      <c r="J343" s="348"/>
      <c r="K343" s="348"/>
      <c r="L343" s="348"/>
      <c r="M343" s="195"/>
      <c r="O343" s="196" t="str">
        <f>IF(OR(AND('Class Record S2'!$M$105=".",COUNTIF('Class Record S2'!$M$105:$M$134,"\")&lt;5,COUNTIF('Class Record S2'!$M$105:$M$105,".")&lt;=(5-COUNTIF('Class Record S2'!$M$105:$M$134,"\"))),AND('Class Record S2'!$M$105="\",COUNTIF('Class Record S2'!$M$105:$M$105,"\")&lt;=5)),"x","")</f>
        <v/>
      </c>
      <c r="Q343" s="269" t="s">
        <v>63</v>
      </c>
      <c r="R343" s="269" t="s">
        <v>93</v>
      </c>
    </row>
    <row r="344" spans="1:18" ht="37.5" customHeight="1" x14ac:dyDescent="0.3">
      <c r="A344" s="346"/>
      <c r="B344" s="198" t="str">
        <f>IF($O344="x",'Class Record S2'!$B$9,"")</f>
        <v/>
      </c>
      <c r="C344" s="349" t="str">
        <f>IF($O344="x",'Class Record S2'!$D$9,"")</f>
        <v/>
      </c>
      <c r="D344" s="349"/>
      <c r="E344" s="349"/>
      <c r="F344" s="349"/>
      <c r="G344" s="349"/>
      <c r="H344" s="349"/>
      <c r="I344" s="349"/>
      <c r="J344" s="349"/>
      <c r="K344" s="349"/>
      <c r="L344" s="349"/>
      <c r="M344" s="199"/>
      <c r="O344" s="196" t="str">
        <f>IF(OR(AND('Class Record S2'!$M$106=".",COUNTIF('Class Record S2'!$M$105:$M$134,"\")&lt;5,COUNTIF('Class Record S2'!$M$105:$M$106,".")&lt;=(5-COUNTIF('Class Record S2'!$M$105:$M$134,"\"))),AND('Class Record S2'!$M$106="\",COUNTIF('Class Record S2'!$M$105:$M$106,"\")&lt;=5)),"x","")</f>
        <v/>
      </c>
      <c r="Q344" s="269" t="s">
        <v>64</v>
      </c>
      <c r="R344" s="269" t="s">
        <v>179</v>
      </c>
    </row>
    <row r="345" spans="1:18" ht="37.5" customHeight="1" x14ac:dyDescent="0.3">
      <c r="A345" s="346"/>
      <c r="B345" s="198" t="str">
        <f>IF($O345="x",'Class Record S2'!$B$10,"")</f>
        <v/>
      </c>
      <c r="C345" s="349" t="str">
        <f>IF($O345="x",'Class Record S2'!$D$10,"")</f>
        <v/>
      </c>
      <c r="D345" s="349"/>
      <c r="E345" s="349"/>
      <c r="F345" s="349"/>
      <c r="G345" s="349"/>
      <c r="H345" s="349"/>
      <c r="I345" s="349"/>
      <c r="J345" s="349"/>
      <c r="K345" s="349"/>
      <c r="L345" s="349"/>
      <c r="M345" s="199"/>
      <c r="O345" s="196" t="str">
        <f>IF(OR(AND('Class Record S2'!$M$107=".",COUNTIF('Class Record S2'!$M$105:$M$134,"\")&lt;5,COUNTIF('Class Record S2'!$M$105:$M$107,".")&lt;=(5-COUNTIF('Class Record S2'!$M$105:$M$134,"\"))),AND('Class Record S2'!$M$107="\",COUNTIF('Class Record S2'!$M$105:$M$107,"\")&lt;=5)),"x","")</f>
        <v/>
      </c>
      <c r="Q345" s="269" t="s">
        <v>65</v>
      </c>
      <c r="R345" s="269" t="s">
        <v>180</v>
      </c>
    </row>
    <row r="346" spans="1:18" ht="37.5" customHeight="1" x14ac:dyDescent="0.3">
      <c r="A346" s="346"/>
      <c r="B346" s="198" t="str">
        <f>IF($O346="x",'Class Record S2'!$B$11,"")</f>
        <v/>
      </c>
      <c r="C346" s="349" t="str">
        <f>IF($O346="x",'Class Record S2'!$D$11,"")</f>
        <v/>
      </c>
      <c r="D346" s="349"/>
      <c r="E346" s="349"/>
      <c r="F346" s="349"/>
      <c r="G346" s="349"/>
      <c r="H346" s="349"/>
      <c r="I346" s="349"/>
      <c r="J346" s="349"/>
      <c r="K346" s="349"/>
      <c r="L346" s="349"/>
      <c r="M346" s="199"/>
      <c r="O346" s="196" t="str">
        <f>IF(OR(AND('Class Record S2'!$M$108=".",COUNTIF('Class Record S2'!$M$105:$M$134,"\")&lt;5,COUNTIF('Class Record S2'!$M$105:$M$108,".")&lt;=(5-COUNTIF('Class Record S2'!$M$105:$M$134,"\"))),AND('Class Record S2'!$M$108="\",COUNTIF('Class Record S2'!$M$105:$M$108,"\")&lt;=5)),"x","")</f>
        <v/>
      </c>
      <c r="Q346" s="269" t="s">
        <v>66</v>
      </c>
      <c r="R346" s="269" t="s">
        <v>181</v>
      </c>
    </row>
    <row r="347" spans="1:18" ht="37.5" customHeight="1" thickBot="1" x14ac:dyDescent="0.35">
      <c r="A347" s="347"/>
      <c r="B347" s="200" t="str">
        <f>IF($O347="x",'Class Record S2'!$B$12,"")</f>
        <v/>
      </c>
      <c r="C347" s="350" t="str">
        <f>IF($O347="x",'Class Record S2'!$D$12,"")</f>
        <v/>
      </c>
      <c r="D347" s="350"/>
      <c r="E347" s="350"/>
      <c r="F347" s="350"/>
      <c r="G347" s="350"/>
      <c r="H347" s="350"/>
      <c r="I347" s="350"/>
      <c r="J347" s="350"/>
      <c r="K347" s="350"/>
      <c r="L347" s="350"/>
      <c r="M347" s="201"/>
      <c r="O347" s="196" t="str">
        <f>IF(OR(AND('Class Record S2'!$M$109=".",COUNTIF('Class Record S2'!$M$105:$M$134,"\")&lt;5,COUNTIF('Class Record S2'!$M$105:$M$109,".")&lt;=(5-COUNTIF('Class Record S2'!$M$105:$M$134,"\"))),AND('Class Record S2'!$M$109="\",COUNTIF('Class Record S2'!$M$105:$M$109,"\")&lt;=5)),"x","")</f>
        <v/>
      </c>
      <c r="Q347" s="269" t="s">
        <v>67</v>
      </c>
      <c r="R347" s="269" t="s">
        <v>182</v>
      </c>
    </row>
    <row r="348" spans="1:18" ht="37.5" customHeight="1" x14ac:dyDescent="0.3">
      <c r="A348" s="345" t="str">
        <f>'Class Record S2'!$A$13</f>
        <v>Add/Sub</v>
      </c>
      <c r="B348" s="194" t="str">
        <f>IF($O348="x",'Class Record S2'!$B$13,"")</f>
        <v/>
      </c>
      <c r="C348" s="348" t="str">
        <f>IF($O348="x",'Class Record S2'!$D$13,"")</f>
        <v/>
      </c>
      <c r="D348" s="348"/>
      <c r="E348" s="348"/>
      <c r="F348" s="348"/>
      <c r="G348" s="348"/>
      <c r="H348" s="348"/>
      <c r="I348" s="348"/>
      <c r="J348" s="348"/>
      <c r="K348" s="348"/>
      <c r="L348" s="348"/>
      <c r="M348" s="195"/>
      <c r="O348" s="196" t="str">
        <f>IF(OR(AND('Class Record S2'!$M$110=".",COUNTIF('Class Record S2'!$M$105:$M$134,"\")&lt;5,COUNTIF('Class Record S2'!$M$105:$M$110,".")&lt;=(5-COUNTIF('Class Record S2'!$M$105:$M$134,"\"))),AND('Class Record S2'!$M$110="\",COUNTIF('Class Record S2'!$M$105:$M$110,"\")&lt;=5)),"x","")</f>
        <v/>
      </c>
      <c r="Q348" s="269" t="s">
        <v>68</v>
      </c>
      <c r="R348" s="269" t="s">
        <v>94</v>
      </c>
    </row>
    <row r="349" spans="1:18" ht="37.5" customHeight="1" x14ac:dyDescent="0.3">
      <c r="A349" s="346"/>
      <c r="B349" s="198" t="str">
        <f>IF($O349="x",'Class Record S2'!$B$14,"")</f>
        <v/>
      </c>
      <c r="C349" s="349" t="str">
        <f>IF($O349="x",'Class Record S2'!$D$14,"")</f>
        <v/>
      </c>
      <c r="D349" s="349"/>
      <c r="E349" s="349"/>
      <c r="F349" s="349"/>
      <c r="G349" s="349"/>
      <c r="H349" s="349"/>
      <c r="I349" s="349"/>
      <c r="J349" s="349"/>
      <c r="K349" s="349"/>
      <c r="L349" s="349"/>
      <c r="M349" s="199"/>
      <c r="O349" s="196" t="str">
        <f>IF(OR(AND('Class Record S2'!$M$111=".",COUNTIF('Class Record S2'!$M$105:$M$134,"\")&lt;5,COUNTIF('Class Record S2'!$M$105:$M$111,".")&lt;=(5-COUNTIF('Class Record S2'!$M$105:$M$134,"\"))),AND('Class Record S2'!$M$111="\",COUNTIF('Class Record S2'!$M$105:$M$111,"\")&lt;=5)),"x","")</f>
        <v/>
      </c>
      <c r="Q349" s="269" t="s">
        <v>69</v>
      </c>
      <c r="R349" s="269" t="s">
        <v>95</v>
      </c>
    </row>
    <row r="350" spans="1:18" ht="37.5" customHeight="1" x14ac:dyDescent="0.3">
      <c r="A350" s="346"/>
      <c r="B350" s="198" t="str">
        <f>IF($O350="x",'Class Record S2'!$B$15,"")</f>
        <v/>
      </c>
      <c r="C350" s="349" t="str">
        <f>IF($O350="x",'Class Record S2'!$D$15,"")</f>
        <v/>
      </c>
      <c r="D350" s="349"/>
      <c r="E350" s="349"/>
      <c r="F350" s="349"/>
      <c r="G350" s="349"/>
      <c r="H350" s="349"/>
      <c r="I350" s="349"/>
      <c r="J350" s="349"/>
      <c r="K350" s="349"/>
      <c r="L350" s="349"/>
      <c r="M350" s="199"/>
      <c r="O350" s="196" t="str">
        <f>IF(OR(AND('Class Record S2'!$M$112=".",COUNTIF('Class Record S2'!$M$105:$M$134,"\")&lt;5,COUNTIF('Class Record S2'!$M$105:$M$112,".")&lt;=(5-COUNTIF('Class Record S2'!$M$105:$M$134,"\"))),AND('Class Record S2'!$M$112="\",COUNTIF('Class Record S2'!$M$105:$M$112,"\")&lt;=5)),"x","")</f>
        <v/>
      </c>
      <c r="Q350" s="269" t="s">
        <v>70</v>
      </c>
      <c r="R350" s="269" t="s">
        <v>96</v>
      </c>
    </row>
    <row r="351" spans="1:18" ht="37.5" customHeight="1" x14ac:dyDescent="0.3">
      <c r="A351" s="346"/>
      <c r="B351" s="198" t="str">
        <f>IF($O351="x",'Class Record S2'!$B$16,"")</f>
        <v/>
      </c>
      <c r="C351" s="349" t="str">
        <f>IF($O351="x",'Class Record S2'!$D$16,"")</f>
        <v/>
      </c>
      <c r="D351" s="349"/>
      <c r="E351" s="349"/>
      <c r="F351" s="349"/>
      <c r="G351" s="349"/>
      <c r="H351" s="349"/>
      <c r="I351" s="349"/>
      <c r="J351" s="349"/>
      <c r="K351" s="349"/>
      <c r="L351" s="349"/>
      <c r="M351" s="199"/>
      <c r="O351" s="196" t="str">
        <f>IF(OR(AND('Class Record S2'!$M$113=".",COUNTIF('Class Record S2'!$M$105:$M$134,"\")&lt;5,COUNTIF('Class Record S2'!$M$105:$M$113,".")&lt;=(5-COUNTIF('Class Record S2'!$M$105:$M$134,"\"))),AND('Class Record S2'!$M$113="\",COUNTIF('Class Record S2'!$M$105:$M$113,"\")&lt;=5)),"x","")</f>
        <v/>
      </c>
      <c r="Q351" s="269" t="s">
        <v>71</v>
      </c>
      <c r="R351" s="269" t="s">
        <v>97</v>
      </c>
    </row>
    <row r="352" spans="1:18" ht="37.5" customHeight="1" thickBot="1" x14ac:dyDescent="0.35">
      <c r="A352" s="347"/>
      <c r="B352" s="200" t="str">
        <f>IF($O352="x",'Class Record S2'!$B$17,"")</f>
        <v/>
      </c>
      <c r="C352" s="350" t="str">
        <f>IF($O352="x",'Class Record S2'!$D$17,"")</f>
        <v/>
      </c>
      <c r="D352" s="350"/>
      <c r="E352" s="350"/>
      <c r="F352" s="350"/>
      <c r="G352" s="350"/>
      <c r="H352" s="350"/>
      <c r="I352" s="350"/>
      <c r="J352" s="350"/>
      <c r="K352" s="350"/>
      <c r="L352" s="350"/>
      <c r="M352" s="202"/>
      <c r="O352" s="196" t="str">
        <f>IF(OR(AND('Class Record S2'!$M$114=".",COUNTIF('Class Record S2'!$M$105:$M$134,"\")&lt;5,COUNTIF('Class Record S2'!$M$105:$M$114,".")&lt;=(5-COUNTIF('Class Record S2'!$M$105:$M$134,"\"))),AND('Class Record S2'!$M$114="\",COUNTIF('Class Record S2'!$M$105:$M$114,"\")&lt;=5)),"x","")</f>
        <v/>
      </c>
      <c r="Q352" s="269" t="s">
        <v>72</v>
      </c>
      <c r="R352" s="269" t="s">
        <v>183</v>
      </c>
    </row>
    <row r="353" spans="1:18" ht="37.5" customHeight="1" x14ac:dyDescent="0.3">
      <c r="A353" s="345" t="str">
        <f>'Class Record S2'!$A$18</f>
        <v>Multi/Div</v>
      </c>
      <c r="B353" s="194" t="str">
        <f>IF($O353="x",'Class Record S2'!$B$18,"")</f>
        <v/>
      </c>
      <c r="C353" s="348" t="str">
        <f>IF($O353="x",'Class Record S2'!$D$18,"")</f>
        <v/>
      </c>
      <c r="D353" s="348"/>
      <c r="E353" s="348"/>
      <c r="F353" s="348"/>
      <c r="G353" s="348"/>
      <c r="H353" s="348"/>
      <c r="I353" s="348"/>
      <c r="J353" s="348"/>
      <c r="K353" s="348"/>
      <c r="L353" s="348"/>
      <c r="M353" s="203"/>
      <c r="O353" s="196" t="str">
        <f>IF(OR(AND('Class Record S2'!$M$115=".",COUNTIF('Class Record S2'!$M$105:$M$134,"\")&lt;5,COUNTIF('Class Record S2'!$M$105:$M$115,".")&lt;=(5-COUNTIF('Class Record S2'!$M$105:$M$134,"\"))),AND('Class Record S2'!$M$115="\",COUNTIF('Class Record S2'!$M$105:$M$115,"\")&lt;=5)),"x","")</f>
        <v/>
      </c>
      <c r="Q353" s="269" t="s">
        <v>73</v>
      </c>
      <c r="R353" s="269" t="s">
        <v>98</v>
      </c>
    </row>
    <row r="354" spans="1:18" ht="37.5" customHeight="1" x14ac:dyDescent="0.3">
      <c r="A354" s="346"/>
      <c r="B354" s="198" t="str">
        <f>IF($O354="x",'Class Record S2'!$B$19,"")</f>
        <v/>
      </c>
      <c r="C354" s="349" t="str">
        <f>IF($O354="x",'Class Record S2'!$D$19,"")</f>
        <v/>
      </c>
      <c r="D354" s="349"/>
      <c r="E354" s="349"/>
      <c r="F354" s="349"/>
      <c r="G354" s="349"/>
      <c r="H354" s="349"/>
      <c r="I354" s="349"/>
      <c r="J354" s="349"/>
      <c r="K354" s="349"/>
      <c r="L354" s="349"/>
      <c r="M354" s="204"/>
      <c r="O354" s="196" t="str">
        <f>IF(OR(AND('Class Record S2'!$M$116=".",COUNTIF('Class Record S2'!$M$105:$M$134,"\")&lt;5,COUNTIF('Class Record S2'!$M$105:$M$116,".")&lt;=(5-COUNTIF('Class Record S2'!$M$105:$M$134,"\"))),AND('Class Record S2'!$M$116="\",COUNTIF('Class Record S2'!$M$105:$M$116,"\")&lt;=5)),"x","")</f>
        <v/>
      </c>
      <c r="Q354" s="269" t="s">
        <v>74</v>
      </c>
      <c r="R354" s="269" t="s">
        <v>99</v>
      </c>
    </row>
    <row r="355" spans="1:18" ht="37.5" customHeight="1" x14ac:dyDescent="0.3">
      <c r="A355" s="346"/>
      <c r="B355" s="198" t="str">
        <f>IF($O355="x",'Class Record S2'!$B$20,"")</f>
        <v/>
      </c>
      <c r="C355" s="349" t="str">
        <f>IF($O355="x",'Class Record S2'!$D$20,"")</f>
        <v/>
      </c>
      <c r="D355" s="349"/>
      <c r="E355" s="349"/>
      <c r="F355" s="349"/>
      <c r="G355" s="349"/>
      <c r="H355" s="349"/>
      <c r="I355" s="349"/>
      <c r="J355" s="349"/>
      <c r="K355" s="349"/>
      <c r="L355" s="349"/>
      <c r="M355" s="204"/>
      <c r="O355" s="196" t="str">
        <f>IF(OR(AND('Class Record S2'!$M$117=".",COUNTIF('Class Record S2'!$M$105:$M$134,"\")&lt;5,COUNTIF('Class Record S2'!$M$105:$M$117,".")&lt;=(5-COUNTIF('Class Record S2'!$M$105:$M$134,"\"))),AND('Class Record S2'!$M$117="\",COUNTIF('Class Record S2'!$M$105:$M$117,"\")&lt;=5)),"x","")</f>
        <v/>
      </c>
      <c r="Q355" s="269" t="s">
        <v>75</v>
      </c>
      <c r="R355" s="269" t="s">
        <v>100</v>
      </c>
    </row>
    <row r="356" spans="1:18" ht="37.5" customHeight="1" thickBot="1" x14ac:dyDescent="0.35">
      <c r="A356" s="347"/>
      <c r="B356" s="200" t="str">
        <f>IF($O356="x",'Class Record S2'!$B$21,"")</f>
        <v/>
      </c>
      <c r="C356" s="350" t="str">
        <f>IF($O356="x",'Class Record S2'!$D$21,"")</f>
        <v/>
      </c>
      <c r="D356" s="350"/>
      <c r="E356" s="350"/>
      <c r="F356" s="350"/>
      <c r="G356" s="350"/>
      <c r="H356" s="350"/>
      <c r="I356" s="350"/>
      <c r="J356" s="350"/>
      <c r="K356" s="350"/>
      <c r="L356" s="350"/>
      <c r="M356" s="202"/>
      <c r="O356" s="196" t="str">
        <f>IF(OR(AND('Class Record S2'!$M$118=".",COUNTIF('Class Record S2'!$M$105:$M$134,"\")&lt;5,COUNTIF('Class Record S2'!$M$105:$M$118,".")&lt;=(5-COUNTIF('Class Record S2'!$M$105:$M$134,"\"))),AND('Class Record S2'!$M$118="\",COUNTIF('Class Record S2'!$M$105:$M$118,"\")&lt;=5)),"x","")</f>
        <v/>
      </c>
      <c r="Q356" s="269" t="s">
        <v>76</v>
      </c>
      <c r="R356" s="269" t="s">
        <v>101</v>
      </c>
    </row>
    <row r="357" spans="1:18" ht="37.5" customHeight="1" x14ac:dyDescent="0.3">
      <c r="A357" s="345" t="str">
        <f>'Class Record S2'!$A$22</f>
        <v>Frac</v>
      </c>
      <c r="B357" s="194" t="str">
        <f>IF($O357="x",'Class Record S2'!$B$22,"")</f>
        <v/>
      </c>
      <c r="C357" s="348" t="str">
        <f>IF($O357="x",'Class Record S2'!$D$22,"")</f>
        <v/>
      </c>
      <c r="D357" s="348"/>
      <c r="E357" s="348"/>
      <c r="F357" s="348"/>
      <c r="G357" s="348"/>
      <c r="H357" s="348"/>
      <c r="I357" s="348"/>
      <c r="J357" s="348"/>
      <c r="K357" s="348"/>
      <c r="L357" s="348"/>
      <c r="M357" s="203"/>
      <c r="O357" s="196" t="str">
        <f>IF(OR(AND('Class Record S2'!$M$119=".",COUNTIF('Class Record S2'!$M$105:$M$134,"\")&lt;5,COUNTIF('Class Record S2'!$M$105:$M$119,".")&lt;=(5-COUNTIF('Class Record S2'!$M$105:$M$134,"\"))),AND('Class Record S2'!$M$119="\",COUNTIF('Class Record S2'!$M$105:$M$119,"\")&lt;=5)),"x","")</f>
        <v/>
      </c>
      <c r="Q357" s="269" t="s">
        <v>77</v>
      </c>
      <c r="R357" s="269" t="s">
        <v>184</v>
      </c>
    </row>
    <row r="358" spans="1:18" ht="37.5" customHeight="1" thickBot="1" x14ac:dyDescent="0.35">
      <c r="A358" s="347"/>
      <c r="B358" s="200" t="str">
        <f>IF($O358="x",'Class Record S2'!$B$23,"")</f>
        <v/>
      </c>
      <c r="C358" s="350" t="str">
        <f>IF($O358="x",'Class Record S2'!$D$23,"")</f>
        <v/>
      </c>
      <c r="D358" s="350"/>
      <c r="E358" s="350"/>
      <c r="F358" s="350"/>
      <c r="G358" s="350"/>
      <c r="H358" s="350"/>
      <c r="I358" s="350"/>
      <c r="J358" s="350"/>
      <c r="K358" s="350"/>
      <c r="L358" s="350"/>
      <c r="M358" s="202"/>
      <c r="O358" s="196" t="str">
        <f>IF(OR(AND('Class Record S2'!$M$120=".",COUNTIF('Class Record S2'!$M$105:$M$134,"\")&lt;5,COUNTIF('Class Record S2'!$M$105:$M$120,".")&lt;=(5-COUNTIF('Class Record S2'!$M$105:$M$134,"\"))),AND('Class Record S2'!$M$120="\",COUNTIF('Class Record S2'!$M$105:$M$120,"\")&lt;=5)),"x","")</f>
        <v/>
      </c>
      <c r="Q358" s="269" t="s">
        <v>78</v>
      </c>
      <c r="R358" s="269" t="s">
        <v>185</v>
      </c>
    </row>
    <row r="359" spans="1:18" ht="37.5" customHeight="1" x14ac:dyDescent="0.3">
      <c r="A359" s="345" t="str">
        <f>'Class Record S2'!$A$24</f>
        <v>Measure</v>
      </c>
      <c r="B359" s="194" t="str">
        <f>IF($O359="x",'Class Record S2'!$B$24,"")</f>
        <v/>
      </c>
      <c r="C359" s="348" t="str">
        <f>IF($O359="x",'Class Record S2'!$D$24,"")</f>
        <v/>
      </c>
      <c r="D359" s="348"/>
      <c r="E359" s="348"/>
      <c r="F359" s="348"/>
      <c r="G359" s="348"/>
      <c r="H359" s="348"/>
      <c r="I359" s="348"/>
      <c r="J359" s="348"/>
      <c r="K359" s="348"/>
      <c r="L359" s="348"/>
      <c r="M359" s="203"/>
      <c r="O359" s="196" t="str">
        <f>IF(OR(AND('Class Record S2'!$M$121=".",COUNTIF('Class Record S2'!$M$105:$M$134,"\")&lt;5,COUNTIF('Class Record S2'!$M$105:$M$121,".")&lt;=(5-COUNTIF('Class Record S2'!$M$105:$M$134,"\"))),AND('Class Record S2'!$M$121="\",COUNTIF('Class Record S2'!$M$105:$M$121,"\")&lt;=5)),"x","")</f>
        <v/>
      </c>
      <c r="Q359" s="269" t="s">
        <v>79</v>
      </c>
      <c r="R359" s="269" t="s">
        <v>186</v>
      </c>
    </row>
    <row r="360" spans="1:18" ht="37.5" customHeight="1" x14ac:dyDescent="0.3">
      <c r="A360" s="346"/>
      <c r="B360" s="198" t="str">
        <f>IF($O360="x",'Class Record S2'!$B$25,"")</f>
        <v/>
      </c>
      <c r="C360" s="349" t="str">
        <f>IF($O360="x",'Class Record S2'!$D$25,"")</f>
        <v/>
      </c>
      <c r="D360" s="349"/>
      <c r="E360" s="349"/>
      <c r="F360" s="349"/>
      <c r="G360" s="349"/>
      <c r="H360" s="349"/>
      <c r="I360" s="349"/>
      <c r="J360" s="349"/>
      <c r="K360" s="349"/>
      <c r="L360" s="349"/>
      <c r="M360" s="204"/>
      <c r="O360" s="196" t="str">
        <f>IF(OR(AND('Class Record S2'!$M$122=".",COUNTIF('Class Record S2'!$M$105:$M$134,"\")&lt;5,COUNTIF('Class Record S2'!$M$105:$M$122,".")&lt;=(5-COUNTIF('Class Record S2'!$M$105:$M$134,"\"))),AND('Class Record S2'!$M$122="\",COUNTIF('Class Record S2'!$M$105:$M$122,"\")&lt;=5)),"x","")</f>
        <v/>
      </c>
      <c r="Q360" s="269" t="s">
        <v>80</v>
      </c>
      <c r="R360" s="269" t="s">
        <v>187</v>
      </c>
    </row>
    <row r="361" spans="1:18" ht="37.5" customHeight="1" x14ac:dyDescent="0.3">
      <c r="A361" s="346"/>
      <c r="B361" s="198" t="str">
        <f>IF($O361="x",'Class Record S2'!$B$26,"")</f>
        <v/>
      </c>
      <c r="C361" s="349" t="str">
        <f>IF($O361="x",'Class Record S2'!$D$26,"")</f>
        <v/>
      </c>
      <c r="D361" s="349"/>
      <c r="E361" s="349"/>
      <c r="F361" s="349"/>
      <c r="G361" s="349"/>
      <c r="H361" s="349"/>
      <c r="I361" s="349"/>
      <c r="J361" s="349"/>
      <c r="K361" s="349"/>
      <c r="L361" s="349"/>
      <c r="M361" s="204"/>
      <c r="O361" s="196" t="str">
        <f>IF(OR(AND('Class Record S2'!$M$123=".",COUNTIF('Class Record S2'!$M$105:$M$134,"\")&lt;5,COUNTIF('Class Record S2'!$M$105:$M$123,".")&lt;=(5-COUNTIF('Class Record S2'!$M$105:$M$134,"\"))),AND('Class Record S2'!$M$123="\",COUNTIF('Class Record S2'!$M$105:$M$123,"\")&lt;=5)),"x","")</f>
        <v/>
      </c>
      <c r="Q361" s="269" t="s">
        <v>81</v>
      </c>
      <c r="R361" s="269" t="s">
        <v>188</v>
      </c>
    </row>
    <row r="362" spans="1:18" ht="37.5" customHeight="1" x14ac:dyDescent="0.3">
      <c r="A362" s="346"/>
      <c r="B362" s="198" t="str">
        <f>IF($O362="x",'Class Record S2'!$B$27,"")</f>
        <v/>
      </c>
      <c r="C362" s="349" t="str">
        <f>IF($O362="x",'Class Record S2'!$D$27,"")</f>
        <v/>
      </c>
      <c r="D362" s="349"/>
      <c r="E362" s="349"/>
      <c r="F362" s="349"/>
      <c r="G362" s="349"/>
      <c r="H362" s="349"/>
      <c r="I362" s="349"/>
      <c r="J362" s="349"/>
      <c r="K362" s="349"/>
      <c r="L362" s="349"/>
      <c r="M362" s="204"/>
      <c r="O362" s="196" t="str">
        <f>IF(OR(AND('Class Record S2'!$M$124=".",COUNTIF('Class Record S2'!$M$105:$M$134,"\")&lt;5,COUNTIF('Class Record S2'!$M$105:$M$124,".")&lt;=(5-COUNTIF('Class Record S2'!$M$105:$M$134,"\"))),AND('Class Record S2'!$M$124="\",COUNTIF('Class Record S2'!$M$105:$M$124,"\")&lt;=5)),"x","")</f>
        <v/>
      </c>
      <c r="Q362" s="269" t="s">
        <v>82</v>
      </c>
      <c r="R362" s="269" t="s">
        <v>189</v>
      </c>
    </row>
    <row r="363" spans="1:18" ht="37.5" customHeight="1" x14ac:dyDescent="0.3">
      <c r="A363" s="346"/>
      <c r="B363" s="198" t="str">
        <f>IF($O363="x",'Class Record S2'!$B$28,"")</f>
        <v/>
      </c>
      <c r="C363" s="349" t="str">
        <f>IF($O363="x",'Class Record S2'!$D$28,"")</f>
        <v/>
      </c>
      <c r="D363" s="349"/>
      <c r="E363" s="349"/>
      <c r="F363" s="349"/>
      <c r="G363" s="349"/>
      <c r="H363" s="349"/>
      <c r="I363" s="349"/>
      <c r="J363" s="349"/>
      <c r="K363" s="349"/>
      <c r="L363" s="349"/>
      <c r="M363" s="204"/>
      <c r="O363" s="196" t="str">
        <f>IF(OR(AND('Class Record S2'!$M$125=".",COUNTIF('Class Record S2'!$M$105:$M$134,"\")&lt;5,COUNTIF('Class Record S2'!$M$105:$M$125,".")&lt;=(5-COUNTIF('Class Record S2'!$M$105:$M$134,"\"))),AND('Class Record S2'!$M$125="\",COUNTIF('Class Record S2'!$M$105:$M$125,"\")&lt;=5)),"x","")</f>
        <v/>
      </c>
      <c r="Q363" s="269" t="s">
        <v>83</v>
      </c>
      <c r="R363" s="269" t="s">
        <v>102</v>
      </c>
    </row>
    <row r="364" spans="1:18" ht="37.5" customHeight="1" thickBot="1" x14ac:dyDescent="0.35">
      <c r="A364" s="347"/>
      <c r="B364" s="200" t="str">
        <f>IF($O364="x",'Class Record S2'!$B$29,"")</f>
        <v/>
      </c>
      <c r="C364" s="350" t="str">
        <f>IF($O364="x",'Class Record S2'!$D$29,"")</f>
        <v/>
      </c>
      <c r="D364" s="350"/>
      <c r="E364" s="350"/>
      <c r="F364" s="350"/>
      <c r="G364" s="350"/>
      <c r="H364" s="350"/>
      <c r="I364" s="350"/>
      <c r="J364" s="350"/>
      <c r="K364" s="350"/>
      <c r="L364" s="350"/>
      <c r="M364" s="202"/>
      <c r="O364" s="196" t="str">
        <f>IF(OR(AND('Class Record S2'!$M$126=".",COUNTIF('Class Record S2'!$M$105:$M$134,"\")&lt;5,COUNTIF('Class Record S2'!$M$105:$M$126,".")&lt;=(5-COUNTIF('Class Record S2'!$M$105:$M$134,"\"))),AND('Class Record S2'!$M$126="\",COUNTIF('Class Record S2'!$M$105:$M$126,"\")&lt;=5)),"x","")</f>
        <v/>
      </c>
      <c r="Q364" s="269" t="s">
        <v>84</v>
      </c>
      <c r="R364" s="269" t="s">
        <v>190</v>
      </c>
    </row>
    <row r="365" spans="1:18" ht="37.5" customHeight="1" x14ac:dyDescent="0.3">
      <c r="A365" s="345" t="str">
        <f>'Class Record S2'!$A$30</f>
        <v>Geometry</v>
      </c>
      <c r="B365" s="194" t="str">
        <f>IF($O365="x",'Class Record S2'!$B$30,"")</f>
        <v/>
      </c>
      <c r="C365" s="348" t="str">
        <f>IF($O365="x",'Class Record S2'!$D$30,"")</f>
        <v/>
      </c>
      <c r="D365" s="348"/>
      <c r="E365" s="348"/>
      <c r="F365" s="348"/>
      <c r="G365" s="348"/>
      <c r="H365" s="348"/>
      <c r="I365" s="348"/>
      <c r="J365" s="348"/>
      <c r="K365" s="348"/>
      <c r="L365" s="348"/>
      <c r="M365" s="203"/>
      <c r="O365" s="196" t="str">
        <f>IF(OR(AND('Class Record S2'!$M$127=".",COUNTIF('Class Record S2'!$M$105:$M$134,"\")&lt;5,COUNTIF('Class Record S2'!$M$105:$M$127,".")&lt;=(5-COUNTIF('Class Record S2'!$M$105:$M$134,"\"))),AND('Class Record S2'!$M$127="\",COUNTIF('Class Record S2'!$M$105:$M$127,"\")&lt;=5)),"x","")</f>
        <v/>
      </c>
      <c r="Q365" s="269" t="s">
        <v>85</v>
      </c>
      <c r="R365" s="269" t="s">
        <v>191</v>
      </c>
    </row>
    <row r="366" spans="1:18" ht="37.5" customHeight="1" x14ac:dyDescent="0.3">
      <c r="A366" s="346"/>
      <c r="B366" s="198" t="str">
        <f>IF($O366="x",'Class Record S2'!$B$31,"")</f>
        <v/>
      </c>
      <c r="C366" s="349" t="str">
        <f>IF($O366="x",'Class Record S2'!$D$31,"")</f>
        <v/>
      </c>
      <c r="D366" s="349"/>
      <c r="E366" s="349"/>
      <c r="F366" s="349"/>
      <c r="G366" s="349"/>
      <c r="H366" s="349"/>
      <c r="I366" s="349"/>
      <c r="J366" s="349"/>
      <c r="K366" s="349"/>
      <c r="L366" s="349"/>
      <c r="M366" s="204"/>
      <c r="O366" s="196" t="str">
        <f>IF(OR(AND('Class Record S2'!$M$128=".",COUNTIF('Class Record S2'!$M$105:$M$134,"\")&lt;5,COUNTIF('Class Record S2'!$M$105:$M$128,".")&lt;=(5-COUNTIF('Class Record S2'!$M$105:$M$134,"\"))),AND('Class Record S2'!$M$128="\",COUNTIF('Class Record S2'!$M$105:$M$128,"\")&lt;=5)),"x","")</f>
        <v/>
      </c>
      <c r="Q366" s="269" t="s">
        <v>86</v>
      </c>
      <c r="R366" s="269" t="s">
        <v>192</v>
      </c>
    </row>
    <row r="367" spans="1:18" ht="37.5" customHeight="1" x14ac:dyDescent="0.3">
      <c r="A367" s="346"/>
      <c r="B367" s="198" t="str">
        <f>IF($O367="x",'Class Record S2'!$B$32,"")</f>
        <v/>
      </c>
      <c r="C367" s="349" t="str">
        <f>IF($O367="x",'Class Record S2'!$D$32,"")</f>
        <v/>
      </c>
      <c r="D367" s="349"/>
      <c r="E367" s="349"/>
      <c r="F367" s="349"/>
      <c r="G367" s="349"/>
      <c r="H367" s="349"/>
      <c r="I367" s="349"/>
      <c r="J367" s="349"/>
      <c r="K367" s="349"/>
      <c r="L367" s="349"/>
      <c r="M367" s="204"/>
      <c r="O367" s="196" t="str">
        <f>IF(OR(AND('Class Record S2'!$M$129=".",COUNTIF('Class Record S2'!$M$105:$M$134,"\")&lt;5,COUNTIF('Class Record S2'!$M$105:$M$129,".")&lt;=(5-COUNTIF('Class Record S2'!$M$105:$M$134,"\"))),AND('Class Record S2'!$M$129="\",COUNTIF('Class Record S2'!$M$105:$M$129,"\")&lt;=5)),"x","")</f>
        <v/>
      </c>
      <c r="Q367" s="269" t="s">
        <v>87</v>
      </c>
      <c r="R367" s="269" t="s">
        <v>193</v>
      </c>
    </row>
    <row r="368" spans="1:18" ht="37.5" customHeight="1" x14ac:dyDescent="0.3">
      <c r="A368" s="346"/>
      <c r="B368" s="198" t="str">
        <f>IF($O368="x",'Class Record S2'!$B$33,"")</f>
        <v/>
      </c>
      <c r="C368" s="349" t="str">
        <f>IF($O368="x",'Class Record S2'!$D$33,"")</f>
        <v/>
      </c>
      <c r="D368" s="349"/>
      <c r="E368" s="349"/>
      <c r="F368" s="349"/>
      <c r="G368" s="349"/>
      <c r="H368" s="349"/>
      <c r="I368" s="349"/>
      <c r="J368" s="349"/>
      <c r="K368" s="349"/>
      <c r="L368" s="349"/>
      <c r="M368" s="204"/>
      <c r="O368" s="196" t="str">
        <f>IF(OR(AND('Class Record S2'!$M$130=".",COUNTIF('Class Record S2'!$M$105:$M$134,"\")&lt;5,COUNTIF('Class Record S2'!$M$105:$M$130,".")&lt;=(5-COUNTIF('Class Record S2'!$M$105:$M$134,"\"))),AND('Class Record S2'!$M$130="\",COUNTIF('Class Record S2'!$M$105:$M$130,"\")&lt;=5)),"x","")</f>
        <v/>
      </c>
      <c r="Q368" s="269" t="s">
        <v>88</v>
      </c>
      <c r="R368" s="269" t="s">
        <v>194</v>
      </c>
    </row>
    <row r="369" spans="1:18" ht="37.5" customHeight="1" x14ac:dyDescent="0.3">
      <c r="A369" s="346"/>
      <c r="B369" s="198" t="str">
        <f>IF($O369="x",'Class Record S2'!$B$34,"")</f>
        <v/>
      </c>
      <c r="C369" s="349" t="str">
        <f>IF($O369="x",'Class Record S2'!$D$34,"")</f>
        <v/>
      </c>
      <c r="D369" s="349"/>
      <c r="E369" s="349"/>
      <c r="F369" s="349"/>
      <c r="G369" s="349"/>
      <c r="H369" s="349"/>
      <c r="I369" s="349"/>
      <c r="J369" s="349"/>
      <c r="K369" s="349"/>
      <c r="L369" s="349"/>
      <c r="M369" s="204"/>
      <c r="O369" s="196" t="str">
        <f>IF(OR(AND('Class Record S2'!$M$131=".",COUNTIF('Class Record S2'!$M$105:$M$134,"\")&lt;5,COUNTIF('Class Record S2'!$M$105:$M$131,".")&lt;=(5-COUNTIF('Class Record S2'!$M$105:$M$134,"\"))),AND('Class Record S2'!$M$131="\",COUNTIF('Class Record S2'!$M$105:$M$131,"\")&lt;=5)),"x","")</f>
        <v/>
      </c>
      <c r="Q369" s="269" t="s">
        <v>89</v>
      </c>
      <c r="R369" s="269" t="s">
        <v>195</v>
      </c>
    </row>
    <row r="370" spans="1:18" ht="30.75" customHeight="1" thickBot="1" x14ac:dyDescent="0.35">
      <c r="A370" s="347"/>
      <c r="B370" s="200" t="str">
        <f>IF($O370="x",'Class Record S2'!$B$35,"")</f>
        <v/>
      </c>
      <c r="C370" s="350" t="str">
        <f>IF($O370="x",'Class Record S2'!$D$35,"")</f>
        <v/>
      </c>
      <c r="D370" s="350"/>
      <c r="E370" s="350"/>
      <c r="F370" s="350"/>
      <c r="G370" s="350"/>
      <c r="H370" s="350"/>
      <c r="I370" s="350"/>
      <c r="J370" s="350"/>
      <c r="K370" s="350"/>
      <c r="L370" s="350"/>
      <c r="M370" s="202"/>
      <c r="O370" s="196" t="str">
        <f>IF(OR(AND('Class Record S2'!$M$132=".",COUNTIF('Class Record S2'!$M$105:$M$134,"\")&lt;5,COUNTIF('Class Record S2'!$M$105:$M$132,".")&lt;=(5-COUNTIF('Class Record S2'!$M$105:$M$134,"\"))),AND('Class Record S2'!$M$132="\",COUNTIF('Class Record S2'!$M$105:$M$132,"\")&lt;=5)),"x","")</f>
        <v/>
      </c>
      <c r="Q370" s="269" t="s">
        <v>90</v>
      </c>
      <c r="R370" s="269" t="s">
        <v>177</v>
      </c>
    </row>
    <row r="371" spans="1:18" ht="37.5" customHeight="1" x14ac:dyDescent="0.3">
      <c r="A371" s="345" t="str">
        <f>'Class Record S2'!$A$36</f>
        <v>Stat</v>
      </c>
      <c r="B371" s="194" t="str">
        <f>IF($O371="x",'Class Record S2'!$B$36,"")</f>
        <v/>
      </c>
      <c r="C371" s="348" t="str">
        <f>IF($O371="x",'Class Record S2'!$D$36,"")</f>
        <v/>
      </c>
      <c r="D371" s="348"/>
      <c r="E371" s="348"/>
      <c r="F371" s="348"/>
      <c r="G371" s="348"/>
      <c r="H371" s="348"/>
      <c r="I371" s="348"/>
      <c r="J371" s="348"/>
      <c r="K371" s="348"/>
      <c r="L371" s="348"/>
      <c r="M371" s="203"/>
      <c r="O371" s="196" t="str">
        <f>IF(OR(AND('Class Record S2'!$M$133=".",COUNTIF('Class Record S2'!$M$105:$M$134,"\")&lt;5,COUNTIF('Class Record S2'!$M$105:$M$133,".")&lt;=(5-COUNTIF('Class Record S2'!$M$105:$M$134,"\"))),AND('Class Record S2'!$M$133="\",COUNTIF('Class Record S2'!$M$105:$M$133,"\")&lt;=5)),"x","")</f>
        <v/>
      </c>
      <c r="Q371" s="269" t="s">
        <v>91</v>
      </c>
      <c r="R371" s="269" t="s">
        <v>196</v>
      </c>
    </row>
    <row r="372" spans="1:18" ht="37.5" customHeight="1" thickBot="1" x14ac:dyDescent="0.35">
      <c r="A372" s="347"/>
      <c r="B372" s="200" t="str">
        <f>IF($O372="x",'Class Record S2'!$B$37,"")</f>
        <v/>
      </c>
      <c r="C372" s="350" t="str">
        <f>IF($O372="x",'Class Record S2'!$D$37,"")</f>
        <v/>
      </c>
      <c r="D372" s="350"/>
      <c r="E372" s="350"/>
      <c r="F372" s="350"/>
      <c r="G372" s="350"/>
      <c r="H372" s="350"/>
      <c r="I372" s="350"/>
      <c r="J372" s="350"/>
      <c r="K372" s="350"/>
      <c r="L372" s="350"/>
      <c r="M372" s="202"/>
      <c r="O372" s="196" t="str">
        <f>IF(OR(AND('Class Record S2'!$M$134=".",COUNTIF('Class Record S2'!$M$105:$M$134,"\")&lt;5,COUNTIF('Class Record S2'!$M$105:$M$134,".")&lt;=(5-COUNTIF('Class Record S2'!$M$105:$M$134,"\"))),AND('Class Record S2'!$M$134="\",COUNTIF('Class Record S2'!$M$105:$M$134,"\")&lt;=5)),"x","")</f>
        <v/>
      </c>
      <c r="Q372" s="269" t="s">
        <v>92</v>
      </c>
      <c r="R372" s="269" t="s">
        <v>197</v>
      </c>
    </row>
    <row r="373" spans="1:18" ht="16.5" customHeight="1" thickBot="1" x14ac:dyDescent="0.35">
      <c r="A373" s="351" t="s">
        <v>45</v>
      </c>
      <c r="B373" s="352"/>
      <c r="C373" s="352"/>
      <c r="D373" s="352"/>
      <c r="E373" s="352"/>
      <c r="F373" s="352"/>
      <c r="G373" s="352"/>
      <c r="H373" s="352"/>
      <c r="I373" s="352"/>
      <c r="J373" s="352"/>
      <c r="K373" s="353"/>
      <c r="L373" s="354" t="s">
        <v>46</v>
      </c>
      <c r="M373" s="355"/>
      <c r="Q373" s="270"/>
      <c r="R373" s="270"/>
    </row>
    <row r="374" spans="1:18" ht="28.5" customHeight="1" x14ac:dyDescent="0.3">
      <c r="A374" s="356"/>
      <c r="B374" s="357"/>
      <c r="C374" s="357"/>
      <c r="D374" s="357"/>
      <c r="E374" s="357"/>
      <c r="F374" s="357"/>
      <c r="G374" s="357"/>
      <c r="H374" s="357"/>
      <c r="I374" s="357"/>
      <c r="J374" s="357"/>
      <c r="K374" s="358"/>
      <c r="L374" s="365" t="str">
        <f>'Class Record S2'!$M$135</f>
        <v>N</v>
      </c>
      <c r="M374" s="366"/>
      <c r="Q374" s="270"/>
      <c r="R374" s="270"/>
    </row>
    <row r="375" spans="1:18" ht="28.5" customHeight="1" x14ac:dyDescent="0.3">
      <c r="A375" s="359"/>
      <c r="B375" s="360"/>
      <c r="C375" s="360"/>
      <c r="D375" s="360"/>
      <c r="E375" s="360"/>
      <c r="F375" s="360"/>
      <c r="G375" s="360"/>
      <c r="H375" s="360"/>
      <c r="I375" s="360"/>
      <c r="J375" s="360"/>
      <c r="K375" s="361"/>
      <c r="L375" s="367"/>
      <c r="M375" s="368"/>
      <c r="Q375" s="270"/>
      <c r="R375" s="270"/>
    </row>
    <row r="376" spans="1:18" ht="28.5" customHeight="1" thickBot="1" x14ac:dyDescent="0.35">
      <c r="A376" s="362"/>
      <c r="B376" s="363"/>
      <c r="C376" s="363"/>
      <c r="D376" s="363"/>
      <c r="E376" s="363"/>
      <c r="F376" s="363"/>
      <c r="G376" s="363"/>
      <c r="H376" s="363"/>
      <c r="I376" s="363"/>
      <c r="J376" s="363"/>
      <c r="K376" s="364"/>
      <c r="L376" s="369"/>
      <c r="M376" s="370"/>
      <c r="Q376" s="270"/>
      <c r="R376" s="270"/>
    </row>
    <row r="377" spans="1:18" x14ac:dyDescent="0.3">
      <c r="Q377" s="270"/>
      <c r="R377" s="270"/>
    </row>
    <row r="378" spans="1:18" ht="19.5" thickBot="1" x14ac:dyDescent="0.35">
      <c r="Q378" s="270"/>
      <c r="R378" s="270"/>
    </row>
    <row r="379" spans="1:18" ht="23.25" customHeight="1" thickBot="1" x14ac:dyDescent="0.35">
      <c r="A379" s="371" t="str">
        <f>'Class Record S2'!$D$1</f>
        <v>A N OTHER SCHOOL</v>
      </c>
      <c r="B379" s="372"/>
      <c r="C379" s="372"/>
      <c r="D379" s="372"/>
      <c r="E379" s="372"/>
      <c r="F379" s="372"/>
      <c r="G379" s="372"/>
      <c r="H379" s="372"/>
      <c r="I379" s="372"/>
      <c r="J379" s="372"/>
      <c r="K379" s="372"/>
      <c r="L379" s="372"/>
      <c r="M379" s="373"/>
      <c r="Q379" s="270"/>
      <c r="R379" s="270"/>
    </row>
    <row r="380" spans="1:18" ht="15.75" customHeight="1" thickBot="1" x14ac:dyDescent="0.35">
      <c r="A380" s="374" t="s">
        <v>18</v>
      </c>
      <c r="B380" s="375"/>
      <c r="C380" s="375"/>
      <c r="D380" s="376">
        <f>'Class Record S2'!$N$2</f>
        <v>0</v>
      </c>
      <c r="E380" s="376"/>
      <c r="F380" s="376"/>
      <c r="G380" s="377"/>
      <c r="H380" s="380" t="s">
        <v>19</v>
      </c>
      <c r="I380" s="382">
        <f>'Class Record S2'!$E$137</f>
        <v>0</v>
      </c>
      <c r="J380" s="382"/>
      <c r="K380" s="383" t="str">
        <f>'Class Record S2'!$C$2</f>
        <v>CLASS: 2A</v>
      </c>
      <c r="L380" s="383"/>
      <c r="M380" s="384"/>
      <c r="Q380" s="270"/>
      <c r="R380" s="270"/>
    </row>
    <row r="381" spans="1:18" ht="15.75" customHeight="1" thickBot="1" x14ac:dyDescent="0.35">
      <c r="A381" s="351"/>
      <c r="B381" s="352"/>
      <c r="C381" s="352"/>
      <c r="D381" s="378"/>
      <c r="E381" s="378"/>
      <c r="F381" s="378"/>
      <c r="G381" s="379"/>
      <c r="H381" s="380"/>
      <c r="I381" s="382"/>
      <c r="J381" s="382"/>
      <c r="K381" s="383"/>
      <c r="L381" s="383"/>
      <c r="M381" s="384"/>
      <c r="Q381" s="270"/>
      <c r="R381" s="270"/>
    </row>
    <row r="382" spans="1:18" ht="19.5" thickBot="1" x14ac:dyDescent="0.35">
      <c r="A382" s="395" t="s">
        <v>20</v>
      </c>
      <c r="B382" s="396"/>
      <c r="C382" s="396"/>
      <c r="D382" s="396"/>
      <c r="E382" s="396"/>
      <c r="F382" s="397" t="s">
        <v>21</v>
      </c>
      <c r="G382" s="398"/>
      <c r="H382" s="398"/>
      <c r="I382" s="399"/>
      <c r="J382" s="400" t="s">
        <v>22</v>
      </c>
      <c r="K382" s="401"/>
      <c r="L382" s="401"/>
      <c r="M382" s="402"/>
      <c r="Q382" s="270"/>
      <c r="R382" s="270"/>
    </row>
    <row r="383" spans="1:18" ht="16.5" customHeight="1" thickBot="1" x14ac:dyDescent="0.35">
      <c r="A383" s="385" t="s">
        <v>23</v>
      </c>
      <c r="B383" s="386"/>
      <c r="C383" s="387"/>
      <c r="D383" s="388" t="s">
        <v>24</v>
      </c>
      <c r="E383" s="389"/>
      <c r="F383" s="390" t="s">
        <v>25</v>
      </c>
      <c r="G383" s="391"/>
      <c r="H383" s="391" t="s">
        <v>26</v>
      </c>
      <c r="I383" s="392"/>
      <c r="J383" s="390" t="s">
        <v>27</v>
      </c>
      <c r="K383" s="391"/>
      <c r="L383" s="393" t="s">
        <v>28</v>
      </c>
      <c r="M383" s="394"/>
      <c r="Q383" s="270"/>
      <c r="R383" s="270"/>
    </row>
    <row r="384" spans="1:18" ht="31.5" customHeight="1" thickBot="1" x14ac:dyDescent="0.35">
      <c r="A384" s="205"/>
      <c r="B384" s="206" t="s">
        <v>55</v>
      </c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8" t="s">
        <v>44</v>
      </c>
      <c r="Q384" s="403" t="s">
        <v>121</v>
      </c>
      <c r="R384" s="403"/>
    </row>
    <row r="385" spans="1:18" ht="37.5" customHeight="1" x14ac:dyDescent="0.3">
      <c r="A385" s="345" t="str">
        <f>'Class Record S2'!$A$8</f>
        <v>Place Value</v>
      </c>
      <c r="B385" s="194" t="str">
        <f>IF($O385="x",'Class Record S2'!$B$8,"")</f>
        <v/>
      </c>
      <c r="C385" s="348" t="str">
        <f>IF($O385="x",'Class Record S2'!$D$8,"")</f>
        <v/>
      </c>
      <c r="D385" s="348"/>
      <c r="E385" s="348"/>
      <c r="F385" s="348"/>
      <c r="G385" s="348"/>
      <c r="H385" s="348"/>
      <c r="I385" s="348"/>
      <c r="J385" s="348"/>
      <c r="K385" s="348"/>
      <c r="L385" s="348"/>
      <c r="M385" s="195"/>
      <c r="O385" s="196" t="str">
        <f>IF(OR(AND('Class Record S2'!$N$105=".",COUNTIF('Class Record S2'!$N$105:$N$134,"\")&lt;5,COUNTIF('Class Record S2'!$N$105:$N$105,".")&lt;=(5-COUNTIF('Class Record S2'!$N$105:$N$134,"\"))),AND('Class Record S2'!$N$105="\",COUNTIF('Class Record S2'!$N$105:$N$105,"\")&lt;=5)),"x","")</f>
        <v/>
      </c>
      <c r="Q385" s="269" t="s">
        <v>63</v>
      </c>
      <c r="R385" s="269" t="s">
        <v>93</v>
      </c>
    </row>
    <row r="386" spans="1:18" ht="37.5" customHeight="1" x14ac:dyDescent="0.3">
      <c r="A386" s="346"/>
      <c r="B386" s="198" t="str">
        <f>IF($O386="x",'Class Record S2'!$B$9,"")</f>
        <v/>
      </c>
      <c r="C386" s="349" t="str">
        <f>IF($O386="x",'Class Record S2'!$D$9,"")</f>
        <v/>
      </c>
      <c r="D386" s="349"/>
      <c r="E386" s="349"/>
      <c r="F386" s="349"/>
      <c r="G386" s="349"/>
      <c r="H386" s="349"/>
      <c r="I386" s="349"/>
      <c r="J386" s="349"/>
      <c r="K386" s="349"/>
      <c r="L386" s="349"/>
      <c r="M386" s="199"/>
      <c r="O386" s="196" t="str">
        <f>IF(OR(AND('Class Record S2'!$N$106=".",COUNTIF('Class Record S2'!$N$105:$N$134,"\")&lt;5,COUNTIF('Class Record S2'!$N$105:$N$106,".")&lt;=(5-COUNTIF('Class Record S2'!$N$105:$N$134,"\"))),AND('Class Record S2'!$N$106="\",COUNTIF('Class Record S2'!$N$105:$N$106,"\")&lt;=5)),"x","")</f>
        <v/>
      </c>
      <c r="Q386" s="269" t="s">
        <v>64</v>
      </c>
      <c r="R386" s="269" t="s">
        <v>179</v>
      </c>
    </row>
    <row r="387" spans="1:18" ht="37.5" customHeight="1" x14ac:dyDescent="0.3">
      <c r="A387" s="346"/>
      <c r="B387" s="198" t="str">
        <f>IF($O387="x",'Class Record S2'!$B$10,"")</f>
        <v/>
      </c>
      <c r="C387" s="349" t="str">
        <f>IF($O387="x",'Class Record S2'!$D$10,"")</f>
        <v/>
      </c>
      <c r="D387" s="349"/>
      <c r="E387" s="349"/>
      <c r="F387" s="349"/>
      <c r="G387" s="349"/>
      <c r="H387" s="349"/>
      <c r="I387" s="349"/>
      <c r="J387" s="349"/>
      <c r="K387" s="349"/>
      <c r="L387" s="349"/>
      <c r="M387" s="199"/>
      <c r="O387" s="196" t="str">
        <f>IF(OR(AND('Class Record S2'!$N$107=".",COUNTIF('Class Record S2'!$N$105:$N$134,"\")&lt;5,COUNTIF('Class Record S2'!$N$105:$N$107,".")&lt;=(5-COUNTIF('Class Record S2'!$N$105:$N$134,"\"))),AND('Class Record S2'!$N$107="\",COUNTIF('Class Record S2'!$N$105:$N$107,"\")&lt;=5)),"x","")</f>
        <v/>
      </c>
      <c r="Q387" s="269" t="s">
        <v>65</v>
      </c>
      <c r="R387" s="269" t="s">
        <v>180</v>
      </c>
    </row>
    <row r="388" spans="1:18" ht="37.5" customHeight="1" x14ac:dyDescent="0.3">
      <c r="A388" s="346"/>
      <c r="B388" s="198" t="str">
        <f>IF($O388="x",'Class Record S2'!$B$11,"")</f>
        <v/>
      </c>
      <c r="C388" s="349" t="str">
        <f>IF($O388="x",'Class Record S2'!$D$11,"")</f>
        <v/>
      </c>
      <c r="D388" s="349"/>
      <c r="E388" s="349"/>
      <c r="F388" s="349"/>
      <c r="G388" s="349"/>
      <c r="H388" s="349"/>
      <c r="I388" s="349"/>
      <c r="J388" s="349"/>
      <c r="K388" s="349"/>
      <c r="L388" s="349"/>
      <c r="M388" s="199"/>
      <c r="O388" s="196" t="str">
        <f>IF(OR(AND('Class Record S2'!$N$108=".",COUNTIF('Class Record S2'!$N$105:$N$134,"\")&lt;5,COUNTIF('Class Record S2'!$N$105:$N$108,".")&lt;=(5-COUNTIF('Class Record S2'!$N$105:$N$134,"\"))),AND('Class Record S2'!$N$108="\",COUNTIF('Class Record S2'!$N$105:$N$108,"\")&lt;=5)),"x","")</f>
        <v/>
      </c>
      <c r="Q388" s="269" t="s">
        <v>66</v>
      </c>
      <c r="R388" s="269" t="s">
        <v>181</v>
      </c>
    </row>
    <row r="389" spans="1:18" ht="37.5" customHeight="1" thickBot="1" x14ac:dyDescent="0.35">
      <c r="A389" s="347"/>
      <c r="B389" s="200" t="str">
        <f>IF($O389="x",'Class Record S2'!$B$12,"")</f>
        <v/>
      </c>
      <c r="C389" s="350" t="str">
        <f>IF($O389="x",'Class Record S2'!$D$12,"")</f>
        <v/>
      </c>
      <c r="D389" s="350"/>
      <c r="E389" s="350"/>
      <c r="F389" s="350"/>
      <c r="G389" s="350"/>
      <c r="H389" s="350"/>
      <c r="I389" s="350"/>
      <c r="J389" s="350"/>
      <c r="K389" s="350"/>
      <c r="L389" s="350"/>
      <c r="M389" s="201"/>
      <c r="O389" s="196" t="str">
        <f>IF(OR(AND('Class Record S2'!$N$109=".",COUNTIF('Class Record S2'!$N$105:$N$134,"\")&lt;5,COUNTIF('Class Record S2'!$N$105:$N$109,".")&lt;=(5-COUNTIF('Class Record S2'!$N$105:$N$134,"\"))),AND('Class Record S2'!$N$109="\",COUNTIF('Class Record S2'!$N$105:$N$109,"\")&lt;=5)),"x","")</f>
        <v/>
      </c>
      <c r="Q389" s="269" t="s">
        <v>67</v>
      </c>
      <c r="R389" s="269" t="s">
        <v>182</v>
      </c>
    </row>
    <row r="390" spans="1:18" ht="37.5" customHeight="1" x14ac:dyDescent="0.3">
      <c r="A390" s="345" t="str">
        <f>'Class Record S2'!$A$13</f>
        <v>Add/Sub</v>
      </c>
      <c r="B390" s="194" t="str">
        <f>IF($O390="x",'Class Record S2'!$B$13,"")</f>
        <v/>
      </c>
      <c r="C390" s="348" t="str">
        <f>IF($O390="x",'Class Record S2'!$D$13,"")</f>
        <v/>
      </c>
      <c r="D390" s="348"/>
      <c r="E390" s="348"/>
      <c r="F390" s="348"/>
      <c r="G390" s="348"/>
      <c r="H390" s="348"/>
      <c r="I390" s="348"/>
      <c r="J390" s="348"/>
      <c r="K390" s="348"/>
      <c r="L390" s="348"/>
      <c r="M390" s="195"/>
      <c r="O390" s="196" t="str">
        <f>IF(OR(AND('Class Record S2'!$N$110=".",COUNTIF('Class Record S2'!$N$105:$N$134,"\")&lt;5,COUNTIF('Class Record S2'!$N$105:$N$110,".")&lt;=(5-COUNTIF('Class Record S2'!$N$105:$N$134,"\"))),AND('Class Record S2'!$N$110="\",COUNTIF('Class Record S2'!$N$105:$N$110,"\")&lt;=5)),"x","")</f>
        <v/>
      </c>
      <c r="Q390" s="269" t="s">
        <v>68</v>
      </c>
      <c r="R390" s="269" t="s">
        <v>94</v>
      </c>
    </row>
    <row r="391" spans="1:18" ht="37.5" customHeight="1" x14ac:dyDescent="0.3">
      <c r="A391" s="346"/>
      <c r="B391" s="198" t="str">
        <f>IF($O391="x",'Class Record S2'!$B$14,"")</f>
        <v/>
      </c>
      <c r="C391" s="349" t="str">
        <f>IF($O391="x",'Class Record S2'!$D$14,"")</f>
        <v/>
      </c>
      <c r="D391" s="349"/>
      <c r="E391" s="349"/>
      <c r="F391" s="349"/>
      <c r="G391" s="349"/>
      <c r="H391" s="349"/>
      <c r="I391" s="349"/>
      <c r="J391" s="349"/>
      <c r="K391" s="349"/>
      <c r="L391" s="349"/>
      <c r="M391" s="199"/>
      <c r="O391" s="196" t="str">
        <f>IF(OR(AND('Class Record S2'!$N$111=".",COUNTIF('Class Record S2'!$N$105:$N$134,"\")&lt;5,COUNTIF('Class Record S2'!$N$105:$N$111,".")&lt;=(5-COUNTIF('Class Record S2'!$N$105:$N$134,"\"))),AND('Class Record S2'!$N$111="\",COUNTIF('Class Record S2'!$N$105:$N$111,"\")&lt;=5)),"x","")</f>
        <v/>
      </c>
      <c r="Q391" s="269" t="s">
        <v>69</v>
      </c>
      <c r="R391" s="269" t="s">
        <v>95</v>
      </c>
    </row>
    <row r="392" spans="1:18" ht="37.5" customHeight="1" x14ac:dyDescent="0.3">
      <c r="A392" s="346"/>
      <c r="B392" s="198" t="str">
        <f>IF($O392="x",'Class Record S2'!$B$15,"")</f>
        <v/>
      </c>
      <c r="C392" s="349" t="str">
        <f>IF($O392="x",'Class Record S2'!$D$15,"")</f>
        <v/>
      </c>
      <c r="D392" s="349"/>
      <c r="E392" s="349"/>
      <c r="F392" s="349"/>
      <c r="G392" s="349"/>
      <c r="H392" s="349"/>
      <c r="I392" s="349"/>
      <c r="J392" s="349"/>
      <c r="K392" s="349"/>
      <c r="L392" s="349"/>
      <c r="M392" s="199"/>
      <c r="O392" s="196" t="str">
        <f>IF(OR(AND('Class Record S2'!$N$112=".",COUNTIF('Class Record S2'!$N$105:$N$134,"\")&lt;5,COUNTIF('Class Record S2'!$N$105:$N$112,".")&lt;=(5-COUNTIF('Class Record S2'!$N$105:$N$134,"\"))),AND('Class Record S2'!$N$112="\",COUNTIF('Class Record S2'!$N$105:$N$112,"\")&lt;=5)),"x","")</f>
        <v/>
      </c>
      <c r="Q392" s="269" t="s">
        <v>70</v>
      </c>
      <c r="R392" s="269" t="s">
        <v>96</v>
      </c>
    </row>
    <row r="393" spans="1:18" ht="37.5" customHeight="1" x14ac:dyDescent="0.3">
      <c r="A393" s="346"/>
      <c r="B393" s="198" t="str">
        <f>IF($O393="x",'Class Record S2'!$B$16,"")</f>
        <v/>
      </c>
      <c r="C393" s="349" t="str">
        <f>IF($O393="x",'Class Record S2'!$D$16,"")</f>
        <v/>
      </c>
      <c r="D393" s="349"/>
      <c r="E393" s="349"/>
      <c r="F393" s="349"/>
      <c r="G393" s="349"/>
      <c r="H393" s="349"/>
      <c r="I393" s="349"/>
      <c r="J393" s="349"/>
      <c r="K393" s="349"/>
      <c r="L393" s="349"/>
      <c r="M393" s="199"/>
      <c r="O393" s="196" t="str">
        <f>IF(OR(AND('Class Record S2'!$N$113=".",COUNTIF('Class Record S2'!$N$105:$N$134,"\")&lt;5,COUNTIF('Class Record S2'!$N$105:$N$113,".")&lt;=(5-COUNTIF('Class Record S2'!$N$105:$N$134,"\"))),AND('Class Record S2'!$N$113="\",COUNTIF('Class Record S2'!$N$105:$N$113,"\")&lt;=5)),"x","")</f>
        <v/>
      </c>
      <c r="Q393" s="269" t="s">
        <v>71</v>
      </c>
      <c r="R393" s="269" t="s">
        <v>97</v>
      </c>
    </row>
    <row r="394" spans="1:18" ht="37.5" customHeight="1" thickBot="1" x14ac:dyDescent="0.35">
      <c r="A394" s="347"/>
      <c r="B394" s="200" t="str">
        <f>IF($O394="x",'Class Record S2'!$B$17,"")</f>
        <v/>
      </c>
      <c r="C394" s="350" t="str">
        <f>IF($O394="x",'Class Record S2'!$D$17,"")</f>
        <v/>
      </c>
      <c r="D394" s="350"/>
      <c r="E394" s="350"/>
      <c r="F394" s="350"/>
      <c r="G394" s="350"/>
      <c r="H394" s="350"/>
      <c r="I394" s="350"/>
      <c r="J394" s="350"/>
      <c r="K394" s="350"/>
      <c r="L394" s="350"/>
      <c r="M394" s="202"/>
      <c r="O394" s="196" t="str">
        <f>IF(OR(AND('Class Record S2'!$N$114=".",COUNTIF('Class Record S2'!$N$105:$N$134,"\")&lt;5,COUNTIF('Class Record S2'!$N$105:$N$114,".")&lt;=(5-COUNTIF('Class Record S2'!$N$105:$N$134,"\"))),AND('Class Record S2'!$N$114="\",COUNTIF('Class Record S2'!$N$105:$N$114,"\")&lt;=5)),"x","")</f>
        <v/>
      </c>
      <c r="Q394" s="269" t="s">
        <v>72</v>
      </c>
      <c r="R394" s="269" t="s">
        <v>183</v>
      </c>
    </row>
    <row r="395" spans="1:18" ht="37.5" customHeight="1" x14ac:dyDescent="0.3">
      <c r="A395" s="345" t="str">
        <f>'Class Record S2'!$A$18</f>
        <v>Multi/Div</v>
      </c>
      <c r="B395" s="194" t="str">
        <f>IF($O395="x",'Class Record S2'!$B$18,"")</f>
        <v/>
      </c>
      <c r="C395" s="348" t="str">
        <f>IF($O395="x",'Class Record S2'!$D$18,"")</f>
        <v/>
      </c>
      <c r="D395" s="348"/>
      <c r="E395" s="348"/>
      <c r="F395" s="348"/>
      <c r="G395" s="348"/>
      <c r="H395" s="348"/>
      <c r="I395" s="348"/>
      <c r="J395" s="348"/>
      <c r="K395" s="348"/>
      <c r="L395" s="348"/>
      <c r="M395" s="203"/>
      <c r="O395" s="196" t="str">
        <f>IF(OR(AND('Class Record S2'!$N$115=".",COUNTIF('Class Record S2'!$N$105:$N$134,"\")&lt;5,COUNTIF('Class Record S2'!$N$105:$N$115,".")&lt;=(5-COUNTIF('Class Record S2'!$N$105:$N$134,"\"))),AND('Class Record S2'!$N$115="\",COUNTIF('Class Record S2'!$N$105:$N$115,"\")&lt;=5)),"x","")</f>
        <v/>
      </c>
      <c r="Q395" s="269" t="s">
        <v>73</v>
      </c>
      <c r="R395" s="269" t="s">
        <v>98</v>
      </c>
    </row>
    <row r="396" spans="1:18" ht="37.5" customHeight="1" x14ac:dyDescent="0.3">
      <c r="A396" s="346"/>
      <c r="B396" s="198" t="str">
        <f>IF($O396="x",'Class Record S2'!$B$19,"")</f>
        <v/>
      </c>
      <c r="C396" s="349" t="str">
        <f>IF($O396="x",'Class Record S2'!$D$19,"")</f>
        <v/>
      </c>
      <c r="D396" s="349"/>
      <c r="E396" s="349"/>
      <c r="F396" s="349"/>
      <c r="G396" s="349"/>
      <c r="H396" s="349"/>
      <c r="I396" s="349"/>
      <c r="J396" s="349"/>
      <c r="K396" s="349"/>
      <c r="L396" s="349"/>
      <c r="M396" s="204"/>
      <c r="O396" s="196" t="str">
        <f>IF(OR(AND('Class Record S2'!$N$116=".",COUNTIF('Class Record S2'!$N$105:$N$134,"\")&lt;5,COUNTIF('Class Record S2'!$N$105:$N$116,".")&lt;=(5-COUNTIF('Class Record S2'!$N$105:$N$134,"\"))),AND('Class Record S2'!$N$116="\",COUNTIF('Class Record S2'!$N$105:$N$116,"\")&lt;=5)),"x","")</f>
        <v/>
      </c>
      <c r="Q396" s="269" t="s">
        <v>74</v>
      </c>
      <c r="R396" s="269" t="s">
        <v>99</v>
      </c>
    </row>
    <row r="397" spans="1:18" ht="37.5" customHeight="1" x14ac:dyDescent="0.3">
      <c r="A397" s="346"/>
      <c r="B397" s="198" t="str">
        <f>IF($O397="x",'Class Record S2'!$B$20,"")</f>
        <v/>
      </c>
      <c r="C397" s="349" t="str">
        <f>IF($O397="x",'Class Record S2'!$D$20,"")</f>
        <v/>
      </c>
      <c r="D397" s="349"/>
      <c r="E397" s="349"/>
      <c r="F397" s="349"/>
      <c r="G397" s="349"/>
      <c r="H397" s="349"/>
      <c r="I397" s="349"/>
      <c r="J397" s="349"/>
      <c r="K397" s="349"/>
      <c r="L397" s="349"/>
      <c r="M397" s="204"/>
      <c r="O397" s="196" t="str">
        <f>IF(OR(AND('Class Record S2'!$N$117=".",COUNTIF('Class Record S2'!$N$105:$N$134,"\")&lt;5,COUNTIF('Class Record S2'!$N$105:$N$117,".")&lt;=(5-COUNTIF('Class Record S2'!$N$105:$N$134,"\"))),AND('Class Record S2'!$N$117="\",COUNTIF('Class Record S2'!$N$105:$N$117,"\")&lt;=5)),"x","")</f>
        <v/>
      </c>
      <c r="Q397" s="269" t="s">
        <v>75</v>
      </c>
      <c r="R397" s="269" t="s">
        <v>100</v>
      </c>
    </row>
    <row r="398" spans="1:18" ht="37.5" customHeight="1" thickBot="1" x14ac:dyDescent="0.35">
      <c r="A398" s="347"/>
      <c r="B398" s="200" t="str">
        <f>IF($O398="x",'Class Record S2'!$B$21,"")</f>
        <v/>
      </c>
      <c r="C398" s="350" t="str">
        <f>IF($O398="x",'Class Record S2'!$D$21,"")</f>
        <v/>
      </c>
      <c r="D398" s="350"/>
      <c r="E398" s="350"/>
      <c r="F398" s="350"/>
      <c r="G398" s="350"/>
      <c r="H398" s="350"/>
      <c r="I398" s="350"/>
      <c r="J398" s="350"/>
      <c r="K398" s="350"/>
      <c r="L398" s="350"/>
      <c r="M398" s="202"/>
      <c r="O398" s="196" t="str">
        <f>IF(OR(AND('Class Record S2'!$N$118=".",COUNTIF('Class Record S2'!$N$105:$N$134,"\")&lt;5,COUNTIF('Class Record S2'!$N$105:$N$118,".")&lt;=(5-COUNTIF('Class Record S2'!$N$105:$N$134,"\"))),AND('Class Record S2'!$N$118="\",COUNTIF('Class Record S2'!$N$105:$N$118,"\")&lt;=5)),"x","")</f>
        <v/>
      </c>
      <c r="Q398" s="269" t="s">
        <v>76</v>
      </c>
      <c r="R398" s="269" t="s">
        <v>101</v>
      </c>
    </row>
    <row r="399" spans="1:18" ht="37.5" customHeight="1" x14ac:dyDescent="0.3">
      <c r="A399" s="345" t="str">
        <f>'Class Record S2'!$A$22</f>
        <v>Frac</v>
      </c>
      <c r="B399" s="194" t="str">
        <f>IF($O399="x",'Class Record S2'!$B$22,"")</f>
        <v/>
      </c>
      <c r="C399" s="348" t="str">
        <f>IF($O399="x",'Class Record S2'!$D$22,"")</f>
        <v/>
      </c>
      <c r="D399" s="348"/>
      <c r="E399" s="348"/>
      <c r="F399" s="348"/>
      <c r="G399" s="348"/>
      <c r="H399" s="348"/>
      <c r="I399" s="348"/>
      <c r="J399" s="348"/>
      <c r="K399" s="348"/>
      <c r="L399" s="348"/>
      <c r="M399" s="203"/>
      <c r="O399" s="196" t="str">
        <f>IF(OR(AND('Class Record S2'!$N$119=".",COUNTIF('Class Record S2'!$N$105:$N$134,"\")&lt;5,COUNTIF('Class Record S2'!$N$105:$N$119,".")&lt;=(5-COUNTIF('Class Record S2'!$N$105:$N$134,"\"))),AND('Class Record S2'!$N$119="\",COUNTIF('Class Record S2'!$N$105:$N$119,"\")&lt;=5)),"x","")</f>
        <v/>
      </c>
      <c r="Q399" s="269" t="s">
        <v>77</v>
      </c>
      <c r="R399" s="269" t="s">
        <v>184</v>
      </c>
    </row>
    <row r="400" spans="1:18" ht="37.5" customHeight="1" thickBot="1" x14ac:dyDescent="0.35">
      <c r="A400" s="347"/>
      <c r="B400" s="200" t="str">
        <f>IF($O400="x",'Class Record S2'!$B$23,"")</f>
        <v/>
      </c>
      <c r="C400" s="350" t="str">
        <f>IF($O400="x",'Class Record S2'!$D$23,"")</f>
        <v/>
      </c>
      <c r="D400" s="350"/>
      <c r="E400" s="350"/>
      <c r="F400" s="350"/>
      <c r="G400" s="350"/>
      <c r="H400" s="350"/>
      <c r="I400" s="350"/>
      <c r="J400" s="350"/>
      <c r="K400" s="350"/>
      <c r="L400" s="350"/>
      <c r="M400" s="202"/>
      <c r="O400" s="196" t="str">
        <f>IF(OR(AND('Class Record S2'!$N$120=".",COUNTIF('Class Record S2'!$N$105:$N$134,"\")&lt;5,COUNTIF('Class Record S2'!$N$105:$N$120,".")&lt;=(5-COUNTIF('Class Record S2'!$N$105:$N$134,"\"))),AND('Class Record S2'!$N$120="\",COUNTIF('Class Record S2'!$N$105:$N$120,"\")&lt;=5)),"x","")</f>
        <v/>
      </c>
      <c r="Q400" s="269" t="s">
        <v>78</v>
      </c>
      <c r="R400" s="269" t="s">
        <v>185</v>
      </c>
    </row>
    <row r="401" spans="1:18" ht="37.5" customHeight="1" x14ac:dyDescent="0.3">
      <c r="A401" s="345" t="str">
        <f>'Class Record S2'!$A$24</f>
        <v>Measure</v>
      </c>
      <c r="B401" s="194" t="str">
        <f>IF($O401="x",'Class Record S2'!$B$24,"")</f>
        <v/>
      </c>
      <c r="C401" s="348" t="str">
        <f>IF($O401="x",'Class Record S2'!$D$24,"")</f>
        <v/>
      </c>
      <c r="D401" s="348"/>
      <c r="E401" s="348"/>
      <c r="F401" s="348"/>
      <c r="G401" s="348"/>
      <c r="H401" s="348"/>
      <c r="I401" s="348"/>
      <c r="J401" s="348"/>
      <c r="K401" s="348"/>
      <c r="L401" s="348"/>
      <c r="M401" s="203"/>
      <c r="O401" s="196" t="str">
        <f>IF(OR(AND('Class Record S2'!$N$121=".",COUNTIF('Class Record S2'!$N$105:$N$134,"\")&lt;5,COUNTIF('Class Record S2'!$N$105:$N$121,".")&lt;=(5-COUNTIF('Class Record S2'!$N$105:$N$134,"\"))),AND('Class Record S2'!$N$121="\",COUNTIF('Class Record S2'!$N$105:$N$121,"\")&lt;=5)),"x","")</f>
        <v/>
      </c>
      <c r="Q401" s="269" t="s">
        <v>79</v>
      </c>
      <c r="R401" s="269" t="s">
        <v>186</v>
      </c>
    </row>
    <row r="402" spans="1:18" ht="37.5" customHeight="1" x14ac:dyDescent="0.3">
      <c r="A402" s="346"/>
      <c r="B402" s="198" t="str">
        <f>IF($O402="x",'Class Record S2'!$B$25,"")</f>
        <v/>
      </c>
      <c r="C402" s="349" t="str">
        <f>IF($O402="x",'Class Record S2'!$D$25,"")</f>
        <v/>
      </c>
      <c r="D402" s="349"/>
      <c r="E402" s="349"/>
      <c r="F402" s="349"/>
      <c r="G402" s="349"/>
      <c r="H402" s="349"/>
      <c r="I402" s="349"/>
      <c r="J402" s="349"/>
      <c r="K402" s="349"/>
      <c r="L402" s="349"/>
      <c r="M402" s="204"/>
      <c r="O402" s="196" t="str">
        <f>IF(OR(AND('Class Record S2'!$N$122=".",COUNTIF('Class Record S2'!$N$105:$N$134,"\")&lt;5,COUNTIF('Class Record S2'!$N$105:$N$122,".")&lt;=(5-COUNTIF('Class Record S2'!$N$105:$N$134,"\"))),AND('Class Record S2'!$N$122="\",COUNTIF('Class Record S2'!$N$105:$N$122,"\")&lt;=5)),"x","")</f>
        <v/>
      </c>
      <c r="Q402" s="269" t="s">
        <v>80</v>
      </c>
      <c r="R402" s="269" t="s">
        <v>187</v>
      </c>
    </row>
    <row r="403" spans="1:18" ht="37.5" customHeight="1" x14ac:dyDescent="0.3">
      <c r="A403" s="346"/>
      <c r="B403" s="198" t="str">
        <f>IF($O403="x",'Class Record S2'!$B$26,"")</f>
        <v/>
      </c>
      <c r="C403" s="349" t="str">
        <f>IF($O403="x",'Class Record S2'!$D$26,"")</f>
        <v/>
      </c>
      <c r="D403" s="349"/>
      <c r="E403" s="349"/>
      <c r="F403" s="349"/>
      <c r="G403" s="349"/>
      <c r="H403" s="349"/>
      <c r="I403" s="349"/>
      <c r="J403" s="349"/>
      <c r="K403" s="349"/>
      <c r="L403" s="349"/>
      <c r="M403" s="204"/>
      <c r="O403" s="196" t="str">
        <f>IF(OR(AND('Class Record S2'!$N$123=".",COUNTIF('Class Record S2'!$N$105:$N$134,"\")&lt;5,COUNTIF('Class Record S2'!$N$105:$N$123,".")&lt;=(5-COUNTIF('Class Record S2'!$N$105:$N$134,"\"))),AND('Class Record S2'!$N$123="\",COUNTIF('Class Record S2'!$N$105:$N$123,"\")&lt;=5)),"x","")</f>
        <v/>
      </c>
      <c r="Q403" s="269" t="s">
        <v>81</v>
      </c>
      <c r="R403" s="269" t="s">
        <v>188</v>
      </c>
    </row>
    <row r="404" spans="1:18" ht="37.5" customHeight="1" x14ac:dyDescent="0.3">
      <c r="A404" s="346"/>
      <c r="B404" s="198" t="str">
        <f>IF($O404="x",'Class Record S2'!$B$27,"")</f>
        <v/>
      </c>
      <c r="C404" s="349" t="str">
        <f>IF($O404="x",'Class Record S2'!$D$27,"")</f>
        <v/>
      </c>
      <c r="D404" s="349"/>
      <c r="E404" s="349"/>
      <c r="F404" s="349"/>
      <c r="G404" s="349"/>
      <c r="H404" s="349"/>
      <c r="I404" s="349"/>
      <c r="J404" s="349"/>
      <c r="K404" s="349"/>
      <c r="L404" s="349"/>
      <c r="M404" s="204"/>
      <c r="O404" s="196" t="str">
        <f>IF(OR(AND('Class Record S2'!$N$124=".",COUNTIF('Class Record S2'!$N$105:$N$134,"\")&lt;5,COUNTIF('Class Record S2'!$N$105:$N$124,".")&lt;=(5-COUNTIF('Class Record S2'!$N$105:$N$134,"\"))),AND('Class Record S2'!$N$124="\",COUNTIF('Class Record S2'!$N$105:$N$124,"\")&lt;=5)),"x","")</f>
        <v/>
      </c>
      <c r="Q404" s="269" t="s">
        <v>82</v>
      </c>
      <c r="R404" s="269" t="s">
        <v>189</v>
      </c>
    </row>
    <row r="405" spans="1:18" ht="37.5" customHeight="1" x14ac:dyDescent="0.3">
      <c r="A405" s="346"/>
      <c r="B405" s="198" t="str">
        <f>IF($O405="x",'Class Record S2'!$B$28,"")</f>
        <v/>
      </c>
      <c r="C405" s="349" t="str">
        <f>IF($O405="x",'Class Record S2'!$D$28,"")</f>
        <v/>
      </c>
      <c r="D405" s="349"/>
      <c r="E405" s="349"/>
      <c r="F405" s="349"/>
      <c r="G405" s="349"/>
      <c r="H405" s="349"/>
      <c r="I405" s="349"/>
      <c r="J405" s="349"/>
      <c r="K405" s="349"/>
      <c r="L405" s="349"/>
      <c r="M405" s="204"/>
      <c r="O405" s="196" t="str">
        <f>IF(OR(AND('Class Record S2'!$N$125=".",COUNTIF('Class Record S2'!$N$105:$N$134,"\")&lt;5,COUNTIF('Class Record S2'!$N$105:$N$125,".")&lt;=(5-COUNTIF('Class Record S2'!$N$105:$N$134,"\"))),AND('Class Record S2'!$N$125="\",COUNTIF('Class Record S2'!$N$105:$N$125,"\")&lt;=5)),"x","")</f>
        <v/>
      </c>
      <c r="Q405" s="269" t="s">
        <v>83</v>
      </c>
      <c r="R405" s="269" t="s">
        <v>102</v>
      </c>
    </row>
    <row r="406" spans="1:18" ht="37.5" customHeight="1" thickBot="1" x14ac:dyDescent="0.35">
      <c r="A406" s="347"/>
      <c r="B406" s="200" t="str">
        <f>IF($O406="x",'Class Record S2'!$B$29,"")</f>
        <v/>
      </c>
      <c r="C406" s="350" t="str">
        <f>IF($O406="x",'Class Record S2'!$D$29,"")</f>
        <v/>
      </c>
      <c r="D406" s="350"/>
      <c r="E406" s="350"/>
      <c r="F406" s="350"/>
      <c r="G406" s="350"/>
      <c r="H406" s="350"/>
      <c r="I406" s="350"/>
      <c r="J406" s="350"/>
      <c r="K406" s="350"/>
      <c r="L406" s="350"/>
      <c r="M406" s="202"/>
      <c r="O406" s="196" t="str">
        <f>IF(OR(AND('Class Record S2'!$N$126=".",COUNTIF('Class Record S2'!$N$105:$N$134,"\")&lt;5,COUNTIF('Class Record S2'!$N$105:$N$126,".")&lt;=(5-COUNTIF('Class Record S2'!$N$105:$N$134,"\"))),AND('Class Record S2'!$N$126="\",COUNTIF('Class Record S2'!$N$105:$N$126,"\")&lt;=5)),"x","")</f>
        <v/>
      </c>
      <c r="Q406" s="269" t="s">
        <v>84</v>
      </c>
      <c r="R406" s="269" t="s">
        <v>190</v>
      </c>
    </row>
    <row r="407" spans="1:18" ht="37.5" customHeight="1" x14ac:dyDescent="0.3">
      <c r="A407" s="345" t="str">
        <f>'Class Record S2'!$A$30</f>
        <v>Geometry</v>
      </c>
      <c r="B407" s="194" t="str">
        <f>IF($O407="x",'Class Record S2'!$B$30,"")</f>
        <v/>
      </c>
      <c r="C407" s="348" t="str">
        <f>IF($O407="x",'Class Record S2'!$D$30,"")</f>
        <v/>
      </c>
      <c r="D407" s="348"/>
      <c r="E407" s="348"/>
      <c r="F407" s="348"/>
      <c r="G407" s="348"/>
      <c r="H407" s="348"/>
      <c r="I407" s="348"/>
      <c r="J407" s="348"/>
      <c r="K407" s="348"/>
      <c r="L407" s="348"/>
      <c r="M407" s="203"/>
      <c r="O407" s="196" t="str">
        <f>IF(OR(AND('Class Record S2'!$N$127=".",COUNTIF('Class Record S2'!$N$105:$N$134,"\")&lt;5,COUNTIF('Class Record S2'!$N$105:$N$127,".")&lt;=(5-COUNTIF('Class Record S2'!$N$105:$N$134,"\"))),AND('Class Record S2'!$N$127="\",COUNTIF('Class Record S2'!$N$105:$N$127,"\")&lt;=5)),"x","")</f>
        <v/>
      </c>
      <c r="Q407" s="269" t="s">
        <v>85</v>
      </c>
      <c r="R407" s="269" t="s">
        <v>191</v>
      </c>
    </row>
    <row r="408" spans="1:18" ht="37.5" customHeight="1" x14ac:dyDescent="0.3">
      <c r="A408" s="346"/>
      <c r="B408" s="198" t="str">
        <f>IF($O408="x",'Class Record S2'!$B$31,"")</f>
        <v/>
      </c>
      <c r="C408" s="349" t="str">
        <f>IF($O408="x",'Class Record S2'!$D$31,"")</f>
        <v/>
      </c>
      <c r="D408" s="349"/>
      <c r="E408" s="349"/>
      <c r="F408" s="349"/>
      <c r="G408" s="349"/>
      <c r="H408" s="349"/>
      <c r="I408" s="349"/>
      <c r="J408" s="349"/>
      <c r="K408" s="349"/>
      <c r="L408" s="349"/>
      <c r="M408" s="204"/>
      <c r="O408" s="196" t="str">
        <f>IF(OR(AND('Class Record S2'!$N$128=".",COUNTIF('Class Record S2'!$N$105:$N$134,"\")&lt;5,COUNTIF('Class Record S2'!$N$105:$N$128,".")&lt;=(5-COUNTIF('Class Record S2'!$N$105:$N$134,"\"))),AND('Class Record S2'!$N$128="\",COUNTIF('Class Record S2'!$N$105:$N$128,"\")&lt;=5)),"x","")</f>
        <v/>
      </c>
      <c r="Q408" s="269" t="s">
        <v>86</v>
      </c>
      <c r="R408" s="269" t="s">
        <v>192</v>
      </c>
    </row>
    <row r="409" spans="1:18" ht="37.5" customHeight="1" x14ac:dyDescent="0.3">
      <c r="A409" s="346"/>
      <c r="B409" s="198" t="str">
        <f>IF($O409="x",'Class Record S2'!$B$32,"")</f>
        <v/>
      </c>
      <c r="C409" s="349" t="str">
        <f>IF($O409="x",'Class Record S2'!$D$32,"")</f>
        <v/>
      </c>
      <c r="D409" s="349"/>
      <c r="E409" s="349"/>
      <c r="F409" s="349"/>
      <c r="G409" s="349"/>
      <c r="H409" s="349"/>
      <c r="I409" s="349"/>
      <c r="J409" s="349"/>
      <c r="K409" s="349"/>
      <c r="L409" s="349"/>
      <c r="M409" s="204"/>
      <c r="O409" s="196" t="str">
        <f>IF(OR(AND('Class Record S2'!$N$129=".",COUNTIF('Class Record S2'!$N$105:$N$134,"\")&lt;5,COUNTIF('Class Record S2'!$N$105:$N$129,".")&lt;=(5-COUNTIF('Class Record S2'!$N$105:$N$134,"\"))),AND('Class Record S2'!$N$129="\",COUNTIF('Class Record S2'!$N$105:$N$129,"\")&lt;=5)),"x","")</f>
        <v/>
      </c>
      <c r="Q409" s="269" t="s">
        <v>87</v>
      </c>
      <c r="R409" s="269" t="s">
        <v>193</v>
      </c>
    </row>
    <row r="410" spans="1:18" ht="37.5" customHeight="1" x14ac:dyDescent="0.3">
      <c r="A410" s="346"/>
      <c r="B410" s="198" t="str">
        <f>IF($O410="x",'Class Record S2'!$B$33,"")</f>
        <v/>
      </c>
      <c r="C410" s="349" t="str">
        <f>IF($O410="x",'Class Record S2'!$D$33,"")</f>
        <v/>
      </c>
      <c r="D410" s="349"/>
      <c r="E410" s="349"/>
      <c r="F410" s="349"/>
      <c r="G410" s="349"/>
      <c r="H410" s="349"/>
      <c r="I410" s="349"/>
      <c r="J410" s="349"/>
      <c r="K410" s="349"/>
      <c r="L410" s="349"/>
      <c r="M410" s="204"/>
      <c r="O410" s="196" t="str">
        <f>IF(OR(AND('Class Record S2'!$N$130=".",COUNTIF('Class Record S2'!$N$105:$N$134,"\")&lt;5,COUNTIF('Class Record S2'!$N$105:$N$130,".")&lt;=(5-COUNTIF('Class Record S2'!$N$105:$N$134,"\"))),AND('Class Record S2'!$N$130="\",COUNTIF('Class Record S2'!$N$105:$N$130,"\")&lt;=5)),"x","")</f>
        <v/>
      </c>
      <c r="Q410" s="269" t="s">
        <v>88</v>
      </c>
      <c r="R410" s="269" t="s">
        <v>194</v>
      </c>
    </row>
    <row r="411" spans="1:18" ht="37.5" customHeight="1" x14ac:dyDescent="0.3">
      <c r="A411" s="346"/>
      <c r="B411" s="198" t="str">
        <f>IF($O411="x",'Class Record S2'!$B$34,"")</f>
        <v/>
      </c>
      <c r="C411" s="349" t="str">
        <f>IF($O411="x",'Class Record S2'!$D$34,"")</f>
        <v/>
      </c>
      <c r="D411" s="349"/>
      <c r="E411" s="349"/>
      <c r="F411" s="349"/>
      <c r="G411" s="349"/>
      <c r="H411" s="349"/>
      <c r="I411" s="349"/>
      <c r="J411" s="349"/>
      <c r="K411" s="349"/>
      <c r="L411" s="349"/>
      <c r="M411" s="204"/>
      <c r="O411" s="196" t="str">
        <f>IF(OR(AND('Class Record S2'!$N$131=".",COUNTIF('Class Record S2'!$N$105:$N$134,"\")&lt;5,COUNTIF('Class Record S2'!$N$105:$N$131,".")&lt;=(5-COUNTIF('Class Record S2'!$N$105:$N$134,"\"))),AND('Class Record S2'!$N$131="\",COUNTIF('Class Record S2'!$N$105:$N$131,"\")&lt;=5)),"x","")</f>
        <v/>
      </c>
      <c r="Q411" s="269" t="s">
        <v>89</v>
      </c>
      <c r="R411" s="269" t="s">
        <v>195</v>
      </c>
    </row>
    <row r="412" spans="1:18" ht="30.75" customHeight="1" thickBot="1" x14ac:dyDescent="0.35">
      <c r="A412" s="347"/>
      <c r="B412" s="200" t="str">
        <f>IF($O412="x",'Class Record S2'!$B$35,"")</f>
        <v/>
      </c>
      <c r="C412" s="350" t="str">
        <f>IF($O412="x",'Class Record S2'!$D$35,"")</f>
        <v/>
      </c>
      <c r="D412" s="350"/>
      <c r="E412" s="350"/>
      <c r="F412" s="350"/>
      <c r="G412" s="350"/>
      <c r="H412" s="350"/>
      <c r="I412" s="350"/>
      <c r="J412" s="350"/>
      <c r="K412" s="350"/>
      <c r="L412" s="350"/>
      <c r="M412" s="202"/>
      <c r="O412" s="196" t="str">
        <f>IF(OR(AND('Class Record S2'!$N$132=".",COUNTIF('Class Record S2'!$N$105:$N$134,"\")&lt;5,COUNTIF('Class Record S2'!$N$105:$N$132,".")&lt;=(5-COUNTIF('Class Record S2'!$N$105:$N$134,"\"))),AND('Class Record S2'!$N$132="\",COUNTIF('Class Record S2'!$N$105:$N$132,"\")&lt;=5)),"x","")</f>
        <v/>
      </c>
      <c r="Q412" s="269" t="s">
        <v>90</v>
      </c>
      <c r="R412" s="269" t="s">
        <v>177</v>
      </c>
    </row>
    <row r="413" spans="1:18" ht="37.5" customHeight="1" x14ac:dyDescent="0.3">
      <c r="A413" s="345" t="str">
        <f>'Class Record S2'!$A$36</f>
        <v>Stat</v>
      </c>
      <c r="B413" s="194" t="str">
        <f>IF($O413="x",'Class Record S2'!$B$36,"")</f>
        <v/>
      </c>
      <c r="C413" s="348" t="str">
        <f>IF($O413="x",'Class Record S2'!$D$36,"")</f>
        <v/>
      </c>
      <c r="D413" s="348"/>
      <c r="E413" s="348"/>
      <c r="F413" s="348"/>
      <c r="G413" s="348"/>
      <c r="H413" s="348"/>
      <c r="I413" s="348"/>
      <c r="J413" s="348"/>
      <c r="K413" s="348"/>
      <c r="L413" s="348"/>
      <c r="M413" s="203"/>
      <c r="O413" s="196" t="str">
        <f>IF(OR(AND('Class Record S2'!$N$133=".",COUNTIF('Class Record S2'!$N$105:$N$134,"\")&lt;5,COUNTIF('Class Record S2'!$N$105:$N$133,".")&lt;=(5-COUNTIF('Class Record S2'!$N$105:$N$134,"\"))),AND('Class Record S2'!$N$133="\",COUNTIF('Class Record S2'!$N$105:$N$133,"\")&lt;=5)),"x","")</f>
        <v/>
      </c>
      <c r="Q413" s="269" t="s">
        <v>91</v>
      </c>
      <c r="R413" s="269" t="s">
        <v>196</v>
      </c>
    </row>
    <row r="414" spans="1:18" ht="37.5" customHeight="1" thickBot="1" x14ac:dyDescent="0.35">
      <c r="A414" s="347"/>
      <c r="B414" s="200" t="str">
        <f>IF($O414="x",'Class Record S2'!$B$37,"")</f>
        <v/>
      </c>
      <c r="C414" s="350" t="str">
        <f>IF($O414="x",'Class Record S2'!$D$37,"")</f>
        <v/>
      </c>
      <c r="D414" s="350"/>
      <c r="E414" s="350"/>
      <c r="F414" s="350"/>
      <c r="G414" s="350"/>
      <c r="H414" s="350"/>
      <c r="I414" s="350"/>
      <c r="J414" s="350"/>
      <c r="K414" s="350"/>
      <c r="L414" s="350"/>
      <c r="M414" s="202"/>
      <c r="O414" s="196" t="str">
        <f>IF(OR(AND('Class Record S2'!$N$134=".",COUNTIF('Class Record S2'!$N$105:$N$134,"\")&lt;5,COUNTIF('Class Record S2'!$N$105:$N$134,".")&lt;=(5-COUNTIF('Class Record S2'!$N$105:$N$134,"\"))),AND('Class Record S2'!$N$134="\",COUNTIF('Class Record S2'!$N$105:$N$134,"\")&lt;=5)),"x","")</f>
        <v/>
      </c>
      <c r="Q414" s="269" t="s">
        <v>92</v>
      </c>
      <c r="R414" s="269" t="s">
        <v>197</v>
      </c>
    </row>
    <row r="415" spans="1:18" ht="16.5" customHeight="1" thickBot="1" x14ac:dyDescent="0.35">
      <c r="A415" s="351" t="s">
        <v>45</v>
      </c>
      <c r="B415" s="352"/>
      <c r="C415" s="352"/>
      <c r="D415" s="352"/>
      <c r="E415" s="352"/>
      <c r="F415" s="352"/>
      <c r="G415" s="352"/>
      <c r="H415" s="352"/>
      <c r="I415" s="352"/>
      <c r="J415" s="352"/>
      <c r="K415" s="353"/>
      <c r="L415" s="354" t="s">
        <v>46</v>
      </c>
      <c r="M415" s="355"/>
      <c r="Q415" s="270"/>
      <c r="R415" s="270"/>
    </row>
    <row r="416" spans="1:18" ht="28.5" customHeight="1" x14ac:dyDescent="0.3">
      <c r="A416" s="356"/>
      <c r="B416" s="357"/>
      <c r="C416" s="357"/>
      <c r="D416" s="357"/>
      <c r="E416" s="357"/>
      <c r="F416" s="357"/>
      <c r="G416" s="357"/>
      <c r="H416" s="357"/>
      <c r="I416" s="357"/>
      <c r="J416" s="357"/>
      <c r="K416" s="358"/>
      <c r="L416" s="365" t="str">
        <f>'Class Record S2'!$N$135</f>
        <v>N</v>
      </c>
      <c r="M416" s="366"/>
      <c r="Q416" s="270"/>
      <c r="R416" s="270"/>
    </row>
    <row r="417" spans="1:18" ht="28.5" customHeight="1" x14ac:dyDescent="0.3">
      <c r="A417" s="359"/>
      <c r="B417" s="360"/>
      <c r="C417" s="360"/>
      <c r="D417" s="360"/>
      <c r="E417" s="360"/>
      <c r="F417" s="360"/>
      <c r="G417" s="360"/>
      <c r="H417" s="360"/>
      <c r="I417" s="360"/>
      <c r="J417" s="360"/>
      <c r="K417" s="361"/>
      <c r="L417" s="367"/>
      <c r="M417" s="368"/>
      <c r="Q417" s="270"/>
      <c r="R417" s="270"/>
    </row>
    <row r="418" spans="1:18" ht="28.5" customHeight="1" thickBot="1" x14ac:dyDescent="0.35">
      <c r="A418" s="362"/>
      <c r="B418" s="363"/>
      <c r="C418" s="363"/>
      <c r="D418" s="363"/>
      <c r="E418" s="363"/>
      <c r="F418" s="363"/>
      <c r="G418" s="363"/>
      <c r="H418" s="363"/>
      <c r="I418" s="363"/>
      <c r="J418" s="363"/>
      <c r="K418" s="364"/>
      <c r="L418" s="369"/>
      <c r="M418" s="370"/>
      <c r="Q418" s="270"/>
      <c r="R418" s="270"/>
    </row>
    <row r="420" spans="1:18" ht="19.5" thickBot="1" x14ac:dyDescent="0.35"/>
    <row r="421" spans="1:18" ht="23.25" customHeight="1" thickBot="1" x14ac:dyDescent="0.35">
      <c r="A421" s="371" t="str">
        <f>'Class Record S2'!$D$1</f>
        <v>A N OTHER SCHOOL</v>
      </c>
      <c r="B421" s="372"/>
      <c r="C421" s="372"/>
      <c r="D421" s="372"/>
      <c r="E421" s="372"/>
      <c r="F421" s="372"/>
      <c r="G421" s="372"/>
      <c r="H421" s="372"/>
      <c r="I421" s="372"/>
      <c r="J421" s="372"/>
      <c r="K421" s="372"/>
      <c r="L421" s="372"/>
      <c r="M421" s="373"/>
    </row>
    <row r="422" spans="1:18" ht="15.75" customHeight="1" thickBot="1" x14ac:dyDescent="0.35">
      <c r="A422" s="374" t="s">
        <v>18</v>
      </c>
      <c r="B422" s="375"/>
      <c r="C422" s="375"/>
      <c r="D422" s="376">
        <f>'Class Record S2'!$O$2</f>
        <v>0</v>
      </c>
      <c r="E422" s="376"/>
      <c r="F422" s="376"/>
      <c r="G422" s="377"/>
      <c r="H422" s="380" t="s">
        <v>19</v>
      </c>
      <c r="I422" s="382">
        <f>'Class Record S2'!$E$137</f>
        <v>0</v>
      </c>
      <c r="J422" s="382"/>
      <c r="K422" s="383" t="str">
        <f>'Class Record S2'!$C$2</f>
        <v>CLASS: 2A</v>
      </c>
      <c r="L422" s="383"/>
      <c r="M422" s="384"/>
    </row>
    <row r="423" spans="1:18" ht="15.75" customHeight="1" thickBot="1" x14ac:dyDescent="0.35">
      <c r="A423" s="351"/>
      <c r="B423" s="352"/>
      <c r="C423" s="352"/>
      <c r="D423" s="378"/>
      <c r="E423" s="378"/>
      <c r="F423" s="378"/>
      <c r="G423" s="379"/>
      <c r="H423" s="380"/>
      <c r="I423" s="382"/>
      <c r="J423" s="382"/>
      <c r="K423" s="383"/>
      <c r="L423" s="383"/>
      <c r="M423" s="384"/>
    </row>
    <row r="424" spans="1:18" ht="19.5" thickBot="1" x14ac:dyDescent="0.35">
      <c r="A424" s="395" t="s">
        <v>20</v>
      </c>
      <c r="B424" s="396"/>
      <c r="C424" s="396"/>
      <c r="D424" s="396"/>
      <c r="E424" s="396"/>
      <c r="F424" s="397" t="s">
        <v>21</v>
      </c>
      <c r="G424" s="398"/>
      <c r="H424" s="398"/>
      <c r="I424" s="399"/>
      <c r="J424" s="400" t="s">
        <v>22</v>
      </c>
      <c r="K424" s="401"/>
      <c r="L424" s="401"/>
      <c r="M424" s="402"/>
    </row>
    <row r="425" spans="1:18" ht="16.5" customHeight="1" thickBot="1" x14ac:dyDescent="0.35">
      <c r="A425" s="385" t="s">
        <v>23</v>
      </c>
      <c r="B425" s="386"/>
      <c r="C425" s="387"/>
      <c r="D425" s="388" t="s">
        <v>24</v>
      </c>
      <c r="E425" s="389"/>
      <c r="F425" s="390" t="s">
        <v>25</v>
      </c>
      <c r="G425" s="391"/>
      <c r="H425" s="391" t="s">
        <v>26</v>
      </c>
      <c r="I425" s="392"/>
      <c r="J425" s="390" t="s">
        <v>27</v>
      </c>
      <c r="K425" s="391"/>
      <c r="L425" s="393" t="s">
        <v>28</v>
      </c>
      <c r="M425" s="394"/>
    </row>
    <row r="426" spans="1:18" ht="31.5" customHeight="1" thickBot="1" x14ac:dyDescent="0.35">
      <c r="A426" s="205"/>
      <c r="B426" s="206" t="s">
        <v>55</v>
      </c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8" t="s">
        <v>44</v>
      </c>
      <c r="Q426" s="403" t="s">
        <v>121</v>
      </c>
      <c r="R426" s="403"/>
    </row>
    <row r="427" spans="1:18" ht="37.5" customHeight="1" x14ac:dyDescent="0.3">
      <c r="A427" s="345" t="str">
        <f>'Class Record S2'!$A$8</f>
        <v>Place Value</v>
      </c>
      <c r="B427" s="194" t="str">
        <f>IF($O427="x",'Class Record S2'!$B$8,"")</f>
        <v/>
      </c>
      <c r="C427" s="348" t="str">
        <f>IF($O427="x",'Class Record S2'!$D$8,"")</f>
        <v/>
      </c>
      <c r="D427" s="348"/>
      <c r="E427" s="348"/>
      <c r="F427" s="348"/>
      <c r="G427" s="348"/>
      <c r="H427" s="348"/>
      <c r="I427" s="348"/>
      <c r="J427" s="348"/>
      <c r="K427" s="348"/>
      <c r="L427" s="348"/>
      <c r="M427" s="195"/>
      <c r="O427" s="196" t="str">
        <f>IF(OR(AND('Class Record S2'!$O$105=".",COUNTIF('Class Record S2'!$O$105:$O$134,"\")&lt;5,COUNTIF('Class Record S2'!$O$105:$O$105,".")&lt;=(5-COUNTIF('Class Record S2'!$O$105:$O$134,"\"))),AND('Class Record S2'!$O$105="\",COUNTIF('Class Record S2'!$O$105:$O$105,"\")&lt;=5)),"x","")</f>
        <v/>
      </c>
      <c r="Q427" s="269" t="s">
        <v>63</v>
      </c>
      <c r="R427" s="269" t="s">
        <v>93</v>
      </c>
    </row>
    <row r="428" spans="1:18" ht="37.5" customHeight="1" x14ac:dyDescent="0.3">
      <c r="A428" s="346"/>
      <c r="B428" s="198" t="str">
        <f>IF($O428="x",'Class Record S2'!$B$9,"")</f>
        <v/>
      </c>
      <c r="C428" s="349" t="str">
        <f>IF($O428="x",'Class Record S2'!$D$9,"")</f>
        <v/>
      </c>
      <c r="D428" s="349"/>
      <c r="E428" s="349"/>
      <c r="F428" s="349"/>
      <c r="G428" s="349"/>
      <c r="H428" s="349"/>
      <c r="I428" s="349"/>
      <c r="J428" s="349"/>
      <c r="K428" s="349"/>
      <c r="L428" s="349"/>
      <c r="M428" s="199"/>
      <c r="O428" s="196" t="str">
        <f>IF(OR(AND('Class Record S2'!$O$106=".",COUNTIF('Class Record S2'!$O$105:$O$134,"\")&lt;5,COUNTIF('Class Record S2'!$O$105:$O$106,".")&lt;=(5-COUNTIF('Class Record S2'!$O$105:$O$134,"\"))),AND('Class Record S2'!$O$106="\",COUNTIF('Class Record S2'!$O$105:$O$106,"\")&lt;=5)),"x","")</f>
        <v/>
      </c>
      <c r="Q428" s="269" t="s">
        <v>64</v>
      </c>
      <c r="R428" s="269" t="s">
        <v>179</v>
      </c>
    </row>
    <row r="429" spans="1:18" ht="37.5" customHeight="1" x14ac:dyDescent="0.3">
      <c r="A429" s="346"/>
      <c r="B429" s="198" t="str">
        <f>IF($O429="x",'Class Record S2'!$B$10,"")</f>
        <v/>
      </c>
      <c r="C429" s="349" t="str">
        <f>IF($O429="x",'Class Record S2'!$D$10,"")</f>
        <v/>
      </c>
      <c r="D429" s="349"/>
      <c r="E429" s="349"/>
      <c r="F429" s="349"/>
      <c r="G429" s="349"/>
      <c r="H429" s="349"/>
      <c r="I429" s="349"/>
      <c r="J429" s="349"/>
      <c r="K429" s="349"/>
      <c r="L429" s="349"/>
      <c r="M429" s="199"/>
      <c r="O429" s="196" t="str">
        <f>IF(OR(AND('Class Record S2'!$O$107=".",COUNTIF('Class Record S2'!$O$105:$O$134,"\")&lt;5,COUNTIF('Class Record S2'!$O$105:$O$107,".")&lt;=(5-COUNTIF('Class Record S2'!$O$105:$O$134,"\"))),AND('Class Record S2'!$O$107="\",COUNTIF('Class Record S2'!$O$105:$O$107,"\")&lt;=5)),"x","")</f>
        <v/>
      </c>
      <c r="Q429" s="269" t="s">
        <v>65</v>
      </c>
      <c r="R429" s="269" t="s">
        <v>180</v>
      </c>
    </row>
    <row r="430" spans="1:18" ht="37.5" customHeight="1" x14ac:dyDescent="0.3">
      <c r="A430" s="346"/>
      <c r="B430" s="198" t="str">
        <f>IF($O430="x",'Class Record S2'!$B$11,"")</f>
        <v/>
      </c>
      <c r="C430" s="349" t="str">
        <f>IF($O430="x",'Class Record S2'!$D$11,"")</f>
        <v/>
      </c>
      <c r="D430" s="349"/>
      <c r="E430" s="349"/>
      <c r="F430" s="349"/>
      <c r="G430" s="349"/>
      <c r="H430" s="349"/>
      <c r="I430" s="349"/>
      <c r="J430" s="349"/>
      <c r="K430" s="349"/>
      <c r="L430" s="349"/>
      <c r="M430" s="199"/>
      <c r="O430" s="196" t="str">
        <f>IF(OR(AND('Class Record S2'!$O$108=".",COUNTIF('Class Record S2'!$O$105:$O$134,"\")&lt;5,COUNTIF('Class Record S2'!$O$105:$O$108,".")&lt;=(5-COUNTIF('Class Record S2'!$O$105:$O$134,"\"))),AND('Class Record S2'!$O$108="\",COUNTIF('Class Record S2'!$O$105:$O$108,"\")&lt;=5)),"x","")</f>
        <v/>
      </c>
      <c r="Q430" s="269" t="s">
        <v>66</v>
      </c>
      <c r="R430" s="269" t="s">
        <v>181</v>
      </c>
    </row>
    <row r="431" spans="1:18" ht="37.5" customHeight="1" thickBot="1" x14ac:dyDescent="0.35">
      <c r="A431" s="347"/>
      <c r="B431" s="200" t="str">
        <f>IF($O431="x",'Class Record S2'!$B$12,"")</f>
        <v/>
      </c>
      <c r="C431" s="350" t="str">
        <f>IF($O431="x",'Class Record S2'!$D$12,"")</f>
        <v/>
      </c>
      <c r="D431" s="350"/>
      <c r="E431" s="350"/>
      <c r="F431" s="350"/>
      <c r="G431" s="350"/>
      <c r="H431" s="350"/>
      <c r="I431" s="350"/>
      <c r="J431" s="350"/>
      <c r="K431" s="350"/>
      <c r="L431" s="350"/>
      <c r="M431" s="201"/>
      <c r="O431" s="196" t="str">
        <f>IF(OR(AND('Class Record S2'!$O$109=".",COUNTIF('Class Record S2'!$O$105:$O$134,"\")&lt;5,COUNTIF('Class Record S2'!$O$105:$O$109,".")&lt;=(5-COUNTIF('Class Record S2'!$O$105:$O$134,"\"))),AND('Class Record S2'!$O$109="\",COUNTIF('Class Record S2'!$O$105:$O$109,"\")&lt;=5)),"x","")</f>
        <v/>
      </c>
      <c r="Q431" s="269" t="s">
        <v>67</v>
      </c>
      <c r="R431" s="269" t="s">
        <v>182</v>
      </c>
    </row>
    <row r="432" spans="1:18" ht="37.5" customHeight="1" x14ac:dyDescent="0.3">
      <c r="A432" s="345" t="str">
        <f>'Class Record S2'!$A$13</f>
        <v>Add/Sub</v>
      </c>
      <c r="B432" s="194" t="str">
        <f>IF($O432="x",'Class Record S2'!$B$13,"")</f>
        <v/>
      </c>
      <c r="C432" s="348" t="str">
        <f>IF($O432="x",'Class Record S2'!$D$13,"")</f>
        <v/>
      </c>
      <c r="D432" s="348"/>
      <c r="E432" s="348"/>
      <c r="F432" s="348"/>
      <c r="G432" s="348"/>
      <c r="H432" s="348"/>
      <c r="I432" s="348"/>
      <c r="J432" s="348"/>
      <c r="K432" s="348"/>
      <c r="L432" s="348"/>
      <c r="M432" s="195"/>
      <c r="O432" s="196" t="str">
        <f>IF(OR(AND('Class Record S2'!$O$110=".",COUNTIF('Class Record S2'!$O$105:$O$134,"\")&lt;5,COUNTIF('Class Record S2'!$O$105:$O$110,".")&lt;=(5-COUNTIF('Class Record S2'!$O$105:$O$134,"\"))),AND('Class Record S2'!$O$110="\",COUNTIF('Class Record S2'!$O$105:$O$110,"\")&lt;=5)),"x","")</f>
        <v/>
      </c>
      <c r="Q432" s="269" t="s">
        <v>68</v>
      </c>
      <c r="R432" s="269" t="s">
        <v>94</v>
      </c>
    </row>
    <row r="433" spans="1:18" ht="37.5" customHeight="1" x14ac:dyDescent="0.3">
      <c r="A433" s="346"/>
      <c r="B433" s="198" t="str">
        <f>IF($O433="x",'Class Record S2'!$B$14,"")</f>
        <v/>
      </c>
      <c r="C433" s="349" t="str">
        <f>IF($O433="x",'Class Record S2'!$D$14,"")</f>
        <v/>
      </c>
      <c r="D433" s="349"/>
      <c r="E433" s="349"/>
      <c r="F433" s="349"/>
      <c r="G433" s="349"/>
      <c r="H433" s="349"/>
      <c r="I433" s="349"/>
      <c r="J433" s="349"/>
      <c r="K433" s="349"/>
      <c r="L433" s="349"/>
      <c r="M433" s="199"/>
      <c r="O433" s="196" t="str">
        <f>IF(OR(AND('Class Record S2'!$O$111=".",COUNTIF('Class Record S2'!$O$105:$O$134,"\")&lt;5,COUNTIF('Class Record S2'!$O$105:$O$111,".")&lt;=(5-COUNTIF('Class Record S2'!$O$105:$O$134,"\"))),AND('Class Record S2'!$O$111="\",COUNTIF('Class Record S2'!$O$105:$O$111,"\")&lt;=5)),"x","")</f>
        <v/>
      </c>
      <c r="Q433" s="269" t="s">
        <v>69</v>
      </c>
      <c r="R433" s="269" t="s">
        <v>95</v>
      </c>
    </row>
    <row r="434" spans="1:18" ht="37.5" customHeight="1" x14ac:dyDescent="0.3">
      <c r="A434" s="346"/>
      <c r="B434" s="198" t="str">
        <f>IF($O434="x",'Class Record S2'!$B$15,"")</f>
        <v/>
      </c>
      <c r="C434" s="349" t="str">
        <f>IF($O434="x",'Class Record S2'!$D$15,"")</f>
        <v/>
      </c>
      <c r="D434" s="349"/>
      <c r="E434" s="349"/>
      <c r="F434" s="349"/>
      <c r="G434" s="349"/>
      <c r="H434" s="349"/>
      <c r="I434" s="349"/>
      <c r="J434" s="349"/>
      <c r="K434" s="349"/>
      <c r="L434" s="349"/>
      <c r="M434" s="199"/>
      <c r="O434" s="196" t="str">
        <f>IF(OR(AND('Class Record S2'!$O$112=".",COUNTIF('Class Record S2'!$O$105:$O$134,"\")&lt;5,COUNTIF('Class Record S2'!$O$105:$O$112,".")&lt;=(5-COUNTIF('Class Record S2'!$O$105:$O$134,"\"))),AND('Class Record S2'!$O$112="\",COUNTIF('Class Record S2'!$O$105:$O$112,"\")&lt;=5)),"x","")</f>
        <v/>
      </c>
      <c r="Q434" s="269" t="s">
        <v>70</v>
      </c>
      <c r="R434" s="269" t="s">
        <v>96</v>
      </c>
    </row>
    <row r="435" spans="1:18" ht="37.5" customHeight="1" x14ac:dyDescent="0.3">
      <c r="A435" s="346"/>
      <c r="B435" s="198" t="str">
        <f>IF($O435="x",'Class Record S2'!$B$16,"")</f>
        <v/>
      </c>
      <c r="C435" s="349" t="str">
        <f>IF($O435="x",'Class Record S2'!$D$16,"")</f>
        <v/>
      </c>
      <c r="D435" s="349"/>
      <c r="E435" s="349"/>
      <c r="F435" s="349"/>
      <c r="G435" s="349"/>
      <c r="H435" s="349"/>
      <c r="I435" s="349"/>
      <c r="J435" s="349"/>
      <c r="K435" s="349"/>
      <c r="L435" s="349"/>
      <c r="M435" s="199"/>
      <c r="O435" s="196" t="str">
        <f>IF(OR(AND('Class Record S2'!$O$113=".",COUNTIF('Class Record S2'!$O$105:$O$134,"\")&lt;5,COUNTIF('Class Record S2'!$O$105:$O$113,".")&lt;=(5-COUNTIF('Class Record S2'!$O$105:$O$134,"\"))),AND('Class Record S2'!$O$113="\",COUNTIF('Class Record S2'!$O$105:$O$113,"\")&lt;=5)),"x","")</f>
        <v/>
      </c>
      <c r="Q435" s="269" t="s">
        <v>71</v>
      </c>
      <c r="R435" s="269" t="s">
        <v>97</v>
      </c>
    </row>
    <row r="436" spans="1:18" ht="37.5" customHeight="1" thickBot="1" x14ac:dyDescent="0.35">
      <c r="A436" s="347"/>
      <c r="B436" s="200" t="str">
        <f>IF($O436="x",'Class Record S2'!$B$17,"")</f>
        <v/>
      </c>
      <c r="C436" s="350" t="str">
        <f>IF($O436="x",'Class Record S2'!$D$17,"")</f>
        <v/>
      </c>
      <c r="D436" s="350"/>
      <c r="E436" s="350"/>
      <c r="F436" s="350"/>
      <c r="G436" s="350"/>
      <c r="H436" s="350"/>
      <c r="I436" s="350"/>
      <c r="J436" s="350"/>
      <c r="K436" s="350"/>
      <c r="L436" s="350"/>
      <c r="M436" s="202"/>
      <c r="O436" s="196" t="str">
        <f>IF(OR(AND('Class Record S2'!$O$114=".",COUNTIF('Class Record S2'!$O$105:$O$134,"\")&lt;5,COUNTIF('Class Record S2'!$O$105:$O$114,".")&lt;=(5-COUNTIF('Class Record S2'!$O$105:$O$134,"\"))),AND('Class Record S2'!$O$114="\",COUNTIF('Class Record S2'!$O$105:$O$114,"\")&lt;=5)),"x","")</f>
        <v/>
      </c>
      <c r="Q436" s="269" t="s">
        <v>72</v>
      </c>
      <c r="R436" s="269" t="s">
        <v>183</v>
      </c>
    </row>
    <row r="437" spans="1:18" ht="37.5" customHeight="1" x14ac:dyDescent="0.3">
      <c r="A437" s="345" t="str">
        <f>'Class Record S2'!$A$18</f>
        <v>Multi/Div</v>
      </c>
      <c r="B437" s="194" t="str">
        <f>IF($O437="x",'Class Record S2'!$B$18,"")</f>
        <v/>
      </c>
      <c r="C437" s="348" t="str">
        <f>IF($O437="x",'Class Record S2'!$D$18,"")</f>
        <v/>
      </c>
      <c r="D437" s="348"/>
      <c r="E437" s="348"/>
      <c r="F437" s="348"/>
      <c r="G437" s="348"/>
      <c r="H437" s="348"/>
      <c r="I437" s="348"/>
      <c r="J437" s="348"/>
      <c r="K437" s="348"/>
      <c r="L437" s="348"/>
      <c r="M437" s="203"/>
      <c r="O437" s="196" t="str">
        <f>IF(OR(AND('Class Record S2'!$O$115=".",COUNTIF('Class Record S2'!$O$105:$O$134,"\")&lt;5,COUNTIF('Class Record S2'!$O$105:$O$115,".")&lt;=(5-COUNTIF('Class Record S2'!$O$105:$O$134,"\"))),AND('Class Record S2'!$O$115="\",COUNTIF('Class Record S2'!$O$105:$O$115,"\")&lt;=5)),"x","")</f>
        <v/>
      </c>
      <c r="Q437" s="269" t="s">
        <v>73</v>
      </c>
      <c r="R437" s="269" t="s">
        <v>98</v>
      </c>
    </row>
    <row r="438" spans="1:18" ht="37.5" customHeight="1" x14ac:dyDescent="0.3">
      <c r="A438" s="346"/>
      <c r="B438" s="198" t="str">
        <f>IF($O438="x",'Class Record S2'!$B$19,"")</f>
        <v/>
      </c>
      <c r="C438" s="349" t="str">
        <f>IF($O438="x",'Class Record S2'!$D$19,"")</f>
        <v/>
      </c>
      <c r="D438" s="349"/>
      <c r="E438" s="349"/>
      <c r="F438" s="349"/>
      <c r="G438" s="349"/>
      <c r="H438" s="349"/>
      <c r="I438" s="349"/>
      <c r="J438" s="349"/>
      <c r="K438" s="349"/>
      <c r="L438" s="349"/>
      <c r="M438" s="204"/>
      <c r="O438" s="196" t="str">
        <f>IF(OR(AND('Class Record S2'!$O$116=".",COUNTIF('Class Record S2'!$O$105:$O$134,"\")&lt;5,COUNTIF('Class Record S2'!$O$105:$O$116,".")&lt;=(5-COUNTIF('Class Record S2'!$O$105:$O$134,"\"))),AND('Class Record S2'!$O$116="\",COUNTIF('Class Record S2'!$O$105:$O$116,"\")&lt;=5)),"x","")</f>
        <v/>
      </c>
      <c r="Q438" s="269" t="s">
        <v>74</v>
      </c>
      <c r="R438" s="269" t="s">
        <v>99</v>
      </c>
    </row>
    <row r="439" spans="1:18" ht="37.5" customHeight="1" x14ac:dyDescent="0.3">
      <c r="A439" s="346"/>
      <c r="B439" s="198" t="str">
        <f>IF($O439="x",'Class Record S2'!$B$20,"")</f>
        <v/>
      </c>
      <c r="C439" s="349" t="str">
        <f>IF($O439="x",'Class Record S2'!$D$20,"")</f>
        <v/>
      </c>
      <c r="D439" s="349"/>
      <c r="E439" s="349"/>
      <c r="F439" s="349"/>
      <c r="G439" s="349"/>
      <c r="H439" s="349"/>
      <c r="I439" s="349"/>
      <c r="J439" s="349"/>
      <c r="K439" s="349"/>
      <c r="L439" s="349"/>
      <c r="M439" s="204"/>
      <c r="O439" s="196" t="str">
        <f>IF(OR(AND('Class Record S2'!$O$117=".",COUNTIF('Class Record S2'!$O$105:$O$134,"\")&lt;5,COUNTIF('Class Record S2'!$O$105:$O$117,".")&lt;=(5-COUNTIF('Class Record S2'!$O$105:$O$134,"\"))),AND('Class Record S2'!$O$117="\",COUNTIF('Class Record S2'!$O$105:$O$117,"\")&lt;=5)),"x","")</f>
        <v/>
      </c>
      <c r="Q439" s="269" t="s">
        <v>75</v>
      </c>
      <c r="R439" s="269" t="s">
        <v>100</v>
      </c>
    </row>
    <row r="440" spans="1:18" ht="37.5" customHeight="1" thickBot="1" x14ac:dyDescent="0.35">
      <c r="A440" s="347"/>
      <c r="B440" s="200" t="str">
        <f>IF($O440="x",'Class Record S2'!$B$21,"")</f>
        <v/>
      </c>
      <c r="C440" s="350" t="str">
        <f>IF($O440="x",'Class Record S2'!$D$21,"")</f>
        <v/>
      </c>
      <c r="D440" s="350"/>
      <c r="E440" s="350"/>
      <c r="F440" s="350"/>
      <c r="G440" s="350"/>
      <c r="H440" s="350"/>
      <c r="I440" s="350"/>
      <c r="J440" s="350"/>
      <c r="K440" s="350"/>
      <c r="L440" s="350"/>
      <c r="M440" s="202"/>
      <c r="O440" s="196" t="str">
        <f>IF(OR(AND('Class Record S2'!$O$118=".",COUNTIF('Class Record S2'!$O$105:$O$134,"\")&lt;5,COUNTIF('Class Record S2'!$O$105:$O$118,".")&lt;=(5-COUNTIF('Class Record S2'!$O$105:$O$134,"\"))),AND('Class Record S2'!$O$118="\",COUNTIF('Class Record S2'!$O$105:$O$118,"\")&lt;=5)),"x","")</f>
        <v/>
      </c>
      <c r="Q440" s="269" t="s">
        <v>76</v>
      </c>
      <c r="R440" s="269" t="s">
        <v>101</v>
      </c>
    </row>
    <row r="441" spans="1:18" ht="37.5" customHeight="1" x14ac:dyDescent="0.3">
      <c r="A441" s="345" t="str">
        <f>'Class Record S2'!$A$22</f>
        <v>Frac</v>
      </c>
      <c r="B441" s="194" t="str">
        <f>IF($O441="x",'Class Record S2'!$B$22,"")</f>
        <v/>
      </c>
      <c r="C441" s="348" t="str">
        <f>IF($O441="x",'Class Record S2'!$D$22,"")</f>
        <v/>
      </c>
      <c r="D441" s="348"/>
      <c r="E441" s="348"/>
      <c r="F441" s="348"/>
      <c r="G441" s="348"/>
      <c r="H441" s="348"/>
      <c r="I441" s="348"/>
      <c r="J441" s="348"/>
      <c r="K441" s="348"/>
      <c r="L441" s="348"/>
      <c r="M441" s="203"/>
      <c r="O441" s="196" t="str">
        <f>IF(OR(AND('Class Record S2'!$O$119=".",COUNTIF('Class Record S2'!$O$105:$O$134,"\")&lt;5,COUNTIF('Class Record S2'!$O$105:$O$119,".")&lt;=(5-COUNTIF('Class Record S2'!$O$105:$O$134,"\"))),AND('Class Record S2'!$O$119="\",COUNTIF('Class Record S2'!$O$105:$O$119,"\")&lt;=5)),"x","")</f>
        <v/>
      </c>
      <c r="Q441" s="269" t="s">
        <v>77</v>
      </c>
      <c r="R441" s="269" t="s">
        <v>184</v>
      </c>
    </row>
    <row r="442" spans="1:18" ht="37.5" customHeight="1" thickBot="1" x14ac:dyDescent="0.35">
      <c r="A442" s="347"/>
      <c r="B442" s="200" t="str">
        <f>IF($O442="x",'Class Record S2'!$B$23,"")</f>
        <v/>
      </c>
      <c r="C442" s="350" t="str">
        <f>IF($O442="x",'Class Record S2'!$D$23,"")</f>
        <v/>
      </c>
      <c r="D442" s="350"/>
      <c r="E442" s="350"/>
      <c r="F442" s="350"/>
      <c r="G442" s="350"/>
      <c r="H442" s="350"/>
      <c r="I442" s="350"/>
      <c r="J442" s="350"/>
      <c r="K442" s="350"/>
      <c r="L442" s="350"/>
      <c r="M442" s="202"/>
      <c r="O442" s="196" t="str">
        <f>IF(OR(AND('Class Record S2'!$O$120=".",COUNTIF('Class Record S2'!$O$105:$O$134,"\")&lt;5,COUNTIF('Class Record S2'!$O$105:$O$120,".")&lt;=(5-COUNTIF('Class Record S2'!$O$105:$O$134,"\"))),AND('Class Record S2'!$O$120="\",COUNTIF('Class Record S2'!$O$105:$O$120,"\")&lt;=5)),"x","")</f>
        <v/>
      </c>
      <c r="Q442" s="269" t="s">
        <v>78</v>
      </c>
      <c r="R442" s="269" t="s">
        <v>185</v>
      </c>
    </row>
    <row r="443" spans="1:18" ht="37.5" customHeight="1" x14ac:dyDescent="0.3">
      <c r="A443" s="345" t="str">
        <f>'Class Record S2'!$A$24</f>
        <v>Measure</v>
      </c>
      <c r="B443" s="194" t="str">
        <f>IF($O443="x",'Class Record S2'!$B$24,"")</f>
        <v/>
      </c>
      <c r="C443" s="348" t="str">
        <f>IF($O443="x",'Class Record S2'!$D$24,"")</f>
        <v/>
      </c>
      <c r="D443" s="348"/>
      <c r="E443" s="348"/>
      <c r="F443" s="348"/>
      <c r="G443" s="348"/>
      <c r="H443" s="348"/>
      <c r="I443" s="348"/>
      <c r="J443" s="348"/>
      <c r="K443" s="348"/>
      <c r="L443" s="348"/>
      <c r="M443" s="203"/>
      <c r="O443" s="196" t="str">
        <f>IF(OR(AND('Class Record S2'!$O$121=".",COUNTIF('Class Record S2'!$O$105:$O$134,"\")&lt;5,COUNTIF('Class Record S2'!$O$105:$O$121,".")&lt;=(5-COUNTIF('Class Record S2'!$O$105:$O$134,"\"))),AND('Class Record S2'!$O$121="\",COUNTIF('Class Record S2'!$O$105:$O$121,"\")&lt;=5)),"x","")</f>
        <v/>
      </c>
      <c r="Q443" s="269" t="s">
        <v>79</v>
      </c>
      <c r="R443" s="269" t="s">
        <v>186</v>
      </c>
    </row>
    <row r="444" spans="1:18" ht="37.5" customHeight="1" x14ac:dyDescent="0.3">
      <c r="A444" s="346"/>
      <c r="B444" s="198" t="str">
        <f>IF($O444="x",'Class Record S2'!$B$25,"")</f>
        <v/>
      </c>
      <c r="C444" s="349" t="str">
        <f>IF($O444="x",'Class Record S2'!$D$25,"")</f>
        <v/>
      </c>
      <c r="D444" s="349"/>
      <c r="E444" s="349"/>
      <c r="F444" s="349"/>
      <c r="G444" s="349"/>
      <c r="H444" s="349"/>
      <c r="I444" s="349"/>
      <c r="J444" s="349"/>
      <c r="K444" s="349"/>
      <c r="L444" s="349"/>
      <c r="M444" s="204"/>
      <c r="O444" s="196" t="str">
        <f>IF(OR(AND('Class Record S2'!$O$122=".",COUNTIF('Class Record S2'!$O$105:$O$134,"\")&lt;5,COUNTIF('Class Record S2'!$O$105:$O$122,".")&lt;=(5-COUNTIF('Class Record S2'!$O$105:$O$134,"\"))),AND('Class Record S2'!$O$122="\",COUNTIF('Class Record S2'!$O$105:$O$122,"\")&lt;=5)),"x","")</f>
        <v/>
      </c>
      <c r="Q444" s="269" t="s">
        <v>80</v>
      </c>
      <c r="R444" s="269" t="s">
        <v>187</v>
      </c>
    </row>
    <row r="445" spans="1:18" ht="37.5" customHeight="1" x14ac:dyDescent="0.3">
      <c r="A445" s="346"/>
      <c r="B445" s="198" t="str">
        <f>IF($O445="x",'Class Record S2'!$B$26,"")</f>
        <v/>
      </c>
      <c r="C445" s="349" t="str">
        <f>IF($O445="x",'Class Record S2'!$D$26,"")</f>
        <v/>
      </c>
      <c r="D445" s="349"/>
      <c r="E445" s="349"/>
      <c r="F445" s="349"/>
      <c r="G445" s="349"/>
      <c r="H445" s="349"/>
      <c r="I445" s="349"/>
      <c r="J445" s="349"/>
      <c r="K445" s="349"/>
      <c r="L445" s="349"/>
      <c r="M445" s="204"/>
      <c r="O445" s="196" t="str">
        <f>IF(OR(AND('Class Record S2'!$O$123=".",COUNTIF('Class Record S2'!$O$105:$O$134,"\")&lt;5,COUNTIF('Class Record S2'!$O$105:$O$123,".")&lt;=(5-COUNTIF('Class Record S2'!$O$105:$O$134,"\"))),AND('Class Record S2'!$O$123="\",COUNTIF('Class Record S2'!$O$105:$O$123,"\")&lt;=5)),"x","")</f>
        <v/>
      </c>
      <c r="Q445" s="269" t="s">
        <v>81</v>
      </c>
      <c r="R445" s="269" t="s">
        <v>188</v>
      </c>
    </row>
    <row r="446" spans="1:18" ht="37.5" customHeight="1" x14ac:dyDescent="0.3">
      <c r="A446" s="346"/>
      <c r="B446" s="198" t="str">
        <f>IF($O446="x",'Class Record S2'!$B$27,"")</f>
        <v/>
      </c>
      <c r="C446" s="349" t="str">
        <f>IF($O446="x",'Class Record S2'!$D$27,"")</f>
        <v/>
      </c>
      <c r="D446" s="349"/>
      <c r="E446" s="349"/>
      <c r="F446" s="349"/>
      <c r="G446" s="349"/>
      <c r="H446" s="349"/>
      <c r="I446" s="349"/>
      <c r="J446" s="349"/>
      <c r="K446" s="349"/>
      <c r="L446" s="349"/>
      <c r="M446" s="204"/>
      <c r="O446" s="196" t="str">
        <f>IF(OR(AND('Class Record S2'!$O$124=".",COUNTIF('Class Record S2'!$O$105:$O$134,"\")&lt;5,COUNTIF('Class Record S2'!$O$105:$O$124,".")&lt;=(5-COUNTIF('Class Record S2'!$O$105:$O$134,"\"))),AND('Class Record S2'!$O$124="\",COUNTIF('Class Record S2'!$O$105:$O$124,"\")&lt;=5)),"x","")</f>
        <v/>
      </c>
      <c r="Q446" s="269" t="s">
        <v>82</v>
      </c>
      <c r="R446" s="269" t="s">
        <v>189</v>
      </c>
    </row>
    <row r="447" spans="1:18" ht="37.5" customHeight="1" x14ac:dyDescent="0.3">
      <c r="A447" s="346"/>
      <c r="B447" s="198" t="str">
        <f>IF($O447="x",'Class Record S2'!$B$28,"")</f>
        <v/>
      </c>
      <c r="C447" s="349" t="str">
        <f>IF($O447="x",'Class Record S2'!$D$28,"")</f>
        <v/>
      </c>
      <c r="D447" s="349"/>
      <c r="E447" s="349"/>
      <c r="F447" s="349"/>
      <c r="G447" s="349"/>
      <c r="H447" s="349"/>
      <c r="I447" s="349"/>
      <c r="J447" s="349"/>
      <c r="K447" s="349"/>
      <c r="L447" s="349"/>
      <c r="M447" s="204"/>
      <c r="O447" s="196" t="str">
        <f>IF(OR(AND('Class Record S2'!$O$125=".",COUNTIF('Class Record S2'!$O$105:$O$134,"\")&lt;5,COUNTIF('Class Record S2'!$O$105:$O$125,".")&lt;=(5-COUNTIF('Class Record S2'!$O$105:$O$134,"\"))),AND('Class Record S2'!$O$125="\",COUNTIF('Class Record S2'!$O$105:$O$125,"\")&lt;=5)),"x","")</f>
        <v/>
      </c>
      <c r="Q447" s="269" t="s">
        <v>83</v>
      </c>
      <c r="R447" s="269" t="s">
        <v>102</v>
      </c>
    </row>
    <row r="448" spans="1:18" ht="37.5" customHeight="1" thickBot="1" x14ac:dyDescent="0.35">
      <c r="A448" s="347"/>
      <c r="B448" s="200" t="str">
        <f>IF($O448="x",'Class Record S2'!$B$29,"")</f>
        <v/>
      </c>
      <c r="C448" s="350" t="str">
        <f>IF($O448="x",'Class Record S2'!$D$29,"")</f>
        <v/>
      </c>
      <c r="D448" s="350"/>
      <c r="E448" s="350"/>
      <c r="F448" s="350"/>
      <c r="G448" s="350"/>
      <c r="H448" s="350"/>
      <c r="I448" s="350"/>
      <c r="J448" s="350"/>
      <c r="K448" s="350"/>
      <c r="L448" s="350"/>
      <c r="M448" s="202"/>
      <c r="O448" s="196" t="str">
        <f>IF(OR(AND('Class Record S2'!$O$126=".",COUNTIF('Class Record S2'!$O$105:$O$134,"\")&lt;5,COUNTIF('Class Record S2'!$O$105:$O$126,".")&lt;=(5-COUNTIF('Class Record S2'!$O$105:$O$134,"\"))),AND('Class Record S2'!$O$126="\",COUNTIF('Class Record S2'!$O$105:$O$126,"\")&lt;=5)),"x","")</f>
        <v/>
      </c>
      <c r="Q448" s="269" t="s">
        <v>84</v>
      </c>
      <c r="R448" s="269" t="s">
        <v>190</v>
      </c>
    </row>
    <row r="449" spans="1:18" ht="37.5" customHeight="1" x14ac:dyDescent="0.3">
      <c r="A449" s="345" t="str">
        <f>'Class Record S2'!$A$30</f>
        <v>Geometry</v>
      </c>
      <c r="B449" s="194" t="str">
        <f>IF($O449="x",'Class Record S2'!$B$30,"")</f>
        <v/>
      </c>
      <c r="C449" s="348" t="str">
        <f>IF($O449="x",'Class Record S2'!$D$30,"")</f>
        <v/>
      </c>
      <c r="D449" s="348"/>
      <c r="E449" s="348"/>
      <c r="F449" s="348"/>
      <c r="G449" s="348"/>
      <c r="H449" s="348"/>
      <c r="I449" s="348"/>
      <c r="J449" s="348"/>
      <c r="K449" s="348"/>
      <c r="L449" s="348"/>
      <c r="M449" s="203"/>
      <c r="O449" s="196" t="str">
        <f>IF(OR(AND('Class Record S2'!$O$127=".",COUNTIF('Class Record S2'!$O$105:$O$134,"\")&lt;5,COUNTIF('Class Record S2'!$O$105:$O$127,".")&lt;=(5-COUNTIF('Class Record S2'!$O$105:$O$134,"\"))),AND('Class Record S2'!$O$127="\",COUNTIF('Class Record S2'!$O$105:$O$127,"\")&lt;=5)),"x","")</f>
        <v/>
      </c>
      <c r="Q449" s="269" t="s">
        <v>85</v>
      </c>
      <c r="R449" s="269" t="s">
        <v>191</v>
      </c>
    </row>
    <row r="450" spans="1:18" ht="37.5" customHeight="1" x14ac:dyDescent="0.3">
      <c r="A450" s="346"/>
      <c r="B450" s="198" t="str">
        <f>IF($O450="x",'Class Record S2'!$B$31,"")</f>
        <v/>
      </c>
      <c r="C450" s="349" t="str">
        <f>IF($O450="x",'Class Record S2'!$D$31,"")</f>
        <v/>
      </c>
      <c r="D450" s="349"/>
      <c r="E450" s="349"/>
      <c r="F450" s="349"/>
      <c r="G450" s="349"/>
      <c r="H450" s="349"/>
      <c r="I450" s="349"/>
      <c r="J450" s="349"/>
      <c r="K450" s="349"/>
      <c r="L450" s="349"/>
      <c r="M450" s="204"/>
      <c r="O450" s="196" t="str">
        <f>IF(OR(AND('Class Record S2'!$O$128=".",COUNTIF('Class Record S2'!$O$105:$O$134,"\")&lt;5,COUNTIF('Class Record S2'!$O$105:$O$128,".")&lt;=(5-COUNTIF('Class Record S2'!$O$105:$O$134,"\"))),AND('Class Record S2'!$O$128="\",COUNTIF('Class Record S2'!$O$105:$O$128,"\")&lt;=5)),"x","")</f>
        <v/>
      </c>
      <c r="Q450" s="269" t="s">
        <v>86</v>
      </c>
      <c r="R450" s="269" t="s">
        <v>192</v>
      </c>
    </row>
    <row r="451" spans="1:18" ht="37.5" customHeight="1" x14ac:dyDescent="0.3">
      <c r="A451" s="346"/>
      <c r="B451" s="198" t="str">
        <f>IF($O451="x",'Class Record S2'!$B$32,"")</f>
        <v/>
      </c>
      <c r="C451" s="349" t="str">
        <f>IF($O451="x",'Class Record S2'!$D$32,"")</f>
        <v/>
      </c>
      <c r="D451" s="349"/>
      <c r="E451" s="349"/>
      <c r="F451" s="349"/>
      <c r="G451" s="349"/>
      <c r="H451" s="349"/>
      <c r="I451" s="349"/>
      <c r="J451" s="349"/>
      <c r="K451" s="349"/>
      <c r="L451" s="349"/>
      <c r="M451" s="204"/>
      <c r="O451" s="196" t="str">
        <f>IF(OR(AND('Class Record S2'!$O$129=".",COUNTIF('Class Record S2'!$O$105:$O$134,"\")&lt;5,COUNTIF('Class Record S2'!$O$105:$O$129,".")&lt;=(5-COUNTIF('Class Record S2'!$O$105:$O$134,"\"))),AND('Class Record S2'!$O$129="\",COUNTIF('Class Record S2'!$O$105:$O$129,"\")&lt;=5)),"x","")</f>
        <v/>
      </c>
      <c r="Q451" s="269" t="s">
        <v>87</v>
      </c>
      <c r="R451" s="269" t="s">
        <v>193</v>
      </c>
    </row>
    <row r="452" spans="1:18" ht="37.5" customHeight="1" x14ac:dyDescent="0.3">
      <c r="A452" s="346"/>
      <c r="B452" s="198" t="str">
        <f>IF($O452="x",'Class Record S2'!$B$33,"")</f>
        <v/>
      </c>
      <c r="C452" s="349" t="str">
        <f>IF($O452="x",'Class Record S2'!$D$33,"")</f>
        <v/>
      </c>
      <c r="D452" s="349"/>
      <c r="E452" s="349"/>
      <c r="F452" s="349"/>
      <c r="G452" s="349"/>
      <c r="H452" s="349"/>
      <c r="I452" s="349"/>
      <c r="J452" s="349"/>
      <c r="K452" s="349"/>
      <c r="L452" s="349"/>
      <c r="M452" s="204"/>
      <c r="O452" s="196" t="str">
        <f>IF(OR(AND('Class Record S2'!$O$130=".",COUNTIF('Class Record S2'!$O$105:$O$134,"\")&lt;5,COUNTIF('Class Record S2'!$O$105:$O$130,".")&lt;=(5-COUNTIF('Class Record S2'!$O$105:$O$134,"\"))),AND('Class Record S2'!$O$130="\",COUNTIF('Class Record S2'!$O$105:$O$130,"\")&lt;=5)),"x","")</f>
        <v/>
      </c>
      <c r="Q452" s="269" t="s">
        <v>88</v>
      </c>
      <c r="R452" s="269" t="s">
        <v>194</v>
      </c>
    </row>
    <row r="453" spans="1:18" ht="37.5" customHeight="1" x14ac:dyDescent="0.3">
      <c r="A453" s="346"/>
      <c r="B453" s="198" t="str">
        <f>IF($O453="x",'Class Record S2'!$B$34,"")</f>
        <v/>
      </c>
      <c r="C453" s="349" t="str">
        <f>IF($O453="x",'Class Record S2'!$D$34,"")</f>
        <v/>
      </c>
      <c r="D453" s="349"/>
      <c r="E453" s="349"/>
      <c r="F453" s="349"/>
      <c r="G453" s="349"/>
      <c r="H453" s="349"/>
      <c r="I453" s="349"/>
      <c r="J453" s="349"/>
      <c r="K453" s="349"/>
      <c r="L453" s="349"/>
      <c r="M453" s="204"/>
      <c r="O453" s="196" t="str">
        <f>IF(OR(AND('Class Record S2'!$O$131=".",COUNTIF('Class Record S2'!$O$105:$O$134,"\")&lt;5,COUNTIF('Class Record S2'!$O$105:$O$131,".")&lt;=(5-COUNTIF('Class Record S2'!$O$105:$O$134,"\"))),AND('Class Record S2'!$O$131="\",COUNTIF('Class Record S2'!$O$105:$O$131,"\")&lt;=5)),"x","")</f>
        <v/>
      </c>
      <c r="Q453" s="269" t="s">
        <v>89</v>
      </c>
      <c r="R453" s="269" t="s">
        <v>195</v>
      </c>
    </row>
    <row r="454" spans="1:18" ht="30.75" customHeight="1" thickBot="1" x14ac:dyDescent="0.35">
      <c r="A454" s="347"/>
      <c r="B454" s="200" t="str">
        <f>IF($O454="x",'Class Record S2'!$B$35,"")</f>
        <v/>
      </c>
      <c r="C454" s="350" t="str">
        <f>IF($O454="x",'Class Record S2'!$D$35,"")</f>
        <v/>
      </c>
      <c r="D454" s="350"/>
      <c r="E454" s="350"/>
      <c r="F454" s="350"/>
      <c r="G454" s="350"/>
      <c r="H454" s="350"/>
      <c r="I454" s="350"/>
      <c r="J454" s="350"/>
      <c r="K454" s="350"/>
      <c r="L454" s="350"/>
      <c r="M454" s="202"/>
      <c r="O454" s="196" t="str">
        <f>IF(OR(AND('Class Record S2'!$O$132=".",COUNTIF('Class Record S2'!$O$105:$O$134,"\")&lt;5,COUNTIF('Class Record S2'!$O$105:$O$132,".")&lt;=(5-COUNTIF('Class Record S2'!$O$105:$O$134,"\"))),AND('Class Record S2'!$O$132="\",COUNTIF('Class Record S2'!$O$105:$O$132,"\")&lt;=5)),"x","")</f>
        <v/>
      </c>
      <c r="Q454" s="269" t="s">
        <v>90</v>
      </c>
      <c r="R454" s="269" t="s">
        <v>177</v>
      </c>
    </row>
    <row r="455" spans="1:18" ht="37.5" customHeight="1" x14ac:dyDescent="0.3">
      <c r="A455" s="345" t="str">
        <f>'Class Record S2'!$A$36</f>
        <v>Stat</v>
      </c>
      <c r="B455" s="194" t="str">
        <f>IF($O455="x",'Class Record S2'!$B$36,"")</f>
        <v/>
      </c>
      <c r="C455" s="348" t="str">
        <f>IF($O455="x",'Class Record S2'!$D$36,"")</f>
        <v/>
      </c>
      <c r="D455" s="348"/>
      <c r="E455" s="348"/>
      <c r="F455" s="348"/>
      <c r="G455" s="348"/>
      <c r="H455" s="348"/>
      <c r="I455" s="348"/>
      <c r="J455" s="348"/>
      <c r="K455" s="348"/>
      <c r="L455" s="348"/>
      <c r="M455" s="203"/>
      <c r="O455" s="196" t="str">
        <f>IF(OR(AND('Class Record S2'!$O$133=".",COUNTIF('Class Record S2'!$O$105:$O$134,"\")&lt;5,COUNTIF('Class Record S2'!$O$105:$O$133,".")&lt;=(5-COUNTIF('Class Record S2'!$O$105:$O$134,"\"))),AND('Class Record S2'!$O$133="\",COUNTIF('Class Record S2'!$O$105:$O$133,"\")&lt;=5)),"x","")</f>
        <v/>
      </c>
      <c r="Q455" s="269" t="s">
        <v>91</v>
      </c>
      <c r="R455" s="269" t="s">
        <v>196</v>
      </c>
    </row>
    <row r="456" spans="1:18" ht="37.5" customHeight="1" thickBot="1" x14ac:dyDescent="0.35">
      <c r="A456" s="347"/>
      <c r="B456" s="200" t="str">
        <f>IF($O456="x",'Class Record S2'!$B$37,"")</f>
        <v/>
      </c>
      <c r="C456" s="350" t="str">
        <f>IF($O456="x",'Class Record S2'!$D$37,"")</f>
        <v/>
      </c>
      <c r="D456" s="350"/>
      <c r="E456" s="350"/>
      <c r="F456" s="350"/>
      <c r="G456" s="350"/>
      <c r="H456" s="350"/>
      <c r="I456" s="350"/>
      <c r="J456" s="350"/>
      <c r="K456" s="350"/>
      <c r="L456" s="350"/>
      <c r="M456" s="202"/>
      <c r="O456" s="196" t="str">
        <f>IF(OR(AND('Class Record S2'!$O$134=".",COUNTIF('Class Record S2'!$O$105:$O$134,"\")&lt;5,COUNTIF('Class Record S2'!$O$105:$O$134,".")&lt;=(5-COUNTIF('Class Record S2'!$O$105:$O$134,"\"))),AND('Class Record S2'!$O$134="\",COUNTIF('Class Record S2'!$O$105:$O$134,"\")&lt;=5)),"x","")</f>
        <v/>
      </c>
      <c r="Q456" s="269" t="s">
        <v>92</v>
      </c>
      <c r="R456" s="269" t="s">
        <v>197</v>
      </c>
    </row>
    <row r="457" spans="1:18" ht="16.5" customHeight="1" thickBot="1" x14ac:dyDescent="0.35">
      <c r="A457" s="351" t="s">
        <v>45</v>
      </c>
      <c r="B457" s="352"/>
      <c r="C457" s="352"/>
      <c r="D457" s="352"/>
      <c r="E457" s="352"/>
      <c r="F457" s="352"/>
      <c r="G457" s="352"/>
      <c r="H457" s="352"/>
      <c r="I457" s="352"/>
      <c r="J457" s="352"/>
      <c r="K457" s="353"/>
      <c r="L457" s="354" t="s">
        <v>46</v>
      </c>
      <c r="M457" s="355"/>
      <c r="Q457" s="270"/>
      <c r="R457" s="270"/>
    </row>
    <row r="458" spans="1:18" ht="28.5" customHeight="1" x14ac:dyDescent="0.3">
      <c r="A458" s="356"/>
      <c r="B458" s="357"/>
      <c r="C458" s="357"/>
      <c r="D458" s="357"/>
      <c r="E458" s="357"/>
      <c r="F458" s="357"/>
      <c r="G458" s="357"/>
      <c r="H458" s="357"/>
      <c r="I458" s="357"/>
      <c r="J458" s="357"/>
      <c r="K458" s="358"/>
      <c r="L458" s="365" t="str">
        <f>'Class Record S2'!$O$135</f>
        <v>N</v>
      </c>
      <c r="M458" s="366"/>
      <c r="Q458" s="270"/>
      <c r="R458" s="270"/>
    </row>
    <row r="459" spans="1:18" ht="28.5" customHeight="1" x14ac:dyDescent="0.3">
      <c r="A459" s="359"/>
      <c r="B459" s="360"/>
      <c r="C459" s="360"/>
      <c r="D459" s="360"/>
      <c r="E459" s="360"/>
      <c r="F459" s="360"/>
      <c r="G459" s="360"/>
      <c r="H459" s="360"/>
      <c r="I459" s="360"/>
      <c r="J459" s="360"/>
      <c r="K459" s="361"/>
      <c r="L459" s="367"/>
      <c r="M459" s="368"/>
      <c r="Q459" s="270"/>
      <c r="R459" s="270"/>
    </row>
    <row r="460" spans="1:18" ht="28.5" customHeight="1" thickBot="1" x14ac:dyDescent="0.35">
      <c r="A460" s="362"/>
      <c r="B460" s="363"/>
      <c r="C460" s="363"/>
      <c r="D460" s="363"/>
      <c r="E460" s="363"/>
      <c r="F460" s="363"/>
      <c r="G460" s="363"/>
      <c r="H460" s="363"/>
      <c r="I460" s="363"/>
      <c r="J460" s="363"/>
      <c r="K460" s="364"/>
      <c r="L460" s="369"/>
      <c r="M460" s="370"/>
      <c r="Q460" s="270"/>
      <c r="R460" s="270"/>
    </row>
    <row r="461" spans="1:18" x14ac:dyDescent="0.3">
      <c r="Q461" s="270"/>
      <c r="R461" s="270"/>
    </row>
    <row r="462" spans="1:18" ht="19.5" thickBot="1" x14ac:dyDescent="0.35">
      <c r="Q462" s="270"/>
      <c r="R462" s="270"/>
    </row>
    <row r="463" spans="1:18" ht="23.25" customHeight="1" thickBot="1" x14ac:dyDescent="0.35">
      <c r="A463" s="371" t="str">
        <f>'Class Record S2'!$D$1</f>
        <v>A N OTHER SCHOOL</v>
      </c>
      <c r="B463" s="372"/>
      <c r="C463" s="372"/>
      <c r="D463" s="372"/>
      <c r="E463" s="372"/>
      <c r="F463" s="372"/>
      <c r="G463" s="372"/>
      <c r="H463" s="372"/>
      <c r="I463" s="372"/>
      <c r="J463" s="372"/>
      <c r="K463" s="372"/>
      <c r="L463" s="372"/>
      <c r="M463" s="373"/>
      <c r="Q463" s="270"/>
      <c r="R463" s="270"/>
    </row>
    <row r="464" spans="1:18" ht="15.75" customHeight="1" thickBot="1" x14ac:dyDescent="0.35">
      <c r="A464" s="374" t="s">
        <v>18</v>
      </c>
      <c r="B464" s="375"/>
      <c r="C464" s="375"/>
      <c r="D464" s="376">
        <f>'Class Record S2'!$P$2</f>
        <v>0</v>
      </c>
      <c r="E464" s="376"/>
      <c r="F464" s="376"/>
      <c r="G464" s="377"/>
      <c r="H464" s="380" t="s">
        <v>19</v>
      </c>
      <c r="I464" s="382">
        <f>'Class Record S2'!$E$137</f>
        <v>0</v>
      </c>
      <c r="J464" s="382"/>
      <c r="K464" s="383" t="str">
        <f>'Class Record S2'!$C$2</f>
        <v>CLASS: 2A</v>
      </c>
      <c r="L464" s="383"/>
      <c r="M464" s="384"/>
      <c r="Q464" s="270"/>
      <c r="R464" s="270"/>
    </row>
    <row r="465" spans="1:18" ht="15.75" customHeight="1" thickBot="1" x14ac:dyDescent="0.35">
      <c r="A465" s="351"/>
      <c r="B465" s="352"/>
      <c r="C465" s="352"/>
      <c r="D465" s="378"/>
      <c r="E465" s="378"/>
      <c r="F465" s="378"/>
      <c r="G465" s="379"/>
      <c r="H465" s="380"/>
      <c r="I465" s="382"/>
      <c r="J465" s="382"/>
      <c r="K465" s="383"/>
      <c r="L465" s="383"/>
      <c r="M465" s="384"/>
      <c r="Q465" s="270"/>
      <c r="R465" s="270"/>
    </row>
    <row r="466" spans="1:18" ht="19.5" thickBot="1" x14ac:dyDescent="0.35">
      <c r="A466" s="395" t="s">
        <v>20</v>
      </c>
      <c r="B466" s="396"/>
      <c r="C466" s="396"/>
      <c r="D466" s="396"/>
      <c r="E466" s="396"/>
      <c r="F466" s="397" t="s">
        <v>21</v>
      </c>
      <c r="G466" s="398"/>
      <c r="H466" s="398"/>
      <c r="I466" s="399"/>
      <c r="J466" s="400" t="s">
        <v>22</v>
      </c>
      <c r="K466" s="401"/>
      <c r="L466" s="401"/>
      <c r="M466" s="402"/>
      <c r="Q466" s="270"/>
      <c r="R466" s="270"/>
    </row>
    <row r="467" spans="1:18" ht="16.5" customHeight="1" thickBot="1" x14ac:dyDescent="0.35">
      <c r="A467" s="385" t="s">
        <v>23</v>
      </c>
      <c r="B467" s="386"/>
      <c r="C467" s="387"/>
      <c r="D467" s="388" t="s">
        <v>24</v>
      </c>
      <c r="E467" s="389"/>
      <c r="F467" s="390" t="s">
        <v>25</v>
      </c>
      <c r="G467" s="391"/>
      <c r="H467" s="391" t="s">
        <v>26</v>
      </c>
      <c r="I467" s="392"/>
      <c r="J467" s="390" t="s">
        <v>27</v>
      </c>
      <c r="K467" s="391"/>
      <c r="L467" s="393" t="s">
        <v>28</v>
      </c>
      <c r="M467" s="394"/>
      <c r="Q467" s="270"/>
      <c r="R467" s="270"/>
    </row>
    <row r="468" spans="1:18" ht="31.5" customHeight="1" thickBot="1" x14ac:dyDescent="0.35">
      <c r="A468" s="205"/>
      <c r="B468" s="206" t="s">
        <v>55</v>
      </c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8" t="s">
        <v>44</v>
      </c>
      <c r="Q468" s="403" t="s">
        <v>121</v>
      </c>
      <c r="R468" s="403"/>
    </row>
    <row r="469" spans="1:18" ht="37.5" customHeight="1" x14ac:dyDescent="0.3">
      <c r="A469" s="345" t="str">
        <f>'Class Record S2'!$A$8</f>
        <v>Place Value</v>
      </c>
      <c r="B469" s="194" t="str">
        <f>IF($O469="x",'Class Record S2'!$B$8,"")</f>
        <v/>
      </c>
      <c r="C469" s="348" t="str">
        <f>IF($O469="x",'Class Record S2'!$D$8,"")</f>
        <v/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195"/>
      <c r="O469" s="196" t="str">
        <f>IF(OR(AND('Class Record S2'!$P$105=".",COUNTIF('Class Record S2'!$P$105:$P$134,"\")&lt;5,COUNTIF('Class Record S2'!$P$105:$P$105,".")&lt;=(5-COUNTIF('Class Record S2'!$P$105:$P$134,"\"))),AND('Class Record S2'!$P$105="\",COUNTIF('Class Record S2'!$P$105:$P$105,"\")&lt;=5)),"x","")</f>
        <v/>
      </c>
      <c r="Q469" s="269" t="s">
        <v>63</v>
      </c>
      <c r="R469" s="269" t="s">
        <v>93</v>
      </c>
    </row>
    <row r="470" spans="1:18" ht="37.5" customHeight="1" x14ac:dyDescent="0.3">
      <c r="A470" s="346"/>
      <c r="B470" s="198" t="str">
        <f>IF($O470="x",'Class Record S2'!$B$9,"")</f>
        <v/>
      </c>
      <c r="C470" s="349" t="str">
        <f>IF($O470="x",'Class Record S2'!$D$9,"")</f>
        <v/>
      </c>
      <c r="D470" s="349"/>
      <c r="E470" s="349"/>
      <c r="F470" s="349"/>
      <c r="G470" s="349"/>
      <c r="H470" s="349"/>
      <c r="I470" s="349"/>
      <c r="J470" s="349"/>
      <c r="K470" s="349"/>
      <c r="L470" s="349"/>
      <c r="M470" s="199"/>
      <c r="O470" s="196" t="str">
        <f>IF(OR(AND('Class Record S2'!$P$106=".",COUNTIF('Class Record S2'!$P$105:$P$134,"\")&lt;5,COUNTIF('Class Record S2'!$P$105:$P$106,".")&lt;=(5-COUNTIF('Class Record S2'!$P$105:$P$134,"\"))),AND('Class Record S2'!$P$106="\",COUNTIF('Class Record S2'!$P$105:$P$106,"\")&lt;=5)),"x","")</f>
        <v/>
      </c>
      <c r="Q470" s="269" t="s">
        <v>64</v>
      </c>
      <c r="R470" s="269" t="s">
        <v>179</v>
      </c>
    </row>
    <row r="471" spans="1:18" ht="37.5" customHeight="1" x14ac:dyDescent="0.3">
      <c r="A471" s="346"/>
      <c r="B471" s="198" t="str">
        <f>IF($O471="x",'Class Record S2'!$B$10,"")</f>
        <v/>
      </c>
      <c r="C471" s="349" t="str">
        <f>IF($O471="x",'Class Record S2'!$D$10,"")</f>
        <v/>
      </c>
      <c r="D471" s="349"/>
      <c r="E471" s="349"/>
      <c r="F471" s="349"/>
      <c r="G471" s="349"/>
      <c r="H471" s="349"/>
      <c r="I471" s="349"/>
      <c r="J471" s="349"/>
      <c r="K471" s="349"/>
      <c r="L471" s="349"/>
      <c r="M471" s="199"/>
      <c r="O471" s="196" t="str">
        <f>IF(OR(AND('Class Record S2'!$P$107=".",COUNTIF('Class Record S2'!$P$105:$P$134,"\")&lt;5,COUNTIF('Class Record S2'!$P$105:$P$107,".")&lt;=(5-COUNTIF('Class Record S2'!$P$105:$P$134,"\"))),AND('Class Record S2'!$P$107="\",COUNTIF('Class Record S2'!$P$105:$P$107,"\")&lt;=5)),"x","")</f>
        <v/>
      </c>
      <c r="Q471" s="269" t="s">
        <v>65</v>
      </c>
      <c r="R471" s="269" t="s">
        <v>180</v>
      </c>
    </row>
    <row r="472" spans="1:18" ht="37.5" customHeight="1" x14ac:dyDescent="0.3">
      <c r="A472" s="346"/>
      <c r="B472" s="198" t="str">
        <f>IF($O472="x",'Class Record S2'!$B$11,"")</f>
        <v/>
      </c>
      <c r="C472" s="349" t="str">
        <f>IF($O472="x",'Class Record S2'!$D$11,"")</f>
        <v/>
      </c>
      <c r="D472" s="349"/>
      <c r="E472" s="349"/>
      <c r="F472" s="349"/>
      <c r="G472" s="349"/>
      <c r="H472" s="349"/>
      <c r="I472" s="349"/>
      <c r="J472" s="349"/>
      <c r="K472" s="349"/>
      <c r="L472" s="349"/>
      <c r="M472" s="199"/>
      <c r="O472" s="196" t="str">
        <f>IF(OR(AND('Class Record S2'!$P$108=".",COUNTIF('Class Record S2'!$P$105:$P$134,"\")&lt;5,COUNTIF('Class Record S2'!$P$105:$P$108,".")&lt;=(5-COUNTIF('Class Record S2'!$P$105:$P$134,"\"))),AND('Class Record S2'!$P$108="\",COUNTIF('Class Record S2'!$P$105:$P$108,"\")&lt;=5)),"x","")</f>
        <v/>
      </c>
      <c r="Q472" s="269" t="s">
        <v>66</v>
      </c>
      <c r="R472" s="269" t="s">
        <v>181</v>
      </c>
    </row>
    <row r="473" spans="1:18" ht="37.5" customHeight="1" thickBot="1" x14ac:dyDescent="0.35">
      <c r="A473" s="347"/>
      <c r="B473" s="200" t="str">
        <f>IF($O473="x",'Class Record S2'!$B$12,"")</f>
        <v/>
      </c>
      <c r="C473" s="350" t="str">
        <f>IF($O473="x",'Class Record S2'!$D$12,"")</f>
        <v/>
      </c>
      <c r="D473" s="350"/>
      <c r="E473" s="350"/>
      <c r="F473" s="350"/>
      <c r="G473" s="350"/>
      <c r="H473" s="350"/>
      <c r="I473" s="350"/>
      <c r="J473" s="350"/>
      <c r="K473" s="350"/>
      <c r="L473" s="350"/>
      <c r="M473" s="201"/>
      <c r="O473" s="196" t="str">
        <f>IF(OR(AND('Class Record S2'!$P$109=".",COUNTIF('Class Record S2'!$P$105:$P$134,"\")&lt;5,COUNTIF('Class Record S2'!$P$105:$P$109,".")&lt;=(5-COUNTIF('Class Record S2'!$P$105:$P$134,"\"))),AND('Class Record S2'!$P$109="\",COUNTIF('Class Record S2'!$P$105:$P$109,"\")&lt;=5)),"x","")</f>
        <v/>
      </c>
      <c r="Q473" s="269" t="s">
        <v>67</v>
      </c>
      <c r="R473" s="269" t="s">
        <v>182</v>
      </c>
    </row>
    <row r="474" spans="1:18" ht="37.5" customHeight="1" x14ac:dyDescent="0.3">
      <c r="A474" s="345" t="str">
        <f>'Class Record S2'!$A$13</f>
        <v>Add/Sub</v>
      </c>
      <c r="B474" s="194" t="str">
        <f>IF($O474="x",'Class Record S2'!$B$13,"")</f>
        <v/>
      </c>
      <c r="C474" s="348" t="str">
        <f>IF($O474="x",'Class Record S2'!$D$13,"")</f>
        <v/>
      </c>
      <c r="D474" s="348"/>
      <c r="E474" s="348"/>
      <c r="F474" s="348"/>
      <c r="G474" s="348"/>
      <c r="H474" s="348"/>
      <c r="I474" s="348"/>
      <c r="J474" s="348"/>
      <c r="K474" s="348"/>
      <c r="L474" s="348"/>
      <c r="M474" s="195"/>
      <c r="O474" s="196" t="str">
        <f>IF(OR(AND('Class Record S2'!$P$110=".",COUNTIF('Class Record S2'!$P$105:$P$134,"\")&lt;5,COUNTIF('Class Record S2'!$P$105:$P$110,".")&lt;=(5-COUNTIF('Class Record S2'!$P$105:$P$134,"\"))),AND('Class Record S2'!$P$110="\",COUNTIF('Class Record S2'!$P$105:$P$110,"\")&lt;=5)),"x","")</f>
        <v/>
      </c>
      <c r="Q474" s="269" t="s">
        <v>68</v>
      </c>
      <c r="R474" s="269" t="s">
        <v>94</v>
      </c>
    </row>
    <row r="475" spans="1:18" ht="37.5" customHeight="1" x14ac:dyDescent="0.3">
      <c r="A475" s="346"/>
      <c r="B475" s="198" t="str">
        <f>IF($O475="x",'Class Record S2'!$B$14,"")</f>
        <v/>
      </c>
      <c r="C475" s="349" t="str">
        <f>IF($O475="x",'Class Record S2'!$D$14,"")</f>
        <v/>
      </c>
      <c r="D475" s="349"/>
      <c r="E475" s="349"/>
      <c r="F475" s="349"/>
      <c r="G475" s="349"/>
      <c r="H475" s="349"/>
      <c r="I475" s="349"/>
      <c r="J475" s="349"/>
      <c r="K475" s="349"/>
      <c r="L475" s="349"/>
      <c r="M475" s="199"/>
      <c r="O475" s="196" t="str">
        <f>IF(OR(AND('Class Record S2'!$P$111=".",COUNTIF('Class Record S2'!$P$105:$P$134,"\")&lt;5,COUNTIF('Class Record S2'!$P$105:$P$111,".")&lt;=(5-COUNTIF('Class Record S2'!$P$105:$P$134,"\"))),AND('Class Record S2'!$P$111="\",COUNTIF('Class Record S2'!$P$105:$P$111,"\")&lt;=5)),"x","")</f>
        <v/>
      </c>
      <c r="Q475" s="269" t="s">
        <v>69</v>
      </c>
      <c r="R475" s="269" t="s">
        <v>95</v>
      </c>
    </row>
    <row r="476" spans="1:18" ht="37.5" customHeight="1" x14ac:dyDescent="0.3">
      <c r="A476" s="346"/>
      <c r="B476" s="198" t="str">
        <f>IF($O476="x",'Class Record S2'!$B$15,"")</f>
        <v/>
      </c>
      <c r="C476" s="349" t="str">
        <f>IF($O476="x",'Class Record S2'!$D$15,"")</f>
        <v/>
      </c>
      <c r="D476" s="349"/>
      <c r="E476" s="349"/>
      <c r="F476" s="349"/>
      <c r="G476" s="349"/>
      <c r="H476" s="349"/>
      <c r="I476" s="349"/>
      <c r="J476" s="349"/>
      <c r="K476" s="349"/>
      <c r="L476" s="349"/>
      <c r="M476" s="199"/>
      <c r="O476" s="196" t="str">
        <f>IF(OR(AND('Class Record S2'!$P$112=".",COUNTIF('Class Record S2'!$P$105:$P$134,"\")&lt;5,COUNTIF('Class Record S2'!$P$105:$P$112,".")&lt;=(5-COUNTIF('Class Record S2'!$P$105:$P$134,"\"))),AND('Class Record S2'!$P$112="\",COUNTIF('Class Record S2'!$P$105:$P$112,"\")&lt;=5)),"x","")</f>
        <v/>
      </c>
      <c r="Q476" s="269" t="s">
        <v>70</v>
      </c>
      <c r="R476" s="269" t="s">
        <v>96</v>
      </c>
    </row>
    <row r="477" spans="1:18" ht="37.5" customHeight="1" x14ac:dyDescent="0.3">
      <c r="A477" s="346"/>
      <c r="B477" s="198" t="str">
        <f>IF($O477="x",'Class Record S2'!$B$16,"")</f>
        <v/>
      </c>
      <c r="C477" s="349" t="str">
        <f>IF($O477="x",'Class Record S2'!$D$16,"")</f>
        <v/>
      </c>
      <c r="D477" s="349"/>
      <c r="E477" s="349"/>
      <c r="F477" s="349"/>
      <c r="G477" s="349"/>
      <c r="H477" s="349"/>
      <c r="I477" s="349"/>
      <c r="J477" s="349"/>
      <c r="K477" s="349"/>
      <c r="L477" s="349"/>
      <c r="M477" s="199"/>
      <c r="O477" s="196" t="str">
        <f>IF(OR(AND('Class Record S2'!$P$113=".",COUNTIF('Class Record S2'!$P$105:$P$134,"\")&lt;5,COUNTIF('Class Record S2'!$P$105:$P$113,".")&lt;=(5-COUNTIF('Class Record S2'!$P$105:$P$134,"\"))),AND('Class Record S2'!$P$113="\",COUNTIF('Class Record S2'!$P$105:$P$113,"\")&lt;=5)),"x","")</f>
        <v/>
      </c>
      <c r="Q477" s="269" t="s">
        <v>71</v>
      </c>
      <c r="R477" s="269" t="s">
        <v>97</v>
      </c>
    </row>
    <row r="478" spans="1:18" ht="37.5" customHeight="1" thickBot="1" x14ac:dyDescent="0.35">
      <c r="A478" s="347"/>
      <c r="B478" s="200" t="str">
        <f>IF($O478="x",'Class Record S2'!$B$17,"")</f>
        <v/>
      </c>
      <c r="C478" s="350" t="str">
        <f>IF($O478="x",'Class Record S2'!$D$17,"")</f>
        <v/>
      </c>
      <c r="D478" s="350"/>
      <c r="E478" s="350"/>
      <c r="F478" s="350"/>
      <c r="G478" s="350"/>
      <c r="H478" s="350"/>
      <c r="I478" s="350"/>
      <c r="J478" s="350"/>
      <c r="K478" s="350"/>
      <c r="L478" s="350"/>
      <c r="M478" s="202"/>
      <c r="O478" s="196" t="str">
        <f>IF(OR(AND('Class Record S2'!$P$114=".",COUNTIF('Class Record S2'!$P$105:$P$134,"\")&lt;5,COUNTIF('Class Record S2'!$P$105:$P$114,".")&lt;=(5-COUNTIF('Class Record S2'!$P$105:$P$134,"\"))),AND('Class Record S2'!$P$114="\",COUNTIF('Class Record S2'!$P$105:$P$114,"\")&lt;=5)),"x","")</f>
        <v/>
      </c>
      <c r="Q478" s="269" t="s">
        <v>72</v>
      </c>
      <c r="R478" s="269" t="s">
        <v>183</v>
      </c>
    </row>
    <row r="479" spans="1:18" ht="37.5" customHeight="1" x14ac:dyDescent="0.3">
      <c r="A479" s="345" t="str">
        <f>'Class Record S2'!$A$18</f>
        <v>Multi/Div</v>
      </c>
      <c r="B479" s="194" t="str">
        <f>IF($O479="x",'Class Record S2'!$B$18,"")</f>
        <v/>
      </c>
      <c r="C479" s="348" t="str">
        <f>IF($O479="x",'Class Record S2'!$D$18,"")</f>
        <v/>
      </c>
      <c r="D479" s="348"/>
      <c r="E479" s="348"/>
      <c r="F479" s="348"/>
      <c r="G479" s="348"/>
      <c r="H479" s="348"/>
      <c r="I479" s="348"/>
      <c r="J479" s="348"/>
      <c r="K479" s="348"/>
      <c r="L479" s="348"/>
      <c r="M479" s="203"/>
      <c r="O479" s="196" t="str">
        <f>IF(OR(AND('Class Record S2'!$P$115=".",COUNTIF('Class Record S2'!$P$105:$P$134,"\")&lt;5,COUNTIF('Class Record S2'!$P$105:$P$115,".")&lt;=(5-COUNTIF('Class Record S2'!$P$105:$P$134,"\"))),AND('Class Record S2'!$P$115="\",COUNTIF('Class Record S2'!$P$105:$P$115,"\")&lt;=5)),"x","")</f>
        <v/>
      </c>
      <c r="Q479" s="269" t="s">
        <v>73</v>
      </c>
      <c r="R479" s="269" t="s">
        <v>98</v>
      </c>
    </row>
    <row r="480" spans="1:18" ht="37.5" customHeight="1" x14ac:dyDescent="0.3">
      <c r="A480" s="346"/>
      <c r="B480" s="198" t="str">
        <f>IF($O480="x",'Class Record S2'!$B$19,"")</f>
        <v/>
      </c>
      <c r="C480" s="349" t="str">
        <f>IF($O480="x",'Class Record S2'!$D$19,"")</f>
        <v/>
      </c>
      <c r="D480" s="349"/>
      <c r="E480" s="349"/>
      <c r="F480" s="349"/>
      <c r="G480" s="349"/>
      <c r="H480" s="349"/>
      <c r="I480" s="349"/>
      <c r="J480" s="349"/>
      <c r="K480" s="349"/>
      <c r="L480" s="349"/>
      <c r="M480" s="204"/>
      <c r="O480" s="196" t="str">
        <f>IF(OR(AND('Class Record S2'!$P$116=".",COUNTIF('Class Record S2'!$P$105:$P$134,"\")&lt;5,COUNTIF('Class Record S2'!$P$105:$P$116,".")&lt;=(5-COUNTIF('Class Record S2'!$P$105:$P$134,"\"))),AND('Class Record S2'!$P$116="\",COUNTIF('Class Record S2'!$P$105:$P$116,"\")&lt;=5)),"x","")</f>
        <v/>
      </c>
      <c r="Q480" s="269" t="s">
        <v>74</v>
      </c>
      <c r="R480" s="269" t="s">
        <v>99</v>
      </c>
    </row>
    <row r="481" spans="1:18" ht="37.5" customHeight="1" x14ac:dyDescent="0.3">
      <c r="A481" s="346"/>
      <c r="B481" s="198" t="str">
        <f>IF($O481="x",'Class Record S2'!$B$20,"")</f>
        <v/>
      </c>
      <c r="C481" s="349" t="str">
        <f>IF($O481="x",'Class Record S2'!$D$20,"")</f>
        <v/>
      </c>
      <c r="D481" s="349"/>
      <c r="E481" s="349"/>
      <c r="F481" s="349"/>
      <c r="G481" s="349"/>
      <c r="H481" s="349"/>
      <c r="I481" s="349"/>
      <c r="J481" s="349"/>
      <c r="K481" s="349"/>
      <c r="L481" s="349"/>
      <c r="M481" s="204"/>
      <c r="O481" s="196" t="str">
        <f>IF(OR(AND('Class Record S2'!$P$117=".",COUNTIF('Class Record S2'!$P$105:$P$134,"\")&lt;5,COUNTIF('Class Record S2'!$P$105:$P$117,".")&lt;=(5-COUNTIF('Class Record S2'!$P$105:$P$134,"\"))),AND('Class Record S2'!$P$117="\",COUNTIF('Class Record S2'!$P$105:$P$117,"\")&lt;=5)),"x","")</f>
        <v/>
      </c>
      <c r="Q481" s="269" t="s">
        <v>75</v>
      </c>
      <c r="R481" s="269" t="s">
        <v>100</v>
      </c>
    </row>
    <row r="482" spans="1:18" ht="37.5" customHeight="1" thickBot="1" x14ac:dyDescent="0.35">
      <c r="A482" s="347"/>
      <c r="B482" s="200" t="str">
        <f>IF($O482="x",'Class Record S2'!$B$21,"")</f>
        <v/>
      </c>
      <c r="C482" s="350" t="str">
        <f>IF($O482="x",'Class Record S2'!$D$21,"")</f>
        <v/>
      </c>
      <c r="D482" s="350"/>
      <c r="E482" s="350"/>
      <c r="F482" s="350"/>
      <c r="G482" s="350"/>
      <c r="H482" s="350"/>
      <c r="I482" s="350"/>
      <c r="J482" s="350"/>
      <c r="K482" s="350"/>
      <c r="L482" s="350"/>
      <c r="M482" s="202"/>
      <c r="O482" s="196" t="str">
        <f>IF(OR(AND('Class Record S2'!$P$118=".",COUNTIF('Class Record S2'!$P$105:$P$134,"\")&lt;5,COUNTIF('Class Record S2'!$P$105:$P$118,".")&lt;=(5-COUNTIF('Class Record S2'!$P$105:$P$134,"\"))),AND('Class Record S2'!$P$118="\",COUNTIF('Class Record S2'!$P$105:$P$118,"\")&lt;=5)),"x","")</f>
        <v/>
      </c>
      <c r="Q482" s="269" t="s">
        <v>76</v>
      </c>
      <c r="R482" s="269" t="s">
        <v>101</v>
      </c>
    </row>
    <row r="483" spans="1:18" ht="37.5" customHeight="1" x14ac:dyDescent="0.3">
      <c r="A483" s="345" t="str">
        <f>'Class Record S2'!$A$22</f>
        <v>Frac</v>
      </c>
      <c r="B483" s="194" t="str">
        <f>IF($O483="x",'Class Record S2'!$B$22,"")</f>
        <v/>
      </c>
      <c r="C483" s="348" t="str">
        <f>IF($O483="x",'Class Record S2'!$D$22,"")</f>
        <v/>
      </c>
      <c r="D483" s="348"/>
      <c r="E483" s="348"/>
      <c r="F483" s="348"/>
      <c r="G483" s="348"/>
      <c r="H483" s="348"/>
      <c r="I483" s="348"/>
      <c r="J483" s="348"/>
      <c r="K483" s="348"/>
      <c r="L483" s="348"/>
      <c r="M483" s="203"/>
      <c r="O483" s="196" t="str">
        <f>IF(OR(AND('Class Record S2'!$P$119=".",COUNTIF('Class Record S2'!$P$105:$P$134,"\")&lt;5,COUNTIF('Class Record S2'!$P$105:$P$119,".")&lt;=(5-COUNTIF('Class Record S2'!$P$105:$P$134,"\"))),AND('Class Record S2'!$P$119="\",COUNTIF('Class Record S2'!$P$105:$P$119,"\")&lt;=5)),"x","")</f>
        <v/>
      </c>
      <c r="Q483" s="269" t="s">
        <v>77</v>
      </c>
      <c r="R483" s="269" t="s">
        <v>184</v>
      </c>
    </row>
    <row r="484" spans="1:18" ht="37.5" customHeight="1" thickBot="1" x14ac:dyDescent="0.35">
      <c r="A484" s="347"/>
      <c r="B484" s="200" t="str">
        <f>IF($O484="x",'Class Record S2'!$B$23,"")</f>
        <v/>
      </c>
      <c r="C484" s="350" t="str">
        <f>IF($O484="x",'Class Record S2'!$D$23,"")</f>
        <v/>
      </c>
      <c r="D484" s="350"/>
      <c r="E484" s="350"/>
      <c r="F484" s="350"/>
      <c r="G484" s="350"/>
      <c r="H484" s="350"/>
      <c r="I484" s="350"/>
      <c r="J484" s="350"/>
      <c r="K484" s="350"/>
      <c r="L484" s="350"/>
      <c r="M484" s="202"/>
      <c r="O484" s="196" t="str">
        <f>IF(OR(AND('Class Record S2'!$P$120=".",COUNTIF('Class Record S2'!$P$105:$P$134,"\")&lt;5,COUNTIF('Class Record S2'!$P$105:$P$120,".")&lt;=(5-COUNTIF('Class Record S2'!$P$105:$P$134,"\"))),AND('Class Record S2'!$P$120="\",COUNTIF('Class Record S2'!$P$105:$P$120,"\")&lt;=5)),"x","")</f>
        <v/>
      </c>
      <c r="Q484" s="269" t="s">
        <v>78</v>
      </c>
      <c r="R484" s="269" t="s">
        <v>185</v>
      </c>
    </row>
    <row r="485" spans="1:18" ht="37.5" customHeight="1" x14ac:dyDescent="0.3">
      <c r="A485" s="345" t="str">
        <f>'Class Record S2'!$A$24</f>
        <v>Measure</v>
      </c>
      <c r="B485" s="194" t="str">
        <f>IF($O485="x",'Class Record S2'!$B$24,"")</f>
        <v/>
      </c>
      <c r="C485" s="348" t="str">
        <f>IF($O485="x",'Class Record S2'!$D$24,"")</f>
        <v/>
      </c>
      <c r="D485" s="348"/>
      <c r="E485" s="348"/>
      <c r="F485" s="348"/>
      <c r="G485" s="348"/>
      <c r="H485" s="348"/>
      <c r="I485" s="348"/>
      <c r="J485" s="348"/>
      <c r="K485" s="348"/>
      <c r="L485" s="348"/>
      <c r="M485" s="203"/>
      <c r="O485" s="196" t="str">
        <f>IF(OR(AND('Class Record S2'!$P$121=".",COUNTIF('Class Record S2'!$P$105:$P$134,"\")&lt;5,COUNTIF('Class Record S2'!$P$105:$P$121,".")&lt;=(5-COUNTIF('Class Record S2'!$P$105:$P$134,"\"))),AND('Class Record S2'!$P$121="\",COUNTIF('Class Record S2'!$P$105:$P$121,"\")&lt;=5)),"x","")</f>
        <v/>
      </c>
      <c r="Q485" s="269" t="s">
        <v>79</v>
      </c>
      <c r="R485" s="269" t="s">
        <v>186</v>
      </c>
    </row>
    <row r="486" spans="1:18" ht="37.5" customHeight="1" x14ac:dyDescent="0.3">
      <c r="A486" s="346"/>
      <c r="B486" s="198" t="str">
        <f>IF($O486="x",'Class Record S2'!$B$25,"")</f>
        <v/>
      </c>
      <c r="C486" s="349" t="str">
        <f>IF($O486="x",'Class Record S2'!$D$25,"")</f>
        <v/>
      </c>
      <c r="D486" s="349"/>
      <c r="E486" s="349"/>
      <c r="F486" s="349"/>
      <c r="G486" s="349"/>
      <c r="H486" s="349"/>
      <c r="I486" s="349"/>
      <c r="J486" s="349"/>
      <c r="K486" s="349"/>
      <c r="L486" s="349"/>
      <c r="M486" s="204"/>
      <c r="O486" s="196" t="str">
        <f>IF(OR(AND('Class Record S2'!$P$122=".",COUNTIF('Class Record S2'!$P$105:$P$134,"\")&lt;5,COUNTIF('Class Record S2'!$P$105:$P$122,".")&lt;=(5-COUNTIF('Class Record S2'!$P$105:$P$134,"\"))),AND('Class Record S2'!$P$122="\",COUNTIF('Class Record S2'!$P$105:$P$122,"\")&lt;=5)),"x","")</f>
        <v/>
      </c>
      <c r="Q486" s="269" t="s">
        <v>80</v>
      </c>
      <c r="R486" s="269" t="s">
        <v>187</v>
      </c>
    </row>
    <row r="487" spans="1:18" ht="37.5" customHeight="1" x14ac:dyDescent="0.3">
      <c r="A487" s="346"/>
      <c r="B487" s="198" t="str">
        <f>IF($O487="x",'Class Record S2'!$B$26,"")</f>
        <v/>
      </c>
      <c r="C487" s="349" t="str">
        <f>IF($O487="x",'Class Record S2'!$D$26,"")</f>
        <v/>
      </c>
      <c r="D487" s="349"/>
      <c r="E487" s="349"/>
      <c r="F487" s="349"/>
      <c r="G487" s="349"/>
      <c r="H487" s="349"/>
      <c r="I487" s="349"/>
      <c r="J487" s="349"/>
      <c r="K487" s="349"/>
      <c r="L487" s="349"/>
      <c r="M487" s="204"/>
      <c r="O487" s="196" t="str">
        <f>IF(OR(AND('Class Record S2'!$P$123=".",COUNTIF('Class Record S2'!$P$105:$P$134,"\")&lt;5,COUNTIF('Class Record S2'!$P$105:$P$123,".")&lt;=(5-COUNTIF('Class Record S2'!$P$105:$P$134,"\"))),AND('Class Record S2'!$P$123="\",COUNTIF('Class Record S2'!$P$105:$P$123,"\")&lt;=5)),"x","")</f>
        <v/>
      </c>
      <c r="Q487" s="269" t="s">
        <v>81</v>
      </c>
      <c r="R487" s="269" t="s">
        <v>188</v>
      </c>
    </row>
    <row r="488" spans="1:18" ht="37.5" customHeight="1" x14ac:dyDescent="0.3">
      <c r="A488" s="346"/>
      <c r="B488" s="198" t="str">
        <f>IF($O488="x",'Class Record S2'!$B$27,"")</f>
        <v/>
      </c>
      <c r="C488" s="349" t="str">
        <f>IF($O488="x",'Class Record S2'!$D$27,"")</f>
        <v/>
      </c>
      <c r="D488" s="349"/>
      <c r="E488" s="349"/>
      <c r="F488" s="349"/>
      <c r="G488" s="349"/>
      <c r="H488" s="349"/>
      <c r="I488" s="349"/>
      <c r="J488" s="349"/>
      <c r="K488" s="349"/>
      <c r="L488" s="349"/>
      <c r="M488" s="204"/>
      <c r="O488" s="196" t="str">
        <f>IF(OR(AND('Class Record S2'!$P$124=".",COUNTIF('Class Record S2'!$P$105:$P$134,"\")&lt;5,COUNTIF('Class Record S2'!$P$105:$P$124,".")&lt;=(5-COUNTIF('Class Record S2'!$P$105:$P$134,"\"))),AND('Class Record S2'!$P$124="\",COUNTIF('Class Record S2'!$P$105:$P$124,"\")&lt;=5)),"x","")</f>
        <v/>
      </c>
      <c r="Q488" s="269" t="s">
        <v>82</v>
      </c>
      <c r="R488" s="269" t="s">
        <v>189</v>
      </c>
    </row>
    <row r="489" spans="1:18" ht="37.5" customHeight="1" x14ac:dyDescent="0.3">
      <c r="A489" s="346"/>
      <c r="B489" s="198" t="str">
        <f>IF($O489="x",'Class Record S2'!$B$28,"")</f>
        <v/>
      </c>
      <c r="C489" s="349" t="str">
        <f>IF($O489="x",'Class Record S2'!$D$28,"")</f>
        <v/>
      </c>
      <c r="D489" s="349"/>
      <c r="E489" s="349"/>
      <c r="F489" s="349"/>
      <c r="G489" s="349"/>
      <c r="H489" s="349"/>
      <c r="I489" s="349"/>
      <c r="J489" s="349"/>
      <c r="K489" s="349"/>
      <c r="L489" s="349"/>
      <c r="M489" s="204"/>
      <c r="O489" s="196" t="str">
        <f>IF(OR(AND('Class Record S2'!$P$125=".",COUNTIF('Class Record S2'!$P$105:$P$134,"\")&lt;5,COUNTIF('Class Record S2'!$P$105:$P$125,".")&lt;=(5-COUNTIF('Class Record S2'!$P$105:$P$134,"\"))),AND('Class Record S2'!$P$125="\",COUNTIF('Class Record S2'!$P$105:$P$125,"\")&lt;=5)),"x","")</f>
        <v/>
      </c>
      <c r="Q489" s="269" t="s">
        <v>83</v>
      </c>
      <c r="R489" s="269" t="s">
        <v>102</v>
      </c>
    </row>
    <row r="490" spans="1:18" ht="37.5" customHeight="1" thickBot="1" x14ac:dyDescent="0.35">
      <c r="A490" s="347"/>
      <c r="B490" s="200" t="str">
        <f>IF($O490="x",'Class Record S2'!$B$29,"")</f>
        <v/>
      </c>
      <c r="C490" s="350" t="str">
        <f>IF($O490="x",'Class Record S2'!$D$29,"")</f>
        <v/>
      </c>
      <c r="D490" s="350"/>
      <c r="E490" s="350"/>
      <c r="F490" s="350"/>
      <c r="G490" s="350"/>
      <c r="H490" s="350"/>
      <c r="I490" s="350"/>
      <c r="J490" s="350"/>
      <c r="K490" s="350"/>
      <c r="L490" s="350"/>
      <c r="M490" s="202"/>
      <c r="O490" s="196" t="str">
        <f>IF(OR(AND('Class Record S2'!$P$126=".",COUNTIF('Class Record S2'!$P$105:$P$134,"\")&lt;5,COUNTIF('Class Record S2'!$P$105:$P$126,".")&lt;=(5-COUNTIF('Class Record S2'!$P$105:$P$134,"\"))),AND('Class Record S2'!$P$126="\",COUNTIF('Class Record S2'!$P$105:$P$126,"\")&lt;=5)),"x","")</f>
        <v/>
      </c>
      <c r="Q490" s="269" t="s">
        <v>84</v>
      </c>
      <c r="R490" s="269" t="s">
        <v>190</v>
      </c>
    </row>
    <row r="491" spans="1:18" ht="37.5" customHeight="1" x14ac:dyDescent="0.3">
      <c r="A491" s="345" t="str">
        <f>'Class Record S2'!$A$30</f>
        <v>Geometry</v>
      </c>
      <c r="B491" s="194" t="str">
        <f>IF($O491="x",'Class Record S2'!$B$30,"")</f>
        <v/>
      </c>
      <c r="C491" s="348" t="str">
        <f>IF($O491="x",'Class Record S2'!$D$30,"")</f>
        <v/>
      </c>
      <c r="D491" s="348"/>
      <c r="E491" s="348"/>
      <c r="F491" s="348"/>
      <c r="G491" s="348"/>
      <c r="H491" s="348"/>
      <c r="I491" s="348"/>
      <c r="J491" s="348"/>
      <c r="K491" s="348"/>
      <c r="L491" s="348"/>
      <c r="M491" s="203"/>
      <c r="O491" s="196" t="str">
        <f>IF(OR(AND('Class Record S2'!$P$127=".",COUNTIF('Class Record S2'!$P$105:$P$134,"\")&lt;5,COUNTIF('Class Record S2'!$P$105:$P$127,".")&lt;=(5-COUNTIF('Class Record S2'!$P$105:$P$134,"\"))),AND('Class Record S2'!$P$127="\",COUNTIF('Class Record S2'!$P$105:$P$127,"\")&lt;=5)),"x","")</f>
        <v/>
      </c>
      <c r="Q491" s="269" t="s">
        <v>85</v>
      </c>
      <c r="R491" s="269" t="s">
        <v>191</v>
      </c>
    </row>
    <row r="492" spans="1:18" ht="37.5" customHeight="1" x14ac:dyDescent="0.3">
      <c r="A492" s="346"/>
      <c r="B492" s="198" t="str">
        <f>IF($O492="x",'Class Record S2'!$B$31,"")</f>
        <v/>
      </c>
      <c r="C492" s="349" t="str">
        <f>IF($O492="x",'Class Record S2'!$D$31,"")</f>
        <v/>
      </c>
      <c r="D492" s="349"/>
      <c r="E492" s="349"/>
      <c r="F492" s="349"/>
      <c r="G492" s="349"/>
      <c r="H492" s="349"/>
      <c r="I492" s="349"/>
      <c r="J492" s="349"/>
      <c r="K492" s="349"/>
      <c r="L492" s="349"/>
      <c r="M492" s="204"/>
      <c r="O492" s="196" t="str">
        <f>IF(OR(AND('Class Record S2'!$P$128=".",COUNTIF('Class Record S2'!$P$105:$P$134,"\")&lt;5,COUNTIF('Class Record S2'!$P$105:$P$128,".")&lt;=(5-COUNTIF('Class Record S2'!$P$105:$P$134,"\"))),AND('Class Record S2'!$P$128="\",COUNTIF('Class Record S2'!$P$105:$P$128,"\")&lt;=5)),"x","")</f>
        <v/>
      </c>
      <c r="Q492" s="269" t="s">
        <v>86</v>
      </c>
      <c r="R492" s="269" t="s">
        <v>192</v>
      </c>
    </row>
    <row r="493" spans="1:18" ht="37.5" customHeight="1" x14ac:dyDescent="0.3">
      <c r="A493" s="346"/>
      <c r="B493" s="198" t="str">
        <f>IF($O493="x",'Class Record S2'!$B$32,"")</f>
        <v/>
      </c>
      <c r="C493" s="349" t="str">
        <f>IF($O493="x",'Class Record S2'!$D$32,"")</f>
        <v/>
      </c>
      <c r="D493" s="349"/>
      <c r="E493" s="349"/>
      <c r="F493" s="349"/>
      <c r="G493" s="349"/>
      <c r="H493" s="349"/>
      <c r="I493" s="349"/>
      <c r="J493" s="349"/>
      <c r="K493" s="349"/>
      <c r="L493" s="349"/>
      <c r="M493" s="204"/>
      <c r="O493" s="196" t="str">
        <f>IF(OR(AND('Class Record S2'!$P$129=".",COUNTIF('Class Record S2'!$P$105:$P$134,"\")&lt;5,COUNTIF('Class Record S2'!$P$105:$P$129,".")&lt;=(5-COUNTIF('Class Record S2'!$P$105:$P$134,"\"))),AND('Class Record S2'!$P$129="\",COUNTIF('Class Record S2'!$P$105:$P$129,"\")&lt;=5)),"x","")</f>
        <v/>
      </c>
      <c r="Q493" s="269" t="s">
        <v>87</v>
      </c>
      <c r="R493" s="269" t="s">
        <v>193</v>
      </c>
    </row>
    <row r="494" spans="1:18" ht="37.5" customHeight="1" x14ac:dyDescent="0.3">
      <c r="A494" s="346"/>
      <c r="B494" s="198" t="str">
        <f>IF($O494="x",'Class Record S2'!$B$33,"")</f>
        <v/>
      </c>
      <c r="C494" s="349" t="str">
        <f>IF($O494="x",'Class Record S2'!$D$33,"")</f>
        <v/>
      </c>
      <c r="D494" s="349"/>
      <c r="E494" s="349"/>
      <c r="F494" s="349"/>
      <c r="G494" s="349"/>
      <c r="H494" s="349"/>
      <c r="I494" s="349"/>
      <c r="J494" s="349"/>
      <c r="K494" s="349"/>
      <c r="L494" s="349"/>
      <c r="M494" s="204"/>
      <c r="O494" s="196" t="str">
        <f>IF(OR(AND('Class Record S2'!$P$130=".",COUNTIF('Class Record S2'!$P$105:$P$134,"\")&lt;5,COUNTIF('Class Record S2'!$P$105:$P$130,".")&lt;=(5-COUNTIF('Class Record S2'!$P$105:$P$134,"\"))),AND('Class Record S2'!$P$130="\",COUNTIF('Class Record S2'!$P$105:$P$130,"\")&lt;=5)),"x","")</f>
        <v/>
      </c>
      <c r="Q494" s="269" t="s">
        <v>88</v>
      </c>
      <c r="R494" s="269" t="s">
        <v>194</v>
      </c>
    </row>
    <row r="495" spans="1:18" ht="37.5" customHeight="1" x14ac:dyDescent="0.3">
      <c r="A495" s="346"/>
      <c r="B495" s="198" t="str">
        <f>IF($O495="x",'Class Record S2'!$B$34,"")</f>
        <v/>
      </c>
      <c r="C495" s="349" t="str">
        <f>IF($O495="x",'Class Record S2'!$D$34,"")</f>
        <v/>
      </c>
      <c r="D495" s="349"/>
      <c r="E495" s="349"/>
      <c r="F495" s="349"/>
      <c r="G495" s="349"/>
      <c r="H495" s="349"/>
      <c r="I495" s="349"/>
      <c r="J495" s="349"/>
      <c r="K495" s="349"/>
      <c r="L495" s="349"/>
      <c r="M495" s="204"/>
      <c r="O495" s="196" t="str">
        <f>IF(OR(AND('Class Record S2'!$P$131=".",COUNTIF('Class Record S2'!$P$105:$P$134,"\")&lt;5,COUNTIF('Class Record S2'!$P$105:$P$131,".")&lt;=(5-COUNTIF('Class Record S2'!$P$105:$P$134,"\"))),AND('Class Record S2'!$P$131="\",COUNTIF('Class Record S2'!$P$105:$P$131,"\")&lt;=5)),"x","")</f>
        <v/>
      </c>
      <c r="Q495" s="269" t="s">
        <v>89</v>
      </c>
      <c r="R495" s="269" t="s">
        <v>195</v>
      </c>
    </row>
    <row r="496" spans="1:18" ht="30.75" customHeight="1" thickBot="1" x14ac:dyDescent="0.35">
      <c r="A496" s="347"/>
      <c r="B496" s="200" t="str">
        <f>IF($O496="x",'Class Record S2'!$B$35,"")</f>
        <v/>
      </c>
      <c r="C496" s="350" t="str">
        <f>IF($O496="x",'Class Record S2'!$D$35,"")</f>
        <v/>
      </c>
      <c r="D496" s="350"/>
      <c r="E496" s="350"/>
      <c r="F496" s="350"/>
      <c r="G496" s="350"/>
      <c r="H496" s="350"/>
      <c r="I496" s="350"/>
      <c r="J496" s="350"/>
      <c r="K496" s="350"/>
      <c r="L496" s="350"/>
      <c r="M496" s="202"/>
      <c r="O496" s="196" t="str">
        <f>IF(OR(AND('Class Record S2'!$P$132=".",COUNTIF('Class Record S2'!$P$105:$P$134,"\")&lt;5,COUNTIF('Class Record S2'!$P$105:$P$132,".")&lt;=(5-COUNTIF('Class Record S2'!$P$105:$P$134,"\"))),AND('Class Record S2'!$P$132="\",COUNTIF('Class Record S2'!$P$105:$P$132,"\")&lt;=5)),"x","")</f>
        <v/>
      </c>
      <c r="Q496" s="269" t="s">
        <v>90</v>
      </c>
      <c r="R496" s="269" t="s">
        <v>177</v>
      </c>
    </row>
    <row r="497" spans="1:18" ht="37.5" customHeight="1" x14ac:dyDescent="0.3">
      <c r="A497" s="345" t="str">
        <f>'Class Record S2'!$A$36</f>
        <v>Stat</v>
      </c>
      <c r="B497" s="194" t="str">
        <f>IF($O497="x",'Class Record S2'!$B$36,"")</f>
        <v/>
      </c>
      <c r="C497" s="348" t="str">
        <f>IF($O497="x",'Class Record S2'!$D$36,"")</f>
        <v/>
      </c>
      <c r="D497" s="348"/>
      <c r="E497" s="348"/>
      <c r="F497" s="348"/>
      <c r="G497" s="348"/>
      <c r="H497" s="348"/>
      <c r="I497" s="348"/>
      <c r="J497" s="348"/>
      <c r="K497" s="348"/>
      <c r="L497" s="348"/>
      <c r="M497" s="203"/>
      <c r="O497" s="196" t="str">
        <f>IF(OR(AND('Class Record S2'!$P$133=".",COUNTIF('Class Record S2'!$P$105:$P$134,"\")&lt;5,COUNTIF('Class Record S2'!$P$105:$P$133,".")&lt;=(5-COUNTIF('Class Record S2'!$P$105:$P$134,"\"))),AND('Class Record S2'!$P$133="\",COUNTIF('Class Record S2'!$P$105:$P$133,"\")&lt;=5)),"x","")</f>
        <v/>
      </c>
      <c r="Q497" s="269" t="s">
        <v>91</v>
      </c>
      <c r="R497" s="269" t="s">
        <v>196</v>
      </c>
    </row>
    <row r="498" spans="1:18" ht="37.5" customHeight="1" thickBot="1" x14ac:dyDescent="0.35">
      <c r="A498" s="347"/>
      <c r="B498" s="200" t="str">
        <f>IF($O498="x",'Class Record S2'!$B$37,"")</f>
        <v/>
      </c>
      <c r="C498" s="350" t="str">
        <f>IF($O498="x",'Class Record S2'!$D$37,"")</f>
        <v/>
      </c>
      <c r="D498" s="350"/>
      <c r="E498" s="350"/>
      <c r="F498" s="350"/>
      <c r="G498" s="350"/>
      <c r="H498" s="350"/>
      <c r="I498" s="350"/>
      <c r="J498" s="350"/>
      <c r="K498" s="350"/>
      <c r="L498" s="350"/>
      <c r="M498" s="202"/>
      <c r="O498" s="196" t="str">
        <f>IF(OR(AND('Class Record S2'!$P$134=".",COUNTIF('Class Record S2'!$P$105:$P$134,"\")&lt;5,COUNTIF('Class Record S2'!$P$105:$P$134,".")&lt;=(5-COUNTIF('Class Record S2'!$P$105:$P$134,"\"))),AND('Class Record S2'!$P$134="\",COUNTIF('Class Record S2'!$P$105:$P$134,"\")&lt;=5)),"x","")</f>
        <v/>
      </c>
      <c r="Q498" s="269" t="s">
        <v>92</v>
      </c>
      <c r="R498" s="269" t="s">
        <v>197</v>
      </c>
    </row>
    <row r="499" spans="1:18" ht="16.5" customHeight="1" thickBot="1" x14ac:dyDescent="0.35">
      <c r="A499" s="351" t="s">
        <v>45</v>
      </c>
      <c r="B499" s="352"/>
      <c r="C499" s="352"/>
      <c r="D499" s="352"/>
      <c r="E499" s="352"/>
      <c r="F499" s="352"/>
      <c r="G499" s="352"/>
      <c r="H499" s="352"/>
      <c r="I499" s="352"/>
      <c r="J499" s="352"/>
      <c r="K499" s="353"/>
      <c r="L499" s="354" t="s">
        <v>46</v>
      </c>
      <c r="M499" s="355"/>
      <c r="Q499" s="270"/>
      <c r="R499" s="270"/>
    </row>
    <row r="500" spans="1:18" ht="28.5" customHeight="1" x14ac:dyDescent="0.3">
      <c r="A500" s="356"/>
      <c r="B500" s="357"/>
      <c r="C500" s="357"/>
      <c r="D500" s="357"/>
      <c r="E500" s="357"/>
      <c r="F500" s="357"/>
      <c r="G500" s="357"/>
      <c r="H500" s="357"/>
      <c r="I500" s="357"/>
      <c r="J500" s="357"/>
      <c r="K500" s="358"/>
      <c r="L500" s="365" t="str">
        <f>'Class Record S2'!$P$135</f>
        <v>N</v>
      </c>
      <c r="M500" s="366"/>
      <c r="Q500" s="270"/>
      <c r="R500" s="270"/>
    </row>
    <row r="501" spans="1:18" ht="28.5" customHeight="1" x14ac:dyDescent="0.3">
      <c r="A501" s="359"/>
      <c r="B501" s="360"/>
      <c r="C501" s="360"/>
      <c r="D501" s="360"/>
      <c r="E501" s="360"/>
      <c r="F501" s="360"/>
      <c r="G501" s="360"/>
      <c r="H501" s="360"/>
      <c r="I501" s="360"/>
      <c r="J501" s="360"/>
      <c r="K501" s="361"/>
      <c r="L501" s="367"/>
      <c r="M501" s="368"/>
      <c r="Q501" s="270"/>
      <c r="R501" s="270"/>
    </row>
    <row r="502" spans="1:18" ht="28.5" customHeight="1" thickBot="1" x14ac:dyDescent="0.35">
      <c r="A502" s="362"/>
      <c r="B502" s="363"/>
      <c r="C502" s="363"/>
      <c r="D502" s="363"/>
      <c r="E502" s="363"/>
      <c r="F502" s="363"/>
      <c r="G502" s="363"/>
      <c r="H502" s="363"/>
      <c r="I502" s="363"/>
      <c r="J502" s="363"/>
      <c r="K502" s="364"/>
      <c r="L502" s="369"/>
      <c r="M502" s="370"/>
      <c r="Q502" s="270"/>
      <c r="R502" s="270"/>
    </row>
    <row r="503" spans="1:18" x14ac:dyDescent="0.3">
      <c r="Q503" s="270"/>
      <c r="R503" s="270"/>
    </row>
    <row r="504" spans="1:18" ht="19.5" thickBot="1" x14ac:dyDescent="0.35">
      <c r="Q504" s="270"/>
      <c r="R504" s="270"/>
    </row>
    <row r="505" spans="1:18" ht="23.25" customHeight="1" thickBot="1" x14ac:dyDescent="0.35">
      <c r="A505" s="371" t="str">
        <f>'Class Record S2'!$D$1</f>
        <v>A N OTHER SCHOOL</v>
      </c>
      <c r="B505" s="372"/>
      <c r="C505" s="372"/>
      <c r="D505" s="372"/>
      <c r="E505" s="372"/>
      <c r="F505" s="372"/>
      <c r="G505" s="372"/>
      <c r="H505" s="372"/>
      <c r="I505" s="372"/>
      <c r="J505" s="372"/>
      <c r="K505" s="372"/>
      <c r="L505" s="372"/>
      <c r="M505" s="373"/>
      <c r="Q505" s="270"/>
      <c r="R505" s="270"/>
    </row>
    <row r="506" spans="1:18" ht="15.75" customHeight="1" thickBot="1" x14ac:dyDescent="0.35">
      <c r="A506" s="374" t="s">
        <v>18</v>
      </c>
      <c r="B506" s="375"/>
      <c r="C506" s="375"/>
      <c r="D506" s="376">
        <f>'Class Record S2'!$Q$2</f>
        <v>0</v>
      </c>
      <c r="E506" s="376"/>
      <c r="F506" s="376"/>
      <c r="G506" s="377"/>
      <c r="H506" s="380" t="s">
        <v>19</v>
      </c>
      <c r="I506" s="382">
        <f>'Class Record S2'!$E$137</f>
        <v>0</v>
      </c>
      <c r="J506" s="382"/>
      <c r="K506" s="383" t="str">
        <f>'Class Record S2'!$C$2</f>
        <v>CLASS: 2A</v>
      </c>
      <c r="L506" s="383"/>
      <c r="M506" s="384"/>
      <c r="Q506" s="270"/>
      <c r="R506" s="270"/>
    </row>
    <row r="507" spans="1:18" ht="15.75" customHeight="1" thickBot="1" x14ac:dyDescent="0.35">
      <c r="A507" s="351"/>
      <c r="B507" s="352"/>
      <c r="C507" s="352"/>
      <c r="D507" s="378"/>
      <c r="E507" s="378"/>
      <c r="F507" s="378"/>
      <c r="G507" s="379"/>
      <c r="H507" s="380"/>
      <c r="I507" s="382"/>
      <c r="J507" s="382"/>
      <c r="K507" s="383"/>
      <c r="L507" s="383"/>
      <c r="M507" s="384"/>
      <c r="Q507" s="270"/>
      <c r="R507" s="270"/>
    </row>
    <row r="508" spans="1:18" ht="19.5" thickBot="1" x14ac:dyDescent="0.35">
      <c r="A508" s="395" t="s">
        <v>20</v>
      </c>
      <c r="B508" s="396"/>
      <c r="C508" s="396"/>
      <c r="D508" s="396"/>
      <c r="E508" s="396"/>
      <c r="F508" s="397" t="s">
        <v>21</v>
      </c>
      <c r="G508" s="398"/>
      <c r="H508" s="398"/>
      <c r="I508" s="399"/>
      <c r="J508" s="400" t="s">
        <v>22</v>
      </c>
      <c r="K508" s="401"/>
      <c r="L508" s="401"/>
      <c r="M508" s="402"/>
      <c r="Q508" s="270"/>
      <c r="R508" s="270"/>
    </row>
    <row r="509" spans="1:18" ht="16.5" customHeight="1" thickBot="1" x14ac:dyDescent="0.35">
      <c r="A509" s="385" t="s">
        <v>23</v>
      </c>
      <c r="B509" s="386"/>
      <c r="C509" s="387"/>
      <c r="D509" s="388" t="s">
        <v>24</v>
      </c>
      <c r="E509" s="389"/>
      <c r="F509" s="390" t="s">
        <v>25</v>
      </c>
      <c r="G509" s="391"/>
      <c r="H509" s="391" t="s">
        <v>26</v>
      </c>
      <c r="I509" s="392"/>
      <c r="J509" s="390" t="s">
        <v>27</v>
      </c>
      <c r="K509" s="391"/>
      <c r="L509" s="393" t="s">
        <v>28</v>
      </c>
      <c r="M509" s="394"/>
      <c r="Q509" s="270"/>
      <c r="R509" s="270"/>
    </row>
    <row r="510" spans="1:18" ht="31.5" customHeight="1" thickBot="1" x14ac:dyDescent="0.35">
      <c r="A510" s="205"/>
      <c r="B510" s="206" t="s">
        <v>55</v>
      </c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8" t="s">
        <v>44</v>
      </c>
      <c r="Q510" s="403" t="s">
        <v>121</v>
      </c>
      <c r="R510" s="403"/>
    </row>
    <row r="511" spans="1:18" ht="37.5" customHeight="1" x14ac:dyDescent="0.3">
      <c r="A511" s="345" t="str">
        <f>'Class Record S2'!$A$8</f>
        <v>Place Value</v>
      </c>
      <c r="B511" s="194" t="str">
        <f>IF($O511="x",'Class Record S2'!$B$8,"")</f>
        <v/>
      </c>
      <c r="C511" s="348" t="str">
        <f>IF($O511="x",'Class Record S2'!$D$8,"")</f>
        <v/>
      </c>
      <c r="D511" s="348"/>
      <c r="E511" s="348"/>
      <c r="F511" s="348"/>
      <c r="G511" s="348"/>
      <c r="H511" s="348"/>
      <c r="I511" s="348"/>
      <c r="J511" s="348"/>
      <c r="K511" s="348"/>
      <c r="L511" s="348"/>
      <c r="M511" s="195"/>
      <c r="O511" s="196" t="str">
        <f>IF(OR(AND('Class Record S2'!$Q$105=".",COUNTIF('Class Record S2'!$Q$105:$Q$134,"\")&lt;5,COUNTIF('Class Record S2'!$Q$105:$Q$105,".")&lt;=(5-COUNTIF('Class Record S2'!$Q$105:$Q$134,"\"))),AND('Class Record S2'!$Q$105="\",COUNTIF('Class Record S2'!$Q$105:$Q$105,"\")&lt;=5)),"x","")</f>
        <v/>
      </c>
      <c r="Q511" s="269" t="s">
        <v>63</v>
      </c>
      <c r="R511" s="269" t="s">
        <v>93</v>
      </c>
    </row>
    <row r="512" spans="1:18" ht="37.5" customHeight="1" x14ac:dyDescent="0.3">
      <c r="A512" s="346"/>
      <c r="B512" s="198" t="str">
        <f>IF($O512="x",'Class Record S2'!$B$9,"")</f>
        <v/>
      </c>
      <c r="C512" s="349" t="str">
        <f>IF($O512="x",'Class Record S2'!$D$9,"")</f>
        <v/>
      </c>
      <c r="D512" s="349"/>
      <c r="E512" s="349"/>
      <c r="F512" s="349"/>
      <c r="G512" s="349"/>
      <c r="H512" s="349"/>
      <c r="I512" s="349"/>
      <c r="J512" s="349"/>
      <c r="K512" s="349"/>
      <c r="L512" s="349"/>
      <c r="M512" s="199"/>
      <c r="O512" s="196" t="str">
        <f>IF(OR(AND('Class Record S2'!$Q$106=".",COUNTIF('Class Record S2'!$Q$105:$Q$134,"\")&lt;5,COUNTIF('Class Record S2'!$Q$105:$Q$106,".")&lt;=(5-COUNTIF('Class Record S2'!$Q$105:$Q$134,"\"))),AND('Class Record S2'!$Q$106="\",COUNTIF('Class Record S2'!$Q$105:$Q$106,"\")&lt;=5)),"x","")</f>
        <v/>
      </c>
      <c r="Q512" s="269" t="s">
        <v>64</v>
      </c>
      <c r="R512" s="269" t="s">
        <v>179</v>
      </c>
    </row>
    <row r="513" spans="1:18" ht="37.5" customHeight="1" x14ac:dyDescent="0.3">
      <c r="A513" s="346"/>
      <c r="B513" s="198" t="str">
        <f>IF($O513="x",'Class Record S2'!$B$10,"")</f>
        <v/>
      </c>
      <c r="C513" s="349" t="str">
        <f>IF($O513="x",'Class Record S2'!$D$10,"")</f>
        <v/>
      </c>
      <c r="D513" s="349"/>
      <c r="E513" s="349"/>
      <c r="F513" s="349"/>
      <c r="G513" s="349"/>
      <c r="H513" s="349"/>
      <c r="I513" s="349"/>
      <c r="J513" s="349"/>
      <c r="K513" s="349"/>
      <c r="L513" s="349"/>
      <c r="M513" s="199"/>
      <c r="O513" s="196" t="str">
        <f>IF(OR(AND('Class Record S2'!$Q$107=".",COUNTIF('Class Record S2'!$Q$105:$Q$134,"\")&lt;5,COUNTIF('Class Record S2'!$Q$105:$Q$107,".")&lt;=(5-COUNTIF('Class Record S2'!$Q$105:$Q$134,"\"))),AND('Class Record S2'!$Q$107="\",COUNTIF('Class Record S2'!$Q$105:$Q$107,"\")&lt;=5)),"x","")</f>
        <v/>
      </c>
      <c r="Q513" s="269" t="s">
        <v>65</v>
      </c>
      <c r="R513" s="269" t="s">
        <v>180</v>
      </c>
    </row>
    <row r="514" spans="1:18" ht="37.5" customHeight="1" x14ac:dyDescent="0.3">
      <c r="A514" s="346"/>
      <c r="B514" s="198" t="str">
        <f>IF($O514="x",'Class Record S2'!$B$11,"")</f>
        <v/>
      </c>
      <c r="C514" s="349" t="str">
        <f>IF($O514="x",'Class Record S2'!$D$11,"")</f>
        <v/>
      </c>
      <c r="D514" s="349"/>
      <c r="E514" s="349"/>
      <c r="F514" s="349"/>
      <c r="G514" s="349"/>
      <c r="H514" s="349"/>
      <c r="I514" s="349"/>
      <c r="J514" s="349"/>
      <c r="K514" s="349"/>
      <c r="L514" s="349"/>
      <c r="M514" s="199"/>
      <c r="O514" s="196" t="str">
        <f>IF(OR(AND('Class Record S2'!$Q$108=".",COUNTIF('Class Record S2'!$Q$105:$Q$134,"\")&lt;5,COUNTIF('Class Record S2'!$Q$105:$Q$108,".")&lt;=(5-COUNTIF('Class Record S2'!$Q$105:$Q$134,"\"))),AND('Class Record S2'!$Q$108="\",COUNTIF('Class Record S2'!$Q$105:$Q$108,"\")&lt;=5)),"x","")</f>
        <v/>
      </c>
      <c r="Q514" s="269" t="s">
        <v>66</v>
      </c>
      <c r="R514" s="269" t="s">
        <v>181</v>
      </c>
    </row>
    <row r="515" spans="1:18" ht="37.5" customHeight="1" thickBot="1" x14ac:dyDescent="0.35">
      <c r="A515" s="347"/>
      <c r="B515" s="200" t="str">
        <f>IF($O515="x",'Class Record S2'!$B$12,"")</f>
        <v/>
      </c>
      <c r="C515" s="350" t="str">
        <f>IF($O515="x",'Class Record S2'!$D$12,"")</f>
        <v/>
      </c>
      <c r="D515" s="350"/>
      <c r="E515" s="350"/>
      <c r="F515" s="350"/>
      <c r="G515" s="350"/>
      <c r="H515" s="350"/>
      <c r="I515" s="350"/>
      <c r="J515" s="350"/>
      <c r="K515" s="350"/>
      <c r="L515" s="350"/>
      <c r="M515" s="201"/>
      <c r="O515" s="196" t="str">
        <f>IF(OR(AND('Class Record S2'!$Q$109=".",COUNTIF('Class Record S2'!$Q$105:$Q$134,"\")&lt;5,COUNTIF('Class Record S2'!$Q$105:$Q$109,".")&lt;=(5-COUNTIF('Class Record S2'!$Q$105:$Q$134,"\"))),AND('Class Record S2'!$Q$109="\",COUNTIF('Class Record S2'!$Q$105:$Q$109,"\")&lt;=5)),"x","")</f>
        <v/>
      </c>
      <c r="Q515" s="269" t="s">
        <v>67</v>
      </c>
      <c r="R515" s="269" t="s">
        <v>182</v>
      </c>
    </row>
    <row r="516" spans="1:18" ht="37.5" customHeight="1" x14ac:dyDescent="0.3">
      <c r="A516" s="345" t="str">
        <f>'Class Record S2'!$A$13</f>
        <v>Add/Sub</v>
      </c>
      <c r="B516" s="194" t="str">
        <f>IF($O516="x",'Class Record S2'!$B$13,"")</f>
        <v/>
      </c>
      <c r="C516" s="348" t="str">
        <f>IF($O516="x",'Class Record S2'!$D$13,"")</f>
        <v/>
      </c>
      <c r="D516" s="348"/>
      <c r="E516" s="348"/>
      <c r="F516" s="348"/>
      <c r="G516" s="348"/>
      <c r="H516" s="348"/>
      <c r="I516" s="348"/>
      <c r="J516" s="348"/>
      <c r="K516" s="348"/>
      <c r="L516" s="348"/>
      <c r="M516" s="195"/>
      <c r="O516" s="196" t="str">
        <f>IF(OR(AND('Class Record S2'!$Q$110=".",COUNTIF('Class Record S2'!$Q$105:$Q$134,"\")&lt;5,COUNTIF('Class Record S2'!$Q$105:$Q$110,".")&lt;=(5-COUNTIF('Class Record S2'!$Q$105:$Q$134,"\"))),AND('Class Record S2'!$Q$110="\",COUNTIF('Class Record S2'!$Q$105:$Q$110,"\")&lt;=5)),"x","")</f>
        <v/>
      </c>
      <c r="Q516" s="269" t="s">
        <v>68</v>
      </c>
      <c r="R516" s="269" t="s">
        <v>94</v>
      </c>
    </row>
    <row r="517" spans="1:18" ht="37.5" customHeight="1" x14ac:dyDescent="0.3">
      <c r="A517" s="346"/>
      <c r="B517" s="198" t="str">
        <f>IF($O517="x",'Class Record S2'!$B$14,"")</f>
        <v/>
      </c>
      <c r="C517" s="349" t="str">
        <f>IF($O517="x",'Class Record S2'!$D$14,"")</f>
        <v/>
      </c>
      <c r="D517" s="349"/>
      <c r="E517" s="349"/>
      <c r="F517" s="349"/>
      <c r="G517" s="349"/>
      <c r="H517" s="349"/>
      <c r="I517" s="349"/>
      <c r="J517" s="349"/>
      <c r="K517" s="349"/>
      <c r="L517" s="349"/>
      <c r="M517" s="199"/>
      <c r="O517" s="196" t="str">
        <f>IF(OR(AND('Class Record S2'!$Q$111=".",COUNTIF('Class Record S2'!$Q$105:$Q$134,"\")&lt;5,COUNTIF('Class Record S2'!$Q$105:$Q$111,".")&lt;=(5-COUNTIF('Class Record S2'!$Q$105:$Q$134,"\"))),AND('Class Record S2'!$Q$111="\",COUNTIF('Class Record S2'!$Q$105:$Q$111,"\")&lt;=5)),"x","")</f>
        <v/>
      </c>
      <c r="Q517" s="269" t="s">
        <v>69</v>
      </c>
      <c r="R517" s="269" t="s">
        <v>95</v>
      </c>
    </row>
    <row r="518" spans="1:18" ht="37.5" customHeight="1" x14ac:dyDescent="0.3">
      <c r="A518" s="346"/>
      <c r="B518" s="198" t="str">
        <f>IF($O518="x",'Class Record S2'!$B$15,"")</f>
        <v/>
      </c>
      <c r="C518" s="349" t="str">
        <f>IF($O518="x",'Class Record S2'!$D$15,"")</f>
        <v/>
      </c>
      <c r="D518" s="349"/>
      <c r="E518" s="349"/>
      <c r="F518" s="349"/>
      <c r="G518" s="349"/>
      <c r="H518" s="349"/>
      <c r="I518" s="349"/>
      <c r="J518" s="349"/>
      <c r="K518" s="349"/>
      <c r="L518" s="349"/>
      <c r="M518" s="199"/>
      <c r="O518" s="196" t="str">
        <f>IF(OR(AND('Class Record S2'!$Q$112=".",COUNTIF('Class Record S2'!$Q$105:$Q$134,"\")&lt;5,COUNTIF('Class Record S2'!$Q$105:$Q$112,".")&lt;=(5-COUNTIF('Class Record S2'!$Q$105:$Q$134,"\"))),AND('Class Record S2'!$Q$112="\",COUNTIF('Class Record S2'!$Q$105:$Q$112,"\")&lt;=5)),"x","")</f>
        <v/>
      </c>
      <c r="Q518" s="269" t="s">
        <v>70</v>
      </c>
      <c r="R518" s="269" t="s">
        <v>96</v>
      </c>
    </row>
    <row r="519" spans="1:18" ht="37.5" customHeight="1" x14ac:dyDescent="0.3">
      <c r="A519" s="346"/>
      <c r="B519" s="198" t="str">
        <f>IF($O519="x",'Class Record S2'!$B$16,"")</f>
        <v/>
      </c>
      <c r="C519" s="349" t="str">
        <f>IF($O519="x",'Class Record S2'!$D$16,"")</f>
        <v/>
      </c>
      <c r="D519" s="349"/>
      <c r="E519" s="349"/>
      <c r="F519" s="349"/>
      <c r="G519" s="349"/>
      <c r="H519" s="349"/>
      <c r="I519" s="349"/>
      <c r="J519" s="349"/>
      <c r="K519" s="349"/>
      <c r="L519" s="349"/>
      <c r="M519" s="199"/>
      <c r="O519" s="196" t="str">
        <f>IF(OR(AND('Class Record S2'!$Q$113=".",COUNTIF('Class Record S2'!$Q$105:$Q$134,"\")&lt;5,COUNTIF('Class Record S2'!$Q$105:$Q$113,".")&lt;=(5-COUNTIF('Class Record S2'!$Q$105:$Q$134,"\"))),AND('Class Record S2'!$Q$113="\",COUNTIF('Class Record S2'!$Q$105:$Q$113,"\")&lt;=5)),"x","")</f>
        <v/>
      </c>
      <c r="Q519" s="269" t="s">
        <v>71</v>
      </c>
      <c r="R519" s="269" t="s">
        <v>97</v>
      </c>
    </row>
    <row r="520" spans="1:18" ht="37.5" customHeight="1" thickBot="1" x14ac:dyDescent="0.35">
      <c r="A520" s="347"/>
      <c r="B520" s="200" t="str">
        <f>IF($O520="x",'Class Record S2'!$B$17,"")</f>
        <v/>
      </c>
      <c r="C520" s="350" t="str">
        <f>IF($O520="x",'Class Record S2'!$D$17,"")</f>
        <v/>
      </c>
      <c r="D520" s="350"/>
      <c r="E520" s="350"/>
      <c r="F520" s="350"/>
      <c r="G520" s="350"/>
      <c r="H520" s="350"/>
      <c r="I520" s="350"/>
      <c r="J520" s="350"/>
      <c r="K520" s="350"/>
      <c r="L520" s="350"/>
      <c r="M520" s="202"/>
      <c r="O520" s="196" t="str">
        <f>IF(OR(AND('Class Record S2'!$Q$114=".",COUNTIF('Class Record S2'!$Q$105:$Q$134,"\")&lt;5,COUNTIF('Class Record S2'!$Q$105:$Q$114,".")&lt;=(5-COUNTIF('Class Record S2'!$Q$105:$Q$134,"\"))),AND('Class Record S2'!$Q$114="\",COUNTIF('Class Record S2'!$Q$105:$Q$114,"\")&lt;=5)),"x","")</f>
        <v/>
      </c>
      <c r="Q520" s="269" t="s">
        <v>72</v>
      </c>
      <c r="R520" s="269" t="s">
        <v>183</v>
      </c>
    </row>
    <row r="521" spans="1:18" ht="37.5" customHeight="1" x14ac:dyDescent="0.3">
      <c r="A521" s="345" t="str">
        <f>'Class Record S2'!$A$18</f>
        <v>Multi/Div</v>
      </c>
      <c r="B521" s="194" t="str">
        <f>IF($O521="x",'Class Record S2'!$B$18,"")</f>
        <v/>
      </c>
      <c r="C521" s="348" t="str">
        <f>IF($O521="x",'Class Record S2'!$D$18,"")</f>
        <v/>
      </c>
      <c r="D521" s="348"/>
      <c r="E521" s="348"/>
      <c r="F521" s="348"/>
      <c r="G521" s="348"/>
      <c r="H521" s="348"/>
      <c r="I521" s="348"/>
      <c r="J521" s="348"/>
      <c r="K521" s="348"/>
      <c r="L521" s="348"/>
      <c r="M521" s="203"/>
      <c r="O521" s="196" t="str">
        <f>IF(OR(AND('Class Record S2'!$Q$115=".",COUNTIF('Class Record S2'!$Q$105:$Q$134,"\")&lt;5,COUNTIF('Class Record S2'!$Q$105:$Q$115,".")&lt;=(5-COUNTIF('Class Record S2'!$Q$105:$Q$134,"\"))),AND('Class Record S2'!$Q$115="\",COUNTIF('Class Record S2'!$Q$105:$Q$115,"\")&lt;=5)),"x","")</f>
        <v/>
      </c>
      <c r="Q521" s="269" t="s">
        <v>73</v>
      </c>
      <c r="R521" s="269" t="s">
        <v>98</v>
      </c>
    </row>
    <row r="522" spans="1:18" ht="37.5" customHeight="1" x14ac:dyDescent="0.3">
      <c r="A522" s="346"/>
      <c r="B522" s="198" t="str">
        <f>IF($O522="x",'Class Record S2'!$B$19,"")</f>
        <v/>
      </c>
      <c r="C522" s="349" t="str">
        <f>IF($O522="x",'Class Record S2'!$D$19,"")</f>
        <v/>
      </c>
      <c r="D522" s="349"/>
      <c r="E522" s="349"/>
      <c r="F522" s="349"/>
      <c r="G522" s="349"/>
      <c r="H522" s="349"/>
      <c r="I522" s="349"/>
      <c r="J522" s="349"/>
      <c r="K522" s="349"/>
      <c r="L522" s="349"/>
      <c r="M522" s="204"/>
      <c r="O522" s="196" t="str">
        <f>IF(OR(AND('Class Record S2'!$Q$116=".",COUNTIF('Class Record S2'!$Q$105:$Q$134,"\")&lt;5,COUNTIF('Class Record S2'!$Q$105:$Q$116,".")&lt;=(5-COUNTIF('Class Record S2'!$Q$105:$Q$134,"\"))),AND('Class Record S2'!$Q$116="\",COUNTIF('Class Record S2'!$Q$105:$Q$116,"\")&lt;=5)),"x","")</f>
        <v/>
      </c>
      <c r="Q522" s="269" t="s">
        <v>74</v>
      </c>
      <c r="R522" s="269" t="s">
        <v>99</v>
      </c>
    </row>
    <row r="523" spans="1:18" ht="37.5" customHeight="1" x14ac:dyDescent="0.3">
      <c r="A523" s="346"/>
      <c r="B523" s="198" t="str">
        <f>IF($O523="x",'Class Record S2'!$B$20,"")</f>
        <v/>
      </c>
      <c r="C523" s="349" t="str">
        <f>IF($O523="x",'Class Record S2'!$D$20,"")</f>
        <v/>
      </c>
      <c r="D523" s="349"/>
      <c r="E523" s="349"/>
      <c r="F523" s="349"/>
      <c r="G523" s="349"/>
      <c r="H523" s="349"/>
      <c r="I523" s="349"/>
      <c r="J523" s="349"/>
      <c r="K523" s="349"/>
      <c r="L523" s="349"/>
      <c r="M523" s="204"/>
      <c r="O523" s="196" t="str">
        <f>IF(OR(AND('Class Record S2'!$Q$117=".",COUNTIF('Class Record S2'!$Q$105:$Q$134,"\")&lt;5,COUNTIF('Class Record S2'!$Q$105:$Q$117,".")&lt;=(5-COUNTIF('Class Record S2'!$Q$105:$Q$134,"\"))),AND('Class Record S2'!$Q$117="\",COUNTIF('Class Record S2'!$Q$105:$Q$117,"\")&lt;=5)),"x","")</f>
        <v/>
      </c>
      <c r="Q523" s="269" t="s">
        <v>75</v>
      </c>
      <c r="R523" s="269" t="s">
        <v>100</v>
      </c>
    </row>
    <row r="524" spans="1:18" ht="37.5" customHeight="1" thickBot="1" x14ac:dyDescent="0.35">
      <c r="A524" s="347"/>
      <c r="B524" s="200" t="str">
        <f>IF($O524="x",'Class Record S2'!$B$21,"")</f>
        <v/>
      </c>
      <c r="C524" s="350" t="str">
        <f>IF($O524="x",'Class Record S2'!$D$21,"")</f>
        <v/>
      </c>
      <c r="D524" s="350"/>
      <c r="E524" s="350"/>
      <c r="F524" s="350"/>
      <c r="G524" s="350"/>
      <c r="H524" s="350"/>
      <c r="I524" s="350"/>
      <c r="J524" s="350"/>
      <c r="K524" s="350"/>
      <c r="L524" s="350"/>
      <c r="M524" s="202"/>
      <c r="O524" s="196" t="str">
        <f>IF(OR(AND('Class Record S2'!$Q$118=".",COUNTIF('Class Record S2'!$Q$105:$Q$134,"\")&lt;5,COUNTIF('Class Record S2'!$Q$105:$Q$118,".")&lt;=(5-COUNTIF('Class Record S2'!$Q$105:$Q$134,"\"))),AND('Class Record S2'!$Q$118="\",COUNTIF('Class Record S2'!$Q$105:$Q$118,"\")&lt;=5)),"x","")</f>
        <v/>
      </c>
      <c r="Q524" s="269" t="s">
        <v>76</v>
      </c>
      <c r="R524" s="269" t="s">
        <v>101</v>
      </c>
    </row>
    <row r="525" spans="1:18" ht="37.5" customHeight="1" x14ac:dyDescent="0.3">
      <c r="A525" s="345" t="str">
        <f>'Class Record S2'!$A$22</f>
        <v>Frac</v>
      </c>
      <c r="B525" s="194" t="str">
        <f>IF($O525="x",'Class Record S2'!$B$22,"")</f>
        <v/>
      </c>
      <c r="C525" s="348" t="str">
        <f>IF($O525="x",'Class Record S2'!$D$22,"")</f>
        <v/>
      </c>
      <c r="D525" s="348"/>
      <c r="E525" s="348"/>
      <c r="F525" s="348"/>
      <c r="G525" s="348"/>
      <c r="H525" s="348"/>
      <c r="I525" s="348"/>
      <c r="J525" s="348"/>
      <c r="K525" s="348"/>
      <c r="L525" s="348"/>
      <c r="M525" s="203"/>
      <c r="O525" s="196" t="str">
        <f>IF(OR(AND('Class Record S2'!$Q$119=".",COUNTIF('Class Record S2'!$Q$105:$Q$134,"\")&lt;5,COUNTIF('Class Record S2'!$Q$105:$Q$119,".")&lt;=(5-COUNTIF('Class Record S2'!$Q$105:$Q$134,"\"))),AND('Class Record S2'!$Q$119="\",COUNTIF('Class Record S2'!$Q$105:$Q$119,"\")&lt;=5)),"x","")</f>
        <v/>
      </c>
      <c r="Q525" s="269" t="s">
        <v>77</v>
      </c>
      <c r="R525" s="269" t="s">
        <v>184</v>
      </c>
    </row>
    <row r="526" spans="1:18" ht="37.5" customHeight="1" thickBot="1" x14ac:dyDescent="0.35">
      <c r="A526" s="347"/>
      <c r="B526" s="200" t="str">
        <f>IF($O526="x",'Class Record S2'!$B$23,"")</f>
        <v/>
      </c>
      <c r="C526" s="350" t="str">
        <f>IF($O526="x",'Class Record S2'!$D$23,"")</f>
        <v/>
      </c>
      <c r="D526" s="350"/>
      <c r="E526" s="350"/>
      <c r="F526" s="350"/>
      <c r="G526" s="350"/>
      <c r="H526" s="350"/>
      <c r="I526" s="350"/>
      <c r="J526" s="350"/>
      <c r="K526" s="350"/>
      <c r="L526" s="350"/>
      <c r="M526" s="202"/>
      <c r="O526" s="196" t="str">
        <f>IF(OR(AND('Class Record S2'!$Q$120=".",COUNTIF('Class Record S2'!$Q$105:$Q$134,"\")&lt;5,COUNTIF('Class Record S2'!$Q$105:$Q$120,".")&lt;=(5-COUNTIF('Class Record S2'!$Q$105:$Q$134,"\"))),AND('Class Record S2'!$Q$120="\",COUNTIF('Class Record S2'!$Q$105:$Q$120,"\")&lt;=5)),"x","")</f>
        <v/>
      </c>
      <c r="Q526" s="269" t="s">
        <v>78</v>
      </c>
      <c r="R526" s="269" t="s">
        <v>185</v>
      </c>
    </row>
    <row r="527" spans="1:18" ht="37.5" customHeight="1" x14ac:dyDescent="0.3">
      <c r="A527" s="345" t="str">
        <f>'Class Record S2'!$A$24</f>
        <v>Measure</v>
      </c>
      <c r="B527" s="194" t="str">
        <f>IF($O527="x",'Class Record S2'!$B$24,"")</f>
        <v/>
      </c>
      <c r="C527" s="348" t="str">
        <f>IF($O527="x",'Class Record S2'!$D$24,"")</f>
        <v/>
      </c>
      <c r="D527" s="348"/>
      <c r="E527" s="348"/>
      <c r="F527" s="348"/>
      <c r="G527" s="348"/>
      <c r="H527" s="348"/>
      <c r="I527" s="348"/>
      <c r="J527" s="348"/>
      <c r="K527" s="348"/>
      <c r="L527" s="348"/>
      <c r="M527" s="203"/>
      <c r="O527" s="196" t="str">
        <f>IF(OR(AND('Class Record S2'!$Q$121=".",COUNTIF('Class Record S2'!$Q$105:$Q$134,"\")&lt;5,COUNTIF('Class Record S2'!$Q$105:$Q$121,".")&lt;=(5-COUNTIF('Class Record S2'!$Q$105:$Q$134,"\"))),AND('Class Record S2'!$Q$121="\",COUNTIF('Class Record S2'!$Q$105:$Q$121,"\")&lt;=5)),"x","")</f>
        <v/>
      </c>
      <c r="Q527" s="269" t="s">
        <v>79</v>
      </c>
      <c r="R527" s="269" t="s">
        <v>186</v>
      </c>
    </row>
    <row r="528" spans="1:18" ht="37.5" customHeight="1" x14ac:dyDescent="0.3">
      <c r="A528" s="346"/>
      <c r="B528" s="198" t="str">
        <f>IF($O528="x",'Class Record S2'!$B$25,"")</f>
        <v/>
      </c>
      <c r="C528" s="349" t="str">
        <f>IF($O528="x",'Class Record S2'!$D$25,"")</f>
        <v/>
      </c>
      <c r="D528" s="349"/>
      <c r="E528" s="349"/>
      <c r="F528" s="349"/>
      <c r="G528" s="349"/>
      <c r="H528" s="349"/>
      <c r="I528" s="349"/>
      <c r="J528" s="349"/>
      <c r="K528" s="349"/>
      <c r="L528" s="349"/>
      <c r="M528" s="204"/>
      <c r="O528" s="196" t="str">
        <f>IF(OR(AND('Class Record S2'!$Q$122=".",COUNTIF('Class Record S2'!$Q$105:$Q$134,"\")&lt;5,COUNTIF('Class Record S2'!$Q$105:$Q$122,".")&lt;=(5-COUNTIF('Class Record S2'!$Q$105:$Q$134,"\"))),AND('Class Record S2'!$Q$122="\",COUNTIF('Class Record S2'!$Q$105:$Q$122,"\")&lt;=5)),"x","")</f>
        <v/>
      </c>
      <c r="Q528" s="269" t="s">
        <v>80</v>
      </c>
      <c r="R528" s="269" t="s">
        <v>187</v>
      </c>
    </row>
    <row r="529" spans="1:18" ht="37.5" customHeight="1" x14ac:dyDescent="0.3">
      <c r="A529" s="346"/>
      <c r="B529" s="198" t="str">
        <f>IF($O529="x",'Class Record S2'!$B$26,"")</f>
        <v/>
      </c>
      <c r="C529" s="349" t="str">
        <f>IF($O529="x",'Class Record S2'!$D$26,"")</f>
        <v/>
      </c>
      <c r="D529" s="349"/>
      <c r="E529" s="349"/>
      <c r="F529" s="349"/>
      <c r="G529" s="349"/>
      <c r="H529" s="349"/>
      <c r="I529" s="349"/>
      <c r="J529" s="349"/>
      <c r="K529" s="349"/>
      <c r="L529" s="349"/>
      <c r="M529" s="204"/>
      <c r="O529" s="196" t="str">
        <f>IF(OR(AND('Class Record S2'!$Q$123=".",COUNTIF('Class Record S2'!$Q$105:$Q$134,"\")&lt;5,COUNTIF('Class Record S2'!$Q$105:$Q$123,".")&lt;=(5-COUNTIF('Class Record S2'!$Q$105:$Q$134,"\"))),AND('Class Record S2'!$Q$123="\",COUNTIF('Class Record S2'!$Q$105:$Q$123,"\")&lt;=5)),"x","")</f>
        <v/>
      </c>
      <c r="Q529" s="269" t="s">
        <v>81</v>
      </c>
      <c r="R529" s="269" t="s">
        <v>188</v>
      </c>
    </row>
    <row r="530" spans="1:18" ht="37.5" customHeight="1" x14ac:dyDescent="0.3">
      <c r="A530" s="346"/>
      <c r="B530" s="198" t="str">
        <f>IF($O530="x",'Class Record S2'!$B$27,"")</f>
        <v/>
      </c>
      <c r="C530" s="349" t="str">
        <f>IF($O530="x",'Class Record S2'!$D$27,"")</f>
        <v/>
      </c>
      <c r="D530" s="349"/>
      <c r="E530" s="349"/>
      <c r="F530" s="349"/>
      <c r="G530" s="349"/>
      <c r="H530" s="349"/>
      <c r="I530" s="349"/>
      <c r="J530" s="349"/>
      <c r="K530" s="349"/>
      <c r="L530" s="349"/>
      <c r="M530" s="204"/>
      <c r="O530" s="196" t="str">
        <f>IF(OR(AND('Class Record S2'!$Q$124=".",COUNTIF('Class Record S2'!$Q$105:$Q$134,"\")&lt;5,COUNTIF('Class Record S2'!$Q$105:$Q$124,".")&lt;=(5-COUNTIF('Class Record S2'!$Q$105:$Q$134,"\"))),AND('Class Record S2'!$Q$124="\",COUNTIF('Class Record S2'!$Q$105:$Q$124,"\")&lt;=5)),"x","")</f>
        <v/>
      </c>
      <c r="Q530" s="269" t="s">
        <v>82</v>
      </c>
      <c r="R530" s="269" t="s">
        <v>189</v>
      </c>
    </row>
    <row r="531" spans="1:18" ht="37.5" customHeight="1" x14ac:dyDescent="0.3">
      <c r="A531" s="346"/>
      <c r="B531" s="198" t="str">
        <f>IF($O531="x",'Class Record S2'!$B$28,"")</f>
        <v/>
      </c>
      <c r="C531" s="349" t="str">
        <f>IF($O531="x",'Class Record S2'!$D$28,"")</f>
        <v/>
      </c>
      <c r="D531" s="349"/>
      <c r="E531" s="349"/>
      <c r="F531" s="349"/>
      <c r="G531" s="349"/>
      <c r="H531" s="349"/>
      <c r="I531" s="349"/>
      <c r="J531" s="349"/>
      <c r="K531" s="349"/>
      <c r="L531" s="349"/>
      <c r="M531" s="204"/>
      <c r="O531" s="196" t="str">
        <f>IF(OR(AND('Class Record S2'!$Q$125=".",COUNTIF('Class Record S2'!$Q$105:$Q$134,"\")&lt;5,COUNTIF('Class Record S2'!$Q$105:$Q$125,".")&lt;=(5-COUNTIF('Class Record S2'!$Q$105:$Q$134,"\"))),AND('Class Record S2'!$Q$125="\",COUNTIF('Class Record S2'!$Q$105:$Q$125,"\")&lt;=5)),"x","")</f>
        <v/>
      </c>
      <c r="Q531" s="269" t="s">
        <v>83</v>
      </c>
      <c r="R531" s="269" t="s">
        <v>102</v>
      </c>
    </row>
    <row r="532" spans="1:18" ht="37.5" customHeight="1" thickBot="1" x14ac:dyDescent="0.35">
      <c r="A532" s="347"/>
      <c r="B532" s="200" t="str">
        <f>IF($O532="x",'Class Record S2'!$B$29,"")</f>
        <v/>
      </c>
      <c r="C532" s="350" t="str">
        <f>IF($O532="x",'Class Record S2'!$D$29,"")</f>
        <v/>
      </c>
      <c r="D532" s="350"/>
      <c r="E532" s="350"/>
      <c r="F532" s="350"/>
      <c r="G532" s="350"/>
      <c r="H532" s="350"/>
      <c r="I532" s="350"/>
      <c r="J532" s="350"/>
      <c r="K532" s="350"/>
      <c r="L532" s="350"/>
      <c r="M532" s="202"/>
      <c r="O532" s="196" t="str">
        <f>IF(OR(AND('Class Record S2'!$Q$126=".",COUNTIF('Class Record S2'!$Q$105:$Q$134,"\")&lt;5,COUNTIF('Class Record S2'!$Q$105:$Q$126,".")&lt;=(5-COUNTIF('Class Record S2'!$Q$105:$Q$134,"\"))),AND('Class Record S2'!$Q$126="\",COUNTIF('Class Record S2'!$Q$105:$Q$126,"\")&lt;=5)),"x","")</f>
        <v/>
      </c>
      <c r="Q532" s="269" t="s">
        <v>84</v>
      </c>
      <c r="R532" s="269" t="s">
        <v>190</v>
      </c>
    </row>
    <row r="533" spans="1:18" ht="37.5" customHeight="1" x14ac:dyDescent="0.3">
      <c r="A533" s="345" t="str">
        <f>'Class Record S2'!$A$30</f>
        <v>Geometry</v>
      </c>
      <c r="B533" s="194" t="str">
        <f>IF($O533="x",'Class Record S2'!$B$30,"")</f>
        <v/>
      </c>
      <c r="C533" s="348" t="str">
        <f>IF($O533="x",'Class Record S2'!$D$30,"")</f>
        <v/>
      </c>
      <c r="D533" s="348"/>
      <c r="E533" s="348"/>
      <c r="F533" s="348"/>
      <c r="G533" s="348"/>
      <c r="H533" s="348"/>
      <c r="I533" s="348"/>
      <c r="J533" s="348"/>
      <c r="K533" s="348"/>
      <c r="L533" s="348"/>
      <c r="M533" s="203"/>
      <c r="O533" s="196" t="str">
        <f>IF(OR(AND('Class Record S2'!$Q$127=".",COUNTIF('Class Record S2'!$Q$105:$Q$134,"\")&lt;5,COUNTIF('Class Record S2'!$Q$105:$Q$127,".")&lt;=(5-COUNTIF('Class Record S2'!$Q$105:$Q$134,"\"))),AND('Class Record S2'!$Q$127="\",COUNTIF('Class Record S2'!$Q$105:$Q$127,"\")&lt;=5)),"x","")</f>
        <v/>
      </c>
      <c r="Q533" s="269" t="s">
        <v>85</v>
      </c>
      <c r="R533" s="269" t="s">
        <v>191</v>
      </c>
    </row>
    <row r="534" spans="1:18" ht="37.5" customHeight="1" x14ac:dyDescent="0.3">
      <c r="A534" s="346"/>
      <c r="B534" s="198" t="str">
        <f>IF($O534="x",'Class Record S2'!$B$31,"")</f>
        <v/>
      </c>
      <c r="C534" s="349" t="str">
        <f>IF($O534="x",'Class Record S2'!$D$31,"")</f>
        <v/>
      </c>
      <c r="D534" s="349"/>
      <c r="E534" s="349"/>
      <c r="F534" s="349"/>
      <c r="G534" s="349"/>
      <c r="H534" s="349"/>
      <c r="I534" s="349"/>
      <c r="J534" s="349"/>
      <c r="K534" s="349"/>
      <c r="L534" s="349"/>
      <c r="M534" s="204"/>
      <c r="O534" s="196" t="str">
        <f>IF(OR(AND('Class Record S2'!$Q$128=".",COUNTIF('Class Record S2'!$Q$105:$Q$134,"\")&lt;5,COUNTIF('Class Record S2'!$Q$105:$Q$128,".")&lt;=(5-COUNTIF('Class Record S2'!$Q$105:$Q$134,"\"))),AND('Class Record S2'!$Q$128="\",COUNTIF('Class Record S2'!$Q$105:$Q$128,"\")&lt;=5)),"x","")</f>
        <v/>
      </c>
      <c r="Q534" s="269" t="s">
        <v>86</v>
      </c>
      <c r="R534" s="269" t="s">
        <v>192</v>
      </c>
    </row>
    <row r="535" spans="1:18" ht="37.5" customHeight="1" x14ac:dyDescent="0.3">
      <c r="A535" s="346"/>
      <c r="B535" s="198" t="str">
        <f>IF($O535="x",'Class Record S2'!$B$32,"")</f>
        <v/>
      </c>
      <c r="C535" s="349" t="str">
        <f>IF($O535="x",'Class Record S2'!$D$32,"")</f>
        <v/>
      </c>
      <c r="D535" s="349"/>
      <c r="E535" s="349"/>
      <c r="F535" s="349"/>
      <c r="G535" s="349"/>
      <c r="H535" s="349"/>
      <c r="I535" s="349"/>
      <c r="J535" s="349"/>
      <c r="K535" s="349"/>
      <c r="L535" s="349"/>
      <c r="M535" s="204"/>
      <c r="O535" s="196" t="str">
        <f>IF(OR(AND('Class Record S2'!$Q$129=".",COUNTIF('Class Record S2'!$Q$105:$Q$134,"\")&lt;5,COUNTIF('Class Record S2'!$Q$105:$Q$129,".")&lt;=(5-COUNTIF('Class Record S2'!$Q$105:$Q$134,"\"))),AND('Class Record S2'!$Q$129="\",COUNTIF('Class Record S2'!$Q$105:$Q$129,"\")&lt;=5)),"x","")</f>
        <v/>
      </c>
      <c r="Q535" s="269" t="s">
        <v>87</v>
      </c>
      <c r="R535" s="269" t="s">
        <v>193</v>
      </c>
    </row>
    <row r="536" spans="1:18" ht="37.5" customHeight="1" x14ac:dyDescent="0.3">
      <c r="A536" s="346"/>
      <c r="B536" s="198" t="str">
        <f>IF($O536="x",'Class Record S2'!$B$33,"")</f>
        <v/>
      </c>
      <c r="C536" s="349" t="str">
        <f>IF($O536="x",'Class Record S2'!$D$33,"")</f>
        <v/>
      </c>
      <c r="D536" s="349"/>
      <c r="E536" s="349"/>
      <c r="F536" s="349"/>
      <c r="G536" s="349"/>
      <c r="H536" s="349"/>
      <c r="I536" s="349"/>
      <c r="J536" s="349"/>
      <c r="K536" s="349"/>
      <c r="L536" s="349"/>
      <c r="M536" s="204"/>
      <c r="O536" s="196" t="str">
        <f>IF(OR(AND('Class Record S2'!$Q$130=".",COUNTIF('Class Record S2'!$Q$105:$Q$134,"\")&lt;5,COUNTIF('Class Record S2'!$Q$105:$Q$130,".")&lt;=(5-COUNTIF('Class Record S2'!$Q$105:$Q$134,"\"))),AND('Class Record S2'!$Q$130="\",COUNTIF('Class Record S2'!$Q$105:$Q$130,"\")&lt;=5)),"x","")</f>
        <v/>
      </c>
      <c r="Q536" s="269" t="s">
        <v>88</v>
      </c>
      <c r="R536" s="269" t="s">
        <v>194</v>
      </c>
    </row>
    <row r="537" spans="1:18" ht="37.5" customHeight="1" x14ac:dyDescent="0.3">
      <c r="A537" s="346"/>
      <c r="B537" s="198" t="str">
        <f>IF($O537="x",'Class Record S2'!$B$34,"")</f>
        <v/>
      </c>
      <c r="C537" s="349" t="str">
        <f>IF($O537="x",'Class Record S2'!$D$34,"")</f>
        <v/>
      </c>
      <c r="D537" s="349"/>
      <c r="E537" s="349"/>
      <c r="F537" s="349"/>
      <c r="G537" s="349"/>
      <c r="H537" s="349"/>
      <c r="I537" s="349"/>
      <c r="J537" s="349"/>
      <c r="K537" s="349"/>
      <c r="L537" s="349"/>
      <c r="M537" s="204"/>
      <c r="O537" s="196" t="str">
        <f>IF(OR(AND('Class Record S2'!$Q$131=".",COUNTIF('Class Record S2'!$Q$105:$Q$134,"\")&lt;5,COUNTIF('Class Record S2'!$Q$105:$Q$131,".")&lt;=(5-COUNTIF('Class Record S2'!$Q$105:$Q$134,"\"))),AND('Class Record S2'!$Q$131="\",COUNTIF('Class Record S2'!$Q$105:$Q$131,"\")&lt;=5)),"x","")</f>
        <v/>
      </c>
      <c r="Q537" s="269" t="s">
        <v>89</v>
      </c>
      <c r="R537" s="269" t="s">
        <v>195</v>
      </c>
    </row>
    <row r="538" spans="1:18" ht="30.75" customHeight="1" thickBot="1" x14ac:dyDescent="0.35">
      <c r="A538" s="347"/>
      <c r="B538" s="200" t="str">
        <f>IF($O538="x",'Class Record S2'!$B$35,"")</f>
        <v/>
      </c>
      <c r="C538" s="350" t="str">
        <f>IF($O538="x",'Class Record S2'!$D$35,"")</f>
        <v/>
      </c>
      <c r="D538" s="350"/>
      <c r="E538" s="350"/>
      <c r="F538" s="350"/>
      <c r="G538" s="350"/>
      <c r="H538" s="350"/>
      <c r="I538" s="350"/>
      <c r="J538" s="350"/>
      <c r="K538" s="350"/>
      <c r="L538" s="350"/>
      <c r="M538" s="202"/>
      <c r="O538" s="196" t="str">
        <f>IF(OR(AND('Class Record S2'!$Q$132=".",COUNTIF('Class Record S2'!$Q$105:$Q$134,"\")&lt;5,COUNTIF('Class Record S2'!$Q$105:$Q$132,".")&lt;=(5-COUNTIF('Class Record S2'!$Q$105:$Q$134,"\"))),AND('Class Record S2'!$Q$132="\",COUNTIF('Class Record S2'!$Q$105:$Q$132,"\")&lt;=5)),"x","")</f>
        <v/>
      </c>
      <c r="Q538" s="269" t="s">
        <v>90</v>
      </c>
      <c r="R538" s="269" t="s">
        <v>177</v>
      </c>
    </row>
    <row r="539" spans="1:18" ht="37.5" customHeight="1" x14ac:dyDescent="0.3">
      <c r="A539" s="345" t="str">
        <f>'Class Record S2'!$A$36</f>
        <v>Stat</v>
      </c>
      <c r="B539" s="194" t="str">
        <f>IF($O539="x",'Class Record S2'!$B$36,"")</f>
        <v/>
      </c>
      <c r="C539" s="348" t="str">
        <f>IF($O539="x",'Class Record S2'!$D$36,"")</f>
        <v/>
      </c>
      <c r="D539" s="348"/>
      <c r="E539" s="348"/>
      <c r="F539" s="348"/>
      <c r="G539" s="348"/>
      <c r="H539" s="348"/>
      <c r="I539" s="348"/>
      <c r="J539" s="348"/>
      <c r="K539" s="348"/>
      <c r="L539" s="348"/>
      <c r="M539" s="203"/>
      <c r="O539" s="196" t="str">
        <f>IF(OR(AND('Class Record S2'!$Q$133=".",COUNTIF('Class Record S2'!$Q$105:$Q$134,"\")&lt;5,COUNTIF('Class Record S2'!$Q$105:$Q$133,".")&lt;=(5-COUNTIF('Class Record S2'!$Q$105:$Q$134,"\"))),AND('Class Record S2'!$Q$133="\",COUNTIF('Class Record S2'!$Q$105:$Q$133,"\")&lt;=5)),"x","")</f>
        <v/>
      </c>
      <c r="Q539" s="269" t="s">
        <v>91</v>
      </c>
      <c r="R539" s="269" t="s">
        <v>196</v>
      </c>
    </row>
    <row r="540" spans="1:18" ht="37.5" customHeight="1" thickBot="1" x14ac:dyDescent="0.35">
      <c r="A540" s="347"/>
      <c r="B540" s="200" t="str">
        <f>IF($O540="x",'Class Record S2'!$B$37,"")</f>
        <v/>
      </c>
      <c r="C540" s="350" t="str">
        <f>IF($O540="x",'Class Record S2'!$D$37,"")</f>
        <v/>
      </c>
      <c r="D540" s="350"/>
      <c r="E540" s="350"/>
      <c r="F540" s="350"/>
      <c r="G540" s="350"/>
      <c r="H540" s="350"/>
      <c r="I540" s="350"/>
      <c r="J540" s="350"/>
      <c r="K540" s="350"/>
      <c r="L540" s="350"/>
      <c r="M540" s="202"/>
      <c r="O540" s="196" t="str">
        <f>IF(OR(AND('Class Record S2'!$Q$134=".",COUNTIF('Class Record S2'!$Q$105:$Q$134,"\")&lt;5,COUNTIF('Class Record S2'!$Q$105:$Q$134,".")&lt;=(5-COUNTIF('Class Record S2'!$Q$105:$Q$134,"\"))),AND('Class Record S2'!$Q$134="\",COUNTIF('Class Record S2'!$Q$105:$Q$134,"\")&lt;=5)),"x","")</f>
        <v/>
      </c>
      <c r="Q540" s="269" t="s">
        <v>92</v>
      </c>
      <c r="R540" s="269" t="s">
        <v>197</v>
      </c>
    </row>
    <row r="541" spans="1:18" ht="16.5" customHeight="1" thickBot="1" x14ac:dyDescent="0.35">
      <c r="A541" s="351" t="s">
        <v>45</v>
      </c>
      <c r="B541" s="352"/>
      <c r="C541" s="352"/>
      <c r="D541" s="352"/>
      <c r="E541" s="352"/>
      <c r="F541" s="352"/>
      <c r="G541" s="352"/>
      <c r="H541" s="352"/>
      <c r="I541" s="352"/>
      <c r="J541" s="352"/>
      <c r="K541" s="353"/>
      <c r="L541" s="354" t="s">
        <v>46</v>
      </c>
      <c r="M541" s="355"/>
      <c r="Q541" s="270"/>
      <c r="R541" s="270"/>
    </row>
    <row r="542" spans="1:18" ht="28.5" customHeight="1" x14ac:dyDescent="0.3">
      <c r="A542" s="356"/>
      <c r="B542" s="357"/>
      <c r="C542" s="357"/>
      <c r="D542" s="357"/>
      <c r="E542" s="357"/>
      <c r="F542" s="357"/>
      <c r="G542" s="357"/>
      <c r="H542" s="357"/>
      <c r="I542" s="357"/>
      <c r="J542" s="357"/>
      <c r="K542" s="358"/>
      <c r="L542" s="365" t="str">
        <f>'Class Record S2'!$Q$135</f>
        <v>N</v>
      </c>
      <c r="M542" s="366"/>
      <c r="Q542" s="270"/>
      <c r="R542" s="270"/>
    </row>
    <row r="543" spans="1:18" ht="28.5" customHeight="1" x14ac:dyDescent="0.3">
      <c r="A543" s="359"/>
      <c r="B543" s="360"/>
      <c r="C543" s="360"/>
      <c r="D543" s="360"/>
      <c r="E543" s="360"/>
      <c r="F543" s="360"/>
      <c r="G543" s="360"/>
      <c r="H543" s="360"/>
      <c r="I543" s="360"/>
      <c r="J543" s="360"/>
      <c r="K543" s="361"/>
      <c r="L543" s="367"/>
      <c r="M543" s="368"/>
      <c r="Q543" s="270"/>
      <c r="R543" s="270"/>
    </row>
    <row r="544" spans="1:18" ht="28.5" customHeight="1" thickBot="1" x14ac:dyDescent="0.35">
      <c r="A544" s="362"/>
      <c r="B544" s="363"/>
      <c r="C544" s="363"/>
      <c r="D544" s="363"/>
      <c r="E544" s="363"/>
      <c r="F544" s="363"/>
      <c r="G544" s="363"/>
      <c r="H544" s="363"/>
      <c r="I544" s="363"/>
      <c r="J544" s="363"/>
      <c r="K544" s="364"/>
      <c r="L544" s="369"/>
      <c r="M544" s="370"/>
      <c r="Q544" s="270"/>
      <c r="R544" s="270"/>
    </row>
    <row r="545" spans="1:18" x14ac:dyDescent="0.3">
      <c r="Q545" s="270"/>
      <c r="R545" s="270"/>
    </row>
    <row r="546" spans="1:18" ht="19.5" thickBot="1" x14ac:dyDescent="0.35">
      <c r="Q546" s="270"/>
      <c r="R546" s="270"/>
    </row>
    <row r="547" spans="1:18" ht="23.25" customHeight="1" thickBot="1" x14ac:dyDescent="0.35">
      <c r="A547" s="371" t="str">
        <f>'Class Record S2'!$D$1</f>
        <v>A N OTHER SCHOOL</v>
      </c>
      <c r="B547" s="372"/>
      <c r="C547" s="372"/>
      <c r="D547" s="372"/>
      <c r="E547" s="372"/>
      <c r="F547" s="372"/>
      <c r="G547" s="372"/>
      <c r="H547" s="372"/>
      <c r="I547" s="372"/>
      <c r="J547" s="372"/>
      <c r="K547" s="372"/>
      <c r="L547" s="372"/>
      <c r="M547" s="373"/>
      <c r="Q547" s="270"/>
      <c r="R547" s="270"/>
    </row>
    <row r="548" spans="1:18" ht="15.75" customHeight="1" thickBot="1" x14ac:dyDescent="0.35">
      <c r="A548" s="374" t="s">
        <v>18</v>
      </c>
      <c r="B548" s="375"/>
      <c r="C548" s="375"/>
      <c r="D548" s="376">
        <f>'Class Record S2'!$R$2</f>
        <v>0</v>
      </c>
      <c r="E548" s="376"/>
      <c r="F548" s="376"/>
      <c r="G548" s="377"/>
      <c r="H548" s="380" t="s">
        <v>19</v>
      </c>
      <c r="I548" s="382">
        <f>'Class Record S2'!$E$137</f>
        <v>0</v>
      </c>
      <c r="J548" s="382"/>
      <c r="K548" s="383" t="str">
        <f>'Class Record S2'!$C$2</f>
        <v>CLASS: 2A</v>
      </c>
      <c r="L548" s="383"/>
      <c r="M548" s="384"/>
      <c r="Q548" s="270"/>
      <c r="R548" s="270"/>
    </row>
    <row r="549" spans="1:18" ht="15.75" customHeight="1" thickBot="1" x14ac:dyDescent="0.35">
      <c r="A549" s="351"/>
      <c r="B549" s="352"/>
      <c r="C549" s="352"/>
      <c r="D549" s="378"/>
      <c r="E549" s="378"/>
      <c r="F549" s="378"/>
      <c r="G549" s="379"/>
      <c r="H549" s="380"/>
      <c r="I549" s="382"/>
      <c r="J549" s="382"/>
      <c r="K549" s="383"/>
      <c r="L549" s="383"/>
      <c r="M549" s="384"/>
      <c r="Q549" s="270"/>
      <c r="R549" s="270"/>
    </row>
    <row r="550" spans="1:18" ht="19.5" thickBot="1" x14ac:dyDescent="0.35">
      <c r="A550" s="395" t="s">
        <v>20</v>
      </c>
      <c r="B550" s="396"/>
      <c r="C550" s="396"/>
      <c r="D550" s="396"/>
      <c r="E550" s="396"/>
      <c r="F550" s="397" t="s">
        <v>21</v>
      </c>
      <c r="G550" s="398"/>
      <c r="H550" s="398"/>
      <c r="I550" s="399"/>
      <c r="J550" s="400" t="s">
        <v>22</v>
      </c>
      <c r="K550" s="401"/>
      <c r="L550" s="401"/>
      <c r="M550" s="402"/>
      <c r="Q550" s="270"/>
      <c r="R550" s="270"/>
    </row>
    <row r="551" spans="1:18" ht="16.5" customHeight="1" thickBot="1" x14ac:dyDescent="0.35">
      <c r="A551" s="385" t="s">
        <v>23</v>
      </c>
      <c r="B551" s="386"/>
      <c r="C551" s="387"/>
      <c r="D551" s="388" t="s">
        <v>24</v>
      </c>
      <c r="E551" s="389"/>
      <c r="F551" s="390" t="s">
        <v>25</v>
      </c>
      <c r="G551" s="391"/>
      <c r="H551" s="391" t="s">
        <v>26</v>
      </c>
      <c r="I551" s="392"/>
      <c r="J551" s="390" t="s">
        <v>27</v>
      </c>
      <c r="K551" s="391"/>
      <c r="L551" s="393" t="s">
        <v>28</v>
      </c>
      <c r="M551" s="394"/>
      <c r="Q551" s="270"/>
      <c r="R551" s="270"/>
    </row>
    <row r="552" spans="1:18" ht="31.5" customHeight="1" thickBot="1" x14ac:dyDescent="0.35">
      <c r="A552" s="205"/>
      <c r="B552" s="206" t="s">
        <v>55</v>
      </c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8" t="s">
        <v>44</v>
      </c>
      <c r="Q552" s="403" t="s">
        <v>121</v>
      </c>
      <c r="R552" s="403"/>
    </row>
    <row r="553" spans="1:18" ht="37.5" customHeight="1" x14ac:dyDescent="0.3">
      <c r="A553" s="345" t="str">
        <f>'Class Record S2'!$A$8</f>
        <v>Place Value</v>
      </c>
      <c r="B553" s="194" t="str">
        <f>IF($O553="x",'Class Record S2'!$B$8,"")</f>
        <v/>
      </c>
      <c r="C553" s="348" t="str">
        <f>IF($O553="x",'Class Record S2'!$D$8,"")</f>
        <v/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195"/>
      <c r="O553" s="196" t="str">
        <f>IF(OR(AND('Class Record S2'!$R$105=".",COUNTIF('Class Record S2'!$R$105:$R$134,"\")&lt;5,COUNTIF('Class Record S2'!$R$105:$R$105,".")&lt;=(5-COUNTIF('Class Record S2'!$R$105:$R$134,"\"))),AND('Class Record S2'!$R$105="\",COUNTIF('Class Record S2'!$R$105:$R$105,"\")&lt;=5)),"x","")</f>
        <v/>
      </c>
      <c r="Q553" s="269" t="s">
        <v>63</v>
      </c>
      <c r="R553" s="269" t="s">
        <v>93</v>
      </c>
    </row>
    <row r="554" spans="1:18" ht="37.5" customHeight="1" x14ac:dyDescent="0.3">
      <c r="A554" s="346"/>
      <c r="B554" s="198" t="str">
        <f>IF($O554="x",'Class Record S2'!$B$9,"")</f>
        <v/>
      </c>
      <c r="C554" s="349" t="str">
        <f>IF($O554="x",'Class Record S2'!$D$9,"")</f>
        <v/>
      </c>
      <c r="D554" s="349"/>
      <c r="E554" s="349"/>
      <c r="F554" s="349"/>
      <c r="G554" s="349"/>
      <c r="H554" s="349"/>
      <c r="I554" s="349"/>
      <c r="J554" s="349"/>
      <c r="K554" s="349"/>
      <c r="L554" s="349"/>
      <c r="M554" s="199"/>
      <c r="O554" s="196" t="str">
        <f>IF(OR(AND('Class Record S2'!$R$106=".",COUNTIF('Class Record S2'!$R$105:$R$134,"\")&lt;5,COUNTIF('Class Record S2'!$R$105:$R$106,".")&lt;=(5-COUNTIF('Class Record S2'!$R$105:$R$134,"\"))),AND('Class Record S2'!$R$106="\",COUNTIF('Class Record S2'!$R$105:$R$106,"\")&lt;=5)),"x","")</f>
        <v/>
      </c>
      <c r="Q554" s="269" t="s">
        <v>64</v>
      </c>
      <c r="R554" s="269" t="s">
        <v>179</v>
      </c>
    </row>
    <row r="555" spans="1:18" ht="37.5" customHeight="1" x14ac:dyDescent="0.3">
      <c r="A555" s="346"/>
      <c r="B555" s="198" t="str">
        <f>IF($O555="x",'Class Record S2'!$B$10,"")</f>
        <v/>
      </c>
      <c r="C555" s="349" t="str">
        <f>IF($O555="x",'Class Record S2'!$D$10,"")</f>
        <v/>
      </c>
      <c r="D555" s="349"/>
      <c r="E555" s="349"/>
      <c r="F555" s="349"/>
      <c r="G555" s="349"/>
      <c r="H555" s="349"/>
      <c r="I555" s="349"/>
      <c r="J555" s="349"/>
      <c r="K555" s="349"/>
      <c r="L555" s="349"/>
      <c r="M555" s="199"/>
      <c r="O555" s="196" t="str">
        <f>IF(OR(AND('Class Record S2'!$R$107=".",COUNTIF('Class Record S2'!$R$105:$R$134,"\")&lt;5,COUNTIF('Class Record S2'!$R$105:$R$107,".")&lt;=(5-COUNTIF('Class Record S2'!$R$105:$R$134,"\"))),AND('Class Record S2'!$R$107="\",COUNTIF('Class Record S2'!$R$105:$R$107,"\")&lt;=5)),"x","")</f>
        <v/>
      </c>
      <c r="Q555" s="269" t="s">
        <v>65</v>
      </c>
      <c r="R555" s="269" t="s">
        <v>180</v>
      </c>
    </row>
    <row r="556" spans="1:18" ht="37.5" customHeight="1" x14ac:dyDescent="0.3">
      <c r="A556" s="346"/>
      <c r="B556" s="198" t="str">
        <f>IF($O556="x",'Class Record S2'!$B$11,"")</f>
        <v/>
      </c>
      <c r="C556" s="349" t="str">
        <f>IF($O556="x",'Class Record S2'!$D$11,"")</f>
        <v/>
      </c>
      <c r="D556" s="349"/>
      <c r="E556" s="349"/>
      <c r="F556" s="349"/>
      <c r="G556" s="349"/>
      <c r="H556" s="349"/>
      <c r="I556" s="349"/>
      <c r="J556" s="349"/>
      <c r="K556" s="349"/>
      <c r="L556" s="349"/>
      <c r="M556" s="199"/>
      <c r="O556" s="196" t="str">
        <f>IF(OR(AND('Class Record S2'!$R$108=".",COUNTIF('Class Record S2'!$R$105:$R$134,"\")&lt;5,COUNTIF('Class Record S2'!$R$105:$R$108,".")&lt;=(5-COUNTIF('Class Record S2'!$R$105:$R$134,"\"))),AND('Class Record S2'!$R$108="\",COUNTIF('Class Record S2'!$R$105:$R$108,"\")&lt;=5)),"x","")</f>
        <v/>
      </c>
      <c r="Q556" s="269" t="s">
        <v>66</v>
      </c>
      <c r="R556" s="269" t="s">
        <v>181</v>
      </c>
    </row>
    <row r="557" spans="1:18" ht="37.5" customHeight="1" thickBot="1" x14ac:dyDescent="0.35">
      <c r="A557" s="347"/>
      <c r="B557" s="200" t="str">
        <f>IF($O557="x",'Class Record S2'!$B$12,"")</f>
        <v/>
      </c>
      <c r="C557" s="350" t="str">
        <f>IF($O557="x",'Class Record S2'!$D$12,"")</f>
        <v/>
      </c>
      <c r="D557" s="350"/>
      <c r="E557" s="350"/>
      <c r="F557" s="350"/>
      <c r="G557" s="350"/>
      <c r="H557" s="350"/>
      <c r="I557" s="350"/>
      <c r="J557" s="350"/>
      <c r="K557" s="350"/>
      <c r="L557" s="350"/>
      <c r="M557" s="201"/>
      <c r="O557" s="196" t="str">
        <f>IF(OR(AND('Class Record S2'!$R$109=".",COUNTIF('Class Record S2'!$R$105:$R$134,"\")&lt;5,COUNTIF('Class Record S2'!$R$105:$R$109,".")&lt;=(5-COUNTIF('Class Record S2'!$R$105:$R$134,"\"))),AND('Class Record S2'!$R$109="\",COUNTIF('Class Record S2'!$R$105:$R$109,"\")&lt;=5)),"x","")</f>
        <v/>
      </c>
      <c r="Q557" s="269" t="s">
        <v>67</v>
      </c>
      <c r="R557" s="269" t="s">
        <v>182</v>
      </c>
    </row>
    <row r="558" spans="1:18" ht="37.5" customHeight="1" x14ac:dyDescent="0.3">
      <c r="A558" s="345" t="str">
        <f>'Class Record S2'!$A$13</f>
        <v>Add/Sub</v>
      </c>
      <c r="B558" s="194" t="str">
        <f>IF($O558="x",'Class Record S2'!$B$13,"")</f>
        <v/>
      </c>
      <c r="C558" s="348" t="str">
        <f>IF($O558="x",'Class Record S2'!$D$13,"")</f>
        <v/>
      </c>
      <c r="D558" s="348"/>
      <c r="E558" s="348"/>
      <c r="F558" s="348"/>
      <c r="G558" s="348"/>
      <c r="H558" s="348"/>
      <c r="I558" s="348"/>
      <c r="J558" s="348"/>
      <c r="K558" s="348"/>
      <c r="L558" s="348"/>
      <c r="M558" s="195"/>
      <c r="O558" s="196" t="str">
        <f>IF(OR(AND('Class Record S2'!$R$110=".",COUNTIF('Class Record S2'!$R$105:$R$134,"\")&lt;5,COUNTIF('Class Record S2'!$R$105:$R$110,".")&lt;=(5-COUNTIF('Class Record S2'!$R$105:$R$134,"\"))),AND('Class Record S2'!$R$110="\",COUNTIF('Class Record S2'!$R$105:$R$110,"\")&lt;=5)),"x","")</f>
        <v/>
      </c>
      <c r="Q558" s="269" t="s">
        <v>68</v>
      </c>
      <c r="R558" s="269" t="s">
        <v>94</v>
      </c>
    </row>
    <row r="559" spans="1:18" ht="37.5" customHeight="1" x14ac:dyDescent="0.3">
      <c r="A559" s="346"/>
      <c r="B559" s="198" t="str">
        <f>IF($O559="x",'Class Record S2'!$B$14,"")</f>
        <v/>
      </c>
      <c r="C559" s="349" t="str">
        <f>IF($O559="x",'Class Record S2'!$D$14,"")</f>
        <v/>
      </c>
      <c r="D559" s="349"/>
      <c r="E559" s="349"/>
      <c r="F559" s="349"/>
      <c r="G559" s="349"/>
      <c r="H559" s="349"/>
      <c r="I559" s="349"/>
      <c r="J559" s="349"/>
      <c r="K559" s="349"/>
      <c r="L559" s="349"/>
      <c r="M559" s="199"/>
      <c r="O559" s="196" t="str">
        <f>IF(OR(AND('Class Record S2'!$R$111=".",COUNTIF('Class Record S2'!$R$105:$R$134,"\")&lt;5,COUNTIF('Class Record S2'!$R$105:$R$111,".")&lt;=(5-COUNTIF('Class Record S2'!$R$105:$R$134,"\"))),AND('Class Record S2'!$R$111="\",COUNTIF('Class Record S2'!$R$105:$R$111,"\")&lt;=5)),"x","")</f>
        <v/>
      </c>
      <c r="Q559" s="269" t="s">
        <v>69</v>
      </c>
      <c r="R559" s="269" t="s">
        <v>95</v>
      </c>
    </row>
    <row r="560" spans="1:18" ht="37.5" customHeight="1" x14ac:dyDescent="0.3">
      <c r="A560" s="346"/>
      <c r="B560" s="198" t="str">
        <f>IF($O560="x",'Class Record S2'!$B$15,"")</f>
        <v/>
      </c>
      <c r="C560" s="349" t="str">
        <f>IF($O560="x",'Class Record S2'!$D$15,"")</f>
        <v/>
      </c>
      <c r="D560" s="349"/>
      <c r="E560" s="349"/>
      <c r="F560" s="349"/>
      <c r="G560" s="349"/>
      <c r="H560" s="349"/>
      <c r="I560" s="349"/>
      <c r="J560" s="349"/>
      <c r="K560" s="349"/>
      <c r="L560" s="349"/>
      <c r="M560" s="199"/>
      <c r="O560" s="196" t="str">
        <f>IF(OR(AND('Class Record S2'!$R$112=".",COUNTIF('Class Record S2'!$R$105:$R$134,"\")&lt;5,COUNTIF('Class Record S2'!$R$105:$R$112,".")&lt;=(5-COUNTIF('Class Record S2'!$R$105:$R$134,"\"))),AND('Class Record S2'!$R$112="\",COUNTIF('Class Record S2'!$R$105:$R$112,"\")&lt;=5)),"x","")</f>
        <v/>
      </c>
      <c r="Q560" s="269" t="s">
        <v>70</v>
      </c>
      <c r="R560" s="269" t="s">
        <v>96</v>
      </c>
    </row>
    <row r="561" spans="1:18" ht="37.5" customHeight="1" x14ac:dyDescent="0.3">
      <c r="A561" s="346"/>
      <c r="B561" s="198" t="str">
        <f>IF($O561="x",'Class Record S2'!$B$16,"")</f>
        <v/>
      </c>
      <c r="C561" s="349" t="str">
        <f>IF($O561="x",'Class Record S2'!$D$16,"")</f>
        <v/>
      </c>
      <c r="D561" s="349"/>
      <c r="E561" s="349"/>
      <c r="F561" s="349"/>
      <c r="G561" s="349"/>
      <c r="H561" s="349"/>
      <c r="I561" s="349"/>
      <c r="J561" s="349"/>
      <c r="K561" s="349"/>
      <c r="L561" s="349"/>
      <c r="M561" s="199"/>
      <c r="O561" s="196" t="str">
        <f>IF(OR(AND('Class Record S2'!$R$113=".",COUNTIF('Class Record S2'!$R$105:$R$134,"\")&lt;5,COUNTIF('Class Record S2'!$R$105:$R$113,".")&lt;=(5-COUNTIF('Class Record S2'!$R$105:$R$134,"\"))),AND('Class Record S2'!$R$113="\",COUNTIF('Class Record S2'!$R$105:$R$113,"\")&lt;=5)),"x","")</f>
        <v/>
      </c>
      <c r="Q561" s="269" t="s">
        <v>71</v>
      </c>
      <c r="R561" s="269" t="s">
        <v>97</v>
      </c>
    </row>
    <row r="562" spans="1:18" ht="37.5" customHeight="1" thickBot="1" x14ac:dyDescent="0.35">
      <c r="A562" s="347"/>
      <c r="B562" s="200" t="str">
        <f>IF($O562="x",'Class Record S2'!$B$17,"")</f>
        <v/>
      </c>
      <c r="C562" s="350" t="str">
        <f>IF($O562="x",'Class Record S2'!$D$17,"")</f>
        <v/>
      </c>
      <c r="D562" s="350"/>
      <c r="E562" s="350"/>
      <c r="F562" s="350"/>
      <c r="G562" s="350"/>
      <c r="H562" s="350"/>
      <c r="I562" s="350"/>
      <c r="J562" s="350"/>
      <c r="K562" s="350"/>
      <c r="L562" s="350"/>
      <c r="M562" s="202"/>
      <c r="O562" s="196" t="str">
        <f>IF(OR(AND('Class Record S2'!$R$114=".",COUNTIF('Class Record S2'!$R$105:$R$134,"\")&lt;5,COUNTIF('Class Record S2'!$R$105:$R$114,".")&lt;=(5-COUNTIF('Class Record S2'!$R$105:$R$134,"\"))),AND('Class Record S2'!$R$114="\",COUNTIF('Class Record S2'!$R$105:$R$114,"\")&lt;=5)),"x","")</f>
        <v/>
      </c>
      <c r="Q562" s="269" t="s">
        <v>72</v>
      </c>
      <c r="R562" s="269" t="s">
        <v>183</v>
      </c>
    </row>
    <row r="563" spans="1:18" ht="37.5" customHeight="1" x14ac:dyDescent="0.3">
      <c r="A563" s="345" t="str">
        <f>'Class Record S2'!$A$18</f>
        <v>Multi/Div</v>
      </c>
      <c r="B563" s="194" t="str">
        <f>IF($O563="x",'Class Record S2'!$B$18,"")</f>
        <v/>
      </c>
      <c r="C563" s="348" t="str">
        <f>IF($O563="x",'Class Record S2'!$D$18,"")</f>
        <v/>
      </c>
      <c r="D563" s="348"/>
      <c r="E563" s="348"/>
      <c r="F563" s="348"/>
      <c r="G563" s="348"/>
      <c r="H563" s="348"/>
      <c r="I563" s="348"/>
      <c r="J563" s="348"/>
      <c r="K563" s="348"/>
      <c r="L563" s="348"/>
      <c r="M563" s="203"/>
      <c r="O563" s="196" t="str">
        <f>IF(OR(AND('Class Record S2'!$R$115=".",COUNTIF('Class Record S2'!$R$105:$R$134,"\")&lt;5,COUNTIF('Class Record S2'!$R$105:$R$115,".")&lt;=(5-COUNTIF('Class Record S2'!$R$105:$R$134,"\"))),AND('Class Record S2'!$R$115="\",COUNTIF('Class Record S2'!$R$105:$R$115,"\")&lt;=5)),"x","")</f>
        <v/>
      </c>
      <c r="Q563" s="269" t="s">
        <v>73</v>
      </c>
      <c r="R563" s="269" t="s">
        <v>98</v>
      </c>
    </row>
    <row r="564" spans="1:18" ht="37.5" customHeight="1" x14ac:dyDescent="0.3">
      <c r="A564" s="346"/>
      <c r="B564" s="198" t="str">
        <f>IF($O564="x",'Class Record S2'!$B$19,"")</f>
        <v/>
      </c>
      <c r="C564" s="349" t="str">
        <f>IF($O564="x",'Class Record S2'!$D$19,"")</f>
        <v/>
      </c>
      <c r="D564" s="349"/>
      <c r="E564" s="349"/>
      <c r="F564" s="349"/>
      <c r="G564" s="349"/>
      <c r="H564" s="349"/>
      <c r="I564" s="349"/>
      <c r="J564" s="349"/>
      <c r="K564" s="349"/>
      <c r="L564" s="349"/>
      <c r="M564" s="204"/>
      <c r="O564" s="196" t="str">
        <f>IF(OR(AND('Class Record S2'!$R$116=".",COUNTIF('Class Record S2'!$R$105:$R$134,"\")&lt;5,COUNTIF('Class Record S2'!$R$105:$R$116,".")&lt;=(5-COUNTIF('Class Record S2'!$R$105:$R$134,"\"))),AND('Class Record S2'!$R$116="\",COUNTIF('Class Record S2'!$R$105:$R$116,"\")&lt;=5)),"x","")</f>
        <v/>
      </c>
      <c r="Q564" s="269" t="s">
        <v>74</v>
      </c>
      <c r="R564" s="269" t="s">
        <v>99</v>
      </c>
    </row>
    <row r="565" spans="1:18" ht="37.5" customHeight="1" x14ac:dyDescent="0.3">
      <c r="A565" s="346"/>
      <c r="B565" s="198" t="str">
        <f>IF($O565="x",'Class Record S2'!$B$20,"")</f>
        <v/>
      </c>
      <c r="C565" s="349" t="str">
        <f>IF($O565="x",'Class Record S2'!$D$20,"")</f>
        <v/>
      </c>
      <c r="D565" s="349"/>
      <c r="E565" s="349"/>
      <c r="F565" s="349"/>
      <c r="G565" s="349"/>
      <c r="H565" s="349"/>
      <c r="I565" s="349"/>
      <c r="J565" s="349"/>
      <c r="K565" s="349"/>
      <c r="L565" s="349"/>
      <c r="M565" s="204"/>
      <c r="O565" s="196" t="str">
        <f>IF(OR(AND('Class Record S2'!$R$117=".",COUNTIF('Class Record S2'!$R$105:$R$134,"\")&lt;5,COUNTIF('Class Record S2'!$R$105:$R$117,".")&lt;=(5-COUNTIF('Class Record S2'!$R$105:$R$134,"\"))),AND('Class Record S2'!$R$117="\",COUNTIF('Class Record S2'!$R$105:$R$117,"\")&lt;=5)),"x","")</f>
        <v/>
      </c>
      <c r="Q565" s="269" t="s">
        <v>75</v>
      </c>
      <c r="R565" s="269" t="s">
        <v>100</v>
      </c>
    </row>
    <row r="566" spans="1:18" ht="37.5" customHeight="1" thickBot="1" x14ac:dyDescent="0.35">
      <c r="A566" s="347"/>
      <c r="B566" s="200" t="str">
        <f>IF($O566="x",'Class Record S2'!$B$21,"")</f>
        <v/>
      </c>
      <c r="C566" s="350" t="str">
        <f>IF($O566="x",'Class Record S2'!$D$21,"")</f>
        <v/>
      </c>
      <c r="D566" s="350"/>
      <c r="E566" s="350"/>
      <c r="F566" s="350"/>
      <c r="G566" s="350"/>
      <c r="H566" s="350"/>
      <c r="I566" s="350"/>
      <c r="J566" s="350"/>
      <c r="K566" s="350"/>
      <c r="L566" s="350"/>
      <c r="M566" s="202"/>
      <c r="O566" s="196" t="str">
        <f>IF(OR(AND('Class Record S2'!$R$118=".",COUNTIF('Class Record S2'!$R$105:$R$134,"\")&lt;5,COUNTIF('Class Record S2'!$R$105:$R$118,".")&lt;=(5-COUNTIF('Class Record S2'!$R$105:$R$134,"\"))),AND('Class Record S2'!$R$118="\",COUNTIF('Class Record S2'!$R$105:$R$118,"\")&lt;=5)),"x","")</f>
        <v/>
      </c>
      <c r="Q566" s="269" t="s">
        <v>76</v>
      </c>
      <c r="R566" s="269" t="s">
        <v>101</v>
      </c>
    </row>
    <row r="567" spans="1:18" ht="37.5" customHeight="1" x14ac:dyDescent="0.3">
      <c r="A567" s="345" t="str">
        <f>'Class Record S2'!$A$22</f>
        <v>Frac</v>
      </c>
      <c r="B567" s="194" t="str">
        <f>IF($O567="x",'Class Record S2'!$B$22,"")</f>
        <v/>
      </c>
      <c r="C567" s="348" t="str">
        <f>IF($O567="x",'Class Record S2'!$D$22,"")</f>
        <v/>
      </c>
      <c r="D567" s="348"/>
      <c r="E567" s="348"/>
      <c r="F567" s="348"/>
      <c r="G567" s="348"/>
      <c r="H567" s="348"/>
      <c r="I567" s="348"/>
      <c r="J567" s="348"/>
      <c r="K567" s="348"/>
      <c r="L567" s="348"/>
      <c r="M567" s="203"/>
      <c r="O567" s="196" t="str">
        <f>IF(OR(AND('Class Record S2'!$R$119=".",COUNTIF('Class Record S2'!$R$105:$R$134,"\")&lt;5,COUNTIF('Class Record S2'!$R$105:$R$119,".")&lt;=(5-COUNTIF('Class Record S2'!$R$105:$R$134,"\"))),AND('Class Record S2'!$R$119="\",COUNTIF('Class Record S2'!$R$105:$R$119,"\")&lt;=5)),"x","")</f>
        <v/>
      </c>
      <c r="Q567" s="269" t="s">
        <v>77</v>
      </c>
      <c r="R567" s="269" t="s">
        <v>184</v>
      </c>
    </row>
    <row r="568" spans="1:18" ht="37.5" customHeight="1" thickBot="1" x14ac:dyDescent="0.35">
      <c r="A568" s="347"/>
      <c r="B568" s="200" t="str">
        <f>IF($O568="x",'Class Record S2'!$B$23,"")</f>
        <v/>
      </c>
      <c r="C568" s="350" t="str">
        <f>IF($O568="x",'Class Record S2'!$D$23,"")</f>
        <v/>
      </c>
      <c r="D568" s="350"/>
      <c r="E568" s="350"/>
      <c r="F568" s="350"/>
      <c r="G568" s="350"/>
      <c r="H568" s="350"/>
      <c r="I568" s="350"/>
      <c r="J568" s="350"/>
      <c r="K568" s="350"/>
      <c r="L568" s="350"/>
      <c r="M568" s="202"/>
      <c r="O568" s="196" t="str">
        <f>IF(OR(AND('Class Record S2'!$R$120=".",COUNTIF('Class Record S2'!$R$105:$R$134,"\")&lt;5,COUNTIF('Class Record S2'!$R$105:$R$120,".")&lt;=(5-COUNTIF('Class Record S2'!$R$105:$R$134,"\"))),AND('Class Record S2'!$R$120="\",COUNTIF('Class Record S2'!$R$105:$R$120,"\")&lt;=5)),"x","")</f>
        <v/>
      </c>
      <c r="Q568" s="269" t="s">
        <v>78</v>
      </c>
      <c r="R568" s="269" t="s">
        <v>185</v>
      </c>
    </row>
    <row r="569" spans="1:18" ht="37.5" customHeight="1" x14ac:dyDescent="0.3">
      <c r="A569" s="345" t="str">
        <f>'Class Record S2'!$A$24</f>
        <v>Measure</v>
      </c>
      <c r="B569" s="194" t="str">
        <f>IF($O569="x",'Class Record S2'!$B$24,"")</f>
        <v/>
      </c>
      <c r="C569" s="348" t="str">
        <f>IF($O569="x",'Class Record S2'!$D$24,"")</f>
        <v/>
      </c>
      <c r="D569" s="348"/>
      <c r="E569" s="348"/>
      <c r="F569" s="348"/>
      <c r="G569" s="348"/>
      <c r="H569" s="348"/>
      <c r="I569" s="348"/>
      <c r="J569" s="348"/>
      <c r="K569" s="348"/>
      <c r="L569" s="348"/>
      <c r="M569" s="203"/>
      <c r="O569" s="196" t="str">
        <f>IF(OR(AND('Class Record S2'!$R$121=".",COUNTIF('Class Record S2'!$R$105:$R$134,"\")&lt;5,COUNTIF('Class Record S2'!$R$105:$R$121,".")&lt;=(5-COUNTIF('Class Record S2'!$R$105:$R$134,"\"))),AND('Class Record S2'!$R$121="\",COUNTIF('Class Record S2'!$R$105:$R$121,"\")&lt;=5)),"x","")</f>
        <v/>
      </c>
      <c r="Q569" s="269" t="s">
        <v>79</v>
      </c>
      <c r="R569" s="269" t="s">
        <v>186</v>
      </c>
    </row>
    <row r="570" spans="1:18" ht="37.5" customHeight="1" x14ac:dyDescent="0.3">
      <c r="A570" s="346"/>
      <c r="B570" s="198" t="str">
        <f>IF($O570="x",'Class Record S2'!$B$25,"")</f>
        <v/>
      </c>
      <c r="C570" s="349" t="str">
        <f>IF($O570="x",'Class Record S2'!$D$25,"")</f>
        <v/>
      </c>
      <c r="D570" s="349"/>
      <c r="E570" s="349"/>
      <c r="F570" s="349"/>
      <c r="G570" s="349"/>
      <c r="H570" s="349"/>
      <c r="I570" s="349"/>
      <c r="J570" s="349"/>
      <c r="K570" s="349"/>
      <c r="L570" s="349"/>
      <c r="M570" s="204"/>
      <c r="O570" s="196" t="str">
        <f>IF(OR(AND('Class Record S2'!$R$122=".",COUNTIF('Class Record S2'!$R$105:$R$134,"\")&lt;5,COUNTIF('Class Record S2'!$R$105:$R$122,".")&lt;=(5-COUNTIF('Class Record S2'!$R$105:$R$134,"\"))),AND('Class Record S2'!$R$122="\",COUNTIF('Class Record S2'!$R$105:$R$122,"\")&lt;=5)),"x","")</f>
        <v/>
      </c>
      <c r="Q570" s="269" t="s">
        <v>80</v>
      </c>
      <c r="R570" s="269" t="s">
        <v>187</v>
      </c>
    </row>
    <row r="571" spans="1:18" ht="37.5" customHeight="1" x14ac:dyDescent="0.3">
      <c r="A571" s="346"/>
      <c r="B571" s="198" t="str">
        <f>IF($O571="x",'Class Record S2'!$B$26,"")</f>
        <v/>
      </c>
      <c r="C571" s="349" t="str">
        <f>IF($O571="x",'Class Record S2'!$D$26,"")</f>
        <v/>
      </c>
      <c r="D571" s="349"/>
      <c r="E571" s="349"/>
      <c r="F571" s="349"/>
      <c r="G571" s="349"/>
      <c r="H571" s="349"/>
      <c r="I571" s="349"/>
      <c r="J571" s="349"/>
      <c r="K571" s="349"/>
      <c r="L571" s="349"/>
      <c r="M571" s="204"/>
      <c r="O571" s="196" t="str">
        <f>IF(OR(AND('Class Record S2'!$R$123=".",COUNTIF('Class Record S2'!$R$105:$R$134,"\")&lt;5,COUNTIF('Class Record S2'!$R$105:$R$123,".")&lt;=(5-COUNTIF('Class Record S2'!$R$105:$R$134,"\"))),AND('Class Record S2'!$R$123="\",COUNTIF('Class Record S2'!$R$105:$R$123,"\")&lt;=5)),"x","")</f>
        <v/>
      </c>
      <c r="Q571" s="269" t="s">
        <v>81</v>
      </c>
      <c r="R571" s="269" t="s">
        <v>188</v>
      </c>
    </row>
    <row r="572" spans="1:18" ht="37.5" customHeight="1" x14ac:dyDescent="0.3">
      <c r="A572" s="346"/>
      <c r="B572" s="198" t="str">
        <f>IF($O572="x",'Class Record S2'!$B$27,"")</f>
        <v/>
      </c>
      <c r="C572" s="349" t="str">
        <f>IF($O572="x",'Class Record S2'!$D$27,"")</f>
        <v/>
      </c>
      <c r="D572" s="349"/>
      <c r="E572" s="349"/>
      <c r="F572" s="349"/>
      <c r="G572" s="349"/>
      <c r="H572" s="349"/>
      <c r="I572" s="349"/>
      <c r="J572" s="349"/>
      <c r="K572" s="349"/>
      <c r="L572" s="349"/>
      <c r="M572" s="204"/>
      <c r="O572" s="196" t="str">
        <f>IF(OR(AND('Class Record S2'!$R$124=".",COUNTIF('Class Record S2'!$R$105:$R$134,"\")&lt;5,COUNTIF('Class Record S2'!$R$105:$R$124,".")&lt;=(5-COUNTIF('Class Record S2'!$R$105:$R$134,"\"))),AND('Class Record S2'!$R$124="\",COUNTIF('Class Record S2'!$R$105:$R$124,"\")&lt;=5)),"x","")</f>
        <v/>
      </c>
      <c r="Q572" s="269" t="s">
        <v>82</v>
      </c>
      <c r="R572" s="269" t="s">
        <v>189</v>
      </c>
    </row>
    <row r="573" spans="1:18" ht="37.5" customHeight="1" x14ac:dyDescent="0.3">
      <c r="A573" s="346"/>
      <c r="B573" s="198" t="str">
        <f>IF($O573="x",'Class Record S2'!$B$28,"")</f>
        <v/>
      </c>
      <c r="C573" s="349" t="str">
        <f>IF($O573="x",'Class Record S2'!$D$28,"")</f>
        <v/>
      </c>
      <c r="D573" s="349"/>
      <c r="E573" s="349"/>
      <c r="F573" s="349"/>
      <c r="G573" s="349"/>
      <c r="H573" s="349"/>
      <c r="I573" s="349"/>
      <c r="J573" s="349"/>
      <c r="K573" s="349"/>
      <c r="L573" s="349"/>
      <c r="M573" s="204"/>
      <c r="O573" s="196" t="str">
        <f>IF(OR(AND('Class Record S2'!$R$125=".",COUNTIF('Class Record S2'!$R$105:$R$134,"\")&lt;5,COUNTIF('Class Record S2'!$R$105:$R$125,".")&lt;=(5-COUNTIF('Class Record S2'!$R$105:$R$134,"\"))),AND('Class Record S2'!$R$125="\",COUNTIF('Class Record S2'!$R$105:$R$125,"\")&lt;=5)),"x","")</f>
        <v/>
      </c>
      <c r="Q573" s="269" t="s">
        <v>83</v>
      </c>
      <c r="R573" s="269" t="s">
        <v>102</v>
      </c>
    </row>
    <row r="574" spans="1:18" ht="37.5" customHeight="1" thickBot="1" x14ac:dyDescent="0.35">
      <c r="A574" s="347"/>
      <c r="B574" s="200" t="str">
        <f>IF($O574="x",'Class Record S2'!$B$29,"")</f>
        <v/>
      </c>
      <c r="C574" s="350" t="str">
        <f>IF($O574="x",'Class Record S2'!$D$29,"")</f>
        <v/>
      </c>
      <c r="D574" s="350"/>
      <c r="E574" s="350"/>
      <c r="F574" s="350"/>
      <c r="G574" s="350"/>
      <c r="H574" s="350"/>
      <c r="I574" s="350"/>
      <c r="J574" s="350"/>
      <c r="K574" s="350"/>
      <c r="L574" s="350"/>
      <c r="M574" s="202"/>
      <c r="O574" s="196" t="str">
        <f>IF(OR(AND('Class Record S2'!$R$126=".",COUNTIF('Class Record S2'!$R$105:$R$134,"\")&lt;5,COUNTIF('Class Record S2'!$R$105:$R$126,".")&lt;=(5-COUNTIF('Class Record S2'!$R$105:$R$134,"\"))),AND('Class Record S2'!$R$126="\",COUNTIF('Class Record S2'!$R$105:$R$126,"\")&lt;=5)),"x","")</f>
        <v/>
      </c>
      <c r="Q574" s="269" t="s">
        <v>84</v>
      </c>
      <c r="R574" s="269" t="s">
        <v>190</v>
      </c>
    </row>
    <row r="575" spans="1:18" ht="37.5" customHeight="1" x14ac:dyDescent="0.3">
      <c r="A575" s="345" t="str">
        <f>'Class Record S2'!$A$30</f>
        <v>Geometry</v>
      </c>
      <c r="B575" s="194" t="str">
        <f>IF($O575="x",'Class Record S2'!$B$30,"")</f>
        <v/>
      </c>
      <c r="C575" s="348" t="str">
        <f>IF($O575="x",'Class Record S2'!$D$30,"")</f>
        <v/>
      </c>
      <c r="D575" s="348"/>
      <c r="E575" s="348"/>
      <c r="F575" s="348"/>
      <c r="G575" s="348"/>
      <c r="H575" s="348"/>
      <c r="I575" s="348"/>
      <c r="J575" s="348"/>
      <c r="K575" s="348"/>
      <c r="L575" s="348"/>
      <c r="M575" s="203"/>
      <c r="O575" s="196" t="str">
        <f>IF(OR(AND('Class Record S2'!$R$127=".",COUNTIF('Class Record S2'!$R$105:$R$134,"\")&lt;5,COUNTIF('Class Record S2'!$R$105:$R$127,".")&lt;=(5-COUNTIF('Class Record S2'!$R$105:$R$134,"\"))),AND('Class Record S2'!$R$127="\",COUNTIF('Class Record S2'!$R$105:$R$127,"\")&lt;=5)),"x","")</f>
        <v/>
      </c>
      <c r="Q575" s="269" t="s">
        <v>85</v>
      </c>
      <c r="R575" s="269" t="s">
        <v>191</v>
      </c>
    </row>
    <row r="576" spans="1:18" ht="37.5" customHeight="1" x14ac:dyDescent="0.3">
      <c r="A576" s="346"/>
      <c r="B576" s="198" t="str">
        <f>IF($O576="x",'Class Record S2'!$B$31,"")</f>
        <v/>
      </c>
      <c r="C576" s="349" t="str">
        <f>IF($O576="x",'Class Record S2'!$D$31,"")</f>
        <v/>
      </c>
      <c r="D576" s="349"/>
      <c r="E576" s="349"/>
      <c r="F576" s="349"/>
      <c r="G576" s="349"/>
      <c r="H576" s="349"/>
      <c r="I576" s="349"/>
      <c r="J576" s="349"/>
      <c r="K576" s="349"/>
      <c r="L576" s="349"/>
      <c r="M576" s="204"/>
      <c r="O576" s="196" t="str">
        <f>IF(OR(AND('Class Record S2'!$R$128=".",COUNTIF('Class Record S2'!$R$105:$R$134,"\")&lt;5,COUNTIF('Class Record S2'!$R$105:$R$128,".")&lt;=(5-COUNTIF('Class Record S2'!$R$105:$R$134,"\"))),AND('Class Record S2'!$R$128="\",COUNTIF('Class Record S2'!$R$105:$R$128,"\")&lt;=5)),"x","")</f>
        <v/>
      </c>
      <c r="Q576" s="269" t="s">
        <v>86</v>
      </c>
      <c r="R576" s="269" t="s">
        <v>192</v>
      </c>
    </row>
    <row r="577" spans="1:18" ht="37.5" customHeight="1" x14ac:dyDescent="0.3">
      <c r="A577" s="346"/>
      <c r="B577" s="198" t="str">
        <f>IF($O577="x",'Class Record S2'!$B$32,"")</f>
        <v/>
      </c>
      <c r="C577" s="349" t="str">
        <f>IF($O577="x",'Class Record S2'!$D$32,"")</f>
        <v/>
      </c>
      <c r="D577" s="349"/>
      <c r="E577" s="349"/>
      <c r="F577" s="349"/>
      <c r="G577" s="349"/>
      <c r="H577" s="349"/>
      <c r="I577" s="349"/>
      <c r="J577" s="349"/>
      <c r="K577" s="349"/>
      <c r="L577" s="349"/>
      <c r="M577" s="204"/>
      <c r="O577" s="196" t="str">
        <f>IF(OR(AND('Class Record S2'!$R$129=".",COUNTIF('Class Record S2'!$R$105:$R$134,"\")&lt;5,COUNTIF('Class Record S2'!$R$105:$R$129,".")&lt;=(5-COUNTIF('Class Record S2'!$R$105:$R$134,"\"))),AND('Class Record S2'!$R$129="\",COUNTIF('Class Record S2'!$R$105:$R$129,"\")&lt;=5)),"x","")</f>
        <v/>
      </c>
      <c r="Q577" s="269" t="s">
        <v>87</v>
      </c>
      <c r="R577" s="269" t="s">
        <v>193</v>
      </c>
    </row>
    <row r="578" spans="1:18" ht="37.5" customHeight="1" x14ac:dyDescent="0.3">
      <c r="A578" s="346"/>
      <c r="B578" s="198" t="str">
        <f>IF($O578="x",'Class Record S2'!$B$33,"")</f>
        <v/>
      </c>
      <c r="C578" s="349" t="str">
        <f>IF($O578="x",'Class Record S2'!$D$33,"")</f>
        <v/>
      </c>
      <c r="D578" s="349"/>
      <c r="E578" s="349"/>
      <c r="F578" s="349"/>
      <c r="G578" s="349"/>
      <c r="H578" s="349"/>
      <c r="I578" s="349"/>
      <c r="J578" s="349"/>
      <c r="K578" s="349"/>
      <c r="L578" s="349"/>
      <c r="M578" s="204"/>
      <c r="O578" s="196" t="str">
        <f>IF(OR(AND('Class Record S2'!$R$130=".",COUNTIF('Class Record S2'!$R$105:$R$134,"\")&lt;5,COUNTIF('Class Record S2'!$R$105:$R$130,".")&lt;=(5-COUNTIF('Class Record S2'!$R$105:$R$134,"\"))),AND('Class Record S2'!$R$130="\",COUNTIF('Class Record S2'!$R$105:$R$130,"\")&lt;=5)),"x","")</f>
        <v/>
      </c>
      <c r="Q578" s="269" t="s">
        <v>88</v>
      </c>
      <c r="R578" s="269" t="s">
        <v>194</v>
      </c>
    </row>
    <row r="579" spans="1:18" ht="37.5" customHeight="1" x14ac:dyDescent="0.3">
      <c r="A579" s="346"/>
      <c r="B579" s="198" t="str">
        <f>IF($O579="x",'Class Record S2'!$B$34,"")</f>
        <v/>
      </c>
      <c r="C579" s="349" t="str">
        <f>IF($O579="x",'Class Record S2'!$D$34,"")</f>
        <v/>
      </c>
      <c r="D579" s="349"/>
      <c r="E579" s="349"/>
      <c r="F579" s="349"/>
      <c r="G579" s="349"/>
      <c r="H579" s="349"/>
      <c r="I579" s="349"/>
      <c r="J579" s="349"/>
      <c r="K579" s="349"/>
      <c r="L579" s="349"/>
      <c r="M579" s="204"/>
      <c r="O579" s="196" t="str">
        <f>IF(OR(AND('Class Record S2'!$R$131=".",COUNTIF('Class Record S2'!$R$105:$R$134,"\")&lt;5,COUNTIF('Class Record S2'!$R$105:$R$131,".")&lt;=(5-COUNTIF('Class Record S2'!$R$105:$R$134,"\"))),AND('Class Record S2'!$R$131="\",COUNTIF('Class Record S2'!$R$105:$R$131,"\")&lt;=5)),"x","")</f>
        <v/>
      </c>
      <c r="Q579" s="269" t="s">
        <v>89</v>
      </c>
      <c r="R579" s="269" t="s">
        <v>195</v>
      </c>
    </row>
    <row r="580" spans="1:18" ht="30.75" customHeight="1" thickBot="1" x14ac:dyDescent="0.35">
      <c r="A580" s="347"/>
      <c r="B580" s="200" t="str">
        <f>IF($O580="x",'Class Record S2'!$B$35,"")</f>
        <v/>
      </c>
      <c r="C580" s="350" t="str">
        <f>IF($O580="x",'Class Record S2'!$D$35,"")</f>
        <v/>
      </c>
      <c r="D580" s="350"/>
      <c r="E580" s="350"/>
      <c r="F580" s="350"/>
      <c r="G580" s="350"/>
      <c r="H580" s="350"/>
      <c r="I580" s="350"/>
      <c r="J580" s="350"/>
      <c r="K580" s="350"/>
      <c r="L580" s="350"/>
      <c r="M580" s="202"/>
      <c r="O580" s="196" t="str">
        <f>IF(OR(AND('Class Record S2'!$R$132=".",COUNTIF('Class Record S2'!$R$105:$R$134,"\")&lt;5,COUNTIF('Class Record S2'!$R$105:$R$132,".")&lt;=(5-COUNTIF('Class Record S2'!$R$105:$R$134,"\"))),AND('Class Record S2'!$R$132="\",COUNTIF('Class Record S2'!$R$105:$R$132,"\")&lt;=5)),"x","")</f>
        <v/>
      </c>
      <c r="Q580" s="269" t="s">
        <v>90</v>
      </c>
      <c r="R580" s="269" t="s">
        <v>177</v>
      </c>
    </row>
    <row r="581" spans="1:18" ht="37.5" customHeight="1" x14ac:dyDescent="0.3">
      <c r="A581" s="345" t="str">
        <f>'Class Record S2'!$A$36</f>
        <v>Stat</v>
      </c>
      <c r="B581" s="194" t="str">
        <f>IF($O581="x",'Class Record S2'!$B$36,"")</f>
        <v/>
      </c>
      <c r="C581" s="348" t="str">
        <f>IF($O581="x",'Class Record S2'!$D$36,"")</f>
        <v/>
      </c>
      <c r="D581" s="348"/>
      <c r="E581" s="348"/>
      <c r="F581" s="348"/>
      <c r="G581" s="348"/>
      <c r="H581" s="348"/>
      <c r="I581" s="348"/>
      <c r="J581" s="348"/>
      <c r="K581" s="348"/>
      <c r="L581" s="348"/>
      <c r="M581" s="203"/>
      <c r="O581" s="196" t="str">
        <f>IF(OR(AND('Class Record S2'!$R$133=".",COUNTIF('Class Record S2'!$R$105:$R$134,"\")&lt;5,COUNTIF('Class Record S2'!$R$105:$R$133,".")&lt;=(5-COUNTIF('Class Record S2'!$R$105:$R$134,"\"))),AND('Class Record S2'!$R$133="\",COUNTIF('Class Record S2'!$R$105:$R$133,"\")&lt;=5)),"x","")</f>
        <v/>
      </c>
      <c r="Q581" s="269" t="s">
        <v>91</v>
      </c>
      <c r="R581" s="269" t="s">
        <v>196</v>
      </c>
    </row>
    <row r="582" spans="1:18" ht="37.5" customHeight="1" thickBot="1" x14ac:dyDescent="0.35">
      <c r="A582" s="347"/>
      <c r="B582" s="200" t="str">
        <f>IF($O582="x",'Class Record S2'!$B$37,"")</f>
        <v/>
      </c>
      <c r="C582" s="350" t="str">
        <f>IF($O582="x",'Class Record S2'!$D$37,"")</f>
        <v/>
      </c>
      <c r="D582" s="350"/>
      <c r="E582" s="350"/>
      <c r="F582" s="350"/>
      <c r="G582" s="350"/>
      <c r="H582" s="350"/>
      <c r="I582" s="350"/>
      <c r="J582" s="350"/>
      <c r="K582" s="350"/>
      <c r="L582" s="350"/>
      <c r="M582" s="202"/>
      <c r="O582" s="196" t="str">
        <f>IF(OR(AND('Class Record S2'!$R$134=".",COUNTIF('Class Record S2'!$R$105:$R$134,"\")&lt;5,COUNTIF('Class Record S2'!$R$105:$R$134,".")&lt;=(5-COUNTIF('Class Record S2'!$R$105:$R$134,"\"))),AND('Class Record S2'!$R$134="\",COUNTIF('Class Record S2'!$R$105:$R$134,"\")&lt;=5)),"x","")</f>
        <v/>
      </c>
      <c r="Q582" s="269" t="s">
        <v>92</v>
      </c>
      <c r="R582" s="269" t="s">
        <v>197</v>
      </c>
    </row>
    <row r="583" spans="1:18" ht="16.5" customHeight="1" thickBot="1" x14ac:dyDescent="0.35">
      <c r="A583" s="351" t="s">
        <v>45</v>
      </c>
      <c r="B583" s="352"/>
      <c r="C583" s="352"/>
      <c r="D583" s="352"/>
      <c r="E583" s="352"/>
      <c r="F583" s="352"/>
      <c r="G583" s="352"/>
      <c r="H583" s="352"/>
      <c r="I583" s="352"/>
      <c r="J583" s="352"/>
      <c r="K583" s="353"/>
      <c r="L583" s="354" t="s">
        <v>46</v>
      </c>
      <c r="M583" s="355"/>
      <c r="Q583" s="270"/>
      <c r="R583" s="270"/>
    </row>
    <row r="584" spans="1:18" ht="28.5" customHeight="1" x14ac:dyDescent="0.3">
      <c r="A584" s="356"/>
      <c r="B584" s="357"/>
      <c r="C584" s="357"/>
      <c r="D584" s="357"/>
      <c r="E584" s="357"/>
      <c r="F584" s="357"/>
      <c r="G584" s="357"/>
      <c r="H584" s="357"/>
      <c r="I584" s="357"/>
      <c r="J584" s="357"/>
      <c r="K584" s="358"/>
      <c r="L584" s="365" t="str">
        <f>'Class Record S2'!$R$135</f>
        <v>N</v>
      </c>
      <c r="M584" s="366"/>
      <c r="Q584" s="270"/>
      <c r="R584" s="270"/>
    </row>
    <row r="585" spans="1:18" ht="28.5" customHeight="1" x14ac:dyDescent="0.3">
      <c r="A585" s="359"/>
      <c r="B585" s="360"/>
      <c r="C585" s="360"/>
      <c r="D585" s="360"/>
      <c r="E585" s="360"/>
      <c r="F585" s="360"/>
      <c r="G585" s="360"/>
      <c r="H585" s="360"/>
      <c r="I585" s="360"/>
      <c r="J585" s="360"/>
      <c r="K585" s="361"/>
      <c r="L585" s="367"/>
      <c r="M585" s="368"/>
      <c r="Q585" s="270"/>
      <c r="R585" s="270"/>
    </row>
    <row r="586" spans="1:18" ht="28.5" customHeight="1" thickBot="1" x14ac:dyDescent="0.35">
      <c r="A586" s="362"/>
      <c r="B586" s="363"/>
      <c r="C586" s="363"/>
      <c r="D586" s="363"/>
      <c r="E586" s="363"/>
      <c r="F586" s="363"/>
      <c r="G586" s="363"/>
      <c r="H586" s="363"/>
      <c r="I586" s="363"/>
      <c r="J586" s="363"/>
      <c r="K586" s="364"/>
      <c r="L586" s="369"/>
      <c r="M586" s="370"/>
      <c r="Q586" s="270"/>
      <c r="R586" s="270"/>
    </row>
    <row r="587" spans="1:18" x14ac:dyDescent="0.3">
      <c r="Q587" s="270"/>
      <c r="R587" s="270"/>
    </row>
    <row r="588" spans="1:18" ht="19.5" thickBot="1" x14ac:dyDescent="0.35">
      <c r="Q588" s="270"/>
      <c r="R588" s="270"/>
    </row>
    <row r="589" spans="1:18" ht="23.25" customHeight="1" thickBot="1" x14ac:dyDescent="0.35">
      <c r="A589" s="371" t="str">
        <f>'Class Record S2'!$D$1</f>
        <v>A N OTHER SCHOOL</v>
      </c>
      <c r="B589" s="372"/>
      <c r="C589" s="372"/>
      <c r="D589" s="372"/>
      <c r="E589" s="372"/>
      <c r="F589" s="372"/>
      <c r="G589" s="372"/>
      <c r="H589" s="372"/>
      <c r="I589" s="372"/>
      <c r="J589" s="372"/>
      <c r="K589" s="372"/>
      <c r="L589" s="372"/>
      <c r="M589" s="373"/>
      <c r="Q589" s="270"/>
      <c r="R589" s="270"/>
    </row>
    <row r="590" spans="1:18" ht="15.75" customHeight="1" thickBot="1" x14ac:dyDescent="0.35">
      <c r="A590" s="374" t="s">
        <v>18</v>
      </c>
      <c r="B590" s="375"/>
      <c r="C590" s="375"/>
      <c r="D590" s="376">
        <f>'Class Record S2'!$S$2</f>
        <v>0</v>
      </c>
      <c r="E590" s="376"/>
      <c r="F590" s="376"/>
      <c r="G590" s="377"/>
      <c r="H590" s="380" t="s">
        <v>19</v>
      </c>
      <c r="I590" s="382">
        <f>'Class Record S2'!$E$137</f>
        <v>0</v>
      </c>
      <c r="J590" s="382"/>
      <c r="K590" s="383" t="str">
        <f>'Class Record S2'!$C$2</f>
        <v>CLASS: 2A</v>
      </c>
      <c r="L590" s="383"/>
      <c r="M590" s="384"/>
      <c r="Q590" s="270"/>
      <c r="R590" s="270"/>
    </row>
    <row r="591" spans="1:18" ht="15.75" customHeight="1" thickBot="1" x14ac:dyDescent="0.35">
      <c r="A591" s="351"/>
      <c r="B591" s="352"/>
      <c r="C591" s="352"/>
      <c r="D591" s="378"/>
      <c r="E591" s="378"/>
      <c r="F591" s="378"/>
      <c r="G591" s="379"/>
      <c r="H591" s="380"/>
      <c r="I591" s="382"/>
      <c r="J591" s="382"/>
      <c r="K591" s="383"/>
      <c r="L591" s="383"/>
      <c r="M591" s="384"/>
      <c r="Q591" s="270"/>
      <c r="R591" s="270"/>
    </row>
    <row r="592" spans="1:18" ht="19.5" thickBot="1" x14ac:dyDescent="0.35">
      <c r="A592" s="395" t="s">
        <v>20</v>
      </c>
      <c r="B592" s="396"/>
      <c r="C592" s="396"/>
      <c r="D592" s="396"/>
      <c r="E592" s="396"/>
      <c r="F592" s="397" t="s">
        <v>21</v>
      </c>
      <c r="G592" s="398"/>
      <c r="H592" s="398"/>
      <c r="I592" s="399"/>
      <c r="J592" s="400" t="s">
        <v>22</v>
      </c>
      <c r="K592" s="401"/>
      <c r="L592" s="401"/>
      <c r="M592" s="402"/>
      <c r="Q592" s="270"/>
      <c r="R592" s="270"/>
    </row>
    <row r="593" spans="1:18" ht="16.5" customHeight="1" thickBot="1" x14ac:dyDescent="0.35">
      <c r="A593" s="385" t="s">
        <v>23</v>
      </c>
      <c r="B593" s="386"/>
      <c r="C593" s="387"/>
      <c r="D593" s="388" t="s">
        <v>24</v>
      </c>
      <c r="E593" s="389"/>
      <c r="F593" s="390" t="s">
        <v>25</v>
      </c>
      <c r="G593" s="391"/>
      <c r="H593" s="391" t="s">
        <v>26</v>
      </c>
      <c r="I593" s="392"/>
      <c r="J593" s="390" t="s">
        <v>27</v>
      </c>
      <c r="K593" s="391"/>
      <c r="L593" s="393" t="s">
        <v>28</v>
      </c>
      <c r="M593" s="394"/>
      <c r="Q593" s="270"/>
      <c r="R593" s="270"/>
    </row>
    <row r="594" spans="1:18" ht="31.5" customHeight="1" thickBot="1" x14ac:dyDescent="0.35">
      <c r="A594" s="205"/>
      <c r="B594" s="206" t="s">
        <v>55</v>
      </c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8" t="s">
        <v>44</v>
      </c>
      <c r="Q594" s="403" t="s">
        <v>121</v>
      </c>
      <c r="R594" s="403"/>
    </row>
    <row r="595" spans="1:18" ht="37.5" customHeight="1" x14ac:dyDescent="0.3">
      <c r="A595" s="345" t="str">
        <f>'Class Record S2'!$A$8</f>
        <v>Place Value</v>
      </c>
      <c r="B595" s="194" t="str">
        <f>IF($O595="x",'Class Record S2'!$B$8,"")</f>
        <v/>
      </c>
      <c r="C595" s="348" t="str">
        <f>IF($O595="x",'Class Record S2'!$D$8,"")</f>
        <v/>
      </c>
      <c r="D595" s="348"/>
      <c r="E595" s="348"/>
      <c r="F595" s="348"/>
      <c r="G595" s="348"/>
      <c r="H595" s="348"/>
      <c r="I595" s="348"/>
      <c r="J595" s="348"/>
      <c r="K595" s="348"/>
      <c r="L595" s="348"/>
      <c r="M595" s="195"/>
      <c r="O595" s="196" t="str">
        <f>IF(OR(AND('Class Record S2'!$S$105=".",COUNTIF('Class Record S2'!$S$105:$S$134,"\")&lt;5,COUNTIF('Class Record S2'!$S$105:$S$105,".")&lt;=(5-COUNTIF('Class Record S2'!$S$105:$S$134,"\"))),AND('Class Record S2'!$S$105="\",COUNTIF('Class Record S2'!$S$105:$S$105,"\")&lt;=5)),"x","")</f>
        <v/>
      </c>
      <c r="Q595" s="269" t="s">
        <v>63</v>
      </c>
      <c r="R595" s="269" t="s">
        <v>93</v>
      </c>
    </row>
    <row r="596" spans="1:18" ht="37.5" customHeight="1" x14ac:dyDescent="0.3">
      <c r="A596" s="346"/>
      <c r="B596" s="198" t="str">
        <f>IF($O596="x",'Class Record S2'!$B$9,"")</f>
        <v/>
      </c>
      <c r="C596" s="349" t="str">
        <f>IF($O596="x",'Class Record S2'!$D$9,"")</f>
        <v/>
      </c>
      <c r="D596" s="349"/>
      <c r="E596" s="349"/>
      <c r="F596" s="349"/>
      <c r="G596" s="349"/>
      <c r="H596" s="349"/>
      <c r="I596" s="349"/>
      <c r="J596" s="349"/>
      <c r="K596" s="349"/>
      <c r="L596" s="349"/>
      <c r="M596" s="199"/>
      <c r="O596" s="196" t="str">
        <f>IF(OR(AND('Class Record S2'!$S$106=".",COUNTIF('Class Record S2'!$S$105:$S$134,"\")&lt;5,COUNTIF('Class Record S2'!$S$105:$S$106,".")&lt;=(5-COUNTIF('Class Record S2'!$S$105:$S$134,"\"))),AND('Class Record S2'!$S$106="\",COUNTIF('Class Record S2'!$S$105:$S$106,"\")&lt;=5)),"x","")</f>
        <v/>
      </c>
      <c r="Q596" s="269" t="s">
        <v>64</v>
      </c>
      <c r="R596" s="269" t="s">
        <v>179</v>
      </c>
    </row>
    <row r="597" spans="1:18" ht="37.5" customHeight="1" x14ac:dyDescent="0.3">
      <c r="A597" s="346"/>
      <c r="B597" s="198" t="str">
        <f>IF($O597="x",'Class Record S2'!$B$10,"")</f>
        <v/>
      </c>
      <c r="C597" s="349" t="str">
        <f>IF($O597="x",'Class Record S2'!$D$10,"")</f>
        <v/>
      </c>
      <c r="D597" s="349"/>
      <c r="E597" s="349"/>
      <c r="F597" s="349"/>
      <c r="G597" s="349"/>
      <c r="H597" s="349"/>
      <c r="I597" s="349"/>
      <c r="J597" s="349"/>
      <c r="K597" s="349"/>
      <c r="L597" s="349"/>
      <c r="M597" s="199"/>
      <c r="O597" s="196" t="str">
        <f>IF(OR(AND('Class Record S2'!$S$107=".",COUNTIF('Class Record S2'!$S$105:$S$134,"\")&lt;5,COUNTIF('Class Record S2'!$S$105:$S$107,".")&lt;=(5-COUNTIF('Class Record S2'!$S$105:$S$134,"\"))),AND('Class Record S2'!$S$107="\",COUNTIF('Class Record S2'!$S$105:$S$107,"\")&lt;=5)),"x","")</f>
        <v/>
      </c>
      <c r="Q597" s="269" t="s">
        <v>65</v>
      </c>
      <c r="R597" s="269" t="s">
        <v>180</v>
      </c>
    </row>
    <row r="598" spans="1:18" ht="37.5" customHeight="1" x14ac:dyDescent="0.3">
      <c r="A598" s="346"/>
      <c r="B598" s="198" t="str">
        <f>IF($O598="x",'Class Record S2'!$B$11,"")</f>
        <v/>
      </c>
      <c r="C598" s="349" t="str">
        <f>IF($O598="x",'Class Record S2'!$D$11,"")</f>
        <v/>
      </c>
      <c r="D598" s="349"/>
      <c r="E598" s="349"/>
      <c r="F598" s="349"/>
      <c r="G598" s="349"/>
      <c r="H598" s="349"/>
      <c r="I598" s="349"/>
      <c r="J598" s="349"/>
      <c r="K598" s="349"/>
      <c r="L598" s="349"/>
      <c r="M598" s="199"/>
      <c r="O598" s="196" t="str">
        <f>IF(OR(AND('Class Record S2'!$S$108=".",COUNTIF('Class Record S2'!$S$105:$S$134,"\")&lt;5,COUNTIF('Class Record S2'!$S$105:$S$108,".")&lt;=(5-COUNTIF('Class Record S2'!$S$105:$S$134,"\"))),AND('Class Record S2'!$S$108="\",COUNTIF('Class Record S2'!$S$105:$S$108,"\")&lt;=5)),"x","")</f>
        <v/>
      </c>
      <c r="Q598" s="269" t="s">
        <v>66</v>
      </c>
      <c r="R598" s="269" t="s">
        <v>181</v>
      </c>
    </row>
    <row r="599" spans="1:18" ht="37.5" customHeight="1" thickBot="1" x14ac:dyDescent="0.35">
      <c r="A599" s="347"/>
      <c r="B599" s="200" t="str">
        <f>IF($O599="x",'Class Record S2'!$B$12,"")</f>
        <v/>
      </c>
      <c r="C599" s="350" t="str">
        <f>IF($O599="x",'Class Record S2'!$D$12,"")</f>
        <v/>
      </c>
      <c r="D599" s="350"/>
      <c r="E599" s="350"/>
      <c r="F599" s="350"/>
      <c r="G599" s="350"/>
      <c r="H599" s="350"/>
      <c r="I599" s="350"/>
      <c r="J599" s="350"/>
      <c r="K599" s="350"/>
      <c r="L599" s="350"/>
      <c r="M599" s="201"/>
      <c r="O599" s="196" t="str">
        <f>IF(OR(AND('Class Record S2'!$S$109=".",COUNTIF('Class Record S2'!$S$105:$S$134,"\")&lt;5,COUNTIF('Class Record S2'!$S$105:$S$109,".")&lt;=(5-COUNTIF('Class Record S2'!$S$105:$S$134,"\"))),AND('Class Record S2'!$S$109="\",COUNTIF('Class Record S2'!$S$105:$S$109,"\")&lt;=5)),"x","")</f>
        <v/>
      </c>
      <c r="Q599" s="269" t="s">
        <v>67</v>
      </c>
      <c r="R599" s="269" t="s">
        <v>182</v>
      </c>
    </row>
    <row r="600" spans="1:18" ht="37.5" customHeight="1" x14ac:dyDescent="0.3">
      <c r="A600" s="345" t="str">
        <f>'Class Record S2'!$A$13</f>
        <v>Add/Sub</v>
      </c>
      <c r="B600" s="194" t="str">
        <f>IF($O600="x",'Class Record S2'!$B$13,"")</f>
        <v/>
      </c>
      <c r="C600" s="348" t="str">
        <f>IF($O600="x",'Class Record S2'!$D$13,"")</f>
        <v/>
      </c>
      <c r="D600" s="348"/>
      <c r="E600" s="348"/>
      <c r="F600" s="348"/>
      <c r="G600" s="348"/>
      <c r="H600" s="348"/>
      <c r="I600" s="348"/>
      <c r="J600" s="348"/>
      <c r="K600" s="348"/>
      <c r="L600" s="348"/>
      <c r="M600" s="195"/>
      <c r="O600" s="196" t="str">
        <f>IF(OR(AND('Class Record S2'!$S$110=".",COUNTIF('Class Record S2'!$S$105:$S$134,"\")&lt;5,COUNTIF('Class Record S2'!$S$105:$S$110,".")&lt;=(5-COUNTIF('Class Record S2'!$S$105:$S$134,"\"))),AND('Class Record S2'!$S$110="\",COUNTIF('Class Record S2'!$S$105:$S$110,"\")&lt;=5)),"x","")</f>
        <v/>
      </c>
      <c r="Q600" s="269" t="s">
        <v>68</v>
      </c>
      <c r="R600" s="269" t="s">
        <v>94</v>
      </c>
    </row>
    <row r="601" spans="1:18" ht="37.5" customHeight="1" x14ac:dyDescent="0.3">
      <c r="A601" s="346"/>
      <c r="B601" s="198" t="str">
        <f>IF($O601="x",'Class Record S2'!$B$14,"")</f>
        <v/>
      </c>
      <c r="C601" s="349" t="str">
        <f>IF($O601="x",'Class Record S2'!$D$14,"")</f>
        <v/>
      </c>
      <c r="D601" s="349"/>
      <c r="E601" s="349"/>
      <c r="F601" s="349"/>
      <c r="G601" s="349"/>
      <c r="H601" s="349"/>
      <c r="I601" s="349"/>
      <c r="J601" s="349"/>
      <c r="K601" s="349"/>
      <c r="L601" s="349"/>
      <c r="M601" s="199"/>
      <c r="O601" s="196" t="str">
        <f>IF(OR(AND('Class Record S2'!$S$111=".",COUNTIF('Class Record S2'!$S$105:$S$134,"\")&lt;5,COUNTIF('Class Record S2'!$S$105:$S$111,".")&lt;=(5-COUNTIF('Class Record S2'!$S$105:$S$134,"\"))),AND('Class Record S2'!$S$111="\",COUNTIF('Class Record S2'!$S$105:$S$111,"\")&lt;=5)),"x","")</f>
        <v/>
      </c>
      <c r="Q601" s="269" t="s">
        <v>69</v>
      </c>
      <c r="R601" s="269" t="s">
        <v>95</v>
      </c>
    </row>
    <row r="602" spans="1:18" ht="37.5" customHeight="1" x14ac:dyDescent="0.3">
      <c r="A602" s="346"/>
      <c r="B602" s="198" t="str">
        <f>IF($O602="x",'Class Record S2'!$B$15,"")</f>
        <v/>
      </c>
      <c r="C602" s="349" t="str">
        <f>IF($O602="x",'Class Record S2'!$D$15,"")</f>
        <v/>
      </c>
      <c r="D602" s="349"/>
      <c r="E602" s="349"/>
      <c r="F602" s="349"/>
      <c r="G602" s="349"/>
      <c r="H602" s="349"/>
      <c r="I602" s="349"/>
      <c r="J602" s="349"/>
      <c r="K602" s="349"/>
      <c r="L602" s="349"/>
      <c r="M602" s="199"/>
      <c r="O602" s="196" t="str">
        <f>IF(OR(AND('Class Record S2'!$S$112=".",COUNTIF('Class Record S2'!$S$105:$S$134,"\")&lt;5,COUNTIF('Class Record S2'!$S$105:$S$112,".")&lt;=(5-COUNTIF('Class Record S2'!$S$105:$S$134,"\"))),AND('Class Record S2'!$S$112="\",COUNTIF('Class Record S2'!$S$105:$S$112,"\")&lt;=5)),"x","")</f>
        <v/>
      </c>
      <c r="Q602" s="269" t="s">
        <v>70</v>
      </c>
      <c r="R602" s="269" t="s">
        <v>96</v>
      </c>
    </row>
    <row r="603" spans="1:18" ht="37.5" customHeight="1" x14ac:dyDescent="0.3">
      <c r="A603" s="346"/>
      <c r="B603" s="198" t="str">
        <f>IF($O603="x",'Class Record S2'!$B$16,"")</f>
        <v/>
      </c>
      <c r="C603" s="349" t="str">
        <f>IF($O603="x",'Class Record S2'!$D$16,"")</f>
        <v/>
      </c>
      <c r="D603" s="349"/>
      <c r="E603" s="349"/>
      <c r="F603" s="349"/>
      <c r="G603" s="349"/>
      <c r="H603" s="349"/>
      <c r="I603" s="349"/>
      <c r="J603" s="349"/>
      <c r="K603" s="349"/>
      <c r="L603" s="349"/>
      <c r="M603" s="199"/>
      <c r="O603" s="196" t="str">
        <f>IF(OR(AND('Class Record S2'!$S$113=".",COUNTIF('Class Record S2'!$S$105:$S$134,"\")&lt;5,COUNTIF('Class Record S2'!$S$105:$S$113,".")&lt;=(5-COUNTIF('Class Record S2'!$S$105:$S$134,"\"))),AND('Class Record S2'!$S$113="\",COUNTIF('Class Record S2'!$S$105:$S$113,"\")&lt;=5)),"x","")</f>
        <v/>
      </c>
      <c r="Q603" s="269" t="s">
        <v>71</v>
      </c>
      <c r="R603" s="269" t="s">
        <v>97</v>
      </c>
    </row>
    <row r="604" spans="1:18" ht="37.5" customHeight="1" thickBot="1" x14ac:dyDescent="0.35">
      <c r="A604" s="347"/>
      <c r="B604" s="200" t="str">
        <f>IF($O604="x",'Class Record S2'!$B$17,"")</f>
        <v/>
      </c>
      <c r="C604" s="350" t="str">
        <f>IF($O604="x",'Class Record S2'!$D$17,"")</f>
        <v/>
      </c>
      <c r="D604" s="350"/>
      <c r="E604" s="350"/>
      <c r="F604" s="350"/>
      <c r="G604" s="350"/>
      <c r="H604" s="350"/>
      <c r="I604" s="350"/>
      <c r="J604" s="350"/>
      <c r="K604" s="350"/>
      <c r="L604" s="350"/>
      <c r="M604" s="202"/>
      <c r="O604" s="196" t="str">
        <f>IF(OR(AND('Class Record S2'!$S$114=".",COUNTIF('Class Record S2'!$S$105:$S$134,"\")&lt;5,COUNTIF('Class Record S2'!$S$105:$S$114,".")&lt;=(5-COUNTIF('Class Record S2'!$S$105:$S$134,"\"))),AND('Class Record S2'!$S$114="\",COUNTIF('Class Record S2'!$S$105:$S$114,"\")&lt;=5)),"x","")</f>
        <v/>
      </c>
      <c r="Q604" s="269" t="s">
        <v>72</v>
      </c>
      <c r="R604" s="269" t="s">
        <v>183</v>
      </c>
    </row>
    <row r="605" spans="1:18" ht="37.5" customHeight="1" x14ac:dyDescent="0.3">
      <c r="A605" s="345" t="str">
        <f>'Class Record S2'!$A$18</f>
        <v>Multi/Div</v>
      </c>
      <c r="B605" s="194" t="str">
        <f>IF($O605="x",'Class Record S2'!$B$18,"")</f>
        <v/>
      </c>
      <c r="C605" s="348" t="str">
        <f>IF($O605="x",'Class Record S2'!$D$18,"")</f>
        <v/>
      </c>
      <c r="D605" s="348"/>
      <c r="E605" s="348"/>
      <c r="F605" s="348"/>
      <c r="G605" s="348"/>
      <c r="H605" s="348"/>
      <c r="I605" s="348"/>
      <c r="J605" s="348"/>
      <c r="K605" s="348"/>
      <c r="L605" s="348"/>
      <c r="M605" s="203"/>
      <c r="O605" s="196" t="str">
        <f>IF(OR(AND('Class Record S2'!$S$115=".",COUNTIF('Class Record S2'!$S$105:$S$134,"\")&lt;5,COUNTIF('Class Record S2'!$S$105:$S$115,".")&lt;=(5-COUNTIF('Class Record S2'!$S$105:$S$134,"\"))),AND('Class Record S2'!$S$115="\",COUNTIF('Class Record S2'!$S$105:$S$115,"\")&lt;=5)),"x","")</f>
        <v/>
      </c>
      <c r="Q605" s="269" t="s">
        <v>73</v>
      </c>
      <c r="R605" s="269" t="s">
        <v>98</v>
      </c>
    </row>
    <row r="606" spans="1:18" ht="37.5" customHeight="1" x14ac:dyDescent="0.3">
      <c r="A606" s="346"/>
      <c r="B606" s="198" t="str">
        <f>IF($O606="x",'Class Record S2'!$B$19,"")</f>
        <v/>
      </c>
      <c r="C606" s="349" t="str">
        <f>IF($O606="x",'Class Record S2'!$D$19,"")</f>
        <v/>
      </c>
      <c r="D606" s="349"/>
      <c r="E606" s="349"/>
      <c r="F606" s="349"/>
      <c r="G606" s="349"/>
      <c r="H606" s="349"/>
      <c r="I606" s="349"/>
      <c r="J606" s="349"/>
      <c r="K606" s="349"/>
      <c r="L606" s="349"/>
      <c r="M606" s="204"/>
      <c r="O606" s="196" t="str">
        <f>IF(OR(AND('Class Record S2'!$S$116=".",COUNTIF('Class Record S2'!$S$105:$S$134,"\")&lt;5,COUNTIF('Class Record S2'!$S$105:$S$116,".")&lt;=(5-COUNTIF('Class Record S2'!$S$105:$S$134,"\"))),AND('Class Record S2'!$S$116="\",COUNTIF('Class Record S2'!$S$105:$S$116,"\")&lt;=5)),"x","")</f>
        <v/>
      </c>
      <c r="Q606" s="269" t="s">
        <v>74</v>
      </c>
      <c r="R606" s="269" t="s">
        <v>99</v>
      </c>
    </row>
    <row r="607" spans="1:18" ht="37.5" customHeight="1" x14ac:dyDescent="0.3">
      <c r="A607" s="346"/>
      <c r="B607" s="198" t="str">
        <f>IF($O607="x",'Class Record S2'!$B$20,"")</f>
        <v/>
      </c>
      <c r="C607" s="349" t="str">
        <f>IF($O607="x",'Class Record S2'!$D$20,"")</f>
        <v/>
      </c>
      <c r="D607" s="349"/>
      <c r="E607" s="349"/>
      <c r="F607" s="349"/>
      <c r="G607" s="349"/>
      <c r="H607" s="349"/>
      <c r="I607" s="349"/>
      <c r="J607" s="349"/>
      <c r="K607" s="349"/>
      <c r="L607" s="349"/>
      <c r="M607" s="204"/>
      <c r="O607" s="196" t="str">
        <f>IF(OR(AND('Class Record S2'!$S$117=".",COUNTIF('Class Record S2'!$S$105:$S$134,"\")&lt;5,COUNTIF('Class Record S2'!$S$105:$S$117,".")&lt;=(5-COUNTIF('Class Record S2'!$S$105:$S$134,"\"))),AND('Class Record S2'!$S$117="\",COUNTIF('Class Record S2'!$S$105:$S$117,"\")&lt;=5)),"x","")</f>
        <v/>
      </c>
      <c r="Q607" s="269" t="s">
        <v>75</v>
      </c>
      <c r="R607" s="269" t="s">
        <v>100</v>
      </c>
    </row>
    <row r="608" spans="1:18" ht="37.5" customHeight="1" thickBot="1" x14ac:dyDescent="0.35">
      <c r="A608" s="347"/>
      <c r="B608" s="200" t="str">
        <f>IF($O608="x",'Class Record S2'!$B$21,"")</f>
        <v/>
      </c>
      <c r="C608" s="350" t="str">
        <f>IF($O608="x",'Class Record S2'!$D$21,"")</f>
        <v/>
      </c>
      <c r="D608" s="350"/>
      <c r="E608" s="350"/>
      <c r="F608" s="350"/>
      <c r="G608" s="350"/>
      <c r="H608" s="350"/>
      <c r="I608" s="350"/>
      <c r="J608" s="350"/>
      <c r="K608" s="350"/>
      <c r="L608" s="350"/>
      <c r="M608" s="202"/>
      <c r="O608" s="196" t="str">
        <f>IF(OR(AND('Class Record S2'!$S$118=".",COUNTIF('Class Record S2'!$S$105:$S$134,"\")&lt;5,COUNTIF('Class Record S2'!$S$105:$S$118,".")&lt;=(5-COUNTIF('Class Record S2'!$S$105:$S$134,"\"))),AND('Class Record S2'!$S$118="\",COUNTIF('Class Record S2'!$S$105:$S$118,"\")&lt;=5)),"x","")</f>
        <v/>
      </c>
      <c r="Q608" s="269" t="s">
        <v>76</v>
      </c>
      <c r="R608" s="269" t="s">
        <v>101</v>
      </c>
    </row>
    <row r="609" spans="1:18" ht="37.5" customHeight="1" x14ac:dyDescent="0.3">
      <c r="A609" s="345" t="str">
        <f>'Class Record S2'!$A$22</f>
        <v>Frac</v>
      </c>
      <c r="B609" s="194" t="str">
        <f>IF($O609="x",'Class Record S2'!$B$22,"")</f>
        <v/>
      </c>
      <c r="C609" s="348" t="str">
        <f>IF($O609="x",'Class Record S2'!$D$22,"")</f>
        <v/>
      </c>
      <c r="D609" s="348"/>
      <c r="E609" s="348"/>
      <c r="F609" s="348"/>
      <c r="G609" s="348"/>
      <c r="H609" s="348"/>
      <c r="I609" s="348"/>
      <c r="J609" s="348"/>
      <c r="K609" s="348"/>
      <c r="L609" s="348"/>
      <c r="M609" s="203"/>
      <c r="O609" s="196" t="str">
        <f>IF(OR(AND('Class Record S2'!$S$119=".",COUNTIF('Class Record S2'!$S$105:$S$134,"\")&lt;5,COUNTIF('Class Record S2'!$S$105:$S$119,".")&lt;=(5-COUNTIF('Class Record S2'!$S$105:$S$134,"\"))),AND('Class Record S2'!$S$119="\",COUNTIF('Class Record S2'!$S$105:$S$119,"\")&lt;=5)),"x","")</f>
        <v/>
      </c>
      <c r="Q609" s="269" t="s">
        <v>77</v>
      </c>
      <c r="R609" s="269" t="s">
        <v>184</v>
      </c>
    </row>
    <row r="610" spans="1:18" ht="37.5" customHeight="1" thickBot="1" x14ac:dyDescent="0.35">
      <c r="A610" s="347"/>
      <c r="B610" s="200" t="str">
        <f>IF($O610="x",'Class Record S2'!$B$23,"")</f>
        <v/>
      </c>
      <c r="C610" s="350" t="str">
        <f>IF($O610="x",'Class Record S2'!$D$23,"")</f>
        <v/>
      </c>
      <c r="D610" s="350"/>
      <c r="E610" s="350"/>
      <c r="F610" s="350"/>
      <c r="G610" s="350"/>
      <c r="H610" s="350"/>
      <c r="I610" s="350"/>
      <c r="J610" s="350"/>
      <c r="K610" s="350"/>
      <c r="L610" s="350"/>
      <c r="M610" s="202"/>
      <c r="O610" s="196" t="str">
        <f>IF(OR(AND('Class Record S2'!$S$120=".",COUNTIF('Class Record S2'!$S$105:$S$134,"\")&lt;5,COUNTIF('Class Record S2'!$S$105:$S$120,".")&lt;=(5-COUNTIF('Class Record S2'!$S$105:$S$134,"\"))),AND('Class Record S2'!$S$120="\",COUNTIF('Class Record S2'!$S$105:$S$120,"\")&lt;=5)),"x","")</f>
        <v/>
      </c>
      <c r="Q610" s="269" t="s">
        <v>78</v>
      </c>
      <c r="R610" s="269" t="s">
        <v>185</v>
      </c>
    </row>
    <row r="611" spans="1:18" ht="37.5" customHeight="1" x14ac:dyDescent="0.3">
      <c r="A611" s="345" t="str">
        <f>'Class Record S2'!$A$24</f>
        <v>Measure</v>
      </c>
      <c r="B611" s="194" t="str">
        <f>IF($O611="x",'Class Record S2'!$B$24,"")</f>
        <v/>
      </c>
      <c r="C611" s="348" t="str">
        <f>IF($O611="x",'Class Record S2'!$D$24,"")</f>
        <v/>
      </c>
      <c r="D611" s="348"/>
      <c r="E611" s="348"/>
      <c r="F611" s="348"/>
      <c r="G611" s="348"/>
      <c r="H611" s="348"/>
      <c r="I611" s="348"/>
      <c r="J611" s="348"/>
      <c r="K611" s="348"/>
      <c r="L611" s="348"/>
      <c r="M611" s="203"/>
      <c r="O611" s="196" t="str">
        <f>IF(OR(AND('Class Record S2'!$S$121=".",COUNTIF('Class Record S2'!$S$105:$S$134,"\")&lt;5,COUNTIF('Class Record S2'!$S$105:$S$121,".")&lt;=(5-COUNTIF('Class Record S2'!$S$105:$S$134,"\"))),AND('Class Record S2'!$S$121="\",COUNTIF('Class Record S2'!$S$105:$S$121,"\")&lt;=5)),"x","")</f>
        <v/>
      </c>
      <c r="Q611" s="269" t="s">
        <v>79</v>
      </c>
      <c r="R611" s="269" t="s">
        <v>186</v>
      </c>
    </row>
    <row r="612" spans="1:18" ht="37.5" customHeight="1" x14ac:dyDescent="0.3">
      <c r="A612" s="346"/>
      <c r="B612" s="198" t="str">
        <f>IF($O612="x",'Class Record S2'!$B$25,"")</f>
        <v/>
      </c>
      <c r="C612" s="349" t="str">
        <f>IF($O612="x",'Class Record S2'!$D$25,"")</f>
        <v/>
      </c>
      <c r="D612" s="349"/>
      <c r="E612" s="349"/>
      <c r="F612" s="349"/>
      <c r="G612" s="349"/>
      <c r="H612" s="349"/>
      <c r="I612" s="349"/>
      <c r="J612" s="349"/>
      <c r="K612" s="349"/>
      <c r="L612" s="349"/>
      <c r="M612" s="204"/>
      <c r="O612" s="196" t="str">
        <f>IF(OR(AND('Class Record S2'!$S$122=".",COUNTIF('Class Record S2'!$S$105:$S$134,"\")&lt;5,COUNTIF('Class Record S2'!$S$105:$S$122,".")&lt;=(5-COUNTIF('Class Record S2'!$S$105:$S$134,"\"))),AND('Class Record S2'!$S$122="\",COUNTIF('Class Record S2'!$S$105:$S$122,"\")&lt;=5)),"x","")</f>
        <v/>
      </c>
      <c r="Q612" s="269" t="s">
        <v>80</v>
      </c>
      <c r="R612" s="269" t="s">
        <v>187</v>
      </c>
    </row>
    <row r="613" spans="1:18" ht="37.5" customHeight="1" x14ac:dyDescent="0.3">
      <c r="A613" s="346"/>
      <c r="B613" s="198" t="str">
        <f>IF($O613="x",'Class Record S2'!$B$26,"")</f>
        <v/>
      </c>
      <c r="C613" s="349" t="str">
        <f>IF($O613="x",'Class Record S2'!$D$26,"")</f>
        <v/>
      </c>
      <c r="D613" s="349"/>
      <c r="E613" s="349"/>
      <c r="F613" s="349"/>
      <c r="G613" s="349"/>
      <c r="H613" s="349"/>
      <c r="I613" s="349"/>
      <c r="J613" s="349"/>
      <c r="K613" s="349"/>
      <c r="L613" s="349"/>
      <c r="M613" s="204"/>
      <c r="O613" s="196" t="str">
        <f>IF(OR(AND('Class Record S2'!$S$123=".",COUNTIF('Class Record S2'!$S$105:$S$134,"\")&lt;5,COUNTIF('Class Record S2'!$S$105:$S$123,".")&lt;=(5-COUNTIF('Class Record S2'!$S$105:$S$134,"\"))),AND('Class Record S2'!$S$123="\",COUNTIF('Class Record S2'!$S$105:$S$123,"\")&lt;=5)),"x","")</f>
        <v/>
      </c>
      <c r="Q613" s="269" t="s">
        <v>81</v>
      </c>
      <c r="R613" s="269" t="s">
        <v>188</v>
      </c>
    </row>
    <row r="614" spans="1:18" ht="37.5" customHeight="1" x14ac:dyDescent="0.3">
      <c r="A614" s="346"/>
      <c r="B614" s="198" t="str">
        <f>IF($O614="x",'Class Record S2'!$B$27,"")</f>
        <v/>
      </c>
      <c r="C614" s="349" t="str">
        <f>IF($O614="x",'Class Record S2'!$D$27,"")</f>
        <v/>
      </c>
      <c r="D614" s="349"/>
      <c r="E614" s="349"/>
      <c r="F614" s="349"/>
      <c r="G614" s="349"/>
      <c r="H614" s="349"/>
      <c r="I614" s="349"/>
      <c r="J614" s="349"/>
      <c r="K614" s="349"/>
      <c r="L614" s="349"/>
      <c r="M614" s="204"/>
      <c r="O614" s="196" t="str">
        <f>IF(OR(AND('Class Record S2'!$S$124=".",COUNTIF('Class Record S2'!$S$105:$S$134,"\")&lt;5,COUNTIF('Class Record S2'!$S$105:$S$124,".")&lt;=(5-COUNTIF('Class Record S2'!$S$105:$S$134,"\"))),AND('Class Record S2'!$S$124="\",COUNTIF('Class Record S2'!$S$105:$S$124,"\")&lt;=5)),"x","")</f>
        <v/>
      </c>
      <c r="Q614" s="269" t="s">
        <v>82</v>
      </c>
      <c r="R614" s="269" t="s">
        <v>189</v>
      </c>
    </row>
    <row r="615" spans="1:18" ht="37.5" customHeight="1" x14ac:dyDescent="0.3">
      <c r="A615" s="346"/>
      <c r="B615" s="198" t="str">
        <f>IF($O615="x",'Class Record S2'!$B$28,"")</f>
        <v/>
      </c>
      <c r="C615" s="349" t="str">
        <f>IF($O615="x",'Class Record S2'!$D$28,"")</f>
        <v/>
      </c>
      <c r="D615" s="349"/>
      <c r="E615" s="349"/>
      <c r="F615" s="349"/>
      <c r="G615" s="349"/>
      <c r="H615" s="349"/>
      <c r="I615" s="349"/>
      <c r="J615" s="349"/>
      <c r="K615" s="349"/>
      <c r="L615" s="349"/>
      <c r="M615" s="204"/>
      <c r="O615" s="196" t="str">
        <f>IF(OR(AND('Class Record S2'!$S$125=".",COUNTIF('Class Record S2'!$S$105:$S$134,"\")&lt;5,COUNTIF('Class Record S2'!$S$105:$S$125,".")&lt;=(5-COUNTIF('Class Record S2'!$S$105:$S$134,"\"))),AND('Class Record S2'!$S$125="\",COUNTIF('Class Record S2'!$S$105:$S$125,"\")&lt;=5)),"x","")</f>
        <v/>
      </c>
      <c r="Q615" s="269" t="s">
        <v>83</v>
      </c>
      <c r="R615" s="269" t="s">
        <v>102</v>
      </c>
    </row>
    <row r="616" spans="1:18" ht="37.5" customHeight="1" thickBot="1" x14ac:dyDescent="0.35">
      <c r="A616" s="347"/>
      <c r="B616" s="200" t="str">
        <f>IF($O616="x",'Class Record S2'!$B$29,"")</f>
        <v/>
      </c>
      <c r="C616" s="350" t="str">
        <f>IF($O616="x",'Class Record S2'!$D$29,"")</f>
        <v/>
      </c>
      <c r="D616" s="350"/>
      <c r="E616" s="350"/>
      <c r="F616" s="350"/>
      <c r="G616" s="350"/>
      <c r="H616" s="350"/>
      <c r="I616" s="350"/>
      <c r="J616" s="350"/>
      <c r="K616" s="350"/>
      <c r="L616" s="350"/>
      <c r="M616" s="202"/>
      <c r="O616" s="196" t="str">
        <f>IF(OR(AND('Class Record S2'!$S$126=".",COUNTIF('Class Record S2'!$S$105:$S$134,"\")&lt;5,COUNTIF('Class Record S2'!$S$105:$S$126,".")&lt;=(5-COUNTIF('Class Record S2'!$S$105:$S$134,"\"))),AND('Class Record S2'!$S$126="\",COUNTIF('Class Record S2'!$S$105:$S$126,"\")&lt;=5)),"x","")</f>
        <v/>
      </c>
      <c r="Q616" s="269" t="s">
        <v>84</v>
      </c>
      <c r="R616" s="269" t="s">
        <v>190</v>
      </c>
    </row>
    <row r="617" spans="1:18" ht="37.5" customHeight="1" x14ac:dyDescent="0.3">
      <c r="A617" s="345" t="str">
        <f>'Class Record S2'!$A$30</f>
        <v>Geometry</v>
      </c>
      <c r="B617" s="194" t="str">
        <f>IF($O617="x",'Class Record S2'!$B$30,"")</f>
        <v/>
      </c>
      <c r="C617" s="348" t="str">
        <f>IF($O617="x",'Class Record S2'!$D$30,"")</f>
        <v/>
      </c>
      <c r="D617" s="348"/>
      <c r="E617" s="348"/>
      <c r="F617" s="348"/>
      <c r="G617" s="348"/>
      <c r="H617" s="348"/>
      <c r="I617" s="348"/>
      <c r="J617" s="348"/>
      <c r="K617" s="348"/>
      <c r="L617" s="348"/>
      <c r="M617" s="203"/>
      <c r="O617" s="196" t="str">
        <f>IF(OR(AND('Class Record S2'!$S$127=".",COUNTIF('Class Record S2'!$S$105:$S$134,"\")&lt;5,COUNTIF('Class Record S2'!$S$105:$S$127,".")&lt;=(5-COUNTIF('Class Record S2'!$S$105:$S$134,"\"))),AND('Class Record S2'!$S$127="\",COUNTIF('Class Record S2'!$S$105:$S$127,"\")&lt;=5)),"x","")</f>
        <v/>
      </c>
      <c r="Q617" s="269" t="s">
        <v>85</v>
      </c>
      <c r="R617" s="269" t="s">
        <v>191</v>
      </c>
    </row>
    <row r="618" spans="1:18" ht="37.5" customHeight="1" x14ac:dyDescent="0.3">
      <c r="A618" s="346"/>
      <c r="B618" s="198" t="str">
        <f>IF($O618="x",'Class Record S2'!$B$31,"")</f>
        <v/>
      </c>
      <c r="C618" s="349" t="str">
        <f>IF($O618="x",'Class Record S2'!$D$31,"")</f>
        <v/>
      </c>
      <c r="D618" s="349"/>
      <c r="E618" s="349"/>
      <c r="F618" s="349"/>
      <c r="G618" s="349"/>
      <c r="H618" s="349"/>
      <c r="I618" s="349"/>
      <c r="J618" s="349"/>
      <c r="K618" s="349"/>
      <c r="L618" s="349"/>
      <c r="M618" s="204"/>
      <c r="O618" s="196" t="str">
        <f>IF(OR(AND('Class Record S2'!$S$128=".",COUNTIF('Class Record S2'!$S$105:$S$134,"\")&lt;5,COUNTIF('Class Record S2'!$S$105:$S$128,".")&lt;=(5-COUNTIF('Class Record S2'!$S$105:$S$134,"\"))),AND('Class Record S2'!$S$128="\",COUNTIF('Class Record S2'!$S$105:$S$128,"\")&lt;=5)),"x","")</f>
        <v/>
      </c>
      <c r="Q618" s="269" t="s">
        <v>86</v>
      </c>
      <c r="R618" s="269" t="s">
        <v>192</v>
      </c>
    </row>
    <row r="619" spans="1:18" ht="37.5" customHeight="1" x14ac:dyDescent="0.3">
      <c r="A619" s="346"/>
      <c r="B619" s="198" t="str">
        <f>IF($O619="x",'Class Record S2'!$B$32,"")</f>
        <v/>
      </c>
      <c r="C619" s="349" t="str">
        <f>IF($O619="x",'Class Record S2'!$D$32,"")</f>
        <v/>
      </c>
      <c r="D619" s="349"/>
      <c r="E619" s="349"/>
      <c r="F619" s="349"/>
      <c r="G619" s="349"/>
      <c r="H619" s="349"/>
      <c r="I619" s="349"/>
      <c r="J619" s="349"/>
      <c r="K619" s="349"/>
      <c r="L619" s="349"/>
      <c r="M619" s="204"/>
      <c r="O619" s="196" t="str">
        <f>IF(OR(AND('Class Record S2'!$S$129=".",COUNTIF('Class Record S2'!$S$105:$S$134,"\")&lt;5,COUNTIF('Class Record S2'!$S$105:$S$129,".")&lt;=(5-COUNTIF('Class Record S2'!$S$105:$S$134,"\"))),AND('Class Record S2'!$S$129="\",COUNTIF('Class Record S2'!$S$105:$S$129,"\")&lt;=5)),"x","")</f>
        <v/>
      </c>
      <c r="Q619" s="269" t="s">
        <v>87</v>
      </c>
      <c r="R619" s="269" t="s">
        <v>193</v>
      </c>
    </row>
    <row r="620" spans="1:18" ht="37.5" customHeight="1" x14ac:dyDescent="0.3">
      <c r="A620" s="346"/>
      <c r="B620" s="198" t="str">
        <f>IF($O620="x",'Class Record S2'!$B$33,"")</f>
        <v/>
      </c>
      <c r="C620" s="349" t="str">
        <f>IF($O620="x",'Class Record S2'!$D$33,"")</f>
        <v/>
      </c>
      <c r="D620" s="349"/>
      <c r="E620" s="349"/>
      <c r="F620" s="349"/>
      <c r="G620" s="349"/>
      <c r="H620" s="349"/>
      <c r="I620" s="349"/>
      <c r="J620" s="349"/>
      <c r="K620" s="349"/>
      <c r="L620" s="349"/>
      <c r="M620" s="204"/>
      <c r="O620" s="196" t="str">
        <f>IF(OR(AND('Class Record S2'!$S$130=".",COUNTIF('Class Record S2'!$S$105:$S$134,"\")&lt;5,COUNTIF('Class Record S2'!$S$105:$S$130,".")&lt;=(5-COUNTIF('Class Record S2'!$S$105:$S$134,"\"))),AND('Class Record S2'!$S$130="\",COUNTIF('Class Record S2'!$S$105:$S$130,"\")&lt;=5)),"x","")</f>
        <v/>
      </c>
      <c r="Q620" s="269" t="s">
        <v>88</v>
      </c>
      <c r="R620" s="269" t="s">
        <v>194</v>
      </c>
    </row>
    <row r="621" spans="1:18" ht="37.5" customHeight="1" x14ac:dyDescent="0.3">
      <c r="A621" s="346"/>
      <c r="B621" s="198" t="str">
        <f>IF($O621="x",'Class Record S2'!$B$34,"")</f>
        <v/>
      </c>
      <c r="C621" s="349" t="str">
        <f>IF($O621="x",'Class Record S2'!$D$34,"")</f>
        <v/>
      </c>
      <c r="D621" s="349"/>
      <c r="E621" s="349"/>
      <c r="F621" s="349"/>
      <c r="G621" s="349"/>
      <c r="H621" s="349"/>
      <c r="I621" s="349"/>
      <c r="J621" s="349"/>
      <c r="K621" s="349"/>
      <c r="L621" s="349"/>
      <c r="M621" s="204"/>
      <c r="O621" s="196" t="str">
        <f>IF(OR(AND('Class Record S2'!$S$131=".",COUNTIF('Class Record S2'!$S$105:$S$134,"\")&lt;5,COUNTIF('Class Record S2'!$S$105:$S$131,".")&lt;=(5-COUNTIF('Class Record S2'!$S$105:$S$134,"\"))),AND('Class Record S2'!$S$131="\",COUNTIF('Class Record S2'!$S$105:$S$131,"\")&lt;=5)),"x","")</f>
        <v/>
      </c>
      <c r="Q621" s="269" t="s">
        <v>89</v>
      </c>
      <c r="R621" s="269" t="s">
        <v>195</v>
      </c>
    </row>
    <row r="622" spans="1:18" ht="30.75" customHeight="1" thickBot="1" x14ac:dyDescent="0.35">
      <c r="A622" s="347"/>
      <c r="B622" s="200" t="str">
        <f>IF($O622="x",'Class Record S2'!$B$35,"")</f>
        <v/>
      </c>
      <c r="C622" s="350" t="str">
        <f>IF($O622="x",'Class Record S2'!$D$35,"")</f>
        <v/>
      </c>
      <c r="D622" s="350"/>
      <c r="E622" s="350"/>
      <c r="F622" s="350"/>
      <c r="G622" s="350"/>
      <c r="H622" s="350"/>
      <c r="I622" s="350"/>
      <c r="J622" s="350"/>
      <c r="K622" s="350"/>
      <c r="L622" s="350"/>
      <c r="M622" s="202"/>
      <c r="O622" s="196" t="str">
        <f>IF(OR(AND('Class Record S2'!$S$132=".",COUNTIF('Class Record S2'!$S$105:$S$134,"\")&lt;5,COUNTIF('Class Record S2'!$S$105:$S$132,".")&lt;=(5-COUNTIF('Class Record S2'!$S$105:$S$134,"\"))),AND('Class Record S2'!$S$132="\",COUNTIF('Class Record S2'!$S$105:$S$132,"\")&lt;=5)),"x","")</f>
        <v/>
      </c>
      <c r="Q622" s="269" t="s">
        <v>90</v>
      </c>
      <c r="R622" s="269" t="s">
        <v>177</v>
      </c>
    </row>
    <row r="623" spans="1:18" ht="37.5" customHeight="1" x14ac:dyDescent="0.3">
      <c r="A623" s="345" t="str">
        <f>'Class Record S2'!$A$36</f>
        <v>Stat</v>
      </c>
      <c r="B623" s="194" t="str">
        <f>IF($O623="x",'Class Record S2'!$B$36,"")</f>
        <v/>
      </c>
      <c r="C623" s="348" t="str">
        <f>IF($O623="x",'Class Record S2'!$D$36,"")</f>
        <v/>
      </c>
      <c r="D623" s="348"/>
      <c r="E623" s="348"/>
      <c r="F623" s="348"/>
      <c r="G623" s="348"/>
      <c r="H623" s="348"/>
      <c r="I623" s="348"/>
      <c r="J623" s="348"/>
      <c r="K623" s="348"/>
      <c r="L623" s="348"/>
      <c r="M623" s="203"/>
      <c r="O623" s="196" t="str">
        <f>IF(OR(AND('Class Record S2'!$S$133=".",COUNTIF('Class Record S2'!$S$105:$S$134,"\")&lt;5,COUNTIF('Class Record S2'!$S$105:$S$133,".")&lt;=(5-COUNTIF('Class Record S2'!$S$105:$S$134,"\"))),AND('Class Record S2'!$S$133="\",COUNTIF('Class Record S2'!$S$105:$S$133,"\")&lt;=5)),"x","")</f>
        <v/>
      </c>
      <c r="Q623" s="269" t="s">
        <v>91</v>
      </c>
      <c r="R623" s="269" t="s">
        <v>196</v>
      </c>
    </row>
    <row r="624" spans="1:18" ht="37.5" customHeight="1" thickBot="1" x14ac:dyDescent="0.35">
      <c r="A624" s="347"/>
      <c r="B624" s="200" t="str">
        <f>IF($O624="x",'Class Record S2'!$B$37,"")</f>
        <v/>
      </c>
      <c r="C624" s="350" t="str">
        <f>IF($O624="x",'Class Record S2'!$D$37,"")</f>
        <v/>
      </c>
      <c r="D624" s="350"/>
      <c r="E624" s="350"/>
      <c r="F624" s="350"/>
      <c r="G624" s="350"/>
      <c r="H624" s="350"/>
      <c r="I624" s="350"/>
      <c r="J624" s="350"/>
      <c r="K624" s="350"/>
      <c r="L624" s="350"/>
      <c r="M624" s="202"/>
      <c r="O624" s="196" t="str">
        <f>IF(OR(AND('Class Record S2'!$S$134=".",COUNTIF('Class Record S2'!$S$105:$S$134,"\")&lt;5,COUNTIF('Class Record S2'!$S$105:$S$134,".")&lt;=(5-COUNTIF('Class Record S2'!$S$105:$S$134,"\"))),AND('Class Record S2'!$S$134="\",COUNTIF('Class Record S2'!$S$105:$S$134,"\")&lt;=5)),"x","")</f>
        <v/>
      </c>
      <c r="Q624" s="269" t="s">
        <v>92</v>
      </c>
      <c r="R624" s="269" t="s">
        <v>197</v>
      </c>
    </row>
    <row r="625" spans="1:18" ht="16.5" customHeight="1" thickBot="1" x14ac:dyDescent="0.35">
      <c r="A625" s="351" t="s">
        <v>45</v>
      </c>
      <c r="B625" s="352"/>
      <c r="C625" s="352"/>
      <c r="D625" s="352"/>
      <c r="E625" s="352"/>
      <c r="F625" s="352"/>
      <c r="G625" s="352"/>
      <c r="H625" s="352"/>
      <c r="I625" s="352"/>
      <c r="J625" s="352"/>
      <c r="K625" s="353"/>
      <c r="L625" s="354" t="s">
        <v>46</v>
      </c>
      <c r="M625" s="355"/>
      <c r="Q625" s="270"/>
      <c r="R625" s="270"/>
    </row>
    <row r="626" spans="1:18" ht="28.5" customHeight="1" x14ac:dyDescent="0.3">
      <c r="A626" s="356"/>
      <c r="B626" s="357"/>
      <c r="C626" s="357"/>
      <c r="D626" s="357"/>
      <c r="E626" s="357"/>
      <c r="F626" s="357"/>
      <c r="G626" s="357"/>
      <c r="H626" s="357"/>
      <c r="I626" s="357"/>
      <c r="J626" s="357"/>
      <c r="K626" s="358"/>
      <c r="L626" s="365" t="str">
        <f>'Class Record S2'!$S$135</f>
        <v>N</v>
      </c>
      <c r="M626" s="366"/>
      <c r="Q626" s="270"/>
      <c r="R626" s="270"/>
    </row>
    <row r="627" spans="1:18" ht="28.5" customHeight="1" x14ac:dyDescent="0.3">
      <c r="A627" s="359"/>
      <c r="B627" s="360"/>
      <c r="C627" s="360"/>
      <c r="D627" s="360"/>
      <c r="E627" s="360"/>
      <c r="F627" s="360"/>
      <c r="G627" s="360"/>
      <c r="H627" s="360"/>
      <c r="I627" s="360"/>
      <c r="J627" s="360"/>
      <c r="K627" s="361"/>
      <c r="L627" s="367"/>
      <c r="M627" s="368"/>
      <c r="Q627" s="270"/>
      <c r="R627" s="270"/>
    </row>
    <row r="628" spans="1:18" ht="28.5" customHeight="1" thickBot="1" x14ac:dyDescent="0.35">
      <c r="A628" s="362"/>
      <c r="B628" s="363"/>
      <c r="C628" s="363"/>
      <c r="D628" s="363"/>
      <c r="E628" s="363"/>
      <c r="F628" s="363"/>
      <c r="G628" s="363"/>
      <c r="H628" s="363"/>
      <c r="I628" s="363"/>
      <c r="J628" s="363"/>
      <c r="K628" s="364"/>
      <c r="L628" s="369"/>
      <c r="M628" s="370"/>
      <c r="Q628" s="270"/>
      <c r="R628" s="270"/>
    </row>
    <row r="630" spans="1:18" ht="19.5" thickBot="1" x14ac:dyDescent="0.35"/>
    <row r="631" spans="1:18" ht="23.25" customHeight="1" thickBot="1" x14ac:dyDescent="0.35">
      <c r="A631" s="371" t="str">
        <f>'Class Record S2'!$D$1</f>
        <v>A N OTHER SCHOOL</v>
      </c>
      <c r="B631" s="372"/>
      <c r="C631" s="372"/>
      <c r="D631" s="372"/>
      <c r="E631" s="372"/>
      <c r="F631" s="372"/>
      <c r="G631" s="372"/>
      <c r="H631" s="372"/>
      <c r="I631" s="372"/>
      <c r="J631" s="372"/>
      <c r="K631" s="372"/>
      <c r="L631" s="372"/>
      <c r="M631" s="373"/>
    </row>
    <row r="632" spans="1:18" ht="15.75" customHeight="1" thickBot="1" x14ac:dyDescent="0.35">
      <c r="A632" s="374" t="s">
        <v>18</v>
      </c>
      <c r="B632" s="375"/>
      <c r="C632" s="375"/>
      <c r="D632" s="376">
        <f>'Class Record S2'!$T$2</f>
        <v>0</v>
      </c>
      <c r="E632" s="376"/>
      <c r="F632" s="376"/>
      <c r="G632" s="377"/>
      <c r="H632" s="380" t="s">
        <v>19</v>
      </c>
      <c r="I632" s="382">
        <f>'Class Record S2'!$E$137</f>
        <v>0</v>
      </c>
      <c r="J632" s="382"/>
      <c r="K632" s="383" t="str">
        <f>'Class Record S2'!$C$2</f>
        <v>CLASS: 2A</v>
      </c>
      <c r="L632" s="383"/>
      <c r="M632" s="384"/>
    </row>
    <row r="633" spans="1:18" ht="15.75" customHeight="1" thickBot="1" x14ac:dyDescent="0.35">
      <c r="A633" s="351"/>
      <c r="B633" s="352"/>
      <c r="C633" s="352"/>
      <c r="D633" s="378"/>
      <c r="E633" s="378"/>
      <c r="F633" s="378"/>
      <c r="G633" s="379"/>
      <c r="H633" s="380"/>
      <c r="I633" s="382"/>
      <c r="J633" s="382"/>
      <c r="K633" s="383"/>
      <c r="L633" s="383"/>
      <c r="M633" s="384"/>
    </row>
    <row r="634" spans="1:18" ht="19.5" thickBot="1" x14ac:dyDescent="0.35">
      <c r="A634" s="395" t="s">
        <v>20</v>
      </c>
      <c r="B634" s="396"/>
      <c r="C634" s="396"/>
      <c r="D634" s="396"/>
      <c r="E634" s="396"/>
      <c r="F634" s="397" t="s">
        <v>21</v>
      </c>
      <c r="G634" s="398"/>
      <c r="H634" s="398"/>
      <c r="I634" s="399"/>
      <c r="J634" s="400" t="s">
        <v>22</v>
      </c>
      <c r="K634" s="401"/>
      <c r="L634" s="401"/>
      <c r="M634" s="402"/>
    </row>
    <row r="635" spans="1:18" ht="16.5" customHeight="1" thickBot="1" x14ac:dyDescent="0.35">
      <c r="A635" s="385" t="s">
        <v>23</v>
      </c>
      <c r="B635" s="386"/>
      <c r="C635" s="387"/>
      <c r="D635" s="388" t="s">
        <v>24</v>
      </c>
      <c r="E635" s="389"/>
      <c r="F635" s="390" t="s">
        <v>25</v>
      </c>
      <c r="G635" s="391"/>
      <c r="H635" s="391" t="s">
        <v>26</v>
      </c>
      <c r="I635" s="392"/>
      <c r="J635" s="390" t="s">
        <v>27</v>
      </c>
      <c r="K635" s="391"/>
      <c r="L635" s="393" t="s">
        <v>28</v>
      </c>
      <c r="M635" s="394"/>
    </row>
    <row r="636" spans="1:18" ht="31.5" customHeight="1" thickBot="1" x14ac:dyDescent="0.35">
      <c r="A636" s="205"/>
      <c r="B636" s="206" t="s">
        <v>55</v>
      </c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8" t="s">
        <v>44</v>
      </c>
      <c r="Q636" s="403" t="s">
        <v>121</v>
      </c>
      <c r="R636" s="403"/>
    </row>
    <row r="637" spans="1:18" ht="37.5" customHeight="1" x14ac:dyDescent="0.3">
      <c r="A637" s="345" t="str">
        <f>'Class Record S2'!$A$8</f>
        <v>Place Value</v>
      </c>
      <c r="B637" s="194" t="str">
        <f>IF($O637="x",'Class Record S2'!$B$8,"")</f>
        <v/>
      </c>
      <c r="C637" s="348" t="str">
        <f>IF($O637="x",'Class Record S2'!$D$8,"")</f>
        <v/>
      </c>
      <c r="D637" s="348"/>
      <c r="E637" s="348"/>
      <c r="F637" s="348"/>
      <c r="G637" s="348"/>
      <c r="H637" s="348"/>
      <c r="I637" s="348"/>
      <c r="J637" s="348"/>
      <c r="K637" s="348"/>
      <c r="L637" s="348"/>
      <c r="M637" s="195"/>
      <c r="O637" s="196" t="str">
        <f>IF(OR(AND('Class Record S2'!$T$105=".",COUNTIF('Class Record S2'!$T$105:$T$134,"\")&lt;5,COUNTIF('Class Record S2'!$T$105:$T$105,".")&lt;=(5-COUNTIF('Class Record S2'!$T$105:$T$134,"\"))),AND('Class Record S2'!$T$105="\",COUNTIF('Class Record S2'!$T$105:$T$105,"\")&lt;=5)),"x","")</f>
        <v/>
      </c>
      <c r="Q637" s="269" t="s">
        <v>63</v>
      </c>
      <c r="R637" s="269" t="s">
        <v>93</v>
      </c>
    </row>
    <row r="638" spans="1:18" ht="37.5" customHeight="1" x14ac:dyDescent="0.3">
      <c r="A638" s="346"/>
      <c r="B638" s="198" t="str">
        <f>IF($O638="x",'Class Record S2'!$B$9,"")</f>
        <v/>
      </c>
      <c r="C638" s="349" t="str">
        <f>IF($O638="x",'Class Record S2'!$D$9,"")</f>
        <v/>
      </c>
      <c r="D638" s="349"/>
      <c r="E638" s="349"/>
      <c r="F638" s="349"/>
      <c r="G638" s="349"/>
      <c r="H638" s="349"/>
      <c r="I638" s="349"/>
      <c r="J638" s="349"/>
      <c r="K638" s="349"/>
      <c r="L638" s="349"/>
      <c r="M638" s="199"/>
      <c r="O638" s="196" t="str">
        <f>IF(OR(AND('Class Record S2'!$T$106=".",COUNTIF('Class Record S2'!$T$105:$T$134,"\")&lt;5,COUNTIF('Class Record S2'!$T$105:$T$106,".")&lt;=(5-COUNTIF('Class Record S2'!$T$105:$T$134,"\"))),AND('Class Record S2'!$T$106="\",COUNTIF('Class Record S2'!$T$105:$T$106,"\")&lt;=5)),"x","")</f>
        <v/>
      </c>
      <c r="Q638" s="269" t="s">
        <v>64</v>
      </c>
      <c r="R638" s="269" t="s">
        <v>179</v>
      </c>
    </row>
    <row r="639" spans="1:18" ht="37.5" customHeight="1" x14ac:dyDescent="0.3">
      <c r="A639" s="346"/>
      <c r="B639" s="198" t="str">
        <f>IF($O639="x",'Class Record S2'!$B$10,"")</f>
        <v/>
      </c>
      <c r="C639" s="349" t="str">
        <f>IF($O639="x",'Class Record S2'!$D$10,"")</f>
        <v/>
      </c>
      <c r="D639" s="349"/>
      <c r="E639" s="349"/>
      <c r="F639" s="349"/>
      <c r="G639" s="349"/>
      <c r="H639" s="349"/>
      <c r="I639" s="349"/>
      <c r="J639" s="349"/>
      <c r="K639" s="349"/>
      <c r="L639" s="349"/>
      <c r="M639" s="199"/>
      <c r="O639" s="196" t="str">
        <f>IF(OR(AND('Class Record S2'!$T$107=".",COUNTIF('Class Record S2'!$T$105:$T$134,"\")&lt;5,COUNTIF('Class Record S2'!$T$105:$T$107,".")&lt;=(5-COUNTIF('Class Record S2'!$T$105:$T$134,"\"))),AND('Class Record S2'!$T$107="\",COUNTIF('Class Record S2'!$T$105:$T$107,"\")&lt;=5)),"x","")</f>
        <v/>
      </c>
      <c r="Q639" s="269" t="s">
        <v>65</v>
      </c>
      <c r="R639" s="269" t="s">
        <v>180</v>
      </c>
    </row>
    <row r="640" spans="1:18" ht="37.5" customHeight="1" x14ac:dyDescent="0.3">
      <c r="A640" s="346"/>
      <c r="B640" s="198" t="str">
        <f>IF($O640="x",'Class Record S2'!$B$11,"")</f>
        <v/>
      </c>
      <c r="C640" s="349" t="str">
        <f>IF($O640="x",'Class Record S2'!$D$11,"")</f>
        <v/>
      </c>
      <c r="D640" s="349"/>
      <c r="E640" s="349"/>
      <c r="F640" s="349"/>
      <c r="G640" s="349"/>
      <c r="H640" s="349"/>
      <c r="I640" s="349"/>
      <c r="J640" s="349"/>
      <c r="K640" s="349"/>
      <c r="L640" s="349"/>
      <c r="M640" s="199"/>
      <c r="O640" s="196" t="str">
        <f>IF(OR(AND('Class Record S2'!$T$108=".",COUNTIF('Class Record S2'!$T$105:$T$134,"\")&lt;5,COUNTIF('Class Record S2'!$T$105:$T$108,".")&lt;=(5-COUNTIF('Class Record S2'!$T$105:$T$134,"\"))),AND('Class Record S2'!$T$108="\",COUNTIF('Class Record S2'!$T$105:$T$108,"\")&lt;=5)),"x","")</f>
        <v/>
      </c>
      <c r="Q640" s="269" t="s">
        <v>66</v>
      </c>
      <c r="R640" s="269" t="s">
        <v>181</v>
      </c>
    </row>
    <row r="641" spans="1:18" ht="37.5" customHeight="1" thickBot="1" x14ac:dyDescent="0.35">
      <c r="A641" s="347"/>
      <c r="B641" s="200" t="str">
        <f>IF($O641="x",'Class Record S2'!$B$12,"")</f>
        <v/>
      </c>
      <c r="C641" s="350" t="str">
        <f>IF($O641="x",'Class Record S2'!$D$12,"")</f>
        <v/>
      </c>
      <c r="D641" s="350"/>
      <c r="E641" s="350"/>
      <c r="F641" s="350"/>
      <c r="G641" s="350"/>
      <c r="H641" s="350"/>
      <c r="I641" s="350"/>
      <c r="J641" s="350"/>
      <c r="K641" s="350"/>
      <c r="L641" s="350"/>
      <c r="M641" s="201"/>
      <c r="O641" s="196" t="str">
        <f>IF(OR(AND('Class Record S2'!$T$109=".",COUNTIF('Class Record S2'!$T$105:$T$134,"\")&lt;5,COUNTIF('Class Record S2'!$T$105:$T$109,".")&lt;=(5-COUNTIF('Class Record S2'!$T$105:$T$134,"\"))),AND('Class Record S2'!$T$109="\",COUNTIF('Class Record S2'!$T$105:$T$109,"\")&lt;=5)),"x","")</f>
        <v/>
      </c>
      <c r="Q641" s="269" t="s">
        <v>67</v>
      </c>
      <c r="R641" s="269" t="s">
        <v>182</v>
      </c>
    </row>
    <row r="642" spans="1:18" ht="37.5" customHeight="1" x14ac:dyDescent="0.3">
      <c r="A642" s="345" t="str">
        <f>'Class Record S2'!$A$13</f>
        <v>Add/Sub</v>
      </c>
      <c r="B642" s="194" t="str">
        <f>IF($O642="x",'Class Record S2'!$B$13,"")</f>
        <v/>
      </c>
      <c r="C642" s="348" t="str">
        <f>IF($O642="x",'Class Record S2'!$D$13,"")</f>
        <v/>
      </c>
      <c r="D642" s="348"/>
      <c r="E642" s="348"/>
      <c r="F642" s="348"/>
      <c r="G642" s="348"/>
      <c r="H642" s="348"/>
      <c r="I642" s="348"/>
      <c r="J642" s="348"/>
      <c r="K642" s="348"/>
      <c r="L642" s="348"/>
      <c r="M642" s="195"/>
      <c r="O642" s="196" t="str">
        <f>IF(OR(AND('Class Record S2'!$T$110=".",COUNTIF('Class Record S2'!$T$105:$T$134,"\")&lt;5,COUNTIF('Class Record S2'!$T$105:$T$110,".")&lt;=(5-COUNTIF('Class Record S2'!$T$105:$T$134,"\"))),AND('Class Record S2'!$T$110="\",COUNTIF('Class Record S2'!$T$105:$T$110,"\")&lt;=5)),"x","")</f>
        <v/>
      </c>
      <c r="Q642" s="269" t="s">
        <v>68</v>
      </c>
      <c r="R642" s="269" t="s">
        <v>94</v>
      </c>
    </row>
    <row r="643" spans="1:18" ht="37.5" customHeight="1" x14ac:dyDescent="0.3">
      <c r="A643" s="346"/>
      <c r="B643" s="198" t="str">
        <f>IF($O643="x",'Class Record S2'!$B$14,"")</f>
        <v/>
      </c>
      <c r="C643" s="349" t="str">
        <f>IF($O643="x",'Class Record S2'!$D$14,"")</f>
        <v/>
      </c>
      <c r="D643" s="349"/>
      <c r="E643" s="349"/>
      <c r="F643" s="349"/>
      <c r="G643" s="349"/>
      <c r="H643" s="349"/>
      <c r="I643" s="349"/>
      <c r="J643" s="349"/>
      <c r="K643" s="349"/>
      <c r="L643" s="349"/>
      <c r="M643" s="199"/>
      <c r="O643" s="196" t="str">
        <f>IF(OR(AND('Class Record S2'!$T$111=".",COUNTIF('Class Record S2'!$T$105:$T$134,"\")&lt;5,COUNTIF('Class Record S2'!$T$105:$T$111,".")&lt;=(5-COUNTIF('Class Record S2'!$T$105:$T$134,"\"))),AND('Class Record S2'!$T$111="\",COUNTIF('Class Record S2'!$T$105:$T$111,"\")&lt;=5)),"x","")</f>
        <v/>
      </c>
      <c r="Q643" s="269" t="s">
        <v>69</v>
      </c>
      <c r="R643" s="269" t="s">
        <v>95</v>
      </c>
    </row>
    <row r="644" spans="1:18" ht="37.5" customHeight="1" x14ac:dyDescent="0.3">
      <c r="A644" s="346"/>
      <c r="B644" s="198" t="str">
        <f>IF($O644="x",'Class Record S2'!$B$15,"")</f>
        <v/>
      </c>
      <c r="C644" s="349" t="str">
        <f>IF($O644="x",'Class Record S2'!$D$15,"")</f>
        <v/>
      </c>
      <c r="D644" s="349"/>
      <c r="E644" s="349"/>
      <c r="F644" s="349"/>
      <c r="G644" s="349"/>
      <c r="H644" s="349"/>
      <c r="I644" s="349"/>
      <c r="J644" s="349"/>
      <c r="K644" s="349"/>
      <c r="L644" s="349"/>
      <c r="M644" s="199"/>
      <c r="O644" s="196" t="str">
        <f>IF(OR(AND('Class Record S2'!$T$112=".",COUNTIF('Class Record S2'!$T$105:$T$134,"\")&lt;5,COUNTIF('Class Record S2'!$T$105:$T$112,".")&lt;=(5-COUNTIF('Class Record S2'!$T$105:$T$134,"\"))),AND('Class Record S2'!$T$112="\",COUNTIF('Class Record S2'!$T$105:$T$112,"\")&lt;=5)),"x","")</f>
        <v/>
      </c>
      <c r="Q644" s="269" t="s">
        <v>70</v>
      </c>
      <c r="R644" s="269" t="s">
        <v>96</v>
      </c>
    </row>
    <row r="645" spans="1:18" ht="37.5" customHeight="1" x14ac:dyDescent="0.3">
      <c r="A645" s="346"/>
      <c r="B645" s="198" t="str">
        <f>IF($O645="x",'Class Record S2'!$B$16,"")</f>
        <v/>
      </c>
      <c r="C645" s="349" t="str">
        <f>IF($O645="x",'Class Record S2'!$D$16,"")</f>
        <v/>
      </c>
      <c r="D645" s="349"/>
      <c r="E645" s="349"/>
      <c r="F645" s="349"/>
      <c r="G645" s="349"/>
      <c r="H645" s="349"/>
      <c r="I645" s="349"/>
      <c r="J645" s="349"/>
      <c r="K645" s="349"/>
      <c r="L645" s="349"/>
      <c r="M645" s="199"/>
      <c r="O645" s="196" t="str">
        <f>IF(OR(AND('Class Record S2'!$T$113=".",COUNTIF('Class Record S2'!$T$105:$T$134,"\")&lt;5,COUNTIF('Class Record S2'!$T$105:$T$113,".")&lt;=(5-COUNTIF('Class Record S2'!$T$105:$T$134,"\"))),AND('Class Record S2'!$T$113="\",COUNTIF('Class Record S2'!$T$105:$T$113,"\")&lt;=5)),"x","")</f>
        <v/>
      </c>
      <c r="Q645" s="269" t="s">
        <v>71</v>
      </c>
      <c r="R645" s="269" t="s">
        <v>97</v>
      </c>
    </row>
    <row r="646" spans="1:18" ht="37.5" customHeight="1" thickBot="1" x14ac:dyDescent="0.35">
      <c r="A646" s="347"/>
      <c r="B646" s="200" t="str">
        <f>IF($O646="x",'Class Record S2'!$B$17,"")</f>
        <v/>
      </c>
      <c r="C646" s="350" t="str">
        <f>IF($O646="x",'Class Record S2'!$D$17,"")</f>
        <v/>
      </c>
      <c r="D646" s="350"/>
      <c r="E646" s="350"/>
      <c r="F646" s="350"/>
      <c r="G646" s="350"/>
      <c r="H646" s="350"/>
      <c r="I646" s="350"/>
      <c r="J646" s="350"/>
      <c r="K646" s="350"/>
      <c r="L646" s="350"/>
      <c r="M646" s="202"/>
      <c r="O646" s="196" t="str">
        <f>IF(OR(AND('Class Record S2'!$T$114=".",COUNTIF('Class Record S2'!$T$105:$T$134,"\")&lt;5,COUNTIF('Class Record S2'!$T$105:$T$114,".")&lt;=(5-COUNTIF('Class Record S2'!$T$105:$T$134,"\"))),AND('Class Record S2'!$T$114="\",COUNTIF('Class Record S2'!$T$105:$T$114,"\")&lt;=5)),"x","")</f>
        <v/>
      </c>
      <c r="Q646" s="269" t="s">
        <v>72</v>
      </c>
      <c r="R646" s="269" t="s">
        <v>183</v>
      </c>
    </row>
    <row r="647" spans="1:18" ht="37.5" customHeight="1" x14ac:dyDescent="0.3">
      <c r="A647" s="345" t="str">
        <f>'Class Record S2'!$A$18</f>
        <v>Multi/Div</v>
      </c>
      <c r="B647" s="194" t="str">
        <f>IF($O647="x",'Class Record S2'!$B$18,"")</f>
        <v/>
      </c>
      <c r="C647" s="348" t="str">
        <f>IF($O647="x",'Class Record S2'!$D$18,"")</f>
        <v/>
      </c>
      <c r="D647" s="348"/>
      <c r="E647" s="348"/>
      <c r="F647" s="348"/>
      <c r="G647" s="348"/>
      <c r="H647" s="348"/>
      <c r="I647" s="348"/>
      <c r="J647" s="348"/>
      <c r="K647" s="348"/>
      <c r="L647" s="348"/>
      <c r="M647" s="203"/>
      <c r="O647" s="196" t="str">
        <f>IF(OR(AND('Class Record S2'!$T$115=".",COUNTIF('Class Record S2'!$T$105:$T$134,"\")&lt;5,COUNTIF('Class Record S2'!$T$105:$T$115,".")&lt;=(5-COUNTIF('Class Record S2'!$T$105:$T$134,"\"))),AND('Class Record S2'!$T$115="\",COUNTIF('Class Record S2'!$T$105:$T$115,"\")&lt;=5)),"x","")</f>
        <v/>
      </c>
      <c r="Q647" s="269" t="s">
        <v>73</v>
      </c>
      <c r="R647" s="269" t="s">
        <v>98</v>
      </c>
    </row>
    <row r="648" spans="1:18" ht="37.5" customHeight="1" x14ac:dyDescent="0.3">
      <c r="A648" s="346"/>
      <c r="B648" s="198" t="str">
        <f>IF($O648="x",'Class Record S2'!$B$19,"")</f>
        <v/>
      </c>
      <c r="C648" s="349" t="str">
        <f>IF($O648="x",'Class Record S2'!$D$19,"")</f>
        <v/>
      </c>
      <c r="D648" s="349"/>
      <c r="E648" s="349"/>
      <c r="F648" s="349"/>
      <c r="G648" s="349"/>
      <c r="H648" s="349"/>
      <c r="I648" s="349"/>
      <c r="J648" s="349"/>
      <c r="K648" s="349"/>
      <c r="L648" s="349"/>
      <c r="M648" s="204"/>
      <c r="O648" s="196" t="str">
        <f>IF(OR(AND('Class Record S2'!$T$116=".",COUNTIF('Class Record S2'!$T$105:$T$134,"\")&lt;5,COUNTIF('Class Record S2'!$T$105:$T$116,".")&lt;=(5-COUNTIF('Class Record S2'!$T$105:$T$134,"\"))),AND('Class Record S2'!$T$116="\",COUNTIF('Class Record S2'!$T$105:$T$116,"\")&lt;=5)),"x","")</f>
        <v/>
      </c>
      <c r="Q648" s="269" t="s">
        <v>74</v>
      </c>
      <c r="R648" s="269" t="s">
        <v>99</v>
      </c>
    </row>
    <row r="649" spans="1:18" ht="37.5" customHeight="1" x14ac:dyDescent="0.3">
      <c r="A649" s="346"/>
      <c r="B649" s="198" t="str">
        <f>IF($O649="x",'Class Record S2'!$B$20,"")</f>
        <v/>
      </c>
      <c r="C649" s="349" t="str">
        <f>IF($O649="x",'Class Record S2'!$D$20,"")</f>
        <v/>
      </c>
      <c r="D649" s="349"/>
      <c r="E649" s="349"/>
      <c r="F649" s="349"/>
      <c r="G649" s="349"/>
      <c r="H649" s="349"/>
      <c r="I649" s="349"/>
      <c r="J649" s="349"/>
      <c r="K649" s="349"/>
      <c r="L649" s="349"/>
      <c r="M649" s="204"/>
      <c r="O649" s="196" t="str">
        <f>IF(OR(AND('Class Record S2'!$T$117=".",COUNTIF('Class Record S2'!$T$105:$T$134,"\")&lt;5,COUNTIF('Class Record S2'!$T$105:$T$117,".")&lt;=(5-COUNTIF('Class Record S2'!$T$105:$T$134,"\"))),AND('Class Record S2'!$T$117="\",COUNTIF('Class Record S2'!$T$105:$T$117,"\")&lt;=5)),"x","")</f>
        <v/>
      </c>
      <c r="Q649" s="269" t="s">
        <v>75</v>
      </c>
      <c r="R649" s="269" t="s">
        <v>100</v>
      </c>
    </row>
    <row r="650" spans="1:18" ht="37.5" customHeight="1" thickBot="1" x14ac:dyDescent="0.35">
      <c r="A650" s="347"/>
      <c r="B650" s="200" t="str">
        <f>IF($O650="x",'Class Record S2'!$B$21,"")</f>
        <v/>
      </c>
      <c r="C650" s="350" t="str">
        <f>IF($O650="x",'Class Record S2'!$D$21,"")</f>
        <v/>
      </c>
      <c r="D650" s="350"/>
      <c r="E650" s="350"/>
      <c r="F650" s="350"/>
      <c r="G650" s="350"/>
      <c r="H650" s="350"/>
      <c r="I650" s="350"/>
      <c r="J650" s="350"/>
      <c r="K650" s="350"/>
      <c r="L650" s="350"/>
      <c r="M650" s="202"/>
      <c r="O650" s="196" t="str">
        <f>IF(OR(AND('Class Record S2'!$T$118=".",COUNTIF('Class Record S2'!$T$105:$T$134,"\")&lt;5,COUNTIF('Class Record S2'!$T$105:$T$118,".")&lt;=(5-COUNTIF('Class Record S2'!$T$105:$T$134,"\"))),AND('Class Record S2'!$T$118="\",COUNTIF('Class Record S2'!$T$105:$T$118,"\")&lt;=5)),"x","")</f>
        <v/>
      </c>
      <c r="Q650" s="269" t="s">
        <v>76</v>
      </c>
      <c r="R650" s="269" t="s">
        <v>101</v>
      </c>
    </row>
    <row r="651" spans="1:18" ht="37.5" customHeight="1" x14ac:dyDescent="0.3">
      <c r="A651" s="345" t="str">
        <f>'Class Record S2'!$A$22</f>
        <v>Frac</v>
      </c>
      <c r="B651" s="194" t="str">
        <f>IF($O651="x",'Class Record S2'!$B$22,"")</f>
        <v/>
      </c>
      <c r="C651" s="348" t="str">
        <f>IF($O651="x",'Class Record S2'!$D$22,"")</f>
        <v/>
      </c>
      <c r="D651" s="348"/>
      <c r="E651" s="348"/>
      <c r="F651" s="348"/>
      <c r="G651" s="348"/>
      <c r="H651" s="348"/>
      <c r="I651" s="348"/>
      <c r="J651" s="348"/>
      <c r="K651" s="348"/>
      <c r="L651" s="348"/>
      <c r="M651" s="203"/>
      <c r="O651" s="196" t="str">
        <f>IF(OR(AND('Class Record S2'!$T$119=".",COUNTIF('Class Record S2'!$T$105:$T$134,"\")&lt;5,COUNTIF('Class Record S2'!$T$105:$T$119,".")&lt;=(5-COUNTIF('Class Record S2'!$T$105:$T$134,"\"))),AND('Class Record S2'!$T$119="\",COUNTIF('Class Record S2'!$T$105:$T$119,"\")&lt;=5)),"x","")</f>
        <v/>
      </c>
      <c r="Q651" s="269" t="s">
        <v>77</v>
      </c>
      <c r="R651" s="269" t="s">
        <v>184</v>
      </c>
    </row>
    <row r="652" spans="1:18" ht="37.5" customHeight="1" thickBot="1" x14ac:dyDescent="0.35">
      <c r="A652" s="347"/>
      <c r="B652" s="200" t="str">
        <f>IF($O652="x",'Class Record S2'!$B$23,"")</f>
        <v/>
      </c>
      <c r="C652" s="350" t="str">
        <f>IF($O652="x",'Class Record S2'!$D$23,"")</f>
        <v/>
      </c>
      <c r="D652" s="350"/>
      <c r="E652" s="350"/>
      <c r="F652" s="350"/>
      <c r="G652" s="350"/>
      <c r="H652" s="350"/>
      <c r="I652" s="350"/>
      <c r="J652" s="350"/>
      <c r="K652" s="350"/>
      <c r="L652" s="350"/>
      <c r="M652" s="202"/>
      <c r="O652" s="196" t="str">
        <f>IF(OR(AND('Class Record S2'!$T$120=".",COUNTIF('Class Record S2'!$T$105:$T$134,"\")&lt;5,COUNTIF('Class Record S2'!$T$105:$T$120,".")&lt;=(5-COUNTIF('Class Record S2'!$T$105:$T$134,"\"))),AND('Class Record S2'!$T$120="\",COUNTIF('Class Record S2'!$T$105:$T$120,"\")&lt;=5)),"x","")</f>
        <v/>
      </c>
      <c r="Q652" s="269" t="s">
        <v>78</v>
      </c>
      <c r="R652" s="269" t="s">
        <v>185</v>
      </c>
    </row>
    <row r="653" spans="1:18" ht="37.5" customHeight="1" x14ac:dyDescent="0.3">
      <c r="A653" s="345" t="str">
        <f>'Class Record S2'!$A$24</f>
        <v>Measure</v>
      </c>
      <c r="B653" s="194" t="str">
        <f>IF($O653="x",'Class Record S2'!$B$24,"")</f>
        <v/>
      </c>
      <c r="C653" s="348" t="str">
        <f>IF($O653="x",'Class Record S2'!$D$24,"")</f>
        <v/>
      </c>
      <c r="D653" s="348"/>
      <c r="E653" s="348"/>
      <c r="F653" s="348"/>
      <c r="G653" s="348"/>
      <c r="H653" s="348"/>
      <c r="I653" s="348"/>
      <c r="J653" s="348"/>
      <c r="K653" s="348"/>
      <c r="L653" s="348"/>
      <c r="M653" s="203"/>
      <c r="O653" s="196" t="str">
        <f>IF(OR(AND('Class Record S2'!$T$121=".",COUNTIF('Class Record S2'!$T$105:$T$134,"\")&lt;5,COUNTIF('Class Record S2'!$T$105:$T$121,".")&lt;=(5-COUNTIF('Class Record S2'!$T$105:$T$134,"\"))),AND('Class Record S2'!$T$121="\",COUNTIF('Class Record S2'!$T$105:$T$121,"\")&lt;=5)),"x","")</f>
        <v/>
      </c>
      <c r="Q653" s="269" t="s">
        <v>79</v>
      </c>
      <c r="R653" s="269" t="s">
        <v>186</v>
      </c>
    </row>
    <row r="654" spans="1:18" ht="37.5" customHeight="1" x14ac:dyDescent="0.3">
      <c r="A654" s="346"/>
      <c r="B654" s="198" t="str">
        <f>IF($O654="x",'Class Record S2'!$B$25,"")</f>
        <v/>
      </c>
      <c r="C654" s="349" t="str">
        <f>IF($O654="x",'Class Record S2'!$D$25,"")</f>
        <v/>
      </c>
      <c r="D654" s="349"/>
      <c r="E654" s="349"/>
      <c r="F654" s="349"/>
      <c r="G654" s="349"/>
      <c r="H654" s="349"/>
      <c r="I654" s="349"/>
      <c r="J654" s="349"/>
      <c r="K654" s="349"/>
      <c r="L654" s="349"/>
      <c r="M654" s="204"/>
      <c r="O654" s="196" t="str">
        <f>IF(OR(AND('Class Record S2'!$T$122=".",COUNTIF('Class Record S2'!$T$105:$T$134,"\")&lt;5,COUNTIF('Class Record S2'!$T$105:$T$122,".")&lt;=(5-COUNTIF('Class Record S2'!$T$105:$T$134,"\"))),AND('Class Record S2'!$T$122="\",COUNTIF('Class Record S2'!$T$105:$T$122,"\")&lt;=5)),"x","")</f>
        <v/>
      </c>
      <c r="Q654" s="269" t="s">
        <v>80</v>
      </c>
      <c r="R654" s="269" t="s">
        <v>187</v>
      </c>
    </row>
    <row r="655" spans="1:18" ht="37.5" customHeight="1" x14ac:dyDescent="0.3">
      <c r="A655" s="346"/>
      <c r="B655" s="198" t="str">
        <f>IF($O655="x",'Class Record S2'!$B$26,"")</f>
        <v/>
      </c>
      <c r="C655" s="349" t="str">
        <f>IF($O655="x",'Class Record S2'!$D$26,"")</f>
        <v/>
      </c>
      <c r="D655" s="349"/>
      <c r="E655" s="349"/>
      <c r="F655" s="349"/>
      <c r="G655" s="349"/>
      <c r="H655" s="349"/>
      <c r="I655" s="349"/>
      <c r="J655" s="349"/>
      <c r="K655" s="349"/>
      <c r="L655" s="349"/>
      <c r="M655" s="204"/>
      <c r="O655" s="196" t="str">
        <f>IF(OR(AND('Class Record S2'!$T$123=".",COUNTIF('Class Record S2'!$T$105:$T$134,"\")&lt;5,COUNTIF('Class Record S2'!$T$105:$T$123,".")&lt;=(5-COUNTIF('Class Record S2'!$T$105:$T$134,"\"))),AND('Class Record S2'!$T$123="\",COUNTIF('Class Record S2'!$T$105:$T$123,"\")&lt;=5)),"x","")</f>
        <v/>
      </c>
      <c r="Q655" s="269" t="s">
        <v>81</v>
      </c>
      <c r="R655" s="269" t="s">
        <v>188</v>
      </c>
    </row>
    <row r="656" spans="1:18" ht="37.5" customHeight="1" x14ac:dyDescent="0.3">
      <c r="A656" s="346"/>
      <c r="B656" s="198" t="str">
        <f>IF($O656="x",'Class Record S2'!$B$27,"")</f>
        <v/>
      </c>
      <c r="C656" s="349" t="str">
        <f>IF($O656="x",'Class Record S2'!$D$27,"")</f>
        <v/>
      </c>
      <c r="D656" s="349"/>
      <c r="E656" s="349"/>
      <c r="F656" s="349"/>
      <c r="G656" s="349"/>
      <c r="H656" s="349"/>
      <c r="I656" s="349"/>
      <c r="J656" s="349"/>
      <c r="K656" s="349"/>
      <c r="L656" s="349"/>
      <c r="M656" s="204"/>
      <c r="O656" s="196" t="str">
        <f>IF(OR(AND('Class Record S2'!$T$124=".",COUNTIF('Class Record S2'!$T$105:$T$134,"\")&lt;5,COUNTIF('Class Record S2'!$T$105:$T$124,".")&lt;=(5-COUNTIF('Class Record S2'!$T$105:$T$134,"\"))),AND('Class Record S2'!$T$124="\",COUNTIF('Class Record S2'!$T$105:$T$124,"\")&lt;=5)),"x","")</f>
        <v/>
      </c>
      <c r="Q656" s="269" t="s">
        <v>82</v>
      </c>
      <c r="R656" s="269" t="s">
        <v>189</v>
      </c>
    </row>
    <row r="657" spans="1:18" ht="37.5" customHeight="1" x14ac:dyDescent="0.3">
      <c r="A657" s="346"/>
      <c r="B657" s="198" t="str">
        <f>IF($O657="x",'Class Record S2'!$B$28,"")</f>
        <v/>
      </c>
      <c r="C657" s="349" t="str">
        <f>IF($O657="x",'Class Record S2'!$D$28,"")</f>
        <v/>
      </c>
      <c r="D657" s="349"/>
      <c r="E657" s="349"/>
      <c r="F657" s="349"/>
      <c r="G657" s="349"/>
      <c r="H657" s="349"/>
      <c r="I657" s="349"/>
      <c r="J657" s="349"/>
      <c r="K657" s="349"/>
      <c r="L657" s="349"/>
      <c r="M657" s="204"/>
      <c r="O657" s="196" t="str">
        <f>IF(OR(AND('Class Record S2'!$T$125=".",COUNTIF('Class Record S2'!$T$105:$T$134,"\")&lt;5,COUNTIF('Class Record S2'!$T$105:$T$125,".")&lt;=(5-COUNTIF('Class Record S2'!$T$105:$T$134,"\"))),AND('Class Record S2'!$T$125="\",COUNTIF('Class Record S2'!$T$105:$T$125,"\")&lt;=5)),"x","")</f>
        <v/>
      </c>
      <c r="Q657" s="269" t="s">
        <v>83</v>
      </c>
      <c r="R657" s="269" t="s">
        <v>102</v>
      </c>
    </row>
    <row r="658" spans="1:18" ht="37.5" customHeight="1" thickBot="1" x14ac:dyDescent="0.35">
      <c r="A658" s="347"/>
      <c r="B658" s="200" t="str">
        <f>IF($O658="x",'Class Record S2'!$B$29,"")</f>
        <v/>
      </c>
      <c r="C658" s="350" t="str">
        <f>IF($O658="x",'Class Record S2'!$D$29,"")</f>
        <v/>
      </c>
      <c r="D658" s="350"/>
      <c r="E658" s="350"/>
      <c r="F658" s="350"/>
      <c r="G658" s="350"/>
      <c r="H658" s="350"/>
      <c r="I658" s="350"/>
      <c r="J658" s="350"/>
      <c r="K658" s="350"/>
      <c r="L658" s="350"/>
      <c r="M658" s="202"/>
      <c r="O658" s="196" t="str">
        <f>IF(OR(AND('Class Record S2'!$T$126=".",COUNTIF('Class Record S2'!$T$105:$T$134,"\")&lt;5,COUNTIF('Class Record S2'!$T$105:$T$126,".")&lt;=(5-COUNTIF('Class Record S2'!$T$105:$T$134,"\"))),AND('Class Record S2'!$T$126="\",COUNTIF('Class Record S2'!$T$105:$T$126,"\")&lt;=5)),"x","")</f>
        <v/>
      </c>
      <c r="Q658" s="269" t="s">
        <v>84</v>
      </c>
      <c r="R658" s="269" t="s">
        <v>190</v>
      </c>
    </row>
    <row r="659" spans="1:18" ht="37.5" customHeight="1" x14ac:dyDescent="0.3">
      <c r="A659" s="345" t="str">
        <f>'Class Record S2'!$A$30</f>
        <v>Geometry</v>
      </c>
      <c r="B659" s="194" t="str">
        <f>IF($O659="x",'Class Record S2'!$B$30,"")</f>
        <v/>
      </c>
      <c r="C659" s="348" t="str">
        <f>IF($O659="x",'Class Record S2'!$D$30,"")</f>
        <v/>
      </c>
      <c r="D659" s="348"/>
      <c r="E659" s="348"/>
      <c r="F659" s="348"/>
      <c r="G659" s="348"/>
      <c r="H659" s="348"/>
      <c r="I659" s="348"/>
      <c r="J659" s="348"/>
      <c r="K659" s="348"/>
      <c r="L659" s="348"/>
      <c r="M659" s="203"/>
      <c r="O659" s="196" t="str">
        <f>IF(OR(AND('Class Record S2'!$T$127=".",COUNTIF('Class Record S2'!$T$105:$T$134,"\")&lt;5,COUNTIF('Class Record S2'!$T$105:$T$127,".")&lt;=(5-COUNTIF('Class Record S2'!$T$105:$T$134,"\"))),AND('Class Record S2'!$T$127="\",COUNTIF('Class Record S2'!$T$105:$T$127,"\")&lt;=5)),"x","")</f>
        <v/>
      </c>
      <c r="Q659" s="269" t="s">
        <v>85</v>
      </c>
      <c r="R659" s="269" t="s">
        <v>191</v>
      </c>
    </row>
    <row r="660" spans="1:18" ht="37.5" customHeight="1" x14ac:dyDescent="0.3">
      <c r="A660" s="346"/>
      <c r="B660" s="198" t="str">
        <f>IF($O660="x",'Class Record S2'!$B$31,"")</f>
        <v/>
      </c>
      <c r="C660" s="349" t="str">
        <f>IF($O660="x",'Class Record S2'!$D$31,"")</f>
        <v/>
      </c>
      <c r="D660" s="349"/>
      <c r="E660" s="349"/>
      <c r="F660" s="349"/>
      <c r="G660" s="349"/>
      <c r="H660" s="349"/>
      <c r="I660" s="349"/>
      <c r="J660" s="349"/>
      <c r="K660" s="349"/>
      <c r="L660" s="349"/>
      <c r="M660" s="204"/>
      <c r="O660" s="196" t="str">
        <f>IF(OR(AND('Class Record S2'!$T$128=".",COUNTIF('Class Record S2'!$T$105:$T$134,"\")&lt;5,COUNTIF('Class Record S2'!$T$105:$T$128,".")&lt;=(5-COUNTIF('Class Record S2'!$T$105:$T$134,"\"))),AND('Class Record S2'!$T$128="\",COUNTIF('Class Record S2'!$T$105:$T$128,"\")&lt;=5)),"x","")</f>
        <v/>
      </c>
      <c r="Q660" s="269" t="s">
        <v>86</v>
      </c>
      <c r="R660" s="269" t="s">
        <v>192</v>
      </c>
    </row>
    <row r="661" spans="1:18" ht="37.5" customHeight="1" x14ac:dyDescent="0.3">
      <c r="A661" s="346"/>
      <c r="B661" s="198" t="str">
        <f>IF($O661="x",'Class Record S2'!$B$32,"")</f>
        <v/>
      </c>
      <c r="C661" s="349" t="str">
        <f>IF($O661="x",'Class Record S2'!$D$32,"")</f>
        <v/>
      </c>
      <c r="D661" s="349"/>
      <c r="E661" s="349"/>
      <c r="F661" s="349"/>
      <c r="G661" s="349"/>
      <c r="H661" s="349"/>
      <c r="I661" s="349"/>
      <c r="J661" s="349"/>
      <c r="K661" s="349"/>
      <c r="L661" s="349"/>
      <c r="M661" s="204"/>
      <c r="O661" s="196" t="str">
        <f>IF(OR(AND('Class Record S2'!$T$129=".",COUNTIF('Class Record S2'!$T$105:$T$134,"\")&lt;5,COUNTIF('Class Record S2'!$T$105:$T$129,".")&lt;=(5-COUNTIF('Class Record S2'!$T$105:$T$134,"\"))),AND('Class Record S2'!$T$129="\",COUNTIF('Class Record S2'!$T$105:$T$129,"\")&lt;=5)),"x","")</f>
        <v/>
      </c>
      <c r="Q661" s="269" t="s">
        <v>87</v>
      </c>
      <c r="R661" s="269" t="s">
        <v>193</v>
      </c>
    </row>
    <row r="662" spans="1:18" ht="37.5" customHeight="1" x14ac:dyDescent="0.3">
      <c r="A662" s="346"/>
      <c r="B662" s="198" t="str">
        <f>IF($O662="x",'Class Record S2'!$B$33,"")</f>
        <v/>
      </c>
      <c r="C662" s="349" t="str">
        <f>IF($O662="x",'Class Record S2'!$D$33,"")</f>
        <v/>
      </c>
      <c r="D662" s="349"/>
      <c r="E662" s="349"/>
      <c r="F662" s="349"/>
      <c r="G662" s="349"/>
      <c r="H662" s="349"/>
      <c r="I662" s="349"/>
      <c r="J662" s="349"/>
      <c r="K662" s="349"/>
      <c r="L662" s="349"/>
      <c r="M662" s="204"/>
      <c r="O662" s="196" t="str">
        <f>IF(OR(AND('Class Record S2'!$T$130=".",COUNTIF('Class Record S2'!$T$105:$T$134,"\")&lt;5,COUNTIF('Class Record S2'!$T$105:$T$130,".")&lt;=(5-COUNTIF('Class Record S2'!$T$105:$T$134,"\"))),AND('Class Record S2'!$T$130="\",COUNTIF('Class Record S2'!$T$105:$T$130,"\")&lt;=5)),"x","")</f>
        <v/>
      </c>
      <c r="Q662" s="269" t="s">
        <v>88</v>
      </c>
      <c r="R662" s="269" t="s">
        <v>194</v>
      </c>
    </row>
    <row r="663" spans="1:18" ht="37.5" customHeight="1" x14ac:dyDescent="0.3">
      <c r="A663" s="346"/>
      <c r="B663" s="198" t="str">
        <f>IF($O663="x",'Class Record S2'!$B$34,"")</f>
        <v/>
      </c>
      <c r="C663" s="349" t="str">
        <f>IF($O663="x",'Class Record S2'!$D$34,"")</f>
        <v/>
      </c>
      <c r="D663" s="349"/>
      <c r="E663" s="349"/>
      <c r="F663" s="349"/>
      <c r="G663" s="349"/>
      <c r="H663" s="349"/>
      <c r="I663" s="349"/>
      <c r="J663" s="349"/>
      <c r="K663" s="349"/>
      <c r="L663" s="349"/>
      <c r="M663" s="204"/>
      <c r="O663" s="196" t="str">
        <f>IF(OR(AND('Class Record S2'!$T$131=".",COUNTIF('Class Record S2'!$T$105:$T$134,"\")&lt;5,COUNTIF('Class Record S2'!$T$105:$T$131,".")&lt;=(5-COUNTIF('Class Record S2'!$T$105:$T$134,"\"))),AND('Class Record S2'!$T$131="\",COUNTIF('Class Record S2'!$T$105:$T$131,"\")&lt;=5)),"x","")</f>
        <v/>
      </c>
      <c r="Q663" s="269" t="s">
        <v>89</v>
      </c>
      <c r="R663" s="269" t="s">
        <v>195</v>
      </c>
    </row>
    <row r="664" spans="1:18" ht="30.75" customHeight="1" thickBot="1" x14ac:dyDescent="0.35">
      <c r="A664" s="347"/>
      <c r="B664" s="200" t="str">
        <f>IF($O664="x",'Class Record S2'!$B$35,"")</f>
        <v/>
      </c>
      <c r="C664" s="350" t="str">
        <f>IF($O664="x",'Class Record S2'!$D$35,"")</f>
        <v/>
      </c>
      <c r="D664" s="350"/>
      <c r="E664" s="350"/>
      <c r="F664" s="350"/>
      <c r="G664" s="350"/>
      <c r="H664" s="350"/>
      <c r="I664" s="350"/>
      <c r="J664" s="350"/>
      <c r="K664" s="350"/>
      <c r="L664" s="350"/>
      <c r="M664" s="202"/>
      <c r="O664" s="196" t="str">
        <f>IF(OR(AND('Class Record S2'!$T$132=".",COUNTIF('Class Record S2'!$T$105:$T$134,"\")&lt;5,COUNTIF('Class Record S2'!$T$105:$T$132,".")&lt;=(5-COUNTIF('Class Record S2'!$T$105:$T$134,"\"))),AND('Class Record S2'!$T$132="\",COUNTIF('Class Record S2'!$T$105:$T$132,"\")&lt;=5)),"x","")</f>
        <v/>
      </c>
      <c r="Q664" s="269" t="s">
        <v>90</v>
      </c>
      <c r="R664" s="269" t="s">
        <v>177</v>
      </c>
    </row>
    <row r="665" spans="1:18" ht="37.5" customHeight="1" x14ac:dyDescent="0.3">
      <c r="A665" s="345" t="str">
        <f>'Class Record S2'!$A$36</f>
        <v>Stat</v>
      </c>
      <c r="B665" s="194" t="str">
        <f>IF($O665="x",'Class Record S2'!$B$36,"")</f>
        <v/>
      </c>
      <c r="C665" s="348" t="str">
        <f>IF($O665="x",'Class Record S2'!$D$36,"")</f>
        <v/>
      </c>
      <c r="D665" s="348"/>
      <c r="E665" s="348"/>
      <c r="F665" s="348"/>
      <c r="G665" s="348"/>
      <c r="H665" s="348"/>
      <c r="I665" s="348"/>
      <c r="J665" s="348"/>
      <c r="K665" s="348"/>
      <c r="L665" s="348"/>
      <c r="M665" s="203"/>
      <c r="O665" s="196" t="str">
        <f>IF(OR(AND('Class Record S2'!$T$133=".",COUNTIF('Class Record S2'!$T$105:$T$134,"\")&lt;5,COUNTIF('Class Record S2'!$T$105:$T$133,".")&lt;=(5-COUNTIF('Class Record S2'!$T$105:$T$134,"\"))),AND('Class Record S2'!$T$133="\",COUNTIF('Class Record S2'!$T$105:$T$133,"\")&lt;=5)),"x","")</f>
        <v/>
      </c>
      <c r="Q665" s="269" t="s">
        <v>91</v>
      </c>
      <c r="R665" s="269" t="s">
        <v>196</v>
      </c>
    </row>
    <row r="666" spans="1:18" ht="37.5" customHeight="1" thickBot="1" x14ac:dyDescent="0.35">
      <c r="A666" s="347"/>
      <c r="B666" s="200" t="str">
        <f>IF($O666="x",'Class Record S2'!$B$37,"")</f>
        <v/>
      </c>
      <c r="C666" s="350" t="str">
        <f>IF($O666="x",'Class Record S2'!$D$37,"")</f>
        <v/>
      </c>
      <c r="D666" s="350"/>
      <c r="E666" s="350"/>
      <c r="F666" s="350"/>
      <c r="G666" s="350"/>
      <c r="H666" s="350"/>
      <c r="I666" s="350"/>
      <c r="J666" s="350"/>
      <c r="K666" s="350"/>
      <c r="L666" s="350"/>
      <c r="M666" s="202"/>
      <c r="O666" s="196" t="str">
        <f>IF(OR(AND('Class Record S2'!$T$134=".",COUNTIF('Class Record S2'!$T$105:$T$134,"\")&lt;5,COUNTIF('Class Record S2'!$T$105:$T$134,".")&lt;=(5-COUNTIF('Class Record S2'!$T$105:$T$134,"\"))),AND('Class Record S2'!$T$134="\",COUNTIF('Class Record S2'!$T$105:$T$134,"\")&lt;=5)),"x","")</f>
        <v/>
      </c>
      <c r="Q666" s="269" t="s">
        <v>92</v>
      </c>
      <c r="R666" s="269" t="s">
        <v>197</v>
      </c>
    </row>
    <row r="667" spans="1:18" ht="16.5" customHeight="1" thickBot="1" x14ac:dyDescent="0.35">
      <c r="A667" s="351" t="s">
        <v>45</v>
      </c>
      <c r="B667" s="352"/>
      <c r="C667" s="352"/>
      <c r="D667" s="352"/>
      <c r="E667" s="352"/>
      <c r="F667" s="352"/>
      <c r="G667" s="352"/>
      <c r="H667" s="352"/>
      <c r="I667" s="352"/>
      <c r="J667" s="352"/>
      <c r="K667" s="353"/>
      <c r="L667" s="354" t="s">
        <v>46</v>
      </c>
      <c r="M667" s="355"/>
      <c r="Q667" s="270"/>
      <c r="R667" s="270"/>
    </row>
    <row r="668" spans="1:18" ht="28.5" customHeight="1" x14ac:dyDescent="0.3">
      <c r="A668" s="356"/>
      <c r="B668" s="357"/>
      <c r="C668" s="357"/>
      <c r="D668" s="357"/>
      <c r="E668" s="357"/>
      <c r="F668" s="357"/>
      <c r="G668" s="357"/>
      <c r="H668" s="357"/>
      <c r="I668" s="357"/>
      <c r="J668" s="357"/>
      <c r="K668" s="358"/>
      <c r="L668" s="365" t="str">
        <f>'Class Record S2'!$T$135</f>
        <v>N</v>
      </c>
      <c r="M668" s="366"/>
      <c r="Q668" s="270"/>
      <c r="R668" s="270"/>
    </row>
    <row r="669" spans="1:18" ht="28.5" customHeight="1" x14ac:dyDescent="0.3">
      <c r="A669" s="359"/>
      <c r="B669" s="360"/>
      <c r="C669" s="360"/>
      <c r="D669" s="360"/>
      <c r="E669" s="360"/>
      <c r="F669" s="360"/>
      <c r="G669" s="360"/>
      <c r="H669" s="360"/>
      <c r="I669" s="360"/>
      <c r="J669" s="360"/>
      <c r="K669" s="361"/>
      <c r="L669" s="367"/>
      <c r="M669" s="368"/>
      <c r="Q669" s="270"/>
      <c r="R669" s="270"/>
    </row>
    <row r="670" spans="1:18" ht="28.5" customHeight="1" thickBot="1" x14ac:dyDescent="0.35">
      <c r="A670" s="362"/>
      <c r="B670" s="363"/>
      <c r="C670" s="363"/>
      <c r="D670" s="363"/>
      <c r="E670" s="363"/>
      <c r="F670" s="363"/>
      <c r="G670" s="363"/>
      <c r="H670" s="363"/>
      <c r="I670" s="363"/>
      <c r="J670" s="363"/>
      <c r="K670" s="364"/>
      <c r="L670" s="369"/>
      <c r="M670" s="370"/>
      <c r="Q670" s="270"/>
      <c r="R670" s="270"/>
    </row>
    <row r="671" spans="1:18" x14ac:dyDescent="0.3">
      <c r="Q671" s="270"/>
      <c r="R671" s="270"/>
    </row>
    <row r="672" spans="1:18" ht="19.5" thickBot="1" x14ac:dyDescent="0.35">
      <c r="Q672" s="270"/>
      <c r="R672" s="270"/>
    </row>
    <row r="673" spans="1:18" ht="23.25" customHeight="1" thickBot="1" x14ac:dyDescent="0.35">
      <c r="A673" s="371" t="str">
        <f>'Class Record S2'!$D$1</f>
        <v>A N OTHER SCHOOL</v>
      </c>
      <c r="B673" s="372"/>
      <c r="C673" s="372"/>
      <c r="D673" s="372"/>
      <c r="E673" s="372"/>
      <c r="F673" s="372"/>
      <c r="G673" s="372"/>
      <c r="H673" s="372"/>
      <c r="I673" s="372"/>
      <c r="J673" s="372"/>
      <c r="K673" s="372"/>
      <c r="L673" s="372"/>
      <c r="M673" s="373"/>
      <c r="Q673" s="270"/>
      <c r="R673" s="270"/>
    </row>
    <row r="674" spans="1:18" ht="15.75" customHeight="1" thickBot="1" x14ac:dyDescent="0.35">
      <c r="A674" s="374" t="s">
        <v>18</v>
      </c>
      <c r="B674" s="375"/>
      <c r="C674" s="375"/>
      <c r="D674" s="376">
        <f>'Class Record S2'!$U$2</f>
        <v>0</v>
      </c>
      <c r="E674" s="376"/>
      <c r="F674" s="376"/>
      <c r="G674" s="377"/>
      <c r="H674" s="380" t="s">
        <v>19</v>
      </c>
      <c r="I674" s="382">
        <f>'Class Record S2'!$E$137</f>
        <v>0</v>
      </c>
      <c r="J674" s="382"/>
      <c r="K674" s="383" t="str">
        <f>'Class Record S2'!$C$2</f>
        <v>CLASS: 2A</v>
      </c>
      <c r="L674" s="383"/>
      <c r="M674" s="384"/>
      <c r="Q674" s="270"/>
      <c r="R674" s="270"/>
    </row>
    <row r="675" spans="1:18" ht="15.75" customHeight="1" thickBot="1" x14ac:dyDescent="0.35">
      <c r="A675" s="351"/>
      <c r="B675" s="352"/>
      <c r="C675" s="352"/>
      <c r="D675" s="378"/>
      <c r="E675" s="378"/>
      <c r="F675" s="378"/>
      <c r="G675" s="379"/>
      <c r="H675" s="380"/>
      <c r="I675" s="382"/>
      <c r="J675" s="382"/>
      <c r="K675" s="383"/>
      <c r="L675" s="383"/>
      <c r="M675" s="384"/>
      <c r="Q675" s="270"/>
      <c r="R675" s="270"/>
    </row>
    <row r="676" spans="1:18" ht="19.5" thickBot="1" x14ac:dyDescent="0.35">
      <c r="A676" s="395" t="s">
        <v>20</v>
      </c>
      <c r="B676" s="396"/>
      <c r="C676" s="396"/>
      <c r="D676" s="396"/>
      <c r="E676" s="396"/>
      <c r="F676" s="397" t="s">
        <v>21</v>
      </c>
      <c r="G676" s="398"/>
      <c r="H676" s="398"/>
      <c r="I676" s="399"/>
      <c r="J676" s="400" t="s">
        <v>22</v>
      </c>
      <c r="K676" s="401"/>
      <c r="L676" s="401"/>
      <c r="M676" s="402"/>
      <c r="Q676" s="270"/>
      <c r="R676" s="270"/>
    </row>
    <row r="677" spans="1:18" ht="16.5" customHeight="1" thickBot="1" x14ac:dyDescent="0.35">
      <c r="A677" s="385" t="s">
        <v>23</v>
      </c>
      <c r="B677" s="386"/>
      <c r="C677" s="387"/>
      <c r="D677" s="388" t="s">
        <v>24</v>
      </c>
      <c r="E677" s="389"/>
      <c r="F677" s="390" t="s">
        <v>25</v>
      </c>
      <c r="G677" s="391"/>
      <c r="H677" s="391" t="s">
        <v>26</v>
      </c>
      <c r="I677" s="392"/>
      <c r="J677" s="390" t="s">
        <v>27</v>
      </c>
      <c r="K677" s="391"/>
      <c r="L677" s="393" t="s">
        <v>28</v>
      </c>
      <c r="M677" s="394"/>
      <c r="Q677" s="270"/>
      <c r="R677" s="270"/>
    </row>
    <row r="678" spans="1:18" ht="31.5" customHeight="1" thickBot="1" x14ac:dyDescent="0.35">
      <c r="A678" s="205"/>
      <c r="B678" s="206" t="s">
        <v>55</v>
      </c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8" t="s">
        <v>44</v>
      </c>
      <c r="Q678" s="403" t="s">
        <v>121</v>
      </c>
      <c r="R678" s="403"/>
    </row>
    <row r="679" spans="1:18" ht="37.5" customHeight="1" x14ac:dyDescent="0.3">
      <c r="A679" s="345" t="str">
        <f>'Class Record S2'!$A$8</f>
        <v>Place Value</v>
      </c>
      <c r="B679" s="194" t="str">
        <f>IF($O679="x",'Class Record S2'!$B$8,"")</f>
        <v/>
      </c>
      <c r="C679" s="348" t="str">
        <f>IF($O679="x",'Class Record S2'!$D$8,"")</f>
        <v/>
      </c>
      <c r="D679" s="348"/>
      <c r="E679" s="348"/>
      <c r="F679" s="348"/>
      <c r="G679" s="348"/>
      <c r="H679" s="348"/>
      <c r="I679" s="348"/>
      <c r="J679" s="348"/>
      <c r="K679" s="348"/>
      <c r="L679" s="348"/>
      <c r="M679" s="195"/>
      <c r="O679" s="196" t="str">
        <f>IF(OR(AND('Class Record S2'!$U$105=".",COUNTIF('Class Record S2'!$U$105:$U$134,"\")&lt;5,COUNTIF('Class Record S2'!$U$105:$U$105,".")&lt;=(5-COUNTIF('Class Record S2'!$U$105:$U$134,"\"))),AND('Class Record S2'!$U$105="\",COUNTIF('Class Record S2'!$U$105:$U$105,"\")&lt;=5)),"x","")</f>
        <v/>
      </c>
      <c r="Q679" s="269" t="s">
        <v>63</v>
      </c>
      <c r="R679" s="269" t="s">
        <v>93</v>
      </c>
    </row>
    <row r="680" spans="1:18" ht="37.5" customHeight="1" x14ac:dyDescent="0.3">
      <c r="A680" s="346"/>
      <c r="B680" s="198" t="str">
        <f>IF($O680="x",'Class Record S2'!$B$9,"")</f>
        <v/>
      </c>
      <c r="C680" s="349" t="str">
        <f>IF($O680="x",'Class Record S2'!$D$9,"")</f>
        <v/>
      </c>
      <c r="D680" s="349"/>
      <c r="E680" s="349"/>
      <c r="F680" s="349"/>
      <c r="G680" s="349"/>
      <c r="H680" s="349"/>
      <c r="I680" s="349"/>
      <c r="J680" s="349"/>
      <c r="K680" s="349"/>
      <c r="L680" s="349"/>
      <c r="M680" s="199"/>
      <c r="O680" s="196" t="str">
        <f>IF(OR(AND('Class Record S2'!$U$106=".",COUNTIF('Class Record S2'!$U$105:$U$134,"\")&lt;5,COUNTIF('Class Record S2'!$U$105:$U$106,".")&lt;=(5-COUNTIF('Class Record S2'!$U$105:$U$134,"\"))),AND('Class Record S2'!$U$106="\",COUNTIF('Class Record S2'!$U$105:$U$106,"\")&lt;=5)),"x","")</f>
        <v/>
      </c>
      <c r="Q680" s="269" t="s">
        <v>64</v>
      </c>
      <c r="R680" s="269" t="s">
        <v>179</v>
      </c>
    </row>
    <row r="681" spans="1:18" ht="37.5" customHeight="1" x14ac:dyDescent="0.3">
      <c r="A681" s="346"/>
      <c r="B681" s="198" t="str">
        <f>IF($O681="x",'Class Record S2'!$B$10,"")</f>
        <v/>
      </c>
      <c r="C681" s="349" t="str">
        <f>IF($O681="x",'Class Record S2'!$D$10,"")</f>
        <v/>
      </c>
      <c r="D681" s="349"/>
      <c r="E681" s="349"/>
      <c r="F681" s="349"/>
      <c r="G681" s="349"/>
      <c r="H681" s="349"/>
      <c r="I681" s="349"/>
      <c r="J681" s="349"/>
      <c r="K681" s="349"/>
      <c r="L681" s="349"/>
      <c r="M681" s="199"/>
      <c r="O681" s="196" t="str">
        <f>IF(OR(AND('Class Record S2'!$U$107=".",COUNTIF('Class Record S2'!$U$105:$U$134,"\")&lt;5,COUNTIF('Class Record S2'!$U$105:$U$107,".")&lt;=(5-COUNTIF('Class Record S2'!$U$105:$U$134,"\"))),AND('Class Record S2'!$U$107="\",COUNTIF('Class Record S2'!$U$105:$U$107,"\")&lt;=5)),"x","")</f>
        <v/>
      </c>
      <c r="Q681" s="269" t="s">
        <v>65</v>
      </c>
      <c r="R681" s="269" t="s">
        <v>180</v>
      </c>
    </row>
    <row r="682" spans="1:18" ht="37.5" customHeight="1" x14ac:dyDescent="0.3">
      <c r="A682" s="346"/>
      <c r="B682" s="198" t="str">
        <f>IF($O682="x",'Class Record S2'!$B$11,"")</f>
        <v/>
      </c>
      <c r="C682" s="349" t="str">
        <f>IF($O682="x",'Class Record S2'!$D$11,"")</f>
        <v/>
      </c>
      <c r="D682" s="349"/>
      <c r="E682" s="349"/>
      <c r="F682" s="349"/>
      <c r="G682" s="349"/>
      <c r="H682" s="349"/>
      <c r="I682" s="349"/>
      <c r="J682" s="349"/>
      <c r="K682" s="349"/>
      <c r="L682" s="349"/>
      <c r="M682" s="199"/>
      <c r="O682" s="196" t="str">
        <f>IF(OR(AND('Class Record S2'!$U$108=".",COUNTIF('Class Record S2'!$U$105:$U$134,"\")&lt;5,COUNTIF('Class Record S2'!$U$105:$U$108,".")&lt;=(5-COUNTIF('Class Record S2'!$U$105:$U$134,"\"))),AND('Class Record S2'!$U$108="\",COUNTIF('Class Record S2'!$U$105:$U$108,"\")&lt;=5)),"x","")</f>
        <v/>
      </c>
      <c r="Q682" s="269" t="s">
        <v>66</v>
      </c>
      <c r="R682" s="269" t="s">
        <v>181</v>
      </c>
    </row>
    <row r="683" spans="1:18" ht="37.5" customHeight="1" thickBot="1" x14ac:dyDescent="0.35">
      <c r="A683" s="347"/>
      <c r="B683" s="200" t="str">
        <f>IF($O683="x",'Class Record S2'!$B$12,"")</f>
        <v/>
      </c>
      <c r="C683" s="350" t="str">
        <f>IF($O683="x",'Class Record S2'!$D$12,"")</f>
        <v/>
      </c>
      <c r="D683" s="350"/>
      <c r="E683" s="350"/>
      <c r="F683" s="350"/>
      <c r="G683" s="350"/>
      <c r="H683" s="350"/>
      <c r="I683" s="350"/>
      <c r="J683" s="350"/>
      <c r="K683" s="350"/>
      <c r="L683" s="350"/>
      <c r="M683" s="201"/>
      <c r="O683" s="196" t="str">
        <f>IF(OR(AND('Class Record S2'!$U$109=".",COUNTIF('Class Record S2'!$U$105:$U$134,"\")&lt;5,COUNTIF('Class Record S2'!$U$105:$U$109,".")&lt;=(5-COUNTIF('Class Record S2'!$U$105:$U$134,"\"))),AND('Class Record S2'!$U$109="\",COUNTIF('Class Record S2'!$U$105:$U$109,"\")&lt;=5)),"x","")</f>
        <v/>
      </c>
      <c r="Q683" s="269" t="s">
        <v>67</v>
      </c>
      <c r="R683" s="269" t="s">
        <v>182</v>
      </c>
    </row>
    <row r="684" spans="1:18" ht="37.5" customHeight="1" x14ac:dyDescent="0.3">
      <c r="A684" s="345" t="str">
        <f>'Class Record S2'!$A$13</f>
        <v>Add/Sub</v>
      </c>
      <c r="B684" s="194" t="str">
        <f>IF($O684="x",'Class Record S2'!$B$13,"")</f>
        <v/>
      </c>
      <c r="C684" s="348" t="str">
        <f>IF($O684="x",'Class Record S2'!$D$13,"")</f>
        <v/>
      </c>
      <c r="D684" s="348"/>
      <c r="E684" s="348"/>
      <c r="F684" s="348"/>
      <c r="G684" s="348"/>
      <c r="H684" s="348"/>
      <c r="I684" s="348"/>
      <c r="J684" s="348"/>
      <c r="K684" s="348"/>
      <c r="L684" s="348"/>
      <c r="M684" s="195"/>
      <c r="O684" s="196" t="str">
        <f>IF(OR(AND('Class Record S2'!$U$110=".",COUNTIF('Class Record S2'!$U$105:$U$134,"\")&lt;5,COUNTIF('Class Record S2'!$U$105:$U$110,".")&lt;=(5-COUNTIF('Class Record S2'!$U$105:$U$134,"\"))),AND('Class Record S2'!$U$110="\",COUNTIF('Class Record S2'!$U$105:$U$110,"\")&lt;=5)),"x","")</f>
        <v/>
      </c>
      <c r="Q684" s="269" t="s">
        <v>68</v>
      </c>
      <c r="R684" s="269" t="s">
        <v>94</v>
      </c>
    </row>
    <row r="685" spans="1:18" ht="37.5" customHeight="1" x14ac:dyDescent="0.3">
      <c r="A685" s="346"/>
      <c r="B685" s="198" t="str">
        <f>IF($O685="x",'Class Record S2'!$B$14,"")</f>
        <v/>
      </c>
      <c r="C685" s="349" t="str">
        <f>IF($O685="x",'Class Record S2'!$D$14,"")</f>
        <v/>
      </c>
      <c r="D685" s="349"/>
      <c r="E685" s="349"/>
      <c r="F685" s="349"/>
      <c r="G685" s="349"/>
      <c r="H685" s="349"/>
      <c r="I685" s="349"/>
      <c r="J685" s="349"/>
      <c r="K685" s="349"/>
      <c r="L685" s="349"/>
      <c r="M685" s="199"/>
      <c r="O685" s="196" t="str">
        <f>IF(OR(AND('Class Record S2'!$U$111=".",COUNTIF('Class Record S2'!$U$105:$U$134,"\")&lt;5,COUNTIF('Class Record S2'!$U$105:$U$111,".")&lt;=(5-COUNTIF('Class Record S2'!$U$105:$U$134,"\"))),AND('Class Record S2'!$U$111="\",COUNTIF('Class Record S2'!$U$105:$U$111,"\")&lt;=5)),"x","")</f>
        <v/>
      </c>
      <c r="Q685" s="269" t="s">
        <v>69</v>
      </c>
      <c r="R685" s="269" t="s">
        <v>95</v>
      </c>
    </row>
    <row r="686" spans="1:18" ht="37.5" customHeight="1" x14ac:dyDescent="0.3">
      <c r="A686" s="346"/>
      <c r="B686" s="198" t="str">
        <f>IF($O686="x",'Class Record S2'!$B$15,"")</f>
        <v/>
      </c>
      <c r="C686" s="349" t="str">
        <f>IF($O686="x",'Class Record S2'!$D$15,"")</f>
        <v/>
      </c>
      <c r="D686" s="349"/>
      <c r="E686" s="349"/>
      <c r="F686" s="349"/>
      <c r="G686" s="349"/>
      <c r="H686" s="349"/>
      <c r="I686" s="349"/>
      <c r="J686" s="349"/>
      <c r="K686" s="349"/>
      <c r="L686" s="349"/>
      <c r="M686" s="199"/>
      <c r="O686" s="196" t="str">
        <f>IF(OR(AND('Class Record S2'!$U$112=".",COUNTIF('Class Record S2'!$U$105:$U$134,"\")&lt;5,COUNTIF('Class Record S2'!$U$105:$U$112,".")&lt;=(5-COUNTIF('Class Record S2'!$U$105:$U$134,"\"))),AND('Class Record S2'!$U$112="\",COUNTIF('Class Record S2'!$U$105:$U$112,"\")&lt;=5)),"x","")</f>
        <v/>
      </c>
      <c r="Q686" s="269" t="s">
        <v>70</v>
      </c>
      <c r="R686" s="269" t="s">
        <v>96</v>
      </c>
    </row>
    <row r="687" spans="1:18" ht="37.5" customHeight="1" x14ac:dyDescent="0.3">
      <c r="A687" s="346"/>
      <c r="B687" s="198" t="str">
        <f>IF($O687="x",'Class Record S2'!$B$16,"")</f>
        <v/>
      </c>
      <c r="C687" s="349" t="str">
        <f>IF($O687="x",'Class Record S2'!$D$16,"")</f>
        <v/>
      </c>
      <c r="D687" s="349"/>
      <c r="E687" s="349"/>
      <c r="F687" s="349"/>
      <c r="G687" s="349"/>
      <c r="H687" s="349"/>
      <c r="I687" s="349"/>
      <c r="J687" s="349"/>
      <c r="K687" s="349"/>
      <c r="L687" s="349"/>
      <c r="M687" s="199"/>
      <c r="O687" s="196" t="str">
        <f>IF(OR(AND('Class Record S2'!$U$113=".",COUNTIF('Class Record S2'!$U$105:$U$134,"\")&lt;5,COUNTIF('Class Record S2'!$U$105:$U$113,".")&lt;=(5-COUNTIF('Class Record S2'!$U$105:$U$134,"\"))),AND('Class Record S2'!$U$113="\",COUNTIF('Class Record S2'!$U$105:$U$113,"\")&lt;=5)),"x","")</f>
        <v/>
      </c>
      <c r="Q687" s="269" t="s">
        <v>71</v>
      </c>
      <c r="R687" s="269" t="s">
        <v>97</v>
      </c>
    </row>
    <row r="688" spans="1:18" ht="37.5" customHeight="1" thickBot="1" x14ac:dyDescent="0.35">
      <c r="A688" s="347"/>
      <c r="B688" s="200" t="str">
        <f>IF($O688="x",'Class Record S2'!$B$17,"")</f>
        <v/>
      </c>
      <c r="C688" s="350" t="str">
        <f>IF($O688="x",'Class Record S2'!$D$17,"")</f>
        <v/>
      </c>
      <c r="D688" s="350"/>
      <c r="E688" s="350"/>
      <c r="F688" s="350"/>
      <c r="G688" s="350"/>
      <c r="H688" s="350"/>
      <c r="I688" s="350"/>
      <c r="J688" s="350"/>
      <c r="K688" s="350"/>
      <c r="L688" s="350"/>
      <c r="M688" s="202"/>
      <c r="O688" s="196" t="str">
        <f>IF(OR(AND('Class Record S2'!$U$114=".",COUNTIF('Class Record S2'!$U$105:$U$134,"\")&lt;5,COUNTIF('Class Record S2'!$U$105:$U$114,".")&lt;=(5-COUNTIF('Class Record S2'!$U$105:$U$134,"\"))),AND('Class Record S2'!$U$114="\",COUNTIF('Class Record S2'!$U$105:$U$114,"\")&lt;=5)),"x","")</f>
        <v/>
      </c>
      <c r="Q688" s="269" t="s">
        <v>72</v>
      </c>
      <c r="R688" s="269" t="s">
        <v>183</v>
      </c>
    </row>
    <row r="689" spans="1:18" ht="37.5" customHeight="1" x14ac:dyDescent="0.3">
      <c r="A689" s="345" t="str">
        <f>'Class Record S2'!$A$18</f>
        <v>Multi/Div</v>
      </c>
      <c r="B689" s="194" t="str">
        <f>IF($O689="x",'Class Record S2'!$B$18,"")</f>
        <v/>
      </c>
      <c r="C689" s="348" t="str">
        <f>IF($O689="x",'Class Record S2'!$D$18,"")</f>
        <v/>
      </c>
      <c r="D689" s="348"/>
      <c r="E689" s="348"/>
      <c r="F689" s="348"/>
      <c r="G689" s="348"/>
      <c r="H689" s="348"/>
      <c r="I689" s="348"/>
      <c r="J689" s="348"/>
      <c r="K689" s="348"/>
      <c r="L689" s="348"/>
      <c r="M689" s="203"/>
      <c r="O689" s="196" t="str">
        <f>IF(OR(AND('Class Record S2'!$U$115=".",COUNTIF('Class Record S2'!$U$105:$U$134,"\")&lt;5,COUNTIF('Class Record S2'!$U$105:$U$115,".")&lt;=(5-COUNTIF('Class Record S2'!$U$105:$U$134,"\"))),AND('Class Record S2'!$U$115="\",COUNTIF('Class Record S2'!$U$105:$U$115,"\")&lt;=5)),"x","")</f>
        <v/>
      </c>
      <c r="Q689" s="269" t="s">
        <v>73</v>
      </c>
      <c r="R689" s="269" t="s">
        <v>98</v>
      </c>
    </row>
    <row r="690" spans="1:18" ht="37.5" customHeight="1" x14ac:dyDescent="0.3">
      <c r="A690" s="346"/>
      <c r="B690" s="198" t="str">
        <f>IF($O690="x",'Class Record S2'!$B$19,"")</f>
        <v/>
      </c>
      <c r="C690" s="349" t="str">
        <f>IF($O690="x",'Class Record S2'!$D$19,"")</f>
        <v/>
      </c>
      <c r="D690" s="349"/>
      <c r="E690" s="349"/>
      <c r="F690" s="349"/>
      <c r="G690" s="349"/>
      <c r="H690" s="349"/>
      <c r="I690" s="349"/>
      <c r="J690" s="349"/>
      <c r="K690" s="349"/>
      <c r="L690" s="349"/>
      <c r="M690" s="204"/>
      <c r="O690" s="196" t="str">
        <f>IF(OR(AND('Class Record S2'!$U$116=".",COUNTIF('Class Record S2'!$U$105:$U$134,"\")&lt;5,COUNTIF('Class Record S2'!$U$105:$U$116,".")&lt;=(5-COUNTIF('Class Record S2'!$U$105:$U$134,"\"))),AND('Class Record S2'!$U$116="\",COUNTIF('Class Record S2'!$U$105:$U$116,"\")&lt;=5)),"x","")</f>
        <v/>
      </c>
      <c r="Q690" s="269" t="s">
        <v>74</v>
      </c>
      <c r="R690" s="269" t="s">
        <v>99</v>
      </c>
    </row>
    <row r="691" spans="1:18" ht="37.5" customHeight="1" x14ac:dyDescent="0.3">
      <c r="A691" s="346"/>
      <c r="B691" s="198" t="str">
        <f>IF($O691="x",'Class Record S2'!$B$20,"")</f>
        <v/>
      </c>
      <c r="C691" s="349" t="str">
        <f>IF($O691="x",'Class Record S2'!$D$20,"")</f>
        <v/>
      </c>
      <c r="D691" s="349"/>
      <c r="E691" s="349"/>
      <c r="F691" s="349"/>
      <c r="G691" s="349"/>
      <c r="H691" s="349"/>
      <c r="I691" s="349"/>
      <c r="J691" s="349"/>
      <c r="K691" s="349"/>
      <c r="L691" s="349"/>
      <c r="M691" s="204"/>
      <c r="O691" s="196" t="str">
        <f>IF(OR(AND('Class Record S2'!$U$117=".",COUNTIF('Class Record S2'!$U$105:$U$134,"\")&lt;5,COUNTIF('Class Record S2'!$U$105:$U$117,".")&lt;=(5-COUNTIF('Class Record S2'!$U$105:$U$134,"\"))),AND('Class Record S2'!$U$117="\",COUNTIF('Class Record S2'!$U$105:$U$117,"\")&lt;=5)),"x","")</f>
        <v/>
      </c>
      <c r="Q691" s="269" t="s">
        <v>75</v>
      </c>
      <c r="R691" s="269" t="s">
        <v>100</v>
      </c>
    </row>
    <row r="692" spans="1:18" ht="37.5" customHeight="1" thickBot="1" x14ac:dyDescent="0.35">
      <c r="A692" s="347"/>
      <c r="B692" s="200" t="str">
        <f>IF($O692="x",'Class Record S2'!$B$21,"")</f>
        <v/>
      </c>
      <c r="C692" s="350" t="str">
        <f>IF($O692="x",'Class Record S2'!$D$21,"")</f>
        <v/>
      </c>
      <c r="D692" s="350"/>
      <c r="E692" s="350"/>
      <c r="F692" s="350"/>
      <c r="G692" s="350"/>
      <c r="H692" s="350"/>
      <c r="I692" s="350"/>
      <c r="J692" s="350"/>
      <c r="K692" s="350"/>
      <c r="L692" s="350"/>
      <c r="M692" s="202"/>
      <c r="O692" s="196" t="str">
        <f>IF(OR(AND('Class Record S2'!$U$118=".",COUNTIF('Class Record S2'!$U$105:$U$134,"\")&lt;5,COUNTIF('Class Record S2'!$U$105:$U$118,".")&lt;=(5-COUNTIF('Class Record S2'!$U$105:$U$134,"\"))),AND('Class Record S2'!$U$118="\",COUNTIF('Class Record S2'!$U$105:$U$118,"\")&lt;=5)),"x","")</f>
        <v/>
      </c>
      <c r="Q692" s="269" t="s">
        <v>76</v>
      </c>
      <c r="R692" s="269" t="s">
        <v>101</v>
      </c>
    </row>
    <row r="693" spans="1:18" ht="37.5" customHeight="1" x14ac:dyDescent="0.3">
      <c r="A693" s="345" t="str">
        <f>'Class Record S2'!$A$22</f>
        <v>Frac</v>
      </c>
      <c r="B693" s="194" t="str">
        <f>IF($O693="x",'Class Record S2'!$B$22,"")</f>
        <v/>
      </c>
      <c r="C693" s="348" t="str">
        <f>IF($O693="x",'Class Record S2'!$D$22,"")</f>
        <v/>
      </c>
      <c r="D693" s="348"/>
      <c r="E693" s="348"/>
      <c r="F693" s="348"/>
      <c r="G693" s="348"/>
      <c r="H693" s="348"/>
      <c r="I693" s="348"/>
      <c r="J693" s="348"/>
      <c r="K693" s="348"/>
      <c r="L693" s="348"/>
      <c r="M693" s="203"/>
      <c r="O693" s="196" t="str">
        <f>IF(OR(AND('Class Record S2'!$U$119=".",COUNTIF('Class Record S2'!$U$105:$U$134,"\")&lt;5,COUNTIF('Class Record S2'!$U$105:$U$119,".")&lt;=(5-COUNTIF('Class Record S2'!$U$105:$U$134,"\"))),AND('Class Record S2'!$U$119="\",COUNTIF('Class Record S2'!$U$105:$U$119,"\")&lt;=5)),"x","")</f>
        <v/>
      </c>
      <c r="Q693" s="269" t="s">
        <v>77</v>
      </c>
      <c r="R693" s="269" t="s">
        <v>184</v>
      </c>
    </row>
    <row r="694" spans="1:18" ht="37.5" customHeight="1" thickBot="1" x14ac:dyDescent="0.35">
      <c r="A694" s="347"/>
      <c r="B694" s="200" t="str">
        <f>IF($O694="x",'Class Record S2'!$B$23,"")</f>
        <v/>
      </c>
      <c r="C694" s="350" t="str">
        <f>IF($O694="x",'Class Record S2'!$D$23,"")</f>
        <v/>
      </c>
      <c r="D694" s="350"/>
      <c r="E694" s="350"/>
      <c r="F694" s="350"/>
      <c r="G694" s="350"/>
      <c r="H694" s="350"/>
      <c r="I694" s="350"/>
      <c r="J694" s="350"/>
      <c r="K694" s="350"/>
      <c r="L694" s="350"/>
      <c r="M694" s="202"/>
      <c r="O694" s="196" t="str">
        <f>IF(OR(AND('Class Record S2'!$U$120=".",COUNTIF('Class Record S2'!$U$105:$U$134,"\")&lt;5,COUNTIF('Class Record S2'!$U$105:$U$120,".")&lt;=(5-COUNTIF('Class Record S2'!$U$105:$U$134,"\"))),AND('Class Record S2'!$U$120="\",COUNTIF('Class Record S2'!$U$105:$U$120,"\")&lt;=5)),"x","")</f>
        <v/>
      </c>
      <c r="Q694" s="269" t="s">
        <v>78</v>
      </c>
      <c r="R694" s="269" t="s">
        <v>185</v>
      </c>
    </row>
    <row r="695" spans="1:18" ht="37.5" customHeight="1" x14ac:dyDescent="0.3">
      <c r="A695" s="345" t="str">
        <f>'Class Record S2'!$A$24</f>
        <v>Measure</v>
      </c>
      <c r="B695" s="194" t="str">
        <f>IF($O695="x",'Class Record S2'!$B$24,"")</f>
        <v/>
      </c>
      <c r="C695" s="348" t="str">
        <f>IF($O695="x",'Class Record S2'!$D$24,"")</f>
        <v/>
      </c>
      <c r="D695" s="348"/>
      <c r="E695" s="348"/>
      <c r="F695" s="348"/>
      <c r="G695" s="348"/>
      <c r="H695" s="348"/>
      <c r="I695" s="348"/>
      <c r="J695" s="348"/>
      <c r="K695" s="348"/>
      <c r="L695" s="348"/>
      <c r="M695" s="203"/>
      <c r="O695" s="196" t="str">
        <f>IF(OR(AND('Class Record S2'!$U$121=".",COUNTIF('Class Record S2'!$U$105:$U$134,"\")&lt;5,COUNTIF('Class Record S2'!$U$105:$U$121,".")&lt;=(5-COUNTIF('Class Record S2'!$U$105:$U$134,"\"))),AND('Class Record S2'!$U$121="\",COUNTIF('Class Record S2'!$U$105:$U$121,"\")&lt;=5)),"x","")</f>
        <v/>
      </c>
      <c r="Q695" s="269" t="s">
        <v>79</v>
      </c>
      <c r="R695" s="269" t="s">
        <v>186</v>
      </c>
    </row>
    <row r="696" spans="1:18" ht="37.5" customHeight="1" x14ac:dyDescent="0.3">
      <c r="A696" s="346"/>
      <c r="B696" s="198" t="str">
        <f>IF($O696="x",'Class Record S2'!$B$25,"")</f>
        <v/>
      </c>
      <c r="C696" s="349" t="str">
        <f>IF($O696="x",'Class Record S2'!$D$25,"")</f>
        <v/>
      </c>
      <c r="D696" s="349"/>
      <c r="E696" s="349"/>
      <c r="F696" s="349"/>
      <c r="G696" s="349"/>
      <c r="H696" s="349"/>
      <c r="I696" s="349"/>
      <c r="J696" s="349"/>
      <c r="K696" s="349"/>
      <c r="L696" s="349"/>
      <c r="M696" s="204"/>
      <c r="O696" s="196" t="str">
        <f>IF(OR(AND('Class Record S2'!$U$122=".",COUNTIF('Class Record S2'!$U$105:$U$134,"\")&lt;5,COUNTIF('Class Record S2'!$U$105:$U$122,".")&lt;=(5-COUNTIF('Class Record S2'!$U$105:$U$134,"\"))),AND('Class Record S2'!$U$122="\",COUNTIF('Class Record S2'!$U$105:$U$122,"\")&lt;=5)),"x","")</f>
        <v/>
      </c>
      <c r="Q696" s="269" t="s">
        <v>80</v>
      </c>
      <c r="R696" s="269" t="s">
        <v>187</v>
      </c>
    </row>
    <row r="697" spans="1:18" ht="37.5" customHeight="1" x14ac:dyDescent="0.3">
      <c r="A697" s="346"/>
      <c r="B697" s="198" t="str">
        <f>IF($O697="x",'Class Record S2'!$B$26,"")</f>
        <v/>
      </c>
      <c r="C697" s="349" t="str">
        <f>IF($O697="x",'Class Record S2'!$D$26,"")</f>
        <v/>
      </c>
      <c r="D697" s="349"/>
      <c r="E697" s="349"/>
      <c r="F697" s="349"/>
      <c r="G697" s="349"/>
      <c r="H697" s="349"/>
      <c r="I697" s="349"/>
      <c r="J697" s="349"/>
      <c r="K697" s="349"/>
      <c r="L697" s="349"/>
      <c r="M697" s="204"/>
      <c r="O697" s="196" t="str">
        <f>IF(OR(AND('Class Record S2'!$U$123=".",COUNTIF('Class Record S2'!$U$105:$U$134,"\")&lt;5,COUNTIF('Class Record S2'!$U$105:$U$123,".")&lt;=(5-COUNTIF('Class Record S2'!$U$105:$U$134,"\"))),AND('Class Record S2'!$U$123="\",COUNTIF('Class Record S2'!$U$105:$U$123,"\")&lt;=5)),"x","")</f>
        <v/>
      </c>
      <c r="Q697" s="269" t="s">
        <v>81</v>
      </c>
      <c r="R697" s="269" t="s">
        <v>188</v>
      </c>
    </row>
    <row r="698" spans="1:18" ht="37.5" customHeight="1" x14ac:dyDescent="0.3">
      <c r="A698" s="346"/>
      <c r="B698" s="198" t="str">
        <f>IF($O698="x",'Class Record S2'!$B$27,"")</f>
        <v/>
      </c>
      <c r="C698" s="349" t="str">
        <f>IF($O698="x",'Class Record S2'!$D$27,"")</f>
        <v/>
      </c>
      <c r="D698" s="349"/>
      <c r="E698" s="349"/>
      <c r="F698" s="349"/>
      <c r="G698" s="349"/>
      <c r="H698" s="349"/>
      <c r="I698" s="349"/>
      <c r="J698" s="349"/>
      <c r="K698" s="349"/>
      <c r="L698" s="349"/>
      <c r="M698" s="204"/>
      <c r="O698" s="196" t="str">
        <f>IF(OR(AND('Class Record S2'!$U$124=".",COUNTIF('Class Record S2'!$U$105:$U$134,"\")&lt;5,COUNTIF('Class Record S2'!$U$105:$U$124,".")&lt;=(5-COUNTIF('Class Record S2'!$U$105:$U$134,"\"))),AND('Class Record S2'!$U$124="\",COUNTIF('Class Record S2'!$U$105:$U$124,"\")&lt;=5)),"x","")</f>
        <v/>
      </c>
      <c r="Q698" s="269" t="s">
        <v>82</v>
      </c>
      <c r="R698" s="269" t="s">
        <v>189</v>
      </c>
    </row>
    <row r="699" spans="1:18" ht="37.5" customHeight="1" x14ac:dyDescent="0.3">
      <c r="A699" s="346"/>
      <c r="B699" s="198" t="str">
        <f>IF($O699="x",'Class Record S2'!$B$28,"")</f>
        <v/>
      </c>
      <c r="C699" s="349" t="str">
        <f>IF($O699="x",'Class Record S2'!$D$28,"")</f>
        <v/>
      </c>
      <c r="D699" s="349"/>
      <c r="E699" s="349"/>
      <c r="F699" s="349"/>
      <c r="G699" s="349"/>
      <c r="H699" s="349"/>
      <c r="I699" s="349"/>
      <c r="J699" s="349"/>
      <c r="K699" s="349"/>
      <c r="L699" s="349"/>
      <c r="M699" s="204"/>
      <c r="O699" s="196" t="str">
        <f>IF(OR(AND('Class Record S2'!$U$125=".",COUNTIF('Class Record S2'!$U$105:$U$134,"\")&lt;5,COUNTIF('Class Record S2'!$U$105:$U$125,".")&lt;=(5-COUNTIF('Class Record S2'!$U$105:$U$134,"\"))),AND('Class Record S2'!$U$125="\",COUNTIF('Class Record S2'!$U$105:$U$125,"\")&lt;=5)),"x","")</f>
        <v/>
      </c>
      <c r="Q699" s="269" t="s">
        <v>83</v>
      </c>
      <c r="R699" s="269" t="s">
        <v>102</v>
      </c>
    </row>
    <row r="700" spans="1:18" ht="37.5" customHeight="1" thickBot="1" x14ac:dyDescent="0.35">
      <c r="A700" s="347"/>
      <c r="B700" s="200" t="str">
        <f>IF($O700="x",'Class Record S2'!$B$29,"")</f>
        <v/>
      </c>
      <c r="C700" s="350" t="str">
        <f>IF($O700="x",'Class Record S2'!$D$29,"")</f>
        <v/>
      </c>
      <c r="D700" s="350"/>
      <c r="E700" s="350"/>
      <c r="F700" s="350"/>
      <c r="G700" s="350"/>
      <c r="H700" s="350"/>
      <c r="I700" s="350"/>
      <c r="J700" s="350"/>
      <c r="K700" s="350"/>
      <c r="L700" s="350"/>
      <c r="M700" s="202"/>
      <c r="O700" s="196" t="str">
        <f>IF(OR(AND('Class Record S2'!$U$126=".",COUNTIF('Class Record S2'!$U$105:$U$134,"\")&lt;5,COUNTIF('Class Record S2'!$U$105:$U$126,".")&lt;=(5-COUNTIF('Class Record S2'!$U$105:$U$134,"\"))),AND('Class Record S2'!$U$126="\",COUNTIF('Class Record S2'!$U$105:$U$126,"\")&lt;=5)),"x","")</f>
        <v/>
      </c>
      <c r="Q700" s="269" t="s">
        <v>84</v>
      </c>
      <c r="R700" s="269" t="s">
        <v>190</v>
      </c>
    </row>
    <row r="701" spans="1:18" ht="37.5" customHeight="1" x14ac:dyDescent="0.3">
      <c r="A701" s="345" t="str">
        <f>'Class Record S2'!$A$30</f>
        <v>Geometry</v>
      </c>
      <c r="B701" s="194" t="str">
        <f>IF($O701="x",'Class Record S2'!$B$30,"")</f>
        <v/>
      </c>
      <c r="C701" s="348" t="str">
        <f>IF($O701="x",'Class Record S2'!$D$30,"")</f>
        <v/>
      </c>
      <c r="D701" s="348"/>
      <c r="E701" s="348"/>
      <c r="F701" s="348"/>
      <c r="G701" s="348"/>
      <c r="H701" s="348"/>
      <c r="I701" s="348"/>
      <c r="J701" s="348"/>
      <c r="K701" s="348"/>
      <c r="L701" s="348"/>
      <c r="M701" s="203"/>
      <c r="O701" s="196" t="str">
        <f>IF(OR(AND('Class Record S2'!$U$127=".",COUNTIF('Class Record S2'!$U$105:$U$134,"\")&lt;5,COUNTIF('Class Record S2'!$U$105:$U$127,".")&lt;=(5-COUNTIF('Class Record S2'!$U$105:$U$134,"\"))),AND('Class Record S2'!$U$127="\",COUNTIF('Class Record S2'!$U$105:$U$127,"\")&lt;=5)),"x","")</f>
        <v/>
      </c>
      <c r="Q701" s="269" t="s">
        <v>85</v>
      </c>
      <c r="R701" s="269" t="s">
        <v>191</v>
      </c>
    </row>
    <row r="702" spans="1:18" ht="37.5" customHeight="1" x14ac:dyDescent="0.3">
      <c r="A702" s="346"/>
      <c r="B702" s="198" t="str">
        <f>IF($O702="x",'Class Record S2'!$B$31,"")</f>
        <v/>
      </c>
      <c r="C702" s="349" t="str">
        <f>IF($O702="x",'Class Record S2'!$D$31,"")</f>
        <v/>
      </c>
      <c r="D702" s="349"/>
      <c r="E702" s="349"/>
      <c r="F702" s="349"/>
      <c r="G702" s="349"/>
      <c r="H702" s="349"/>
      <c r="I702" s="349"/>
      <c r="J702" s="349"/>
      <c r="K702" s="349"/>
      <c r="L702" s="349"/>
      <c r="M702" s="204"/>
      <c r="O702" s="196" t="str">
        <f>IF(OR(AND('Class Record S2'!$U$128=".",COUNTIF('Class Record S2'!$U$105:$U$134,"\")&lt;5,COUNTIF('Class Record S2'!$U$105:$U$128,".")&lt;=(5-COUNTIF('Class Record S2'!$U$105:$U$134,"\"))),AND('Class Record S2'!$U$128="\",COUNTIF('Class Record S2'!$U$105:$U$128,"\")&lt;=5)),"x","")</f>
        <v/>
      </c>
      <c r="Q702" s="269" t="s">
        <v>86</v>
      </c>
      <c r="R702" s="269" t="s">
        <v>192</v>
      </c>
    </row>
    <row r="703" spans="1:18" ht="37.5" customHeight="1" x14ac:dyDescent="0.3">
      <c r="A703" s="346"/>
      <c r="B703" s="198" t="str">
        <f>IF($O703="x",'Class Record S2'!$B$32,"")</f>
        <v/>
      </c>
      <c r="C703" s="349" t="str">
        <f>IF($O703="x",'Class Record S2'!$D$32,"")</f>
        <v/>
      </c>
      <c r="D703" s="349"/>
      <c r="E703" s="349"/>
      <c r="F703" s="349"/>
      <c r="G703" s="349"/>
      <c r="H703" s="349"/>
      <c r="I703" s="349"/>
      <c r="J703" s="349"/>
      <c r="K703" s="349"/>
      <c r="L703" s="349"/>
      <c r="M703" s="204"/>
      <c r="O703" s="196" t="str">
        <f>IF(OR(AND('Class Record S2'!$U$129=".",COUNTIF('Class Record S2'!$U$105:$U$134,"\")&lt;5,COUNTIF('Class Record S2'!$U$105:$U$129,".")&lt;=(5-COUNTIF('Class Record S2'!$U$105:$U$134,"\"))),AND('Class Record S2'!$U$129="\",COUNTIF('Class Record S2'!$U$105:$U$129,"\")&lt;=5)),"x","")</f>
        <v/>
      </c>
      <c r="Q703" s="269" t="s">
        <v>87</v>
      </c>
      <c r="R703" s="269" t="s">
        <v>193</v>
      </c>
    </row>
    <row r="704" spans="1:18" ht="37.5" customHeight="1" x14ac:dyDescent="0.3">
      <c r="A704" s="346"/>
      <c r="B704" s="198" t="str">
        <f>IF($O704="x",'Class Record S2'!$B$33,"")</f>
        <v/>
      </c>
      <c r="C704" s="349" t="str">
        <f>IF($O704="x",'Class Record S2'!$D$33,"")</f>
        <v/>
      </c>
      <c r="D704" s="349"/>
      <c r="E704" s="349"/>
      <c r="F704" s="349"/>
      <c r="G704" s="349"/>
      <c r="H704" s="349"/>
      <c r="I704" s="349"/>
      <c r="J704" s="349"/>
      <c r="K704" s="349"/>
      <c r="L704" s="349"/>
      <c r="M704" s="204"/>
      <c r="O704" s="196" t="str">
        <f>IF(OR(AND('Class Record S2'!$U$130=".",COUNTIF('Class Record S2'!$U$105:$U$134,"\")&lt;5,COUNTIF('Class Record S2'!$U$105:$U$130,".")&lt;=(5-COUNTIF('Class Record S2'!$U$105:$U$134,"\"))),AND('Class Record S2'!$U$130="\",COUNTIF('Class Record S2'!$U$105:$U$130,"\")&lt;=5)),"x","")</f>
        <v/>
      </c>
      <c r="Q704" s="269" t="s">
        <v>88</v>
      </c>
      <c r="R704" s="269" t="s">
        <v>194</v>
      </c>
    </row>
    <row r="705" spans="1:18" ht="37.5" customHeight="1" x14ac:dyDescent="0.3">
      <c r="A705" s="346"/>
      <c r="B705" s="198" t="str">
        <f>IF($O705="x",'Class Record S2'!$B$34,"")</f>
        <v/>
      </c>
      <c r="C705" s="349" t="str">
        <f>IF($O705="x",'Class Record S2'!$D$34,"")</f>
        <v/>
      </c>
      <c r="D705" s="349"/>
      <c r="E705" s="349"/>
      <c r="F705" s="349"/>
      <c r="G705" s="349"/>
      <c r="H705" s="349"/>
      <c r="I705" s="349"/>
      <c r="J705" s="349"/>
      <c r="K705" s="349"/>
      <c r="L705" s="349"/>
      <c r="M705" s="204"/>
      <c r="O705" s="196" t="str">
        <f>IF(OR(AND('Class Record S2'!$U$131=".",COUNTIF('Class Record S2'!$U$105:$U$134,"\")&lt;5,COUNTIF('Class Record S2'!$U$105:$U$131,".")&lt;=(5-COUNTIF('Class Record S2'!$U$105:$U$134,"\"))),AND('Class Record S2'!$U$131="\",COUNTIF('Class Record S2'!$U$105:$U$131,"\")&lt;=5)),"x","")</f>
        <v/>
      </c>
      <c r="Q705" s="269" t="s">
        <v>89</v>
      </c>
      <c r="R705" s="269" t="s">
        <v>195</v>
      </c>
    </row>
    <row r="706" spans="1:18" ht="30.75" customHeight="1" thickBot="1" x14ac:dyDescent="0.35">
      <c r="A706" s="347"/>
      <c r="B706" s="200" t="str">
        <f>IF($O706="x",'Class Record S2'!$B$35,"")</f>
        <v/>
      </c>
      <c r="C706" s="350" t="str">
        <f>IF($O706="x",'Class Record S2'!$D$35,"")</f>
        <v/>
      </c>
      <c r="D706" s="350"/>
      <c r="E706" s="350"/>
      <c r="F706" s="350"/>
      <c r="G706" s="350"/>
      <c r="H706" s="350"/>
      <c r="I706" s="350"/>
      <c r="J706" s="350"/>
      <c r="K706" s="350"/>
      <c r="L706" s="350"/>
      <c r="M706" s="202"/>
      <c r="O706" s="196" t="str">
        <f>IF(OR(AND('Class Record S2'!$U$132=".",COUNTIF('Class Record S2'!$U$105:$U$134,"\")&lt;5,COUNTIF('Class Record S2'!$U$105:$U$132,".")&lt;=(5-COUNTIF('Class Record S2'!$U$105:$U$134,"\"))),AND('Class Record S2'!$U$132="\",COUNTIF('Class Record S2'!$U$105:$U$132,"\")&lt;=5)),"x","")</f>
        <v/>
      </c>
      <c r="Q706" s="269" t="s">
        <v>90</v>
      </c>
      <c r="R706" s="269" t="s">
        <v>177</v>
      </c>
    </row>
    <row r="707" spans="1:18" ht="37.5" customHeight="1" x14ac:dyDescent="0.3">
      <c r="A707" s="345" t="str">
        <f>'Class Record S2'!$A$36</f>
        <v>Stat</v>
      </c>
      <c r="B707" s="194" t="str">
        <f>IF($O707="x",'Class Record S2'!$B$36,"")</f>
        <v/>
      </c>
      <c r="C707" s="348" t="str">
        <f>IF($O707="x",'Class Record S2'!$D$36,"")</f>
        <v/>
      </c>
      <c r="D707" s="348"/>
      <c r="E707" s="348"/>
      <c r="F707" s="348"/>
      <c r="G707" s="348"/>
      <c r="H707" s="348"/>
      <c r="I707" s="348"/>
      <c r="J707" s="348"/>
      <c r="K707" s="348"/>
      <c r="L707" s="348"/>
      <c r="M707" s="203"/>
      <c r="O707" s="196" t="str">
        <f>IF(OR(AND('Class Record S2'!$U$133=".",COUNTIF('Class Record S2'!$U$105:$U$134,"\")&lt;5,COUNTIF('Class Record S2'!$U$105:$U$133,".")&lt;=(5-COUNTIF('Class Record S2'!$U$105:$U$134,"\"))),AND('Class Record S2'!$U$133="\",COUNTIF('Class Record S2'!$U$105:$U$133,"\")&lt;=5)),"x","")</f>
        <v/>
      </c>
      <c r="Q707" s="269" t="s">
        <v>91</v>
      </c>
      <c r="R707" s="269" t="s">
        <v>196</v>
      </c>
    </row>
    <row r="708" spans="1:18" ht="37.5" customHeight="1" thickBot="1" x14ac:dyDescent="0.35">
      <c r="A708" s="347"/>
      <c r="B708" s="200" t="str">
        <f>IF($O708="x",'Class Record S2'!$B$37,"")</f>
        <v/>
      </c>
      <c r="C708" s="350" t="str">
        <f>IF($O708="x",'Class Record S2'!$D$37,"")</f>
        <v/>
      </c>
      <c r="D708" s="350"/>
      <c r="E708" s="350"/>
      <c r="F708" s="350"/>
      <c r="G708" s="350"/>
      <c r="H708" s="350"/>
      <c r="I708" s="350"/>
      <c r="J708" s="350"/>
      <c r="K708" s="350"/>
      <c r="L708" s="350"/>
      <c r="M708" s="202"/>
      <c r="O708" s="196" t="str">
        <f>IF(OR(AND('Class Record S2'!$U$134=".",COUNTIF('Class Record S2'!$U$105:$U$134,"\")&lt;5,COUNTIF('Class Record S2'!$U$105:$U$134,".")&lt;=(5-COUNTIF('Class Record S2'!$U$105:$U$134,"\"))),AND('Class Record S2'!$U$134="\",COUNTIF('Class Record S2'!$U$105:$U$134,"\")&lt;=5)),"x","")</f>
        <v/>
      </c>
      <c r="Q708" s="269" t="s">
        <v>92</v>
      </c>
      <c r="R708" s="269" t="s">
        <v>197</v>
      </c>
    </row>
    <row r="709" spans="1:18" ht="16.5" customHeight="1" thickBot="1" x14ac:dyDescent="0.35">
      <c r="A709" s="351" t="s">
        <v>45</v>
      </c>
      <c r="B709" s="352"/>
      <c r="C709" s="352"/>
      <c r="D709" s="352"/>
      <c r="E709" s="352"/>
      <c r="F709" s="352"/>
      <c r="G709" s="352"/>
      <c r="H709" s="352"/>
      <c r="I709" s="352"/>
      <c r="J709" s="352"/>
      <c r="K709" s="353"/>
      <c r="L709" s="354" t="s">
        <v>46</v>
      </c>
      <c r="M709" s="355"/>
      <c r="Q709" s="270"/>
      <c r="R709" s="270"/>
    </row>
    <row r="710" spans="1:18" ht="28.5" customHeight="1" x14ac:dyDescent="0.3">
      <c r="A710" s="356"/>
      <c r="B710" s="357"/>
      <c r="C710" s="357"/>
      <c r="D710" s="357"/>
      <c r="E710" s="357"/>
      <c r="F710" s="357"/>
      <c r="G710" s="357"/>
      <c r="H710" s="357"/>
      <c r="I710" s="357"/>
      <c r="J710" s="357"/>
      <c r="K710" s="358"/>
      <c r="L710" s="365" t="str">
        <f>'Class Record S2'!$U$135</f>
        <v>N</v>
      </c>
      <c r="M710" s="366"/>
      <c r="Q710" s="270"/>
      <c r="R710" s="270"/>
    </row>
    <row r="711" spans="1:18" ht="28.5" customHeight="1" x14ac:dyDescent="0.3">
      <c r="A711" s="359"/>
      <c r="B711" s="360"/>
      <c r="C711" s="360"/>
      <c r="D711" s="360"/>
      <c r="E711" s="360"/>
      <c r="F711" s="360"/>
      <c r="G711" s="360"/>
      <c r="H711" s="360"/>
      <c r="I711" s="360"/>
      <c r="J711" s="360"/>
      <c r="K711" s="361"/>
      <c r="L711" s="367"/>
      <c r="M711" s="368"/>
      <c r="Q711" s="270"/>
      <c r="R711" s="270"/>
    </row>
    <row r="712" spans="1:18" ht="28.5" customHeight="1" thickBot="1" x14ac:dyDescent="0.35">
      <c r="A712" s="362"/>
      <c r="B712" s="363"/>
      <c r="C712" s="363"/>
      <c r="D712" s="363"/>
      <c r="E712" s="363"/>
      <c r="F712" s="363"/>
      <c r="G712" s="363"/>
      <c r="H712" s="363"/>
      <c r="I712" s="363"/>
      <c r="J712" s="363"/>
      <c r="K712" s="364"/>
      <c r="L712" s="369"/>
      <c r="M712" s="370"/>
      <c r="Q712" s="270"/>
      <c r="R712" s="270"/>
    </row>
    <row r="713" spans="1:18" x14ac:dyDescent="0.3">
      <c r="Q713" s="270"/>
      <c r="R713" s="270"/>
    </row>
    <row r="714" spans="1:18" ht="19.5" thickBot="1" x14ac:dyDescent="0.35">
      <c r="Q714" s="270"/>
      <c r="R714" s="270"/>
    </row>
    <row r="715" spans="1:18" ht="23.25" customHeight="1" thickBot="1" x14ac:dyDescent="0.35">
      <c r="A715" s="371" t="str">
        <f>'Class Record S2'!$D$1</f>
        <v>A N OTHER SCHOOL</v>
      </c>
      <c r="B715" s="372"/>
      <c r="C715" s="372"/>
      <c r="D715" s="372"/>
      <c r="E715" s="372"/>
      <c r="F715" s="372"/>
      <c r="G715" s="372"/>
      <c r="H715" s="372"/>
      <c r="I715" s="372"/>
      <c r="J715" s="372"/>
      <c r="K715" s="372"/>
      <c r="L715" s="372"/>
      <c r="M715" s="373"/>
      <c r="Q715" s="270"/>
      <c r="R715" s="270"/>
    </row>
    <row r="716" spans="1:18" ht="15.75" customHeight="1" thickBot="1" x14ac:dyDescent="0.35">
      <c r="A716" s="374" t="s">
        <v>18</v>
      </c>
      <c r="B716" s="375"/>
      <c r="C716" s="375"/>
      <c r="D716" s="376">
        <f>'Class Record S2'!$V$2</f>
        <v>0</v>
      </c>
      <c r="E716" s="376"/>
      <c r="F716" s="376"/>
      <c r="G716" s="377"/>
      <c r="H716" s="380" t="s">
        <v>19</v>
      </c>
      <c r="I716" s="382">
        <f>'Class Record S2'!$E$137</f>
        <v>0</v>
      </c>
      <c r="J716" s="382"/>
      <c r="K716" s="383" t="str">
        <f>'Class Record S2'!$C$2</f>
        <v>CLASS: 2A</v>
      </c>
      <c r="L716" s="383"/>
      <c r="M716" s="384"/>
      <c r="Q716" s="270"/>
      <c r="R716" s="270"/>
    </row>
    <row r="717" spans="1:18" ht="15.75" customHeight="1" thickBot="1" x14ac:dyDescent="0.35">
      <c r="A717" s="351"/>
      <c r="B717" s="352"/>
      <c r="C717" s="352"/>
      <c r="D717" s="378"/>
      <c r="E717" s="378"/>
      <c r="F717" s="378"/>
      <c r="G717" s="379"/>
      <c r="H717" s="380"/>
      <c r="I717" s="382"/>
      <c r="J717" s="382"/>
      <c r="K717" s="383"/>
      <c r="L717" s="383"/>
      <c r="M717" s="384"/>
      <c r="Q717" s="270"/>
      <c r="R717" s="270"/>
    </row>
    <row r="718" spans="1:18" ht="19.5" thickBot="1" x14ac:dyDescent="0.35">
      <c r="A718" s="395" t="s">
        <v>20</v>
      </c>
      <c r="B718" s="396"/>
      <c r="C718" s="396"/>
      <c r="D718" s="396"/>
      <c r="E718" s="396"/>
      <c r="F718" s="397" t="s">
        <v>21</v>
      </c>
      <c r="G718" s="398"/>
      <c r="H718" s="398"/>
      <c r="I718" s="399"/>
      <c r="J718" s="400" t="s">
        <v>22</v>
      </c>
      <c r="K718" s="401"/>
      <c r="L718" s="401"/>
      <c r="M718" s="402"/>
      <c r="Q718" s="270"/>
      <c r="R718" s="270"/>
    </row>
    <row r="719" spans="1:18" ht="16.5" customHeight="1" thickBot="1" x14ac:dyDescent="0.35">
      <c r="A719" s="385" t="s">
        <v>23</v>
      </c>
      <c r="B719" s="386"/>
      <c r="C719" s="387"/>
      <c r="D719" s="388" t="s">
        <v>24</v>
      </c>
      <c r="E719" s="389"/>
      <c r="F719" s="390" t="s">
        <v>25</v>
      </c>
      <c r="G719" s="391"/>
      <c r="H719" s="391" t="s">
        <v>26</v>
      </c>
      <c r="I719" s="392"/>
      <c r="J719" s="390" t="s">
        <v>27</v>
      </c>
      <c r="K719" s="391"/>
      <c r="L719" s="393" t="s">
        <v>28</v>
      </c>
      <c r="M719" s="394"/>
      <c r="Q719" s="270"/>
      <c r="R719" s="270"/>
    </row>
    <row r="720" spans="1:18" ht="31.5" customHeight="1" thickBot="1" x14ac:dyDescent="0.35">
      <c r="A720" s="205"/>
      <c r="B720" s="206" t="s">
        <v>55</v>
      </c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8" t="s">
        <v>44</v>
      </c>
      <c r="Q720" s="403" t="s">
        <v>121</v>
      </c>
      <c r="R720" s="403"/>
    </row>
    <row r="721" spans="1:18" ht="37.5" customHeight="1" x14ac:dyDescent="0.3">
      <c r="A721" s="345" t="str">
        <f>'Class Record S2'!$A$8</f>
        <v>Place Value</v>
      </c>
      <c r="B721" s="194" t="str">
        <f>IF($O721="x",'Class Record S2'!$B$8,"")</f>
        <v/>
      </c>
      <c r="C721" s="348" t="str">
        <f>IF($O721="x",'Class Record S2'!$D$8,"")</f>
        <v/>
      </c>
      <c r="D721" s="348"/>
      <c r="E721" s="348"/>
      <c r="F721" s="348"/>
      <c r="G721" s="348"/>
      <c r="H721" s="348"/>
      <c r="I721" s="348"/>
      <c r="J721" s="348"/>
      <c r="K721" s="348"/>
      <c r="L721" s="348"/>
      <c r="M721" s="195"/>
      <c r="O721" s="196" t="str">
        <f>IF(OR(AND('Class Record S2'!$V$105=".",COUNTIF('Class Record S2'!$V$105:$V$134,"\")&lt;5,COUNTIF('Class Record S2'!$V$105:$V$105,".")&lt;=(5-COUNTIF('Class Record S2'!$V$105:$V$134,"\"))),AND('Class Record S2'!$V$105="\",COUNTIF('Class Record S2'!$V$105:$V$105,"\")&lt;=5)),"x","")</f>
        <v/>
      </c>
      <c r="Q721" s="269" t="s">
        <v>63</v>
      </c>
      <c r="R721" s="269" t="s">
        <v>93</v>
      </c>
    </row>
    <row r="722" spans="1:18" ht="37.5" customHeight="1" x14ac:dyDescent="0.3">
      <c r="A722" s="346"/>
      <c r="B722" s="198" t="str">
        <f>IF($O722="x",'Class Record S2'!$B$9,"")</f>
        <v/>
      </c>
      <c r="C722" s="349" t="str">
        <f>IF($O722="x",'Class Record S2'!$D$9,"")</f>
        <v/>
      </c>
      <c r="D722" s="349"/>
      <c r="E722" s="349"/>
      <c r="F722" s="349"/>
      <c r="G722" s="349"/>
      <c r="H722" s="349"/>
      <c r="I722" s="349"/>
      <c r="J722" s="349"/>
      <c r="K722" s="349"/>
      <c r="L722" s="349"/>
      <c r="M722" s="199"/>
      <c r="O722" s="196" t="str">
        <f>IF(OR(AND('Class Record S2'!$V$106=".",COUNTIF('Class Record S2'!$V$105:$V$134,"\")&lt;5,COUNTIF('Class Record S2'!$V$105:$V$106,".")&lt;=(5-COUNTIF('Class Record S2'!$V$105:$V$134,"\"))),AND('Class Record S2'!$V$106="\",COUNTIF('Class Record S2'!$V$105:$V$106,"\")&lt;=5)),"x","")</f>
        <v/>
      </c>
      <c r="Q722" s="269" t="s">
        <v>64</v>
      </c>
      <c r="R722" s="269" t="s">
        <v>179</v>
      </c>
    </row>
    <row r="723" spans="1:18" ht="37.5" customHeight="1" x14ac:dyDescent="0.3">
      <c r="A723" s="346"/>
      <c r="B723" s="198" t="str">
        <f>IF($O723="x",'Class Record S2'!$B$10,"")</f>
        <v/>
      </c>
      <c r="C723" s="349" t="str">
        <f>IF($O723="x",'Class Record S2'!$D$10,"")</f>
        <v/>
      </c>
      <c r="D723" s="349"/>
      <c r="E723" s="349"/>
      <c r="F723" s="349"/>
      <c r="G723" s="349"/>
      <c r="H723" s="349"/>
      <c r="I723" s="349"/>
      <c r="J723" s="349"/>
      <c r="K723" s="349"/>
      <c r="L723" s="349"/>
      <c r="M723" s="199"/>
      <c r="O723" s="196" t="str">
        <f>IF(OR(AND('Class Record S2'!$V$107=".",COUNTIF('Class Record S2'!$V$105:$V$134,"\")&lt;5,COUNTIF('Class Record S2'!$V$105:$V$107,".")&lt;=(5-COUNTIF('Class Record S2'!$V$105:$V$134,"\"))),AND('Class Record S2'!$V$107="\",COUNTIF('Class Record S2'!$V$105:$V$107,"\")&lt;=5)),"x","")</f>
        <v/>
      </c>
      <c r="Q723" s="269" t="s">
        <v>65</v>
      </c>
      <c r="R723" s="269" t="s">
        <v>180</v>
      </c>
    </row>
    <row r="724" spans="1:18" ht="37.5" customHeight="1" x14ac:dyDescent="0.3">
      <c r="A724" s="346"/>
      <c r="B724" s="198" t="str">
        <f>IF($O724="x",'Class Record S2'!$B$11,"")</f>
        <v/>
      </c>
      <c r="C724" s="349" t="str">
        <f>IF($O724="x",'Class Record S2'!$D$11,"")</f>
        <v/>
      </c>
      <c r="D724" s="349"/>
      <c r="E724" s="349"/>
      <c r="F724" s="349"/>
      <c r="G724" s="349"/>
      <c r="H724" s="349"/>
      <c r="I724" s="349"/>
      <c r="J724" s="349"/>
      <c r="K724" s="349"/>
      <c r="L724" s="349"/>
      <c r="M724" s="199"/>
      <c r="O724" s="196" t="str">
        <f>IF(OR(AND('Class Record S2'!$V$108=".",COUNTIF('Class Record S2'!$V$105:$V$134,"\")&lt;5,COUNTIF('Class Record S2'!$V$105:$V$108,".")&lt;=(5-COUNTIF('Class Record S2'!$V$105:$V$134,"\"))),AND('Class Record S2'!$V$108="\",COUNTIF('Class Record S2'!$V$105:$V$108,"\")&lt;=5)),"x","")</f>
        <v/>
      </c>
      <c r="Q724" s="269" t="s">
        <v>66</v>
      </c>
      <c r="R724" s="269" t="s">
        <v>181</v>
      </c>
    </row>
    <row r="725" spans="1:18" ht="37.5" customHeight="1" thickBot="1" x14ac:dyDescent="0.35">
      <c r="A725" s="347"/>
      <c r="B725" s="200" t="str">
        <f>IF($O725="x",'Class Record S2'!$B$12,"")</f>
        <v/>
      </c>
      <c r="C725" s="350" t="str">
        <f>IF($O725="x",'Class Record S2'!$D$12,"")</f>
        <v/>
      </c>
      <c r="D725" s="350"/>
      <c r="E725" s="350"/>
      <c r="F725" s="350"/>
      <c r="G725" s="350"/>
      <c r="H725" s="350"/>
      <c r="I725" s="350"/>
      <c r="J725" s="350"/>
      <c r="K725" s="350"/>
      <c r="L725" s="350"/>
      <c r="M725" s="201"/>
      <c r="O725" s="196" t="str">
        <f>IF(OR(AND('Class Record S2'!$V$109=".",COUNTIF('Class Record S2'!$V$105:$V$134,"\")&lt;5,COUNTIF('Class Record S2'!$V$105:$V$109,".")&lt;=(5-COUNTIF('Class Record S2'!$V$105:$V$134,"\"))),AND('Class Record S2'!$V$109="\",COUNTIF('Class Record S2'!$V$105:$V$109,"\")&lt;=5)),"x","")</f>
        <v/>
      </c>
      <c r="Q725" s="269" t="s">
        <v>67</v>
      </c>
      <c r="R725" s="269" t="s">
        <v>182</v>
      </c>
    </row>
    <row r="726" spans="1:18" ht="37.5" customHeight="1" x14ac:dyDescent="0.3">
      <c r="A726" s="345" t="str">
        <f>'Class Record S2'!$A$13</f>
        <v>Add/Sub</v>
      </c>
      <c r="B726" s="194" t="str">
        <f>IF($O726="x",'Class Record S2'!$B$13,"")</f>
        <v/>
      </c>
      <c r="C726" s="348" t="str">
        <f>IF($O726="x",'Class Record S2'!$D$13,"")</f>
        <v/>
      </c>
      <c r="D726" s="348"/>
      <c r="E726" s="348"/>
      <c r="F726" s="348"/>
      <c r="G726" s="348"/>
      <c r="H726" s="348"/>
      <c r="I726" s="348"/>
      <c r="J726" s="348"/>
      <c r="K726" s="348"/>
      <c r="L726" s="348"/>
      <c r="M726" s="195"/>
      <c r="O726" s="196" t="str">
        <f>IF(OR(AND('Class Record S2'!$V$110=".",COUNTIF('Class Record S2'!$V$105:$V$134,"\")&lt;5,COUNTIF('Class Record S2'!$V$105:$V$110,".")&lt;=(5-COUNTIF('Class Record S2'!$V$105:$V$134,"\"))),AND('Class Record S2'!$V$110="\",COUNTIF('Class Record S2'!$V$105:$V$110,"\")&lt;=5)),"x","")</f>
        <v/>
      </c>
      <c r="Q726" s="269" t="s">
        <v>68</v>
      </c>
      <c r="R726" s="269" t="s">
        <v>94</v>
      </c>
    </row>
    <row r="727" spans="1:18" ht="37.5" customHeight="1" x14ac:dyDescent="0.3">
      <c r="A727" s="346"/>
      <c r="B727" s="198" t="str">
        <f>IF($O727="x",'Class Record S2'!$B$14,"")</f>
        <v/>
      </c>
      <c r="C727" s="349" t="str">
        <f>IF($O727="x",'Class Record S2'!$D$14,"")</f>
        <v/>
      </c>
      <c r="D727" s="349"/>
      <c r="E727" s="349"/>
      <c r="F727" s="349"/>
      <c r="G727" s="349"/>
      <c r="H727" s="349"/>
      <c r="I727" s="349"/>
      <c r="J727" s="349"/>
      <c r="K727" s="349"/>
      <c r="L727" s="349"/>
      <c r="M727" s="199"/>
      <c r="O727" s="196" t="str">
        <f>IF(OR(AND('Class Record S2'!$V$111=".",COUNTIF('Class Record S2'!$V$105:$V$134,"\")&lt;5,COUNTIF('Class Record S2'!$V$105:$V$111,".")&lt;=(5-COUNTIF('Class Record S2'!$V$105:$V$134,"\"))),AND('Class Record S2'!$V$111="\",COUNTIF('Class Record S2'!$V$105:$V$111,"\")&lt;=5)),"x","")</f>
        <v/>
      </c>
      <c r="Q727" s="269" t="s">
        <v>69</v>
      </c>
      <c r="R727" s="269" t="s">
        <v>95</v>
      </c>
    </row>
    <row r="728" spans="1:18" ht="37.5" customHeight="1" x14ac:dyDescent="0.3">
      <c r="A728" s="346"/>
      <c r="B728" s="198" t="str">
        <f>IF($O728="x",'Class Record S2'!$B$15,"")</f>
        <v/>
      </c>
      <c r="C728" s="349" t="str">
        <f>IF($O728="x",'Class Record S2'!$D$15,"")</f>
        <v/>
      </c>
      <c r="D728" s="349"/>
      <c r="E728" s="349"/>
      <c r="F728" s="349"/>
      <c r="G728" s="349"/>
      <c r="H728" s="349"/>
      <c r="I728" s="349"/>
      <c r="J728" s="349"/>
      <c r="K728" s="349"/>
      <c r="L728" s="349"/>
      <c r="M728" s="199"/>
      <c r="O728" s="196" t="str">
        <f>IF(OR(AND('Class Record S2'!$V$112=".",COUNTIF('Class Record S2'!$V$105:$V$134,"\")&lt;5,COUNTIF('Class Record S2'!$V$105:$V$112,".")&lt;=(5-COUNTIF('Class Record S2'!$V$105:$V$134,"\"))),AND('Class Record S2'!$V$112="\",COUNTIF('Class Record S2'!$V$105:$V$112,"\")&lt;=5)),"x","")</f>
        <v/>
      </c>
      <c r="Q728" s="269" t="s">
        <v>70</v>
      </c>
      <c r="R728" s="269" t="s">
        <v>96</v>
      </c>
    </row>
    <row r="729" spans="1:18" ht="37.5" customHeight="1" x14ac:dyDescent="0.3">
      <c r="A729" s="346"/>
      <c r="B729" s="198" t="str">
        <f>IF($O729="x",'Class Record S2'!$B$16,"")</f>
        <v/>
      </c>
      <c r="C729" s="349" t="str">
        <f>IF($O729="x",'Class Record S2'!$D$16,"")</f>
        <v/>
      </c>
      <c r="D729" s="349"/>
      <c r="E729" s="349"/>
      <c r="F729" s="349"/>
      <c r="G729" s="349"/>
      <c r="H729" s="349"/>
      <c r="I729" s="349"/>
      <c r="J729" s="349"/>
      <c r="K729" s="349"/>
      <c r="L729" s="349"/>
      <c r="M729" s="199"/>
      <c r="O729" s="196" t="str">
        <f>IF(OR(AND('Class Record S2'!$V$113=".",COUNTIF('Class Record S2'!$V$105:$V$134,"\")&lt;5,COUNTIF('Class Record S2'!$V$105:$V$113,".")&lt;=(5-COUNTIF('Class Record S2'!$V$105:$V$134,"\"))),AND('Class Record S2'!$V$113="\",COUNTIF('Class Record S2'!$V$105:$V$113,"\")&lt;=5)),"x","")</f>
        <v/>
      </c>
      <c r="Q729" s="269" t="s">
        <v>71</v>
      </c>
      <c r="R729" s="269" t="s">
        <v>97</v>
      </c>
    </row>
    <row r="730" spans="1:18" ht="37.5" customHeight="1" thickBot="1" x14ac:dyDescent="0.35">
      <c r="A730" s="347"/>
      <c r="B730" s="200" t="str">
        <f>IF($O730="x",'Class Record S2'!$B$17,"")</f>
        <v/>
      </c>
      <c r="C730" s="350" t="str">
        <f>IF($O730="x",'Class Record S2'!$D$17,"")</f>
        <v/>
      </c>
      <c r="D730" s="350"/>
      <c r="E730" s="350"/>
      <c r="F730" s="350"/>
      <c r="G730" s="350"/>
      <c r="H730" s="350"/>
      <c r="I730" s="350"/>
      <c r="J730" s="350"/>
      <c r="K730" s="350"/>
      <c r="L730" s="350"/>
      <c r="M730" s="202"/>
      <c r="O730" s="196" t="str">
        <f>IF(OR(AND('Class Record S2'!$V$114=".",COUNTIF('Class Record S2'!$V$105:$V$134,"\")&lt;5,COUNTIF('Class Record S2'!$V$105:$V$114,".")&lt;=(5-COUNTIF('Class Record S2'!$V$105:$V$134,"\"))),AND('Class Record S2'!$V$114="\",COUNTIF('Class Record S2'!$V$105:$V$114,"\")&lt;=5)),"x","")</f>
        <v/>
      </c>
      <c r="Q730" s="269" t="s">
        <v>72</v>
      </c>
      <c r="R730" s="269" t="s">
        <v>183</v>
      </c>
    </row>
    <row r="731" spans="1:18" ht="37.5" customHeight="1" x14ac:dyDescent="0.3">
      <c r="A731" s="345" t="str">
        <f>'Class Record S2'!$A$18</f>
        <v>Multi/Div</v>
      </c>
      <c r="B731" s="194" t="str">
        <f>IF($O731="x",'Class Record S2'!$B$18,"")</f>
        <v/>
      </c>
      <c r="C731" s="348" t="str">
        <f>IF($O731="x",'Class Record S2'!$D$18,"")</f>
        <v/>
      </c>
      <c r="D731" s="348"/>
      <c r="E731" s="348"/>
      <c r="F731" s="348"/>
      <c r="G731" s="348"/>
      <c r="H731" s="348"/>
      <c r="I731" s="348"/>
      <c r="J731" s="348"/>
      <c r="K731" s="348"/>
      <c r="L731" s="348"/>
      <c r="M731" s="203"/>
      <c r="O731" s="196" t="str">
        <f>IF(OR(AND('Class Record S2'!$V$115=".",COUNTIF('Class Record S2'!$V$105:$V$134,"\")&lt;5,COUNTIF('Class Record S2'!$V$105:$V$115,".")&lt;=(5-COUNTIF('Class Record S2'!$V$105:$V$134,"\"))),AND('Class Record S2'!$V$115="\",COUNTIF('Class Record S2'!$V$105:$V$115,"\")&lt;=5)),"x","")</f>
        <v/>
      </c>
      <c r="Q731" s="269" t="s">
        <v>73</v>
      </c>
      <c r="R731" s="269" t="s">
        <v>98</v>
      </c>
    </row>
    <row r="732" spans="1:18" ht="37.5" customHeight="1" x14ac:dyDescent="0.3">
      <c r="A732" s="346"/>
      <c r="B732" s="198" t="str">
        <f>IF($O732="x",'Class Record S2'!$B$19,"")</f>
        <v/>
      </c>
      <c r="C732" s="349" t="str">
        <f>IF($O732="x",'Class Record S2'!$D$19,"")</f>
        <v/>
      </c>
      <c r="D732" s="349"/>
      <c r="E732" s="349"/>
      <c r="F732" s="349"/>
      <c r="G732" s="349"/>
      <c r="H732" s="349"/>
      <c r="I732" s="349"/>
      <c r="J732" s="349"/>
      <c r="K732" s="349"/>
      <c r="L732" s="349"/>
      <c r="M732" s="204"/>
      <c r="O732" s="196" t="str">
        <f>IF(OR(AND('Class Record S2'!$V$116=".",COUNTIF('Class Record S2'!$V$105:$V$134,"\")&lt;5,COUNTIF('Class Record S2'!$V$105:$V$116,".")&lt;=(5-COUNTIF('Class Record S2'!$V$105:$V$134,"\"))),AND('Class Record S2'!$V$116="\",COUNTIF('Class Record S2'!$V$105:$V$116,"\")&lt;=5)),"x","")</f>
        <v/>
      </c>
      <c r="Q732" s="269" t="s">
        <v>74</v>
      </c>
      <c r="R732" s="269" t="s">
        <v>99</v>
      </c>
    </row>
    <row r="733" spans="1:18" ht="37.5" customHeight="1" x14ac:dyDescent="0.3">
      <c r="A733" s="346"/>
      <c r="B733" s="198" t="str">
        <f>IF($O733="x",'Class Record S2'!$B$20,"")</f>
        <v/>
      </c>
      <c r="C733" s="349" t="str">
        <f>IF($O733="x",'Class Record S2'!$D$20,"")</f>
        <v/>
      </c>
      <c r="D733" s="349"/>
      <c r="E733" s="349"/>
      <c r="F733" s="349"/>
      <c r="G733" s="349"/>
      <c r="H733" s="349"/>
      <c r="I733" s="349"/>
      <c r="J733" s="349"/>
      <c r="K733" s="349"/>
      <c r="L733" s="349"/>
      <c r="M733" s="204"/>
      <c r="O733" s="196" t="str">
        <f>IF(OR(AND('Class Record S2'!$V$117=".",COUNTIF('Class Record S2'!$V$105:$V$134,"\")&lt;5,COUNTIF('Class Record S2'!$V$105:$V$117,".")&lt;=(5-COUNTIF('Class Record S2'!$V$105:$V$134,"\"))),AND('Class Record S2'!$V$117="\",COUNTIF('Class Record S2'!$V$105:$V$117,"\")&lt;=5)),"x","")</f>
        <v/>
      </c>
      <c r="Q733" s="269" t="s">
        <v>75</v>
      </c>
      <c r="R733" s="269" t="s">
        <v>100</v>
      </c>
    </row>
    <row r="734" spans="1:18" ht="37.5" customHeight="1" thickBot="1" x14ac:dyDescent="0.35">
      <c r="A734" s="347"/>
      <c r="B734" s="200" t="str">
        <f>IF($O734="x",'Class Record S2'!$B$21,"")</f>
        <v/>
      </c>
      <c r="C734" s="350" t="str">
        <f>IF($O734="x",'Class Record S2'!$D$21,"")</f>
        <v/>
      </c>
      <c r="D734" s="350"/>
      <c r="E734" s="350"/>
      <c r="F734" s="350"/>
      <c r="G734" s="350"/>
      <c r="H734" s="350"/>
      <c r="I734" s="350"/>
      <c r="J734" s="350"/>
      <c r="K734" s="350"/>
      <c r="L734" s="350"/>
      <c r="M734" s="202"/>
      <c r="O734" s="196" t="str">
        <f>IF(OR(AND('Class Record S2'!$V$118=".",COUNTIF('Class Record S2'!$V$105:$V$134,"\")&lt;5,COUNTIF('Class Record S2'!$V$105:$V$118,".")&lt;=(5-COUNTIF('Class Record S2'!$V$105:$V$134,"\"))),AND('Class Record S2'!$V$118="\",COUNTIF('Class Record S2'!$V$105:$V$118,"\")&lt;=5)),"x","")</f>
        <v/>
      </c>
      <c r="Q734" s="269" t="s">
        <v>76</v>
      </c>
      <c r="R734" s="269" t="s">
        <v>101</v>
      </c>
    </row>
    <row r="735" spans="1:18" ht="37.5" customHeight="1" x14ac:dyDescent="0.3">
      <c r="A735" s="345" t="str">
        <f>'Class Record S2'!$A$22</f>
        <v>Frac</v>
      </c>
      <c r="B735" s="194" t="str">
        <f>IF($O735="x",'Class Record S2'!$B$22,"")</f>
        <v/>
      </c>
      <c r="C735" s="348" t="str">
        <f>IF($O735="x",'Class Record S2'!$D$22,"")</f>
        <v/>
      </c>
      <c r="D735" s="348"/>
      <c r="E735" s="348"/>
      <c r="F735" s="348"/>
      <c r="G735" s="348"/>
      <c r="H735" s="348"/>
      <c r="I735" s="348"/>
      <c r="J735" s="348"/>
      <c r="K735" s="348"/>
      <c r="L735" s="348"/>
      <c r="M735" s="203"/>
      <c r="O735" s="196" t="str">
        <f>IF(OR(AND('Class Record S2'!$V$119=".",COUNTIF('Class Record S2'!$V$105:$V$134,"\")&lt;5,COUNTIF('Class Record S2'!$V$105:$V$119,".")&lt;=(5-COUNTIF('Class Record S2'!$V$105:$V$134,"\"))),AND('Class Record S2'!$V$119="\",COUNTIF('Class Record S2'!$V$105:$V$119,"\")&lt;=5)),"x","")</f>
        <v/>
      </c>
      <c r="Q735" s="269" t="s">
        <v>77</v>
      </c>
      <c r="R735" s="269" t="s">
        <v>184</v>
      </c>
    </row>
    <row r="736" spans="1:18" ht="37.5" customHeight="1" thickBot="1" x14ac:dyDescent="0.35">
      <c r="A736" s="347"/>
      <c r="B736" s="200" t="str">
        <f>IF($O736="x",'Class Record S2'!$B$23,"")</f>
        <v/>
      </c>
      <c r="C736" s="350" t="str">
        <f>IF($O736="x",'Class Record S2'!$D$23,"")</f>
        <v/>
      </c>
      <c r="D736" s="350"/>
      <c r="E736" s="350"/>
      <c r="F736" s="350"/>
      <c r="G736" s="350"/>
      <c r="H736" s="350"/>
      <c r="I736" s="350"/>
      <c r="J736" s="350"/>
      <c r="K736" s="350"/>
      <c r="L736" s="350"/>
      <c r="M736" s="202"/>
      <c r="O736" s="196" t="str">
        <f>IF(OR(AND('Class Record S2'!$V$120=".",COUNTIF('Class Record S2'!$V$105:$V$134,"\")&lt;5,COUNTIF('Class Record S2'!$V$105:$V$120,".")&lt;=(5-COUNTIF('Class Record S2'!$V$105:$V$134,"\"))),AND('Class Record S2'!$V$120="\",COUNTIF('Class Record S2'!$V$105:$V$120,"\")&lt;=5)),"x","")</f>
        <v/>
      </c>
      <c r="Q736" s="269" t="s">
        <v>78</v>
      </c>
      <c r="R736" s="269" t="s">
        <v>185</v>
      </c>
    </row>
    <row r="737" spans="1:18" ht="37.5" customHeight="1" x14ac:dyDescent="0.3">
      <c r="A737" s="345" t="str">
        <f>'Class Record S2'!$A$24</f>
        <v>Measure</v>
      </c>
      <c r="B737" s="194" t="str">
        <f>IF($O737="x",'Class Record S2'!$B$24,"")</f>
        <v/>
      </c>
      <c r="C737" s="348" t="str">
        <f>IF($O737="x",'Class Record S2'!$D$24,"")</f>
        <v/>
      </c>
      <c r="D737" s="348"/>
      <c r="E737" s="348"/>
      <c r="F737" s="348"/>
      <c r="G737" s="348"/>
      <c r="H737" s="348"/>
      <c r="I737" s="348"/>
      <c r="J737" s="348"/>
      <c r="K737" s="348"/>
      <c r="L737" s="348"/>
      <c r="M737" s="203"/>
      <c r="O737" s="196" t="str">
        <f>IF(OR(AND('Class Record S2'!$V$121=".",COUNTIF('Class Record S2'!$V$105:$V$134,"\")&lt;5,COUNTIF('Class Record S2'!$V$105:$V$121,".")&lt;=(5-COUNTIF('Class Record S2'!$V$105:$V$134,"\"))),AND('Class Record S2'!$V$121="\",COUNTIF('Class Record S2'!$V$105:$V$121,"\")&lt;=5)),"x","")</f>
        <v/>
      </c>
      <c r="Q737" s="269" t="s">
        <v>79</v>
      </c>
      <c r="R737" s="269" t="s">
        <v>186</v>
      </c>
    </row>
    <row r="738" spans="1:18" ht="37.5" customHeight="1" x14ac:dyDescent="0.3">
      <c r="A738" s="346"/>
      <c r="B738" s="198" t="str">
        <f>IF($O738="x",'Class Record S2'!$B$25,"")</f>
        <v/>
      </c>
      <c r="C738" s="349" t="str">
        <f>IF($O738="x",'Class Record S2'!$D$25,"")</f>
        <v/>
      </c>
      <c r="D738" s="349"/>
      <c r="E738" s="349"/>
      <c r="F738" s="349"/>
      <c r="G738" s="349"/>
      <c r="H738" s="349"/>
      <c r="I738" s="349"/>
      <c r="J738" s="349"/>
      <c r="K738" s="349"/>
      <c r="L738" s="349"/>
      <c r="M738" s="204"/>
      <c r="O738" s="196" t="str">
        <f>IF(OR(AND('Class Record S2'!$V$122=".",COUNTIF('Class Record S2'!$V$105:$V$134,"\")&lt;5,COUNTIF('Class Record S2'!$V$105:$V$122,".")&lt;=(5-COUNTIF('Class Record S2'!$V$105:$V$134,"\"))),AND('Class Record S2'!$V$122="\",COUNTIF('Class Record S2'!$V$105:$V$122,"\")&lt;=5)),"x","")</f>
        <v/>
      </c>
      <c r="Q738" s="269" t="s">
        <v>80</v>
      </c>
      <c r="R738" s="269" t="s">
        <v>187</v>
      </c>
    </row>
    <row r="739" spans="1:18" ht="37.5" customHeight="1" x14ac:dyDescent="0.3">
      <c r="A739" s="346"/>
      <c r="B739" s="198" t="str">
        <f>IF($O739="x",'Class Record S2'!$B$26,"")</f>
        <v/>
      </c>
      <c r="C739" s="349" t="str">
        <f>IF($O739="x",'Class Record S2'!$D$26,"")</f>
        <v/>
      </c>
      <c r="D739" s="349"/>
      <c r="E739" s="349"/>
      <c r="F739" s="349"/>
      <c r="G739" s="349"/>
      <c r="H739" s="349"/>
      <c r="I739" s="349"/>
      <c r="J739" s="349"/>
      <c r="K739" s="349"/>
      <c r="L739" s="349"/>
      <c r="M739" s="204"/>
      <c r="O739" s="196" t="str">
        <f>IF(OR(AND('Class Record S2'!$V$123=".",COUNTIF('Class Record S2'!$V$105:$V$134,"\")&lt;5,COUNTIF('Class Record S2'!$V$105:$V$123,".")&lt;=(5-COUNTIF('Class Record S2'!$V$105:$V$134,"\"))),AND('Class Record S2'!$V$123="\",COUNTIF('Class Record S2'!$V$105:$V$123,"\")&lt;=5)),"x","")</f>
        <v/>
      </c>
      <c r="Q739" s="269" t="s">
        <v>81</v>
      </c>
      <c r="R739" s="269" t="s">
        <v>188</v>
      </c>
    </row>
    <row r="740" spans="1:18" ht="37.5" customHeight="1" x14ac:dyDescent="0.3">
      <c r="A740" s="346"/>
      <c r="B740" s="198" t="str">
        <f>IF($O740="x",'Class Record S2'!$B$27,"")</f>
        <v/>
      </c>
      <c r="C740" s="349" t="str">
        <f>IF($O740="x",'Class Record S2'!$D$27,"")</f>
        <v/>
      </c>
      <c r="D740" s="349"/>
      <c r="E740" s="349"/>
      <c r="F740" s="349"/>
      <c r="G740" s="349"/>
      <c r="H740" s="349"/>
      <c r="I740" s="349"/>
      <c r="J740" s="349"/>
      <c r="K740" s="349"/>
      <c r="L740" s="349"/>
      <c r="M740" s="204"/>
      <c r="O740" s="196" t="str">
        <f>IF(OR(AND('Class Record S2'!$V$124=".",COUNTIF('Class Record S2'!$V$105:$V$134,"\")&lt;5,COUNTIF('Class Record S2'!$V$105:$V$124,".")&lt;=(5-COUNTIF('Class Record S2'!$V$105:$V$134,"\"))),AND('Class Record S2'!$V$124="\",COUNTIF('Class Record S2'!$V$105:$V$124,"\")&lt;=5)),"x","")</f>
        <v/>
      </c>
      <c r="Q740" s="269" t="s">
        <v>82</v>
      </c>
      <c r="R740" s="269" t="s">
        <v>189</v>
      </c>
    </row>
    <row r="741" spans="1:18" ht="37.5" customHeight="1" x14ac:dyDescent="0.3">
      <c r="A741" s="346"/>
      <c r="B741" s="198" t="str">
        <f>IF($O741="x",'Class Record S2'!$B$28,"")</f>
        <v/>
      </c>
      <c r="C741" s="349" t="str">
        <f>IF($O741="x",'Class Record S2'!$D$28,"")</f>
        <v/>
      </c>
      <c r="D741" s="349"/>
      <c r="E741" s="349"/>
      <c r="F741" s="349"/>
      <c r="G741" s="349"/>
      <c r="H741" s="349"/>
      <c r="I741" s="349"/>
      <c r="J741" s="349"/>
      <c r="K741" s="349"/>
      <c r="L741" s="349"/>
      <c r="M741" s="204"/>
      <c r="O741" s="196" t="str">
        <f>IF(OR(AND('Class Record S2'!$V$125=".",COUNTIF('Class Record S2'!$V$105:$V$134,"\")&lt;5,COUNTIF('Class Record S2'!$V$105:$V$125,".")&lt;=(5-COUNTIF('Class Record S2'!$V$105:$V$134,"\"))),AND('Class Record S2'!$V$125="\",COUNTIF('Class Record S2'!$V$105:$V$125,"\")&lt;=5)),"x","")</f>
        <v/>
      </c>
      <c r="Q741" s="269" t="s">
        <v>83</v>
      </c>
      <c r="R741" s="269" t="s">
        <v>102</v>
      </c>
    </row>
    <row r="742" spans="1:18" ht="37.5" customHeight="1" thickBot="1" x14ac:dyDescent="0.35">
      <c r="A742" s="347"/>
      <c r="B742" s="200" t="str">
        <f>IF($O742="x",'Class Record S2'!$B$29,"")</f>
        <v/>
      </c>
      <c r="C742" s="350" t="str">
        <f>IF($O742="x",'Class Record S2'!$D$29,"")</f>
        <v/>
      </c>
      <c r="D742" s="350"/>
      <c r="E742" s="350"/>
      <c r="F742" s="350"/>
      <c r="G742" s="350"/>
      <c r="H742" s="350"/>
      <c r="I742" s="350"/>
      <c r="J742" s="350"/>
      <c r="K742" s="350"/>
      <c r="L742" s="350"/>
      <c r="M742" s="202"/>
      <c r="O742" s="196" t="str">
        <f>IF(OR(AND('Class Record S2'!$V$126=".",COUNTIF('Class Record S2'!$V$105:$V$134,"\")&lt;5,COUNTIF('Class Record S2'!$V$105:$V$126,".")&lt;=(5-COUNTIF('Class Record S2'!$V$105:$V$134,"\"))),AND('Class Record S2'!$V$126="\",COUNTIF('Class Record S2'!$V$105:$V$126,"\")&lt;=5)),"x","")</f>
        <v/>
      </c>
      <c r="Q742" s="269" t="s">
        <v>84</v>
      </c>
      <c r="R742" s="269" t="s">
        <v>190</v>
      </c>
    </row>
    <row r="743" spans="1:18" ht="37.5" customHeight="1" x14ac:dyDescent="0.3">
      <c r="A743" s="345" t="str">
        <f>'Class Record S2'!$A$30</f>
        <v>Geometry</v>
      </c>
      <c r="B743" s="194" t="str">
        <f>IF($O743="x",'Class Record S2'!$B$30,"")</f>
        <v/>
      </c>
      <c r="C743" s="348" t="str">
        <f>IF($O743="x",'Class Record S2'!$D$30,"")</f>
        <v/>
      </c>
      <c r="D743" s="348"/>
      <c r="E743" s="348"/>
      <c r="F743" s="348"/>
      <c r="G743" s="348"/>
      <c r="H743" s="348"/>
      <c r="I743" s="348"/>
      <c r="J743" s="348"/>
      <c r="K743" s="348"/>
      <c r="L743" s="348"/>
      <c r="M743" s="203"/>
      <c r="O743" s="196" t="str">
        <f>IF(OR(AND('Class Record S2'!$V$127=".",COUNTIF('Class Record S2'!$V$105:$V$134,"\")&lt;5,COUNTIF('Class Record S2'!$V$105:$V$127,".")&lt;=(5-COUNTIF('Class Record S2'!$V$105:$V$134,"\"))),AND('Class Record S2'!$V$127="\",COUNTIF('Class Record S2'!$V$105:$V$127,"\")&lt;=5)),"x","")</f>
        <v/>
      </c>
      <c r="Q743" s="269" t="s">
        <v>85</v>
      </c>
      <c r="R743" s="269" t="s">
        <v>191</v>
      </c>
    </row>
    <row r="744" spans="1:18" ht="37.5" customHeight="1" x14ac:dyDescent="0.3">
      <c r="A744" s="346"/>
      <c r="B744" s="198" t="str">
        <f>IF($O744="x",'Class Record S2'!$B$31,"")</f>
        <v/>
      </c>
      <c r="C744" s="349" t="str">
        <f>IF($O744="x",'Class Record S2'!$D$31,"")</f>
        <v/>
      </c>
      <c r="D744" s="349"/>
      <c r="E744" s="349"/>
      <c r="F744" s="349"/>
      <c r="G744" s="349"/>
      <c r="H744" s="349"/>
      <c r="I744" s="349"/>
      <c r="J744" s="349"/>
      <c r="K744" s="349"/>
      <c r="L744" s="349"/>
      <c r="M744" s="204"/>
      <c r="O744" s="196" t="str">
        <f>IF(OR(AND('Class Record S2'!$V$128=".",COUNTIF('Class Record S2'!$V$105:$V$134,"\")&lt;5,COUNTIF('Class Record S2'!$V$105:$V$128,".")&lt;=(5-COUNTIF('Class Record S2'!$V$105:$V$134,"\"))),AND('Class Record S2'!$V$128="\",COUNTIF('Class Record S2'!$V$105:$V$128,"\")&lt;=5)),"x","")</f>
        <v/>
      </c>
      <c r="Q744" s="269" t="s">
        <v>86</v>
      </c>
      <c r="R744" s="269" t="s">
        <v>192</v>
      </c>
    </row>
    <row r="745" spans="1:18" ht="37.5" customHeight="1" x14ac:dyDescent="0.3">
      <c r="A745" s="346"/>
      <c r="B745" s="198" t="str">
        <f>IF($O745="x",'Class Record S2'!$B$32,"")</f>
        <v/>
      </c>
      <c r="C745" s="349" t="str">
        <f>IF($O745="x",'Class Record S2'!$D$32,"")</f>
        <v/>
      </c>
      <c r="D745" s="349"/>
      <c r="E745" s="349"/>
      <c r="F745" s="349"/>
      <c r="G745" s="349"/>
      <c r="H745" s="349"/>
      <c r="I745" s="349"/>
      <c r="J745" s="349"/>
      <c r="K745" s="349"/>
      <c r="L745" s="349"/>
      <c r="M745" s="204"/>
      <c r="O745" s="196" t="str">
        <f>IF(OR(AND('Class Record S2'!$V$129=".",COUNTIF('Class Record S2'!$V$105:$V$134,"\")&lt;5,COUNTIF('Class Record S2'!$V$105:$V$129,".")&lt;=(5-COUNTIF('Class Record S2'!$V$105:$V$134,"\"))),AND('Class Record S2'!$V$129="\",COUNTIF('Class Record S2'!$V$105:$V$129,"\")&lt;=5)),"x","")</f>
        <v/>
      </c>
      <c r="Q745" s="269" t="s">
        <v>87</v>
      </c>
      <c r="R745" s="269" t="s">
        <v>193</v>
      </c>
    </row>
    <row r="746" spans="1:18" ht="37.5" customHeight="1" x14ac:dyDescent="0.3">
      <c r="A746" s="346"/>
      <c r="B746" s="198" t="str">
        <f>IF($O746="x",'Class Record S2'!$B$33,"")</f>
        <v/>
      </c>
      <c r="C746" s="349" t="str">
        <f>IF($O746="x",'Class Record S2'!$D$33,"")</f>
        <v/>
      </c>
      <c r="D746" s="349"/>
      <c r="E746" s="349"/>
      <c r="F746" s="349"/>
      <c r="G746" s="349"/>
      <c r="H746" s="349"/>
      <c r="I746" s="349"/>
      <c r="J746" s="349"/>
      <c r="K746" s="349"/>
      <c r="L746" s="349"/>
      <c r="M746" s="204"/>
      <c r="O746" s="196" t="str">
        <f>IF(OR(AND('Class Record S2'!$V$130=".",COUNTIF('Class Record S2'!$V$105:$V$134,"\")&lt;5,COUNTIF('Class Record S2'!$V$105:$V$130,".")&lt;=(5-COUNTIF('Class Record S2'!$V$105:$V$134,"\"))),AND('Class Record S2'!$V$130="\",COUNTIF('Class Record S2'!$V$105:$V$130,"\")&lt;=5)),"x","")</f>
        <v/>
      </c>
      <c r="Q746" s="269" t="s">
        <v>88</v>
      </c>
      <c r="R746" s="269" t="s">
        <v>194</v>
      </c>
    </row>
    <row r="747" spans="1:18" ht="37.5" customHeight="1" x14ac:dyDescent="0.3">
      <c r="A747" s="346"/>
      <c r="B747" s="198" t="str">
        <f>IF($O747="x",'Class Record S2'!$B$34,"")</f>
        <v/>
      </c>
      <c r="C747" s="349" t="str">
        <f>IF($O747="x",'Class Record S2'!$D$34,"")</f>
        <v/>
      </c>
      <c r="D747" s="349"/>
      <c r="E747" s="349"/>
      <c r="F747" s="349"/>
      <c r="G747" s="349"/>
      <c r="H747" s="349"/>
      <c r="I747" s="349"/>
      <c r="J747" s="349"/>
      <c r="K747" s="349"/>
      <c r="L747" s="349"/>
      <c r="M747" s="204"/>
      <c r="O747" s="196" t="str">
        <f>IF(OR(AND('Class Record S2'!$V$131=".",COUNTIF('Class Record S2'!$V$105:$V$134,"\")&lt;5,COUNTIF('Class Record S2'!$V$105:$V$131,".")&lt;=(5-COUNTIF('Class Record S2'!$V$105:$V$134,"\"))),AND('Class Record S2'!$V$131="\",COUNTIF('Class Record S2'!$V$105:$V$131,"\")&lt;=5)),"x","")</f>
        <v/>
      </c>
      <c r="Q747" s="269" t="s">
        <v>89</v>
      </c>
      <c r="R747" s="269" t="s">
        <v>195</v>
      </c>
    </row>
    <row r="748" spans="1:18" ht="30.75" customHeight="1" thickBot="1" x14ac:dyDescent="0.35">
      <c r="A748" s="347"/>
      <c r="B748" s="200" t="str">
        <f>IF($O748="x",'Class Record S2'!$B$35,"")</f>
        <v/>
      </c>
      <c r="C748" s="350" t="str">
        <f>IF($O748="x",'Class Record S2'!$D$35,"")</f>
        <v/>
      </c>
      <c r="D748" s="350"/>
      <c r="E748" s="350"/>
      <c r="F748" s="350"/>
      <c r="G748" s="350"/>
      <c r="H748" s="350"/>
      <c r="I748" s="350"/>
      <c r="J748" s="350"/>
      <c r="K748" s="350"/>
      <c r="L748" s="350"/>
      <c r="M748" s="202"/>
      <c r="O748" s="196" t="str">
        <f>IF(OR(AND('Class Record S2'!$V$132=".",COUNTIF('Class Record S2'!$V$105:$V$134,"\")&lt;5,COUNTIF('Class Record S2'!$V$105:$V$132,".")&lt;=(5-COUNTIF('Class Record S2'!$V$105:$V$134,"\"))),AND('Class Record S2'!$V$132="\",COUNTIF('Class Record S2'!$V$105:$V$132,"\")&lt;=5)),"x","")</f>
        <v/>
      </c>
      <c r="Q748" s="269" t="s">
        <v>90</v>
      </c>
      <c r="R748" s="269" t="s">
        <v>177</v>
      </c>
    </row>
    <row r="749" spans="1:18" ht="37.5" customHeight="1" x14ac:dyDescent="0.3">
      <c r="A749" s="345" t="str">
        <f>'Class Record S2'!$A$36</f>
        <v>Stat</v>
      </c>
      <c r="B749" s="194" t="str">
        <f>IF($O749="x",'Class Record S2'!$B$36,"")</f>
        <v/>
      </c>
      <c r="C749" s="348" t="str">
        <f>IF($O749="x",'Class Record S2'!$D$36,"")</f>
        <v/>
      </c>
      <c r="D749" s="348"/>
      <c r="E749" s="348"/>
      <c r="F749" s="348"/>
      <c r="G749" s="348"/>
      <c r="H749" s="348"/>
      <c r="I749" s="348"/>
      <c r="J749" s="348"/>
      <c r="K749" s="348"/>
      <c r="L749" s="348"/>
      <c r="M749" s="203"/>
      <c r="O749" s="196" t="str">
        <f>IF(OR(AND('Class Record S2'!$V$133=".",COUNTIF('Class Record S2'!$V$105:$V$134,"\")&lt;5,COUNTIF('Class Record S2'!$V$105:$V$133,".")&lt;=(5-COUNTIF('Class Record S2'!$V$105:$V$134,"\"))),AND('Class Record S2'!$V$133="\",COUNTIF('Class Record S2'!$V$105:$V$133,"\")&lt;=5)),"x","")</f>
        <v/>
      </c>
      <c r="Q749" s="269" t="s">
        <v>91</v>
      </c>
      <c r="R749" s="269" t="s">
        <v>196</v>
      </c>
    </row>
    <row r="750" spans="1:18" ht="37.5" customHeight="1" thickBot="1" x14ac:dyDescent="0.35">
      <c r="A750" s="347"/>
      <c r="B750" s="200" t="str">
        <f>IF($O750="x",'Class Record S2'!$B$37,"")</f>
        <v/>
      </c>
      <c r="C750" s="350" t="str">
        <f>IF($O750="x",'Class Record S2'!$D$37,"")</f>
        <v/>
      </c>
      <c r="D750" s="350"/>
      <c r="E750" s="350"/>
      <c r="F750" s="350"/>
      <c r="G750" s="350"/>
      <c r="H750" s="350"/>
      <c r="I750" s="350"/>
      <c r="J750" s="350"/>
      <c r="K750" s="350"/>
      <c r="L750" s="350"/>
      <c r="M750" s="202"/>
      <c r="O750" s="196" t="str">
        <f>IF(OR(AND('Class Record S2'!$V$134=".",COUNTIF('Class Record S2'!$V$105:$V$134,"\")&lt;5,COUNTIF('Class Record S2'!$V$105:$V$134,".")&lt;=(5-COUNTIF('Class Record S2'!$V$105:$V$134,"\"))),AND('Class Record S2'!$V$134="\",COUNTIF('Class Record S2'!$V$105:$V$134,"\")&lt;=5)),"x","")</f>
        <v/>
      </c>
      <c r="Q750" s="269" t="s">
        <v>92</v>
      </c>
      <c r="R750" s="269" t="s">
        <v>197</v>
      </c>
    </row>
    <row r="751" spans="1:18" ht="16.5" customHeight="1" thickBot="1" x14ac:dyDescent="0.35">
      <c r="A751" s="351" t="s">
        <v>45</v>
      </c>
      <c r="B751" s="352"/>
      <c r="C751" s="352"/>
      <c r="D751" s="352"/>
      <c r="E751" s="352"/>
      <c r="F751" s="352"/>
      <c r="G751" s="352"/>
      <c r="H751" s="352"/>
      <c r="I751" s="352"/>
      <c r="J751" s="352"/>
      <c r="K751" s="353"/>
      <c r="L751" s="354" t="s">
        <v>46</v>
      </c>
      <c r="M751" s="355"/>
      <c r="Q751" s="270"/>
      <c r="R751" s="270"/>
    </row>
    <row r="752" spans="1:18" ht="28.5" customHeight="1" x14ac:dyDescent="0.3">
      <c r="A752" s="356"/>
      <c r="B752" s="357"/>
      <c r="C752" s="357"/>
      <c r="D752" s="357"/>
      <c r="E752" s="357"/>
      <c r="F752" s="357"/>
      <c r="G752" s="357"/>
      <c r="H752" s="357"/>
      <c r="I752" s="357"/>
      <c r="J752" s="357"/>
      <c r="K752" s="358"/>
      <c r="L752" s="365" t="str">
        <f>'Class Record S2'!$V$135</f>
        <v>N</v>
      </c>
      <c r="M752" s="366"/>
      <c r="Q752" s="270"/>
      <c r="R752" s="270"/>
    </row>
    <row r="753" spans="1:18" ht="28.5" customHeight="1" x14ac:dyDescent="0.3">
      <c r="A753" s="359"/>
      <c r="B753" s="360"/>
      <c r="C753" s="360"/>
      <c r="D753" s="360"/>
      <c r="E753" s="360"/>
      <c r="F753" s="360"/>
      <c r="G753" s="360"/>
      <c r="H753" s="360"/>
      <c r="I753" s="360"/>
      <c r="J753" s="360"/>
      <c r="K753" s="361"/>
      <c r="L753" s="367"/>
      <c r="M753" s="368"/>
      <c r="Q753" s="270"/>
      <c r="R753" s="270"/>
    </row>
    <row r="754" spans="1:18" ht="28.5" customHeight="1" thickBot="1" x14ac:dyDescent="0.35">
      <c r="A754" s="362"/>
      <c r="B754" s="363"/>
      <c r="C754" s="363"/>
      <c r="D754" s="363"/>
      <c r="E754" s="363"/>
      <c r="F754" s="363"/>
      <c r="G754" s="363"/>
      <c r="H754" s="363"/>
      <c r="I754" s="363"/>
      <c r="J754" s="363"/>
      <c r="K754" s="364"/>
      <c r="L754" s="369"/>
      <c r="M754" s="370"/>
      <c r="Q754" s="270"/>
      <c r="R754" s="270"/>
    </row>
    <row r="755" spans="1:18" x14ac:dyDescent="0.3">
      <c r="Q755" s="270"/>
      <c r="R755" s="270"/>
    </row>
    <row r="756" spans="1:18" ht="19.5" thickBot="1" x14ac:dyDescent="0.35">
      <c r="Q756" s="270"/>
      <c r="R756" s="270"/>
    </row>
    <row r="757" spans="1:18" ht="23.25" customHeight="1" thickBot="1" x14ac:dyDescent="0.35">
      <c r="A757" s="371" t="str">
        <f>'Class Record S2'!$D$1</f>
        <v>A N OTHER SCHOOL</v>
      </c>
      <c r="B757" s="372"/>
      <c r="C757" s="372"/>
      <c r="D757" s="372"/>
      <c r="E757" s="372"/>
      <c r="F757" s="372"/>
      <c r="G757" s="372"/>
      <c r="H757" s="372"/>
      <c r="I757" s="372"/>
      <c r="J757" s="372"/>
      <c r="K757" s="372"/>
      <c r="L757" s="372"/>
      <c r="M757" s="373"/>
      <c r="Q757" s="270"/>
      <c r="R757" s="270"/>
    </row>
    <row r="758" spans="1:18" ht="15.75" customHeight="1" thickBot="1" x14ac:dyDescent="0.35">
      <c r="A758" s="374" t="s">
        <v>18</v>
      </c>
      <c r="B758" s="375"/>
      <c r="C758" s="375"/>
      <c r="D758" s="376">
        <f>'Class Record S2'!$W$2</f>
        <v>0</v>
      </c>
      <c r="E758" s="376"/>
      <c r="F758" s="376"/>
      <c r="G758" s="377"/>
      <c r="H758" s="380" t="s">
        <v>19</v>
      </c>
      <c r="I758" s="382">
        <f>'Class Record S2'!$E$137</f>
        <v>0</v>
      </c>
      <c r="J758" s="382"/>
      <c r="K758" s="383" t="str">
        <f>'Class Record S2'!$C$2</f>
        <v>CLASS: 2A</v>
      </c>
      <c r="L758" s="383"/>
      <c r="M758" s="384"/>
      <c r="Q758" s="270"/>
      <c r="R758" s="270"/>
    </row>
    <row r="759" spans="1:18" ht="15.75" customHeight="1" thickBot="1" x14ac:dyDescent="0.35">
      <c r="A759" s="351"/>
      <c r="B759" s="352"/>
      <c r="C759" s="352"/>
      <c r="D759" s="378"/>
      <c r="E759" s="378"/>
      <c r="F759" s="378"/>
      <c r="G759" s="379"/>
      <c r="H759" s="380"/>
      <c r="I759" s="382"/>
      <c r="J759" s="382"/>
      <c r="K759" s="383"/>
      <c r="L759" s="383"/>
      <c r="M759" s="384"/>
      <c r="Q759" s="270"/>
      <c r="R759" s="270"/>
    </row>
    <row r="760" spans="1:18" ht="19.5" thickBot="1" x14ac:dyDescent="0.35">
      <c r="A760" s="395" t="s">
        <v>20</v>
      </c>
      <c r="B760" s="396"/>
      <c r="C760" s="396"/>
      <c r="D760" s="396"/>
      <c r="E760" s="396"/>
      <c r="F760" s="397" t="s">
        <v>21</v>
      </c>
      <c r="G760" s="398"/>
      <c r="H760" s="398"/>
      <c r="I760" s="399"/>
      <c r="J760" s="400" t="s">
        <v>22</v>
      </c>
      <c r="K760" s="401"/>
      <c r="L760" s="401"/>
      <c r="M760" s="402"/>
      <c r="Q760" s="270"/>
      <c r="R760" s="270"/>
    </row>
    <row r="761" spans="1:18" ht="16.5" customHeight="1" thickBot="1" x14ac:dyDescent="0.35">
      <c r="A761" s="385" t="s">
        <v>23</v>
      </c>
      <c r="B761" s="386"/>
      <c r="C761" s="387"/>
      <c r="D761" s="388" t="s">
        <v>24</v>
      </c>
      <c r="E761" s="389"/>
      <c r="F761" s="390" t="s">
        <v>25</v>
      </c>
      <c r="G761" s="391"/>
      <c r="H761" s="391" t="s">
        <v>26</v>
      </c>
      <c r="I761" s="392"/>
      <c r="J761" s="390" t="s">
        <v>27</v>
      </c>
      <c r="K761" s="391"/>
      <c r="L761" s="393" t="s">
        <v>28</v>
      </c>
      <c r="M761" s="394"/>
      <c r="Q761" s="270"/>
      <c r="R761" s="270"/>
    </row>
    <row r="762" spans="1:18" ht="31.5" customHeight="1" thickBot="1" x14ac:dyDescent="0.35">
      <c r="A762" s="205"/>
      <c r="B762" s="206" t="s">
        <v>55</v>
      </c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8" t="s">
        <v>44</v>
      </c>
      <c r="Q762" s="403" t="s">
        <v>121</v>
      </c>
      <c r="R762" s="403"/>
    </row>
    <row r="763" spans="1:18" ht="37.5" customHeight="1" x14ac:dyDescent="0.3">
      <c r="A763" s="345" t="str">
        <f>'Class Record S2'!$A$8</f>
        <v>Place Value</v>
      </c>
      <c r="B763" s="194" t="str">
        <f>IF($O763="x",'Class Record S2'!$B$8,"")</f>
        <v/>
      </c>
      <c r="C763" s="348" t="str">
        <f>IF($O763="x",'Class Record S2'!$D$8,"")</f>
        <v/>
      </c>
      <c r="D763" s="348"/>
      <c r="E763" s="348"/>
      <c r="F763" s="348"/>
      <c r="G763" s="348"/>
      <c r="H763" s="348"/>
      <c r="I763" s="348"/>
      <c r="J763" s="348"/>
      <c r="K763" s="348"/>
      <c r="L763" s="348"/>
      <c r="M763" s="195"/>
      <c r="O763" s="196" t="str">
        <f>IF(OR(AND('Class Record S2'!$W$105=".",COUNTIF('Class Record S2'!$W$105:$W$134,"\")&lt;5,COUNTIF('Class Record S2'!$W$105:$W$105,".")&lt;=(5-COUNTIF('Class Record S2'!$W$105:$W$134,"\"))),AND('Class Record S2'!$W$105="\",COUNTIF('Class Record S2'!$W$105:$W$105,"\")&lt;=5)),"x","")</f>
        <v/>
      </c>
      <c r="Q763" s="269" t="s">
        <v>63</v>
      </c>
      <c r="R763" s="269" t="s">
        <v>93</v>
      </c>
    </row>
    <row r="764" spans="1:18" ht="37.5" customHeight="1" x14ac:dyDescent="0.3">
      <c r="A764" s="346"/>
      <c r="B764" s="198" t="str">
        <f>IF($O764="x",'Class Record S2'!$B$9,"")</f>
        <v/>
      </c>
      <c r="C764" s="349" t="str">
        <f>IF($O764="x",'Class Record S2'!$D$9,"")</f>
        <v/>
      </c>
      <c r="D764" s="349"/>
      <c r="E764" s="349"/>
      <c r="F764" s="349"/>
      <c r="G764" s="349"/>
      <c r="H764" s="349"/>
      <c r="I764" s="349"/>
      <c r="J764" s="349"/>
      <c r="K764" s="349"/>
      <c r="L764" s="349"/>
      <c r="M764" s="199"/>
      <c r="O764" s="196" t="str">
        <f>IF(OR(AND('Class Record S2'!$W$106=".",COUNTIF('Class Record S2'!$W$105:$W$134,"\")&lt;5,COUNTIF('Class Record S2'!$W$105:$W$106,".")&lt;=(5-COUNTIF('Class Record S2'!$W$105:$W$134,"\"))),AND('Class Record S2'!$W$106="\",COUNTIF('Class Record S2'!$W$105:$W$106,"\")&lt;=5)),"x","")</f>
        <v/>
      </c>
      <c r="Q764" s="269" t="s">
        <v>64</v>
      </c>
      <c r="R764" s="269" t="s">
        <v>179</v>
      </c>
    </row>
    <row r="765" spans="1:18" ht="37.5" customHeight="1" x14ac:dyDescent="0.3">
      <c r="A765" s="346"/>
      <c r="B765" s="198" t="str">
        <f>IF($O765="x",'Class Record S2'!$B$10,"")</f>
        <v/>
      </c>
      <c r="C765" s="349" t="str">
        <f>IF($O765="x",'Class Record S2'!$D$10,"")</f>
        <v/>
      </c>
      <c r="D765" s="349"/>
      <c r="E765" s="349"/>
      <c r="F765" s="349"/>
      <c r="G765" s="349"/>
      <c r="H765" s="349"/>
      <c r="I765" s="349"/>
      <c r="J765" s="349"/>
      <c r="K765" s="349"/>
      <c r="L765" s="349"/>
      <c r="M765" s="199"/>
      <c r="O765" s="196" t="str">
        <f>IF(OR(AND('Class Record S2'!$W$107=".",COUNTIF('Class Record S2'!$W$105:$W$134,"\")&lt;5,COUNTIF('Class Record S2'!$W$105:$W$107,".")&lt;=(5-COUNTIF('Class Record S2'!$W$105:$W$134,"\"))),AND('Class Record S2'!$W$107="\",COUNTIF('Class Record S2'!$W$105:$W$107,"\")&lt;=5)),"x","")</f>
        <v/>
      </c>
      <c r="Q765" s="269" t="s">
        <v>65</v>
      </c>
      <c r="R765" s="269" t="s">
        <v>180</v>
      </c>
    </row>
    <row r="766" spans="1:18" ht="37.5" customHeight="1" x14ac:dyDescent="0.3">
      <c r="A766" s="346"/>
      <c r="B766" s="198" t="str">
        <f>IF($O766="x",'Class Record S2'!$B$11,"")</f>
        <v/>
      </c>
      <c r="C766" s="349" t="str">
        <f>IF($O766="x",'Class Record S2'!$D$11,"")</f>
        <v/>
      </c>
      <c r="D766" s="349"/>
      <c r="E766" s="349"/>
      <c r="F766" s="349"/>
      <c r="G766" s="349"/>
      <c r="H766" s="349"/>
      <c r="I766" s="349"/>
      <c r="J766" s="349"/>
      <c r="K766" s="349"/>
      <c r="L766" s="349"/>
      <c r="M766" s="199"/>
      <c r="O766" s="196" t="str">
        <f>IF(OR(AND('Class Record S2'!$W$108=".",COUNTIF('Class Record S2'!$W$105:$W$134,"\")&lt;5,COUNTIF('Class Record S2'!$W$105:$W$108,".")&lt;=(5-COUNTIF('Class Record S2'!$W$105:$W$134,"\"))),AND('Class Record S2'!$W$108="\",COUNTIF('Class Record S2'!$W$105:$W$108,"\")&lt;=5)),"x","")</f>
        <v/>
      </c>
      <c r="Q766" s="269" t="s">
        <v>66</v>
      </c>
      <c r="R766" s="269" t="s">
        <v>181</v>
      </c>
    </row>
    <row r="767" spans="1:18" ht="37.5" customHeight="1" thickBot="1" x14ac:dyDescent="0.35">
      <c r="A767" s="347"/>
      <c r="B767" s="200" t="str">
        <f>IF($O767="x",'Class Record S2'!$B$12,"")</f>
        <v/>
      </c>
      <c r="C767" s="350" t="str">
        <f>IF($O767="x",'Class Record S2'!$D$12,"")</f>
        <v/>
      </c>
      <c r="D767" s="350"/>
      <c r="E767" s="350"/>
      <c r="F767" s="350"/>
      <c r="G767" s="350"/>
      <c r="H767" s="350"/>
      <c r="I767" s="350"/>
      <c r="J767" s="350"/>
      <c r="K767" s="350"/>
      <c r="L767" s="350"/>
      <c r="M767" s="201"/>
      <c r="O767" s="196" t="str">
        <f>IF(OR(AND('Class Record S2'!$W$109=".",COUNTIF('Class Record S2'!$W$105:$W$134,"\")&lt;5,COUNTIF('Class Record S2'!$W$105:$W$109,".")&lt;=(5-COUNTIF('Class Record S2'!$W$105:$W$134,"\"))),AND('Class Record S2'!$W$109="\",COUNTIF('Class Record S2'!$W$105:$W$109,"\")&lt;=5)),"x","")</f>
        <v/>
      </c>
      <c r="Q767" s="269" t="s">
        <v>67</v>
      </c>
      <c r="R767" s="269" t="s">
        <v>182</v>
      </c>
    </row>
    <row r="768" spans="1:18" ht="37.5" customHeight="1" x14ac:dyDescent="0.3">
      <c r="A768" s="345" t="str">
        <f>'Class Record S2'!$A$13</f>
        <v>Add/Sub</v>
      </c>
      <c r="B768" s="194" t="str">
        <f>IF($O768="x",'Class Record S2'!$B$13,"")</f>
        <v/>
      </c>
      <c r="C768" s="348" t="str">
        <f>IF($O768="x",'Class Record S2'!$D$13,"")</f>
        <v/>
      </c>
      <c r="D768" s="348"/>
      <c r="E768" s="348"/>
      <c r="F768" s="348"/>
      <c r="G768" s="348"/>
      <c r="H768" s="348"/>
      <c r="I768" s="348"/>
      <c r="J768" s="348"/>
      <c r="K768" s="348"/>
      <c r="L768" s="348"/>
      <c r="M768" s="195"/>
      <c r="O768" s="196" t="str">
        <f>IF(OR(AND('Class Record S2'!$W$110=".",COUNTIF('Class Record S2'!$W$105:$W$134,"\")&lt;5,COUNTIF('Class Record S2'!$W$105:$W$110,".")&lt;=(5-COUNTIF('Class Record S2'!$W$105:$W$134,"\"))),AND('Class Record S2'!$W$110="\",COUNTIF('Class Record S2'!$W$105:$W$110,"\")&lt;=5)),"x","")</f>
        <v/>
      </c>
      <c r="Q768" s="269" t="s">
        <v>68</v>
      </c>
      <c r="R768" s="269" t="s">
        <v>94</v>
      </c>
    </row>
    <row r="769" spans="1:18" ht="37.5" customHeight="1" x14ac:dyDescent="0.3">
      <c r="A769" s="346"/>
      <c r="B769" s="198" t="str">
        <f>IF($O769="x",'Class Record S2'!$B$14,"")</f>
        <v/>
      </c>
      <c r="C769" s="349" t="str">
        <f>IF($O769="x",'Class Record S2'!$D$14,"")</f>
        <v/>
      </c>
      <c r="D769" s="349"/>
      <c r="E769" s="349"/>
      <c r="F769" s="349"/>
      <c r="G769" s="349"/>
      <c r="H769" s="349"/>
      <c r="I769" s="349"/>
      <c r="J769" s="349"/>
      <c r="K769" s="349"/>
      <c r="L769" s="349"/>
      <c r="M769" s="199"/>
      <c r="O769" s="196" t="str">
        <f>IF(OR(AND('Class Record S2'!$W$111=".",COUNTIF('Class Record S2'!$W$105:$W$134,"\")&lt;5,COUNTIF('Class Record S2'!$W$105:$W$111,".")&lt;=(5-COUNTIF('Class Record S2'!$W$105:$W$134,"\"))),AND('Class Record S2'!$W$111="\",COUNTIF('Class Record S2'!$W$105:$W$111,"\")&lt;=5)),"x","")</f>
        <v/>
      </c>
      <c r="Q769" s="269" t="s">
        <v>69</v>
      </c>
      <c r="R769" s="269" t="s">
        <v>95</v>
      </c>
    </row>
    <row r="770" spans="1:18" ht="37.5" customHeight="1" x14ac:dyDescent="0.3">
      <c r="A770" s="346"/>
      <c r="B770" s="198" t="str">
        <f>IF($O770="x",'Class Record S2'!$B$15,"")</f>
        <v/>
      </c>
      <c r="C770" s="349" t="str">
        <f>IF($O770="x",'Class Record S2'!$D$15,"")</f>
        <v/>
      </c>
      <c r="D770" s="349"/>
      <c r="E770" s="349"/>
      <c r="F770" s="349"/>
      <c r="G770" s="349"/>
      <c r="H770" s="349"/>
      <c r="I770" s="349"/>
      <c r="J770" s="349"/>
      <c r="K770" s="349"/>
      <c r="L770" s="349"/>
      <c r="M770" s="199"/>
      <c r="O770" s="196" t="str">
        <f>IF(OR(AND('Class Record S2'!$W$112=".",COUNTIF('Class Record S2'!$W$105:$W$134,"\")&lt;5,COUNTIF('Class Record S2'!$W$105:$W$112,".")&lt;=(5-COUNTIF('Class Record S2'!$W$105:$W$134,"\"))),AND('Class Record S2'!$W$112="\",COUNTIF('Class Record S2'!$W$105:$W$112,"\")&lt;=5)),"x","")</f>
        <v/>
      </c>
      <c r="Q770" s="269" t="s">
        <v>70</v>
      </c>
      <c r="R770" s="269" t="s">
        <v>96</v>
      </c>
    </row>
    <row r="771" spans="1:18" ht="37.5" customHeight="1" x14ac:dyDescent="0.3">
      <c r="A771" s="346"/>
      <c r="B771" s="198" t="str">
        <f>IF($O771="x",'Class Record S2'!$B$16,"")</f>
        <v/>
      </c>
      <c r="C771" s="349" t="str">
        <f>IF($O771="x",'Class Record S2'!$D$16,"")</f>
        <v/>
      </c>
      <c r="D771" s="349"/>
      <c r="E771" s="349"/>
      <c r="F771" s="349"/>
      <c r="G771" s="349"/>
      <c r="H771" s="349"/>
      <c r="I771" s="349"/>
      <c r="J771" s="349"/>
      <c r="K771" s="349"/>
      <c r="L771" s="349"/>
      <c r="M771" s="199"/>
      <c r="O771" s="196" t="str">
        <f>IF(OR(AND('Class Record S2'!$W$113=".",COUNTIF('Class Record S2'!$W$105:$W$134,"\")&lt;5,COUNTIF('Class Record S2'!$W$105:$W$113,".")&lt;=(5-COUNTIF('Class Record S2'!$W$105:$W$134,"\"))),AND('Class Record S2'!$W$113="\",COUNTIF('Class Record S2'!$W$105:$W$113,"\")&lt;=5)),"x","")</f>
        <v/>
      </c>
      <c r="Q771" s="269" t="s">
        <v>71</v>
      </c>
      <c r="R771" s="269" t="s">
        <v>97</v>
      </c>
    </row>
    <row r="772" spans="1:18" ht="37.5" customHeight="1" thickBot="1" x14ac:dyDescent="0.35">
      <c r="A772" s="347"/>
      <c r="B772" s="200" t="str">
        <f>IF($O772="x",'Class Record S2'!$B$17,"")</f>
        <v/>
      </c>
      <c r="C772" s="350" t="str">
        <f>IF($O772="x",'Class Record S2'!$D$17,"")</f>
        <v/>
      </c>
      <c r="D772" s="350"/>
      <c r="E772" s="350"/>
      <c r="F772" s="350"/>
      <c r="G772" s="350"/>
      <c r="H772" s="350"/>
      <c r="I772" s="350"/>
      <c r="J772" s="350"/>
      <c r="K772" s="350"/>
      <c r="L772" s="350"/>
      <c r="M772" s="202"/>
      <c r="O772" s="196" t="str">
        <f>IF(OR(AND('Class Record S2'!$W$114=".",COUNTIF('Class Record S2'!$W$105:$W$134,"\")&lt;5,COUNTIF('Class Record S2'!$W$105:$W$114,".")&lt;=(5-COUNTIF('Class Record S2'!$W$105:$W$134,"\"))),AND('Class Record S2'!$W$114="\",COUNTIF('Class Record S2'!$W$105:$W$114,"\")&lt;=5)),"x","")</f>
        <v/>
      </c>
      <c r="Q772" s="269" t="s">
        <v>72</v>
      </c>
      <c r="R772" s="269" t="s">
        <v>183</v>
      </c>
    </row>
    <row r="773" spans="1:18" ht="37.5" customHeight="1" x14ac:dyDescent="0.3">
      <c r="A773" s="345" t="str">
        <f>'Class Record S2'!$A$18</f>
        <v>Multi/Div</v>
      </c>
      <c r="B773" s="194" t="str">
        <f>IF($O773="x",'Class Record S2'!$B$18,"")</f>
        <v/>
      </c>
      <c r="C773" s="348" t="str">
        <f>IF($O773="x",'Class Record S2'!$D$18,"")</f>
        <v/>
      </c>
      <c r="D773" s="348"/>
      <c r="E773" s="348"/>
      <c r="F773" s="348"/>
      <c r="G773" s="348"/>
      <c r="H773" s="348"/>
      <c r="I773" s="348"/>
      <c r="J773" s="348"/>
      <c r="K773" s="348"/>
      <c r="L773" s="348"/>
      <c r="M773" s="203"/>
      <c r="O773" s="196" t="str">
        <f>IF(OR(AND('Class Record S2'!$W$115=".",COUNTIF('Class Record S2'!$W$105:$W$134,"\")&lt;5,COUNTIF('Class Record S2'!$W$105:$W$115,".")&lt;=(5-COUNTIF('Class Record S2'!$W$105:$W$134,"\"))),AND('Class Record S2'!$W$115="\",COUNTIF('Class Record S2'!$W$105:$W$115,"\")&lt;=5)),"x","")</f>
        <v/>
      </c>
      <c r="Q773" s="269" t="s">
        <v>73</v>
      </c>
      <c r="R773" s="269" t="s">
        <v>98</v>
      </c>
    </row>
    <row r="774" spans="1:18" ht="37.5" customHeight="1" x14ac:dyDescent="0.3">
      <c r="A774" s="346"/>
      <c r="B774" s="198" t="str">
        <f>IF($O774="x",'Class Record S2'!$B$19,"")</f>
        <v/>
      </c>
      <c r="C774" s="349" t="str">
        <f>IF($O774="x",'Class Record S2'!$D$19,"")</f>
        <v/>
      </c>
      <c r="D774" s="349"/>
      <c r="E774" s="349"/>
      <c r="F774" s="349"/>
      <c r="G774" s="349"/>
      <c r="H774" s="349"/>
      <c r="I774" s="349"/>
      <c r="J774" s="349"/>
      <c r="K774" s="349"/>
      <c r="L774" s="349"/>
      <c r="M774" s="204"/>
      <c r="O774" s="196" t="str">
        <f>IF(OR(AND('Class Record S2'!$W$116=".",COUNTIF('Class Record S2'!$W$105:$W$134,"\")&lt;5,COUNTIF('Class Record S2'!$W$105:$W$116,".")&lt;=(5-COUNTIF('Class Record S2'!$W$105:$W$134,"\"))),AND('Class Record S2'!$W$116="\",COUNTIF('Class Record S2'!$W$105:$W$116,"\")&lt;=5)),"x","")</f>
        <v/>
      </c>
      <c r="Q774" s="269" t="s">
        <v>74</v>
      </c>
      <c r="R774" s="269" t="s">
        <v>99</v>
      </c>
    </row>
    <row r="775" spans="1:18" ht="37.5" customHeight="1" x14ac:dyDescent="0.3">
      <c r="A775" s="346"/>
      <c r="B775" s="198" t="str">
        <f>IF($O775="x",'Class Record S2'!$B$20,"")</f>
        <v/>
      </c>
      <c r="C775" s="349" t="str">
        <f>IF($O775="x",'Class Record S2'!$D$20,"")</f>
        <v/>
      </c>
      <c r="D775" s="349"/>
      <c r="E775" s="349"/>
      <c r="F775" s="349"/>
      <c r="G775" s="349"/>
      <c r="H775" s="349"/>
      <c r="I775" s="349"/>
      <c r="J775" s="349"/>
      <c r="K775" s="349"/>
      <c r="L775" s="349"/>
      <c r="M775" s="204"/>
      <c r="O775" s="196" t="str">
        <f>IF(OR(AND('Class Record S2'!$W$117=".",COUNTIF('Class Record S2'!$W$105:$W$134,"\")&lt;5,COUNTIF('Class Record S2'!$W$105:$W$117,".")&lt;=(5-COUNTIF('Class Record S2'!$W$105:$W$134,"\"))),AND('Class Record S2'!$W$117="\",COUNTIF('Class Record S2'!$W$105:$W$117,"\")&lt;=5)),"x","")</f>
        <v/>
      </c>
      <c r="Q775" s="269" t="s">
        <v>75</v>
      </c>
      <c r="R775" s="269" t="s">
        <v>100</v>
      </c>
    </row>
    <row r="776" spans="1:18" ht="37.5" customHeight="1" thickBot="1" x14ac:dyDescent="0.35">
      <c r="A776" s="347"/>
      <c r="B776" s="200" t="str">
        <f>IF($O776="x",'Class Record S2'!$B$21,"")</f>
        <v/>
      </c>
      <c r="C776" s="350" t="str">
        <f>IF($O776="x",'Class Record S2'!$D$21,"")</f>
        <v/>
      </c>
      <c r="D776" s="350"/>
      <c r="E776" s="350"/>
      <c r="F776" s="350"/>
      <c r="G776" s="350"/>
      <c r="H776" s="350"/>
      <c r="I776" s="350"/>
      <c r="J776" s="350"/>
      <c r="K776" s="350"/>
      <c r="L776" s="350"/>
      <c r="M776" s="202"/>
      <c r="O776" s="196" t="str">
        <f>IF(OR(AND('Class Record S2'!$W$118=".",COUNTIF('Class Record S2'!$W$105:$W$134,"\")&lt;5,COUNTIF('Class Record S2'!$W$105:$W$118,".")&lt;=(5-COUNTIF('Class Record S2'!$W$105:$W$134,"\"))),AND('Class Record S2'!$W$118="\",COUNTIF('Class Record S2'!$W$105:$W$118,"\")&lt;=5)),"x","")</f>
        <v/>
      </c>
      <c r="Q776" s="269" t="s">
        <v>76</v>
      </c>
      <c r="R776" s="269" t="s">
        <v>101</v>
      </c>
    </row>
    <row r="777" spans="1:18" ht="37.5" customHeight="1" x14ac:dyDescent="0.3">
      <c r="A777" s="345" t="str">
        <f>'Class Record S2'!$A$22</f>
        <v>Frac</v>
      </c>
      <c r="B777" s="194" t="str">
        <f>IF($O777="x",'Class Record S2'!$B$22,"")</f>
        <v/>
      </c>
      <c r="C777" s="348" t="str">
        <f>IF($O777="x",'Class Record S2'!$D$22,"")</f>
        <v/>
      </c>
      <c r="D777" s="348"/>
      <c r="E777" s="348"/>
      <c r="F777" s="348"/>
      <c r="G777" s="348"/>
      <c r="H777" s="348"/>
      <c r="I777" s="348"/>
      <c r="J777" s="348"/>
      <c r="K777" s="348"/>
      <c r="L777" s="348"/>
      <c r="M777" s="203"/>
      <c r="O777" s="196" t="str">
        <f>IF(OR(AND('Class Record S2'!$W$119=".",COUNTIF('Class Record S2'!$W$105:$W$134,"\")&lt;5,COUNTIF('Class Record S2'!$W$105:$W$119,".")&lt;=(5-COUNTIF('Class Record S2'!$W$105:$W$134,"\"))),AND('Class Record S2'!$W$119="\",COUNTIF('Class Record S2'!$W$105:$W$119,"\")&lt;=5)),"x","")</f>
        <v/>
      </c>
      <c r="Q777" s="269" t="s">
        <v>77</v>
      </c>
      <c r="R777" s="269" t="s">
        <v>184</v>
      </c>
    </row>
    <row r="778" spans="1:18" ht="37.5" customHeight="1" thickBot="1" x14ac:dyDescent="0.35">
      <c r="A778" s="347"/>
      <c r="B778" s="200" t="str">
        <f>IF($O778="x",'Class Record S2'!$B$23,"")</f>
        <v/>
      </c>
      <c r="C778" s="350" t="str">
        <f>IF($O778="x",'Class Record S2'!$D$23,"")</f>
        <v/>
      </c>
      <c r="D778" s="350"/>
      <c r="E778" s="350"/>
      <c r="F778" s="350"/>
      <c r="G778" s="350"/>
      <c r="H778" s="350"/>
      <c r="I778" s="350"/>
      <c r="J778" s="350"/>
      <c r="K778" s="350"/>
      <c r="L778" s="350"/>
      <c r="M778" s="202"/>
      <c r="O778" s="196" t="str">
        <f>IF(OR(AND('Class Record S2'!$W$120=".",COUNTIF('Class Record S2'!$W$105:$W$134,"\")&lt;5,COUNTIF('Class Record S2'!$W$105:$W$120,".")&lt;=(5-COUNTIF('Class Record S2'!$W$105:$W$134,"\"))),AND('Class Record S2'!$W$120="\",COUNTIF('Class Record S2'!$W$105:$W$120,"\")&lt;=5)),"x","")</f>
        <v/>
      </c>
      <c r="Q778" s="269" t="s">
        <v>78</v>
      </c>
      <c r="R778" s="269" t="s">
        <v>185</v>
      </c>
    </row>
    <row r="779" spans="1:18" ht="37.5" customHeight="1" x14ac:dyDescent="0.3">
      <c r="A779" s="345" t="str">
        <f>'Class Record S2'!$A$24</f>
        <v>Measure</v>
      </c>
      <c r="B779" s="194" t="str">
        <f>IF($O779="x",'Class Record S2'!$B$24,"")</f>
        <v/>
      </c>
      <c r="C779" s="348" t="str">
        <f>IF($O779="x",'Class Record S2'!$D$24,"")</f>
        <v/>
      </c>
      <c r="D779" s="348"/>
      <c r="E779" s="348"/>
      <c r="F779" s="348"/>
      <c r="G779" s="348"/>
      <c r="H779" s="348"/>
      <c r="I779" s="348"/>
      <c r="J779" s="348"/>
      <c r="K779" s="348"/>
      <c r="L779" s="348"/>
      <c r="M779" s="203"/>
      <c r="O779" s="196" t="str">
        <f>IF(OR(AND('Class Record S2'!$W$121=".",COUNTIF('Class Record S2'!$W$105:$W$134,"\")&lt;5,COUNTIF('Class Record S2'!$W$105:$W$121,".")&lt;=(5-COUNTIF('Class Record S2'!$W$105:$W$134,"\"))),AND('Class Record S2'!$W$121="\",COUNTIF('Class Record S2'!$W$105:$W$121,"\")&lt;=5)),"x","")</f>
        <v/>
      </c>
      <c r="Q779" s="269" t="s">
        <v>79</v>
      </c>
      <c r="R779" s="269" t="s">
        <v>186</v>
      </c>
    </row>
    <row r="780" spans="1:18" ht="37.5" customHeight="1" x14ac:dyDescent="0.3">
      <c r="A780" s="346"/>
      <c r="B780" s="198" t="str">
        <f>IF($O780="x",'Class Record S2'!$B$25,"")</f>
        <v/>
      </c>
      <c r="C780" s="349" t="str">
        <f>IF($O780="x",'Class Record S2'!$D$25,"")</f>
        <v/>
      </c>
      <c r="D780" s="349"/>
      <c r="E780" s="349"/>
      <c r="F780" s="349"/>
      <c r="G780" s="349"/>
      <c r="H780" s="349"/>
      <c r="I780" s="349"/>
      <c r="J780" s="349"/>
      <c r="K780" s="349"/>
      <c r="L780" s="349"/>
      <c r="M780" s="204"/>
      <c r="O780" s="196" t="str">
        <f>IF(OR(AND('Class Record S2'!$W$122=".",COUNTIF('Class Record S2'!$W$105:$W$134,"\")&lt;5,COUNTIF('Class Record S2'!$W$105:$W$122,".")&lt;=(5-COUNTIF('Class Record S2'!$W$105:$W$134,"\"))),AND('Class Record S2'!$W$122="\",COUNTIF('Class Record S2'!$W$105:$W$122,"\")&lt;=5)),"x","")</f>
        <v/>
      </c>
      <c r="Q780" s="269" t="s">
        <v>80</v>
      </c>
      <c r="R780" s="269" t="s">
        <v>187</v>
      </c>
    </row>
    <row r="781" spans="1:18" ht="37.5" customHeight="1" x14ac:dyDescent="0.3">
      <c r="A781" s="346"/>
      <c r="B781" s="198" t="str">
        <f>IF($O781="x",'Class Record S2'!$B$26,"")</f>
        <v/>
      </c>
      <c r="C781" s="349" t="str">
        <f>IF($O781="x",'Class Record S2'!$D$26,"")</f>
        <v/>
      </c>
      <c r="D781" s="349"/>
      <c r="E781" s="349"/>
      <c r="F781" s="349"/>
      <c r="G781" s="349"/>
      <c r="H781" s="349"/>
      <c r="I781" s="349"/>
      <c r="J781" s="349"/>
      <c r="K781" s="349"/>
      <c r="L781" s="349"/>
      <c r="M781" s="204"/>
      <c r="O781" s="196" t="str">
        <f>IF(OR(AND('Class Record S2'!$W$123=".",COUNTIF('Class Record S2'!$W$105:$W$134,"\")&lt;5,COUNTIF('Class Record S2'!$W$105:$W$123,".")&lt;=(5-COUNTIF('Class Record S2'!$W$105:$W$134,"\"))),AND('Class Record S2'!$W$123="\",COUNTIF('Class Record S2'!$W$105:$W$123,"\")&lt;=5)),"x","")</f>
        <v/>
      </c>
      <c r="Q781" s="269" t="s">
        <v>81</v>
      </c>
      <c r="R781" s="269" t="s">
        <v>188</v>
      </c>
    </row>
    <row r="782" spans="1:18" ht="37.5" customHeight="1" x14ac:dyDescent="0.3">
      <c r="A782" s="346"/>
      <c r="B782" s="198" t="str">
        <f>IF($O782="x",'Class Record S2'!$B$27,"")</f>
        <v/>
      </c>
      <c r="C782" s="349" t="str">
        <f>IF($O782="x",'Class Record S2'!$D$27,"")</f>
        <v/>
      </c>
      <c r="D782" s="349"/>
      <c r="E782" s="349"/>
      <c r="F782" s="349"/>
      <c r="G782" s="349"/>
      <c r="H782" s="349"/>
      <c r="I782" s="349"/>
      <c r="J782" s="349"/>
      <c r="K782" s="349"/>
      <c r="L782" s="349"/>
      <c r="M782" s="204"/>
      <c r="O782" s="196" t="str">
        <f>IF(OR(AND('Class Record S2'!$W$124=".",COUNTIF('Class Record S2'!$W$105:$W$134,"\")&lt;5,COUNTIF('Class Record S2'!$W$105:$W$124,".")&lt;=(5-COUNTIF('Class Record S2'!$W$105:$W$134,"\"))),AND('Class Record S2'!$W$124="\",COUNTIF('Class Record S2'!$W$105:$W$124,"\")&lt;=5)),"x","")</f>
        <v/>
      </c>
      <c r="Q782" s="269" t="s">
        <v>82</v>
      </c>
      <c r="R782" s="269" t="s">
        <v>189</v>
      </c>
    </row>
    <row r="783" spans="1:18" ht="37.5" customHeight="1" x14ac:dyDescent="0.3">
      <c r="A783" s="346"/>
      <c r="B783" s="198" t="str">
        <f>IF($O783="x",'Class Record S2'!$B$28,"")</f>
        <v/>
      </c>
      <c r="C783" s="349" t="str">
        <f>IF($O783="x",'Class Record S2'!$D$28,"")</f>
        <v/>
      </c>
      <c r="D783" s="349"/>
      <c r="E783" s="349"/>
      <c r="F783" s="349"/>
      <c r="G783" s="349"/>
      <c r="H783" s="349"/>
      <c r="I783" s="349"/>
      <c r="J783" s="349"/>
      <c r="K783" s="349"/>
      <c r="L783" s="349"/>
      <c r="M783" s="204"/>
      <c r="O783" s="196" t="str">
        <f>IF(OR(AND('Class Record S2'!$W$125=".",COUNTIF('Class Record S2'!$W$105:$W$134,"\")&lt;5,COUNTIF('Class Record S2'!$W$105:$W$125,".")&lt;=(5-COUNTIF('Class Record S2'!$W$105:$W$134,"\"))),AND('Class Record S2'!$W$125="\",COUNTIF('Class Record S2'!$W$105:$W$125,"\")&lt;=5)),"x","")</f>
        <v/>
      </c>
      <c r="Q783" s="269" t="s">
        <v>83</v>
      </c>
      <c r="R783" s="269" t="s">
        <v>102</v>
      </c>
    </row>
    <row r="784" spans="1:18" ht="37.5" customHeight="1" thickBot="1" x14ac:dyDescent="0.35">
      <c r="A784" s="347"/>
      <c r="B784" s="200" t="str">
        <f>IF($O784="x",'Class Record S2'!$B$29,"")</f>
        <v/>
      </c>
      <c r="C784" s="350" t="str">
        <f>IF($O784="x",'Class Record S2'!$D$29,"")</f>
        <v/>
      </c>
      <c r="D784" s="350"/>
      <c r="E784" s="350"/>
      <c r="F784" s="350"/>
      <c r="G784" s="350"/>
      <c r="H784" s="350"/>
      <c r="I784" s="350"/>
      <c r="J784" s="350"/>
      <c r="K784" s="350"/>
      <c r="L784" s="350"/>
      <c r="M784" s="202"/>
      <c r="O784" s="196" t="str">
        <f>IF(OR(AND('Class Record S2'!$W$126=".",COUNTIF('Class Record S2'!$W$105:$W$134,"\")&lt;5,COUNTIF('Class Record S2'!$W$105:$W$126,".")&lt;=(5-COUNTIF('Class Record S2'!$W$105:$W$134,"\"))),AND('Class Record S2'!$W$126="\",COUNTIF('Class Record S2'!$W$105:$W$126,"\")&lt;=5)),"x","")</f>
        <v/>
      </c>
      <c r="Q784" s="269" t="s">
        <v>84</v>
      </c>
      <c r="R784" s="269" t="s">
        <v>190</v>
      </c>
    </row>
    <row r="785" spans="1:18" ht="37.5" customHeight="1" x14ac:dyDescent="0.3">
      <c r="A785" s="345" t="str">
        <f>'Class Record S2'!$A$30</f>
        <v>Geometry</v>
      </c>
      <c r="B785" s="194" t="str">
        <f>IF($O785="x",'Class Record S2'!$B$30,"")</f>
        <v/>
      </c>
      <c r="C785" s="348" t="str">
        <f>IF($O785="x",'Class Record S2'!$D$30,"")</f>
        <v/>
      </c>
      <c r="D785" s="348"/>
      <c r="E785" s="348"/>
      <c r="F785" s="348"/>
      <c r="G785" s="348"/>
      <c r="H785" s="348"/>
      <c r="I785" s="348"/>
      <c r="J785" s="348"/>
      <c r="K785" s="348"/>
      <c r="L785" s="348"/>
      <c r="M785" s="203"/>
      <c r="O785" s="196" t="str">
        <f>IF(OR(AND('Class Record S2'!$W$127=".",COUNTIF('Class Record S2'!$W$105:$W$134,"\")&lt;5,COUNTIF('Class Record S2'!$W$105:$W$127,".")&lt;=(5-COUNTIF('Class Record S2'!$W$105:$W$134,"\"))),AND('Class Record S2'!$W$127="\",COUNTIF('Class Record S2'!$W$105:$W$127,"\")&lt;=5)),"x","")</f>
        <v/>
      </c>
      <c r="Q785" s="269" t="s">
        <v>85</v>
      </c>
      <c r="R785" s="269" t="s">
        <v>191</v>
      </c>
    </row>
    <row r="786" spans="1:18" ht="37.5" customHeight="1" x14ac:dyDescent="0.3">
      <c r="A786" s="346"/>
      <c r="B786" s="198" t="str">
        <f>IF($O786="x",'Class Record S2'!$B$31,"")</f>
        <v/>
      </c>
      <c r="C786" s="349" t="str">
        <f>IF($O786="x",'Class Record S2'!$D$31,"")</f>
        <v/>
      </c>
      <c r="D786" s="349"/>
      <c r="E786" s="349"/>
      <c r="F786" s="349"/>
      <c r="G786" s="349"/>
      <c r="H786" s="349"/>
      <c r="I786" s="349"/>
      <c r="J786" s="349"/>
      <c r="K786" s="349"/>
      <c r="L786" s="349"/>
      <c r="M786" s="204"/>
      <c r="O786" s="196" t="str">
        <f>IF(OR(AND('Class Record S2'!$W$128=".",COUNTIF('Class Record S2'!$W$105:$W$134,"\")&lt;5,COUNTIF('Class Record S2'!$W$105:$W$128,".")&lt;=(5-COUNTIF('Class Record S2'!$W$105:$W$134,"\"))),AND('Class Record S2'!$W$128="\",COUNTIF('Class Record S2'!$W$105:$W$128,"\")&lt;=5)),"x","")</f>
        <v/>
      </c>
      <c r="Q786" s="269" t="s">
        <v>86</v>
      </c>
      <c r="R786" s="269" t="s">
        <v>192</v>
      </c>
    </row>
    <row r="787" spans="1:18" ht="37.5" customHeight="1" x14ac:dyDescent="0.3">
      <c r="A787" s="346"/>
      <c r="B787" s="198" t="str">
        <f>IF($O787="x",'Class Record S2'!$B$32,"")</f>
        <v/>
      </c>
      <c r="C787" s="349" t="str">
        <f>IF($O787="x",'Class Record S2'!$D$32,"")</f>
        <v/>
      </c>
      <c r="D787" s="349"/>
      <c r="E787" s="349"/>
      <c r="F787" s="349"/>
      <c r="G787" s="349"/>
      <c r="H787" s="349"/>
      <c r="I787" s="349"/>
      <c r="J787" s="349"/>
      <c r="K787" s="349"/>
      <c r="L787" s="349"/>
      <c r="M787" s="204"/>
      <c r="O787" s="196" t="str">
        <f>IF(OR(AND('Class Record S2'!$W$129=".",COUNTIF('Class Record S2'!$W$105:$W$134,"\")&lt;5,COUNTIF('Class Record S2'!$W$105:$W$129,".")&lt;=(5-COUNTIF('Class Record S2'!$W$105:$W$134,"\"))),AND('Class Record S2'!$W$129="\",COUNTIF('Class Record S2'!$W$105:$W$129,"\")&lt;=5)),"x","")</f>
        <v/>
      </c>
      <c r="Q787" s="269" t="s">
        <v>87</v>
      </c>
      <c r="R787" s="269" t="s">
        <v>193</v>
      </c>
    </row>
    <row r="788" spans="1:18" ht="37.5" customHeight="1" x14ac:dyDescent="0.3">
      <c r="A788" s="346"/>
      <c r="B788" s="198" t="str">
        <f>IF($O788="x",'Class Record S2'!$B$33,"")</f>
        <v/>
      </c>
      <c r="C788" s="349" t="str">
        <f>IF($O788="x",'Class Record S2'!$D$33,"")</f>
        <v/>
      </c>
      <c r="D788" s="349"/>
      <c r="E788" s="349"/>
      <c r="F788" s="349"/>
      <c r="G788" s="349"/>
      <c r="H788" s="349"/>
      <c r="I788" s="349"/>
      <c r="J788" s="349"/>
      <c r="K788" s="349"/>
      <c r="L788" s="349"/>
      <c r="M788" s="204"/>
      <c r="O788" s="196" t="str">
        <f>IF(OR(AND('Class Record S2'!$W$130=".",COUNTIF('Class Record S2'!$W$105:$W$134,"\")&lt;5,COUNTIF('Class Record S2'!$W$105:$W$130,".")&lt;=(5-COUNTIF('Class Record S2'!$W$105:$W$134,"\"))),AND('Class Record S2'!$W$130="\",COUNTIF('Class Record S2'!$W$105:$W$130,"\")&lt;=5)),"x","")</f>
        <v/>
      </c>
      <c r="Q788" s="269" t="s">
        <v>88</v>
      </c>
      <c r="R788" s="269" t="s">
        <v>194</v>
      </c>
    </row>
    <row r="789" spans="1:18" ht="37.5" customHeight="1" x14ac:dyDescent="0.3">
      <c r="A789" s="346"/>
      <c r="B789" s="198" t="str">
        <f>IF($O789="x",'Class Record S2'!$B$34,"")</f>
        <v/>
      </c>
      <c r="C789" s="349" t="str">
        <f>IF($O789="x",'Class Record S2'!$D$34,"")</f>
        <v/>
      </c>
      <c r="D789" s="349"/>
      <c r="E789" s="349"/>
      <c r="F789" s="349"/>
      <c r="G789" s="349"/>
      <c r="H789" s="349"/>
      <c r="I789" s="349"/>
      <c r="J789" s="349"/>
      <c r="K789" s="349"/>
      <c r="L789" s="349"/>
      <c r="M789" s="204"/>
      <c r="O789" s="196" t="str">
        <f>IF(OR(AND('Class Record S2'!$W$131=".",COUNTIF('Class Record S2'!$W$105:$W$134,"\")&lt;5,COUNTIF('Class Record S2'!$W$105:$W$131,".")&lt;=(5-COUNTIF('Class Record S2'!$W$105:$W$134,"\"))),AND('Class Record S2'!$W$131="\",COUNTIF('Class Record S2'!$W$105:$W$131,"\")&lt;=5)),"x","")</f>
        <v/>
      </c>
      <c r="Q789" s="269" t="s">
        <v>89</v>
      </c>
      <c r="R789" s="269" t="s">
        <v>195</v>
      </c>
    </row>
    <row r="790" spans="1:18" ht="30.75" customHeight="1" thickBot="1" x14ac:dyDescent="0.35">
      <c r="A790" s="347"/>
      <c r="B790" s="200" t="str">
        <f>IF($O790="x",'Class Record S2'!$B$35,"")</f>
        <v/>
      </c>
      <c r="C790" s="350" t="str">
        <f>IF($O790="x",'Class Record S2'!$D$35,"")</f>
        <v/>
      </c>
      <c r="D790" s="350"/>
      <c r="E790" s="350"/>
      <c r="F790" s="350"/>
      <c r="G790" s="350"/>
      <c r="H790" s="350"/>
      <c r="I790" s="350"/>
      <c r="J790" s="350"/>
      <c r="K790" s="350"/>
      <c r="L790" s="350"/>
      <c r="M790" s="202"/>
      <c r="O790" s="196" t="str">
        <f>IF(OR(AND('Class Record S2'!$W$132=".",COUNTIF('Class Record S2'!$W$105:$W$134,"\")&lt;5,COUNTIF('Class Record S2'!$W$105:$W$132,".")&lt;=(5-COUNTIF('Class Record S2'!$W$105:$W$134,"\"))),AND('Class Record S2'!$W$132="\",COUNTIF('Class Record S2'!$W$105:$W$132,"\")&lt;=5)),"x","")</f>
        <v/>
      </c>
      <c r="Q790" s="269" t="s">
        <v>90</v>
      </c>
      <c r="R790" s="269" t="s">
        <v>177</v>
      </c>
    </row>
    <row r="791" spans="1:18" ht="37.5" customHeight="1" x14ac:dyDescent="0.3">
      <c r="A791" s="345" t="str">
        <f>'Class Record S2'!$A$36</f>
        <v>Stat</v>
      </c>
      <c r="B791" s="194" t="str">
        <f>IF($O791="x",'Class Record S2'!$B$36,"")</f>
        <v/>
      </c>
      <c r="C791" s="348" t="str">
        <f>IF($O791="x",'Class Record S2'!$D$36,"")</f>
        <v/>
      </c>
      <c r="D791" s="348"/>
      <c r="E791" s="348"/>
      <c r="F791" s="348"/>
      <c r="G791" s="348"/>
      <c r="H791" s="348"/>
      <c r="I791" s="348"/>
      <c r="J791" s="348"/>
      <c r="K791" s="348"/>
      <c r="L791" s="348"/>
      <c r="M791" s="203"/>
      <c r="O791" s="196" t="str">
        <f>IF(OR(AND('Class Record S2'!$W$133=".",COUNTIF('Class Record S2'!$W$105:$W$134,"\")&lt;5,COUNTIF('Class Record S2'!$W$105:$W$133,".")&lt;=(5-COUNTIF('Class Record S2'!$W$105:$W$134,"\"))),AND('Class Record S2'!$W$133="\",COUNTIF('Class Record S2'!$W$105:$W$133,"\")&lt;=5)),"x","")</f>
        <v/>
      </c>
      <c r="Q791" s="269" t="s">
        <v>91</v>
      </c>
      <c r="R791" s="269" t="s">
        <v>196</v>
      </c>
    </row>
    <row r="792" spans="1:18" ht="37.5" customHeight="1" thickBot="1" x14ac:dyDescent="0.35">
      <c r="A792" s="347"/>
      <c r="B792" s="200" t="str">
        <f>IF($O792="x",'Class Record S2'!$B$37,"")</f>
        <v/>
      </c>
      <c r="C792" s="350" t="str">
        <f>IF($O792="x",'Class Record S2'!$D$37,"")</f>
        <v/>
      </c>
      <c r="D792" s="350"/>
      <c r="E792" s="350"/>
      <c r="F792" s="350"/>
      <c r="G792" s="350"/>
      <c r="H792" s="350"/>
      <c r="I792" s="350"/>
      <c r="J792" s="350"/>
      <c r="K792" s="350"/>
      <c r="L792" s="350"/>
      <c r="M792" s="202"/>
      <c r="O792" s="196" t="str">
        <f>IF(OR(AND('Class Record S2'!$W$134=".",COUNTIF('Class Record S2'!$W$105:$W$134,"\")&lt;5,COUNTIF('Class Record S2'!$W$105:$W$134,".")&lt;=(5-COUNTIF('Class Record S2'!$W$105:$W$134,"\"))),AND('Class Record S2'!$W$134="\",COUNTIF('Class Record S2'!$W$105:$W$134,"\")&lt;=5)),"x","")</f>
        <v/>
      </c>
      <c r="Q792" s="269" t="s">
        <v>92</v>
      </c>
      <c r="R792" s="269" t="s">
        <v>197</v>
      </c>
    </row>
    <row r="793" spans="1:18" ht="16.5" customHeight="1" thickBot="1" x14ac:dyDescent="0.35">
      <c r="A793" s="351" t="s">
        <v>45</v>
      </c>
      <c r="B793" s="352"/>
      <c r="C793" s="352"/>
      <c r="D793" s="352"/>
      <c r="E793" s="352"/>
      <c r="F793" s="352"/>
      <c r="G793" s="352"/>
      <c r="H793" s="352"/>
      <c r="I793" s="352"/>
      <c r="J793" s="352"/>
      <c r="K793" s="353"/>
      <c r="L793" s="354" t="s">
        <v>46</v>
      </c>
      <c r="M793" s="355"/>
      <c r="Q793" s="270"/>
      <c r="R793" s="270"/>
    </row>
    <row r="794" spans="1:18" ht="28.5" customHeight="1" x14ac:dyDescent="0.3">
      <c r="A794" s="356"/>
      <c r="B794" s="357"/>
      <c r="C794" s="357"/>
      <c r="D794" s="357"/>
      <c r="E794" s="357"/>
      <c r="F794" s="357"/>
      <c r="G794" s="357"/>
      <c r="H794" s="357"/>
      <c r="I794" s="357"/>
      <c r="J794" s="357"/>
      <c r="K794" s="358"/>
      <c r="L794" s="365" t="str">
        <f>'Class Record S2'!$W$135</f>
        <v>N</v>
      </c>
      <c r="M794" s="366"/>
      <c r="Q794" s="270"/>
      <c r="R794" s="270"/>
    </row>
    <row r="795" spans="1:18" ht="28.5" customHeight="1" x14ac:dyDescent="0.3">
      <c r="A795" s="359"/>
      <c r="B795" s="360"/>
      <c r="C795" s="360"/>
      <c r="D795" s="360"/>
      <c r="E795" s="360"/>
      <c r="F795" s="360"/>
      <c r="G795" s="360"/>
      <c r="H795" s="360"/>
      <c r="I795" s="360"/>
      <c r="J795" s="360"/>
      <c r="K795" s="361"/>
      <c r="L795" s="367"/>
      <c r="M795" s="368"/>
      <c r="Q795" s="270"/>
      <c r="R795" s="270"/>
    </row>
    <row r="796" spans="1:18" ht="28.5" customHeight="1" thickBot="1" x14ac:dyDescent="0.35">
      <c r="A796" s="362"/>
      <c r="B796" s="363"/>
      <c r="C796" s="363"/>
      <c r="D796" s="363"/>
      <c r="E796" s="363"/>
      <c r="F796" s="363"/>
      <c r="G796" s="363"/>
      <c r="H796" s="363"/>
      <c r="I796" s="363"/>
      <c r="J796" s="363"/>
      <c r="K796" s="364"/>
      <c r="L796" s="369"/>
      <c r="M796" s="370"/>
      <c r="Q796" s="270"/>
      <c r="R796" s="270"/>
    </row>
    <row r="797" spans="1:18" x14ac:dyDescent="0.3">
      <c r="Q797" s="270"/>
      <c r="R797" s="270"/>
    </row>
    <row r="798" spans="1:18" ht="19.5" thickBot="1" x14ac:dyDescent="0.35">
      <c r="Q798" s="270"/>
      <c r="R798" s="270"/>
    </row>
    <row r="799" spans="1:18" ht="23.25" customHeight="1" thickBot="1" x14ac:dyDescent="0.35">
      <c r="A799" s="371" t="str">
        <f>'Class Record S2'!$D$1</f>
        <v>A N OTHER SCHOOL</v>
      </c>
      <c r="B799" s="372"/>
      <c r="C799" s="372"/>
      <c r="D799" s="372"/>
      <c r="E799" s="372"/>
      <c r="F799" s="372"/>
      <c r="G799" s="372"/>
      <c r="H799" s="372"/>
      <c r="I799" s="372"/>
      <c r="J799" s="372"/>
      <c r="K799" s="372"/>
      <c r="L799" s="372"/>
      <c r="M799" s="373"/>
      <c r="Q799" s="270"/>
      <c r="R799" s="270"/>
    </row>
    <row r="800" spans="1:18" ht="15.75" customHeight="1" thickBot="1" x14ac:dyDescent="0.35">
      <c r="A800" s="374" t="s">
        <v>18</v>
      </c>
      <c r="B800" s="375"/>
      <c r="C800" s="375"/>
      <c r="D800" s="376">
        <f>'Class Record S2'!$X$2</f>
        <v>0</v>
      </c>
      <c r="E800" s="376"/>
      <c r="F800" s="376"/>
      <c r="G800" s="377"/>
      <c r="H800" s="380" t="s">
        <v>19</v>
      </c>
      <c r="I800" s="382">
        <f>'Class Record S2'!$E$137</f>
        <v>0</v>
      </c>
      <c r="J800" s="382"/>
      <c r="K800" s="383" t="str">
        <f>'Class Record S2'!$C$2</f>
        <v>CLASS: 2A</v>
      </c>
      <c r="L800" s="383"/>
      <c r="M800" s="384"/>
      <c r="Q800" s="270"/>
      <c r="R800" s="270"/>
    </row>
    <row r="801" spans="1:18" ht="15.75" customHeight="1" thickBot="1" x14ac:dyDescent="0.35">
      <c r="A801" s="351"/>
      <c r="B801" s="352"/>
      <c r="C801" s="352"/>
      <c r="D801" s="378"/>
      <c r="E801" s="378"/>
      <c r="F801" s="378"/>
      <c r="G801" s="379"/>
      <c r="H801" s="380"/>
      <c r="I801" s="382"/>
      <c r="J801" s="382"/>
      <c r="K801" s="383"/>
      <c r="L801" s="383"/>
      <c r="M801" s="384"/>
      <c r="Q801" s="270"/>
      <c r="R801" s="270"/>
    </row>
    <row r="802" spans="1:18" ht="19.5" thickBot="1" x14ac:dyDescent="0.35">
      <c r="A802" s="395" t="s">
        <v>20</v>
      </c>
      <c r="B802" s="396"/>
      <c r="C802" s="396"/>
      <c r="D802" s="396"/>
      <c r="E802" s="396"/>
      <c r="F802" s="397" t="s">
        <v>21</v>
      </c>
      <c r="G802" s="398"/>
      <c r="H802" s="398"/>
      <c r="I802" s="399"/>
      <c r="J802" s="400" t="s">
        <v>22</v>
      </c>
      <c r="K802" s="401"/>
      <c r="L802" s="401"/>
      <c r="M802" s="402"/>
      <c r="Q802" s="270"/>
      <c r="R802" s="270"/>
    </row>
    <row r="803" spans="1:18" ht="16.5" customHeight="1" thickBot="1" x14ac:dyDescent="0.35">
      <c r="A803" s="385" t="s">
        <v>23</v>
      </c>
      <c r="B803" s="386"/>
      <c r="C803" s="387"/>
      <c r="D803" s="388" t="s">
        <v>24</v>
      </c>
      <c r="E803" s="389"/>
      <c r="F803" s="390" t="s">
        <v>25</v>
      </c>
      <c r="G803" s="391"/>
      <c r="H803" s="391" t="s">
        <v>26</v>
      </c>
      <c r="I803" s="392"/>
      <c r="J803" s="390" t="s">
        <v>27</v>
      </c>
      <c r="K803" s="391"/>
      <c r="L803" s="393" t="s">
        <v>28</v>
      </c>
      <c r="M803" s="394"/>
      <c r="Q803" s="270"/>
      <c r="R803" s="270"/>
    </row>
    <row r="804" spans="1:18" ht="31.5" customHeight="1" thickBot="1" x14ac:dyDescent="0.35">
      <c r="A804" s="205"/>
      <c r="B804" s="206" t="s">
        <v>55</v>
      </c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8" t="s">
        <v>44</v>
      </c>
      <c r="Q804" s="403" t="s">
        <v>121</v>
      </c>
      <c r="R804" s="403"/>
    </row>
    <row r="805" spans="1:18" ht="37.5" customHeight="1" x14ac:dyDescent="0.3">
      <c r="A805" s="345" t="str">
        <f>'Class Record S2'!$A$8</f>
        <v>Place Value</v>
      </c>
      <c r="B805" s="194" t="str">
        <f>IF($O805="x",'Class Record S2'!$B$8,"")</f>
        <v/>
      </c>
      <c r="C805" s="348" t="str">
        <f>IF($O805="x",'Class Record S2'!$D$8,"")</f>
        <v/>
      </c>
      <c r="D805" s="348"/>
      <c r="E805" s="348"/>
      <c r="F805" s="348"/>
      <c r="G805" s="348"/>
      <c r="H805" s="348"/>
      <c r="I805" s="348"/>
      <c r="J805" s="348"/>
      <c r="K805" s="348"/>
      <c r="L805" s="348"/>
      <c r="M805" s="195"/>
      <c r="O805" s="196" t="str">
        <f>IF(OR(AND('Class Record S2'!$X$105=".",COUNTIF('Class Record S2'!$X$105:$X$134,"\")&lt;5,COUNTIF('Class Record S2'!$X$105:$X$105,".")&lt;=(5-COUNTIF('Class Record S2'!$X$105:$X$134,"\"))),AND('Class Record S2'!$X$105="\",COUNTIF('Class Record S2'!$X$105:$X$105,"\")&lt;=5)),"x","")</f>
        <v/>
      </c>
      <c r="Q805" s="269" t="s">
        <v>63</v>
      </c>
      <c r="R805" s="269" t="s">
        <v>93</v>
      </c>
    </row>
    <row r="806" spans="1:18" ht="37.5" customHeight="1" x14ac:dyDescent="0.3">
      <c r="A806" s="346"/>
      <c r="B806" s="198" t="str">
        <f>IF($O806="x",'Class Record S2'!$B$9,"")</f>
        <v/>
      </c>
      <c r="C806" s="349" t="str">
        <f>IF($O806="x",'Class Record S2'!$D$9,"")</f>
        <v/>
      </c>
      <c r="D806" s="349"/>
      <c r="E806" s="349"/>
      <c r="F806" s="349"/>
      <c r="G806" s="349"/>
      <c r="H806" s="349"/>
      <c r="I806" s="349"/>
      <c r="J806" s="349"/>
      <c r="K806" s="349"/>
      <c r="L806" s="349"/>
      <c r="M806" s="199"/>
      <c r="O806" s="196" t="str">
        <f>IF(OR(AND('Class Record S2'!$X$106=".",COUNTIF('Class Record S2'!$X$105:$X$134,"\")&lt;5,COUNTIF('Class Record S2'!$X$105:$X$106,".")&lt;=(5-COUNTIF('Class Record S2'!$X$105:$X$134,"\"))),AND('Class Record S2'!$X$106="\",COUNTIF('Class Record S2'!$X$105:$X$106,"\")&lt;=5)),"x","")</f>
        <v/>
      </c>
      <c r="Q806" s="269" t="s">
        <v>64</v>
      </c>
      <c r="R806" s="269" t="s">
        <v>179</v>
      </c>
    </row>
    <row r="807" spans="1:18" ht="37.5" customHeight="1" x14ac:dyDescent="0.3">
      <c r="A807" s="346"/>
      <c r="B807" s="198" t="str">
        <f>IF($O807="x",'Class Record S2'!$B$10,"")</f>
        <v/>
      </c>
      <c r="C807" s="349" t="str">
        <f>IF($O807="x",'Class Record S2'!$D$10,"")</f>
        <v/>
      </c>
      <c r="D807" s="349"/>
      <c r="E807" s="349"/>
      <c r="F807" s="349"/>
      <c r="G807" s="349"/>
      <c r="H807" s="349"/>
      <c r="I807" s="349"/>
      <c r="J807" s="349"/>
      <c r="K807" s="349"/>
      <c r="L807" s="349"/>
      <c r="M807" s="199"/>
      <c r="O807" s="196" t="str">
        <f>IF(OR(AND('Class Record S2'!$X$107=".",COUNTIF('Class Record S2'!$X$105:$X$134,"\")&lt;5,COUNTIF('Class Record S2'!$X$105:$X$107,".")&lt;=(5-COUNTIF('Class Record S2'!$X$105:$X$134,"\"))),AND('Class Record S2'!$X$107="\",COUNTIF('Class Record S2'!$X$105:$X$107,"\")&lt;=5)),"x","")</f>
        <v/>
      </c>
      <c r="Q807" s="269" t="s">
        <v>65</v>
      </c>
      <c r="R807" s="269" t="s">
        <v>180</v>
      </c>
    </row>
    <row r="808" spans="1:18" ht="37.5" customHeight="1" x14ac:dyDescent="0.3">
      <c r="A808" s="346"/>
      <c r="B808" s="198" t="str">
        <f>IF($O808="x",'Class Record S2'!$B$11,"")</f>
        <v/>
      </c>
      <c r="C808" s="349" t="str">
        <f>IF($O808="x",'Class Record S2'!$D$11,"")</f>
        <v/>
      </c>
      <c r="D808" s="349"/>
      <c r="E808" s="349"/>
      <c r="F808" s="349"/>
      <c r="G808" s="349"/>
      <c r="H808" s="349"/>
      <c r="I808" s="349"/>
      <c r="J808" s="349"/>
      <c r="K808" s="349"/>
      <c r="L808" s="349"/>
      <c r="M808" s="199"/>
      <c r="O808" s="196" t="str">
        <f>IF(OR(AND('Class Record S2'!$X$108=".",COUNTIF('Class Record S2'!$X$105:$X$134,"\")&lt;5,COUNTIF('Class Record S2'!$X$105:$X$108,".")&lt;=(5-COUNTIF('Class Record S2'!$X$105:$X$134,"\"))),AND('Class Record S2'!$X$108="\",COUNTIF('Class Record S2'!$X$105:$X$108,"\")&lt;=5)),"x","")</f>
        <v/>
      </c>
      <c r="Q808" s="269" t="s">
        <v>66</v>
      </c>
      <c r="R808" s="269" t="s">
        <v>181</v>
      </c>
    </row>
    <row r="809" spans="1:18" ht="37.5" customHeight="1" thickBot="1" x14ac:dyDescent="0.35">
      <c r="A809" s="347"/>
      <c r="B809" s="200" t="str">
        <f>IF($O809="x",'Class Record S2'!$B$12,"")</f>
        <v/>
      </c>
      <c r="C809" s="350" t="str">
        <f>IF($O809="x",'Class Record S2'!$D$12,"")</f>
        <v/>
      </c>
      <c r="D809" s="350"/>
      <c r="E809" s="350"/>
      <c r="F809" s="350"/>
      <c r="G809" s="350"/>
      <c r="H809" s="350"/>
      <c r="I809" s="350"/>
      <c r="J809" s="350"/>
      <c r="K809" s="350"/>
      <c r="L809" s="350"/>
      <c r="M809" s="201"/>
      <c r="O809" s="196" t="str">
        <f>IF(OR(AND('Class Record S2'!$X$109=".",COUNTIF('Class Record S2'!$X$105:$X$134,"\")&lt;5,COUNTIF('Class Record S2'!$X$105:$X$109,".")&lt;=(5-COUNTIF('Class Record S2'!$X$105:$X$134,"\"))),AND('Class Record S2'!$X$109="\",COUNTIF('Class Record S2'!$X$105:$X$109,"\")&lt;=5)),"x","")</f>
        <v/>
      </c>
      <c r="Q809" s="269" t="s">
        <v>67</v>
      </c>
      <c r="R809" s="269" t="s">
        <v>182</v>
      </c>
    </row>
    <row r="810" spans="1:18" ht="37.5" customHeight="1" x14ac:dyDescent="0.3">
      <c r="A810" s="345" t="str">
        <f>'Class Record S2'!$A$13</f>
        <v>Add/Sub</v>
      </c>
      <c r="B810" s="194" t="str">
        <f>IF($O810="x",'Class Record S2'!$B$13,"")</f>
        <v/>
      </c>
      <c r="C810" s="348" t="str">
        <f>IF($O810="x",'Class Record S2'!$D$13,"")</f>
        <v/>
      </c>
      <c r="D810" s="348"/>
      <c r="E810" s="348"/>
      <c r="F810" s="348"/>
      <c r="G810" s="348"/>
      <c r="H810" s="348"/>
      <c r="I810" s="348"/>
      <c r="J810" s="348"/>
      <c r="K810" s="348"/>
      <c r="L810" s="348"/>
      <c r="M810" s="195"/>
      <c r="O810" s="196" t="str">
        <f>IF(OR(AND('Class Record S2'!$X$110=".",COUNTIF('Class Record S2'!$X$105:$X$134,"\")&lt;5,COUNTIF('Class Record S2'!$X$105:$X$110,".")&lt;=(5-COUNTIF('Class Record S2'!$X$105:$X$134,"\"))),AND('Class Record S2'!$X$110="\",COUNTIF('Class Record S2'!$X$105:$X$110,"\")&lt;=5)),"x","")</f>
        <v/>
      </c>
      <c r="Q810" s="269" t="s">
        <v>68</v>
      </c>
      <c r="R810" s="269" t="s">
        <v>94</v>
      </c>
    </row>
    <row r="811" spans="1:18" ht="37.5" customHeight="1" x14ac:dyDescent="0.3">
      <c r="A811" s="346"/>
      <c r="B811" s="198" t="str">
        <f>IF($O811="x",'Class Record S2'!$B$14,"")</f>
        <v/>
      </c>
      <c r="C811" s="349" t="str">
        <f>IF($O811="x",'Class Record S2'!$D$14,"")</f>
        <v/>
      </c>
      <c r="D811" s="349"/>
      <c r="E811" s="349"/>
      <c r="F811" s="349"/>
      <c r="G811" s="349"/>
      <c r="H811" s="349"/>
      <c r="I811" s="349"/>
      <c r="J811" s="349"/>
      <c r="K811" s="349"/>
      <c r="L811" s="349"/>
      <c r="M811" s="199"/>
      <c r="O811" s="196" t="str">
        <f>IF(OR(AND('Class Record S2'!$X$111=".",COUNTIF('Class Record S2'!$X$105:$X$134,"\")&lt;5,COUNTIF('Class Record S2'!$X$105:$X$111,".")&lt;=(5-COUNTIF('Class Record S2'!$X$105:$X$134,"\"))),AND('Class Record S2'!$X$111="\",COUNTIF('Class Record S2'!$X$105:$X$111,"\")&lt;=5)),"x","")</f>
        <v/>
      </c>
      <c r="Q811" s="269" t="s">
        <v>69</v>
      </c>
      <c r="R811" s="269" t="s">
        <v>95</v>
      </c>
    </row>
    <row r="812" spans="1:18" ht="37.5" customHeight="1" x14ac:dyDescent="0.3">
      <c r="A812" s="346"/>
      <c r="B812" s="198" t="str">
        <f>IF($O812="x",'Class Record S2'!$B$15,"")</f>
        <v/>
      </c>
      <c r="C812" s="349" t="str">
        <f>IF($O812="x",'Class Record S2'!$D$15,"")</f>
        <v/>
      </c>
      <c r="D812" s="349"/>
      <c r="E812" s="349"/>
      <c r="F812" s="349"/>
      <c r="G812" s="349"/>
      <c r="H812" s="349"/>
      <c r="I812" s="349"/>
      <c r="J812" s="349"/>
      <c r="K812" s="349"/>
      <c r="L812" s="349"/>
      <c r="M812" s="199"/>
      <c r="O812" s="196" t="str">
        <f>IF(OR(AND('Class Record S2'!$X$112=".",COUNTIF('Class Record S2'!$X$105:$X$134,"\")&lt;5,COUNTIF('Class Record S2'!$X$105:$X$112,".")&lt;=(5-COUNTIF('Class Record S2'!$X$105:$X$134,"\"))),AND('Class Record S2'!$X$112="\",COUNTIF('Class Record S2'!$X$105:$X$112,"\")&lt;=5)),"x","")</f>
        <v/>
      </c>
      <c r="Q812" s="269" t="s">
        <v>70</v>
      </c>
      <c r="R812" s="269" t="s">
        <v>96</v>
      </c>
    </row>
    <row r="813" spans="1:18" ht="37.5" customHeight="1" x14ac:dyDescent="0.3">
      <c r="A813" s="346"/>
      <c r="B813" s="198" t="str">
        <f>IF($O813="x",'Class Record S2'!$B$16,"")</f>
        <v/>
      </c>
      <c r="C813" s="349" t="str">
        <f>IF($O813="x",'Class Record S2'!$D$16,"")</f>
        <v/>
      </c>
      <c r="D813" s="349"/>
      <c r="E813" s="349"/>
      <c r="F813" s="349"/>
      <c r="G813" s="349"/>
      <c r="H813" s="349"/>
      <c r="I813" s="349"/>
      <c r="J813" s="349"/>
      <c r="K813" s="349"/>
      <c r="L813" s="349"/>
      <c r="M813" s="199"/>
      <c r="O813" s="196" t="str">
        <f>IF(OR(AND('Class Record S2'!$X$113=".",COUNTIF('Class Record S2'!$X$105:$X$134,"\")&lt;5,COUNTIF('Class Record S2'!$X$105:$X$113,".")&lt;=(5-COUNTIF('Class Record S2'!$X$105:$X$134,"\"))),AND('Class Record S2'!$X$113="\",COUNTIF('Class Record S2'!$X$105:$X$113,"\")&lt;=5)),"x","")</f>
        <v/>
      </c>
      <c r="Q813" s="269" t="s">
        <v>71</v>
      </c>
      <c r="R813" s="269" t="s">
        <v>97</v>
      </c>
    </row>
    <row r="814" spans="1:18" ht="37.5" customHeight="1" thickBot="1" x14ac:dyDescent="0.35">
      <c r="A814" s="347"/>
      <c r="B814" s="200" t="str">
        <f>IF($O814="x",'Class Record S2'!$B$17,"")</f>
        <v/>
      </c>
      <c r="C814" s="350" t="str">
        <f>IF($O814="x",'Class Record S2'!$D$17,"")</f>
        <v/>
      </c>
      <c r="D814" s="350"/>
      <c r="E814" s="350"/>
      <c r="F814" s="350"/>
      <c r="G814" s="350"/>
      <c r="H814" s="350"/>
      <c r="I814" s="350"/>
      <c r="J814" s="350"/>
      <c r="K814" s="350"/>
      <c r="L814" s="350"/>
      <c r="M814" s="202"/>
      <c r="O814" s="196" t="str">
        <f>IF(OR(AND('Class Record S2'!$X$114=".",COUNTIF('Class Record S2'!$X$105:$X$134,"\")&lt;5,COUNTIF('Class Record S2'!$X$105:$X$114,".")&lt;=(5-COUNTIF('Class Record S2'!$X$105:$X$134,"\"))),AND('Class Record S2'!$X$114="\",COUNTIF('Class Record S2'!$X$105:$X$114,"\")&lt;=5)),"x","")</f>
        <v/>
      </c>
      <c r="Q814" s="269" t="s">
        <v>72</v>
      </c>
      <c r="R814" s="269" t="s">
        <v>183</v>
      </c>
    </row>
    <row r="815" spans="1:18" ht="37.5" customHeight="1" x14ac:dyDescent="0.3">
      <c r="A815" s="345" t="str">
        <f>'Class Record S2'!$A$18</f>
        <v>Multi/Div</v>
      </c>
      <c r="B815" s="194" t="str">
        <f>IF($O815="x",'Class Record S2'!$B$18,"")</f>
        <v/>
      </c>
      <c r="C815" s="348" t="str">
        <f>IF($O815="x",'Class Record S2'!$D$18,"")</f>
        <v/>
      </c>
      <c r="D815" s="348"/>
      <c r="E815" s="348"/>
      <c r="F815" s="348"/>
      <c r="G815" s="348"/>
      <c r="H815" s="348"/>
      <c r="I815" s="348"/>
      <c r="J815" s="348"/>
      <c r="K815" s="348"/>
      <c r="L815" s="348"/>
      <c r="M815" s="203"/>
      <c r="O815" s="196" t="str">
        <f>IF(OR(AND('Class Record S2'!$X$115=".",COUNTIF('Class Record S2'!$X$105:$X$134,"\")&lt;5,COUNTIF('Class Record S2'!$X$105:$X$115,".")&lt;=(5-COUNTIF('Class Record S2'!$X$105:$X$134,"\"))),AND('Class Record S2'!$X$115="\",COUNTIF('Class Record S2'!$X$105:$X$115,"\")&lt;=5)),"x","")</f>
        <v/>
      </c>
      <c r="Q815" s="269" t="s">
        <v>73</v>
      </c>
      <c r="R815" s="269" t="s">
        <v>98</v>
      </c>
    </row>
    <row r="816" spans="1:18" ht="37.5" customHeight="1" x14ac:dyDescent="0.3">
      <c r="A816" s="346"/>
      <c r="B816" s="198" t="str">
        <f>IF($O816="x",'Class Record S2'!$B$19,"")</f>
        <v/>
      </c>
      <c r="C816" s="349" t="str">
        <f>IF($O816="x",'Class Record S2'!$D$19,"")</f>
        <v/>
      </c>
      <c r="D816" s="349"/>
      <c r="E816" s="349"/>
      <c r="F816" s="349"/>
      <c r="G816" s="349"/>
      <c r="H816" s="349"/>
      <c r="I816" s="349"/>
      <c r="J816" s="349"/>
      <c r="K816" s="349"/>
      <c r="L816" s="349"/>
      <c r="M816" s="204"/>
      <c r="O816" s="196" t="str">
        <f>IF(OR(AND('Class Record S2'!$X$116=".",COUNTIF('Class Record S2'!$X$105:$X$134,"\")&lt;5,COUNTIF('Class Record S2'!$X$105:$X$116,".")&lt;=(5-COUNTIF('Class Record S2'!$X$105:$X$134,"\"))),AND('Class Record S2'!$X$116="\",COUNTIF('Class Record S2'!$X$105:$X$116,"\")&lt;=5)),"x","")</f>
        <v/>
      </c>
      <c r="Q816" s="269" t="s">
        <v>74</v>
      </c>
      <c r="R816" s="269" t="s">
        <v>99</v>
      </c>
    </row>
    <row r="817" spans="1:18" ht="37.5" customHeight="1" x14ac:dyDescent="0.3">
      <c r="A817" s="346"/>
      <c r="B817" s="198" t="str">
        <f>IF($O817="x",'Class Record S2'!$B$20,"")</f>
        <v/>
      </c>
      <c r="C817" s="349" t="str">
        <f>IF($O817="x",'Class Record S2'!$D$20,"")</f>
        <v/>
      </c>
      <c r="D817" s="349"/>
      <c r="E817" s="349"/>
      <c r="F817" s="349"/>
      <c r="G817" s="349"/>
      <c r="H817" s="349"/>
      <c r="I817" s="349"/>
      <c r="J817" s="349"/>
      <c r="K817" s="349"/>
      <c r="L817" s="349"/>
      <c r="M817" s="204"/>
      <c r="O817" s="196" t="str">
        <f>IF(OR(AND('Class Record S2'!$X$117=".",COUNTIF('Class Record S2'!$X$105:$X$134,"\")&lt;5,COUNTIF('Class Record S2'!$X$105:$X$117,".")&lt;=(5-COUNTIF('Class Record S2'!$X$105:$X$134,"\"))),AND('Class Record S2'!$X$117="\",COUNTIF('Class Record S2'!$X$105:$X$117,"\")&lt;=5)),"x","")</f>
        <v/>
      </c>
      <c r="Q817" s="269" t="s">
        <v>75</v>
      </c>
      <c r="R817" s="269" t="s">
        <v>100</v>
      </c>
    </row>
    <row r="818" spans="1:18" ht="37.5" customHeight="1" thickBot="1" x14ac:dyDescent="0.35">
      <c r="A818" s="347"/>
      <c r="B818" s="200" t="str">
        <f>IF($O818="x",'Class Record S2'!$B$21,"")</f>
        <v/>
      </c>
      <c r="C818" s="350" t="str">
        <f>IF($O818="x",'Class Record S2'!$D$21,"")</f>
        <v/>
      </c>
      <c r="D818" s="350"/>
      <c r="E818" s="350"/>
      <c r="F818" s="350"/>
      <c r="G818" s="350"/>
      <c r="H818" s="350"/>
      <c r="I818" s="350"/>
      <c r="J818" s="350"/>
      <c r="K818" s="350"/>
      <c r="L818" s="350"/>
      <c r="M818" s="202"/>
      <c r="O818" s="196" t="str">
        <f>IF(OR(AND('Class Record S2'!$X$118=".",COUNTIF('Class Record S2'!$X$105:$X$134,"\")&lt;5,COUNTIF('Class Record S2'!$X$105:$X$118,".")&lt;=(5-COUNTIF('Class Record S2'!$X$105:$X$134,"\"))),AND('Class Record S2'!$X$118="\",COUNTIF('Class Record S2'!$X$105:$X$118,"\")&lt;=5)),"x","")</f>
        <v/>
      </c>
      <c r="Q818" s="269" t="s">
        <v>76</v>
      </c>
      <c r="R818" s="269" t="s">
        <v>101</v>
      </c>
    </row>
    <row r="819" spans="1:18" ht="37.5" customHeight="1" x14ac:dyDescent="0.3">
      <c r="A819" s="345" t="str">
        <f>'Class Record S2'!$A$22</f>
        <v>Frac</v>
      </c>
      <c r="B819" s="194" t="str">
        <f>IF($O819="x",'Class Record S2'!$B$22,"")</f>
        <v/>
      </c>
      <c r="C819" s="348" t="str">
        <f>IF($O819="x",'Class Record S2'!$D$22,"")</f>
        <v/>
      </c>
      <c r="D819" s="348"/>
      <c r="E819" s="348"/>
      <c r="F819" s="348"/>
      <c r="G819" s="348"/>
      <c r="H819" s="348"/>
      <c r="I819" s="348"/>
      <c r="J819" s="348"/>
      <c r="K819" s="348"/>
      <c r="L819" s="348"/>
      <c r="M819" s="203"/>
      <c r="O819" s="196" t="str">
        <f>IF(OR(AND('Class Record S2'!$X$119=".",COUNTIF('Class Record S2'!$X$105:$X$134,"\")&lt;5,COUNTIF('Class Record S2'!$X$105:$X$119,".")&lt;=(5-COUNTIF('Class Record S2'!$X$105:$X$134,"\"))),AND('Class Record S2'!$X$119="\",COUNTIF('Class Record S2'!$X$105:$X$119,"\")&lt;=5)),"x","")</f>
        <v/>
      </c>
      <c r="Q819" s="269" t="s">
        <v>77</v>
      </c>
      <c r="R819" s="269" t="s">
        <v>184</v>
      </c>
    </row>
    <row r="820" spans="1:18" ht="37.5" customHeight="1" thickBot="1" x14ac:dyDescent="0.35">
      <c r="A820" s="347"/>
      <c r="B820" s="200" t="str">
        <f>IF($O820="x",'Class Record S2'!$B$23,"")</f>
        <v/>
      </c>
      <c r="C820" s="350" t="str">
        <f>IF($O820="x",'Class Record S2'!$D$23,"")</f>
        <v/>
      </c>
      <c r="D820" s="350"/>
      <c r="E820" s="350"/>
      <c r="F820" s="350"/>
      <c r="G820" s="350"/>
      <c r="H820" s="350"/>
      <c r="I820" s="350"/>
      <c r="J820" s="350"/>
      <c r="K820" s="350"/>
      <c r="L820" s="350"/>
      <c r="M820" s="202"/>
      <c r="O820" s="196" t="str">
        <f>IF(OR(AND('Class Record S2'!$X$120=".",COUNTIF('Class Record S2'!$X$105:$X$134,"\")&lt;5,COUNTIF('Class Record S2'!$X$105:$X$120,".")&lt;=(5-COUNTIF('Class Record S2'!$X$105:$X$134,"\"))),AND('Class Record S2'!$X$120="\",COUNTIF('Class Record S2'!$X$105:$X$120,"\")&lt;=5)),"x","")</f>
        <v/>
      </c>
      <c r="Q820" s="269" t="s">
        <v>78</v>
      </c>
      <c r="R820" s="269" t="s">
        <v>185</v>
      </c>
    </row>
    <row r="821" spans="1:18" ht="37.5" customHeight="1" x14ac:dyDescent="0.3">
      <c r="A821" s="345" t="str">
        <f>'Class Record S2'!$A$24</f>
        <v>Measure</v>
      </c>
      <c r="B821" s="194" t="str">
        <f>IF($O821="x",'Class Record S2'!$B$24,"")</f>
        <v/>
      </c>
      <c r="C821" s="348" t="str">
        <f>IF($O821="x",'Class Record S2'!$D$24,"")</f>
        <v/>
      </c>
      <c r="D821" s="348"/>
      <c r="E821" s="348"/>
      <c r="F821" s="348"/>
      <c r="G821" s="348"/>
      <c r="H821" s="348"/>
      <c r="I821" s="348"/>
      <c r="J821" s="348"/>
      <c r="K821" s="348"/>
      <c r="L821" s="348"/>
      <c r="M821" s="203"/>
      <c r="O821" s="196" t="str">
        <f>IF(OR(AND('Class Record S2'!$X$121=".",COUNTIF('Class Record S2'!$X$105:$X$134,"\")&lt;5,COUNTIF('Class Record S2'!$X$105:$X$121,".")&lt;=(5-COUNTIF('Class Record S2'!$X$105:$X$134,"\"))),AND('Class Record S2'!$X$121="\",COUNTIF('Class Record S2'!$X$105:$X$121,"\")&lt;=5)),"x","")</f>
        <v/>
      </c>
      <c r="Q821" s="269" t="s">
        <v>79</v>
      </c>
      <c r="R821" s="269" t="s">
        <v>186</v>
      </c>
    </row>
    <row r="822" spans="1:18" ht="37.5" customHeight="1" x14ac:dyDescent="0.3">
      <c r="A822" s="346"/>
      <c r="B822" s="198" t="str">
        <f>IF($O822="x",'Class Record S2'!$B$25,"")</f>
        <v/>
      </c>
      <c r="C822" s="349" t="str">
        <f>IF($O822="x",'Class Record S2'!$D$25,"")</f>
        <v/>
      </c>
      <c r="D822" s="349"/>
      <c r="E822" s="349"/>
      <c r="F822" s="349"/>
      <c r="G822" s="349"/>
      <c r="H822" s="349"/>
      <c r="I822" s="349"/>
      <c r="J822" s="349"/>
      <c r="K822" s="349"/>
      <c r="L822" s="349"/>
      <c r="M822" s="204"/>
      <c r="O822" s="196" t="str">
        <f>IF(OR(AND('Class Record S2'!$X$122=".",COUNTIF('Class Record S2'!$X$105:$X$134,"\")&lt;5,COUNTIF('Class Record S2'!$X$105:$X$122,".")&lt;=(5-COUNTIF('Class Record S2'!$X$105:$X$134,"\"))),AND('Class Record S2'!$X$122="\",COUNTIF('Class Record S2'!$X$105:$X$122,"\")&lt;=5)),"x","")</f>
        <v/>
      </c>
      <c r="Q822" s="269" t="s">
        <v>80</v>
      </c>
      <c r="R822" s="269" t="s">
        <v>187</v>
      </c>
    </row>
    <row r="823" spans="1:18" ht="37.5" customHeight="1" x14ac:dyDescent="0.3">
      <c r="A823" s="346"/>
      <c r="B823" s="198" t="str">
        <f>IF($O823="x",'Class Record S2'!$B$26,"")</f>
        <v/>
      </c>
      <c r="C823" s="349" t="str">
        <f>IF($O823="x",'Class Record S2'!$D$26,"")</f>
        <v/>
      </c>
      <c r="D823" s="349"/>
      <c r="E823" s="349"/>
      <c r="F823" s="349"/>
      <c r="G823" s="349"/>
      <c r="H823" s="349"/>
      <c r="I823" s="349"/>
      <c r="J823" s="349"/>
      <c r="K823" s="349"/>
      <c r="L823" s="349"/>
      <c r="M823" s="204"/>
      <c r="O823" s="196" t="str">
        <f>IF(OR(AND('Class Record S2'!$X$123=".",COUNTIF('Class Record S2'!$X$105:$X$134,"\")&lt;5,COUNTIF('Class Record S2'!$X$105:$X$123,".")&lt;=(5-COUNTIF('Class Record S2'!$X$105:$X$134,"\"))),AND('Class Record S2'!$X$123="\",COUNTIF('Class Record S2'!$X$105:$X$123,"\")&lt;=5)),"x","")</f>
        <v/>
      </c>
      <c r="Q823" s="269" t="s">
        <v>81</v>
      </c>
      <c r="R823" s="269" t="s">
        <v>188</v>
      </c>
    </row>
    <row r="824" spans="1:18" ht="37.5" customHeight="1" x14ac:dyDescent="0.3">
      <c r="A824" s="346"/>
      <c r="B824" s="198" t="str">
        <f>IF($O824="x",'Class Record S2'!$B$27,"")</f>
        <v/>
      </c>
      <c r="C824" s="349" t="str">
        <f>IF($O824="x",'Class Record S2'!$D$27,"")</f>
        <v/>
      </c>
      <c r="D824" s="349"/>
      <c r="E824" s="349"/>
      <c r="F824" s="349"/>
      <c r="G824" s="349"/>
      <c r="H824" s="349"/>
      <c r="I824" s="349"/>
      <c r="J824" s="349"/>
      <c r="K824" s="349"/>
      <c r="L824" s="349"/>
      <c r="M824" s="204"/>
      <c r="O824" s="196" t="str">
        <f>IF(OR(AND('Class Record S2'!$X$124=".",COUNTIF('Class Record S2'!$X$105:$X$134,"\")&lt;5,COUNTIF('Class Record S2'!$X$105:$X$124,".")&lt;=(5-COUNTIF('Class Record S2'!$X$105:$X$134,"\"))),AND('Class Record S2'!$X$124="\",COUNTIF('Class Record S2'!$X$105:$X$124,"\")&lt;=5)),"x","")</f>
        <v/>
      </c>
      <c r="Q824" s="269" t="s">
        <v>82</v>
      </c>
      <c r="R824" s="269" t="s">
        <v>189</v>
      </c>
    </row>
    <row r="825" spans="1:18" ht="37.5" customHeight="1" x14ac:dyDescent="0.3">
      <c r="A825" s="346"/>
      <c r="B825" s="198" t="str">
        <f>IF($O825="x",'Class Record S2'!$B$28,"")</f>
        <v/>
      </c>
      <c r="C825" s="349" t="str">
        <f>IF($O825="x",'Class Record S2'!$D$28,"")</f>
        <v/>
      </c>
      <c r="D825" s="349"/>
      <c r="E825" s="349"/>
      <c r="F825" s="349"/>
      <c r="G825" s="349"/>
      <c r="H825" s="349"/>
      <c r="I825" s="349"/>
      <c r="J825" s="349"/>
      <c r="K825" s="349"/>
      <c r="L825" s="349"/>
      <c r="M825" s="204"/>
      <c r="O825" s="196" t="str">
        <f>IF(OR(AND('Class Record S2'!$X$125=".",COUNTIF('Class Record S2'!$X$105:$X$134,"\")&lt;5,COUNTIF('Class Record S2'!$X$105:$X$125,".")&lt;=(5-COUNTIF('Class Record S2'!$X$105:$X$134,"\"))),AND('Class Record S2'!$X$125="\",COUNTIF('Class Record S2'!$X$105:$X$125,"\")&lt;=5)),"x","")</f>
        <v/>
      </c>
      <c r="Q825" s="269" t="s">
        <v>83</v>
      </c>
      <c r="R825" s="269" t="s">
        <v>102</v>
      </c>
    </row>
    <row r="826" spans="1:18" ht="37.5" customHeight="1" thickBot="1" x14ac:dyDescent="0.35">
      <c r="A826" s="347"/>
      <c r="B826" s="200" t="str">
        <f>IF($O826="x",'Class Record S2'!$B$29,"")</f>
        <v/>
      </c>
      <c r="C826" s="350" t="str">
        <f>IF($O826="x",'Class Record S2'!$D$29,"")</f>
        <v/>
      </c>
      <c r="D826" s="350"/>
      <c r="E826" s="350"/>
      <c r="F826" s="350"/>
      <c r="G826" s="350"/>
      <c r="H826" s="350"/>
      <c r="I826" s="350"/>
      <c r="J826" s="350"/>
      <c r="K826" s="350"/>
      <c r="L826" s="350"/>
      <c r="M826" s="202"/>
      <c r="O826" s="196" t="str">
        <f>IF(OR(AND('Class Record S2'!$X$126=".",COUNTIF('Class Record S2'!$X$105:$X$134,"\")&lt;5,COUNTIF('Class Record S2'!$X$105:$X$126,".")&lt;=(5-COUNTIF('Class Record S2'!$X$105:$X$134,"\"))),AND('Class Record S2'!$X$126="\",COUNTIF('Class Record S2'!$X$105:$X$126,"\")&lt;=5)),"x","")</f>
        <v/>
      </c>
      <c r="Q826" s="269" t="s">
        <v>84</v>
      </c>
      <c r="R826" s="269" t="s">
        <v>190</v>
      </c>
    </row>
    <row r="827" spans="1:18" ht="37.5" customHeight="1" x14ac:dyDescent="0.3">
      <c r="A827" s="345" t="str">
        <f>'Class Record S2'!$A$30</f>
        <v>Geometry</v>
      </c>
      <c r="B827" s="194" t="str">
        <f>IF($O827="x",'Class Record S2'!$B$30,"")</f>
        <v/>
      </c>
      <c r="C827" s="348" t="str">
        <f>IF($O827="x",'Class Record S2'!$D$30,"")</f>
        <v/>
      </c>
      <c r="D827" s="348"/>
      <c r="E827" s="348"/>
      <c r="F827" s="348"/>
      <c r="G827" s="348"/>
      <c r="H827" s="348"/>
      <c r="I827" s="348"/>
      <c r="J827" s="348"/>
      <c r="K827" s="348"/>
      <c r="L827" s="348"/>
      <c r="M827" s="203"/>
      <c r="O827" s="196" t="str">
        <f>IF(OR(AND('Class Record S2'!$X$127=".",COUNTIF('Class Record S2'!$X$105:$X$134,"\")&lt;5,COUNTIF('Class Record S2'!$X$105:$X$127,".")&lt;=(5-COUNTIF('Class Record S2'!$X$105:$X$134,"\"))),AND('Class Record S2'!$X$127="\",COUNTIF('Class Record S2'!$X$105:$X$127,"\")&lt;=5)),"x","")</f>
        <v/>
      </c>
      <c r="Q827" s="269" t="s">
        <v>85</v>
      </c>
      <c r="R827" s="269" t="s">
        <v>191</v>
      </c>
    </row>
    <row r="828" spans="1:18" ht="37.5" customHeight="1" x14ac:dyDescent="0.3">
      <c r="A828" s="346"/>
      <c r="B828" s="198" t="str">
        <f>IF($O828="x",'Class Record S2'!$B$31,"")</f>
        <v/>
      </c>
      <c r="C828" s="349" t="str">
        <f>IF($O828="x",'Class Record S2'!$D$31,"")</f>
        <v/>
      </c>
      <c r="D828" s="349"/>
      <c r="E828" s="349"/>
      <c r="F828" s="349"/>
      <c r="G828" s="349"/>
      <c r="H828" s="349"/>
      <c r="I828" s="349"/>
      <c r="J828" s="349"/>
      <c r="K828" s="349"/>
      <c r="L828" s="349"/>
      <c r="M828" s="204"/>
      <c r="O828" s="196" t="str">
        <f>IF(OR(AND('Class Record S2'!$X$128=".",COUNTIF('Class Record S2'!$X$105:$X$134,"\")&lt;5,COUNTIF('Class Record S2'!$X$105:$X$128,".")&lt;=(5-COUNTIF('Class Record S2'!$X$105:$X$134,"\"))),AND('Class Record S2'!$X$128="\",COUNTIF('Class Record S2'!$X$105:$X$128,"\")&lt;=5)),"x","")</f>
        <v/>
      </c>
      <c r="Q828" s="269" t="s">
        <v>86</v>
      </c>
      <c r="R828" s="269" t="s">
        <v>192</v>
      </c>
    </row>
    <row r="829" spans="1:18" ht="37.5" customHeight="1" x14ac:dyDescent="0.3">
      <c r="A829" s="346"/>
      <c r="B829" s="198" t="str">
        <f>IF($O829="x",'Class Record S2'!$B$32,"")</f>
        <v/>
      </c>
      <c r="C829" s="349" t="str">
        <f>IF($O829="x",'Class Record S2'!$D$32,"")</f>
        <v/>
      </c>
      <c r="D829" s="349"/>
      <c r="E829" s="349"/>
      <c r="F829" s="349"/>
      <c r="G829" s="349"/>
      <c r="H829" s="349"/>
      <c r="I829" s="349"/>
      <c r="J829" s="349"/>
      <c r="K829" s="349"/>
      <c r="L829" s="349"/>
      <c r="M829" s="204"/>
      <c r="O829" s="196" t="str">
        <f>IF(OR(AND('Class Record S2'!$X$129=".",COUNTIF('Class Record S2'!$X$105:$X$134,"\")&lt;5,COUNTIF('Class Record S2'!$X$105:$X$129,".")&lt;=(5-COUNTIF('Class Record S2'!$X$105:$X$134,"\"))),AND('Class Record S2'!$X$129="\",COUNTIF('Class Record S2'!$X$105:$X$129,"\")&lt;=5)),"x","")</f>
        <v/>
      </c>
      <c r="Q829" s="269" t="s">
        <v>87</v>
      </c>
      <c r="R829" s="269" t="s">
        <v>193</v>
      </c>
    </row>
    <row r="830" spans="1:18" ht="37.5" customHeight="1" x14ac:dyDescent="0.3">
      <c r="A830" s="346"/>
      <c r="B830" s="198" t="str">
        <f>IF($O830="x",'Class Record S2'!$B$33,"")</f>
        <v/>
      </c>
      <c r="C830" s="349" t="str">
        <f>IF($O830="x",'Class Record S2'!$D$33,"")</f>
        <v/>
      </c>
      <c r="D830" s="349"/>
      <c r="E830" s="349"/>
      <c r="F830" s="349"/>
      <c r="G830" s="349"/>
      <c r="H830" s="349"/>
      <c r="I830" s="349"/>
      <c r="J830" s="349"/>
      <c r="K830" s="349"/>
      <c r="L830" s="349"/>
      <c r="M830" s="204"/>
      <c r="O830" s="196" t="str">
        <f>IF(OR(AND('Class Record S2'!$X$130=".",COUNTIF('Class Record S2'!$X$105:$X$134,"\")&lt;5,COUNTIF('Class Record S2'!$X$105:$X$130,".")&lt;=(5-COUNTIF('Class Record S2'!$X$105:$X$134,"\"))),AND('Class Record S2'!$X$130="\",COUNTIF('Class Record S2'!$X$105:$X$130,"\")&lt;=5)),"x","")</f>
        <v/>
      </c>
      <c r="Q830" s="269" t="s">
        <v>88</v>
      </c>
      <c r="R830" s="269" t="s">
        <v>194</v>
      </c>
    </row>
    <row r="831" spans="1:18" ht="37.5" customHeight="1" x14ac:dyDescent="0.3">
      <c r="A831" s="346"/>
      <c r="B831" s="198" t="str">
        <f>IF($O831="x",'Class Record S2'!$B$34,"")</f>
        <v/>
      </c>
      <c r="C831" s="349" t="str">
        <f>IF($O831="x",'Class Record S2'!$D$34,"")</f>
        <v/>
      </c>
      <c r="D831" s="349"/>
      <c r="E831" s="349"/>
      <c r="F831" s="349"/>
      <c r="G831" s="349"/>
      <c r="H831" s="349"/>
      <c r="I831" s="349"/>
      <c r="J831" s="349"/>
      <c r="K831" s="349"/>
      <c r="L831" s="349"/>
      <c r="M831" s="204"/>
      <c r="O831" s="196" t="str">
        <f>IF(OR(AND('Class Record S2'!$X$131=".",COUNTIF('Class Record S2'!$X$105:$X$134,"\")&lt;5,COUNTIF('Class Record S2'!$X$105:$X$131,".")&lt;=(5-COUNTIF('Class Record S2'!$X$105:$X$134,"\"))),AND('Class Record S2'!$X$131="\",COUNTIF('Class Record S2'!$X$105:$X$131,"\")&lt;=5)),"x","")</f>
        <v/>
      </c>
      <c r="Q831" s="269" t="s">
        <v>89</v>
      </c>
      <c r="R831" s="269" t="s">
        <v>195</v>
      </c>
    </row>
    <row r="832" spans="1:18" ht="30.75" customHeight="1" thickBot="1" x14ac:dyDescent="0.35">
      <c r="A832" s="347"/>
      <c r="B832" s="200" t="str">
        <f>IF($O832="x",'Class Record S2'!$B$35,"")</f>
        <v/>
      </c>
      <c r="C832" s="350" t="str">
        <f>IF($O832="x",'Class Record S2'!$D$35,"")</f>
        <v/>
      </c>
      <c r="D832" s="350"/>
      <c r="E832" s="350"/>
      <c r="F832" s="350"/>
      <c r="G832" s="350"/>
      <c r="H832" s="350"/>
      <c r="I832" s="350"/>
      <c r="J832" s="350"/>
      <c r="K832" s="350"/>
      <c r="L832" s="350"/>
      <c r="M832" s="202"/>
      <c r="O832" s="196" t="str">
        <f>IF(OR(AND('Class Record S2'!$X$132=".",COUNTIF('Class Record S2'!$X$105:$X$134,"\")&lt;5,COUNTIF('Class Record S2'!$X$105:$X$132,".")&lt;=(5-COUNTIF('Class Record S2'!$X$105:$X$134,"\"))),AND('Class Record S2'!$X$132="\",COUNTIF('Class Record S2'!$X$105:$X$132,"\")&lt;=5)),"x","")</f>
        <v/>
      </c>
      <c r="Q832" s="269" t="s">
        <v>90</v>
      </c>
      <c r="R832" s="269" t="s">
        <v>177</v>
      </c>
    </row>
    <row r="833" spans="1:18" ht="37.5" customHeight="1" x14ac:dyDescent="0.3">
      <c r="A833" s="345" t="str">
        <f>'Class Record S2'!$A$36</f>
        <v>Stat</v>
      </c>
      <c r="B833" s="194" t="str">
        <f>IF($O833="x",'Class Record S2'!$B$36,"")</f>
        <v/>
      </c>
      <c r="C833" s="348" t="str">
        <f>IF($O833="x",'Class Record S2'!$D$36,"")</f>
        <v/>
      </c>
      <c r="D833" s="348"/>
      <c r="E833" s="348"/>
      <c r="F833" s="348"/>
      <c r="G833" s="348"/>
      <c r="H833" s="348"/>
      <c r="I833" s="348"/>
      <c r="J833" s="348"/>
      <c r="K833" s="348"/>
      <c r="L833" s="348"/>
      <c r="M833" s="203"/>
      <c r="O833" s="196" t="str">
        <f>IF(OR(AND('Class Record S2'!$X$133=".",COUNTIF('Class Record S2'!$X$105:$X$134,"\")&lt;5,COUNTIF('Class Record S2'!$X$105:$X$133,".")&lt;=(5-COUNTIF('Class Record S2'!$X$105:$X$134,"\"))),AND('Class Record S2'!$X$133="\",COUNTIF('Class Record S2'!$X$105:$X$133,"\")&lt;=5)),"x","")</f>
        <v/>
      </c>
      <c r="Q833" s="269" t="s">
        <v>91</v>
      </c>
      <c r="R833" s="269" t="s">
        <v>196</v>
      </c>
    </row>
    <row r="834" spans="1:18" ht="37.5" customHeight="1" thickBot="1" x14ac:dyDescent="0.35">
      <c r="A834" s="347"/>
      <c r="B834" s="200" t="str">
        <f>IF($O834="x",'Class Record S2'!$B$37,"")</f>
        <v/>
      </c>
      <c r="C834" s="350" t="str">
        <f>IF($O834="x",'Class Record S2'!$D$37,"")</f>
        <v/>
      </c>
      <c r="D834" s="350"/>
      <c r="E834" s="350"/>
      <c r="F834" s="350"/>
      <c r="G834" s="350"/>
      <c r="H834" s="350"/>
      <c r="I834" s="350"/>
      <c r="J834" s="350"/>
      <c r="K834" s="350"/>
      <c r="L834" s="350"/>
      <c r="M834" s="202"/>
      <c r="O834" s="196" t="str">
        <f>IF(OR(AND('Class Record S2'!$X$134=".",COUNTIF('Class Record S2'!$X$105:$X$134,"\")&lt;5,COUNTIF('Class Record S2'!$X$105:$X$134,".")&lt;=(5-COUNTIF('Class Record S2'!$X$105:$X$134,"\"))),AND('Class Record S2'!$X$134="\",COUNTIF('Class Record S2'!$X$105:$X$134,"\")&lt;=5)),"x","")</f>
        <v/>
      </c>
      <c r="Q834" s="269" t="s">
        <v>92</v>
      </c>
      <c r="R834" s="269" t="s">
        <v>197</v>
      </c>
    </row>
    <row r="835" spans="1:18" ht="16.5" customHeight="1" thickBot="1" x14ac:dyDescent="0.35">
      <c r="A835" s="351" t="s">
        <v>45</v>
      </c>
      <c r="B835" s="352"/>
      <c r="C835" s="352"/>
      <c r="D835" s="352"/>
      <c r="E835" s="352"/>
      <c r="F835" s="352"/>
      <c r="G835" s="352"/>
      <c r="H835" s="352"/>
      <c r="I835" s="352"/>
      <c r="J835" s="352"/>
      <c r="K835" s="353"/>
      <c r="L835" s="354" t="s">
        <v>46</v>
      </c>
      <c r="M835" s="355"/>
      <c r="Q835" s="270"/>
      <c r="R835" s="270"/>
    </row>
    <row r="836" spans="1:18" ht="28.5" customHeight="1" x14ac:dyDescent="0.3">
      <c r="A836" s="356"/>
      <c r="B836" s="357"/>
      <c r="C836" s="357"/>
      <c r="D836" s="357"/>
      <c r="E836" s="357"/>
      <c r="F836" s="357"/>
      <c r="G836" s="357"/>
      <c r="H836" s="357"/>
      <c r="I836" s="357"/>
      <c r="J836" s="357"/>
      <c r="K836" s="358"/>
      <c r="L836" s="365" t="str">
        <f>'Class Record S2'!$X$135</f>
        <v>N</v>
      </c>
      <c r="M836" s="366"/>
      <c r="Q836" s="270"/>
      <c r="R836" s="270"/>
    </row>
    <row r="837" spans="1:18" ht="28.5" customHeight="1" x14ac:dyDescent="0.3">
      <c r="A837" s="359"/>
      <c r="B837" s="360"/>
      <c r="C837" s="360"/>
      <c r="D837" s="360"/>
      <c r="E837" s="360"/>
      <c r="F837" s="360"/>
      <c r="G837" s="360"/>
      <c r="H837" s="360"/>
      <c r="I837" s="360"/>
      <c r="J837" s="360"/>
      <c r="K837" s="361"/>
      <c r="L837" s="367"/>
      <c r="M837" s="368"/>
      <c r="Q837" s="270"/>
      <c r="R837" s="270"/>
    </row>
    <row r="838" spans="1:18" ht="28.5" customHeight="1" thickBot="1" x14ac:dyDescent="0.35">
      <c r="A838" s="362"/>
      <c r="B838" s="363"/>
      <c r="C838" s="363"/>
      <c r="D838" s="363"/>
      <c r="E838" s="363"/>
      <c r="F838" s="363"/>
      <c r="G838" s="363"/>
      <c r="H838" s="363"/>
      <c r="I838" s="363"/>
      <c r="J838" s="363"/>
      <c r="K838" s="364"/>
      <c r="L838" s="369"/>
      <c r="M838" s="370"/>
      <c r="Q838" s="270"/>
      <c r="R838" s="270"/>
    </row>
    <row r="840" spans="1:18" ht="19.5" thickBot="1" x14ac:dyDescent="0.35"/>
    <row r="841" spans="1:18" ht="23.25" customHeight="1" thickBot="1" x14ac:dyDescent="0.35">
      <c r="A841" s="371" t="str">
        <f>'Class Record S2'!$D$1</f>
        <v>A N OTHER SCHOOL</v>
      </c>
      <c r="B841" s="372"/>
      <c r="C841" s="372"/>
      <c r="D841" s="372"/>
      <c r="E841" s="372"/>
      <c r="F841" s="372"/>
      <c r="G841" s="372"/>
      <c r="H841" s="372"/>
      <c r="I841" s="372"/>
      <c r="J841" s="372"/>
      <c r="K841" s="372"/>
      <c r="L841" s="372"/>
      <c r="M841" s="373"/>
    </row>
    <row r="842" spans="1:18" ht="15.75" customHeight="1" thickBot="1" x14ac:dyDescent="0.35">
      <c r="A842" s="374" t="s">
        <v>18</v>
      </c>
      <c r="B842" s="375"/>
      <c r="C842" s="375"/>
      <c r="D842" s="376">
        <f>'Class Record S2'!$Y$2</f>
        <v>0</v>
      </c>
      <c r="E842" s="376"/>
      <c r="F842" s="376"/>
      <c r="G842" s="377"/>
      <c r="H842" s="380" t="s">
        <v>19</v>
      </c>
      <c r="I842" s="382">
        <f>'Class Record S2'!$E$137</f>
        <v>0</v>
      </c>
      <c r="J842" s="382"/>
      <c r="K842" s="383" t="str">
        <f>'Class Record S2'!$C$2</f>
        <v>CLASS: 2A</v>
      </c>
      <c r="L842" s="383"/>
      <c r="M842" s="384"/>
    </row>
    <row r="843" spans="1:18" ht="15.75" customHeight="1" thickBot="1" x14ac:dyDescent="0.35">
      <c r="A843" s="351"/>
      <c r="B843" s="352"/>
      <c r="C843" s="352"/>
      <c r="D843" s="378"/>
      <c r="E843" s="378"/>
      <c r="F843" s="378"/>
      <c r="G843" s="379"/>
      <c r="H843" s="380"/>
      <c r="I843" s="382"/>
      <c r="J843" s="382"/>
      <c r="K843" s="383"/>
      <c r="L843" s="383"/>
      <c r="M843" s="384"/>
    </row>
    <row r="844" spans="1:18" ht="19.5" thickBot="1" x14ac:dyDescent="0.35">
      <c r="A844" s="395" t="s">
        <v>20</v>
      </c>
      <c r="B844" s="396"/>
      <c r="C844" s="396"/>
      <c r="D844" s="396"/>
      <c r="E844" s="396"/>
      <c r="F844" s="397" t="s">
        <v>21</v>
      </c>
      <c r="G844" s="398"/>
      <c r="H844" s="398"/>
      <c r="I844" s="399"/>
      <c r="J844" s="400" t="s">
        <v>22</v>
      </c>
      <c r="K844" s="401"/>
      <c r="L844" s="401"/>
      <c r="M844" s="402"/>
    </row>
    <row r="845" spans="1:18" ht="16.5" customHeight="1" thickBot="1" x14ac:dyDescent="0.35">
      <c r="A845" s="385" t="s">
        <v>23</v>
      </c>
      <c r="B845" s="386"/>
      <c r="C845" s="387"/>
      <c r="D845" s="388" t="s">
        <v>24</v>
      </c>
      <c r="E845" s="389"/>
      <c r="F845" s="390" t="s">
        <v>25</v>
      </c>
      <c r="G845" s="391"/>
      <c r="H845" s="391" t="s">
        <v>26</v>
      </c>
      <c r="I845" s="392"/>
      <c r="J845" s="390" t="s">
        <v>27</v>
      </c>
      <c r="K845" s="391"/>
      <c r="L845" s="393" t="s">
        <v>28</v>
      </c>
      <c r="M845" s="394"/>
    </row>
    <row r="846" spans="1:18" ht="31.5" customHeight="1" thickBot="1" x14ac:dyDescent="0.35">
      <c r="A846" s="205"/>
      <c r="B846" s="206" t="s">
        <v>55</v>
      </c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8" t="s">
        <v>44</v>
      </c>
      <c r="Q846" s="403" t="s">
        <v>121</v>
      </c>
      <c r="R846" s="403"/>
    </row>
    <row r="847" spans="1:18" ht="37.5" customHeight="1" x14ac:dyDescent="0.3">
      <c r="A847" s="345" t="str">
        <f>'Class Record S2'!$A$8</f>
        <v>Place Value</v>
      </c>
      <c r="B847" s="194" t="str">
        <f>IF($O847="x",'Class Record S2'!$B$8,"")</f>
        <v/>
      </c>
      <c r="C847" s="348" t="str">
        <f>IF($O847="x",'Class Record S2'!$D$8,"")</f>
        <v/>
      </c>
      <c r="D847" s="348"/>
      <c r="E847" s="348"/>
      <c r="F847" s="348"/>
      <c r="G847" s="348"/>
      <c r="H847" s="348"/>
      <c r="I847" s="348"/>
      <c r="J847" s="348"/>
      <c r="K847" s="348"/>
      <c r="L847" s="348"/>
      <c r="M847" s="195"/>
      <c r="O847" s="196" t="str">
        <f>IF(OR(AND('Class Record S2'!$Y$105=".",COUNTIF('Class Record S2'!$Y$105:$Y$134,"\")&lt;5,COUNTIF('Class Record S2'!$Y$105:$Y$105,".")&lt;=(5-COUNTIF('Class Record S2'!$Y$105:$Y$134,"\"))),AND('Class Record S2'!$Y$105="\",COUNTIF('Class Record S2'!$Y$105:$Y$105,"\")&lt;=5)),"x","")</f>
        <v/>
      </c>
      <c r="Q847" s="269" t="s">
        <v>63</v>
      </c>
      <c r="R847" s="269" t="s">
        <v>93</v>
      </c>
    </row>
    <row r="848" spans="1:18" ht="37.5" customHeight="1" x14ac:dyDescent="0.3">
      <c r="A848" s="346"/>
      <c r="B848" s="198" t="str">
        <f>IF($O848="x",'Class Record S2'!$B$9,"")</f>
        <v/>
      </c>
      <c r="C848" s="349" t="str">
        <f>IF($O848="x",'Class Record S2'!$D$9,"")</f>
        <v/>
      </c>
      <c r="D848" s="349"/>
      <c r="E848" s="349"/>
      <c r="F848" s="349"/>
      <c r="G848" s="349"/>
      <c r="H848" s="349"/>
      <c r="I848" s="349"/>
      <c r="J848" s="349"/>
      <c r="K848" s="349"/>
      <c r="L848" s="349"/>
      <c r="M848" s="199"/>
      <c r="O848" s="196" t="str">
        <f>IF(OR(AND('Class Record S2'!$Y$106=".",COUNTIF('Class Record S2'!$Y$105:$Y$134,"\")&lt;5,COUNTIF('Class Record S2'!$Y$105:$Y$106,".")&lt;=(5-COUNTIF('Class Record S2'!$Y$105:$Y$134,"\"))),AND('Class Record S2'!$Y$106="\",COUNTIF('Class Record S2'!$Y$105:$Y$106,"\")&lt;=5)),"x","")</f>
        <v/>
      </c>
      <c r="Q848" s="269" t="s">
        <v>64</v>
      </c>
      <c r="R848" s="269" t="s">
        <v>179</v>
      </c>
    </row>
    <row r="849" spans="1:18" ht="37.5" customHeight="1" x14ac:dyDescent="0.3">
      <c r="A849" s="346"/>
      <c r="B849" s="198" t="str">
        <f>IF($O849="x",'Class Record S2'!$B$10,"")</f>
        <v/>
      </c>
      <c r="C849" s="349" t="str">
        <f>IF($O849="x",'Class Record S2'!$D$10,"")</f>
        <v/>
      </c>
      <c r="D849" s="349"/>
      <c r="E849" s="349"/>
      <c r="F849" s="349"/>
      <c r="G849" s="349"/>
      <c r="H849" s="349"/>
      <c r="I849" s="349"/>
      <c r="J849" s="349"/>
      <c r="K849" s="349"/>
      <c r="L849" s="349"/>
      <c r="M849" s="199"/>
      <c r="O849" s="196" t="str">
        <f>IF(OR(AND('Class Record S2'!$Y$107=".",COUNTIF('Class Record S2'!$Y$105:$Y$134,"\")&lt;5,COUNTIF('Class Record S2'!$Y$105:$Y$107,".")&lt;=(5-COUNTIF('Class Record S2'!$Y$105:$Y$134,"\"))),AND('Class Record S2'!$Y$107="\",COUNTIF('Class Record S2'!$Y$105:$Y$107,"\")&lt;=5)),"x","")</f>
        <v/>
      </c>
      <c r="Q849" s="269" t="s">
        <v>65</v>
      </c>
      <c r="R849" s="269" t="s">
        <v>180</v>
      </c>
    </row>
    <row r="850" spans="1:18" ht="37.5" customHeight="1" x14ac:dyDescent="0.3">
      <c r="A850" s="346"/>
      <c r="B850" s="198" t="str">
        <f>IF($O850="x",'Class Record S2'!$B$11,"")</f>
        <v/>
      </c>
      <c r="C850" s="349" t="str">
        <f>IF($O850="x",'Class Record S2'!$D$11,"")</f>
        <v/>
      </c>
      <c r="D850" s="349"/>
      <c r="E850" s="349"/>
      <c r="F850" s="349"/>
      <c r="G850" s="349"/>
      <c r="H850" s="349"/>
      <c r="I850" s="349"/>
      <c r="J850" s="349"/>
      <c r="K850" s="349"/>
      <c r="L850" s="349"/>
      <c r="M850" s="199"/>
      <c r="O850" s="196" t="str">
        <f>IF(OR(AND('Class Record S2'!$Y$108=".",COUNTIF('Class Record S2'!$Y$105:$Y$134,"\")&lt;5,COUNTIF('Class Record S2'!$Y$105:$Y$108,".")&lt;=(5-COUNTIF('Class Record S2'!$Y$105:$Y$134,"\"))),AND('Class Record S2'!$Y$108="\",COUNTIF('Class Record S2'!$Y$105:$Y$108,"\")&lt;=5)),"x","")</f>
        <v/>
      </c>
      <c r="Q850" s="269" t="s">
        <v>66</v>
      </c>
      <c r="R850" s="269" t="s">
        <v>181</v>
      </c>
    </row>
    <row r="851" spans="1:18" ht="37.5" customHeight="1" thickBot="1" x14ac:dyDescent="0.35">
      <c r="A851" s="347"/>
      <c r="B851" s="200" t="str">
        <f>IF($O851="x",'Class Record S2'!$B$12,"")</f>
        <v/>
      </c>
      <c r="C851" s="350" t="str">
        <f>IF($O851="x",'Class Record S2'!$D$12,"")</f>
        <v/>
      </c>
      <c r="D851" s="350"/>
      <c r="E851" s="350"/>
      <c r="F851" s="350"/>
      <c r="G851" s="350"/>
      <c r="H851" s="350"/>
      <c r="I851" s="350"/>
      <c r="J851" s="350"/>
      <c r="K851" s="350"/>
      <c r="L851" s="350"/>
      <c r="M851" s="201"/>
      <c r="O851" s="196" t="str">
        <f>IF(OR(AND('Class Record S2'!$Y$109=".",COUNTIF('Class Record S2'!$Y$105:$Y$134,"\")&lt;5,COUNTIF('Class Record S2'!$Y$105:$Y$109,".")&lt;=(5-COUNTIF('Class Record S2'!$Y$105:$Y$134,"\"))),AND('Class Record S2'!$Y$109="\",COUNTIF('Class Record S2'!$Y$105:$Y$109,"\")&lt;=5)),"x","")</f>
        <v/>
      </c>
      <c r="Q851" s="269" t="s">
        <v>67</v>
      </c>
      <c r="R851" s="269" t="s">
        <v>182</v>
      </c>
    </row>
    <row r="852" spans="1:18" ht="37.5" customHeight="1" x14ac:dyDescent="0.3">
      <c r="A852" s="345" t="str">
        <f>'Class Record S2'!$A$13</f>
        <v>Add/Sub</v>
      </c>
      <c r="B852" s="194" t="str">
        <f>IF($O852="x",'Class Record S2'!$B$13,"")</f>
        <v/>
      </c>
      <c r="C852" s="348" t="str">
        <f>IF($O852="x",'Class Record S2'!$D$13,"")</f>
        <v/>
      </c>
      <c r="D852" s="348"/>
      <c r="E852" s="348"/>
      <c r="F852" s="348"/>
      <c r="G852" s="348"/>
      <c r="H852" s="348"/>
      <c r="I852" s="348"/>
      <c r="J852" s="348"/>
      <c r="K852" s="348"/>
      <c r="L852" s="348"/>
      <c r="M852" s="195"/>
      <c r="O852" s="196" t="str">
        <f>IF(OR(AND('Class Record S2'!$Y$110=".",COUNTIF('Class Record S2'!$Y$105:$Y$134,"\")&lt;5,COUNTIF('Class Record S2'!$Y$105:$Y$110,".")&lt;=(5-COUNTIF('Class Record S2'!$Y$105:$Y$134,"\"))),AND('Class Record S2'!$Y$110="\",COUNTIF('Class Record S2'!$Y$105:$Y$110,"\")&lt;=5)),"x","")</f>
        <v/>
      </c>
      <c r="Q852" s="269" t="s">
        <v>68</v>
      </c>
      <c r="R852" s="269" t="s">
        <v>94</v>
      </c>
    </row>
    <row r="853" spans="1:18" ht="37.5" customHeight="1" x14ac:dyDescent="0.3">
      <c r="A853" s="346"/>
      <c r="B853" s="198" t="str">
        <f>IF($O853="x",'Class Record S2'!$B$14,"")</f>
        <v/>
      </c>
      <c r="C853" s="349" t="str">
        <f>IF($O853="x",'Class Record S2'!$D$14,"")</f>
        <v/>
      </c>
      <c r="D853" s="349"/>
      <c r="E853" s="349"/>
      <c r="F853" s="349"/>
      <c r="G853" s="349"/>
      <c r="H853" s="349"/>
      <c r="I853" s="349"/>
      <c r="J853" s="349"/>
      <c r="K853" s="349"/>
      <c r="L853" s="349"/>
      <c r="M853" s="199"/>
      <c r="O853" s="196" t="str">
        <f>IF(OR(AND('Class Record S2'!$Y$111=".",COUNTIF('Class Record S2'!$Y$105:$Y$134,"\")&lt;5,COUNTIF('Class Record S2'!$Y$105:$Y$111,".")&lt;=(5-COUNTIF('Class Record S2'!$Y$105:$Y$134,"\"))),AND('Class Record S2'!$Y$111="\",COUNTIF('Class Record S2'!$Y$105:$Y$111,"\")&lt;=5)),"x","")</f>
        <v/>
      </c>
      <c r="Q853" s="269" t="s">
        <v>69</v>
      </c>
      <c r="R853" s="269" t="s">
        <v>95</v>
      </c>
    </row>
    <row r="854" spans="1:18" ht="37.5" customHeight="1" x14ac:dyDescent="0.3">
      <c r="A854" s="346"/>
      <c r="B854" s="198" t="str">
        <f>IF($O854="x",'Class Record S2'!$B$15,"")</f>
        <v/>
      </c>
      <c r="C854" s="349" t="str">
        <f>IF($O854="x",'Class Record S2'!$D$15,"")</f>
        <v/>
      </c>
      <c r="D854" s="349"/>
      <c r="E854" s="349"/>
      <c r="F854" s="349"/>
      <c r="G854" s="349"/>
      <c r="H854" s="349"/>
      <c r="I854" s="349"/>
      <c r="J854" s="349"/>
      <c r="K854" s="349"/>
      <c r="L854" s="349"/>
      <c r="M854" s="199"/>
      <c r="O854" s="196" t="str">
        <f>IF(OR(AND('Class Record S2'!$Y$112=".",COUNTIF('Class Record S2'!$Y$105:$Y$134,"\")&lt;5,COUNTIF('Class Record S2'!$Y$105:$Y$112,".")&lt;=(5-COUNTIF('Class Record S2'!$Y$105:$Y$134,"\"))),AND('Class Record S2'!$Y$112="\",COUNTIF('Class Record S2'!$Y$105:$Y$112,"\")&lt;=5)),"x","")</f>
        <v/>
      </c>
      <c r="Q854" s="269" t="s">
        <v>70</v>
      </c>
      <c r="R854" s="269" t="s">
        <v>96</v>
      </c>
    </row>
    <row r="855" spans="1:18" ht="37.5" customHeight="1" x14ac:dyDescent="0.3">
      <c r="A855" s="346"/>
      <c r="B855" s="198" t="str">
        <f>IF($O855="x",'Class Record S2'!$B$16,"")</f>
        <v/>
      </c>
      <c r="C855" s="349" t="str">
        <f>IF($O855="x",'Class Record S2'!$D$16,"")</f>
        <v/>
      </c>
      <c r="D855" s="349"/>
      <c r="E855" s="349"/>
      <c r="F855" s="349"/>
      <c r="G855" s="349"/>
      <c r="H855" s="349"/>
      <c r="I855" s="349"/>
      <c r="J855" s="349"/>
      <c r="K855" s="349"/>
      <c r="L855" s="349"/>
      <c r="M855" s="199"/>
      <c r="O855" s="196" t="str">
        <f>IF(OR(AND('Class Record S2'!$Y$113=".",COUNTIF('Class Record S2'!$Y$105:$Y$134,"\")&lt;5,COUNTIF('Class Record S2'!$Y$105:$Y$113,".")&lt;=(5-COUNTIF('Class Record S2'!$Y$105:$Y$134,"\"))),AND('Class Record S2'!$Y$113="\",COUNTIF('Class Record S2'!$Y$105:$Y$113,"\")&lt;=5)),"x","")</f>
        <v/>
      </c>
      <c r="Q855" s="269" t="s">
        <v>71</v>
      </c>
      <c r="R855" s="269" t="s">
        <v>97</v>
      </c>
    </row>
    <row r="856" spans="1:18" ht="37.5" customHeight="1" thickBot="1" x14ac:dyDescent="0.35">
      <c r="A856" s="347"/>
      <c r="B856" s="200" t="str">
        <f>IF($O856="x",'Class Record S2'!$B$17,"")</f>
        <v/>
      </c>
      <c r="C856" s="350" t="str">
        <f>IF($O856="x",'Class Record S2'!$D$17,"")</f>
        <v/>
      </c>
      <c r="D856" s="350"/>
      <c r="E856" s="350"/>
      <c r="F856" s="350"/>
      <c r="G856" s="350"/>
      <c r="H856" s="350"/>
      <c r="I856" s="350"/>
      <c r="J856" s="350"/>
      <c r="K856" s="350"/>
      <c r="L856" s="350"/>
      <c r="M856" s="202"/>
      <c r="O856" s="196" t="str">
        <f>IF(OR(AND('Class Record S2'!$Y$114=".",COUNTIF('Class Record S2'!$Y$105:$Y$134,"\")&lt;5,COUNTIF('Class Record S2'!$Y$105:$Y$114,".")&lt;=(5-COUNTIF('Class Record S2'!$Y$105:$Y$134,"\"))),AND('Class Record S2'!$Y$114="\",COUNTIF('Class Record S2'!$Y$105:$Y$114,"\")&lt;=5)),"x","")</f>
        <v/>
      </c>
      <c r="Q856" s="269" t="s">
        <v>72</v>
      </c>
      <c r="R856" s="269" t="s">
        <v>183</v>
      </c>
    </row>
    <row r="857" spans="1:18" ht="37.5" customHeight="1" x14ac:dyDescent="0.3">
      <c r="A857" s="345" t="str">
        <f>'Class Record S2'!$A$18</f>
        <v>Multi/Div</v>
      </c>
      <c r="B857" s="194" t="str">
        <f>IF($O857="x",'Class Record S2'!$B$18,"")</f>
        <v/>
      </c>
      <c r="C857" s="348" t="str">
        <f>IF($O857="x",'Class Record S2'!$D$18,"")</f>
        <v/>
      </c>
      <c r="D857" s="348"/>
      <c r="E857" s="348"/>
      <c r="F857" s="348"/>
      <c r="G857" s="348"/>
      <c r="H857" s="348"/>
      <c r="I857" s="348"/>
      <c r="J857" s="348"/>
      <c r="K857" s="348"/>
      <c r="L857" s="348"/>
      <c r="M857" s="203"/>
      <c r="O857" s="196" t="str">
        <f>IF(OR(AND('Class Record S2'!$Y$115=".",COUNTIF('Class Record S2'!$Y$105:$Y$134,"\")&lt;5,COUNTIF('Class Record S2'!$Y$105:$Y$115,".")&lt;=(5-COUNTIF('Class Record S2'!$Y$105:$Y$134,"\"))),AND('Class Record S2'!$Y$115="\",COUNTIF('Class Record S2'!$Y$105:$Y$115,"\")&lt;=5)),"x","")</f>
        <v/>
      </c>
      <c r="Q857" s="269" t="s">
        <v>73</v>
      </c>
      <c r="R857" s="269" t="s">
        <v>98</v>
      </c>
    </row>
    <row r="858" spans="1:18" ht="37.5" customHeight="1" x14ac:dyDescent="0.3">
      <c r="A858" s="346"/>
      <c r="B858" s="198" t="str">
        <f>IF($O858="x",'Class Record S2'!$B$19,"")</f>
        <v/>
      </c>
      <c r="C858" s="349" t="str">
        <f>IF($O858="x",'Class Record S2'!$D$19,"")</f>
        <v/>
      </c>
      <c r="D858" s="349"/>
      <c r="E858" s="349"/>
      <c r="F858" s="349"/>
      <c r="G858" s="349"/>
      <c r="H858" s="349"/>
      <c r="I858" s="349"/>
      <c r="J858" s="349"/>
      <c r="K858" s="349"/>
      <c r="L858" s="349"/>
      <c r="M858" s="204"/>
      <c r="O858" s="196" t="str">
        <f>IF(OR(AND('Class Record S2'!$Y$116=".",COUNTIF('Class Record S2'!$Y$105:$Y$134,"\")&lt;5,COUNTIF('Class Record S2'!$Y$105:$Y$116,".")&lt;=(5-COUNTIF('Class Record S2'!$Y$105:$Y$134,"\"))),AND('Class Record S2'!$Y$116="\",COUNTIF('Class Record S2'!$Y$105:$Y$116,"\")&lt;=5)),"x","")</f>
        <v/>
      </c>
      <c r="Q858" s="269" t="s">
        <v>74</v>
      </c>
      <c r="R858" s="269" t="s">
        <v>99</v>
      </c>
    </row>
    <row r="859" spans="1:18" ht="37.5" customHeight="1" x14ac:dyDescent="0.3">
      <c r="A859" s="346"/>
      <c r="B859" s="198" t="str">
        <f>IF($O859="x",'Class Record S2'!$B$20,"")</f>
        <v/>
      </c>
      <c r="C859" s="349" t="str">
        <f>IF($O859="x",'Class Record S2'!$D$20,"")</f>
        <v/>
      </c>
      <c r="D859" s="349"/>
      <c r="E859" s="349"/>
      <c r="F859" s="349"/>
      <c r="G859" s="349"/>
      <c r="H859" s="349"/>
      <c r="I859" s="349"/>
      <c r="J859" s="349"/>
      <c r="K859" s="349"/>
      <c r="L859" s="349"/>
      <c r="M859" s="204"/>
      <c r="O859" s="196" t="str">
        <f>IF(OR(AND('Class Record S2'!$Y$117=".",COUNTIF('Class Record S2'!$Y$105:$Y$134,"\")&lt;5,COUNTIF('Class Record S2'!$Y$105:$Y$117,".")&lt;=(5-COUNTIF('Class Record S2'!$Y$105:$Y$134,"\"))),AND('Class Record S2'!$Y$117="\",COUNTIF('Class Record S2'!$Y$105:$Y$117,"\")&lt;=5)),"x","")</f>
        <v/>
      </c>
      <c r="Q859" s="269" t="s">
        <v>75</v>
      </c>
      <c r="R859" s="269" t="s">
        <v>100</v>
      </c>
    </row>
    <row r="860" spans="1:18" ht="37.5" customHeight="1" thickBot="1" x14ac:dyDescent="0.35">
      <c r="A860" s="347"/>
      <c r="B860" s="200" t="str">
        <f>IF($O860="x",'Class Record S2'!$B$21,"")</f>
        <v/>
      </c>
      <c r="C860" s="350" t="str">
        <f>IF($O860="x",'Class Record S2'!$D$21,"")</f>
        <v/>
      </c>
      <c r="D860" s="350"/>
      <c r="E860" s="350"/>
      <c r="F860" s="350"/>
      <c r="G860" s="350"/>
      <c r="H860" s="350"/>
      <c r="I860" s="350"/>
      <c r="J860" s="350"/>
      <c r="K860" s="350"/>
      <c r="L860" s="350"/>
      <c r="M860" s="202"/>
      <c r="O860" s="196" t="str">
        <f>IF(OR(AND('Class Record S2'!$Y$118=".",COUNTIF('Class Record S2'!$Y$105:$Y$134,"\")&lt;5,COUNTIF('Class Record S2'!$Y$105:$Y$118,".")&lt;=(5-COUNTIF('Class Record S2'!$Y$105:$Y$134,"\"))),AND('Class Record S2'!$Y$118="\",COUNTIF('Class Record S2'!$Y$105:$Y$118,"\")&lt;=5)),"x","")</f>
        <v/>
      </c>
      <c r="Q860" s="269" t="s">
        <v>76</v>
      </c>
      <c r="R860" s="269" t="s">
        <v>101</v>
      </c>
    </row>
    <row r="861" spans="1:18" ht="37.5" customHeight="1" x14ac:dyDescent="0.3">
      <c r="A861" s="345" t="str">
        <f>'Class Record S2'!$A$22</f>
        <v>Frac</v>
      </c>
      <c r="B861" s="194" t="str">
        <f>IF($O861="x",'Class Record S2'!$B$22,"")</f>
        <v/>
      </c>
      <c r="C861" s="348" t="str">
        <f>IF($O861="x",'Class Record S2'!$D$22,"")</f>
        <v/>
      </c>
      <c r="D861" s="348"/>
      <c r="E861" s="348"/>
      <c r="F861" s="348"/>
      <c r="G861" s="348"/>
      <c r="H861" s="348"/>
      <c r="I861" s="348"/>
      <c r="J861" s="348"/>
      <c r="K861" s="348"/>
      <c r="L861" s="348"/>
      <c r="M861" s="203"/>
      <c r="O861" s="196" t="str">
        <f>IF(OR(AND('Class Record S2'!$Y$119=".",COUNTIF('Class Record S2'!$Y$105:$Y$134,"\")&lt;5,COUNTIF('Class Record S2'!$Y$105:$Y$119,".")&lt;=(5-COUNTIF('Class Record S2'!$Y$105:$Y$134,"\"))),AND('Class Record S2'!$Y$119="\",COUNTIF('Class Record S2'!$Y$105:$Y$119,"\")&lt;=5)),"x","")</f>
        <v/>
      </c>
      <c r="Q861" s="269" t="s">
        <v>77</v>
      </c>
      <c r="R861" s="269" t="s">
        <v>184</v>
      </c>
    </row>
    <row r="862" spans="1:18" ht="37.5" customHeight="1" thickBot="1" x14ac:dyDescent="0.35">
      <c r="A862" s="347"/>
      <c r="B862" s="200" t="str">
        <f>IF($O862="x",'Class Record S2'!$B$23,"")</f>
        <v/>
      </c>
      <c r="C862" s="350" t="str">
        <f>IF($O862="x",'Class Record S2'!$D$23,"")</f>
        <v/>
      </c>
      <c r="D862" s="350"/>
      <c r="E862" s="350"/>
      <c r="F862" s="350"/>
      <c r="G862" s="350"/>
      <c r="H862" s="350"/>
      <c r="I862" s="350"/>
      <c r="J862" s="350"/>
      <c r="K862" s="350"/>
      <c r="L862" s="350"/>
      <c r="M862" s="202"/>
      <c r="O862" s="196" t="str">
        <f>IF(OR(AND('Class Record S2'!$Y$120=".",COUNTIF('Class Record S2'!$Y$105:$Y$134,"\")&lt;5,COUNTIF('Class Record S2'!$Y$105:$Y$120,".")&lt;=(5-COUNTIF('Class Record S2'!$Y$105:$Y$134,"\"))),AND('Class Record S2'!$Y$120="\",COUNTIF('Class Record S2'!$Y$105:$Y$120,"\")&lt;=5)),"x","")</f>
        <v/>
      </c>
      <c r="Q862" s="269" t="s">
        <v>78</v>
      </c>
      <c r="R862" s="269" t="s">
        <v>185</v>
      </c>
    </row>
    <row r="863" spans="1:18" ht="37.5" customHeight="1" x14ac:dyDescent="0.3">
      <c r="A863" s="345" t="str">
        <f>'Class Record S2'!$A$24</f>
        <v>Measure</v>
      </c>
      <c r="B863" s="194" t="str">
        <f>IF($O863="x",'Class Record S2'!$B$24,"")</f>
        <v/>
      </c>
      <c r="C863" s="348" t="str">
        <f>IF($O863="x",'Class Record S2'!$D$24,"")</f>
        <v/>
      </c>
      <c r="D863" s="348"/>
      <c r="E863" s="348"/>
      <c r="F863" s="348"/>
      <c r="G863" s="348"/>
      <c r="H863" s="348"/>
      <c r="I863" s="348"/>
      <c r="J863" s="348"/>
      <c r="K863" s="348"/>
      <c r="L863" s="348"/>
      <c r="M863" s="203"/>
      <c r="O863" s="196" t="str">
        <f>IF(OR(AND('Class Record S2'!$Y$121=".",COUNTIF('Class Record S2'!$Y$105:$Y$134,"\")&lt;5,COUNTIF('Class Record S2'!$Y$105:$Y$121,".")&lt;=(5-COUNTIF('Class Record S2'!$Y$105:$Y$134,"\"))),AND('Class Record S2'!$Y$121="\",COUNTIF('Class Record S2'!$Y$105:$Y$121,"\")&lt;=5)),"x","")</f>
        <v/>
      </c>
      <c r="Q863" s="269" t="s">
        <v>79</v>
      </c>
      <c r="R863" s="269" t="s">
        <v>186</v>
      </c>
    </row>
    <row r="864" spans="1:18" ht="37.5" customHeight="1" x14ac:dyDescent="0.3">
      <c r="A864" s="346"/>
      <c r="B864" s="198" t="str">
        <f>IF($O864="x",'Class Record S2'!$B$25,"")</f>
        <v/>
      </c>
      <c r="C864" s="349" t="str">
        <f>IF($O864="x",'Class Record S2'!$D$25,"")</f>
        <v/>
      </c>
      <c r="D864" s="349"/>
      <c r="E864" s="349"/>
      <c r="F864" s="349"/>
      <c r="G864" s="349"/>
      <c r="H864" s="349"/>
      <c r="I864" s="349"/>
      <c r="J864" s="349"/>
      <c r="K864" s="349"/>
      <c r="L864" s="349"/>
      <c r="M864" s="204"/>
      <c r="O864" s="196" t="str">
        <f>IF(OR(AND('Class Record S2'!$Y$122=".",COUNTIF('Class Record S2'!$Y$105:$Y$134,"\")&lt;5,COUNTIF('Class Record S2'!$Y$105:$Y$122,".")&lt;=(5-COUNTIF('Class Record S2'!$Y$105:$Y$134,"\"))),AND('Class Record S2'!$Y$122="\",COUNTIF('Class Record S2'!$Y$105:$Y$122,"\")&lt;=5)),"x","")</f>
        <v/>
      </c>
      <c r="Q864" s="269" t="s">
        <v>80</v>
      </c>
      <c r="R864" s="269" t="s">
        <v>187</v>
      </c>
    </row>
    <row r="865" spans="1:18" ht="37.5" customHeight="1" x14ac:dyDescent="0.3">
      <c r="A865" s="346"/>
      <c r="B865" s="198" t="str">
        <f>IF($O865="x",'Class Record S2'!$B$26,"")</f>
        <v/>
      </c>
      <c r="C865" s="349" t="str">
        <f>IF($O865="x",'Class Record S2'!$D$26,"")</f>
        <v/>
      </c>
      <c r="D865" s="349"/>
      <c r="E865" s="349"/>
      <c r="F865" s="349"/>
      <c r="G865" s="349"/>
      <c r="H865" s="349"/>
      <c r="I865" s="349"/>
      <c r="J865" s="349"/>
      <c r="K865" s="349"/>
      <c r="L865" s="349"/>
      <c r="M865" s="204"/>
      <c r="O865" s="196" t="str">
        <f>IF(OR(AND('Class Record S2'!$Y$123=".",COUNTIF('Class Record S2'!$Y$105:$Y$134,"\")&lt;5,COUNTIF('Class Record S2'!$Y$105:$Y$123,".")&lt;=(5-COUNTIF('Class Record S2'!$Y$105:$Y$134,"\"))),AND('Class Record S2'!$Y$123="\",COUNTIF('Class Record S2'!$Y$105:$Y$123,"\")&lt;=5)),"x","")</f>
        <v/>
      </c>
      <c r="Q865" s="269" t="s">
        <v>81</v>
      </c>
      <c r="R865" s="269" t="s">
        <v>188</v>
      </c>
    </row>
    <row r="866" spans="1:18" ht="37.5" customHeight="1" x14ac:dyDescent="0.3">
      <c r="A866" s="346"/>
      <c r="B866" s="198" t="str">
        <f>IF($O866="x",'Class Record S2'!$B$27,"")</f>
        <v/>
      </c>
      <c r="C866" s="349" t="str">
        <f>IF($O866="x",'Class Record S2'!$D$27,"")</f>
        <v/>
      </c>
      <c r="D866" s="349"/>
      <c r="E866" s="349"/>
      <c r="F866" s="349"/>
      <c r="G866" s="349"/>
      <c r="H866" s="349"/>
      <c r="I866" s="349"/>
      <c r="J866" s="349"/>
      <c r="K866" s="349"/>
      <c r="L866" s="349"/>
      <c r="M866" s="204"/>
      <c r="O866" s="196" t="str">
        <f>IF(OR(AND('Class Record S2'!$Y$124=".",COUNTIF('Class Record S2'!$Y$105:$Y$134,"\")&lt;5,COUNTIF('Class Record S2'!$Y$105:$Y$124,".")&lt;=(5-COUNTIF('Class Record S2'!$Y$105:$Y$134,"\"))),AND('Class Record S2'!$Y$124="\",COUNTIF('Class Record S2'!$Y$105:$Y$124,"\")&lt;=5)),"x","")</f>
        <v/>
      </c>
      <c r="Q866" s="269" t="s">
        <v>82</v>
      </c>
      <c r="R866" s="269" t="s">
        <v>189</v>
      </c>
    </row>
    <row r="867" spans="1:18" ht="37.5" customHeight="1" x14ac:dyDescent="0.3">
      <c r="A867" s="346"/>
      <c r="B867" s="198" t="str">
        <f>IF($O867="x",'Class Record S2'!$B$28,"")</f>
        <v/>
      </c>
      <c r="C867" s="349" t="str">
        <f>IF($O867="x",'Class Record S2'!$D$28,"")</f>
        <v/>
      </c>
      <c r="D867" s="349"/>
      <c r="E867" s="349"/>
      <c r="F867" s="349"/>
      <c r="G867" s="349"/>
      <c r="H867" s="349"/>
      <c r="I867" s="349"/>
      <c r="J867" s="349"/>
      <c r="K867" s="349"/>
      <c r="L867" s="349"/>
      <c r="M867" s="204"/>
      <c r="O867" s="196" t="str">
        <f>IF(OR(AND('Class Record S2'!$Y$125=".",COUNTIF('Class Record S2'!$Y$105:$Y$134,"\")&lt;5,COUNTIF('Class Record S2'!$Y$105:$Y$125,".")&lt;=(5-COUNTIF('Class Record S2'!$Y$105:$Y$134,"\"))),AND('Class Record S2'!$Y$125="\",COUNTIF('Class Record S2'!$Y$105:$Y$125,"\")&lt;=5)),"x","")</f>
        <v/>
      </c>
      <c r="Q867" s="269" t="s">
        <v>83</v>
      </c>
      <c r="R867" s="269" t="s">
        <v>102</v>
      </c>
    </row>
    <row r="868" spans="1:18" ht="37.5" customHeight="1" thickBot="1" x14ac:dyDescent="0.35">
      <c r="A868" s="347"/>
      <c r="B868" s="200" t="str">
        <f>IF($O868="x",'Class Record S2'!$B$29,"")</f>
        <v/>
      </c>
      <c r="C868" s="350" t="str">
        <f>IF($O868="x",'Class Record S2'!$D$29,"")</f>
        <v/>
      </c>
      <c r="D868" s="350"/>
      <c r="E868" s="350"/>
      <c r="F868" s="350"/>
      <c r="G868" s="350"/>
      <c r="H868" s="350"/>
      <c r="I868" s="350"/>
      <c r="J868" s="350"/>
      <c r="K868" s="350"/>
      <c r="L868" s="350"/>
      <c r="M868" s="202"/>
      <c r="O868" s="196" t="str">
        <f>IF(OR(AND('Class Record S2'!$Y$126=".",COUNTIF('Class Record S2'!$Y$105:$Y$134,"\")&lt;5,COUNTIF('Class Record S2'!$Y$105:$Y$126,".")&lt;=(5-COUNTIF('Class Record S2'!$Y$105:$Y$134,"\"))),AND('Class Record S2'!$Y$126="\",COUNTIF('Class Record S2'!$Y$105:$Y$126,"\")&lt;=5)),"x","")</f>
        <v/>
      </c>
      <c r="Q868" s="269" t="s">
        <v>84</v>
      </c>
      <c r="R868" s="269" t="s">
        <v>190</v>
      </c>
    </row>
    <row r="869" spans="1:18" ht="37.5" customHeight="1" x14ac:dyDescent="0.3">
      <c r="A869" s="345" t="str">
        <f>'Class Record S2'!$A$30</f>
        <v>Geometry</v>
      </c>
      <c r="B869" s="194" t="str">
        <f>IF($O869="x",'Class Record S2'!$B$30,"")</f>
        <v/>
      </c>
      <c r="C869" s="348" t="str">
        <f>IF($O869="x",'Class Record S2'!$D$30,"")</f>
        <v/>
      </c>
      <c r="D869" s="348"/>
      <c r="E869" s="348"/>
      <c r="F869" s="348"/>
      <c r="G869" s="348"/>
      <c r="H869" s="348"/>
      <c r="I869" s="348"/>
      <c r="J869" s="348"/>
      <c r="K869" s="348"/>
      <c r="L869" s="348"/>
      <c r="M869" s="203"/>
      <c r="O869" s="196" t="str">
        <f>IF(OR(AND('Class Record S2'!$Y$127=".",COUNTIF('Class Record S2'!$Y$105:$Y$134,"\")&lt;5,COUNTIF('Class Record S2'!$Y$105:$Y$127,".")&lt;=(5-COUNTIF('Class Record S2'!$Y$105:$Y$134,"\"))),AND('Class Record S2'!$Y$127="\",COUNTIF('Class Record S2'!$Y$105:$Y$127,"\")&lt;=5)),"x","")</f>
        <v/>
      </c>
      <c r="Q869" s="269" t="s">
        <v>85</v>
      </c>
      <c r="R869" s="269" t="s">
        <v>191</v>
      </c>
    </row>
    <row r="870" spans="1:18" ht="37.5" customHeight="1" x14ac:dyDescent="0.3">
      <c r="A870" s="346"/>
      <c r="B870" s="198" t="str">
        <f>IF($O870="x",'Class Record S2'!$B$31,"")</f>
        <v/>
      </c>
      <c r="C870" s="349" t="str">
        <f>IF($O870="x",'Class Record S2'!$D$31,"")</f>
        <v/>
      </c>
      <c r="D870" s="349"/>
      <c r="E870" s="349"/>
      <c r="F870" s="349"/>
      <c r="G870" s="349"/>
      <c r="H870" s="349"/>
      <c r="I870" s="349"/>
      <c r="J870" s="349"/>
      <c r="K870" s="349"/>
      <c r="L870" s="349"/>
      <c r="M870" s="204"/>
      <c r="O870" s="196" t="str">
        <f>IF(OR(AND('Class Record S2'!$Y$128=".",COUNTIF('Class Record S2'!$Y$105:$Y$134,"\")&lt;5,COUNTIF('Class Record S2'!$Y$105:$Y$128,".")&lt;=(5-COUNTIF('Class Record S2'!$Y$105:$Y$134,"\"))),AND('Class Record S2'!$Y$128="\",COUNTIF('Class Record S2'!$Y$105:$Y$128,"\")&lt;=5)),"x","")</f>
        <v/>
      </c>
      <c r="Q870" s="269" t="s">
        <v>86</v>
      </c>
      <c r="R870" s="269" t="s">
        <v>192</v>
      </c>
    </row>
    <row r="871" spans="1:18" ht="37.5" customHeight="1" x14ac:dyDescent="0.3">
      <c r="A871" s="346"/>
      <c r="B871" s="198" t="str">
        <f>IF($O871="x",'Class Record S2'!$B$32,"")</f>
        <v/>
      </c>
      <c r="C871" s="349" t="str">
        <f>IF($O871="x",'Class Record S2'!$D$32,"")</f>
        <v/>
      </c>
      <c r="D871" s="349"/>
      <c r="E871" s="349"/>
      <c r="F871" s="349"/>
      <c r="G871" s="349"/>
      <c r="H871" s="349"/>
      <c r="I871" s="349"/>
      <c r="J871" s="349"/>
      <c r="K871" s="349"/>
      <c r="L871" s="349"/>
      <c r="M871" s="204"/>
      <c r="O871" s="196" t="str">
        <f>IF(OR(AND('Class Record S2'!$Y$129=".",COUNTIF('Class Record S2'!$Y$105:$Y$134,"\")&lt;5,COUNTIF('Class Record S2'!$Y$105:$Y$129,".")&lt;=(5-COUNTIF('Class Record S2'!$Y$105:$Y$134,"\"))),AND('Class Record S2'!$Y$129="\",COUNTIF('Class Record S2'!$Y$105:$Y$129,"\")&lt;=5)),"x","")</f>
        <v/>
      </c>
      <c r="Q871" s="269" t="s">
        <v>87</v>
      </c>
      <c r="R871" s="269" t="s">
        <v>193</v>
      </c>
    </row>
    <row r="872" spans="1:18" ht="37.5" customHeight="1" x14ac:dyDescent="0.3">
      <c r="A872" s="346"/>
      <c r="B872" s="198" t="str">
        <f>IF($O872="x",'Class Record S2'!$B$33,"")</f>
        <v/>
      </c>
      <c r="C872" s="349" t="str">
        <f>IF($O872="x",'Class Record S2'!$D$33,"")</f>
        <v/>
      </c>
      <c r="D872" s="349"/>
      <c r="E872" s="349"/>
      <c r="F872" s="349"/>
      <c r="G872" s="349"/>
      <c r="H872" s="349"/>
      <c r="I872" s="349"/>
      <c r="J872" s="349"/>
      <c r="K872" s="349"/>
      <c r="L872" s="349"/>
      <c r="M872" s="204"/>
      <c r="O872" s="196" t="str">
        <f>IF(OR(AND('Class Record S2'!$Y$130=".",COUNTIF('Class Record S2'!$Y$105:$Y$134,"\")&lt;5,COUNTIF('Class Record S2'!$Y$105:$Y$130,".")&lt;=(5-COUNTIF('Class Record S2'!$Y$105:$Y$134,"\"))),AND('Class Record S2'!$Y$130="\",COUNTIF('Class Record S2'!$Y$105:$Y$130,"\")&lt;=5)),"x","")</f>
        <v/>
      </c>
      <c r="Q872" s="269" t="s">
        <v>88</v>
      </c>
      <c r="R872" s="269" t="s">
        <v>194</v>
      </c>
    </row>
    <row r="873" spans="1:18" ht="37.5" customHeight="1" x14ac:dyDescent="0.3">
      <c r="A873" s="346"/>
      <c r="B873" s="198" t="str">
        <f>IF($O873="x",'Class Record S2'!$B$34,"")</f>
        <v/>
      </c>
      <c r="C873" s="349" t="str">
        <f>IF($O873="x",'Class Record S2'!$D$34,"")</f>
        <v/>
      </c>
      <c r="D873" s="349"/>
      <c r="E873" s="349"/>
      <c r="F873" s="349"/>
      <c r="G873" s="349"/>
      <c r="H873" s="349"/>
      <c r="I873" s="349"/>
      <c r="J873" s="349"/>
      <c r="K873" s="349"/>
      <c r="L873" s="349"/>
      <c r="M873" s="204"/>
      <c r="O873" s="196" t="str">
        <f>IF(OR(AND('Class Record S2'!$Y$131=".",COUNTIF('Class Record S2'!$Y$105:$Y$134,"\")&lt;5,COUNTIF('Class Record S2'!$Y$105:$Y$131,".")&lt;=(5-COUNTIF('Class Record S2'!$Y$105:$Y$134,"\"))),AND('Class Record S2'!$Y$131="\",COUNTIF('Class Record S2'!$Y$105:$Y$131,"\")&lt;=5)),"x","")</f>
        <v/>
      </c>
      <c r="Q873" s="269" t="s">
        <v>89</v>
      </c>
      <c r="R873" s="269" t="s">
        <v>195</v>
      </c>
    </row>
    <row r="874" spans="1:18" ht="30.75" customHeight="1" thickBot="1" x14ac:dyDescent="0.35">
      <c r="A874" s="347"/>
      <c r="B874" s="200" t="str">
        <f>IF($O874="x",'Class Record S2'!$B$35,"")</f>
        <v/>
      </c>
      <c r="C874" s="350" t="str">
        <f>IF($O874="x",'Class Record S2'!$D$35,"")</f>
        <v/>
      </c>
      <c r="D874" s="350"/>
      <c r="E874" s="350"/>
      <c r="F874" s="350"/>
      <c r="G874" s="350"/>
      <c r="H874" s="350"/>
      <c r="I874" s="350"/>
      <c r="J874" s="350"/>
      <c r="K874" s="350"/>
      <c r="L874" s="350"/>
      <c r="M874" s="202"/>
      <c r="O874" s="196" t="str">
        <f>IF(OR(AND('Class Record S2'!$Y$132=".",COUNTIF('Class Record S2'!$Y$105:$Y$134,"\")&lt;5,COUNTIF('Class Record S2'!$Y$105:$Y$132,".")&lt;=(5-COUNTIF('Class Record S2'!$Y$105:$Y$134,"\"))),AND('Class Record S2'!$Y$132="\",COUNTIF('Class Record S2'!$Y$105:$Y$132,"\")&lt;=5)),"x","")</f>
        <v/>
      </c>
      <c r="Q874" s="269" t="s">
        <v>90</v>
      </c>
      <c r="R874" s="269" t="s">
        <v>177</v>
      </c>
    </row>
    <row r="875" spans="1:18" ht="37.5" customHeight="1" x14ac:dyDescent="0.3">
      <c r="A875" s="345" t="str">
        <f>'Class Record S2'!$A$36</f>
        <v>Stat</v>
      </c>
      <c r="B875" s="194" t="str">
        <f>IF($O875="x",'Class Record S2'!$B$36,"")</f>
        <v/>
      </c>
      <c r="C875" s="348" t="str">
        <f>IF($O875="x",'Class Record S2'!$D$36,"")</f>
        <v/>
      </c>
      <c r="D875" s="348"/>
      <c r="E875" s="348"/>
      <c r="F875" s="348"/>
      <c r="G875" s="348"/>
      <c r="H875" s="348"/>
      <c r="I875" s="348"/>
      <c r="J875" s="348"/>
      <c r="K875" s="348"/>
      <c r="L875" s="348"/>
      <c r="M875" s="203"/>
      <c r="O875" s="196" t="str">
        <f>IF(OR(AND('Class Record S2'!$Y$133=".",COUNTIF('Class Record S2'!$Y$105:$Y$134,"\")&lt;5,COUNTIF('Class Record S2'!$Y$105:$Y$133,".")&lt;=(5-COUNTIF('Class Record S2'!$Y$105:$Y$134,"\"))),AND('Class Record S2'!$Y$133="\",COUNTIF('Class Record S2'!$Y$105:$Y$133,"\")&lt;=5)),"x","")</f>
        <v/>
      </c>
      <c r="Q875" s="269" t="s">
        <v>91</v>
      </c>
      <c r="R875" s="269" t="s">
        <v>196</v>
      </c>
    </row>
    <row r="876" spans="1:18" ht="37.5" customHeight="1" thickBot="1" x14ac:dyDescent="0.35">
      <c r="A876" s="347"/>
      <c r="B876" s="200" t="str">
        <f>IF($O876="x",'Class Record S2'!$B$37,"")</f>
        <v/>
      </c>
      <c r="C876" s="350" t="str">
        <f>IF($O876="x",'Class Record S2'!$D$37,"")</f>
        <v/>
      </c>
      <c r="D876" s="350"/>
      <c r="E876" s="350"/>
      <c r="F876" s="350"/>
      <c r="G876" s="350"/>
      <c r="H876" s="350"/>
      <c r="I876" s="350"/>
      <c r="J876" s="350"/>
      <c r="K876" s="350"/>
      <c r="L876" s="350"/>
      <c r="M876" s="202"/>
      <c r="O876" s="196" t="str">
        <f>IF(OR(AND('Class Record S2'!$Y$134=".",COUNTIF('Class Record S2'!$Y$105:$Y$134,"\")&lt;5,COUNTIF('Class Record S2'!$Y$105:$Y$134,".")&lt;=(5-COUNTIF('Class Record S2'!$Y$105:$Y$134,"\"))),AND('Class Record S2'!$Y$134="\",COUNTIF('Class Record S2'!$Y$105:$Y$134,"\")&lt;=5)),"x","")</f>
        <v/>
      </c>
      <c r="Q876" s="269" t="s">
        <v>92</v>
      </c>
      <c r="R876" s="269" t="s">
        <v>197</v>
      </c>
    </row>
    <row r="877" spans="1:18" ht="16.5" customHeight="1" thickBot="1" x14ac:dyDescent="0.35">
      <c r="A877" s="351" t="s">
        <v>45</v>
      </c>
      <c r="B877" s="352"/>
      <c r="C877" s="352"/>
      <c r="D877" s="352"/>
      <c r="E877" s="352"/>
      <c r="F877" s="352"/>
      <c r="G877" s="352"/>
      <c r="H877" s="352"/>
      <c r="I877" s="352"/>
      <c r="J877" s="352"/>
      <c r="K877" s="353"/>
      <c r="L877" s="354" t="s">
        <v>46</v>
      </c>
      <c r="M877" s="355"/>
      <c r="Q877" s="270"/>
      <c r="R877" s="270"/>
    </row>
    <row r="878" spans="1:18" ht="28.5" customHeight="1" x14ac:dyDescent="0.3">
      <c r="A878" s="356"/>
      <c r="B878" s="357"/>
      <c r="C878" s="357"/>
      <c r="D878" s="357"/>
      <c r="E878" s="357"/>
      <c r="F878" s="357"/>
      <c r="G878" s="357"/>
      <c r="H878" s="357"/>
      <c r="I878" s="357"/>
      <c r="J878" s="357"/>
      <c r="K878" s="358"/>
      <c r="L878" s="365" t="str">
        <f>'Class Record S2'!$Y$135</f>
        <v>N</v>
      </c>
      <c r="M878" s="366"/>
      <c r="Q878" s="270"/>
      <c r="R878" s="270"/>
    </row>
    <row r="879" spans="1:18" ht="28.5" customHeight="1" x14ac:dyDescent="0.3">
      <c r="A879" s="359"/>
      <c r="B879" s="360"/>
      <c r="C879" s="360"/>
      <c r="D879" s="360"/>
      <c r="E879" s="360"/>
      <c r="F879" s="360"/>
      <c r="G879" s="360"/>
      <c r="H879" s="360"/>
      <c r="I879" s="360"/>
      <c r="J879" s="360"/>
      <c r="K879" s="361"/>
      <c r="L879" s="367"/>
      <c r="M879" s="368"/>
      <c r="Q879" s="270"/>
      <c r="R879" s="270"/>
    </row>
    <row r="880" spans="1:18" ht="28.5" customHeight="1" thickBot="1" x14ac:dyDescent="0.35">
      <c r="A880" s="362"/>
      <c r="B880" s="363"/>
      <c r="C880" s="363"/>
      <c r="D880" s="363"/>
      <c r="E880" s="363"/>
      <c r="F880" s="363"/>
      <c r="G880" s="363"/>
      <c r="H880" s="363"/>
      <c r="I880" s="363"/>
      <c r="J880" s="363"/>
      <c r="K880" s="364"/>
      <c r="L880" s="369"/>
      <c r="M880" s="370"/>
      <c r="Q880" s="270"/>
      <c r="R880" s="270"/>
    </row>
    <row r="881" spans="1:18" x14ac:dyDescent="0.3">
      <c r="Q881" s="270"/>
      <c r="R881" s="270"/>
    </row>
    <row r="882" spans="1:18" ht="19.5" thickBot="1" x14ac:dyDescent="0.35">
      <c r="Q882" s="270"/>
      <c r="R882" s="270"/>
    </row>
    <row r="883" spans="1:18" ht="23.25" customHeight="1" thickBot="1" x14ac:dyDescent="0.35">
      <c r="A883" s="371" t="str">
        <f>'Class Record S2'!$D$1</f>
        <v>A N OTHER SCHOOL</v>
      </c>
      <c r="B883" s="372"/>
      <c r="C883" s="372"/>
      <c r="D883" s="372"/>
      <c r="E883" s="372"/>
      <c r="F883" s="372"/>
      <c r="G883" s="372"/>
      <c r="H883" s="372"/>
      <c r="I883" s="372"/>
      <c r="J883" s="372"/>
      <c r="K883" s="372"/>
      <c r="L883" s="372"/>
      <c r="M883" s="373"/>
      <c r="Q883" s="270"/>
      <c r="R883" s="270"/>
    </row>
    <row r="884" spans="1:18" ht="15.75" customHeight="1" thickBot="1" x14ac:dyDescent="0.35">
      <c r="A884" s="374" t="s">
        <v>18</v>
      </c>
      <c r="B884" s="375"/>
      <c r="C884" s="375"/>
      <c r="D884" s="376">
        <f>'Class Record S2'!$Z$2</f>
        <v>0</v>
      </c>
      <c r="E884" s="376"/>
      <c r="F884" s="376"/>
      <c r="G884" s="377"/>
      <c r="H884" s="380" t="s">
        <v>19</v>
      </c>
      <c r="I884" s="382">
        <f>'Class Record S2'!$E$137</f>
        <v>0</v>
      </c>
      <c r="J884" s="382"/>
      <c r="K884" s="383" t="str">
        <f>'Class Record S2'!$C$2</f>
        <v>CLASS: 2A</v>
      </c>
      <c r="L884" s="383"/>
      <c r="M884" s="384"/>
      <c r="Q884" s="270"/>
      <c r="R884" s="270"/>
    </row>
    <row r="885" spans="1:18" ht="15.75" customHeight="1" thickBot="1" x14ac:dyDescent="0.35">
      <c r="A885" s="351"/>
      <c r="B885" s="352"/>
      <c r="C885" s="352"/>
      <c r="D885" s="378"/>
      <c r="E885" s="378"/>
      <c r="F885" s="378"/>
      <c r="G885" s="379"/>
      <c r="H885" s="380"/>
      <c r="I885" s="382"/>
      <c r="J885" s="382"/>
      <c r="K885" s="383"/>
      <c r="L885" s="383"/>
      <c r="M885" s="384"/>
      <c r="Q885" s="270"/>
      <c r="R885" s="270"/>
    </row>
    <row r="886" spans="1:18" ht="19.5" thickBot="1" x14ac:dyDescent="0.35">
      <c r="A886" s="395" t="s">
        <v>20</v>
      </c>
      <c r="B886" s="396"/>
      <c r="C886" s="396"/>
      <c r="D886" s="396"/>
      <c r="E886" s="396"/>
      <c r="F886" s="397" t="s">
        <v>21</v>
      </c>
      <c r="G886" s="398"/>
      <c r="H886" s="398"/>
      <c r="I886" s="399"/>
      <c r="J886" s="400" t="s">
        <v>22</v>
      </c>
      <c r="K886" s="401"/>
      <c r="L886" s="401"/>
      <c r="M886" s="402"/>
      <c r="Q886" s="270"/>
      <c r="R886" s="270"/>
    </row>
    <row r="887" spans="1:18" ht="16.5" customHeight="1" thickBot="1" x14ac:dyDescent="0.35">
      <c r="A887" s="385" t="s">
        <v>23</v>
      </c>
      <c r="B887" s="386"/>
      <c r="C887" s="387"/>
      <c r="D887" s="388" t="s">
        <v>24</v>
      </c>
      <c r="E887" s="389"/>
      <c r="F887" s="390" t="s">
        <v>25</v>
      </c>
      <c r="G887" s="391"/>
      <c r="H887" s="391" t="s">
        <v>26</v>
      </c>
      <c r="I887" s="392"/>
      <c r="J887" s="390" t="s">
        <v>27</v>
      </c>
      <c r="K887" s="391"/>
      <c r="L887" s="393" t="s">
        <v>28</v>
      </c>
      <c r="M887" s="394"/>
      <c r="Q887" s="270"/>
      <c r="R887" s="270"/>
    </row>
    <row r="888" spans="1:18" ht="31.5" customHeight="1" thickBot="1" x14ac:dyDescent="0.35">
      <c r="A888" s="205"/>
      <c r="B888" s="206" t="s">
        <v>55</v>
      </c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8" t="s">
        <v>44</v>
      </c>
      <c r="Q888" s="403" t="s">
        <v>121</v>
      </c>
      <c r="R888" s="403"/>
    </row>
    <row r="889" spans="1:18" ht="37.5" customHeight="1" x14ac:dyDescent="0.3">
      <c r="A889" s="345" t="str">
        <f>'Class Record S2'!$A$8</f>
        <v>Place Value</v>
      </c>
      <c r="B889" s="194" t="str">
        <f>IF($O889="x",'Class Record S2'!$B$8,"")</f>
        <v/>
      </c>
      <c r="C889" s="348" t="str">
        <f>IF($O889="x",'Class Record S2'!$D$8,"")</f>
        <v/>
      </c>
      <c r="D889" s="348"/>
      <c r="E889" s="348"/>
      <c r="F889" s="348"/>
      <c r="G889" s="348"/>
      <c r="H889" s="348"/>
      <c r="I889" s="348"/>
      <c r="J889" s="348"/>
      <c r="K889" s="348"/>
      <c r="L889" s="348"/>
      <c r="M889" s="195"/>
      <c r="O889" s="196" t="str">
        <f>IF(OR(AND('Class Record S2'!$Z$105=".",COUNTIF('Class Record S2'!$Z$105:$Z$134,"\")&lt;5,COUNTIF('Class Record S2'!$Z$105:$Z$105,".")&lt;=(5-COUNTIF('Class Record S2'!$Z$105:$Z$134,"\"))),AND('Class Record S2'!$Z$105="\",COUNTIF('Class Record S2'!$Z$105:$Z$105,"\")&lt;=5)),"x","")</f>
        <v/>
      </c>
      <c r="Q889" s="269" t="s">
        <v>63</v>
      </c>
      <c r="R889" s="269" t="s">
        <v>93</v>
      </c>
    </row>
    <row r="890" spans="1:18" ht="37.5" customHeight="1" x14ac:dyDescent="0.3">
      <c r="A890" s="346"/>
      <c r="B890" s="198" t="str">
        <f>IF($O890="x",'Class Record S2'!$B$9,"")</f>
        <v/>
      </c>
      <c r="C890" s="349" t="str">
        <f>IF($O890="x",'Class Record S2'!$D$9,"")</f>
        <v/>
      </c>
      <c r="D890" s="349"/>
      <c r="E890" s="349"/>
      <c r="F890" s="349"/>
      <c r="G890" s="349"/>
      <c r="H890" s="349"/>
      <c r="I890" s="349"/>
      <c r="J890" s="349"/>
      <c r="K890" s="349"/>
      <c r="L890" s="349"/>
      <c r="M890" s="199"/>
      <c r="O890" s="196" t="str">
        <f>IF(OR(AND('Class Record S2'!$Z$106=".",COUNTIF('Class Record S2'!$Z$105:$Z$134,"\")&lt;5,COUNTIF('Class Record S2'!$Z$105:$Z$106,".")&lt;=(5-COUNTIF('Class Record S2'!$Z$105:$Z$134,"\"))),AND('Class Record S2'!$Z$106="\",COUNTIF('Class Record S2'!$Z$105:$Z$106,"\")&lt;=5)),"x","")</f>
        <v/>
      </c>
      <c r="Q890" s="269" t="s">
        <v>64</v>
      </c>
      <c r="R890" s="269" t="s">
        <v>179</v>
      </c>
    </row>
    <row r="891" spans="1:18" ht="37.5" customHeight="1" x14ac:dyDescent="0.3">
      <c r="A891" s="346"/>
      <c r="B891" s="198" t="str">
        <f>IF($O891="x",'Class Record S2'!$B$10,"")</f>
        <v/>
      </c>
      <c r="C891" s="349" t="str">
        <f>IF($O891="x",'Class Record S2'!$D$10,"")</f>
        <v/>
      </c>
      <c r="D891" s="349"/>
      <c r="E891" s="349"/>
      <c r="F891" s="349"/>
      <c r="G891" s="349"/>
      <c r="H891" s="349"/>
      <c r="I891" s="349"/>
      <c r="J891" s="349"/>
      <c r="K891" s="349"/>
      <c r="L891" s="349"/>
      <c r="M891" s="199"/>
      <c r="O891" s="196" t="str">
        <f>IF(OR(AND('Class Record S2'!$Z$107=".",COUNTIF('Class Record S2'!$Z$105:$Z$134,"\")&lt;5,COUNTIF('Class Record S2'!$Z$105:$Z$107,".")&lt;=(5-COUNTIF('Class Record S2'!$Z$105:$Z$134,"\"))),AND('Class Record S2'!$Z$107="\",COUNTIF('Class Record S2'!$Z$105:$Z$107,"\")&lt;=5)),"x","")</f>
        <v/>
      </c>
      <c r="Q891" s="269" t="s">
        <v>65</v>
      </c>
      <c r="R891" s="269" t="s">
        <v>180</v>
      </c>
    </row>
    <row r="892" spans="1:18" ht="37.5" customHeight="1" x14ac:dyDescent="0.3">
      <c r="A892" s="346"/>
      <c r="B892" s="198" t="str">
        <f>IF($O892="x",'Class Record S2'!$B$11,"")</f>
        <v/>
      </c>
      <c r="C892" s="349" t="str">
        <f>IF($O892="x",'Class Record S2'!$D$11,"")</f>
        <v/>
      </c>
      <c r="D892" s="349"/>
      <c r="E892" s="349"/>
      <c r="F892" s="349"/>
      <c r="G892" s="349"/>
      <c r="H892" s="349"/>
      <c r="I892" s="349"/>
      <c r="J892" s="349"/>
      <c r="K892" s="349"/>
      <c r="L892" s="349"/>
      <c r="M892" s="199"/>
      <c r="O892" s="196" t="str">
        <f>IF(OR(AND('Class Record S2'!$Z$108=".",COUNTIF('Class Record S2'!$Z$105:$Z$134,"\")&lt;5,COUNTIF('Class Record S2'!$Z$105:$Z$108,".")&lt;=(5-COUNTIF('Class Record S2'!$Z$105:$Z$134,"\"))),AND('Class Record S2'!$Z$108="\",COUNTIF('Class Record S2'!$Z$105:$Z$108,"\")&lt;=5)),"x","")</f>
        <v/>
      </c>
      <c r="Q892" s="269" t="s">
        <v>66</v>
      </c>
      <c r="R892" s="269" t="s">
        <v>181</v>
      </c>
    </row>
    <row r="893" spans="1:18" ht="37.5" customHeight="1" thickBot="1" x14ac:dyDescent="0.35">
      <c r="A893" s="347"/>
      <c r="B893" s="200" t="str">
        <f>IF($O893="x",'Class Record S2'!$B$12,"")</f>
        <v/>
      </c>
      <c r="C893" s="350" t="str">
        <f>IF($O893="x",'Class Record S2'!$D$12,"")</f>
        <v/>
      </c>
      <c r="D893" s="350"/>
      <c r="E893" s="350"/>
      <c r="F893" s="350"/>
      <c r="G893" s="350"/>
      <c r="H893" s="350"/>
      <c r="I893" s="350"/>
      <c r="J893" s="350"/>
      <c r="K893" s="350"/>
      <c r="L893" s="350"/>
      <c r="M893" s="201"/>
      <c r="O893" s="196" t="str">
        <f>IF(OR(AND('Class Record S2'!$Z$109=".",COUNTIF('Class Record S2'!$Z$105:$Z$134,"\")&lt;5,COUNTIF('Class Record S2'!$Z$105:$Z$109,".")&lt;=(5-COUNTIF('Class Record S2'!$Z$105:$Z$134,"\"))),AND('Class Record S2'!$Z$109="\",COUNTIF('Class Record S2'!$Z$105:$Z$109,"\")&lt;=5)),"x","")</f>
        <v/>
      </c>
      <c r="Q893" s="269" t="s">
        <v>67</v>
      </c>
      <c r="R893" s="269" t="s">
        <v>182</v>
      </c>
    </row>
    <row r="894" spans="1:18" ht="37.5" customHeight="1" x14ac:dyDescent="0.3">
      <c r="A894" s="345" t="str">
        <f>'Class Record S2'!$A$13</f>
        <v>Add/Sub</v>
      </c>
      <c r="B894" s="194" t="str">
        <f>IF($O894="x",'Class Record S2'!$B$13,"")</f>
        <v/>
      </c>
      <c r="C894" s="348" t="str">
        <f>IF($O894="x",'Class Record S2'!$D$13,"")</f>
        <v/>
      </c>
      <c r="D894" s="348"/>
      <c r="E894" s="348"/>
      <c r="F894" s="348"/>
      <c r="G894" s="348"/>
      <c r="H894" s="348"/>
      <c r="I894" s="348"/>
      <c r="J894" s="348"/>
      <c r="K894" s="348"/>
      <c r="L894" s="348"/>
      <c r="M894" s="195"/>
      <c r="O894" s="196" t="str">
        <f>IF(OR(AND('Class Record S2'!$Z$110=".",COUNTIF('Class Record S2'!$Z$105:$Z$134,"\")&lt;5,COUNTIF('Class Record S2'!$Z$105:$Z$110,".")&lt;=(5-COUNTIF('Class Record S2'!$Z$105:$Z$134,"\"))),AND('Class Record S2'!$Z$110="\",COUNTIF('Class Record S2'!$Z$105:$Z$110,"\")&lt;=5)),"x","")</f>
        <v/>
      </c>
      <c r="Q894" s="269" t="s">
        <v>68</v>
      </c>
      <c r="R894" s="269" t="s">
        <v>94</v>
      </c>
    </row>
    <row r="895" spans="1:18" ht="37.5" customHeight="1" x14ac:dyDescent="0.3">
      <c r="A895" s="346"/>
      <c r="B895" s="198" t="str">
        <f>IF($O895="x",'Class Record S2'!$B$14,"")</f>
        <v/>
      </c>
      <c r="C895" s="349" t="str">
        <f>IF($O895="x",'Class Record S2'!$D$14,"")</f>
        <v/>
      </c>
      <c r="D895" s="349"/>
      <c r="E895" s="349"/>
      <c r="F895" s="349"/>
      <c r="G895" s="349"/>
      <c r="H895" s="349"/>
      <c r="I895" s="349"/>
      <c r="J895" s="349"/>
      <c r="K895" s="349"/>
      <c r="L895" s="349"/>
      <c r="M895" s="199"/>
      <c r="O895" s="196" t="str">
        <f>IF(OR(AND('Class Record S2'!$Z$111=".",COUNTIF('Class Record S2'!$Z$105:$Z$134,"\")&lt;5,COUNTIF('Class Record S2'!$Z$105:$Z$111,".")&lt;=(5-COUNTIF('Class Record S2'!$Z$105:$Z$134,"\"))),AND('Class Record S2'!$Z$111="\",COUNTIF('Class Record S2'!$Z$105:$Z$111,"\")&lt;=5)),"x","")</f>
        <v/>
      </c>
      <c r="Q895" s="269" t="s">
        <v>69</v>
      </c>
      <c r="R895" s="269" t="s">
        <v>95</v>
      </c>
    </row>
    <row r="896" spans="1:18" ht="37.5" customHeight="1" x14ac:dyDescent="0.3">
      <c r="A896" s="346"/>
      <c r="B896" s="198" t="str">
        <f>IF($O896="x",'Class Record S2'!$B$15,"")</f>
        <v/>
      </c>
      <c r="C896" s="349" t="str">
        <f>IF($O896="x",'Class Record S2'!$D$15,"")</f>
        <v/>
      </c>
      <c r="D896" s="349"/>
      <c r="E896" s="349"/>
      <c r="F896" s="349"/>
      <c r="G896" s="349"/>
      <c r="H896" s="349"/>
      <c r="I896" s="349"/>
      <c r="J896" s="349"/>
      <c r="K896" s="349"/>
      <c r="L896" s="349"/>
      <c r="M896" s="199"/>
      <c r="O896" s="196" t="str">
        <f>IF(OR(AND('Class Record S2'!$Z$112=".",COUNTIF('Class Record S2'!$Z$105:$Z$134,"\")&lt;5,COUNTIF('Class Record S2'!$Z$105:$Z$112,".")&lt;=(5-COUNTIF('Class Record S2'!$Z$105:$Z$134,"\"))),AND('Class Record S2'!$Z$112="\",COUNTIF('Class Record S2'!$Z$105:$Z$112,"\")&lt;=5)),"x","")</f>
        <v/>
      </c>
      <c r="Q896" s="269" t="s">
        <v>70</v>
      </c>
      <c r="R896" s="269" t="s">
        <v>96</v>
      </c>
    </row>
    <row r="897" spans="1:18" ht="37.5" customHeight="1" x14ac:dyDescent="0.3">
      <c r="A897" s="346"/>
      <c r="B897" s="198" t="str">
        <f>IF($O897="x",'Class Record S2'!$B$16,"")</f>
        <v/>
      </c>
      <c r="C897" s="349" t="str">
        <f>IF($O897="x",'Class Record S2'!$D$16,"")</f>
        <v/>
      </c>
      <c r="D897" s="349"/>
      <c r="E897" s="349"/>
      <c r="F897" s="349"/>
      <c r="G897" s="349"/>
      <c r="H897" s="349"/>
      <c r="I897" s="349"/>
      <c r="J897" s="349"/>
      <c r="K897" s="349"/>
      <c r="L897" s="349"/>
      <c r="M897" s="199"/>
      <c r="O897" s="196" t="str">
        <f>IF(OR(AND('Class Record S2'!$Z$113=".",COUNTIF('Class Record S2'!$Z$105:$Z$134,"\")&lt;5,COUNTIF('Class Record S2'!$Z$105:$Z$113,".")&lt;=(5-COUNTIF('Class Record S2'!$Z$105:$Z$134,"\"))),AND('Class Record S2'!$Z$113="\",COUNTIF('Class Record S2'!$Z$105:$Z$113,"\")&lt;=5)),"x","")</f>
        <v/>
      </c>
      <c r="Q897" s="269" t="s">
        <v>71</v>
      </c>
      <c r="R897" s="269" t="s">
        <v>97</v>
      </c>
    </row>
    <row r="898" spans="1:18" ht="37.5" customHeight="1" thickBot="1" x14ac:dyDescent="0.35">
      <c r="A898" s="347"/>
      <c r="B898" s="200" t="str">
        <f>IF($O898="x",'Class Record S2'!$B$17,"")</f>
        <v/>
      </c>
      <c r="C898" s="350" t="str">
        <f>IF($O898="x",'Class Record S2'!$D$17,"")</f>
        <v/>
      </c>
      <c r="D898" s="350"/>
      <c r="E898" s="350"/>
      <c r="F898" s="350"/>
      <c r="G898" s="350"/>
      <c r="H898" s="350"/>
      <c r="I898" s="350"/>
      <c r="J898" s="350"/>
      <c r="K898" s="350"/>
      <c r="L898" s="350"/>
      <c r="M898" s="202"/>
      <c r="O898" s="196" t="str">
        <f>IF(OR(AND('Class Record S2'!$Z$114=".",COUNTIF('Class Record S2'!$Z$105:$Z$134,"\")&lt;5,COUNTIF('Class Record S2'!$Z$105:$Z$114,".")&lt;=(5-COUNTIF('Class Record S2'!$Z$105:$Z$134,"\"))),AND('Class Record S2'!$Z$114="\",COUNTIF('Class Record S2'!$Z$105:$Z$114,"\")&lt;=5)),"x","")</f>
        <v/>
      </c>
      <c r="Q898" s="269" t="s">
        <v>72</v>
      </c>
      <c r="R898" s="269" t="s">
        <v>183</v>
      </c>
    </row>
    <row r="899" spans="1:18" ht="37.5" customHeight="1" x14ac:dyDescent="0.3">
      <c r="A899" s="345" t="str">
        <f>'Class Record S2'!$A$18</f>
        <v>Multi/Div</v>
      </c>
      <c r="B899" s="194" t="str">
        <f>IF($O899="x",'Class Record S2'!$B$18,"")</f>
        <v/>
      </c>
      <c r="C899" s="348" t="str">
        <f>IF($O899="x",'Class Record S2'!$D$18,"")</f>
        <v/>
      </c>
      <c r="D899" s="348"/>
      <c r="E899" s="348"/>
      <c r="F899" s="348"/>
      <c r="G899" s="348"/>
      <c r="H899" s="348"/>
      <c r="I899" s="348"/>
      <c r="J899" s="348"/>
      <c r="K899" s="348"/>
      <c r="L899" s="348"/>
      <c r="M899" s="203"/>
      <c r="O899" s="196" t="str">
        <f>IF(OR(AND('Class Record S2'!$Z$115=".",COUNTIF('Class Record S2'!$Z$105:$Z$134,"\")&lt;5,COUNTIF('Class Record S2'!$Z$105:$Z$115,".")&lt;=(5-COUNTIF('Class Record S2'!$Z$105:$Z$134,"\"))),AND('Class Record S2'!$Z$115="\",COUNTIF('Class Record S2'!$Z$105:$Z$115,"\")&lt;=5)),"x","")</f>
        <v/>
      </c>
      <c r="Q899" s="269" t="s">
        <v>73</v>
      </c>
      <c r="R899" s="269" t="s">
        <v>98</v>
      </c>
    </row>
    <row r="900" spans="1:18" ht="37.5" customHeight="1" x14ac:dyDescent="0.3">
      <c r="A900" s="346"/>
      <c r="B900" s="198" t="str">
        <f>IF($O900="x",'Class Record S2'!$B$19,"")</f>
        <v/>
      </c>
      <c r="C900" s="349" t="str">
        <f>IF($O900="x",'Class Record S2'!$D$19,"")</f>
        <v/>
      </c>
      <c r="D900" s="349"/>
      <c r="E900" s="349"/>
      <c r="F900" s="349"/>
      <c r="G900" s="349"/>
      <c r="H900" s="349"/>
      <c r="I900" s="349"/>
      <c r="J900" s="349"/>
      <c r="K900" s="349"/>
      <c r="L900" s="349"/>
      <c r="M900" s="204"/>
      <c r="O900" s="196" t="str">
        <f>IF(OR(AND('Class Record S2'!$Z$116=".",COUNTIF('Class Record S2'!$Z$105:$Z$134,"\")&lt;5,COUNTIF('Class Record S2'!$Z$105:$Z$116,".")&lt;=(5-COUNTIF('Class Record S2'!$Z$105:$Z$134,"\"))),AND('Class Record S2'!$Z$116="\",COUNTIF('Class Record S2'!$Z$105:$Z$116,"\")&lt;=5)),"x","")</f>
        <v/>
      </c>
      <c r="Q900" s="269" t="s">
        <v>74</v>
      </c>
      <c r="R900" s="269" t="s">
        <v>99</v>
      </c>
    </row>
    <row r="901" spans="1:18" ht="37.5" customHeight="1" x14ac:dyDescent="0.3">
      <c r="A901" s="346"/>
      <c r="B901" s="198" t="str">
        <f>IF($O901="x",'Class Record S2'!$B$20,"")</f>
        <v/>
      </c>
      <c r="C901" s="349" t="str">
        <f>IF($O901="x",'Class Record S2'!$D$20,"")</f>
        <v/>
      </c>
      <c r="D901" s="349"/>
      <c r="E901" s="349"/>
      <c r="F901" s="349"/>
      <c r="G901" s="349"/>
      <c r="H901" s="349"/>
      <c r="I901" s="349"/>
      <c r="J901" s="349"/>
      <c r="K901" s="349"/>
      <c r="L901" s="349"/>
      <c r="M901" s="204"/>
      <c r="O901" s="196" t="str">
        <f>IF(OR(AND('Class Record S2'!$Z$117=".",COUNTIF('Class Record S2'!$Z$105:$Z$134,"\")&lt;5,COUNTIF('Class Record S2'!$Z$105:$Z$117,".")&lt;=(5-COUNTIF('Class Record S2'!$Z$105:$Z$134,"\"))),AND('Class Record S2'!$Z$117="\",COUNTIF('Class Record S2'!$Z$105:$Z$117,"\")&lt;=5)),"x","")</f>
        <v/>
      </c>
      <c r="Q901" s="269" t="s">
        <v>75</v>
      </c>
      <c r="R901" s="269" t="s">
        <v>100</v>
      </c>
    </row>
    <row r="902" spans="1:18" ht="37.5" customHeight="1" thickBot="1" x14ac:dyDescent="0.35">
      <c r="A902" s="347"/>
      <c r="B902" s="200" t="str">
        <f>IF($O902="x",'Class Record S2'!$B$21,"")</f>
        <v/>
      </c>
      <c r="C902" s="350" t="str">
        <f>IF($O902="x",'Class Record S2'!$D$21,"")</f>
        <v/>
      </c>
      <c r="D902" s="350"/>
      <c r="E902" s="350"/>
      <c r="F902" s="350"/>
      <c r="G902" s="350"/>
      <c r="H902" s="350"/>
      <c r="I902" s="350"/>
      <c r="J902" s="350"/>
      <c r="K902" s="350"/>
      <c r="L902" s="350"/>
      <c r="M902" s="202"/>
      <c r="O902" s="196" t="str">
        <f>IF(OR(AND('Class Record S2'!$Z$118=".",COUNTIF('Class Record S2'!$Z$105:$Z$134,"\")&lt;5,COUNTIF('Class Record S2'!$Z$105:$Z$118,".")&lt;=(5-COUNTIF('Class Record S2'!$Z$105:$Z$134,"\"))),AND('Class Record S2'!$Z$118="\",COUNTIF('Class Record S2'!$Z$105:$Z$118,"\")&lt;=5)),"x","")</f>
        <v/>
      </c>
      <c r="Q902" s="269" t="s">
        <v>76</v>
      </c>
      <c r="R902" s="269" t="s">
        <v>101</v>
      </c>
    </row>
    <row r="903" spans="1:18" ht="37.5" customHeight="1" x14ac:dyDescent="0.3">
      <c r="A903" s="345" t="str">
        <f>'Class Record S2'!$A$22</f>
        <v>Frac</v>
      </c>
      <c r="B903" s="194" t="str">
        <f>IF($O903="x",'Class Record S2'!$B$22,"")</f>
        <v/>
      </c>
      <c r="C903" s="348" t="str">
        <f>IF($O903="x",'Class Record S2'!$D$22,"")</f>
        <v/>
      </c>
      <c r="D903" s="348"/>
      <c r="E903" s="348"/>
      <c r="F903" s="348"/>
      <c r="G903" s="348"/>
      <c r="H903" s="348"/>
      <c r="I903" s="348"/>
      <c r="J903" s="348"/>
      <c r="K903" s="348"/>
      <c r="L903" s="348"/>
      <c r="M903" s="203"/>
      <c r="O903" s="196" t="str">
        <f>IF(OR(AND('Class Record S2'!$Z$119=".",COUNTIF('Class Record S2'!$Z$105:$Z$134,"\")&lt;5,COUNTIF('Class Record S2'!$Z$105:$Z$119,".")&lt;=(5-COUNTIF('Class Record S2'!$Z$105:$Z$134,"\"))),AND('Class Record S2'!$Z$119="\",COUNTIF('Class Record S2'!$Z$105:$Z$119,"\")&lt;=5)),"x","")</f>
        <v/>
      </c>
      <c r="Q903" s="269" t="s">
        <v>77</v>
      </c>
      <c r="R903" s="269" t="s">
        <v>184</v>
      </c>
    </row>
    <row r="904" spans="1:18" ht="37.5" customHeight="1" thickBot="1" x14ac:dyDescent="0.35">
      <c r="A904" s="347"/>
      <c r="B904" s="200" t="str">
        <f>IF($O904="x",'Class Record S2'!$B$23,"")</f>
        <v/>
      </c>
      <c r="C904" s="350" t="str">
        <f>IF($O904="x",'Class Record S2'!$D$23,"")</f>
        <v/>
      </c>
      <c r="D904" s="350"/>
      <c r="E904" s="350"/>
      <c r="F904" s="350"/>
      <c r="G904" s="350"/>
      <c r="H904" s="350"/>
      <c r="I904" s="350"/>
      <c r="J904" s="350"/>
      <c r="K904" s="350"/>
      <c r="L904" s="350"/>
      <c r="M904" s="202"/>
      <c r="O904" s="196" t="str">
        <f>IF(OR(AND('Class Record S2'!$Z$120=".",COUNTIF('Class Record S2'!$Z$105:$Z$134,"\")&lt;5,COUNTIF('Class Record S2'!$Z$105:$Z$120,".")&lt;=(5-COUNTIF('Class Record S2'!$Z$105:$Z$134,"\"))),AND('Class Record S2'!$Z$120="\",COUNTIF('Class Record S2'!$Z$105:$Z$120,"\")&lt;=5)),"x","")</f>
        <v/>
      </c>
      <c r="Q904" s="269" t="s">
        <v>78</v>
      </c>
      <c r="R904" s="269" t="s">
        <v>185</v>
      </c>
    </row>
    <row r="905" spans="1:18" ht="37.5" customHeight="1" x14ac:dyDescent="0.3">
      <c r="A905" s="345" t="str">
        <f>'Class Record S2'!$A$24</f>
        <v>Measure</v>
      </c>
      <c r="B905" s="194" t="str">
        <f>IF($O905="x",'Class Record S2'!$B$24,"")</f>
        <v/>
      </c>
      <c r="C905" s="348" t="str">
        <f>IF($O905="x",'Class Record S2'!$D$24,"")</f>
        <v/>
      </c>
      <c r="D905" s="348"/>
      <c r="E905" s="348"/>
      <c r="F905" s="348"/>
      <c r="G905" s="348"/>
      <c r="H905" s="348"/>
      <c r="I905" s="348"/>
      <c r="J905" s="348"/>
      <c r="K905" s="348"/>
      <c r="L905" s="348"/>
      <c r="M905" s="203"/>
      <c r="O905" s="196" t="str">
        <f>IF(OR(AND('Class Record S2'!$Z$121=".",COUNTIF('Class Record S2'!$Z$105:$Z$134,"\")&lt;5,COUNTIF('Class Record S2'!$Z$105:$Z$121,".")&lt;=(5-COUNTIF('Class Record S2'!$Z$105:$Z$134,"\"))),AND('Class Record S2'!$Z$121="\",COUNTIF('Class Record S2'!$Z$105:$Z$121,"\")&lt;=5)),"x","")</f>
        <v/>
      </c>
      <c r="Q905" s="269" t="s">
        <v>79</v>
      </c>
      <c r="R905" s="269" t="s">
        <v>186</v>
      </c>
    </row>
    <row r="906" spans="1:18" ht="37.5" customHeight="1" x14ac:dyDescent="0.3">
      <c r="A906" s="346"/>
      <c r="B906" s="198" t="str">
        <f>IF($O906="x",'Class Record S2'!$B$25,"")</f>
        <v/>
      </c>
      <c r="C906" s="349" t="str">
        <f>IF($O906="x",'Class Record S2'!$D$25,"")</f>
        <v/>
      </c>
      <c r="D906" s="349"/>
      <c r="E906" s="349"/>
      <c r="F906" s="349"/>
      <c r="G906" s="349"/>
      <c r="H906" s="349"/>
      <c r="I906" s="349"/>
      <c r="J906" s="349"/>
      <c r="K906" s="349"/>
      <c r="L906" s="349"/>
      <c r="M906" s="204"/>
      <c r="O906" s="196" t="str">
        <f>IF(OR(AND('Class Record S2'!$Z$122=".",COUNTIF('Class Record S2'!$Z$105:$Z$134,"\")&lt;5,COUNTIF('Class Record S2'!$Z$105:$Z$122,".")&lt;=(5-COUNTIF('Class Record S2'!$Z$105:$Z$134,"\"))),AND('Class Record S2'!$Z$122="\",COUNTIF('Class Record S2'!$Z$105:$Z$122,"\")&lt;=5)),"x","")</f>
        <v/>
      </c>
      <c r="Q906" s="269" t="s">
        <v>80</v>
      </c>
      <c r="R906" s="269" t="s">
        <v>187</v>
      </c>
    </row>
    <row r="907" spans="1:18" ht="37.5" customHeight="1" x14ac:dyDescent="0.3">
      <c r="A907" s="346"/>
      <c r="B907" s="198" t="str">
        <f>IF($O907="x",'Class Record S2'!$B$26,"")</f>
        <v/>
      </c>
      <c r="C907" s="349" t="str">
        <f>IF($O907="x",'Class Record S2'!$D$26,"")</f>
        <v/>
      </c>
      <c r="D907" s="349"/>
      <c r="E907" s="349"/>
      <c r="F907" s="349"/>
      <c r="G907" s="349"/>
      <c r="H907" s="349"/>
      <c r="I907" s="349"/>
      <c r="J907" s="349"/>
      <c r="K907" s="349"/>
      <c r="L907" s="349"/>
      <c r="M907" s="204"/>
      <c r="O907" s="196" t="str">
        <f>IF(OR(AND('Class Record S2'!$Z$123=".",COUNTIF('Class Record S2'!$Z$105:$Z$134,"\")&lt;5,COUNTIF('Class Record S2'!$Z$105:$Z$123,".")&lt;=(5-COUNTIF('Class Record S2'!$Z$105:$Z$134,"\"))),AND('Class Record S2'!$Z$123="\",COUNTIF('Class Record S2'!$Z$105:$Z$123,"\")&lt;=5)),"x","")</f>
        <v/>
      </c>
      <c r="Q907" s="269" t="s">
        <v>81</v>
      </c>
      <c r="R907" s="269" t="s">
        <v>188</v>
      </c>
    </row>
    <row r="908" spans="1:18" ht="37.5" customHeight="1" x14ac:dyDescent="0.3">
      <c r="A908" s="346"/>
      <c r="B908" s="198" t="str">
        <f>IF($O908="x",'Class Record S2'!$B$27,"")</f>
        <v/>
      </c>
      <c r="C908" s="349" t="str">
        <f>IF($O908="x",'Class Record S2'!$D$27,"")</f>
        <v/>
      </c>
      <c r="D908" s="349"/>
      <c r="E908" s="349"/>
      <c r="F908" s="349"/>
      <c r="G908" s="349"/>
      <c r="H908" s="349"/>
      <c r="I908" s="349"/>
      <c r="J908" s="349"/>
      <c r="K908" s="349"/>
      <c r="L908" s="349"/>
      <c r="M908" s="204"/>
      <c r="O908" s="196" t="str">
        <f>IF(OR(AND('Class Record S2'!$Z$124=".",COUNTIF('Class Record S2'!$Z$105:$Z$134,"\")&lt;5,COUNTIF('Class Record S2'!$Z$105:$Z$124,".")&lt;=(5-COUNTIF('Class Record S2'!$Z$105:$Z$134,"\"))),AND('Class Record S2'!$Z$124="\",COUNTIF('Class Record S2'!$Z$105:$Z$124,"\")&lt;=5)),"x","")</f>
        <v/>
      </c>
      <c r="Q908" s="269" t="s">
        <v>82</v>
      </c>
      <c r="R908" s="269" t="s">
        <v>189</v>
      </c>
    </row>
    <row r="909" spans="1:18" ht="37.5" customHeight="1" x14ac:dyDescent="0.3">
      <c r="A909" s="346"/>
      <c r="B909" s="198" t="str">
        <f>IF($O909="x",'Class Record S2'!$B$28,"")</f>
        <v/>
      </c>
      <c r="C909" s="349" t="str">
        <f>IF($O909="x",'Class Record S2'!$D$28,"")</f>
        <v/>
      </c>
      <c r="D909" s="349"/>
      <c r="E909" s="349"/>
      <c r="F909" s="349"/>
      <c r="G909" s="349"/>
      <c r="H909" s="349"/>
      <c r="I909" s="349"/>
      <c r="J909" s="349"/>
      <c r="K909" s="349"/>
      <c r="L909" s="349"/>
      <c r="M909" s="204"/>
      <c r="O909" s="196" t="str">
        <f>IF(OR(AND('Class Record S2'!$Z$125=".",COUNTIF('Class Record S2'!$Z$105:$Z$134,"\")&lt;5,COUNTIF('Class Record S2'!$Z$105:$Z$125,".")&lt;=(5-COUNTIF('Class Record S2'!$Z$105:$Z$134,"\"))),AND('Class Record S2'!$Z$125="\",COUNTIF('Class Record S2'!$Z$105:$Z$125,"\")&lt;=5)),"x","")</f>
        <v/>
      </c>
      <c r="Q909" s="269" t="s">
        <v>83</v>
      </c>
      <c r="R909" s="269" t="s">
        <v>102</v>
      </c>
    </row>
    <row r="910" spans="1:18" ht="37.5" customHeight="1" thickBot="1" x14ac:dyDescent="0.35">
      <c r="A910" s="347"/>
      <c r="B910" s="200" t="str">
        <f>IF($O910="x",'Class Record S2'!$B$29,"")</f>
        <v/>
      </c>
      <c r="C910" s="350" t="str">
        <f>IF($O910="x",'Class Record S2'!$D$29,"")</f>
        <v/>
      </c>
      <c r="D910" s="350"/>
      <c r="E910" s="350"/>
      <c r="F910" s="350"/>
      <c r="G910" s="350"/>
      <c r="H910" s="350"/>
      <c r="I910" s="350"/>
      <c r="J910" s="350"/>
      <c r="K910" s="350"/>
      <c r="L910" s="350"/>
      <c r="M910" s="202"/>
      <c r="O910" s="196" t="str">
        <f>IF(OR(AND('Class Record S2'!$Z$126=".",COUNTIF('Class Record S2'!$Z$105:$Z$134,"\")&lt;5,COUNTIF('Class Record S2'!$Z$105:$Z$126,".")&lt;=(5-COUNTIF('Class Record S2'!$Z$105:$Z$134,"\"))),AND('Class Record S2'!$Z$126="\",COUNTIF('Class Record S2'!$Z$105:$Z$126,"\")&lt;=5)),"x","")</f>
        <v/>
      </c>
      <c r="Q910" s="269" t="s">
        <v>84</v>
      </c>
      <c r="R910" s="269" t="s">
        <v>190</v>
      </c>
    </row>
    <row r="911" spans="1:18" ht="37.5" customHeight="1" x14ac:dyDescent="0.3">
      <c r="A911" s="345" t="str">
        <f>'Class Record S2'!$A$30</f>
        <v>Geometry</v>
      </c>
      <c r="B911" s="194" t="str">
        <f>IF($O911="x",'Class Record S2'!$B$30,"")</f>
        <v/>
      </c>
      <c r="C911" s="348" t="str">
        <f>IF($O911="x",'Class Record S2'!$D$30,"")</f>
        <v/>
      </c>
      <c r="D911" s="348"/>
      <c r="E911" s="348"/>
      <c r="F911" s="348"/>
      <c r="G911" s="348"/>
      <c r="H911" s="348"/>
      <c r="I911" s="348"/>
      <c r="J911" s="348"/>
      <c r="K911" s="348"/>
      <c r="L911" s="348"/>
      <c r="M911" s="203"/>
      <c r="O911" s="196" t="str">
        <f>IF(OR(AND('Class Record S2'!$Z$127=".",COUNTIF('Class Record S2'!$Z$105:$Z$134,"\")&lt;5,COUNTIF('Class Record S2'!$Z$105:$Z$127,".")&lt;=(5-COUNTIF('Class Record S2'!$Z$105:$Z$134,"\"))),AND('Class Record S2'!$Z$127="\",COUNTIF('Class Record S2'!$Z$105:$Z$127,"\")&lt;=5)),"x","")</f>
        <v/>
      </c>
      <c r="Q911" s="269" t="s">
        <v>85</v>
      </c>
      <c r="R911" s="269" t="s">
        <v>191</v>
      </c>
    </row>
    <row r="912" spans="1:18" ht="37.5" customHeight="1" x14ac:dyDescent="0.3">
      <c r="A912" s="346"/>
      <c r="B912" s="198" t="str">
        <f>IF($O912="x",'Class Record S2'!$B$31,"")</f>
        <v/>
      </c>
      <c r="C912" s="349" t="str">
        <f>IF($O912="x",'Class Record S2'!$D$31,"")</f>
        <v/>
      </c>
      <c r="D912" s="349"/>
      <c r="E912" s="349"/>
      <c r="F912" s="349"/>
      <c r="G912" s="349"/>
      <c r="H912" s="349"/>
      <c r="I912" s="349"/>
      <c r="J912" s="349"/>
      <c r="K912" s="349"/>
      <c r="L912" s="349"/>
      <c r="M912" s="204"/>
      <c r="O912" s="196" t="str">
        <f>IF(OR(AND('Class Record S2'!$Z$128=".",COUNTIF('Class Record S2'!$Z$105:$Z$134,"\")&lt;5,COUNTIF('Class Record S2'!$Z$105:$Z$128,".")&lt;=(5-COUNTIF('Class Record S2'!$Z$105:$Z$134,"\"))),AND('Class Record S2'!$Z$128="\",COUNTIF('Class Record S2'!$Z$105:$Z$128,"\")&lt;=5)),"x","")</f>
        <v/>
      </c>
      <c r="Q912" s="269" t="s">
        <v>86</v>
      </c>
      <c r="R912" s="269" t="s">
        <v>192</v>
      </c>
    </row>
    <row r="913" spans="1:18" ht="37.5" customHeight="1" x14ac:dyDescent="0.3">
      <c r="A913" s="346"/>
      <c r="B913" s="198" t="str">
        <f>IF($O913="x",'Class Record S2'!$B$32,"")</f>
        <v/>
      </c>
      <c r="C913" s="349" t="str">
        <f>IF($O913="x",'Class Record S2'!$D$32,"")</f>
        <v/>
      </c>
      <c r="D913" s="349"/>
      <c r="E913" s="349"/>
      <c r="F913" s="349"/>
      <c r="G913" s="349"/>
      <c r="H913" s="349"/>
      <c r="I913" s="349"/>
      <c r="J913" s="349"/>
      <c r="K913" s="349"/>
      <c r="L913" s="349"/>
      <c r="M913" s="204"/>
      <c r="O913" s="196" t="str">
        <f>IF(OR(AND('Class Record S2'!$Z$129=".",COUNTIF('Class Record S2'!$Z$105:$Z$134,"\")&lt;5,COUNTIF('Class Record S2'!$Z$105:$Z$129,".")&lt;=(5-COUNTIF('Class Record S2'!$Z$105:$Z$134,"\"))),AND('Class Record S2'!$Z$129="\",COUNTIF('Class Record S2'!$Z$105:$Z$129,"\")&lt;=5)),"x","")</f>
        <v/>
      </c>
      <c r="Q913" s="269" t="s">
        <v>87</v>
      </c>
      <c r="R913" s="269" t="s">
        <v>193</v>
      </c>
    </row>
    <row r="914" spans="1:18" ht="37.5" customHeight="1" x14ac:dyDescent="0.3">
      <c r="A914" s="346"/>
      <c r="B914" s="198" t="str">
        <f>IF($O914="x",'Class Record S2'!$B$33,"")</f>
        <v/>
      </c>
      <c r="C914" s="349" t="str">
        <f>IF($O914="x",'Class Record S2'!$D$33,"")</f>
        <v/>
      </c>
      <c r="D914" s="349"/>
      <c r="E914" s="349"/>
      <c r="F914" s="349"/>
      <c r="G914" s="349"/>
      <c r="H914" s="349"/>
      <c r="I914" s="349"/>
      <c r="J914" s="349"/>
      <c r="K914" s="349"/>
      <c r="L914" s="349"/>
      <c r="M914" s="204"/>
      <c r="O914" s="196" t="str">
        <f>IF(OR(AND('Class Record S2'!$Z$130=".",COUNTIF('Class Record S2'!$Z$105:$Z$134,"\")&lt;5,COUNTIF('Class Record S2'!$Z$105:$Z$130,".")&lt;=(5-COUNTIF('Class Record S2'!$Z$105:$Z$134,"\"))),AND('Class Record S2'!$Z$130="\",COUNTIF('Class Record S2'!$Z$105:$Z$130,"\")&lt;=5)),"x","")</f>
        <v/>
      </c>
      <c r="Q914" s="269" t="s">
        <v>88</v>
      </c>
      <c r="R914" s="269" t="s">
        <v>194</v>
      </c>
    </row>
    <row r="915" spans="1:18" ht="37.5" customHeight="1" x14ac:dyDescent="0.3">
      <c r="A915" s="346"/>
      <c r="B915" s="198" t="str">
        <f>IF($O915="x",'Class Record S2'!$B$34,"")</f>
        <v/>
      </c>
      <c r="C915" s="349" t="str">
        <f>IF($O915="x",'Class Record S2'!$D$34,"")</f>
        <v/>
      </c>
      <c r="D915" s="349"/>
      <c r="E915" s="349"/>
      <c r="F915" s="349"/>
      <c r="G915" s="349"/>
      <c r="H915" s="349"/>
      <c r="I915" s="349"/>
      <c r="J915" s="349"/>
      <c r="K915" s="349"/>
      <c r="L915" s="349"/>
      <c r="M915" s="204"/>
      <c r="O915" s="196" t="str">
        <f>IF(OR(AND('Class Record S2'!$Z$131=".",COUNTIF('Class Record S2'!$Z$105:$Z$134,"\")&lt;5,COUNTIF('Class Record S2'!$Z$105:$Z$131,".")&lt;=(5-COUNTIF('Class Record S2'!$Z$105:$Z$134,"\"))),AND('Class Record S2'!$Z$131="\",COUNTIF('Class Record S2'!$Z$105:$Z$131,"\")&lt;=5)),"x","")</f>
        <v/>
      </c>
      <c r="Q915" s="269" t="s">
        <v>89</v>
      </c>
      <c r="R915" s="269" t="s">
        <v>195</v>
      </c>
    </row>
    <row r="916" spans="1:18" ht="30.75" customHeight="1" thickBot="1" x14ac:dyDescent="0.35">
      <c r="A916" s="347"/>
      <c r="B916" s="200" t="str">
        <f>IF($O916="x",'Class Record S2'!$B$35,"")</f>
        <v/>
      </c>
      <c r="C916" s="350" t="str">
        <f>IF($O916="x",'Class Record S2'!$D$35,"")</f>
        <v/>
      </c>
      <c r="D916" s="350"/>
      <c r="E916" s="350"/>
      <c r="F916" s="350"/>
      <c r="G916" s="350"/>
      <c r="H916" s="350"/>
      <c r="I916" s="350"/>
      <c r="J916" s="350"/>
      <c r="K916" s="350"/>
      <c r="L916" s="350"/>
      <c r="M916" s="202"/>
      <c r="O916" s="196" t="str">
        <f>IF(OR(AND('Class Record S2'!$Z$132=".",COUNTIF('Class Record S2'!$Z$105:$Z$134,"\")&lt;5,COUNTIF('Class Record S2'!$Z$105:$Z$132,".")&lt;=(5-COUNTIF('Class Record S2'!$Z$105:$Z$134,"\"))),AND('Class Record S2'!$Z$132="\",COUNTIF('Class Record S2'!$Z$105:$Z$132,"\")&lt;=5)),"x","")</f>
        <v/>
      </c>
      <c r="Q916" s="269" t="s">
        <v>90</v>
      </c>
      <c r="R916" s="269" t="s">
        <v>177</v>
      </c>
    </row>
    <row r="917" spans="1:18" ht="37.5" customHeight="1" x14ac:dyDescent="0.3">
      <c r="A917" s="345" t="str">
        <f>'Class Record S2'!$A$36</f>
        <v>Stat</v>
      </c>
      <c r="B917" s="194" t="str">
        <f>IF($O917="x",'Class Record S2'!$B$36,"")</f>
        <v/>
      </c>
      <c r="C917" s="348" t="str">
        <f>IF($O917="x",'Class Record S2'!$D$36,"")</f>
        <v/>
      </c>
      <c r="D917" s="348"/>
      <c r="E917" s="348"/>
      <c r="F917" s="348"/>
      <c r="G917" s="348"/>
      <c r="H917" s="348"/>
      <c r="I917" s="348"/>
      <c r="J917" s="348"/>
      <c r="K917" s="348"/>
      <c r="L917" s="348"/>
      <c r="M917" s="203"/>
      <c r="O917" s="196" t="str">
        <f>IF(OR(AND('Class Record S2'!$Z$133=".",COUNTIF('Class Record S2'!$Z$105:$Z$134,"\")&lt;5,COUNTIF('Class Record S2'!$Z$105:$Z$133,".")&lt;=(5-COUNTIF('Class Record S2'!$Z$105:$Z$134,"\"))),AND('Class Record S2'!$Z$133="\",COUNTIF('Class Record S2'!$Z$105:$Z$133,"\")&lt;=5)),"x","")</f>
        <v/>
      </c>
      <c r="Q917" s="269" t="s">
        <v>91</v>
      </c>
      <c r="R917" s="269" t="s">
        <v>196</v>
      </c>
    </row>
    <row r="918" spans="1:18" ht="37.5" customHeight="1" thickBot="1" x14ac:dyDescent="0.35">
      <c r="A918" s="347"/>
      <c r="B918" s="200" t="str">
        <f>IF($O918="x",'Class Record S2'!$B$37,"")</f>
        <v/>
      </c>
      <c r="C918" s="350" t="str">
        <f>IF($O918="x",'Class Record S2'!$D$37,"")</f>
        <v/>
      </c>
      <c r="D918" s="350"/>
      <c r="E918" s="350"/>
      <c r="F918" s="350"/>
      <c r="G918" s="350"/>
      <c r="H918" s="350"/>
      <c r="I918" s="350"/>
      <c r="J918" s="350"/>
      <c r="K918" s="350"/>
      <c r="L918" s="350"/>
      <c r="M918" s="202"/>
      <c r="O918" s="196" t="str">
        <f>IF(OR(AND('Class Record S2'!$Z$134=".",COUNTIF('Class Record S2'!$Z$105:$Z$134,"\")&lt;5,COUNTIF('Class Record S2'!$Z$105:$Z$134,".")&lt;=(5-COUNTIF('Class Record S2'!$Z$105:$Z$134,"\"))),AND('Class Record S2'!$Z$134="\",COUNTIF('Class Record S2'!$Z$105:$Z$134,"\")&lt;=5)),"x","")</f>
        <v/>
      </c>
      <c r="Q918" s="269" t="s">
        <v>92</v>
      </c>
      <c r="R918" s="269" t="s">
        <v>197</v>
      </c>
    </row>
    <row r="919" spans="1:18" ht="16.5" customHeight="1" thickBot="1" x14ac:dyDescent="0.35">
      <c r="A919" s="351" t="s">
        <v>45</v>
      </c>
      <c r="B919" s="352"/>
      <c r="C919" s="352"/>
      <c r="D919" s="352"/>
      <c r="E919" s="352"/>
      <c r="F919" s="352"/>
      <c r="G919" s="352"/>
      <c r="H919" s="352"/>
      <c r="I919" s="352"/>
      <c r="J919" s="352"/>
      <c r="K919" s="353"/>
      <c r="L919" s="354" t="s">
        <v>46</v>
      </c>
      <c r="M919" s="355"/>
      <c r="Q919" s="270"/>
      <c r="R919" s="270"/>
    </row>
    <row r="920" spans="1:18" ht="28.5" customHeight="1" x14ac:dyDescent="0.3">
      <c r="A920" s="356"/>
      <c r="B920" s="357"/>
      <c r="C920" s="357"/>
      <c r="D920" s="357"/>
      <c r="E920" s="357"/>
      <c r="F920" s="357"/>
      <c r="G920" s="357"/>
      <c r="H920" s="357"/>
      <c r="I920" s="357"/>
      <c r="J920" s="357"/>
      <c r="K920" s="358"/>
      <c r="L920" s="365" t="str">
        <f>'Class Record S2'!$Z$135</f>
        <v>N</v>
      </c>
      <c r="M920" s="366"/>
      <c r="Q920" s="270"/>
      <c r="R920" s="270"/>
    </row>
    <row r="921" spans="1:18" ht="28.5" customHeight="1" x14ac:dyDescent="0.3">
      <c r="A921" s="359"/>
      <c r="B921" s="360"/>
      <c r="C921" s="360"/>
      <c r="D921" s="360"/>
      <c r="E921" s="360"/>
      <c r="F921" s="360"/>
      <c r="G921" s="360"/>
      <c r="H921" s="360"/>
      <c r="I921" s="360"/>
      <c r="J921" s="360"/>
      <c r="K921" s="361"/>
      <c r="L921" s="367"/>
      <c r="M921" s="368"/>
      <c r="Q921" s="270"/>
      <c r="R921" s="270"/>
    </row>
    <row r="922" spans="1:18" ht="28.5" customHeight="1" thickBot="1" x14ac:dyDescent="0.35">
      <c r="A922" s="362"/>
      <c r="B922" s="363"/>
      <c r="C922" s="363"/>
      <c r="D922" s="363"/>
      <c r="E922" s="363"/>
      <c r="F922" s="363"/>
      <c r="G922" s="363"/>
      <c r="H922" s="363"/>
      <c r="I922" s="363"/>
      <c r="J922" s="363"/>
      <c r="K922" s="364"/>
      <c r="L922" s="369"/>
      <c r="M922" s="370"/>
      <c r="Q922" s="270"/>
      <c r="R922" s="270"/>
    </row>
    <row r="923" spans="1:18" x14ac:dyDescent="0.3">
      <c r="Q923" s="270"/>
      <c r="R923" s="270"/>
    </row>
    <row r="924" spans="1:18" ht="19.5" thickBot="1" x14ac:dyDescent="0.35">
      <c r="Q924" s="270"/>
      <c r="R924" s="270"/>
    </row>
    <row r="925" spans="1:18" ht="23.25" customHeight="1" thickBot="1" x14ac:dyDescent="0.35">
      <c r="A925" s="371" t="str">
        <f>'Class Record S2'!$D$1</f>
        <v>A N OTHER SCHOOL</v>
      </c>
      <c r="B925" s="372"/>
      <c r="C925" s="372"/>
      <c r="D925" s="372"/>
      <c r="E925" s="372"/>
      <c r="F925" s="372"/>
      <c r="G925" s="372"/>
      <c r="H925" s="372"/>
      <c r="I925" s="372"/>
      <c r="J925" s="372"/>
      <c r="K925" s="372"/>
      <c r="L925" s="372"/>
      <c r="M925" s="373"/>
      <c r="Q925" s="270"/>
      <c r="R925" s="270"/>
    </row>
    <row r="926" spans="1:18" ht="15.75" customHeight="1" thickBot="1" x14ac:dyDescent="0.35">
      <c r="A926" s="374" t="s">
        <v>18</v>
      </c>
      <c r="B926" s="375"/>
      <c r="C926" s="375"/>
      <c r="D926" s="376">
        <f>'Class Record S2'!$AA$2</f>
        <v>0</v>
      </c>
      <c r="E926" s="376"/>
      <c r="F926" s="376"/>
      <c r="G926" s="377"/>
      <c r="H926" s="380" t="s">
        <v>19</v>
      </c>
      <c r="I926" s="382">
        <f>'Class Record S2'!$E$137</f>
        <v>0</v>
      </c>
      <c r="J926" s="382"/>
      <c r="K926" s="383" t="str">
        <f>'Class Record S2'!$C$2</f>
        <v>CLASS: 2A</v>
      </c>
      <c r="L926" s="383"/>
      <c r="M926" s="384"/>
      <c r="Q926" s="270"/>
      <c r="R926" s="270"/>
    </row>
    <row r="927" spans="1:18" ht="15.75" customHeight="1" thickBot="1" x14ac:dyDescent="0.35">
      <c r="A927" s="351"/>
      <c r="B927" s="352"/>
      <c r="C927" s="352"/>
      <c r="D927" s="378"/>
      <c r="E927" s="378"/>
      <c r="F927" s="378"/>
      <c r="G927" s="379"/>
      <c r="H927" s="380"/>
      <c r="I927" s="382"/>
      <c r="J927" s="382"/>
      <c r="K927" s="383"/>
      <c r="L927" s="383"/>
      <c r="M927" s="384"/>
      <c r="Q927" s="270"/>
      <c r="R927" s="270"/>
    </row>
    <row r="928" spans="1:18" ht="19.5" thickBot="1" x14ac:dyDescent="0.35">
      <c r="A928" s="395" t="s">
        <v>20</v>
      </c>
      <c r="B928" s="396"/>
      <c r="C928" s="396"/>
      <c r="D928" s="396"/>
      <c r="E928" s="396"/>
      <c r="F928" s="397" t="s">
        <v>21</v>
      </c>
      <c r="G928" s="398"/>
      <c r="H928" s="398"/>
      <c r="I928" s="399"/>
      <c r="J928" s="400" t="s">
        <v>22</v>
      </c>
      <c r="K928" s="401"/>
      <c r="L928" s="401"/>
      <c r="M928" s="402"/>
      <c r="Q928" s="270"/>
      <c r="R928" s="270"/>
    </row>
    <row r="929" spans="1:18" ht="16.5" customHeight="1" thickBot="1" x14ac:dyDescent="0.35">
      <c r="A929" s="385" t="s">
        <v>23</v>
      </c>
      <c r="B929" s="386"/>
      <c r="C929" s="387"/>
      <c r="D929" s="388" t="s">
        <v>24</v>
      </c>
      <c r="E929" s="389"/>
      <c r="F929" s="390" t="s">
        <v>25</v>
      </c>
      <c r="G929" s="391"/>
      <c r="H929" s="391" t="s">
        <v>26</v>
      </c>
      <c r="I929" s="392"/>
      <c r="J929" s="390" t="s">
        <v>27</v>
      </c>
      <c r="K929" s="391"/>
      <c r="L929" s="393" t="s">
        <v>28</v>
      </c>
      <c r="M929" s="394"/>
      <c r="Q929" s="270"/>
      <c r="R929" s="270"/>
    </row>
    <row r="930" spans="1:18" ht="31.5" customHeight="1" thickBot="1" x14ac:dyDescent="0.35">
      <c r="A930" s="205"/>
      <c r="B930" s="206" t="s">
        <v>55</v>
      </c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8" t="s">
        <v>44</v>
      </c>
      <c r="Q930" s="403" t="s">
        <v>121</v>
      </c>
      <c r="R930" s="403"/>
    </row>
    <row r="931" spans="1:18" ht="37.5" customHeight="1" x14ac:dyDescent="0.3">
      <c r="A931" s="345" t="str">
        <f>'Class Record S2'!$A$8</f>
        <v>Place Value</v>
      </c>
      <c r="B931" s="194" t="str">
        <f>IF($O931="x",'Class Record S2'!$B$8,"")</f>
        <v/>
      </c>
      <c r="C931" s="348" t="str">
        <f>IF($O931="x",'Class Record S2'!$D$8,"")</f>
        <v/>
      </c>
      <c r="D931" s="348"/>
      <c r="E931" s="348"/>
      <c r="F931" s="348"/>
      <c r="G931" s="348"/>
      <c r="H931" s="348"/>
      <c r="I931" s="348"/>
      <c r="J931" s="348"/>
      <c r="K931" s="348"/>
      <c r="L931" s="348"/>
      <c r="M931" s="195"/>
      <c r="O931" s="196" t="str">
        <f>IF(OR(AND('Class Record S2'!$AA$105=".",COUNTIF('Class Record S2'!$AA$105:$AA$134,"\")&lt;5,COUNTIF('Class Record S2'!$AA$105:$AA$105,".")&lt;=(5-COUNTIF('Class Record S2'!$AA$105:$AA$134,"\"))),AND('Class Record S2'!$AA$105="\",COUNTIF('Class Record S2'!$AA$105:$AA$105,"\")&lt;=5)),"x","")</f>
        <v/>
      </c>
      <c r="Q931" s="269" t="s">
        <v>63</v>
      </c>
      <c r="R931" s="269" t="s">
        <v>93</v>
      </c>
    </row>
    <row r="932" spans="1:18" ht="37.5" customHeight="1" x14ac:dyDescent="0.3">
      <c r="A932" s="346"/>
      <c r="B932" s="198" t="str">
        <f>IF($O932="x",'Class Record S2'!$B$9,"")</f>
        <v/>
      </c>
      <c r="C932" s="349" t="str">
        <f>IF($O932="x",'Class Record S2'!$D$9,"")</f>
        <v/>
      </c>
      <c r="D932" s="349"/>
      <c r="E932" s="349"/>
      <c r="F932" s="349"/>
      <c r="G932" s="349"/>
      <c r="H932" s="349"/>
      <c r="I932" s="349"/>
      <c r="J932" s="349"/>
      <c r="K932" s="349"/>
      <c r="L932" s="349"/>
      <c r="M932" s="199"/>
      <c r="O932" s="196" t="str">
        <f>IF(OR(AND('Class Record S2'!$AA$106=".",COUNTIF('Class Record S2'!$AA$105:$AA$134,"\")&lt;5,COUNTIF('Class Record S2'!$AA$105:$AA$106,".")&lt;=(5-COUNTIF('Class Record S2'!$AA$105:$AA$134,"\"))),AND('Class Record S2'!$AA$106="\",COUNTIF('Class Record S2'!$AA$105:$AA$106,"\")&lt;=5)),"x","")</f>
        <v/>
      </c>
      <c r="Q932" s="269" t="s">
        <v>64</v>
      </c>
      <c r="R932" s="269" t="s">
        <v>179</v>
      </c>
    </row>
    <row r="933" spans="1:18" ht="37.5" customHeight="1" x14ac:dyDescent="0.3">
      <c r="A933" s="346"/>
      <c r="B933" s="198" t="str">
        <f>IF($O933="x",'Class Record S2'!$B$10,"")</f>
        <v/>
      </c>
      <c r="C933" s="349" t="str">
        <f>IF($O933="x",'Class Record S2'!$D$10,"")</f>
        <v/>
      </c>
      <c r="D933" s="349"/>
      <c r="E933" s="349"/>
      <c r="F933" s="349"/>
      <c r="G933" s="349"/>
      <c r="H933" s="349"/>
      <c r="I933" s="349"/>
      <c r="J933" s="349"/>
      <c r="K933" s="349"/>
      <c r="L933" s="349"/>
      <c r="M933" s="199"/>
      <c r="O933" s="196" t="str">
        <f>IF(OR(AND('Class Record S2'!$AA$107=".",COUNTIF('Class Record S2'!$AA$105:$AA$134,"\")&lt;5,COUNTIF('Class Record S2'!$AA$105:$AA$107,".")&lt;=(5-COUNTIF('Class Record S2'!$AA$105:$AA$134,"\"))),AND('Class Record S2'!$AA$107="\",COUNTIF('Class Record S2'!$AA$105:$AA$107,"\")&lt;=5)),"x","")</f>
        <v/>
      </c>
      <c r="Q933" s="269" t="s">
        <v>65</v>
      </c>
      <c r="R933" s="269" t="s">
        <v>180</v>
      </c>
    </row>
    <row r="934" spans="1:18" ht="37.5" customHeight="1" x14ac:dyDescent="0.3">
      <c r="A934" s="346"/>
      <c r="B934" s="198" t="str">
        <f>IF($O934="x",'Class Record S2'!$B$11,"")</f>
        <v/>
      </c>
      <c r="C934" s="349" t="str">
        <f>IF($O934="x",'Class Record S2'!$D$11,"")</f>
        <v/>
      </c>
      <c r="D934" s="349"/>
      <c r="E934" s="349"/>
      <c r="F934" s="349"/>
      <c r="G934" s="349"/>
      <c r="H934" s="349"/>
      <c r="I934" s="349"/>
      <c r="J934" s="349"/>
      <c r="K934" s="349"/>
      <c r="L934" s="349"/>
      <c r="M934" s="199"/>
      <c r="O934" s="196" t="str">
        <f>IF(OR(AND('Class Record S2'!$AA$108=".",COUNTIF('Class Record S2'!$AA$105:$AA$134,"\")&lt;5,COUNTIF('Class Record S2'!$AA$105:$AA$108,".")&lt;=(5-COUNTIF('Class Record S2'!$AA$105:$AA$134,"\"))),AND('Class Record S2'!$AA$108="\",COUNTIF('Class Record S2'!$AA$105:$AA$108,"\")&lt;=5)),"x","")</f>
        <v/>
      </c>
      <c r="Q934" s="269" t="s">
        <v>66</v>
      </c>
      <c r="R934" s="269" t="s">
        <v>181</v>
      </c>
    </row>
    <row r="935" spans="1:18" ht="37.5" customHeight="1" thickBot="1" x14ac:dyDescent="0.35">
      <c r="A935" s="347"/>
      <c r="B935" s="200" t="str">
        <f>IF($O935="x",'Class Record S2'!$B$12,"")</f>
        <v/>
      </c>
      <c r="C935" s="350" t="str">
        <f>IF($O935="x",'Class Record S2'!$D$12,"")</f>
        <v/>
      </c>
      <c r="D935" s="350"/>
      <c r="E935" s="350"/>
      <c r="F935" s="350"/>
      <c r="G935" s="350"/>
      <c r="H935" s="350"/>
      <c r="I935" s="350"/>
      <c r="J935" s="350"/>
      <c r="K935" s="350"/>
      <c r="L935" s="350"/>
      <c r="M935" s="201"/>
      <c r="O935" s="196" t="str">
        <f>IF(OR(AND('Class Record S2'!$AA$109=".",COUNTIF('Class Record S2'!$AA$105:$AA$134,"\")&lt;5,COUNTIF('Class Record S2'!$AA$105:$AA$109,".")&lt;=(5-COUNTIF('Class Record S2'!$AA$105:$AA$134,"\"))),AND('Class Record S2'!$AA$109="\",COUNTIF('Class Record S2'!$AA$105:$AA$109,"\")&lt;=5)),"x","")</f>
        <v/>
      </c>
      <c r="Q935" s="269" t="s">
        <v>67</v>
      </c>
      <c r="R935" s="269" t="s">
        <v>182</v>
      </c>
    </row>
    <row r="936" spans="1:18" ht="37.5" customHeight="1" x14ac:dyDescent="0.3">
      <c r="A936" s="345" t="str">
        <f>'Class Record S2'!$A$13</f>
        <v>Add/Sub</v>
      </c>
      <c r="B936" s="194" t="str">
        <f>IF($O936="x",'Class Record S2'!$B$13,"")</f>
        <v/>
      </c>
      <c r="C936" s="348" t="str">
        <f>IF($O936="x",'Class Record S2'!$D$13,"")</f>
        <v/>
      </c>
      <c r="D936" s="348"/>
      <c r="E936" s="348"/>
      <c r="F936" s="348"/>
      <c r="G936" s="348"/>
      <c r="H936" s="348"/>
      <c r="I936" s="348"/>
      <c r="J936" s="348"/>
      <c r="K936" s="348"/>
      <c r="L936" s="348"/>
      <c r="M936" s="195"/>
      <c r="O936" s="196" t="str">
        <f>IF(OR(AND('Class Record S2'!$AA$110=".",COUNTIF('Class Record S2'!$AA$105:$AA$134,"\")&lt;5,COUNTIF('Class Record S2'!$AA$105:$AA$110,".")&lt;=(5-COUNTIF('Class Record S2'!$AA$105:$AA$134,"\"))),AND('Class Record S2'!$AA$110="\",COUNTIF('Class Record S2'!$AA$105:$AA$110,"\")&lt;=5)),"x","")</f>
        <v/>
      </c>
      <c r="Q936" s="269" t="s">
        <v>68</v>
      </c>
      <c r="R936" s="269" t="s">
        <v>94</v>
      </c>
    </row>
    <row r="937" spans="1:18" ht="37.5" customHeight="1" x14ac:dyDescent="0.3">
      <c r="A937" s="346"/>
      <c r="B937" s="198" t="str">
        <f>IF($O937="x",'Class Record S2'!$B$14,"")</f>
        <v/>
      </c>
      <c r="C937" s="349" t="str">
        <f>IF($O937="x",'Class Record S2'!$D$14,"")</f>
        <v/>
      </c>
      <c r="D937" s="349"/>
      <c r="E937" s="349"/>
      <c r="F937" s="349"/>
      <c r="G937" s="349"/>
      <c r="H937" s="349"/>
      <c r="I937" s="349"/>
      <c r="J937" s="349"/>
      <c r="K937" s="349"/>
      <c r="L937" s="349"/>
      <c r="M937" s="199"/>
      <c r="O937" s="196" t="str">
        <f>IF(OR(AND('Class Record S2'!$AA$111=".",COUNTIF('Class Record S2'!$AA$105:$AA$134,"\")&lt;5,COUNTIF('Class Record S2'!$AA$105:$AA$111,".")&lt;=(5-COUNTIF('Class Record S2'!$AA$105:$AA$134,"\"))),AND('Class Record S2'!$AA$111="\",COUNTIF('Class Record S2'!$AA$105:$AA$111,"\")&lt;=5)),"x","")</f>
        <v/>
      </c>
      <c r="Q937" s="269" t="s">
        <v>69</v>
      </c>
      <c r="R937" s="269" t="s">
        <v>95</v>
      </c>
    </row>
    <row r="938" spans="1:18" ht="37.5" customHeight="1" x14ac:dyDescent="0.3">
      <c r="A938" s="346"/>
      <c r="B938" s="198" t="str">
        <f>IF($O938="x",'Class Record S2'!$B$15,"")</f>
        <v/>
      </c>
      <c r="C938" s="349" t="str">
        <f>IF($O938="x",'Class Record S2'!$D$15,"")</f>
        <v/>
      </c>
      <c r="D938" s="349"/>
      <c r="E938" s="349"/>
      <c r="F938" s="349"/>
      <c r="G938" s="349"/>
      <c r="H938" s="349"/>
      <c r="I938" s="349"/>
      <c r="J938" s="349"/>
      <c r="K938" s="349"/>
      <c r="L938" s="349"/>
      <c r="M938" s="199"/>
      <c r="O938" s="196" t="str">
        <f>IF(OR(AND('Class Record S2'!$AA$112=".",COUNTIF('Class Record S2'!$AA$105:$AA$134,"\")&lt;5,COUNTIF('Class Record S2'!$AA$105:$AA$112,".")&lt;=(5-COUNTIF('Class Record S2'!$AA$105:$AA$134,"\"))),AND('Class Record S2'!$AA$112="\",COUNTIF('Class Record S2'!$AA$105:$AA$112,"\")&lt;=5)),"x","")</f>
        <v/>
      </c>
      <c r="Q938" s="269" t="s">
        <v>70</v>
      </c>
      <c r="R938" s="269" t="s">
        <v>96</v>
      </c>
    </row>
    <row r="939" spans="1:18" ht="37.5" customHeight="1" x14ac:dyDescent="0.3">
      <c r="A939" s="346"/>
      <c r="B939" s="198" t="str">
        <f>IF($O939="x",'Class Record S2'!$B$16,"")</f>
        <v/>
      </c>
      <c r="C939" s="349" t="str">
        <f>IF($O939="x",'Class Record S2'!$D$16,"")</f>
        <v/>
      </c>
      <c r="D939" s="349"/>
      <c r="E939" s="349"/>
      <c r="F939" s="349"/>
      <c r="G939" s="349"/>
      <c r="H939" s="349"/>
      <c r="I939" s="349"/>
      <c r="J939" s="349"/>
      <c r="K939" s="349"/>
      <c r="L939" s="349"/>
      <c r="M939" s="199"/>
      <c r="O939" s="196" t="str">
        <f>IF(OR(AND('Class Record S2'!$AA$113=".",COUNTIF('Class Record S2'!$AA$105:$AA$134,"\")&lt;5,COUNTIF('Class Record S2'!$AA$105:$AA$113,".")&lt;=(5-COUNTIF('Class Record S2'!$AA$105:$AA$134,"\"))),AND('Class Record S2'!$AA$113="\",COUNTIF('Class Record S2'!$AA$105:$AA$113,"\")&lt;=5)),"x","")</f>
        <v/>
      </c>
      <c r="Q939" s="269" t="s">
        <v>71</v>
      </c>
      <c r="R939" s="269" t="s">
        <v>97</v>
      </c>
    </row>
    <row r="940" spans="1:18" ht="37.5" customHeight="1" thickBot="1" x14ac:dyDescent="0.35">
      <c r="A940" s="347"/>
      <c r="B940" s="200" t="str">
        <f>IF($O940="x",'Class Record S2'!$B$17,"")</f>
        <v/>
      </c>
      <c r="C940" s="350" t="str">
        <f>IF($O940="x",'Class Record S2'!$D$17,"")</f>
        <v/>
      </c>
      <c r="D940" s="350"/>
      <c r="E940" s="350"/>
      <c r="F940" s="350"/>
      <c r="G940" s="350"/>
      <c r="H940" s="350"/>
      <c r="I940" s="350"/>
      <c r="J940" s="350"/>
      <c r="K940" s="350"/>
      <c r="L940" s="350"/>
      <c r="M940" s="202"/>
      <c r="O940" s="196" t="str">
        <f>IF(OR(AND('Class Record S2'!$AA$114=".",COUNTIF('Class Record S2'!$AA$105:$AA$134,"\")&lt;5,COUNTIF('Class Record S2'!$AA$105:$AA$114,".")&lt;=(5-COUNTIF('Class Record S2'!$AA$105:$AA$134,"\"))),AND('Class Record S2'!$AA$114="\",COUNTIF('Class Record S2'!$AA$105:$AA$114,"\")&lt;=5)),"x","")</f>
        <v/>
      </c>
      <c r="Q940" s="269" t="s">
        <v>72</v>
      </c>
      <c r="R940" s="269" t="s">
        <v>183</v>
      </c>
    </row>
    <row r="941" spans="1:18" ht="37.5" customHeight="1" x14ac:dyDescent="0.3">
      <c r="A941" s="345" t="str">
        <f>'Class Record S2'!$A$18</f>
        <v>Multi/Div</v>
      </c>
      <c r="B941" s="194" t="str">
        <f>IF($O941="x",'Class Record S2'!$B$18,"")</f>
        <v/>
      </c>
      <c r="C941" s="348" t="str">
        <f>IF($O941="x",'Class Record S2'!$D$18,"")</f>
        <v/>
      </c>
      <c r="D941" s="348"/>
      <c r="E941" s="348"/>
      <c r="F941" s="348"/>
      <c r="G941" s="348"/>
      <c r="H941" s="348"/>
      <c r="I941" s="348"/>
      <c r="J941" s="348"/>
      <c r="K941" s="348"/>
      <c r="L941" s="348"/>
      <c r="M941" s="203"/>
      <c r="O941" s="196" t="str">
        <f>IF(OR(AND('Class Record S2'!$AA$115=".",COUNTIF('Class Record S2'!$AA$105:$AA$134,"\")&lt;5,COUNTIF('Class Record S2'!$AA$105:$AA$115,".")&lt;=(5-COUNTIF('Class Record S2'!$AA$105:$AA$134,"\"))),AND('Class Record S2'!$AA$115="\",COUNTIF('Class Record S2'!$AA$105:$AA$115,"\")&lt;=5)),"x","")</f>
        <v/>
      </c>
      <c r="Q941" s="269" t="s">
        <v>73</v>
      </c>
      <c r="R941" s="269" t="s">
        <v>98</v>
      </c>
    </row>
    <row r="942" spans="1:18" ht="37.5" customHeight="1" x14ac:dyDescent="0.3">
      <c r="A942" s="346"/>
      <c r="B942" s="198" t="str">
        <f>IF($O942="x",'Class Record S2'!$B$19,"")</f>
        <v/>
      </c>
      <c r="C942" s="349" t="str">
        <f>IF($O942="x",'Class Record S2'!$D$19,"")</f>
        <v/>
      </c>
      <c r="D942" s="349"/>
      <c r="E942" s="349"/>
      <c r="F942" s="349"/>
      <c r="G942" s="349"/>
      <c r="H942" s="349"/>
      <c r="I942" s="349"/>
      <c r="J942" s="349"/>
      <c r="K942" s="349"/>
      <c r="L942" s="349"/>
      <c r="M942" s="204"/>
      <c r="O942" s="196" t="str">
        <f>IF(OR(AND('Class Record S2'!$AA$116=".",COUNTIF('Class Record S2'!$AA$105:$AA$134,"\")&lt;5,COUNTIF('Class Record S2'!$AA$105:$AA$116,".")&lt;=(5-COUNTIF('Class Record S2'!$AA$105:$AA$134,"\"))),AND('Class Record S2'!$AA$116="\",COUNTIF('Class Record S2'!$AA$105:$AA$116,"\")&lt;=5)),"x","")</f>
        <v/>
      </c>
      <c r="Q942" s="269" t="s">
        <v>74</v>
      </c>
      <c r="R942" s="269" t="s">
        <v>99</v>
      </c>
    </row>
    <row r="943" spans="1:18" ht="37.5" customHeight="1" x14ac:dyDescent="0.3">
      <c r="A943" s="346"/>
      <c r="B943" s="198" t="str">
        <f>IF($O943="x",'Class Record S2'!$B$20,"")</f>
        <v/>
      </c>
      <c r="C943" s="349" t="str">
        <f>IF($O943="x",'Class Record S2'!$D$20,"")</f>
        <v/>
      </c>
      <c r="D943" s="349"/>
      <c r="E943" s="349"/>
      <c r="F943" s="349"/>
      <c r="G943" s="349"/>
      <c r="H943" s="349"/>
      <c r="I943" s="349"/>
      <c r="J943" s="349"/>
      <c r="K943" s="349"/>
      <c r="L943" s="349"/>
      <c r="M943" s="204"/>
      <c r="O943" s="196" t="str">
        <f>IF(OR(AND('Class Record S2'!$AA$117=".",COUNTIF('Class Record S2'!$AA$105:$AA$134,"\")&lt;5,COUNTIF('Class Record S2'!$AA$105:$AA$117,".")&lt;=(5-COUNTIF('Class Record S2'!$AA$105:$AA$134,"\"))),AND('Class Record S2'!$AA$117="\",COUNTIF('Class Record S2'!$AA$105:$AA$117,"\")&lt;=5)),"x","")</f>
        <v/>
      </c>
      <c r="Q943" s="269" t="s">
        <v>75</v>
      </c>
      <c r="R943" s="269" t="s">
        <v>100</v>
      </c>
    </row>
    <row r="944" spans="1:18" ht="37.5" customHeight="1" thickBot="1" x14ac:dyDescent="0.35">
      <c r="A944" s="347"/>
      <c r="B944" s="200" t="str">
        <f>IF($O944="x",'Class Record S2'!$B$21,"")</f>
        <v/>
      </c>
      <c r="C944" s="350" t="str">
        <f>IF($O944="x",'Class Record S2'!$D$21,"")</f>
        <v/>
      </c>
      <c r="D944" s="350"/>
      <c r="E944" s="350"/>
      <c r="F944" s="350"/>
      <c r="G944" s="350"/>
      <c r="H944" s="350"/>
      <c r="I944" s="350"/>
      <c r="J944" s="350"/>
      <c r="K944" s="350"/>
      <c r="L944" s="350"/>
      <c r="M944" s="202"/>
      <c r="O944" s="196" t="str">
        <f>IF(OR(AND('Class Record S2'!$AA$118=".",COUNTIF('Class Record S2'!$AA$105:$AA$134,"\")&lt;5,COUNTIF('Class Record S2'!$AA$105:$AA$118,".")&lt;=(5-COUNTIF('Class Record S2'!$AA$105:$AA$134,"\"))),AND('Class Record S2'!$AA$118="\",COUNTIF('Class Record S2'!$AA$105:$AA$118,"\")&lt;=5)),"x","")</f>
        <v/>
      </c>
      <c r="Q944" s="269" t="s">
        <v>76</v>
      </c>
      <c r="R944" s="269" t="s">
        <v>101</v>
      </c>
    </row>
    <row r="945" spans="1:18" ht="37.5" customHeight="1" x14ac:dyDescent="0.3">
      <c r="A945" s="345" t="str">
        <f>'Class Record S2'!$A$22</f>
        <v>Frac</v>
      </c>
      <c r="B945" s="194" t="str">
        <f>IF($O945="x",'Class Record S2'!$B$22,"")</f>
        <v/>
      </c>
      <c r="C945" s="348" t="str">
        <f>IF($O945="x",'Class Record S2'!$D$22,"")</f>
        <v/>
      </c>
      <c r="D945" s="348"/>
      <c r="E945" s="348"/>
      <c r="F945" s="348"/>
      <c r="G945" s="348"/>
      <c r="H945" s="348"/>
      <c r="I945" s="348"/>
      <c r="J945" s="348"/>
      <c r="K945" s="348"/>
      <c r="L945" s="348"/>
      <c r="M945" s="203"/>
      <c r="O945" s="196" t="str">
        <f>IF(OR(AND('Class Record S2'!$AA$119=".",COUNTIF('Class Record S2'!$AA$105:$AA$134,"\")&lt;5,COUNTIF('Class Record S2'!$AA$105:$AA$119,".")&lt;=(5-COUNTIF('Class Record S2'!$AA$105:$AA$134,"\"))),AND('Class Record S2'!$AA$119="\",COUNTIF('Class Record S2'!$AA$105:$AA$119,"\")&lt;=5)),"x","")</f>
        <v/>
      </c>
      <c r="Q945" s="269" t="s">
        <v>77</v>
      </c>
      <c r="R945" s="269" t="s">
        <v>184</v>
      </c>
    </row>
    <row r="946" spans="1:18" ht="37.5" customHeight="1" thickBot="1" x14ac:dyDescent="0.35">
      <c r="A946" s="347"/>
      <c r="B946" s="200" t="str">
        <f>IF($O946="x",'Class Record S2'!$B$23,"")</f>
        <v/>
      </c>
      <c r="C946" s="350" t="str">
        <f>IF($O946="x",'Class Record S2'!$D$23,"")</f>
        <v/>
      </c>
      <c r="D946" s="350"/>
      <c r="E946" s="350"/>
      <c r="F946" s="350"/>
      <c r="G946" s="350"/>
      <c r="H946" s="350"/>
      <c r="I946" s="350"/>
      <c r="J946" s="350"/>
      <c r="K946" s="350"/>
      <c r="L946" s="350"/>
      <c r="M946" s="202"/>
      <c r="O946" s="196" t="str">
        <f>IF(OR(AND('Class Record S2'!$AA$120=".",COUNTIF('Class Record S2'!$AA$105:$AA$134,"\")&lt;5,COUNTIF('Class Record S2'!$AA$105:$AA$120,".")&lt;=(5-COUNTIF('Class Record S2'!$AA$105:$AA$134,"\"))),AND('Class Record S2'!$AA$120="\",COUNTIF('Class Record S2'!$AA$105:$AA$120,"\")&lt;=5)),"x","")</f>
        <v/>
      </c>
      <c r="Q946" s="269" t="s">
        <v>78</v>
      </c>
      <c r="R946" s="269" t="s">
        <v>185</v>
      </c>
    </row>
    <row r="947" spans="1:18" ht="37.5" customHeight="1" x14ac:dyDescent="0.3">
      <c r="A947" s="345" t="str">
        <f>'Class Record S2'!$A$24</f>
        <v>Measure</v>
      </c>
      <c r="B947" s="194" t="str">
        <f>IF($O947="x",'Class Record S2'!$B$24,"")</f>
        <v/>
      </c>
      <c r="C947" s="348" t="str">
        <f>IF($O947="x",'Class Record S2'!$D$24,"")</f>
        <v/>
      </c>
      <c r="D947" s="348"/>
      <c r="E947" s="348"/>
      <c r="F947" s="348"/>
      <c r="G947" s="348"/>
      <c r="H947" s="348"/>
      <c r="I947" s="348"/>
      <c r="J947" s="348"/>
      <c r="K947" s="348"/>
      <c r="L947" s="348"/>
      <c r="M947" s="203"/>
      <c r="O947" s="196" t="str">
        <f>IF(OR(AND('Class Record S2'!$AA$121=".",COUNTIF('Class Record S2'!$AA$105:$AA$134,"\")&lt;5,COUNTIF('Class Record S2'!$AA$105:$AA$121,".")&lt;=(5-COUNTIF('Class Record S2'!$AA$105:$AA$134,"\"))),AND('Class Record S2'!$AA$121="\",COUNTIF('Class Record S2'!$AA$105:$AA$121,"\")&lt;=5)),"x","")</f>
        <v/>
      </c>
      <c r="Q947" s="269" t="s">
        <v>79</v>
      </c>
      <c r="R947" s="269" t="s">
        <v>186</v>
      </c>
    </row>
    <row r="948" spans="1:18" ht="37.5" customHeight="1" x14ac:dyDescent="0.3">
      <c r="A948" s="346"/>
      <c r="B948" s="198" t="str">
        <f>IF($O948="x",'Class Record S2'!$B$25,"")</f>
        <v/>
      </c>
      <c r="C948" s="349" t="str">
        <f>IF($O948="x",'Class Record S2'!$D$25,"")</f>
        <v/>
      </c>
      <c r="D948" s="349"/>
      <c r="E948" s="349"/>
      <c r="F948" s="349"/>
      <c r="G948" s="349"/>
      <c r="H948" s="349"/>
      <c r="I948" s="349"/>
      <c r="J948" s="349"/>
      <c r="K948" s="349"/>
      <c r="L948" s="349"/>
      <c r="M948" s="204"/>
      <c r="O948" s="196" t="str">
        <f>IF(OR(AND('Class Record S2'!$AA$122=".",COUNTIF('Class Record S2'!$AA$105:$AA$134,"\")&lt;5,COUNTIF('Class Record S2'!$AA$105:$AA$122,".")&lt;=(5-COUNTIF('Class Record S2'!$AA$105:$AA$134,"\"))),AND('Class Record S2'!$AA$122="\",COUNTIF('Class Record S2'!$AA$105:$AA$122,"\")&lt;=5)),"x","")</f>
        <v/>
      </c>
      <c r="Q948" s="269" t="s">
        <v>80</v>
      </c>
      <c r="R948" s="269" t="s">
        <v>187</v>
      </c>
    </row>
    <row r="949" spans="1:18" ht="37.5" customHeight="1" x14ac:dyDescent="0.3">
      <c r="A949" s="346"/>
      <c r="B949" s="198" t="str">
        <f>IF($O949="x",'Class Record S2'!$B$26,"")</f>
        <v/>
      </c>
      <c r="C949" s="349" t="str">
        <f>IF($O949="x",'Class Record S2'!$D$26,"")</f>
        <v/>
      </c>
      <c r="D949" s="349"/>
      <c r="E949" s="349"/>
      <c r="F949" s="349"/>
      <c r="G949" s="349"/>
      <c r="H949" s="349"/>
      <c r="I949" s="349"/>
      <c r="J949" s="349"/>
      <c r="K949" s="349"/>
      <c r="L949" s="349"/>
      <c r="M949" s="204"/>
      <c r="O949" s="196" t="str">
        <f>IF(OR(AND('Class Record S2'!$AA$123=".",COUNTIF('Class Record S2'!$AA$105:$AA$134,"\")&lt;5,COUNTIF('Class Record S2'!$AA$105:$AA$123,".")&lt;=(5-COUNTIF('Class Record S2'!$AA$105:$AA$134,"\"))),AND('Class Record S2'!$AA$123="\",COUNTIF('Class Record S2'!$AA$105:$AA$123,"\")&lt;=5)),"x","")</f>
        <v/>
      </c>
      <c r="Q949" s="269" t="s">
        <v>81</v>
      </c>
      <c r="R949" s="269" t="s">
        <v>188</v>
      </c>
    </row>
    <row r="950" spans="1:18" ht="37.5" customHeight="1" x14ac:dyDescent="0.3">
      <c r="A950" s="346"/>
      <c r="B950" s="198" t="str">
        <f>IF($O950="x",'Class Record S2'!$B$27,"")</f>
        <v/>
      </c>
      <c r="C950" s="349" t="str">
        <f>IF($O950="x",'Class Record S2'!$D$27,"")</f>
        <v/>
      </c>
      <c r="D950" s="349"/>
      <c r="E950" s="349"/>
      <c r="F950" s="349"/>
      <c r="G950" s="349"/>
      <c r="H950" s="349"/>
      <c r="I950" s="349"/>
      <c r="J950" s="349"/>
      <c r="K950" s="349"/>
      <c r="L950" s="349"/>
      <c r="M950" s="204"/>
      <c r="O950" s="196" t="str">
        <f>IF(OR(AND('Class Record S2'!$AA$124=".",COUNTIF('Class Record S2'!$AA$105:$AA$134,"\")&lt;5,COUNTIF('Class Record S2'!$AA$105:$AA$124,".")&lt;=(5-COUNTIF('Class Record S2'!$AA$105:$AA$134,"\"))),AND('Class Record S2'!$AA$124="\",COUNTIF('Class Record S2'!$AA$105:$AA$124,"\")&lt;=5)),"x","")</f>
        <v/>
      </c>
      <c r="Q950" s="269" t="s">
        <v>82</v>
      </c>
      <c r="R950" s="269" t="s">
        <v>189</v>
      </c>
    </row>
    <row r="951" spans="1:18" ht="37.5" customHeight="1" x14ac:dyDescent="0.3">
      <c r="A951" s="346"/>
      <c r="B951" s="198" t="str">
        <f>IF($O951="x",'Class Record S2'!$B$28,"")</f>
        <v/>
      </c>
      <c r="C951" s="349" t="str">
        <f>IF($O951="x",'Class Record S2'!$D$28,"")</f>
        <v/>
      </c>
      <c r="D951" s="349"/>
      <c r="E951" s="349"/>
      <c r="F951" s="349"/>
      <c r="G951" s="349"/>
      <c r="H951" s="349"/>
      <c r="I951" s="349"/>
      <c r="J951" s="349"/>
      <c r="K951" s="349"/>
      <c r="L951" s="349"/>
      <c r="M951" s="204"/>
      <c r="O951" s="196" t="str">
        <f>IF(OR(AND('Class Record S2'!$AA$125=".",COUNTIF('Class Record S2'!$AA$105:$AA$134,"\")&lt;5,COUNTIF('Class Record S2'!$AA$105:$AA$125,".")&lt;=(5-COUNTIF('Class Record S2'!$AA$105:$AA$134,"\"))),AND('Class Record S2'!$AA$125="\",COUNTIF('Class Record S2'!$AA$105:$AA$125,"\")&lt;=5)),"x","")</f>
        <v/>
      </c>
      <c r="Q951" s="269" t="s">
        <v>83</v>
      </c>
      <c r="R951" s="269" t="s">
        <v>102</v>
      </c>
    </row>
    <row r="952" spans="1:18" ht="37.5" customHeight="1" thickBot="1" x14ac:dyDescent="0.35">
      <c r="A952" s="347"/>
      <c r="B952" s="200" t="str">
        <f>IF($O952="x",'Class Record S2'!$B$29,"")</f>
        <v/>
      </c>
      <c r="C952" s="350" t="str">
        <f>IF($O952="x",'Class Record S2'!$D$29,"")</f>
        <v/>
      </c>
      <c r="D952" s="350"/>
      <c r="E952" s="350"/>
      <c r="F952" s="350"/>
      <c r="G952" s="350"/>
      <c r="H952" s="350"/>
      <c r="I952" s="350"/>
      <c r="J952" s="350"/>
      <c r="K952" s="350"/>
      <c r="L952" s="350"/>
      <c r="M952" s="202"/>
      <c r="O952" s="196" t="str">
        <f>IF(OR(AND('Class Record S2'!$AA$126=".",COUNTIF('Class Record S2'!$AA$105:$AA$134,"\")&lt;5,COUNTIF('Class Record S2'!$AA$105:$AA$126,".")&lt;=(5-COUNTIF('Class Record S2'!$AA$105:$AA$134,"\"))),AND('Class Record S2'!$AA$126="\",COUNTIF('Class Record S2'!$AA$105:$AA$126,"\")&lt;=5)),"x","")</f>
        <v/>
      </c>
      <c r="Q952" s="269" t="s">
        <v>84</v>
      </c>
      <c r="R952" s="269" t="s">
        <v>190</v>
      </c>
    </row>
    <row r="953" spans="1:18" ht="37.5" customHeight="1" x14ac:dyDescent="0.3">
      <c r="A953" s="345" t="str">
        <f>'Class Record S2'!$A$30</f>
        <v>Geometry</v>
      </c>
      <c r="B953" s="194" t="str">
        <f>IF($O953="x",'Class Record S2'!$B$30,"")</f>
        <v/>
      </c>
      <c r="C953" s="348" t="str">
        <f>IF($O953="x",'Class Record S2'!$D$30,"")</f>
        <v/>
      </c>
      <c r="D953" s="348"/>
      <c r="E953" s="348"/>
      <c r="F953" s="348"/>
      <c r="G953" s="348"/>
      <c r="H953" s="348"/>
      <c r="I953" s="348"/>
      <c r="J953" s="348"/>
      <c r="K953" s="348"/>
      <c r="L953" s="348"/>
      <c r="M953" s="203"/>
      <c r="O953" s="196" t="str">
        <f>IF(OR(AND('Class Record S2'!$AA$127=".",COUNTIF('Class Record S2'!$AA$105:$AA$134,"\")&lt;5,COUNTIF('Class Record S2'!$AA$105:$AA$127,".")&lt;=(5-COUNTIF('Class Record S2'!$AA$105:$AA$134,"\"))),AND('Class Record S2'!$AA$127="\",COUNTIF('Class Record S2'!$AA$105:$AA$127,"\")&lt;=5)),"x","")</f>
        <v/>
      </c>
      <c r="Q953" s="269" t="s">
        <v>85</v>
      </c>
      <c r="R953" s="269" t="s">
        <v>191</v>
      </c>
    </row>
    <row r="954" spans="1:18" ht="37.5" customHeight="1" x14ac:dyDescent="0.3">
      <c r="A954" s="346"/>
      <c r="B954" s="198" t="str">
        <f>IF($O954="x",'Class Record S2'!$B$31,"")</f>
        <v/>
      </c>
      <c r="C954" s="349" t="str">
        <f>IF($O954="x",'Class Record S2'!$D$31,"")</f>
        <v/>
      </c>
      <c r="D954" s="349"/>
      <c r="E954" s="349"/>
      <c r="F954" s="349"/>
      <c r="G954" s="349"/>
      <c r="H954" s="349"/>
      <c r="I954" s="349"/>
      <c r="J954" s="349"/>
      <c r="K954" s="349"/>
      <c r="L954" s="349"/>
      <c r="M954" s="204"/>
      <c r="O954" s="196" t="str">
        <f>IF(OR(AND('Class Record S2'!$AA$128=".",COUNTIF('Class Record S2'!$AA$105:$AA$134,"\")&lt;5,COUNTIF('Class Record S2'!$AA$105:$AA$128,".")&lt;=(5-COUNTIF('Class Record S2'!$AA$105:$AA$134,"\"))),AND('Class Record S2'!$AA$128="\",COUNTIF('Class Record S2'!$AA$105:$AA$128,"\")&lt;=5)),"x","")</f>
        <v/>
      </c>
      <c r="Q954" s="269" t="s">
        <v>86</v>
      </c>
      <c r="R954" s="269" t="s">
        <v>192</v>
      </c>
    </row>
    <row r="955" spans="1:18" ht="37.5" customHeight="1" x14ac:dyDescent="0.3">
      <c r="A955" s="346"/>
      <c r="B955" s="198" t="str">
        <f>IF($O955="x",'Class Record S2'!$B$32,"")</f>
        <v/>
      </c>
      <c r="C955" s="349" t="str">
        <f>IF($O955="x",'Class Record S2'!$D$32,"")</f>
        <v/>
      </c>
      <c r="D955" s="349"/>
      <c r="E955" s="349"/>
      <c r="F955" s="349"/>
      <c r="G955" s="349"/>
      <c r="H955" s="349"/>
      <c r="I955" s="349"/>
      <c r="J955" s="349"/>
      <c r="K955" s="349"/>
      <c r="L955" s="349"/>
      <c r="M955" s="204"/>
      <c r="O955" s="196" t="str">
        <f>IF(OR(AND('Class Record S2'!$AA$129=".",COUNTIF('Class Record S2'!$AA$105:$AA$134,"\")&lt;5,COUNTIF('Class Record S2'!$AA$105:$AA$129,".")&lt;=(5-COUNTIF('Class Record S2'!$AA$105:$AA$134,"\"))),AND('Class Record S2'!$AA$129="\",COUNTIF('Class Record S2'!$AA$105:$AA$129,"\")&lt;=5)),"x","")</f>
        <v/>
      </c>
      <c r="Q955" s="269" t="s">
        <v>87</v>
      </c>
      <c r="R955" s="269" t="s">
        <v>193</v>
      </c>
    </row>
    <row r="956" spans="1:18" ht="37.5" customHeight="1" x14ac:dyDescent="0.3">
      <c r="A956" s="346"/>
      <c r="B956" s="198" t="str">
        <f>IF($O956="x",'Class Record S2'!$B$33,"")</f>
        <v/>
      </c>
      <c r="C956" s="349" t="str">
        <f>IF($O956="x",'Class Record S2'!$D$33,"")</f>
        <v/>
      </c>
      <c r="D956" s="349"/>
      <c r="E956" s="349"/>
      <c r="F956" s="349"/>
      <c r="G956" s="349"/>
      <c r="H956" s="349"/>
      <c r="I956" s="349"/>
      <c r="J956" s="349"/>
      <c r="K956" s="349"/>
      <c r="L956" s="349"/>
      <c r="M956" s="204"/>
      <c r="O956" s="196" t="str">
        <f>IF(OR(AND('Class Record S2'!$AA$130=".",COUNTIF('Class Record S2'!$AA$105:$AA$134,"\")&lt;5,COUNTIF('Class Record S2'!$AA$105:$AA$130,".")&lt;=(5-COUNTIF('Class Record S2'!$AA$105:$AA$134,"\"))),AND('Class Record S2'!$AA$130="\",COUNTIF('Class Record S2'!$AA$105:$AA$130,"\")&lt;=5)),"x","")</f>
        <v/>
      </c>
      <c r="Q956" s="269" t="s">
        <v>88</v>
      </c>
      <c r="R956" s="269" t="s">
        <v>194</v>
      </c>
    </row>
    <row r="957" spans="1:18" ht="37.5" customHeight="1" x14ac:dyDescent="0.3">
      <c r="A957" s="346"/>
      <c r="B957" s="198" t="str">
        <f>IF($O957="x",'Class Record S2'!$B$34,"")</f>
        <v/>
      </c>
      <c r="C957" s="349" t="str">
        <f>IF($O957="x",'Class Record S2'!$D$34,"")</f>
        <v/>
      </c>
      <c r="D957" s="349"/>
      <c r="E957" s="349"/>
      <c r="F957" s="349"/>
      <c r="G957" s="349"/>
      <c r="H957" s="349"/>
      <c r="I957" s="349"/>
      <c r="J957" s="349"/>
      <c r="K957" s="349"/>
      <c r="L957" s="349"/>
      <c r="M957" s="204"/>
      <c r="O957" s="196" t="str">
        <f>IF(OR(AND('Class Record S2'!$AA$131=".",COUNTIF('Class Record S2'!$AA$105:$AA$134,"\")&lt;5,COUNTIF('Class Record S2'!$AA$105:$AA$131,".")&lt;=(5-COUNTIF('Class Record S2'!$AA$105:$AA$134,"\"))),AND('Class Record S2'!$AA$131="\",COUNTIF('Class Record S2'!$AA$105:$AA$131,"\")&lt;=5)),"x","")</f>
        <v/>
      </c>
      <c r="Q957" s="269" t="s">
        <v>89</v>
      </c>
      <c r="R957" s="269" t="s">
        <v>195</v>
      </c>
    </row>
    <row r="958" spans="1:18" ht="30.75" customHeight="1" thickBot="1" x14ac:dyDescent="0.35">
      <c r="A958" s="347"/>
      <c r="B958" s="200" t="str">
        <f>IF($O958="x",'Class Record S2'!$B$35,"")</f>
        <v/>
      </c>
      <c r="C958" s="350" t="str">
        <f>IF($O958="x",'Class Record S2'!$D$35,"")</f>
        <v/>
      </c>
      <c r="D958" s="350"/>
      <c r="E958" s="350"/>
      <c r="F958" s="350"/>
      <c r="G958" s="350"/>
      <c r="H958" s="350"/>
      <c r="I958" s="350"/>
      <c r="J958" s="350"/>
      <c r="K958" s="350"/>
      <c r="L958" s="350"/>
      <c r="M958" s="202"/>
      <c r="O958" s="196" t="str">
        <f>IF(OR(AND('Class Record S2'!$AA$132=".",COUNTIF('Class Record S2'!$AA$105:$AA$134,"\")&lt;5,COUNTIF('Class Record S2'!$AA$105:$AA$132,".")&lt;=(5-COUNTIF('Class Record S2'!$AA$105:$AA$134,"\"))),AND('Class Record S2'!$AA$132="\",COUNTIF('Class Record S2'!$AA$105:$AA$132,"\")&lt;=5)),"x","")</f>
        <v/>
      </c>
      <c r="Q958" s="269" t="s">
        <v>90</v>
      </c>
      <c r="R958" s="269" t="s">
        <v>177</v>
      </c>
    </row>
    <row r="959" spans="1:18" ht="37.5" customHeight="1" x14ac:dyDescent="0.3">
      <c r="A959" s="345" t="str">
        <f>'Class Record S2'!$A$36</f>
        <v>Stat</v>
      </c>
      <c r="B959" s="194" t="str">
        <f>IF($O959="x",'Class Record S2'!$B$36,"")</f>
        <v/>
      </c>
      <c r="C959" s="348" t="str">
        <f>IF($O959="x",'Class Record S2'!$D$36,"")</f>
        <v/>
      </c>
      <c r="D959" s="348"/>
      <c r="E959" s="348"/>
      <c r="F959" s="348"/>
      <c r="G959" s="348"/>
      <c r="H959" s="348"/>
      <c r="I959" s="348"/>
      <c r="J959" s="348"/>
      <c r="K959" s="348"/>
      <c r="L959" s="348"/>
      <c r="M959" s="203"/>
      <c r="O959" s="196" t="str">
        <f>IF(OR(AND('Class Record S2'!$AA$133=".",COUNTIF('Class Record S2'!$AA$105:$AA$134,"\")&lt;5,COUNTIF('Class Record S2'!$AA$105:$AA$133,".")&lt;=(5-COUNTIF('Class Record S2'!$AA$105:$AA$134,"\"))),AND('Class Record S2'!$AA$133="\",COUNTIF('Class Record S2'!$AA$105:$AA$133,"\")&lt;=5)),"x","")</f>
        <v/>
      </c>
      <c r="Q959" s="269" t="s">
        <v>91</v>
      </c>
      <c r="R959" s="269" t="s">
        <v>196</v>
      </c>
    </row>
    <row r="960" spans="1:18" ht="37.5" customHeight="1" thickBot="1" x14ac:dyDescent="0.35">
      <c r="A960" s="347"/>
      <c r="B960" s="200" t="str">
        <f>IF($O960="x",'Class Record S2'!$B$37,"")</f>
        <v/>
      </c>
      <c r="C960" s="350" t="str">
        <f>IF($O960="x",'Class Record S2'!$D$37,"")</f>
        <v/>
      </c>
      <c r="D960" s="350"/>
      <c r="E960" s="350"/>
      <c r="F960" s="350"/>
      <c r="G960" s="350"/>
      <c r="H960" s="350"/>
      <c r="I960" s="350"/>
      <c r="J960" s="350"/>
      <c r="K960" s="350"/>
      <c r="L960" s="350"/>
      <c r="M960" s="202"/>
      <c r="O960" s="196" t="str">
        <f>IF(OR(AND('Class Record S2'!$AA$134=".",COUNTIF('Class Record S2'!$AA$105:$AA$134,"\")&lt;5,COUNTIF('Class Record S2'!$AA$105:$AA$134,".")&lt;=(5-COUNTIF('Class Record S2'!$AA$105:$AA$134,"\"))),AND('Class Record S2'!$AA$134="\",COUNTIF('Class Record S2'!$AA$105:$AA$134,"\")&lt;=5)),"x","")</f>
        <v/>
      </c>
      <c r="Q960" s="269" t="s">
        <v>92</v>
      </c>
      <c r="R960" s="269" t="s">
        <v>197</v>
      </c>
    </row>
    <row r="961" spans="1:18" ht="16.5" customHeight="1" thickBot="1" x14ac:dyDescent="0.35">
      <c r="A961" s="351" t="s">
        <v>45</v>
      </c>
      <c r="B961" s="352"/>
      <c r="C961" s="352"/>
      <c r="D961" s="352"/>
      <c r="E961" s="352"/>
      <c r="F961" s="352"/>
      <c r="G961" s="352"/>
      <c r="H961" s="352"/>
      <c r="I961" s="352"/>
      <c r="J961" s="352"/>
      <c r="K961" s="353"/>
      <c r="L961" s="354" t="s">
        <v>46</v>
      </c>
      <c r="M961" s="355"/>
      <c r="Q961" s="270"/>
      <c r="R961" s="270"/>
    </row>
    <row r="962" spans="1:18" ht="28.5" customHeight="1" x14ac:dyDescent="0.3">
      <c r="A962" s="356"/>
      <c r="B962" s="357"/>
      <c r="C962" s="357"/>
      <c r="D962" s="357"/>
      <c r="E962" s="357"/>
      <c r="F962" s="357"/>
      <c r="G962" s="357"/>
      <c r="H962" s="357"/>
      <c r="I962" s="357"/>
      <c r="J962" s="357"/>
      <c r="K962" s="358"/>
      <c r="L962" s="365" t="str">
        <f>'Class Record S2'!$AA$135</f>
        <v>N</v>
      </c>
      <c r="M962" s="366"/>
      <c r="Q962" s="270"/>
      <c r="R962" s="270"/>
    </row>
    <row r="963" spans="1:18" ht="28.5" customHeight="1" x14ac:dyDescent="0.3">
      <c r="A963" s="359"/>
      <c r="B963" s="360"/>
      <c r="C963" s="360"/>
      <c r="D963" s="360"/>
      <c r="E963" s="360"/>
      <c r="F963" s="360"/>
      <c r="G963" s="360"/>
      <c r="H963" s="360"/>
      <c r="I963" s="360"/>
      <c r="J963" s="360"/>
      <c r="K963" s="361"/>
      <c r="L963" s="367"/>
      <c r="M963" s="368"/>
      <c r="Q963" s="270"/>
      <c r="R963" s="270"/>
    </row>
    <row r="964" spans="1:18" ht="28.5" customHeight="1" thickBot="1" x14ac:dyDescent="0.35">
      <c r="A964" s="362"/>
      <c r="B964" s="363"/>
      <c r="C964" s="363"/>
      <c r="D964" s="363"/>
      <c r="E964" s="363"/>
      <c r="F964" s="363"/>
      <c r="G964" s="363"/>
      <c r="H964" s="363"/>
      <c r="I964" s="363"/>
      <c r="J964" s="363"/>
      <c r="K964" s="364"/>
      <c r="L964" s="369"/>
      <c r="M964" s="370"/>
      <c r="Q964" s="270"/>
      <c r="R964" s="270"/>
    </row>
    <row r="965" spans="1:18" x14ac:dyDescent="0.3">
      <c r="Q965" s="270"/>
      <c r="R965" s="270"/>
    </row>
    <row r="966" spans="1:18" ht="19.5" thickBot="1" x14ac:dyDescent="0.35">
      <c r="Q966" s="270"/>
      <c r="R966" s="270"/>
    </row>
    <row r="967" spans="1:18" ht="23.25" customHeight="1" thickBot="1" x14ac:dyDescent="0.35">
      <c r="A967" s="371" t="str">
        <f>'Class Record S2'!$D$1</f>
        <v>A N OTHER SCHOOL</v>
      </c>
      <c r="B967" s="372"/>
      <c r="C967" s="372"/>
      <c r="D967" s="372"/>
      <c r="E967" s="372"/>
      <c r="F967" s="372"/>
      <c r="G967" s="372"/>
      <c r="H967" s="372"/>
      <c r="I967" s="372"/>
      <c r="J967" s="372"/>
      <c r="K967" s="372"/>
      <c r="L967" s="372"/>
      <c r="M967" s="373"/>
      <c r="Q967" s="270"/>
      <c r="R967" s="270"/>
    </row>
    <row r="968" spans="1:18" ht="15.75" customHeight="1" thickBot="1" x14ac:dyDescent="0.35">
      <c r="A968" s="374" t="s">
        <v>18</v>
      </c>
      <c r="B968" s="375"/>
      <c r="C968" s="375"/>
      <c r="D968" s="376">
        <f>'Class Record S2'!$AB$2</f>
        <v>0</v>
      </c>
      <c r="E968" s="376"/>
      <c r="F968" s="376"/>
      <c r="G968" s="377"/>
      <c r="H968" s="380" t="s">
        <v>19</v>
      </c>
      <c r="I968" s="382">
        <f>'Class Record S2'!$E$137</f>
        <v>0</v>
      </c>
      <c r="J968" s="382"/>
      <c r="K968" s="383" t="str">
        <f>'Class Record S2'!$C$2</f>
        <v>CLASS: 2A</v>
      </c>
      <c r="L968" s="383"/>
      <c r="M968" s="384"/>
      <c r="Q968" s="270"/>
      <c r="R968" s="270"/>
    </row>
    <row r="969" spans="1:18" ht="15.75" customHeight="1" thickBot="1" x14ac:dyDescent="0.35">
      <c r="A969" s="351"/>
      <c r="B969" s="352"/>
      <c r="C969" s="352"/>
      <c r="D969" s="378"/>
      <c r="E969" s="378"/>
      <c r="F969" s="378"/>
      <c r="G969" s="379"/>
      <c r="H969" s="380"/>
      <c r="I969" s="382"/>
      <c r="J969" s="382"/>
      <c r="K969" s="383"/>
      <c r="L969" s="383"/>
      <c r="M969" s="384"/>
      <c r="Q969" s="270"/>
      <c r="R969" s="270"/>
    </row>
    <row r="970" spans="1:18" ht="19.5" thickBot="1" x14ac:dyDescent="0.35">
      <c r="A970" s="395" t="s">
        <v>20</v>
      </c>
      <c r="B970" s="396"/>
      <c r="C970" s="396"/>
      <c r="D970" s="396"/>
      <c r="E970" s="396"/>
      <c r="F970" s="397" t="s">
        <v>21</v>
      </c>
      <c r="G970" s="398"/>
      <c r="H970" s="398"/>
      <c r="I970" s="399"/>
      <c r="J970" s="400" t="s">
        <v>22</v>
      </c>
      <c r="K970" s="401"/>
      <c r="L970" s="401"/>
      <c r="M970" s="402"/>
      <c r="Q970" s="270"/>
      <c r="R970" s="270"/>
    </row>
    <row r="971" spans="1:18" ht="16.5" customHeight="1" thickBot="1" x14ac:dyDescent="0.35">
      <c r="A971" s="385" t="s">
        <v>23</v>
      </c>
      <c r="B971" s="386"/>
      <c r="C971" s="387"/>
      <c r="D971" s="388" t="s">
        <v>24</v>
      </c>
      <c r="E971" s="389"/>
      <c r="F971" s="390" t="s">
        <v>25</v>
      </c>
      <c r="G971" s="391"/>
      <c r="H971" s="391" t="s">
        <v>26</v>
      </c>
      <c r="I971" s="392"/>
      <c r="J971" s="390" t="s">
        <v>27</v>
      </c>
      <c r="K971" s="391"/>
      <c r="L971" s="393" t="s">
        <v>28</v>
      </c>
      <c r="M971" s="394"/>
      <c r="Q971" s="270"/>
      <c r="R971" s="270"/>
    </row>
    <row r="972" spans="1:18" ht="31.5" customHeight="1" thickBot="1" x14ac:dyDescent="0.35">
      <c r="A972" s="205"/>
      <c r="B972" s="206" t="s">
        <v>55</v>
      </c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8" t="s">
        <v>44</v>
      </c>
      <c r="Q972" s="403" t="s">
        <v>121</v>
      </c>
      <c r="R972" s="403"/>
    </row>
    <row r="973" spans="1:18" ht="37.5" customHeight="1" x14ac:dyDescent="0.3">
      <c r="A973" s="345" t="str">
        <f>'Class Record S2'!$A$8</f>
        <v>Place Value</v>
      </c>
      <c r="B973" s="194" t="str">
        <f>IF($O973="x",'Class Record S2'!$B$8,"")</f>
        <v/>
      </c>
      <c r="C973" s="348" t="str">
        <f>IF($O973="x",'Class Record S2'!$D$8,"")</f>
        <v/>
      </c>
      <c r="D973" s="348"/>
      <c r="E973" s="348"/>
      <c r="F973" s="348"/>
      <c r="G973" s="348"/>
      <c r="H973" s="348"/>
      <c r="I973" s="348"/>
      <c r="J973" s="348"/>
      <c r="K973" s="348"/>
      <c r="L973" s="348"/>
      <c r="M973" s="195"/>
      <c r="O973" s="196" t="str">
        <f>IF(OR(AND('Class Record S2'!$AB$105=".",COUNTIF('Class Record S2'!$AB$105:$AB$134,"\")&lt;5,COUNTIF('Class Record S2'!$AB$105:$AB$105,".")&lt;=(5-COUNTIF('Class Record S2'!$AB$105:$AB$134,"\"))),AND('Class Record S2'!$AB$105="\",COUNTIF('Class Record S2'!$AB$105:$AB$105,"\")&lt;=5)),"x","")</f>
        <v/>
      </c>
      <c r="Q973" s="269" t="s">
        <v>63</v>
      </c>
      <c r="R973" s="269" t="s">
        <v>93</v>
      </c>
    </row>
    <row r="974" spans="1:18" ht="37.5" customHeight="1" x14ac:dyDescent="0.3">
      <c r="A974" s="346"/>
      <c r="B974" s="198" t="str">
        <f>IF($O974="x",'Class Record S2'!$B$9,"")</f>
        <v/>
      </c>
      <c r="C974" s="349" t="str">
        <f>IF($O974="x",'Class Record S2'!$D$9,"")</f>
        <v/>
      </c>
      <c r="D974" s="349"/>
      <c r="E974" s="349"/>
      <c r="F974" s="349"/>
      <c r="G974" s="349"/>
      <c r="H974" s="349"/>
      <c r="I974" s="349"/>
      <c r="J974" s="349"/>
      <c r="K974" s="349"/>
      <c r="L974" s="349"/>
      <c r="M974" s="199"/>
      <c r="O974" s="196" t="str">
        <f>IF(OR(AND('Class Record S2'!$AB$106=".",COUNTIF('Class Record S2'!$AB$105:$AB$134,"\")&lt;5,COUNTIF('Class Record S2'!$AB$105:$AB$106,".")&lt;=(5-COUNTIF('Class Record S2'!$AB$105:$AB$134,"\"))),AND('Class Record S2'!$AB$106="\",COUNTIF('Class Record S2'!$AB$105:$AB$106,"\")&lt;=5)),"x","")</f>
        <v/>
      </c>
      <c r="Q974" s="269" t="s">
        <v>64</v>
      </c>
      <c r="R974" s="269" t="s">
        <v>179</v>
      </c>
    </row>
    <row r="975" spans="1:18" ht="37.5" customHeight="1" x14ac:dyDescent="0.3">
      <c r="A975" s="346"/>
      <c r="B975" s="198" t="str">
        <f>IF($O975="x",'Class Record S2'!$B$10,"")</f>
        <v/>
      </c>
      <c r="C975" s="349" t="str">
        <f>IF($O975="x",'Class Record S2'!$D$10,"")</f>
        <v/>
      </c>
      <c r="D975" s="349"/>
      <c r="E975" s="349"/>
      <c r="F975" s="349"/>
      <c r="G975" s="349"/>
      <c r="H975" s="349"/>
      <c r="I975" s="349"/>
      <c r="J975" s="349"/>
      <c r="K975" s="349"/>
      <c r="L975" s="349"/>
      <c r="M975" s="199"/>
      <c r="O975" s="196" t="str">
        <f>IF(OR(AND('Class Record S2'!$AB$107=".",COUNTIF('Class Record S2'!$AB$105:$AB$134,"\")&lt;5,COUNTIF('Class Record S2'!$AB$105:$AB$107,".")&lt;=(5-COUNTIF('Class Record S2'!$AB$105:$AB$134,"\"))),AND('Class Record S2'!$AB$107="\",COUNTIF('Class Record S2'!$AB$105:$AB$107,"\")&lt;=5)),"x","")</f>
        <v/>
      </c>
      <c r="Q975" s="269" t="s">
        <v>65</v>
      </c>
      <c r="R975" s="269" t="s">
        <v>180</v>
      </c>
    </row>
    <row r="976" spans="1:18" ht="37.5" customHeight="1" x14ac:dyDescent="0.3">
      <c r="A976" s="346"/>
      <c r="B976" s="198" t="str">
        <f>IF($O976="x",'Class Record S2'!$B$11,"")</f>
        <v/>
      </c>
      <c r="C976" s="349" t="str">
        <f>IF($O976="x",'Class Record S2'!$D$11,"")</f>
        <v/>
      </c>
      <c r="D976" s="349"/>
      <c r="E976" s="349"/>
      <c r="F976" s="349"/>
      <c r="G976" s="349"/>
      <c r="H976" s="349"/>
      <c r="I976" s="349"/>
      <c r="J976" s="349"/>
      <c r="K976" s="349"/>
      <c r="L976" s="349"/>
      <c r="M976" s="199"/>
      <c r="O976" s="196" t="str">
        <f>IF(OR(AND('Class Record S2'!$AB$108=".",COUNTIF('Class Record S2'!$AB$105:$AB$134,"\")&lt;5,COUNTIF('Class Record S2'!$AB$105:$AB$108,".")&lt;=(5-COUNTIF('Class Record S2'!$AB$105:$AB$134,"\"))),AND('Class Record S2'!$AB$108="\",COUNTIF('Class Record S2'!$AB$105:$AB$108,"\")&lt;=5)),"x","")</f>
        <v/>
      </c>
      <c r="Q976" s="269" t="s">
        <v>66</v>
      </c>
      <c r="R976" s="269" t="s">
        <v>181</v>
      </c>
    </row>
    <row r="977" spans="1:18" ht="37.5" customHeight="1" thickBot="1" x14ac:dyDescent="0.35">
      <c r="A977" s="347"/>
      <c r="B977" s="200" t="str">
        <f>IF($O977="x",'Class Record S2'!$B$12,"")</f>
        <v/>
      </c>
      <c r="C977" s="350" t="str">
        <f>IF($O977="x",'Class Record S2'!$D$12,"")</f>
        <v/>
      </c>
      <c r="D977" s="350"/>
      <c r="E977" s="350"/>
      <c r="F977" s="350"/>
      <c r="G977" s="350"/>
      <c r="H977" s="350"/>
      <c r="I977" s="350"/>
      <c r="J977" s="350"/>
      <c r="K977" s="350"/>
      <c r="L977" s="350"/>
      <c r="M977" s="201"/>
      <c r="O977" s="196" t="str">
        <f>IF(OR(AND('Class Record S2'!$AB$109=".",COUNTIF('Class Record S2'!$AB$105:$AB$134,"\")&lt;5,COUNTIF('Class Record S2'!$AB$105:$AB$109,".")&lt;=(5-COUNTIF('Class Record S2'!$AB$105:$AB$134,"\"))),AND('Class Record S2'!$AB$109="\",COUNTIF('Class Record S2'!$AB$105:$AB$109,"\")&lt;=5)),"x","")</f>
        <v/>
      </c>
      <c r="Q977" s="269" t="s">
        <v>67</v>
      </c>
      <c r="R977" s="269" t="s">
        <v>182</v>
      </c>
    </row>
    <row r="978" spans="1:18" ht="37.5" customHeight="1" x14ac:dyDescent="0.3">
      <c r="A978" s="345" t="str">
        <f>'Class Record S2'!$A$13</f>
        <v>Add/Sub</v>
      </c>
      <c r="B978" s="194" t="str">
        <f>IF($O978="x",'Class Record S2'!$B$13,"")</f>
        <v/>
      </c>
      <c r="C978" s="348" t="str">
        <f>IF($O978="x",'Class Record S2'!$D$13,"")</f>
        <v/>
      </c>
      <c r="D978" s="348"/>
      <c r="E978" s="348"/>
      <c r="F978" s="348"/>
      <c r="G978" s="348"/>
      <c r="H978" s="348"/>
      <c r="I978" s="348"/>
      <c r="J978" s="348"/>
      <c r="K978" s="348"/>
      <c r="L978" s="348"/>
      <c r="M978" s="195"/>
      <c r="O978" s="196" t="str">
        <f>IF(OR(AND('Class Record S2'!$AB$110=".",COUNTIF('Class Record S2'!$AB$105:$AB$134,"\")&lt;5,COUNTIF('Class Record S2'!$AB$105:$AB$110,".")&lt;=(5-COUNTIF('Class Record S2'!$AB$105:$AB$134,"\"))),AND('Class Record S2'!$AB$110="\",COUNTIF('Class Record S2'!$AB$105:$AB$110,"\")&lt;=5)),"x","")</f>
        <v/>
      </c>
      <c r="Q978" s="269" t="s">
        <v>68</v>
      </c>
      <c r="R978" s="269" t="s">
        <v>94</v>
      </c>
    </row>
    <row r="979" spans="1:18" ht="37.5" customHeight="1" x14ac:dyDescent="0.3">
      <c r="A979" s="346"/>
      <c r="B979" s="198" t="str">
        <f>IF($O979="x",'Class Record S2'!$B$14,"")</f>
        <v/>
      </c>
      <c r="C979" s="349" t="str">
        <f>IF($O979="x",'Class Record S2'!$D$14,"")</f>
        <v/>
      </c>
      <c r="D979" s="349"/>
      <c r="E979" s="349"/>
      <c r="F979" s="349"/>
      <c r="G979" s="349"/>
      <c r="H979" s="349"/>
      <c r="I979" s="349"/>
      <c r="J979" s="349"/>
      <c r="K979" s="349"/>
      <c r="L979" s="349"/>
      <c r="M979" s="199"/>
      <c r="O979" s="196" t="str">
        <f>IF(OR(AND('Class Record S2'!$AB$111=".",COUNTIF('Class Record S2'!$AB$105:$AB$134,"\")&lt;5,COUNTIF('Class Record S2'!$AB$105:$AB$111,".")&lt;=(5-COUNTIF('Class Record S2'!$AB$105:$AB$134,"\"))),AND('Class Record S2'!$AB$111="\",COUNTIF('Class Record S2'!$AB$105:$AB$111,"\")&lt;=5)),"x","")</f>
        <v/>
      </c>
      <c r="Q979" s="269" t="s">
        <v>69</v>
      </c>
      <c r="R979" s="269" t="s">
        <v>95</v>
      </c>
    </row>
    <row r="980" spans="1:18" ht="37.5" customHeight="1" x14ac:dyDescent="0.3">
      <c r="A980" s="346"/>
      <c r="B980" s="198" t="str">
        <f>IF($O980="x",'Class Record S2'!$B$15,"")</f>
        <v/>
      </c>
      <c r="C980" s="349" t="str">
        <f>IF($O980="x",'Class Record S2'!$D$15,"")</f>
        <v/>
      </c>
      <c r="D980" s="349"/>
      <c r="E980" s="349"/>
      <c r="F980" s="349"/>
      <c r="G980" s="349"/>
      <c r="H980" s="349"/>
      <c r="I980" s="349"/>
      <c r="J980" s="349"/>
      <c r="K980" s="349"/>
      <c r="L980" s="349"/>
      <c r="M980" s="199"/>
      <c r="O980" s="196" t="str">
        <f>IF(OR(AND('Class Record S2'!$AB$112=".",COUNTIF('Class Record S2'!$AB$105:$AB$134,"\")&lt;5,COUNTIF('Class Record S2'!$AB$105:$AB$112,".")&lt;=(5-COUNTIF('Class Record S2'!$AB$105:$AB$134,"\"))),AND('Class Record S2'!$AB$112="\",COUNTIF('Class Record S2'!$AB$105:$AB$112,"\")&lt;=5)),"x","")</f>
        <v/>
      </c>
      <c r="Q980" s="269" t="s">
        <v>70</v>
      </c>
      <c r="R980" s="269" t="s">
        <v>96</v>
      </c>
    </row>
    <row r="981" spans="1:18" ht="37.5" customHeight="1" x14ac:dyDescent="0.3">
      <c r="A981" s="346"/>
      <c r="B981" s="198" t="str">
        <f>IF($O981="x",'Class Record S2'!$B$16,"")</f>
        <v/>
      </c>
      <c r="C981" s="349" t="str">
        <f>IF($O981="x",'Class Record S2'!$D$16,"")</f>
        <v/>
      </c>
      <c r="D981" s="349"/>
      <c r="E981" s="349"/>
      <c r="F981" s="349"/>
      <c r="G981" s="349"/>
      <c r="H981" s="349"/>
      <c r="I981" s="349"/>
      <c r="J981" s="349"/>
      <c r="K981" s="349"/>
      <c r="L981" s="349"/>
      <c r="M981" s="199"/>
      <c r="O981" s="196" t="str">
        <f>IF(OR(AND('Class Record S2'!$AB$113=".",COUNTIF('Class Record S2'!$AB$105:$AB$134,"\")&lt;5,COUNTIF('Class Record S2'!$AB$105:$AB$113,".")&lt;=(5-COUNTIF('Class Record S2'!$AB$105:$AB$134,"\"))),AND('Class Record S2'!$AB$113="\",COUNTIF('Class Record S2'!$AB$105:$AB$113,"\")&lt;=5)),"x","")</f>
        <v/>
      </c>
      <c r="Q981" s="269" t="s">
        <v>71</v>
      </c>
      <c r="R981" s="269" t="s">
        <v>97</v>
      </c>
    </row>
    <row r="982" spans="1:18" ht="37.5" customHeight="1" thickBot="1" x14ac:dyDescent="0.35">
      <c r="A982" s="347"/>
      <c r="B982" s="200" t="str">
        <f>IF($O982="x",'Class Record S2'!$B$17,"")</f>
        <v/>
      </c>
      <c r="C982" s="350" t="str">
        <f>IF($O982="x",'Class Record S2'!$D$17,"")</f>
        <v/>
      </c>
      <c r="D982" s="350"/>
      <c r="E982" s="350"/>
      <c r="F982" s="350"/>
      <c r="G982" s="350"/>
      <c r="H982" s="350"/>
      <c r="I982" s="350"/>
      <c r="J982" s="350"/>
      <c r="K982" s="350"/>
      <c r="L982" s="350"/>
      <c r="M982" s="202"/>
      <c r="O982" s="196" t="str">
        <f>IF(OR(AND('Class Record S2'!$AB$114=".",COUNTIF('Class Record S2'!$AB$105:$AB$134,"\")&lt;5,COUNTIF('Class Record S2'!$AB$105:$AB$114,".")&lt;=(5-COUNTIF('Class Record S2'!$AB$105:$AB$134,"\"))),AND('Class Record S2'!$AB$114="\",COUNTIF('Class Record S2'!$AB$105:$AB$114,"\")&lt;=5)),"x","")</f>
        <v/>
      </c>
      <c r="Q982" s="269" t="s">
        <v>72</v>
      </c>
      <c r="R982" s="269" t="s">
        <v>183</v>
      </c>
    </row>
    <row r="983" spans="1:18" ht="37.5" customHeight="1" x14ac:dyDescent="0.3">
      <c r="A983" s="345" t="str">
        <f>'Class Record S2'!$A$18</f>
        <v>Multi/Div</v>
      </c>
      <c r="B983" s="194" t="str">
        <f>IF($O983="x",'Class Record S2'!$B$18,"")</f>
        <v/>
      </c>
      <c r="C983" s="348" t="str">
        <f>IF($O983="x",'Class Record S2'!$D$18,"")</f>
        <v/>
      </c>
      <c r="D983" s="348"/>
      <c r="E983" s="348"/>
      <c r="F983" s="348"/>
      <c r="G983" s="348"/>
      <c r="H983" s="348"/>
      <c r="I983" s="348"/>
      <c r="J983" s="348"/>
      <c r="K983" s="348"/>
      <c r="L983" s="348"/>
      <c r="M983" s="203"/>
      <c r="O983" s="196" t="str">
        <f>IF(OR(AND('Class Record S2'!$AB$115=".",COUNTIF('Class Record S2'!$AB$105:$AB$134,"\")&lt;5,COUNTIF('Class Record S2'!$AB$105:$AB$115,".")&lt;=(5-COUNTIF('Class Record S2'!$AB$105:$AB$134,"\"))),AND('Class Record S2'!$AB$115="\",COUNTIF('Class Record S2'!$AB$105:$AB$115,"\")&lt;=5)),"x","")</f>
        <v/>
      </c>
      <c r="Q983" s="269" t="s">
        <v>73</v>
      </c>
      <c r="R983" s="269" t="s">
        <v>98</v>
      </c>
    </row>
    <row r="984" spans="1:18" ht="37.5" customHeight="1" x14ac:dyDescent="0.3">
      <c r="A984" s="346"/>
      <c r="B984" s="198" t="str">
        <f>IF($O984="x",'Class Record S2'!$B$19,"")</f>
        <v/>
      </c>
      <c r="C984" s="349" t="str">
        <f>IF($O984="x",'Class Record S2'!$D$19,"")</f>
        <v/>
      </c>
      <c r="D984" s="349"/>
      <c r="E984" s="349"/>
      <c r="F984" s="349"/>
      <c r="G984" s="349"/>
      <c r="H984" s="349"/>
      <c r="I984" s="349"/>
      <c r="J984" s="349"/>
      <c r="K984" s="349"/>
      <c r="L984" s="349"/>
      <c r="M984" s="204"/>
      <c r="O984" s="196" t="str">
        <f>IF(OR(AND('Class Record S2'!$AB$116=".",COUNTIF('Class Record S2'!$AB$105:$AB$134,"\")&lt;5,COUNTIF('Class Record S2'!$AB$105:$AB$116,".")&lt;=(5-COUNTIF('Class Record S2'!$AB$105:$AB$134,"\"))),AND('Class Record S2'!$AB$116="\",COUNTIF('Class Record S2'!$AB$105:$AB$116,"\")&lt;=5)),"x","")</f>
        <v/>
      </c>
      <c r="Q984" s="269" t="s">
        <v>74</v>
      </c>
      <c r="R984" s="269" t="s">
        <v>99</v>
      </c>
    </row>
    <row r="985" spans="1:18" ht="37.5" customHeight="1" x14ac:dyDescent="0.3">
      <c r="A985" s="346"/>
      <c r="B985" s="198" t="str">
        <f>IF($O985="x",'Class Record S2'!$B$20,"")</f>
        <v/>
      </c>
      <c r="C985" s="349" t="str">
        <f>IF($O985="x",'Class Record S2'!$D$20,"")</f>
        <v/>
      </c>
      <c r="D985" s="349"/>
      <c r="E985" s="349"/>
      <c r="F985" s="349"/>
      <c r="G985" s="349"/>
      <c r="H985" s="349"/>
      <c r="I985" s="349"/>
      <c r="J985" s="349"/>
      <c r="K985" s="349"/>
      <c r="L985" s="349"/>
      <c r="M985" s="204"/>
      <c r="O985" s="196" t="str">
        <f>IF(OR(AND('Class Record S2'!$AB$117=".",COUNTIF('Class Record S2'!$AB$105:$AB$134,"\")&lt;5,COUNTIF('Class Record S2'!$AB$105:$AB$117,".")&lt;=(5-COUNTIF('Class Record S2'!$AB$105:$AB$134,"\"))),AND('Class Record S2'!$AB$117="\",COUNTIF('Class Record S2'!$AB$105:$AB$117,"\")&lt;=5)),"x","")</f>
        <v/>
      </c>
      <c r="Q985" s="269" t="s">
        <v>75</v>
      </c>
      <c r="R985" s="269" t="s">
        <v>100</v>
      </c>
    </row>
    <row r="986" spans="1:18" ht="37.5" customHeight="1" thickBot="1" x14ac:dyDescent="0.35">
      <c r="A986" s="347"/>
      <c r="B986" s="200" t="str">
        <f>IF($O986="x",'Class Record S2'!$B$21,"")</f>
        <v/>
      </c>
      <c r="C986" s="350" t="str">
        <f>IF($O986="x",'Class Record S2'!$D$21,"")</f>
        <v/>
      </c>
      <c r="D986" s="350"/>
      <c r="E986" s="350"/>
      <c r="F986" s="350"/>
      <c r="G986" s="350"/>
      <c r="H986" s="350"/>
      <c r="I986" s="350"/>
      <c r="J986" s="350"/>
      <c r="K986" s="350"/>
      <c r="L986" s="350"/>
      <c r="M986" s="202"/>
      <c r="O986" s="196" t="str">
        <f>IF(OR(AND('Class Record S2'!$AB$118=".",COUNTIF('Class Record S2'!$AB$105:$AB$134,"\")&lt;5,COUNTIF('Class Record S2'!$AB$105:$AB$118,".")&lt;=(5-COUNTIF('Class Record S2'!$AB$105:$AB$134,"\"))),AND('Class Record S2'!$AB$118="\",COUNTIF('Class Record S2'!$AB$105:$AB$118,"\")&lt;=5)),"x","")</f>
        <v/>
      </c>
      <c r="Q986" s="269" t="s">
        <v>76</v>
      </c>
      <c r="R986" s="269" t="s">
        <v>101</v>
      </c>
    </row>
    <row r="987" spans="1:18" ht="37.5" customHeight="1" x14ac:dyDescent="0.3">
      <c r="A987" s="345" t="str">
        <f>'Class Record S2'!$A$22</f>
        <v>Frac</v>
      </c>
      <c r="B987" s="194" t="str">
        <f>IF($O987="x",'Class Record S2'!$B$22,"")</f>
        <v/>
      </c>
      <c r="C987" s="348" t="str">
        <f>IF($O987="x",'Class Record S2'!$D$22,"")</f>
        <v/>
      </c>
      <c r="D987" s="348"/>
      <c r="E987" s="348"/>
      <c r="F987" s="348"/>
      <c r="G987" s="348"/>
      <c r="H987" s="348"/>
      <c r="I987" s="348"/>
      <c r="J987" s="348"/>
      <c r="K987" s="348"/>
      <c r="L987" s="348"/>
      <c r="M987" s="203"/>
      <c r="O987" s="196" t="str">
        <f>IF(OR(AND('Class Record S2'!$AB$119=".",COUNTIF('Class Record S2'!$AB$105:$AB$134,"\")&lt;5,COUNTIF('Class Record S2'!$AB$105:$AB$119,".")&lt;=(5-COUNTIF('Class Record S2'!$AB$105:$AB$134,"\"))),AND('Class Record S2'!$AB$119="\",COUNTIF('Class Record S2'!$AB$105:$AB$119,"\")&lt;=5)),"x","")</f>
        <v/>
      </c>
      <c r="Q987" s="269" t="s">
        <v>77</v>
      </c>
      <c r="R987" s="269" t="s">
        <v>184</v>
      </c>
    </row>
    <row r="988" spans="1:18" ht="37.5" customHeight="1" thickBot="1" x14ac:dyDescent="0.35">
      <c r="A988" s="347"/>
      <c r="B988" s="200" t="str">
        <f>IF($O988="x",'Class Record S2'!$B$23,"")</f>
        <v/>
      </c>
      <c r="C988" s="350" t="str">
        <f>IF($O988="x",'Class Record S2'!$D$23,"")</f>
        <v/>
      </c>
      <c r="D988" s="350"/>
      <c r="E988" s="350"/>
      <c r="F988" s="350"/>
      <c r="G988" s="350"/>
      <c r="H988" s="350"/>
      <c r="I988" s="350"/>
      <c r="J988" s="350"/>
      <c r="K988" s="350"/>
      <c r="L988" s="350"/>
      <c r="M988" s="202"/>
      <c r="O988" s="196" t="str">
        <f>IF(OR(AND('Class Record S2'!$AB$120=".",COUNTIF('Class Record S2'!$AB$105:$AB$134,"\")&lt;5,COUNTIF('Class Record S2'!$AB$105:$AB$120,".")&lt;=(5-COUNTIF('Class Record S2'!$AB$105:$AB$134,"\"))),AND('Class Record S2'!$AB$120="\",COUNTIF('Class Record S2'!$AB$105:$AB$120,"\")&lt;=5)),"x","")</f>
        <v/>
      </c>
      <c r="Q988" s="269" t="s">
        <v>78</v>
      </c>
      <c r="R988" s="269" t="s">
        <v>185</v>
      </c>
    </row>
    <row r="989" spans="1:18" ht="37.5" customHeight="1" x14ac:dyDescent="0.3">
      <c r="A989" s="345" t="str">
        <f>'Class Record S2'!$A$24</f>
        <v>Measure</v>
      </c>
      <c r="B989" s="194" t="str">
        <f>IF($O989="x",'Class Record S2'!$B$24,"")</f>
        <v/>
      </c>
      <c r="C989" s="348" t="str">
        <f>IF($O989="x",'Class Record S2'!$D$24,"")</f>
        <v/>
      </c>
      <c r="D989" s="348"/>
      <c r="E989" s="348"/>
      <c r="F989" s="348"/>
      <c r="G989" s="348"/>
      <c r="H989" s="348"/>
      <c r="I989" s="348"/>
      <c r="J989" s="348"/>
      <c r="K989" s="348"/>
      <c r="L989" s="348"/>
      <c r="M989" s="203"/>
      <c r="O989" s="196" t="str">
        <f>IF(OR(AND('Class Record S2'!$AB$121=".",COUNTIF('Class Record S2'!$AB$105:$AB$134,"\")&lt;5,COUNTIF('Class Record S2'!$AB$105:$AB$121,".")&lt;=(5-COUNTIF('Class Record S2'!$AB$105:$AB$134,"\"))),AND('Class Record S2'!$AB$121="\",COUNTIF('Class Record S2'!$AB$105:$AB$121,"\")&lt;=5)),"x","")</f>
        <v/>
      </c>
      <c r="Q989" s="269" t="s">
        <v>79</v>
      </c>
      <c r="R989" s="269" t="s">
        <v>186</v>
      </c>
    </row>
    <row r="990" spans="1:18" ht="37.5" customHeight="1" x14ac:dyDescent="0.3">
      <c r="A990" s="346"/>
      <c r="B990" s="198" t="str">
        <f>IF($O990="x",'Class Record S2'!$B$25,"")</f>
        <v/>
      </c>
      <c r="C990" s="349" t="str">
        <f>IF($O990="x",'Class Record S2'!$D$25,"")</f>
        <v/>
      </c>
      <c r="D990" s="349"/>
      <c r="E990" s="349"/>
      <c r="F990" s="349"/>
      <c r="G990" s="349"/>
      <c r="H990" s="349"/>
      <c r="I990" s="349"/>
      <c r="J990" s="349"/>
      <c r="K990" s="349"/>
      <c r="L990" s="349"/>
      <c r="M990" s="204"/>
      <c r="O990" s="196" t="str">
        <f>IF(OR(AND('Class Record S2'!$AB$122=".",COUNTIF('Class Record S2'!$AB$105:$AB$134,"\")&lt;5,COUNTIF('Class Record S2'!$AB$105:$AB$122,".")&lt;=(5-COUNTIF('Class Record S2'!$AB$105:$AB$134,"\"))),AND('Class Record S2'!$AB$122="\",COUNTIF('Class Record S2'!$AB$105:$AB$122,"\")&lt;=5)),"x","")</f>
        <v/>
      </c>
      <c r="Q990" s="269" t="s">
        <v>80</v>
      </c>
      <c r="R990" s="269" t="s">
        <v>187</v>
      </c>
    </row>
    <row r="991" spans="1:18" ht="37.5" customHeight="1" x14ac:dyDescent="0.3">
      <c r="A991" s="346"/>
      <c r="B991" s="198" t="str">
        <f>IF($O991="x",'Class Record S2'!$B$26,"")</f>
        <v/>
      </c>
      <c r="C991" s="349" t="str">
        <f>IF($O991="x",'Class Record S2'!$D$26,"")</f>
        <v/>
      </c>
      <c r="D991" s="349"/>
      <c r="E991" s="349"/>
      <c r="F991" s="349"/>
      <c r="G991" s="349"/>
      <c r="H991" s="349"/>
      <c r="I991" s="349"/>
      <c r="J991" s="349"/>
      <c r="K991" s="349"/>
      <c r="L991" s="349"/>
      <c r="M991" s="204"/>
      <c r="O991" s="196" t="str">
        <f>IF(OR(AND('Class Record S2'!$AB$123=".",COUNTIF('Class Record S2'!$AB$105:$AB$134,"\")&lt;5,COUNTIF('Class Record S2'!$AB$105:$AB$123,".")&lt;=(5-COUNTIF('Class Record S2'!$AB$105:$AB$134,"\"))),AND('Class Record S2'!$AB$123="\",COUNTIF('Class Record S2'!$AB$105:$AB$123,"\")&lt;=5)),"x","")</f>
        <v/>
      </c>
      <c r="Q991" s="269" t="s">
        <v>81</v>
      </c>
      <c r="R991" s="269" t="s">
        <v>188</v>
      </c>
    </row>
    <row r="992" spans="1:18" ht="37.5" customHeight="1" x14ac:dyDescent="0.3">
      <c r="A992" s="346"/>
      <c r="B992" s="198" t="str">
        <f>IF($O992="x",'Class Record S2'!$B$27,"")</f>
        <v/>
      </c>
      <c r="C992" s="349" t="str">
        <f>IF($O992="x",'Class Record S2'!$D$27,"")</f>
        <v/>
      </c>
      <c r="D992" s="349"/>
      <c r="E992" s="349"/>
      <c r="F992" s="349"/>
      <c r="G992" s="349"/>
      <c r="H992" s="349"/>
      <c r="I992" s="349"/>
      <c r="J992" s="349"/>
      <c r="K992" s="349"/>
      <c r="L992" s="349"/>
      <c r="M992" s="204"/>
      <c r="O992" s="196" t="str">
        <f>IF(OR(AND('Class Record S2'!$AB$124=".",COUNTIF('Class Record S2'!$AB$105:$AB$134,"\")&lt;5,COUNTIF('Class Record S2'!$AB$105:$AB$124,".")&lt;=(5-COUNTIF('Class Record S2'!$AB$105:$AB$134,"\"))),AND('Class Record S2'!$AB$124="\",COUNTIF('Class Record S2'!$AB$105:$AB$124,"\")&lt;=5)),"x","")</f>
        <v/>
      </c>
      <c r="Q992" s="269" t="s">
        <v>82</v>
      </c>
      <c r="R992" s="269" t="s">
        <v>189</v>
      </c>
    </row>
    <row r="993" spans="1:18" ht="37.5" customHeight="1" x14ac:dyDescent="0.3">
      <c r="A993" s="346"/>
      <c r="B993" s="198" t="str">
        <f>IF($O993="x",'Class Record S2'!$B$28,"")</f>
        <v/>
      </c>
      <c r="C993" s="349" t="str">
        <f>IF($O993="x",'Class Record S2'!$D$28,"")</f>
        <v/>
      </c>
      <c r="D993" s="349"/>
      <c r="E993" s="349"/>
      <c r="F993" s="349"/>
      <c r="G993" s="349"/>
      <c r="H993" s="349"/>
      <c r="I993" s="349"/>
      <c r="J993" s="349"/>
      <c r="K993" s="349"/>
      <c r="L993" s="349"/>
      <c r="M993" s="204"/>
      <c r="O993" s="196" t="str">
        <f>IF(OR(AND('Class Record S2'!$AB$125=".",COUNTIF('Class Record S2'!$AB$105:$AB$134,"\")&lt;5,COUNTIF('Class Record S2'!$AB$105:$AB$125,".")&lt;=(5-COUNTIF('Class Record S2'!$AB$105:$AB$134,"\"))),AND('Class Record S2'!$AB$125="\",COUNTIF('Class Record S2'!$AB$105:$AB$125,"\")&lt;=5)),"x","")</f>
        <v/>
      </c>
      <c r="Q993" s="269" t="s">
        <v>83</v>
      </c>
      <c r="R993" s="269" t="s">
        <v>102</v>
      </c>
    </row>
    <row r="994" spans="1:18" ht="37.5" customHeight="1" thickBot="1" x14ac:dyDescent="0.35">
      <c r="A994" s="347"/>
      <c r="B994" s="200" t="str">
        <f>IF($O994="x",'Class Record S2'!$B$29,"")</f>
        <v/>
      </c>
      <c r="C994" s="350" t="str">
        <f>IF($O994="x",'Class Record S2'!$D$29,"")</f>
        <v/>
      </c>
      <c r="D994" s="350"/>
      <c r="E994" s="350"/>
      <c r="F994" s="350"/>
      <c r="G994" s="350"/>
      <c r="H994" s="350"/>
      <c r="I994" s="350"/>
      <c r="J994" s="350"/>
      <c r="K994" s="350"/>
      <c r="L994" s="350"/>
      <c r="M994" s="202"/>
      <c r="O994" s="196" t="str">
        <f>IF(OR(AND('Class Record S2'!$AB$126=".",COUNTIF('Class Record S2'!$AB$105:$AB$134,"\")&lt;5,COUNTIF('Class Record S2'!$AB$105:$AB$126,".")&lt;=(5-COUNTIF('Class Record S2'!$AB$105:$AB$134,"\"))),AND('Class Record S2'!$AB$126="\",COUNTIF('Class Record S2'!$AB$105:$AB$126,"\")&lt;=5)),"x","")</f>
        <v/>
      </c>
      <c r="Q994" s="269" t="s">
        <v>84</v>
      </c>
      <c r="R994" s="269" t="s">
        <v>190</v>
      </c>
    </row>
    <row r="995" spans="1:18" ht="37.5" customHeight="1" x14ac:dyDescent="0.3">
      <c r="A995" s="345" t="str">
        <f>'Class Record S2'!$A$30</f>
        <v>Geometry</v>
      </c>
      <c r="B995" s="194" t="str">
        <f>IF($O995="x",'Class Record S2'!$B$30,"")</f>
        <v/>
      </c>
      <c r="C995" s="348" t="str">
        <f>IF($O995="x",'Class Record S2'!$D$30,"")</f>
        <v/>
      </c>
      <c r="D995" s="348"/>
      <c r="E995" s="348"/>
      <c r="F995" s="348"/>
      <c r="G995" s="348"/>
      <c r="H995" s="348"/>
      <c r="I995" s="348"/>
      <c r="J995" s="348"/>
      <c r="K995" s="348"/>
      <c r="L995" s="348"/>
      <c r="M995" s="203"/>
      <c r="O995" s="196" t="str">
        <f>IF(OR(AND('Class Record S2'!$AB$127=".",COUNTIF('Class Record S2'!$AB$105:$AB$134,"\")&lt;5,COUNTIF('Class Record S2'!$AB$105:$AB$127,".")&lt;=(5-COUNTIF('Class Record S2'!$AB$105:$AB$134,"\"))),AND('Class Record S2'!$AB$127="\",COUNTIF('Class Record S2'!$AB$105:$AB$127,"\")&lt;=5)),"x","")</f>
        <v/>
      </c>
      <c r="Q995" s="269" t="s">
        <v>85</v>
      </c>
      <c r="R995" s="269" t="s">
        <v>191</v>
      </c>
    </row>
    <row r="996" spans="1:18" ht="37.5" customHeight="1" x14ac:dyDescent="0.3">
      <c r="A996" s="346"/>
      <c r="B996" s="198" t="str">
        <f>IF($O996="x",'Class Record S2'!$B$31,"")</f>
        <v/>
      </c>
      <c r="C996" s="349" t="str">
        <f>IF($O996="x",'Class Record S2'!$D$31,"")</f>
        <v/>
      </c>
      <c r="D996" s="349"/>
      <c r="E996" s="349"/>
      <c r="F996" s="349"/>
      <c r="G996" s="349"/>
      <c r="H996" s="349"/>
      <c r="I996" s="349"/>
      <c r="J996" s="349"/>
      <c r="K996" s="349"/>
      <c r="L996" s="349"/>
      <c r="M996" s="204"/>
      <c r="O996" s="196" t="str">
        <f>IF(OR(AND('Class Record S2'!$AB$128=".",COUNTIF('Class Record S2'!$AB$105:$AB$134,"\")&lt;5,COUNTIF('Class Record S2'!$AB$105:$AB$128,".")&lt;=(5-COUNTIF('Class Record S2'!$AB$105:$AB$134,"\"))),AND('Class Record S2'!$AB$128="\",COUNTIF('Class Record S2'!$AB$105:$AB$128,"\")&lt;=5)),"x","")</f>
        <v/>
      </c>
      <c r="Q996" s="269" t="s">
        <v>86</v>
      </c>
      <c r="R996" s="269" t="s">
        <v>192</v>
      </c>
    </row>
    <row r="997" spans="1:18" ht="37.5" customHeight="1" x14ac:dyDescent="0.3">
      <c r="A997" s="346"/>
      <c r="B997" s="198" t="str">
        <f>IF($O997="x",'Class Record S2'!$B$32,"")</f>
        <v/>
      </c>
      <c r="C997" s="349" t="str">
        <f>IF($O997="x",'Class Record S2'!$D$32,"")</f>
        <v/>
      </c>
      <c r="D997" s="349"/>
      <c r="E997" s="349"/>
      <c r="F997" s="349"/>
      <c r="G997" s="349"/>
      <c r="H997" s="349"/>
      <c r="I997" s="349"/>
      <c r="J997" s="349"/>
      <c r="K997" s="349"/>
      <c r="L997" s="349"/>
      <c r="M997" s="204"/>
      <c r="O997" s="196" t="str">
        <f>IF(OR(AND('Class Record S2'!$AB$129=".",COUNTIF('Class Record S2'!$AB$105:$AB$134,"\")&lt;5,COUNTIF('Class Record S2'!$AB$105:$AB$129,".")&lt;=(5-COUNTIF('Class Record S2'!$AB$105:$AB$134,"\"))),AND('Class Record S2'!$AB$129="\",COUNTIF('Class Record S2'!$AB$105:$AB$129,"\")&lt;=5)),"x","")</f>
        <v/>
      </c>
      <c r="Q997" s="269" t="s">
        <v>87</v>
      </c>
      <c r="R997" s="269" t="s">
        <v>193</v>
      </c>
    </row>
    <row r="998" spans="1:18" ht="37.5" customHeight="1" x14ac:dyDescent="0.3">
      <c r="A998" s="346"/>
      <c r="B998" s="198" t="str">
        <f>IF($O998="x",'Class Record S2'!$B$33,"")</f>
        <v/>
      </c>
      <c r="C998" s="349" t="str">
        <f>IF($O998="x",'Class Record S2'!$D$33,"")</f>
        <v/>
      </c>
      <c r="D998" s="349"/>
      <c r="E998" s="349"/>
      <c r="F998" s="349"/>
      <c r="G998" s="349"/>
      <c r="H998" s="349"/>
      <c r="I998" s="349"/>
      <c r="J998" s="349"/>
      <c r="K998" s="349"/>
      <c r="L998" s="349"/>
      <c r="M998" s="204"/>
      <c r="O998" s="196" t="str">
        <f>IF(OR(AND('Class Record S2'!$AB$130=".",COUNTIF('Class Record S2'!$AB$105:$AB$134,"\")&lt;5,COUNTIF('Class Record S2'!$AB$105:$AB$130,".")&lt;=(5-COUNTIF('Class Record S2'!$AB$105:$AB$134,"\"))),AND('Class Record S2'!$AB$130="\",COUNTIF('Class Record S2'!$AB$105:$AB$130,"\")&lt;=5)),"x","")</f>
        <v/>
      </c>
      <c r="Q998" s="269" t="s">
        <v>88</v>
      </c>
      <c r="R998" s="269" t="s">
        <v>194</v>
      </c>
    </row>
    <row r="999" spans="1:18" ht="37.5" customHeight="1" x14ac:dyDescent="0.3">
      <c r="A999" s="346"/>
      <c r="B999" s="198" t="str">
        <f>IF($O999="x",'Class Record S2'!$B$34,"")</f>
        <v/>
      </c>
      <c r="C999" s="349" t="str">
        <f>IF($O999="x",'Class Record S2'!$D$34,"")</f>
        <v/>
      </c>
      <c r="D999" s="349"/>
      <c r="E999" s="349"/>
      <c r="F999" s="349"/>
      <c r="G999" s="349"/>
      <c r="H999" s="349"/>
      <c r="I999" s="349"/>
      <c r="J999" s="349"/>
      <c r="K999" s="349"/>
      <c r="L999" s="349"/>
      <c r="M999" s="204"/>
      <c r="O999" s="196" t="str">
        <f>IF(OR(AND('Class Record S2'!$AB$131=".",COUNTIF('Class Record S2'!$AB$105:$AB$134,"\")&lt;5,COUNTIF('Class Record S2'!$AB$105:$AB$131,".")&lt;=(5-COUNTIF('Class Record S2'!$AB$105:$AB$134,"\"))),AND('Class Record S2'!$AB$131="\",COUNTIF('Class Record S2'!$AB$105:$AB$131,"\")&lt;=5)),"x","")</f>
        <v/>
      </c>
      <c r="Q999" s="269" t="s">
        <v>89</v>
      </c>
      <c r="R999" s="269" t="s">
        <v>195</v>
      </c>
    </row>
    <row r="1000" spans="1:18" ht="30.75" customHeight="1" thickBot="1" x14ac:dyDescent="0.35">
      <c r="A1000" s="347"/>
      <c r="B1000" s="200" t="str">
        <f>IF($O1000="x",'Class Record S2'!$B$35,"")</f>
        <v/>
      </c>
      <c r="C1000" s="350" t="str">
        <f>IF($O1000="x",'Class Record S2'!$D$35,"")</f>
        <v/>
      </c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202"/>
      <c r="O1000" s="196" t="str">
        <f>IF(OR(AND('Class Record S2'!$AB$132=".",COUNTIF('Class Record S2'!$AB$105:$AB$134,"\")&lt;5,COUNTIF('Class Record S2'!$AB$105:$AB$132,".")&lt;=(5-COUNTIF('Class Record S2'!$AB$105:$AB$134,"\"))),AND('Class Record S2'!$AB$132="\",COUNTIF('Class Record S2'!$AB$105:$AB$132,"\")&lt;=5)),"x","")</f>
        <v/>
      </c>
      <c r="Q1000" s="269" t="s">
        <v>90</v>
      </c>
      <c r="R1000" s="269" t="s">
        <v>177</v>
      </c>
    </row>
    <row r="1001" spans="1:18" ht="37.5" customHeight="1" x14ac:dyDescent="0.3">
      <c r="A1001" s="345" t="str">
        <f>'Class Record S2'!$A$36</f>
        <v>Stat</v>
      </c>
      <c r="B1001" s="194" t="str">
        <f>IF($O1001="x",'Class Record S2'!$B$36,"")</f>
        <v/>
      </c>
      <c r="C1001" s="348" t="str">
        <f>IF($O1001="x",'Class Record S2'!$D$36,"")</f>
        <v/>
      </c>
      <c r="D1001" s="348"/>
      <c r="E1001" s="348"/>
      <c r="F1001" s="348"/>
      <c r="G1001" s="348"/>
      <c r="H1001" s="348"/>
      <c r="I1001" s="348"/>
      <c r="J1001" s="348"/>
      <c r="K1001" s="348"/>
      <c r="L1001" s="348"/>
      <c r="M1001" s="203"/>
      <c r="O1001" s="196" t="str">
        <f>IF(OR(AND('Class Record S2'!$AB$133=".",COUNTIF('Class Record S2'!$AB$105:$AB$134,"\")&lt;5,COUNTIF('Class Record S2'!$AB$105:$AB$133,".")&lt;=(5-COUNTIF('Class Record S2'!$AB$105:$AB$134,"\"))),AND('Class Record S2'!$AB$133="\",COUNTIF('Class Record S2'!$AB$105:$AB$133,"\")&lt;=5)),"x","")</f>
        <v/>
      </c>
      <c r="Q1001" s="269" t="s">
        <v>91</v>
      </c>
      <c r="R1001" s="269" t="s">
        <v>196</v>
      </c>
    </row>
    <row r="1002" spans="1:18" ht="37.5" customHeight="1" thickBot="1" x14ac:dyDescent="0.35">
      <c r="A1002" s="347"/>
      <c r="B1002" s="200" t="str">
        <f>IF($O1002="x",'Class Record S2'!$B$37,"")</f>
        <v/>
      </c>
      <c r="C1002" s="350" t="str">
        <f>IF($O1002="x",'Class Record S2'!$D$37,"")</f>
        <v/>
      </c>
      <c r="D1002" s="350"/>
      <c r="E1002" s="350"/>
      <c r="F1002" s="350"/>
      <c r="G1002" s="350"/>
      <c r="H1002" s="350"/>
      <c r="I1002" s="350"/>
      <c r="J1002" s="350"/>
      <c r="K1002" s="350"/>
      <c r="L1002" s="350"/>
      <c r="M1002" s="202"/>
      <c r="O1002" s="196" t="str">
        <f>IF(OR(AND('Class Record S2'!$AB$134=".",COUNTIF('Class Record S2'!$AB$105:$AB$134,"\")&lt;5,COUNTIF('Class Record S2'!$AB$105:$AB$134,".")&lt;=(5-COUNTIF('Class Record S2'!$AB$105:$AB$134,"\"))),AND('Class Record S2'!$AB$134="\",COUNTIF('Class Record S2'!$AB$105:$AB$134,"\")&lt;=5)),"x","")</f>
        <v/>
      </c>
      <c r="Q1002" s="269" t="s">
        <v>92</v>
      </c>
      <c r="R1002" s="269" t="s">
        <v>197</v>
      </c>
    </row>
    <row r="1003" spans="1:18" ht="16.5" customHeight="1" thickBot="1" x14ac:dyDescent="0.35">
      <c r="A1003" s="351" t="s">
        <v>45</v>
      </c>
      <c r="B1003" s="352"/>
      <c r="C1003" s="352"/>
      <c r="D1003" s="352"/>
      <c r="E1003" s="352"/>
      <c r="F1003" s="352"/>
      <c r="G1003" s="352"/>
      <c r="H1003" s="352"/>
      <c r="I1003" s="352"/>
      <c r="J1003" s="352"/>
      <c r="K1003" s="353"/>
      <c r="L1003" s="354" t="s">
        <v>46</v>
      </c>
      <c r="M1003" s="355"/>
      <c r="Q1003" s="270"/>
      <c r="R1003" s="270"/>
    </row>
    <row r="1004" spans="1:18" ht="28.5" customHeight="1" x14ac:dyDescent="0.3">
      <c r="A1004" s="356"/>
      <c r="B1004" s="357"/>
      <c r="C1004" s="357"/>
      <c r="D1004" s="357"/>
      <c r="E1004" s="357"/>
      <c r="F1004" s="357"/>
      <c r="G1004" s="357"/>
      <c r="H1004" s="357"/>
      <c r="I1004" s="357"/>
      <c r="J1004" s="357"/>
      <c r="K1004" s="358"/>
      <c r="L1004" s="365" t="str">
        <f>'Class Record S2'!$AB$135</f>
        <v>N</v>
      </c>
      <c r="M1004" s="366"/>
      <c r="Q1004" s="270"/>
      <c r="R1004" s="270"/>
    </row>
    <row r="1005" spans="1:18" ht="28.5" customHeight="1" x14ac:dyDescent="0.3">
      <c r="A1005" s="359"/>
      <c r="B1005" s="360"/>
      <c r="C1005" s="360"/>
      <c r="D1005" s="360"/>
      <c r="E1005" s="360"/>
      <c r="F1005" s="360"/>
      <c r="G1005" s="360"/>
      <c r="H1005" s="360"/>
      <c r="I1005" s="360"/>
      <c r="J1005" s="360"/>
      <c r="K1005" s="361"/>
      <c r="L1005" s="367"/>
      <c r="M1005" s="368"/>
      <c r="Q1005" s="270"/>
      <c r="R1005" s="270"/>
    </row>
    <row r="1006" spans="1:18" ht="28.5" customHeight="1" thickBot="1" x14ac:dyDescent="0.35">
      <c r="A1006" s="362"/>
      <c r="B1006" s="363"/>
      <c r="C1006" s="363"/>
      <c r="D1006" s="363"/>
      <c r="E1006" s="363"/>
      <c r="F1006" s="363"/>
      <c r="G1006" s="363"/>
      <c r="H1006" s="363"/>
      <c r="I1006" s="363"/>
      <c r="J1006" s="363"/>
      <c r="K1006" s="364"/>
      <c r="L1006" s="369"/>
      <c r="M1006" s="370"/>
      <c r="Q1006" s="270"/>
      <c r="R1006" s="270"/>
    </row>
    <row r="1007" spans="1:18" x14ac:dyDescent="0.3">
      <c r="Q1007" s="270"/>
      <c r="R1007" s="270"/>
    </row>
    <row r="1008" spans="1:18" ht="19.5" thickBot="1" x14ac:dyDescent="0.35">
      <c r="Q1008" s="270"/>
      <c r="R1008" s="270"/>
    </row>
    <row r="1009" spans="1:18" ht="23.25" customHeight="1" thickBot="1" x14ac:dyDescent="0.35">
      <c r="A1009" s="371" t="str">
        <f>'Class Record S2'!$D$1</f>
        <v>A N OTHER SCHOOL</v>
      </c>
      <c r="B1009" s="372"/>
      <c r="C1009" s="372"/>
      <c r="D1009" s="372"/>
      <c r="E1009" s="372"/>
      <c r="F1009" s="372"/>
      <c r="G1009" s="372"/>
      <c r="H1009" s="372"/>
      <c r="I1009" s="372"/>
      <c r="J1009" s="372"/>
      <c r="K1009" s="372"/>
      <c r="L1009" s="372"/>
      <c r="M1009" s="373"/>
      <c r="Q1009" s="270"/>
      <c r="R1009" s="270"/>
    </row>
    <row r="1010" spans="1:18" ht="15.75" customHeight="1" thickBot="1" x14ac:dyDescent="0.35">
      <c r="A1010" s="374" t="s">
        <v>18</v>
      </c>
      <c r="B1010" s="375"/>
      <c r="C1010" s="375"/>
      <c r="D1010" s="376">
        <f>'Class Record S2'!$AC$2</f>
        <v>0</v>
      </c>
      <c r="E1010" s="376"/>
      <c r="F1010" s="376"/>
      <c r="G1010" s="377"/>
      <c r="H1010" s="380" t="s">
        <v>19</v>
      </c>
      <c r="I1010" s="382">
        <f>'Class Record S2'!$E$137</f>
        <v>0</v>
      </c>
      <c r="J1010" s="382"/>
      <c r="K1010" s="383" t="str">
        <f>'Class Record S2'!$C$2</f>
        <v>CLASS: 2A</v>
      </c>
      <c r="L1010" s="383"/>
      <c r="M1010" s="384"/>
      <c r="Q1010" s="270"/>
      <c r="R1010" s="270"/>
    </row>
    <row r="1011" spans="1:18" ht="15.75" customHeight="1" thickBot="1" x14ac:dyDescent="0.35">
      <c r="A1011" s="351"/>
      <c r="B1011" s="352"/>
      <c r="C1011" s="352"/>
      <c r="D1011" s="378"/>
      <c r="E1011" s="378"/>
      <c r="F1011" s="378"/>
      <c r="G1011" s="379"/>
      <c r="H1011" s="380"/>
      <c r="I1011" s="382"/>
      <c r="J1011" s="382"/>
      <c r="K1011" s="383"/>
      <c r="L1011" s="383"/>
      <c r="M1011" s="384"/>
      <c r="Q1011" s="270"/>
      <c r="R1011" s="270"/>
    </row>
    <row r="1012" spans="1:18" ht="19.5" thickBot="1" x14ac:dyDescent="0.35">
      <c r="A1012" s="395" t="s">
        <v>20</v>
      </c>
      <c r="B1012" s="396"/>
      <c r="C1012" s="396"/>
      <c r="D1012" s="396"/>
      <c r="E1012" s="396"/>
      <c r="F1012" s="397" t="s">
        <v>21</v>
      </c>
      <c r="G1012" s="398"/>
      <c r="H1012" s="398"/>
      <c r="I1012" s="399"/>
      <c r="J1012" s="400" t="s">
        <v>22</v>
      </c>
      <c r="K1012" s="401"/>
      <c r="L1012" s="401"/>
      <c r="M1012" s="402"/>
      <c r="Q1012" s="270"/>
      <c r="R1012" s="270"/>
    </row>
    <row r="1013" spans="1:18" ht="16.5" customHeight="1" thickBot="1" x14ac:dyDescent="0.35">
      <c r="A1013" s="385" t="s">
        <v>23</v>
      </c>
      <c r="B1013" s="386"/>
      <c r="C1013" s="387"/>
      <c r="D1013" s="388" t="s">
        <v>24</v>
      </c>
      <c r="E1013" s="389"/>
      <c r="F1013" s="390" t="s">
        <v>25</v>
      </c>
      <c r="G1013" s="391"/>
      <c r="H1013" s="391" t="s">
        <v>26</v>
      </c>
      <c r="I1013" s="392"/>
      <c r="J1013" s="390" t="s">
        <v>27</v>
      </c>
      <c r="K1013" s="391"/>
      <c r="L1013" s="393" t="s">
        <v>28</v>
      </c>
      <c r="M1013" s="394"/>
      <c r="Q1013" s="270"/>
      <c r="R1013" s="270"/>
    </row>
    <row r="1014" spans="1:18" ht="31.5" customHeight="1" thickBot="1" x14ac:dyDescent="0.35">
      <c r="A1014" s="205"/>
      <c r="B1014" s="206" t="s">
        <v>55</v>
      </c>
      <c r="C1014" s="207"/>
      <c r="D1014" s="207"/>
      <c r="E1014" s="207"/>
      <c r="F1014" s="207"/>
      <c r="G1014" s="207"/>
      <c r="H1014" s="207"/>
      <c r="I1014" s="207"/>
      <c r="J1014" s="207"/>
      <c r="K1014" s="207"/>
      <c r="L1014" s="207"/>
      <c r="M1014" s="208" t="s">
        <v>44</v>
      </c>
      <c r="Q1014" s="403" t="s">
        <v>121</v>
      </c>
      <c r="R1014" s="403"/>
    </row>
    <row r="1015" spans="1:18" ht="37.5" customHeight="1" x14ac:dyDescent="0.3">
      <c r="A1015" s="345" t="str">
        <f>'Class Record S2'!$A$8</f>
        <v>Place Value</v>
      </c>
      <c r="B1015" s="194" t="str">
        <f>IF($O1015="x",'Class Record S2'!$B$8,"")</f>
        <v/>
      </c>
      <c r="C1015" s="348" t="str">
        <f>IF($O1015="x",'Class Record S2'!$D$8,"")</f>
        <v/>
      </c>
      <c r="D1015" s="348"/>
      <c r="E1015" s="348"/>
      <c r="F1015" s="348"/>
      <c r="G1015" s="348"/>
      <c r="H1015" s="348"/>
      <c r="I1015" s="348"/>
      <c r="J1015" s="348"/>
      <c r="K1015" s="348"/>
      <c r="L1015" s="348"/>
      <c r="M1015" s="195"/>
      <c r="O1015" s="196" t="str">
        <f>IF(OR(AND('Class Record S2'!$AC$105=".",COUNTIF('Class Record S2'!$AC$105:$AC$134,"\")&lt;5,COUNTIF('Class Record S2'!$AC$105:$AC$105,".")&lt;=(5-COUNTIF('Class Record S2'!$AC$105:$AC$134,"\"))),AND('Class Record S2'!$AC$105="\",COUNTIF('Class Record S2'!$AC$105:$AC$105,"\")&lt;=5)),"x","")</f>
        <v/>
      </c>
      <c r="Q1015" s="269" t="s">
        <v>63</v>
      </c>
      <c r="R1015" s="269" t="s">
        <v>93</v>
      </c>
    </row>
    <row r="1016" spans="1:18" ht="37.5" customHeight="1" x14ac:dyDescent="0.3">
      <c r="A1016" s="346"/>
      <c r="B1016" s="198" t="str">
        <f>IF($O1016="x",'Class Record S2'!$B$9,"")</f>
        <v/>
      </c>
      <c r="C1016" s="349" t="str">
        <f>IF($O1016="x",'Class Record S2'!$D$9,"")</f>
        <v/>
      </c>
      <c r="D1016" s="349"/>
      <c r="E1016" s="349"/>
      <c r="F1016" s="349"/>
      <c r="G1016" s="349"/>
      <c r="H1016" s="349"/>
      <c r="I1016" s="349"/>
      <c r="J1016" s="349"/>
      <c r="K1016" s="349"/>
      <c r="L1016" s="349"/>
      <c r="M1016" s="199"/>
      <c r="O1016" s="196" t="str">
        <f>IF(OR(AND('Class Record S2'!$AC$106=".",COUNTIF('Class Record S2'!$AC$105:$AC$134,"\")&lt;5,COUNTIF('Class Record S2'!$AC$105:$AC$106,".")&lt;=(5-COUNTIF('Class Record S2'!$AC$105:$AC$134,"\"))),AND('Class Record S2'!$AC$106="\",COUNTIF('Class Record S2'!$AC$105:$AC$106,"\")&lt;=5)),"x","")</f>
        <v/>
      </c>
      <c r="Q1016" s="269" t="s">
        <v>64</v>
      </c>
      <c r="R1016" s="269" t="s">
        <v>179</v>
      </c>
    </row>
    <row r="1017" spans="1:18" ht="37.5" customHeight="1" x14ac:dyDescent="0.3">
      <c r="A1017" s="346"/>
      <c r="B1017" s="198" t="str">
        <f>IF($O1017="x",'Class Record S2'!$B$10,"")</f>
        <v/>
      </c>
      <c r="C1017" s="349" t="str">
        <f>IF($O1017="x",'Class Record S2'!$D$10,"")</f>
        <v/>
      </c>
      <c r="D1017" s="349"/>
      <c r="E1017" s="349"/>
      <c r="F1017" s="349"/>
      <c r="G1017" s="349"/>
      <c r="H1017" s="349"/>
      <c r="I1017" s="349"/>
      <c r="J1017" s="349"/>
      <c r="K1017" s="349"/>
      <c r="L1017" s="349"/>
      <c r="M1017" s="199"/>
      <c r="O1017" s="196" t="str">
        <f>IF(OR(AND('Class Record S2'!$AC$107=".",COUNTIF('Class Record S2'!$AC$105:$AC$134,"\")&lt;5,COUNTIF('Class Record S2'!$AC$105:$AC$107,".")&lt;=(5-COUNTIF('Class Record S2'!$AC$105:$AC$134,"\"))),AND('Class Record S2'!$AC$107="\",COUNTIF('Class Record S2'!$AC$105:$AC$107,"\")&lt;=5)),"x","")</f>
        <v/>
      </c>
      <c r="Q1017" s="269" t="s">
        <v>65</v>
      </c>
      <c r="R1017" s="269" t="s">
        <v>180</v>
      </c>
    </row>
    <row r="1018" spans="1:18" ht="37.5" customHeight="1" x14ac:dyDescent="0.3">
      <c r="A1018" s="346"/>
      <c r="B1018" s="198" t="str">
        <f>IF($O1018="x",'Class Record S2'!$B$11,"")</f>
        <v/>
      </c>
      <c r="C1018" s="349" t="str">
        <f>IF($O1018="x",'Class Record S2'!$D$11,"")</f>
        <v/>
      </c>
      <c r="D1018" s="349"/>
      <c r="E1018" s="349"/>
      <c r="F1018" s="349"/>
      <c r="G1018" s="349"/>
      <c r="H1018" s="349"/>
      <c r="I1018" s="349"/>
      <c r="J1018" s="349"/>
      <c r="K1018" s="349"/>
      <c r="L1018" s="349"/>
      <c r="M1018" s="199"/>
      <c r="O1018" s="196" t="str">
        <f>IF(OR(AND('Class Record S2'!$AC$108=".",COUNTIF('Class Record S2'!$AC$105:$AC$134,"\")&lt;5,COUNTIF('Class Record S2'!$AC$105:$AC$108,".")&lt;=(5-COUNTIF('Class Record S2'!$AC$105:$AC$134,"\"))),AND('Class Record S2'!$AC$108="\",COUNTIF('Class Record S2'!$AC$105:$AC$108,"\")&lt;=5)),"x","")</f>
        <v/>
      </c>
      <c r="Q1018" s="269" t="s">
        <v>66</v>
      </c>
      <c r="R1018" s="269" t="s">
        <v>181</v>
      </c>
    </row>
    <row r="1019" spans="1:18" ht="37.5" customHeight="1" thickBot="1" x14ac:dyDescent="0.35">
      <c r="A1019" s="347"/>
      <c r="B1019" s="200" t="str">
        <f>IF($O1019="x",'Class Record S2'!$B$12,"")</f>
        <v/>
      </c>
      <c r="C1019" s="350" t="str">
        <f>IF($O1019="x",'Class Record S2'!$D$12,"")</f>
        <v/>
      </c>
      <c r="D1019" s="350"/>
      <c r="E1019" s="350"/>
      <c r="F1019" s="350"/>
      <c r="G1019" s="350"/>
      <c r="H1019" s="350"/>
      <c r="I1019" s="350"/>
      <c r="J1019" s="350"/>
      <c r="K1019" s="350"/>
      <c r="L1019" s="350"/>
      <c r="M1019" s="201"/>
      <c r="O1019" s="196" t="str">
        <f>IF(OR(AND('Class Record S2'!$AC$109=".",COUNTIF('Class Record S2'!$AC$105:$AC$134,"\")&lt;5,COUNTIF('Class Record S2'!$AC$105:$AC$109,".")&lt;=(5-COUNTIF('Class Record S2'!$AC$105:$AC$134,"\"))),AND('Class Record S2'!$AC$109="\",COUNTIF('Class Record S2'!$AC$105:$AC$109,"\")&lt;=5)),"x","")</f>
        <v/>
      </c>
      <c r="Q1019" s="269" t="s">
        <v>67</v>
      </c>
      <c r="R1019" s="269" t="s">
        <v>182</v>
      </c>
    </row>
    <row r="1020" spans="1:18" ht="37.5" customHeight="1" x14ac:dyDescent="0.3">
      <c r="A1020" s="345" t="str">
        <f>'Class Record S2'!$A$13</f>
        <v>Add/Sub</v>
      </c>
      <c r="B1020" s="194" t="str">
        <f>IF($O1020="x",'Class Record S2'!$B$13,"")</f>
        <v/>
      </c>
      <c r="C1020" s="348" t="str">
        <f>IF($O1020="x",'Class Record S2'!$D$13,"")</f>
        <v/>
      </c>
      <c r="D1020" s="348"/>
      <c r="E1020" s="348"/>
      <c r="F1020" s="348"/>
      <c r="G1020" s="348"/>
      <c r="H1020" s="348"/>
      <c r="I1020" s="348"/>
      <c r="J1020" s="348"/>
      <c r="K1020" s="348"/>
      <c r="L1020" s="348"/>
      <c r="M1020" s="195"/>
      <c r="O1020" s="196" t="str">
        <f>IF(OR(AND('Class Record S2'!$AC$110=".",COUNTIF('Class Record S2'!$AC$105:$AC$134,"\")&lt;5,COUNTIF('Class Record S2'!$AC$105:$AC$110,".")&lt;=(5-COUNTIF('Class Record S2'!$AC$105:$AC$134,"\"))),AND('Class Record S2'!$AC$110="\",COUNTIF('Class Record S2'!$AC$105:$AC$110,"\")&lt;=5)),"x","")</f>
        <v/>
      </c>
      <c r="Q1020" s="269" t="s">
        <v>68</v>
      </c>
      <c r="R1020" s="269" t="s">
        <v>94</v>
      </c>
    </row>
    <row r="1021" spans="1:18" ht="37.5" customHeight="1" x14ac:dyDescent="0.3">
      <c r="A1021" s="346"/>
      <c r="B1021" s="198" t="str">
        <f>IF($O1021="x",'Class Record S2'!$B$14,"")</f>
        <v/>
      </c>
      <c r="C1021" s="349" t="str">
        <f>IF($O1021="x",'Class Record S2'!$D$14,"")</f>
        <v/>
      </c>
      <c r="D1021" s="349"/>
      <c r="E1021" s="349"/>
      <c r="F1021" s="349"/>
      <c r="G1021" s="349"/>
      <c r="H1021" s="349"/>
      <c r="I1021" s="349"/>
      <c r="J1021" s="349"/>
      <c r="K1021" s="349"/>
      <c r="L1021" s="349"/>
      <c r="M1021" s="199"/>
      <c r="O1021" s="196" t="str">
        <f>IF(OR(AND('Class Record S2'!$AC$111=".",COUNTIF('Class Record S2'!$AC$105:$AC$134,"\")&lt;5,COUNTIF('Class Record S2'!$AC$105:$AC$111,".")&lt;=(5-COUNTIF('Class Record S2'!$AC$105:$AC$134,"\"))),AND('Class Record S2'!$AC$111="\",COUNTIF('Class Record S2'!$AC$105:$AC$111,"\")&lt;=5)),"x","")</f>
        <v/>
      </c>
      <c r="Q1021" s="269" t="s">
        <v>69</v>
      </c>
      <c r="R1021" s="269" t="s">
        <v>95</v>
      </c>
    </row>
    <row r="1022" spans="1:18" ht="37.5" customHeight="1" x14ac:dyDescent="0.3">
      <c r="A1022" s="346"/>
      <c r="B1022" s="198" t="str">
        <f>IF($O1022="x",'Class Record S2'!$B$15,"")</f>
        <v/>
      </c>
      <c r="C1022" s="349" t="str">
        <f>IF($O1022="x",'Class Record S2'!$D$15,"")</f>
        <v/>
      </c>
      <c r="D1022" s="349"/>
      <c r="E1022" s="349"/>
      <c r="F1022" s="349"/>
      <c r="G1022" s="349"/>
      <c r="H1022" s="349"/>
      <c r="I1022" s="349"/>
      <c r="J1022" s="349"/>
      <c r="K1022" s="349"/>
      <c r="L1022" s="349"/>
      <c r="M1022" s="199"/>
      <c r="O1022" s="196" t="str">
        <f>IF(OR(AND('Class Record S2'!$AC$112=".",COUNTIF('Class Record S2'!$AC$105:$AC$134,"\")&lt;5,COUNTIF('Class Record S2'!$AC$105:$AC$112,".")&lt;=(5-COUNTIF('Class Record S2'!$AC$105:$AC$134,"\"))),AND('Class Record S2'!$AC$112="\",COUNTIF('Class Record S2'!$AC$105:$AC$112,"\")&lt;=5)),"x","")</f>
        <v/>
      </c>
      <c r="Q1022" s="269" t="s">
        <v>70</v>
      </c>
      <c r="R1022" s="269" t="s">
        <v>96</v>
      </c>
    </row>
    <row r="1023" spans="1:18" ht="37.5" customHeight="1" x14ac:dyDescent="0.3">
      <c r="A1023" s="346"/>
      <c r="B1023" s="198" t="str">
        <f>IF($O1023="x",'Class Record S2'!$B$16,"")</f>
        <v/>
      </c>
      <c r="C1023" s="349" t="str">
        <f>IF($O1023="x",'Class Record S2'!$D$16,"")</f>
        <v/>
      </c>
      <c r="D1023" s="349"/>
      <c r="E1023" s="349"/>
      <c r="F1023" s="349"/>
      <c r="G1023" s="349"/>
      <c r="H1023" s="349"/>
      <c r="I1023" s="349"/>
      <c r="J1023" s="349"/>
      <c r="K1023" s="349"/>
      <c r="L1023" s="349"/>
      <c r="M1023" s="199"/>
      <c r="O1023" s="196" t="str">
        <f>IF(OR(AND('Class Record S2'!$AC$113=".",COUNTIF('Class Record S2'!$AC$105:$AC$134,"\")&lt;5,COUNTIF('Class Record S2'!$AC$105:$AC$113,".")&lt;=(5-COUNTIF('Class Record S2'!$AC$105:$AC$134,"\"))),AND('Class Record S2'!$AC$113="\",COUNTIF('Class Record S2'!$AC$105:$AC$113,"\")&lt;=5)),"x","")</f>
        <v/>
      </c>
      <c r="Q1023" s="269" t="s">
        <v>71</v>
      </c>
      <c r="R1023" s="269" t="s">
        <v>97</v>
      </c>
    </row>
    <row r="1024" spans="1:18" ht="37.5" customHeight="1" thickBot="1" x14ac:dyDescent="0.35">
      <c r="A1024" s="347"/>
      <c r="B1024" s="200" t="str">
        <f>IF($O1024="x",'Class Record S2'!$B$17,"")</f>
        <v/>
      </c>
      <c r="C1024" s="350" t="str">
        <f>IF($O1024="x",'Class Record S2'!$D$17,"")</f>
        <v/>
      </c>
      <c r="D1024" s="350"/>
      <c r="E1024" s="350"/>
      <c r="F1024" s="350"/>
      <c r="G1024" s="350"/>
      <c r="H1024" s="350"/>
      <c r="I1024" s="350"/>
      <c r="J1024" s="350"/>
      <c r="K1024" s="350"/>
      <c r="L1024" s="350"/>
      <c r="M1024" s="202"/>
      <c r="O1024" s="196" t="str">
        <f>IF(OR(AND('Class Record S2'!$AC$114=".",COUNTIF('Class Record S2'!$AC$105:$AC$134,"\")&lt;5,COUNTIF('Class Record S2'!$AC$105:$AC$114,".")&lt;=(5-COUNTIF('Class Record S2'!$AC$105:$AC$134,"\"))),AND('Class Record S2'!$AC$114="\",COUNTIF('Class Record S2'!$AC$105:$AC$114,"\")&lt;=5)),"x","")</f>
        <v/>
      </c>
      <c r="Q1024" s="269" t="s">
        <v>72</v>
      </c>
      <c r="R1024" s="269" t="s">
        <v>183</v>
      </c>
    </row>
    <row r="1025" spans="1:18" ht="37.5" customHeight="1" x14ac:dyDescent="0.3">
      <c r="A1025" s="345" t="str">
        <f>'Class Record S2'!$A$18</f>
        <v>Multi/Div</v>
      </c>
      <c r="B1025" s="194" t="str">
        <f>IF($O1025="x",'Class Record S2'!$B$18,"")</f>
        <v/>
      </c>
      <c r="C1025" s="348" t="str">
        <f>IF($O1025="x",'Class Record S2'!$D$18,"")</f>
        <v/>
      </c>
      <c r="D1025" s="348"/>
      <c r="E1025" s="348"/>
      <c r="F1025" s="348"/>
      <c r="G1025" s="348"/>
      <c r="H1025" s="348"/>
      <c r="I1025" s="348"/>
      <c r="J1025" s="348"/>
      <c r="K1025" s="348"/>
      <c r="L1025" s="348"/>
      <c r="M1025" s="203"/>
      <c r="O1025" s="196" t="str">
        <f>IF(OR(AND('Class Record S2'!$AC$115=".",COUNTIF('Class Record S2'!$AC$105:$AC$134,"\")&lt;5,COUNTIF('Class Record S2'!$AC$105:$AC$115,".")&lt;=(5-COUNTIF('Class Record S2'!$AC$105:$AC$134,"\"))),AND('Class Record S2'!$AC$115="\",COUNTIF('Class Record S2'!$AC$105:$AC$115,"\")&lt;=5)),"x","")</f>
        <v/>
      </c>
      <c r="Q1025" s="269" t="s">
        <v>73</v>
      </c>
      <c r="R1025" s="269" t="s">
        <v>98</v>
      </c>
    </row>
    <row r="1026" spans="1:18" ht="37.5" customHeight="1" x14ac:dyDescent="0.3">
      <c r="A1026" s="346"/>
      <c r="B1026" s="198" t="str">
        <f>IF($O1026="x",'Class Record S2'!$B$19,"")</f>
        <v/>
      </c>
      <c r="C1026" s="349" t="str">
        <f>IF($O1026="x",'Class Record S2'!$D$19,"")</f>
        <v/>
      </c>
      <c r="D1026" s="349"/>
      <c r="E1026" s="349"/>
      <c r="F1026" s="349"/>
      <c r="G1026" s="349"/>
      <c r="H1026" s="349"/>
      <c r="I1026" s="349"/>
      <c r="J1026" s="349"/>
      <c r="K1026" s="349"/>
      <c r="L1026" s="349"/>
      <c r="M1026" s="204"/>
      <c r="O1026" s="196" t="str">
        <f>IF(OR(AND('Class Record S2'!$AC$116=".",COUNTIF('Class Record S2'!$AC$105:$AC$134,"\")&lt;5,COUNTIF('Class Record S2'!$AC$105:$AC$116,".")&lt;=(5-COUNTIF('Class Record S2'!$AC$105:$AC$134,"\"))),AND('Class Record S2'!$AC$116="\",COUNTIF('Class Record S2'!$AC$105:$AC$116,"\")&lt;=5)),"x","")</f>
        <v/>
      </c>
      <c r="Q1026" s="269" t="s">
        <v>74</v>
      </c>
      <c r="R1026" s="269" t="s">
        <v>99</v>
      </c>
    </row>
    <row r="1027" spans="1:18" ht="37.5" customHeight="1" x14ac:dyDescent="0.3">
      <c r="A1027" s="346"/>
      <c r="B1027" s="198" t="str">
        <f>IF($O1027="x",'Class Record S2'!$B$20,"")</f>
        <v/>
      </c>
      <c r="C1027" s="349" t="str">
        <f>IF($O1027="x",'Class Record S2'!$D$20,"")</f>
        <v/>
      </c>
      <c r="D1027" s="349"/>
      <c r="E1027" s="349"/>
      <c r="F1027" s="349"/>
      <c r="G1027" s="349"/>
      <c r="H1027" s="349"/>
      <c r="I1027" s="349"/>
      <c r="J1027" s="349"/>
      <c r="K1027" s="349"/>
      <c r="L1027" s="349"/>
      <c r="M1027" s="204"/>
      <c r="O1027" s="196" t="str">
        <f>IF(OR(AND('Class Record S2'!$AC$117=".",COUNTIF('Class Record S2'!$AC$105:$AC$134,"\")&lt;5,COUNTIF('Class Record S2'!$AC$105:$AC$117,".")&lt;=(5-COUNTIF('Class Record S2'!$AC$105:$AC$134,"\"))),AND('Class Record S2'!$AC$117="\",COUNTIF('Class Record S2'!$AC$105:$AC$117,"\")&lt;=5)),"x","")</f>
        <v/>
      </c>
      <c r="Q1027" s="269" t="s">
        <v>75</v>
      </c>
      <c r="R1027" s="269" t="s">
        <v>100</v>
      </c>
    </row>
    <row r="1028" spans="1:18" ht="37.5" customHeight="1" thickBot="1" x14ac:dyDescent="0.35">
      <c r="A1028" s="347"/>
      <c r="B1028" s="200" t="str">
        <f>IF($O1028="x",'Class Record S2'!$B$21,"")</f>
        <v/>
      </c>
      <c r="C1028" s="350" t="str">
        <f>IF($O1028="x",'Class Record S2'!$D$21,"")</f>
        <v/>
      </c>
      <c r="D1028" s="350"/>
      <c r="E1028" s="350"/>
      <c r="F1028" s="350"/>
      <c r="G1028" s="350"/>
      <c r="H1028" s="350"/>
      <c r="I1028" s="350"/>
      <c r="J1028" s="350"/>
      <c r="K1028" s="350"/>
      <c r="L1028" s="350"/>
      <c r="M1028" s="202"/>
      <c r="O1028" s="196" t="str">
        <f>IF(OR(AND('Class Record S2'!$AC$118=".",COUNTIF('Class Record S2'!$AC$105:$AC$134,"\")&lt;5,COUNTIF('Class Record S2'!$AC$105:$AC$118,".")&lt;=(5-COUNTIF('Class Record S2'!$AC$105:$AC$134,"\"))),AND('Class Record S2'!$AC$118="\",COUNTIF('Class Record S2'!$AC$105:$AC$118,"\")&lt;=5)),"x","")</f>
        <v/>
      </c>
      <c r="Q1028" s="269" t="s">
        <v>76</v>
      </c>
      <c r="R1028" s="269" t="s">
        <v>101</v>
      </c>
    </row>
    <row r="1029" spans="1:18" ht="37.5" customHeight="1" x14ac:dyDescent="0.3">
      <c r="A1029" s="345" t="str">
        <f>'Class Record S2'!$A$22</f>
        <v>Frac</v>
      </c>
      <c r="B1029" s="194" t="str">
        <f>IF($O1029="x",'Class Record S2'!$B$22,"")</f>
        <v/>
      </c>
      <c r="C1029" s="348" t="str">
        <f>IF($O1029="x",'Class Record S2'!$D$22,"")</f>
        <v/>
      </c>
      <c r="D1029" s="348"/>
      <c r="E1029" s="348"/>
      <c r="F1029" s="348"/>
      <c r="G1029" s="348"/>
      <c r="H1029" s="348"/>
      <c r="I1029" s="348"/>
      <c r="J1029" s="348"/>
      <c r="K1029" s="348"/>
      <c r="L1029" s="348"/>
      <c r="M1029" s="203"/>
      <c r="O1029" s="196" t="str">
        <f>IF(OR(AND('Class Record S2'!$AC$119=".",COUNTIF('Class Record S2'!$AC$105:$AC$134,"\")&lt;5,COUNTIF('Class Record S2'!$AC$105:$AC$119,".")&lt;=(5-COUNTIF('Class Record S2'!$AC$105:$AC$134,"\"))),AND('Class Record S2'!$AC$119="\",COUNTIF('Class Record S2'!$AC$105:$AC$119,"\")&lt;=5)),"x","")</f>
        <v/>
      </c>
      <c r="Q1029" s="269" t="s">
        <v>77</v>
      </c>
      <c r="R1029" s="269" t="s">
        <v>184</v>
      </c>
    </row>
    <row r="1030" spans="1:18" ht="37.5" customHeight="1" thickBot="1" x14ac:dyDescent="0.35">
      <c r="A1030" s="347"/>
      <c r="B1030" s="200" t="str">
        <f>IF($O1030="x",'Class Record S2'!$B$23,"")</f>
        <v/>
      </c>
      <c r="C1030" s="350" t="str">
        <f>IF($O1030="x",'Class Record S2'!$D$23,"")</f>
        <v/>
      </c>
      <c r="D1030" s="350"/>
      <c r="E1030" s="350"/>
      <c r="F1030" s="350"/>
      <c r="G1030" s="350"/>
      <c r="H1030" s="350"/>
      <c r="I1030" s="350"/>
      <c r="J1030" s="350"/>
      <c r="K1030" s="350"/>
      <c r="L1030" s="350"/>
      <c r="M1030" s="202"/>
      <c r="O1030" s="196" t="str">
        <f>IF(OR(AND('Class Record S2'!$AC$120=".",COUNTIF('Class Record S2'!$AC$105:$AC$134,"\")&lt;5,COUNTIF('Class Record S2'!$AC$105:$AC$120,".")&lt;=(5-COUNTIF('Class Record S2'!$AC$105:$AC$134,"\"))),AND('Class Record S2'!$AC$120="\",COUNTIF('Class Record S2'!$AC$105:$AC$120,"\")&lt;=5)),"x","")</f>
        <v/>
      </c>
      <c r="Q1030" s="269" t="s">
        <v>78</v>
      </c>
      <c r="R1030" s="269" t="s">
        <v>185</v>
      </c>
    </row>
    <row r="1031" spans="1:18" ht="37.5" customHeight="1" x14ac:dyDescent="0.3">
      <c r="A1031" s="345" t="str">
        <f>'Class Record S2'!$A$24</f>
        <v>Measure</v>
      </c>
      <c r="B1031" s="194" t="str">
        <f>IF($O1031="x",'Class Record S2'!$B$24,"")</f>
        <v/>
      </c>
      <c r="C1031" s="348" t="str">
        <f>IF($O1031="x",'Class Record S2'!$D$24,"")</f>
        <v/>
      </c>
      <c r="D1031" s="348"/>
      <c r="E1031" s="348"/>
      <c r="F1031" s="348"/>
      <c r="G1031" s="348"/>
      <c r="H1031" s="348"/>
      <c r="I1031" s="348"/>
      <c r="J1031" s="348"/>
      <c r="K1031" s="348"/>
      <c r="L1031" s="348"/>
      <c r="M1031" s="203"/>
      <c r="O1031" s="196" t="str">
        <f>IF(OR(AND('Class Record S2'!$AC$121=".",COUNTIF('Class Record S2'!$AC$105:$AC$134,"\")&lt;5,COUNTIF('Class Record S2'!$AC$105:$AC$121,".")&lt;=(5-COUNTIF('Class Record S2'!$AC$105:$AC$134,"\"))),AND('Class Record S2'!$AC$121="\",COUNTIF('Class Record S2'!$AC$105:$AC$121,"\")&lt;=5)),"x","")</f>
        <v/>
      </c>
      <c r="Q1031" s="269" t="s">
        <v>79</v>
      </c>
      <c r="R1031" s="269" t="s">
        <v>186</v>
      </c>
    </row>
    <row r="1032" spans="1:18" ht="37.5" customHeight="1" x14ac:dyDescent="0.3">
      <c r="A1032" s="346"/>
      <c r="B1032" s="198" t="str">
        <f>IF($O1032="x",'Class Record S2'!$B$25,"")</f>
        <v/>
      </c>
      <c r="C1032" s="349" t="str">
        <f>IF($O1032="x",'Class Record S2'!$D$25,"")</f>
        <v/>
      </c>
      <c r="D1032" s="349"/>
      <c r="E1032" s="349"/>
      <c r="F1032" s="349"/>
      <c r="G1032" s="349"/>
      <c r="H1032" s="349"/>
      <c r="I1032" s="349"/>
      <c r="J1032" s="349"/>
      <c r="K1032" s="349"/>
      <c r="L1032" s="349"/>
      <c r="M1032" s="204"/>
      <c r="O1032" s="196" t="str">
        <f>IF(OR(AND('Class Record S2'!$AC$122=".",COUNTIF('Class Record S2'!$AC$105:$AC$134,"\")&lt;5,COUNTIF('Class Record S2'!$AC$105:$AC$122,".")&lt;=(5-COUNTIF('Class Record S2'!$AC$105:$AC$134,"\"))),AND('Class Record S2'!$AC$122="\",COUNTIF('Class Record S2'!$AC$105:$AC$122,"\")&lt;=5)),"x","")</f>
        <v/>
      </c>
      <c r="Q1032" s="269" t="s">
        <v>80</v>
      </c>
      <c r="R1032" s="269" t="s">
        <v>187</v>
      </c>
    </row>
    <row r="1033" spans="1:18" ht="37.5" customHeight="1" x14ac:dyDescent="0.3">
      <c r="A1033" s="346"/>
      <c r="B1033" s="198" t="str">
        <f>IF($O1033="x",'Class Record S2'!$B$26,"")</f>
        <v/>
      </c>
      <c r="C1033" s="349" t="str">
        <f>IF($O1033="x",'Class Record S2'!$D$26,"")</f>
        <v/>
      </c>
      <c r="D1033" s="349"/>
      <c r="E1033" s="349"/>
      <c r="F1033" s="349"/>
      <c r="G1033" s="349"/>
      <c r="H1033" s="349"/>
      <c r="I1033" s="349"/>
      <c r="J1033" s="349"/>
      <c r="K1033" s="349"/>
      <c r="L1033" s="349"/>
      <c r="M1033" s="204"/>
      <c r="O1033" s="196" t="str">
        <f>IF(OR(AND('Class Record S2'!$AC$123=".",COUNTIF('Class Record S2'!$AC$105:$AC$134,"\")&lt;5,COUNTIF('Class Record S2'!$AC$105:$AC$123,".")&lt;=(5-COUNTIF('Class Record S2'!$AC$105:$AC$134,"\"))),AND('Class Record S2'!$AC$123="\",COUNTIF('Class Record S2'!$AC$105:$AC$123,"\")&lt;=5)),"x","")</f>
        <v/>
      </c>
      <c r="Q1033" s="269" t="s">
        <v>81</v>
      </c>
      <c r="R1033" s="269" t="s">
        <v>188</v>
      </c>
    </row>
    <row r="1034" spans="1:18" ht="37.5" customHeight="1" x14ac:dyDescent="0.3">
      <c r="A1034" s="346"/>
      <c r="B1034" s="198" t="str">
        <f>IF($O1034="x",'Class Record S2'!$B$27,"")</f>
        <v/>
      </c>
      <c r="C1034" s="349" t="str">
        <f>IF($O1034="x",'Class Record S2'!$D$27,"")</f>
        <v/>
      </c>
      <c r="D1034" s="349"/>
      <c r="E1034" s="349"/>
      <c r="F1034" s="349"/>
      <c r="G1034" s="349"/>
      <c r="H1034" s="349"/>
      <c r="I1034" s="349"/>
      <c r="J1034" s="349"/>
      <c r="K1034" s="349"/>
      <c r="L1034" s="349"/>
      <c r="M1034" s="204"/>
      <c r="O1034" s="196" t="str">
        <f>IF(OR(AND('Class Record S2'!$AC$124=".",COUNTIF('Class Record S2'!$AC$105:$AC$134,"\")&lt;5,COUNTIF('Class Record S2'!$AC$105:$AC$124,".")&lt;=(5-COUNTIF('Class Record S2'!$AC$105:$AC$134,"\"))),AND('Class Record S2'!$AC$124="\",COUNTIF('Class Record S2'!$AC$105:$AC$124,"\")&lt;=5)),"x","")</f>
        <v/>
      </c>
      <c r="Q1034" s="269" t="s">
        <v>82</v>
      </c>
      <c r="R1034" s="269" t="s">
        <v>189</v>
      </c>
    </row>
    <row r="1035" spans="1:18" ht="37.5" customHeight="1" x14ac:dyDescent="0.3">
      <c r="A1035" s="346"/>
      <c r="B1035" s="198" t="str">
        <f>IF($O1035="x",'Class Record S2'!$B$28,"")</f>
        <v/>
      </c>
      <c r="C1035" s="349" t="str">
        <f>IF($O1035="x",'Class Record S2'!$D$28,"")</f>
        <v/>
      </c>
      <c r="D1035" s="349"/>
      <c r="E1035" s="349"/>
      <c r="F1035" s="349"/>
      <c r="G1035" s="349"/>
      <c r="H1035" s="349"/>
      <c r="I1035" s="349"/>
      <c r="J1035" s="349"/>
      <c r="K1035" s="349"/>
      <c r="L1035" s="349"/>
      <c r="M1035" s="204"/>
      <c r="O1035" s="196" t="str">
        <f>IF(OR(AND('Class Record S2'!$AC$125=".",COUNTIF('Class Record S2'!$AC$105:$AC$134,"\")&lt;5,COUNTIF('Class Record S2'!$AC$105:$AC$125,".")&lt;=(5-COUNTIF('Class Record S2'!$AC$105:$AC$134,"\"))),AND('Class Record S2'!$AC$125="\",COUNTIF('Class Record S2'!$AC$105:$AC$125,"\")&lt;=5)),"x","")</f>
        <v/>
      </c>
      <c r="Q1035" s="269" t="s">
        <v>83</v>
      </c>
      <c r="R1035" s="269" t="s">
        <v>102</v>
      </c>
    </row>
    <row r="1036" spans="1:18" ht="37.5" customHeight="1" thickBot="1" x14ac:dyDescent="0.35">
      <c r="A1036" s="347"/>
      <c r="B1036" s="200" t="str">
        <f>IF($O1036="x",'Class Record S2'!$B$29,"")</f>
        <v/>
      </c>
      <c r="C1036" s="350" t="str">
        <f>IF($O1036="x",'Class Record S2'!$D$29,"")</f>
        <v/>
      </c>
      <c r="D1036" s="350"/>
      <c r="E1036" s="350"/>
      <c r="F1036" s="350"/>
      <c r="G1036" s="350"/>
      <c r="H1036" s="350"/>
      <c r="I1036" s="350"/>
      <c r="J1036" s="350"/>
      <c r="K1036" s="350"/>
      <c r="L1036" s="350"/>
      <c r="M1036" s="202"/>
      <c r="O1036" s="196" t="str">
        <f>IF(OR(AND('Class Record S2'!$AC$126=".",COUNTIF('Class Record S2'!$AC$105:$AC$134,"\")&lt;5,COUNTIF('Class Record S2'!$AC$105:$AC$126,".")&lt;=(5-COUNTIF('Class Record S2'!$AC$105:$AC$134,"\"))),AND('Class Record S2'!$AC$126="\",COUNTIF('Class Record S2'!$AC$105:$AC$126,"\")&lt;=5)),"x","")</f>
        <v/>
      </c>
      <c r="Q1036" s="269" t="s">
        <v>84</v>
      </c>
      <c r="R1036" s="269" t="s">
        <v>190</v>
      </c>
    </row>
    <row r="1037" spans="1:18" ht="37.5" customHeight="1" x14ac:dyDescent="0.3">
      <c r="A1037" s="345" t="str">
        <f>'Class Record S2'!$A$30</f>
        <v>Geometry</v>
      </c>
      <c r="B1037" s="194" t="str">
        <f>IF($O1037="x",'Class Record S2'!$B$30,"")</f>
        <v/>
      </c>
      <c r="C1037" s="348" t="str">
        <f>IF($O1037="x",'Class Record S2'!$D$30,"")</f>
        <v/>
      </c>
      <c r="D1037" s="348"/>
      <c r="E1037" s="348"/>
      <c r="F1037" s="348"/>
      <c r="G1037" s="348"/>
      <c r="H1037" s="348"/>
      <c r="I1037" s="348"/>
      <c r="J1037" s="348"/>
      <c r="K1037" s="348"/>
      <c r="L1037" s="348"/>
      <c r="M1037" s="203"/>
      <c r="O1037" s="196" t="str">
        <f>IF(OR(AND('Class Record S2'!$AC$127=".",COUNTIF('Class Record S2'!$AC$105:$AC$134,"\")&lt;5,COUNTIF('Class Record S2'!$AC$105:$AC$127,".")&lt;=(5-COUNTIF('Class Record S2'!$AC$105:$AC$134,"\"))),AND('Class Record S2'!$AC$127="\",COUNTIF('Class Record S2'!$AC$105:$AC$127,"\")&lt;=5)),"x","")</f>
        <v/>
      </c>
      <c r="Q1037" s="269" t="s">
        <v>85</v>
      </c>
      <c r="R1037" s="269" t="s">
        <v>191</v>
      </c>
    </row>
    <row r="1038" spans="1:18" ht="37.5" customHeight="1" x14ac:dyDescent="0.3">
      <c r="A1038" s="346"/>
      <c r="B1038" s="198" t="str">
        <f>IF($O1038="x",'Class Record S2'!$B$31,"")</f>
        <v/>
      </c>
      <c r="C1038" s="349" t="str">
        <f>IF($O1038="x",'Class Record S2'!$D$31,"")</f>
        <v/>
      </c>
      <c r="D1038" s="349"/>
      <c r="E1038" s="349"/>
      <c r="F1038" s="349"/>
      <c r="G1038" s="349"/>
      <c r="H1038" s="349"/>
      <c r="I1038" s="349"/>
      <c r="J1038" s="349"/>
      <c r="K1038" s="349"/>
      <c r="L1038" s="349"/>
      <c r="M1038" s="204"/>
      <c r="O1038" s="196" t="str">
        <f>IF(OR(AND('Class Record S2'!$AC$128=".",COUNTIF('Class Record S2'!$AC$105:$AC$134,"\")&lt;5,COUNTIF('Class Record S2'!$AC$105:$AC$128,".")&lt;=(5-COUNTIF('Class Record S2'!$AC$105:$AC$134,"\"))),AND('Class Record S2'!$AC$128="\",COUNTIF('Class Record S2'!$AC$105:$AC$128,"\")&lt;=5)),"x","")</f>
        <v/>
      </c>
      <c r="Q1038" s="269" t="s">
        <v>86</v>
      </c>
      <c r="R1038" s="269" t="s">
        <v>192</v>
      </c>
    </row>
    <row r="1039" spans="1:18" ht="37.5" customHeight="1" x14ac:dyDescent="0.3">
      <c r="A1039" s="346"/>
      <c r="B1039" s="198" t="str">
        <f>IF($O1039="x",'Class Record S2'!$B$32,"")</f>
        <v/>
      </c>
      <c r="C1039" s="349" t="str">
        <f>IF($O1039="x",'Class Record S2'!$D$32,"")</f>
        <v/>
      </c>
      <c r="D1039" s="349"/>
      <c r="E1039" s="349"/>
      <c r="F1039" s="349"/>
      <c r="G1039" s="349"/>
      <c r="H1039" s="349"/>
      <c r="I1039" s="349"/>
      <c r="J1039" s="349"/>
      <c r="K1039" s="349"/>
      <c r="L1039" s="349"/>
      <c r="M1039" s="204"/>
      <c r="O1039" s="196" t="str">
        <f>IF(OR(AND('Class Record S2'!$AC$129=".",COUNTIF('Class Record S2'!$AC$105:$AC$134,"\")&lt;5,COUNTIF('Class Record S2'!$AC$105:$AC$129,".")&lt;=(5-COUNTIF('Class Record S2'!$AC$105:$AC$134,"\"))),AND('Class Record S2'!$AC$129="\",COUNTIF('Class Record S2'!$AC$105:$AC$129,"\")&lt;=5)),"x","")</f>
        <v/>
      </c>
      <c r="Q1039" s="269" t="s">
        <v>87</v>
      </c>
      <c r="R1039" s="269" t="s">
        <v>193</v>
      </c>
    </row>
    <row r="1040" spans="1:18" ht="37.5" customHeight="1" x14ac:dyDescent="0.3">
      <c r="A1040" s="346"/>
      <c r="B1040" s="198" t="str">
        <f>IF($O1040="x",'Class Record S2'!$B$33,"")</f>
        <v/>
      </c>
      <c r="C1040" s="349" t="str">
        <f>IF($O1040="x",'Class Record S2'!$D$33,"")</f>
        <v/>
      </c>
      <c r="D1040" s="349"/>
      <c r="E1040" s="349"/>
      <c r="F1040" s="349"/>
      <c r="G1040" s="349"/>
      <c r="H1040" s="349"/>
      <c r="I1040" s="349"/>
      <c r="J1040" s="349"/>
      <c r="K1040" s="349"/>
      <c r="L1040" s="349"/>
      <c r="M1040" s="204"/>
      <c r="O1040" s="196" t="str">
        <f>IF(OR(AND('Class Record S2'!$AC$130=".",COUNTIF('Class Record S2'!$AC$105:$AC$134,"\")&lt;5,COUNTIF('Class Record S2'!$AC$105:$AC$130,".")&lt;=(5-COUNTIF('Class Record S2'!$AC$105:$AC$134,"\"))),AND('Class Record S2'!$AC$130="\",COUNTIF('Class Record S2'!$AC$105:$AC$130,"\")&lt;=5)),"x","")</f>
        <v/>
      </c>
      <c r="Q1040" s="269" t="s">
        <v>88</v>
      </c>
      <c r="R1040" s="269" t="s">
        <v>194</v>
      </c>
    </row>
    <row r="1041" spans="1:18" ht="37.5" customHeight="1" x14ac:dyDescent="0.3">
      <c r="A1041" s="346"/>
      <c r="B1041" s="198" t="str">
        <f>IF($O1041="x",'Class Record S2'!$B$34,"")</f>
        <v/>
      </c>
      <c r="C1041" s="349" t="str">
        <f>IF($O1041="x",'Class Record S2'!$D$34,"")</f>
        <v/>
      </c>
      <c r="D1041" s="349"/>
      <c r="E1041" s="349"/>
      <c r="F1041" s="349"/>
      <c r="G1041" s="349"/>
      <c r="H1041" s="349"/>
      <c r="I1041" s="349"/>
      <c r="J1041" s="349"/>
      <c r="K1041" s="349"/>
      <c r="L1041" s="349"/>
      <c r="M1041" s="204"/>
      <c r="O1041" s="196" t="str">
        <f>IF(OR(AND('Class Record S2'!$AC$131=".",COUNTIF('Class Record S2'!$AC$105:$AC$134,"\")&lt;5,COUNTIF('Class Record S2'!$AC$105:$AC$131,".")&lt;=(5-COUNTIF('Class Record S2'!$AC$105:$AC$134,"\"))),AND('Class Record S2'!$AC$131="\",COUNTIF('Class Record S2'!$AC$105:$AC$131,"\")&lt;=5)),"x","")</f>
        <v/>
      </c>
      <c r="Q1041" s="269" t="s">
        <v>89</v>
      </c>
      <c r="R1041" s="269" t="s">
        <v>195</v>
      </c>
    </row>
    <row r="1042" spans="1:18" ht="30.75" customHeight="1" thickBot="1" x14ac:dyDescent="0.35">
      <c r="A1042" s="347"/>
      <c r="B1042" s="200" t="str">
        <f>IF($O1042="x",'Class Record S2'!$B$35,"")</f>
        <v/>
      </c>
      <c r="C1042" s="350" t="str">
        <f>IF($O1042="x",'Class Record S2'!$D$35,"")</f>
        <v/>
      </c>
      <c r="D1042" s="350"/>
      <c r="E1042" s="350"/>
      <c r="F1042" s="350"/>
      <c r="G1042" s="350"/>
      <c r="H1042" s="350"/>
      <c r="I1042" s="350"/>
      <c r="J1042" s="350"/>
      <c r="K1042" s="350"/>
      <c r="L1042" s="350"/>
      <c r="M1042" s="202"/>
      <c r="O1042" s="196" t="str">
        <f>IF(OR(AND('Class Record S2'!$AC$132=".",COUNTIF('Class Record S2'!$AC$105:$AC$134,"\")&lt;5,COUNTIF('Class Record S2'!$AC$105:$AC$132,".")&lt;=(5-COUNTIF('Class Record S2'!$AC$105:$AC$134,"\"))),AND('Class Record S2'!$AC$132="\",COUNTIF('Class Record S2'!$AC$105:$AC$132,"\")&lt;=5)),"x","")</f>
        <v/>
      </c>
      <c r="Q1042" s="269" t="s">
        <v>90</v>
      </c>
      <c r="R1042" s="269" t="s">
        <v>177</v>
      </c>
    </row>
    <row r="1043" spans="1:18" ht="37.5" customHeight="1" x14ac:dyDescent="0.3">
      <c r="A1043" s="345" t="str">
        <f>'Class Record S2'!$A$36</f>
        <v>Stat</v>
      </c>
      <c r="B1043" s="194" t="str">
        <f>IF($O1043="x",'Class Record S2'!$B$36,"")</f>
        <v/>
      </c>
      <c r="C1043" s="348" t="str">
        <f>IF($O1043="x",'Class Record S2'!$D$36,"")</f>
        <v/>
      </c>
      <c r="D1043" s="348"/>
      <c r="E1043" s="348"/>
      <c r="F1043" s="348"/>
      <c r="G1043" s="348"/>
      <c r="H1043" s="348"/>
      <c r="I1043" s="348"/>
      <c r="J1043" s="348"/>
      <c r="K1043" s="348"/>
      <c r="L1043" s="348"/>
      <c r="M1043" s="203"/>
      <c r="O1043" s="196" t="str">
        <f>IF(OR(AND('Class Record S2'!$AC$133=".",COUNTIF('Class Record S2'!$AC$105:$AC$134,"\")&lt;5,COUNTIF('Class Record S2'!$AC$105:$AC$133,".")&lt;=(5-COUNTIF('Class Record S2'!$AC$105:$AC$134,"\"))),AND('Class Record S2'!$AC$133="\",COUNTIF('Class Record S2'!$AC$105:$AC$133,"\")&lt;=5)),"x","")</f>
        <v/>
      </c>
      <c r="Q1043" s="269" t="s">
        <v>91</v>
      </c>
      <c r="R1043" s="269" t="s">
        <v>196</v>
      </c>
    </row>
    <row r="1044" spans="1:18" ht="37.5" customHeight="1" thickBot="1" x14ac:dyDescent="0.35">
      <c r="A1044" s="347"/>
      <c r="B1044" s="200" t="str">
        <f>IF($O1044="x",'Class Record S2'!$B$37,"")</f>
        <v/>
      </c>
      <c r="C1044" s="350" t="str">
        <f>IF($O1044="x",'Class Record S2'!$D$37,"")</f>
        <v/>
      </c>
      <c r="D1044" s="350"/>
      <c r="E1044" s="350"/>
      <c r="F1044" s="350"/>
      <c r="G1044" s="350"/>
      <c r="H1044" s="350"/>
      <c r="I1044" s="350"/>
      <c r="J1044" s="350"/>
      <c r="K1044" s="350"/>
      <c r="L1044" s="350"/>
      <c r="M1044" s="202"/>
      <c r="O1044" s="196" t="str">
        <f>IF(OR(AND('Class Record S2'!$AC$134=".",COUNTIF('Class Record S2'!$AC$105:$AC$134,"\")&lt;5,COUNTIF('Class Record S2'!$AC$105:$AC$134,".")&lt;=(5-COUNTIF('Class Record S2'!$AC$105:$AC$134,"\"))),AND('Class Record S2'!$AC$134="\",COUNTIF('Class Record S2'!$AC$105:$AC$134,"\")&lt;=5)),"x","")</f>
        <v/>
      </c>
      <c r="Q1044" s="269" t="s">
        <v>92</v>
      </c>
      <c r="R1044" s="269" t="s">
        <v>197</v>
      </c>
    </row>
    <row r="1045" spans="1:18" ht="16.5" customHeight="1" thickBot="1" x14ac:dyDescent="0.35">
      <c r="A1045" s="351" t="s">
        <v>45</v>
      </c>
      <c r="B1045" s="352"/>
      <c r="C1045" s="352"/>
      <c r="D1045" s="352"/>
      <c r="E1045" s="352"/>
      <c r="F1045" s="352"/>
      <c r="G1045" s="352"/>
      <c r="H1045" s="352"/>
      <c r="I1045" s="352"/>
      <c r="J1045" s="352"/>
      <c r="K1045" s="353"/>
      <c r="L1045" s="354" t="s">
        <v>46</v>
      </c>
      <c r="M1045" s="355"/>
      <c r="Q1045" s="270"/>
      <c r="R1045" s="270"/>
    </row>
    <row r="1046" spans="1:18" ht="28.5" customHeight="1" x14ac:dyDescent="0.3">
      <c r="A1046" s="356"/>
      <c r="B1046" s="357"/>
      <c r="C1046" s="357"/>
      <c r="D1046" s="357"/>
      <c r="E1046" s="357"/>
      <c r="F1046" s="357"/>
      <c r="G1046" s="357"/>
      <c r="H1046" s="357"/>
      <c r="I1046" s="357"/>
      <c r="J1046" s="357"/>
      <c r="K1046" s="358"/>
      <c r="L1046" s="365" t="str">
        <f>'Class Record S2'!$AC$135</f>
        <v>N</v>
      </c>
      <c r="M1046" s="366"/>
      <c r="Q1046" s="270"/>
      <c r="R1046" s="270"/>
    </row>
    <row r="1047" spans="1:18" ht="28.5" customHeight="1" x14ac:dyDescent="0.3">
      <c r="A1047" s="359"/>
      <c r="B1047" s="360"/>
      <c r="C1047" s="360"/>
      <c r="D1047" s="360"/>
      <c r="E1047" s="360"/>
      <c r="F1047" s="360"/>
      <c r="G1047" s="360"/>
      <c r="H1047" s="360"/>
      <c r="I1047" s="360"/>
      <c r="J1047" s="360"/>
      <c r="K1047" s="361"/>
      <c r="L1047" s="367"/>
      <c r="M1047" s="368"/>
      <c r="Q1047" s="270"/>
      <c r="R1047" s="270"/>
    </row>
    <row r="1048" spans="1:18" ht="28.5" customHeight="1" thickBot="1" x14ac:dyDescent="0.35">
      <c r="A1048" s="362"/>
      <c r="B1048" s="363"/>
      <c r="C1048" s="363"/>
      <c r="D1048" s="363"/>
      <c r="E1048" s="363"/>
      <c r="F1048" s="363"/>
      <c r="G1048" s="363"/>
      <c r="H1048" s="363"/>
      <c r="I1048" s="363"/>
      <c r="J1048" s="363"/>
      <c r="K1048" s="364"/>
      <c r="L1048" s="369"/>
      <c r="M1048" s="370"/>
      <c r="Q1048" s="270"/>
      <c r="R1048" s="270"/>
    </row>
    <row r="1050" spans="1:18" ht="19.5" thickBot="1" x14ac:dyDescent="0.35"/>
    <row r="1051" spans="1:18" ht="23.25" customHeight="1" thickBot="1" x14ac:dyDescent="0.35">
      <c r="A1051" s="371" t="str">
        <f>'Class Record S2'!$D$1</f>
        <v>A N OTHER SCHOOL</v>
      </c>
      <c r="B1051" s="372"/>
      <c r="C1051" s="372"/>
      <c r="D1051" s="372"/>
      <c r="E1051" s="372"/>
      <c r="F1051" s="372"/>
      <c r="G1051" s="372"/>
      <c r="H1051" s="372"/>
      <c r="I1051" s="372"/>
      <c r="J1051" s="372"/>
      <c r="K1051" s="372"/>
      <c r="L1051" s="372"/>
      <c r="M1051" s="373"/>
    </row>
    <row r="1052" spans="1:18" ht="15.75" customHeight="1" thickBot="1" x14ac:dyDescent="0.35">
      <c r="A1052" s="374" t="s">
        <v>18</v>
      </c>
      <c r="B1052" s="375"/>
      <c r="C1052" s="375"/>
      <c r="D1052" s="376">
        <f>'Class Record S2'!$AD$2</f>
        <v>0</v>
      </c>
      <c r="E1052" s="376"/>
      <c r="F1052" s="376"/>
      <c r="G1052" s="377"/>
      <c r="H1052" s="380" t="s">
        <v>19</v>
      </c>
      <c r="I1052" s="382">
        <f>'Class Record S2'!$E$137</f>
        <v>0</v>
      </c>
      <c r="J1052" s="382"/>
      <c r="K1052" s="383" t="str">
        <f>'Class Record S2'!$C$2</f>
        <v>CLASS: 2A</v>
      </c>
      <c r="L1052" s="383"/>
      <c r="M1052" s="384"/>
    </row>
    <row r="1053" spans="1:18" ht="15.75" customHeight="1" thickBot="1" x14ac:dyDescent="0.35">
      <c r="A1053" s="351"/>
      <c r="B1053" s="352"/>
      <c r="C1053" s="352"/>
      <c r="D1053" s="378"/>
      <c r="E1053" s="378"/>
      <c r="F1053" s="378"/>
      <c r="G1053" s="379"/>
      <c r="H1053" s="380"/>
      <c r="I1053" s="382"/>
      <c r="J1053" s="382"/>
      <c r="K1053" s="383"/>
      <c r="L1053" s="383"/>
      <c r="M1053" s="384"/>
    </row>
    <row r="1054" spans="1:18" ht="19.5" thickBot="1" x14ac:dyDescent="0.35">
      <c r="A1054" s="395" t="s">
        <v>20</v>
      </c>
      <c r="B1054" s="396"/>
      <c r="C1054" s="396"/>
      <c r="D1054" s="396"/>
      <c r="E1054" s="396"/>
      <c r="F1054" s="397" t="s">
        <v>21</v>
      </c>
      <c r="G1054" s="398"/>
      <c r="H1054" s="398"/>
      <c r="I1054" s="399"/>
      <c r="J1054" s="400" t="s">
        <v>22</v>
      </c>
      <c r="K1054" s="401"/>
      <c r="L1054" s="401"/>
      <c r="M1054" s="402"/>
    </row>
    <row r="1055" spans="1:18" ht="16.5" customHeight="1" thickBot="1" x14ac:dyDescent="0.35">
      <c r="A1055" s="385" t="s">
        <v>23</v>
      </c>
      <c r="B1055" s="386"/>
      <c r="C1055" s="387"/>
      <c r="D1055" s="388" t="s">
        <v>24</v>
      </c>
      <c r="E1055" s="389"/>
      <c r="F1055" s="390" t="s">
        <v>25</v>
      </c>
      <c r="G1055" s="391"/>
      <c r="H1055" s="391" t="s">
        <v>26</v>
      </c>
      <c r="I1055" s="392"/>
      <c r="J1055" s="390" t="s">
        <v>27</v>
      </c>
      <c r="K1055" s="391"/>
      <c r="L1055" s="393" t="s">
        <v>28</v>
      </c>
      <c r="M1055" s="394"/>
    </row>
    <row r="1056" spans="1:18" ht="31.5" customHeight="1" thickBot="1" x14ac:dyDescent="0.35">
      <c r="A1056" s="205"/>
      <c r="B1056" s="206" t="s">
        <v>55</v>
      </c>
      <c r="C1056" s="207"/>
      <c r="D1056" s="207"/>
      <c r="E1056" s="207"/>
      <c r="F1056" s="207"/>
      <c r="G1056" s="207"/>
      <c r="H1056" s="207"/>
      <c r="I1056" s="207"/>
      <c r="J1056" s="207"/>
      <c r="K1056" s="207"/>
      <c r="L1056" s="207"/>
      <c r="M1056" s="208" t="s">
        <v>44</v>
      </c>
      <c r="Q1056" s="403" t="s">
        <v>121</v>
      </c>
      <c r="R1056" s="403"/>
    </row>
    <row r="1057" spans="1:18" ht="37.5" customHeight="1" x14ac:dyDescent="0.3">
      <c r="A1057" s="345" t="str">
        <f>'Class Record S2'!$A$8</f>
        <v>Place Value</v>
      </c>
      <c r="B1057" s="194" t="str">
        <f>IF($O1057="x",'Class Record S2'!$B$8,"")</f>
        <v/>
      </c>
      <c r="C1057" s="348" t="str">
        <f>IF($O1057="x",'Class Record S2'!$D$8,"")</f>
        <v/>
      </c>
      <c r="D1057" s="348"/>
      <c r="E1057" s="348"/>
      <c r="F1057" s="348"/>
      <c r="G1057" s="348"/>
      <c r="H1057" s="348"/>
      <c r="I1057" s="348"/>
      <c r="J1057" s="348"/>
      <c r="K1057" s="348"/>
      <c r="L1057" s="348"/>
      <c r="M1057" s="195"/>
      <c r="O1057" s="196" t="str">
        <f>IF(OR(AND('Class Record S2'!$AD$105=".",COUNTIF('Class Record S2'!$AD$105:$AD$134,"\")&lt;5,COUNTIF('Class Record S2'!$AD$105:$AD$105,".")&lt;=(5-COUNTIF('Class Record S2'!$AD$105:$AD$134,"\"))),AND('Class Record S2'!$AD$105="\",COUNTIF('Class Record S2'!$AD$105:$AD$105,"\")&lt;=5)),"x","")</f>
        <v/>
      </c>
      <c r="Q1057" s="269" t="s">
        <v>63</v>
      </c>
      <c r="R1057" s="269" t="s">
        <v>93</v>
      </c>
    </row>
    <row r="1058" spans="1:18" ht="37.5" customHeight="1" x14ac:dyDescent="0.3">
      <c r="A1058" s="346"/>
      <c r="B1058" s="198" t="str">
        <f>IF($O1058="x",'Class Record S2'!$B$9,"")</f>
        <v/>
      </c>
      <c r="C1058" s="349" t="str">
        <f>IF($O1058="x",'Class Record S2'!$D$9,"")</f>
        <v/>
      </c>
      <c r="D1058" s="349"/>
      <c r="E1058" s="349"/>
      <c r="F1058" s="349"/>
      <c r="G1058" s="349"/>
      <c r="H1058" s="349"/>
      <c r="I1058" s="349"/>
      <c r="J1058" s="349"/>
      <c r="K1058" s="349"/>
      <c r="L1058" s="349"/>
      <c r="M1058" s="199"/>
      <c r="O1058" s="196" t="str">
        <f>IF(OR(AND('Class Record S2'!$AD$106=".",COUNTIF('Class Record S2'!$AD$105:$AD$134,"\")&lt;5,COUNTIF('Class Record S2'!$AD$105:$AD$106,".")&lt;=(5-COUNTIF('Class Record S2'!$AD$105:$AD$134,"\"))),AND('Class Record S2'!$AD$106="\",COUNTIF('Class Record S2'!$AD$105:$AD$106,"\")&lt;=5)),"x","")</f>
        <v/>
      </c>
      <c r="Q1058" s="269" t="s">
        <v>64</v>
      </c>
      <c r="R1058" s="269" t="s">
        <v>179</v>
      </c>
    </row>
    <row r="1059" spans="1:18" ht="37.5" customHeight="1" x14ac:dyDescent="0.3">
      <c r="A1059" s="346"/>
      <c r="B1059" s="198" t="str">
        <f>IF($O1059="x",'Class Record S2'!$B$10,"")</f>
        <v/>
      </c>
      <c r="C1059" s="349" t="str">
        <f>IF($O1059="x",'Class Record S2'!$D$10,"")</f>
        <v/>
      </c>
      <c r="D1059" s="349"/>
      <c r="E1059" s="349"/>
      <c r="F1059" s="349"/>
      <c r="G1059" s="349"/>
      <c r="H1059" s="349"/>
      <c r="I1059" s="349"/>
      <c r="J1059" s="349"/>
      <c r="K1059" s="349"/>
      <c r="L1059" s="349"/>
      <c r="M1059" s="199"/>
      <c r="O1059" s="196" t="str">
        <f>IF(OR(AND('Class Record S2'!$AD$107=".",COUNTIF('Class Record S2'!$AD$105:$AD$134,"\")&lt;5,COUNTIF('Class Record S2'!$AD$105:$AD$107,".")&lt;=(5-COUNTIF('Class Record S2'!$AD$105:$AD$134,"\"))),AND('Class Record S2'!$AD$107="\",COUNTIF('Class Record S2'!$AD$105:$AD$107,"\")&lt;=5)),"x","")</f>
        <v/>
      </c>
      <c r="Q1059" s="269" t="s">
        <v>65</v>
      </c>
      <c r="R1059" s="269" t="s">
        <v>180</v>
      </c>
    </row>
    <row r="1060" spans="1:18" ht="37.5" customHeight="1" x14ac:dyDescent="0.3">
      <c r="A1060" s="346"/>
      <c r="B1060" s="198" t="str">
        <f>IF($O1060="x",'Class Record S2'!$B$11,"")</f>
        <v/>
      </c>
      <c r="C1060" s="349" t="str">
        <f>IF($O1060="x",'Class Record S2'!$D$11,"")</f>
        <v/>
      </c>
      <c r="D1060" s="349"/>
      <c r="E1060" s="349"/>
      <c r="F1060" s="349"/>
      <c r="G1060" s="349"/>
      <c r="H1060" s="349"/>
      <c r="I1060" s="349"/>
      <c r="J1060" s="349"/>
      <c r="K1060" s="349"/>
      <c r="L1060" s="349"/>
      <c r="M1060" s="199"/>
      <c r="O1060" s="196" t="str">
        <f>IF(OR(AND('Class Record S2'!$AD$108=".",COUNTIF('Class Record S2'!$AD$105:$AD$134,"\")&lt;5,COUNTIF('Class Record S2'!$AD$105:$AD$108,".")&lt;=(5-COUNTIF('Class Record S2'!$AD$105:$AD$134,"\"))),AND('Class Record S2'!$AD$108="\",COUNTIF('Class Record S2'!$AD$105:$AD$108,"\")&lt;=5)),"x","")</f>
        <v/>
      </c>
      <c r="Q1060" s="269" t="s">
        <v>66</v>
      </c>
      <c r="R1060" s="269" t="s">
        <v>181</v>
      </c>
    </row>
    <row r="1061" spans="1:18" ht="37.5" customHeight="1" thickBot="1" x14ac:dyDescent="0.35">
      <c r="A1061" s="347"/>
      <c r="B1061" s="200" t="str">
        <f>IF($O1061="x",'Class Record S2'!$B$12,"")</f>
        <v/>
      </c>
      <c r="C1061" s="350" t="str">
        <f>IF($O1061="x",'Class Record S2'!$D$12,"")</f>
        <v/>
      </c>
      <c r="D1061" s="350"/>
      <c r="E1061" s="350"/>
      <c r="F1061" s="350"/>
      <c r="G1061" s="350"/>
      <c r="H1061" s="350"/>
      <c r="I1061" s="350"/>
      <c r="J1061" s="350"/>
      <c r="K1061" s="350"/>
      <c r="L1061" s="350"/>
      <c r="M1061" s="201"/>
      <c r="O1061" s="196" t="str">
        <f>IF(OR(AND('Class Record S2'!$AD$109=".",COUNTIF('Class Record S2'!$AD$105:$AD$134,"\")&lt;5,COUNTIF('Class Record S2'!$AD$105:$AD$109,".")&lt;=(5-COUNTIF('Class Record S2'!$AD$105:$AD$134,"\"))),AND('Class Record S2'!$AD$109="\",COUNTIF('Class Record S2'!$AD$105:$AD$109,"\")&lt;=5)),"x","")</f>
        <v/>
      </c>
      <c r="Q1061" s="269" t="s">
        <v>67</v>
      </c>
      <c r="R1061" s="269" t="s">
        <v>182</v>
      </c>
    </row>
    <row r="1062" spans="1:18" ht="37.5" customHeight="1" x14ac:dyDescent="0.3">
      <c r="A1062" s="345" t="str">
        <f>'Class Record S2'!$A$13</f>
        <v>Add/Sub</v>
      </c>
      <c r="B1062" s="194" t="str">
        <f>IF($O1062="x",'Class Record S2'!$B$13,"")</f>
        <v/>
      </c>
      <c r="C1062" s="348" t="str">
        <f>IF($O1062="x",'Class Record S2'!$D$13,"")</f>
        <v/>
      </c>
      <c r="D1062" s="348"/>
      <c r="E1062" s="348"/>
      <c r="F1062" s="348"/>
      <c r="G1062" s="348"/>
      <c r="H1062" s="348"/>
      <c r="I1062" s="348"/>
      <c r="J1062" s="348"/>
      <c r="K1062" s="348"/>
      <c r="L1062" s="348"/>
      <c r="M1062" s="195"/>
      <c r="O1062" s="196" t="str">
        <f>IF(OR(AND('Class Record S2'!$AD$110=".",COUNTIF('Class Record S2'!$AD$105:$AD$134,"\")&lt;5,COUNTIF('Class Record S2'!$AD$105:$AD$110,".")&lt;=(5-COUNTIF('Class Record S2'!$AD$105:$AD$134,"\"))),AND('Class Record S2'!$AD$110="\",COUNTIF('Class Record S2'!$AD$105:$AD$110,"\")&lt;=5)),"x","")</f>
        <v/>
      </c>
      <c r="Q1062" s="269" t="s">
        <v>68</v>
      </c>
      <c r="R1062" s="269" t="s">
        <v>94</v>
      </c>
    </row>
    <row r="1063" spans="1:18" ht="37.5" customHeight="1" x14ac:dyDescent="0.3">
      <c r="A1063" s="346"/>
      <c r="B1063" s="198" t="str">
        <f>IF($O1063="x",'Class Record S2'!$B$14,"")</f>
        <v/>
      </c>
      <c r="C1063" s="349" t="str">
        <f>IF($O1063="x",'Class Record S2'!$D$14,"")</f>
        <v/>
      </c>
      <c r="D1063" s="349"/>
      <c r="E1063" s="349"/>
      <c r="F1063" s="349"/>
      <c r="G1063" s="349"/>
      <c r="H1063" s="349"/>
      <c r="I1063" s="349"/>
      <c r="J1063" s="349"/>
      <c r="K1063" s="349"/>
      <c r="L1063" s="349"/>
      <c r="M1063" s="199"/>
      <c r="O1063" s="196" t="str">
        <f>IF(OR(AND('Class Record S2'!$AD$111=".",COUNTIF('Class Record S2'!$AD$105:$AD$134,"\")&lt;5,COUNTIF('Class Record S2'!$AD$105:$AD$111,".")&lt;=(5-COUNTIF('Class Record S2'!$AD$105:$AD$134,"\"))),AND('Class Record S2'!$AD$111="\",COUNTIF('Class Record S2'!$AD$105:$AD$111,"\")&lt;=5)),"x","")</f>
        <v/>
      </c>
      <c r="Q1063" s="269" t="s">
        <v>69</v>
      </c>
      <c r="R1063" s="269" t="s">
        <v>95</v>
      </c>
    </row>
    <row r="1064" spans="1:18" ht="37.5" customHeight="1" x14ac:dyDescent="0.3">
      <c r="A1064" s="346"/>
      <c r="B1064" s="198" t="str">
        <f>IF($O1064="x",'Class Record S2'!$B$15,"")</f>
        <v/>
      </c>
      <c r="C1064" s="349" t="str">
        <f>IF($O1064="x",'Class Record S2'!$D$15,"")</f>
        <v/>
      </c>
      <c r="D1064" s="349"/>
      <c r="E1064" s="349"/>
      <c r="F1064" s="349"/>
      <c r="G1064" s="349"/>
      <c r="H1064" s="349"/>
      <c r="I1064" s="349"/>
      <c r="J1064" s="349"/>
      <c r="K1064" s="349"/>
      <c r="L1064" s="349"/>
      <c r="M1064" s="199"/>
      <c r="O1064" s="196" t="str">
        <f>IF(OR(AND('Class Record S2'!$AD$112=".",COUNTIF('Class Record S2'!$AD$105:$AD$134,"\")&lt;5,COUNTIF('Class Record S2'!$AD$105:$AD$112,".")&lt;=(5-COUNTIF('Class Record S2'!$AD$105:$AD$134,"\"))),AND('Class Record S2'!$AD$112="\",COUNTIF('Class Record S2'!$AD$105:$AD$112,"\")&lt;=5)),"x","")</f>
        <v/>
      </c>
      <c r="Q1064" s="269" t="s">
        <v>70</v>
      </c>
      <c r="R1064" s="269" t="s">
        <v>96</v>
      </c>
    </row>
    <row r="1065" spans="1:18" ht="37.5" customHeight="1" x14ac:dyDescent="0.3">
      <c r="A1065" s="346"/>
      <c r="B1065" s="198" t="str">
        <f>IF($O1065="x",'Class Record S2'!$B$16,"")</f>
        <v/>
      </c>
      <c r="C1065" s="349" t="str">
        <f>IF($O1065="x",'Class Record S2'!$D$16,"")</f>
        <v/>
      </c>
      <c r="D1065" s="349"/>
      <c r="E1065" s="349"/>
      <c r="F1065" s="349"/>
      <c r="G1065" s="349"/>
      <c r="H1065" s="349"/>
      <c r="I1065" s="349"/>
      <c r="J1065" s="349"/>
      <c r="K1065" s="349"/>
      <c r="L1065" s="349"/>
      <c r="M1065" s="199"/>
      <c r="O1065" s="196" t="str">
        <f>IF(OR(AND('Class Record S2'!$AD$113=".",COUNTIF('Class Record S2'!$AD$105:$AD$134,"\")&lt;5,COUNTIF('Class Record S2'!$AD$105:$AD$113,".")&lt;=(5-COUNTIF('Class Record S2'!$AD$105:$AD$134,"\"))),AND('Class Record S2'!$AD$113="\",COUNTIF('Class Record S2'!$AD$105:$AD$113,"\")&lt;=5)),"x","")</f>
        <v/>
      </c>
      <c r="Q1065" s="269" t="s">
        <v>71</v>
      </c>
      <c r="R1065" s="269" t="s">
        <v>97</v>
      </c>
    </row>
    <row r="1066" spans="1:18" ht="37.5" customHeight="1" thickBot="1" x14ac:dyDescent="0.35">
      <c r="A1066" s="347"/>
      <c r="B1066" s="200" t="str">
        <f>IF($O1066="x",'Class Record S2'!$B$17,"")</f>
        <v/>
      </c>
      <c r="C1066" s="350" t="str">
        <f>IF($O1066="x",'Class Record S2'!$D$17,"")</f>
        <v/>
      </c>
      <c r="D1066" s="350"/>
      <c r="E1066" s="350"/>
      <c r="F1066" s="350"/>
      <c r="G1066" s="350"/>
      <c r="H1066" s="350"/>
      <c r="I1066" s="350"/>
      <c r="J1066" s="350"/>
      <c r="K1066" s="350"/>
      <c r="L1066" s="350"/>
      <c r="M1066" s="202"/>
      <c r="O1066" s="196" t="str">
        <f>IF(OR(AND('Class Record S2'!$AD$114=".",COUNTIF('Class Record S2'!$AD$105:$AD$134,"\")&lt;5,COUNTIF('Class Record S2'!$AD$105:$AD$114,".")&lt;=(5-COUNTIF('Class Record S2'!$AD$105:$AD$134,"\"))),AND('Class Record S2'!$AD$114="\",COUNTIF('Class Record S2'!$AD$105:$AD$114,"\")&lt;=5)),"x","")</f>
        <v/>
      </c>
      <c r="Q1066" s="269" t="s">
        <v>72</v>
      </c>
      <c r="R1066" s="269" t="s">
        <v>183</v>
      </c>
    </row>
    <row r="1067" spans="1:18" ht="37.5" customHeight="1" x14ac:dyDescent="0.3">
      <c r="A1067" s="345" t="str">
        <f>'Class Record S2'!$A$18</f>
        <v>Multi/Div</v>
      </c>
      <c r="B1067" s="194" t="str">
        <f>IF($O1067="x",'Class Record S2'!$B$18,"")</f>
        <v/>
      </c>
      <c r="C1067" s="348" t="str">
        <f>IF($O1067="x",'Class Record S2'!$D$18,"")</f>
        <v/>
      </c>
      <c r="D1067" s="348"/>
      <c r="E1067" s="348"/>
      <c r="F1067" s="348"/>
      <c r="G1067" s="348"/>
      <c r="H1067" s="348"/>
      <c r="I1067" s="348"/>
      <c r="J1067" s="348"/>
      <c r="K1067" s="348"/>
      <c r="L1067" s="348"/>
      <c r="M1067" s="203"/>
      <c r="O1067" s="196" t="str">
        <f>IF(OR(AND('Class Record S2'!$AD$115=".",COUNTIF('Class Record S2'!$AD$105:$AD$134,"\")&lt;5,COUNTIF('Class Record S2'!$AD$105:$AD$115,".")&lt;=(5-COUNTIF('Class Record S2'!$AD$105:$AD$134,"\"))),AND('Class Record S2'!$AD$115="\",COUNTIF('Class Record S2'!$AD$105:$AD$115,"\")&lt;=5)),"x","")</f>
        <v/>
      </c>
      <c r="Q1067" s="269" t="s">
        <v>73</v>
      </c>
      <c r="R1067" s="269" t="s">
        <v>98</v>
      </c>
    </row>
    <row r="1068" spans="1:18" ht="37.5" customHeight="1" x14ac:dyDescent="0.3">
      <c r="A1068" s="346"/>
      <c r="B1068" s="198" t="str">
        <f>IF($O1068="x",'Class Record S2'!$B$19,"")</f>
        <v/>
      </c>
      <c r="C1068" s="349" t="str">
        <f>IF($O1068="x",'Class Record S2'!$D$19,"")</f>
        <v/>
      </c>
      <c r="D1068" s="349"/>
      <c r="E1068" s="349"/>
      <c r="F1068" s="349"/>
      <c r="G1068" s="349"/>
      <c r="H1068" s="349"/>
      <c r="I1068" s="349"/>
      <c r="J1068" s="349"/>
      <c r="K1068" s="349"/>
      <c r="L1068" s="349"/>
      <c r="M1068" s="204"/>
      <c r="O1068" s="196" t="str">
        <f>IF(OR(AND('Class Record S2'!$AD$116=".",COUNTIF('Class Record S2'!$AD$105:$AD$134,"\")&lt;5,COUNTIF('Class Record S2'!$AD$105:$AD$116,".")&lt;=(5-COUNTIF('Class Record S2'!$AD$105:$AD$134,"\"))),AND('Class Record S2'!$AD$116="\",COUNTIF('Class Record S2'!$AD$105:$AD$116,"\")&lt;=5)),"x","")</f>
        <v/>
      </c>
      <c r="Q1068" s="269" t="s">
        <v>74</v>
      </c>
      <c r="R1068" s="269" t="s">
        <v>99</v>
      </c>
    </row>
    <row r="1069" spans="1:18" ht="37.5" customHeight="1" x14ac:dyDescent="0.3">
      <c r="A1069" s="346"/>
      <c r="B1069" s="198" t="str">
        <f>IF($O1069="x",'Class Record S2'!$B$20,"")</f>
        <v/>
      </c>
      <c r="C1069" s="349" t="str">
        <f>IF($O1069="x",'Class Record S2'!$D$20,"")</f>
        <v/>
      </c>
      <c r="D1069" s="349"/>
      <c r="E1069" s="349"/>
      <c r="F1069" s="349"/>
      <c r="G1069" s="349"/>
      <c r="H1069" s="349"/>
      <c r="I1069" s="349"/>
      <c r="J1069" s="349"/>
      <c r="K1069" s="349"/>
      <c r="L1069" s="349"/>
      <c r="M1069" s="204"/>
      <c r="O1069" s="196" t="str">
        <f>IF(OR(AND('Class Record S2'!$AD$117=".",COUNTIF('Class Record S2'!$AD$105:$AD$134,"\")&lt;5,COUNTIF('Class Record S2'!$AD$105:$AD$117,".")&lt;=(5-COUNTIF('Class Record S2'!$AD$105:$AD$134,"\"))),AND('Class Record S2'!$AD$117="\",COUNTIF('Class Record S2'!$AD$105:$AD$117,"\")&lt;=5)),"x","")</f>
        <v/>
      </c>
      <c r="Q1069" s="269" t="s">
        <v>75</v>
      </c>
      <c r="R1069" s="269" t="s">
        <v>100</v>
      </c>
    </row>
    <row r="1070" spans="1:18" ht="37.5" customHeight="1" thickBot="1" x14ac:dyDescent="0.35">
      <c r="A1070" s="347"/>
      <c r="B1070" s="200" t="str">
        <f>IF($O1070="x",'Class Record S2'!$B$21,"")</f>
        <v/>
      </c>
      <c r="C1070" s="350" t="str">
        <f>IF($O1070="x",'Class Record S2'!$D$21,"")</f>
        <v/>
      </c>
      <c r="D1070" s="350"/>
      <c r="E1070" s="350"/>
      <c r="F1070" s="350"/>
      <c r="G1070" s="350"/>
      <c r="H1070" s="350"/>
      <c r="I1070" s="350"/>
      <c r="J1070" s="350"/>
      <c r="K1070" s="350"/>
      <c r="L1070" s="350"/>
      <c r="M1070" s="202"/>
      <c r="O1070" s="196" t="str">
        <f>IF(OR(AND('Class Record S2'!$AD$118=".",COUNTIF('Class Record S2'!$AD$105:$AD$134,"\")&lt;5,COUNTIF('Class Record S2'!$AD$105:$AD$118,".")&lt;=(5-COUNTIF('Class Record S2'!$AD$105:$AD$134,"\"))),AND('Class Record S2'!$AD$118="\",COUNTIF('Class Record S2'!$AD$105:$AD$118,"\")&lt;=5)),"x","")</f>
        <v/>
      </c>
      <c r="Q1070" s="269" t="s">
        <v>76</v>
      </c>
      <c r="R1070" s="269" t="s">
        <v>101</v>
      </c>
    </row>
    <row r="1071" spans="1:18" ht="37.5" customHeight="1" x14ac:dyDescent="0.3">
      <c r="A1071" s="345" t="str">
        <f>'Class Record S2'!$A$22</f>
        <v>Frac</v>
      </c>
      <c r="B1071" s="194" t="str">
        <f>IF($O1071="x",'Class Record S2'!$B$22,"")</f>
        <v/>
      </c>
      <c r="C1071" s="348" t="str">
        <f>IF($O1071="x",'Class Record S2'!$D$22,"")</f>
        <v/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203"/>
      <c r="O1071" s="196" t="str">
        <f>IF(OR(AND('Class Record S2'!$AD$119=".",COUNTIF('Class Record S2'!$AD$105:$AD$134,"\")&lt;5,COUNTIF('Class Record S2'!$AD$105:$AD$119,".")&lt;=(5-COUNTIF('Class Record S2'!$AD$105:$AD$134,"\"))),AND('Class Record S2'!$AD$119="\",COUNTIF('Class Record S2'!$AD$105:$AD$119,"\")&lt;=5)),"x","")</f>
        <v/>
      </c>
      <c r="Q1071" s="269" t="s">
        <v>77</v>
      </c>
      <c r="R1071" s="269" t="s">
        <v>184</v>
      </c>
    </row>
    <row r="1072" spans="1:18" ht="37.5" customHeight="1" thickBot="1" x14ac:dyDescent="0.35">
      <c r="A1072" s="347"/>
      <c r="B1072" s="200" t="str">
        <f>IF($O1072="x",'Class Record S2'!$B$23,"")</f>
        <v/>
      </c>
      <c r="C1072" s="350" t="str">
        <f>IF($O1072="x",'Class Record S2'!$D$23,"")</f>
        <v/>
      </c>
      <c r="D1072" s="350"/>
      <c r="E1072" s="350"/>
      <c r="F1072" s="350"/>
      <c r="G1072" s="350"/>
      <c r="H1072" s="350"/>
      <c r="I1072" s="350"/>
      <c r="J1072" s="350"/>
      <c r="K1072" s="350"/>
      <c r="L1072" s="350"/>
      <c r="M1072" s="202"/>
      <c r="O1072" s="196" t="str">
        <f>IF(OR(AND('Class Record S2'!$AD$120=".",COUNTIF('Class Record S2'!$AD$105:$AD$134,"\")&lt;5,COUNTIF('Class Record S2'!$AD$105:$AD$120,".")&lt;=(5-COUNTIF('Class Record S2'!$AD$105:$AD$134,"\"))),AND('Class Record S2'!$AD$120="\",COUNTIF('Class Record S2'!$AD$105:$AD$120,"\")&lt;=5)),"x","")</f>
        <v/>
      </c>
      <c r="Q1072" s="269" t="s">
        <v>78</v>
      </c>
      <c r="R1072" s="269" t="s">
        <v>185</v>
      </c>
    </row>
    <row r="1073" spans="1:18" ht="37.5" customHeight="1" x14ac:dyDescent="0.3">
      <c r="A1073" s="345" t="str">
        <f>'Class Record S2'!$A$24</f>
        <v>Measure</v>
      </c>
      <c r="B1073" s="194" t="str">
        <f>IF($O1073="x",'Class Record S2'!$B$24,"")</f>
        <v/>
      </c>
      <c r="C1073" s="348" t="str">
        <f>IF($O1073="x",'Class Record S2'!$D$24,"")</f>
        <v/>
      </c>
      <c r="D1073" s="348"/>
      <c r="E1073" s="348"/>
      <c r="F1073" s="348"/>
      <c r="G1073" s="348"/>
      <c r="H1073" s="348"/>
      <c r="I1073" s="348"/>
      <c r="J1073" s="348"/>
      <c r="K1073" s="348"/>
      <c r="L1073" s="348"/>
      <c r="M1073" s="203"/>
      <c r="O1073" s="196" t="str">
        <f>IF(OR(AND('Class Record S2'!$AD$121=".",COUNTIF('Class Record S2'!$AD$105:$AD$134,"\")&lt;5,COUNTIF('Class Record S2'!$AD$105:$AD$121,".")&lt;=(5-COUNTIF('Class Record S2'!$AD$105:$AD$134,"\"))),AND('Class Record S2'!$AD$121="\",COUNTIF('Class Record S2'!$AD$105:$AD$121,"\")&lt;=5)),"x","")</f>
        <v/>
      </c>
      <c r="Q1073" s="269" t="s">
        <v>79</v>
      </c>
      <c r="R1073" s="269" t="s">
        <v>186</v>
      </c>
    </row>
    <row r="1074" spans="1:18" ht="37.5" customHeight="1" x14ac:dyDescent="0.3">
      <c r="A1074" s="346"/>
      <c r="B1074" s="198" t="str">
        <f>IF($O1074="x",'Class Record S2'!$B$25,"")</f>
        <v/>
      </c>
      <c r="C1074" s="349" t="str">
        <f>IF($O1074="x",'Class Record S2'!$D$25,"")</f>
        <v/>
      </c>
      <c r="D1074" s="349"/>
      <c r="E1074" s="349"/>
      <c r="F1074" s="349"/>
      <c r="G1074" s="349"/>
      <c r="H1074" s="349"/>
      <c r="I1074" s="349"/>
      <c r="J1074" s="349"/>
      <c r="K1074" s="349"/>
      <c r="L1074" s="349"/>
      <c r="M1074" s="204"/>
      <c r="O1074" s="196" t="str">
        <f>IF(OR(AND('Class Record S2'!$AD$122=".",COUNTIF('Class Record S2'!$AD$105:$AD$134,"\")&lt;5,COUNTIF('Class Record S2'!$AD$105:$AD$122,".")&lt;=(5-COUNTIF('Class Record S2'!$AD$105:$AD$134,"\"))),AND('Class Record S2'!$AD$122="\",COUNTIF('Class Record S2'!$AD$105:$AD$122,"\")&lt;=5)),"x","")</f>
        <v/>
      </c>
      <c r="Q1074" s="269" t="s">
        <v>80</v>
      </c>
      <c r="R1074" s="269" t="s">
        <v>187</v>
      </c>
    </row>
    <row r="1075" spans="1:18" ht="37.5" customHeight="1" x14ac:dyDescent="0.3">
      <c r="A1075" s="346"/>
      <c r="B1075" s="198" t="str">
        <f>IF($O1075="x",'Class Record S2'!$B$26,"")</f>
        <v/>
      </c>
      <c r="C1075" s="349" t="str">
        <f>IF($O1075="x",'Class Record S2'!$D$26,"")</f>
        <v/>
      </c>
      <c r="D1075" s="349"/>
      <c r="E1075" s="349"/>
      <c r="F1075" s="349"/>
      <c r="G1075" s="349"/>
      <c r="H1075" s="349"/>
      <c r="I1075" s="349"/>
      <c r="J1075" s="349"/>
      <c r="K1075" s="349"/>
      <c r="L1075" s="349"/>
      <c r="M1075" s="204"/>
      <c r="O1075" s="196" t="str">
        <f>IF(OR(AND('Class Record S2'!$AD$123=".",COUNTIF('Class Record S2'!$AD$105:$AD$134,"\")&lt;5,COUNTIF('Class Record S2'!$AD$105:$AD$123,".")&lt;=(5-COUNTIF('Class Record S2'!$AD$105:$AD$134,"\"))),AND('Class Record S2'!$AD$123="\",COUNTIF('Class Record S2'!$AD$105:$AD$123,"\")&lt;=5)),"x","")</f>
        <v/>
      </c>
      <c r="Q1075" s="269" t="s">
        <v>81</v>
      </c>
      <c r="R1075" s="269" t="s">
        <v>188</v>
      </c>
    </row>
    <row r="1076" spans="1:18" ht="37.5" customHeight="1" x14ac:dyDescent="0.3">
      <c r="A1076" s="346"/>
      <c r="B1076" s="198" t="str">
        <f>IF($O1076="x",'Class Record S2'!$B$27,"")</f>
        <v/>
      </c>
      <c r="C1076" s="349" t="str">
        <f>IF($O1076="x",'Class Record S2'!$D$27,"")</f>
        <v/>
      </c>
      <c r="D1076" s="349"/>
      <c r="E1076" s="349"/>
      <c r="F1076" s="349"/>
      <c r="G1076" s="349"/>
      <c r="H1076" s="349"/>
      <c r="I1076" s="349"/>
      <c r="J1076" s="349"/>
      <c r="K1076" s="349"/>
      <c r="L1076" s="349"/>
      <c r="M1076" s="204"/>
      <c r="O1076" s="196" t="str">
        <f>IF(OR(AND('Class Record S2'!$AD$124=".",COUNTIF('Class Record S2'!$AD$105:$AD$134,"\")&lt;5,COUNTIF('Class Record S2'!$AD$105:$AD$124,".")&lt;=(5-COUNTIF('Class Record S2'!$AD$105:$AD$134,"\"))),AND('Class Record S2'!$AD$124="\",COUNTIF('Class Record S2'!$AD$105:$AD$124,"\")&lt;=5)),"x","")</f>
        <v/>
      </c>
      <c r="Q1076" s="269" t="s">
        <v>82</v>
      </c>
      <c r="R1076" s="269" t="s">
        <v>189</v>
      </c>
    </row>
    <row r="1077" spans="1:18" ht="37.5" customHeight="1" x14ac:dyDescent="0.3">
      <c r="A1077" s="346"/>
      <c r="B1077" s="198" t="str">
        <f>IF($O1077="x",'Class Record S2'!$B$28,"")</f>
        <v/>
      </c>
      <c r="C1077" s="349" t="str">
        <f>IF($O1077="x",'Class Record S2'!$D$28,"")</f>
        <v/>
      </c>
      <c r="D1077" s="349"/>
      <c r="E1077" s="349"/>
      <c r="F1077" s="349"/>
      <c r="G1077" s="349"/>
      <c r="H1077" s="349"/>
      <c r="I1077" s="349"/>
      <c r="J1077" s="349"/>
      <c r="K1077" s="349"/>
      <c r="L1077" s="349"/>
      <c r="M1077" s="204"/>
      <c r="O1077" s="196" t="str">
        <f>IF(OR(AND('Class Record S2'!$AD$125=".",COUNTIF('Class Record S2'!$AD$105:$AD$134,"\")&lt;5,COUNTIF('Class Record S2'!$AD$105:$AD$125,".")&lt;=(5-COUNTIF('Class Record S2'!$AD$105:$AD$134,"\"))),AND('Class Record S2'!$AD$125="\",COUNTIF('Class Record S2'!$AD$105:$AD$125,"\")&lt;=5)),"x","")</f>
        <v/>
      </c>
      <c r="Q1077" s="269" t="s">
        <v>83</v>
      </c>
      <c r="R1077" s="269" t="s">
        <v>102</v>
      </c>
    </row>
    <row r="1078" spans="1:18" ht="37.5" customHeight="1" thickBot="1" x14ac:dyDescent="0.35">
      <c r="A1078" s="347"/>
      <c r="B1078" s="200" t="str">
        <f>IF($O1078="x",'Class Record S2'!$B$29,"")</f>
        <v/>
      </c>
      <c r="C1078" s="350" t="str">
        <f>IF($O1078="x",'Class Record S2'!$D$29,"")</f>
        <v/>
      </c>
      <c r="D1078" s="350"/>
      <c r="E1078" s="350"/>
      <c r="F1078" s="350"/>
      <c r="G1078" s="350"/>
      <c r="H1078" s="350"/>
      <c r="I1078" s="350"/>
      <c r="J1078" s="350"/>
      <c r="K1078" s="350"/>
      <c r="L1078" s="350"/>
      <c r="M1078" s="202"/>
      <c r="O1078" s="196" t="str">
        <f>IF(OR(AND('Class Record S2'!$AD$126=".",COUNTIF('Class Record S2'!$AD$105:$AD$134,"\")&lt;5,COUNTIF('Class Record S2'!$AD$105:$AD$126,".")&lt;=(5-COUNTIF('Class Record S2'!$AD$105:$AD$134,"\"))),AND('Class Record S2'!$AD$126="\",COUNTIF('Class Record S2'!$AD$105:$AD$126,"\")&lt;=5)),"x","")</f>
        <v/>
      </c>
      <c r="Q1078" s="269" t="s">
        <v>84</v>
      </c>
      <c r="R1078" s="269" t="s">
        <v>190</v>
      </c>
    </row>
    <row r="1079" spans="1:18" ht="37.5" customHeight="1" x14ac:dyDescent="0.3">
      <c r="A1079" s="345" t="str">
        <f>'Class Record S2'!$A$30</f>
        <v>Geometry</v>
      </c>
      <c r="B1079" s="194" t="str">
        <f>IF($O1079="x",'Class Record S2'!$B$30,"")</f>
        <v/>
      </c>
      <c r="C1079" s="348" t="str">
        <f>IF($O1079="x",'Class Record S2'!$D$30,"")</f>
        <v/>
      </c>
      <c r="D1079" s="348"/>
      <c r="E1079" s="348"/>
      <c r="F1079" s="348"/>
      <c r="G1079" s="348"/>
      <c r="H1079" s="348"/>
      <c r="I1079" s="348"/>
      <c r="J1079" s="348"/>
      <c r="K1079" s="348"/>
      <c r="L1079" s="348"/>
      <c r="M1079" s="203"/>
      <c r="O1079" s="196" t="str">
        <f>IF(OR(AND('Class Record S2'!$AD$127=".",COUNTIF('Class Record S2'!$AD$105:$AD$134,"\")&lt;5,COUNTIF('Class Record S2'!$AD$105:$AD$127,".")&lt;=(5-COUNTIF('Class Record S2'!$AD$105:$AD$134,"\"))),AND('Class Record S2'!$AD$127="\",COUNTIF('Class Record S2'!$AD$105:$AD$127,"\")&lt;=5)),"x","")</f>
        <v/>
      </c>
      <c r="Q1079" s="269" t="s">
        <v>85</v>
      </c>
      <c r="R1079" s="269" t="s">
        <v>191</v>
      </c>
    </row>
    <row r="1080" spans="1:18" ht="37.5" customHeight="1" x14ac:dyDescent="0.3">
      <c r="A1080" s="346"/>
      <c r="B1080" s="198" t="str">
        <f>IF($O1080="x",'Class Record S2'!$B$31,"")</f>
        <v/>
      </c>
      <c r="C1080" s="349" t="str">
        <f>IF($O1080="x",'Class Record S2'!$D$31,"")</f>
        <v/>
      </c>
      <c r="D1080" s="349"/>
      <c r="E1080" s="349"/>
      <c r="F1080" s="349"/>
      <c r="G1080" s="349"/>
      <c r="H1080" s="349"/>
      <c r="I1080" s="349"/>
      <c r="J1080" s="349"/>
      <c r="K1080" s="349"/>
      <c r="L1080" s="349"/>
      <c r="M1080" s="204"/>
      <c r="O1080" s="196" t="str">
        <f>IF(OR(AND('Class Record S2'!$AD$128=".",COUNTIF('Class Record S2'!$AD$105:$AD$134,"\")&lt;5,COUNTIF('Class Record S2'!$AD$105:$AD$128,".")&lt;=(5-COUNTIF('Class Record S2'!$AD$105:$AD$134,"\"))),AND('Class Record S2'!$AD$128="\",COUNTIF('Class Record S2'!$AD$105:$AD$128,"\")&lt;=5)),"x","")</f>
        <v/>
      </c>
      <c r="Q1080" s="269" t="s">
        <v>86</v>
      </c>
      <c r="R1080" s="269" t="s">
        <v>192</v>
      </c>
    </row>
    <row r="1081" spans="1:18" ht="37.5" customHeight="1" x14ac:dyDescent="0.3">
      <c r="A1081" s="346"/>
      <c r="B1081" s="198" t="str">
        <f>IF($O1081="x",'Class Record S2'!$B$32,"")</f>
        <v/>
      </c>
      <c r="C1081" s="349" t="str">
        <f>IF($O1081="x",'Class Record S2'!$D$32,"")</f>
        <v/>
      </c>
      <c r="D1081" s="349"/>
      <c r="E1081" s="349"/>
      <c r="F1081" s="349"/>
      <c r="G1081" s="349"/>
      <c r="H1081" s="349"/>
      <c r="I1081" s="349"/>
      <c r="J1081" s="349"/>
      <c r="K1081" s="349"/>
      <c r="L1081" s="349"/>
      <c r="M1081" s="204"/>
      <c r="O1081" s="196" t="str">
        <f>IF(OR(AND('Class Record S2'!$AD$129=".",COUNTIF('Class Record S2'!$AD$105:$AD$134,"\")&lt;5,COUNTIF('Class Record S2'!$AD$105:$AD$129,".")&lt;=(5-COUNTIF('Class Record S2'!$AD$105:$AD$134,"\"))),AND('Class Record S2'!$AD$129="\",COUNTIF('Class Record S2'!$AD$105:$AD$129,"\")&lt;=5)),"x","")</f>
        <v/>
      </c>
      <c r="Q1081" s="269" t="s">
        <v>87</v>
      </c>
      <c r="R1081" s="269" t="s">
        <v>193</v>
      </c>
    </row>
    <row r="1082" spans="1:18" ht="37.5" customHeight="1" x14ac:dyDescent="0.3">
      <c r="A1082" s="346"/>
      <c r="B1082" s="198" t="str">
        <f>IF($O1082="x",'Class Record S2'!$B$33,"")</f>
        <v/>
      </c>
      <c r="C1082" s="349" t="str">
        <f>IF($O1082="x",'Class Record S2'!$D$33,"")</f>
        <v/>
      </c>
      <c r="D1082" s="349"/>
      <c r="E1082" s="349"/>
      <c r="F1082" s="349"/>
      <c r="G1082" s="349"/>
      <c r="H1082" s="349"/>
      <c r="I1082" s="349"/>
      <c r="J1082" s="349"/>
      <c r="K1082" s="349"/>
      <c r="L1082" s="349"/>
      <c r="M1082" s="204"/>
      <c r="O1082" s="196" t="str">
        <f>IF(OR(AND('Class Record S2'!$AD$130=".",COUNTIF('Class Record S2'!$AD$105:$AD$134,"\")&lt;5,COUNTIF('Class Record S2'!$AD$105:$AD$130,".")&lt;=(5-COUNTIF('Class Record S2'!$AD$105:$AD$134,"\"))),AND('Class Record S2'!$AD$130="\",COUNTIF('Class Record S2'!$AD$105:$AD$130,"\")&lt;=5)),"x","")</f>
        <v/>
      </c>
      <c r="Q1082" s="269" t="s">
        <v>88</v>
      </c>
      <c r="R1082" s="269" t="s">
        <v>194</v>
      </c>
    </row>
    <row r="1083" spans="1:18" ht="37.5" customHeight="1" x14ac:dyDescent="0.3">
      <c r="A1083" s="346"/>
      <c r="B1083" s="198" t="str">
        <f>IF($O1083="x",'Class Record S2'!$B$34,"")</f>
        <v/>
      </c>
      <c r="C1083" s="349" t="str">
        <f>IF($O1083="x",'Class Record S2'!$D$34,"")</f>
        <v/>
      </c>
      <c r="D1083" s="349"/>
      <c r="E1083" s="349"/>
      <c r="F1083" s="349"/>
      <c r="G1083" s="349"/>
      <c r="H1083" s="349"/>
      <c r="I1083" s="349"/>
      <c r="J1083" s="349"/>
      <c r="K1083" s="349"/>
      <c r="L1083" s="349"/>
      <c r="M1083" s="204"/>
      <c r="O1083" s="196" t="str">
        <f>IF(OR(AND('Class Record S2'!$AD$131=".",COUNTIF('Class Record S2'!$AD$105:$AD$134,"\")&lt;5,COUNTIF('Class Record S2'!$AD$105:$AD$131,".")&lt;=(5-COUNTIF('Class Record S2'!$AD$105:$AD$134,"\"))),AND('Class Record S2'!$AD$131="\",COUNTIF('Class Record S2'!$AD$105:$AD$131,"\")&lt;=5)),"x","")</f>
        <v/>
      </c>
      <c r="Q1083" s="269" t="s">
        <v>89</v>
      </c>
      <c r="R1083" s="269" t="s">
        <v>195</v>
      </c>
    </row>
    <row r="1084" spans="1:18" ht="30.75" customHeight="1" thickBot="1" x14ac:dyDescent="0.35">
      <c r="A1084" s="347"/>
      <c r="B1084" s="200" t="str">
        <f>IF($O1084="x",'Class Record S2'!$B$35,"")</f>
        <v/>
      </c>
      <c r="C1084" s="350" t="str">
        <f>IF($O1084="x",'Class Record S2'!$D$35,"")</f>
        <v/>
      </c>
      <c r="D1084" s="350"/>
      <c r="E1084" s="350"/>
      <c r="F1084" s="350"/>
      <c r="G1084" s="350"/>
      <c r="H1084" s="350"/>
      <c r="I1084" s="350"/>
      <c r="J1084" s="350"/>
      <c r="K1084" s="350"/>
      <c r="L1084" s="350"/>
      <c r="M1084" s="202"/>
      <c r="O1084" s="196" t="str">
        <f>IF(OR(AND('Class Record S2'!$AD$132=".",COUNTIF('Class Record S2'!$AD$105:$AD$134,"\")&lt;5,COUNTIF('Class Record S2'!$AD$105:$AD$132,".")&lt;=(5-COUNTIF('Class Record S2'!$AD$105:$AD$134,"\"))),AND('Class Record S2'!$AD$132="\",COUNTIF('Class Record S2'!$AD$105:$AD$132,"\")&lt;=5)),"x","")</f>
        <v/>
      </c>
      <c r="Q1084" s="269" t="s">
        <v>90</v>
      </c>
      <c r="R1084" s="269" t="s">
        <v>177</v>
      </c>
    </row>
    <row r="1085" spans="1:18" ht="37.5" customHeight="1" x14ac:dyDescent="0.3">
      <c r="A1085" s="345" t="str">
        <f>'Class Record S2'!$A$36</f>
        <v>Stat</v>
      </c>
      <c r="B1085" s="194" t="str">
        <f>IF($O1085="x",'Class Record S2'!$B$36,"")</f>
        <v/>
      </c>
      <c r="C1085" s="348" t="str">
        <f>IF($O1085="x",'Class Record S2'!$D$36,"")</f>
        <v/>
      </c>
      <c r="D1085" s="348"/>
      <c r="E1085" s="348"/>
      <c r="F1085" s="348"/>
      <c r="G1085" s="348"/>
      <c r="H1085" s="348"/>
      <c r="I1085" s="348"/>
      <c r="J1085" s="348"/>
      <c r="K1085" s="348"/>
      <c r="L1085" s="348"/>
      <c r="M1085" s="203"/>
      <c r="O1085" s="196" t="str">
        <f>IF(OR(AND('Class Record S2'!$AD$133=".",COUNTIF('Class Record S2'!$AD$105:$AD$134,"\")&lt;5,COUNTIF('Class Record S2'!$AD$105:$AD$133,".")&lt;=(5-COUNTIF('Class Record S2'!$AD$105:$AD$134,"\"))),AND('Class Record S2'!$AD$133="\",COUNTIF('Class Record S2'!$AD$105:$AD$133,"\")&lt;=5)),"x","")</f>
        <v/>
      </c>
      <c r="Q1085" s="269" t="s">
        <v>91</v>
      </c>
      <c r="R1085" s="269" t="s">
        <v>196</v>
      </c>
    </row>
    <row r="1086" spans="1:18" ht="37.5" customHeight="1" thickBot="1" x14ac:dyDescent="0.35">
      <c r="A1086" s="347"/>
      <c r="B1086" s="200" t="str">
        <f>IF($O1086="x",'Class Record S2'!$B$37,"")</f>
        <v/>
      </c>
      <c r="C1086" s="350" t="str">
        <f>IF($O1086="x",'Class Record S2'!$D$37,"")</f>
        <v/>
      </c>
      <c r="D1086" s="350"/>
      <c r="E1086" s="350"/>
      <c r="F1086" s="350"/>
      <c r="G1086" s="350"/>
      <c r="H1086" s="350"/>
      <c r="I1086" s="350"/>
      <c r="J1086" s="350"/>
      <c r="K1086" s="350"/>
      <c r="L1086" s="350"/>
      <c r="M1086" s="202"/>
      <c r="O1086" s="196" t="str">
        <f>IF(OR(AND('Class Record S2'!$AD$134=".",COUNTIF('Class Record S2'!$AD$105:$AD$134,"\")&lt;5,COUNTIF('Class Record S2'!$AD$105:$AD$134,".")&lt;=(5-COUNTIF('Class Record S2'!$AD$105:$AD$134,"\"))),AND('Class Record S2'!$AD$134="\",COUNTIF('Class Record S2'!$AD$105:$AD$134,"\")&lt;=5)),"x","")</f>
        <v/>
      </c>
      <c r="Q1086" s="269" t="s">
        <v>92</v>
      </c>
      <c r="R1086" s="269" t="s">
        <v>197</v>
      </c>
    </row>
    <row r="1087" spans="1:18" ht="16.5" customHeight="1" thickBot="1" x14ac:dyDescent="0.35">
      <c r="A1087" s="351" t="s">
        <v>45</v>
      </c>
      <c r="B1087" s="352"/>
      <c r="C1087" s="352"/>
      <c r="D1087" s="352"/>
      <c r="E1087" s="352"/>
      <c r="F1087" s="352"/>
      <c r="G1087" s="352"/>
      <c r="H1087" s="352"/>
      <c r="I1087" s="352"/>
      <c r="J1087" s="352"/>
      <c r="K1087" s="353"/>
      <c r="L1087" s="354" t="s">
        <v>46</v>
      </c>
      <c r="M1087" s="355"/>
      <c r="Q1087" s="270"/>
      <c r="R1087" s="270"/>
    </row>
    <row r="1088" spans="1:18" ht="28.5" customHeight="1" x14ac:dyDescent="0.3">
      <c r="A1088" s="356"/>
      <c r="B1088" s="357"/>
      <c r="C1088" s="357"/>
      <c r="D1088" s="357"/>
      <c r="E1088" s="357"/>
      <c r="F1088" s="357"/>
      <c r="G1088" s="357"/>
      <c r="H1088" s="357"/>
      <c r="I1088" s="357"/>
      <c r="J1088" s="357"/>
      <c r="K1088" s="358"/>
      <c r="L1088" s="365" t="str">
        <f>'Class Record S2'!$AD$135</f>
        <v>N</v>
      </c>
      <c r="M1088" s="366"/>
      <c r="Q1088" s="270"/>
      <c r="R1088" s="270"/>
    </row>
    <row r="1089" spans="1:18" ht="28.5" customHeight="1" x14ac:dyDescent="0.3">
      <c r="A1089" s="359"/>
      <c r="B1089" s="360"/>
      <c r="C1089" s="360"/>
      <c r="D1089" s="360"/>
      <c r="E1089" s="360"/>
      <c r="F1089" s="360"/>
      <c r="G1089" s="360"/>
      <c r="H1089" s="360"/>
      <c r="I1089" s="360"/>
      <c r="J1089" s="360"/>
      <c r="K1089" s="361"/>
      <c r="L1089" s="367"/>
      <c r="M1089" s="368"/>
      <c r="Q1089" s="270"/>
      <c r="R1089" s="270"/>
    </row>
    <row r="1090" spans="1:18" ht="28.5" customHeight="1" thickBot="1" x14ac:dyDescent="0.35">
      <c r="A1090" s="362"/>
      <c r="B1090" s="363"/>
      <c r="C1090" s="363"/>
      <c r="D1090" s="363"/>
      <c r="E1090" s="363"/>
      <c r="F1090" s="363"/>
      <c r="G1090" s="363"/>
      <c r="H1090" s="363"/>
      <c r="I1090" s="363"/>
      <c r="J1090" s="363"/>
      <c r="K1090" s="364"/>
      <c r="L1090" s="369"/>
      <c r="M1090" s="370"/>
      <c r="Q1090" s="270"/>
      <c r="R1090" s="270"/>
    </row>
    <row r="1091" spans="1:18" x14ac:dyDescent="0.3">
      <c r="Q1091" s="270"/>
      <c r="R1091" s="270"/>
    </row>
    <row r="1092" spans="1:18" ht="19.5" thickBot="1" x14ac:dyDescent="0.35">
      <c r="Q1092" s="270"/>
      <c r="R1092" s="270"/>
    </row>
    <row r="1093" spans="1:18" ht="23.25" customHeight="1" thickBot="1" x14ac:dyDescent="0.35">
      <c r="A1093" s="371" t="str">
        <f>'Class Record S2'!$D$1</f>
        <v>A N OTHER SCHOOL</v>
      </c>
      <c r="B1093" s="372"/>
      <c r="C1093" s="372"/>
      <c r="D1093" s="372"/>
      <c r="E1093" s="372"/>
      <c r="F1093" s="372"/>
      <c r="G1093" s="372"/>
      <c r="H1093" s="372"/>
      <c r="I1093" s="372"/>
      <c r="J1093" s="372"/>
      <c r="K1093" s="372"/>
      <c r="L1093" s="372"/>
      <c r="M1093" s="373"/>
      <c r="Q1093" s="270"/>
      <c r="R1093" s="270"/>
    </row>
    <row r="1094" spans="1:18" ht="15.75" customHeight="1" thickBot="1" x14ac:dyDescent="0.35">
      <c r="A1094" s="374" t="s">
        <v>18</v>
      </c>
      <c r="B1094" s="375"/>
      <c r="C1094" s="375"/>
      <c r="D1094" s="376">
        <f>'Class Record S2'!$AE$2</f>
        <v>0</v>
      </c>
      <c r="E1094" s="376"/>
      <c r="F1094" s="376"/>
      <c r="G1094" s="377"/>
      <c r="H1094" s="380" t="s">
        <v>19</v>
      </c>
      <c r="I1094" s="382">
        <f>'Class Record S2'!$E$137</f>
        <v>0</v>
      </c>
      <c r="J1094" s="382"/>
      <c r="K1094" s="383" t="str">
        <f>'Class Record S2'!$C$2</f>
        <v>CLASS: 2A</v>
      </c>
      <c r="L1094" s="383"/>
      <c r="M1094" s="384"/>
      <c r="Q1094" s="270"/>
      <c r="R1094" s="270"/>
    </row>
    <row r="1095" spans="1:18" ht="15.75" customHeight="1" thickBot="1" x14ac:dyDescent="0.35">
      <c r="A1095" s="351"/>
      <c r="B1095" s="352"/>
      <c r="C1095" s="352"/>
      <c r="D1095" s="378"/>
      <c r="E1095" s="378"/>
      <c r="F1095" s="378"/>
      <c r="G1095" s="379"/>
      <c r="H1095" s="380"/>
      <c r="I1095" s="382"/>
      <c r="J1095" s="382"/>
      <c r="K1095" s="383"/>
      <c r="L1095" s="383"/>
      <c r="M1095" s="384"/>
      <c r="Q1095" s="270"/>
      <c r="R1095" s="270"/>
    </row>
    <row r="1096" spans="1:18" ht="19.5" thickBot="1" x14ac:dyDescent="0.35">
      <c r="A1096" s="395" t="s">
        <v>20</v>
      </c>
      <c r="B1096" s="396"/>
      <c r="C1096" s="396"/>
      <c r="D1096" s="396"/>
      <c r="E1096" s="396"/>
      <c r="F1096" s="397" t="s">
        <v>21</v>
      </c>
      <c r="G1096" s="398"/>
      <c r="H1096" s="398"/>
      <c r="I1096" s="399"/>
      <c r="J1096" s="400" t="s">
        <v>22</v>
      </c>
      <c r="K1096" s="401"/>
      <c r="L1096" s="401"/>
      <c r="M1096" s="402"/>
      <c r="Q1096" s="270"/>
      <c r="R1096" s="270"/>
    </row>
    <row r="1097" spans="1:18" ht="16.5" customHeight="1" thickBot="1" x14ac:dyDescent="0.35">
      <c r="A1097" s="385" t="s">
        <v>23</v>
      </c>
      <c r="B1097" s="386"/>
      <c r="C1097" s="387"/>
      <c r="D1097" s="388" t="s">
        <v>24</v>
      </c>
      <c r="E1097" s="389"/>
      <c r="F1097" s="390" t="s">
        <v>25</v>
      </c>
      <c r="G1097" s="391"/>
      <c r="H1097" s="391" t="s">
        <v>26</v>
      </c>
      <c r="I1097" s="392"/>
      <c r="J1097" s="390" t="s">
        <v>27</v>
      </c>
      <c r="K1097" s="391"/>
      <c r="L1097" s="393" t="s">
        <v>28</v>
      </c>
      <c r="M1097" s="394"/>
      <c r="Q1097" s="270"/>
      <c r="R1097" s="270"/>
    </row>
    <row r="1098" spans="1:18" ht="31.5" customHeight="1" thickBot="1" x14ac:dyDescent="0.35">
      <c r="A1098" s="205"/>
      <c r="B1098" s="206" t="s">
        <v>55</v>
      </c>
      <c r="C1098" s="207"/>
      <c r="D1098" s="207"/>
      <c r="E1098" s="207"/>
      <c r="F1098" s="207"/>
      <c r="G1098" s="207"/>
      <c r="H1098" s="207"/>
      <c r="I1098" s="207"/>
      <c r="J1098" s="207"/>
      <c r="K1098" s="207"/>
      <c r="L1098" s="207"/>
      <c r="M1098" s="208" t="s">
        <v>44</v>
      </c>
      <c r="Q1098" s="403" t="s">
        <v>121</v>
      </c>
      <c r="R1098" s="403"/>
    </row>
    <row r="1099" spans="1:18" ht="37.5" customHeight="1" x14ac:dyDescent="0.3">
      <c r="A1099" s="345" t="str">
        <f>'Class Record S2'!$A$8</f>
        <v>Place Value</v>
      </c>
      <c r="B1099" s="194" t="str">
        <f>IF($O1099="x",'Class Record S2'!$B$8,"")</f>
        <v/>
      </c>
      <c r="C1099" s="348" t="str">
        <f>IF($O1099="x",'Class Record S2'!$D$8,"")</f>
        <v/>
      </c>
      <c r="D1099" s="348"/>
      <c r="E1099" s="348"/>
      <c r="F1099" s="348"/>
      <c r="G1099" s="348"/>
      <c r="H1099" s="348"/>
      <c r="I1099" s="348"/>
      <c r="J1099" s="348"/>
      <c r="K1099" s="348"/>
      <c r="L1099" s="348"/>
      <c r="M1099" s="195"/>
      <c r="O1099" s="196" t="str">
        <f>IF(OR(AND('Class Record S2'!$AE$105=".",COUNTIF('Class Record S2'!$AE$105:$AE$134,"\")&lt;5,COUNTIF('Class Record S2'!$AE$105:$AE$105,".")&lt;=(5-COUNTIF('Class Record S2'!$AE$105:$AE$134,"\"))),AND('Class Record S2'!$AE$105="\",COUNTIF('Class Record S2'!$AE$105:$AE$105,"\")&lt;=5)),"x","")</f>
        <v/>
      </c>
      <c r="Q1099" s="269" t="s">
        <v>63</v>
      </c>
      <c r="R1099" s="269" t="s">
        <v>93</v>
      </c>
    </row>
    <row r="1100" spans="1:18" ht="37.5" customHeight="1" x14ac:dyDescent="0.3">
      <c r="A1100" s="346"/>
      <c r="B1100" s="198" t="str">
        <f>IF($O1100="x",'Class Record S2'!$B$9,"")</f>
        <v/>
      </c>
      <c r="C1100" s="349" t="str">
        <f>IF($O1100="x",'Class Record S2'!$D$9,"")</f>
        <v/>
      </c>
      <c r="D1100" s="349"/>
      <c r="E1100" s="349"/>
      <c r="F1100" s="349"/>
      <c r="G1100" s="349"/>
      <c r="H1100" s="349"/>
      <c r="I1100" s="349"/>
      <c r="J1100" s="349"/>
      <c r="K1100" s="349"/>
      <c r="L1100" s="349"/>
      <c r="M1100" s="199"/>
      <c r="O1100" s="196" t="str">
        <f>IF(OR(AND('Class Record S2'!$AE$106=".",COUNTIF('Class Record S2'!$AE$105:$AE$134,"\")&lt;5,COUNTIF('Class Record S2'!$AE$105:$AE$106,".")&lt;=(5-COUNTIF('Class Record S2'!$AE$105:$AE$134,"\"))),AND('Class Record S2'!$AE$106="\",COUNTIF('Class Record S2'!$AE$105:$AE$106,"\")&lt;=5)),"x","")</f>
        <v/>
      </c>
      <c r="Q1100" s="269" t="s">
        <v>64</v>
      </c>
      <c r="R1100" s="269" t="s">
        <v>179</v>
      </c>
    </row>
    <row r="1101" spans="1:18" ht="37.5" customHeight="1" x14ac:dyDescent="0.3">
      <c r="A1101" s="346"/>
      <c r="B1101" s="198" t="str">
        <f>IF($O1101="x",'Class Record S2'!$B$10,"")</f>
        <v/>
      </c>
      <c r="C1101" s="349" t="str">
        <f>IF($O1101="x",'Class Record S2'!$D$10,"")</f>
        <v/>
      </c>
      <c r="D1101" s="349"/>
      <c r="E1101" s="349"/>
      <c r="F1101" s="349"/>
      <c r="G1101" s="349"/>
      <c r="H1101" s="349"/>
      <c r="I1101" s="349"/>
      <c r="J1101" s="349"/>
      <c r="K1101" s="349"/>
      <c r="L1101" s="349"/>
      <c r="M1101" s="199"/>
      <c r="O1101" s="196" t="str">
        <f>IF(OR(AND('Class Record S2'!$AE$107=".",COUNTIF('Class Record S2'!$AE$105:$AE$134,"\")&lt;5,COUNTIF('Class Record S2'!$AE$105:$AE$107,".")&lt;=(5-COUNTIF('Class Record S2'!$AE$105:$AE$134,"\"))),AND('Class Record S2'!$AE$107="\",COUNTIF('Class Record S2'!$AE$105:$AE$107,"\")&lt;=5)),"x","")</f>
        <v/>
      </c>
      <c r="Q1101" s="269" t="s">
        <v>65</v>
      </c>
      <c r="R1101" s="269" t="s">
        <v>180</v>
      </c>
    </row>
    <row r="1102" spans="1:18" ht="37.5" customHeight="1" x14ac:dyDescent="0.3">
      <c r="A1102" s="346"/>
      <c r="B1102" s="198" t="str">
        <f>IF($O1102="x",'Class Record S2'!$B$11,"")</f>
        <v/>
      </c>
      <c r="C1102" s="349" t="str">
        <f>IF($O1102="x",'Class Record S2'!$D$11,"")</f>
        <v/>
      </c>
      <c r="D1102" s="349"/>
      <c r="E1102" s="349"/>
      <c r="F1102" s="349"/>
      <c r="G1102" s="349"/>
      <c r="H1102" s="349"/>
      <c r="I1102" s="349"/>
      <c r="J1102" s="349"/>
      <c r="K1102" s="349"/>
      <c r="L1102" s="349"/>
      <c r="M1102" s="199"/>
      <c r="O1102" s="196" t="str">
        <f>IF(OR(AND('Class Record S2'!$AE$108=".",COUNTIF('Class Record S2'!$AE$105:$AE$134,"\")&lt;5,COUNTIF('Class Record S2'!$AE$105:$AE$108,".")&lt;=(5-COUNTIF('Class Record S2'!$AE$105:$AE$134,"\"))),AND('Class Record S2'!$AE$108="\",COUNTIF('Class Record S2'!$AE$105:$AE$108,"\")&lt;=5)),"x","")</f>
        <v/>
      </c>
      <c r="Q1102" s="269" t="s">
        <v>66</v>
      </c>
      <c r="R1102" s="269" t="s">
        <v>181</v>
      </c>
    </row>
    <row r="1103" spans="1:18" ht="37.5" customHeight="1" thickBot="1" x14ac:dyDescent="0.35">
      <c r="A1103" s="347"/>
      <c r="B1103" s="200" t="str">
        <f>IF($O1103="x",'Class Record S2'!$B$12,"")</f>
        <v/>
      </c>
      <c r="C1103" s="350" t="str">
        <f>IF($O1103="x",'Class Record S2'!$D$12,"")</f>
        <v/>
      </c>
      <c r="D1103" s="350"/>
      <c r="E1103" s="350"/>
      <c r="F1103" s="350"/>
      <c r="G1103" s="350"/>
      <c r="H1103" s="350"/>
      <c r="I1103" s="350"/>
      <c r="J1103" s="350"/>
      <c r="K1103" s="350"/>
      <c r="L1103" s="350"/>
      <c r="M1103" s="201"/>
      <c r="O1103" s="196" t="str">
        <f>IF(OR(AND('Class Record S2'!$AE$109=".",COUNTIF('Class Record S2'!$AE$105:$AE$134,"\")&lt;5,COUNTIF('Class Record S2'!$AE$105:$AE$109,".")&lt;=(5-COUNTIF('Class Record S2'!$AE$105:$AE$134,"\"))),AND('Class Record S2'!$AE$109="\",COUNTIF('Class Record S2'!$AE$105:$AE$109,"\")&lt;=5)),"x","")</f>
        <v/>
      </c>
      <c r="Q1103" s="269" t="s">
        <v>67</v>
      </c>
      <c r="R1103" s="269" t="s">
        <v>182</v>
      </c>
    </row>
    <row r="1104" spans="1:18" ht="37.5" customHeight="1" x14ac:dyDescent="0.3">
      <c r="A1104" s="345" t="str">
        <f>'Class Record S2'!$A$13</f>
        <v>Add/Sub</v>
      </c>
      <c r="B1104" s="194" t="str">
        <f>IF($O1104="x",'Class Record S2'!$B$13,"")</f>
        <v/>
      </c>
      <c r="C1104" s="348" t="str">
        <f>IF($O1104="x",'Class Record S2'!$D$13,"")</f>
        <v/>
      </c>
      <c r="D1104" s="348"/>
      <c r="E1104" s="348"/>
      <c r="F1104" s="348"/>
      <c r="G1104" s="348"/>
      <c r="H1104" s="348"/>
      <c r="I1104" s="348"/>
      <c r="J1104" s="348"/>
      <c r="K1104" s="348"/>
      <c r="L1104" s="348"/>
      <c r="M1104" s="195"/>
      <c r="O1104" s="196" t="str">
        <f>IF(OR(AND('Class Record S2'!$AE$110=".",COUNTIF('Class Record S2'!$AE$105:$AE$134,"\")&lt;5,COUNTIF('Class Record S2'!$AE$105:$AE$110,".")&lt;=(5-COUNTIF('Class Record S2'!$AE$105:$AE$134,"\"))),AND('Class Record S2'!$AE$110="\",COUNTIF('Class Record S2'!$AE$105:$AE$110,"\")&lt;=5)),"x","")</f>
        <v/>
      </c>
      <c r="Q1104" s="269" t="s">
        <v>68</v>
      </c>
      <c r="R1104" s="269" t="s">
        <v>94</v>
      </c>
    </row>
    <row r="1105" spans="1:18" ht="37.5" customHeight="1" x14ac:dyDescent="0.3">
      <c r="A1105" s="346"/>
      <c r="B1105" s="198" t="str">
        <f>IF($O1105="x",'Class Record S2'!$B$14,"")</f>
        <v/>
      </c>
      <c r="C1105" s="349" t="str">
        <f>IF($O1105="x",'Class Record S2'!$D$14,"")</f>
        <v/>
      </c>
      <c r="D1105" s="349"/>
      <c r="E1105" s="349"/>
      <c r="F1105" s="349"/>
      <c r="G1105" s="349"/>
      <c r="H1105" s="349"/>
      <c r="I1105" s="349"/>
      <c r="J1105" s="349"/>
      <c r="K1105" s="349"/>
      <c r="L1105" s="349"/>
      <c r="M1105" s="199"/>
      <c r="O1105" s="196" t="str">
        <f>IF(OR(AND('Class Record S2'!$AE$111=".",COUNTIF('Class Record S2'!$AE$105:$AE$134,"\")&lt;5,COUNTIF('Class Record S2'!$AE$105:$AE$111,".")&lt;=(5-COUNTIF('Class Record S2'!$AE$105:$AE$134,"\"))),AND('Class Record S2'!$AE$111="\",COUNTIF('Class Record S2'!$AE$105:$AE$111,"\")&lt;=5)),"x","")</f>
        <v/>
      </c>
      <c r="Q1105" s="269" t="s">
        <v>69</v>
      </c>
      <c r="R1105" s="269" t="s">
        <v>95</v>
      </c>
    </row>
    <row r="1106" spans="1:18" ht="37.5" customHeight="1" x14ac:dyDescent="0.3">
      <c r="A1106" s="346"/>
      <c r="B1106" s="198" t="str">
        <f>IF($O1106="x",'Class Record S2'!$B$15,"")</f>
        <v/>
      </c>
      <c r="C1106" s="349" t="str">
        <f>IF($O1106="x",'Class Record S2'!$D$15,"")</f>
        <v/>
      </c>
      <c r="D1106" s="349"/>
      <c r="E1106" s="349"/>
      <c r="F1106" s="349"/>
      <c r="G1106" s="349"/>
      <c r="H1106" s="349"/>
      <c r="I1106" s="349"/>
      <c r="J1106" s="349"/>
      <c r="K1106" s="349"/>
      <c r="L1106" s="349"/>
      <c r="M1106" s="199"/>
      <c r="O1106" s="196" t="str">
        <f>IF(OR(AND('Class Record S2'!$AE$112=".",COUNTIF('Class Record S2'!$AE$105:$AE$134,"\")&lt;5,COUNTIF('Class Record S2'!$AE$105:$AE$112,".")&lt;=(5-COUNTIF('Class Record S2'!$AE$105:$AE$134,"\"))),AND('Class Record S2'!$AE$112="\",COUNTIF('Class Record S2'!$AE$105:$AE$112,"\")&lt;=5)),"x","")</f>
        <v/>
      </c>
      <c r="Q1106" s="269" t="s">
        <v>70</v>
      </c>
      <c r="R1106" s="269" t="s">
        <v>96</v>
      </c>
    </row>
    <row r="1107" spans="1:18" ht="37.5" customHeight="1" x14ac:dyDescent="0.3">
      <c r="A1107" s="346"/>
      <c r="B1107" s="198" t="str">
        <f>IF($O1107="x",'Class Record S2'!$B$16,"")</f>
        <v/>
      </c>
      <c r="C1107" s="349" t="str">
        <f>IF($O1107="x",'Class Record S2'!$D$16,"")</f>
        <v/>
      </c>
      <c r="D1107" s="349"/>
      <c r="E1107" s="349"/>
      <c r="F1107" s="349"/>
      <c r="G1107" s="349"/>
      <c r="H1107" s="349"/>
      <c r="I1107" s="349"/>
      <c r="J1107" s="349"/>
      <c r="K1107" s="349"/>
      <c r="L1107" s="349"/>
      <c r="M1107" s="199"/>
      <c r="O1107" s="196" t="str">
        <f>IF(OR(AND('Class Record S2'!$AE$113=".",COUNTIF('Class Record S2'!$AE$105:$AE$134,"\")&lt;5,COUNTIF('Class Record S2'!$AE$105:$AE$113,".")&lt;=(5-COUNTIF('Class Record S2'!$AE$105:$AE$134,"\"))),AND('Class Record S2'!$AE$113="\",COUNTIF('Class Record S2'!$AE$105:$AE$113,"\")&lt;=5)),"x","")</f>
        <v/>
      </c>
      <c r="Q1107" s="269" t="s">
        <v>71</v>
      </c>
      <c r="R1107" s="269" t="s">
        <v>97</v>
      </c>
    </row>
    <row r="1108" spans="1:18" ht="37.5" customHeight="1" thickBot="1" x14ac:dyDescent="0.35">
      <c r="A1108" s="347"/>
      <c r="B1108" s="200" t="str">
        <f>IF($O1108="x",'Class Record S2'!$B$17,"")</f>
        <v/>
      </c>
      <c r="C1108" s="350" t="str">
        <f>IF($O1108="x",'Class Record S2'!$D$17,"")</f>
        <v/>
      </c>
      <c r="D1108" s="350"/>
      <c r="E1108" s="350"/>
      <c r="F1108" s="350"/>
      <c r="G1108" s="350"/>
      <c r="H1108" s="350"/>
      <c r="I1108" s="350"/>
      <c r="J1108" s="350"/>
      <c r="K1108" s="350"/>
      <c r="L1108" s="350"/>
      <c r="M1108" s="202"/>
      <c r="O1108" s="196" t="str">
        <f>IF(OR(AND('Class Record S2'!$AE$114=".",COUNTIF('Class Record S2'!$AE$105:$AE$134,"\")&lt;5,COUNTIF('Class Record S2'!$AE$105:$AE$114,".")&lt;=(5-COUNTIF('Class Record S2'!$AE$105:$AE$134,"\"))),AND('Class Record S2'!$AE$114="\",COUNTIF('Class Record S2'!$AE$105:$AE$114,"\")&lt;=5)),"x","")</f>
        <v/>
      </c>
      <c r="Q1108" s="269" t="s">
        <v>72</v>
      </c>
      <c r="R1108" s="269" t="s">
        <v>183</v>
      </c>
    </row>
    <row r="1109" spans="1:18" ht="37.5" customHeight="1" x14ac:dyDescent="0.3">
      <c r="A1109" s="345" t="str">
        <f>'Class Record S2'!$A$18</f>
        <v>Multi/Div</v>
      </c>
      <c r="B1109" s="194" t="str">
        <f>IF($O1109="x",'Class Record S2'!$B$18,"")</f>
        <v/>
      </c>
      <c r="C1109" s="348" t="str">
        <f>IF($O1109="x",'Class Record S2'!$D$18,"")</f>
        <v/>
      </c>
      <c r="D1109" s="348"/>
      <c r="E1109" s="348"/>
      <c r="F1109" s="348"/>
      <c r="G1109" s="348"/>
      <c r="H1109" s="348"/>
      <c r="I1109" s="348"/>
      <c r="J1109" s="348"/>
      <c r="K1109" s="348"/>
      <c r="L1109" s="348"/>
      <c r="M1109" s="203"/>
      <c r="O1109" s="196" t="str">
        <f>IF(OR(AND('Class Record S2'!$AE$115=".",COUNTIF('Class Record S2'!$AE$105:$AE$134,"\")&lt;5,COUNTIF('Class Record S2'!$AE$105:$AE$115,".")&lt;=(5-COUNTIF('Class Record S2'!$AE$105:$AE$134,"\"))),AND('Class Record S2'!$AE$115="\",COUNTIF('Class Record S2'!$AE$105:$AE$115,"\")&lt;=5)),"x","")</f>
        <v/>
      </c>
      <c r="Q1109" s="269" t="s">
        <v>73</v>
      </c>
      <c r="R1109" s="269" t="s">
        <v>98</v>
      </c>
    </row>
    <row r="1110" spans="1:18" ht="37.5" customHeight="1" x14ac:dyDescent="0.3">
      <c r="A1110" s="346"/>
      <c r="B1110" s="198" t="str">
        <f>IF($O1110="x",'Class Record S2'!$B$19,"")</f>
        <v/>
      </c>
      <c r="C1110" s="349" t="str">
        <f>IF($O1110="x",'Class Record S2'!$D$19,"")</f>
        <v/>
      </c>
      <c r="D1110" s="349"/>
      <c r="E1110" s="349"/>
      <c r="F1110" s="349"/>
      <c r="G1110" s="349"/>
      <c r="H1110" s="349"/>
      <c r="I1110" s="349"/>
      <c r="J1110" s="349"/>
      <c r="K1110" s="349"/>
      <c r="L1110" s="349"/>
      <c r="M1110" s="204"/>
      <c r="O1110" s="196" t="str">
        <f>IF(OR(AND('Class Record S2'!$AE$116=".",COUNTIF('Class Record S2'!$AE$105:$AE$134,"\")&lt;5,COUNTIF('Class Record S2'!$AE$105:$AE$116,".")&lt;=(5-COUNTIF('Class Record S2'!$AE$105:$AE$134,"\"))),AND('Class Record S2'!$AE$116="\",COUNTIF('Class Record S2'!$AE$105:$AE$116,"\")&lt;=5)),"x","")</f>
        <v/>
      </c>
      <c r="Q1110" s="269" t="s">
        <v>74</v>
      </c>
      <c r="R1110" s="269" t="s">
        <v>99</v>
      </c>
    </row>
    <row r="1111" spans="1:18" ht="37.5" customHeight="1" x14ac:dyDescent="0.3">
      <c r="A1111" s="346"/>
      <c r="B1111" s="198" t="str">
        <f>IF($O1111="x",'Class Record S2'!$B$20,"")</f>
        <v/>
      </c>
      <c r="C1111" s="349" t="str">
        <f>IF($O1111="x",'Class Record S2'!$D$20,"")</f>
        <v/>
      </c>
      <c r="D1111" s="349"/>
      <c r="E1111" s="349"/>
      <c r="F1111" s="349"/>
      <c r="G1111" s="349"/>
      <c r="H1111" s="349"/>
      <c r="I1111" s="349"/>
      <c r="J1111" s="349"/>
      <c r="K1111" s="349"/>
      <c r="L1111" s="349"/>
      <c r="M1111" s="204"/>
      <c r="O1111" s="196" t="str">
        <f>IF(OR(AND('Class Record S2'!$AE$117=".",COUNTIF('Class Record S2'!$AE$105:$AE$134,"\")&lt;5,COUNTIF('Class Record S2'!$AE$105:$AE$117,".")&lt;=(5-COUNTIF('Class Record S2'!$AE$105:$AE$134,"\"))),AND('Class Record S2'!$AE$117="\",COUNTIF('Class Record S2'!$AE$105:$AE$117,"\")&lt;=5)),"x","")</f>
        <v/>
      </c>
      <c r="Q1111" s="269" t="s">
        <v>75</v>
      </c>
      <c r="R1111" s="269" t="s">
        <v>100</v>
      </c>
    </row>
    <row r="1112" spans="1:18" ht="37.5" customHeight="1" thickBot="1" x14ac:dyDescent="0.35">
      <c r="A1112" s="347"/>
      <c r="B1112" s="200" t="str">
        <f>IF($O1112="x",'Class Record S2'!$B$21,"")</f>
        <v/>
      </c>
      <c r="C1112" s="350" t="str">
        <f>IF($O1112="x",'Class Record S2'!$D$21,"")</f>
        <v/>
      </c>
      <c r="D1112" s="350"/>
      <c r="E1112" s="350"/>
      <c r="F1112" s="350"/>
      <c r="G1112" s="350"/>
      <c r="H1112" s="350"/>
      <c r="I1112" s="350"/>
      <c r="J1112" s="350"/>
      <c r="K1112" s="350"/>
      <c r="L1112" s="350"/>
      <c r="M1112" s="202"/>
      <c r="O1112" s="196" t="str">
        <f>IF(OR(AND('Class Record S2'!$AE$118=".",COUNTIF('Class Record S2'!$AE$105:$AE$134,"\")&lt;5,COUNTIF('Class Record S2'!$AE$105:$AE$118,".")&lt;=(5-COUNTIF('Class Record S2'!$AE$105:$AE$134,"\"))),AND('Class Record S2'!$AE$118="\",COUNTIF('Class Record S2'!$AE$105:$AE$118,"\")&lt;=5)),"x","")</f>
        <v/>
      </c>
      <c r="Q1112" s="269" t="s">
        <v>76</v>
      </c>
      <c r="R1112" s="269" t="s">
        <v>101</v>
      </c>
    </row>
    <row r="1113" spans="1:18" ht="37.5" customHeight="1" x14ac:dyDescent="0.3">
      <c r="A1113" s="345" t="str">
        <f>'Class Record S2'!$A$22</f>
        <v>Frac</v>
      </c>
      <c r="B1113" s="194" t="str">
        <f>IF($O1113="x",'Class Record S2'!$B$22,"")</f>
        <v/>
      </c>
      <c r="C1113" s="348" t="str">
        <f>IF($O1113="x",'Class Record S2'!$D$22,"")</f>
        <v/>
      </c>
      <c r="D1113" s="348"/>
      <c r="E1113" s="348"/>
      <c r="F1113" s="348"/>
      <c r="G1113" s="348"/>
      <c r="H1113" s="348"/>
      <c r="I1113" s="348"/>
      <c r="J1113" s="348"/>
      <c r="K1113" s="348"/>
      <c r="L1113" s="348"/>
      <c r="M1113" s="203"/>
      <c r="O1113" s="196" t="str">
        <f>IF(OR(AND('Class Record S2'!$AE$119=".",COUNTIF('Class Record S2'!$AE$105:$AE$134,"\")&lt;5,COUNTIF('Class Record S2'!$AE$105:$AE$119,".")&lt;=(5-COUNTIF('Class Record S2'!$AE$105:$AE$134,"\"))),AND('Class Record S2'!$AE$119="\",COUNTIF('Class Record S2'!$AE$105:$AE$119,"\")&lt;=5)),"x","")</f>
        <v/>
      </c>
      <c r="Q1113" s="269" t="s">
        <v>77</v>
      </c>
      <c r="R1113" s="269" t="s">
        <v>184</v>
      </c>
    </row>
    <row r="1114" spans="1:18" ht="37.5" customHeight="1" thickBot="1" x14ac:dyDescent="0.35">
      <c r="A1114" s="347"/>
      <c r="B1114" s="200" t="str">
        <f>IF($O1114="x",'Class Record S2'!$B$23,"")</f>
        <v/>
      </c>
      <c r="C1114" s="350" t="str">
        <f>IF($O1114="x",'Class Record S2'!$D$23,"")</f>
        <v/>
      </c>
      <c r="D1114" s="350"/>
      <c r="E1114" s="350"/>
      <c r="F1114" s="350"/>
      <c r="G1114" s="350"/>
      <c r="H1114" s="350"/>
      <c r="I1114" s="350"/>
      <c r="J1114" s="350"/>
      <c r="K1114" s="350"/>
      <c r="L1114" s="350"/>
      <c r="M1114" s="202"/>
      <c r="O1114" s="196" t="str">
        <f>IF(OR(AND('Class Record S2'!$AE$120=".",COUNTIF('Class Record S2'!$AE$105:$AE$134,"\")&lt;5,COUNTIF('Class Record S2'!$AE$105:$AE$120,".")&lt;=(5-COUNTIF('Class Record S2'!$AE$105:$AE$134,"\"))),AND('Class Record S2'!$AE$120="\",COUNTIF('Class Record S2'!$AE$105:$AE$120,"\")&lt;=5)),"x","")</f>
        <v/>
      </c>
      <c r="Q1114" s="269" t="s">
        <v>78</v>
      </c>
      <c r="R1114" s="269" t="s">
        <v>185</v>
      </c>
    </row>
    <row r="1115" spans="1:18" ht="37.5" customHeight="1" x14ac:dyDescent="0.3">
      <c r="A1115" s="345" t="str">
        <f>'Class Record S2'!$A$24</f>
        <v>Measure</v>
      </c>
      <c r="B1115" s="194" t="str">
        <f>IF($O1115="x",'Class Record S2'!$B$24,"")</f>
        <v/>
      </c>
      <c r="C1115" s="348" t="str">
        <f>IF($O1115="x",'Class Record S2'!$D$24,"")</f>
        <v/>
      </c>
      <c r="D1115" s="348"/>
      <c r="E1115" s="348"/>
      <c r="F1115" s="348"/>
      <c r="G1115" s="348"/>
      <c r="H1115" s="348"/>
      <c r="I1115" s="348"/>
      <c r="J1115" s="348"/>
      <c r="K1115" s="348"/>
      <c r="L1115" s="348"/>
      <c r="M1115" s="203"/>
      <c r="O1115" s="196" t="str">
        <f>IF(OR(AND('Class Record S2'!$AE$121=".",COUNTIF('Class Record S2'!$AE$105:$AE$134,"\")&lt;5,COUNTIF('Class Record S2'!$AE$105:$AE$121,".")&lt;=(5-COUNTIF('Class Record S2'!$AE$105:$AE$134,"\"))),AND('Class Record S2'!$AE$121="\",COUNTIF('Class Record S2'!$AE$105:$AE$121,"\")&lt;=5)),"x","")</f>
        <v/>
      </c>
      <c r="Q1115" s="269" t="s">
        <v>79</v>
      </c>
      <c r="R1115" s="269" t="s">
        <v>186</v>
      </c>
    </row>
    <row r="1116" spans="1:18" ht="37.5" customHeight="1" x14ac:dyDescent="0.3">
      <c r="A1116" s="346"/>
      <c r="B1116" s="198" t="str">
        <f>IF($O1116="x",'Class Record S2'!$B$25,"")</f>
        <v/>
      </c>
      <c r="C1116" s="349" t="str">
        <f>IF($O1116="x",'Class Record S2'!$D$25,"")</f>
        <v/>
      </c>
      <c r="D1116" s="349"/>
      <c r="E1116" s="349"/>
      <c r="F1116" s="349"/>
      <c r="G1116" s="349"/>
      <c r="H1116" s="349"/>
      <c r="I1116" s="349"/>
      <c r="J1116" s="349"/>
      <c r="K1116" s="349"/>
      <c r="L1116" s="349"/>
      <c r="M1116" s="204"/>
      <c r="O1116" s="196" t="str">
        <f>IF(OR(AND('Class Record S2'!$AE$122=".",COUNTIF('Class Record S2'!$AE$105:$AE$134,"\")&lt;5,COUNTIF('Class Record S2'!$AE$105:$AE$122,".")&lt;=(5-COUNTIF('Class Record S2'!$AE$105:$AE$134,"\"))),AND('Class Record S2'!$AE$122="\",COUNTIF('Class Record S2'!$AE$105:$AE$122,"\")&lt;=5)),"x","")</f>
        <v/>
      </c>
      <c r="Q1116" s="269" t="s">
        <v>80</v>
      </c>
      <c r="R1116" s="269" t="s">
        <v>187</v>
      </c>
    </row>
    <row r="1117" spans="1:18" ht="37.5" customHeight="1" x14ac:dyDescent="0.3">
      <c r="A1117" s="346"/>
      <c r="B1117" s="198" t="str">
        <f>IF($O1117="x",'Class Record S2'!$B$26,"")</f>
        <v/>
      </c>
      <c r="C1117" s="349" t="str">
        <f>IF($O1117="x",'Class Record S2'!$D$26,"")</f>
        <v/>
      </c>
      <c r="D1117" s="349"/>
      <c r="E1117" s="349"/>
      <c r="F1117" s="349"/>
      <c r="G1117" s="349"/>
      <c r="H1117" s="349"/>
      <c r="I1117" s="349"/>
      <c r="J1117" s="349"/>
      <c r="K1117" s="349"/>
      <c r="L1117" s="349"/>
      <c r="M1117" s="204"/>
      <c r="O1117" s="196" t="str">
        <f>IF(OR(AND('Class Record S2'!$AE$123=".",COUNTIF('Class Record S2'!$AE$105:$AE$134,"\")&lt;5,COUNTIF('Class Record S2'!$AE$105:$AE$123,".")&lt;=(5-COUNTIF('Class Record S2'!$AE$105:$AE$134,"\"))),AND('Class Record S2'!$AE$123="\",COUNTIF('Class Record S2'!$AE$105:$AE$123,"\")&lt;=5)),"x","")</f>
        <v/>
      </c>
      <c r="Q1117" s="269" t="s">
        <v>81</v>
      </c>
      <c r="R1117" s="269" t="s">
        <v>188</v>
      </c>
    </row>
    <row r="1118" spans="1:18" ht="37.5" customHeight="1" x14ac:dyDescent="0.3">
      <c r="A1118" s="346"/>
      <c r="B1118" s="198" t="str">
        <f>IF($O1118="x",'Class Record S2'!$B$27,"")</f>
        <v/>
      </c>
      <c r="C1118" s="349" t="str">
        <f>IF($O1118="x",'Class Record S2'!$D$27,"")</f>
        <v/>
      </c>
      <c r="D1118" s="349"/>
      <c r="E1118" s="349"/>
      <c r="F1118" s="349"/>
      <c r="G1118" s="349"/>
      <c r="H1118" s="349"/>
      <c r="I1118" s="349"/>
      <c r="J1118" s="349"/>
      <c r="K1118" s="349"/>
      <c r="L1118" s="349"/>
      <c r="M1118" s="204"/>
      <c r="O1118" s="196" t="str">
        <f>IF(OR(AND('Class Record S2'!$AE$124=".",COUNTIF('Class Record S2'!$AE$105:$AE$134,"\")&lt;5,COUNTIF('Class Record S2'!$AE$105:$AE$124,".")&lt;=(5-COUNTIF('Class Record S2'!$AE$105:$AE$134,"\"))),AND('Class Record S2'!$AE$124="\",COUNTIF('Class Record S2'!$AE$105:$AE$124,"\")&lt;=5)),"x","")</f>
        <v/>
      </c>
      <c r="Q1118" s="269" t="s">
        <v>82</v>
      </c>
      <c r="R1118" s="269" t="s">
        <v>189</v>
      </c>
    </row>
    <row r="1119" spans="1:18" ht="37.5" customHeight="1" x14ac:dyDescent="0.3">
      <c r="A1119" s="346"/>
      <c r="B1119" s="198" t="str">
        <f>IF($O1119="x",'Class Record S2'!$B$28,"")</f>
        <v/>
      </c>
      <c r="C1119" s="349" t="str">
        <f>IF($O1119="x",'Class Record S2'!$D$28,"")</f>
        <v/>
      </c>
      <c r="D1119" s="349"/>
      <c r="E1119" s="349"/>
      <c r="F1119" s="349"/>
      <c r="G1119" s="349"/>
      <c r="H1119" s="349"/>
      <c r="I1119" s="349"/>
      <c r="J1119" s="349"/>
      <c r="K1119" s="349"/>
      <c r="L1119" s="349"/>
      <c r="M1119" s="204"/>
      <c r="O1119" s="196" t="str">
        <f>IF(OR(AND('Class Record S2'!$AE$125=".",COUNTIF('Class Record S2'!$AE$105:$AE$134,"\")&lt;5,COUNTIF('Class Record S2'!$AE$105:$AE$125,".")&lt;=(5-COUNTIF('Class Record S2'!$AE$105:$AE$134,"\"))),AND('Class Record S2'!$AE$125="\",COUNTIF('Class Record S2'!$AE$105:$AE$125,"\")&lt;=5)),"x","")</f>
        <v/>
      </c>
      <c r="Q1119" s="269" t="s">
        <v>83</v>
      </c>
      <c r="R1119" s="269" t="s">
        <v>102</v>
      </c>
    </row>
    <row r="1120" spans="1:18" ht="37.5" customHeight="1" thickBot="1" x14ac:dyDescent="0.35">
      <c r="A1120" s="347"/>
      <c r="B1120" s="200" t="str">
        <f>IF($O1120="x",'Class Record S2'!$B$29,"")</f>
        <v/>
      </c>
      <c r="C1120" s="350" t="str">
        <f>IF($O1120="x",'Class Record S2'!$D$29,"")</f>
        <v/>
      </c>
      <c r="D1120" s="350"/>
      <c r="E1120" s="350"/>
      <c r="F1120" s="350"/>
      <c r="G1120" s="350"/>
      <c r="H1120" s="350"/>
      <c r="I1120" s="350"/>
      <c r="J1120" s="350"/>
      <c r="K1120" s="350"/>
      <c r="L1120" s="350"/>
      <c r="M1120" s="202"/>
      <c r="O1120" s="196" t="str">
        <f>IF(OR(AND('Class Record S2'!$AE$126=".",COUNTIF('Class Record S2'!$AE$105:$AE$134,"\")&lt;5,COUNTIF('Class Record S2'!$AE$105:$AE$126,".")&lt;=(5-COUNTIF('Class Record S2'!$AE$105:$AE$134,"\"))),AND('Class Record S2'!$AE$126="\",COUNTIF('Class Record S2'!$AE$105:$AE$126,"\")&lt;=5)),"x","")</f>
        <v/>
      </c>
      <c r="Q1120" s="269" t="s">
        <v>84</v>
      </c>
      <c r="R1120" s="269" t="s">
        <v>190</v>
      </c>
    </row>
    <row r="1121" spans="1:18" ht="37.5" customHeight="1" x14ac:dyDescent="0.3">
      <c r="A1121" s="345" t="str">
        <f>'Class Record S2'!$A$30</f>
        <v>Geometry</v>
      </c>
      <c r="B1121" s="194" t="str">
        <f>IF($O1121="x",'Class Record S2'!$B$30,"")</f>
        <v/>
      </c>
      <c r="C1121" s="348" t="str">
        <f>IF($O1121="x",'Class Record S2'!$D$30,"")</f>
        <v/>
      </c>
      <c r="D1121" s="348"/>
      <c r="E1121" s="348"/>
      <c r="F1121" s="348"/>
      <c r="G1121" s="348"/>
      <c r="H1121" s="348"/>
      <c r="I1121" s="348"/>
      <c r="J1121" s="348"/>
      <c r="K1121" s="348"/>
      <c r="L1121" s="348"/>
      <c r="M1121" s="203"/>
      <c r="O1121" s="196" t="str">
        <f>IF(OR(AND('Class Record S2'!$AE$127=".",COUNTIF('Class Record S2'!$AE$105:$AE$134,"\")&lt;5,COUNTIF('Class Record S2'!$AE$105:$AE$127,".")&lt;=(5-COUNTIF('Class Record S2'!$AE$105:$AE$134,"\"))),AND('Class Record S2'!$AE$127="\",COUNTIF('Class Record S2'!$AE$105:$AE$127,"\")&lt;=5)),"x","")</f>
        <v/>
      </c>
      <c r="Q1121" s="269" t="s">
        <v>85</v>
      </c>
      <c r="R1121" s="269" t="s">
        <v>191</v>
      </c>
    </row>
    <row r="1122" spans="1:18" ht="37.5" customHeight="1" x14ac:dyDescent="0.3">
      <c r="A1122" s="346"/>
      <c r="B1122" s="198" t="str">
        <f>IF($O1122="x",'Class Record S2'!$B$31,"")</f>
        <v/>
      </c>
      <c r="C1122" s="349" t="str">
        <f>IF($O1122="x",'Class Record S2'!$D$31,"")</f>
        <v/>
      </c>
      <c r="D1122" s="349"/>
      <c r="E1122" s="349"/>
      <c r="F1122" s="349"/>
      <c r="G1122" s="349"/>
      <c r="H1122" s="349"/>
      <c r="I1122" s="349"/>
      <c r="J1122" s="349"/>
      <c r="K1122" s="349"/>
      <c r="L1122" s="349"/>
      <c r="M1122" s="204"/>
      <c r="O1122" s="196" t="str">
        <f>IF(OR(AND('Class Record S2'!$AE$128=".",COUNTIF('Class Record S2'!$AE$105:$AE$134,"\")&lt;5,COUNTIF('Class Record S2'!$AE$105:$AE$128,".")&lt;=(5-COUNTIF('Class Record S2'!$AE$105:$AE$134,"\"))),AND('Class Record S2'!$AE$128="\",COUNTIF('Class Record S2'!$AE$105:$AE$128,"\")&lt;=5)),"x","")</f>
        <v/>
      </c>
      <c r="Q1122" s="269" t="s">
        <v>86</v>
      </c>
      <c r="R1122" s="269" t="s">
        <v>192</v>
      </c>
    </row>
    <row r="1123" spans="1:18" ht="37.5" customHeight="1" x14ac:dyDescent="0.3">
      <c r="A1123" s="346"/>
      <c r="B1123" s="198" t="str">
        <f>IF($O1123="x",'Class Record S2'!$B$32,"")</f>
        <v/>
      </c>
      <c r="C1123" s="349" t="str">
        <f>IF($O1123="x",'Class Record S2'!$D$32,"")</f>
        <v/>
      </c>
      <c r="D1123" s="349"/>
      <c r="E1123" s="349"/>
      <c r="F1123" s="349"/>
      <c r="G1123" s="349"/>
      <c r="H1123" s="349"/>
      <c r="I1123" s="349"/>
      <c r="J1123" s="349"/>
      <c r="K1123" s="349"/>
      <c r="L1123" s="349"/>
      <c r="M1123" s="204"/>
      <c r="O1123" s="196" t="str">
        <f>IF(OR(AND('Class Record S2'!$AE$129=".",COUNTIF('Class Record S2'!$AE$105:$AE$134,"\")&lt;5,COUNTIF('Class Record S2'!$AE$105:$AE$129,".")&lt;=(5-COUNTIF('Class Record S2'!$AE$105:$AE$134,"\"))),AND('Class Record S2'!$AE$129="\",COUNTIF('Class Record S2'!$AE$105:$AE$129,"\")&lt;=5)),"x","")</f>
        <v/>
      </c>
      <c r="Q1123" s="269" t="s">
        <v>87</v>
      </c>
      <c r="R1123" s="269" t="s">
        <v>193</v>
      </c>
    </row>
    <row r="1124" spans="1:18" ht="37.5" customHeight="1" x14ac:dyDescent="0.3">
      <c r="A1124" s="346"/>
      <c r="B1124" s="198" t="str">
        <f>IF($O1124="x",'Class Record S2'!$B$33,"")</f>
        <v/>
      </c>
      <c r="C1124" s="349" t="str">
        <f>IF($O1124="x",'Class Record S2'!$D$33,"")</f>
        <v/>
      </c>
      <c r="D1124" s="349"/>
      <c r="E1124" s="349"/>
      <c r="F1124" s="349"/>
      <c r="G1124" s="349"/>
      <c r="H1124" s="349"/>
      <c r="I1124" s="349"/>
      <c r="J1124" s="349"/>
      <c r="K1124" s="349"/>
      <c r="L1124" s="349"/>
      <c r="M1124" s="204"/>
      <c r="O1124" s="196" t="str">
        <f>IF(OR(AND('Class Record S2'!$AE$130=".",COUNTIF('Class Record S2'!$AE$105:$AE$134,"\")&lt;5,COUNTIF('Class Record S2'!$AE$105:$AE$130,".")&lt;=(5-COUNTIF('Class Record S2'!$AE$105:$AE$134,"\"))),AND('Class Record S2'!$AE$130="\",COUNTIF('Class Record S2'!$AE$105:$AE$130,"\")&lt;=5)),"x","")</f>
        <v/>
      </c>
      <c r="Q1124" s="269" t="s">
        <v>88</v>
      </c>
      <c r="R1124" s="269" t="s">
        <v>194</v>
      </c>
    </row>
    <row r="1125" spans="1:18" ht="37.5" customHeight="1" x14ac:dyDescent="0.3">
      <c r="A1125" s="346"/>
      <c r="B1125" s="198" t="str">
        <f>IF($O1125="x",'Class Record S2'!$B$34,"")</f>
        <v/>
      </c>
      <c r="C1125" s="349" t="str">
        <f>IF($O1125="x",'Class Record S2'!$D$34,"")</f>
        <v/>
      </c>
      <c r="D1125" s="349"/>
      <c r="E1125" s="349"/>
      <c r="F1125" s="349"/>
      <c r="G1125" s="349"/>
      <c r="H1125" s="349"/>
      <c r="I1125" s="349"/>
      <c r="J1125" s="349"/>
      <c r="K1125" s="349"/>
      <c r="L1125" s="349"/>
      <c r="M1125" s="204"/>
      <c r="O1125" s="196" t="str">
        <f>IF(OR(AND('Class Record S2'!$AE$131=".",COUNTIF('Class Record S2'!$AE$105:$AE$134,"\")&lt;5,COUNTIF('Class Record S2'!$AE$105:$AE$131,".")&lt;=(5-COUNTIF('Class Record S2'!$AE$105:$AE$134,"\"))),AND('Class Record S2'!$AE$131="\",COUNTIF('Class Record S2'!$AE$105:$AE$131,"\")&lt;=5)),"x","")</f>
        <v/>
      </c>
      <c r="Q1125" s="269" t="s">
        <v>89</v>
      </c>
      <c r="R1125" s="269" t="s">
        <v>195</v>
      </c>
    </row>
    <row r="1126" spans="1:18" ht="30.75" customHeight="1" thickBot="1" x14ac:dyDescent="0.35">
      <c r="A1126" s="347"/>
      <c r="B1126" s="200" t="str">
        <f>IF($O1126="x",'Class Record S2'!$B$35,"")</f>
        <v/>
      </c>
      <c r="C1126" s="350" t="str">
        <f>IF($O1126="x",'Class Record S2'!$D$35,"")</f>
        <v/>
      </c>
      <c r="D1126" s="350"/>
      <c r="E1126" s="350"/>
      <c r="F1126" s="350"/>
      <c r="G1126" s="350"/>
      <c r="H1126" s="350"/>
      <c r="I1126" s="350"/>
      <c r="J1126" s="350"/>
      <c r="K1126" s="350"/>
      <c r="L1126" s="350"/>
      <c r="M1126" s="202"/>
      <c r="O1126" s="196" t="str">
        <f>IF(OR(AND('Class Record S2'!$AE$132=".",COUNTIF('Class Record S2'!$AE$105:$AE$134,"\")&lt;5,COUNTIF('Class Record S2'!$AE$105:$AE$132,".")&lt;=(5-COUNTIF('Class Record S2'!$AE$105:$AE$134,"\"))),AND('Class Record S2'!$AE$132="\",COUNTIF('Class Record S2'!$AE$105:$AE$132,"\")&lt;=5)),"x","")</f>
        <v/>
      </c>
      <c r="Q1126" s="269" t="s">
        <v>90</v>
      </c>
      <c r="R1126" s="269" t="s">
        <v>177</v>
      </c>
    </row>
    <row r="1127" spans="1:18" ht="37.5" customHeight="1" x14ac:dyDescent="0.3">
      <c r="A1127" s="345" t="str">
        <f>'Class Record S2'!$A$36</f>
        <v>Stat</v>
      </c>
      <c r="B1127" s="194" t="str">
        <f>IF($O1127="x",'Class Record S2'!$B$36,"")</f>
        <v/>
      </c>
      <c r="C1127" s="348" t="str">
        <f>IF($O1127="x",'Class Record S2'!$D$36,"")</f>
        <v/>
      </c>
      <c r="D1127" s="348"/>
      <c r="E1127" s="348"/>
      <c r="F1127" s="348"/>
      <c r="G1127" s="348"/>
      <c r="H1127" s="348"/>
      <c r="I1127" s="348"/>
      <c r="J1127" s="348"/>
      <c r="K1127" s="348"/>
      <c r="L1127" s="348"/>
      <c r="M1127" s="203"/>
      <c r="O1127" s="196" t="str">
        <f>IF(OR(AND('Class Record S2'!$AE$133=".",COUNTIF('Class Record S2'!$AE$105:$AE$134,"\")&lt;5,COUNTIF('Class Record S2'!$AE$105:$AE$133,".")&lt;=(5-COUNTIF('Class Record S2'!$AE$105:$AE$134,"\"))),AND('Class Record S2'!$AE$133="\",COUNTIF('Class Record S2'!$AE$105:$AE$133,"\")&lt;=5)),"x","")</f>
        <v/>
      </c>
      <c r="Q1127" s="269" t="s">
        <v>91</v>
      </c>
      <c r="R1127" s="269" t="s">
        <v>196</v>
      </c>
    </row>
    <row r="1128" spans="1:18" ht="37.5" customHeight="1" thickBot="1" x14ac:dyDescent="0.35">
      <c r="A1128" s="347"/>
      <c r="B1128" s="200" t="str">
        <f>IF($O1128="x",'Class Record S2'!$B$37,"")</f>
        <v/>
      </c>
      <c r="C1128" s="350" t="str">
        <f>IF($O1128="x",'Class Record S2'!$D$37,"")</f>
        <v/>
      </c>
      <c r="D1128" s="350"/>
      <c r="E1128" s="350"/>
      <c r="F1128" s="350"/>
      <c r="G1128" s="350"/>
      <c r="H1128" s="350"/>
      <c r="I1128" s="350"/>
      <c r="J1128" s="350"/>
      <c r="K1128" s="350"/>
      <c r="L1128" s="350"/>
      <c r="M1128" s="202"/>
      <c r="O1128" s="196" t="str">
        <f>IF(OR(AND('Class Record S2'!$AE$134=".",COUNTIF('Class Record S2'!$AE$105:$AE$134,"\")&lt;5,COUNTIF('Class Record S2'!$AE$105:$AE$134,".")&lt;=(5-COUNTIF('Class Record S2'!$AE$105:$AE$134,"\"))),AND('Class Record S2'!$AE$134="\",COUNTIF('Class Record S2'!$AE$105:$AE$134,"\")&lt;=5)),"x","")</f>
        <v/>
      </c>
      <c r="Q1128" s="269" t="s">
        <v>92</v>
      </c>
      <c r="R1128" s="269" t="s">
        <v>197</v>
      </c>
    </row>
    <row r="1129" spans="1:18" ht="16.5" customHeight="1" thickBot="1" x14ac:dyDescent="0.35">
      <c r="A1129" s="351" t="s">
        <v>45</v>
      </c>
      <c r="B1129" s="352"/>
      <c r="C1129" s="352"/>
      <c r="D1129" s="352"/>
      <c r="E1129" s="352"/>
      <c r="F1129" s="352"/>
      <c r="G1129" s="352"/>
      <c r="H1129" s="352"/>
      <c r="I1129" s="352"/>
      <c r="J1129" s="352"/>
      <c r="K1129" s="353"/>
      <c r="L1129" s="354" t="s">
        <v>46</v>
      </c>
      <c r="M1129" s="355"/>
      <c r="Q1129" s="270"/>
      <c r="R1129" s="270"/>
    </row>
    <row r="1130" spans="1:18" ht="28.5" customHeight="1" x14ac:dyDescent="0.3">
      <c r="A1130" s="356"/>
      <c r="B1130" s="357"/>
      <c r="C1130" s="357"/>
      <c r="D1130" s="357"/>
      <c r="E1130" s="357"/>
      <c r="F1130" s="357"/>
      <c r="G1130" s="357"/>
      <c r="H1130" s="357"/>
      <c r="I1130" s="357"/>
      <c r="J1130" s="357"/>
      <c r="K1130" s="358"/>
      <c r="L1130" s="365" t="str">
        <f>'Class Record S2'!$AE$135</f>
        <v>N</v>
      </c>
      <c r="M1130" s="366"/>
      <c r="Q1130" s="270"/>
      <c r="R1130" s="270"/>
    </row>
    <row r="1131" spans="1:18" ht="28.5" customHeight="1" x14ac:dyDescent="0.3">
      <c r="A1131" s="359"/>
      <c r="B1131" s="360"/>
      <c r="C1131" s="360"/>
      <c r="D1131" s="360"/>
      <c r="E1131" s="360"/>
      <c r="F1131" s="360"/>
      <c r="G1131" s="360"/>
      <c r="H1131" s="360"/>
      <c r="I1131" s="360"/>
      <c r="J1131" s="360"/>
      <c r="K1131" s="361"/>
      <c r="L1131" s="367"/>
      <c r="M1131" s="368"/>
      <c r="Q1131" s="270"/>
      <c r="R1131" s="270"/>
    </row>
    <row r="1132" spans="1:18" ht="28.5" customHeight="1" thickBot="1" x14ac:dyDescent="0.35">
      <c r="A1132" s="362"/>
      <c r="B1132" s="363"/>
      <c r="C1132" s="363"/>
      <c r="D1132" s="363"/>
      <c r="E1132" s="363"/>
      <c r="F1132" s="363"/>
      <c r="G1132" s="363"/>
      <c r="H1132" s="363"/>
      <c r="I1132" s="363"/>
      <c r="J1132" s="363"/>
      <c r="K1132" s="364"/>
      <c r="L1132" s="369"/>
      <c r="M1132" s="370"/>
      <c r="Q1132" s="270"/>
      <c r="R1132" s="270"/>
    </row>
    <row r="1133" spans="1:18" x14ac:dyDescent="0.3">
      <c r="Q1133" s="270"/>
      <c r="R1133" s="270"/>
    </row>
    <row r="1134" spans="1:18" ht="19.5" thickBot="1" x14ac:dyDescent="0.35">
      <c r="Q1134" s="270"/>
      <c r="R1134" s="270"/>
    </row>
    <row r="1135" spans="1:18" ht="23.25" customHeight="1" thickBot="1" x14ac:dyDescent="0.35">
      <c r="A1135" s="371" t="str">
        <f>'Class Record S2'!$D$1</f>
        <v>A N OTHER SCHOOL</v>
      </c>
      <c r="B1135" s="372"/>
      <c r="C1135" s="372"/>
      <c r="D1135" s="372"/>
      <c r="E1135" s="372"/>
      <c r="F1135" s="372"/>
      <c r="G1135" s="372"/>
      <c r="H1135" s="372"/>
      <c r="I1135" s="372"/>
      <c r="J1135" s="372"/>
      <c r="K1135" s="372"/>
      <c r="L1135" s="372"/>
      <c r="M1135" s="373"/>
      <c r="Q1135" s="270"/>
      <c r="R1135" s="270"/>
    </row>
    <row r="1136" spans="1:18" ht="15.75" customHeight="1" thickBot="1" x14ac:dyDescent="0.35">
      <c r="A1136" s="374" t="s">
        <v>18</v>
      </c>
      <c r="B1136" s="375"/>
      <c r="C1136" s="375"/>
      <c r="D1136" s="376">
        <f>'Class Record S2'!$AF$2</f>
        <v>0</v>
      </c>
      <c r="E1136" s="376"/>
      <c r="F1136" s="376"/>
      <c r="G1136" s="377"/>
      <c r="H1136" s="380" t="s">
        <v>19</v>
      </c>
      <c r="I1136" s="382">
        <f>'Class Record S2'!$E$137</f>
        <v>0</v>
      </c>
      <c r="J1136" s="382"/>
      <c r="K1136" s="383" t="str">
        <f>'Class Record S2'!$C$2</f>
        <v>CLASS: 2A</v>
      </c>
      <c r="L1136" s="383"/>
      <c r="M1136" s="384"/>
      <c r="Q1136" s="270"/>
      <c r="R1136" s="270"/>
    </row>
    <row r="1137" spans="1:18" ht="15.75" customHeight="1" thickBot="1" x14ac:dyDescent="0.35">
      <c r="A1137" s="351"/>
      <c r="B1137" s="352"/>
      <c r="C1137" s="352"/>
      <c r="D1137" s="378"/>
      <c r="E1137" s="378"/>
      <c r="F1137" s="378"/>
      <c r="G1137" s="379"/>
      <c r="H1137" s="380"/>
      <c r="I1137" s="382"/>
      <c r="J1137" s="382"/>
      <c r="K1137" s="383"/>
      <c r="L1137" s="383"/>
      <c r="M1137" s="384"/>
      <c r="Q1137" s="270"/>
      <c r="R1137" s="270"/>
    </row>
    <row r="1138" spans="1:18" ht="19.5" thickBot="1" x14ac:dyDescent="0.35">
      <c r="A1138" s="395" t="s">
        <v>20</v>
      </c>
      <c r="B1138" s="396"/>
      <c r="C1138" s="396"/>
      <c r="D1138" s="396"/>
      <c r="E1138" s="396"/>
      <c r="F1138" s="397" t="s">
        <v>21</v>
      </c>
      <c r="G1138" s="398"/>
      <c r="H1138" s="398"/>
      <c r="I1138" s="399"/>
      <c r="J1138" s="400" t="s">
        <v>22</v>
      </c>
      <c r="K1138" s="401"/>
      <c r="L1138" s="401"/>
      <c r="M1138" s="402"/>
      <c r="Q1138" s="270"/>
      <c r="R1138" s="270"/>
    </row>
    <row r="1139" spans="1:18" ht="16.5" customHeight="1" thickBot="1" x14ac:dyDescent="0.35">
      <c r="A1139" s="385" t="s">
        <v>23</v>
      </c>
      <c r="B1139" s="386"/>
      <c r="C1139" s="387"/>
      <c r="D1139" s="388" t="s">
        <v>24</v>
      </c>
      <c r="E1139" s="389"/>
      <c r="F1139" s="390" t="s">
        <v>25</v>
      </c>
      <c r="G1139" s="391"/>
      <c r="H1139" s="391" t="s">
        <v>26</v>
      </c>
      <c r="I1139" s="392"/>
      <c r="J1139" s="390" t="s">
        <v>27</v>
      </c>
      <c r="K1139" s="391"/>
      <c r="L1139" s="393" t="s">
        <v>28</v>
      </c>
      <c r="M1139" s="394"/>
      <c r="Q1139" s="270"/>
      <c r="R1139" s="270"/>
    </row>
    <row r="1140" spans="1:18" ht="31.5" customHeight="1" thickBot="1" x14ac:dyDescent="0.35">
      <c r="A1140" s="205"/>
      <c r="B1140" s="206" t="s">
        <v>55</v>
      </c>
      <c r="C1140" s="207"/>
      <c r="D1140" s="207"/>
      <c r="E1140" s="207"/>
      <c r="F1140" s="207"/>
      <c r="G1140" s="207"/>
      <c r="H1140" s="207"/>
      <c r="I1140" s="207"/>
      <c r="J1140" s="207"/>
      <c r="K1140" s="207"/>
      <c r="L1140" s="207"/>
      <c r="M1140" s="208" t="s">
        <v>44</v>
      </c>
      <c r="Q1140" s="403" t="s">
        <v>121</v>
      </c>
      <c r="R1140" s="403"/>
    </row>
    <row r="1141" spans="1:18" ht="37.5" customHeight="1" x14ac:dyDescent="0.3">
      <c r="A1141" s="345" t="str">
        <f>'Class Record S2'!$A$8</f>
        <v>Place Value</v>
      </c>
      <c r="B1141" s="194" t="str">
        <f>IF($O1141="x",'Class Record S2'!$B$8,"")</f>
        <v/>
      </c>
      <c r="C1141" s="348" t="str">
        <f>IF($O1141="x",'Class Record S2'!$D$8,"")</f>
        <v/>
      </c>
      <c r="D1141" s="348"/>
      <c r="E1141" s="348"/>
      <c r="F1141" s="348"/>
      <c r="G1141" s="348"/>
      <c r="H1141" s="348"/>
      <c r="I1141" s="348"/>
      <c r="J1141" s="348"/>
      <c r="K1141" s="348"/>
      <c r="L1141" s="348"/>
      <c r="M1141" s="195"/>
      <c r="O1141" s="196" t="str">
        <f>IF(OR(AND('Class Record S2'!$AF$105=".",COUNTIF('Class Record S2'!$AF$105:$AF$134,"\")&lt;5,COUNTIF('Class Record S2'!$AF$105:$AF$105,".")&lt;=(5-COUNTIF('Class Record S2'!$AF$105:$AF$134,"\"))),AND('Class Record S2'!$AF$105="\",COUNTIF('Class Record S2'!$AF$105:$AF$105,"\")&lt;=5)),"x","")</f>
        <v/>
      </c>
      <c r="Q1141" s="269" t="s">
        <v>63</v>
      </c>
      <c r="R1141" s="269" t="s">
        <v>93</v>
      </c>
    </row>
    <row r="1142" spans="1:18" ht="37.5" customHeight="1" x14ac:dyDescent="0.3">
      <c r="A1142" s="346"/>
      <c r="B1142" s="198" t="str">
        <f>IF($O1142="x",'Class Record S2'!$B$9,"")</f>
        <v/>
      </c>
      <c r="C1142" s="349" t="str">
        <f>IF($O1142="x",'Class Record S2'!$D$9,"")</f>
        <v/>
      </c>
      <c r="D1142" s="349"/>
      <c r="E1142" s="349"/>
      <c r="F1142" s="349"/>
      <c r="G1142" s="349"/>
      <c r="H1142" s="349"/>
      <c r="I1142" s="349"/>
      <c r="J1142" s="349"/>
      <c r="K1142" s="349"/>
      <c r="L1142" s="349"/>
      <c r="M1142" s="199"/>
      <c r="O1142" s="196" t="str">
        <f>IF(OR(AND('Class Record S2'!$AF$106=".",COUNTIF('Class Record S2'!$AF$105:$AF$134,"\")&lt;5,COUNTIF('Class Record S2'!$AF$105:$AF$106,".")&lt;=(5-COUNTIF('Class Record S2'!$AF$105:$AF$134,"\"))),AND('Class Record S2'!$AF$106="\",COUNTIF('Class Record S2'!$AF$105:$AF$106,"\")&lt;=5)),"x","")</f>
        <v/>
      </c>
      <c r="Q1142" s="269" t="s">
        <v>64</v>
      </c>
      <c r="R1142" s="269" t="s">
        <v>179</v>
      </c>
    </row>
    <row r="1143" spans="1:18" ht="37.5" customHeight="1" x14ac:dyDescent="0.3">
      <c r="A1143" s="346"/>
      <c r="B1143" s="198" t="str">
        <f>IF($O1143="x",'Class Record S2'!$B$10,"")</f>
        <v/>
      </c>
      <c r="C1143" s="349" t="str">
        <f>IF($O1143="x",'Class Record S2'!$D$10,"")</f>
        <v/>
      </c>
      <c r="D1143" s="349"/>
      <c r="E1143" s="349"/>
      <c r="F1143" s="349"/>
      <c r="G1143" s="349"/>
      <c r="H1143" s="349"/>
      <c r="I1143" s="349"/>
      <c r="J1143" s="349"/>
      <c r="K1143" s="349"/>
      <c r="L1143" s="349"/>
      <c r="M1143" s="199"/>
      <c r="O1143" s="196" t="str">
        <f>IF(OR(AND('Class Record S2'!$AF$107=".",COUNTIF('Class Record S2'!$AF$105:$AF$134,"\")&lt;5,COUNTIF('Class Record S2'!$AF$105:$AF$107,".")&lt;=(5-COUNTIF('Class Record S2'!$AF$105:$AF$134,"\"))),AND('Class Record S2'!$AF$107="\",COUNTIF('Class Record S2'!$AF$105:$AF$107,"\")&lt;=5)),"x","")</f>
        <v/>
      </c>
      <c r="Q1143" s="269" t="s">
        <v>65</v>
      </c>
      <c r="R1143" s="269" t="s">
        <v>180</v>
      </c>
    </row>
    <row r="1144" spans="1:18" ht="37.5" customHeight="1" x14ac:dyDescent="0.3">
      <c r="A1144" s="346"/>
      <c r="B1144" s="198" t="str">
        <f>IF($O1144="x",'Class Record S2'!$B$11,"")</f>
        <v/>
      </c>
      <c r="C1144" s="349" t="str">
        <f>IF($O1144="x",'Class Record S2'!$D$11,"")</f>
        <v/>
      </c>
      <c r="D1144" s="349"/>
      <c r="E1144" s="349"/>
      <c r="F1144" s="349"/>
      <c r="G1144" s="349"/>
      <c r="H1144" s="349"/>
      <c r="I1144" s="349"/>
      <c r="J1144" s="349"/>
      <c r="K1144" s="349"/>
      <c r="L1144" s="349"/>
      <c r="M1144" s="199"/>
      <c r="O1144" s="196" t="str">
        <f>IF(OR(AND('Class Record S2'!$AF$108=".",COUNTIF('Class Record S2'!$AF$105:$AF$134,"\")&lt;5,COUNTIF('Class Record S2'!$AF$105:$AF$108,".")&lt;=(5-COUNTIF('Class Record S2'!$AF$105:$AF$134,"\"))),AND('Class Record S2'!$AF$108="\",COUNTIF('Class Record S2'!$AF$105:$AF$108,"\")&lt;=5)),"x","")</f>
        <v/>
      </c>
      <c r="Q1144" s="269" t="s">
        <v>66</v>
      </c>
      <c r="R1144" s="269" t="s">
        <v>181</v>
      </c>
    </row>
    <row r="1145" spans="1:18" ht="37.5" customHeight="1" thickBot="1" x14ac:dyDescent="0.35">
      <c r="A1145" s="347"/>
      <c r="B1145" s="200" t="str">
        <f>IF($O1145="x",'Class Record S2'!$B$12,"")</f>
        <v/>
      </c>
      <c r="C1145" s="350" t="str">
        <f>IF($O1145="x",'Class Record S2'!$D$12,"")</f>
        <v/>
      </c>
      <c r="D1145" s="350"/>
      <c r="E1145" s="350"/>
      <c r="F1145" s="350"/>
      <c r="G1145" s="350"/>
      <c r="H1145" s="350"/>
      <c r="I1145" s="350"/>
      <c r="J1145" s="350"/>
      <c r="K1145" s="350"/>
      <c r="L1145" s="350"/>
      <c r="M1145" s="201"/>
      <c r="O1145" s="196" t="str">
        <f>IF(OR(AND('Class Record S2'!$AF$109=".",COUNTIF('Class Record S2'!$AF$105:$AF$134,"\")&lt;5,COUNTIF('Class Record S2'!$AF$105:$AF$109,".")&lt;=(5-COUNTIF('Class Record S2'!$AF$105:$AF$134,"\"))),AND('Class Record S2'!$AF$109="\",COUNTIF('Class Record S2'!$AF$105:$AF$109,"\")&lt;=5)),"x","")</f>
        <v/>
      </c>
      <c r="Q1145" s="269" t="s">
        <v>67</v>
      </c>
      <c r="R1145" s="269" t="s">
        <v>182</v>
      </c>
    </row>
    <row r="1146" spans="1:18" ht="37.5" customHeight="1" x14ac:dyDescent="0.3">
      <c r="A1146" s="345" t="str">
        <f>'Class Record S2'!$A$13</f>
        <v>Add/Sub</v>
      </c>
      <c r="B1146" s="194" t="str">
        <f>IF($O1146="x",'Class Record S2'!$B$13,"")</f>
        <v/>
      </c>
      <c r="C1146" s="348" t="str">
        <f>IF($O1146="x",'Class Record S2'!$D$13,"")</f>
        <v/>
      </c>
      <c r="D1146" s="348"/>
      <c r="E1146" s="348"/>
      <c r="F1146" s="348"/>
      <c r="G1146" s="348"/>
      <c r="H1146" s="348"/>
      <c r="I1146" s="348"/>
      <c r="J1146" s="348"/>
      <c r="K1146" s="348"/>
      <c r="L1146" s="348"/>
      <c r="M1146" s="195"/>
      <c r="O1146" s="196" t="str">
        <f>IF(OR(AND('Class Record S2'!$AF$110=".",COUNTIF('Class Record S2'!$AF$105:$AF$134,"\")&lt;5,COUNTIF('Class Record S2'!$AF$105:$AF$110,".")&lt;=(5-COUNTIF('Class Record S2'!$AF$105:$AF$134,"\"))),AND('Class Record S2'!$AF$110="\",COUNTIF('Class Record S2'!$AF$105:$AF$110,"\")&lt;=5)),"x","")</f>
        <v/>
      </c>
      <c r="Q1146" s="269" t="s">
        <v>68</v>
      </c>
      <c r="R1146" s="269" t="s">
        <v>94</v>
      </c>
    </row>
    <row r="1147" spans="1:18" ht="37.5" customHeight="1" x14ac:dyDescent="0.3">
      <c r="A1147" s="346"/>
      <c r="B1147" s="198" t="str">
        <f>IF($O1147="x",'Class Record S2'!$B$14,"")</f>
        <v/>
      </c>
      <c r="C1147" s="349" t="str">
        <f>IF($O1147="x",'Class Record S2'!$D$14,"")</f>
        <v/>
      </c>
      <c r="D1147" s="349"/>
      <c r="E1147" s="349"/>
      <c r="F1147" s="349"/>
      <c r="G1147" s="349"/>
      <c r="H1147" s="349"/>
      <c r="I1147" s="349"/>
      <c r="J1147" s="349"/>
      <c r="K1147" s="349"/>
      <c r="L1147" s="349"/>
      <c r="M1147" s="199"/>
      <c r="O1147" s="196" t="str">
        <f>IF(OR(AND('Class Record S2'!$AF$111=".",COUNTIF('Class Record S2'!$AF$105:$AF$134,"\")&lt;5,COUNTIF('Class Record S2'!$AF$105:$AF$111,".")&lt;=(5-COUNTIF('Class Record S2'!$AF$105:$AF$134,"\"))),AND('Class Record S2'!$AF$111="\",COUNTIF('Class Record S2'!$AF$105:$AF$111,"\")&lt;=5)),"x","")</f>
        <v/>
      </c>
      <c r="Q1147" s="269" t="s">
        <v>69</v>
      </c>
      <c r="R1147" s="269" t="s">
        <v>95</v>
      </c>
    </row>
    <row r="1148" spans="1:18" ht="37.5" customHeight="1" x14ac:dyDescent="0.3">
      <c r="A1148" s="346"/>
      <c r="B1148" s="198" t="str">
        <f>IF($O1148="x",'Class Record S2'!$B$15,"")</f>
        <v/>
      </c>
      <c r="C1148" s="349" t="str">
        <f>IF($O1148="x",'Class Record S2'!$D$15,"")</f>
        <v/>
      </c>
      <c r="D1148" s="349"/>
      <c r="E1148" s="349"/>
      <c r="F1148" s="349"/>
      <c r="G1148" s="349"/>
      <c r="H1148" s="349"/>
      <c r="I1148" s="349"/>
      <c r="J1148" s="349"/>
      <c r="K1148" s="349"/>
      <c r="L1148" s="349"/>
      <c r="M1148" s="199"/>
      <c r="O1148" s="196" t="str">
        <f>IF(OR(AND('Class Record S2'!$AF$112=".",COUNTIF('Class Record S2'!$AF$105:$AF$134,"\")&lt;5,COUNTIF('Class Record S2'!$AF$105:$AF$112,".")&lt;=(5-COUNTIF('Class Record S2'!$AF$105:$AF$134,"\"))),AND('Class Record S2'!$AF$112="\",COUNTIF('Class Record S2'!$AF$105:$AF$112,"\")&lt;=5)),"x","")</f>
        <v/>
      </c>
      <c r="Q1148" s="269" t="s">
        <v>70</v>
      </c>
      <c r="R1148" s="269" t="s">
        <v>96</v>
      </c>
    </row>
    <row r="1149" spans="1:18" ht="37.5" customHeight="1" x14ac:dyDescent="0.3">
      <c r="A1149" s="346"/>
      <c r="B1149" s="198" t="str">
        <f>IF($O1149="x",'Class Record S2'!$B$16,"")</f>
        <v/>
      </c>
      <c r="C1149" s="349" t="str">
        <f>IF($O1149="x",'Class Record S2'!$D$16,"")</f>
        <v/>
      </c>
      <c r="D1149" s="349"/>
      <c r="E1149" s="349"/>
      <c r="F1149" s="349"/>
      <c r="G1149" s="349"/>
      <c r="H1149" s="349"/>
      <c r="I1149" s="349"/>
      <c r="J1149" s="349"/>
      <c r="K1149" s="349"/>
      <c r="L1149" s="349"/>
      <c r="M1149" s="199"/>
      <c r="O1149" s="196" t="str">
        <f>IF(OR(AND('Class Record S2'!$AF$113=".",COUNTIF('Class Record S2'!$AF$105:$AF$134,"\")&lt;5,COUNTIF('Class Record S2'!$AF$105:$AF$113,".")&lt;=(5-COUNTIF('Class Record S2'!$AF$105:$AF$134,"\"))),AND('Class Record S2'!$AF$113="\",COUNTIF('Class Record S2'!$AF$105:$AF$113,"\")&lt;=5)),"x","")</f>
        <v/>
      </c>
      <c r="Q1149" s="269" t="s">
        <v>71</v>
      </c>
      <c r="R1149" s="269" t="s">
        <v>97</v>
      </c>
    </row>
    <row r="1150" spans="1:18" ht="37.5" customHeight="1" thickBot="1" x14ac:dyDescent="0.35">
      <c r="A1150" s="347"/>
      <c r="B1150" s="200" t="str">
        <f>IF($O1150="x",'Class Record S2'!$B$17,"")</f>
        <v/>
      </c>
      <c r="C1150" s="350" t="str">
        <f>IF($O1150="x",'Class Record S2'!$D$17,"")</f>
        <v/>
      </c>
      <c r="D1150" s="350"/>
      <c r="E1150" s="350"/>
      <c r="F1150" s="350"/>
      <c r="G1150" s="350"/>
      <c r="H1150" s="350"/>
      <c r="I1150" s="350"/>
      <c r="J1150" s="350"/>
      <c r="K1150" s="350"/>
      <c r="L1150" s="350"/>
      <c r="M1150" s="202"/>
      <c r="O1150" s="196" t="str">
        <f>IF(OR(AND('Class Record S2'!$AF$114=".",COUNTIF('Class Record S2'!$AF$105:$AF$134,"\")&lt;5,COUNTIF('Class Record S2'!$AF$105:$AF$114,".")&lt;=(5-COUNTIF('Class Record S2'!$AF$105:$AF$134,"\"))),AND('Class Record S2'!$AF$114="\",COUNTIF('Class Record S2'!$AF$105:$AF$114,"\")&lt;=5)),"x","")</f>
        <v/>
      </c>
      <c r="Q1150" s="269" t="s">
        <v>72</v>
      </c>
      <c r="R1150" s="269" t="s">
        <v>183</v>
      </c>
    </row>
    <row r="1151" spans="1:18" ht="37.5" customHeight="1" x14ac:dyDescent="0.3">
      <c r="A1151" s="345" t="str">
        <f>'Class Record S2'!$A$18</f>
        <v>Multi/Div</v>
      </c>
      <c r="B1151" s="194" t="str">
        <f>IF($O1151="x",'Class Record S2'!$B$18,"")</f>
        <v/>
      </c>
      <c r="C1151" s="348" t="str">
        <f>IF($O1151="x",'Class Record S2'!$D$18,"")</f>
        <v/>
      </c>
      <c r="D1151" s="348"/>
      <c r="E1151" s="348"/>
      <c r="F1151" s="348"/>
      <c r="G1151" s="348"/>
      <c r="H1151" s="348"/>
      <c r="I1151" s="348"/>
      <c r="J1151" s="348"/>
      <c r="K1151" s="348"/>
      <c r="L1151" s="348"/>
      <c r="M1151" s="203"/>
      <c r="O1151" s="196" t="str">
        <f>IF(OR(AND('Class Record S2'!$AF$115=".",COUNTIF('Class Record S2'!$AF$105:$AF$134,"\")&lt;5,COUNTIF('Class Record S2'!$AF$105:$AF$115,".")&lt;=(5-COUNTIF('Class Record S2'!$AF$105:$AF$134,"\"))),AND('Class Record S2'!$AF$115="\",COUNTIF('Class Record S2'!$AF$105:$AF$115,"\")&lt;=5)),"x","")</f>
        <v/>
      </c>
      <c r="Q1151" s="269" t="s">
        <v>73</v>
      </c>
      <c r="R1151" s="269" t="s">
        <v>98</v>
      </c>
    </row>
    <row r="1152" spans="1:18" ht="37.5" customHeight="1" x14ac:dyDescent="0.3">
      <c r="A1152" s="346"/>
      <c r="B1152" s="198" t="str">
        <f>IF($O1152="x",'Class Record S2'!$B$19,"")</f>
        <v/>
      </c>
      <c r="C1152" s="349" t="str">
        <f>IF($O1152="x",'Class Record S2'!$D$19,"")</f>
        <v/>
      </c>
      <c r="D1152" s="349"/>
      <c r="E1152" s="349"/>
      <c r="F1152" s="349"/>
      <c r="G1152" s="349"/>
      <c r="H1152" s="349"/>
      <c r="I1152" s="349"/>
      <c r="J1152" s="349"/>
      <c r="K1152" s="349"/>
      <c r="L1152" s="349"/>
      <c r="M1152" s="204"/>
      <c r="O1152" s="196" t="str">
        <f>IF(OR(AND('Class Record S2'!$AF$116=".",COUNTIF('Class Record S2'!$AF$105:$AF$134,"\")&lt;5,COUNTIF('Class Record S2'!$AF$105:$AF$116,".")&lt;=(5-COUNTIF('Class Record S2'!$AF$105:$AF$134,"\"))),AND('Class Record S2'!$AF$116="\",COUNTIF('Class Record S2'!$AF$105:$AF$116,"\")&lt;=5)),"x","")</f>
        <v/>
      </c>
      <c r="Q1152" s="269" t="s">
        <v>74</v>
      </c>
      <c r="R1152" s="269" t="s">
        <v>99</v>
      </c>
    </row>
    <row r="1153" spans="1:18" ht="37.5" customHeight="1" x14ac:dyDescent="0.3">
      <c r="A1153" s="346"/>
      <c r="B1153" s="198" t="str">
        <f>IF($O1153="x",'Class Record S2'!$B$20,"")</f>
        <v/>
      </c>
      <c r="C1153" s="349" t="str">
        <f>IF($O1153="x",'Class Record S2'!$D$20,"")</f>
        <v/>
      </c>
      <c r="D1153" s="349"/>
      <c r="E1153" s="349"/>
      <c r="F1153" s="349"/>
      <c r="G1153" s="349"/>
      <c r="H1153" s="349"/>
      <c r="I1153" s="349"/>
      <c r="J1153" s="349"/>
      <c r="K1153" s="349"/>
      <c r="L1153" s="349"/>
      <c r="M1153" s="204"/>
      <c r="O1153" s="196" t="str">
        <f>IF(OR(AND('Class Record S2'!$AF$117=".",COUNTIF('Class Record S2'!$AF$105:$AF$134,"\")&lt;5,COUNTIF('Class Record S2'!$AF$105:$AF$117,".")&lt;=(5-COUNTIF('Class Record S2'!$AF$105:$AF$134,"\"))),AND('Class Record S2'!$AF$117="\",COUNTIF('Class Record S2'!$AF$105:$AF$117,"\")&lt;=5)),"x","")</f>
        <v/>
      </c>
      <c r="Q1153" s="269" t="s">
        <v>75</v>
      </c>
      <c r="R1153" s="269" t="s">
        <v>100</v>
      </c>
    </row>
    <row r="1154" spans="1:18" ht="37.5" customHeight="1" thickBot="1" x14ac:dyDescent="0.35">
      <c r="A1154" s="347"/>
      <c r="B1154" s="200" t="str">
        <f>IF($O1154="x",'Class Record S2'!$B$21,"")</f>
        <v/>
      </c>
      <c r="C1154" s="350" t="str">
        <f>IF($O1154="x",'Class Record S2'!$D$21,"")</f>
        <v/>
      </c>
      <c r="D1154" s="350"/>
      <c r="E1154" s="350"/>
      <c r="F1154" s="350"/>
      <c r="G1154" s="350"/>
      <c r="H1154" s="350"/>
      <c r="I1154" s="350"/>
      <c r="J1154" s="350"/>
      <c r="K1154" s="350"/>
      <c r="L1154" s="350"/>
      <c r="M1154" s="202"/>
      <c r="O1154" s="196" t="str">
        <f>IF(OR(AND('Class Record S2'!$AF$118=".",COUNTIF('Class Record S2'!$AF$105:$AF$134,"\")&lt;5,COUNTIF('Class Record S2'!$AF$105:$AF$118,".")&lt;=(5-COUNTIF('Class Record S2'!$AF$105:$AF$134,"\"))),AND('Class Record S2'!$AF$118="\",COUNTIF('Class Record S2'!$AF$105:$AF$118,"\")&lt;=5)),"x","")</f>
        <v/>
      </c>
      <c r="Q1154" s="269" t="s">
        <v>76</v>
      </c>
      <c r="R1154" s="269" t="s">
        <v>101</v>
      </c>
    </row>
    <row r="1155" spans="1:18" ht="37.5" customHeight="1" x14ac:dyDescent="0.3">
      <c r="A1155" s="345" t="str">
        <f>'Class Record S2'!$A$22</f>
        <v>Frac</v>
      </c>
      <c r="B1155" s="194" t="str">
        <f>IF($O1155="x",'Class Record S2'!$B$22,"")</f>
        <v/>
      </c>
      <c r="C1155" s="348" t="str">
        <f>IF($O1155="x",'Class Record S2'!$D$22,"")</f>
        <v/>
      </c>
      <c r="D1155" s="348"/>
      <c r="E1155" s="348"/>
      <c r="F1155" s="348"/>
      <c r="G1155" s="348"/>
      <c r="H1155" s="348"/>
      <c r="I1155" s="348"/>
      <c r="J1155" s="348"/>
      <c r="K1155" s="348"/>
      <c r="L1155" s="348"/>
      <c r="M1155" s="203"/>
      <c r="O1155" s="196" t="str">
        <f>IF(OR(AND('Class Record S2'!$AF$119=".",COUNTIF('Class Record S2'!$AF$105:$AF$134,"\")&lt;5,COUNTIF('Class Record S2'!$AF$105:$AF$119,".")&lt;=(5-COUNTIF('Class Record S2'!$AF$105:$AF$134,"\"))),AND('Class Record S2'!$AF$119="\",COUNTIF('Class Record S2'!$AF$105:$AF$119,"\")&lt;=5)),"x","")</f>
        <v/>
      </c>
      <c r="Q1155" s="269" t="s">
        <v>77</v>
      </c>
      <c r="R1155" s="269" t="s">
        <v>184</v>
      </c>
    </row>
    <row r="1156" spans="1:18" ht="37.5" customHeight="1" thickBot="1" x14ac:dyDescent="0.35">
      <c r="A1156" s="347"/>
      <c r="B1156" s="200" t="str">
        <f>IF($O1156="x",'Class Record S2'!$B$23,"")</f>
        <v/>
      </c>
      <c r="C1156" s="350" t="str">
        <f>IF($O1156="x",'Class Record S2'!$D$23,"")</f>
        <v/>
      </c>
      <c r="D1156" s="350"/>
      <c r="E1156" s="350"/>
      <c r="F1156" s="350"/>
      <c r="G1156" s="350"/>
      <c r="H1156" s="350"/>
      <c r="I1156" s="350"/>
      <c r="J1156" s="350"/>
      <c r="K1156" s="350"/>
      <c r="L1156" s="350"/>
      <c r="M1156" s="202"/>
      <c r="O1156" s="196" t="str">
        <f>IF(OR(AND('Class Record S2'!$AF$120=".",COUNTIF('Class Record S2'!$AF$105:$AF$134,"\")&lt;5,COUNTIF('Class Record S2'!$AF$105:$AF$120,".")&lt;=(5-COUNTIF('Class Record S2'!$AF$105:$AF$134,"\"))),AND('Class Record S2'!$AF$120="\",COUNTIF('Class Record S2'!$AF$105:$AF$120,"\")&lt;=5)),"x","")</f>
        <v/>
      </c>
      <c r="Q1156" s="269" t="s">
        <v>78</v>
      </c>
      <c r="R1156" s="269" t="s">
        <v>185</v>
      </c>
    </row>
    <row r="1157" spans="1:18" ht="37.5" customHeight="1" x14ac:dyDescent="0.3">
      <c r="A1157" s="345" t="str">
        <f>'Class Record S2'!$A$24</f>
        <v>Measure</v>
      </c>
      <c r="B1157" s="194" t="str">
        <f>IF($O1157="x",'Class Record S2'!$B$24,"")</f>
        <v/>
      </c>
      <c r="C1157" s="348" t="str">
        <f>IF($O1157="x",'Class Record S2'!$D$24,"")</f>
        <v/>
      </c>
      <c r="D1157" s="348"/>
      <c r="E1157" s="348"/>
      <c r="F1157" s="348"/>
      <c r="G1157" s="348"/>
      <c r="H1157" s="348"/>
      <c r="I1157" s="348"/>
      <c r="J1157" s="348"/>
      <c r="K1157" s="348"/>
      <c r="L1157" s="348"/>
      <c r="M1157" s="203"/>
      <c r="O1157" s="196" t="str">
        <f>IF(OR(AND('Class Record S2'!$AF$121=".",COUNTIF('Class Record S2'!$AF$105:$AF$134,"\")&lt;5,COUNTIF('Class Record S2'!$AF$105:$AF$121,".")&lt;=(5-COUNTIF('Class Record S2'!$AF$105:$AF$134,"\"))),AND('Class Record S2'!$AF$121="\",COUNTIF('Class Record S2'!$AF$105:$AF$121,"\")&lt;=5)),"x","")</f>
        <v/>
      </c>
      <c r="Q1157" s="269" t="s">
        <v>79</v>
      </c>
      <c r="R1157" s="269" t="s">
        <v>186</v>
      </c>
    </row>
    <row r="1158" spans="1:18" ht="37.5" customHeight="1" x14ac:dyDescent="0.3">
      <c r="A1158" s="346"/>
      <c r="B1158" s="198" t="str">
        <f>IF($O1158="x",'Class Record S2'!$B$25,"")</f>
        <v/>
      </c>
      <c r="C1158" s="349" t="str">
        <f>IF($O1158="x",'Class Record S2'!$D$25,"")</f>
        <v/>
      </c>
      <c r="D1158" s="349"/>
      <c r="E1158" s="349"/>
      <c r="F1158" s="349"/>
      <c r="G1158" s="349"/>
      <c r="H1158" s="349"/>
      <c r="I1158" s="349"/>
      <c r="J1158" s="349"/>
      <c r="K1158" s="349"/>
      <c r="L1158" s="349"/>
      <c r="M1158" s="204"/>
      <c r="O1158" s="196" t="str">
        <f>IF(OR(AND('Class Record S2'!$AF$122=".",COUNTIF('Class Record S2'!$AF$105:$AF$134,"\")&lt;5,COUNTIF('Class Record S2'!$AF$105:$AF$122,".")&lt;=(5-COUNTIF('Class Record S2'!$AF$105:$AF$134,"\"))),AND('Class Record S2'!$AF$122="\",COUNTIF('Class Record S2'!$AF$105:$AF$122,"\")&lt;=5)),"x","")</f>
        <v/>
      </c>
      <c r="Q1158" s="269" t="s">
        <v>80</v>
      </c>
      <c r="R1158" s="269" t="s">
        <v>187</v>
      </c>
    </row>
    <row r="1159" spans="1:18" ht="37.5" customHeight="1" x14ac:dyDescent="0.3">
      <c r="A1159" s="346"/>
      <c r="B1159" s="198" t="str">
        <f>IF($O1159="x",'Class Record S2'!$B$26,"")</f>
        <v/>
      </c>
      <c r="C1159" s="349" t="str">
        <f>IF($O1159="x",'Class Record S2'!$D$26,"")</f>
        <v/>
      </c>
      <c r="D1159" s="349"/>
      <c r="E1159" s="349"/>
      <c r="F1159" s="349"/>
      <c r="G1159" s="349"/>
      <c r="H1159" s="349"/>
      <c r="I1159" s="349"/>
      <c r="J1159" s="349"/>
      <c r="K1159" s="349"/>
      <c r="L1159" s="349"/>
      <c r="M1159" s="204"/>
      <c r="O1159" s="196" t="str">
        <f>IF(OR(AND('Class Record S2'!$AF$123=".",COUNTIF('Class Record S2'!$AF$105:$AF$134,"\")&lt;5,COUNTIF('Class Record S2'!$AF$105:$AF$123,".")&lt;=(5-COUNTIF('Class Record S2'!$AF$105:$AF$134,"\"))),AND('Class Record S2'!$AF$123="\",COUNTIF('Class Record S2'!$AF$105:$AF$123,"\")&lt;=5)),"x","")</f>
        <v/>
      </c>
      <c r="Q1159" s="269" t="s">
        <v>81</v>
      </c>
      <c r="R1159" s="269" t="s">
        <v>188</v>
      </c>
    </row>
    <row r="1160" spans="1:18" ht="37.5" customHeight="1" x14ac:dyDescent="0.3">
      <c r="A1160" s="346"/>
      <c r="B1160" s="198" t="str">
        <f>IF($O1160="x",'Class Record S2'!$B$27,"")</f>
        <v/>
      </c>
      <c r="C1160" s="349" t="str">
        <f>IF($O1160="x",'Class Record S2'!$D$27,"")</f>
        <v/>
      </c>
      <c r="D1160" s="349"/>
      <c r="E1160" s="349"/>
      <c r="F1160" s="349"/>
      <c r="G1160" s="349"/>
      <c r="H1160" s="349"/>
      <c r="I1160" s="349"/>
      <c r="J1160" s="349"/>
      <c r="K1160" s="349"/>
      <c r="L1160" s="349"/>
      <c r="M1160" s="204"/>
      <c r="O1160" s="196" t="str">
        <f>IF(OR(AND('Class Record S2'!$AF$124=".",COUNTIF('Class Record S2'!$AF$105:$AF$134,"\")&lt;5,COUNTIF('Class Record S2'!$AF$105:$AF$124,".")&lt;=(5-COUNTIF('Class Record S2'!$AF$105:$AF$134,"\"))),AND('Class Record S2'!$AF$124="\",COUNTIF('Class Record S2'!$AF$105:$AF$124,"\")&lt;=5)),"x","")</f>
        <v/>
      </c>
      <c r="Q1160" s="269" t="s">
        <v>82</v>
      </c>
      <c r="R1160" s="269" t="s">
        <v>189</v>
      </c>
    </row>
    <row r="1161" spans="1:18" ht="37.5" customHeight="1" x14ac:dyDescent="0.3">
      <c r="A1161" s="346"/>
      <c r="B1161" s="198" t="str">
        <f>IF($O1161="x",'Class Record S2'!$B$28,"")</f>
        <v/>
      </c>
      <c r="C1161" s="349" t="str">
        <f>IF($O1161="x",'Class Record S2'!$D$28,"")</f>
        <v/>
      </c>
      <c r="D1161" s="349"/>
      <c r="E1161" s="349"/>
      <c r="F1161" s="349"/>
      <c r="G1161" s="349"/>
      <c r="H1161" s="349"/>
      <c r="I1161" s="349"/>
      <c r="J1161" s="349"/>
      <c r="K1161" s="349"/>
      <c r="L1161" s="349"/>
      <c r="M1161" s="204"/>
      <c r="O1161" s="196" t="str">
        <f>IF(OR(AND('Class Record S2'!$AF$125=".",COUNTIF('Class Record S2'!$AF$105:$AF$134,"\")&lt;5,COUNTIF('Class Record S2'!$AF$105:$AF$125,".")&lt;=(5-COUNTIF('Class Record S2'!$AF$105:$AF$134,"\"))),AND('Class Record S2'!$AF$125="\",COUNTIF('Class Record S2'!$AF$105:$AF$125,"\")&lt;=5)),"x","")</f>
        <v/>
      </c>
      <c r="Q1161" s="269" t="s">
        <v>83</v>
      </c>
      <c r="R1161" s="269" t="s">
        <v>102</v>
      </c>
    </row>
    <row r="1162" spans="1:18" ht="37.5" customHeight="1" thickBot="1" x14ac:dyDescent="0.35">
      <c r="A1162" s="347"/>
      <c r="B1162" s="200" t="str">
        <f>IF($O1162="x",'Class Record S2'!$B$29,"")</f>
        <v/>
      </c>
      <c r="C1162" s="350" t="str">
        <f>IF($O1162="x",'Class Record S2'!$D$29,"")</f>
        <v/>
      </c>
      <c r="D1162" s="350"/>
      <c r="E1162" s="350"/>
      <c r="F1162" s="350"/>
      <c r="G1162" s="350"/>
      <c r="H1162" s="350"/>
      <c r="I1162" s="350"/>
      <c r="J1162" s="350"/>
      <c r="K1162" s="350"/>
      <c r="L1162" s="350"/>
      <c r="M1162" s="202"/>
      <c r="O1162" s="196" t="str">
        <f>IF(OR(AND('Class Record S2'!$AF$126=".",COUNTIF('Class Record S2'!$AF$105:$AF$134,"\")&lt;5,COUNTIF('Class Record S2'!$AF$105:$AF$126,".")&lt;=(5-COUNTIF('Class Record S2'!$AF$105:$AF$134,"\"))),AND('Class Record S2'!$AF$126="\",COUNTIF('Class Record S2'!$AF$105:$AF$126,"\")&lt;=5)),"x","")</f>
        <v/>
      </c>
      <c r="Q1162" s="269" t="s">
        <v>84</v>
      </c>
      <c r="R1162" s="269" t="s">
        <v>190</v>
      </c>
    </row>
    <row r="1163" spans="1:18" ht="37.5" customHeight="1" x14ac:dyDescent="0.3">
      <c r="A1163" s="345" t="str">
        <f>'Class Record S2'!$A$30</f>
        <v>Geometry</v>
      </c>
      <c r="B1163" s="194" t="str">
        <f>IF($O1163="x",'Class Record S2'!$B$30,"")</f>
        <v/>
      </c>
      <c r="C1163" s="348" t="str">
        <f>IF($O1163="x",'Class Record S2'!$D$30,"")</f>
        <v/>
      </c>
      <c r="D1163" s="348"/>
      <c r="E1163" s="348"/>
      <c r="F1163" s="348"/>
      <c r="G1163" s="348"/>
      <c r="H1163" s="348"/>
      <c r="I1163" s="348"/>
      <c r="J1163" s="348"/>
      <c r="K1163" s="348"/>
      <c r="L1163" s="348"/>
      <c r="M1163" s="203"/>
      <c r="O1163" s="196" t="str">
        <f>IF(OR(AND('Class Record S2'!$AF$127=".",COUNTIF('Class Record S2'!$AF$105:$AF$134,"\")&lt;5,COUNTIF('Class Record S2'!$AF$105:$AF$127,".")&lt;=(5-COUNTIF('Class Record S2'!$AF$105:$AF$134,"\"))),AND('Class Record S2'!$AF$127="\",COUNTIF('Class Record S2'!$AF$105:$AF$127,"\")&lt;=5)),"x","")</f>
        <v/>
      </c>
      <c r="Q1163" s="269" t="s">
        <v>85</v>
      </c>
      <c r="R1163" s="269" t="s">
        <v>191</v>
      </c>
    </row>
    <row r="1164" spans="1:18" ht="37.5" customHeight="1" x14ac:dyDescent="0.3">
      <c r="A1164" s="346"/>
      <c r="B1164" s="198" t="str">
        <f>IF($O1164="x",'Class Record S2'!$B$31,"")</f>
        <v/>
      </c>
      <c r="C1164" s="349" t="str">
        <f>IF($O1164="x",'Class Record S2'!$D$31,"")</f>
        <v/>
      </c>
      <c r="D1164" s="349"/>
      <c r="E1164" s="349"/>
      <c r="F1164" s="349"/>
      <c r="G1164" s="349"/>
      <c r="H1164" s="349"/>
      <c r="I1164" s="349"/>
      <c r="J1164" s="349"/>
      <c r="K1164" s="349"/>
      <c r="L1164" s="349"/>
      <c r="M1164" s="204"/>
      <c r="O1164" s="196" t="str">
        <f>IF(OR(AND('Class Record S2'!$AF$128=".",COUNTIF('Class Record S2'!$AF$105:$AF$134,"\")&lt;5,COUNTIF('Class Record S2'!$AF$105:$AF$128,".")&lt;=(5-COUNTIF('Class Record S2'!$AF$105:$AF$134,"\"))),AND('Class Record S2'!$AF$128="\",COUNTIF('Class Record S2'!$AF$105:$AF$128,"\")&lt;=5)),"x","")</f>
        <v/>
      </c>
      <c r="Q1164" s="269" t="s">
        <v>86</v>
      </c>
      <c r="R1164" s="269" t="s">
        <v>192</v>
      </c>
    </row>
    <row r="1165" spans="1:18" ht="37.5" customHeight="1" x14ac:dyDescent="0.3">
      <c r="A1165" s="346"/>
      <c r="B1165" s="198" t="str">
        <f>IF($O1165="x",'Class Record S2'!$B$32,"")</f>
        <v/>
      </c>
      <c r="C1165" s="349" t="str">
        <f>IF($O1165="x",'Class Record S2'!$D$32,"")</f>
        <v/>
      </c>
      <c r="D1165" s="349"/>
      <c r="E1165" s="349"/>
      <c r="F1165" s="349"/>
      <c r="G1165" s="349"/>
      <c r="H1165" s="349"/>
      <c r="I1165" s="349"/>
      <c r="J1165" s="349"/>
      <c r="K1165" s="349"/>
      <c r="L1165" s="349"/>
      <c r="M1165" s="204"/>
      <c r="O1165" s="196" t="str">
        <f>IF(OR(AND('Class Record S2'!$AF$129=".",COUNTIF('Class Record S2'!$AF$105:$AF$134,"\")&lt;5,COUNTIF('Class Record S2'!$AF$105:$AF$129,".")&lt;=(5-COUNTIF('Class Record S2'!$AF$105:$AF$134,"\"))),AND('Class Record S2'!$AF$129="\",COUNTIF('Class Record S2'!$AF$105:$AF$129,"\")&lt;=5)),"x","")</f>
        <v/>
      </c>
      <c r="Q1165" s="269" t="s">
        <v>87</v>
      </c>
      <c r="R1165" s="269" t="s">
        <v>193</v>
      </c>
    </row>
    <row r="1166" spans="1:18" ht="37.5" customHeight="1" x14ac:dyDescent="0.3">
      <c r="A1166" s="346"/>
      <c r="B1166" s="198" t="str">
        <f>IF($O1166="x",'Class Record S2'!$B$33,"")</f>
        <v/>
      </c>
      <c r="C1166" s="349" t="str">
        <f>IF($O1166="x",'Class Record S2'!$D$33,"")</f>
        <v/>
      </c>
      <c r="D1166" s="349"/>
      <c r="E1166" s="349"/>
      <c r="F1166" s="349"/>
      <c r="G1166" s="349"/>
      <c r="H1166" s="349"/>
      <c r="I1166" s="349"/>
      <c r="J1166" s="349"/>
      <c r="K1166" s="349"/>
      <c r="L1166" s="349"/>
      <c r="M1166" s="204"/>
      <c r="O1166" s="196" t="str">
        <f>IF(OR(AND('Class Record S2'!$AF$130=".",COUNTIF('Class Record S2'!$AF$105:$AF$134,"\")&lt;5,COUNTIF('Class Record S2'!$AF$105:$AF$130,".")&lt;=(5-COUNTIF('Class Record S2'!$AF$105:$AF$134,"\"))),AND('Class Record S2'!$AF$130="\",COUNTIF('Class Record S2'!$AF$105:$AF$130,"\")&lt;=5)),"x","")</f>
        <v/>
      </c>
      <c r="Q1166" s="269" t="s">
        <v>88</v>
      </c>
      <c r="R1166" s="269" t="s">
        <v>194</v>
      </c>
    </row>
    <row r="1167" spans="1:18" ht="37.5" customHeight="1" x14ac:dyDescent="0.3">
      <c r="A1167" s="346"/>
      <c r="B1167" s="198" t="str">
        <f>IF($O1167="x",'Class Record S2'!$B$34,"")</f>
        <v/>
      </c>
      <c r="C1167" s="349" t="str">
        <f>IF($O1167="x",'Class Record S2'!$D$34,"")</f>
        <v/>
      </c>
      <c r="D1167" s="349"/>
      <c r="E1167" s="349"/>
      <c r="F1167" s="349"/>
      <c r="G1167" s="349"/>
      <c r="H1167" s="349"/>
      <c r="I1167" s="349"/>
      <c r="J1167" s="349"/>
      <c r="K1167" s="349"/>
      <c r="L1167" s="349"/>
      <c r="M1167" s="204"/>
      <c r="O1167" s="196" t="str">
        <f>IF(OR(AND('Class Record S2'!$AF$131=".",COUNTIF('Class Record S2'!$AF$105:$AF$134,"\")&lt;5,COUNTIF('Class Record S2'!$AF$105:$AF$131,".")&lt;=(5-COUNTIF('Class Record S2'!$AF$105:$AF$134,"\"))),AND('Class Record S2'!$AF$131="\",COUNTIF('Class Record S2'!$AF$105:$AF$131,"\")&lt;=5)),"x","")</f>
        <v/>
      </c>
      <c r="Q1167" s="269" t="s">
        <v>89</v>
      </c>
      <c r="R1167" s="269" t="s">
        <v>195</v>
      </c>
    </row>
    <row r="1168" spans="1:18" ht="30.75" customHeight="1" thickBot="1" x14ac:dyDescent="0.35">
      <c r="A1168" s="347"/>
      <c r="B1168" s="200" t="str">
        <f>IF($O1168="x",'Class Record S2'!$B$35,"")</f>
        <v/>
      </c>
      <c r="C1168" s="350" t="str">
        <f>IF($O1168="x",'Class Record S2'!$D$35,"")</f>
        <v/>
      </c>
      <c r="D1168" s="350"/>
      <c r="E1168" s="350"/>
      <c r="F1168" s="350"/>
      <c r="G1168" s="350"/>
      <c r="H1168" s="350"/>
      <c r="I1168" s="350"/>
      <c r="J1168" s="350"/>
      <c r="K1168" s="350"/>
      <c r="L1168" s="350"/>
      <c r="M1168" s="202"/>
      <c r="O1168" s="196" t="str">
        <f>IF(OR(AND('Class Record S2'!$AF$132=".",COUNTIF('Class Record S2'!$AF$105:$AF$134,"\")&lt;5,COUNTIF('Class Record S2'!$AF$105:$AF$132,".")&lt;=(5-COUNTIF('Class Record S2'!$AF$105:$AF$134,"\"))),AND('Class Record S2'!$AF$132="\",COUNTIF('Class Record S2'!$AF$105:$AF$132,"\")&lt;=5)),"x","")</f>
        <v/>
      </c>
      <c r="Q1168" s="269" t="s">
        <v>90</v>
      </c>
      <c r="R1168" s="269" t="s">
        <v>177</v>
      </c>
    </row>
    <row r="1169" spans="1:18" ht="37.5" customHeight="1" x14ac:dyDescent="0.3">
      <c r="A1169" s="345" t="str">
        <f>'Class Record S2'!$A$36</f>
        <v>Stat</v>
      </c>
      <c r="B1169" s="194" t="str">
        <f>IF($O1169="x",'Class Record S2'!$B$36,"")</f>
        <v/>
      </c>
      <c r="C1169" s="348" t="str">
        <f>IF($O1169="x",'Class Record S2'!$D$36,"")</f>
        <v/>
      </c>
      <c r="D1169" s="348"/>
      <c r="E1169" s="348"/>
      <c r="F1169" s="348"/>
      <c r="G1169" s="348"/>
      <c r="H1169" s="348"/>
      <c r="I1169" s="348"/>
      <c r="J1169" s="348"/>
      <c r="K1169" s="348"/>
      <c r="L1169" s="348"/>
      <c r="M1169" s="203"/>
      <c r="O1169" s="196" t="str">
        <f>IF(OR(AND('Class Record S2'!$AF$133=".",COUNTIF('Class Record S2'!$AF$105:$AF$134,"\")&lt;5,COUNTIF('Class Record S2'!$AF$105:$AF$133,".")&lt;=(5-COUNTIF('Class Record S2'!$AF$105:$AF$134,"\"))),AND('Class Record S2'!$AF$133="\",COUNTIF('Class Record S2'!$AF$105:$AF$133,"\")&lt;=5)),"x","")</f>
        <v/>
      </c>
      <c r="Q1169" s="269" t="s">
        <v>91</v>
      </c>
      <c r="R1169" s="269" t="s">
        <v>196</v>
      </c>
    </row>
    <row r="1170" spans="1:18" ht="37.5" customHeight="1" thickBot="1" x14ac:dyDescent="0.35">
      <c r="A1170" s="347"/>
      <c r="B1170" s="200" t="str">
        <f>IF($O1170="x",'Class Record S2'!$B$37,"")</f>
        <v/>
      </c>
      <c r="C1170" s="350" t="str">
        <f>IF($O1170="x",'Class Record S2'!$D$37,"")</f>
        <v/>
      </c>
      <c r="D1170" s="350"/>
      <c r="E1170" s="350"/>
      <c r="F1170" s="350"/>
      <c r="G1170" s="350"/>
      <c r="H1170" s="350"/>
      <c r="I1170" s="350"/>
      <c r="J1170" s="350"/>
      <c r="K1170" s="350"/>
      <c r="L1170" s="350"/>
      <c r="M1170" s="202"/>
      <c r="O1170" s="196" t="str">
        <f>IF(OR(AND('Class Record S2'!$AF$134=".",COUNTIF('Class Record S2'!$AF$105:$AF$134,"\")&lt;5,COUNTIF('Class Record S2'!$AF$105:$AF$134,".")&lt;=(5-COUNTIF('Class Record S2'!$AF$105:$AF$134,"\"))),AND('Class Record S2'!$AF$134="\",COUNTIF('Class Record S2'!$AF$105:$AF$134,"\")&lt;=5)),"x","")</f>
        <v/>
      </c>
      <c r="Q1170" s="269" t="s">
        <v>92</v>
      </c>
      <c r="R1170" s="269" t="s">
        <v>197</v>
      </c>
    </row>
    <row r="1171" spans="1:18" ht="16.5" customHeight="1" thickBot="1" x14ac:dyDescent="0.35">
      <c r="A1171" s="351" t="s">
        <v>45</v>
      </c>
      <c r="B1171" s="352"/>
      <c r="C1171" s="352"/>
      <c r="D1171" s="352"/>
      <c r="E1171" s="352"/>
      <c r="F1171" s="352"/>
      <c r="G1171" s="352"/>
      <c r="H1171" s="352"/>
      <c r="I1171" s="352"/>
      <c r="J1171" s="352"/>
      <c r="K1171" s="353"/>
      <c r="L1171" s="354" t="s">
        <v>46</v>
      </c>
      <c r="M1171" s="355"/>
      <c r="Q1171" s="270"/>
      <c r="R1171" s="270"/>
    </row>
    <row r="1172" spans="1:18" ht="28.5" customHeight="1" x14ac:dyDescent="0.3">
      <c r="A1172" s="356"/>
      <c r="B1172" s="357"/>
      <c r="C1172" s="357"/>
      <c r="D1172" s="357"/>
      <c r="E1172" s="357"/>
      <c r="F1172" s="357"/>
      <c r="G1172" s="357"/>
      <c r="H1172" s="357"/>
      <c r="I1172" s="357"/>
      <c r="J1172" s="357"/>
      <c r="K1172" s="358"/>
      <c r="L1172" s="365" t="str">
        <f>'Class Record S2'!$AF$135</f>
        <v>N</v>
      </c>
      <c r="M1172" s="366"/>
      <c r="Q1172" s="270"/>
      <c r="R1172" s="270"/>
    </row>
    <row r="1173" spans="1:18" ht="28.5" customHeight="1" x14ac:dyDescent="0.3">
      <c r="A1173" s="359"/>
      <c r="B1173" s="360"/>
      <c r="C1173" s="360"/>
      <c r="D1173" s="360"/>
      <c r="E1173" s="360"/>
      <c r="F1173" s="360"/>
      <c r="G1173" s="360"/>
      <c r="H1173" s="360"/>
      <c r="I1173" s="360"/>
      <c r="J1173" s="360"/>
      <c r="K1173" s="361"/>
      <c r="L1173" s="367"/>
      <c r="M1173" s="368"/>
      <c r="Q1173" s="270"/>
      <c r="R1173" s="270"/>
    </row>
    <row r="1174" spans="1:18" ht="28.5" customHeight="1" thickBot="1" x14ac:dyDescent="0.35">
      <c r="A1174" s="362"/>
      <c r="B1174" s="363"/>
      <c r="C1174" s="363"/>
      <c r="D1174" s="363"/>
      <c r="E1174" s="363"/>
      <c r="F1174" s="363"/>
      <c r="G1174" s="363"/>
      <c r="H1174" s="363"/>
      <c r="I1174" s="363"/>
      <c r="J1174" s="363"/>
      <c r="K1174" s="364"/>
      <c r="L1174" s="369"/>
      <c r="M1174" s="370"/>
      <c r="Q1174" s="270"/>
      <c r="R1174" s="270"/>
    </row>
    <row r="1175" spans="1:18" x14ac:dyDescent="0.3">
      <c r="Q1175" s="270"/>
      <c r="R1175" s="270"/>
    </row>
    <row r="1176" spans="1:18" ht="19.5" thickBot="1" x14ac:dyDescent="0.35">
      <c r="Q1176" s="270"/>
      <c r="R1176" s="270"/>
    </row>
    <row r="1177" spans="1:18" ht="23.25" customHeight="1" thickBot="1" x14ac:dyDescent="0.35">
      <c r="A1177" s="371" t="str">
        <f>'Class Record S2'!$D$1</f>
        <v>A N OTHER SCHOOL</v>
      </c>
      <c r="B1177" s="372"/>
      <c r="C1177" s="372"/>
      <c r="D1177" s="372"/>
      <c r="E1177" s="372"/>
      <c r="F1177" s="372"/>
      <c r="G1177" s="372"/>
      <c r="H1177" s="372"/>
      <c r="I1177" s="372"/>
      <c r="J1177" s="372"/>
      <c r="K1177" s="372"/>
      <c r="L1177" s="372"/>
      <c r="M1177" s="373"/>
      <c r="Q1177" s="270"/>
      <c r="R1177" s="270"/>
    </row>
    <row r="1178" spans="1:18" ht="15.75" customHeight="1" thickBot="1" x14ac:dyDescent="0.35">
      <c r="A1178" s="374" t="s">
        <v>18</v>
      </c>
      <c r="B1178" s="375"/>
      <c r="C1178" s="375"/>
      <c r="D1178" s="376">
        <f>'Class Record S2'!$AG$2</f>
        <v>0</v>
      </c>
      <c r="E1178" s="376"/>
      <c r="F1178" s="376"/>
      <c r="G1178" s="377"/>
      <c r="H1178" s="380" t="s">
        <v>19</v>
      </c>
      <c r="I1178" s="382">
        <f>'Class Record S2'!$E$137</f>
        <v>0</v>
      </c>
      <c r="J1178" s="382"/>
      <c r="K1178" s="383" t="str">
        <f>'Class Record S2'!$C$2</f>
        <v>CLASS: 2A</v>
      </c>
      <c r="L1178" s="383"/>
      <c r="M1178" s="384"/>
      <c r="Q1178" s="270"/>
      <c r="R1178" s="270"/>
    </row>
    <row r="1179" spans="1:18" ht="15.75" customHeight="1" thickBot="1" x14ac:dyDescent="0.35">
      <c r="A1179" s="351"/>
      <c r="B1179" s="352"/>
      <c r="C1179" s="352"/>
      <c r="D1179" s="378"/>
      <c r="E1179" s="378"/>
      <c r="F1179" s="378"/>
      <c r="G1179" s="379"/>
      <c r="H1179" s="380"/>
      <c r="I1179" s="382"/>
      <c r="J1179" s="382"/>
      <c r="K1179" s="383"/>
      <c r="L1179" s="383"/>
      <c r="M1179" s="384"/>
      <c r="Q1179" s="270"/>
      <c r="R1179" s="270"/>
    </row>
    <row r="1180" spans="1:18" ht="19.5" thickBot="1" x14ac:dyDescent="0.35">
      <c r="A1180" s="395" t="s">
        <v>20</v>
      </c>
      <c r="B1180" s="396"/>
      <c r="C1180" s="396"/>
      <c r="D1180" s="396"/>
      <c r="E1180" s="396"/>
      <c r="F1180" s="397" t="s">
        <v>21</v>
      </c>
      <c r="G1180" s="398"/>
      <c r="H1180" s="398"/>
      <c r="I1180" s="399"/>
      <c r="J1180" s="400" t="s">
        <v>22</v>
      </c>
      <c r="K1180" s="401"/>
      <c r="L1180" s="401"/>
      <c r="M1180" s="402"/>
      <c r="Q1180" s="270"/>
      <c r="R1180" s="270"/>
    </row>
    <row r="1181" spans="1:18" ht="16.5" customHeight="1" thickBot="1" x14ac:dyDescent="0.35">
      <c r="A1181" s="385" t="s">
        <v>23</v>
      </c>
      <c r="B1181" s="386"/>
      <c r="C1181" s="387"/>
      <c r="D1181" s="388" t="s">
        <v>24</v>
      </c>
      <c r="E1181" s="389"/>
      <c r="F1181" s="390" t="s">
        <v>25</v>
      </c>
      <c r="G1181" s="391"/>
      <c r="H1181" s="391" t="s">
        <v>26</v>
      </c>
      <c r="I1181" s="392"/>
      <c r="J1181" s="390" t="s">
        <v>27</v>
      </c>
      <c r="K1181" s="391"/>
      <c r="L1181" s="393" t="s">
        <v>28</v>
      </c>
      <c r="M1181" s="394"/>
      <c r="Q1181" s="270"/>
      <c r="R1181" s="270"/>
    </row>
    <row r="1182" spans="1:18" ht="31.5" customHeight="1" thickBot="1" x14ac:dyDescent="0.35">
      <c r="A1182" s="205"/>
      <c r="B1182" s="206" t="s">
        <v>55</v>
      </c>
      <c r="C1182" s="207"/>
      <c r="D1182" s="207"/>
      <c r="E1182" s="207"/>
      <c r="F1182" s="207"/>
      <c r="G1182" s="207"/>
      <c r="H1182" s="207"/>
      <c r="I1182" s="207"/>
      <c r="J1182" s="207"/>
      <c r="K1182" s="207"/>
      <c r="L1182" s="207"/>
      <c r="M1182" s="208" t="s">
        <v>44</v>
      </c>
      <c r="Q1182" s="403" t="s">
        <v>121</v>
      </c>
      <c r="R1182" s="403"/>
    </row>
    <row r="1183" spans="1:18" ht="37.5" customHeight="1" x14ac:dyDescent="0.3">
      <c r="A1183" s="345" t="str">
        <f>'Class Record S2'!$A$8</f>
        <v>Place Value</v>
      </c>
      <c r="B1183" s="194" t="str">
        <f>IF($O1183="x",'Class Record S2'!$B$8,"")</f>
        <v/>
      </c>
      <c r="C1183" s="348" t="str">
        <f>IF($O1183="x",'Class Record S2'!$D$8,"")</f>
        <v/>
      </c>
      <c r="D1183" s="348"/>
      <c r="E1183" s="348"/>
      <c r="F1183" s="348"/>
      <c r="G1183" s="348"/>
      <c r="H1183" s="348"/>
      <c r="I1183" s="348"/>
      <c r="J1183" s="348"/>
      <c r="K1183" s="348"/>
      <c r="L1183" s="348"/>
      <c r="M1183" s="195"/>
      <c r="O1183" s="196" t="str">
        <f>IF(OR(AND('Class Record S2'!$AG$105=".",COUNTIF('Class Record S2'!$AG$105:$AG$134,"\")&lt;5,COUNTIF('Class Record S2'!$AG$105:$AG$105,".")&lt;=(5-COUNTIF('Class Record S2'!$AG$105:$AG$134,"\"))),AND('Class Record S2'!$AG$105="\",COUNTIF('Class Record S2'!$AG$105:$AG$105,"\")&lt;=5)),"x","")</f>
        <v/>
      </c>
      <c r="Q1183" s="269" t="s">
        <v>63</v>
      </c>
      <c r="R1183" s="269" t="s">
        <v>93</v>
      </c>
    </row>
    <row r="1184" spans="1:18" ht="37.5" customHeight="1" x14ac:dyDescent="0.3">
      <c r="A1184" s="346"/>
      <c r="B1184" s="198" t="str">
        <f>IF($O1184="x",'Class Record S2'!$B$9,"")</f>
        <v/>
      </c>
      <c r="C1184" s="349" t="str">
        <f>IF($O1184="x",'Class Record S2'!$D$9,"")</f>
        <v/>
      </c>
      <c r="D1184" s="349"/>
      <c r="E1184" s="349"/>
      <c r="F1184" s="349"/>
      <c r="G1184" s="349"/>
      <c r="H1184" s="349"/>
      <c r="I1184" s="349"/>
      <c r="J1184" s="349"/>
      <c r="K1184" s="349"/>
      <c r="L1184" s="349"/>
      <c r="M1184" s="199"/>
      <c r="O1184" s="196" t="str">
        <f>IF(OR(AND('Class Record S2'!$AG$106=".",COUNTIF('Class Record S2'!$AG$105:$AG$134,"\")&lt;5,COUNTIF('Class Record S2'!$AG$105:$AG$106,".")&lt;=(5-COUNTIF('Class Record S2'!$AG$105:$AG$134,"\"))),AND('Class Record S2'!$AG$106="\",COUNTIF('Class Record S2'!$AG$105:$AG$106,"\")&lt;=5)),"x","")</f>
        <v/>
      </c>
      <c r="Q1184" s="269" t="s">
        <v>64</v>
      </c>
      <c r="R1184" s="269" t="s">
        <v>179</v>
      </c>
    </row>
    <row r="1185" spans="1:18" ht="37.5" customHeight="1" x14ac:dyDescent="0.3">
      <c r="A1185" s="346"/>
      <c r="B1185" s="198" t="str">
        <f>IF($O1185="x",'Class Record S2'!$B$10,"")</f>
        <v/>
      </c>
      <c r="C1185" s="349" t="str">
        <f>IF($O1185="x",'Class Record S2'!$D$10,"")</f>
        <v/>
      </c>
      <c r="D1185" s="349"/>
      <c r="E1185" s="349"/>
      <c r="F1185" s="349"/>
      <c r="G1185" s="349"/>
      <c r="H1185" s="349"/>
      <c r="I1185" s="349"/>
      <c r="J1185" s="349"/>
      <c r="K1185" s="349"/>
      <c r="L1185" s="349"/>
      <c r="M1185" s="199"/>
      <c r="O1185" s="196" t="str">
        <f>IF(OR(AND('Class Record S2'!$AG$107=".",COUNTIF('Class Record S2'!$AG$105:$AG$134,"\")&lt;5,COUNTIF('Class Record S2'!$AG$105:$AG$107,".")&lt;=(5-COUNTIF('Class Record S2'!$AG$105:$AG$134,"\"))),AND('Class Record S2'!$AG$107="\",COUNTIF('Class Record S2'!$AG$105:$AG$107,"\")&lt;=5)),"x","")</f>
        <v/>
      </c>
      <c r="Q1185" s="269" t="s">
        <v>65</v>
      </c>
      <c r="R1185" s="269" t="s">
        <v>180</v>
      </c>
    </row>
    <row r="1186" spans="1:18" ht="37.5" customHeight="1" x14ac:dyDescent="0.3">
      <c r="A1186" s="346"/>
      <c r="B1186" s="198" t="str">
        <f>IF($O1186="x",'Class Record S2'!$B$11,"")</f>
        <v/>
      </c>
      <c r="C1186" s="349" t="str">
        <f>IF($O1186="x",'Class Record S2'!$D$11,"")</f>
        <v/>
      </c>
      <c r="D1186" s="349"/>
      <c r="E1186" s="349"/>
      <c r="F1186" s="349"/>
      <c r="G1186" s="349"/>
      <c r="H1186" s="349"/>
      <c r="I1186" s="349"/>
      <c r="J1186" s="349"/>
      <c r="K1186" s="349"/>
      <c r="L1186" s="349"/>
      <c r="M1186" s="199"/>
      <c r="O1186" s="196" t="str">
        <f>IF(OR(AND('Class Record S2'!$AG$108=".",COUNTIF('Class Record S2'!$AG$105:$AG$134,"\")&lt;5,COUNTIF('Class Record S2'!$AG$105:$AG$108,".")&lt;=(5-COUNTIF('Class Record S2'!$AG$105:$AG$134,"\"))),AND('Class Record S2'!$AG$108="\",COUNTIF('Class Record S2'!$AG$105:$AG$108,"\")&lt;=5)),"x","")</f>
        <v/>
      </c>
      <c r="Q1186" s="269" t="s">
        <v>66</v>
      </c>
      <c r="R1186" s="269" t="s">
        <v>181</v>
      </c>
    </row>
    <row r="1187" spans="1:18" ht="37.5" customHeight="1" thickBot="1" x14ac:dyDescent="0.35">
      <c r="A1187" s="347"/>
      <c r="B1187" s="200" t="str">
        <f>IF($O1187="x",'Class Record S2'!$B$12,"")</f>
        <v/>
      </c>
      <c r="C1187" s="350" t="str">
        <f>IF($O1187="x",'Class Record S2'!$D$12,"")</f>
        <v/>
      </c>
      <c r="D1187" s="350"/>
      <c r="E1187" s="350"/>
      <c r="F1187" s="350"/>
      <c r="G1187" s="350"/>
      <c r="H1187" s="350"/>
      <c r="I1187" s="350"/>
      <c r="J1187" s="350"/>
      <c r="K1187" s="350"/>
      <c r="L1187" s="350"/>
      <c r="M1187" s="201"/>
      <c r="O1187" s="196" t="str">
        <f>IF(OR(AND('Class Record S2'!$AG$109=".",COUNTIF('Class Record S2'!$AG$105:$AG$134,"\")&lt;5,COUNTIF('Class Record S2'!$AG$105:$AG$109,".")&lt;=(5-COUNTIF('Class Record S2'!$AG$105:$AG$134,"\"))),AND('Class Record S2'!$AG$109="\",COUNTIF('Class Record S2'!$AG$105:$AG$109,"\")&lt;=5)),"x","")</f>
        <v/>
      </c>
      <c r="Q1187" s="269" t="s">
        <v>67</v>
      </c>
      <c r="R1187" s="269" t="s">
        <v>182</v>
      </c>
    </row>
    <row r="1188" spans="1:18" ht="37.5" customHeight="1" x14ac:dyDescent="0.3">
      <c r="A1188" s="345" t="str">
        <f>'Class Record S2'!$A$13</f>
        <v>Add/Sub</v>
      </c>
      <c r="B1188" s="194" t="str">
        <f>IF($O1188="x",'Class Record S2'!$B$13,"")</f>
        <v/>
      </c>
      <c r="C1188" s="348" t="str">
        <f>IF($O1188="x",'Class Record S2'!$D$13,"")</f>
        <v/>
      </c>
      <c r="D1188" s="348"/>
      <c r="E1188" s="348"/>
      <c r="F1188" s="348"/>
      <c r="G1188" s="348"/>
      <c r="H1188" s="348"/>
      <c r="I1188" s="348"/>
      <c r="J1188" s="348"/>
      <c r="K1188" s="348"/>
      <c r="L1188" s="348"/>
      <c r="M1188" s="195"/>
      <c r="O1188" s="196" t="str">
        <f>IF(OR(AND('Class Record S2'!$AG$110=".",COUNTIF('Class Record S2'!$AG$105:$AG$134,"\")&lt;5,COUNTIF('Class Record S2'!$AG$105:$AG$110,".")&lt;=(5-COUNTIF('Class Record S2'!$AG$105:$AG$134,"\"))),AND('Class Record S2'!$AG$110="\",COUNTIF('Class Record S2'!$AG$105:$AG$110,"\")&lt;=5)),"x","")</f>
        <v/>
      </c>
      <c r="Q1188" s="269" t="s">
        <v>68</v>
      </c>
      <c r="R1188" s="269" t="s">
        <v>94</v>
      </c>
    </row>
    <row r="1189" spans="1:18" ht="37.5" customHeight="1" x14ac:dyDescent="0.3">
      <c r="A1189" s="346"/>
      <c r="B1189" s="198" t="str">
        <f>IF($O1189="x",'Class Record S2'!$B$14,"")</f>
        <v/>
      </c>
      <c r="C1189" s="349" t="str">
        <f>IF($O1189="x",'Class Record S2'!$D$14,"")</f>
        <v/>
      </c>
      <c r="D1189" s="349"/>
      <c r="E1189" s="349"/>
      <c r="F1189" s="349"/>
      <c r="G1189" s="349"/>
      <c r="H1189" s="349"/>
      <c r="I1189" s="349"/>
      <c r="J1189" s="349"/>
      <c r="K1189" s="349"/>
      <c r="L1189" s="349"/>
      <c r="M1189" s="199"/>
      <c r="O1189" s="196" t="str">
        <f>IF(OR(AND('Class Record S2'!$AG$111=".",COUNTIF('Class Record S2'!$AG$105:$AG$134,"\")&lt;5,COUNTIF('Class Record S2'!$AG$105:$AG$111,".")&lt;=(5-COUNTIF('Class Record S2'!$AG$105:$AG$134,"\"))),AND('Class Record S2'!$AG$111="\",COUNTIF('Class Record S2'!$AG$105:$AG$111,"\")&lt;=5)),"x","")</f>
        <v/>
      </c>
      <c r="Q1189" s="269" t="s">
        <v>69</v>
      </c>
      <c r="R1189" s="269" t="s">
        <v>95</v>
      </c>
    </row>
    <row r="1190" spans="1:18" ht="37.5" customHeight="1" x14ac:dyDescent="0.3">
      <c r="A1190" s="346"/>
      <c r="B1190" s="198" t="str">
        <f>IF($O1190="x",'Class Record S2'!$B$15,"")</f>
        <v/>
      </c>
      <c r="C1190" s="349" t="str">
        <f>IF($O1190="x",'Class Record S2'!$D$15,"")</f>
        <v/>
      </c>
      <c r="D1190" s="349"/>
      <c r="E1190" s="349"/>
      <c r="F1190" s="349"/>
      <c r="G1190" s="349"/>
      <c r="H1190" s="349"/>
      <c r="I1190" s="349"/>
      <c r="J1190" s="349"/>
      <c r="K1190" s="349"/>
      <c r="L1190" s="349"/>
      <c r="M1190" s="199"/>
      <c r="O1190" s="196" t="str">
        <f>IF(OR(AND('Class Record S2'!$AG$112=".",COUNTIF('Class Record S2'!$AG$105:$AG$134,"\")&lt;5,COUNTIF('Class Record S2'!$AG$105:$AG$112,".")&lt;=(5-COUNTIF('Class Record S2'!$AG$105:$AG$134,"\"))),AND('Class Record S2'!$AG$112="\",COUNTIF('Class Record S2'!$AG$105:$AG$112,"\")&lt;=5)),"x","")</f>
        <v/>
      </c>
      <c r="Q1190" s="269" t="s">
        <v>70</v>
      </c>
      <c r="R1190" s="269" t="s">
        <v>96</v>
      </c>
    </row>
    <row r="1191" spans="1:18" ht="37.5" customHeight="1" x14ac:dyDescent="0.3">
      <c r="A1191" s="346"/>
      <c r="B1191" s="198" t="str">
        <f>IF($O1191="x",'Class Record S2'!$B$16,"")</f>
        <v/>
      </c>
      <c r="C1191" s="349" t="str">
        <f>IF($O1191="x",'Class Record S2'!$D$16,"")</f>
        <v/>
      </c>
      <c r="D1191" s="349"/>
      <c r="E1191" s="349"/>
      <c r="F1191" s="349"/>
      <c r="G1191" s="349"/>
      <c r="H1191" s="349"/>
      <c r="I1191" s="349"/>
      <c r="J1191" s="349"/>
      <c r="K1191" s="349"/>
      <c r="L1191" s="349"/>
      <c r="M1191" s="199"/>
      <c r="O1191" s="196" t="str">
        <f>IF(OR(AND('Class Record S2'!$AG$113=".",COUNTIF('Class Record S2'!$AG$105:$AG$134,"\")&lt;5,COUNTIF('Class Record S2'!$AG$105:$AG$113,".")&lt;=(5-COUNTIF('Class Record S2'!$AG$105:$AG$134,"\"))),AND('Class Record S2'!$AG$113="\",COUNTIF('Class Record S2'!$AG$105:$AG$113,"\")&lt;=5)),"x","")</f>
        <v/>
      </c>
      <c r="Q1191" s="269" t="s">
        <v>71</v>
      </c>
      <c r="R1191" s="269" t="s">
        <v>97</v>
      </c>
    </row>
    <row r="1192" spans="1:18" ht="37.5" customHeight="1" thickBot="1" x14ac:dyDescent="0.35">
      <c r="A1192" s="347"/>
      <c r="B1192" s="200" t="str">
        <f>IF($O1192="x",'Class Record S2'!$B$17,"")</f>
        <v/>
      </c>
      <c r="C1192" s="350" t="str">
        <f>IF($O1192="x",'Class Record S2'!$D$17,"")</f>
        <v/>
      </c>
      <c r="D1192" s="350"/>
      <c r="E1192" s="350"/>
      <c r="F1192" s="350"/>
      <c r="G1192" s="350"/>
      <c r="H1192" s="350"/>
      <c r="I1192" s="350"/>
      <c r="J1192" s="350"/>
      <c r="K1192" s="350"/>
      <c r="L1192" s="350"/>
      <c r="M1192" s="202"/>
      <c r="O1192" s="196" t="str">
        <f>IF(OR(AND('Class Record S2'!$AG$114=".",COUNTIF('Class Record S2'!$AG$105:$AG$134,"\")&lt;5,COUNTIF('Class Record S2'!$AG$105:$AG$114,".")&lt;=(5-COUNTIF('Class Record S2'!$AG$105:$AG$134,"\"))),AND('Class Record S2'!$AG$114="\",COUNTIF('Class Record S2'!$AG$105:$AG$114,"\")&lt;=5)),"x","")</f>
        <v/>
      </c>
      <c r="Q1192" s="269" t="s">
        <v>72</v>
      </c>
      <c r="R1192" s="269" t="s">
        <v>183</v>
      </c>
    </row>
    <row r="1193" spans="1:18" ht="37.5" customHeight="1" x14ac:dyDescent="0.3">
      <c r="A1193" s="345" t="str">
        <f>'Class Record S2'!$A$18</f>
        <v>Multi/Div</v>
      </c>
      <c r="B1193" s="194" t="str">
        <f>IF($O1193="x",'Class Record S2'!$B$18,"")</f>
        <v/>
      </c>
      <c r="C1193" s="348" t="str">
        <f>IF($O1193="x",'Class Record S2'!$D$18,"")</f>
        <v/>
      </c>
      <c r="D1193" s="348"/>
      <c r="E1193" s="348"/>
      <c r="F1193" s="348"/>
      <c r="G1193" s="348"/>
      <c r="H1193" s="348"/>
      <c r="I1193" s="348"/>
      <c r="J1193" s="348"/>
      <c r="K1193" s="348"/>
      <c r="L1193" s="348"/>
      <c r="M1193" s="203"/>
      <c r="O1193" s="196" t="str">
        <f>IF(OR(AND('Class Record S2'!$AG$115=".",COUNTIF('Class Record S2'!$AG$105:$AG$134,"\")&lt;5,COUNTIF('Class Record S2'!$AG$105:$AG$115,".")&lt;=(5-COUNTIF('Class Record S2'!$AG$105:$AG$134,"\"))),AND('Class Record S2'!$AG$115="\",COUNTIF('Class Record S2'!$AG$105:$AG$115,"\")&lt;=5)),"x","")</f>
        <v/>
      </c>
      <c r="Q1193" s="269" t="s">
        <v>73</v>
      </c>
      <c r="R1193" s="269" t="s">
        <v>98</v>
      </c>
    </row>
    <row r="1194" spans="1:18" ht="37.5" customHeight="1" x14ac:dyDescent="0.3">
      <c r="A1194" s="346"/>
      <c r="B1194" s="198" t="str">
        <f>IF($O1194="x",'Class Record S2'!$B$19,"")</f>
        <v/>
      </c>
      <c r="C1194" s="349" t="str">
        <f>IF($O1194="x",'Class Record S2'!$D$19,"")</f>
        <v/>
      </c>
      <c r="D1194" s="349"/>
      <c r="E1194" s="349"/>
      <c r="F1194" s="349"/>
      <c r="G1194" s="349"/>
      <c r="H1194" s="349"/>
      <c r="I1194" s="349"/>
      <c r="J1194" s="349"/>
      <c r="K1194" s="349"/>
      <c r="L1194" s="349"/>
      <c r="M1194" s="204"/>
      <c r="O1194" s="196" t="str">
        <f>IF(OR(AND('Class Record S2'!$AG$116=".",COUNTIF('Class Record S2'!$AG$105:$AG$134,"\")&lt;5,COUNTIF('Class Record S2'!$AG$105:$AG$116,".")&lt;=(5-COUNTIF('Class Record S2'!$AG$105:$AG$134,"\"))),AND('Class Record S2'!$AG$116="\",COUNTIF('Class Record S2'!$AG$105:$AG$116,"\")&lt;=5)),"x","")</f>
        <v/>
      </c>
      <c r="Q1194" s="269" t="s">
        <v>74</v>
      </c>
      <c r="R1194" s="269" t="s">
        <v>99</v>
      </c>
    </row>
    <row r="1195" spans="1:18" ht="37.5" customHeight="1" x14ac:dyDescent="0.3">
      <c r="A1195" s="346"/>
      <c r="B1195" s="198" t="str">
        <f>IF($O1195="x",'Class Record S2'!$B$20,"")</f>
        <v/>
      </c>
      <c r="C1195" s="349" t="str">
        <f>IF($O1195="x",'Class Record S2'!$D$20,"")</f>
        <v/>
      </c>
      <c r="D1195" s="349"/>
      <c r="E1195" s="349"/>
      <c r="F1195" s="349"/>
      <c r="G1195" s="349"/>
      <c r="H1195" s="349"/>
      <c r="I1195" s="349"/>
      <c r="J1195" s="349"/>
      <c r="K1195" s="349"/>
      <c r="L1195" s="349"/>
      <c r="M1195" s="204"/>
      <c r="O1195" s="196" t="str">
        <f>IF(OR(AND('Class Record S2'!$AG$117=".",COUNTIF('Class Record S2'!$AG$105:$AG$134,"\")&lt;5,COUNTIF('Class Record S2'!$AG$105:$AG$117,".")&lt;=(5-COUNTIF('Class Record S2'!$AG$105:$AG$134,"\"))),AND('Class Record S2'!$AG$117="\",COUNTIF('Class Record S2'!$AG$105:$AG$117,"\")&lt;=5)),"x","")</f>
        <v/>
      </c>
      <c r="Q1195" s="269" t="s">
        <v>75</v>
      </c>
      <c r="R1195" s="269" t="s">
        <v>100</v>
      </c>
    </row>
    <row r="1196" spans="1:18" ht="37.5" customHeight="1" thickBot="1" x14ac:dyDescent="0.35">
      <c r="A1196" s="347"/>
      <c r="B1196" s="200" t="str">
        <f>IF($O1196="x",'Class Record S2'!$B$21,"")</f>
        <v/>
      </c>
      <c r="C1196" s="350" t="str">
        <f>IF($O1196="x",'Class Record S2'!$D$21,"")</f>
        <v/>
      </c>
      <c r="D1196" s="350"/>
      <c r="E1196" s="350"/>
      <c r="F1196" s="350"/>
      <c r="G1196" s="350"/>
      <c r="H1196" s="350"/>
      <c r="I1196" s="350"/>
      <c r="J1196" s="350"/>
      <c r="K1196" s="350"/>
      <c r="L1196" s="350"/>
      <c r="M1196" s="202"/>
      <c r="O1196" s="196" t="str">
        <f>IF(OR(AND('Class Record S2'!$AG$118=".",COUNTIF('Class Record S2'!$AG$105:$AG$134,"\")&lt;5,COUNTIF('Class Record S2'!$AG$105:$AG$118,".")&lt;=(5-COUNTIF('Class Record S2'!$AG$105:$AG$134,"\"))),AND('Class Record S2'!$AG$118="\",COUNTIF('Class Record S2'!$AG$105:$AG$118,"\")&lt;=5)),"x","")</f>
        <v/>
      </c>
      <c r="Q1196" s="269" t="s">
        <v>76</v>
      </c>
      <c r="R1196" s="269" t="s">
        <v>101</v>
      </c>
    </row>
    <row r="1197" spans="1:18" ht="37.5" customHeight="1" x14ac:dyDescent="0.3">
      <c r="A1197" s="345" t="str">
        <f>'Class Record S2'!$A$22</f>
        <v>Frac</v>
      </c>
      <c r="B1197" s="194" t="str">
        <f>IF($O1197="x",'Class Record S2'!$B$22,"")</f>
        <v/>
      </c>
      <c r="C1197" s="348" t="str">
        <f>IF($O1197="x",'Class Record S2'!$D$22,"")</f>
        <v/>
      </c>
      <c r="D1197" s="348"/>
      <c r="E1197" s="348"/>
      <c r="F1197" s="348"/>
      <c r="G1197" s="348"/>
      <c r="H1197" s="348"/>
      <c r="I1197" s="348"/>
      <c r="J1197" s="348"/>
      <c r="K1197" s="348"/>
      <c r="L1197" s="348"/>
      <c r="M1197" s="203"/>
      <c r="O1197" s="196" t="str">
        <f>IF(OR(AND('Class Record S2'!$AG$119=".",COUNTIF('Class Record S2'!$AG$105:$AG$134,"\")&lt;5,COUNTIF('Class Record S2'!$AG$105:$AG$119,".")&lt;=(5-COUNTIF('Class Record S2'!$AG$105:$AG$134,"\"))),AND('Class Record S2'!$AG$119="\",COUNTIF('Class Record S2'!$AG$105:$AG$119,"\")&lt;=5)),"x","")</f>
        <v/>
      </c>
      <c r="Q1197" s="269" t="s">
        <v>77</v>
      </c>
      <c r="R1197" s="269" t="s">
        <v>184</v>
      </c>
    </row>
    <row r="1198" spans="1:18" ht="37.5" customHeight="1" thickBot="1" x14ac:dyDescent="0.35">
      <c r="A1198" s="347"/>
      <c r="B1198" s="200" t="str">
        <f>IF($O1198="x",'Class Record S2'!$B$23,"")</f>
        <v/>
      </c>
      <c r="C1198" s="350" t="str">
        <f>IF($O1198="x",'Class Record S2'!$D$23,"")</f>
        <v/>
      </c>
      <c r="D1198" s="350"/>
      <c r="E1198" s="350"/>
      <c r="F1198" s="350"/>
      <c r="G1198" s="350"/>
      <c r="H1198" s="350"/>
      <c r="I1198" s="350"/>
      <c r="J1198" s="350"/>
      <c r="K1198" s="350"/>
      <c r="L1198" s="350"/>
      <c r="M1198" s="202"/>
      <c r="O1198" s="196" t="str">
        <f>IF(OR(AND('Class Record S2'!$AG$120=".",COUNTIF('Class Record S2'!$AG$105:$AG$134,"\")&lt;5,COUNTIF('Class Record S2'!$AG$105:$AG$120,".")&lt;=(5-COUNTIF('Class Record S2'!$AG$105:$AG$134,"\"))),AND('Class Record S2'!$AG$120="\",COUNTIF('Class Record S2'!$AG$105:$AG$120,"\")&lt;=5)),"x","")</f>
        <v/>
      </c>
      <c r="Q1198" s="269" t="s">
        <v>78</v>
      </c>
      <c r="R1198" s="269" t="s">
        <v>185</v>
      </c>
    </row>
    <row r="1199" spans="1:18" ht="37.5" customHeight="1" x14ac:dyDescent="0.3">
      <c r="A1199" s="345" t="str">
        <f>'Class Record S2'!$A$24</f>
        <v>Measure</v>
      </c>
      <c r="B1199" s="194" t="str">
        <f>IF($O1199="x",'Class Record S2'!$B$24,"")</f>
        <v/>
      </c>
      <c r="C1199" s="348" t="str">
        <f>IF($O1199="x",'Class Record S2'!$D$24,"")</f>
        <v/>
      </c>
      <c r="D1199" s="348"/>
      <c r="E1199" s="348"/>
      <c r="F1199" s="348"/>
      <c r="G1199" s="348"/>
      <c r="H1199" s="348"/>
      <c r="I1199" s="348"/>
      <c r="J1199" s="348"/>
      <c r="K1199" s="348"/>
      <c r="L1199" s="348"/>
      <c r="M1199" s="203"/>
      <c r="O1199" s="196" t="str">
        <f>IF(OR(AND('Class Record S2'!$AG$121=".",COUNTIF('Class Record S2'!$AG$105:$AG$134,"\")&lt;5,COUNTIF('Class Record S2'!$AG$105:$AG$121,".")&lt;=(5-COUNTIF('Class Record S2'!$AG$105:$AG$134,"\"))),AND('Class Record S2'!$AG$121="\",COUNTIF('Class Record S2'!$AG$105:$AG$121,"\")&lt;=5)),"x","")</f>
        <v/>
      </c>
      <c r="Q1199" s="269" t="s">
        <v>79</v>
      </c>
      <c r="R1199" s="269" t="s">
        <v>186</v>
      </c>
    </row>
    <row r="1200" spans="1:18" ht="37.5" customHeight="1" x14ac:dyDescent="0.3">
      <c r="A1200" s="346"/>
      <c r="B1200" s="198" t="str">
        <f>IF($O1200="x",'Class Record S2'!$B$25,"")</f>
        <v/>
      </c>
      <c r="C1200" s="349" t="str">
        <f>IF($O1200="x",'Class Record S2'!$D$25,"")</f>
        <v/>
      </c>
      <c r="D1200" s="349"/>
      <c r="E1200" s="349"/>
      <c r="F1200" s="349"/>
      <c r="G1200" s="349"/>
      <c r="H1200" s="349"/>
      <c r="I1200" s="349"/>
      <c r="J1200" s="349"/>
      <c r="K1200" s="349"/>
      <c r="L1200" s="349"/>
      <c r="M1200" s="204"/>
      <c r="O1200" s="196" t="str">
        <f>IF(OR(AND('Class Record S2'!$AG$122=".",COUNTIF('Class Record S2'!$AG$105:$AG$134,"\")&lt;5,COUNTIF('Class Record S2'!$AG$105:$AG$122,".")&lt;=(5-COUNTIF('Class Record S2'!$AG$105:$AG$134,"\"))),AND('Class Record S2'!$AG$122="\",COUNTIF('Class Record S2'!$AG$105:$AG$122,"\")&lt;=5)),"x","")</f>
        <v/>
      </c>
      <c r="Q1200" s="269" t="s">
        <v>80</v>
      </c>
      <c r="R1200" s="269" t="s">
        <v>187</v>
      </c>
    </row>
    <row r="1201" spans="1:18" ht="37.5" customHeight="1" x14ac:dyDescent="0.3">
      <c r="A1201" s="346"/>
      <c r="B1201" s="198" t="str">
        <f>IF($O1201="x",'Class Record S2'!$B$26,"")</f>
        <v/>
      </c>
      <c r="C1201" s="349" t="str">
        <f>IF($O1201="x",'Class Record S2'!$D$26,"")</f>
        <v/>
      </c>
      <c r="D1201" s="349"/>
      <c r="E1201" s="349"/>
      <c r="F1201" s="349"/>
      <c r="G1201" s="349"/>
      <c r="H1201" s="349"/>
      <c r="I1201" s="349"/>
      <c r="J1201" s="349"/>
      <c r="K1201" s="349"/>
      <c r="L1201" s="349"/>
      <c r="M1201" s="204"/>
      <c r="O1201" s="196" t="str">
        <f>IF(OR(AND('Class Record S2'!$AG$123=".",COUNTIF('Class Record S2'!$AG$105:$AG$134,"\")&lt;5,COUNTIF('Class Record S2'!$AG$105:$AG$123,".")&lt;=(5-COUNTIF('Class Record S2'!$AG$105:$AG$134,"\"))),AND('Class Record S2'!$AG$123="\",COUNTIF('Class Record S2'!$AG$105:$AG$123,"\")&lt;=5)),"x","")</f>
        <v/>
      </c>
      <c r="Q1201" s="269" t="s">
        <v>81</v>
      </c>
      <c r="R1201" s="269" t="s">
        <v>188</v>
      </c>
    </row>
    <row r="1202" spans="1:18" ht="37.5" customHeight="1" x14ac:dyDescent="0.3">
      <c r="A1202" s="346"/>
      <c r="B1202" s="198" t="str">
        <f>IF($O1202="x",'Class Record S2'!$B$27,"")</f>
        <v/>
      </c>
      <c r="C1202" s="349" t="str">
        <f>IF($O1202="x",'Class Record S2'!$D$27,"")</f>
        <v/>
      </c>
      <c r="D1202" s="349"/>
      <c r="E1202" s="349"/>
      <c r="F1202" s="349"/>
      <c r="G1202" s="349"/>
      <c r="H1202" s="349"/>
      <c r="I1202" s="349"/>
      <c r="J1202" s="349"/>
      <c r="K1202" s="349"/>
      <c r="L1202" s="349"/>
      <c r="M1202" s="204"/>
      <c r="O1202" s="196" t="str">
        <f>IF(OR(AND('Class Record S2'!$AG$124=".",COUNTIF('Class Record S2'!$AG$105:$AG$134,"\")&lt;5,COUNTIF('Class Record S2'!$AG$105:$AG$124,".")&lt;=(5-COUNTIF('Class Record S2'!$AG$105:$AG$134,"\"))),AND('Class Record S2'!$AG$124="\",COUNTIF('Class Record S2'!$AG$105:$AG$124,"\")&lt;=5)),"x","")</f>
        <v/>
      </c>
      <c r="Q1202" s="269" t="s">
        <v>82</v>
      </c>
      <c r="R1202" s="269" t="s">
        <v>189</v>
      </c>
    </row>
    <row r="1203" spans="1:18" ht="37.5" customHeight="1" x14ac:dyDescent="0.3">
      <c r="A1203" s="346"/>
      <c r="B1203" s="198" t="str">
        <f>IF($O1203="x",'Class Record S2'!$B$28,"")</f>
        <v/>
      </c>
      <c r="C1203" s="349" t="str">
        <f>IF($O1203="x",'Class Record S2'!$D$28,"")</f>
        <v/>
      </c>
      <c r="D1203" s="349"/>
      <c r="E1203" s="349"/>
      <c r="F1203" s="349"/>
      <c r="G1203" s="349"/>
      <c r="H1203" s="349"/>
      <c r="I1203" s="349"/>
      <c r="J1203" s="349"/>
      <c r="K1203" s="349"/>
      <c r="L1203" s="349"/>
      <c r="M1203" s="204"/>
      <c r="O1203" s="196" t="str">
        <f>IF(OR(AND('Class Record S2'!$AG$125=".",COUNTIF('Class Record S2'!$AG$105:$AG$134,"\")&lt;5,COUNTIF('Class Record S2'!$AG$105:$AG$125,".")&lt;=(5-COUNTIF('Class Record S2'!$AG$105:$AG$134,"\"))),AND('Class Record S2'!$AG$125="\",COUNTIF('Class Record S2'!$AG$105:$AG$125,"\")&lt;=5)),"x","")</f>
        <v/>
      </c>
      <c r="Q1203" s="269" t="s">
        <v>83</v>
      </c>
      <c r="R1203" s="269" t="s">
        <v>102</v>
      </c>
    </row>
    <row r="1204" spans="1:18" ht="37.5" customHeight="1" thickBot="1" x14ac:dyDescent="0.35">
      <c r="A1204" s="347"/>
      <c r="B1204" s="200" t="str">
        <f>IF($O1204="x",'Class Record S2'!$B$29,"")</f>
        <v/>
      </c>
      <c r="C1204" s="350" t="str">
        <f>IF($O1204="x",'Class Record S2'!$D$29,"")</f>
        <v/>
      </c>
      <c r="D1204" s="350"/>
      <c r="E1204" s="350"/>
      <c r="F1204" s="350"/>
      <c r="G1204" s="350"/>
      <c r="H1204" s="350"/>
      <c r="I1204" s="350"/>
      <c r="J1204" s="350"/>
      <c r="K1204" s="350"/>
      <c r="L1204" s="350"/>
      <c r="M1204" s="202"/>
      <c r="O1204" s="196" t="str">
        <f>IF(OR(AND('Class Record S2'!$AG$126=".",COUNTIF('Class Record S2'!$AG$105:$AG$134,"\")&lt;5,COUNTIF('Class Record S2'!$AG$105:$AG$126,".")&lt;=(5-COUNTIF('Class Record S2'!$AG$105:$AG$134,"\"))),AND('Class Record S2'!$AG$126="\",COUNTIF('Class Record S2'!$AG$105:$AG$126,"\")&lt;=5)),"x","")</f>
        <v/>
      </c>
      <c r="Q1204" s="269" t="s">
        <v>84</v>
      </c>
      <c r="R1204" s="269" t="s">
        <v>190</v>
      </c>
    </row>
    <row r="1205" spans="1:18" ht="37.5" customHeight="1" x14ac:dyDescent="0.3">
      <c r="A1205" s="345" t="str">
        <f>'Class Record S2'!$A$30</f>
        <v>Geometry</v>
      </c>
      <c r="B1205" s="194" t="str">
        <f>IF($O1205="x",'Class Record S2'!$B$30,"")</f>
        <v/>
      </c>
      <c r="C1205" s="348" t="str">
        <f>IF($O1205="x",'Class Record S2'!$D$30,"")</f>
        <v/>
      </c>
      <c r="D1205" s="348"/>
      <c r="E1205" s="348"/>
      <c r="F1205" s="348"/>
      <c r="G1205" s="348"/>
      <c r="H1205" s="348"/>
      <c r="I1205" s="348"/>
      <c r="J1205" s="348"/>
      <c r="K1205" s="348"/>
      <c r="L1205" s="348"/>
      <c r="M1205" s="203"/>
      <c r="O1205" s="196" t="str">
        <f>IF(OR(AND('Class Record S2'!$AG$127=".",COUNTIF('Class Record S2'!$AG$105:$AG$134,"\")&lt;5,COUNTIF('Class Record S2'!$AG$105:$AG$127,".")&lt;=(5-COUNTIF('Class Record S2'!$AG$105:$AG$134,"\"))),AND('Class Record S2'!$AG$127="\",COUNTIF('Class Record S2'!$AG$105:$AG$127,"\")&lt;=5)),"x","")</f>
        <v/>
      </c>
      <c r="Q1205" s="269" t="s">
        <v>85</v>
      </c>
      <c r="R1205" s="269" t="s">
        <v>191</v>
      </c>
    </row>
    <row r="1206" spans="1:18" ht="37.5" customHeight="1" x14ac:dyDescent="0.3">
      <c r="A1206" s="346"/>
      <c r="B1206" s="198" t="str">
        <f>IF($O1206="x",'Class Record S2'!$B$31,"")</f>
        <v/>
      </c>
      <c r="C1206" s="349" t="str">
        <f>IF($O1206="x",'Class Record S2'!$D$31,"")</f>
        <v/>
      </c>
      <c r="D1206" s="349"/>
      <c r="E1206" s="349"/>
      <c r="F1206" s="349"/>
      <c r="G1206" s="349"/>
      <c r="H1206" s="349"/>
      <c r="I1206" s="349"/>
      <c r="J1206" s="349"/>
      <c r="K1206" s="349"/>
      <c r="L1206" s="349"/>
      <c r="M1206" s="204"/>
      <c r="O1206" s="196" t="str">
        <f>IF(OR(AND('Class Record S2'!$AG$128=".",COUNTIF('Class Record S2'!$AG$105:$AG$134,"\")&lt;5,COUNTIF('Class Record S2'!$AG$105:$AG$128,".")&lt;=(5-COUNTIF('Class Record S2'!$AG$105:$AG$134,"\"))),AND('Class Record S2'!$AG$128="\",COUNTIF('Class Record S2'!$AG$105:$AG$128,"\")&lt;=5)),"x","")</f>
        <v/>
      </c>
      <c r="Q1206" s="269" t="s">
        <v>86</v>
      </c>
      <c r="R1206" s="269" t="s">
        <v>192</v>
      </c>
    </row>
    <row r="1207" spans="1:18" ht="37.5" customHeight="1" x14ac:dyDescent="0.3">
      <c r="A1207" s="346"/>
      <c r="B1207" s="198" t="str">
        <f>IF($O1207="x",'Class Record S2'!$B$32,"")</f>
        <v/>
      </c>
      <c r="C1207" s="349" t="str">
        <f>IF($O1207="x",'Class Record S2'!$D$32,"")</f>
        <v/>
      </c>
      <c r="D1207" s="349"/>
      <c r="E1207" s="349"/>
      <c r="F1207" s="349"/>
      <c r="G1207" s="349"/>
      <c r="H1207" s="349"/>
      <c r="I1207" s="349"/>
      <c r="J1207" s="349"/>
      <c r="K1207" s="349"/>
      <c r="L1207" s="349"/>
      <c r="M1207" s="204"/>
      <c r="O1207" s="196" t="str">
        <f>IF(OR(AND('Class Record S2'!$AG$129=".",COUNTIF('Class Record S2'!$AG$105:$AG$134,"\")&lt;5,COUNTIF('Class Record S2'!$AG$105:$AG$129,".")&lt;=(5-COUNTIF('Class Record S2'!$AG$105:$AG$134,"\"))),AND('Class Record S2'!$AG$129="\",COUNTIF('Class Record S2'!$AG$105:$AG$129,"\")&lt;=5)),"x","")</f>
        <v/>
      </c>
      <c r="Q1207" s="269" t="s">
        <v>87</v>
      </c>
      <c r="R1207" s="269" t="s">
        <v>193</v>
      </c>
    </row>
    <row r="1208" spans="1:18" ht="37.5" customHeight="1" x14ac:dyDescent="0.3">
      <c r="A1208" s="346"/>
      <c r="B1208" s="198" t="str">
        <f>IF($O1208="x",'Class Record S2'!$B$33,"")</f>
        <v/>
      </c>
      <c r="C1208" s="349" t="str">
        <f>IF($O1208="x",'Class Record S2'!$D$33,"")</f>
        <v/>
      </c>
      <c r="D1208" s="349"/>
      <c r="E1208" s="349"/>
      <c r="F1208" s="349"/>
      <c r="G1208" s="349"/>
      <c r="H1208" s="349"/>
      <c r="I1208" s="349"/>
      <c r="J1208" s="349"/>
      <c r="K1208" s="349"/>
      <c r="L1208" s="349"/>
      <c r="M1208" s="204"/>
      <c r="O1208" s="196" t="str">
        <f>IF(OR(AND('Class Record S2'!$AG$130=".",COUNTIF('Class Record S2'!$AG$105:$AG$134,"\")&lt;5,COUNTIF('Class Record S2'!$AG$105:$AG$130,".")&lt;=(5-COUNTIF('Class Record S2'!$AG$105:$AG$134,"\"))),AND('Class Record S2'!$AG$130="\",COUNTIF('Class Record S2'!$AG$105:$AG$130,"\")&lt;=5)),"x","")</f>
        <v/>
      </c>
      <c r="Q1208" s="269" t="s">
        <v>88</v>
      </c>
      <c r="R1208" s="269" t="s">
        <v>194</v>
      </c>
    </row>
    <row r="1209" spans="1:18" ht="37.5" customHeight="1" x14ac:dyDescent="0.3">
      <c r="A1209" s="346"/>
      <c r="B1209" s="198" t="str">
        <f>IF($O1209="x",'Class Record S2'!$B$34,"")</f>
        <v/>
      </c>
      <c r="C1209" s="349" t="str">
        <f>IF($O1209="x",'Class Record S2'!$D$34,"")</f>
        <v/>
      </c>
      <c r="D1209" s="349"/>
      <c r="E1209" s="349"/>
      <c r="F1209" s="349"/>
      <c r="G1209" s="349"/>
      <c r="H1209" s="349"/>
      <c r="I1209" s="349"/>
      <c r="J1209" s="349"/>
      <c r="K1209" s="349"/>
      <c r="L1209" s="349"/>
      <c r="M1209" s="204"/>
      <c r="O1209" s="196" t="str">
        <f>IF(OR(AND('Class Record S2'!$AG$131=".",COUNTIF('Class Record S2'!$AG$105:$AG$134,"\")&lt;5,COUNTIF('Class Record S2'!$AG$105:$AG$131,".")&lt;=(5-COUNTIF('Class Record S2'!$AG$105:$AG$134,"\"))),AND('Class Record S2'!$AG$131="\",COUNTIF('Class Record S2'!$AG$105:$AG$131,"\")&lt;=5)),"x","")</f>
        <v/>
      </c>
      <c r="Q1209" s="269" t="s">
        <v>89</v>
      </c>
      <c r="R1209" s="269" t="s">
        <v>195</v>
      </c>
    </row>
    <row r="1210" spans="1:18" ht="30.75" customHeight="1" thickBot="1" x14ac:dyDescent="0.35">
      <c r="A1210" s="347"/>
      <c r="B1210" s="200" t="str">
        <f>IF($O1210="x",'Class Record S2'!$B$35,"")</f>
        <v/>
      </c>
      <c r="C1210" s="350" t="str">
        <f>IF($O1210="x",'Class Record S2'!$D$35,"")</f>
        <v/>
      </c>
      <c r="D1210" s="350"/>
      <c r="E1210" s="350"/>
      <c r="F1210" s="350"/>
      <c r="G1210" s="350"/>
      <c r="H1210" s="350"/>
      <c r="I1210" s="350"/>
      <c r="J1210" s="350"/>
      <c r="K1210" s="350"/>
      <c r="L1210" s="350"/>
      <c r="M1210" s="202"/>
      <c r="O1210" s="196" t="str">
        <f>IF(OR(AND('Class Record S2'!$AG$132=".",COUNTIF('Class Record S2'!$AG$105:$AG$134,"\")&lt;5,COUNTIF('Class Record S2'!$AG$105:$AG$132,".")&lt;=(5-COUNTIF('Class Record S2'!$AG$105:$AG$134,"\"))),AND('Class Record S2'!$AG$132="\",COUNTIF('Class Record S2'!$AG$105:$AG$132,"\")&lt;=5)),"x","")</f>
        <v/>
      </c>
      <c r="Q1210" s="269" t="s">
        <v>90</v>
      </c>
      <c r="R1210" s="269" t="s">
        <v>177</v>
      </c>
    </row>
    <row r="1211" spans="1:18" ht="37.5" customHeight="1" x14ac:dyDescent="0.3">
      <c r="A1211" s="345" t="str">
        <f>'Class Record S2'!$A$36</f>
        <v>Stat</v>
      </c>
      <c r="B1211" s="194" t="str">
        <f>IF($O1211="x",'Class Record S2'!$B$36,"")</f>
        <v/>
      </c>
      <c r="C1211" s="348" t="str">
        <f>IF($O1211="x",'Class Record S2'!$D$36,"")</f>
        <v/>
      </c>
      <c r="D1211" s="348"/>
      <c r="E1211" s="348"/>
      <c r="F1211" s="348"/>
      <c r="G1211" s="348"/>
      <c r="H1211" s="348"/>
      <c r="I1211" s="348"/>
      <c r="J1211" s="348"/>
      <c r="K1211" s="348"/>
      <c r="L1211" s="348"/>
      <c r="M1211" s="203"/>
      <c r="O1211" s="196" t="str">
        <f>IF(OR(AND('Class Record S2'!$AG$133=".",COUNTIF('Class Record S2'!$AG$105:$AG$134,"\")&lt;5,COUNTIF('Class Record S2'!$AG$105:$AG$133,".")&lt;=(5-COUNTIF('Class Record S2'!$AG$105:$AG$134,"\"))),AND('Class Record S2'!$AG$133="\",COUNTIF('Class Record S2'!$AG$105:$AG$133,"\")&lt;=5)),"x","")</f>
        <v/>
      </c>
      <c r="Q1211" s="269" t="s">
        <v>91</v>
      </c>
      <c r="R1211" s="269" t="s">
        <v>196</v>
      </c>
    </row>
    <row r="1212" spans="1:18" ht="37.5" customHeight="1" thickBot="1" x14ac:dyDescent="0.35">
      <c r="A1212" s="347"/>
      <c r="B1212" s="200" t="str">
        <f>IF($O1212="x",'Class Record S2'!$B$37,"")</f>
        <v/>
      </c>
      <c r="C1212" s="350" t="str">
        <f>IF($O1212="x",'Class Record S2'!$D$37,"")</f>
        <v/>
      </c>
      <c r="D1212" s="350"/>
      <c r="E1212" s="350"/>
      <c r="F1212" s="350"/>
      <c r="G1212" s="350"/>
      <c r="H1212" s="350"/>
      <c r="I1212" s="350"/>
      <c r="J1212" s="350"/>
      <c r="K1212" s="350"/>
      <c r="L1212" s="350"/>
      <c r="M1212" s="202"/>
      <c r="O1212" s="196" t="str">
        <f>IF(OR(AND('Class Record S2'!$AG$134=".",COUNTIF('Class Record S2'!$AG$105:$AG$134,"\")&lt;5,COUNTIF('Class Record S2'!$AG$105:$AG$134,".")&lt;=(5-COUNTIF('Class Record S2'!$AG$105:$AG$134,"\"))),AND('Class Record S2'!$AG$134="\",COUNTIF('Class Record S2'!$AG$105:$AG$134,"\")&lt;=5)),"x","")</f>
        <v/>
      </c>
      <c r="Q1212" s="269" t="s">
        <v>92</v>
      </c>
      <c r="R1212" s="269" t="s">
        <v>197</v>
      </c>
    </row>
    <row r="1213" spans="1:18" ht="16.5" customHeight="1" thickBot="1" x14ac:dyDescent="0.35">
      <c r="A1213" s="351" t="s">
        <v>45</v>
      </c>
      <c r="B1213" s="352"/>
      <c r="C1213" s="352"/>
      <c r="D1213" s="352"/>
      <c r="E1213" s="352"/>
      <c r="F1213" s="352"/>
      <c r="G1213" s="352"/>
      <c r="H1213" s="352"/>
      <c r="I1213" s="352"/>
      <c r="J1213" s="352"/>
      <c r="K1213" s="353"/>
      <c r="L1213" s="354" t="s">
        <v>46</v>
      </c>
      <c r="M1213" s="355"/>
      <c r="Q1213" s="270"/>
      <c r="R1213" s="270"/>
    </row>
    <row r="1214" spans="1:18" ht="28.5" customHeight="1" x14ac:dyDescent="0.3">
      <c r="A1214" s="356"/>
      <c r="B1214" s="357"/>
      <c r="C1214" s="357"/>
      <c r="D1214" s="357"/>
      <c r="E1214" s="357"/>
      <c r="F1214" s="357"/>
      <c r="G1214" s="357"/>
      <c r="H1214" s="357"/>
      <c r="I1214" s="357"/>
      <c r="J1214" s="357"/>
      <c r="K1214" s="358"/>
      <c r="L1214" s="365" t="str">
        <f>'Class Record S2'!$AG$135</f>
        <v>N</v>
      </c>
      <c r="M1214" s="366"/>
      <c r="Q1214" s="270"/>
      <c r="R1214" s="270"/>
    </row>
    <row r="1215" spans="1:18" ht="28.5" customHeight="1" x14ac:dyDescent="0.3">
      <c r="A1215" s="359"/>
      <c r="B1215" s="360"/>
      <c r="C1215" s="360"/>
      <c r="D1215" s="360"/>
      <c r="E1215" s="360"/>
      <c r="F1215" s="360"/>
      <c r="G1215" s="360"/>
      <c r="H1215" s="360"/>
      <c r="I1215" s="360"/>
      <c r="J1215" s="360"/>
      <c r="K1215" s="361"/>
      <c r="L1215" s="367"/>
      <c r="M1215" s="368"/>
      <c r="Q1215" s="270"/>
      <c r="R1215" s="270"/>
    </row>
    <row r="1216" spans="1:18" ht="28.5" customHeight="1" thickBot="1" x14ac:dyDescent="0.35">
      <c r="A1216" s="362"/>
      <c r="B1216" s="363"/>
      <c r="C1216" s="363"/>
      <c r="D1216" s="363"/>
      <c r="E1216" s="363"/>
      <c r="F1216" s="363"/>
      <c r="G1216" s="363"/>
      <c r="H1216" s="363"/>
      <c r="I1216" s="363"/>
      <c r="J1216" s="363"/>
      <c r="K1216" s="364"/>
      <c r="L1216" s="369"/>
      <c r="M1216" s="370"/>
      <c r="Q1216" s="270"/>
      <c r="R1216" s="270"/>
    </row>
    <row r="1217" spans="1:18" x14ac:dyDescent="0.3">
      <c r="Q1217" s="270"/>
      <c r="R1217" s="270"/>
    </row>
    <row r="1218" spans="1:18" ht="19.5" thickBot="1" x14ac:dyDescent="0.35">
      <c r="Q1218" s="270"/>
      <c r="R1218" s="270"/>
    </row>
    <row r="1219" spans="1:18" ht="23.25" customHeight="1" thickBot="1" x14ac:dyDescent="0.35">
      <c r="A1219" s="371" t="str">
        <f>'Class Record S2'!$D$1</f>
        <v>A N OTHER SCHOOL</v>
      </c>
      <c r="B1219" s="372"/>
      <c r="C1219" s="372"/>
      <c r="D1219" s="372"/>
      <c r="E1219" s="372"/>
      <c r="F1219" s="372"/>
      <c r="G1219" s="372"/>
      <c r="H1219" s="372"/>
      <c r="I1219" s="372"/>
      <c r="J1219" s="372"/>
      <c r="K1219" s="372"/>
      <c r="L1219" s="372"/>
      <c r="M1219" s="373"/>
      <c r="Q1219" s="270"/>
      <c r="R1219" s="270"/>
    </row>
    <row r="1220" spans="1:18" ht="15.75" customHeight="1" thickBot="1" x14ac:dyDescent="0.35">
      <c r="A1220" s="374" t="s">
        <v>18</v>
      </c>
      <c r="B1220" s="375"/>
      <c r="C1220" s="375"/>
      <c r="D1220" s="376">
        <f>'Class Record S2'!$AH$2</f>
        <v>0</v>
      </c>
      <c r="E1220" s="376"/>
      <c r="F1220" s="376"/>
      <c r="G1220" s="377"/>
      <c r="H1220" s="380" t="s">
        <v>19</v>
      </c>
      <c r="I1220" s="382">
        <f>'Class Record S2'!$E$137</f>
        <v>0</v>
      </c>
      <c r="J1220" s="382"/>
      <c r="K1220" s="383" t="str">
        <f>'Class Record S2'!$C$2</f>
        <v>CLASS: 2A</v>
      </c>
      <c r="L1220" s="383"/>
      <c r="M1220" s="384"/>
      <c r="Q1220" s="270"/>
      <c r="R1220" s="270"/>
    </row>
    <row r="1221" spans="1:18" ht="15.75" customHeight="1" thickBot="1" x14ac:dyDescent="0.35">
      <c r="A1221" s="351"/>
      <c r="B1221" s="352"/>
      <c r="C1221" s="352"/>
      <c r="D1221" s="378"/>
      <c r="E1221" s="378"/>
      <c r="F1221" s="378"/>
      <c r="G1221" s="379"/>
      <c r="H1221" s="380"/>
      <c r="I1221" s="382"/>
      <c r="J1221" s="382"/>
      <c r="K1221" s="383"/>
      <c r="L1221" s="383"/>
      <c r="M1221" s="384"/>
      <c r="Q1221" s="270"/>
      <c r="R1221" s="270"/>
    </row>
    <row r="1222" spans="1:18" ht="19.5" thickBot="1" x14ac:dyDescent="0.35">
      <c r="A1222" s="395" t="s">
        <v>20</v>
      </c>
      <c r="B1222" s="396"/>
      <c r="C1222" s="396"/>
      <c r="D1222" s="396"/>
      <c r="E1222" s="396"/>
      <c r="F1222" s="397" t="s">
        <v>21</v>
      </c>
      <c r="G1222" s="398"/>
      <c r="H1222" s="398"/>
      <c r="I1222" s="399"/>
      <c r="J1222" s="400" t="s">
        <v>22</v>
      </c>
      <c r="K1222" s="401"/>
      <c r="L1222" s="401"/>
      <c r="M1222" s="402"/>
      <c r="Q1222" s="270"/>
      <c r="R1222" s="270"/>
    </row>
    <row r="1223" spans="1:18" ht="16.5" customHeight="1" thickBot="1" x14ac:dyDescent="0.35">
      <c r="A1223" s="385" t="s">
        <v>23</v>
      </c>
      <c r="B1223" s="386"/>
      <c r="C1223" s="387"/>
      <c r="D1223" s="388" t="s">
        <v>24</v>
      </c>
      <c r="E1223" s="389"/>
      <c r="F1223" s="390" t="s">
        <v>25</v>
      </c>
      <c r="G1223" s="391"/>
      <c r="H1223" s="391" t="s">
        <v>26</v>
      </c>
      <c r="I1223" s="392"/>
      <c r="J1223" s="390" t="s">
        <v>27</v>
      </c>
      <c r="K1223" s="391"/>
      <c r="L1223" s="393" t="s">
        <v>28</v>
      </c>
      <c r="M1223" s="394"/>
      <c r="Q1223" s="270"/>
      <c r="R1223" s="270"/>
    </row>
    <row r="1224" spans="1:18" ht="31.5" customHeight="1" thickBot="1" x14ac:dyDescent="0.35">
      <c r="A1224" s="205"/>
      <c r="B1224" s="206" t="s">
        <v>55</v>
      </c>
      <c r="C1224" s="207"/>
      <c r="D1224" s="207"/>
      <c r="E1224" s="207"/>
      <c r="F1224" s="207"/>
      <c r="G1224" s="207"/>
      <c r="H1224" s="207"/>
      <c r="I1224" s="207"/>
      <c r="J1224" s="207"/>
      <c r="K1224" s="207"/>
      <c r="L1224" s="207"/>
      <c r="M1224" s="208" t="s">
        <v>44</v>
      </c>
      <c r="Q1224" s="403" t="s">
        <v>121</v>
      </c>
      <c r="R1224" s="403"/>
    </row>
    <row r="1225" spans="1:18" ht="37.5" customHeight="1" x14ac:dyDescent="0.3">
      <c r="A1225" s="345" t="str">
        <f>'Class Record S2'!$A$8</f>
        <v>Place Value</v>
      </c>
      <c r="B1225" s="194" t="str">
        <f>IF($O1225="x",'Class Record S2'!$B$8,"")</f>
        <v/>
      </c>
      <c r="C1225" s="348" t="str">
        <f>IF($O1225="x",'Class Record S2'!$D$8,"")</f>
        <v/>
      </c>
      <c r="D1225" s="348"/>
      <c r="E1225" s="348"/>
      <c r="F1225" s="348"/>
      <c r="G1225" s="348"/>
      <c r="H1225" s="348"/>
      <c r="I1225" s="348"/>
      <c r="J1225" s="348"/>
      <c r="K1225" s="348"/>
      <c r="L1225" s="348"/>
      <c r="M1225" s="195"/>
      <c r="O1225" s="196" t="str">
        <f>IF(OR(AND('Class Record S2'!$AH$105=".",COUNTIF('Class Record S2'!$AH$105:$AH$134,"\")&lt;5,COUNTIF('Class Record S2'!$AH$105:$AH$105,".")&lt;=(5-COUNTIF('Class Record S2'!$AH$105:$AH$134,"\"))),AND('Class Record S2'!$AH$105="\",COUNTIF('Class Record S2'!$AH$105:$AH$105,"\")&lt;=5)),"x","")</f>
        <v/>
      </c>
      <c r="Q1225" s="269" t="s">
        <v>63</v>
      </c>
      <c r="R1225" s="269" t="s">
        <v>93</v>
      </c>
    </row>
    <row r="1226" spans="1:18" ht="37.5" customHeight="1" x14ac:dyDescent="0.3">
      <c r="A1226" s="346"/>
      <c r="B1226" s="198" t="str">
        <f>IF($O1226="x",'Class Record S2'!$B$9,"")</f>
        <v/>
      </c>
      <c r="C1226" s="349" t="str">
        <f>IF($O1226="x",'Class Record S2'!$D$9,"")</f>
        <v/>
      </c>
      <c r="D1226" s="349"/>
      <c r="E1226" s="349"/>
      <c r="F1226" s="349"/>
      <c r="G1226" s="349"/>
      <c r="H1226" s="349"/>
      <c r="I1226" s="349"/>
      <c r="J1226" s="349"/>
      <c r="K1226" s="349"/>
      <c r="L1226" s="349"/>
      <c r="M1226" s="199"/>
      <c r="O1226" s="196" t="str">
        <f>IF(OR(AND('Class Record S2'!$AH$106=".",COUNTIF('Class Record S2'!$AH$105:$AH$134,"\")&lt;5,COUNTIF('Class Record S2'!$AH$105:$AH$106,".")&lt;=(5-COUNTIF('Class Record S2'!$AH$105:$AH$134,"\"))),AND('Class Record S2'!$AH$106="\",COUNTIF('Class Record S2'!$AH$105:$AH$106,"\")&lt;=5)),"x","")</f>
        <v/>
      </c>
      <c r="Q1226" s="269" t="s">
        <v>64</v>
      </c>
      <c r="R1226" s="269" t="s">
        <v>179</v>
      </c>
    </row>
    <row r="1227" spans="1:18" ht="37.5" customHeight="1" x14ac:dyDescent="0.3">
      <c r="A1227" s="346"/>
      <c r="B1227" s="198" t="str">
        <f>IF($O1227="x",'Class Record S2'!$B$10,"")</f>
        <v/>
      </c>
      <c r="C1227" s="349" t="str">
        <f>IF($O1227="x",'Class Record S2'!$D$10,"")</f>
        <v/>
      </c>
      <c r="D1227" s="349"/>
      <c r="E1227" s="349"/>
      <c r="F1227" s="349"/>
      <c r="G1227" s="349"/>
      <c r="H1227" s="349"/>
      <c r="I1227" s="349"/>
      <c r="J1227" s="349"/>
      <c r="K1227" s="349"/>
      <c r="L1227" s="349"/>
      <c r="M1227" s="199"/>
      <c r="O1227" s="196" t="str">
        <f>IF(OR(AND('Class Record S2'!$AH$107=".",COUNTIF('Class Record S2'!$AH$105:$AH$134,"\")&lt;5,COUNTIF('Class Record S2'!$AH$105:$AH$107,".")&lt;=(5-COUNTIF('Class Record S2'!$AH$105:$AH$134,"\"))),AND('Class Record S2'!$AH$107="\",COUNTIF('Class Record S2'!$AH$105:$AH$107,"\")&lt;=5)),"x","")</f>
        <v/>
      </c>
      <c r="Q1227" s="269" t="s">
        <v>65</v>
      </c>
      <c r="R1227" s="269" t="s">
        <v>180</v>
      </c>
    </row>
    <row r="1228" spans="1:18" ht="37.5" customHeight="1" x14ac:dyDescent="0.3">
      <c r="A1228" s="346"/>
      <c r="B1228" s="198" t="str">
        <f>IF($O1228="x",'Class Record S2'!$B$11,"")</f>
        <v/>
      </c>
      <c r="C1228" s="349" t="str">
        <f>IF($O1228="x",'Class Record S2'!$D$11,"")</f>
        <v/>
      </c>
      <c r="D1228" s="349"/>
      <c r="E1228" s="349"/>
      <c r="F1228" s="349"/>
      <c r="G1228" s="349"/>
      <c r="H1228" s="349"/>
      <c r="I1228" s="349"/>
      <c r="J1228" s="349"/>
      <c r="K1228" s="349"/>
      <c r="L1228" s="349"/>
      <c r="M1228" s="199"/>
      <c r="O1228" s="196" t="str">
        <f>IF(OR(AND('Class Record S2'!$AH$108=".",COUNTIF('Class Record S2'!$AH$105:$AH$134,"\")&lt;5,COUNTIF('Class Record S2'!$AH$105:$AH$108,".")&lt;=(5-COUNTIF('Class Record S2'!$AH$105:$AH$134,"\"))),AND('Class Record S2'!$AH$108="\",COUNTIF('Class Record S2'!$AH$105:$AH$108,"\")&lt;=5)),"x","")</f>
        <v/>
      </c>
      <c r="Q1228" s="269" t="s">
        <v>66</v>
      </c>
      <c r="R1228" s="269" t="s">
        <v>181</v>
      </c>
    </row>
    <row r="1229" spans="1:18" ht="37.5" customHeight="1" thickBot="1" x14ac:dyDescent="0.35">
      <c r="A1229" s="347"/>
      <c r="B1229" s="200" t="str">
        <f>IF($O1229="x",'Class Record S2'!$B$12,"")</f>
        <v/>
      </c>
      <c r="C1229" s="350" t="str">
        <f>IF($O1229="x",'Class Record S2'!$D$12,"")</f>
        <v/>
      </c>
      <c r="D1229" s="350"/>
      <c r="E1229" s="350"/>
      <c r="F1229" s="350"/>
      <c r="G1229" s="350"/>
      <c r="H1229" s="350"/>
      <c r="I1229" s="350"/>
      <c r="J1229" s="350"/>
      <c r="K1229" s="350"/>
      <c r="L1229" s="350"/>
      <c r="M1229" s="201"/>
      <c r="O1229" s="196" t="str">
        <f>IF(OR(AND('Class Record S2'!$AH$109=".",COUNTIF('Class Record S2'!$AH$105:$AH$134,"\")&lt;5,COUNTIF('Class Record S2'!$AH$105:$AH$109,".")&lt;=(5-COUNTIF('Class Record S2'!$AH$105:$AH$134,"\"))),AND('Class Record S2'!$AH$109="\",COUNTIF('Class Record S2'!$AH$105:$AH$109,"\")&lt;=5)),"x","")</f>
        <v/>
      </c>
      <c r="Q1229" s="269" t="s">
        <v>67</v>
      </c>
      <c r="R1229" s="269" t="s">
        <v>182</v>
      </c>
    </row>
    <row r="1230" spans="1:18" ht="37.5" customHeight="1" x14ac:dyDescent="0.3">
      <c r="A1230" s="345" t="str">
        <f>'Class Record S2'!$A$13</f>
        <v>Add/Sub</v>
      </c>
      <c r="B1230" s="194" t="str">
        <f>IF($O1230="x",'Class Record S2'!$B$13,"")</f>
        <v/>
      </c>
      <c r="C1230" s="348" t="str">
        <f>IF($O1230="x",'Class Record S2'!$D$13,"")</f>
        <v/>
      </c>
      <c r="D1230" s="348"/>
      <c r="E1230" s="348"/>
      <c r="F1230" s="348"/>
      <c r="G1230" s="348"/>
      <c r="H1230" s="348"/>
      <c r="I1230" s="348"/>
      <c r="J1230" s="348"/>
      <c r="K1230" s="348"/>
      <c r="L1230" s="348"/>
      <c r="M1230" s="195"/>
      <c r="O1230" s="196" t="str">
        <f>IF(OR(AND('Class Record S2'!$AH$110=".",COUNTIF('Class Record S2'!$AH$105:$AH$134,"\")&lt;5,COUNTIF('Class Record S2'!$AH$105:$AH$110,".")&lt;=(5-COUNTIF('Class Record S2'!$AH$105:$AH$134,"\"))),AND('Class Record S2'!$AH$110="\",COUNTIF('Class Record S2'!$AH$105:$AH$110,"\")&lt;=5)),"x","")</f>
        <v/>
      </c>
      <c r="Q1230" s="269" t="s">
        <v>68</v>
      </c>
      <c r="R1230" s="269" t="s">
        <v>94</v>
      </c>
    </row>
    <row r="1231" spans="1:18" ht="37.5" customHeight="1" x14ac:dyDescent="0.3">
      <c r="A1231" s="346"/>
      <c r="B1231" s="198" t="str">
        <f>IF($O1231="x",'Class Record S2'!$B$14,"")</f>
        <v/>
      </c>
      <c r="C1231" s="349" t="str">
        <f>IF($O1231="x",'Class Record S2'!$D$14,"")</f>
        <v/>
      </c>
      <c r="D1231" s="349"/>
      <c r="E1231" s="349"/>
      <c r="F1231" s="349"/>
      <c r="G1231" s="349"/>
      <c r="H1231" s="349"/>
      <c r="I1231" s="349"/>
      <c r="J1231" s="349"/>
      <c r="K1231" s="349"/>
      <c r="L1231" s="349"/>
      <c r="M1231" s="199"/>
      <c r="O1231" s="196" t="str">
        <f>IF(OR(AND('Class Record S2'!$AH$111=".",COUNTIF('Class Record S2'!$AH$105:$AH$134,"\")&lt;5,COUNTIF('Class Record S2'!$AH$105:$AH$111,".")&lt;=(5-COUNTIF('Class Record S2'!$AH$105:$AH$134,"\"))),AND('Class Record S2'!$AH$111="\",COUNTIF('Class Record S2'!$AH$105:$AH$111,"\")&lt;=5)),"x","")</f>
        <v/>
      </c>
      <c r="Q1231" s="269" t="s">
        <v>69</v>
      </c>
      <c r="R1231" s="269" t="s">
        <v>95</v>
      </c>
    </row>
    <row r="1232" spans="1:18" ht="37.5" customHeight="1" x14ac:dyDescent="0.3">
      <c r="A1232" s="346"/>
      <c r="B1232" s="198" t="str">
        <f>IF($O1232="x",'Class Record S2'!$B$15,"")</f>
        <v/>
      </c>
      <c r="C1232" s="349" t="str">
        <f>IF($O1232="x",'Class Record S2'!$D$15,"")</f>
        <v/>
      </c>
      <c r="D1232" s="349"/>
      <c r="E1232" s="349"/>
      <c r="F1232" s="349"/>
      <c r="G1232" s="349"/>
      <c r="H1232" s="349"/>
      <c r="I1232" s="349"/>
      <c r="J1232" s="349"/>
      <c r="K1232" s="349"/>
      <c r="L1232" s="349"/>
      <c r="M1232" s="199"/>
      <c r="O1232" s="196" t="str">
        <f>IF(OR(AND('Class Record S2'!$AH$112=".",COUNTIF('Class Record S2'!$AH$105:$AH$134,"\")&lt;5,COUNTIF('Class Record S2'!$AH$105:$AH$112,".")&lt;=(5-COUNTIF('Class Record S2'!$AH$105:$AH$134,"\"))),AND('Class Record S2'!$AH$112="\",COUNTIF('Class Record S2'!$AH$105:$AH$112,"\")&lt;=5)),"x","")</f>
        <v/>
      </c>
      <c r="Q1232" s="269" t="s">
        <v>70</v>
      </c>
      <c r="R1232" s="269" t="s">
        <v>96</v>
      </c>
    </row>
    <row r="1233" spans="1:18" ht="37.5" customHeight="1" x14ac:dyDescent="0.3">
      <c r="A1233" s="346"/>
      <c r="B1233" s="198" t="str">
        <f>IF($O1233="x",'Class Record S2'!$B$16,"")</f>
        <v/>
      </c>
      <c r="C1233" s="349" t="str">
        <f>IF($O1233="x",'Class Record S2'!$D$16,"")</f>
        <v/>
      </c>
      <c r="D1233" s="349"/>
      <c r="E1233" s="349"/>
      <c r="F1233" s="349"/>
      <c r="G1233" s="349"/>
      <c r="H1233" s="349"/>
      <c r="I1233" s="349"/>
      <c r="J1233" s="349"/>
      <c r="K1233" s="349"/>
      <c r="L1233" s="349"/>
      <c r="M1233" s="199"/>
      <c r="O1233" s="196" t="str">
        <f>IF(OR(AND('Class Record S2'!$AH$113=".",COUNTIF('Class Record S2'!$AH$105:$AH$134,"\")&lt;5,COUNTIF('Class Record S2'!$AH$105:$AH$113,".")&lt;=(5-COUNTIF('Class Record S2'!$AH$105:$AH$134,"\"))),AND('Class Record S2'!$AH$113="\",COUNTIF('Class Record S2'!$AH$105:$AH$113,"\")&lt;=5)),"x","")</f>
        <v/>
      </c>
      <c r="Q1233" s="269" t="s">
        <v>71</v>
      </c>
      <c r="R1233" s="269" t="s">
        <v>97</v>
      </c>
    </row>
    <row r="1234" spans="1:18" ht="37.5" customHeight="1" thickBot="1" x14ac:dyDescent="0.35">
      <c r="A1234" s="347"/>
      <c r="B1234" s="200" t="str">
        <f>IF($O1234="x",'Class Record S2'!$B$17,"")</f>
        <v/>
      </c>
      <c r="C1234" s="350" t="str">
        <f>IF($O1234="x",'Class Record S2'!$D$17,"")</f>
        <v/>
      </c>
      <c r="D1234" s="350"/>
      <c r="E1234" s="350"/>
      <c r="F1234" s="350"/>
      <c r="G1234" s="350"/>
      <c r="H1234" s="350"/>
      <c r="I1234" s="350"/>
      <c r="J1234" s="350"/>
      <c r="K1234" s="350"/>
      <c r="L1234" s="350"/>
      <c r="M1234" s="202"/>
      <c r="O1234" s="196" t="str">
        <f>IF(OR(AND('Class Record S2'!$AH$114=".",COUNTIF('Class Record S2'!$AH$105:$AH$134,"\")&lt;5,COUNTIF('Class Record S2'!$AH$105:$AH$114,".")&lt;=(5-COUNTIF('Class Record S2'!$AH$105:$AH$134,"\"))),AND('Class Record S2'!$AH$114="\",COUNTIF('Class Record S2'!$AH$105:$AH$114,"\")&lt;=5)),"x","")</f>
        <v/>
      </c>
      <c r="Q1234" s="269" t="s">
        <v>72</v>
      </c>
      <c r="R1234" s="269" t="s">
        <v>183</v>
      </c>
    </row>
    <row r="1235" spans="1:18" ht="37.5" customHeight="1" x14ac:dyDescent="0.3">
      <c r="A1235" s="345" t="str">
        <f>'Class Record S2'!$A$18</f>
        <v>Multi/Div</v>
      </c>
      <c r="B1235" s="194" t="str">
        <f>IF($O1235="x",'Class Record S2'!$B$18,"")</f>
        <v/>
      </c>
      <c r="C1235" s="348" t="str">
        <f>IF($O1235="x",'Class Record S2'!$D$18,"")</f>
        <v/>
      </c>
      <c r="D1235" s="348"/>
      <c r="E1235" s="348"/>
      <c r="F1235" s="348"/>
      <c r="G1235" s="348"/>
      <c r="H1235" s="348"/>
      <c r="I1235" s="348"/>
      <c r="J1235" s="348"/>
      <c r="K1235" s="348"/>
      <c r="L1235" s="348"/>
      <c r="M1235" s="203"/>
      <c r="O1235" s="196" t="str">
        <f>IF(OR(AND('Class Record S2'!$AH$115=".",COUNTIF('Class Record S2'!$AH$105:$AH$134,"\")&lt;5,COUNTIF('Class Record S2'!$AH$105:$AH$115,".")&lt;=(5-COUNTIF('Class Record S2'!$AH$105:$AH$134,"\"))),AND('Class Record S2'!$AH$115="\",COUNTIF('Class Record S2'!$AH$105:$AH$115,"\")&lt;=5)),"x","")</f>
        <v/>
      </c>
      <c r="Q1235" s="269" t="s">
        <v>73</v>
      </c>
      <c r="R1235" s="269" t="s">
        <v>98</v>
      </c>
    </row>
    <row r="1236" spans="1:18" ht="37.5" customHeight="1" x14ac:dyDescent="0.3">
      <c r="A1236" s="346"/>
      <c r="B1236" s="198" t="str">
        <f>IF($O1236="x",'Class Record S2'!$B$19,"")</f>
        <v/>
      </c>
      <c r="C1236" s="349" t="str">
        <f>IF($O1236="x",'Class Record S2'!$D$19,"")</f>
        <v/>
      </c>
      <c r="D1236" s="349"/>
      <c r="E1236" s="349"/>
      <c r="F1236" s="349"/>
      <c r="G1236" s="349"/>
      <c r="H1236" s="349"/>
      <c r="I1236" s="349"/>
      <c r="J1236" s="349"/>
      <c r="K1236" s="349"/>
      <c r="L1236" s="349"/>
      <c r="M1236" s="204"/>
      <c r="O1236" s="196" t="str">
        <f>IF(OR(AND('Class Record S2'!$AH$116=".",COUNTIF('Class Record S2'!$AH$105:$AH$134,"\")&lt;5,COUNTIF('Class Record S2'!$AH$105:$AH$116,".")&lt;=(5-COUNTIF('Class Record S2'!$AH$105:$AH$134,"\"))),AND('Class Record S2'!$AH$116="\",COUNTIF('Class Record S2'!$AH$105:$AH$116,"\")&lt;=5)),"x","")</f>
        <v/>
      </c>
      <c r="Q1236" s="269" t="s">
        <v>74</v>
      </c>
      <c r="R1236" s="269" t="s">
        <v>99</v>
      </c>
    </row>
    <row r="1237" spans="1:18" ht="37.5" customHeight="1" x14ac:dyDescent="0.3">
      <c r="A1237" s="346"/>
      <c r="B1237" s="198" t="str">
        <f>IF($O1237="x",'Class Record S2'!$B$20,"")</f>
        <v/>
      </c>
      <c r="C1237" s="349" t="str">
        <f>IF($O1237="x",'Class Record S2'!$D$20,"")</f>
        <v/>
      </c>
      <c r="D1237" s="349"/>
      <c r="E1237" s="349"/>
      <c r="F1237" s="349"/>
      <c r="G1237" s="349"/>
      <c r="H1237" s="349"/>
      <c r="I1237" s="349"/>
      <c r="J1237" s="349"/>
      <c r="K1237" s="349"/>
      <c r="L1237" s="349"/>
      <c r="M1237" s="204"/>
      <c r="O1237" s="196" t="str">
        <f>IF(OR(AND('Class Record S2'!$AH$117=".",COUNTIF('Class Record S2'!$AH$105:$AH$134,"\")&lt;5,COUNTIF('Class Record S2'!$AH$105:$AH$117,".")&lt;=(5-COUNTIF('Class Record S2'!$AH$105:$AH$134,"\"))),AND('Class Record S2'!$AH$117="\",COUNTIF('Class Record S2'!$AH$105:$AH$117,"\")&lt;=5)),"x","")</f>
        <v/>
      </c>
      <c r="Q1237" s="269" t="s">
        <v>75</v>
      </c>
      <c r="R1237" s="269" t="s">
        <v>100</v>
      </c>
    </row>
    <row r="1238" spans="1:18" ht="37.5" customHeight="1" thickBot="1" x14ac:dyDescent="0.35">
      <c r="A1238" s="347"/>
      <c r="B1238" s="200" t="str">
        <f>IF($O1238="x",'Class Record S2'!$B$21,"")</f>
        <v/>
      </c>
      <c r="C1238" s="350" t="str">
        <f>IF($O1238="x",'Class Record S2'!$D$21,"")</f>
        <v/>
      </c>
      <c r="D1238" s="350"/>
      <c r="E1238" s="350"/>
      <c r="F1238" s="350"/>
      <c r="G1238" s="350"/>
      <c r="H1238" s="350"/>
      <c r="I1238" s="350"/>
      <c r="J1238" s="350"/>
      <c r="K1238" s="350"/>
      <c r="L1238" s="350"/>
      <c r="M1238" s="202"/>
      <c r="O1238" s="196" t="str">
        <f>IF(OR(AND('Class Record S2'!$AH$118=".",COUNTIF('Class Record S2'!$AH$105:$AH$134,"\")&lt;5,COUNTIF('Class Record S2'!$AH$105:$AH$118,".")&lt;=(5-COUNTIF('Class Record S2'!$AH$105:$AH$134,"\"))),AND('Class Record S2'!$AH$118="\",COUNTIF('Class Record S2'!$AH$105:$AH$118,"\")&lt;=5)),"x","")</f>
        <v/>
      </c>
      <c r="Q1238" s="269" t="s">
        <v>76</v>
      </c>
      <c r="R1238" s="269" t="s">
        <v>101</v>
      </c>
    </row>
    <row r="1239" spans="1:18" ht="37.5" customHeight="1" x14ac:dyDescent="0.3">
      <c r="A1239" s="345" t="str">
        <f>'Class Record S2'!$A$22</f>
        <v>Frac</v>
      </c>
      <c r="B1239" s="194" t="str">
        <f>IF($O1239="x",'Class Record S2'!$B$22,"")</f>
        <v/>
      </c>
      <c r="C1239" s="348" t="str">
        <f>IF($O1239="x",'Class Record S2'!$D$22,"")</f>
        <v/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203"/>
      <c r="O1239" s="196" t="str">
        <f>IF(OR(AND('Class Record S2'!$AH$119=".",COUNTIF('Class Record S2'!$AH$105:$AH$134,"\")&lt;5,COUNTIF('Class Record S2'!$AH$105:$AH$119,".")&lt;=(5-COUNTIF('Class Record S2'!$AH$105:$AH$134,"\"))),AND('Class Record S2'!$AH$119="\",COUNTIF('Class Record S2'!$AH$105:$AH$119,"\")&lt;=5)),"x","")</f>
        <v/>
      </c>
      <c r="Q1239" s="269" t="s">
        <v>77</v>
      </c>
      <c r="R1239" s="269" t="s">
        <v>184</v>
      </c>
    </row>
    <row r="1240" spans="1:18" ht="37.5" customHeight="1" thickBot="1" x14ac:dyDescent="0.35">
      <c r="A1240" s="347"/>
      <c r="B1240" s="200" t="str">
        <f>IF($O1240="x",'Class Record S2'!$B$23,"")</f>
        <v/>
      </c>
      <c r="C1240" s="350" t="str">
        <f>IF($O1240="x",'Class Record S2'!$D$23,"")</f>
        <v/>
      </c>
      <c r="D1240" s="350"/>
      <c r="E1240" s="350"/>
      <c r="F1240" s="350"/>
      <c r="G1240" s="350"/>
      <c r="H1240" s="350"/>
      <c r="I1240" s="350"/>
      <c r="J1240" s="350"/>
      <c r="K1240" s="350"/>
      <c r="L1240" s="350"/>
      <c r="M1240" s="202"/>
      <c r="O1240" s="196" t="str">
        <f>IF(OR(AND('Class Record S2'!$AH$120=".",COUNTIF('Class Record S2'!$AH$105:$AH$134,"\")&lt;5,COUNTIF('Class Record S2'!$AH$105:$AH$120,".")&lt;=(5-COUNTIF('Class Record S2'!$AH$105:$AH$134,"\"))),AND('Class Record S2'!$AH$120="\",COUNTIF('Class Record S2'!$AH$105:$AH$120,"\")&lt;=5)),"x","")</f>
        <v/>
      </c>
      <c r="Q1240" s="269" t="s">
        <v>78</v>
      </c>
      <c r="R1240" s="269" t="s">
        <v>185</v>
      </c>
    </row>
    <row r="1241" spans="1:18" ht="37.5" customHeight="1" x14ac:dyDescent="0.3">
      <c r="A1241" s="345" t="str">
        <f>'Class Record S2'!$A$24</f>
        <v>Measure</v>
      </c>
      <c r="B1241" s="194" t="str">
        <f>IF($O1241="x",'Class Record S2'!$B$24,"")</f>
        <v/>
      </c>
      <c r="C1241" s="348" t="str">
        <f>IF($O1241="x",'Class Record S2'!$D$24,"")</f>
        <v/>
      </c>
      <c r="D1241" s="348"/>
      <c r="E1241" s="348"/>
      <c r="F1241" s="348"/>
      <c r="G1241" s="348"/>
      <c r="H1241" s="348"/>
      <c r="I1241" s="348"/>
      <c r="J1241" s="348"/>
      <c r="K1241" s="348"/>
      <c r="L1241" s="348"/>
      <c r="M1241" s="203"/>
      <c r="O1241" s="196" t="str">
        <f>IF(OR(AND('Class Record S2'!$AH$121=".",COUNTIF('Class Record S2'!$AH$105:$AH$134,"\")&lt;5,COUNTIF('Class Record S2'!$AH$105:$AH$121,".")&lt;=(5-COUNTIF('Class Record S2'!$AH$105:$AH$134,"\"))),AND('Class Record S2'!$AH$121="\",COUNTIF('Class Record S2'!$AH$105:$AH$121,"\")&lt;=5)),"x","")</f>
        <v/>
      </c>
      <c r="Q1241" s="269" t="s">
        <v>79</v>
      </c>
      <c r="R1241" s="269" t="s">
        <v>186</v>
      </c>
    </row>
    <row r="1242" spans="1:18" ht="37.5" customHeight="1" x14ac:dyDescent="0.3">
      <c r="A1242" s="346"/>
      <c r="B1242" s="198" t="str">
        <f>IF($O1242="x",'Class Record S2'!$B$25,"")</f>
        <v/>
      </c>
      <c r="C1242" s="349" t="str">
        <f>IF($O1242="x",'Class Record S2'!$D$25,"")</f>
        <v/>
      </c>
      <c r="D1242" s="349"/>
      <c r="E1242" s="349"/>
      <c r="F1242" s="349"/>
      <c r="G1242" s="349"/>
      <c r="H1242" s="349"/>
      <c r="I1242" s="349"/>
      <c r="J1242" s="349"/>
      <c r="K1242" s="349"/>
      <c r="L1242" s="349"/>
      <c r="M1242" s="204"/>
      <c r="O1242" s="196" t="str">
        <f>IF(OR(AND('Class Record S2'!$AH$122=".",COUNTIF('Class Record S2'!$AH$105:$AH$134,"\")&lt;5,COUNTIF('Class Record S2'!$AH$105:$AH$122,".")&lt;=(5-COUNTIF('Class Record S2'!$AH$105:$AH$134,"\"))),AND('Class Record S2'!$AH$122="\",COUNTIF('Class Record S2'!$AH$105:$AH$122,"\")&lt;=5)),"x","")</f>
        <v/>
      </c>
      <c r="Q1242" s="269" t="s">
        <v>80</v>
      </c>
      <c r="R1242" s="269" t="s">
        <v>187</v>
      </c>
    </row>
    <row r="1243" spans="1:18" ht="37.5" customHeight="1" x14ac:dyDescent="0.3">
      <c r="A1243" s="346"/>
      <c r="B1243" s="198" t="str">
        <f>IF($O1243="x",'Class Record S2'!$B$26,"")</f>
        <v/>
      </c>
      <c r="C1243" s="349" t="str">
        <f>IF($O1243="x",'Class Record S2'!$D$26,"")</f>
        <v/>
      </c>
      <c r="D1243" s="349"/>
      <c r="E1243" s="349"/>
      <c r="F1243" s="349"/>
      <c r="G1243" s="349"/>
      <c r="H1243" s="349"/>
      <c r="I1243" s="349"/>
      <c r="J1243" s="349"/>
      <c r="K1243" s="349"/>
      <c r="L1243" s="349"/>
      <c r="M1243" s="204"/>
      <c r="O1243" s="196" t="str">
        <f>IF(OR(AND('Class Record S2'!$AH$123=".",COUNTIF('Class Record S2'!$AH$105:$AH$134,"\")&lt;5,COUNTIF('Class Record S2'!$AH$105:$AH$123,".")&lt;=(5-COUNTIF('Class Record S2'!$AH$105:$AH$134,"\"))),AND('Class Record S2'!$AH$123="\",COUNTIF('Class Record S2'!$AH$105:$AH$123,"\")&lt;=5)),"x","")</f>
        <v/>
      </c>
      <c r="Q1243" s="269" t="s">
        <v>81</v>
      </c>
      <c r="R1243" s="269" t="s">
        <v>188</v>
      </c>
    </row>
    <row r="1244" spans="1:18" ht="37.5" customHeight="1" x14ac:dyDescent="0.3">
      <c r="A1244" s="346"/>
      <c r="B1244" s="198" t="str">
        <f>IF($O1244="x",'Class Record S2'!$B$27,"")</f>
        <v/>
      </c>
      <c r="C1244" s="349" t="str">
        <f>IF($O1244="x",'Class Record S2'!$D$27,"")</f>
        <v/>
      </c>
      <c r="D1244" s="349"/>
      <c r="E1244" s="349"/>
      <c r="F1244" s="349"/>
      <c r="G1244" s="349"/>
      <c r="H1244" s="349"/>
      <c r="I1244" s="349"/>
      <c r="J1244" s="349"/>
      <c r="K1244" s="349"/>
      <c r="L1244" s="349"/>
      <c r="M1244" s="204"/>
      <c r="O1244" s="196" t="str">
        <f>IF(OR(AND('Class Record S2'!$AH$124=".",COUNTIF('Class Record S2'!$AH$105:$AH$134,"\")&lt;5,COUNTIF('Class Record S2'!$AH$105:$AH$124,".")&lt;=(5-COUNTIF('Class Record S2'!$AH$105:$AH$134,"\"))),AND('Class Record S2'!$AH$124="\",COUNTIF('Class Record S2'!$AH$105:$AH$124,"\")&lt;=5)),"x","")</f>
        <v/>
      </c>
      <c r="Q1244" s="269" t="s">
        <v>82</v>
      </c>
      <c r="R1244" s="269" t="s">
        <v>189</v>
      </c>
    </row>
    <row r="1245" spans="1:18" ht="37.5" customHeight="1" x14ac:dyDescent="0.3">
      <c r="A1245" s="346"/>
      <c r="B1245" s="198" t="str">
        <f>IF($O1245="x",'Class Record S2'!$B$28,"")</f>
        <v/>
      </c>
      <c r="C1245" s="349" t="str">
        <f>IF($O1245="x",'Class Record S2'!$D$28,"")</f>
        <v/>
      </c>
      <c r="D1245" s="349"/>
      <c r="E1245" s="349"/>
      <c r="F1245" s="349"/>
      <c r="G1245" s="349"/>
      <c r="H1245" s="349"/>
      <c r="I1245" s="349"/>
      <c r="J1245" s="349"/>
      <c r="K1245" s="349"/>
      <c r="L1245" s="349"/>
      <c r="M1245" s="204"/>
      <c r="O1245" s="196" t="str">
        <f>IF(OR(AND('Class Record S2'!$AH$125=".",COUNTIF('Class Record S2'!$AH$105:$AH$134,"\")&lt;5,COUNTIF('Class Record S2'!$AH$105:$AH$125,".")&lt;=(5-COUNTIF('Class Record S2'!$AH$105:$AH$134,"\"))),AND('Class Record S2'!$AH$125="\",COUNTIF('Class Record S2'!$AH$105:$AH$125,"\")&lt;=5)),"x","")</f>
        <v/>
      </c>
      <c r="Q1245" s="269" t="s">
        <v>83</v>
      </c>
      <c r="R1245" s="269" t="s">
        <v>102</v>
      </c>
    </row>
    <row r="1246" spans="1:18" ht="37.5" customHeight="1" thickBot="1" x14ac:dyDescent="0.35">
      <c r="A1246" s="347"/>
      <c r="B1246" s="200" t="str">
        <f>IF($O1246="x",'Class Record S2'!$B$29,"")</f>
        <v/>
      </c>
      <c r="C1246" s="350" t="str">
        <f>IF($O1246="x",'Class Record S2'!$D$29,"")</f>
        <v/>
      </c>
      <c r="D1246" s="350"/>
      <c r="E1246" s="350"/>
      <c r="F1246" s="350"/>
      <c r="G1246" s="350"/>
      <c r="H1246" s="350"/>
      <c r="I1246" s="350"/>
      <c r="J1246" s="350"/>
      <c r="K1246" s="350"/>
      <c r="L1246" s="350"/>
      <c r="M1246" s="202"/>
      <c r="O1246" s="196" t="str">
        <f>IF(OR(AND('Class Record S2'!$AH$126=".",COUNTIF('Class Record S2'!$AH$105:$AH$134,"\")&lt;5,COUNTIF('Class Record S2'!$AH$105:$AH$126,".")&lt;=(5-COUNTIF('Class Record S2'!$AH$105:$AH$134,"\"))),AND('Class Record S2'!$AH$126="\",COUNTIF('Class Record S2'!$AH$105:$AH$126,"\")&lt;=5)),"x","")</f>
        <v/>
      </c>
      <c r="Q1246" s="269" t="s">
        <v>84</v>
      </c>
      <c r="R1246" s="269" t="s">
        <v>190</v>
      </c>
    </row>
    <row r="1247" spans="1:18" ht="37.5" customHeight="1" x14ac:dyDescent="0.3">
      <c r="A1247" s="345" t="str">
        <f>'Class Record S2'!$A$30</f>
        <v>Geometry</v>
      </c>
      <c r="B1247" s="194" t="str">
        <f>IF($O1247="x",'Class Record S2'!$B$30,"")</f>
        <v/>
      </c>
      <c r="C1247" s="348" t="str">
        <f>IF($O1247="x",'Class Record S2'!$D$30,"")</f>
        <v/>
      </c>
      <c r="D1247" s="348"/>
      <c r="E1247" s="348"/>
      <c r="F1247" s="348"/>
      <c r="G1247" s="348"/>
      <c r="H1247" s="348"/>
      <c r="I1247" s="348"/>
      <c r="J1247" s="348"/>
      <c r="K1247" s="348"/>
      <c r="L1247" s="348"/>
      <c r="M1247" s="203"/>
      <c r="O1247" s="196" t="str">
        <f>IF(OR(AND('Class Record S2'!$AH$127=".",COUNTIF('Class Record S2'!$AH$105:$AH$134,"\")&lt;5,COUNTIF('Class Record S2'!$AH$105:$AH$127,".")&lt;=(5-COUNTIF('Class Record S2'!$AH$105:$AH$134,"\"))),AND('Class Record S2'!$AH$127="\",COUNTIF('Class Record S2'!$AH$105:$AH$127,"\")&lt;=5)),"x","")</f>
        <v/>
      </c>
      <c r="Q1247" s="269" t="s">
        <v>85</v>
      </c>
      <c r="R1247" s="269" t="s">
        <v>191</v>
      </c>
    </row>
    <row r="1248" spans="1:18" ht="37.5" customHeight="1" x14ac:dyDescent="0.3">
      <c r="A1248" s="346"/>
      <c r="B1248" s="198" t="str">
        <f>IF($O1248="x",'Class Record S2'!$B$31,"")</f>
        <v/>
      </c>
      <c r="C1248" s="349" t="str">
        <f>IF($O1248="x",'Class Record S2'!$D$31,"")</f>
        <v/>
      </c>
      <c r="D1248" s="349"/>
      <c r="E1248" s="349"/>
      <c r="F1248" s="349"/>
      <c r="G1248" s="349"/>
      <c r="H1248" s="349"/>
      <c r="I1248" s="349"/>
      <c r="J1248" s="349"/>
      <c r="K1248" s="349"/>
      <c r="L1248" s="349"/>
      <c r="M1248" s="204"/>
      <c r="O1248" s="196" t="str">
        <f>IF(OR(AND('Class Record S2'!$AH$128=".",COUNTIF('Class Record S2'!$AH$105:$AH$134,"\")&lt;5,COUNTIF('Class Record S2'!$AH$105:$AH$128,".")&lt;=(5-COUNTIF('Class Record S2'!$AH$105:$AH$134,"\"))),AND('Class Record S2'!$AH$128="\",COUNTIF('Class Record S2'!$AH$105:$AH$128,"\")&lt;=5)),"x","")</f>
        <v/>
      </c>
      <c r="Q1248" s="269" t="s">
        <v>86</v>
      </c>
      <c r="R1248" s="269" t="s">
        <v>192</v>
      </c>
    </row>
    <row r="1249" spans="1:18" ht="37.5" customHeight="1" x14ac:dyDescent="0.3">
      <c r="A1249" s="346"/>
      <c r="B1249" s="198" t="str">
        <f>IF($O1249="x",'Class Record S2'!$B$32,"")</f>
        <v/>
      </c>
      <c r="C1249" s="349" t="str">
        <f>IF($O1249="x",'Class Record S2'!$D$32,"")</f>
        <v/>
      </c>
      <c r="D1249" s="349"/>
      <c r="E1249" s="349"/>
      <c r="F1249" s="349"/>
      <c r="G1249" s="349"/>
      <c r="H1249" s="349"/>
      <c r="I1249" s="349"/>
      <c r="J1249" s="349"/>
      <c r="K1249" s="349"/>
      <c r="L1249" s="349"/>
      <c r="M1249" s="204"/>
      <c r="O1249" s="196" t="str">
        <f>IF(OR(AND('Class Record S2'!$AH$129=".",COUNTIF('Class Record S2'!$AH$105:$AH$134,"\")&lt;5,COUNTIF('Class Record S2'!$AH$105:$AH$129,".")&lt;=(5-COUNTIF('Class Record S2'!$AH$105:$AH$134,"\"))),AND('Class Record S2'!$AH$129="\",COUNTIF('Class Record S2'!$AH$105:$AH$129,"\")&lt;=5)),"x","")</f>
        <v/>
      </c>
      <c r="Q1249" s="269" t="s">
        <v>87</v>
      </c>
      <c r="R1249" s="269" t="s">
        <v>193</v>
      </c>
    </row>
    <row r="1250" spans="1:18" ht="37.5" customHeight="1" x14ac:dyDescent="0.3">
      <c r="A1250" s="346"/>
      <c r="B1250" s="198" t="str">
        <f>IF($O1250="x",'Class Record S2'!$B$33,"")</f>
        <v/>
      </c>
      <c r="C1250" s="349" t="str">
        <f>IF($O1250="x",'Class Record S2'!$D$33,"")</f>
        <v/>
      </c>
      <c r="D1250" s="349"/>
      <c r="E1250" s="349"/>
      <c r="F1250" s="349"/>
      <c r="G1250" s="349"/>
      <c r="H1250" s="349"/>
      <c r="I1250" s="349"/>
      <c r="J1250" s="349"/>
      <c r="K1250" s="349"/>
      <c r="L1250" s="349"/>
      <c r="M1250" s="204"/>
      <c r="O1250" s="196" t="str">
        <f>IF(OR(AND('Class Record S2'!$AH$130=".",COUNTIF('Class Record S2'!$AH$105:$AH$134,"\")&lt;5,COUNTIF('Class Record S2'!$AH$105:$AH$130,".")&lt;=(5-COUNTIF('Class Record S2'!$AH$105:$AH$134,"\"))),AND('Class Record S2'!$AH$130="\",COUNTIF('Class Record S2'!$AH$105:$AH$130,"\")&lt;=5)),"x","")</f>
        <v/>
      </c>
      <c r="Q1250" s="269" t="s">
        <v>88</v>
      </c>
      <c r="R1250" s="269" t="s">
        <v>194</v>
      </c>
    </row>
    <row r="1251" spans="1:18" ht="37.5" customHeight="1" x14ac:dyDescent="0.3">
      <c r="A1251" s="346"/>
      <c r="B1251" s="198" t="str">
        <f>IF($O1251="x",'Class Record S2'!$B$34,"")</f>
        <v/>
      </c>
      <c r="C1251" s="349" t="str">
        <f>IF($O1251="x",'Class Record S2'!$D$34,"")</f>
        <v/>
      </c>
      <c r="D1251" s="349"/>
      <c r="E1251" s="349"/>
      <c r="F1251" s="349"/>
      <c r="G1251" s="349"/>
      <c r="H1251" s="349"/>
      <c r="I1251" s="349"/>
      <c r="J1251" s="349"/>
      <c r="K1251" s="349"/>
      <c r="L1251" s="349"/>
      <c r="M1251" s="204"/>
      <c r="O1251" s="196" t="str">
        <f>IF(OR(AND('Class Record S2'!$AH$131=".",COUNTIF('Class Record S2'!$AH$105:$AH$134,"\")&lt;5,COUNTIF('Class Record S2'!$AH$105:$AH$131,".")&lt;=(5-COUNTIF('Class Record S2'!$AH$105:$AH$134,"\"))),AND('Class Record S2'!$AH$131="\",COUNTIF('Class Record S2'!$AH$105:$AH$131,"\")&lt;=5)),"x","")</f>
        <v/>
      </c>
      <c r="Q1251" s="269" t="s">
        <v>89</v>
      </c>
      <c r="R1251" s="269" t="s">
        <v>195</v>
      </c>
    </row>
    <row r="1252" spans="1:18" ht="30.75" customHeight="1" thickBot="1" x14ac:dyDescent="0.35">
      <c r="A1252" s="347"/>
      <c r="B1252" s="200" t="str">
        <f>IF($O1252="x",'Class Record S2'!$B$35,"")</f>
        <v/>
      </c>
      <c r="C1252" s="350" t="str">
        <f>IF($O1252="x",'Class Record S2'!$D$35,"")</f>
        <v/>
      </c>
      <c r="D1252" s="350"/>
      <c r="E1252" s="350"/>
      <c r="F1252" s="350"/>
      <c r="G1252" s="350"/>
      <c r="H1252" s="350"/>
      <c r="I1252" s="350"/>
      <c r="J1252" s="350"/>
      <c r="K1252" s="350"/>
      <c r="L1252" s="350"/>
      <c r="M1252" s="202"/>
      <c r="O1252" s="196" t="str">
        <f>IF(OR(AND('Class Record S2'!$AH$132=".",COUNTIF('Class Record S2'!$AH$105:$AH$134,"\")&lt;5,COUNTIF('Class Record S2'!$AH$105:$AH$132,".")&lt;=(5-COUNTIF('Class Record S2'!$AH$105:$AH$134,"\"))),AND('Class Record S2'!$AH$132="\",COUNTIF('Class Record S2'!$AH$105:$AH$132,"\")&lt;=5)),"x","")</f>
        <v/>
      </c>
      <c r="Q1252" s="269" t="s">
        <v>90</v>
      </c>
      <c r="R1252" s="269" t="s">
        <v>177</v>
      </c>
    </row>
    <row r="1253" spans="1:18" ht="37.5" customHeight="1" x14ac:dyDescent="0.3">
      <c r="A1253" s="345" t="str">
        <f>'Class Record S2'!$A$36</f>
        <v>Stat</v>
      </c>
      <c r="B1253" s="194" t="str">
        <f>IF($O1253="x",'Class Record S2'!$B$36,"")</f>
        <v/>
      </c>
      <c r="C1253" s="348" t="str">
        <f>IF($O1253="x",'Class Record S2'!$D$36,"")</f>
        <v/>
      </c>
      <c r="D1253" s="348"/>
      <c r="E1253" s="348"/>
      <c r="F1253" s="348"/>
      <c r="G1253" s="348"/>
      <c r="H1253" s="348"/>
      <c r="I1253" s="348"/>
      <c r="J1253" s="348"/>
      <c r="K1253" s="348"/>
      <c r="L1253" s="348"/>
      <c r="M1253" s="203"/>
      <c r="O1253" s="196" t="str">
        <f>IF(OR(AND('Class Record S2'!$AH$133=".",COUNTIF('Class Record S2'!$AH$105:$AH$134,"\")&lt;5,COUNTIF('Class Record S2'!$AH$105:$AH$133,".")&lt;=(5-COUNTIF('Class Record S2'!$AH$105:$AH$134,"\"))),AND('Class Record S2'!$AH$133="\",COUNTIF('Class Record S2'!$AH$105:$AH$133,"\")&lt;=5)),"x","")</f>
        <v/>
      </c>
      <c r="Q1253" s="269" t="s">
        <v>91</v>
      </c>
      <c r="R1253" s="269" t="s">
        <v>196</v>
      </c>
    </row>
    <row r="1254" spans="1:18" ht="37.5" customHeight="1" thickBot="1" x14ac:dyDescent="0.35">
      <c r="A1254" s="347"/>
      <c r="B1254" s="200" t="str">
        <f>IF($O1254="x",'Class Record S2'!$B$37,"")</f>
        <v/>
      </c>
      <c r="C1254" s="350" t="str">
        <f>IF($O1254="x",'Class Record S2'!$D$37,"")</f>
        <v/>
      </c>
      <c r="D1254" s="350"/>
      <c r="E1254" s="350"/>
      <c r="F1254" s="350"/>
      <c r="G1254" s="350"/>
      <c r="H1254" s="350"/>
      <c r="I1254" s="350"/>
      <c r="J1254" s="350"/>
      <c r="K1254" s="350"/>
      <c r="L1254" s="350"/>
      <c r="M1254" s="202"/>
      <c r="O1254" s="196" t="str">
        <f>IF(OR(AND('Class Record S2'!$AH$134=".",COUNTIF('Class Record S2'!$AH$105:$AH$134,"\")&lt;5,COUNTIF('Class Record S2'!$AH$105:$AH$134,".")&lt;=(5-COUNTIF('Class Record S2'!$AH$105:$AH$134,"\"))),AND('Class Record S2'!$AH$134="\",COUNTIF('Class Record S2'!$AH$105:$AH$134,"\")&lt;=5)),"x","")</f>
        <v/>
      </c>
      <c r="Q1254" s="269" t="s">
        <v>92</v>
      </c>
      <c r="R1254" s="269" t="s">
        <v>197</v>
      </c>
    </row>
    <row r="1255" spans="1:18" ht="16.5" customHeight="1" thickBot="1" x14ac:dyDescent="0.35">
      <c r="A1255" s="351" t="s">
        <v>45</v>
      </c>
      <c r="B1255" s="352"/>
      <c r="C1255" s="352"/>
      <c r="D1255" s="352"/>
      <c r="E1255" s="352"/>
      <c r="F1255" s="352"/>
      <c r="G1255" s="352"/>
      <c r="H1255" s="352"/>
      <c r="I1255" s="352"/>
      <c r="J1255" s="352"/>
      <c r="K1255" s="353"/>
      <c r="L1255" s="354" t="s">
        <v>46</v>
      </c>
      <c r="M1255" s="355"/>
      <c r="Q1255" s="270"/>
      <c r="R1255" s="270"/>
    </row>
    <row r="1256" spans="1:18" ht="28.5" customHeight="1" x14ac:dyDescent="0.3">
      <c r="A1256" s="356"/>
      <c r="B1256" s="357"/>
      <c r="C1256" s="357"/>
      <c r="D1256" s="357"/>
      <c r="E1256" s="357"/>
      <c r="F1256" s="357"/>
      <c r="G1256" s="357"/>
      <c r="H1256" s="357"/>
      <c r="I1256" s="357"/>
      <c r="J1256" s="357"/>
      <c r="K1256" s="358"/>
      <c r="L1256" s="365" t="str">
        <f>'Class Record S2'!$AH$135</f>
        <v>N</v>
      </c>
      <c r="M1256" s="366"/>
      <c r="Q1256" s="270"/>
      <c r="R1256" s="270"/>
    </row>
    <row r="1257" spans="1:18" ht="28.5" customHeight="1" x14ac:dyDescent="0.3">
      <c r="A1257" s="359"/>
      <c r="B1257" s="360"/>
      <c r="C1257" s="360"/>
      <c r="D1257" s="360"/>
      <c r="E1257" s="360"/>
      <c r="F1257" s="360"/>
      <c r="G1257" s="360"/>
      <c r="H1257" s="360"/>
      <c r="I1257" s="360"/>
      <c r="J1257" s="360"/>
      <c r="K1257" s="361"/>
      <c r="L1257" s="367"/>
      <c r="M1257" s="368"/>
      <c r="Q1257" s="270"/>
      <c r="R1257" s="270"/>
    </row>
    <row r="1258" spans="1:18" ht="28.5" customHeight="1" thickBot="1" x14ac:dyDescent="0.35">
      <c r="A1258" s="362"/>
      <c r="B1258" s="363"/>
      <c r="C1258" s="363"/>
      <c r="D1258" s="363"/>
      <c r="E1258" s="363"/>
      <c r="F1258" s="363"/>
      <c r="G1258" s="363"/>
      <c r="H1258" s="363"/>
      <c r="I1258" s="363"/>
      <c r="J1258" s="363"/>
      <c r="K1258" s="364"/>
      <c r="L1258" s="369"/>
      <c r="M1258" s="370"/>
      <c r="Q1258" s="270"/>
      <c r="R1258" s="270"/>
    </row>
    <row r="1260" spans="1:18" ht="19.5" thickBot="1" x14ac:dyDescent="0.35"/>
    <row r="1261" spans="1:18" ht="23.25" customHeight="1" thickBot="1" x14ac:dyDescent="0.35">
      <c r="A1261" s="371" t="str">
        <f>'Class Record S2'!$D$1</f>
        <v>A N OTHER SCHOOL</v>
      </c>
      <c r="B1261" s="372"/>
      <c r="C1261" s="372"/>
      <c r="D1261" s="372"/>
      <c r="E1261" s="372"/>
      <c r="F1261" s="372"/>
      <c r="G1261" s="372"/>
      <c r="H1261" s="372"/>
      <c r="I1261" s="372"/>
      <c r="J1261" s="372"/>
      <c r="K1261" s="372"/>
      <c r="L1261" s="372"/>
      <c r="M1261" s="373"/>
    </row>
    <row r="1262" spans="1:18" ht="15.75" customHeight="1" thickBot="1" x14ac:dyDescent="0.35">
      <c r="A1262" s="374" t="s">
        <v>18</v>
      </c>
      <c r="B1262" s="375"/>
      <c r="C1262" s="375"/>
      <c r="D1262" s="376">
        <f>'Class Record S2'!$AI$2</f>
        <v>0</v>
      </c>
      <c r="E1262" s="376"/>
      <c r="F1262" s="376"/>
      <c r="G1262" s="377"/>
      <c r="H1262" s="380" t="s">
        <v>19</v>
      </c>
      <c r="I1262" s="382">
        <f>'Class Record S2'!$E$137</f>
        <v>0</v>
      </c>
      <c r="J1262" s="382"/>
      <c r="K1262" s="383" t="str">
        <f>'Class Record S2'!$C$2</f>
        <v>CLASS: 2A</v>
      </c>
      <c r="L1262" s="383"/>
      <c r="M1262" s="384"/>
    </row>
    <row r="1263" spans="1:18" ht="15.75" customHeight="1" thickBot="1" x14ac:dyDescent="0.35">
      <c r="A1263" s="351"/>
      <c r="B1263" s="352"/>
      <c r="C1263" s="352"/>
      <c r="D1263" s="378"/>
      <c r="E1263" s="378"/>
      <c r="F1263" s="378"/>
      <c r="G1263" s="379"/>
      <c r="H1263" s="380"/>
      <c r="I1263" s="382"/>
      <c r="J1263" s="382"/>
      <c r="K1263" s="383"/>
      <c r="L1263" s="383"/>
      <c r="M1263" s="384"/>
    </row>
    <row r="1264" spans="1:18" ht="19.5" thickBot="1" x14ac:dyDescent="0.35">
      <c r="A1264" s="395" t="s">
        <v>20</v>
      </c>
      <c r="B1264" s="396"/>
      <c r="C1264" s="396"/>
      <c r="D1264" s="396"/>
      <c r="E1264" s="396"/>
      <c r="F1264" s="397" t="s">
        <v>21</v>
      </c>
      <c r="G1264" s="398"/>
      <c r="H1264" s="398"/>
      <c r="I1264" s="399"/>
      <c r="J1264" s="400" t="s">
        <v>22</v>
      </c>
      <c r="K1264" s="401"/>
      <c r="L1264" s="401"/>
      <c r="M1264" s="402"/>
    </row>
    <row r="1265" spans="1:18" ht="16.5" customHeight="1" thickBot="1" x14ac:dyDescent="0.35">
      <c r="A1265" s="385" t="s">
        <v>23</v>
      </c>
      <c r="B1265" s="386"/>
      <c r="C1265" s="387"/>
      <c r="D1265" s="388" t="s">
        <v>24</v>
      </c>
      <c r="E1265" s="389"/>
      <c r="F1265" s="390" t="s">
        <v>25</v>
      </c>
      <c r="G1265" s="391"/>
      <c r="H1265" s="391" t="s">
        <v>26</v>
      </c>
      <c r="I1265" s="392"/>
      <c r="J1265" s="390" t="s">
        <v>27</v>
      </c>
      <c r="K1265" s="391"/>
      <c r="L1265" s="393" t="s">
        <v>28</v>
      </c>
      <c r="M1265" s="394"/>
    </row>
    <row r="1266" spans="1:18" ht="31.5" customHeight="1" thickBot="1" x14ac:dyDescent="0.35">
      <c r="A1266" s="205"/>
      <c r="B1266" s="206" t="s">
        <v>55</v>
      </c>
      <c r="C1266" s="207"/>
      <c r="D1266" s="207"/>
      <c r="E1266" s="207"/>
      <c r="F1266" s="207"/>
      <c r="G1266" s="207"/>
      <c r="H1266" s="207"/>
      <c r="I1266" s="207"/>
      <c r="J1266" s="207"/>
      <c r="K1266" s="207"/>
      <c r="L1266" s="207"/>
      <c r="M1266" s="208" t="s">
        <v>44</v>
      </c>
      <c r="Q1266" s="403" t="s">
        <v>121</v>
      </c>
      <c r="R1266" s="403"/>
    </row>
    <row r="1267" spans="1:18" ht="37.5" customHeight="1" x14ac:dyDescent="0.3">
      <c r="A1267" s="345" t="str">
        <f>'Class Record S2'!$A$8</f>
        <v>Place Value</v>
      </c>
      <c r="B1267" s="194" t="str">
        <f>IF($O1267="x",'Class Record S2'!$B$8,"")</f>
        <v/>
      </c>
      <c r="C1267" s="348" t="str">
        <f>IF($O1267="x",'Class Record S2'!$D$8,"")</f>
        <v/>
      </c>
      <c r="D1267" s="348"/>
      <c r="E1267" s="348"/>
      <c r="F1267" s="348"/>
      <c r="G1267" s="348"/>
      <c r="H1267" s="348"/>
      <c r="I1267" s="348"/>
      <c r="J1267" s="348"/>
      <c r="K1267" s="348"/>
      <c r="L1267" s="348"/>
      <c r="M1267" s="195"/>
      <c r="O1267" s="196" t="str">
        <f>IF(OR(AND('Class Record S2'!$AI$105=".",COUNTIF('Class Record S2'!$AI$105:$AI$134,"\")&lt;5,COUNTIF('Class Record S2'!$AI$105:$AI$105,".")&lt;=(5-COUNTIF('Class Record S2'!$AI$105:$AI$134,"\"))),AND('Class Record S2'!$AI$105="\",COUNTIF('Class Record S2'!$AI$105:$AI$105,"\")&lt;=5)),"x","")</f>
        <v/>
      </c>
      <c r="Q1267" s="269" t="s">
        <v>63</v>
      </c>
      <c r="R1267" s="269" t="s">
        <v>93</v>
      </c>
    </row>
    <row r="1268" spans="1:18" ht="37.5" customHeight="1" x14ac:dyDescent="0.3">
      <c r="A1268" s="346"/>
      <c r="B1268" s="198" t="str">
        <f>IF($O1268="x",'Class Record S2'!$B$9,"")</f>
        <v/>
      </c>
      <c r="C1268" s="349" t="str">
        <f>IF($O1268="x",'Class Record S2'!$D$9,"")</f>
        <v/>
      </c>
      <c r="D1268" s="349"/>
      <c r="E1268" s="349"/>
      <c r="F1268" s="349"/>
      <c r="G1268" s="349"/>
      <c r="H1268" s="349"/>
      <c r="I1268" s="349"/>
      <c r="J1268" s="349"/>
      <c r="K1268" s="349"/>
      <c r="L1268" s="349"/>
      <c r="M1268" s="199"/>
      <c r="O1268" s="196" t="str">
        <f>IF(OR(AND('Class Record S2'!$AI$106=".",COUNTIF('Class Record S2'!$AI$105:$AI$134,"\")&lt;5,COUNTIF('Class Record S2'!$AI$105:$AI$106,".")&lt;=(5-COUNTIF('Class Record S2'!$AI$105:$AI$134,"\"))),AND('Class Record S2'!$AI$106="\",COUNTIF('Class Record S2'!$AI$105:$AI$106,"\")&lt;=5)),"x","")</f>
        <v/>
      </c>
      <c r="Q1268" s="269" t="s">
        <v>64</v>
      </c>
      <c r="R1268" s="269" t="s">
        <v>179</v>
      </c>
    </row>
    <row r="1269" spans="1:18" ht="37.5" customHeight="1" x14ac:dyDescent="0.3">
      <c r="A1269" s="346"/>
      <c r="B1269" s="198" t="str">
        <f>IF($O1269="x",'Class Record S2'!$B$10,"")</f>
        <v/>
      </c>
      <c r="C1269" s="349" t="str">
        <f>IF($O1269="x",'Class Record S2'!$D$10,"")</f>
        <v/>
      </c>
      <c r="D1269" s="349"/>
      <c r="E1269" s="349"/>
      <c r="F1269" s="349"/>
      <c r="G1269" s="349"/>
      <c r="H1269" s="349"/>
      <c r="I1269" s="349"/>
      <c r="J1269" s="349"/>
      <c r="K1269" s="349"/>
      <c r="L1269" s="349"/>
      <c r="M1269" s="199"/>
      <c r="O1269" s="196" t="str">
        <f>IF(OR(AND('Class Record S2'!$AI$107=".",COUNTIF('Class Record S2'!$AI$105:$AI$134,"\")&lt;5,COUNTIF('Class Record S2'!$AI$105:$AI$107,".")&lt;=(5-COUNTIF('Class Record S2'!$AI$105:$AI$134,"\"))),AND('Class Record S2'!$AI$107="\",COUNTIF('Class Record S2'!$AI$105:$AI$107,"\")&lt;=5)),"x","")</f>
        <v/>
      </c>
      <c r="Q1269" s="269" t="s">
        <v>65</v>
      </c>
      <c r="R1269" s="269" t="s">
        <v>180</v>
      </c>
    </row>
    <row r="1270" spans="1:18" ht="37.5" customHeight="1" x14ac:dyDescent="0.3">
      <c r="A1270" s="346"/>
      <c r="B1270" s="198" t="str">
        <f>IF($O1270="x",'Class Record S2'!$B$11,"")</f>
        <v/>
      </c>
      <c r="C1270" s="349" t="str">
        <f>IF($O1270="x",'Class Record S2'!$D$11,"")</f>
        <v/>
      </c>
      <c r="D1270" s="349"/>
      <c r="E1270" s="349"/>
      <c r="F1270" s="349"/>
      <c r="G1270" s="349"/>
      <c r="H1270" s="349"/>
      <c r="I1270" s="349"/>
      <c r="J1270" s="349"/>
      <c r="K1270" s="349"/>
      <c r="L1270" s="349"/>
      <c r="M1270" s="199"/>
      <c r="O1270" s="196" t="str">
        <f>IF(OR(AND('Class Record S2'!$AI$108=".",COUNTIF('Class Record S2'!$AI$105:$AI$134,"\")&lt;5,COUNTIF('Class Record S2'!$AI$105:$AI$108,".")&lt;=(5-COUNTIF('Class Record S2'!$AI$105:$AI$134,"\"))),AND('Class Record S2'!$AI$108="\",COUNTIF('Class Record S2'!$AI$105:$AI$108,"\")&lt;=5)),"x","")</f>
        <v/>
      </c>
      <c r="Q1270" s="269" t="s">
        <v>66</v>
      </c>
      <c r="R1270" s="269" t="s">
        <v>181</v>
      </c>
    </row>
    <row r="1271" spans="1:18" ht="37.5" customHeight="1" thickBot="1" x14ac:dyDescent="0.35">
      <c r="A1271" s="347"/>
      <c r="B1271" s="200" t="str">
        <f>IF($O1271="x",'Class Record S2'!$B$12,"")</f>
        <v/>
      </c>
      <c r="C1271" s="350" t="str">
        <f>IF($O1271="x",'Class Record S2'!$D$12,"")</f>
        <v/>
      </c>
      <c r="D1271" s="350"/>
      <c r="E1271" s="350"/>
      <c r="F1271" s="350"/>
      <c r="G1271" s="350"/>
      <c r="H1271" s="350"/>
      <c r="I1271" s="350"/>
      <c r="J1271" s="350"/>
      <c r="K1271" s="350"/>
      <c r="L1271" s="350"/>
      <c r="M1271" s="201"/>
      <c r="O1271" s="196" t="str">
        <f>IF(OR(AND('Class Record S2'!$AI$109=".",COUNTIF('Class Record S2'!$AI$105:$AI$134,"\")&lt;5,COUNTIF('Class Record S2'!$AI$105:$AI$109,".")&lt;=(5-COUNTIF('Class Record S2'!$AI$105:$AI$134,"\"))),AND('Class Record S2'!$AI$109="\",COUNTIF('Class Record S2'!$AI$105:$AI$109,"\")&lt;=5)),"x","")</f>
        <v/>
      </c>
      <c r="Q1271" s="269" t="s">
        <v>67</v>
      </c>
      <c r="R1271" s="269" t="s">
        <v>182</v>
      </c>
    </row>
    <row r="1272" spans="1:18" ht="37.5" customHeight="1" x14ac:dyDescent="0.3">
      <c r="A1272" s="345" t="str">
        <f>'Class Record S2'!$A$13</f>
        <v>Add/Sub</v>
      </c>
      <c r="B1272" s="194" t="str">
        <f>IF($O1272="x",'Class Record S2'!$B$13,"")</f>
        <v/>
      </c>
      <c r="C1272" s="348" t="str">
        <f>IF($O1272="x",'Class Record S2'!$D$13,"")</f>
        <v/>
      </c>
      <c r="D1272" s="348"/>
      <c r="E1272" s="348"/>
      <c r="F1272" s="348"/>
      <c r="G1272" s="348"/>
      <c r="H1272" s="348"/>
      <c r="I1272" s="348"/>
      <c r="J1272" s="348"/>
      <c r="K1272" s="348"/>
      <c r="L1272" s="348"/>
      <c r="M1272" s="195"/>
      <c r="O1272" s="196" t="str">
        <f>IF(OR(AND('Class Record S2'!$AI$110=".",COUNTIF('Class Record S2'!$AI$105:$AI$134,"\")&lt;5,COUNTIF('Class Record S2'!$AI$105:$AI$110,".")&lt;=(5-COUNTIF('Class Record S2'!$AI$105:$AI$134,"\"))),AND('Class Record S2'!$AI$110="\",COUNTIF('Class Record S2'!$AI$105:$AI$110,"\")&lt;=5)),"x","")</f>
        <v/>
      </c>
      <c r="Q1272" s="269" t="s">
        <v>68</v>
      </c>
      <c r="R1272" s="269" t="s">
        <v>94</v>
      </c>
    </row>
    <row r="1273" spans="1:18" ht="37.5" customHeight="1" x14ac:dyDescent="0.3">
      <c r="A1273" s="346"/>
      <c r="B1273" s="198" t="str">
        <f>IF($O1273="x",'Class Record S2'!$B$14,"")</f>
        <v/>
      </c>
      <c r="C1273" s="349" t="str">
        <f>IF($O1273="x",'Class Record S2'!$D$14,"")</f>
        <v/>
      </c>
      <c r="D1273" s="349"/>
      <c r="E1273" s="349"/>
      <c r="F1273" s="349"/>
      <c r="G1273" s="349"/>
      <c r="H1273" s="349"/>
      <c r="I1273" s="349"/>
      <c r="J1273" s="349"/>
      <c r="K1273" s="349"/>
      <c r="L1273" s="349"/>
      <c r="M1273" s="199"/>
      <c r="O1273" s="196" t="str">
        <f>IF(OR(AND('Class Record S2'!$AI$111=".",COUNTIF('Class Record S2'!$AI$105:$AI$134,"\")&lt;5,COUNTIF('Class Record S2'!$AI$105:$AI$111,".")&lt;=(5-COUNTIF('Class Record S2'!$AI$105:$AI$134,"\"))),AND('Class Record S2'!$AI$111="\",COUNTIF('Class Record S2'!$AI$105:$AI$111,"\")&lt;=5)),"x","")</f>
        <v/>
      </c>
      <c r="Q1273" s="269" t="s">
        <v>69</v>
      </c>
      <c r="R1273" s="269" t="s">
        <v>95</v>
      </c>
    </row>
    <row r="1274" spans="1:18" ht="37.5" customHeight="1" x14ac:dyDescent="0.3">
      <c r="A1274" s="346"/>
      <c r="B1274" s="198" t="str">
        <f>IF($O1274="x",'Class Record S2'!$B$15,"")</f>
        <v/>
      </c>
      <c r="C1274" s="349" t="str">
        <f>IF($O1274="x",'Class Record S2'!$D$15,"")</f>
        <v/>
      </c>
      <c r="D1274" s="349"/>
      <c r="E1274" s="349"/>
      <c r="F1274" s="349"/>
      <c r="G1274" s="349"/>
      <c r="H1274" s="349"/>
      <c r="I1274" s="349"/>
      <c r="J1274" s="349"/>
      <c r="K1274" s="349"/>
      <c r="L1274" s="349"/>
      <c r="M1274" s="199"/>
      <c r="O1274" s="196" t="str">
        <f>IF(OR(AND('Class Record S2'!$AI$112=".",COUNTIF('Class Record S2'!$AI$105:$AI$134,"\")&lt;5,COUNTIF('Class Record S2'!$AI$105:$AI$112,".")&lt;=(5-COUNTIF('Class Record S2'!$AI$105:$AI$134,"\"))),AND('Class Record S2'!$AI$112="\",COUNTIF('Class Record S2'!$AI$105:$AI$112,"\")&lt;=5)),"x","")</f>
        <v/>
      </c>
      <c r="Q1274" s="269" t="s">
        <v>70</v>
      </c>
      <c r="R1274" s="269" t="s">
        <v>96</v>
      </c>
    </row>
    <row r="1275" spans="1:18" ht="37.5" customHeight="1" x14ac:dyDescent="0.3">
      <c r="A1275" s="346"/>
      <c r="B1275" s="198" t="str">
        <f>IF($O1275="x",'Class Record S2'!$B$16,"")</f>
        <v/>
      </c>
      <c r="C1275" s="349" t="str">
        <f>IF($O1275="x",'Class Record S2'!$D$16,"")</f>
        <v/>
      </c>
      <c r="D1275" s="349"/>
      <c r="E1275" s="349"/>
      <c r="F1275" s="349"/>
      <c r="G1275" s="349"/>
      <c r="H1275" s="349"/>
      <c r="I1275" s="349"/>
      <c r="J1275" s="349"/>
      <c r="K1275" s="349"/>
      <c r="L1275" s="349"/>
      <c r="M1275" s="199"/>
      <c r="O1275" s="196" t="str">
        <f>IF(OR(AND('Class Record S2'!$AI$113=".",COUNTIF('Class Record S2'!$AI$105:$AI$134,"\")&lt;5,COUNTIF('Class Record S2'!$AI$105:$AI$113,".")&lt;=(5-COUNTIF('Class Record S2'!$AI$105:$AI$134,"\"))),AND('Class Record S2'!$AI$113="\",COUNTIF('Class Record S2'!$AI$105:$AI$113,"\")&lt;=5)),"x","")</f>
        <v/>
      </c>
      <c r="Q1275" s="269" t="s">
        <v>71</v>
      </c>
      <c r="R1275" s="269" t="s">
        <v>97</v>
      </c>
    </row>
    <row r="1276" spans="1:18" ht="37.5" customHeight="1" thickBot="1" x14ac:dyDescent="0.35">
      <c r="A1276" s="347"/>
      <c r="B1276" s="200" t="str">
        <f>IF($O1276="x",'Class Record S2'!$B$17,"")</f>
        <v/>
      </c>
      <c r="C1276" s="350" t="str">
        <f>IF($O1276="x",'Class Record S2'!$D$17,"")</f>
        <v/>
      </c>
      <c r="D1276" s="350"/>
      <c r="E1276" s="350"/>
      <c r="F1276" s="350"/>
      <c r="G1276" s="350"/>
      <c r="H1276" s="350"/>
      <c r="I1276" s="350"/>
      <c r="J1276" s="350"/>
      <c r="K1276" s="350"/>
      <c r="L1276" s="350"/>
      <c r="M1276" s="202"/>
      <c r="O1276" s="196" t="str">
        <f>IF(OR(AND('Class Record S2'!$AI$114=".",COUNTIF('Class Record S2'!$AI$105:$AI$134,"\")&lt;5,COUNTIF('Class Record S2'!$AI$105:$AI$114,".")&lt;=(5-COUNTIF('Class Record S2'!$AI$105:$AI$134,"\"))),AND('Class Record S2'!$AI$114="\",COUNTIF('Class Record S2'!$AI$105:$AI$114,"\")&lt;=5)),"x","")</f>
        <v/>
      </c>
      <c r="Q1276" s="269" t="s">
        <v>72</v>
      </c>
      <c r="R1276" s="269" t="s">
        <v>183</v>
      </c>
    </row>
    <row r="1277" spans="1:18" ht="37.5" customHeight="1" x14ac:dyDescent="0.3">
      <c r="A1277" s="345" t="str">
        <f>'Class Record S2'!$A$18</f>
        <v>Multi/Div</v>
      </c>
      <c r="B1277" s="194" t="str">
        <f>IF($O1277="x",'Class Record S2'!$B$18,"")</f>
        <v/>
      </c>
      <c r="C1277" s="348" t="str">
        <f>IF($O1277="x",'Class Record S2'!$D$18,"")</f>
        <v/>
      </c>
      <c r="D1277" s="348"/>
      <c r="E1277" s="348"/>
      <c r="F1277" s="348"/>
      <c r="G1277" s="348"/>
      <c r="H1277" s="348"/>
      <c r="I1277" s="348"/>
      <c r="J1277" s="348"/>
      <c r="K1277" s="348"/>
      <c r="L1277" s="348"/>
      <c r="M1277" s="203"/>
      <c r="O1277" s="196" t="str">
        <f>IF(OR(AND('Class Record S2'!$AI$115=".",COUNTIF('Class Record S2'!$AI$105:$AI$134,"\")&lt;5,COUNTIF('Class Record S2'!$AI$105:$AI$115,".")&lt;=(5-COUNTIF('Class Record S2'!$AI$105:$AI$134,"\"))),AND('Class Record S2'!$AI$115="\",COUNTIF('Class Record S2'!$AI$105:$AI$115,"\")&lt;=5)),"x","")</f>
        <v/>
      </c>
      <c r="Q1277" s="269" t="s">
        <v>73</v>
      </c>
      <c r="R1277" s="269" t="s">
        <v>98</v>
      </c>
    </row>
    <row r="1278" spans="1:18" ht="37.5" customHeight="1" x14ac:dyDescent="0.3">
      <c r="A1278" s="346"/>
      <c r="B1278" s="198" t="str">
        <f>IF($O1278="x",'Class Record S2'!$B$19,"")</f>
        <v/>
      </c>
      <c r="C1278" s="349" t="str">
        <f>IF($O1278="x",'Class Record S2'!$D$19,"")</f>
        <v/>
      </c>
      <c r="D1278" s="349"/>
      <c r="E1278" s="349"/>
      <c r="F1278" s="349"/>
      <c r="G1278" s="349"/>
      <c r="H1278" s="349"/>
      <c r="I1278" s="349"/>
      <c r="J1278" s="349"/>
      <c r="K1278" s="349"/>
      <c r="L1278" s="349"/>
      <c r="M1278" s="204"/>
      <c r="O1278" s="196" t="str">
        <f>IF(OR(AND('Class Record S2'!$AI$116=".",COUNTIF('Class Record S2'!$AI$105:$AI$134,"\")&lt;5,COUNTIF('Class Record S2'!$AI$105:$AI$116,".")&lt;=(5-COUNTIF('Class Record S2'!$AI$105:$AI$134,"\"))),AND('Class Record S2'!$AI$116="\",COUNTIF('Class Record S2'!$AI$105:$AI$116,"\")&lt;=5)),"x","")</f>
        <v/>
      </c>
      <c r="Q1278" s="269" t="s">
        <v>74</v>
      </c>
      <c r="R1278" s="269" t="s">
        <v>99</v>
      </c>
    </row>
    <row r="1279" spans="1:18" ht="37.5" customHeight="1" x14ac:dyDescent="0.3">
      <c r="A1279" s="346"/>
      <c r="B1279" s="198" t="str">
        <f>IF($O1279="x",'Class Record S2'!$B$20,"")</f>
        <v/>
      </c>
      <c r="C1279" s="349" t="str">
        <f>IF($O1279="x",'Class Record S2'!$D$20,"")</f>
        <v/>
      </c>
      <c r="D1279" s="349"/>
      <c r="E1279" s="349"/>
      <c r="F1279" s="349"/>
      <c r="G1279" s="349"/>
      <c r="H1279" s="349"/>
      <c r="I1279" s="349"/>
      <c r="J1279" s="349"/>
      <c r="K1279" s="349"/>
      <c r="L1279" s="349"/>
      <c r="M1279" s="204"/>
      <c r="O1279" s="196" t="str">
        <f>IF(OR(AND('Class Record S2'!$AI$117=".",COUNTIF('Class Record S2'!$AI$105:$AI$134,"\")&lt;5,COUNTIF('Class Record S2'!$AI$105:$AI$117,".")&lt;=(5-COUNTIF('Class Record S2'!$AI$105:$AI$134,"\"))),AND('Class Record S2'!$AI$117="\",COUNTIF('Class Record S2'!$AI$105:$AI$117,"\")&lt;=5)),"x","")</f>
        <v/>
      </c>
      <c r="Q1279" s="269" t="s">
        <v>75</v>
      </c>
      <c r="R1279" s="269" t="s">
        <v>100</v>
      </c>
    </row>
    <row r="1280" spans="1:18" ht="37.5" customHeight="1" thickBot="1" x14ac:dyDescent="0.35">
      <c r="A1280" s="347"/>
      <c r="B1280" s="200" t="str">
        <f>IF($O1280="x",'Class Record S2'!$B$21,"")</f>
        <v/>
      </c>
      <c r="C1280" s="350" t="str">
        <f>IF($O1280="x",'Class Record S2'!$D$21,"")</f>
        <v/>
      </c>
      <c r="D1280" s="350"/>
      <c r="E1280" s="350"/>
      <c r="F1280" s="350"/>
      <c r="G1280" s="350"/>
      <c r="H1280" s="350"/>
      <c r="I1280" s="350"/>
      <c r="J1280" s="350"/>
      <c r="K1280" s="350"/>
      <c r="L1280" s="350"/>
      <c r="M1280" s="202"/>
      <c r="O1280" s="196" t="str">
        <f>IF(OR(AND('Class Record S2'!$AI$118=".",COUNTIF('Class Record S2'!$AI$105:$AI$134,"\")&lt;5,COUNTIF('Class Record S2'!$AI$105:$AI$118,".")&lt;=(5-COUNTIF('Class Record S2'!$AI$105:$AI$134,"\"))),AND('Class Record S2'!$AI$118="\",COUNTIF('Class Record S2'!$AI$105:$AI$118,"\")&lt;=5)),"x","")</f>
        <v/>
      </c>
      <c r="Q1280" s="269" t="s">
        <v>76</v>
      </c>
      <c r="R1280" s="269" t="s">
        <v>101</v>
      </c>
    </row>
    <row r="1281" spans="1:18" ht="37.5" customHeight="1" x14ac:dyDescent="0.3">
      <c r="A1281" s="345" t="str">
        <f>'Class Record S2'!$A$22</f>
        <v>Frac</v>
      </c>
      <c r="B1281" s="194" t="str">
        <f>IF($O1281="x",'Class Record S2'!$B$22,"")</f>
        <v/>
      </c>
      <c r="C1281" s="348" t="str">
        <f>IF($O1281="x",'Class Record S2'!$D$22,"")</f>
        <v/>
      </c>
      <c r="D1281" s="348"/>
      <c r="E1281" s="348"/>
      <c r="F1281" s="348"/>
      <c r="G1281" s="348"/>
      <c r="H1281" s="348"/>
      <c r="I1281" s="348"/>
      <c r="J1281" s="348"/>
      <c r="K1281" s="348"/>
      <c r="L1281" s="348"/>
      <c r="M1281" s="203"/>
      <c r="O1281" s="196" t="str">
        <f>IF(OR(AND('Class Record S2'!$AI$119=".",COUNTIF('Class Record S2'!$AI$105:$AI$134,"\")&lt;5,COUNTIF('Class Record S2'!$AI$105:$AI$119,".")&lt;=(5-COUNTIF('Class Record S2'!$AI$105:$AI$134,"\"))),AND('Class Record S2'!$AI$119="\",COUNTIF('Class Record S2'!$AI$105:$AI$119,"\")&lt;=5)),"x","")</f>
        <v/>
      </c>
      <c r="Q1281" s="269" t="s">
        <v>77</v>
      </c>
      <c r="R1281" s="269" t="s">
        <v>184</v>
      </c>
    </row>
    <row r="1282" spans="1:18" ht="37.5" customHeight="1" thickBot="1" x14ac:dyDescent="0.35">
      <c r="A1282" s="347"/>
      <c r="B1282" s="200" t="str">
        <f>IF($O1282="x",'Class Record S2'!$B$23,"")</f>
        <v/>
      </c>
      <c r="C1282" s="350" t="str">
        <f>IF($O1282="x",'Class Record S2'!$D$23,"")</f>
        <v/>
      </c>
      <c r="D1282" s="350"/>
      <c r="E1282" s="350"/>
      <c r="F1282" s="350"/>
      <c r="G1282" s="350"/>
      <c r="H1282" s="350"/>
      <c r="I1282" s="350"/>
      <c r="J1282" s="350"/>
      <c r="K1282" s="350"/>
      <c r="L1282" s="350"/>
      <c r="M1282" s="202"/>
      <c r="O1282" s="196" t="str">
        <f>IF(OR(AND('Class Record S2'!$AI$120=".",COUNTIF('Class Record S2'!$AI$105:$AI$134,"\")&lt;5,COUNTIF('Class Record S2'!$AI$105:$AI$120,".")&lt;=(5-COUNTIF('Class Record S2'!$AI$105:$AI$134,"\"))),AND('Class Record S2'!$AI$120="\",COUNTIF('Class Record S2'!$AI$105:$AI$120,"\")&lt;=5)),"x","")</f>
        <v/>
      </c>
      <c r="Q1282" s="269" t="s">
        <v>78</v>
      </c>
      <c r="R1282" s="269" t="s">
        <v>185</v>
      </c>
    </row>
    <row r="1283" spans="1:18" ht="37.5" customHeight="1" x14ac:dyDescent="0.3">
      <c r="A1283" s="345" t="str">
        <f>'Class Record S2'!$A$24</f>
        <v>Measure</v>
      </c>
      <c r="B1283" s="194" t="str">
        <f>IF($O1283="x",'Class Record S2'!$B$24,"")</f>
        <v/>
      </c>
      <c r="C1283" s="348" t="str">
        <f>IF($O1283="x",'Class Record S2'!$D$24,"")</f>
        <v/>
      </c>
      <c r="D1283" s="348"/>
      <c r="E1283" s="348"/>
      <c r="F1283" s="348"/>
      <c r="G1283" s="348"/>
      <c r="H1283" s="348"/>
      <c r="I1283" s="348"/>
      <c r="J1283" s="348"/>
      <c r="K1283" s="348"/>
      <c r="L1283" s="348"/>
      <c r="M1283" s="203"/>
      <c r="O1283" s="196" t="str">
        <f>IF(OR(AND('Class Record S2'!$AI$121=".",COUNTIF('Class Record S2'!$AI$105:$AI$134,"\")&lt;5,COUNTIF('Class Record S2'!$AI$105:$AI$121,".")&lt;=(5-COUNTIF('Class Record S2'!$AI$105:$AI$134,"\"))),AND('Class Record S2'!$AI$121="\",COUNTIF('Class Record S2'!$AI$105:$AI$121,"\")&lt;=5)),"x","")</f>
        <v/>
      </c>
      <c r="Q1283" s="269" t="s">
        <v>79</v>
      </c>
      <c r="R1283" s="269" t="s">
        <v>186</v>
      </c>
    </row>
    <row r="1284" spans="1:18" ht="37.5" customHeight="1" x14ac:dyDescent="0.3">
      <c r="A1284" s="346"/>
      <c r="B1284" s="198" t="str">
        <f>IF($O1284="x",'Class Record S2'!$B$25,"")</f>
        <v/>
      </c>
      <c r="C1284" s="349" t="str">
        <f>IF($O1284="x",'Class Record S2'!$D$25,"")</f>
        <v/>
      </c>
      <c r="D1284" s="349"/>
      <c r="E1284" s="349"/>
      <c r="F1284" s="349"/>
      <c r="G1284" s="349"/>
      <c r="H1284" s="349"/>
      <c r="I1284" s="349"/>
      <c r="J1284" s="349"/>
      <c r="K1284" s="349"/>
      <c r="L1284" s="349"/>
      <c r="M1284" s="204"/>
      <c r="O1284" s="196" t="str">
        <f>IF(OR(AND('Class Record S2'!$AI$122=".",COUNTIF('Class Record S2'!$AI$105:$AI$134,"\")&lt;5,COUNTIF('Class Record S2'!$AI$105:$AI$122,".")&lt;=(5-COUNTIF('Class Record S2'!$AI$105:$AI$134,"\"))),AND('Class Record S2'!$AI$122="\",COUNTIF('Class Record S2'!$AI$105:$AI$122,"\")&lt;=5)),"x","")</f>
        <v/>
      </c>
      <c r="Q1284" s="269" t="s">
        <v>80</v>
      </c>
      <c r="R1284" s="269" t="s">
        <v>187</v>
      </c>
    </row>
    <row r="1285" spans="1:18" ht="37.5" customHeight="1" x14ac:dyDescent="0.3">
      <c r="A1285" s="346"/>
      <c r="B1285" s="198" t="str">
        <f>IF($O1285="x",'Class Record S2'!$B$26,"")</f>
        <v/>
      </c>
      <c r="C1285" s="349" t="str">
        <f>IF($O1285="x",'Class Record S2'!$D$26,"")</f>
        <v/>
      </c>
      <c r="D1285" s="349"/>
      <c r="E1285" s="349"/>
      <c r="F1285" s="349"/>
      <c r="G1285" s="349"/>
      <c r="H1285" s="349"/>
      <c r="I1285" s="349"/>
      <c r="J1285" s="349"/>
      <c r="K1285" s="349"/>
      <c r="L1285" s="349"/>
      <c r="M1285" s="204"/>
      <c r="O1285" s="196" t="str">
        <f>IF(OR(AND('Class Record S2'!$AI$123=".",COUNTIF('Class Record S2'!$AI$105:$AI$134,"\")&lt;5,COUNTIF('Class Record S2'!$AI$105:$AI$123,".")&lt;=(5-COUNTIF('Class Record S2'!$AI$105:$AI$134,"\"))),AND('Class Record S2'!$AI$123="\",COUNTIF('Class Record S2'!$AI$105:$AI$123,"\")&lt;=5)),"x","")</f>
        <v/>
      </c>
      <c r="Q1285" s="269" t="s">
        <v>81</v>
      </c>
      <c r="R1285" s="269" t="s">
        <v>188</v>
      </c>
    </row>
    <row r="1286" spans="1:18" ht="37.5" customHeight="1" x14ac:dyDescent="0.3">
      <c r="A1286" s="346"/>
      <c r="B1286" s="198" t="str">
        <f>IF($O1286="x",'Class Record S2'!$B$27,"")</f>
        <v/>
      </c>
      <c r="C1286" s="349" t="str">
        <f>IF($O1286="x",'Class Record S2'!$D$27,"")</f>
        <v/>
      </c>
      <c r="D1286" s="349"/>
      <c r="E1286" s="349"/>
      <c r="F1286" s="349"/>
      <c r="G1286" s="349"/>
      <c r="H1286" s="349"/>
      <c r="I1286" s="349"/>
      <c r="J1286" s="349"/>
      <c r="K1286" s="349"/>
      <c r="L1286" s="349"/>
      <c r="M1286" s="204"/>
      <c r="O1286" s="196" t="str">
        <f>IF(OR(AND('Class Record S2'!$AI$124=".",COUNTIF('Class Record S2'!$AI$105:$AI$134,"\")&lt;5,COUNTIF('Class Record S2'!$AI$105:$AI$124,".")&lt;=(5-COUNTIF('Class Record S2'!$AI$105:$AI$134,"\"))),AND('Class Record S2'!$AI$124="\",COUNTIF('Class Record S2'!$AI$105:$AI$124,"\")&lt;=5)),"x","")</f>
        <v/>
      </c>
      <c r="Q1286" s="269" t="s">
        <v>82</v>
      </c>
      <c r="R1286" s="269" t="s">
        <v>189</v>
      </c>
    </row>
    <row r="1287" spans="1:18" ht="37.5" customHeight="1" x14ac:dyDescent="0.3">
      <c r="A1287" s="346"/>
      <c r="B1287" s="198" t="str">
        <f>IF($O1287="x",'Class Record S2'!$B$28,"")</f>
        <v/>
      </c>
      <c r="C1287" s="349" t="str">
        <f>IF($O1287="x",'Class Record S2'!$D$28,"")</f>
        <v/>
      </c>
      <c r="D1287" s="349"/>
      <c r="E1287" s="349"/>
      <c r="F1287" s="349"/>
      <c r="G1287" s="349"/>
      <c r="H1287" s="349"/>
      <c r="I1287" s="349"/>
      <c r="J1287" s="349"/>
      <c r="K1287" s="349"/>
      <c r="L1287" s="349"/>
      <c r="M1287" s="204"/>
      <c r="O1287" s="196" t="str">
        <f>IF(OR(AND('Class Record S2'!$AI$125=".",COUNTIF('Class Record S2'!$AI$105:$AI$134,"\")&lt;5,COUNTIF('Class Record S2'!$AI$105:$AI$125,".")&lt;=(5-COUNTIF('Class Record S2'!$AI$105:$AI$134,"\"))),AND('Class Record S2'!$AI$125="\",COUNTIF('Class Record S2'!$AI$105:$AI$125,"\")&lt;=5)),"x","")</f>
        <v/>
      </c>
      <c r="Q1287" s="269" t="s">
        <v>83</v>
      </c>
      <c r="R1287" s="269" t="s">
        <v>102</v>
      </c>
    </row>
    <row r="1288" spans="1:18" ht="37.5" customHeight="1" thickBot="1" x14ac:dyDescent="0.35">
      <c r="A1288" s="347"/>
      <c r="B1288" s="200" t="str">
        <f>IF($O1288="x",'Class Record S2'!$B$29,"")</f>
        <v/>
      </c>
      <c r="C1288" s="350" t="str">
        <f>IF($O1288="x",'Class Record S2'!$D$29,"")</f>
        <v/>
      </c>
      <c r="D1288" s="350"/>
      <c r="E1288" s="350"/>
      <c r="F1288" s="350"/>
      <c r="G1288" s="350"/>
      <c r="H1288" s="350"/>
      <c r="I1288" s="350"/>
      <c r="J1288" s="350"/>
      <c r="K1288" s="350"/>
      <c r="L1288" s="350"/>
      <c r="M1288" s="202"/>
      <c r="O1288" s="196" t="str">
        <f>IF(OR(AND('Class Record S2'!$AI$126=".",COUNTIF('Class Record S2'!$AI$105:$AI$134,"\")&lt;5,COUNTIF('Class Record S2'!$AI$105:$AI$126,".")&lt;=(5-COUNTIF('Class Record S2'!$AI$105:$AI$134,"\"))),AND('Class Record S2'!$AI$126="\",COUNTIF('Class Record S2'!$AI$105:$AI$126,"\")&lt;=5)),"x","")</f>
        <v/>
      </c>
      <c r="Q1288" s="269" t="s">
        <v>84</v>
      </c>
      <c r="R1288" s="269" t="s">
        <v>190</v>
      </c>
    </row>
    <row r="1289" spans="1:18" ht="37.5" customHeight="1" x14ac:dyDescent="0.3">
      <c r="A1289" s="345" t="str">
        <f>'Class Record S2'!$A$30</f>
        <v>Geometry</v>
      </c>
      <c r="B1289" s="194" t="str">
        <f>IF($O1289="x",'Class Record S2'!$B$30,"")</f>
        <v/>
      </c>
      <c r="C1289" s="348" t="str">
        <f>IF($O1289="x",'Class Record S2'!$D$30,"")</f>
        <v/>
      </c>
      <c r="D1289" s="348"/>
      <c r="E1289" s="348"/>
      <c r="F1289" s="348"/>
      <c r="G1289" s="348"/>
      <c r="H1289" s="348"/>
      <c r="I1289" s="348"/>
      <c r="J1289" s="348"/>
      <c r="K1289" s="348"/>
      <c r="L1289" s="348"/>
      <c r="M1289" s="203"/>
      <c r="O1289" s="196" t="str">
        <f>IF(OR(AND('Class Record S2'!$AI$127=".",COUNTIF('Class Record S2'!$AI$105:$AI$134,"\")&lt;5,COUNTIF('Class Record S2'!$AI$105:$AI$127,".")&lt;=(5-COUNTIF('Class Record S2'!$AI$105:$AI$134,"\"))),AND('Class Record S2'!$AI$127="\",COUNTIF('Class Record S2'!$AI$105:$AI$127,"\")&lt;=5)),"x","")</f>
        <v/>
      </c>
      <c r="Q1289" s="269" t="s">
        <v>85</v>
      </c>
      <c r="R1289" s="269" t="s">
        <v>191</v>
      </c>
    </row>
    <row r="1290" spans="1:18" ht="37.5" customHeight="1" x14ac:dyDescent="0.3">
      <c r="A1290" s="346"/>
      <c r="B1290" s="198" t="str">
        <f>IF($O1290="x",'Class Record S2'!$B$31,"")</f>
        <v/>
      </c>
      <c r="C1290" s="349" t="str">
        <f>IF($O1290="x",'Class Record S2'!$D$31,"")</f>
        <v/>
      </c>
      <c r="D1290" s="349"/>
      <c r="E1290" s="349"/>
      <c r="F1290" s="349"/>
      <c r="G1290" s="349"/>
      <c r="H1290" s="349"/>
      <c r="I1290" s="349"/>
      <c r="J1290" s="349"/>
      <c r="K1290" s="349"/>
      <c r="L1290" s="349"/>
      <c r="M1290" s="204"/>
      <c r="O1290" s="196" t="str">
        <f>IF(OR(AND('Class Record S2'!$AI$128=".",COUNTIF('Class Record S2'!$AI$105:$AI$134,"\")&lt;5,COUNTIF('Class Record S2'!$AI$105:$AI$128,".")&lt;=(5-COUNTIF('Class Record S2'!$AI$105:$AI$134,"\"))),AND('Class Record S2'!$AI$128="\",COUNTIF('Class Record S2'!$AI$105:$AI$128,"\")&lt;=5)),"x","")</f>
        <v/>
      </c>
      <c r="Q1290" s="269" t="s">
        <v>86</v>
      </c>
      <c r="R1290" s="269" t="s">
        <v>192</v>
      </c>
    </row>
    <row r="1291" spans="1:18" ht="37.5" customHeight="1" x14ac:dyDescent="0.3">
      <c r="A1291" s="346"/>
      <c r="B1291" s="198" t="str">
        <f>IF($O1291="x",'Class Record S2'!$B$32,"")</f>
        <v/>
      </c>
      <c r="C1291" s="349" t="str">
        <f>IF($O1291="x",'Class Record S2'!$D$32,"")</f>
        <v/>
      </c>
      <c r="D1291" s="349"/>
      <c r="E1291" s="349"/>
      <c r="F1291" s="349"/>
      <c r="G1291" s="349"/>
      <c r="H1291" s="349"/>
      <c r="I1291" s="349"/>
      <c r="J1291" s="349"/>
      <c r="K1291" s="349"/>
      <c r="L1291" s="349"/>
      <c r="M1291" s="204"/>
      <c r="O1291" s="196" t="str">
        <f>IF(OR(AND('Class Record S2'!$AI$129=".",COUNTIF('Class Record S2'!$AI$105:$AI$134,"\")&lt;5,COUNTIF('Class Record S2'!$AI$105:$AI$129,".")&lt;=(5-COUNTIF('Class Record S2'!$AI$105:$AI$134,"\"))),AND('Class Record S2'!$AI$129="\",COUNTIF('Class Record S2'!$AI$105:$AI$129,"\")&lt;=5)),"x","")</f>
        <v/>
      </c>
      <c r="Q1291" s="269" t="s">
        <v>87</v>
      </c>
      <c r="R1291" s="269" t="s">
        <v>193</v>
      </c>
    </row>
    <row r="1292" spans="1:18" ht="37.5" customHeight="1" x14ac:dyDescent="0.3">
      <c r="A1292" s="346"/>
      <c r="B1292" s="198" t="str">
        <f>IF($O1292="x",'Class Record S2'!$B$33,"")</f>
        <v/>
      </c>
      <c r="C1292" s="349" t="str">
        <f>IF($O1292="x",'Class Record S2'!$D$33,"")</f>
        <v/>
      </c>
      <c r="D1292" s="349"/>
      <c r="E1292" s="349"/>
      <c r="F1292" s="349"/>
      <c r="G1292" s="349"/>
      <c r="H1292" s="349"/>
      <c r="I1292" s="349"/>
      <c r="J1292" s="349"/>
      <c r="K1292" s="349"/>
      <c r="L1292" s="349"/>
      <c r="M1292" s="204"/>
      <c r="O1292" s="196" t="str">
        <f>IF(OR(AND('Class Record S2'!$AI$130=".",COUNTIF('Class Record S2'!$AI$105:$AI$134,"\")&lt;5,COUNTIF('Class Record S2'!$AI$105:$AI$130,".")&lt;=(5-COUNTIF('Class Record S2'!$AI$105:$AI$134,"\"))),AND('Class Record S2'!$AI$130="\",COUNTIF('Class Record S2'!$AI$105:$AI$130,"\")&lt;=5)),"x","")</f>
        <v/>
      </c>
      <c r="Q1292" s="269" t="s">
        <v>88</v>
      </c>
      <c r="R1292" s="269" t="s">
        <v>194</v>
      </c>
    </row>
    <row r="1293" spans="1:18" ht="37.5" customHeight="1" x14ac:dyDescent="0.3">
      <c r="A1293" s="346"/>
      <c r="B1293" s="198" t="str">
        <f>IF($O1293="x",'Class Record S2'!$B$34,"")</f>
        <v/>
      </c>
      <c r="C1293" s="349" t="str">
        <f>IF($O1293="x",'Class Record S2'!$D$34,"")</f>
        <v/>
      </c>
      <c r="D1293" s="349"/>
      <c r="E1293" s="349"/>
      <c r="F1293" s="349"/>
      <c r="G1293" s="349"/>
      <c r="H1293" s="349"/>
      <c r="I1293" s="349"/>
      <c r="J1293" s="349"/>
      <c r="K1293" s="349"/>
      <c r="L1293" s="349"/>
      <c r="M1293" s="204"/>
      <c r="O1293" s="196" t="str">
        <f>IF(OR(AND('Class Record S2'!$AI$131=".",COUNTIF('Class Record S2'!$AI$105:$AI$134,"\")&lt;5,COUNTIF('Class Record S2'!$AI$105:$AI$131,".")&lt;=(5-COUNTIF('Class Record S2'!$AI$105:$AI$134,"\"))),AND('Class Record S2'!$AI$131="\",COUNTIF('Class Record S2'!$AI$105:$AI$131,"\")&lt;=5)),"x","")</f>
        <v/>
      </c>
      <c r="Q1293" s="269" t="s">
        <v>89</v>
      </c>
      <c r="R1293" s="269" t="s">
        <v>195</v>
      </c>
    </row>
    <row r="1294" spans="1:18" ht="30.75" customHeight="1" thickBot="1" x14ac:dyDescent="0.35">
      <c r="A1294" s="347"/>
      <c r="B1294" s="200" t="str">
        <f>IF($O1294="x",'Class Record S2'!$B$35,"")</f>
        <v/>
      </c>
      <c r="C1294" s="350" t="str">
        <f>IF($O1294="x",'Class Record S2'!$D$35,"")</f>
        <v/>
      </c>
      <c r="D1294" s="350"/>
      <c r="E1294" s="350"/>
      <c r="F1294" s="350"/>
      <c r="G1294" s="350"/>
      <c r="H1294" s="350"/>
      <c r="I1294" s="350"/>
      <c r="J1294" s="350"/>
      <c r="K1294" s="350"/>
      <c r="L1294" s="350"/>
      <c r="M1294" s="202"/>
      <c r="O1294" s="196" t="str">
        <f>IF(OR(AND('Class Record S2'!$AI$132=".",COUNTIF('Class Record S2'!$AI$105:$AI$134,"\")&lt;5,COUNTIF('Class Record S2'!$AI$105:$AI$132,".")&lt;=(5-COUNTIF('Class Record S2'!$AI$105:$AI$134,"\"))),AND('Class Record S2'!$AI$132="\",COUNTIF('Class Record S2'!$AI$105:$AI$132,"\")&lt;=5)),"x","")</f>
        <v/>
      </c>
      <c r="Q1294" s="269" t="s">
        <v>90</v>
      </c>
      <c r="R1294" s="269" t="s">
        <v>177</v>
      </c>
    </row>
    <row r="1295" spans="1:18" ht="37.5" customHeight="1" x14ac:dyDescent="0.3">
      <c r="A1295" s="345" t="str">
        <f>'Class Record S2'!$A$36</f>
        <v>Stat</v>
      </c>
      <c r="B1295" s="194" t="str">
        <f>IF($O1295="x",'Class Record S2'!$B$36,"")</f>
        <v/>
      </c>
      <c r="C1295" s="348" t="str">
        <f>IF($O1295="x",'Class Record S2'!$D$36,"")</f>
        <v/>
      </c>
      <c r="D1295" s="348"/>
      <c r="E1295" s="348"/>
      <c r="F1295" s="348"/>
      <c r="G1295" s="348"/>
      <c r="H1295" s="348"/>
      <c r="I1295" s="348"/>
      <c r="J1295" s="348"/>
      <c r="K1295" s="348"/>
      <c r="L1295" s="348"/>
      <c r="M1295" s="203"/>
      <c r="O1295" s="196" t="str">
        <f>IF(OR(AND('Class Record S2'!$AI$133=".",COUNTIF('Class Record S2'!$AI$105:$AI$134,"\")&lt;5,COUNTIF('Class Record S2'!$AI$105:$AI$133,".")&lt;=(5-COUNTIF('Class Record S2'!$AI$105:$AI$134,"\"))),AND('Class Record S2'!$AI$133="\",COUNTIF('Class Record S2'!$AI$105:$AI$133,"\")&lt;=5)),"x","")</f>
        <v/>
      </c>
      <c r="Q1295" s="269" t="s">
        <v>91</v>
      </c>
      <c r="R1295" s="269" t="s">
        <v>196</v>
      </c>
    </row>
    <row r="1296" spans="1:18" ht="37.5" customHeight="1" thickBot="1" x14ac:dyDescent="0.35">
      <c r="A1296" s="347"/>
      <c r="B1296" s="200" t="str">
        <f>IF($O1296="x",'Class Record S2'!$B$37,"")</f>
        <v/>
      </c>
      <c r="C1296" s="350" t="str">
        <f>IF($O1296="x",'Class Record S2'!$D$37,"")</f>
        <v/>
      </c>
      <c r="D1296" s="350"/>
      <c r="E1296" s="350"/>
      <c r="F1296" s="350"/>
      <c r="G1296" s="350"/>
      <c r="H1296" s="350"/>
      <c r="I1296" s="350"/>
      <c r="J1296" s="350"/>
      <c r="K1296" s="350"/>
      <c r="L1296" s="350"/>
      <c r="M1296" s="202"/>
      <c r="O1296" s="196" t="str">
        <f>IF(OR(AND('Class Record S2'!$AI$134=".",COUNTIF('Class Record S2'!$AI$105:$AI$134,"\")&lt;5,COUNTIF('Class Record S2'!$AI$105:$AI$134,".")&lt;=(5-COUNTIF('Class Record S2'!$AI$105:$AI$134,"\"))),AND('Class Record S2'!$AI$134="\",COUNTIF('Class Record S2'!$AI$105:$AI$134,"\")&lt;=5)),"x","")</f>
        <v/>
      </c>
      <c r="Q1296" s="269" t="s">
        <v>92</v>
      </c>
      <c r="R1296" s="269" t="s">
        <v>197</v>
      </c>
    </row>
    <row r="1297" spans="1:18" ht="16.5" customHeight="1" thickBot="1" x14ac:dyDescent="0.35">
      <c r="A1297" s="351" t="s">
        <v>45</v>
      </c>
      <c r="B1297" s="352"/>
      <c r="C1297" s="352"/>
      <c r="D1297" s="352"/>
      <c r="E1297" s="352"/>
      <c r="F1297" s="352"/>
      <c r="G1297" s="352"/>
      <c r="H1297" s="352"/>
      <c r="I1297" s="352"/>
      <c r="J1297" s="352"/>
      <c r="K1297" s="353"/>
      <c r="L1297" s="354" t="s">
        <v>46</v>
      </c>
      <c r="M1297" s="355"/>
      <c r="Q1297" s="270"/>
      <c r="R1297" s="270"/>
    </row>
    <row r="1298" spans="1:18" ht="28.5" customHeight="1" x14ac:dyDescent="0.3">
      <c r="A1298" s="356"/>
      <c r="B1298" s="357"/>
      <c r="C1298" s="357"/>
      <c r="D1298" s="357"/>
      <c r="E1298" s="357"/>
      <c r="F1298" s="357"/>
      <c r="G1298" s="357"/>
      <c r="H1298" s="357"/>
      <c r="I1298" s="357"/>
      <c r="J1298" s="357"/>
      <c r="K1298" s="358"/>
      <c r="L1298" s="365" t="str">
        <f>'Class Record S2'!$AI$135</f>
        <v>N</v>
      </c>
      <c r="M1298" s="366"/>
      <c r="Q1298" s="270"/>
      <c r="R1298" s="270"/>
    </row>
    <row r="1299" spans="1:18" ht="28.5" customHeight="1" x14ac:dyDescent="0.3">
      <c r="A1299" s="359"/>
      <c r="B1299" s="360"/>
      <c r="C1299" s="360"/>
      <c r="D1299" s="360"/>
      <c r="E1299" s="360"/>
      <c r="F1299" s="360"/>
      <c r="G1299" s="360"/>
      <c r="H1299" s="360"/>
      <c r="I1299" s="360"/>
      <c r="J1299" s="360"/>
      <c r="K1299" s="361"/>
      <c r="L1299" s="367"/>
      <c r="M1299" s="368"/>
      <c r="Q1299" s="270"/>
      <c r="R1299" s="270"/>
    </row>
    <row r="1300" spans="1:18" ht="28.5" customHeight="1" thickBot="1" x14ac:dyDescent="0.35">
      <c r="A1300" s="362"/>
      <c r="B1300" s="363"/>
      <c r="C1300" s="363"/>
      <c r="D1300" s="363"/>
      <c r="E1300" s="363"/>
      <c r="F1300" s="363"/>
      <c r="G1300" s="363"/>
      <c r="H1300" s="363"/>
      <c r="I1300" s="363"/>
      <c r="J1300" s="363"/>
      <c r="K1300" s="364"/>
      <c r="L1300" s="369"/>
      <c r="M1300" s="370"/>
      <c r="Q1300" s="270"/>
      <c r="R1300" s="270"/>
    </row>
    <row r="1301" spans="1:18" x14ac:dyDescent="0.3">
      <c r="Q1301" s="270"/>
      <c r="R1301" s="270"/>
    </row>
    <row r="1302" spans="1:18" ht="19.5" thickBot="1" x14ac:dyDescent="0.35">
      <c r="Q1302" s="270"/>
      <c r="R1302" s="270"/>
    </row>
    <row r="1303" spans="1:18" ht="23.25" customHeight="1" thickBot="1" x14ac:dyDescent="0.35">
      <c r="A1303" s="371" t="str">
        <f>'Class Record S2'!$D$1</f>
        <v>A N OTHER SCHOOL</v>
      </c>
      <c r="B1303" s="372"/>
      <c r="C1303" s="372"/>
      <c r="D1303" s="372"/>
      <c r="E1303" s="372"/>
      <c r="F1303" s="372"/>
      <c r="G1303" s="372"/>
      <c r="H1303" s="372"/>
      <c r="I1303" s="372"/>
      <c r="J1303" s="372"/>
      <c r="K1303" s="372"/>
      <c r="L1303" s="372"/>
      <c r="M1303" s="373"/>
      <c r="Q1303" s="270"/>
      <c r="R1303" s="270"/>
    </row>
    <row r="1304" spans="1:18" ht="15.75" customHeight="1" thickBot="1" x14ac:dyDescent="0.35">
      <c r="A1304" s="374" t="s">
        <v>18</v>
      </c>
      <c r="B1304" s="375"/>
      <c r="C1304" s="375"/>
      <c r="D1304" s="376">
        <f>'Class Record S2'!$AJ$2</f>
        <v>0</v>
      </c>
      <c r="E1304" s="376"/>
      <c r="F1304" s="376"/>
      <c r="G1304" s="377"/>
      <c r="H1304" s="380" t="s">
        <v>19</v>
      </c>
      <c r="I1304" s="382">
        <f>'Class Record S2'!$E$137</f>
        <v>0</v>
      </c>
      <c r="J1304" s="382"/>
      <c r="K1304" s="383" t="str">
        <f>'Class Record S2'!$C$2</f>
        <v>CLASS: 2A</v>
      </c>
      <c r="L1304" s="383"/>
      <c r="M1304" s="384"/>
      <c r="Q1304" s="270"/>
      <c r="R1304" s="270"/>
    </row>
    <row r="1305" spans="1:18" ht="15.75" customHeight="1" thickBot="1" x14ac:dyDescent="0.35">
      <c r="A1305" s="351"/>
      <c r="B1305" s="352"/>
      <c r="C1305" s="352"/>
      <c r="D1305" s="378"/>
      <c r="E1305" s="378"/>
      <c r="F1305" s="378"/>
      <c r="G1305" s="379"/>
      <c r="H1305" s="380"/>
      <c r="I1305" s="382"/>
      <c r="J1305" s="382"/>
      <c r="K1305" s="383"/>
      <c r="L1305" s="383"/>
      <c r="M1305" s="384"/>
      <c r="Q1305" s="270"/>
      <c r="R1305" s="270"/>
    </row>
    <row r="1306" spans="1:18" ht="19.5" thickBot="1" x14ac:dyDescent="0.35">
      <c r="A1306" s="395" t="s">
        <v>20</v>
      </c>
      <c r="B1306" s="396"/>
      <c r="C1306" s="396"/>
      <c r="D1306" s="396"/>
      <c r="E1306" s="396"/>
      <c r="F1306" s="397" t="s">
        <v>21</v>
      </c>
      <c r="G1306" s="398"/>
      <c r="H1306" s="398"/>
      <c r="I1306" s="399"/>
      <c r="J1306" s="400" t="s">
        <v>22</v>
      </c>
      <c r="K1306" s="401"/>
      <c r="L1306" s="401"/>
      <c r="M1306" s="402"/>
      <c r="Q1306" s="270"/>
      <c r="R1306" s="270"/>
    </row>
    <row r="1307" spans="1:18" ht="16.5" customHeight="1" thickBot="1" x14ac:dyDescent="0.35">
      <c r="A1307" s="385" t="s">
        <v>23</v>
      </c>
      <c r="B1307" s="386"/>
      <c r="C1307" s="387"/>
      <c r="D1307" s="388" t="s">
        <v>24</v>
      </c>
      <c r="E1307" s="389"/>
      <c r="F1307" s="390" t="s">
        <v>25</v>
      </c>
      <c r="G1307" s="391"/>
      <c r="H1307" s="391" t="s">
        <v>26</v>
      </c>
      <c r="I1307" s="392"/>
      <c r="J1307" s="390" t="s">
        <v>27</v>
      </c>
      <c r="K1307" s="391"/>
      <c r="L1307" s="393" t="s">
        <v>28</v>
      </c>
      <c r="M1307" s="394"/>
      <c r="Q1307" s="270"/>
      <c r="R1307" s="270"/>
    </row>
    <row r="1308" spans="1:18" ht="31.5" customHeight="1" thickBot="1" x14ac:dyDescent="0.35">
      <c r="A1308" s="205"/>
      <c r="B1308" s="206" t="s">
        <v>55</v>
      </c>
      <c r="C1308" s="207"/>
      <c r="D1308" s="207"/>
      <c r="E1308" s="207"/>
      <c r="F1308" s="207"/>
      <c r="G1308" s="207"/>
      <c r="H1308" s="207"/>
      <c r="I1308" s="207"/>
      <c r="J1308" s="207"/>
      <c r="K1308" s="207"/>
      <c r="L1308" s="207"/>
      <c r="M1308" s="208" t="s">
        <v>44</v>
      </c>
      <c r="Q1308" s="403" t="s">
        <v>121</v>
      </c>
      <c r="R1308" s="403"/>
    </row>
    <row r="1309" spans="1:18" ht="37.5" customHeight="1" x14ac:dyDescent="0.3">
      <c r="A1309" s="345" t="str">
        <f>'Class Record S2'!$A$8</f>
        <v>Place Value</v>
      </c>
      <c r="B1309" s="194" t="str">
        <f>IF($O1309="x",'Class Record S2'!$B$8,"")</f>
        <v/>
      </c>
      <c r="C1309" s="348" t="str">
        <f>IF($O1309="x",'Class Record S2'!$D$8,"")</f>
        <v/>
      </c>
      <c r="D1309" s="348"/>
      <c r="E1309" s="348"/>
      <c r="F1309" s="348"/>
      <c r="G1309" s="348"/>
      <c r="H1309" s="348"/>
      <c r="I1309" s="348"/>
      <c r="J1309" s="348"/>
      <c r="K1309" s="348"/>
      <c r="L1309" s="348"/>
      <c r="M1309" s="195"/>
      <c r="O1309" s="196" t="str">
        <f>IF(OR(AND('Class Record S2'!$AJ$105=".",COUNTIF('Class Record S2'!$AJ$105:$AJ$134,"\")&lt;5,COUNTIF('Class Record S2'!$AJ$105:$AJ$105,".")&lt;=(5-COUNTIF('Class Record S2'!$AJ$105:$AJ$134,"\"))),AND('Class Record S2'!$AJ$105="\",COUNTIF('Class Record S2'!$AJ$105:$AJ$105,"\")&lt;=5)),"x","")</f>
        <v/>
      </c>
      <c r="Q1309" s="269" t="s">
        <v>63</v>
      </c>
      <c r="R1309" s="269" t="s">
        <v>93</v>
      </c>
    </row>
    <row r="1310" spans="1:18" ht="37.5" customHeight="1" x14ac:dyDescent="0.3">
      <c r="A1310" s="346"/>
      <c r="B1310" s="198" t="str">
        <f>IF($O1310="x",'Class Record S2'!$B$9,"")</f>
        <v/>
      </c>
      <c r="C1310" s="349" t="str">
        <f>IF($O1310="x",'Class Record S2'!$D$9,"")</f>
        <v/>
      </c>
      <c r="D1310" s="349"/>
      <c r="E1310" s="349"/>
      <c r="F1310" s="349"/>
      <c r="G1310" s="349"/>
      <c r="H1310" s="349"/>
      <c r="I1310" s="349"/>
      <c r="J1310" s="349"/>
      <c r="K1310" s="349"/>
      <c r="L1310" s="349"/>
      <c r="M1310" s="199"/>
      <c r="O1310" s="196" t="str">
        <f>IF(OR(AND('Class Record S2'!$AJ$106=".",COUNTIF('Class Record S2'!$AJ$105:$AJ$134,"\")&lt;5,COUNTIF('Class Record S2'!$AJ$105:$AJ$106,".")&lt;=(5-COUNTIF('Class Record S2'!$AJ$105:$AJ$134,"\"))),AND('Class Record S2'!$AJ$106="\",COUNTIF('Class Record S2'!$AJ$105:$AJ$106,"\")&lt;=5)),"x","")</f>
        <v/>
      </c>
      <c r="Q1310" s="269" t="s">
        <v>64</v>
      </c>
      <c r="R1310" s="269" t="s">
        <v>179</v>
      </c>
    </row>
    <row r="1311" spans="1:18" ht="37.5" customHeight="1" x14ac:dyDescent="0.3">
      <c r="A1311" s="346"/>
      <c r="B1311" s="198" t="str">
        <f>IF($O1311="x",'Class Record S2'!$B$10,"")</f>
        <v/>
      </c>
      <c r="C1311" s="349" t="str">
        <f>IF($O1311="x",'Class Record S2'!$D$10,"")</f>
        <v/>
      </c>
      <c r="D1311" s="349"/>
      <c r="E1311" s="349"/>
      <c r="F1311" s="349"/>
      <c r="G1311" s="349"/>
      <c r="H1311" s="349"/>
      <c r="I1311" s="349"/>
      <c r="J1311" s="349"/>
      <c r="K1311" s="349"/>
      <c r="L1311" s="349"/>
      <c r="M1311" s="199"/>
      <c r="O1311" s="196" t="str">
        <f>IF(OR(AND('Class Record S2'!$AJ$107=".",COUNTIF('Class Record S2'!$AJ$105:$AJ$134,"\")&lt;5,COUNTIF('Class Record S2'!$AJ$105:$AJ$107,".")&lt;=(5-COUNTIF('Class Record S2'!$AJ$105:$AJ$134,"\"))),AND('Class Record S2'!$AJ$107="\",COUNTIF('Class Record S2'!$AJ$105:$AJ$107,"\")&lt;=5)),"x","")</f>
        <v/>
      </c>
      <c r="Q1311" s="269" t="s">
        <v>65</v>
      </c>
      <c r="R1311" s="269" t="s">
        <v>180</v>
      </c>
    </row>
    <row r="1312" spans="1:18" ht="37.5" customHeight="1" x14ac:dyDescent="0.3">
      <c r="A1312" s="346"/>
      <c r="B1312" s="198" t="str">
        <f>IF($O1312="x",'Class Record S2'!$B$11,"")</f>
        <v/>
      </c>
      <c r="C1312" s="349" t="str">
        <f>IF($O1312="x",'Class Record S2'!$D$11,"")</f>
        <v/>
      </c>
      <c r="D1312" s="349"/>
      <c r="E1312" s="349"/>
      <c r="F1312" s="349"/>
      <c r="G1312" s="349"/>
      <c r="H1312" s="349"/>
      <c r="I1312" s="349"/>
      <c r="J1312" s="349"/>
      <c r="K1312" s="349"/>
      <c r="L1312" s="349"/>
      <c r="M1312" s="199"/>
      <c r="O1312" s="196" t="str">
        <f>IF(OR(AND('Class Record S2'!$AJ$108=".",COUNTIF('Class Record S2'!$AJ$105:$AJ$134,"\")&lt;5,COUNTIF('Class Record S2'!$AJ$105:$AJ$108,".")&lt;=(5-COUNTIF('Class Record S2'!$AJ$105:$AJ$134,"\"))),AND('Class Record S2'!$AJ$108="\",COUNTIF('Class Record S2'!$AJ$105:$AJ$108,"\")&lt;=5)),"x","")</f>
        <v/>
      </c>
      <c r="Q1312" s="269" t="s">
        <v>66</v>
      </c>
      <c r="R1312" s="269" t="s">
        <v>181</v>
      </c>
    </row>
    <row r="1313" spans="1:18" ht="37.5" customHeight="1" thickBot="1" x14ac:dyDescent="0.35">
      <c r="A1313" s="347"/>
      <c r="B1313" s="200" t="str">
        <f>IF($O1313="x",'Class Record S2'!$B$12,"")</f>
        <v/>
      </c>
      <c r="C1313" s="350" t="str">
        <f>IF($O1313="x",'Class Record S2'!$D$12,"")</f>
        <v/>
      </c>
      <c r="D1313" s="350"/>
      <c r="E1313" s="350"/>
      <c r="F1313" s="350"/>
      <c r="G1313" s="350"/>
      <c r="H1313" s="350"/>
      <c r="I1313" s="350"/>
      <c r="J1313" s="350"/>
      <c r="K1313" s="350"/>
      <c r="L1313" s="350"/>
      <c r="M1313" s="201"/>
      <c r="O1313" s="196" t="str">
        <f>IF(OR(AND('Class Record S2'!$AJ$109=".",COUNTIF('Class Record S2'!$AJ$105:$AJ$134,"\")&lt;5,COUNTIF('Class Record S2'!$AJ$105:$AJ$109,".")&lt;=(5-COUNTIF('Class Record S2'!$AJ$105:$AJ$134,"\"))),AND('Class Record S2'!$AJ$109="\",COUNTIF('Class Record S2'!$AJ$105:$AJ$109,"\")&lt;=5)),"x","")</f>
        <v/>
      </c>
      <c r="Q1313" s="269" t="s">
        <v>67</v>
      </c>
      <c r="R1313" s="269" t="s">
        <v>182</v>
      </c>
    </row>
    <row r="1314" spans="1:18" ht="37.5" customHeight="1" x14ac:dyDescent="0.3">
      <c r="A1314" s="345" t="str">
        <f>'Class Record S2'!$A$13</f>
        <v>Add/Sub</v>
      </c>
      <c r="B1314" s="194" t="str">
        <f>IF($O1314="x",'Class Record S2'!$B$13,"")</f>
        <v/>
      </c>
      <c r="C1314" s="348" t="str">
        <f>IF($O1314="x",'Class Record S2'!$D$13,"")</f>
        <v/>
      </c>
      <c r="D1314" s="348"/>
      <c r="E1314" s="348"/>
      <c r="F1314" s="348"/>
      <c r="G1314" s="348"/>
      <c r="H1314" s="348"/>
      <c r="I1314" s="348"/>
      <c r="J1314" s="348"/>
      <c r="K1314" s="348"/>
      <c r="L1314" s="348"/>
      <c r="M1314" s="195"/>
      <c r="O1314" s="196" t="str">
        <f>IF(OR(AND('Class Record S2'!$AJ$110=".",COUNTIF('Class Record S2'!$AJ$105:$AJ$134,"\")&lt;5,COUNTIF('Class Record S2'!$AJ$105:$AJ$110,".")&lt;=(5-COUNTIF('Class Record S2'!$AJ$105:$AJ$134,"\"))),AND('Class Record S2'!$AJ$110="\",COUNTIF('Class Record S2'!$AJ$105:$AJ$110,"\")&lt;=5)),"x","")</f>
        <v/>
      </c>
      <c r="Q1314" s="269" t="s">
        <v>68</v>
      </c>
      <c r="R1314" s="269" t="s">
        <v>94</v>
      </c>
    </row>
    <row r="1315" spans="1:18" ht="37.5" customHeight="1" x14ac:dyDescent="0.3">
      <c r="A1315" s="346"/>
      <c r="B1315" s="198" t="str">
        <f>IF($O1315="x",'Class Record S2'!$B$14,"")</f>
        <v/>
      </c>
      <c r="C1315" s="349" t="str">
        <f>IF($O1315="x",'Class Record S2'!$D$14,"")</f>
        <v/>
      </c>
      <c r="D1315" s="349"/>
      <c r="E1315" s="349"/>
      <c r="F1315" s="349"/>
      <c r="G1315" s="349"/>
      <c r="H1315" s="349"/>
      <c r="I1315" s="349"/>
      <c r="J1315" s="349"/>
      <c r="K1315" s="349"/>
      <c r="L1315" s="349"/>
      <c r="M1315" s="199"/>
      <c r="O1315" s="196" t="str">
        <f>IF(OR(AND('Class Record S2'!$AJ$111=".",COUNTIF('Class Record S2'!$AJ$105:$AJ$134,"\")&lt;5,COUNTIF('Class Record S2'!$AJ$105:$AJ$111,".")&lt;=(5-COUNTIF('Class Record S2'!$AJ$105:$AJ$134,"\"))),AND('Class Record S2'!$AJ$111="\",COUNTIF('Class Record S2'!$AJ$105:$AJ$111,"\")&lt;=5)),"x","")</f>
        <v/>
      </c>
      <c r="Q1315" s="269" t="s">
        <v>69</v>
      </c>
      <c r="R1315" s="269" t="s">
        <v>95</v>
      </c>
    </row>
    <row r="1316" spans="1:18" ht="37.5" customHeight="1" x14ac:dyDescent="0.3">
      <c r="A1316" s="346"/>
      <c r="B1316" s="198" t="str">
        <f>IF($O1316="x",'Class Record S2'!$B$15,"")</f>
        <v/>
      </c>
      <c r="C1316" s="349" t="str">
        <f>IF($O1316="x",'Class Record S2'!$D$15,"")</f>
        <v/>
      </c>
      <c r="D1316" s="349"/>
      <c r="E1316" s="349"/>
      <c r="F1316" s="349"/>
      <c r="G1316" s="349"/>
      <c r="H1316" s="349"/>
      <c r="I1316" s="349"/>
      <c r="J1316" s="349"/>
      <c r="K1316" s="349"/>
      <c r="L1316" s="349"/>
      <c r="M1316" s="199"/>
      <c r="O1316" s="196" t="str">
        <f>IF(OR(AND('Class Record S2'!$AJ$112=".",COUNTIF('Class Record S2'!$AJ$105:$AJ$134,"\")&lt;5,COUNTIF('Class Record S2'!$AJ$105:$AJ$112,".")&lt;=(5-COUNTIF('Class Record S2'!$AJ$105:$AJ$134,"\"))),AND('Class Record S2'!$AJ$112="\",COUNTIF('Class Record S2'!$AJ$105:$AJ$112,"\")&lt;=5)),"x","")</f>
        <v/>
      </c>
      <c r="Q1316" s="269" t="s">
        <v>70</v>
      </c>
      <c r="R1316" s="269" t="s">
        <v>96</v>
      </c>
    </row>
    <row r="1317" spans="1:18" ht="37.5" customHeight="1" x14ac:dyDescent="0.3">
      <c r="A1317" s="346"/>
      <c r="B1317" s="198" t="str">
        <f>IF($O1317="x",'Class Record S2'!$B$16,"")</f>
        <v/>
      </c>
      <c r="C1317" s="349" t="str">
        <f>IF($O1317="x",'Class Record S2'!$D$16,"")</f>
        <v/>
      </c>
      <c r="D1317" s="349"/>
      <c r="E1317" s="349"/>
      <c r="F1317" s="349"/>
      <c r="G1317" s="349"/>
      <c r="H1317" s="349"/>
      <c r="I1317" s="349"/>
      <c r="J1317" s="349"/>
      <c r="K1317" s="349"/>
      <c r="L1317" s="349"/>
      <c r="M1317" s="199"/>
      <c r="O1317" s="196" t="str">
        <f>IF(OR(AND('Class Record S2'!$AJ$113=".",COUNTIF('Class Record S2'!$AJ$105:$AJ$134,"\")&lt;5,COUNTIF('Class Record S2'!$AJ$105:$AJ$113,".")&lt;=(5-COUNTIF('Class Record S2'!$AJ$105:$AJ$134,"\"))),AND('Class Record S2'!$AJ$113="\",COUNTIF('Class Record S2'!$AJ$105:$AJ$113,"\")&lt;=5)),"x","")</f>
        <v/>
      </c>
      <c r="Q1317" s="269" t="s">
        <v>71</v>
      </c>
      <c r="R1317" s="269" t="s">
        <v>97</v>
      </c>
    </row>
    <row r="1318" spans="1:18" ht="37.5" customHeight="1" thickBot="1" x14ac:dyDescent="0.35">
      <c r="A1318" s="347"/>
      <c r="B1318" s="200" t="str">
        <f>IF($O1318="x",'Class Record S2'!$B$17,"")</f>
        <v/>
      </c>
      <c r="C1318" s="350" t="str">
        <f>IF($O1318="x",'Class Record S2'!$D$17,"")</f>
        <v/>
      </c>
      <c r="D1318" s="350"/>
      <c r="E1318" s="350"/>
      <c r="F1318" s="350"/>
      <c r="G1318" s="350"/>
      <c r="H1318" s="350"/>
      <c r="I1318" s="350"/>
      <c r="J1318" s="350"/>
      <c r="K1318" s="350"/>
      <c r="L1318" s="350"/>
      <c r="M1318" s="202"/>
      <c r="O1318" s="196" t="str">
        <f>IF(OR(AND('Class Record S2'!$AJ$114=".",COUNTIF('Class Record S2'!$AJ$105:$AJ$134,"\")&lt;5,COUNTIF('Class Record S2'!$AJ$105:$AJ$114,".")&lt;=(5-COUNTIF('Class Record S2'!$AJ$105:$AJ$134,"\"))),AND('Class Record S2'!$AJ$114="\",COUNTIF('Class Record S2'!$AJ$105:$AJ$114,"\")&lt;=5)),"x","")</f>
        <v/>
      </c>
      <c r="Q1318" s="269" t="s">
        <v>72</v>
      </c>
      <c r="R1318" s="269" t="s">
        <v>183</v>
      </c>
    </row>
    <row r="1319" spans="1:18" ht="37.5" customHeight="1" x14ac:dyDescent="0.3">
      <c r="A1319" s="345" t="str">
        <f>'Class Record S2'!$A$18</f>
        <v>Multi/Div</v>
      </c>
      <c r="B1319" s="194" t="str">
        <f>IF($O1319="x",'Class Record S2'!$B$18,"")</f>
        <v/>
      </c>
      <c r="C1319" s="348" t="str">
        <f>IF($O1319="x",'Class Record S2'!$D$18,"")</f>
        <v/>
      </c>
      <c r="D1319" s="348"/>
      <c r="E1319" s="348"/>
      <c r="F1319" s="348"/>
      <c r="G1319" s="348"/>
      <c r="H1319" s="348"/>
      <c r="I1319" s="348"/>
      <c r="J1319" s="348"/>
      <c r="K1319" s="348"/>
      <c r="L1319" s="348"/>
      <c r="M1319" s="203"/>
      <c r="O1319" s="196" t="str">
        <f>IF(OR(AND('Class Record S2'!$AJ$115=".",COUNTIF('Class Record S2'!$AJ$105:$AJ$134,"\")&lt;5,COUNTIF('Class Record S2'!$AJ$105:$AJ$115,".")&lt;=(5-COUNTIF('Class Record S2'!$AJ$105:$AJ$134,"\"))),AND('Class Record S2'!$AJ$115="\",COUNTIF('Class Record S2'!$AJ$105:$AJ$115,"\")&lt;=5)),"x","")</f>
        <v/>
      </c>
      <c r="Q1319" s="269" t="s">
        <v>73</v>
      </c>
      <c r="R1319" s="269" t="s">
        <v>98</v>
      </c>
    </row>
    <row r="1320" spans="1:18" ht="37.5" customHeight="1" x14ac:dyDescent="0.3">
      <c r="A1320" s="346"/>
      <c r="B1320" s="198" t="str">
        <f>IF($O1320="x",'Class Record S2'!$B$19,"")</f>
        <v/>
      </c>
      <c r="C1320" s="349" t="str">
        <f>IF($O1320="x",'Class Record S2'!$D$19,"")</f>
        <v/>
      </c>
      <c r="D1320" s="349"/>
      <c r="E1320" s="349"/>
      <c r="F1320" s="349"/>
      <c r="G1320" s="349"/>
      <c r="H1320" s="349"/>
      <c r="I1320" s="349"/>
      <c r="J1320" s="349"/>
      <c r="K1320" s="349"/>
      <c r="L1320" s="349"/>
      <c r="M1320" s="204"/>
      <c r="O1320" s="196" t="str">
        <f>IF(OR(AND('Class Record S2'!$AJ$116=".",COUNTIF('Class Record S2'!$AJ$105:$AJ$134,"\")&lt;5,COUNTIF('Class Record S2'!$AJ$105:$AJ$116,".")&lt;=(5-COUNTIF('Class Record S2'!$AJ$105:$AJ$134,"\"))),AND('Class Record S2'!$AJ$116="\",COUNTIF('Class Record S2'!$AJ$105:$AJ$116,"\")&lt;=5)),"x","")</f>
        <v/>
      </c>
      <c r="Q1320" s="269" t="s">
        <v>74</v>
      </c>
      <c r="R1320" s="269" t="s">
        <v>99</v>
      </c>
    </row>
    <row r="1321" spans="1:18" ht="37.5" customHeight="1" x14ac:dyDescent="0.3">
      <c r="A1321" s="346"/>
      <c r="B1321" s="198" t="str">
        <f>IF($O1321="x",'Class Record S2'!$B$20,"")</f>
        <v/>
      </c>
      <c r="C1321" s="349" t="str">
        <f>IF($O1321="x",'Class Record S2'!$D$20,"")</f>
        <v/>
      </c>
      <c r="D1321" s="349"/>
      <c r="E1321" s="349"/>
      <c r="F1321" s="349"/>
      <c r="G1321" s="349"/>
      <c r="H1321" s="349"/>
      <c r="I1321" s="349"/>
      <c r="J1321" s="349"/>
      <c r="K1321" s="349"/>
      <c r="L1321" s="349"/>
      <c r="M1321" s="204"/>
      <c r="O1321" s="196" t="str">
        <f>IF(OR(AND('Class Record S2'!$AJ$117=".",COUNTIF('Class Record S2'!$AJ$105:$AJ$134,"\")&lt;5,COUNTIF('Class Record S2'!$AJ$105:$AJ$117,".")&lt;=(5-COUNTIF('Class Record S2'!$AJ$105:$AJ$134,"\"))),AND('Class Record S2'!$AJ$117="\",COUNTIF('Class Record S2'!$AJ$105:$AJ$117,"\")&lt;=5)),"x","")</f>
        <v/>
      </c>
      <c r="Q1321" s="269" t="s">
        <v>75</v>
      </c>
      <c r="R1321" s="269" t="s">
        <v>100</v>
      </c>
    </row>
    <row r="1322" spans="1:18" ht="37.5" customHeight="1" thickBot="1" x14ac:dyDescent="0.35">
      <c r="A1322" s="347"/>
      <c r="B1322" s="200" t="str">
        <f>IF($O1322="x",'Class Record S2'!$B$21,"")</f>
        <v/>
      </c>
      <c r="C1322" s="350" t="str">
        <f>IF($O1322="x",'Class Record S2'!$D$21,"")</f>
        <v/>
      </c>
      <c r="D1322" s="350"/>
      <c r="E1322" s="350"/>
      <c r="F1322" s="350"/>
      <c r="G1322" s="350"/>
      <c r="H1322" s="350"/>
      <c r="I1322" s="350"/>
      <c r="J1322" s="350"/>
      <c r="K1322" s="350"/>
      <c r="L1322" s="350"/>
      <c r="M1322" s="202"/>
      <c r="O1322" s="196" t="str">
        <f>IF(OR(AND('Class Record S2'!$AJ$118=".",COUNTIF('Class Record S2'!$AJ$105:$AJ$134,"\")&lt;5,COUNTIF('Class Record S2'!$AJ$105:$AJ$118,".")&lt;=(5-COUNTIF('Class Record S2'!$AJ$105:$AJ$134,"\"))),AND('Class Record S2'!$AJ$118="\",COUNTIF('Class Record S2'!$AJ$105:$AJ$118,"\")&lt;=5)),"x","")</f>
        <v/>
      </c>
      <c r="Q1322" s="269" t="s">
        <v>76</v>
      </c>
      <c r="R1322" s="269" t="s">
        <v>101</v>
      </c>
    </row>
    <row r="1323" spans="1:18" ht="37.5" customHeight="1" x14ac:dyDescent="0.3">
      <c r="A1323" s="345" t="str">
        <f>'Class Record S2'!$A$22</f>
        <v>Frac</v>
      </c>
      <c r="B1323" s="194" t="str">
        <f>IF($O1323="x",'Class Record S2'!$B$22,"")</f>
        <v/>
      </c>
      <c r="C1323" s="348" t="str">
        <f>IF($O1323="x",'Class Record S2'!$D$22,"")</f>
        <v/>
      </c>
      <c r="D1323" s="348"/>
      <c r="E1323" s="348"/>
      <c r="F1323" s="348"/>
      <c r="G1323" s="348"/>
      <c r="H1323" s="348"/>
      <c r="I1323" s="348"/>
      <c r="J1323" s="348"/>
      <c r="K1323" s="348"/>
      <c r="L1323" s="348"/>
      <c r="M1323" s="203"/>
      <c r="O1323" s="196" t="str">
        <f>IF(OR(AND('Class Record S2'!$AJ$119=".",COUNTIF('Class Record S2'!$AJ$105:$AJ$134,"\")&lt;5,COUNTIF('Class Record S2'!$AJ$105:$AJ$119,".")&lt;=(5-COUNTIF('Class Record S2'!$AJ$105:$AJ$134,"\"))),AND('Class Record S2'!$AJ$119="\",COUNTIF('Class Record S2'!$AJ$105:$AJ$119,"\")&lt;=5)),"x","")</f>
        <v/>
      </c>
      <c r="Q1323" s="269" t="s">
        <v>77</v>
      </c>
      <c r="R1323" s="269" t="s">
        <v>184</v>
      </c>
    </row>
    <row r="1324" spans="1:18" ht="37.5" customHeight="1" thickBot="1" x14ac:dyDescent="0.35">
      <c r="A1324" s="347"/>
      <c r="B1324" s="200" t="str">
        <f>IF($O1324="x",'Class Record S2'!$B$23,"")</f>
        <v/>
      </c>
      <c r="C1324" s="350" t="str">
        <f>IF($O1324="x",'Class Record S2'!$D$23,"")</f>
        <v/>
      </c>
      <c r="D1324" s="350"/>
      <c r="E1324" s="350"/>
      <c r="F1324" s="350"/>
      <c r="G1324" s="350"/>
      <c r="H1324" s="350"/>
      <c r="I1324" s="350"/>
      <c r="J1324" s="350"/>
      <c r="K1324" s="350"/>
      <c r="L1324" s="350"/>
      <c r="M1324" s="202"/>
      <c r="O1324" s="196" t="str">
        <f>IF(OR(AND('Class Record S2'!$AJ$120=".",COUNTIF('Class Record S2'!$AJ$105:$AJ$134,"\")&lt;5,COUNTIF('Class Record S2'!$AJ$105:$AJ$120,".")&lt;=(5-COUNTIF('Class Record S2'!$AJ$105:$AJ$134,"\"))),AND('Class Record S2'!$AJ$120="\",COUNTIF('Class Record S2'!$AJ$105:$AJ$120,"\")&lt;=5)),"x","")</f>
        <v/>
      </c>
      <c r="Q1324" s="269" t="s">
        <v>78</v>
      </c>
      <c r="R1324" s="269" t="s">
        <v>185</v>
      </c>
    </row>
    <row r="1325" spans="1:18" ht="37.5" customHeight="1" x14ac:dyDescent="0.3">
      <c r="A1325" s="345" t="str">
        <f>'Class Record S2'!$A$24</f>
        <v>Measure</v>
      </c>
      <c r="B1325" s="194" t="str">
        <f>IF($O1325="x",'Class Record S2'!$B$24,"")</f>
        <v/>
      </c>
      <c r="C1325" s="348" t="str">
        <f>IF($O1325="x",'Class Record S2'!$D$24,"")</f>
        <v/>
      </c>
      <c r="D1325" s="348"/>
      <c r="E1325" s="348"/>
      <c r="F1325" s="348"/>
      <c r="G1325" s="348"/>
      <c r="H1325" s="348"/>
      <c r="I1325" s="348"/>
      <c r="J1325" s="348"/>
      <c r="K1325" s="348"/>
      <c r="L1325" s="348"/>
      <c r="M1325" s="203"/>
      <c r="O1325" s="196" t="str">
        <f>IF(OR(AND('Class Record S2'!$AJ$121=".",COUNTIF('Class Record S2'!$AJ$105:$AJ$134,"\")&lt;5,COUNTIF('Class Record S2'!$AJ$105:$AJ$121,".")&lt;=(5-COUNTIF('Class Record S2'!$AJ$105:$AJ$134,"\"))),AND('Class Record S2'!$AJ$121="\",COUNTIF('Class Record S2'!$AJ$105:$AJ$121,"\")&lt;=5)),"x","")</f>
        <v/>
      </c>
      <c r="Q1325" s="269" t="s">
        <v>79</v>
      </c>
      <c r="R1325" s="269" t="s">
        <v>186</v>
      </c>
    </row>
    <row r="1326" spans="1:18" ht="37.5" customHeight="1" x14ac:dyDescent="0.3">
      <c r="A1326" s="346"/>
      <c r="B1326" s="198" t="str">
        <f>IF($O1326="x",'Class Record S2'!$B$25,"")</f>
        <v/>
      </c>
      <c r="C1326" s="349" t="str">
        <f>IF($O1326="x",'Class Record S2'!$D$25,"")</f>
        <v/>
      </c>
      <c r="D1326" s="349"/>
      <c r="E1326" s="349"/>
      <c r="F1326" s="349"/>
      <c r="G1326" s="349"/>
      <c r="H1326" s="349"/>
      <c r="I1326" s="349"/>
      <c r="J1326" s="349"/>
      <c r="K1326" s="349"/>
      <c r="L1326" s="349"/>
      <c r="M1326" s="204"/>
      <c r="O1326" s="196" t="str">
        <f>IF(OR(AND('Class Record S2'!$AJ$122=".",COUNTIF('Class Record S2'!$AJ$105:$AJ$134,"\")&lt;5,COUNTIF('Class Record S2'!$AJ$105:$AJ$122,".")&lt;=(5-COUNTIF('Class Record S2'!$AJ$105:$AJ$134,"\"))),AND('Class Record S2'!$AJ$122="\",COUNTIF('Class Record S2'!$AJ$105:$AJ$122,"\")&lt;=5)),"x","")</f>
        <v/>
      </c>
      <c r="Q1326" s="269" t="s">
        <v>80</v>
      </c>
      <c r="R1326" s="269" t="s">
        <v>187</v>
      </c>
    </row>
    <row r="1327" spans="1:18" ht="37.5" customHeight="1" x14ac:dyDescent="0.3">
      <c r="A1327" s="346"/>
      <c r="B1327" s="198" t="str">
        <f>IF($O1327="x",'Class Record S2'!$B$26,"")</f>
        <v/>
      </c>
      <c r="C1327" s="349" t="str">
        <f>IF($O1327="x",'Class Record S2'!$D$26,"")</f>
        <v/>
      </c>
      <c r="D1327" s="349"/>
      <c r="E1327" s="349"/>
      <c r="F1327" s="349"/>
      <c r="G1327" s="349"/>
      <c r="H1327" s="349"/>
      <c r="I1327" s="349"/>
      <c r="J1327" s="349"/>
      <c r="K1327" s="349"/>
      <c r="L1327" s="349"/>
      <c r="M1327" s="204"/>
      <c r="O1327" s="196" t="str">
        <f>IF(OR(AND('Class Record S2'!$AJ$123=".",COUNTIF('Class Record S2'!$AJ$105:$AJ$134,"\")&lt;5,COUNTIF('Class Record S2'!$AJ$105:$AJ$123,".")&lt;=(5-COUNTIF('Class Record S2'!$AJ$105:$AJ$134,"\"))),AND('Class Record S2'!$AJ$123="\",COUNTIF('Class Record S2'!$AJ$105:$AJ$123,"\")&lt;=5)),"x","")</f>
        <v/>
      </c>
      <c r="Q1327" s="269" t="s">
        <v>81</v>
      </c>
      <c r="R1327" s="269" t="s">
        <v>188</v>
      </c>
    </row>
    <row r="1328" spans="1:18" ht="37.5" customHeight="1" x14ac:dyDescent="0.3">
      <c r="A1328" s="346"/>
      <c r="B1328" s="198" t="str">
        <f>IF($O1328="x",'Class Record S2'!$B$27,"")</f>
        <v/>
      </c>
      <c r="C1328" s="349" t="str">
        <f>IF($O1328="x",'Class Record S2'!$D$27,"")</f>
        <v/>
      </c>
      <c r="D1328" s="349"/>
      <c r="E1328" s="349"/>
      <c r="F1328" s="349"/>
      <c r="G1328" s="349"/>
      <c r="H1328" s="349"/>
      <c r="I1328" s="349"/>
      <c r="J1328" s="349"/>
      <c r="K1328" s="349"/>
      <c r="L1328" s="349"/>
      <c r="M1328" s="204"/>
      <c r="O1328" s="196" t="str">
        <f>IF(OR(AND('Class Record S2'!$AJ$124=".",COUNTIF('Class Record S2'!$AJ$105:$AJ$134,"\")&lt;5,COUNTIF('Class Record S2'!$AJ$105:$AJ$124,".")&lt;=(5-COUNTIF('Class Record S2'!$AJ$105:$AJ$134,"\"))),AND('Class Record S2'!$AJ$124="\",COUNTIF('Class Record S2'!$AJ$105:$AJ$124,"\")&lt;=5)),"x","")</f>
        <v/>
      </c>
      <c r="Q1328" s="269" t="s">
        <v>82</v>
      </c>
      <c r="R1328" s="269" t="s">
        <v>189</v>
      </c>
    </row>
    <row r="1329" spans="1:18" ht="37.5" customHeight="1" x14ac:dyDescent="0.3">
      <c r="A1329" s="346"/>
      <c r="B1329" s="198" t="str">
        <f>IF($O1329="x",'Class Record S2'!$B$28,"")</f>
        <v/>
      </c>
      <c r="C1329" s="349" t="str">
        <f>IF($O1329="x",'Class Record S2'!$D$28,"")</f>
        <v/>
      </c>
      <c r="D1329" s="349"/>
      <c r="E1329" s="349"/>
      <c r="F1329" s="349"/>
      <c r="G1329" s="349"/>
      <c r="H1329" s="349"/>
      <c r="I1329" s="349"/>
      <c r="J1329" s="349"/>
      <c r="K1329" s="349"/>
      <c r="L1329" s="349"/>
      <c r="M1329" s="204"/>
      <c r="O1329" s="196" t="str">
        <f>IF(OR(AND('Class Record S2'!$AJ$125=".",COUNTIF('Class Record S2'!$AJ$105:$AJ$134,"\")&lt;5,COUNTIF('Class Record S2'!$AJ$105:$AJ$125,".")&lt;=(5-COUNTIF('Class Record S2'!$AJ$105:$AJ$134,"\"))),AND('Class Record S2'!$AJ$125="\",COUNTIF('Class Record S2'!$AJ$105:$AJ$125,"\")&lt;=5)),"x","")</f>
        <v/>
      </c>
      <c r="Q1329" s="269" t="s">
        <v>83</v>
      </c>
      <c r="R1329" s="269" t="s">
        <v>102</v>
      </c>
    </row>
    <row r="1330" spans="1:18" ht="37.5" customHeight="1" thickBot="1" x14ac:dyDescent="0.35">
      <c r="A1330" s="347"/>
      <c r="B1330" s="200" t="str">
        <f>IF($O1330="x",'Class Record S2'!$B$29,"")</f>
        <v/>
      </c>
      <c r="C1330" s="350" t="str">
        <f>IF($O1330="x",'Class Record S2'!$D$29,"")</f>
        <v/>
      </c>
      <c r="D1330" s="350"/>
      <c r="E1330" s="350"/>
      <c r="F1330" s="350"/>
      <c r="G1330" s="350"/>
      <c r="H1330" s="350"/>
      <c r="I1330" s="350"/>
      <c r="J1330" s="350"/>
      <c r="K1330" s="350"/>
      <c r="L1330" s="350"/>
      <c r="M1330" s="202"/>
      <c r="O1330" s="196" t="str">
        <f>IF(OR(AND('Class Record S2'!$AJ$126=".",COUNTIF('Class Record S2'!$AJ$105:$AJ$134,"\")&lt;5,COUNTIF('Class Record S2'!$AJ$105:$AJ$126,".")&lt;=(5-COUNTIF('Class Record S2'!$AJ$105:$AJ$134,"\"))),AND('Class Record S2'!$AJ$126="\",COUNTIF('Class Record S2'!$AJ$105:$AJ$126,"\")&lt;=5)),"x","")</f>
        <v/>
      </c>
      <c r="Q1330" s="269" t="s">
        <v>84</v>
      </c>
      <c r="R1330" s="269" t="s">
        <v>190</v>
      </c>
    </row>
    <row r="1331" spans="1:18" ht="37.5" customHeight="1" x14ac:dyDescent="0.3">
      <c r="A1331" s="345" t="str">
        <f>'Class Record S2'!$A$30</f>
        <v>Geometry</v>
      </c>
      <c r="B1331" s="194" t="str">
        <f>IF($O1331="x",'Class Record S2'!$B$30,"")</f>
        <v/>
      </c>
      <c r="C1331" s="348" t="str">
        <f>IF($O1331="x",'Class Record S2'!$D$30,"")</f>
        <v/>
      </c>
      <c r="D1331" s="348"/>
      <c r="E1331" s="348"/>
      <c r="F1331" s="348"/>
      <c r="G1331" s="348"/>
      <c r="H1331" s="348"/>
      <c r="I1331" s="348"/>
      <c r="J1331" s="348"/>
      <c r="K1331" s="348"/>
      <c r="L1331" s="348"/>
      <c r="M1331" s="203"/>
      <c r="O1331" s="196" t="str">
        <f>IF(OR(AND('Class Record S2'!$AJ$127=".",COUNTIF('Class Record S2'!$AJ$105:$AJ$134,"\")&lt;5,COUNTIF('Class Record S2'!$AJ$105:$AJ$127,".")&lt;=(5-COUNTIF('Class Record S2'!$AJ$105:$AJ$134,"\"))),AND('Class Record S2'!$AJ$127="\",COUNTIF('Class Record S2'!$AJ$105:$AJ$127,"\")&lt;=5)),"x","")</f>
        <v/>
      </c>
      <c r="Q1331" s="269" t="s">
        <v>85</v>
      </c>
      <c r="R1331" s="269" t="s">
        <v>191</v>
      </c>
    </row>
    <row r="1332" spans="1:18" ht="37.5" customHeight="1" x14ac:dyDescent="0.3">
      <c r="A1332" s="346"/>
      <c r="B1332" s="198" t="str">
        <f>IF($O1332="x",'Class Record S2'!$B$31,"")</f>
        <v/>
      </c>
      <c r="C1332" s="349" t="str">
        <f>IF($O1332="x",'Class Record S2'!$D$31,"")</f>
        <v/>
      </c>
      <c r="D1332" s="349"/>
      <c r="E1332" s="349"/>
      <c r="F1332" s="349"/>
      <c r="G1332" s="349"/>
      <c r="H1332" s="349"/>
      <c r="I1332" s="349"/>
      <c r="J1332" s="349"/>
      <c r="K1332" s="349"/>
      <c r="L1332" s="349"/>
      <c r="M1332" s="204"/>
      <c r="O1332" s="196" t="str">
        <f>IF(OR(AND('Class Record S2'!$AJ$128=".",COUNTIF('Class Record S2'!$AJ$105:$AJ$134,"\")&lt;5,COUNTIF('Class Record S2'!$AJ$105:$AJ$128,".")&lt;=(5-COUNTIF('Class Record S2'!$AJ$105:$AJ$134,"\"))),AND('Class Record S2'!$AJ$128="\",COUNTIF('Class Record S2'!$AJ$105:$AJ$128,"\")&lt;=5)),"x","")</f>
        <v/>
      </c>
      <c r="Q1332" s="269" t="s">
        <v>86</v>
      </c>
      <c r="R1332" s="269" t="s">
        <v>192</v>
      </c>
    </row>
    <row r="1333" spans="1:18" ht="37.5" customHeight="1" x14ac:dyDescent="0.3">
      <c r="A1333" s="346"/>
      <c r="B1333" s="198" t="str">
        <f>IF($O1333="x",'Class Record S2'!$B$32,"")</f>
        <v/>
      </c>
      <c r="C1333" s="349" t="str">
        <f>IF($O1333="x",'Class Record S2'!$D$32,"")</f>
        <v/>
      </c>
      <c r="D1333" s="349"/>
      <c r="E1333" s="349"/>
      <c r="F1333" s="349"/>
      <c r="G1333" s="349"/>
      <c r="H1333" s="349"/>
      <c r="I1333" s="349"/>
      <c r="J1333" s="349"/>
      <c r="K1333" s="349"/>
      <c r="L1333" s="349"/>
      <c r="M1333" s="204"/>
      <c r="O1333" s="196" t="str">
        <f>IF(OR(AND('Class Record S2'!$AJ$129=".",COUNTIF('Class Record S2'!$AJ$105:$AJ$134,"\")&lt;5,COUNTIF('Class Record S2'!$AJ$105:$AJ$129,".")&lt;=(5-COUNTIF('Class Record S2'!$AJ$105:$AJ$134,"\"))),AND('Class Record S2'!$AJ$129="\",COUNTIF('Class Record S2'!$AJ$105:$AJ$129,"\")&lt;=5)),"x","")</f>
        <v/>
      </c>
      <c r="Q1333" s="269" t="s">
        <v>87</v>
      </c>
      <c r="R1333" s="269" t="s">
        <v>193</v>
      </c>
    </row>
    <row r="1334" spans="1:18" ht="37.5" customHeight="1" x14ac:dyDescent="0.3">
      <c r="A1334" s="346"/>
      <c r="B1334" s="198" t="str">
        <f>IF($O1334="x",'Class Record S2'!$B$33,"")</f>
        <v/>
      </c>
      <c r="C1334" s="349" t="str">
        <f>IF($O1334="x",'Class Record S2'!$D$33,"")</f>
        <v/>
      </c>
      <c r="D1334" s="349"/>
      <c r="E1334" s="349"/>
      <c r="F1334" s="349"/>
      <c r="G1334" s="349"/>
      <c r="H1334" s="349"/>
      <c r="I1334" s="349"/>
      <c r="J1334" s="349"/>
      <c r="K1334" s="349"/>
      <c r="L1334" s="349"/>
      <c r="M1334" s="204"/>
      <c r="O1334" s="196" t="str">
        <f>IF(OR(AND('Class Record S2'!$AJ$130=".",COUNTIF('Class Record S2'!$AJ$105:$AJ$134,"\")&lt;5,COUNTIF('Class Record S2'!$AJ$105:$AJ$130,".")&lt;=(5-COUNTIF('Class Record S2'!$AJ$105:$AJ$134,"\"))),AND('Class Record S2'!$AJ$130="\",COUNTIF('Class Record S2'!$AJ$105:$AJ$130,"\")&lt;=5)),"x","")</f>
        <v/>
      </c>
      <c r="Q1334" s="269" t="s">
        <v>88</v>
      </c>
      <c r="R1334" s="269" t="s">
        <v>194</v>
      </c>
    </row>
    <row r="1335" spans="1:18" ht="37.5" customHeight="1" x14ac:dyDescent="0.3">
      <c r="A1335" s="346"/>
      <c r="B1335" s="198" t="str">
        <f>IF($O1335="x",'Class Record S2'!$B$34,"")</f>
        <v/>
      </c>
      <c r="C1335" s="349" t="str">
        <f>IF($O1335="x",'Class Record S2'!$D$34,"")</f>
        <v/>
      </c>
      <c r="D1335" s="349"/>
      <c r="E1335" s="349"/>
      <c r="F1335" s="349"/>
      <c r="G1335" s="349"/>
      <c r="H1335" s="349"/>
      <c r="I1335" s="349"/>
      <c r="J1335" s="349"/>
      <c r="K1335" s="349"/>
      <c r="L1335" s="349"/>
      <c r="M1335" s="204"/>
      <c r="O1335" s="196" t="str">
        <f>IF(OR(AND('Class Record S2'!$AJ$131=".",COUNTIF('Class Record S2'!$AJ$105:$AJ$134,"\")&lt;5,COUNTIF('Class Record S2'!$AJ$105:$AJ$131,".")&lt;=(5-COUNTIF('Class Record S2'!$AJ$105:$AJ$134,"\"))),AND('Class Record S2'!$AJ$131="\",COUNTIF('Class Record S2'!$AJ$105:$AJ$131,"\")&lt;=5)),"x","")</f>
        <v/>
      </c>
      <c r="Q1335" s="269" t="s">
        <v>89</v>
      </c>
      <c r="R1335" s="269" t="s">
        <v>195</v>
      </c>
    </row>
    <row r="1336" spans="1:18" ht="30.75" customHeight="1" thickBot="1" x14ac:dyDescent="0.35">
      <c r="A1336" s="347"/>
      <c r="B1336" s="200" t="str">
        <f>IF($O1336="x",'Class Record S2'!$B$35,"")</f>
        <v/>
      </c>
      <c r="C1336" s="350" t="str">
        <f>IF($O1336="x",'Class Record S2'!$D$35,"")</f>
        <v/>
      </c>
      <c r="D1336" s="350"/>
      <c r="E1336" s="350"/>
      <c r="F1336" s="350"/>
      <c r="G1336" s="350"/>
      <c r="H1336" s="350"/>
      <c r="I1336" s="350"/>
      <c r="J1336" s="350"/>
      <c r="K1336" s="350"/>
      <c r="L1336" s="350"/>
      <c r="M1336" s="202"/>
      <c r="O1336" s="196" t="str">
        <f>IF(OR(AND('Class Record S2'!$AJ$132=".",COUNTIF('Class Record S2'!$AJ$105:$AJ$134,"\")&lt;5,COUNTIF('Class Record S2'!$AJ$105:$AJ$132,".")&lt;=(5-COUNTIF('Class Record S2'!$AJ$105:$AJ$134,"\"))),AND('Class Record S2'!$AJ$132="\",COUNTIF('Class Record S2'!$AJ$105:$AJ$132,"\")&lt;=5)),"x","")</f>
        <v/>
      </c>
      <c r="Q1336" s="269" t="s">
        <v>90</v>
      </c>
      <c r="R1336" s="269" t="s">
        <v>177</v>
      </c>
    </row>
    <row r="1337" spans="1:18" ht="37.5" customHeight="1" x14ac:dyDescent="0.3">
      <c r="A1337" s="345" t="str">
        <f>'Class Record S2'!$A$36</f>
        <v>Stat</v>
      </c>
      <c r="B1337" s="194" t="str">
        <f>IF($O1337="x",'Class Record S2'!$B$36,"")</f>
        <v/>
      </c>
      <c r="C1337" s="348" t="str">
        <f>IF($O1337="x",'Class Record S2'!$D$36,"")</f>
        <v/>
      </c>
      <c r="D1337" s="348"/>
      <c r="E1337" s="348"/>
      <c r="F1337" s="348"/>
      <c r="G1337" s="348"/>
      <c r="H1337" s="348"/>
      <c r="I1337" s="348"/>
      <c r="J1337" s="348"/>
      <c r="K1337" s="348"/>
      <c r="L1337" s="348"/>
      <c r="M1337" s="203"/>
      <c r="O1337" s="196" t="str">
        <f>IF(OR(AND('Class Record S2'!$AJ$133=".",COUNTIF('Class Record S2'!$AJ$105:$AJ$134,"\")&lt;5,COUNTIF('Class Record S2'!$AJ$105:$AJ$133,".")&lt;=(5-COUNTIF('Class Record S2'!$AJ$105:$AJ$134,"\"))),AND('Class Record S2'!$AJ$133="\",COUNTIF('Class Record S2'!$AJ$105:$AJ$133,"\")&lt;=5)),"x","")</f>
        <v/>
      </c>
      <c r="Q1337" s="269" t="s">
        <v>91</v>
      </c>
      <c r="R1337" s="269" t="s">
        <v>196</v>
      </c>
    </row>
    <row r="1338" spans="1:18" ht="37.5" customHeight="1" thickBot="1" x14ac:dyDescent="0.35">
      <c r="A1338" s="347"/>
      <c r="B1338" s="200" t="str">
        <f>IF($O1338="x",'Class Record S2'!$B$37,"")</f>
        <v/>
      </c>
      <c r="C1338" s="350" t="str">
        <f>IF($O1338="x",'Class Record S2'!$D$37,"")</f>
        <v/>
      </c>
      <c r="D1338" s="350"/>
      <c r="E1338" s="350"/>
      <c r="F1338" s="350"/>
      <c r="G1338" s="350"/>
      <c r="H1338" s="350"/>
      <c r="I1338" s="350"/>
      <c r="J1338" s="350"/>
      <c r="K1338" s="350"/>
      <c r="L1338" s="350"/>
      <c r="M1338" s="202"/>
      <c r="O1338" s="196" t="str">
        <f>IF(OR(AND('Class Record S2'!$AJ$134=".",COUNTIF('Class Record S2'!$AJ$105:$AJ$134,"\")&lt;5,COUNTIF('Class Record S2'!$AJ$105:$AJ$134,".")&lt;=(5-COUNTIF('Class Record S2'!$AJ$105:$AJ$134,"\"))),AND('Class Record S2'!$AJ$134="\",COUNTIF('Class Record S2'!$AJ$105:$AJ$134,"\")&lt;=5)),"x","")</f>
        <v/>
      </c>
      <c r="Q1338" s="269" t="s">
        <v>92</v>
      </c>
      <c r="R1338" s="269" t="s">
        <v>197</v>
      </c>
    </row>
    <row r="1339" spans="1:18" ht="16.5" customHeight="1" thickBot="1" x14ac:dyDescent="0.35">
      <c r="A1339" s="351" t="s">
        <v>45</v>
      </c>
      <c r="B1339" s="352"/>
      <c r="C1339" s="352"/>
      <c r="D1339" s="352"/>
      <c r="E1339" s="352"/>
      <c r="F1339" s="352"/>
      <c r="G1339" s="352"/>
      <c r="H1339" s="352"/>
      <c r="I1339" s="352"/>
      <c r="J1339" s="352"/>
      <c r="K1339" s="353"/>
      <c r="L1339" s="354" t="s">
        <v>46</v>
      </c>
      <c r="M1339" s="355"/>
      <c r="Q1339" s="270"/>
      <c r="R1339" s="270"/>
    </row>
    <row r="1340" spans="1:18" ht="28.5" customHeight="1" x14ac:dyDescent="0.3">
      <c r="A1340" s="356"/>
      <c r="B1340" s="357"/>
      <c r="C1340" s="357"/>
      <c r="D1340" s="357"/>
      <c r="E1340" s="357"/>
      <c r="F1340" s="357"/>
      <c r="G1340" s="357"/>
      <c r="H1340" s="357"/>
      <c r="I1340" s="357"/>
      <c r="J1340" s="357"/>
      <c r="K1340" s="358"/>
      <c r="L1340" s="365" t="str">
        <f>'Class Record S2'!$AJ$135</f>
        <v>N</v>
      </c>
      <c r="M1340" s="366"/>
      <c r="Q1340" s="270"/>
      <c r="R1340" s="270"/>
    </row>
    <row r="1341" spans="1:18" ht="28.5" customHeight="1" x14ac:dyDescent="0.3">
      <c r="A1341" s="359"/>
      <c r="B1341" s="360"/>
      <c r="C1341" s="360"/>
      <c r="D1341" s="360"/>
      <c r="E1341" s="360"/>
      <c r="F1341" s="360"/>
      <c r="G1341" s="360"/>
      <c r="H1341" s="360"/>
      <c r="I1341" s="360"/>
      <c r="J1341" s="360"/>
      <c r="K1341" s="361"/>
      <c r="L1341" s="367"/>
      <c r="M1341" s="368"/>
      <c r="Q1341" s="270"/>
      <c r="R1341" s="270"/>
    </row>
    <row r="1342" spans="1:18" ht="28.5" customHeight="1" thickBot="1" x14ac:dyDescent="0.35">
      <c r="A1342" s="362"/>
      <c r="B1342" s="363"/>
      <c r="C1342" s="363"/>
      <c r="D1342" s="363"/>
      <c r="E1342" s="363"/>
      <c r="F1342" s="363"/>
      <c r="G1342" s="363"/>
      <c r="H1342" s="363"/>
      <c r="I1342" s="363"/>
      <c r="J1342" s="363"/>
      <c r="K1342" s="364"/>
      <c r="L1342" s="369"/>
      <c r="M1342" s="370"/>
      <c r="Q1342" s="270"/>
      <c r="R1342" s="270"/>
    </row>
    <row r="1343" spans="1:18" x14ac:dyDescent="0.3">
      <c r="Q1343" s="270"/>
      <c r="R1343" s="270"/>
    </row>
    <row r="1344" spans="1:18" ht="19.5" thickBot="1" x14ac:dyDescent="0.35">
      <c r="Q1344" s="270"/>
      <c r="R1344" s="270"/>
    </row>
    <row r="1345" spans="1:18" ht="23.25" customHeight="1" thickBot="1" x14ac:dyDescent="0.35">
      <c r="A1345" s="371" t="str">
        <f>'Class Record S2'!$D$1</f>
        <v>A N OTHER SCHOOL</v>
      </c>
      <c r="B1345" s="372"/>
      <c r="C1345" s="372"/>
      <c r="D1345" s="372"/>
      <c r="E1345" s="372"/>
      <c r="F1345" s="372"/>
      <c r="G1345" s="372"/>
      <c r="H1345" s="372"/>
      <c r="I1345" s="372"/>
      <c r="J1345" s="372"/>
      <c r="K1345" s="372"/>
      <c r="L1345" s="372"/>
      <c r="M1345" s="373"/>
      <c r="Q1345" s="270"/>
      <c r="R1345" s="270"/>
    </row>
    <row r="1346" spans="1:18" ht="15.75" customHeight="1" thickBot="1" x14ac:dyDescent="0.35">
      <c r="A1346" s="374" t="s">
        <v>18</v>
      </c>
      <c r="B1346" s="375"/>
      <c r="C1346" s="375"/>
      <c r="D1346" s="376">
        <f>'Class Record S2'!$AK$2</f>
        <v>0</v>
      </c>
      <c r="E1346" s="376"/>
      <c r="F1346" s="376"/>
      <c r="G1346" s="377"/>
      <c r="H1346" s="380" t="s">
        <v>19</v>
      </c>
      <c r="I1346" s="382">
        <f>'Class Record S2'!$E$137</f>
        <v>0</v>
      </c>
      <c r="J1346" s="382"/>
      <c r="K1346" s="383" t="str">
        <f>'Class Record S2'!$C$2</f>
        <v>CLASS: 2A</v>
      </c>
      <c r="L1346" s="383"/>
      <c r="M1346" s="384"/>
      <c r="Q1346" s="270"/>
      <c r="R1346" s="270"/>
    </row>
    <row r="1347" spans="1:18" ht="15.75" customHeight="1" thickBot="1" x14ac:dyDescent="0.35">
      <c r="A1347" s="351"/>
      <c r="B1347" s="352"/>
      <c r="C1347" s="352"/>
      <c r="D1347" s="378"/>
      <c r="E1347" s="378"/>
      <c r="F1347" s="378"/>
      <c r="G1347" s="379"/>
      <c r="H1347" s="380"/>
      <c r="I1347" s="382"/>
      <c r="J1347" s="382"/>
      <c r="K1347" s="383"/>
      <c r="L1347" s="383"/>
      <c r="M1347" s="384"/>
      <c r="Q1347" s="270"/>
      <c r="R1347" s="270"/>
    </row>
    <row r="1348" spans="1:18" ht="19.5" thickBot="1" x14ac:dyDescent="0.35">
      <c r="A1348" s="395" t="s">
        <v>20</v>
      </c>
      <c r="B1348" s="396"/>
      <c r="C1348" s="396"/>
      <c r="D1348" s="396"/>
      <c r="E1348" s="396"/>
      <c r="F1348" s="397" t="s">
        <v>21</v>
      </c>
      <c r="G1348" s="398"/>
      <c r="H1348" s="398"/>
      <c r="I1348" s="399"/>
      <c r="J1348" s="400" t="s">
        <v>22</v>
      </c>
      <c r="K1348" s="401"/>
      <c r="L1348" s="401"/>
      <c r="M1348" s="402"/>
      <c r="Q1348" s="270"/>
      <c r="R1348" s="270"/>
    </row>
    <row r="1349" spans="1:18" ht="16.5" customHeight="1" thickBot="1" x14ac:dyDescent="0.35">
      <c r="A1349" s="385" t="s">
        <v>23</v>
      </c>
      <c r="B1349" s="386"/>
      <c r="C1349" s="387"/>
      <c r="D1349" s="388" t="s">
        <v>24</v>
      </c>
      <c r="E1349" s="389"/>
      <c r="F1349" s="390" t="s">
        <v>25</v>
      </c>
      <c r="G1349" s="391"/>
      <c r="H1349" s="391" t="s">
        <v>26</v>
      </c>
      <c r="I1349" s="392"/>
      <c r="J1349" s="390" t="s">
        <v>27</v>
      </c>
      <c r="K1349" s="391"/>
      <c r="L1349" s="393" t="s">
        <v>28</v>
      </c>
      <c r="M1349" s="394"/>
      <c r="Q1349" s="270"/>
      <c r="R1349" s="270"/>
    </row>
    <row r="1350" spans="1:18" ht="31.5" customHeight="1" thickBot="1" x14ac:dyDescent="0.35">
      <c r="A1350" s="205"/>
      <c r="B1350" s="206" t="s">
        <v>55</v>
      </c>
      <c r="C1350" s="207"/>
      <c r="D1350" s="207"/>
      <c r="E1350" s="207"/>
      <c r="F1350" s="207"/>
      <c r="G1350" s="207"/>
      <c r="H1350" s="207"/>
      <c r="I1350" s="207"/>
      <c r="J1350" s="207"/>
      <c r="K1350" s="207"/>
      <c r="L1350" s="207"/>
      <c r="M1350" s="208" t="s">
        <v>44</v>
      </c>
      <c r="Q1350" s="403" t="s">
        <v>121</v>
      </c>
      <c r="R1350" s="403"/>
    </row>
    <row r="1351" spans="1:18" ht="37.5" customHeight="1" x14ac:dyDescent="0.3">
      <c r="A1351" s="345" t="str">
        <f>'Class Record S2'!$A$8</f>
        <v>Place Value</v>
      </c>
      <c r="B1351" s="194" t="str">
        <f>IF($O1351="x",'Class Record S2'!$B$8,"")</f>
        <v/>
      </c>
      <c r="C1351" s="348" t="str">
        <f>IF($O1351="x",'Class Record S2'!$D$8,"")</f>
        <v/>
      </c>
      <c r="D1351" s="348"/>
      <c r="E1351" s="348"/>
      <c r="F1351" s="348"/>
      <c r="G1351" s="348"/>
      <c r="H1351" s="348"/>
      <c r="I1351" s="348"/>
      <c r="J1351" s="348"/>
      <c r="K1351" s="348"/>
      <c r="L1351" s="348"/>
      <c r="M1351" s="195"/>
      <c r="O1351" s="196" t="str">
        <f>IF(OR(AND('Class Record S2'!$AK$105=".",COUNTIF('Class Record S2'!$AK$105:$AK$134,"\")&lt;5,COUNTIF('Class Record S2'!$AK$105:$AK$105,".")&lt;=(5-COUNTIF('Class Record S2'!$AK$105:$AK$134,"\"))),AND('Class Record S2'!$AK$105="\",COUNTIF('Class Record S2'!$AK$105:$AK$105,"\")&lt;=5)),"x","")</f>
        <v/>
      </c>
      <c r="Q1351" s="269" t="s">
        <v>63</v>
      </c>
      <c r="R1351" s="269" t="s">
        <v>93</v>
      </c>
    </row>
    <row r="1352" spans="1:18" ht="37.5" customHeight="1" x14ac:dyDescent="0.3">
      <c r="A1352" s="346"/>
      <c r="B1352" s="198" t="str">
        <f>IF($O1352="x",'Class Record S2'!$B$9,"")</f>
        <v/>
      </c>
      <c r="C1352" s="349" t="str">
        <f>IF($O1352="x",'Class Record S2'!$D$9,"")</f>
        <v/>
      </c>
      <c r="D1352" s="349"/>
      <c r="E1352" s="349"/>
      <c r="F1352" s="349"/>
      <c r="G1352" s="349"/>
      <c r="H1352" s="349"/>
      <c r="I1352" s="349"/>
      <c r="J1352" s="349"/>
      <c r="K1352" s="349"/>
      <c r="L1352" s="349"/>
      <c r="M1352" s="199"/>
      <c r="O1352" s="196" t="str">
        <f>IF(OR(AND('Class Record S2'!$AK$106=".",COUNTIF('Class Record S2'!$AK$105:$AK$134,"\")&lt;5,COUNTIF('Class Record S2'!$AK$105:$AK$106,".")&lt;=(5-COUNTIF('Class Record S2'!$AK$105:$AK$134,"\"))),AND('Class Record S2'!$AK$106="\",COUNTIF('Class Record S2'!$AK$105:$AK$106,"\")&lt;=5)),"x","")</f>
        <v/>
      </c>
      <c r="Q1352" s="269" t="s">
        <v>64</v>
      </c>
      <c r="R1352" s="269" t="s">
        <v>179</v>
      </c>
    </row>
    <row r="1353" spans="1:18" ht="37.5" customHeight="1" x14ac:dyDescent="0.3">
      <c r="A1353" s="346"/>
      <c r="B1353" s="198" t="str">
        <f>IF($O1353="x",'Class Record S2'!$B$10,"")</f>
        <v/>
      </c>
      <c r="C1353" s="349" t="str">
        <f>IF($O1353="x",'Class Record S2'!$D$10,"")</f>
        <v/>
      </c>
      <c r="D1353" s="349"/>
      <c r="E1353" s="349"/>
      <c r="F1353" s="349"/>
      <c r="G1353" s="349"/>
      <c r="H1353" s="349"/>
      <c r="I1353" s="349"/>
      <c r="J1353" s="349"/>
      <c r="K1353" s="349"/>
      <c r="L1353" s="349"/>
      <c r="M1353" s="199"/>
      <c r="O1353" s="196" t="str">
        <f>IF(OR(AND('Class Record S2'!$AK$107=".",COUNTIF('Class Record S2'!$AK$105:$AK$134,"\")&lt;5,COUNTIF('Class Record S2'!$AK$105:$AK$107,".")&lt;=(5-COUNTIF('Class Record S2'!$AK$105:$AK$134,"\"))),AND('Class Record S2'!$AK$107="\",COUNTIF('Class Record S2'!$AK$105:$AK$107,"\")&lt;=5)),"x","")</f>
        <v/>
      </c>
      <c r="Q1353" s="269" t="s">
        <v>65</v>
      </c>
      <c r="R1353" s="269" t="s">
        <v>180</v>
      </c>
    </row>
    <row r="1354" spans="1:18" ht="37.5" customHeight="1" x14ac:dyDescent="0.3">
      <c r="A1354" s="346"/>
      <c r="B1354" s="198" t="str">
        <f>IF($O1354="x",'Class Record S2'!$B$11,"")</f>
        <v/>
      </c>
      <c r="C1354" s="349" t="str">
        <f>IF($O1354="x",'Class Record S2'!$D$11,"")</f>
        <v/>
      </c>
      <c r="D1354" s="349"/>
      <c r="E1354" s="349"/>
      <c r="F1354" s="349"/>
      <c r="G1354" s="349"/>
      <c r="H1354" s="349"/>
      <c r="I1354" s="349"/>
      <c r="J1354" s="349"/>
      <c r="K1354" s="349"/>
      <c r="L1354" s="349"/>
      <c r="M1354" s="199"/>
      <c r="O1354" s="196" t="str">
        <f>IF(OR(AND('Class Record S2'!$AK$108=".",COUNTIF('Class Record S2'!$AK$105:$AK$134,"\")&lt;5,COUNTIF('Class Record S2'!$AK$105:$AK$108,".")&lt;=(5-COUNTIF('Class Record S2'!$AK$105:$AK$134,"\"))),AND('Class Record S2'!$AK$108="\",COUNTIF('Class Record S2'!$AK$105:$AK$108,"\")&lt;=5)),"x","")</f>
        <v/>
      </c>
      <c r="Q1354" s="269" t="s">
        <v>66</v>
      </c>
      <c r="R1354" s="269" t="s">
        <v>181</v>
      </c>
    </row>
    <row r="1355" spans="1:18" ht="37.5" customHeight="1" thickBot="1" x14ac:dyDescent="0.35">
      <c r="A1355" s="347"/>
      <c r="B1355" s="200" t="str">
        <f>IF($O1355="x",'Class Record S2'!$B$12,"")</f>
        <v/>
      </c>
      <c r="C1355" s="350" t="str">
        <f>IF($O1355="x",'Class Record S2'!$D$12,"")</f>
        <v/>
      </c>
      <c r="D1355" s="350"/>
      <c r="E1355" s="350"/>
      <c r="F1355" s="350"/>
      <c r="G1355" s="350"/>
      <c r="H1355" s="350"/>
      <c r="I1355" s="350"/>
      <c r="J1355" s="350"/>
      <c r="K1355" s="350"/>
      <c r="L1355" s="350"/>
      <c r="M1355" s="201"/>
      <c r="O1355" s="196" t="str">
        <f>IF(OR(AND('Class Record S2'!$AK$109=".",COUNTIF('Class Record S2'!$AK$105:$AK$134,"\")&lt;5,COUNTIF('Class Record S2'!$AK$105:$AK$109,".")&lt;=(5-COUNTIF('Class Record S2'!$AK$105:$AK$134,"\"))),AND('Class Record S2'!$AK$109="\",COUNTIF('Class Record S2'!$AK$105:$AK$109,"\")&lt;=5)),"x","")</f>
        <v/>
      </c>
      <c r="Q1355" s="269" t="s">
        <v>67</v>
      </c>
      <c r="R1355" s="269" t="s">
        <v>182</v>
      </c>
    </row>
    <row r="1356" spans="1:18" ht="37.5" customHeight="1" x14ac:dyDescent="0.3">
      <c r="A1356" s="345" t="str">
        <f>'Class Record S2'!$A$13</f>
        <v>Add/Sub</v>
      </c>
      <c r="B1356" s="194" t="str">
        <f>IF($O1356="x",'Class Record S2'!$B$13,"")</f>
        <v/>
      </c>
      <c r="C1356" s="348" t="str">
        <f>IF($O1356="x",'Class Record S2'!$D$13,"")</f>
        <v/>
      </c>
      <c r="D1356" s="348"/>
      <c r="E1356" s="348"/>
      <c r="F1356" s="348"/>
      <c r="G1356" s="348"/>
      <c r="H1356" s="348"/>
      <c r="I1356" s="348"/>
      <c r="J1356" s="348"/>
      <c r="K1356" s="348"/>
      <c r="L1356" s="348"/>
      <c r="M1356" s="195"/>
      <c r="O1356" s="196" t="str">
        <f>IF(OR(AND('Class Record S2'!$AK$110=".",COUNTIF('Class Record S2'!$AK$105:$AK$134,"\")&lt;5,COUNTIF('Class Record S2'!$AK$105:$AK$110,".")&lt;=(5-COUNTIF('Class Record S2'!$AK$105:$AK$134,"\"))),AND('Class Record S2'!$AK$110="\",COUNTIF('Class Record S2'!$AK$105:$AK$110,"\")&lt;=5)),"x","")</f>
        <v/>
      </c>
      <c r="Q1356" s="269" t="s">
        <v>68</v>
      </c>
      <c r="R1356" s="269" t="s">
        <v>94</v>
      </c>
    </row>
    <row r="1357" spans="1:18" ht="37.5" customHeight="1" x14ac:dyDescent="0.3">
      <c r="A1357" s="346"/>
      <c r="B1357" s="198" t="str">
        <f>IF($O1357="x",'Class Record S2'!$B$14,"")</f>
        <v/>
      </c>
      <c r="C1357" s="349" t="str">
        <f>IF($O1357="x",'Class Record S2'!$D$14,"")</f>
        <v/>
      </c>
      <c r="D1357" s="349"/>
      <c r="E1357" s="349"/>
      <c r="F1357" s="349"/>
      <c r="G1357" s="349"/>
      <c r="H1357" s="349"/>
      <c r="I1357" s="349"/>
      <c r="J1357" s="349"/>
      <c r="K1357" s="349"/>
      <c r="L1357" s="349"/>
      <c r="M1357" s="199"/>
      <c r="O1357" s="196" t="str">
        <f>IF(OR(AND('Class Record S2'!$AK$111=".",COUNTIF('Class Record S2'!$AK$105:$AK$134,"\")&lt;5,COUNTIF('Class Record S2'!$AK$105:$AK$111,".")&lt;=(5-COUNTIF('Class Record S2'!$AK$105:$AK$134,"\"))),AND('Class Record S2'!$AK$111="\",COUNTIF('Class Record S2'!$AK$105:$AK$111,"\")&lt;=5)),"x","")</f>
        <v/>
      </c>
      <c r="Q1357" s="269" t="s">
        <v>69</v>
      </c>
      <c r="R1357" s="269" t="s">
        <v>95</v>
      </c>
    </row>
    <row r="1358" spans="1:18" ht="37.5" customHeight="1" x14ac:dyDescent="0.3">
      <c r="A1358" s="346"/>
      <c r="B1358" s="198" t="str">
        <f>IF($O1358="x",'Class Record S2'!$B$15,"")</f>
        <v/>
      </c>
      <c r="C1358" s="349" t="str">
        <f>IF($O1358="x",'Class Record S2'!$D$15,"")</f>
        <v/>
      </c>
      <c r="D1358" s="349"/>
      <c r="E1358" s="349"/>
      <c r="F1358" s="349"/>
      <c r="G1358" s="349"/>
      <c r="H1358" s="349"/>
      <c r="I1358" s="349"/>
      <c r="J1358" s="349"/>
      <c r="K1358" s="349"/>
      <c r="L1358" s="349"/>
      <c r="M1358" s="199"/>
      <c r="O1358" s="196" t="str">
        <f>IF(OR(AND('Class Record S2'!$AK$112=".",COUNTIF('Class Record S2'!$AK$105:$AK$134,"\")&lt;5,COUNTIF('Class Record S2'!$AK$105:$AK$112,".")&lt;=(5-COUNTIF('Class Record S2'!$AK$105:$AK$134,"\"))),AND('Class Record S2'!$AK$112="\",COUNTIF('Class Record S2'!$AK$105:$AK$112,"\")&lt;=5)),"x","")</f>
        <v/>
      </c>
      <c r="Q1358" s="269" t="s">
        <v>70</v>
      </c>
      <c r="R1358" s="269" t="s">
        <v>96</v>
      </c>
    </row>
    <row r="1359" spans="1:18" ht="37.5" customHeight="1" x14ac:dyDescent="0.3">
      <c r="A1359" s="346"/>
      <c r="B1359" s="198" t="str">
        <f>IF($O1359="x",'Class Record S2'!$B$16,"")</f>
        <v/>
      </c>
      <c r="C1359" s="349" t="str">
        <f>IF($O1359="x",'Class Record S2'!$D$16,"")</f>
        <v/>
      </c>
      <c r="D1359" s="349"/>
      <c r="E1359" s="349"/>
      <c r="F1359" s="349"/>
      <c r="G1359" s="349"/>
      <c r="H1359" s="349"/>
      <c r="I1359" s="349"/>
      <c r="J1359" s="349"/>
      <c r="K1359" s="349"/>
      <c r="L1359" s="349"/>
      <c r="M1359" s="199"/>
      <c r="O1359" s="196" t="str">
        <f>IF(OR(AND('Class Record S2'!$AK$113=".",COUNTIF('Class Record S2'!$AK$105:$AK$134,"\")&lt;5,COUNTIF('Class Record S2'!$AK$105:$AK$113,".")&lt;=(5-COUNTIF('Class Record S2'!$AK$105:$AK$134,"\"))),AND('Class Record S2'!$AK$113="\",COUNTIF('Class Record S2'!$AK$105:$AK$113,"\")&lt;=5)),"x","")</f>
        <v/>
      </c>
      <c r="Q1359" s="269" t="s">
        <v>71</v>
      </c>
      <c r="R1359" s="269" t="s">
        <v>97</v>
      </c>
    </row>
    <row r="1360" spans="1:18" ht="37.5" customHeight="1" thickBot="1" x14ac:dyDescent="0.35">
      <c r="A1360" s="347"/>
      <c r="B1360" s="200" t="str">
        <f>IF($O1360="x",'Class Record S2'!$B$17,"")</f>
        <v/>
      </c>
      <c r="C1360" s="350" t="str">
        <f>IF($O1360="x",'Class Record S2'!$D$17,"")</f>
        <v/>
      </c>
      <c r="D1360" s="350"/>
      <c r="E1360" s="350"/>
      <c r="F1360" s="350"/>
      <c r="G1360" s="350"/>
      <c r="H1360" s="350"/>
      <c r="I1360" s="350"/>
      <c r="J1360" s="350"/>
      <c r="K1360" s="350"/>
      <c r="L1360" s="350"/>
      <c r="M1360" s="202"/>
      <c r="O1360" s="196" t="str">
        <f>IF(OR(AND('Class Record S2'!$AK$114=".",COUNTIF('Class Record S2'!$AK$105:$AK$134,"\")&lt;5,COUNTIF('Class Record S2'!$AK$105:$AK$114,".")&lt;=(5-COUNTIF('Class Record S2'!$AK$105:$AK$134,"\"))),AND('Class Record S2'!$AK$114="\",COUNTIF('Class Record S2'!$AK$105:$AK$114,"\")&lt;=5)),"x","")</f>
        <v/>
      </c>
      <c r="Q1360" s="269" t="s">
        <v>72</v>
      </c>
      <c r="R1360" s="269" t="s">
        <v>183</v>
      </c>
    </row>
    <row r="1361" spans="1:18" ht="37.5" customHeight="1" x14ac:dyDescent="0.3">
      <c r="A1361" s="345" t="str">
        <f>'Class Record S2'!$A$18</f>
        <v>Multi/Div</v>
      </c>
      <c r="B1361" s="194" t="str">
        <f>IF($O1361="x",'Class Record S2'!$B$18,"")</f>
        <v/>
      </c>
      <c r="C1361" s="348" t="str">
        <f>IF($O1361="x",'Class Record S2'!$D$18,"")</f>
        <v/>
      </c>
      <c r="D1361" s="348"/>
      <c r="E1361" s="348"/>
      <c r="F1361" s="348"/>
      <c r="G1361" s="348"/>
      <c r="H1361" s="348"/>
      <c r="I1361" s="348"/>
      <c r="J1361" s="348"/>
      <c r="K1361" s="348"/>
      <c r="L1361" s="348"/>
      <c r="M1361" s="203"/>
      <c r="O1361" s="196" t="str">
        <f>IF(OR(AND('Class Record S2'!$AK$115=".",COUNTIF('Class Record S2'!$AK$105:$AK$134,"\")&lt;5,COUNTIF('Class Record S2'!$AK$105:$AK$115,".")&lt;=(5-COUNTIF('Class Record S2'!$AK$105:$AK$134,"\"))),AND('Class Record S2'!$AK$115="\",COUNTIF('Class Record S2'!$AK$105:$AK$115,"\")&lt;=5)),"x","")</f>
        <v/>
      </c>
      <c r="Q1361" s="269" t="s">
        <v>73</v>
      </c>
      <c r="R1361" s="269" t="s">
        <v>98</v>
      </c>
    </row>
    <row r="1362" spans="1:18" ht="37.5" customHeight="1" x14ac:dyDescent="0.3">
      <c r="A1362" s="346"/>
      <c r="B1362" s="198" t="str">
        <f>IF($O1362="x",'Class Record S2'!$B$19,"")</f>
        <v/>
      </c>
      <c r="C1362" s="349" t="str">
        <f>IF($O1362="x",'Class Record S2'!$D$19,"")</f>
        <v/>
      </c>
      <c r="D1362" s="349"/>
      <c r="E1362" s="349"/>
      <c r="F1362" s="349"/>
      <c r="G1362" s="349"/>
      <c r="H1362" s="349"/>
      <c r="I1362" s="349"/>
      <c r="J1362" s="349"/>
      <c r="K1362" s="349"/>
      <c r="L1362" s="349"/>
      <c r="M1362" s="204"/>
      <c r="O1362" s="196" t="str">
        <f>IF(OR(AND('Class Record S2'!$AK$116=".",COUNTIF('Class Record S2'!$AK$105:$AK$134,"\")&lt;5,COUNTIF('Class Record S2'!$AK$105:$AK$116,".")&lt;=(5-COUNTIF('Class Record S2'!$AK$105:$AK$134,"\"))),AND('Class Record S2'!$AK$116="\",COUNTIF('Class Record S2'!$AK$105:$AK$116,"\")&lt;=5)),"x","")</f>
        <v/>
      </c>
      <c r="Q1362" s="269" t="s">
        <v>74</v>
      </c>
      <c r="R1362" s="269" t="s">
        <v>99</v>
      </c>
    </row>
    <row r="1363" spans="1:18" ht="37.5" customHeight="1" x14ac:dyDescent="0.3">
      <c r="A1363" s="346"/>
      <c r="B1363" s="198" t="str">
        <f>IF($O1363="x",'Class Record S2'!$B$20,"")</f>
        <v/>
      </c>
      <c r="C1363" s="349" t="str">
        <f>IF($O1363="x",'Class Record S2'!$D$20,"")</f>
        <v/>
      </c>
      <c r="D1363" s="349"/>
      <c r="E1363" s="349"/>
      <c r="F1363" s="349"/>
      <c r="G1363" s="349"/>
      <c r="H1363" s="349"/>
      <c r="I1363" s="349"/>
      <c r="J1363" s="349"/>
      <c r="K1363" s="349"/>
      <c r="L1363" s="349"/>
      <c r="M1363" s="204"/>
      <c r="O1363" s="196" t="str">
        <f>IF(OR(AND('Class Record S2'!$AK$117=".",COUNTIF('Class Record S2'!$AK$105:$AK$134,"\")&lt;5,COUNTIF('Class Record S2'!$AK$105:$AK$117,".")&lt;=(5-COUNTIF('Class Record S2'!$AK$105:$AK$134,"\"))),AND('Class Record S2'!$AK$117="\",COUNTIF('Class Record S2'!$AK$105:$AK$117,"\")&lt;=5)),"x","")</f>
        <v/>
      </c>
      <c r="Q1363" s="269" t="s">
        <v>75</v>
      </c>
      <c r="R1363" s="269" t="s">
        <v>100</v>
      </c>
    </row>
    <row r="1364" spans="1:18" ht="37.5" customHeight="1" thickBot="1" x14ac:dyDescent="0.35">
      <c r="A1364" s="347"/>
      <c r="B1364" s="200" t="str">
        <f>IF($O1364="x",'Class Record S2'!$B$21,"")</f>
        <v/>
      </c>
      <c r="C1364" s="350" t="str">
        <f>IF($O1364="x",'Class Record S2'!$D$21,"")</f>
        <v/>
      </c>
      <c r="D1364" s="350"/>
      <c r="E1364" s="350"/>
      <c r="F1364" s="350"/>
      <c r="G1364" s="350"/>
      <c r="H1364" s="350"/>
      <c r="I1364" s="350"/>
      <c r="J1364" s="350"/>
      <c r="K1364" s="350"/>
      <c r="L1364" s="350"/>
      <c r="M1364" s="202"/>
      <c r="O1364" s="196" t="str">
        <f>IF(OR(AND('Class Record S2'!$AK$118=".",COUNTIF('Class Record S2'!$AK$105:$AK$134,"\")&lt;5,COUNTIF('Class Record S2'!$AK$105:$AK$118,".")&lt;=(5-COUNTIF('Class Record S2'!$AK$105:$AK$134,"\"))),AND('Class Record S2'!$AK$118="\",COUNTIF('Class Record S2'!$AK$105:$AK$118,"\")&lt;=5)),"x","")</f>
        <v/>
      </c>
      <c r="Q1364" s="269" t="s">
        <v>76</v>
      </c>
      <c r="R1364" s="269" t="s">
        <v>101</v>
      </c>
    </row>
    <row r="1365" spans="1:18" ht="37.5" customHeight="1" x14ac:dyDescent="0.3">
      <c r="A1365" s="345" t="str">
        <f>'Class Record S2'!$A$22</f>
        <v>Frac</v>
      </c>
      <c r="B1365" s="194" t="str">
        <f>IF($O1365="x",'Class Record S2'!$B$22,"")</f>
        <v/>
      </c>
      <c r="C1365" s="348" t="str">
        <f>IF($O1365="x",'Class Record S2'!$D$22,"")</f>
        <v/>
      </c>
      <c r="D1365" s="348"/>
      <c r="E1365" s="348"/>
      <c r="F1365" s="348"/>
      <c r="G1365" s="348"/>
      <c r="H1365" s="348"/>
      <c r="I1365" s="348"/>
      <c r="J1365" s="348"/>
      <c r="K1365" s="348"/>
      <c r="L1365" s="348"/>
      <c r="M1365" s="203"/>
      <c r="O1365" s="196" t="str">
        <f>IF(OR(AND('Class Record S2'!$AK$119=".",COUNTIF('Class Record S2'!$AK$105:$AK$134,"\")&lt;5,COUNTIF('Class Record S2'!$AK$105:$AK$119,".")&lt;=(5-COUNTIF('Class Record S2'!$AK$105:$AK$134,"\"))),AND('Class Record S2'!$AK$119="\",COUNTIF('Class Record S2'!$AK$105:$AK$119,"\")&lt;=5)),"x","")</f>
        <v/>
      </c>
      <c r="Q1365" s="269" t="s">
        <v>77</v>
      </c>
      <c r="R1365" s="269" t="s">
        <v>184</v>
      </c>
    </row>
    <row r="1366" spans="1:18" ht="37.5" customHeight="1" thickBot="1" x14ac:dyDescent="0.35">
      <c r="A1366" s="347"/>
      <c r="B1366" s="200" t="str">
        <f>IF($O1366="x",'Class Record S2'!$B$23,"")</f>
        <v/>
      </c>
      <c r="C1366" s="350" t="str">
        <f>IF($O1366="x",'Class Record S2'!$D$23,"")</f>
        <v/>
      </c>
      <c r="D1366" s="350"/>
      <c r="E1366" s="350"/>
      <c r="F1366" s="350"/>
      <c r="G1366" s="350"/>
      <c r="H1366" s="350"/>
      <c r="I1366" s="350"/>
      <c r="J1366" s="350"/>
      <c r="K1366" s="350"/>
      <c r="L1366" s="350"/>
      <c r="M1366" s="202"/>
      <c r="O1366" s="196" t="str">
        <f>IF(OR(AND('Class Record S2'!$AK$120=".",COUNTIF('Class Record S2'!$AK$105:$AK$134,"\")&lt;5,COUNTIF('Class Record S2'!$AK$105:$AK$120,".")&lt;=(5-COUNTIF('Class Record S2'!$AK$105:$AK$134,"\"))),AND('Class Record S2'!$AK$120="\",COUNTIF('Class Record S2'!$AK$105:$AK$120,"\")&lt;=5)),"x","")</f>
        <v/>
      </c>
      <c r="Q1366" s="269" t="s">
        <v>78</v>
      </c>
      <c r="R1366" s="269" t="s">
        <v>185</v>
      </c>
    </row>
    <row r="1367" spans="1:18" ht="37.5" customHeight="1" x14ac:dyDescent="0.3">
      <c r="A1367" s="345" t="str">
        <f>'Class Record S2'!$A$24</f>
        <v>Measure</v>
      </c>
      <c r="B1367" s="194" t="str">
        <f>IF($O1367="x",'Class Record S2'!$B$24,"")</f>
        <v/>
      </c>
      <c r="C1367" s="348" t="str">
        <f>IF($O1367="x",'Class Record S2'!$D$24,"")</f>
        <v/>
      </c>
      <c r="D1367" s="348"/>
      <c r="E1367" s="348"/>
      <c r="F1367" s="348"/>
      <c r="G1367" s="348"/>
      <c r="H1367" s="348"/>
      <c r="I1367" s="348"/>
      <c r="J1367" s="348"/>
      <c r="K1367" s="348"/>
      <c r="L1367" s="348"/>
      <c r="M1367" s="203"/>
      <c r="O1367" s="196" t="str">
        <f>IF(OR(AND('Class Record S2'!$AK$121=".",COUNTIF('Class Record S2'!$AK$105:$AK$134,"\")&lt;5,COUNTIF('Class Record S2'!$AK$105:$AK$121,".")&lt;=(5-COUNTIF('Class Record S2'!$AK$105:$AK$134,"\"))),AND('Class Record S2'!$AK$121="\",COUNTIF('Class Record S2'!$AK$105:$AK$121,"\")&lt;=5)),"x","")</f>
        <v/>
      </c>
      <c r="Q1367" s="269" t="s">
        <v>79</v>
      </c>
      <c r="R1367" s="269" t="s">
        <v>186</v>
      </c>
    </row>
    <row r="1368" spans="1:18" ht="37.5" customHeight="1" x14ac:dyDescent="0.3">
      <c r="A1368" s="346"/>
      <c r="B1368" s="198" t="str">
        <f>IF($O1368="x",'Class Record S2'!$B$25,"")</f>
        <v/>
      </c>
      <c r="C1368" s="349" t="str">
        <f>IF($O1368="x",'Class Record S2'!$D$25,"")</f>
        <v/>
      </c>
      <c r="D1368" s="349"/>
      <c r="E1368" s="349"/>
      <c r="F1368" s="349"/>
      <c r="G1368" s="349"/>
      <c r="H1368" s="349"/>
      <c r="I1368" s="349"/>
      <c r="J1368" s="349"/>
      <c r="K1368" s="349"/>
      <c r="L1368" s="349"/>
      <c r="M1368" s="204"/>
      <c r="O1368" s="196" t="str">
        <f>IF(OR(AND('Class Record S2'!$AK$122=".",COUNTIF('Class Record S2'!$AK$105:$AK$134,"\")&lt;5,COUNTIF('Class Record S2'!$AK$105:$AK$122,".")&lt;=(5-COUNTIF('Class Record S2'!$AK$105:$AK$134,"\"))),AND('Class Record S2'!$AK$122="\",COUNTIF('Class Record S2'!$AK$105:$AK$122,"\")&lt;=5)),"x","")</f>
        <v/>
      </c>
      <c r="Q1368" s="269" t="s">
        <v>80</v>
      </c>
      <c r="R1368" s="269" t="s">
        <v>187</v>
      </c>
    </row>
    <row r="1369" spans="1:18" ht="37.5" customHeight="1" x14ac:dyDescent="0.3">
      <c r="A1369" s="346"/>
      <c r="B1369" s="198" t="str">
        <f>IF($O1369="x",'Class Record S2'!$B$26,"")</f>
        <v/>
      </c>
      <c r="C1369" s="349" t="str">
        <f>IF($O1369="x",'Class Record S2'!$D$26,"")</f>
        <v/>
      </c>
      <c r="D1369" s="349"/>
      <c r="E1369" s="349"/>
      <c r="F1369" s="349"/>
      <c r="G1369" s="349"/>
      <c r="H1369" s="349"/>
      <c r="I1369" s="349"/>
      <c r="J1369" s="349"/>
      <c r="K1369" s="349"/>
      <c r="L1369" s="349"/>
      <c r="M1369" s="204"/>
      <c r="O1369" s="196" t="str">
        <f>IF(OR(AND('Class Record S2'!$AK$123=".",COUNTIF('Class Record S2'!$AK$105:$AK$134,"\")&lt;5,COUNTIF('Class Record S2'!$AK$105:$AK$123,".")&lt;=(5-COUNTIF('Class Record S2'!$AK$105:$AK$134,"\"))),AND('Class Record S2'!$AK$123="\",COUNTIF('Class Record S2'!$AK$105:$AK$123,"\")&lt;=5)),"x","")</f>
        <v/>
      </c>
      <c r="Q1369" s="269" t="s">
        <v>81</v>
      </c>
      <c r="R1369" s="269" t="s">
        <v>188</v>
      </c>
    </row>
    <row r="1370" spans="1:18" ht="37.5" customHeight="1" x14ac:dyDescent="0.3">
      <c r="A1370" s="346"/>
      <c r="B1370" s="198" t="str">
        <f>IF($O1370="x",'Class Record S2'!$B$27,"")</f>
        <v/>
      </c>
      <c r="C1370" s="349" t="str">
        <f>IF($O1370="x",'Class Record S2'!$D$27,"")</f>
        <v/>
      </c>
      <c r="D1370" s="349"/>
      <c r="E1370" s="349"/>
      <c r="F1370" s="349"/>
      <c r="G1370" s="349"/>
      <c r="H1370" s="349"/>
      <c r="I1370" s="349"/>
      <c r="J1370" s="349"/>
      <c r="K1370" s="349"/>
      <c r="L1370" s="349"/>
      <c r="M1370" s="204"/>
      <c r="O1370" s="196" t="str">
        <f>IF(OR(AND('Class Record S2'!$AK$124=".",COUNTIF('Class Record S2'!$AK$105:$AK$134,"\")&lt;5,COUNTIF('Class Record S2'!$AK$105:$AK$124,".")&lt;=(5-COUNTIF('Class Record S2'!$AK$105:$AK$134,"\"))),AND('Class Record S2'!$AK$124="\",COUNTIF('Class Record S2'!$AK$105:$AK$124,"\")&lt;=5)),"x","")</f>
        <v/>
      </c>
      <c r="Q1370" s="269" t="s">
        <v>82</v>
      </c>
      <c r="R1370" s="269" t="s">
        <v>189</v>
      </c>
    </row>
    <row r="1371" spans="1:18" ht="37.5" customHeight="1" x14ac:dyDescent="0.3">
      <c r="A1371" s="346"/>
      <c r="B1371" s="198" t="str">
        <f>IF($O1371="x",'Class Record S2'!$B$28,"")</f>
        <v/>
      </c>
      <c r="C1371" s="349" t="str">
        <f>IF($O1371="x",'Class Record S2'!$D$28,"")</f>
        <v/>
      </c>
      <c r="D1371" s="349"/>
      <c r="E1371" s="349"/>
      <c r="F1371" s="349"/>
      <c r="G1371" s="349"/>
      <c r="H1371" s="349"/>
      <c r="I1371" s="349"/>
      <c r="J1371" s="349"/>
      <c r="K1371" s="349"/>
      <c r="L1371" s="349"/>
      <c r="M1371" s="204"/>
      <c r="O1371" s="196" t="str">
        <f>IF(OR(AND('Class Record S2'!$AK$125=".",COUNTIF('Class Record S2'!$AK$105:$AK$134,"\")&lt;5,COUNTIF('Class Record S2'!$AK$105:$AK$125,".")&lt;=(5-COUNTIF('Class Record S2'!$AK$105:$AK$134,"\"))),AND('Class Record S2'!$AK$125="\",COUNTIF('Class Record S2'!$AK$105:$AK$125,"\")&lt;=5)),"x","")</f>
        <v/>
      </c>
      <c r="Q1371" s="269" t="s">
        <v>83</v>
      </c>
      <c r="R1371" s="269" t="s">
        <v>102</v>
      </c>
    </row>
    <row r="1372" spans="1:18" ht="37.5" customHeight="1" thickBot="1" x14ac:dyDescent="0.35">
      <c r="A1372" s="347"/>
      <c r="B1372" s="200" t="str">
        <f>IF($O1372="x",'Class Record S2'!$B$29,"")</f>
        <v/>
      </c>
      <c r="C1372" s="350" t="str">
        <f>IF($O1372="x",'Class Record S2'!$D$29,"")</f>
        <v/>
      </c>
      <c r="D1372" s="350"/>
      <c r="E1372" s="350"/>
      <c r="F1372" s="350"/>
      <c r="G1372" s="350"/>
      <c r="H1372" s="350"/>
      <c r="I1372" s="350"/>
      <c r="J1372" s="350"/>
      <c r="K1372" s="350"/>
      <c r="L1372" s="350"/>
      <c r="M1372" s="202"/>
      <c r="O1372" s="196" t="str">
        <f>IF(OR(AND('Class Record S2'!$AK$126=".",COUNTIF('Class Record S2'!$AK$105:$AK$134,"\")&lt;5,COUNTIF('Class Record S2'!$AK$105:$AK$126,".")&lt;=(5-COUNTIF('Class Record S2'!$AK$105:$AK$134,"\"))),AND('Class Record S2'!$AK$126="\",COUNTIF('Class Record S2'!$AK$105:$AK$126,"\")&lt;=5)),"x","")</f>
        <v/>
      </c>
      <c r="Q1372" s="269" t="s">
        <v>84</v>
      </c>
      <c r="R1372" s="269" t="s">
        <v>190</v>
      </c>
    </row>
    <row r="1373" spans="1:18" ht="37.5" customHeight="1" x14ac:dyDescent="0.3">
      <c r="A1373" s="345" t="str">
        <f>'Class Record S2'!$A$30</f>
        <v>Geometry</v>
      </c>
      <c r="B1373" s="194" t="str">
        <f>IF($O1373="x",'Class Record S2'!$B$30,"")</f>
        <v/>
      </c>
      <c r="C1373" s="348" t="str">
        <f>IF($O1373="x",'Class Record S2'!$D$30,"")</f>
        <v/>
      </c>
      <c r="D1373" s="348"/>
      <c r="E1373" s="348"/>
      <c r="F1373" s="348"/>
      <c r="G1373" s="348"/>
      <c r="H1373" s="348"/>
      <c r="I1373" s="348"/>
      <c r="J1373" s="348"/>
      <c r="K1373" s="348"/>
      <c r="L1373" s="348"/>
      <c r="M1373" s="203"/>
      <c r="O1373" s="196" t="str">
        <f>IF(OR(AND('Class Record S2'!$AK$127=".",COUNTIF('Class Record S2'!$AK$105:$AK$134,"\")&lt;5,COUNTIF('Class Record S2'!$AK$105:$AK$127,".")&lt;=(5-COUNTIF('Class Record S2'!$AK$105:$AK$134,"\"))),AND('Class Record S2'!$AK$127="\",COUNTIF('Class Record S2'!$AK$105:$AK$127,"\")&lt;=5)),"x","")</f>
        <v/>
      </c>
      <c r="Q1373" s="269" t="s">
        <v>85</v>
      </c>
      <c r="R1373" s="269" t="s">
        <v>191</v>
      </c>
    </row>
    <row r="1374" spans="1:18" ht="37.5" customHeight="1" x14ac:dyDescent="0.3">
      <c r="A1374" s="346"/>
      <c r="B1374" s="198" t="str">
        <f>IF($O1374="x",'Class Record S2'!$B$31,"")</f>
        <v/>
      </c>
      <c r="C1374" s="349" t="str">
        <f>IF($O1374="x",'Class Record S2'!$D$31,"")</f>
        <v/>
      </c>
      <c r="D1374" s="349"/>
      <c r="E1374" s="349"/>
      <c r="F1374" s="349"/>
      <c r="G1374" s="349"/>
      <c r="H1374" s="349"/>
      <c r="I1374" s="349"/>
      <c r="J1374" s="349"/>
      <c r="K1374" s="349"/>
      <c r="L1374" s="349"/>
      <c r="M1374" s="204"/>
      <c r="O1374" s="196" t="str">
        <f>IF(OR(AND('Class Record S2'!$AK$128=".",COUNTIF('Class Record S2'!$AK$105:$AK$134,"\")&lt;5,COUNTIF('Class Record S2'!$AK$105:$AK$128,".")&lt;=(5-COUNTIF('Class Record S2'!$AK$105:$AK$134,"\"))),AND('Class Record S2'!$AK$128="\",COUNTIF('Class Record S2'!$AK$105:$AK$128,"\")&lt;=5)),"x","")</f>
        <v/>
      </c>
      <c r="Q1374" s="269" t="s">
        <v>86</v>
      </c>
      <c r="R1374" s="269" t="s">
        <v>192</v>
      </c>
    </row>
    <row r="1375" spans="1:18" ht="37.5" customHeight="1" x14ac:dyDescent="0.3">
      <c r="A1375" s="346"/>
      <c r="B1375" s="198" t="str">
        <f>IF($O1375="x",'Class Record S2'!$B$32,"")</f>
        <v/>
      </c>
      <c r="C1375" s="349" t="str">
        <f>IF($O1375="x",'Class Record S2'!$D$32,"")</f>
        <v/>
      </c>
      <c r="D1375" s="349"/>
      <c r="E1375" s="349"/>
      <c r="F1375" s="349"/>
      <c r="G1375" s="349"/>
      <c r="H1375" s="349"/>
      <c r="I1375" s="349"/>
      <c r="J1375" s="349"/>
      <c r="K1375" s="349"/>
      <c r="L1375" s="349"/>
      <c r="M1375" s="204"/>
      <c r="O1375" s="196" t="str">
        <f>IF(OR(AND('Class Record S2'!$AK$129=".",COUNTIF('Class Record S2'!$AK$105:$AK$134,"\")&lt;5,COUNTIF('Class Record S2'!$AK$105:$AK$129,".")&lt;=(5-COUNTIF('Class Record S2'!$AK$105:$AK$134,"\"))),AND('Class Record S2'!$AK$129="\",COUNTIF('Class Record S2'!$AK$105:$AK$129,"\")&lt;=5)),"x","")</f>
        <v/>
      </c>
      <c r="Q1375" s="269" t="s">
        <v>87</v>
      </c>
      <c r="R1375" s="269" t="s">
        <v>193</v>
      </c>
    </row>
    <row r="1376" spans="1:18" ht="37.5" customHeight="1" x14ac:dyDescent="0.3">
      <c r="A1376" s="346"/>
      <c r="B1376" s="198" t="str">
        <f>IF($O1376="x",'Class Record S2'!$B$33,"")</f>
        <v/>
      </c>
      <c r="C1376" s="349" t="str">
        <f>IF($O1376="x",'Class Record S2'!$D$33,"")</f>
        <v/>
      </c>
      <c r="D1376" s="349"/>
      <c r="E1376" s="349"/>
      <c r="F1376" s="349"/>
      <c r="G1376" s="349"/>
      <c r="H1376" s="349"/>
      <c r="I1376" s="349"/>
      <c r="J1376" s="349"/>
      <c r="K1376" s="349"/>
      <c r="L1376" s="349"/>
      <c r="M1376" s="204"/>
      <c r="O1376" s="196" t="str">
        <f>IF(OR(AND('Class Record S2'!$AK$130=".",COUNTIF('Class Record S2'!$AK$105:$AK$134,"\")&lt;5,COUNTIF('Class Record S2'!$AK$105:$AK$130,".")&lt;=(5-COUNTIF('Class Record S2'!$AK$105:$AK$134,"\"))),AND('Class Record S2'!$AK$130="\",COUNTIF('Class Record S2'!$AK$105:$AK$130,"\")&lt;=5)),"x","")</f>
        <v/>
      </c>
      <c r="Q1376" s="269" t="s">
        <v>88</v>
      </c>
      <c r="R1376" s="269" t="s">
        <v>194</v>
      </c>
    </row>
    <row r="1377" spans="1:18" ht="37.5" customHeight="1" x14ac:dyDescent="0.3">
      <c r="A1377" s="346"/>
      <c r="B1377" s="198" t="str">
        <f>IF($O1377="x",'Class Record S2'!$B$34,"")</f>
        <v/>
      </c>
      <c r="C1377" s="349" t="str">
        <f>IF($O1377="x",'Class Record S2'!$D$34,"")</f>
        <v/>
      </c>
      <c r="D1377" s="349"/>
      <c r="E1377" s="349"/>
      <c r="F1377" s="349"/>
      <c r="G1377" s="349"/>
      <c r="H1377" s="349"/>
      <c r="I1377" s="349"/>
      <c r="J1377" s="349"/>
      <c r="K1377" s="349"/>
      <c r="L1377" s="349"/>
      <c r="M1377" s="204"/>
      <c r="O1377" s="196" t="str">
        <f>IF(OR(AND('Class Record S2'!$AK$131=".",COUNTIF('Class Record S2'!$AK$105:$AK$134,"\")&lt;5,COUNTIF('Class Record S2'!$AK$105:$AK$131,".")&lt;=(5-COUNTIF('Class Record S2'!$AK$105:$AK$134,"\"))),AND('Class Record S2'!$AK$131="\",COUNTIF('Class Record S2'!$AK$105:$AK$131,"\")&lt;=5)),"x","")</f>
        <v/>
      </c>
      <c r="Q1377" s="269" t="s">
        <v>89</v>
      </c>
      <c r="R1377" s="269" t="s">
        <v>195</v>
      </c>
    </row>
    <row r="1378" spans="1:18" ht="30.75" customHeight="1" thickBot="1" x14ac:dyDescent="0.35">
      <c r="A1378" s="347"/>
      <c r="B1378" s="200" t="str">
        <f>IF($O1378="x",'Class Record S2'!$B$35,"")</f>
        <v/>
      </c>
      <c r="C1378" s="350" t="str">
        <f>IF($O1378="x",'Class Record S2'!$D$35,"")</f>
        <v/>
      </c>
      <c r="D1378" s="350"/>
      <c r="E1378" s="350"/>
      <c r="F1378" s="350"/>
      <c r="G1378" s="350"/>
      <c r="H1378" s="350"/>
      <c r="I1378" s="350"/>
      <c r="J1378" s="350"/>
      <c r="K1378" s="350"/>
      <c r="L1378" s="350"/>
      <c r="M1378" s="202"/>
      <c r="O1378" s="196" t="str">
        <f>IF(OR(AND('Class Record S2'!$AK$132=".",COUNTIF('Class Record S2'!$AK$105:$AK$134,"\")&lt;5,COUNTIF('Class Record S2'!$AK$105:$AK$132,".")&lt;=(5-COUNTIF('Class Record S2'!$AK$105:$AK$134,"\"))),AND('Class Record S2'!$AK$132="\",COUNTIF('Class Record S2'!$AK$105:$AK$132,"\")&lt;=5)),"x","")</f>
        <v/>
      </c>
      <c r="Q1378" s="269" t="s">
        <v>90</v>
      </c>
      <c r="R1378" s="269" t="s">
        <v>177</v>
      </c>
    </row>
    <row r="1379" spans="1:18" ht="37.5" customHeight="1" x14ac:dyDescent="0.3">
      <c r="A1379" s="345" t="str">
        <f>'Class Record S2'!$A$36</f>
        <v>Stat</v>
      </c>
      <c r="B1379" s="194" t="str">
        <f>IF($O1379="x",'Class Record S2'!$B$36,"")</f>
        <v/>
      </c>
      <c r="C1379" s="348" t="str">
        <f>IF($O1379="x",'Class Record S2'!$D$36,"")</f>
        <v/>
      </c>
      <c r="D1379" s="348"/>
      <c r="E1379" s="348"/>
      <c r="F1379" s="348"/>
      <c r="G1379" s="348"/>
      <c r="H1379" s="348"/>
      <c r="I1379" s="348"/>
      <c r="J1379" s="348"/>
      <c r="K1379" s="348"/>
      <c r="L1379" s="348"/>
      <c r="M1379" s="203"/>
      <c r="O1379" s="196" t="str">
        <f>IF(OR(AND('Class Record S2'!$AK$133=".",COUNTIF('Class Record S2'!$AK$105:$AK$134,"\")&lt;5,COUNTIF('Class Record S2'!$AK$105:$AK$133,".")&lt;=(5-COUNTIF('Class Record S2'!$AK$105:$AK$134,"\"))),AND('Class Record S2'!$AK$133="\",COUNTIF('Class Record S2'!$AK$105:$AK$133,"\")&lt;=5)),"x","")</f>
        <v/>
      </c>
      <c r="Q1379" s="269" t="s">
        <v>91</v>
      </c>
      <c r="R1379" s="269" t="s">
        <v>196</v>
      </c>
    </row>
    <row r="1380" spans="1:18" ht="37.5" customHeight="1" thickBot="1" x14ac:dyDescent="0.35">
      <c r="A1380" s="347"/>
      <c r="B1380" s="200" t="str">
        <f>IF($O1380="x",'Class Record S2'!$B$37,"")</f>
        <v/>
      </c>
      <c r="C1380" s="350" t="str">
        <f>IF($O1380="x",'Class Record S2'!$D$37,"")</f>
        <v/>
      </c>
      <c r="D1380" s="350"/>
      <c r="E1380" s="350"/>
      <c r="F1380" s="350"/>
      <c r="G1380" s="350"/>
      <c r="H1380" s="350"/>
      <c r="I1380" s="350"/>
      <c r="J1380" s="350"/>
      <c r="K1380" s="350"/>
      <c r="L1380" s="350"/>
      <c r="M1380" s="202"/>
      <c r="O1380" s="196" t="str">
        <f>IF(OR(AND('Class Record S2'!$AK$134=".",COUNTIF('Class Record S2'!$AK$105:$AK$134,"\")&lt;5,COUNTIF('Class Record S2'!$AK$105:$AK$134,".")&lt;=(5-COUNTIF('Class Record S2'!$AK$105:$AK$134,"\"))),AND('Class Record S2'!$AK$134="\",COUNTIF('Class Record S2'!$AK$105:$AK$134,"\")&lt;=5)),"x","")</f>
        <v/>
      </c>
      <c r="Q1380" s="269" t="s">
        <v>92</v>
      </c>
      <c r="R1380" s="269" t="s">
        <v>197</v>
      </c>
    </row>
    <row r="1381" spans="1:18" ht="16.5" customHeight="1" thickBot="1" x14ac:dyDescent="0.35">
      <c r="A1381" s="351" t="s">
        <v>45</v>
      </c>
      <c r="B1381" s="352"/>
      <c r="C1381" s="352"/>
      <c r="D1381" s="352"/>
      <c r="E1381" s="352"/>
      <c r="F1381" s="352"/>
      <c r="G1381" s="352"/>
      <c r="H1381" s="352"/>
      <c r="I1381" s="352"/>
      <c r="J1381" s="352"/>
      <c r="K1381" s="353"/>
      <c r="L1381" s="354" t="s">
        <v>46</v>
      </c>
      <c r="M1381" s="355"/>
      <c r="Q1381" s="270"/>
      <c r="R1381" s="270"/>
    </row>
    <row r="1382" spans="1:18" ht="28.5" customHeight="1" x14ac:dyDescent="0.3">
      <c r="A1382" s="356"/>
      <c r="B1382" s="357"/>
      <c r="C1382" s="357"/>
      <c r="D1382" s="357"/>
      <c r="E1382" s="357"/>
      <c r="F1382" s="357"/>
      <c r="G1382" s="357"/>
      <c r="H1382" s="357"/>
      <c r="I1382" s="357"/>
      <c r="J1382" s="357"/>
      <c r="K1382" s="358"/>
      <c r="L1382" s="365" t="str">
        <f>'Class Record S2'!$AK$135</f>
        <v>N</v>
      </c>
      <c r="M1382" s="366"/>
      <c r="Q1382" s="270"/>
      <c r="R1382" s="270"/>
    </row>
    <row r="1383" spans="1:18" ht="28.5" customHeight="1" x14ac:dyDescent="0.3">
      <c r="A1383" s="359"/>
      <c r="B1383" s="360"/>
      <c r="C1383" s="360"/>
      <c r="D1383" s="360"/>
      <c r="E1383" s="360"/>
      <c r="F1383" s="360"/>
      <c r="G1383" s="360"/>
      <c r="H1383" s="360"/>
      <c r="I1383" s="360"/>
      <c r="J1383" s="360"/>
      <c r="K1383" s="361"/>
      <c r="L1383" s="367"/>
      <c r="M1383" s="368"/>
      <c r="Q1383" s="270"/>
      <c r="R1383" s="270"/>
    </row>
    <row r="1384" spans="1:18" ht="28.5" customHeight="1" thickBot="1" x14ac:dyDescent="0.35">
      <c r="A1384" s="362"/>
      <c r="B1384" s="363"/>
      <c r="C1384" s="363"/>
      <c r="D1384" s="363"/>
      <c r="E1384" s="363"/>
      <c r="F1384" s="363"/>
      <c r="G1384" s="363"/>
      <c r="H1384" s="363"/>
      <c r="I1384" s="363"/>
      <c r="J1384" s="363"/>
      <c r="K1384" s="364"/>
      <c r="L1384" s="369"/>
      <c r="M1384" s="370"/>
      <c r="Q1384" s="270"/>
      <c r="R1384" s="270"/>
    </row>
    <row r="1385" spans="1:18" x14ac:dyDescent="0.3">
      <c r="Q1385" s="270"/>
      <c r="R1385" s="270"/>
    </row>
    <row r="1386" spans="1:18" ht="19.5" thickBot="1" x14ac:dyDescent="0.35">
      <c r="Q1386" s="270"/>
      <c r="R1386" s="270"/>
    </row>
    <row r="1387" spans="1:18" ht="23.25" customHeight="1" thickBot="1" x14ac:dyDescent="0.35">
      <c r="A1387" s="371" t="str">
        <f>'Class Record S2'!$D$1</f>
        <v>A N OTHER SCHOOL</v>
      </c>
      <c r="B1387" s="372"/>
      <c r="C1387" s="372"/>
      <c r="D1387" s="372"/>
      <c r="E1387" s="372"/>
      <c r="F1387" s="372"/>
      <c r="G1387" s="372"/>
      <c r="H1387" s="372"/>
      <c r="I1387" s="372"/>
      <c r="J1387" s="372"/>
      <c r="K1387" s="372"/>
      <c r="L1387" s="372"/>
      <c r="M1387" s="373"/>
      <c r="Q1387" s="270"/>
      <c r="R1387" s="270"/>
    </row>
    <row r="1388" spans="1:18" ht="15.75" customHeight="1" thickBot="1" x14ac:dyDescent="0.35">
      <c r="A1388" s="374" t="s">
        <v>18</v>
      </c>
      <c r="B1388" s="375"/>
      <c r="C1388" s="375"/>
      <c r="D1388" s="376">
        <f>'Class Record S2'!$AL$2</f>
        <v>0</v>
      </c>
      <c r="E1388" s="376"/>
      <c r="F1388" s="376"/>
      <c r="G1388" s="377"/>
      <c r="H1388" s="380" t="s">
        <v>19</v>
      </c>
      <c r="I1388" s="382">
        <f>'Class Record S2'!$E$137</f>
        <v>0</v>
      </c>
      <c r="J1388" s="382"/>
      <c r="K1388" s="383" t="str">
        <f>'Class Record S2'!$C$2</f>
        <v>CLASS: 2A</v>
      </c>
      <c r="L1388" s="383"/>
      <c r="M1388" s="384"/>
      <c r="Q1388" s="270"/>
      <c r="R1388" s="270"/>
    </row>
    <row r="1389" spans="1:18" ht="15.75" customHeight="1" thickBot="1" x14ac:dyDescent="0.35">
      <c r="A1389" s="351"/>
      <c r="B1389" s="352"/>
      <c r="C1389" s="352"/>
      <c r="D1389" s="378"/>
      <c r="E1389" s="378"/>
      <c r="F1389" s="378"/>
      <c r="G1389" s="379"/>
      <c r="H1389" s="380"/>
      <c r="I1389" s="382"/>
      <c r="J1389" s="382"/>
      <c r="K1389" s="383"/>
      <c r="L1389" s="383"/>
      <c r="M1389" s="384"/>
      <c r="Q1389" s="270"/>
      <c r="R1389" s="270"/>
    </row>
    <row r="1390" spans="1:18" ht="19.5" thickBot="1" x14ac:dyDescent="0.35">
      <c r="A1390" s="395" t="s">
        <v>20</v>
      </c>
      <c r="B1390" s="396"/>
      <c r="C1390" s="396"/>
      <c r="D1390" s="396"/>
      <c r="E1390" s="396"/>
      <c r="F1390" s="397" t="s">
        <v>21</v>
      </c>
      <c r="G1390" s="398"/>
      <c r="H1390" s="398"/>
      <c r="I1390" s="399"/>
      <c r="J1390" s="400" t="s">
        <v>22</v>
      </c>
      <c r="K1390" s="401"/>
      <c r="L1390" s="401"/>
      <c r="M1390" s="402"/>
      <c r="Q1390" s="270"/>
      <c r="R1390" s="270"/>
    </row>
    <row r="1391" spans="1:18" ht="16.5" customHeight="1" thickBot="1" x14ac:dyDescent="0.35">
      <c r="A1391" s="385" t="s">
        <v>23</v>
      </c>
      <c r="B1391" s="386"/>
      <c r="C1391" s="387"/>
      <c r="D1391" s="388" t="s">
        <v>24</v>
      </c>
      <c r="E1391" s="389"/>
      <c r="F1391" s="390" t="s">
        <v>25</v>
      </c>
      <c r="G1391" s="391"/>
      <c r="H1391" s="391" t="s">
        <v>26</v>
      </c>
      <c r="I1391" s="392"/>
      <c r="J1391" s="390" t="s">
        <v>27</v>
      </c>
      <c r="K1391" s="391"/>
      <c r="L1391" s="393" t="s">
        <v>28</v>
      </c>
      <c r="M1391" s="394"/>
      <c r="Q1391" s="270"/>
      <c r="R1391" s="270"/>
    </row>
    <row r="1392" spans="1:18" ht="31.5" customHeight="1" thickBot="1" x14ac:dyDescent="0.35">
      <c r="A1392" s="205"/>
      <c r="B1392" s="206" t="s">
        <v>55</v>
      </c>
      <c r="C1392" s="207"/>
      <c r="D1392" s="207"/>
      <c r="E1392" s="207"/>
      <c r="F1392" s="207"/>
      <c r="G1392" s="207"/>
      <c r="H1392" s="207"/>
      <c r="I1392" s="207"/>
      <c r="J1392" s="207"/>
      <c r="K1392" s="207"/>
      <c r="L1392" s="207"/>
      <c r="M1392" s="208" t="s">
        <v>44</v>
      </c>
      <c r="Q1392" s="403" t="s">
        <v>121</v>
      </c>
      <c r="R1392" s="403"/>
    </row>
    <row r="1393" spans="1:18" ht="37.5" customHeight="1" x14ac:dyDescent="0.3">
      <c r="A1393" s="345" t="str">
        <f>'Class Record S2'!$A$8</f>
        <v>Place Value</v>
      </c>
      <c r="B1393" s="194" t="str">
        <f>IF($O1393="x",'Class Record S2'!$B$8,"")</f>
        <v/>
      </c>
      <c r="C1393" s="348" t="str">
        <f>IF($O1393="x",'Class Record S2'!$D$8,"")</f>
        <v/>
      </c>
      <c r="D1393" s="348"/>
      <c r="E1393" s="348"/>
      <c r="F1393" s="348"/>
      <c r="G1393" s="348"/>
      <c r="H1393" s="348"/>
      <c r="I1393" s="348"/>
      <c r="J1393" s="348"/>
      <c r="K1393" s="348"/>
      <c r="L1393" s="348"/>
      <c r="M1393" s="195"/>
      <c r="O1393" s="196" t="str">
        <f>IF(OR(AND('Class Record S2'!$AL$105=".",COUNTIF('Class Record S2'!$AL$105:$AL$134,"\")&lt;5,COUNTIF('Class Record S2'!$AL$105:$AL$105,".")&lt;=(5-COUNTIF('Class Record S2'!$AL$105:$AL$134,"\"))),AND('Class Record S2'!$AL$105="\",COUNTIF('Class Record S2'!$AL$105:$AL$105,"\")&lt;=5)),"x","")</f>
        <v/>
      </c>
      <c r="Q1393" s="269" t="s">
        <v>63</v>
      </c>
      <c r="R1393" s="269" t="s">
        <v>93</v>
      </c>
    </row>
    <row r="1394" spans="1:18" ht="37.5" customHeight="1" x14ac:dyDescent="0.3">
      <c r="A1394" s="346"/>
      <c r="B1394" s="198" t="str">
        <f>IF($O1394="x",'Class Record S2'!$B$9,"")</f>
        <v/>
      </c>
      <c r="C1394" s="349" t="str">
        <f>IF($O1394="x",'Class Record S2'!$D$9,"")</f>
        <v/>
      </c>
      <c r="D1394" s="349"/>
      <c r="E1394" s="349"/>
      <c r="F1394" s="349"/>
      <c r="G1394" s="349"/>
      <c r="H1394" s="349"/>
      <c r="I1394" s="349"/>
      <c r="J1394" s="349"/>
      <c r="K1394" s="349"/>
      <c r="L1394" s="349"/>
      <c r="M1394" s="199"/>
      <c r="O1394" s="196" t="str">
        <f>IF(OR(AND('Class Record S2'!$AL$106=".",COUNTIF('Class Record S2'!$AL$105:$AL$134,"\")&lt;5,COUNTIF('Class Record S2'!$AL$105:$AL$106,".")&lt;=(5-COUNTIF('Class Record S2'!$AL$105:$AL$134,"\"))),AND('Class Record S2'!$AL$106="\",COUNTIF('Class Record S2'!$AL$105:$AL$106,"\")&lt;=5)),"x","")</f>
        <v/>
      </c>
      <c r="Q1394" s="269" t="s">
        <v>64</v>
      </c>
      <c r="R1394" s="269" t="s">
        <v>179</v>
      </c>
    </row>
    <row r="1395" spans="1:18" ht="37.5" customHeight="1" x14ac:dyDescent="0.3">
      <c r="A1395" s="346"/>
      <c r="B1395" s="198" t="str">
        <f>IF($O1395="x",'Class Record S2'!$B$10,"")</f>
        <v/>
      </c>
      <c r="C1395" s="349" t="str">
        <f>IF($O1395="x",'Class Record S2'!$D$10,"")</f>
        <v/>
      </c>
      <c r="D1395" s="349"/>
      <c r="E1395" s="349"/>
      <c r="F1395" s="349"/>
      <c r="G1395" s="349"/>
      <c r="H1395" s="349"/>
      <c r="I1395" s="349"/>
      <c r="J1395" s="349"/>
      <c r="K1395" s="349"/>
      <c r="L1395" s="349"/>
      <c r="M1395" s="199"/>
      <c r="O1395" s="196" t="str">
        <f>IF(OR(AND('Class Record S2'!$AL$107=".",COUNTIF('Class Record S2'!$AL$105:$AL$134,"\")&lt;5,COUNTIF('Class Record S2'!$AL$105:$AL$107,".")&lt;=(5-COUNTIF('Class Record S2'!$AL$105:$AL$134,"\"))),AND('Class Record S2'!$AL$107="\",COUNTIF('Class Record S2'!$AL$105:$AL$107,"\")&lt;=5)),"x","")</f>
        <v/>
      </c>
      <c r="Q1395" s="269" t="s">
        <v>65</v>
      </c>
      <c r="R1395" s="269" t="s">
        <v>180</v>
      </c>
    </row>
    <row r="1396" spans="1:18" ht="37.5" customHeight="1" x14ac:dyDescent="0.3">
      <c r="A1396" s="346"/>
      <c r="B1396" s="198" t="str">
        <f>IF($O1396="x",'Class Record S2'!$B$11,"")</f>
        <v/>
      </c>
      <c r="C1396" s="349" t="str">
        <f>IF($O1396="x",'Class Record S2'!$D$11,"")</f>
        <v/>
      </c>
      <c r="D1396" s="349"/>
      <c r="E1396" s="349"/>
      <c r="F1396" s="349"/>
      <c r="G1396" s="349"/>
      <c r="H1396" s="349"/>
      <c r="I1396" s="349"/>
      <c r="J1396" s="349"/>
      <c r="K1396" s="349"/>
      <c r="L1396" s="349"/>
      <c r="M1396" s="199"/>
      <c r="O1396" s="196" t="str">
        <f>IF(OR(AND('Class Record S2'!$AL$108=".",COUNTIF('Class Record S2'!$AL$105:$AL$134,"\")&lt;5,COUNTIF('Class Record S2'!$AL$105:$AL$108,".")&lt;=(5-COUNTIF('Class Record S2'!$AL$105:$AL$134,"\"))),AND('Class Record S2'!$AL$108="\",COUNTIF('Class Record S2'!$AL$105:$AL$108,"\")&lt;=5)),"x","")</f>
        <v/>
      </c>
      <c r="Q1396" s="269" t="s">
        <v>66</v>
      </c>
      <c r="R1396" s="269" t="s">
        <v>181</v>
      </c>
    </row>
    <row r="1397" spans="1:18" ht="37.5" customHeight="1" thickBot="1" x14ac:dyDescent="0.35">
      <c r="A1397" s="347"/>
      <c r="B1397" s="200" t="str">
        <f>IF($O1397="x",'Class Record S2'!$B$12,"")</f>
        <v/>
      </c>
      <c r="C1397" s="350" t="str">
        <f>IF($O1397="x",'Class Record S2'!$D$12,"")</f>
        <v/>
      </c>
      <c r="D1397" s="350"/>
      <c r="E1397" s="350"/>
      <c r="F1397" s="350"/>
      <c r="G1397" s="350"/>
      <c r="H1397" s="350"/>
      <c r="I1397" s="350"/>
      <c r="J1397" s="350"/>
      <c r="K1397" s="350"/>
      <c r="L1397" s="350"/>
      <c r="M1397" s="201"/>
      <c r="O1397" s="196" t="str">
        <f>IF(OR(AND('Class Record S2'!$AL$109=".",COUNTIF('Class Record S2'!$AL$105:$AL$134,"\")&lt;5,COUNTIF('Class Record S2'!$AL$105:$AL$109,".")&lt;=(5-COUNTIF('Class Record S2'!$AL$105:$AL$134,"\"))),AND('Class Record S2'!$AL$109="\",COUNTIF('Class Record S2'!$AL$105:$AL$109,"\")&lt;=5)),"x","")</f>
        <v/>
      </c>
      <c r="Q1397" s="269" t="s">
        <v>67</v>
      </c>
      <c r="R1397" s="269" t="s">
        <v>182</v>
      </c>
    </row>
    <row r="1398" spans="1:18" ht="37.5" customHeight="1" x14ac:dyDescent="0.3">
      <c r="A1398" s="345" t="str">
        <f>'Class Record S2'!$A$13</f>
        <v>Add/Sub</v>
      </c>
      <c r="B1398" s="194" t="str">
        <f>IF($O1398="x",'Class Record S2'!$B$13,"")</f>
        <v/>
      </c>
      <c r="C1398" s="348" t="str">
        <f>IF($O1398="x",'Class Record S2'!$D$13,"")</f>
        <v/>
      </c>
      <c r="D1398" s="348"/>
      <c r="E1398" s="348"/>
      <c r="F1398" s="348"/>
      <c r="G1398" s="348"/>
      <c r="H1398" s="348"/>
      <c r="I1398" s="348"/>
      <c r="J1398" s="348"/>
      <c r="K1398" s="348"/>
      <c r="L1398" s="348"/>
      <c r="M1398" s="195"/>
      <c r="O1398" s="196" t="str">
        <f>IF(OR(AND('Class Record S2'!$AL$110=".",COUNTIF('Class Record S2'!$AL$105:$AL$134,"\")&lt;5,COUNTIF('Class Record S2'!$AL$105:$AL$110,".")&lt;=(5-COUNTIF('Class Record S2'!$AL$105:$AL$134,"\"))),AND('Class Record S2'!$AL$110="\",COUNTIF('Class Record S2'!$AL$105:$AL$110,"\")&lt;=5)),"x","")</f>
        <v/>
      </c>
      <c r="Q1398" s="269" t="s">
        <v>68</v>
      </c>
      <c r="R1398" s="269" t="s">
        <v>94</v>
      </c>
    </row>
    <row r="1399" spans="1:18" ht="37.5" customHeight="1" x14ac:dyDescent="0.3">
      <c r="A1399" s="346"/>
      <c r="B1399" s="198" t="str">
        <f>IF($O1399="x",'Class Record S2'!$B$14,"")</f>
        <v/>
      </c>
      <c r="C1399" s="349" t="str">
        <f>IF($O1399="x",'Class Record S2'!$D$14,"")</f>
        <v/>
      </c>
      <c r="D1399" s="349"/>
      <c r="E1399" s="349"/>
      <c r="F1399" s="349"/>
      <c r="G1399" s="349"/>
      <c r="H1399" s="349"/>
      <c r="I1399" s="349"/>
      <c r="J1399" s="349"/>
      <c r="K1399" s="349"/>
      <c r="L1399" s="349"/>
      <c r="M1399" s="199"/>
      <c r="O1399" s="196" t="str">
        <f>IF(OR(AND('Class Record S2'!$AL$111=".",COUNTIF('Class Record S2'!$AL$105:$AL$134,"\")&lt;5,COUNTIF('Class Record S2'!$AL$105:$AL$111,".")&lt;=(5-COUNTIF('Class Record S2'!$AL$105:$AL$134,"\"))),AND('Class Record S2'!$AL$111="\",COUNTIF('Class Record S2'!$AL$105:$AL$111,"\")&lt;=5)),"x","")</f>
        <v/>
      </c>
      <c r="Q1399" s="269" t="s">
        <v>69</v>
      </c>
      <c r="R1399" s="269" t="s">
        <v>95</v>
      </c>
    </row>
    <row r="1400" spans="1:18" ht="37.5" customHeight="1" x14ac:dyDescent="0.3">
      <c r="A1400" s="346"/>
      <c r="B1400" s="198" t="str">
        <f>IF($O1400="x",'Class Record S2'!$B$15,"")</f>
        <v/>
      </c>
      <c r="C1400" s="349" t="str">
        <f>IF($O1400="x",'Class Record S2'!$D$15,"")</f>
        <v/>
      </c>
      <c r="D1400" s="349"/>
      <c r="E1400" s="349"/>
      <c r="F1400" s="349"/>
      <c r="G1400" s="349"/>
      <c r="H1400" s="349"/>
      <c r="I1400" s="349"/>
      <c r="J1400" s="349"/>
      <c r="K1400" s="349"/>
      <c r="L1400" s="349"/>
      <c r="M1400" s="199"/>
      <c r="O1400" s="196" t="str">
        <f>IF(OR(AND('Class Record S2'!$AL$112=".",COUNTIF('Class Record S2'!$AL$105:$AL$134,"\")&lt;5,COUNTIF('Class Record S2'!$AL$105:$AL$112,".")&lt;=(5-COUNTIF('Class Record S2'!$AL$105:$AL$134,"\"))),AND('Class Record S2'!$AL$112="\",COUNTIF('Class Record S2'!$AL$105:$AL$112,"\")&lt;=5)),"x","")</f>
        <v/>
      </c>
      <c r="Q1400" s="269" t="s">
        <v>70</v>
      </c>
      <c r="R1400" s="269" t="s">
        <v>96</v>
      </c>
    </row>
    <row r="1401" spans="1:18" ht="37.5" customHeight="1" x14ac:dyDescent="0.3">
      <c r="A1401" s="346"/>
      <c r="B1401" s="198" t="str">
        <f>IF($O1401="x",'Class Record S2'!$B$16,"")</f>
        <v/>
      </c>
      <c r="C1401" s="349" t="str">
        <f>IF($O1401="x",'Class Record S2'!$D$16,"")</f>
        <v/>
      </c>
      <c r="D1401" s="349"/>
      <c r="E1401" s="349"/>
      <c r="F1401" s="349"/>
      <c r="G1401" s="349"/>
      <c r="H1401" s="349"/>
      <c r="I1401" s="349"/>
      <c r="J1401" s="349"/>
      <c r="K1401" s="349"/>
      <c r="L1401" s="349"/>
      <c r="M1401" s="199"/>
      <c r="O1401" s="196" t="str">
        <f>IF(OR(AND('Class Record S2'!$AL$113=".",COUNTIF('Class Record S2'!$AL$105:$AL$134,"\")&lt;5,COUNTIF('Class Record S2'!$AL$105:$AL$113,".")&lt;=(5-COUNTIF('Class Record S2'!$AL$105:$AL$134,"\"))),AND('Class Record S2'!$AL$113="\",COUNTIF('Class Record S2'!$AL$105:$AL$113,"\")&lt;=5)),"x","")</f>
        <v/>
      </c>
      <c r="Q1401" s="269" t="s">
        <v>71</v>
      </c>
      <c r="R1401" s="269" t="s">
        <v>97</v>
      </c>
    </row>
    <row r="1402" spans="1:18" ht="37.5" customHeight="1" thickBot="1" x14ac:dyDescent="0.35">
      <c r="A1402" s="347"/>
      <c r="B1402" s="200" t="str">
        <f>IF($O1402="x",'Class Record S2'!$B$17,"")</f>
        <v/>
      </c>
      <c r="C1402" s="350" t="str">
        <f>IF($O1402="x",'Class Record S2'!$D$17,"")</f>
        <v/>
      </c>
      <c r="D1402" s="350"/>
      <c r="E1402" s="350"/>
      <c r="F1402" s="350"/>
      <c r="G1402" s="350"/>
      <c r="H1402" s="350"/>
      <c r="I1402" s="350"/>
      <c r="J1402" s="350"/>
      <c r="K1402" s="350"/>
      <c r="L1402" s="350"/>
      <c r="M1402" s="202"/>
      <c r="O1402" s="196" t="str">
        <f>IF(OR(AND('Class Record S2'!$AL$114=".",COUNTIF('Class Record S2'!$AL$105:$AL$134,"\")&lt;5,COUNTIF('Class Record S2'!$AL$105:$AL$114,".")&lt;=(5-COUNTIF('Class Record S2'!$AL$105:$AL$134,"\"))),AND('Class Record S2'!$AL$114="\",COUNTIF('Class Record S2'!$AL$105:$AL$114,"\")&lt;=5)),"x","")</f>
        <v/>
      </c>
      <c r="Q1402" s="269" t="s">
        <v>72</v>
      </c>
      <c r="R1402" s="269" t="s">
        <v>183</v>
      </c>
    </row>
    <row r="1403" spans="1:18" ht="37.5" customHeight="1" x14ac:dyDescent="0.3">
      <c r="A1403" s="345" t="str">
        <f>'Class Record S2'!$A$18</f>
        <v>Multi/Div</v>
      </c>
      <c r="B1403" s="194" t="str">
        <f>IF($O1403="x",'Class Record S2'!$B$18,"")</f>
        <v/>
      </c>
      <c r="C1403" s="348" t="str">
        <f>IF($O1403="x",'Class Record S2'!$D$18,"")</f>
        <v/>
      </c>
      <c r="D1403" s="348"/>
      <c r="E1403" s="348"/>
      <c r="F1403" s="348"/>
      <c r="G1403" s="348"/>
      <c r="H1403" s="348"/>
      <c r="I1403" s="348"/>
      <c r="J1403" s="348"/>
      <c r="K1403" s="348"/>
      <c r="L1403" s="348"/>
      <c r="M1403" s="203"/>
      <c r="O1403" s="196" t="str">
        <f>IF(OR(AND('Class Record S2'!$AL$115=".",COUNTIF('Class Record S2'!$AL$105:$AL$134,"\")&lt;5,COUNTIF('Class Record S2'!$AL$105:$AL$115,".")&lt;=(5-COUNTIF('Class Record S2'!$AL$105:$AL$134,"\"))),AND('Class Record S2'!$AL$115="\",COUNTIF('Class Record S2'!$AL$105:$AL$115,"\")&lt;=5)),"x","")</f>
        <v/>
      </c>
      <c r="Q1403" s="269" t="s">
        <v>73</v>
      </c>
      <c r="R1403" s="269" t="s">
        <v>98</v>
      </c>
    </row>
    <row r="1404" spans="1:18" ht="37.5" customHeight="1" x14ac:dyDescent="0.3">
      <c r="A1404" s="346"/>
      <c r="B1404" s="198" t="str">
        <f>IF($O1404="x",'Class Record S2'!$B$19,"")</f>
        <v/>
      </c>
      <c r="C1404" s="349" t="str">
        <f>IF($O1404="x",'Class Record S2'!$D$19,"")</f>
        <v/>
      </c>
      <c r="D1404" s="349"/>
      <c r="E1404" s="349"/>
      <c r="F1404" s="349"/>
      <c r="G1404" s="349"/>
      <c r="H1404" s="349"/>
      <c r="I1404" s="349"/>
      <c r="J1404" s="349"/>
      <c r="K1404" s="349"/>
      <c r="L1404" s="349"/>
      <c r="M1404" s="204"/>
      <c r="O1404" s="196" t="str">
        <f>IF(OR(AND('Class Record S2'!$AL$116=".",COUNTIF('Class Record S2'!$AL$105:$AL$134,"\")&lt;5,COUNTIF('Class Record S2'!$AL$105:$AL$116,".")&lt;=(5-COUNTIF('Class Record S2'!$AL$105:$AL$134,"\"))),AND('Class Record S2'!$AL$116="\",COUNTIF('Class Record S2'!$AL$105:$AL$116,"\")&lt;=5)),"x","")</f>
        <v/>
      </c>
      <c r="Q1404" s="269" t="s">
        <v>74</v>
      </c>
      <c r="R1404" s="269" t="s">
        <v>99</v>
      </c>
    </row>
    <row r="1405" spans="1:18" ht="37.5" customHeight="1" x14ac:dyDescent="0.3">
      <c r="A1405" s="346"/>
      <c r="B1405" s="198" t="str">
        <f>IF($O1405="x",'Class Record S2'!$B$20,"")</f>
        <v/>
      </c>
      <c r="C1405" s="349" t="str">
        <f>IF($O1405="x",'Class Record S2'!$D$20,"")</f>
        <v/>
      </c>
      <c r="D1405" s="349"/>
      <c r="E1405" s="349"/>
      <c r="F1405" s="349"/>
      <c r="G1405" s="349"/>
      <c r="H1405" s="349"/>
      <c r="I1405" s="349"/>
      <c r="J1405" s="349"/>
      <c r="K1405" s="349"/>
      <c r="L1405" s="349"/>
      <c r="M1405" s="204"/>
      <c r="O1405" s="196" t="str">
        <f>IF(OR(AND('Class Record S2'!$AL$117=".",COUNTIF('Class Record S2'!$AL$105:$AL$134,"\")&lt;5,COUNTIF('Class Record S2'!$AL$105:$AL$117,".")&lt;=(5-COUNTIF('Class Record S2'!$AL$105:$AL$134,"\"))),AND('Class Record S2'!$AL$117="\",COUNTIF('Class Record S2'!$AL$105:$AL$117,"\")&lt;=5)),"x","")</f>
        <v/>
      </c>
      <c r="Q1405" s="269" t="s">
        <v>75</v>
      </c>
      <c r="R1405" s="269" t="s">
        <v>100</v>
      </c>
    </row>
    <row r="1406" spans="1:18" ht="37.5" customHeight="1" thickBot="1" x14ac:dyDescent="0.35">
      <c r="A1406" s="347"/>
      <c r="B1406" s="200" t="str">
        <f>IF($O1406="x",'Class Record S2'!$B$21,"")</f>
        <v/>
      </c>
      <c r="C1406" s="350" t="str">
        <f>IF($O1406="x",'Class Record S2'!$D$21,"")</f>
        <v/>
      </c>
      <c r="D1406" s="350"/>
      <c r="E1406" s="350"/>
      <c r="F1406" s="350"/>
      <c r="G1406" s="350"/>
      <c r="H1406" s="350"/>
      <c r="I1406" s="350"/>
      <c r="J1406" s="350"/>
      <c r="K1406" s="350"/>
      <c r="L1406" s="350"/>
      <c r="M1406" s="202"/>
      <c r="O1406" s="196" t="str">
        <f>IF(OR(AND('Class Record S2'!$AL$118=".",COUNTIF('Class Record S2'!$AL$105:$AL$134,"\")&lt;5,COUNTIF('Class Record S2'!$AL$105:$AL$118,".")&lt;=(5-COUNTIF('Class Record S2'!$AL$105:$AL$134,"\"))),AND('Class Record S2'!$AL$118="\",COUNTIF('Class Record S2'!$AL$105:$AL$118,"\")&lt;=5)),"x","")</f>
        <v/>
      </c>
      <c r="Q1406" s="269" t="s">
        <v>76</v>
      </c>
      <c r="R1406" s="269" t="s">
        <v>101</v>
      </c>
    </row>
    <row r="1407" spans="1:18" ht="37.5" customHeight="1" x14ac:dyDescent="0.3">
      <c r="A1407" s="345" t="str">
        <f>'Class Record S2'!$A$22</f>
        <v>Frac</v>
      </c>
      <c r="B1407" s="194" t="str">
        <f>IF($O1407="x",'Class Record S2'!$B$22,"")</f>
        <v/>
      </c>
      <c r="C1407" s="348" t="str">
        <f>IF($O1407="x",'Class Record S2'!$D$22,"")</f>
        <v/>
      </c>
      <c r="D1407" s="348"/>
      <c r="E1407" s="348"/>
      <c r="F1407" s="348"/>
      <c r="G1407" s="348"/>
      <c r="H1407" s="348"/>
      <c r="I1407" s="348"/>
      <c r="J1407" s="348"/>
      <c r="K1407" s="348"/>
      <c r="L1407" s="348"/>
      <c r="M1407" s="203"/>
      <c r="O1407" s="196" t="str">
        <f>IF(OR(AND('Class Record S2'!$AL$119=".",COUNTIF('Class Record S2'!$AL$105:$AL$134,"\")&lt;5,COUNTIF('Class Record S2'!$AL$105:$AL$119,".")&lt;=(5-COUNTIF('Class Record S2'!$AL$105:$AL$134,"\"))),AND('Class Record S2'!$AL$119="\",COUNTIF('Class Record S2'!$AL$105:$AL$119,"\")&lt;=5)),"x","")</f>
        <v/>
      </c>
      <c r="Q1407" s="269" t="s">
        <v>77</v>
      </c>
      <c r="R1407" s="269" t="s">
        <v>184</v>
      </c>
    </row>
    <row r="1408" spans="1:18" ht="37.5" customHeight="1" thickBot="1" x14ac:dyDescent="0.35">
      <c r="A1408" s="347"/>
      <c r="B1408" s="200" t="str">
        <f>IF($O1408="x",'Class Record S2'!$B$23,"")</f>
        <v/>
      </c>
      <c r="C1408" s="350" t="str">
        <f>IF($O1408="x",'Class Record S2'!$D$23,"")</f>
        <v/>
      </c>
      <c r="D1408" s="350"/>
      <c r="E1408" s="350"/>
      <c r="F1408" s="350"/>
      <c r="G1408" s="350"/>
      <c r="H1408" s="350"/>
      <c r="I1408" s="350"/>
      <c r="J1408" s="350"/>
      <c r="K1408" s="350"/>
      <c r="L1408" s="350"/>
      <c r="M1408" s="202"/>
      <c r="O1408" s="196" t="str">
        <f>IF(OR(AND('Class Record S2'!$AL$120=".",COUNTIF('Class Record S2'!$AL$105:$AL$134,"\")&lt;5,COUNTIF('Class Record S2'!$AL$105:$AL$120,".")&lt;=(5-COUNTIF('Class Record S2'!$AL$105:$AL$134,"\"))),AND('Class Record S2'!$AL$120="\",COUNTIF('Class Record S2'!$AL$105:$AL$120,"\")&lt;=5)),"x","")</f>
        <v/>
      </c>
      <c r="Q1408" s="269" t="s">
        <v>78</v>
      </c>
      <c r="R1408" s="269" t="s">
        <v>185</v>
      </c>
    </row>
    <row r="1409" spans="1:18" ht="37.5" customHeight="1" x14ac:dyDescent="0.3">
      <c r="A1409" s="345" t="str">
        <f>'Class Record S2'!$A$24</f>
        <v>Measure</v>
      </c>
      <c r="B1409" s="194" t="str">
        <f>IF($O1409="x",'Class Record S2'!$B$24,"")</f>
        <v/>
      </c>
      <c r="C1409" s="348" t="str">
        <f>IF($O1409="x",'Class Record S2'!$D$24,"")</f>
        <v/>
      </c>
      <c r="D1409" s="348"/>
      <c r="E1409" s="348"/>
      <c r="F1409" s="348"/>
      <c r="G1409" s="348"/>
      <c r="H1409" s="348"/>
      <c r="I1409" s="348"/>
      <c r="J1409" s="348"/>
      <c r="K1409" s="348"/>
      <c r="L1409" s="348"/>
      <c r="M1409" s="203"/>
      <c r="O1409" s="196" t="str">
        <f>IF(OR(AND('Class Record S2'!$AL$121=".",COUNTIF('Class Record S2'!$AL$105:$AL$134,"\")&lt;5,COUNTIF('Class Record S2'!$AL$105:$AL$121,".")&lt;=(5-COUNTIF('Class Record S2'!$AL$105:$AL$134,"\"))),AND('Class Record S2'!$AL$121="\",COUNTIF('Class Record S2'!$AL$105:$AL$121,"\")&lt;=5)),"x","")</f>
        <v/>
      </c>
      <c r="Q1409" s="269" t="s">
        <v>79</v>
      </c>
      <c r="R1409" s="269" t="s">
        <v>186</v>
      </c>
    </row>
    <row r="1410" spans="1:18" ht="37.5" customHeight="1" x14ac:dyDescent="0.3">
      <c r="A1410" s="346"/>
      <c r="B1410" s="198" t="str">
        <f>IF($O1410="x",'Class Record S2'!$B$25,"")</f>
        <v/>
      </c>
      <c r="C1410" s="349" t="str">
        <f>IF($O1410="x",'Class Record S2'!$D$25,"")</f>
        <v/>
      </c>
      <c r="D1410" s="349"/>
      <c r="E1410" s="349"/>
      <c r="F1410" s="349"/>
      <c r="G1410" s="349"/>
      <c r="H1410" s="349"/>
      <c r="I1410" s="349"/>
      <c r="J1410" s="349"/>
      <c r="K1410" s="349"/>
      <c r="L1410" s="349"/>
      <c r="M1410" s="204"/>
      <c r="O1410" s="196" t="str">
        <f>IF(OR(AND('Class Record S2'!$AL$122=".",COUNTIF('Class Record S2'!$AL$105:$AL$134,"\")&lt;5,COUNTIF('Class Record S2'!$AL$105:$AL$122,".")&lt;=(5-COUNTIF('Class Record S2'!$AL$105:$AL$134,"\"))),AND('Class Record S2'!$AL$122="\",COUNTIF('Class Record S2'!$AL$105:$AL$122,"\")&lt;=5)),"x","")</f>
        <v/>
      </c>
      <c r="Q1410" s="269" t="s">
        <v>80</v>
      </c>
      <c r="R1410" s="269" t="s">
        <v>187</v>
      </c>
    </row>
    <row r="1411" spans="1:18" ht="37.5" customHeight="1" x14ac:dyDescent="0.3">
      <c r="A1411" s="346"/>
      <c r="B1411" s="198" t="str">
        <f>IF($O1411="x",'Class Record S2'!$B$26,"")</f>
        <v/>
      </c>
      <c r="C1411" s="349" t="str">
        <f>IF($O1411="x",'Class Record S2'!$D$26,"")</f>
        <v/>
      </c>
      <c r="D1411" s="349"/>
      <c r="E1411" s="349"/>
      <c r="F1411" s="349"/>
      <c r="G1411" s="349"/>
      <c r="H1411" s="349"/>
      <c r="I1411" s="349"/>
      <c r="J1411" s="349"/>
      <c r="K1411" s="349"/>
      <c r="L1411" s="349"/>
      <c r="M1411" s="204"/>
      <c r="O1411" s="196" t="str">
        <f>IF(OR(AND('Class Record S2'!$AL$123=".",COUNTIF('Class Record S2'!$AL$105:$AL$134,"\")&lt;5,COUNTIF('Class Record S2'!$AL$105:$AL$123,".")&lt;=(5-COUNTIF('Class Record S2'!$AL$105:$AL$134,"\"))),AND('Class Record S2'!$AL$123="\",COUNTIF('Class Record S2'!$AL$105:$AL$123,"\")&lt;=5)),"x","")</f>
        <v/>
      </c>
      <c r="Q1411" s="269" t="s">
        <v>81</v>
      </c>
      <c r="R1411" s="269" t="s">
        <v>188</v>
      </c>
    </row>
    <row r="1412" spans="1:18" ht="37.5" customHeight="1" x14ac:dyDescent="0.3">
      <c r="A1412" s="346"/>
      <c r="B1412" s="198" t="str">
        <f>IF($O1412="x",'Class Record S2'!$B$27,"")</f>
        <v/>
      </c>
      <c r="C1412" s="349" t="str">
        <f>IF($O1412="x",'Class Record S2'!$D$27,"")</f>
        <v/>
      </c>
      <c r="D1412" s="349"/>
      <c r="E1412" s="349"/>
      <c r="F1412" s="349"/>
      <c r="G1412" s="349"/>
      <c r="H1412" s="349"/>
      <c r="I1412" s="349"/>
      <c r="J1412" s="349"/>
      <c r="K1412" s="349"/>
      <c r="L1412" s="349"/>
      <c r="M1412" s="204"/>
      <c r="O1412" s="196" t="str">
        <f>IF(OR(AND('Class Record S2'!$AL$124=".",COUNTIF('Class Record S2'!$AL$105:$AL$134,"\")&lt;5,COUNTIF('Class Record S2'!$AL$105:$AL$124,".")&lt;=(5-COUNTIF('Class Record S2'!$AL$105:$AL$134,"\"))),AND('Class Record S2'!$AL$124="\",COUNTIF('Class Record S2'!$AL$105:$AL$124,"\")&lt;=5)),"x","")</f>
        <v/>
      </c>
      <c r="Q1412" s="269" t="s">
        <v>82</v>
      </c>
      <c r="R1412" s="269" t="s">
        <v>189</v>
      </c>
    </row>
    <row r="1413" spans="1:18" ht="37.5" customHeight="1" x14ac:dyDescent="0.3">
      <c r="A1413" s="346"/>
      <c r="B1413" s="198" t="str">
        <f>IF($O1413="x",'Class Record S2'!$B$28,"")</f>
        <v/>
      </c>
      <c r="C1413" s="349" t="str">
        <f>IF($O1413="x",'Class Record S2'!$D$28,"")</f>
        <v/>
      </c>
      <c r="D1413" s="349"/>
      <c r="E1413" s="349"/>
      <c r="F1413" s="349"/>
      <c r="G1413" s="349"/>
      <c r="H1413" s="349"/>
      <c r="I1413" s="349"/>
      <c r="J1413" s="349"/>
      <c r="K1413" s="349"/>
      <c r="L1413" s="349"/>
      <c r="M1413" s="204"/>
      <c r="O1413" s="196" t="str">
        <f>IF(OR(AND('Class Record S2'!$AL$125=".",COUNTIF('Class Record S2'!$AL$105:$AL$134,"\")&lt;5,COUNTIF('Class Record S2'!$AL$105:$AL$125,".")&lt;=(5-COUNTIF('Class Record S2'!$AL$105:$AL$134,"\"))),AND('Class Record S2'!$AL$125="\",COUNTIF('Class Record S2'!$AL$105:$AL$125,"\")&lt;=5)),"x","")</f>
        <v/>
      </c>
      <c r="Q1413" s="269" t="s">
        <v>83</v>
      </c>
      <c r="R1413" s="269" t="s">
        <v>102</v>
      </c>
    </row>
    <row r="1414" spans="1:18" ht="37.5" customHeight="1" thickBot="1" x14ac:dyDescent="0.35">
      <c r="A1414" s="347"/>
      <c r="B1414" s="200" t="str">
        <f>IF($O1414="x",'Class Record S2'!$B$29,"")</f>
        <v/>
      </c>
      <c r="C1414" s="350" t="str">
        <f>IF($O1414="x",'Class Record S2'!$D$29,"")</f>
        <v/>
      </c>
      <c r="D1414" s="350"/>
      <c r="E1414" s="350"/>
      <c r="F1414" s="350"/>
      <c r="G1414" s="350"/>
      <c r="H1414" s="350"/>
      <c r="I1414" s="350"/>
      <c r="J1414" s="350"/>
      <c r="K1414" s="350"/>
      <c r="L1414" s="350"/>
      <c r="M1414" s="202"/>
      <c r="O1414" s="196" t="str">
        <f>IF(OR(AND('Class Record S2'!$AL$126=".",COUNTIF('Class Record S2'!$AL$105:$AL$134,"\")&lt;5,COUNTIF('Class Record S2'!$AL$105:$AL$126,".")&lt;=(5-COUNTIF('Class Record S2'!$AL$105:$AL$134,"\"))),AND('Class Record S2'!$AL$126="\",COUNTIF('Class Record S2'!$AL$105:$AL$126,"\")&lt;=5)),"x","")</f>
        <v/>
      </c>
      <c r="Q1414" s="269" t="s">
        <v>84</v>
      </c>
      <c r="R1414" s="269" t="s">
        <v>190</v>
      </c>
    </row>
    <row r="1415" spans="1:18" ht="37.5" customHeight="1" x14ac:dyDescent="0.3">
      <c r="A1415" s="345" t="str">
        <f>'Class Record S2'!$A$30</f>
        <v>Geometry</v>
      </c>
      <c r="B1415" s="194" t="str">
        <f>IF($O1415="x",'Class Record S2'!$B$30,"")</f>
        <v/>
      </c>
      <c r="C1415" s="348" t="str">
        <f>IF($O1415="x",'Class Record S2'!$D$30,"")</f>
        <v/>
      </c>
      <c r="D1415" s="348"/>
      <c r="E1415" s="348"/>
      <c r="F1415" s="348"/>
      <c r="G1415" s="348"/>
      <c r="H1415" s="348"/>
      <c r="I1415" s="348"/>
      <c r="J1415" s="348"/>
      <c r="K1415" s="348"/>
      <c r="L1415" s="348"/>
      <c r="M1415" s="203"/>
      <c r="O1415" s="196" t="str">
        <f>IF(OR(AND('Class Record S2'!$AL$127=".",COUNTIF('Class Record S2'!$AL$105:$AL$134,"\")&lt;5,COUNTIF('Class Record S2'!$AL$105:$AL$127,".")&lt;=(5-COUNTIF('Class Record S2'!$AL$105:$AL$134,"\"))),AND('Class Record S2'!$AL$127="\",COUNTIF('Class Record S2'!$AL$105:$AL$127,"\")&lt;=5)),"x","")</f>
        <v/>
      </c>
      <c r="Q1415" s="269" t="s">
        <v>85</v>
      </c>
      <c r="R1415" s="269" t="s">
        <v>191</v>
      </c>
    </row>
    <row r="1416" spans="1:18" ht="37.5" customHeight="1" x14ac:dyDescent="0.3">
      <c r="A1416" s="346"/>
      <c r="B1416" s="198" t="str">
        <f>IF($O1416="x",'Class Record S2'!$B$31,"")</f>
        <v/>
      </c>
      <c r="C1416" s="349" t="str">
        <f>IF($O1416="x",'Class Record S2'!$D$31,"")</f>
        <v/>
      </c>
      <c r="D1416" s="349"/>
      <c r="E1416" s="349"/>
      <c r="F1416" s="349"/>
      <c r="G1416" s="349"/>
      <c r="H1416" s="349"/>
      <c r="I1416" s="349"/>
      <c r="J1416" s="349"/>
      <c r="K1416" s="349"/>
      <c r="L1416" s="349"/>
      <c r="M1416" s="204"/>
      <c r="O1416" s="196" t="str">
        <f>IF(OR(AND('Class Record S2'!$AL$128=".",COUNTIF('Class Record S2'!$AL$105:$AL$134,"\")&lt;5,COUNTIF('Class Record S2'!$AL$105:$AL$128,".")&lt;=(5-COUNTIF('Class Record S2'!$AL$105:$AL$134,"\"))),AND('Class Record S2'!$AL$128="\",COUNTIF('Class Record S2'!$AL$105:$AL$128,"\")&lt;=5)),"x","")</f>
        <v/>
      </c>
      <c r="Q1416" s="269" t="s">
        <v>86</v>
      </c>
      <c r="R1416" s="269" t="s">
        <v>192</v>
      </c>
    </row>
    <row r="1417" spans="1:18" ht="37.5" customHeight="1" x14ac:dyDescent="0.3">
      <c r="A1417" s="346"/>
      <c r="B1417" s="198" t="str">
        <f>IF($O1417="x",'Class Record S2'!$B$32,"")</f>
        <v/>
      </c>
      <c r="C1417" s="349" t="str">
        <f>IF($O1417="x",'Class Record S2'!$D$32,"")</f>
        <v/>
      </c>
      <c r="D1417" s="349"/>
      <c r="E1417" s="349"/>
      <c r="F1417" s="349"/>
      <c r="G1417" s="349"/>
      <c r="H1417" s="349"/>
      <c r="I1417" s="349"/>
      <c r="J1417" s="349"/>
      <c r="K1417" s="349"/>
      <c r="L1417" s="349"/>
      <c r="M1417" s="204"/>
      <c r="O1417" s="196" t="str">
        <f>IF(OR(AND('Class Record S2'!$AL$129=".",COUNTIF('Class Record S2'!$AL$105:$AL$134,"\")&lt;5,COUNTIF('Class Record S2'!$AL$105:$AL$129,".")&lt;=(5-COUNTIF('Class Record S2'!$AL$105:$AL$134,"\"))),AND('Class Record S2'!$AL$129="\",COUNTIF('Class Record S2'!$AL$105:$AL$129,"\")&lt;=5)),"x","")</f>
        <v/>
      </c>
      <c r="Q1417" s="269" t="s">
        <v>87</v>
      </c>
      <c r="R1417" s="269" t="s">
        <v>193</v>
      </c>
    </row>
    <row r="1418" spans="1:18" ht="37.5" customHeight="1" x14ac:dyDescent="0.3">
      <c r="A1418" s="346"/>
      <c r="B1418" s="198" t="str">
        <f>IF($O1418="x",'Class Record S2'!$B$33,"")</f>
        <v/>
      </c>
      <c r="C1418" s="349" t="str">
        <f>IF($O1418="x",'Class Record S2'!$D$33,"")</f>
        <v/>
      </c>
      <c r="D1418" s="349"/>
      <c r="E1418" s="349"/>
      <c r="F1418" s="349"/>
      <c r="G1418" s="349"/>
      <c r="H1418" s="349"/>
      <c r="I1418" s="349"/>
      <c r="J1418" s="349"/>
      <c r="K1418" s="349"/>
      <c r="L1418" s="349"/>
      <c r="M1418" s="204"/>
      <c r="O1418" s="196" t="str">
        <f>IF(OR(AND('Class Record S2'!$AL$130=".",COUNTIF('Class Record S2'!$AL$105:$AL$134,"\")&lt;5,COUNTIF('Class Record S2'!$AL$105:$AL$130,".")&lt;=(5-COUNTIF('Class Record S2'!$AL$105:$AL$134,"\"))),AND('Class Record S2'!$AL$130="\",COUNTIF('Class Record S2'!$AL$105:$AL$130,"\")&lt;=5)),"x","")</f>
        <v/>
      </c>
      <c r="Q1418" s="269" t="s">
        <v>88</v>
      </c>
      <c r="R1418" s="269" t="s">
        <v>194</v>
      </c>
    </row>
    <row r="1419" spans="1:18" ht="37.5" customHeight="1" x14ac:dyDescent="0.3">
      <c r="A1419" s="346"/>
      <c r="B1419" s="198" t="str">
        <f>IF($O1419="x",'Class Record S2'!$B$34,"")</f>
        <v/>
      </c>
      <c r="C1419" s="349" t="str">
        <f>IF($O1419="x",'Class Record S2'!$D$34,"")</f>
        <v/>
      </c>
      <c r="D1419" s="349"/>
      <c r="E1419" s="349"/>
      <c r="F1419" s="349"/>
      <c r="G1419" s="349"/>
      <c r="H1419" s="349"/>
      <c r="I1419" s="349"/>
      <c r="J1419" s="349"/>
      <c r="K1419" s="349"/>
      <c r="L1419" s="349"/>
      <c r="M1419" s="204"/>
      <c r="O1419" s="196" t="str">
        <f>IF(OR(AND('Class Record S2'!$AL$131=".",COUNTIF('Class Record S2'!$AL$105:$AL$134,"\")&lt;5,COUNTIF('Class Record S2'!$AL$105:$AL$131,".")&lt;=(5-COUNTIF('Class Record S2'!$AL$105:$AL$134,"\"))),AND('Class Record S2'!$AL$131="\",COUNTIF('Class Record S2'!$AL$105:$AL$131,"\")&lt;=5)),"x","")</f>
        <v/>
      </c>
      <c r="Q1419" s="269" t="s">
        <v>89</v>
      </c>
      <c r="R1419" s="269" t="s">
        <v>195</v>
      </c>
    </row>
    <row r="1420" spans="1:18" ht="30.75" customHeight="1" thickBot="1" x14ac:dyDescent="0.35">
      <c r="A1420" s="347"/>
      <c r="B1420" s="200" t="str">
        <f>IF($O1420="x",'Class Record S2'!$B$35,"")</f>
        <v/>
      </c>
      <c r="C1420" s="350" t="str">
        <f>IF($O1420="x",'Class Record S2'!$D$35,"")</f>
        <v/>
      </c>
      <c r="D1420" s="350"/>
      <c r="E1420" s="350"/>
      <c r="F1420" s="350"/>
      <c r="G1420" s="350"/>
      <c r="H1420" s="350"/>
      <c r="I1420" s="350"/>
      <c r="J1420" s="350"/>
      <c r="K1420" s="350"/>
      <c r="L1420" s="350"/>
      <c r="M1420" s="202"/>
      <c r="O1420" s="196" t="str">
        <f>IF(OR(AND('Class Record S2'!$AL$132=".",COUNTIF('Class Record S2'!$AL$105:$AL$134,"\")&lt;5,COUNTIF('Class Record S2'!$AL$105:$AL$132,".")&lt;=(5-COUNTIF('Class Record S2'!$AL$105:$AL$134,"\"))),AND('Class Record S2'!$AL$132="\",COUNTIF('Class Record S2'!$AL$105:$AL$132,"\")&lt;=5)),"x","")</f>
        <v/>
      </c>
      <c r="Q1420" s="269" t="s">
        <v>90</v>
      </c>
      <c r="R1420" s="269" t="s">
        <v>177</v>
      </c>
    </row>
    <row r="1421" spans="1:18" ht="37.5" customHeight="1" x14ac:dyDescent="0.3">
      <c r="A1421" s="345" t="str">
        <f>'Class Record S2'!$A$36</f>
        <v>Stat</v>
      </c>
      <c r="B1421" s="194" t="str">
        <f>IF($O1421="x",'Class Record S2'!$B$36,"")</f>
        <v/>
      </c>
      <c r="C1421" s="348" t="str">
        <f>IF($O1421="x",'Class Record S2'!$D$36,"")</f>
        <v/>
      </c>
      <c r="D1421" s="348"/>
      <c r="E1421" s="348"/>
      <c r="F1421" s="348"/>
      <c r="G1421" s="348"/>
      <c r="H1421" s="348"/>
      <c r="I1421" s="348"/>
      <c r="J1421" s="348"/>
      <c r="K1421" s="348"/>
      <c r="L1421" s="348"/>
      <c r="M1421" s="203"/>
      <c r="O1421" s="196" t="str">
        <f>IF(OR(AND('Class Record S2'!$AL$133=".",COUNTIF('Class Record S2'!$AL$105:$AL$134,"\")&lt;5,COUNTIF('Class Record S2'!$AL$105:$AL$133,".")&lt;=(5-COUNTIF('Class Record S2'!$AL$105:$AL$134,"\"))),AND('Class Record S2'!$AL$133="\",COUNTIF('Class Record S2'!$AL$105:$AL$133,"\")&lt;=5)),"x","")</f>
        <v/>
      </c>
      <c r="Q1421" s="269" t="s">
        <v>91</v>
      </c>
      <c r="R1421" s="269" t="s">
        <v>196</v>
      </c>
    </row>
    <row r="1422" spans="1:18" ht="37.5" customHeight="1" thickBot="1" x14ac:dyDescent="0.35">
      <c r="A1422" s="347"/>
      <c r="B1422" s="200" t="str">
        <f>IF($O1422="x",'Class Record S2'!$B$37,"")</f>
        <v/>
      </c>
      <c r="C1422" s="350" t="str">
        <f>IF($O1422="x",'Class Record S2'!$D$37,"")</f>
        <v/>
      </c>
      <c r="D1422" s="350"/>
      <c r="E1422" s="350"/>
      <c r="F1422" s="350"/>
      <c r="G1422" s="350"/>
      <c r="H1422" s="350"/>
      <c r="I1422" s="350"/>
      <c r="J1422" s="350"/>
      <c r="K1422" s="350"/>
      <c r="L1422" s="350"/>
      <c r="M1422" s="202"/>
      <c r="O1422" s="196" t="str">
        <f>IF(OR(AND('Class Record S2'!$AL$134=".",COUNTIF('Class Record S2'!$AL$105:$AL$134,"\")&lt;5,COUNTIF('Class Record S2'!$AL$105:$AL$134,".")&lt;=(5-COUNTIF('Class Record S2'!$AL$105:$AL$134,"\"))),AND('Class Record S2'!$AL$134="\",COUNTIF('Class Record S2'!$AL$105:$AL$134,"\")&lt;=5)),"x","")</f>
        <v/>
      </c>
      <c r="Q1422" s="269" t="s">
        <v>92</v>
      </c>
      <c r="R1422" s="269" t="s">
        <v>197</v>
      </c>
    </row>
    <row r="1423" spans="1:18" ht="16.5" customHeight="1" thickBot="1" x14ac:dyDescent="0.35">
      <c r="A1423" s="351" t="s">
        <v>45</v>
      </c>
      <c r="B1423" s="352"/>
      <c r="C1423" s="352"/>
      <c r="D1423" s="352"/>
      <c r="E1423" s="352"/>
      <c r="F1423" s="352"/>
      <c r="G1423" s="352"/>
      <c r="H1423" s="352"/>
      <c r="I1423" s="352"/>
      <c r="J1423" s="352"/>
      <c r="K1423" s="353"/>
      <c r="L1423" s="354" t="s">
        <v>46</v>
      </c>
      <c r="M1423" s="355"/>
      <c r="Q1423" s="270"/>
      <c r="R1423" s="270"/>
    </row>
    <row r="1424" spans="1:18" ht="28.5" customHeight="1" x14ac:dyDescent="0.3">
      <c r="A1424" s="356"/>
      <c r="B1424" s="357"/>
      <c r="C1424" s="357"/>
      <c r="D1424" s="357"/>
      <c r="E1424" s="357"/>
      <c r="F1424" s="357"/>
      <c r="G1424" s="357"/>
      <c r="H1424" s="357"/>
      <c r="I1424" s="357"/>
      <c r="J1424" s="357"/>
      <c r="K1424" s="358"/>
      <c r="L1424" s="365" t="str">
        <f>'Class Record S2'!$AL$135</f>
        <v>N</v>
      </c>
      <c r="M1424" s="366"/>
      <c r="Q1424" s="270"/>
      <c r="R1424" s="270"/>
    </row>
    <row r="1425" spans="1:18" ht="28.5" customHeight="1" x14ac:dyDescent="0.3">
      <c r="A1425" s="359"/>
      <c r="B1425" s="360"/>
      <c r="C1425" s="360"/>
      <c r="D1425" s="360"/>
      <c r="E1425" s="360"/>
      <c r="F1425" s="360"/>
      <c r="G1425" s="360"/>
      <c r="H1425" s="360"/>
      <c r="I1425" s="360"/>
      <c r="J1425" s="360"/>
      <c r="K1425" s="361"/>
      <c r="L1425" s="367"/>
      <c r="M1425" s="368"/>
      <c r="Q1425" s="270"/>
      <c r="R1425" s="270"/>
    </row>
    <row r="1426" spans="1:18" ht="28.5" customHeight="1" thickBot="1" x14ac:dyDescent="0.35">
      <c r="A1426" s="362"/>
      <c r="B1426" s="363"/>
      <c r="C1426" s="363"/>
      <c r="D1426" s="363"/>
      <c r="E1426" s="363"/>
      <c r="F1426" s="363"/>
      <c r="G1426" s="363"/>
      <c r="H1426" s="363"/>
      <c r="I1426" s="363"/>
      <c r="J1426" s="363"/>
      <c r="K1426" s="364"/>
      <c r="L1426" s="369"/>
      <c r="M1426" s="370"/>
      <c r="Q1426" s="270"/>
      <c r="R1426" s="270"/>
    </row>
    <row r="1427" spans="1:18" x14ac:dyDescent="0.3">
      <c r="Q1427" s="270"/>
      <c r="R1427" s="270"/>
    </row>
    <row r="1428" spans="1:18" ht="19.5" thickBot="1" x14ac:dyDescent="0.35">
      <c r="Q1428" s="270"/>
      <c r="R1428" s="270"/>
    </row>
    <row r="1429" spans="1:18" ht="23.25" customHeight="1" thickBot="1" x14ac:dyDescent="0.35">
      <c r="A1429" s="371" t="str">
        <f>'Class Record S2'!$D$1</f>
        <v>A N OTHER SCHOOL</v>
      </c>
      <c r="B1429" s="372"/>
      <c r="C1429" s="372"/>
      <c r="D1429" s="372"/>
      <c r="E1429" s="372"/>
      <c r="F1429" s="372"/>
      <c r="G1429" s="372"/>
      <c r="H1429" s="372"/>
      <c r="I1429" s="372"/>
      <c r="J1429" s="372"/>
      <c r="K1429" s="372"/>
      <c r="L1429" s="372"/>
      <c r="M1429" s="373"/>
      <c r="Q1429" s="270"/>
      <c r="R1429" s="270"/>
    </row>
    <row r="1430" spans="1:18" ht="15.75" customHeight="1" thickBot="1" x14ac:dyDescent="0.35">
      <c r="A1430" s="374" t="s">
        <v>18</v>
      </c>
      <c r="B1430" s="375"/>
      <c r="C1430" s="375"/>
      <c r="D1430" s="376">
        <f>'Class Record S2'!$AM$2</f>
        <v>0</v>
      </c>
      <c r="E1430" s="376"/>
      <c r="F1430" s="376"/>
      <c r="G1430" s="377"/>
      <c r="H1430" s="380" t="s">
        <v>19</v>
      </c>
      <c r="I1430" s="382">
        <f>'Class Record S2'!$E$137</f>
        <v>0</v>
      </c>
      <c r="J1430" s="382"/>
      <c r="K1430" s="383" t="str">
        <f>'Class Record S2'!$C$2</f>
        <v>CLASS: 2A</v>
      </c>
      <c r="L1430" s="383"/>
      <c r="M1430" s="384"/>
      <c r="Q1430" s="270"/>
      <c r="R1430" s="270"/>
    </row>
    <row r="1431" spans="1:18" ht="15.75" customHeight="1" thickBot="1" x14ac:dyDescent="0.35">
      <c r="A1431" s="351"/>
      <c r="B1431" s="352"/>
      <c r="C1431" s="352"/>
      <c r="D1431" s="378"/>
      <c r="E1431" s="378"/>
      <c r="F1431" s="378"/>
      <c r="G1431" s="379"/>
      <c r="H1431" s="380"/>
      <c r="I1431" s="382"/>
      <c r="J1431" s="382"/>
      <c r="K1431" s="383"/>
      <c r="L1431" s="383"/>
      <c r="M1431" s="384"/>
      <c r="Q1431" s="270"/>
      <c r="R1431" s="270"/>
    </row>
    <row r="1432" spans="1:18" ht="19.5" thickBot="1" x14ac:dyDescent="0.35">
      <c r="A1432" s="395" t="s">
        <v>20</v>
      </c>
      <c r="B1432" s="396"/>
      <c r="C1432" s="396"/>
      <c r="D1432" s="396"/>
      <c r="E1432" s="396"/>
      <c r="F1432" s="397" t="s">
        <v>21</v>
      </c>
      <c r="G1432" s="398"/>
      <c r="H1432" s="398"/>
      <c r="I1432" s="399"/>
      <c r="J1432" s="400" t="s">
        <v>22</v>
      </c>
      <c r="K1432" s="401"/>
      <c r="L1432" s="401"/>
      <c r="M1432" s="402"/>
      <c r="Q1432" s="270"/>
      <c r="R1432" s="270"/>
    </row>
    <row r="1433" spans="1:18" ht="16.5" customHeight="1" thickBot="1" x14ac:dyDescent="0.35">
      <c r="A1433" s="385" t="s">
        <v>23</v>
      </c>
      <c r="B1433" s="386"/>
      <c r="C1433" s="387"/>
      <c r="D1433" s="388" t="s">
        <v>24</v>
      </c>
      <c r="E1433" s="389"/>
      <c r="F1433" s="390" t="s">
        <v>25</v>
      </c>
      <c r="G1433" s="391"/>
      <c r="H1433" s="391" t="s">
        <v>26</v>
      </c>
      <c r="I1433" s="392"/>
      <c r="J1433" s="390" t="s">
        <v>27</v>
      </c>
      <c r="K1433" s="391"/>
      <c r="L1433" s="393" t="s">
        <v>28</v>
      </c>
      <c r="M1433" s="394"/>
      <c r="Q1433" s="270"/>
      <c r="R1433" s="270"/>
    </row>
    <row r="1434" spans="1:18" ht="31.5" customHeight="1" thickBot="1" x14ac:dyDescent="0.35">
      <c r="A1434" s="205"/>
      <c r="B1434" s="206" t="s">
        <v>55</v>
      </c>
      <c r="C1434" s="207"/>
      <c r="D1434" s="207"/>
      <c r="E1434" s="207"/>
      <c r="F1434" s="207"/>
      <c r="G1434" s="207"/>
      <c r="H1434" s="207"/>
      <c r="I1434" s="207"/>
      <c r="J1434" s="207"/>
      <c r="K1434" s="207"/>
      <c r="L1434" s="207"/>
      <c r="M1434" s="208" t="s">
        <v>44</v>
      </c>
      <c r="Q1434" s="403" t="s">
        <v>121</v>
      </c>
      <c r="R1434" s="403"/>
    </row>
    <row r="1435" spans="1:18" ht="37.5" customHeight="1" x14ac:dyDescent="0.3">
      <c r="A1435" s="345" t="str">
        <f>'Class Record S2'!$A$8</f>
        <v>Place Value</v>
      </c>
      <c r="B1435" s="194" t="str">
        <f>IF($O1435="x",'Class Record S2'!$B$8,"")</f>
        <v/>
      </c>
      <c r="C1435" s="348" t="str">
        <f>IF($O1435="x",'Class Record S2'!$D$8,"")</f>
        <v/>
      </c>
      <c r="D1435" s="348"/>
      <c r="E1435" s="348"/>
      <c r="F1435" s="348"/>
      <c r="G1435" s="348"/>
      <c r="H1435" s="348"/>
      <c r="I1435" s="348"/>
      <c r="J1435" s="348"/>
      <c r="K1435" s="348"/>
      <c r="L1435" s="348"/>
      <c r="M1435" s="195"/>
      <c r="O1435" s="196" t="str">
        <f>IF(OR(AND('Class Record S2'!$AM$105=".",COUNTIF('Class Record S2'!$AM$105:$AM$134,"\")&lt;5,COUNTIF('Class Record S2'!$AM$105:$AM$105,".")&lt;=(5-COUNTIF('Class Record S2'!$AM$105:$AM$134,"\"))),AND('Class Record S2'!$AM$105="\",COUNTIF('Class Record S2'!$AM$105:$AM$105,"\")&lt;=5)),"x","")</f>
        <v/>
      </c>
      <c r="Q1435" s="269" t="s">
        <v>63</v>
      </c>
      <c r="R1435" s="269" t="s">
        <v>93</v>
      </c>
    </row>
    <row r="1436" spans="1:18" ht="37.5" customHeight="1" x14ac:dyDescent="0.3">
      <c r="A1436" s="346"/>
      <c r="B1436" s="198" t="str">
        <f>IF($O1436="x",'Class Record S2'!$B$9,"")</f>
        <v/>
      </c>
      <c r="C1436" s="349" t="str">
        <f>IF($O1436="x",'Class Record S2'!$D$9,"")</f>
        <v/>
      </c>
      <c r="D1436" s="349"/>
      <c r="E1436" s="349"/>
      <c r="F1436" s="349"/>
      <c r="G1436" s="349"/>
      <c r="H1436" s="349"/>
      <c r="I1436" s="349"/>
      <c r="J1436" s="349"/>
      <c r="K1436" s="349"/>
      <c r="L1436" s="349"/>
      <c r="M1436" s="199"/>
      <c r="O1436" s="196" t="str">
        <f>IF(OR(AND('Class Record S2'!$AM$106=".",COUNTIF('Class Record S2'!$AM$105:$AM$134,"\")&lt;5,COUNTIF('Class Record S2'!$AM$105:$AM$106,".")&lt;=(5-COUNTIF('Class Record S2'!$AM$105:$AM$134,"\"))),AND('Class Record S2'!$AM$106="\",COUNTIF('Class Record S2'!$AM$105:$AM$106,"\")&lt;=5)),"x","")</f>
        <v/>
      </c>
      <c r="Q1436" s="269" t="s">
        <v>64</v>
      </c>
      <c r="R1436" s="269" t="s">
        <v>179</v>
      </c>
    </row>
    <row r="1437" spans="1:18" ht="37.5" customHeight="1" x14ac:dyDescent="0.3">
      <c r="A1437" s="346"/>
      <c r="B1437" s="198" t="str">
        <f>IF($O1437="x",'Class Record S2'!$B$10,"")</f>
        <v/>
      </c>
      <c r="C1437" s="349" t="str">
        <f>IF($O1437="x",'Class Record S2'!$D$10,"")</f>
        <v/>
      </c>
      <c r="D1437" s="349"/>
      <c r="E1437" s="349"/>
      <c r="F1437" s="349"/>
      <c r="G1437" s="349"/>
      <c r="H1437" s="349"/>
      <c r="I1437" s="349"/>
      <c r="J1437" s="349"/>
      <c r="K1437" s="349"/>
      <c r="L1437" s="349"/>
      <c r="M1437" s="199"/>
      <c r="O1437" s="196" t="str">
        <f>IF(OR(AND('Class Record S2'!$AM$107=".",COUNTIF('Class Record S2'!$AM$105:$AM$134,"\")&lt;5,COUNTIF('Class Record S2'!$AM$105:$AM$107,".")&lt;=(5-COUNTIF('Class Record S2'!$AM$105:$AM$134,"\"))),AND('Class Record S2'!$AM$107="\",COUNTIF('Class Record S2'!$AM$105:$AM$107,"\")&lt;=5)),"x","")</f>
        <v/>
      </c>
      <c r="Q1437" s="269" t="s">
        <v>65</v>
      </c>
      <c r="R1437" s="269" t="s">
        <v>180</v>
      </c>
    </row>
    <row r="1438" spans="1:18" ht="37.5" customHeight="1" x14ac:dyDescent="0.3">
      <c r="A1438" s="346"/>
      <c r="B1438" s="198" t="str">
        <f>IF($O1438="x",'Class Record S2'!$B$11,"")</f>
        <v/>
      </c>
      <c r="C1438" s="349" t="str">
        <f>IF($O1438="x",'Class Record S2'!$D$11,"")</f>
        <v/>
      </c>
      <c r="D1438" s="349"/>
      <c r="E1438" s="349"/>
      <c r="F1438" s="349"/>
      <c r="G1438" s="349"/>
      <c r="H1438" s="349"/>
      <c r="I1438" s="349"/>
      <c r="J1438" s="349"/>
      <c r="K1438" s="349"/>
      <c r="L1438" s="349"/>
      <c r="M1438" s="199"/>
      <c r="O1438" s="196" t="str">
        <f>IF(OR(AND('Class Record S2'!$AM$108=".",COUNTIF('Class Record S2'!$AM$105:$AM$134,"\")&lt;5,COUNTIF('Class Record S2'!$AM$105:$AM$108,".")&lt;=(5-COUNTIF('Class Record S2'!$AM$105:$AM$134,"\"))),AND('Class Record S2'!$AM$108="\",COUNTIF('Class Record S2'!$AM$105:$AM$108,"\")&lt;=5)),"x","")</f>
        <v/>
      </c>
      <c r="Q1438" s="269" t="s">
        <v>66</v>
      </c>
      <c r="R1438" s="269" t="s">
        <v>181</v>
      </c>
    </row>
    <row r="1439" spans="1:18" ht="37.5" customHeight="1" thickBot="1" x14ac:dyDescent="0.35">
      <c r="A1439" s="347"/>
      <c r="B1439" s="200" t="str">
        <f>IF($O1439="x",'Class Record S2'!$B$12,"")</f>
        <v/>
      </c>
      <c r="C1439" s="350" t="str">
        <f>IF($O1439="x",'Class Record S2'!$D$12,"")</f>
        <v/>
      </c>
      <c r="D1439" s="350"/>
      <c r="E1439" s="350"/>
      <c r="F1439" s="350"/>
      <c r="G1439" s="350"/>
      <c r="H1439" s="350"/>
      <c r="I1439" s="350"/>
      <c r="J1439" s="350"/>
      <c r="K1439" s="350"/>
      <c r="L1439" s="350"/>
      <c r="M1439" s="201"/>
      <c r="O1439" s="196" t="str">
        <f>IF(OR(AND('Class Record S2'!$AM$109=".",COUNTIF('Class Record S2'!$AM$105:$AM$134,"\")&lt;5,COUNTIF('Class Record S2'!$AM$105:$AM$109,".")&lt;=(5-COUNTIF('Class Record S2'!$AM$105:$AM$134,"\"))),AND('Class Record S2'!$AM$109="\",COUNTIF('Class Record S2'!$AM$105:$AM$109,"\")&lt;=5)),"x","")</f>
        <v/>
      </c>
      <c r="Q1439" s="269" t="s">
        <v>67</v>
      </c>
      <c r="R1439" s="269" t="s">
        <v>182</v>
      </c>
    </row>
    <row r="1440" spans="1:18" ht="37.5" customHeight="1" x14ac:dyDescent="0.3">
      <c r="A1440" s="345" t="str">
        <f>'Class Record S2'!$A$13</f>
        <v>Add/Sub</v>
      </c>
      <c r="B1440" s="194" t="str">
        <f>IF($O1440="x",'Class Record S2'!$B$13,"")</f>
        <v/>
      </c>
      <c r="C1440" s="348" t="str">
        <f>IF($O1440="x",'Class Record S2'!$D$13,"")</f>
        <v/>
      </c>
      <c r="D1440" s="348"/>
      <c r="E1440" s="348"/>
      <c r="F1440" s="348"/>
      <c r="G1440" s="348"/>
      <c r="H1440" s="348"/>
      <c r="I1440" s="348"/>
      <c r="J1440" s="348"/>
      <c r="K1440" s="348"/>
      <c r="L1440" s="348"/>
      <c r="M1440" s="195"/>
      <c r="O1440" s="196" t="str">
        <f>IF(OR(AND('Class Record S2'!$AM$110=".",COUNTIF('Class Record S2'!$AM$105:$AM$134,"\")&lt;5,COUNTIF('Class Record S2'!$AM$105:$AM$110,".")&lt;=(5-COUNTIF('Class Record S2'!$AM$105:$AM$134,"\"))),AND('Class Record S2'!$AM$110="\",COUNTIF('Class Record S2'!$AM$105:$AM$110,"\")&lt;=5)),"x","")</f>
        <v/>
      </c>
      <c r="Q1440" s="269" t="s">
        <v>68</v>
      </c>
      <c r="R1440" s="269" t="s">
        <v>94</v>
      </c>
    </row>
    <row r="1441" spans="1:18" ht="37.5" customHeight="1" x14ac:dyDescent="0.3">
      <c r="A1441" s="346"/>
      <c r="B1441" s="198" t="str">
        <f>IF($O1441="x",'Class Record S2'!$B$14,"")</f>
        <v/>
      </c>
      <c r="C1441" s="349" t="str">
        <f>IF($O1441="x",'Class Record S2'!$D$14,"")</f>
        <v/>
      </c>
      <c r="D1441" s="349"/>
      <c r="E1441" s="349"/>
      <c r="F1441" s="349"/>
      <c r="G1441" s="349"/>
      <c r="H1441" s="349"/>
      <c r="I1441" s="349"/>
      <c r="J1441" s="349"/>
      <c r="K1441" s="349"/>
      <c r="L1441" s="349"/>
      <c r="M1441" s="199"/>
      <c r="O1441" s="196" t="str">
        <f>IF(OR(AND('Class Record S2'!$AM$111=".",COUNTIF('Class Record S2'!$AM$105:$AM$134,"\")&lt;5,COUNTIF('Class Record S2'!$AM$105:$AM$111,".")&lt;=(5-COUNTIF('Class Record S2'!$AM$105:$AM$134,"\"))),AND('Class Record S2'!$AM$111="\",COUNTIF('Class Record S2'!$AM$105:$AM$111,"\")&lt;=5)),"x","")</f>
        <v/>
      </c>
      <c r="Q1441" s="269" t="s">
        <v>69</v>
      </c>
      <c r="R1441" s="269" t="s">
        <v>95</v>
      </c>
    </row>
    <row r="1442" spans="1:18" ht="37.5" customHeight="1" x14ac:dyDescent="0.3">
      <c r="A1442" s="346"/>
      <c r="B1442" s="198" t="str">
        <f>IF($O1442="x",'Class Record S2'!$B$15,"")</f>
        <v/>
      </c>
      <c r="C1442" s="349" t="str">
        <f>IF($O1442="x",'Class Record S2'!$D$15,"")</f>
        <v/>
      </c>
      <c r="D1442" s="349"/>
      <c r="E1442" s="349"/>
      <c r="F1442" s="349"/>
      <c r="G1442" s="349"/>
      <c r="H1442" s="349"/>
      <c r="I1442" s="349"/>
      <c r="J1442" s="349"/>
      <c r="K1442" s="349"/>
      <c r="L1442" s="349"/>
      <c r="M1442" s="199"/>
      <c r="O1442" s="196" t="str">
        <f>IF(OR(AND('Class Record S2'!$AM$112=".",COUNTIF('Class Record S2'!$AM$105:$AM$134,"\")&lt;5,COUNTIF('Class Record S2'!$AM$105:$AM$112,".")&lt;=(5-COUNTIF('Class Record S2'!$AM$105:$AM$134,"\"))),AND('Class Record S2'!$AM$112="\",COUNTIF('Class Record S2'!$AM$105:$AM$112,"\")&lt;=5)),"x","")</f>
        <v/>
      </c>
      <c r="Q1442" s="269" t="s">
        <v>70</v>
      </c>
      <c r="R1442" s="269" t="s">
        <v>96</v>
      </c>
    </row>
    <row r="1443" spans="1:18" ht="37.5" customHeight="1" x14ac:dyDescent="0.3">
      <c r="A1443" s="346"/>
      <c r="B1443" s="198" t="str">
        <f>IF($O1443="x",'Class Record S2'!$B$16,"")</f>
        <v/>
      </c>
      <c r="C1443" s="349" t="str">
        <f>IF($O1443="x",'Class Record S2'!$D$16,"")</f>
        <v/>
      </c>
      <c r="D1443" s="349"/>
      <c r="E1443" s="349"/>
      <c r="F1443" s="349"/>
      <c r="G1443" s="349"/>
      <c r="H1443" s="349"/>
      <c r="I1443" s="349"/>
      <c r="J1443" s="349"/>
      <c r="K1443" s="349"/>
      <c r="L1443" s="349"/>
      <c r="M1443" s="199"/>
      <c r="O1443" s="196" t="str">
        <f>IF(OR(AND('Class Record S2'!$AM$113=".",COUNTIF('Class Record S2'!$AM$105:$AM$134,"\")&lt;5,COUNTIF('Class Record S2'!$AM$105:$AM$113,".")&lt;=(5-COUNTIF('Class Record S2'!$AM$105:$AM$134,"\"))),AND('Class Record S2'!$AM$113="\",COUNTIF('Class Record S2'!$AM$105:$AM$113,"\")&lt;=5)),"x","")</f>
        <v/>
      </c>
      <c r="Q1443" s="269" t="s">
        <v>71</v>
      </c>
      <c r="R1443" s="269" t="s">
        <v>97</v>
      </c>
    </row>
    <row r="1444" spans="1:18" ht="37.5" customHeight="1" thickBot="1" x14ac:dyDescent="0.35">
      <c r="A1444" s="347"/>
      <c r="B1444" s="200" t="str">
        <f>IF($O1444="x",'Class Record S2'!$B$17,"")</f>
        <v/>
      </c>
      <c r="C1444" s="350" t="str">
        <f>IF($O1444="x",'Class Record S2'!$D$17,"")</f>
        <v/>
      </c>
      <c r="D1444" s="350"/>
      <c r="E1444" s="350"/>
      <c r="F1444" s="350"/>
      <c r="G1444" s="350"/>
      <c r="H1444" s="350"/>
      <c r="I1444" s="350"/>
      <c r="J1444" s="350"/>
      <c r="K1444" s="350"/>
      <c r="L1444" s="350"/>
      <c r="M1444" s="202"/>
      <c r="O1444" s="196" t="str">
        <f>IF(OR(AND('Class Record S2'!$AM$114=".",COUNTIF('Class Record S2'!$AM$105:$AM$134,"\")&lt;5,COUNTIF('Class Record S2'!$AM$105:$AM$114,".")&lt;=(5-COUNTIF('Class Record S2'!$AM$105:$AM$134,"\"))),AND('Class Record S2'!$AM$114="\",COUNTIF('Class Record S2'!$AM$105:$AM$114,"\")&lt;=5)),"x","")</f>
        <v/>
      </c>
      <c r="Q1444" s="269" t="s">
        <v>72</v>
      </c>
      <c r="R1444" s="269" t="s">
        <v>183</v>
      </c>
    </row>
    <row r="1445" spans="1:18" ht="37.5" customHeight="1" x14ac:dyDescent="0.3">
      <c r="A1445" s="345" t="str">
        <f>'Class Record S2'!$A$18</f>
        <v>Multi/Div</v>
      </c>
      <c r="B1445" s="194" t="str">
        <f>IF($O1445="x",'Class Record S2'!$B$18,"")</f>
        <v/>
      </c>
      <c r="C1445" s="348" t="str">
        <f>IF($O1445="x",'Class Record S2'!$D$18,"")</f>
        <v/>
      </c>
      <c r="D1445" s="348"/>
      <c r="E1445" s="348"/>
      <c r="F1445" s="348"/>
      <c r="G1445" s="348"/>
      <c r="H1445" s="348"/>
      <c r="I1445" s="348"/>
      <c r="J1445" s="348"/>
      <c r="K1445" s="348"/>
      <c r="L1445" s="348"/>
      <c r="M1445" s="203"/>
      <c r="O1445" s="196" t="str">
        <f>IF(OR(AND('Class Record S2'!$AM$115=".",COUNTIF('Class Record S2'!$AM$105:$AM$134,"\")&lt;5,COUNTIF('Class Record S2'!$AM$105:$AM$115,".")&lt;=(5-COUNTIF('Class Record S2'!$AM$105:$AM$134,"\"))),AND('Class Record S2'!$AM$115="\",COUNTIF('Class Record S2'!$AM$105:$AM$115,"\")&lt;=5)),"x","")</f>
        <v/>
      </c>
      <c r="Q1445" s="269" t="s">
        <v>73</v>
      </c>
      <c r="R1445" s="269" t="s">
        <v>98</v>
      </c>
    </row>
    <row r="1446" spans="1:18" ht="37.5" customHeight="1" x14ac:dyDescent="0.3">
      <c r="A1446" s="346"/>
      <c r="B1446" s="198" t="str">
        <f>IF($O1446="x",'Class Record S2'!$B$19,"")</f>
        <v/>
      </c>
      <c r="C1446" s="349" t="str">
        <f>IF($O1446="x",'Class Record S2'!$D$19,"")</f>
        <v/>
      </c>
      <c r="D1446" s="349"/>
      <c r="E1446" s="349"/>
      <c r="F1446" s="349"/>
      <c r="G1446" s="349"/>
      <c r="H1446" s="349"/>
      <c r="I1446" s="349"/>
      <c r="J1446" s="349"/>
      <c r="K1446" s="349"/>
      <c r="L1446" s="349"/>
      <c r="M1446" s="204"/>
      <c r="O1446" s="196" t="str">
        <f>IF(OR(AND('Class Record S2'!$AM$116=".",COUNTIF('Class Record S2'!$AM$105:$AM$134,"\")&lt;5,COUNTIF('Class Record S2'!$AM$105:$AM$116,".")&lt;=(5-COUNTIF('Class Record S2'!$AM$105:$AM$134,"\"))),AND('Class Record S2'!$AM$116="\",COUNTIF('Class Record S2'!$AM$105:$AM$116,"\")&lt;=5)),"x","")</f>
        <v/>
      </c>
      <c r="Q1446" s="269" t="s">
        <v>74</v>
      </c>
      <c r="R1446" s="269" t="s">
        <v>99</v>
      </c>
    </row>
    <row r="1447" spans="1:18" ht="37.5" customHeight="1" x14ac:dyDescent="0.3">
      <c r="A1447" s="346"/>
      <c r="B1447" s="198" t="str">
        <f>IF($O1447="x",'Class Record S2'!$B$20,"")</f>
        <v/>
      </c>
      <c r="C1447" s="349" t="str">
        <f>IF($O1447="x",'Class Record S2'!$D$20,"")</f>
        <v/>
      </c>
      <c r="D1447" s="349"/>
      <c r="E1447" s="349"/>
      <c r="F1447" s="349"/>
      <c r="G1447" s="349"/>
      <c r="H1447" s="349"/>
      <c r="I1447" s="349"/>
      <c r="J1447" s="349"/>
      <c r="K1447" s="349"/>
      <c r="L1447" s="349"/>
      <c r="M1447" s="204"/>
      <c r="O1447" s="196" t="str">
        <f>IF(OR(AND('Class Record S2'!$AM$117=".",COUNTIF('Class Record S2'!$AM$105:$AM$134,"\")&lt;5,COUNTIF('Class Record S2'!$AM$105:$AM$117,".")&lt;=(5-COUNTIF('Class Record S2'!$AM$105:$AM$134,"\"))),AND('Class Record S2'!$AM$117="\",COUNTIF('Class Record S2'!$AM$105:$AM$117,"\")&lt;=5)),"x","")</f>
        <v/>
      </c>
      <c r="Q1447" s="269" t="s">
        <v>75</v>
      </c>
      <c r="R1447" s="269" t="s">
        <v>100</v>
      </c>
    </row>
    <row r="1448" spans="1:18" ht="37.5" customHeight="1" thickBot="1" x14ac:dyDescent="0.35">
      <c r="A1448" s="347"/>
      <c r="B1448" s="200" t="str">
        <f>IF($O1448="x",'Class Record S2'!$B$21,"")</f>
        <v/>
      </c>
      <c r="C1448" s="350" t="str">
        <f>IF($O1448="x",'Class Record S2'!$D$21,"")</f>
        <v/>
      </c>
      <c r="D1448" s="350"/>
      <c r="E1448" s="350"/>
      <c r="F1448" s="350"/>
      <c r="G1448" s="350"/>
      <c r="H1448" s="350"/>
      <c r="I1448" s="350"/>
      <c r="J1448" s="350"/>
      <c r="K1448" s="350"/>
      <c r="L1448" s="350"/>
      <c r="M1448" s="202"/>
      <c r="O1448" s="196" t="str">
        <f>IF(OR(AND('Class Record S2'!$AM$118=".",COUNTIF('Class Record S2'!$AM$105:$AM$134,"\")&lt;5,COUNTIF('Class Record S2'!$AM$105:$AM$118,".")&lt;=(5-COUNTIF('Class Record S2'!$AM$105:$AM$134,"\"))),AND('Class Record S2'!$AM$118="\",COUNTIF('Class Record S2'!$AM$105:$AM$118,"\")&lt;=5)),"x","")</f>
        <v/>
      </c>
      <c r="Q1448" s="269" t="s">
        <v>76</v>
      </c>
      <c r="R1448" s="269" t="s">
        <v>101</v>
      </c>
    </row>
    <row r="1449" spans="1:18" ht="37.5" customHeight="1" x14ac:dyDescent="0.3">
      <c r="A1449" s="345" t="str">
        <f>'Class Record S2'!$A$22</f>
        <v>Frac</v>
      </c>
      <c r="B1449" s="194" t="str">
        <f>IF($O1449="x",'Class Record S2'!$B$22,"")</f>
        <v/>
      </c>
      <c r="C1449" s="348" t="str">
        <f>IF($O1449="x",'Class Record S2'!$D$22,"")</f>
        <v/>
      </c>
      <c r="D1449" s="348"/>
      <c r="E1449" s="348"/>
      <c r="F1449" s="348"/>
      <c r="G1449" s="348"/>
      <c r="H1449" s="348"/>
      <c r="I1449" s="348"/>
      <c r="J1449" s="348"/>
      <c r="K1449" s="348"/>
      <c r="L1449" s="348"/>
      <c r="M1449" s="203"/>
      <c r="O1449" s="196" t="str">
        <f>IF(OR(AND('Class Record S2'!$AM$119=".",COUNTIF('Class Record S2'!$AM$105:$AM$134,"\")&lt;5,COUNTIF('Class Record S2'!$AM$105:$AM$119,".")&lt;=(5-COUNTIF('Class Record S2'!$AM$105:$AM$134,"\"))),AND('Class Record S2'!$AM$119="\",COUNTIF('Class Record S2'!$AM$105:$AM$119,"\")&lt;=5)),"x","")</f>
        <v/>
      </c>
      <c r="Q1449" s="269" t="s">
        <v>77</v>
      </c>
      <c r="R1449" s="269" t="s">
        <v>184</v>
      </c>
    </row>
    <row r="1450" spans="1:18" ht="37.5" customHeight="1" thickBot="1" x14ac:dyDescent="0.35">
      <c r="A1450" s="347"/>
      <c r="B1450" s="200" t="str">
        <f>IF($O1450="x",'Class Record S2'!$B$23,"")</f>
        <v/>
      </c>
      <c r="C1450" s="350" t="str">
        <f>IF($O1450="x",'Class Record S2'!$D$23,"")</f>
        <v/>
      </c>
      <c r="D1450" s="350"/>
      <c r="E1450" s="350"/>
      <c r="F1450" s="350"/>
      <c r="G1450" s="350"/>
      <c r="H1450" s="350"/>
      <c r="I1450" s="350"/>
      <c r="J1450" s="350"/>
      <c r="K1450" s="350"/>
      <c r="L1450" s="350"/>
      <c r="M1450" s="202"/>
      <c r="O1450" s="196" t="str">
        <f>IF(OR(AND('Class Record S2'!$AM$120=".",COUNTIF('Class Record S2'!$AM$105:$AM$134,"\")&lt;5,COUNTIF('Class Record S2'!$AM$105:$AM$120,".")&lt;=(5-COUNTIF('Class Record S2'!$AM$105:$AM$134,"\"))),AND('Class Record S2'!$AM$120="\",COUNTIF('Class Record S2'!$AM$105:$AM$120,"\")&lt;=5)),"x","")</f>
        <v/>
      </c>
      <c r="Q1450" s="269" t="s">
        <v>78</v>
      </c>
      <c r="R1450" s="269" t="s">
        <v>185</v>
      </c>
    </row>
    <row r="1451" spans="1:18" ht="37.5" customHeight="1" x14ac:dyDescent="0.3">
      <c r="A1451" s="345" t="str">
        <f>'Class Record S2'!$A$24</f>
        <v>Measure</v>
      </c>
      <c r="B1451" s="194" t="str">
        <f>IF($O1451="x",'Class Record S2'!$B$24,"")</f>
        <v/>
      </c>
      <c r="C1451" s="348" t="str">
        <f>IF($O1451="x",'Class Record S2'!$D$24,"")</f>
        <v/>
      </c>
      <c r="D1451" s="348"/>
      <c r="E1451" s="348"/>
      <c r="F1451" s="348"/>
      <c r="G1451" s="348"/>
      <c r="H1451" s="348"/>
      <c r="I1451" s="348"/>
      <c r="J1451" s="348"/>
      <c r="K1451" s="348"/>
      <c r="L1451" s="348"/>
      <c r="M1451" s="203"/>
      <c r="O1451" s="196" t="str">
        <f>IF(OR(AND('Class Record S2'!$AM$121=".",COUNTIF('Class Record S2'!$AM$105:$AM$134,"\")&lt;5,COUNTIF('Class Record S2'!$AM$105:$AM$121,".")&lt;=(5-COUNTIF('Class Record S2'!$AM$105:$AM$134,"\"))),AND('Class Record S2'!$AM$121="\",COUNTIF('Class Record S2'!$AM$105:$AM$121,"\")&lt;=5)),"x","")</f>
        <v/>
      </c>
      <c r="Q1451" s="269" t="s">
        <v>79</v>
      </c>
      <c r="R1451" s="269" t="s">
        <v>186</v>
      </c>
    </row>
    <row r="1452" spans="1:18" ht="37.5" customHeight="1" x14ac:dyDescent="0.3">
      <c r="A1452" s="346"/>
      <c r="B1452" s="198" t="str">
        <f>IF($O1452="x",'Class Record S2'!$B$25,"")</f>
        <v/>
      </c>
      <c r="C1452" s="349" t="str">
        <f>IF($O1452="x",'Class Record S2'!$D$25,"")</f>
        <v/>
      </c>
      <c r="D1452" s="349"/>
      <c r="E1452" s="349"/>
      <c r="F1452" s="349"/>
      <c r="G1452" s="349"/>
      <c r="H1452" s="349"/>
      <c r="I1452" s="349"/>
      <c r="J1452" s="349"/>
      <c r="K1452" s="349"/>
      <c r="L1452" s="349"/>
      <c r="M1452" s="204"/>
      <c r="O1452" s="196" t="str">
        <f>IF(OR(AND('Class Record S2'!$AM$122=".",COUNTIF('Class Record S2'!$AM$105:$AM$134,"\")&lt;5,COUNTIF('Class Record S2'!$AM$105:$AM$122,".")&lt;=(5-COUNTIF('Class Record S2'!$AM$105:$AM$134,"\"))),AND('Class Record S2'!$AM$122="\",COUNTIF('Class Record S2'!$AM$105:$AM$122,"\")&lt;=5)),"x","")</f>
        <v/>
      </c>
      <c r="Q1452" s="269" t="s">
        <v>80</v>
      </c>
      <c r="R1452" s="269" t="s">
        <v>187</v>
      </c>
    </row>
    <row r="1453" spans="1:18" ht="37.5" customHeight="1" x14ac:dyDescent="0.3">
      <c r="A1453" s="346"/>
      <c r="B1453" s="198" t="str">
        <f>IF($O1453="x",'Class Record S2'!$B$26,"")</f>
        <v/>
      </c>
      <c r="C1453" s="349" t="str">
        <f>IF($O1453="x",'Class Record S2'!$D$26,"")</f>
        <v/>
      </c>
      <c r="D1453" s="349"/>
      <c r="E1453" s="349"/>
      <c r="F1453" s="349"/>
      <c r="G1453" s="349"/>
      <c r="H1453" s="349"/>
      <c r="I1453" s="349"/>
      <c r="J1453" s="349"/>
      <c r="K1453" s="349"/>
      <c r="L1453" s="349"/>
      <c r="M1453" s="204"/>
      <c r="O1453" s="196" t="str">
        <f>IF(OR(AND('Class Record S2'!$AM$123=".",COUNTIF('Class Record S2'!$AM$105:$AM$134,"\")&lt;5,COUNTIF('Class Record S2'!$AM$105:$AM$123,".")&lt;=(5-COUNTIF('Class Record S2'!$AM$105:$AM$134,"\"))),AND('Class Record S2'!$AM$123="\",COUNTIF('Class Record S2'!$AM$105:$AM$123,"\")&lt;=5)),"x","")</f>
        <v/>
      </c>
      <c r="Q1453" s="269" t="s">
        <v>81</v>
      </c>
      <c r="R1453" s="269" t="s">
        <v>188</v>
      </c>
    </row>
    <row r="1454" spans="1:18" ht="37.5" customHeight="1" x14ac:dyDescent="0.3">
      <c r="A1454" s="346"/>
      <c r="B1454" s="198" t="str">
        <f>IF($O1454="x",'Class Record S2'!$B$27,"")</f>
        <v/>
      </c>
      <c r="C1454" s="349" t="str">
        <f>IF($O1454="x",'Class Record S2'!$D$27,"")</f>
        <v/>
      </c>
      <c r="D1454" s="349"/>
      <c r="E1454" s="349"/>
      <c r="F1454" s="349"/>
      <c r="G1454" s="349"/>
      <c r="H1454" s="349"/>
      <c r="I1454" s="349"/>
      <c r="J1454" s="349"/>
      <c r="K1454" s="349"/>
      <c r="L1454" s="349"/>
      <c r="M1454" s="204"/>
      <c r="O1454" s="196" t="str">
        <f>IF(OR(AND('Class Record S2'!$AM$124=".",COUNTIF('Class Record S2'!$AM$105:$AM$134,"\")&lt;5,COUNTIF('Class Record S2'!$AM$105:$AM$124,".")&lt;=(5-COUNTIF('Class Record S2'!$AM$105:$AM$134,"\"))),AND('Class Record S2'!$AM$124="\",COUNTIF('Class Record S2'!$AM$105:$AM$124,"\")&lt;=5)),"x","")</f>
        <v/>
      </c>
      <c r="Q1454" s="269" t="s">
        <v>82</v>
      </c>
      <c r="R1454" s="269" t="s">
        <v>189</v>
      </c>
    </row>
    <row r="1455" spans="1:18" ht="37.5" customHeight="1" x14ac:dyDescent="0.3">
      <c r="A1455" s="346"/>
      <c r="B1455" s="198" t="str">
        <f>IF($O1455="x",'Class Record S2'!$B$28,"")</f>
        <v/>
      </c>
      <c r="C1455" s="349" t="str">
        <f>IF($O1455="x",'Class Record S2'!$D$28,"")</f>
        <v/>
      </c>
      <c r="D1455" s="349"/>
      <c r="E1455" s="349"/>
      <c r="F1455" s="349"/>
      <c r="G1455" s="349"/>
      <c r="H1455" s="349"/>
      <c r="I1455" s="349"/>
      <c r="J1455" s="349"/>
      <c r="K1455" s="349"/>
      <c r="L1455" s="349"/>
      <c r="M1455" s="204"/>
      <c r="O1455" s="196" t="str">
        <f>IF(OR(AND('Class Record S2'!$AM$125=".",COUNTIF('Class Record S2'!$AM$105:$AM$134,"\")&lt;5,COUNTIF('Class Record S2'!$AM$105:$AM$125,".")&lt;=(5-COUNTIF('Class Record S2'!$AM$105:$AM$134,"\"))),AND('Class Record S2'!$AM$125="\",COUNTIF('Class Record S2'!$AM$105:$AM$125,"\")&lt;=5)),"x","")</f>
        <v/>
      </c>
      <c r="Q1455" s="269" t="s">
        <v>83</v>
      </c>
      <c r="R1455" s="269" t="s">
        <v>102</v>
      </c>
    </row>
    <row r="1456" spans="1:18" ht="37.5" customHeight="1" thickBot="1" x14ac:dyDescent="0.35">
      <c r="A1456" s="347"/>
      <c r="B1456" s="200" t="str">
        <f>IF($O1456="x",'Class Record S2'!$B$29,"")</f>
        <v/>
      </c>
      <c r="C1456" s="350" t="str">
        <f>IF($O1456="x",'Class Record S2'!$D$29,"")</f>
        <v/>
      </c>
      <c r="D1456" s="350"/>
      <c r="E1456" s="350"/>
      <c r="F1456" s="350"/>
      <c r="G1456" s="350"/>
      <c r="H1456" s="350"/>
      <c r="I1456" s="350"/>
      <c r="J1456" s="350"/>
      <c r="K1456" s="350"/>
      <c r="L1456" s="350"/>
      <c r="M1456" s="202"/>
      <c r="O1456" s="196" t="str">
        <f>IF(OR(AND('Class Record S2'!$AM$126=".",COUNTIF('Class Record S2'!$AM$105:$AM$134,"\")&lt;5,COUNTIF('Class Record S2'!$AM$105:$AM$126,".")&lt;=(5-COUNTIF('Class Record S2'!$AM$105:$AM$134,"\"))),AND('Class Record S2'!$AM$126="\",COUNTIF('Class Record S2'!$AM$105:$AM$126,"\")&lt;=5)),"x","")</f>
        <v/>
      </c>
      <c r="Q1456" s="269" t="s">
        <v>84</v>
      </c>
      <c r="R1456" s="269" t="s">
        <v>190</v>
      </c>
    </row>
    <row r="1457" spans="1:18" ht="37.5" customHeight="1" x14ac:dyDescent="0.3">
      <c r="A1457" s="345" t="str">
        <f>'Class Record S2'!$A$30</f>
        <v>Geometry</v>
      </c>
      <c r="B1457" s="194" t="str">
        <f>IF($O1457="x",'Class Record S2'!$B$30,"")</f>
        <v/>
      </c>
      <c r="C1457" s="348" t="str">
        <f>IF($O1457="x",'Class Record S2'!$D$30,"")</f>
        <v/>
      </c>
      <c r="D1457" s="348"/>
      <c r="E1457" s="348"/>
      <c r="F1457" s="348"/>
      <c r="G1457" s="348"/>
      <c r="H1457" s="348"/>
      <c r="I1457" s="348"/>
      <c r="J1457" s="348"/>
      <c r="K1457" s="348"/>
      <c r="L1457" s="348"/>
      <c r="M1457" s="203"/>
      <c r="O1457" s="196" t="str">
        <f>IF(OR(AND('Class Record S2'!$AM$127=".",COUNTIF('Class Record S2'!$AM$105:$AM$134,"\")&lt;5,COUNTIF('Class Record S2'!$AM$105:$AM$127,".")&lt;=(5-COUNTIF('Class Record S2'!$AM$105:$AM$134,"\"))),AND('Class Record S2'!$AM$127="\",COUNTIF('Class Record S2'!$AM$105:$AM$127,"\")&lt;=5)),"x","")</f>
        <v/>
      </c>
      <c r="Q1457" s="269" t="s">
        <v>85</v>
      </c>
      <c r="R1457" s="269" t="s">
        <v>191</v>
      </c>
    </row>
    <row r="1458" spans="1:18" ht="37.5" customHeight="1" x14ac:dyDescent="0.3">
      <c r="A1458" s="346"/>
      <c r="B1458" s="198" t="str">
        <f>IF($O1458="x",'Class Record S2'!$B$31,"")</f>
        <v/>
      </c>
      <c r="C1458" s="349" t="str">
        <f>IF($O1458="x",'Class Record S2'!$D$31,"")</f>
        <v/>
      </c>
      <c r="D1458" s="349"/>
      <c r="E1458" s="349"/>
      <c r="F1458" s="349"/>
      <c r="G1458" s="349"/>
      <c r="H1458" s="349"/>
      <c r="I1458" s="349"/>
      <c r="J1458" s="349"/>
      <c r="K1458" s="349"/>
      <c r="L1458" s="349"/>
      <c r="M1458" s="204"/>
      <c r="O1458" s="196" t="str">
        <f>IF(OR(AND('Class Record S2'!$AM$128=".",COUNTIF('Class Record S2'!$AM$105:$AM$134,"\")&lt;5,COUNTIF('Class Record S2'!$AM$105:$AM$128,".")&lt;=(5-COUNTIF('Class Record S2'!$AM$105:$AM$134,"\"))),AND('Class Record S2'!$AM$128="\",COUNTIF('Class Record S2'!$AM$105:$AM$128,"\")&lt;=5)),"x","")</f>
        <v/>
      </c>
      <c r="Q1458" s="269" t="s">
        <v>86</v>
      </c>
      <c r="R1458" s="269" t="s">
        <v>192</v>
      </c>
    </row>
    <row r="1459" spans="1:18" ht="37.5" customHeight="1" x14ac:dyDescent="0.3">
      <c r="A1459" s="346"/>
      <c r="B1459" s="198" t="str">
        <f>IF($O1459="x",'Class Record S2'!$B$32,"")</f>
        <v/>
      </c>
      <c r="C1459" s="349" t="str">
        <f>IF($O1459="x",'Class Record S2'!$D$32,"")</f>
        <v/>
      </c>
      <c r="D1459" s="349"/>
      <c r="E1459" s="349"/>
      <c r="F1459" s="349"/>
      <c r="G1459" s="349"/>
      <c r="H1459" s="349"/>
      <c r="I1459" s="349"/>
      <c r="J1459" s="349"/>
      <c r="K1459" s="349"/>
      <c r="L1459" s="349"/>
      <c r="M1459" s="204"/>
      <c r="O1459" s="196" t="str">
        <f>IF(OR(AND('Class Record S2'!$AM$129=".",COUNTIF('Class Record S2'!$AM$105:$AM$134,"\")&lt;5,COUNTIF('Class Record S2'!$AM$105:$AM$129,".")&lt;=(5-COUNTIF('Class Record S2'!$AM$105:$AM$134,"\"))),AND('Class Record S2'!$AM$129="\",COUNTIF('Class Record S2'!$AM$105:$AM$129,"\")&lt;=5)),"x","")</f>
        <v/>
      </c>
      <c r="Q1459" s="269" t="s">
        <v>87</v>
      </c>
      <c r="R1459" s="269" t="s">
        <v>193</v>
      </c>
    </row>
    <row r="1460" spans="1:18" ht="37.5" customHeight="1" x14ac:dyDescent="0.3">
      <c r="A1460" s="346"/>
      <c r="B1460" s="198" t="str">
        <f>IF($O1460="x",'Class Record S2'!$B$33,"")</f>
        <v/>
      </c>
      <c r="C1460" s="349" t="str">
        <f>IF($O1460="x",'Class Record S2'!$D$33,"")</f>
        <v/>
      </c>
      <c r="D1460" s="349"/>
      <c r="E1460" s="349"/>
      <c r="F1460" s="349"/>
      <c r="G1460" s="349"/>
      <c r="H1460" s="349"/>
      <c r="I1460" s="349"/>
      <c r="J1460" s="349"/>
      <c r="K1460" s="349"/>
      <c r="L1460" s="349"/>
      <c r="M1460" s="204"/>
      <c r="O1460" s="196" t="str">
        <f>IF(OR(AND('Class Record S2'!$AM$130=".",COUNTIF('Class Record S2'!$AM$105:$AM$134,"\")&lt;5,COUNTIF('Class Record S2'!$AM$105:$AM$130,".")&lt;=(5-COUNTIF('Class Record S2'!$AM$105:$AM$134,"\"))),AND('Class Record S2'!$AM$130="\",COUNTIF('Class Record S2'!$AM$105:$AM$130,"\")&lt;=5)),"x","")</f>
        <v/>
      </c>
      <c r="Q1460" s="269" t="s">
        <v>88</v>
      </c>
      <c r="R1460" s="269" t="s">
        <v>194</v>
      </c>
    </row>
    <row r="1461" spans="1:18" ht="37.5" customHeight="1" x14ac:dyDescent="0.3">
      <c r="A1461" s="346"/>
      <c r="B1461" s="198" t="str">
        <f>IF($O1461="x",'Class Record S2'!$B$34,"")</f>
        <v/>
      </c>
      <c r="C1461" s="349" t="str">
        <f>IF($O1461="x",'Class Record S2'!$D$34,"")</f>
        <v/>
      </c>
      <c r="D1461" s="349"/>
      <c r="E1461" s="349"/>
      <c r="F1461" s="349"/>
      <c r="G1461" s="349"/>
      <c r="H1461" s="349"/>
      <c r="I1461" s="349"/>
      <c r="J1461" s="349"/>
      <c r="K1461" s="349"/>
      <c r="L1461" s="349"/>
      <c r="M1461" s="204"/>
      <c r="O1461" s="196" t="str">
        <f>IF(OR(AND('Class Record S2'!$AM$131=".",COUNTIF('Class Record S2'!$AM$105:$AM$134,"\")&lt;5,COUNTIF('Class Record S2'!$AM$105:$AM$131,".")&lt;=(5-COUNTIF('Class Record S2'!$AM$105:$AM$134,"\"))),AND('Class Record S2'!$AM$131="\",COUNTIF('Class Record S2'!$AM$105:$AM$131,"\")&lt;=5)),"x","")</f>
        <v/>
      </c>
      <c r="Q1461" s="269" t="s">
        <v>89</v>
      </c>
      <c r="R1461" s="269" t="s">
        <v>195</v>
      </c>
    </row>
    <row r="1462" spans="1:18" ht="30.75" customHeight="1" thickBot="1" x14ac:dyDescent="0.35">
      <c r="A1462" s="347"/>
      <c r="B1462" s="200" t="str">
        <f>IF($O1462="x",'Class Record S2'!$B$35,"")</f>
        <v/>
      </c>
      <c r="C1462" s="350" t="str">
        <f>IF($O1462="x",'Class Record S2'!$D$35,"")</f>
        <v/>
      </c>
      <c r="D1462" s="350"/>
      <c r="E1462" s="350"/>
      <c r="F1462" s="350"/>
      <c r="G1462" s="350"/>
      <c r="H1462" s="350"/>
      <c r="I1462" s="350"/>
      <c r="J1462" s="350"/>
      <c r="K1462" s="350"/>
      <c r="L1462" s="350"/>
      <c r="M1462" s="202"/>
      <c r="O1462" s="196" t="str">
        <f>IF(OR(AND('Class Record S2'!$AM$132=".",COUNTIF('Class Record S2'!$AM$105:$AM$134,"\")&lt;5,COUNTIF('Class Record S2'!$AM$105:$AM$132,".")&lt;=(5-COUNTIF('Class Record S2'!$AM$105:$AM$134,"\"))),AND('Class Record S2'!$AM$132="\",COUNTIF('Class Record S2'!$AM$105:$AM$132,"\")&lt;=5)),"x","")</f>
        <v/>
      </c>
      <c r="Q1462" s="269" t="s">
        <v>90</v>
      </c>
      <c r="R1462" s="269" t="s">
        <v>177</v>
      </c>
    </row>
    <row r="1463" spans="1:18" ht="37.5" customHeight="1" x14ac:dyDescent="0.3">
      <c r="A1463" s="345" t="str">
        <f>'Class Record S2'!$A$36</f>
        <v>Stat</v>
      </c>
      <c r="B1463" s="194" t="str">
        <f>IF($O1463="x",'Class Record S2'!$B$36,"")</f>
        <v/>
      </c>
      <c r="C1463" s="348" t="str">
        <f>IF($O1463="x",'Class Record S2'!$D$36,"")</f>
        <v/>
      </c>
      <c r="D1463" s="348"/>
      <c r="E1463" s="348"/>
      <c r="F1463" s="348"/>
      <c r="G1463" s="348"/>
      <c r="H1463" s="348"/>
      <c r="I1463" s="348"/>
      <c r="J1463" s="348"/>
      <c r="K1463" s="348"/>
      <c r="L1463" s="348"/>
      <c r="M1463" s="203"/>
      <c r="O1463" s="196" t="str">
        <f>IF(OR(AND('Class Record S2'!$AM$133=".",COUNTIF('Class Record S2'!$AM$105:$AM$134,"\")&lt;5,COUNTIF('Class Record S2'!$AM$105:$AM$133,".")&lt;=(5-COUNTIF('Class Record S2'!$AM$105:$AM$134,"\"))),AND('Class Record S2'!$AM$133="\",COUNTIF('Class Record S2'!$AM$105:$AM$133,"\")&lt;=5)),"x","")</f>
        <v/>
      </c>
      <c r="Q1463" s="269" t="s">
        <v>91</v>
      </c>
      <c r="R1463" s="269" t="s">
        <v>196</v>
      </c>
    </row>
    <row r="1464" spans="1:18" ht="37.5" customHeight="1" thickBot="1" x14ac:dyDescent="0.35">
      <c r="A1464" s="347"/>
      <c r="B1464" s="200" t="str">
        <f>IF($O1464="x",'Class Record S2'!$B$37,"")</f>
        <v/>
      </c>
      <c r="C1464" s="350" t="str">
        <f>IF($O1464="x",'Class Record S2'!$D$37,"")</f>
        <v/>
      </c>
      <c r="D1464" s="350"/>
      <c r="E1464" s="350"/>
      <c r="F1464" s="350"/>
      <c r="G1464" s="350"/>
      <c r="H1464" s="350"/>
      <c r="I1464" s="350"/>
      <c r="J1464" s="350"/>
      <c r="K1464" s="350"/>
      <c r="L1464" s="350"/>
      <c r="M1464" s="202"/>
      <c r="O1464" s="196" t="str">
        <f>IF(OR(AND('Class Record S2'!$AM$134=".",COUNTIF('Class Record S2'!$AM$105:$AM$134,"\")&lt;5,COUNTIF('Class Record S2'!$AM$105:$AM$134,".")&lt;=(5-COUNTIF('Class Record S2'!$AM$105:$AM$134,"\"))),AND('Class Record S2'!$AM$134="\",COUNTIF('Class Record S2'!$AM$105:$AM$134,"\")&lt;=5)),"x","")</f>
        <v/>
      </c>
      <c r="Q1464" s="269" t="s">
        <v>92</v>
      </c>
      <c r="R1464" s="269" t="s">
        <v>197</v>
      </c>
    </row>
    <row r="1465" spans="1:18" ht="16.5" customHeight="1" thickBot="1" x14ac:dyDescent="0.35">
      <c r="A1465" s="351" t="s">
        <v>45</v>
      </c>
      <c r="B1465" s="352"/>
      <c r="C1465" s="352"/>
      <c r="D1465" s="352"/>
      <c r="E1465" s="352"/>
      <c r="F1465" s="352"/>
      <c r="G1465" s="352"/>
      <c r="H1465" s="352"/>
      <c r="I1465" s="352"/>
      <c r="J1465" s="352"/>
      <c r="K1465" s="353"/>
      <c r="L1465" s="354" t="s">
        <v>46</v>
      </c>
      <c r="M1465" s="355"/>
      <c r="Q1465" s="270"/>
      <c r="R1465" s="270"/>
    </row>
    <row r="1466" spans="1:18" ht="28.5" customHeight="1" x14ac:dyDescent="0.3">
      <c r="A1466" s="356"/>
      <c r="B1466" s="357"/>
      <c r="C1466" s="357"/>
      <c r="D1466" s="357"/>
      <c r="E1466" s="357"/>
      <c r="F1466" s="357"/>
      <c r="G1466" s="357"/>
      <c r="H1466" s="357"/>
      <c r="I1466" s="357"/>
      <c r="J1466" s="357"/>
      <c r="K1466" s="358"/>
      <c r="L1466" s="365" t="str">
        <f>'Class Record S2'!$AM$135</f>
        <v>N</v>
      </c>
      <c r="M1466" s="366"/>
      <c r="Q1466" s="270"/>
      <c r="R1466" s="270"/>
    </row>
    <row r="1467" spans="1:18" ht="28.5" customHeight="1" x14ac:dyDescent="0.3">
      <c r="A1467" s="359"/>
      <c r="B1467" s="360"/>
      <c r="C1467" s="360"/>
      <c r="D1467" s="360"/>
      <c r="E1467" s="360"/>
      <c r="F1467" s="360"/>
      <c r="G1467" s="360"/>
      <c r="H1467" s="360"/>
      <c r="I1467" s="360"/>
      <c r="J1467" s="360"/>
      <c r="K1467" s="361"/>
      <c r="L1467" s="367"/>
      <c r="M1467" s="368"/>
      <c r="Q1467" s="270"/>
      <c r="R1467" s="270"/>
    </row>
    <row r="1468" spans="1:18" ht="28.5" customHeight="1" thickBot="1" x14ac:dyDescent="0.35">
      <c r="A1468" s="362"/>
      <c r="B1468" s="363"/>
      <c r="C1468" s="363"/>
      <c r="D1468" s="363"/>
      <c r="E1468" s="363"/>
      <c r="F1468" s="363"/>
      <c r="G1468" s="363"/>
      <c r="H1468" s="363"/>
      <c r="I1468" s="363"/>
      <c r="J1468" s="363"/>
      <c r="K1468" s="364"/>
      <c r="L1468" s="369"/>
      <c r="M1468" s="370"/>
      <c r="Q1468" s="270"/>
      <c r="R1468" s="270"/>
    </row>
  </sheetData>
  <sheetProtection password="D145" sheet="1" objects="1" scenarios="1"/>
  <mergeCells count="1995">
    <mergeCell ref="A1:M1"/>
    <mergeCell ref="A2:C3"/>
    <mergeCell ref="D2:G3"/>
    <mergeCell ref="H2:H3"/>
    <mergeCell ref="I2:J3"/>
    <mergeCell ref="K2:M3"/>
    <mergeCell ref="A12:A16"/>
    <mergeCell ref="C12:L12"/>
    <mergeCell ref="C13:L13"/>
    <mergeCell ref="C14:L14"/>
    <mergeCell ref="C15:L15"/>
    <mergeCell ref="C16:L16"/>
    <mergeCell ref="Q6:R6"/>
    <mergeCell ref="A7:A11"/>
    <mergeCell ref="C7:L7"/>
    <mergeCell ref="C8:L8"/>
    <mergeCell ref="C9:L9"/>
    <mergeCell ref="C10:L10"/>
    <mergeCell ref="C11:L11"/>
    <mergeCell ref="A4:E4"/>
    <mergeCell ref="F4:I4"/>
    <mergeCell ref="J4:M4"/>
    <mergeCell ref="A5:C5"/>
    <mergeCell ref="D5:E5"/>
    <mergeCell ref="F5:G5"/>
    <mergeCell ref="H5:I5"/>
    <mergeCell ref="J5:K5"/>
    <mergeCell ref="L5:M5"/>
    <mergeCell ref="A29:A34"/>
    <mergeCell ref="C29:L29"/>
    <mergeCell ref="C30:L30"/>
    <mergeCell ref="C31:L31"/>
    <mergeCell ref="C32:L32"/>
    <mergeCell ref="C33:L33"/>
    <mergeCell ref="C34:L34"/>
    <mergeCell ref="A23:A28"/>
    <mergeCell ref="C23:L23"/>
    <mergeCell ref="C24:L24"/>
    <mergeCell ref="C25:L25"/>
    <mergeCell ref="C26:L26"/>
    <mergeCell ref="C27:L27"/>
    <mergeCell ref="C28:L28"/>
    <mergeCell ref="A17:A20"/>
    <mergeCell ref="C17:L17"/>
    <mergeCell ref="C18:L18"/>
    <mergeCell ref="C19:L19"/>
    <mergeCell ref="C20:L20"/>
    <mergeCell ref="A21:A22"/>
    <mergeCell ref="C21:L21"/>
    <mergeCell ref="C22:L22"/>
    <mergeCell ref="A46:E46"/>
    <mergeCell ref="F46:I46"/>
    <mergeCell ref="J46:M46"/>
    <mergeCell ref="A47:C47"/>
    <mergeCell ref="D47:E47"/>
    <mergeCell ref="F47:G47"/>
    <mergeCell ref="H47:I47"/>
    <mergeCell ref="J47:K47"/>
    <mergeCell ref="L47:M47"/>
    <mergeCell ref="A43:M43"/>
    <mergeCell ref="A44:C45"/>
    <mergeCell ref="D44:G45"/>
    <mergeCell ref="H44:H45"/>
    <mergeCell ref="I44:J45"/>
    <mergeCell ref="K44:M45"/>
    <mergeCell ref="A35:A36"/>
    <mergeCell ref="C35:L35"/>
    <mergeCell ref="C36:L36"/>
    <mergeCell ref="A37:K37"/>
    <mergeCell ref="L37:M37"/>
    <mergeCell ref="A38:K40"/>
    <mergeCell ref="L38:M40"/>
    <mergeCell ref="A59:A62"/>
    <mergeCell ref="C59:L59"/>
    <mergeCell ref="C60:L60"/>
    <mergeCell ref="C61:L61"/>
    <mergeCell ref="C62:L62"/>
    <mergeCell ref="A63:A64"/>
    <mergeCell ref="C63:L63"/>
    <mergeCell ref="C64:L64"/>
    <mergeCell ref="A54:A58"/>
    <mergeCell ref="C54:L54"/>
    <mergeCell ref="C55:L55"/>
    <mergeCell ref="C56:L56"/>
    <mergeCell ref="C57:L57"/>
    <mergeCell ref="C58:L58"/>
    <mergeCell ref="Q48:R48"/>
    <mergeCell ref="A49:A53"/>
    <mergeCell ref="C49:L49"/>
    <mergeCell ref="C50:L50"/>
    <mergeCell ref="C51:L51"/>
    <mergeCell ref="C52:L52"/>
    <mergeCell ref="C53:L53"/>
    <mergeCell ref="A77:A78"/>
    <mergeCell ref="C77:L77"/>
    <mergeCell ref="C78:L78"/>
    <mergeCell ref="A79:K79"/>
    <mergeCell ref="L79:M79"/>
    <mergeCell ref="A80:K82"/>
    <mergeCell ref="L80:M82"/>
    <mergeCell ref="A71:A76"/>
    <mergeCell ref="C71:L71"/>
    <mergeCell ref="C72:L72"/>
    <mergeCell ref="C73:L73"/>
    <mergeCell ref="C74:L74"/>
    <mergeCell ref="C75:L75"/>
    <mergeCell ref="C76:L76"/>
    <mergeCell ref="A65:A70"/>
    <mergeCell ref="C65:L65"/>
    <mergeCell ref="C66:L66"/>
    <mergeCell ref="C67:L67"/>
    <mergeCell ref="C68:L68"/>
    <mergeCell ref="C69:L69"/>
    <mergeCell ref="C70:L70"/>
    <mergeCell ref="Q90:R90"/>
    <mergeCell ref="A91:A95"/>
    <mergeCell ref="C91:L91"/>
    <mergeCell ref="C92:L92"/>
    <mergeCell ref="C93:L93"/>
    <mergeCell ref="C94:L94"/>
    <mergeCell ref="C95:L95"/>
    <mergeCell ref="A88:E88"/>
    <mergeCell ref="F88:I88"/>
    <mergeCell ref="J88:M88"/>
    <mergeCell ref="A89:C89"/>
    <mergeCell ref="D89:E89"/>
    <mergeCell ref="F89:G89"/>
    <mergeCell ref="H89:I89"/>
    <mergeCell ref="J89:K89"/>
    <mergeCell ref="L89:M89"/>
    <mergeCell ref="A85:M85"/>
    <mergeCell ref="A86:C87"/>
    <mergeCell ref="D86:G87"/>
    <mergeCell ref="H86:H87"/>
    <mergeCell ref="I86:J87"/>
    <mergeCell ref="K86:M87"/>
    <mergeCell ref="A107:A112"/>
    <mergeCell ref="C107:L107"/>
    <mergeCell ref="C108:L108"/>
    <mergeCell ref="C109:L109"/>
    <mergeCell ref="C110:L110"/>
    <mergeCell ref="C111:L111"/>
    <mergeCell ref="C112:L112"/>
    <mergeCell ref="A101:A104"/>
    <mergeCell ref="C101:L101"/>
    <mergeCell ref="C102:L102"/>
    <mergeCell ref="C103:L103"/>
    <mergeCell ref="C104:L104"/>
    <mergeCell ref="A105:A106"/>
    <mergeCell ref="C105:L105"/>
    <mergeCell ref="C106:L106"/>
    <mergeCell ref="A96:A100"/>
    <mergeCell ref="C96:L96"/>
    <mergeCell ref="C97:L97"/>
    <mergeCell ref="C98:L98"/>
    <mergeCell ref="C99:L99"/>
    <mergeCell ref="C100:L100"/>
    <mergeCell ref="A127:M127"/>
    <mergeCell ref="A128:C129"/>
    <mergeCell ref="D128:G129"/>
    <mergeCell ref="H128:H129"/>
    <mergeCell ref="I128:J129"/>
    <mergeCell ref="K128:M129"/>
    <mergeCell ref="A119:A120"/>
    <mergeCell ref="C119:L119"/>
    <mergeCell ref="C120:L120"/>
    <mergeCell ref="A121:K121"/>
    <mergeCell ref="L121:M121"/>
    <mergeCell ref="A122:K124"/>
    <mergeCell ref="L122:M124"/>
    <mergeCell ref="A113:A118"/>
    <mergeCell ref="C113:L113"/>
    <mergeCell ref="C114:L114"/>
    <mergeCell ref="C115:L115"/>
    <mergeCell ref="C116:L116"/>
    <mergeCell ref="C117:L117"/>
    <mergeCell ref="C118:L118"/>
    <mergeCell ref="A138:A142"/>
    <mergeCell ref="C138:L138"/>
    <mergeCell ref="C139:L139"/>
    <mergeCell ref="C140:L140"/>
    <mergeCell ref="C141:L141"/>
    <mergeCell ref="C142:L142"/>
    <mergeCell ref="Q132:R132"/>
    <mergeCell ref="A133:A137"/>
    <mergeCell ref="C133:L133"/>
    <mergeCell ref="C134:L134"/>
    <mergeCell ref="C135:L135"/>
    <mergeCell ref="C136:L136"/>
    <mergeCell ref="C137:L137"/>
    <mergeCell ref="A130:E130"/>
    <mergeCell ref="F130:I130"/>
    <mergeCell ref="J130:M130"/>
    <mergeCell ref="A131:C131"/>
    <mergeCell ref="D131:E131"/>
    <mergeCell ref="F131:G131"/>
    <mergeCell ref="H131:I131"/>
    <mergeCell ref="J131:K131"/>
    <mergeCell ref="L131:M131"/>
    <mergeCell ref="A155:A160"/>
    <mergeCell ref="C155:L155"/>
    <mergeCell ref="C156:L156"/>
    <mergeCell ref="C157:L157"/>
    <mergeCell ref="C158:L158"/>
    <mergeCell ref="C159:L159"/>
    <mergeCell ref="C160:L160"/>
    <mergeCell ref="A149:A154"/>
    <mergeCell ref="C149:L149"/>
    <mergeCell ref="C150:L150"/>
    <mergeCell ref="C151:L151"/>
    <mergeCell ref="C152:L152"/>
    <mergeCell ref="C153:L153"/>
    <mergeCell ref="C154:L154"/>
    <mergeCell ref="A143:A146"/>
    <mergeCell ref="C143:L143"/>
    <mergeCell ref="C144:L144"/>
    <mergeCell ref="C145:L145"/>
    <mergeCell ref="C146:L146"/>
    <mergeCell ref="A147:A148"/>
    <mergeCell ref="C147:L147"/>
    <mergeCell ref="C148:L148"/>
    <mergeCell ref="A172:E172"/>
    <mergeCell ref="F172:I172"/>
    <mergeCell ref="J172:M172"/>
    <mergeCell ref="A173:C173"/>
    <mergeCell ref="D173:E173"/>
    <mergeCell ref="F173:G173"/>
    <mergeCell ref="H173:I173"/>
    <mergeCell ref="J173:K173"/>
    <mergeCell ref="L173:M173"/>
    <mergeCell ref="A169:M169"/>
    <mergeCell ref="A170:C171"/>
    <mergeCell ref="D170:G171"/>
    <mergeCell ref="H170:H171"/>
    <mergeCell ref="I170:J171"/>
    <mergeCell ref="K170:M171"/>
    <mergeCell ref="A161:A162"/>
    <mergeCell ref="C161:L161"/>
    <mergeCell ref="C162:L162"/>
    <mergeCell ref="A163:K163"/>
    <mergeCell ref="L163:M163"/>
    <mergeCell ref="A164:K166"/>
    <mergeCell ref="L164:M166"/>
    <mergeCell ref="A185:A188"/>
    <mergeCell ref="C185:L185"/>
    <mergeCell ref="C186:L186"/>
    <mergeCell ref="C187:L187"/>
    <mergeCell ref="C188:L188"/>
    <mergeCell ref="A189:A190"/>
    <mergeCell ref="C189:L189"/>
    <mergeCell ref="C190:L190"/>
    <mergeCell ref="A180:A184"/>
    <mergeCell ref="C180:L180"/>
    <mergeCell ref="C181:L181"/>
    <mergeCell ref="C182:L182"/>
    <mergeCell ref="C183:L183"/>
    <mergeCell ref="C184:L184"/>
    <mergeCell ref="Q174:R174"/>
    <mergeCell ref="A175:A179"/>
    <mergeCell ref="C175:L175"/>
    <mergeCell ref="C176:L176"/>
    <mergeCell ref="C177:L177"/>
    <mergeCell ref="C178:L178"/>
    <mergeCell ref="C179:L179"/>
    <mergeCell ref="A203:A204"/>
    <mergeCell ref="C203:L203"/>
    <mergeCell ref="C204:L204"/>
    <mergeCell ref="A205:K205"/>
    <mergeCell ref="L205:M205"/>
    <mergeCell ref="A206:K208"/>
    <mergeCell ref="L206:M208"/>
    <mergeCell ref="A197:A202"/>
    <mergeCell ref="C197:L197"/>
    <mergeCell ref="C198:L198"/>
    <mergeCell ref="C199:L199"/>
    <mergeCell ref="C200:L200"/>
    <mergeCell ref="C201:L201"/>
    <mergeCell ref="C202:L202"/>
    <mergeCell ref="A191:A196"/>
    <mergeCell ref="C191:L191"/>
    <mergeCell ref="C192:L192"/>
    <mergeCell ref="C193:L193"/>
    <mergeCell ref="C194:L194"/>
    <mergeCell ref="C195:L195"/>
    <mergeCell ref="C196:L196"/>
    <mergeCell ref="Q216:R216"/>
    <mergeCell ref="A217:A221"/>
    <mergeCell ref="C217:L217"/>
    <mergeCell ref="C218:L218"/>
    <mergeCell ref="C219:L219"/>
    <mergeCell ref="C220:L220"/>
    <mergeCell ref="C221:L221"/>
    <mergeCell ref="A214:E214"/>
    <mergeCell ref="F214:I214"/>
    <mergeCell ref="J214:M214"/>
    <mergeCell ref="A215:C215"/>
    <mergeCell ref="D215:E215"/>
    <mergeCell ref="F215:G215"/>
    <mergeCell ref="H215:I215"/>
    <mergeCell ref="J215:K215"/>
    <mergeCell ref="L215:M215"/>
    <mergeCell ref="A211:M211"/>
    <mergeCell ref="A212:C213"/>
    <mergeCell ref="D212:G213"/>
    <mergeCell ref="H212:H213"/>
    <mergeCell ref="I212:J213"/>
    <mergeCell ref="K212:M213"/>
    <mergeCell ref="A233:A238"/>
    <mergeCell ref="C233:L233"/>
    <mergeCell ref="C234:L234"/>
    <mergeCell ref="C235:L235"/>
    <mergeCell ref="C236:L236"/>
    <mergeCell ref="C237:L237"/>
    <mergeCell ref="C238:L238"/>
    <mergeCell ref="A227:A230"/>
    <mergeCell ref="C227:L227"/>
    <mergeCell ref="C228:L228"/>
    <mergeCell ref="C229:L229"/>
    <mergeCell ref="C230:L230"/>
    <mergeCell ref="A231:A232"/>
    <mergeCell ref="C231:L231"/>
    <mergeCell ref="C232:L232"/>
    <mergeCell ref="A222:A226"/>
    <mergeCell ref="C222:L222"/>
    <mergeCell ref="C223:L223"/>
    <mergeCell ref="C224:L224"/>
    <mergeCell ref="C225:L225"/>
    <mergeCell ref="C226:L226"/>
    <mergeCell ref="A253:M253"/>
    <mergeCell ref="A254:C255"/>
    <mergeCell ref="D254:G255"/>
    <mergeCell ref="H254:H255"/>
    <mergeCell ref="I254:J255"/>
    <mergeCell ref="K254:M255"/>
    <mergeCell ref="A245:A246"/>
    <mergeCell ref="C245:L245"/>
    <mergeCell ref="C246:L246"/>
    <mergeCell ref="A247:K247"/>
    <mergeCell ref="L247:M247"/>
    <mergeCell ref="A248:K250"/>
    <mergeCell ref="L248:M250"/>
    <mergeCell ref="A239:A244"/>
    <mergeCell ref="C239:L239"/>
    <mergeCell ref="C240:L240"/>
    <mergeCell ref="C241:L241"/>
    <mergeCell ref="C242:L242"/>
    <mergeCell ref="C243:L243"/>
    <mergeCell ref="C244:L244"/>
    <mergeCell ref="A264:A268"/>
    <mergeCell ref="C264:L264"/>
    <mergeCell ref="C265:L265"/>
    <mergeCell ref="C266:L266"/>
    <mergeCell ref="C267:L267"/>
    <mergeCell ref="C268:L268"/>
    <mergeCell ref="Q258:R258"/>
    <mergeCell ref="A259:A263"/>
    <mergeCell ref="C259:L259"/>
    <mergeCell ref="C260:L260"/>
    <mergeCell ref="C261:L261"/>
    <mergeCell ref="C262:L262"/>
    <mergeCell ref="C263:L263"/>
    <mergeCell ref="A256:E256"/>
    <mergeCell ref="F256:I256"/>
    <mergeCell ref="J256:M256"/>
    <mergeCell ref="A257:C257"/>
    <mergeCell ref="D257:E257"/>
    <mergeCell ref="F257:G257"/>
    <mergeCell ref="H257:I257"/>
    <mergeCell ref="J257:K257"/>
    <mergeCell ref="L257:M257"/>
    <mergeCell ref="A281:A286"/>
    <mergeCell ref="C281:L281"/>
    <mergeCell ref="C282:L282"/>
    <mergeCell ref="C283:L283"/>
    <mergeCell ref="C284:L284"/>
    <mergeCell ref="C285:L285"/>
    <mergeCell ref="C286:L286"/>
    <mergeCell ref="A275:A280"/>
    <mergeCell ref="C275:L275"/>
    <mergeCell ref="C276:L276"/>
    <mergeCell ref="C277:L277"/>
    <mergeCell ref="C278:L278"/>
    <mergeCell ref="C279:L279"/>
    <mergeCell ref="C280:L280"/>
    <mergeCell ref="A269:A272"/>
    <mergeCell ref="C269:L269"/>
    <mergeCell ref="C270:L270"/>
    <mergeCell ref="C271:L271"/>
    <mergeCell ref="C272:L272"/>
    <mergeCell ref="A273:A274"/>
    <mergeCell ref="C273:L273"/>
    <mergeCell ref="C274:L274"/>
    <mergeCell ref="A298:E298"/>
    <mergeCell ref="F298:I298"/>
    <mergeCell ref="J298:M298"/>
    <mergeCell ref="A299:C299"/>
    <mergeCell ref="D299:E299"/>
    <mergeCell ref="F299:G299"/>
    <mergeCell ref="H299:I299"/>
    <mergeCell ref="J299:K299"/>
    <mergeCell ref="L299:M299"/>
    <mergeCell ref="A295:M295"/>
    <mergeCell ref="A296:C297"/>
    <mergeCell ref="D296:G297"/>
    <mergeCell ref="H296:H297"/>
    <mergeCell ref="I296:J297"/>
    <mergeCell ref="K296:M297"/>
    <mergeCell ref="A287:A288"/>
    <mergeCell ref="C287:L287"/>
    <mergeCell ref="C288:L288"/>
    <mergeCell ref="A289:K289"/>
    <mergeCell ref="L289:M289"/>
    <mergeCell ref="A290:K292"/>
    <mergeCell ref="L290:M292"/>
    <mergeCell ref="A311:A314"/>
    <mergeCell ref="C311:L311"/>
    <mergeCell ref="C312:L312"/>
    <mergeCell ref="C313:L313"/>
    <mergeCell ref="C314:L314"/>
    <mergeCell ref="A315:A316"/>
    <mergeCell ref="C315:L315"/>
    <mergeCell ref="C316:L316"/>
    <mergeCell ref="A306:A310"/>
    <mergeCell ref="C306:L306"/>
    <mergeCell ref="C307:L307"/>
    <mergeCell ref="C308:L308"/>
    <mergeCell ref="C309:L309"/>
    <mergeCell ref="C310:L310"/>
    <mergeCell ref="Q300:R300"/>
    <mergeCell ref="A301:A305"/>
    <mergeCell ref="C301:L301"/>
    <mergeCell ref="C302:L302"/>
    <mergeCell ref="C303:L303"/>
    <mergeCell ref="C304:L304"/>
    <mergeCell ref="C305:L305"/>
    <mergeCell ref="A329:A330"/>
    <mergeCell ref="C329:L329"/>
    <mergeCell ref="C330:L330"/>
    <mergeCell ref="A331:K331"/>
    <mergeCell ref="L331:M331"/>
    <mergeCell ref="A332:K334"/>
    <mergeCell ref="L332:M334"/>
    <mergeCell ref="A323:A328"/>
    <mergeCell ref="C323:L323"/>
    <mergeCell ref="C324:L324"/>
    <mergeCell ref="C325:L325"/>
    <mergeCell ref="C326:L326"/>
    <mergeCell ref="C327:L327"/>
    <mergeCell ref="C328:L328"/>
    <mergeCell ref="A317:A322"/>
    <mergeCell ref="C317:L317"/>
    <mergeCell ref="C318:L318"/>
    <mergeCell ref="C319:L319"/>
    <mergeCell ref="C320:L320"/>
    <mergeCell ref="C321:L321"/>
    <mergeCell ref="C322:L322"/>
    <mergeCell ref="Q342:R342"/>
    <mergeCell ref="A343:A347"/>
    <mergeCell ref="C343:L343"/>
    <mergeCell ref="C344:L344"/>
    <mergeCell ref="C345:L345"/>
    <mergeCell ref="C346:L346"/>
    <mergeCell ref="C347:L347"/>
    <mergeCell ref="A340:E340"/>
    <mergeCell ref="F340:I340"/>
    <mergeCell ref="J340:M340"/>
    <mergeCell ref="A341:C341"/>
    <mergeCell ref="D341:E341"/>
    <mergeCell ref="F341:G341"/>
    <mergeCell ref="H341:I341"/>
    <mergeCell ref="J341:K341"/>
    <mergeCell ref="L341:M341"/>
    <mergeCell ref="A337:M337"/>
    <mergeCell ref="A338:C339"/>
    <mergeCell ref="D338:G339"/>
    <mergeCell ref="H338:H339"/>
    <mergeCell ref="I338:J339"/>
    <mergeCell ref="K338:M339"/>
    <mergeCell ref="A359:A364"/>
    <mergeCell ref="C359:L359"/>
    <mergeCell ref="C360:L360"/>
    <mergeCell ref="C361:L361"/>
    <mergeCell ref="C362:L362"/>
    <mergeCell ref="C363:L363"/>
    <mergeCell ref="C364:L364"/>
    <mergeCell ref="A353:A356"/>
    <mergeCell ref="C353:L353"/>
    <mergeCell ref="C354:L354"/>
    <mergeCell ref="C355:L355"/>
    <mergeCell ref="C356:L356"/>
    <mergeCell ref="A357:A358"/>
    <mergeCell ref="C357:L357"/>
    <mergeCell ref="C358:L358"/>
    <mergeCell ref="A348:A352"/>
    <mergeCell ref="C348:L348"/>
    <mergeCell ref="C349:L349"/>
    <mergeCell ref="C350:L350"/>
    <mergeCell ref="C351:L351"/>
    <mergeCell ref="C352:L352"/>
    <mergeCell ref="A379:M379"/>
    <mergeCell ref="A380:C381"/>
    <mergeCell ref="D380:G381"/>
    <mergeCell ref="H380:H381"/>
    <mergeCell ref="I380:J381"/>
    <mergeCell ref="K380:M381"/>
    <mergeCell ref="A371:A372"/>
    <mergeCell ref="C371:L371"/>
    <mergeCell ref="C372:L372"/>
    <mergeCell ref="A373:K373"/>
    <mergeCell ref="L373:M373"/>
    <mergeCell ref="A374:K376"/>
    <mergeCell ref="L374:M376"/>
    <mergeCell ref="A365:A370"/>
    <mergeCell ref="C365:L365"/>
    <mergeCell ref="C366:L366"/>
    <mergeCell ref="C367:L367"/>
    <mergeCell ref="C368:L368"/>
    <mergeCell ref="C369:L369"/>
    <mergeCell ref="C370:L370"/>
    <mergeCell ref="A390:A394"/>
    <mergeCell ref="C390:L390"/>
    <mergeCell ref="C391:L391"/>
    <mergeCell ref="C392:L392"/>
    <mergeCell ref="C393:L393"/>
    <mergeCell ref="C394:L394"/>
    <mergeCell ref="Q384:R384"/>
    <mergeCell ref="A385:A389"/>
    <mergeCell ref="C385:L385"/>
    <mergeCell ref="C386:L386"/>
    <mergeCell ref="C387:L387"/>
    <mergeCell ref="C388:L388"/>
    <mergeCell ref="C389:L389"/>
    <mergeCell ref="A382:E382"/>
    <mergeCell ref="F382:I382"/>
    <mergeCell ref="J382:M382"/>
    <mergeCell ref="A383:C383"/>
    <mergeCell ref="D383:E383"/>
    <mergeCell ref="F383:G383"/>
    <mergeCell ref="H383:I383"/>
    <mergeCell ref="J383:K383"/>
    <mergeCell ref="L383:M383"/>
    <mergeCell ref="A407:A412"/>
    <mergeCell ref="C407:L407"/>
    <mergeCell ref="C408:L408"/>
    <mergeCell ref="C409:L409"/>
    <mergeCell ref="C410:L410"/>
    <mergeCell ref="C411:L411"/>
    <mergeCell ref="C412:L412"/>
    <mergeCell ref="A401:A406"/>
    <mergeCell ref="C401:L401"/>
    <mergeCell ref="C402:L402"/>
    <mergeCell ref="C403:L403"/>
    <mergeCell ref="C404:L404"/>
    <mergeCell ref="C405:L405"/>
    <mergeCell ref="C406:L406"/>
    <mergeCell ref="A395:A398"/>
    <mergeCell ref="C395:L395"/>
    <mergeCell ref="C396:L396"/>
    <mergeCell ref="C397:L397"/>
    <mergeCell ref="C398:L398"/>
    <mergeCell ref="A399:A400"/>
    <mergeCell ref="C399:L399"/>
    <mergeCell ref="C400:L400"/>
    <mergeCell ref="A424:E424"/>
    <mergeCell ref="F424:I424"/>
    <mergeCell ref="J424:M424"/>
    <mergeCell ref="A425:C425"/>
    <mergeCell ref="D425:E425"/>
    <mergeCell ref="F425:G425"/>
    <mergeCell ref="H425:I425"/>
    <mergeCell ref="J425:K425"/>
    <mergeCell ref="L425:M425"/>
    <mergeCell ref="A421:M421"/>
    <mergeCell ref="A422:C423"/>
    <mergeCell ref="D422:G423"/>
    <mergeCell ref="H422:H423"/>
    <mergeCell ref="I422:J423"/>
    <mergeCell ref="K422:M423"/>
    <mergeCell ref="A413:A414"/>
    <mergeCell ref="C413:L413"/>
    <mergeCell ref="C414:L414"/>
    <mergeCell ref="A415:K415"/>
    <mergeCell ref="L415:M415"/>
    <mergeCell ref="A416:K418"/>
    <mergeCell ref="L416:M418"/>
    <mergeCell ref="A437:A440"/>
    <mergeCell ref="C437:L437"/>
    <mergeCell ref="C438:L438"/>
    <mergeCell ref="C439:L439"/>
    <mergeCell ref="C440:L440"/>
    <mergeCell ref="A441:A442"/>
    <mergeCell ref="C441:L441"/>
    <mergeCell ref="C442:L442"/>
    <mergeCell ref="A432:A436"/>
    <mergeCell ref="C432:L432"/>
    <mergeCell ref="C433:L433"/>
    <mergeCell ref="C434:L434"/>
    <mergeCell ref="C435:L435"/>
    <mergeCell ref="C436:L436"/>
    <mergeCell ref="Q426:R426"/>
    <mergeCell ref="A427:A431"/>
    <mergeCell ref="C427:L427"/>
    <mergeCell ref="C428:L428"/>
    <mergeCell ref="C429:L429"/>
    <mergeCell ref="C430:L430"/>
    <mergeCell ref="C431:L431"/>
    <mergeCell ref="A455:A456"/>
    <mergeCell ref="C455:L455"/>
    <mergeCell ref="C456:L456"/>
    <mergeCell ref="A457:K457"/>
    <mergeCell ref="L457:M457"/>
    <mergeCell ref="A458:K460"/>
    <mergeCell ref="L458:M460"/>
    <mergeCell ref="A449:A454"/>
    <mergeCell ref="C449:L449"/>
    <mergeCell ref="C450:L450"/>
    <mergeCell ref="C451:L451"/>
    <mergeCell ref="C452:L452"/>
    <mergeCell ref="C453:L453"/>
    <mergeCell ref="C454:L454"/>
    <mergeCell ref="A443:A448"/>
    <mergeCell ref="C443:L443"/>
    <mergeCell ref="C444:L444"/>
    <mergeCell ref="C445:L445"/>
    <mergeCell ref="C446:L446"/>
    <mergeCell ref="C447:L447"/>
    <mergeCell ref="C448:L448"/>
    <mergeCell ref="Q468:R468"/>
    <mergeCell ref="A469:A473"/>
    <mergeCell ref="C469:L469"/>
    <mergeCell ref="C470:L470"/>
    <mergeCell ref="C471:L471"/>
    <mergeCell ref="C472:L472"/>
    <mergeCell ref="C473:L473"/>
    <mergeCell ref="A466:E466"/>
    <mergeCell ref="F466:I466"/>
    <mergeCell ref="J466:M466"/>
    <mergeCell ref="A467:C467"/>
    <mergeCell ref="D467:E467"/>
    <mergeCell ref="F467:G467"/>
    <mergeCell ref="H467:I467"/>
    <mergeCell ref="J467:K467"/>
    <mergeCell ref="L467:M467"/>
    <mergeCell ref="A463:M463"/>
    <mergeCell ref="A464:C465"/>
    <mergeCell ref="D464:G465"/>
    <mergeCell ref="H464:H465"/>
    <mergeCell ref="I464:J465"/>
    <mergeCell ref="K464:M465"/>
    <mergeCell ref="A485:A490"/>
    <mergeCell ref="C485:L485"/>
    <mergeCell ref="C486:L486"/>
    <mergeCell ref="C487:L487"/>
    <mergeCell ref="C488:L488"/>
    <mergeCell ref="C489:L489"/>
    <mergeCell ref="C490:L490"/>
    <mergeCell ref="A479:A482"/>
    <mergeCell ref="C479:L479"/>
    <mergeCell ref="C480:L480"/>
    <mergeCell ref="C481:L481"/>
    <mergeCell ref="C482:L482"/>
    <mergeCell ref="A483:A484"/>
    <mergeCell ref="C483:L483"/>
    <mergeCell ref="C484:L484"/>
    <mergeCell ref="A474:A478"/>
    <mergeCell ref="C474:L474"/>
    <mergeCell ref="C475:L475"/>
    <mergeCell ref="C476:L476"/>
    <mergeCell ref="C477:L477"/>
    <mergeCell ref="C478:L478"/>
    <mergeCell ref="A505:M505"/>
    <mergeCell ref="A506:C507"/>
    <mergeCell ref="D506:G507"/>
    <mergeCell ref="H506:H507"/>
    <mergeCell ref="I506:J507"/>
    <mergeCell ref="K506:M507"/>
    <mergeCell ref="A497:A498"/>
    <mergeCell ref="C497:L497"/>
    <mergeCell ref="C498:L498"/>
    <mergeCell ref="A499:K499"/>
    <mergeCell ref="L499:M499"/>
    <mergeCell ref="A500:K502"/>
    <mergeCell ref="L500:M502"/>
    <mergeCell ref="A491:A496"/>
    <mergeCell ref="C491:L491"/>
    <mergeCell ref="C492:L492"/>
    <mergeCell ref="C493:L493"/>
    <mergeCell ref="C494:L494"/>
    <mergeCell ref="C495:L495"/>
    <mergeCell ref="C496:L496"/>
    <mergeCell ref="A516:A520"/>
    <mergeCell ref="C516:L516"/>
    <mergeCell ref="C517:L517"/>
    <mergeCell ref="C518:L518"/>
    <mergeCell ref="C519:L519"/>
    <mergeCell ref="C520:L520"/>
    <mergeCell ref="Q510:R510"/>
    <mergeCell ref="A511:A515"/>
    <mergeCell ref="C511:L511"/>
    <mergeCell ref="C512:L512"/>
    <mergeCell ref="C513:L513"/>
    <mergeCell ref="C514:L514"/>
    <mergeCell ref="C515:L515"/>
    <mergeCell ref="A508:E508"/>
    <mergeCell ref="F508:I508"/>
    <mergeCell ref="J508:M508"/>
    <mergeCell ref="A509:C509"/>
    <mergeCell ref="D509:E509"/>
    <mergeCell ref="F509:G509"/>
    <mergeCell ref="H509:I509"/>
    <mergeCell ref="J509:K509"/>
    <mergeCell ref="L509:M509"/>
    <mergeCell ref="A533:A538"/>
    <mergeCell ref="C533:L533"/>
    <mergeCell ref="C534:L534"/>
    <mergeCell ref="C535:L535"/>
    <mergeCell ref="C536:L536"/>
    <mergeCell ref="C537:L537"/>
    <mergeCell ref="C538:L538"/>
    <mergeCell ref="A527:A532"/>
    <mergeCell ref="C527:L527"/>
    <mergeCell ref="C528:L528"/>
    <mergeCell ref="C529:L529"/>
    <mergeCell ref="C530:L530"/>
    <mergeCell ref="C531:L531"/>
    <mergeCell ref="C532:L532"/>
    <mergeCell ref="A521:A524"/>
    <mergeCell ref="C521:L521"/>
    <mergeCell ref="C522:L522"/>
    <mergeCell ref="C523:L523"/>
    <mergeCell ref="C524:L524"/>
    <mergeCell ref="A525:A526"/>
    <mergeCell ref="C525:L525"/>
    <mergeCell ref="C526:L526"/>
    <mergeCell ref="A550:E550"/>
    <mergeCell ref="F550:I550"/>
    <mergeCell ref="J550:M550"/>
    <mergeCell ref="A551:C551"/>
    <mergeCell ref="D551:E551"/>
    <mergeCell ref="F551:G551"/>
    <mergeCell ref="H551:I551"/>
    <mergeCell ref="J551:K551"/>
    <mergeCell ref="L551:M551"/>
    <mergeCell ref="A547:M547"/>
    <mergeCell ref="A548:C549"/>
    <mergeCell ref="D548:G549"/>
    <mergeCell ref="H548:H549"/>
    <mergeCell ref="I548:J549"/>
    <mergeCell ref="K548:M549"/>
    <mergeCell ref="A539:A540"/>
    <mergeCell ref="C539:L539"/>
    <mergeCell ref="C540:L540"/>
    <mergeCell ref="A541:K541"/>
    <mergeCell ref="L541:M541"/>
    <mergeCell ref="A542:K544"/>
    <mergeCell ref="L542:M544"/>
    <mergeCell ref="A563:A566"/>
    <mergeCell ref="C563:L563"/>
    <mergeCell ref="C564:L564"/>
    <mergeCell ref="C565:L565"/>
    <mergeCell ref="C566:L566"/>
    <mergeCell ref="A567:A568"/>
    <mergeCell ref="C567:L567"/>
    <mergeCell ref="C568:L568"/>
    <mergeCell ref="A558:A562"/>
    <mergeCell ref="C558:L558"/>
    <mergeCell ref="C559:L559"/>
    <mergeCell ref="C560:L560"/>
    <mergeCell ref="C561:L561"/>
    <mergeCell ref="C562:L562"/>
    <mergeCell ref="Q552:R552"/>
    <mergeCell ref="A553:A557"/>
    <mergeCell ref="C553:L553"/>
    <mergeCell ref="C554:L554"/>
    <mergeCell ref="C555:L555"/>
    <mergeCell ref="C556:L556"/>
    <mergeCell ref="C557:L557"/>
    <mergeCell ref="A581:A582"/>
    <mergeCell ref="C581:L581"/>
    <mergeCell ref="C582:L582"/>
    <mergeCell ref="A583:K583"/>
    <mergeCell ref="L583:M583"/>
    <mergeCell ref="A584:K586"/>
    <mergeCell ref="L584:M586"/>
    <mergeCell ref="A575:A580"/>
    <mergeCell ref="C575:L575"/>
    <mergeCell ref="C576:L576"/>
    <mergeCell ref="C577:L577"/>
    <mergeCell ref="C578:L578"/>
    <mergeCell ref="C579:L579"/>
    <mergeCell ref="C580:L580"/>
    <mergeCell ref="A569:A574"/>
    <mergeCell ref="C569:L569"/>
    <mergeCell ref="C570:L570"/>
    <mergeCell ref="C571:L571"/>
    <mergeCell ref="C572:L572"/>
    <mergeCell ref="C573:L573"/>
    <mergeCell ref="C574:L574"/>
    <mergeCell ref="Q594:R594"/>
    <mergeCell ref="A595:A599"/>
    <mergeCell ref="C595:L595"/>
    <mergeCell ref="C596:L596"/>
    <mergeCell ref="C597:L597"/>
    <mergeCell ref="C598:L598"/>
    <mergeCell ref="C599:L599"/>
    <mergeCell ref="A592:E592"/>
    <mergeCell ref="F592:I592"/>
    <mergeCell ref="J592:M592"/>
    <mergeCell ref="A593:C593"/>
    <mergeCell ref="D593:E593"/>
    <mergeCell ref="F593:G593"/>
    <mergeCell ref="H593:I593"/>
    <mergeCell ref="J593:K593"/>
    <mergeCell ref="L593:M593"/>
    <mergeCell ref="A589:M589"/>
    <mergeCell ref="A590:C591"/>
    <mergeCell ref="D590:G591"/>
    <mergeCell ref="H590:H591"/>
    <mergeCell ref="I590:J591"/>
    <mergeCell ref="K590:M591"/>
    <mergeCell ref="A611:A616"/>
    <mergeCell ref="C611:L611"/>
    <mergeCell ref="C612:L612"/>
    <mergeCell ref="C613:L613"/>
    <mergeCell ref="C614:L614"/>
    <mergeCell ref="C615:L615"/>
    <mergeCell ref="C616:L616"/>
    <mergeCell ref="A605:A608"/>
    <mergeCell ref="C605:L605"/>
    <mergeCell ref="C606:L606"/>
    <mergeCell ref="C607:L607"/>
    <mergeCell ref="C608:L608"/>
    <mergeCell ref="A609:A610"/>
    <mergeCell ref="C609:L609"/>
    <mergeCell ref="C610:L610"/>
    <mergeCell ref="A600:A604"/>
    <mergeCell ref="C600:L600"/>
    <mergeCell ref="C601:L601"/>
    <mergeCell ref="C602:L602"/>
    <mergeCell ref="C603:L603"/>
    <mergeCell ref="C604:L604"/>
    <mergeCell ref="A631:M631"/>
    <mergeCell ref="A632:C633"/>
    <mergeCell ref="D632:G633"/>
    <mergeCell ref="H632:H633"/>
    <mergeCell ref="I632:J633"/>
    <mergeCell ref="K632:M633"/>
    <mergeCell ref="A623:A624"/>
    <mergeCell ref="C623:L623"/>
    <mergeCell ref="C624:L624"/>
    <mergeCell ref="A625:K625"/>
    <mergeCell ref="L625:M625"/>
    <mergeCell ref="A626:K628"/>
    <mergeCell ref="L626:M628"/>
    <mergeCell ref="A617:A622"/>
    <mergeCell ref="C617:L617"/>
    <mergeCell ref="C618:L618"/>
    <mergeCell ref="C619:L619"/>
    <mergeCell ref="C620:L620"/>
    <mergeCell ref="C621:L621"/>
    <mergeCell ref="C622:L622"/>
    <mergeCell ref="A642:A646"/>
    <mergeCell ref="C642:L642"/>
    <mergeCell ref="C643:L643"/>
    <mergeCell ref="C644:L644"/>
    <mergeCell ref="C645:L645"/>
    <mergeCell ref="C646:L646"/>
    <mergeCell ref="Q636:R636"/>
    <mergeCell ref="A637:A641"/>
    <mergeCell ref="C637:L637"/>
    <mergeCell ref="C638:L638"/>
    <mergeCell ref="C639:L639"/>
    <mergeCell ref="C640:L640"/>
    <mergeCell ref="C641:L641"/>
    <mergeCell ref="A634:E634"/>
    <mergeCell ref="F634:I634"/>
    <mergeCell ref="J634:M634"/>
    <mergeCell ref="A635:C635"/>
    <mergeCell ref="D635:E635"/>
    <mergeCell ref="F635:G635"/>
    <mergeCell ref="H635:I635"/>
    <mergeCell ref="J635:K635"/>
    <mergeCell ref="L635:M635"/>
    <mergeCell ref="A659:A664"/>
    <mergeCell ref="C659:L659"/>
    <mergeCell ref="C660:L660"/>
    <mergeCell ref="C661:L661"/>
    <mergeCell ref="C662:L662"/>
    <mergeCell ref="C663:L663"/>
    <mergeCell ref="C664:L664"/>
    <mergeCell ref="A653:A658"/>
    <mergeCell ref="C653:L653"/>
    <mergeCell ref="C654:L654"/>
    <mergeCell ref="C655:L655"/>
    <mergeCell ref="C656:L656"/>
    <mergeCell ref="C657:L657"/>
    <mergeCell ref="C658:L658"/>
    <mergeCell ref="A647:A650"/>
    <mergeCell ref="C647:L647"/>
    <mergeCell ref="C648:L648"/>
    <mergeCell ref="C649:L649"/>
    <mergeCell ref="C650:L650"/>
    <mergeCell ref="A651:A652"/>
    <mergeCell ref="C651:L651"/>
    <mergeCell ref="C652:L652"/>
    <mergeCell ref="A676:E676"/>
    <mergeCell ref="F676:I676"/>
    <mergeCell ref="J676:M676"/>
    <mergeCell ref="A677:C677"/>
    <mergeCell ref="D677:E677"/>
    <mergeCell ref="F677:G677"/>
    <mergeCell ref="H677:I677"/>
    <mergeCell ref="J677:K677"/>
    <mergeCell ref="L677:M677"/>
    <mergeCell ref="A673:M673"/>
    <mergeCell ref="A674:C675"/>
    <mergeCell ref="D674:G675"/>
    <mergeCell ref="H674:H675"/>
    <mergeCell ref="I674:J675"/>
    <mergeCell ref="K674:M675"/>
    <mergeCell ref="A665:A666"/>
    <mergeCell ref="C665:L665"/>
    <mergeCell ref="C666:L666"/>
    <mergeCell ref="A667:K667"/>
    <mergeCell ref="L667:M667"/>
    <mergeCell ref="A668:K670"/>
    <mergeCell ref="L668:M670"/>
    <mergeCell ref="A689:A692"/>
    <mergeCell ref="C689:L689"/>
    <mergeCell ref="C690:L690"/>
    <mergeCell ref="C691:L691"/>
    <mergeCell ref="C692:L692"/>
    <mergeCell ref="A693:A694"/>
    <mergeCell ref="C693:L693"/>
    <mergeCell ref="C694:L694"/>
    <mergeCell ref="A684:A688"/>
    <mergeCell ref="C684:L684"/>
    <mergeCell ref="C685:L685"/>
    <mergeCell ref="C686:L686"/>
    <mergeCell ref="C687:L687"/>
    <mergeCell ref="C688:L688"/>
    <mergeCell ref="Q678:R678"/>
    <mergeCell ref="A679:A683"/>
    <mergeCell ref="C679:L679"/>
    <mergeCell ref="C680:L680"/>
    <mergeCell ref="C681:L681"/>
    <mergeCell ref="C682:L682"/>
    <mergeCell ref="C683:L683"/>
    <mergeCell ref="A707:A708"/>
    <mergeCell ref="C707:L707"/>
    <mergeCell ref="C708:L708"/>
    <mergeCell ref="A709:K709"/>
    <mergeCell ref="L709:M709"/>
    <mergeCell ref="A710:K712"/>
    <mergeCell ref="L710:M712"/>
    <mergeCell ref="A701:A706"/>
    <mergeCell ref="C701:L701"/>
    <mergeCell ref="C702:L702"/>
    <mergeCell ref="C703:L703"/>
    <mergeCell ref="C704:L704"/>
    <mergeCell ref="C705:L705"/>
    <mergeCell ref="C706:L706"/>
    <mergeCell ref="A695:A700"/>
    <mergeCell ref="C695:L695"/>
    <mergeCell ref="C696:L696"/>
    <mergeCell ref="C697:L697"/>
    <mergeCell ref="C698:L698"/>
    <mergeCell ref="C699:L699"/>
    <mergeCell ref="C700:L700"/>
    <mergeCell ref="Q720:R720"/>
    <mergeCell ref="A721:A725"/>
    <mergeCell ref="C721:L721"/>
    <mergeCell ref="C722:L722"/>
    <mergeCell ref="C723:L723"/>
    <mergeCell ref="C724:L724"/>
    <mergeCell ref="C725:L725"/>
    <mergeCell ref="A718:E718"/>
    <mergeCell ref="F718:I718"/>
    <mergeCell ref="J718:M718"/>
    <mergeCell ref="A719:C719"/>
    <mergeCell ref="D719:E719"/>
    <mergeCell ref="F719:G719"/>
    <mergeCell ref="H719:I719"/>
    <mergeCell ref="J719:K719"/>
    <mergeCell ref="L719:M719"/>
    <mergeCell ref="A715:M715"/>
    <mergeCell ref="A716:C717"/>
    <mergeCell ref="D716:G717"/>
    <mergeCell ref="H716:H717"/>
    <mergeCell ref="I716:J717"/>
    <mergeCell ref="K716:M717"/>
    <mergeCell ref="A737:A742"/>
    <mergeCell ref="C737:L737"/>
    <mergeCell ref="C738:L738"/>
    <mergeCell ref="C739:L739"/>
    <mergeCell ref="C740:L740"/>
    <mergeCell ref="C741:L741"/>
    <mergeCell ref="C742:L742"/>
    <mergeCell ref="A731:A734"/>
    <mergeCell ref="C731:L731"/>
    <mergeCell ref="C732:L732"/>
    <mergeCell ref="C733:L733"/>
    <mergeCell ref="C734:L734"/>
    <mergeCell ref="A735:A736"/>
    <mergeCell ref="C735:L735"/>
    <mergeCell ref="C736:L736"/>
    <mergeCell ref="A726:A730"/>
    <mergeCell ref="C726:L726"/>
    <mergeCell ref="C727:L727"/>
    <mergeCell ref="C728:L728"/>
    <mergeCell ref="C729:L729"/>
    <mergeCell ref="C730:L730"/>
    <mergeCell ref="A757:M757"/>
    <mergeCell ref="A758:C759"/>
    <mergeCell ref="D758:G759"/>
    <mergeCell ref="H758:H759"/>
    <mergeCell ref="I758:J759"/>
    <mergeCell ref="K758:M759"/>
    <mergeCell ref="A749:A750"/>
    <mergeCell ref="C749:L749"/>
    <mergeCell ref="C750:L750"/>
    <mergeCell ref="A751:K751"/>
    <mergeCell ref="L751:M751"/>
    <mergeCell ref="A752:K754"/>
    <mergeCell ref="L752:M754"/>
    <mergeCell ref="A743:A748"/>
    <mergeCell ref="C743:L743"/>
    <mergeCell ref="C744:L744"/>
    <mergeCell ref="C745:L745"/>
    <mergeCell ref="C746:L746"/>
    <mergeCell ref="C747:L747"/>
    <mergeCell ref="C748:L748"/>
    <mergeCell ref="A768:A772"/>
    <mergeCell ref="C768:L768"/>
    <mergeCell ref="C769:L769"/>
    <mergeCell ref="C770:L770"/>
    <mergeCell ref="C771:L771"/>
    <mergeCell ref="C772:L772"/>
    <mergeCell ref="Q762:R762"/>
    <mergeCell ref="A763:A767"/>
    <mergeCell ref="C763:L763"/>
    <mergeCell ref="C764:L764"/>
    <mergeCell ref="C765:L765"/>
    <mergeCell ref="C766:L766"/>
    <mergeCell ref="C767:L767"/>
    <mergeCell ref="A760:E760"/>
    <mergeCell ref="F760:I760"/>
    <mergeCell ref="J760:M760"/>
    <mergeCell ref="A761:C761"/>
    <mergeCell ref="D761:E761"/>
    <mergeCell ref="F761:G761"/>
    <mergeCell ref="H761:I761"/>
    <mergeCell ref="J761:K761"/>
    <mergeCell ref="L761:M761"/>
    <mergeCell ref="A785:A790"/>
    <mergeCell ref="C785:L785"/>
    <mergeCell ref="C786:L786"/>
    <mergeCell ref="C787:L787"/>
    <mergeCell ref="C788:L788"/>
    <mergeCell ref="C789:L789"/>
    <mergeCell ref="C790:L790"/>
    <mergeCell ref="A779:A784"/>
    <mergeCell ref="C779:L779"/>
    <mergeCell ref="C780:L780"/>
    <mergeCell ref="C781:L781"/>
    <mergeCell ref="C782:L782"/>
    <mergeCell ref="C783:L783"/>
    <mergeCell ref="C784:L784"/>
    <mergeCell ref="A773:A776"/>
    <mergeCell ref="C773:L773"/>
    <mergeCell ref="C774:L774"/>
    <mergeCell ref="C775:L775"/>
    <mergeCell ref="C776:L776"/>
    <mergeCell ref="A777:A778"/>
    <mergeCell ref="C777:L777"/>
    <mergeCell ref="C778:L778"/>
    <mergeCell ref="A802:E802"/>
    <mergeCell ref="F802:I802"/>
    <mergeCell ref="J802:M802"/>
    <mergeCell ref="A803:C803"/>
    <mergeCell ref="D803:E803"/>
    <mergeCell ref="F803:G803"/>
    <mergeCell ref="H803:I803"/>
    <mergeCell ref="J803:K803"/>
    <mergeCell ref="L803:M803"/>
    <mergeCell ref="A799:M799"/>
    <mergeCell ref="A800:C801"/>
    <mergeCell ref="D800:G801"/>
    <mergeCell ref="H800:H801"/>
    <mergeCell ref="I800:J801"/>
    <mergeCell ref="K800:M801"/>
    <mergeCell ref="A791:A792"/>
    <mergeCell ref="C791:L791"/>
    <mergeCell ref="C792:L792"/>
    <mergeCell ref="A793:K793"/>
    <mergeCell ref="L793:M793"/>
    <mergeCell ref="A794:K796"/>
    <mergeCell ref="L794:M796"/>
    <mergeCell ref="A815:A818"/>
    <mergeCell ref="C815:L815"/>
    <mergeCell ref="C816:L816"/>
    <mergeCell ref="C817:L817"/>
    <mergeCell ref="C818:L818"/>
    <mergeCell ref="A819:A820"/>
    <mergeCell ref="C819:L819"/>
    <mergeCell ref="C820:L820"/>
    <mergeCell ref="A810:A814"/>
    <mergeCell ref="C810:L810"/>
    <mergeCell ref="C811:L811"/>
    <mergeCell ref="C812:L812"/>
    <mergeCell ref="C813:L813"/>
    <mergeCell ref="C814:L814"/>
    <mergeCell ref="Q804:R804"/>
    <mergeCell ref="A805:A809"/>
    <mergeCell ref="C805:L805"/>
    <mergeCell ref="C806:L806"/>
    <mergeCell ref="C807:L807"/>
    <mergeCell ref="C808:L808"/>
    <mergeCell ref="C809:L809"/>
    <mergeCell ref="A833:A834"/>
    <mergeCell ref="C833:L833"/>
    <mergeCell ref="C834:L834"/>
    <mergeCell ref="A835:K835"/>
    <mergeCell ref="L835:M835"/>
    <mergeCell ref="A836:K838"/>
    <mergeCell ref="L836:M838"/>
    <mergeCell ref="A827:A832"/>
    <mergeCell ref="C827:L827"/>
    <mergeCell ref="C828:L828"/>
    <mergeCell ref="C829:L829"/>
    <mergeCell ref="C830:L830"/>
    <mergeCell ref="C831:L831"/>
    <mergeCell ref="C832:L832"/>
    <mergeCell ref="A821:A826"/>
    <mergeCell ref="C821:L821"/>
    <mergeCell ref="C822:L822"/>
    <mergeCell ref="C823:L823"/>
    <mergeCell ref="C824:L824"/>
    <mergeCell ref="C825:L825"/>
    <mergeCell ref="C826:L826"/>
    <mergeCell ref="Q846:R846"/>
    <mergeCell ref="A847:A851"/>
    <mergeCell ref="C847:L847"/>
    <mergeCell ref="C848:L848"/>
    <mergeCell ref="C849:L849"/>
    <mergeCell ref="C850:L850"/>
    <mergeCell ref="C851:L851"/>
    <mergeCell ref="A844:E844"/>
    <mergeCell ref="F844:I844"/>
    <mergeCell ref="J844:M844"/>
    <mergeCell ref="A845:C845"/>
    <mergeCell ref="D845:E845"/>
    <mergeCell ref="F845:G845"/>
    <mergeCell ref="H845:I845"/>
    <mergeCell ref="J845:K845"/>
    <mergeCell ref="L845:M845"/>
    <mergeCell ref="A841:M841"/>
    <mergeCell ref="A842:C843"/>
    <mergeCell ref="D842:G843"/>
    <mergeCell ref="H842:H843"/>
    <mergeCell ref="I842:J843"/>
    <mergeCell ref="K842:M843"/>
    <mergeCell ref="A863:A868"/>
    <mergeCell ref="C863:L863"/>
    <mergeCell ref="C864:L864"/>
    <mergeCell ref="C865:L865"/>
    <mergeCell ref="C866:L866"/>
    <mergeCell ref="C867:L867"/>
    <mergeCell ref="C868:L868"/>
    <mergeCell ref="A857:A860"/>
    <mergeCell ref="C857:L857"/>
    <mergeCell ref="C858:L858"/>
    <mergeCell ref="C859:L859"/>
    <mergeCell ref="C860:L860"/>
    <mergeCell ref="A861:A862"/>
    <mergeCell ref="C861:L861"/>
    <mergeCell ref="C862:L862"/>
    <mergeCell ref="A852:A856"/>
    <mergeCell ref="C852:L852"/>
    <mergeCell ref="C853:L853"/>
    <mergeCell ref="C854:L854"/>
    <mergeCell ref="C855:L855"/>
    <mergeCell ref="C856:L856"/>
    <mergeCell ref="A883:M883"/>
    <mergeCell ref="A884:C885"/>
    <mergeCell ref="D884:G885"/>
    <mergeCell ref="H884:H885"/>
    <mergeCell ref="I884:J885"/>
    <mergeCell ref="K884:M885"/>
    <mergeCell ref="A875:A876"/>
    <mergeCell ref="C875:L875"/>
    <mergeCell ref="C876:L876"/>
    <mergeCell ref="A877:K877"/>
    <mergeCell ref="L877:M877"/>
    <mergeCell ref="A878:K880"/>
    <mergeCell ref="L878:M880"/>
    <mergeCell ref="A869:A874"/>
    <mergeCell ref="C869:L869"/>
    <mergeCell ref="C870:L870"/>
    <mergeCell ref="C871:L871"/>
    <mergeCell ref="C872:L872"/>
    <mergeCell ref="C873:L873"/>
    <mergeCell ref="C874:L874"/>
    <mergeCell ref="A894:A898"/>
    <mergeCell ref="C894:L894"/>
    <mergeCell ref="C895:L895"/>
    <mergeCell ref="C896:L896"/>
    <mergeCell ref="C897:L897"/>
    <mergeCell ref="C898:L898"/>
    <mergeCell ref="Q888:R888"/>
    <mergeCell ref="A889:A893"/>
    <mergeCell ref="C889:L889"/>
    <mergeCell ref="C890:L890"/>
    <mergeCell ref="C891:L891"/>
    <mergeCell ref="C892:L892"/>
    <mergeCell ref="C893:L893"/>
    <mergeCell ref="A886:E886"/>
    <mergeCell ref="F886:I886"/>
    <mergeCell ref="J886:M886"/>
    <mergeCell ref="A887:C887"/>
    <mergeCell ref="D887:E887"/>
    <mergeCell ref="F887:G887"/>
    <mergeCell ref="H887:I887"/>
    <mergeCell ref="J887:K887"/>
    <mergeCell ref="L887:M887"/>
    <mergeCell ref="A911:A916"/>
    <mergeCell ref="C911:L911"/>
    <mergeCell ref="C912:L912"/>
    <mergeCell ref="C913:L913"/>
    <mergeCell ref="C914:L914"/>
    <mergeCell ref="C915:L915"/>
    <mergeCell ref="C916:L916"/>
    <mergeCell ref="A905:A910"/>
    <mergeCell ref="C905:L905"/>
    <mergeCell ref="C906:L906"/>
    <mergeCell ref="C907:L907"/>
    <mergeCell ref="C908:L908"/>
    <mergeCell ref="C909:L909"/>
    <mergeCell ref="C910:L910"/>
    <mergeCell ref="A899:A902"/>
    <mergeCell ref="C899:L899"/>
    <mergeCell ref="C900:L900"/>
    <mergeCell ref="C901:L901"/>
    <mergeCell ref="C902:L902"/>
    <mergeCell ref="A903:A904"/>
    <mergeCell ref="C903:L903"/>
    <mergeCell ref="C904:L904"/>
    <mergeCell ref="A928:E928"/>
    <mergeCell ref="F928:I928"/>
    <mergeCell ref="J928:M928"/>
    <mergeCell ref="A929:C929"/>
    <mergeCell ref="D929:E929"/>
    <mergeCell ref="F929:G929"/>
    <mergeCell ref="H929:I929"/>
    <mergeCell ref="J929:K929"/>
    <mergeCell ref="L929:M929"/>
    <mergeCell ref="A925:M925"/>
    <mergeCell ref="A926:C927"/>
    <mergeCell ref="D926:G927"/>
    <mergeCell ref="H926:H927"/>
    <mergeCell ref="I926:J927"/>
    <mergeCell ref="K926:M927"/>
    <mergeCell ref="A917:A918"/>
    <mergeCell ref="C917:L917"/>
    <mergeCell ref="C918:L918"/>
    <mergeCell ref="A919:K919"/>
    <mergeCell ref="L919:M919"/>
    <mergeCell ref="A920:K922"/>
    <mergeCell ref="L920:M922"/>
    <mergeCell ref="A941:A944"/>
    <mergeCell ref="C941:L941"/>
    <mergeCell ref="C942:L942"/>
    <mergeCell ref="C943:L943"/>
    <mergeCell ref="C944:L944"/>
    <mergeCell ref="A945:A946"/>
    <mergeCell ref="C945:L945"/>
    <mergeCell ref="C946:L946"/>
    <mergeCell ref="A936:A940"/>
    <mergeCell ref="C936:L936"/>
    <mergeCell ref="C937:L937"/>
    <mergeCell ref="C938:L938"/>
    <mergeCell ref="C939:L939"/>
    <mergeCell ref="C940:L940"/>
    <mergeCell ref="Q930:R930"/>
    <mergeCell ref="A931:A935"/>
    <mergeCell ref="C931:L931"/>
    <mergeCell ref="C932:L932"/>
    <mergeCell ref="C933:L933"/>
    <mergeCell ref="C934:L934"/>
    <mergeCell ref="C935:L935"/>
    <mergeCell ref="A959:A960"/>
    <mergeCell ref="C959:L959"/>
    <mergeCell ref="C960:L960"/>
    <mergeCell ref="A961:K961"/>
    <mergeCell ref="L961:M961"/>
    <mergeCell ref="A962:K964"/>
    <mergeCell ref="L962:M964"/>
    <mergeCell ref="A953:A958"/>
    <mergeCell ref="C953:L953"/>
    <mergeCell ref="C954:L954"/>
    <mergeCell ref="C955:L955"/>
    <mergeCell ref="C956:L956"/>
    <mergeCell ref="C957:L957"/>
    <mergeCell ref="C958:L958"/>
    <mergeCell ref="A947:A952"/>
    <mergeCell ref="C947:L947"/>
    <mergeCell ref="C948:L948"/>
    <mergeCell ref="C949:L949"/>
    <mergeCell ref="C950:L950"/>
    <mergeCell ref="C951:L951"/>
    <mergeCell ref="C952:L952"/>
    <mergeCell ref="Q972:R972"/>
    <mergeCell ref="A973:A977"/>
    <mergeCell ref="C973:L973"/>
    <mergeCell ref="C974:L974"/>
    <mergeCell ref="C975:L975"/>
    <mergeCell ref="C976:L976"/>
    <mergeCell ref="C977:L977"/>
    <mergeCell ref="A970:E970"/>
    <mergeCell ref="F970:I970"/>
    <mergeCell ref="J970:M970"/>
    <mergeCell ref="A971:C971"/>
    <mergeCell ref="D971:E971"/>
    <mergeCell ref="F971:G971"/>
    <mergeCell ref="H971:I971"/>
    <mergeCell ref="J971:K971"/>
    <mergeCell ref="L971:M971"/>
    <mergeCell ref="A967:M967"/>
    <mergeCell ref="A968:C969"/>
    <mergeCell ref="D968:G969"/>
    <mergeCell ref="H968:H969"/>
    <mergeCell ref="I968:J969"/>
    <mergeCell ref="K968:M969"/>
    <mergeCell ref="A989:A994"/>
    <mergeCell ref="C989:L989"/>
    <mergeCell ref="C990:L990"/>
    <mergeCell ref="C991:L991"/>
    <mergeCell ref="C992:L992"/>
    <mergeCell ref="C993:L993"/>
    <mergeCell ref="C994:L994"/>
    <mergeCell ref="A983:A986"/>
    <mergeCell ref="C983:L983"/>
    <mergeCell ref="C984:L984"/>
    <mergeCell ref="C985:L985"/>
    <mergeCell ref="C986:L986"/>
    <mergeCell ref="A987:A988"/>
    <mergeCell ref="C987:L987"/>
    <mergeCell ref="C988:L988"/>
    <mergeCell ref="A978:A982"/>
    <mergeCell ref="C978:L978"/>
    <mergeCell ref="C979:L979"/>
    <mergeCell ref="C980:L980"/>
    <mergeCell ref="C981:L981"/>
    <mergeCell ref="C982:L982"/>
    <mergeCell ref="A1009:M1009"/>
    <mergeCell ref="A1010:C1011"/>
    <mergeCell ref="D1010:G1011"/>
    <mergeCell ref="H1010:H1011"/>
    <mergeCell ref="I1010:J1011"/>
    <mergeCell ref="K1010:M1011"/>
    <mergeCell ref="A1001:A1002"/>
    <mergeCell ref="C1001:L1001"/>
    <mergeCell ref="C1002:L1002"/>
    <mergeCell ref="A1003:K1003"/>
    <mergeCell ref="L1003:M1003"/>
    <mergeCell ref="A1004:K1006"/>
    <mergeCell ref="L1004:M1006"/>
    <mergeCell ref="A995:A1000"/>
    <mergeCell ref="C995:L995"/>
    <mergeCell ref="C996:L996"/>
    <mergeCell ref="C997:L997"/>
    <mergeCell ref="C998:L998"/>
    <mergeCell ref="C999:L999"/>
    <mergeCell ref="C1000:L1000"/>
    <mergeCell ref="A1020:A1024"/>
    <mergeCell ref="C1020:L1020"/>
    <mergeCell ref="C1021:L1021"/>
    <mergeCell ref="C1022:L1022"/>
    <mergeCell ref="C1023:L1023"/>
    <mergeCell ref="C1024:L1024"/>
    <mergeCell ref="Q1014:R1014"/>
    <mergeCell ref="A1015:A1019"/>
    <mergeCell ref="C1015:L1015"/>
    <mergeCell ref="C1016:L1016"/>
    <mergeCell ref="C1017:L1017"/>
    <mergeCell ref="C1018:L1018"/>
    <mergeCell ref="C1019:L1019"/>
    <mergeCell ref="A1012:E1012"/>
    <mergeCell ref="F1012:I1012"/>
    <mergeCell ref="J1012:M1012"/>
    <mergeCell ref="A1013:C1013"/>
    <mergeCell ref="D1013:E1013"/>
    <mergeCell ref="F1013:G1013"/>
    <mergeCell ref="H1013:I1013"/>
    <mergeCell ref="J1013:K1013"/>
    <mergeCell ref="L1013:M1013"/>
    <mergeCell ref="A1037:A1042"/>
    <mergeCell ref="C1037:L1037"/>
    <mergeCell ref="C1038:L1038"/>
    <mergeCell ref="C1039:L1039"/>
    <mergeCell ref="C1040:L1040"/>
    <mergeCell ref="C1041:L1041"/>
    <mergeCell ref="C1042:L1042"/>
    <mergeCell ref="A1031:A1036"/>
    <mergeCell ref="C1031:L1031"/>
    <mergeCell ref="C1032:L1032"/>
    <mergeCell ref="C1033:L1033"/>
    <mergeCell ref="C1034:L1034"/>
    <mergeCell ref="C1035:L1035"/>
    <mergeCell ref="C1036:L1036"/>
    <mergeCell ref="A1025:A1028"/>
    <mergeCell ref="C1025:L1025"/>
    <mergeCell ref="C1026:L1026"/>
    <mergeCell ref="C1027:L1027"/>
    <mergeCell ref="C1028:L1028"/>
    <mergeCell ref="A1029:A1030"/>
    <mergeCell ref="C1029:L1029"/>
    <mergeCell ref="C1030:L1030"/>
    <mergeCell ref="A1054:E1054"/>
    <mergeCell ref="F1054:I1054"/>
    <mergeCell ref="J1054:M1054"/>
    <mergeCell ref="A1055:C1055"/>
    <mergeCell ref="D1055:E1055"/>
    <mergeCell ref="F1055:G1055"/>
    <mergeCell ref="H1055:I1055"/>
    <mergeCell ref="J1055:K1055"/>
    <mergeCell ref="L1055:M1055"/>
    <mergeCell ref="A1051:M1051"/>
    <mergeCell ref="A1052:C1053"/>
    <mergeCell ref="D1052:G1053"/>
    <mergeCell ref="H1052:H1053"/>
    <mergeCell ref="I1052:J1053"/>
    <mergeCell ref="K1052:M1053"/>
    <mergeCell ref="A1043:A1044"/>
    <mergeCell ref="C1043:L1043"/>
    <mergeCell ref="C1044:L1044"/>
    <mergeCell ref="A1045:K1045"/>
    <mergeCell ref="L1045:M1045"/>
    <mergeCell ref="A1046:K1048"/>
    <mergeCell ref="L1046:M1048"/>
    <mergeCell ref="A1067:A1070"/>
    <mergeCell ref="C1067:L1067"/>
    <mergeCell ref="C1068:L1068"/>
    <mergeCell ref="C1069:L1069"/>
    <mergeCell ref="C1070:L1070"/>
    <mergeCell ref="A1071:A1072"/>
    <mergeCell ref="C1071:L1071"/>
    <mergeCell ref="C1072:L1072"/>
    <mergeCell ref="A1062:A1066"/>
    <mergeCell ref="C1062:L1062"/>
    <mergeCell ref="C1063:L1063"/>
    <mergeCell ref="C1064:L1064"/>
    <mergeCell ref="C1065:L1065"/>
    <mergeCell ref="C1066:L1066"/>
    <mergeCell ref="Q1056:R1056"/>
    <mergeCell ref="A1057:A1061"/>
    <mergeCell ref="C1057:L1057"/>
    <mergeCell ref="C1058:L1058"/>
    <mergeCell ref="C1059:L1059"/>
    <mergeCell ref="C1060:L1060"/>
    <mergeCell ref="C1061:L1061"/>
    <mergeCell ref="A1085:A1086"/>
    <mergeCell ref="C1085:L1085"/>
    <mergeCell ref="C1086:L1086"/>
    <mergeCell ref="A1087:K1087"/>
    <mergeCell ref="L1087:M1087"/>
    <mergeCell ref="A1088:K1090"/>
    <mergeCell ref="L1088:M1090"/>
    <mergeCell ref="A1079:A1084"/>
    <mergeCell ref="C1079:L1079"/>
    <mergeCell ref="C1080:L1080"/>
    <mergeCell ref="C1081:L1081"/>
    <mergeCell ref="C1082:L1082"/>
    <mergeCell ref="C1083:L1083"/>
    <mergeCell ref="C1084:L1084"/>
    <mergeCell ref="A1073:A1078"/>
    <mergeCell ref="C1073:L1073"/>
    <mergeCell ref="C1074:L1074"/>
    <mergeCell ref="C1075:L1075"/>
    <mergeCell ref="C1076:L1076"/>
    <mergeCell ref="C1077:L1077"/>
    <mergeCell ref="C1078:L1078"/>
    <mergeCell ref="Q1098:R1098"/>
    <mergeCell ref="A1099:A1103"/>
    <mergeCell ref="C1099:L1099"/>
    <mergeCell ref="C1100:L1100"/>
    <mergeCell ref="C1101:L1101"/>
    <mergeCell ref="C1102:L1102"/>
    <mergeCell ref="C1103:L1103"/>
    <mergeCell ref="A1096:E1096"/>
    <mergeCell ref="F1096:I1096"/>
    <mergeCell ref="J1096:M1096"/>
    <mergeCell ref="A1097:C1097"/>
    <mergeCell ref="D1097:E1097"/>
    <mergeCell ref="F1097:G1097"/>
    <mergeCell ref="H1097:I1097"/>
    <mergeCell ref="J1097:K1097"/>
    <mergeCell ref="L1097:M1097"/>
    <mergeCell ref="A1093:M1093"/>
    <mergeCell ref="A1094:C1095"/>
    <mergeCell ref="D1094:G1095"/>
    <mergeCell ref="H1094:H1095"/>
    <mergeCell ref="I1094:J1095"/>
    <mergeCell ref="K1094:M1095"/>
    <mergeCell ref="A1115:A1120"/>
    <mergeCell ref="C1115:L1115"/>
    <mergeCell ref="C1116:L1116"/>
    <mergeCell ref="C1117:L1117"/>
    <mergeCell ref="C1118:L1118"/>
    <mergeCell ref="C1119:L1119"/>
    <mergeCell ref="C1120:L1120"/>
    <mergeCell ref="A1109:A1112"/>
    <mergeCell ref="C1109:L1109"/>
    <mergeCell ref="C1110:L1110"/>
    <mergeCell ref="C1111:L1111"/>
    <mergeCell ref="C1112:L1112"/>
    <mergeCell ref="A1113:A1114"/>
    <mergeCell ref="C1113:L1113"/>
    <mergeCell ref="C1114:L1114"/>
    <mergeCell ref="A1104:A1108"/>
    <mergeCell ref="C1104:L1104"/>
    <mergeCell ref="C1105:L1105"/>
    <mergeCell ref="C1106:L1106"/>
    <mergeCell ref="C1107:L1107"/>
    <mergeCell ref="C1108:L1108"/>
    <mergeCell ref="A1135:M1135"/>
    <mergeCell ref="A1136:C1137"/>
    <mergeCell ref="D1136:G1137"/>
    <mergeCell ref="H1136:H1137"/>
    <mergeCell ref="I1136:J1137"/>
    <mergeCell ref="K1136:M1137"/>
    <mergeCell ref="A1127:A1128"/>
    <mergeCell ref="C1127:L1127"/>
    <mergeCell ref="C1128:L1128"/>
    <mergeCell ref="A1129:K1129"/>
    <mergeCell ref="L1129:M1129"/>
    <mergeCell ref="A1130:K1132"/>
    <mergeCell ref="L1130:M1132"/>
    <mergeCell ref="A1121:A1126"/>
    <mergeCell ref="C1121:L1121"/>
    <mergeCell ref="C1122:L1122"/>
    <mergeCell ref="C1123:L1123"/>
    <mergeCell ref="C1124:L1124"/>
    <mergeCell ref="C1125:L1125"/>
    <mergeCell ref="C1126:L1126"/>
    <mergeCell ref="A1146:A1150"/>
    <mergeCell ref="C1146:L1146"/>
    <mergeCell ref="C1147:L1147"/>
    <mergeCell ref="C1148:L1148"/>
    <mergeCell ref="C1149:L1149"/>
    <mergeCell ref="C1150:L1150"/>
    <mergeCell ref="Q1140:R1140"/>
    <mergeCell ref="A1141:A1145"/>
    <mergeCell ref="C1141:L1141"/>
    <mergeCell ref="C1142:L1142"/>
    <mergeCell ref="C1143:L1143"/>
    <mergeCell ref="C1144:L1144"/>
    <mergeCell ref="C1145:L1145"/>
    <mergeCell ref="A1138:E1138"/>
    <mergeCell ref="F1138:I1138"/>
    <mergeCell ref="J1138:M1138"/>
    <mergeCell ref="A1139:C1139"/>
    <mergeCell ref="D1139:E1139"/>
    <mergeCell ref="F1139:G1139"/>
    <mergeCell ref="H1139:I1139"/>
    <mergeCell ref="J1139:K1139"/>
    <mergeCell ref="L1139:M1139"/>
    <mergeCell ref="A1163:A1168"/>
    <mergeCell ref="C1163:L1163"/>
    <mergeCell ref="C1164:L1164"/>
    <mergeCell ref="C1165:L1165"/>
    <mergeCell ref="C1166:L1166"/>
    <mergeCell ref="C1167:L1167"/>
    <mergeCell ref="C1168:L1168"/>
    <mergeCell ref="A1157:A1162"/>
    <mergeCell ref="C1157:L1157"/>
    <mergeCell ref="C1158:L1158"/>
    <mergeCell ref="C1159:L1159"/>
    <mergeCell ref="C1160:L1160"/>
    <mergeCell ref="C1161:L1161"/>
    <mergeCell ref="C1162:L1162"/>
    <mergeCell ref="A1151:A1154"/>
    <mergeCell ref="C1151:L1151"/>
    <mergeCell ref="C1152:L1152"/>
    <mergeCell ref="C1153:L1153"/>
    <mergeCell ref="C1154:L1154"/>
    <mergeCell ref="A1155:A1156"/>
    <mergeCell ref="C1155:L1155"/>
    <mergeCell ref="C1156:L1156"/>
    <mergeCell ref="A1180:E1180"/>
    <mergeCell ref="F1180:I1180"/>
    <mergeCell ref="J1180:M1180"/>
    <mergeCell ref="A1181:C1181"/>
    <mergeCell ref="D1181:E1181"/>
    <mergeCell ref="F1181:G1181"/>
    <mergeCell ref="H1181:I1181"/>
    <mergeCell ref="J1181:K1181"/>
    <mergeCell ref="L1181:M1181"/>
    <mergeCell ref="A1177:M1177"/>
    <mergeCell ref="A1178:C1179"/>
    <mergeCell ref="D1178:G1179"/>
    <mergeCell ref="H1178:H1179"/>
    <mergeCell ref="I1178:J1179"/>
    <mergeCell ref="K1178:M1179"/>
    <mergeCell ref="A1169:A1170"/>
    <mergeCell ref="C1169:L1169"/>
    <mergeCell ref="C1170:L1170"/>
    <mergeCell ref="A1171:K1171"/>
    <mergeCell ref="L1171:M1171"/>
    <mergeCell ref="A1172:K1174"/>
    <mergeCell ref="L1172:M1174"/>
    <mergeCell ref="A1193:A1196"/>
    <mergeCell ref="C1193:L1193"/>
    <mergeCell ref="C1194:L1194"/>
    <mergeCell ref="C1195:L1195"/>
    <mergeCell ref="C1196:L1196"/>
    <mergeCell ref="A1197:A1198"/>
    <mergeCell ref="C1197:L1197"/>
    <mergeCell ref="C1198:L1198"/>
    <mergeCell ref="A1188:A1192"/>
    <mergeCell ref="C1188:L1188"/>
    <mergeCell ref="C1189:L1189"/>
    <mergeCell ref="C1190:L1190"/>
    <mergeCell ref="C1191:L1191"/>
    <mergeCell ref="C1192:L1192"/>
    <mergeCell ref="Q1182:R1182"/>
    <mergeCell ref="A1183:A1187"/>
    <mergeCell ref="C1183:L1183"/>
    <mergeCell ref="C1184:L1184"/>
    <mergeCell ref="C1185:L1185"/>
    <mergeCell ref="C1186:L1186"/>
    <mergeCell ref="C1187:L1187"/>
    <mergeCell ref="A1211:A1212"/>
    <mergeCell ref="C1211:L1211"/>
    <mergeCell ref="C1212:L1212"/>
    <mergeCell ref="A1213:K1213"/>
    <mergeCell ref="L1213:M1213"/>
    <mergeCell ref="A1214:K1216"/>
    <mergeCell ref="L1214:M1216"/>
    <mergeCell ref="A1205:A1210"/>
    <mergeCell ref="C1205:L1205"/>
    <mergeCell ref="C1206:L1206"/>
    <mergeCell ref="C1207:L1207"/>
    <mergeCell ref="C1208:L1208"/>
    <mergeCell ref="C1209:L1209"/>
    <mergeCell ref="C1210:L1210"/>
    <mergeCell ref="A1199:A1204"/>
    <mergeCell ref="C1199:L1199"/>
    <mergeCell ref="C1200:L1200"/>
    <mergeCell ref="C1201:L1201"/>
    <mergeCell ref="C1202:L1202"/>
    <mergeCell ref="C1203:L1203"/>
    <mergeCell ref="C1204:L1204"/>
    <mergeCell ref="Q1224:R1224"/>
    <mergeCell ref="A1225:A1229"/>
    <mergeCell ref="C1225:L1225"/>
    <mergeCell ref="C1226:L1226"/>
    <mergeCell ref="C1227:L1227"/>
    <mergeCell ref="C1228:L1228"/>
    <mergeCell ref="C1229:L1229"/>
    <mergeCell ref="A1222:E1222"/>
    <mergeCell ref="F1222:I1222"/>
    <mergeCell ref="J1222:M1222"/>
    <mergeCell ref="A1223:C1223"/>
    <mergeCell ref="D1223:E1223"/>
    <mergeCell ref="F1223:G1223"/>
    <mergeCell ref="H1223:I1223"/>
    <mergeCell ref="J1223:K1223"/>
    <mergeCell ref="L1223:M1223"/>
    <mergeCell ref="A1219:M1219"/>
    <mergeCell ref="A1220:C1221"/>
    <mergeCell ref="D1220:G1221"/>
    <mergeCell ref="H1220:H1221"/>
    <mergeCell ref="I1220:J1221"/>
    <mergeCell ref="K1220:M1221"/>
    <mergeCell ref="A1241:A1246"/>
    <mergeCell ref="C1241:L1241"/>
    <mergeCell ref="C1242:L1242"/>
    <mergeCell ref="C1243:L1243"/>
    <mergeCell ref="C1244:L1244"/>
    <mergeCell ref="C1245:L1245"/>
    <mergeCell ref="C1246:L1246"/>
    <mergeCell ref="A1235:A1238"/>
    <mergeCell ref="C1235:L1235"/>
    <mergeCell ref="C1236:L1236"/>
    <mergeCell ref="C1237:L1237"/>
    <mergeCell ref="C1238:L1238"/>
    <mergeCell ref="A1239:A1240"/>
    <mergeCell ref="C1239:L1239"/>
    <mergeCell ref="C1240:L1240"/>
    <mergeCell ref="A1230:A1234"/>
    <mergeCell ref="C1230:L1230"/>
    <mergeCell ref="C1231:L1231"/>
    <mergeCell ref="C1232:L1232"/>
    <mergeCell ref="C1233:L1233"/>
    <mergeCell ref="C1234:L1234"/>
    <mergeCell ref="A1261:M1261"/>
    <mergeCell ref="A1262:C1263"/>
    <mergeCell ref="D1262:G1263"/>
    <mergeCell ref="H1262:H1263"/>
    <mergeCell ref="I1262:J1263"/>
    <mergeCell ref="K1262:M1263"/>
    <mergeCell ref="A1253:A1254"/>
    <mergeCell ref="C1253:L1253"/>
    <mergeCell ref="C1254:L1254"/>
    <mergeCell ref="A1255:K1255"/>
    <mergeCell ref="L1255:M1255"/>
    <mergeCell ref="A1256:K1258"/>
    <mergeCell ref="L1256:M1258"/>
    <mergeCell ref="A1247:A1252"/>
    <mergeCell ref="C1247:L1247"/>
    <mergeCell ref="C1248:L1248"/>
    <mergeCell ref="C1249:L1249"/>
    <mergeCell ref="C1250:L1250"/>
    <mergeCell ref="C1251:L1251"/>
    <mergeCell ref="C1252:L1252"/>
    <mergeCell ref="A1272:A1276"/>
    <mergeCell ref="C1272:L1272"/>
    <mergeCell ref="C1273:L1273"/>
    <mergeCell ref="C1274:L1274"/>
    <mergeCell ref="C1275:L1275"/>
    <mergeCell ref="C1276:L1276"/>
    <mergeCell ref="Q1266:R1266"/>
    <mergeCell ref="A1267:A1271"/>
    <mergeCell ref="C1267:L1267"/>
    <mergeCell ref="C1268:L1268"/>
    <mergeCell ref="C1269:L1269"/>
    <mergeCell ref="C1270:L1270"/>
    <mergeCell ref="C1271:L1271"/>
    <mergeCell ref="A1264:E1264"/>
    <mergeCell ref="F1264:I1264"/>
    <mergeCell ref="J1264:M1264"/>
    <mergeCell ref="A1265:C1265"/>
    <mergeCell ref="D1265:E1265"/>
    <mergeCell ref="F1265:G1265"/>
    <mergeCell ref="H1265:I1265"/>
    <mergeCell ref="J1265:K1265"/>
    <mergeCell ref="L1265:M1265"/>
    <mergeCell ref="A1289:A1294"/>
    <mergeCell ref="C1289:L1289"/>
    <mergeCell ref="C1290:L1290"/>
    <mergeCell ref="C1291:L1291"/>
    <mergeCell ref="C1292:L1292"/>
    <mergeCell ref="C1293:L1293"/>
    <mergeCell ref="C1294:L1294"/>
    <mergeCell ref="A1283:A1288"/>
    <mergeCell ref="C1283:L1283"/>
    <mergeCell ref="C1284:L1284"/>
    <mergeCell ref="C1285:L1285"/>
    <mergeCell ref="C1286:L1286"/>
    <mergeCell ref="C1287:L1287"/>
    <mergeCell ref="C1288:L1288"/>
    <mergeCell ref="A1277:A1280"/>
    <mergeCell ref="C1277:L1277"/>
    <mergeCell ref="C1278:L1278"/>
    <mergeCell ref="C1279:L1279"/>
    <mergeCell ref="C1280:L1280"/>
    <mergeCell ref="A1281:A1282"/>
    <mergeCell ref="C1281:L1281"/>
    <mergeCell ref="C1282:L1282"/>
    <mergeCell ref="A1306:E1306"/>
    <mergeCell ref="F1306:I1306"/>
    <mergeCell ref="J1306:M1306"/>
    <mergeCell ref="A1307:C1307"/>
    <mergeCell ref="D1307:E1307"/>
    <mergeCell ref="F1307:G1307"/>
    <mergeCell ref="H1307:I1307"/>
    <mergeCell ref="J1307:K1307"/>
    <mergeCell ref="L1307:M1307"/>
    <mergeCell ref="A1303:M1303"/>
    <mergeCell ref="A1304:C1305"/>
    <mergeCell ref="D1304:G1305"/>
    <mergeCell ref="H1304:H1305"/>
    <mergeCell ref="I1304:J1305"/>
    <mergeCell ref="K1304:M1305"/>
    <mergeCell ref="A1295:A1296"/>
    <mergeCell ref="C1295:L1295"/>
    <mergeCell ref="C1296:L1296"/>
    <mergeCell ref="A1297:K1297"/>
    <mergeCell ref="L1297:M1297"/>
    <mergeCell ref="A1298:K1300"/>
    <mergeCell ref="L1298:M1300"/>
    <mergeCell ref="A1319:A1322"/>
    <mergeCell ref="C1319:L1319"/>
    <mergeCell ref="C1320:L1320"/>
    <mergeCell ref="C1321:L1321"/>
    <mergeCell ref="C1322:L1322"/>
    <mergeCell ref="A1323:A1324"/>
    <mergeCell ref="C1323:L1323"/>
    <mergeCell ref="C1324:L1324"/>
    <mergeCell ref="A1314:A1318"/>
    <mergeCell ref="C1314:L1314"/>
    <mergeCell ref="C1315:L1315"/>
    <mergeCell ref="C1316:L1316"/>
    <mergeCell ref="C1317:L1317"/>
    <mergeCell ref="C1318:L1318"/>
    <mergeCell ref="Q1308:R1308"/>
    <mergeCell ref="A1309:A1313"/>
    <mergeCell ref="C1309:L1309"/>
    <mergeCell ref="C1310:L1310"/>
    <mergeCell ref="C1311:L1311"/>
    <mergeCell ref="C1312:L1312"/>
    <mergeCell ref="C1313:L1313"/>
    <mergeCell ref="A1337:A1338"/>
    <mergeCell ref="C1337:L1337"/>
    <mergeCell ref="C1338:L1338"/>
    <mergeCell ref="A1339:K1339"/>
    <mergeCell ref="L1339:M1339"/>
    <mergeCell ref="A1340:K1342"/>
    <mergeCell ref="L1340:M1342"/>
    <mergeCell ref="A1331:A1336"/>
    <mergeCell ref="C1331:L1331"/>
    <mergeCell ref="C1332:L1332"/>
    <mergeCell ref="C1333:L1333"/>
    <mergeCell ref="C1334:L1334"/>
    <mergeCell ref="C1335:L1335"/>
    <mergeCell ref="C1336:L1336"/>
    <mergeCell ref="A1325:A1330"/>
    <mergeCell ref="C1325:L1325"/>
    <mergeCell ref="C1326:L1326"/>
    <mergeCell ref="C1327:L1327"/>
    <mergeCell ref="C1328:L1328"/>
    <mergeCell ref="C1329:L1329"/>
    <mergeCell ref="C1330:L1330"/>
    <mergeCell ref="Q1350:R1350"/>
    <mergeCell ref="A1351:A1355"/>
    <mergeCell ref="C1351:L1351"/>
    <mergeCell ref="C1352:L1352"/>
    <mergeCell ref="C1353:L1353"/>
    <mergeCell ref="C1354:L1354"/>
    <mergeCell ref="C1355:L1355"/>
    <mergeCell ref="A1348:E1348"/>
    <mergeCell ref="F1348:I1348"/>
    <mergeCell ref="J1348:M1348"/>
    <mergeCell ref="A1349:C1349"/>
    <mergeCell ref="D1349:E1349"/>
    <mergeCell ref="F1349:G1349"/>
    <mergeCell ref="H1349:I1349"/>
    <mergeCell ref="J1349:K1349"/>
    <mergeCell ref="L1349:M1349"/>
    <mergeCell ref="A1345:M1345"/>
    <mergeCell ref="A1346:C1347"/>
    <mergeCell ref="D1346:G1347"/>
    <mergeCell ref="H1346:H1347"/>
    <mergeCell ref="I1346:J1347"/>
    <mergeCell ref="K1346:M1347"/>
    <mergeCell ref="A1367:A1372"/>
    <mergeCell ref="C1367:L1367"/>
    <mergeCell ref="C1368:L1368"/>
    <mergeCell ref="C1369:L1369"/>
    <mergeCell ref="C1370:L1370"/>
    <mergeCell ref="C1371:L1371"/>
    <mergeCell ref="C1372:L1372"/>
    <mergeCell ref="A1361:A1364"/>
    <mergeCell ref="C1361:L1361"/>
    <mergeCell ref="C1362:L1362"/>
    <mergeCell ref="C1363:L1363"/>
    <mergeCell ref="C1364:L1364"/>
    <mergeCell ref="A1365:A1366"/>
    <mergeCell ref="C1365:L1365"/>
    <mergeCell ref="C1366:L1366"/>
    <mergeCell ref="A1356:A1360"/>
    <mergeCell ref="C1356:L1356"/>
    <mergeCell ref="C1357:L1357"/>
    <mergeCell ref="C1358:L1358"/>
    <mergeCell ref="C1359:L1359"/>
    <mergeCell ref="C1360:L1360"/>
    <mergeCell ref="A1387:M1387"/>
    <mergeCell ref="A1388:C1389"/>
    <mergeCell ref="D1388:G1389"/>
    <mergeCell ref="H1388:H1389"/>
    <mergeCell ref="I1388:J1389"/>
    <mergeCell ref="K1388:M1389"/>
    <mergeCell ref="A1379:A1380"/>
    <mergeCell ref="C1379:L1379"/>
    <mergeCell ref="C1380:L1380"/>
    <mergeCell ref="A1381:K1381"/>
    <mergeCell ref="L1381:M1381"/>
    <mergeCell ref="A1382:K1384"/>
    <mergeCell ref="L1382:M1384"/>
    <mergeCell ref="A1373:A1378"/>
    <mergeCell ref="C1373:L1373"/>
    <mergeCell ref="C1374:L1374"/>
    <mergeCell ref="C1375:L1375"/>
    <mergeCell ref="C1376:L1376"/>
    <mergeCell ref="C1377:L1377"/>
    <mergeCell ref="C1378:L1378"/>
    <mergeCell ref="A1398:A1402"/>
    <mergeCell ref="C1398:L1398"/>
    <mergeCell ref="C1399:L1399"/>
    <mergeCell ref="C1400:L1400"/>
    <mergeCell ref="C1401:L1401"/>
    <mergeCell ref="C1402:L1402"/>
    <mergeCell ref="Q1392:R1392"/>
    <mergeCell ref="A1393:A1397"/>
    <mergeCell ref="C1393:L1393"/>
    <mergeCell ref="C1394:L1394"/>
    <mergeCell ref="C1395:L1395"/>
    <mergeCell ref="C1396:L1396"/>
    <mergeCell ref="C1397:L1397"/>
    <mergeCell ref="A1390:E1390"/>
    <mergeCell ref="F1390:I1390"/>
    <mergeCell ref="J1390:M1390"/>
    <mergeCell ref="A1391:C1391"/>
    <mergeCell ref="D1391:E1391"/>
    <mergeCell ref="F1391:G1391"/>
    <mergeCell ref="H1391:I1391"/>
    <mergeCell ref="J1391:K1391"/>
    <mergeCell ref="L1391:M1391"/>
    <mergeCell ref="A1415:A1420"/>
    <mergeCell ref="C1415:L1415"/>
    <mergeCell ref="C1416:L1416"/>
    <mergeCell ref="C1417:L1417"/>
    <mergeCell ref="C1418:L1418"/>
    <mergeCell ref="C1419:L1419"/>
    <mergeCell ref="C1420:L1420"/>
    <mergeCell ref="A1409:A1414"/>
    <mergeCell ref="C1409:L1409"/>
    <mergeCell ref="C1410:L1410"/>
    <mergeCell ref="C1411:L1411"/>
    <mergeCell ref="C1412:L1412"/>
    <mergeCell ref="C1413:L1413"/>
    <mergeCell ref="C1414:L1414"/>
    <mergeCell ref="A1403:A1406"/>
    <mergeCell ref="C1403:L1403"/>
    <mergeCell ref="C1404:L1404"/>
    <mergeCell ref="C1405:L1405"/>
    <mergeCell ref="C1406:L1406"/>
    <mergeCell ref="A1407:A1408"/>
    <mergeCell ref="C1407:L1407"/>
    <mergeCell ref="C1408:L1408"/>
    <mergeCell ref="A1432:E1432"/>
    <mergeCell ref="F1432:I1432"/>
    <mergeCell ref="J1432:M1432"/>
    <mergeCell ref="A1433:C1433"/>
    <mergeCell ref="D1433:E1433"/>
    <mergeCell ref="F1433:G1433"/>
    <mergeCell ref="H1433:I1433"/>
    <mergeCell ref="J1433:K1433"/>
    <mergeCell ref="L1433:M1433"/>
    <mergeCell ref="A1429:M1429"/>
    <mergeCell ref="A1430:C1431"/>
    <mergeCell ref="D1430:G1431"/>
    <mergeCell ref="H1430:H1431"/>
    <mergeCell ref="I1430:J1431"/>
    <mergeCell ref="K1430:M1431"/>
    <mergeCell ref="A1421:A1422"/>
    <mergeCell ref="C1421:L1421"/>
    <mergeCell ref="C1422:L1422"/>
    <mergeCell ref="A1423:K1423"/>
    <mergeCell ref="L1423:M1423"/>
    <mergeCell ref="A1424:K1426"/>
    <mergeCell ref="L1424:M1426"/>
    <mergeCell ref="A1445:A1448"/>
    <mergeCell ref="C1445:L1445"/>
    <mergeCell ref="C1446:L1446"/>
    <mergeCell ref="C1447:L1447"/>
    <mergeCell ref="C1448:L1448"/>
    <mergeCell ref="A1449:A1450"/>
    <mergeCell ref="C1449:L1449"/>
    <mergeCell ref="C1450:L1450"/>
    <mergeCell ref="A1440:A1444"/>
    <mergeCell ref="C1440:L1440"/>
    <mergeCell ref="C1441:L1441"/>
    <mergeCell ref="C1442:L1442"/>
    <mergeCell ref="C1443:L1443"/>
    <mergeCell ref="C1444:L1444"/>
    <mergeCell ref="Q1434:R1434"/>
    <mergeCell ref="A1435:A1439"/>
    <mergeCell ref="C1435:L1435"/>
    <mergeCell ref="C1436:L1436"/>
    <mergeCell ref="C1437:L1437"/>
    <mergeCell ref="C1438:L1438"/>
    <mergeCell ref="C1439:L1439"/>
    <mergeCell ref="A1463:A1464"/>
    <mergeCell ref="C1463:L1463"/>
    <mergeCell ref="C1464:L1464"/>
    <mergeCell ref="A1465:K1465"/>
    <mergeCell ref="L1465:M1465"/>
    <mergeCell ref="A1466:K1468"/>
    <mergeCell ref="L1466:M1468"/>
    <mergeCell ref="A1457:A1462"/>
    <mergeCell ref="C1457:L1457"/>
    <mergeCell ref="C1458:L1458"/>
    <mergeCell ref="C1459:L1459"/>
    <mergeCell ref="C1460:L1460"/>
    <mergeCell ref="C1461:L1461"/>
    <mergeCell ref="C1462:L1462"/>
    <mergeCell ref="A1451:A1456"/>
    <mergeCell ref="C1451:L1451"/>
    <mergeCell ref="C1452:L1452"/>
    <mergeCell ref="C1453:L1453"/>
    <mergeCell ref="C1454:L1454"/>
    <mergeCell ref="C1455:L1455"/>
    <mergeCell ref="C1456:L1456"/>
  </mergeCells>
  <phoneticPr fontId="54" type="noConversion"/>
  <conditionalFormatting sqref="B7:L7 B9:L34">
    <cfRule type="expression" priority="103" stopIfTrue="1">
      <formula>B14=B7</formula>
    </cfRule>
  </conditionalFormatting>
  <conditionalFormatting sqref="B8:L8">
    <cfRule type="expression" priority="104" stopIfTrue="1">
      <formula>#REF!=B8</formula>
    </cfRule>
  </conditionalFormatting>
  <conditionalFormatting sqref="B35:C36">
    <cfRule type="expression" priority="105" stopIfTrue="1">
      <formula>#REF!=B35</formula>
    </cfRule>
  </conditionalFormatting>
  <conditionalFormatting sqref="B49:L49 B51:L76">
    <cfRule type="expression" priority="100" stopIfTrue="1">
      <formula>B56=B49</formula>
    </cfRule>
  </conditionalFormatting>
  <conditionalFormatting sqref="B50:L50">
    <cfRule type="expression" priority="101" stopIfTrue="1">
      <formula>#REF!=B50</formula>
    </cfRule>
  </conditionalFormatting>
  <conditionalFormatting sqref="B77:C78">
    <cfRule type="expression" priority="102" stopIfTrue="1">
      <formula>#REF!=B77</formula>
    </cfRule>
  </conditionalFormatting>
  <conditionalFormatting sqref="B91:L91 B93:L118">
    <cfRule type="expression" priority="97" stopIfTrue="1">
      <formula>B98=B91</formula>
    </cfRule>
  </conditionalFormatting>
  <conditionalFormatting sqref="B92:L92">
    <cfRule type="expression" priority="98" stopIfTrue="1">
      <formula>#REF!=B92</formula>
    </cfRule>
  </conditionalFormatting>
  <conditionalFormatting sqref="B119:C120">
    <cfRule type="expression" priority="99" stopIfTrue="1">
      <formula>#REF!=B119</formula>
    </cfRule>
  </conditionalFormatting>
  <conditionalFormatting sqref="B133:L133 B135:L160">
    <cfRule type="expression" priority="94" stopIfTrue="1">
      <formula>B140=B133</formula>
    </cfRule>
  </conditionalFormatting>
  <conditionalFormatting sqref="B134:L134">
    <cfRule type="expression" priority="95" stopIfTrue="1">
      <formula>#REF!=B134</formula>
    </cfRule>
  </conditionalFormatting>
  <conditionalFormatting sqref="B161:C162">
    <cfRule type="expression" priority="96" stopIfTrue="1">
      <formula>#REF!=B161</formula>
    </cfRule>
  </conditionalFormatting>
  <conditionalFormatting sqref="B175:L175 B177:L202">
    <cfRule type="expression" priority="91" stopIfTrue="1">
      <formula>B182=B175</formula>
    </cfRule>
  </conditionalFormatting>
  <conditionalFormatting sqref="B176:L176">
    <cfRule type="expression" priority="92" stopIfTrue="1">
      <formula>#REF!=B176</formula>
    </cfRule>
  </conditionalFormatting>
  <conditionalFormatting sqref="B203:C204">
    <cfRule type="expression" priority="93" stopIfTrue="1">
      <formula>#REF!=B203</formula>
    </cfRule>
  </conditionalFormatting>
  <conditionalFormatting sqref="B217:L217 B219:L244">
    <cfRule type="expression" priority="88" stopIfTrue="1">
      <formula>B224=B217</formula>
    </cfRule>
  </conditionalFormatting>
  <conditionalFormatting sqref="B218:L218">
    <cfRule type="expression" priority="89" stopIfTrue="1">
      <formula>#REF!=B218</formula>
    </cfRule>
  </conditionalFormatting>
  <conditionalFormatting sqref="B245:C246">
    <cfRule type="expression" priority="90" stopIfTrue="1">
      <formula>#REF!=B245</formula>
    </cfRule>
  </conditionalFormatting>
  <conditionalFormatting sqref="B259:L259 B261:L286">
    <cfRule type="expression" priority="85" stopIfTrue="1">
      <formula>B266=B259</formula>
    </cfRule>
  </conditionalFormatting>
  <conditionalFormatting sqref="B260:L260">
    <cfRule type="expression" priority="86" stopIfTrue="1">
      <formula>#REF!=B260</formula>
    </cfRule>
  </conditionalFormatting>
  <conditionalFormatting sqref="B287:C288">
    <cfRule type="expression" priority="87" stopIfTrue="1">
      <formula>#REF!=B287</formula>
    </cfRule>
  </conditionalFormatting>
  <conditionalFormatting sqref="B301:L301 B303:L328">
    <cfRule type="expression" priority="82" stopIfTrue="1">
      <formula>B308=B301</formula>
    </cfRule>
  </conditionalFormatting>
  <conditionalFormatting sqref="B302:L302">
    <cfRule type="expression" priority="83" stopIfTrue="1">
      <formula>#REF!=B302</formula>
    </cfRule>
  </conditionalFormatting>
  <conditionalFormatting sqref="B329:C330">
    <cfRule type="expression" priority="84" stopIfTrue="1">
      <formula>#REF!=B329</formula>
    </cfRule>
  </conditionalFormatting>
  <conditionalFormatting sqref="B343:L343 B345:L370">
    <cfRule type="expression" priority="79" stopIfTrue="1">
      <formula>B350=B343</formula>
    </cfRule>
  </conditionalFormatting>
  <conditionalFormatting sqref="B344:L344">
    <cfRule type="expression" priority="80" stopIfTrue="1">
      <formula>#REF!=B344</formula>
    </cfRule>
  </conditionalFormatting>
  <conditionalFormatting sqref="B371:C372">
    <cfRule type="expression" priority="81" stopIfTrue="1">
      <formula>#REF!=B371</formula>
    </cfRule>
  </conditionalFormatting>
  <conditionalFormatting sqref="B385:L385 B387:L412">
    <cfRule type="expression" priority="76" stopIfTrue="1">
      <formula>B392=B385</formula>
    </cfRule>
  </conditionalFormatting>
  <conditionalFormatting sqref="B386:L386">
    <cfRule type="expression" priority="77" stopIfTrue="1">
      <formula>#REF!=B386</formula>
    </cfRule>
  </conditionalFormatting>
  <conditionalFormatting sqref="B413:C414">
    <cfRule type="expression" priority="78" stopIfTrue="1">
      <formula>#REF!=B413</formula>
    </cfRule>
  </conditionalFormatting>
  <conditionalFormatting sqref="B427:L427 B429:L454">
    <cfRule type="expression" priority="73" stopIfTrue="1">
      <formula>B434=B427</formula>
    </cfRule>
  </conditionalFormatting>
  <conditionalFormatting sqref="B428:L428">
    <cfRule type="expression" priority="74" stopIfTrue="1">
      <formula>#REF!=B428</formula>
    </cfRule>
  </conditionalFormatting>
  <conditionalFormatting sqref="B455:C456">
    <cfRule type="expression" priority="75" stopIfTrue="1">
      <formula>#REF!=B455</formula>
    </cfRule>
  </conditionalFormatting>
  <conditionalFormatting sqref="B469:L469 B471:L496">
    <cfRule type="expression" priority="70" stopIfTrue="1">
      <formula>B476=B469</formula>
    </cfRule>
  </conditionalFormatting>
  <conditionalFormatting sqref="B470:L470">
    <cfRule type="expression" priority="71" stopIfTrue="1">
      <formula>#REF!=B470</formula>
    </cfRule>
  </conditionalFormatting>
  <conditionalFormatting sqref="B497:C498">
    <cfRule type="expression" priority="72" stopIfTrue="1">
      <formula>#REF!=B497</formula>
    </cfRule>
  </conditionalFormatting>
  <conditionalFormatting sqref="B511:L511 B513:L538">
    <cfRule type="expression" priority="67" stopIfTrue="1">
      <formula>B518=B511</formula>
    </cfRule>
  </conditionalFormatting>
  <conditionalFormatting sqref="B512:L512">
    <cfRule type="expression" priority="68" stopIfTrue="1">
      <formula>#REF!=B512</formula>
    </cfRule>
  </conditionalFormatting>
  <conditionalFormatting sqref="B539:C540">
    <cfRule type="expression" priority="69" stopIfTrue="1">
      <formula>#REF!=B539</formula>
    </cfRule>
  </conditionalFormatting>
  <conditionalFormatting sqref="B553:L553 B555:L580">
    <cfRule type="expression" priority="64" stopIfTrue="1">
      <formula>B560=B553</formula>
    </cfRule>
  </conditionalFormatting>
  <conditionalFormatting sqref="B554:L554">
    <cfRule type="expression" priority="65" stopIfTrue="1">
      <formula>#REF!=B554</formula>
    </cfRule>
  </conditionalFormatting>
  <conditionalFormatting sqref="B581:C582">
    <cfRule type="expression" priority="66" stopIfTrue="1">
      <formula>#REF!=B581</formula>
    </cfRule>
  </conditionalFormatting>
  <conditionalFormatting sqref="B595:L595 B597:L622">
    <cfRule type="expression" priority="61" stopIfTrue="1">
      <formula>B602=B595</formula>
    </cfRule>
  </conditionalFormatting>
  <conditionalFormatting sqref="B596:L596">
    <cfRule type="expression" priority="62" stopIfTrue="1">
      <formula>#REF!=B596</formula>
    </cfRule>
  </conditionalFormatting>
  <conditionalFormatting sqref="B623:C624">
    <cfRule type="expression" priority="63" stopIfTrue="1">
      <formula>#REF!=B623</formula>
    </cfRule>
  </conditionalFormatting>
  <conditionalFormatting sqref="B637:L637 B639:L664">
    <cfRule type="expression" priority="58" stopIfTrue="1">
      <formula>B644=B637</formula>
    </cfRule>
  </conditionalFormatting>
  <conditionalFormatting sqref="B638:L638">
    <cfRule type="expression" priority="59" stopIfTrue="1">
      <formula>#REF!=B638</formula>
    </cfRule>
  </conditionalFormatting>
  <conditionalFormatting sqref="B665:C666">
    <cfRule type="expression" priority="60" stopIfTrue="1">
      <formula>#REF!=B665</formula>
    </cfRule>
  </conditionalFormatting>
  <conditionalFormatting sqref="B679:L679 B681:L706">
    <cfRule type="expression" priority="55" stopIfTrue="1">
      <formula>B686=B679</formula>
    </cfRule>
  </conditionalFormatting>
  <conditionalFormatting sqref="B680:L680">
    <cfRule type="expression" priority="56" stopIfTrue="1">
      <formula>#REF!=B680</formula>
    </cfRule>
  </conditionalFormatting>
  <conditionalFormatting sqref="B707:C708">
    <cfRule type="expression" priority="57" stopIfTrue="1">
      <formula>#REF!=B707</formula>
    </cfRule>
  </conditionalFormatting>
  <conditionalFormatting sqref="B721:L721 B723:L748">
    <cfRule type="expression" priority="52" stopIfTrue="1">
      <formula>B728=B721</formula>
    </cfRule>
  </conditionalFormatting>
  <conditionalFormatting sqref="B722:L722">
    <cfRule type="expression" priority="53" stopIfTrue="1">
      <formula>#REF!=B722</formula>
    </cfRule>
  </conditionalFormatting>
  <conditionalFormatting sqref="B749:C750">
    <cfRule type="expression" priority="54" stopIfTrue="1">
      <formula>#REF!=B749</formula>
    </cfRule>
  </conditionalFormatting>
  <conditionalFormatting sqref="B763:L763 B765:L790">
    <cfRule type="expression" priority="49" stopIfTrue="1">
      <formula>B770=B763</formula>
    </cfRule>
  </conditionalFormatting>
  <conditionalFormatting sqref="B764:L764">
    <cfRule type="expression" priority="50" stopIfTrue="1">
      <formula>#REF!=B764</formula>
    </cfRule>
  </conditionalFormatting>
  <conditionalFormatting sqref="B791:C792">
    <cfRule type="expression" priority="51" stopIfTrue="1">
      <formula>#REF!=B791</formula>
    </cfRule>
  </conditionalFormatting>
  <conditionalFormatting sqref="B805:L805 B807:L832">
    <cfRule type="expression" priority="46" stopIfTrue="1">
      <formula>B812=B805</formula>
    </cfRule>
  </conditionalFormatting>
  <conditionalFormatting sqref="B806:L806">
    <cfRule type="expression" priority="47" stopIfTrue="1">
      <formula>#REF!=B806</formula>
    </cfRule>
  </conditionalFormatting>
  <conditionalFormatting sqref="B833:C834">
    <cfRule type="expression" priority="48" stopIfTrue="1">
      <formula>#REF!=B833</formula>
    </cfRule>
  </conditionalFormatting>
  <conditionalFormatting sqref="B847:L847 B849:L874">
    <cfRule type="expression" priority="43" stopIfTrue="1">
      <formula>B854=B847</formula>
    </cfRule>
  </conditionalFormatting>
  <conditionalFormatting sqref="B848:L848">
    <cfRule type="expression" priority="44" stopIfTrue="1">
      <formula>#REF!=B848</formula>
    </cfRule>
  </conditionalFormatting>
  <conditionalFormatting sqref="B875:C876">
    <cfRule type="expression" priority="45" stopIfTrue="1">
      <formula>#REF!=B875</formula>
    </cfRule>
  </conditionalFormatting>
  <conditionalFormatting sqref="B889:L889 B891:L916">
    <cfRule type="expression" priority="40" stopIfTrue="1">
      <formula>B896=B889</formula>
    </cfRule>
  </conditionalFormatting>
  <conditionalFormatting sqref="B890:L890">
    <cfRule type="expression" priority="41" stopIfTrue="1">
      <formula>#REF!=B890</formula>
    </cfRule>
  </conditionalFormatting>
  <conditionalFormatting sqref="B917:C918">
    <cfRule type="expression" priority="42" stopIfTrue="1">
      <formula>#REF!=B917</formula>
    </cfRule>
  </conditionalFormatting>
  <conditionalFormatting sqref="B931:L931 B933:L958">
    <cfRule type="expression" priority="37" stopIfTrue="1">
      <formula>B938=B931</formula>
    </cfRule>
  </conditionalFormatting>
  <conditionalFormatting sqref="B932:L932">
    <cfRule type="expression" priority="38" stopIfTrue="1">
      <formula>#REF!=B932</formula>
    </cfRule>
  </conditionalFormatting>
  <conditionalFormatting sqref="B959:C960">
    <cfRule type="expression" priority="39" stopIfTrue="1">
      <formula>#REF!=B959</formula>
    </cfRule>
  </conditionalFormatting>
  <conditionalFormatting sqref="B973:L973 B975:L1000">
    <cfRule type="expression" priority="34" stopIfTrue="1">
      <formula>B980=B973</formula>
    </cfRule>
  </conditionalFormatting>
  <conditionalFormatting sqref="B974:L974">
    <cfRule type="expression" priority="35" stopIfTrue="1">
      <formula>#REF!=B974</formula>
    </cfRule>
  </conditionalFormatting>
  <conditionalFormatting sqref="B1001:C1002">
    <cfRule type="expression" priority="36" stopIfTrue="1">
      <formula>#REF!=B1001</formula>
    </cfRule>
  </conditionalFormatting>
  <conditionalFormatting sqref="B1015:L1015 B1017:L1042">
    <cfRule type="expression" priority="31" stopIfTrue="1">
      <formula>B1022=B1015</formula>
    </cfRule>
  </conditionalFormatting>
  <conditionalFormatting sqref="B1016:L1016">
    <cfRule type="expression" priority="32" stopIfTrue="1">
      <formula>#REF!=B1016</formula>
    </cfRule>
  </conditionalFormatting>
  <conditionalFormatting sqref="B1043:C1044">
    <cfRule type="expression" priority="33" stopIfTrue="1">
      <formula>#REF!=B1043</formula>
    </cfRule>
  </conditionalFormatting>
  <conditionalFormatting sqref="B1057:L1057 B1059:L1084">
    <cfRule type="expression" priority="28" stopIfTrue="1">
      <formula>B1064=B1057</formula>
    </cfRule>
  </conditionalFormatting>
  <conditionalFormatting sqref="B1058:L1058">
    <cfRule type="expression" priority="29" stopIfTrue="1">
      <formula>#REF!=B1058</formula>
    </cfRule>
  </conditionalFormatting>
  <conditionalFormatting sqref="B1085:C1086">
    <cfRule type="expression" priority="30" stopIfTrue="1">
      <formula>#REF!=B1085</formula>
    </cfRule>
  </conditionalFormatting>
  <conditionalFormatting sqref="B1099:L1099 B1101:L1126">
    <cfRule type="expression" priority="25" stopIfTrue="1">
      <formula>B1106=B1099</formula>
    </cfRule>
  </conditionalFormatting>
  <conditionalFormatting sqref="B1100:L1100">
    <cfRule type="expression" priority="26" stopIfTrue="1">
      <formula>#REF!=B1100</formula>
    </cfRule>
  </conditionalFormatting>
  <conditionalFormatting sqref="B1127:C1128">
    <cfRule type="expression" priority="27" stopIfTrue="1">
      <formula>#REF!=B1127</formula>
    </cfRule>
  </conditionalFormatting>
  <conditionalFormatting sqref="B1141:L1141 B1143:L1168">
    <cfRule type="expression" priority="22" stopIfTrue="1">
      <formula>B1148=B1141</formula>
    </cfRule>
  </conditionalFormatting>
  <conditionalFormatting sqref="B1142:L1142">
    <cfRule type="expression" priority="23" stopIfTrue="1">
      <formula>#REF!=B1142</formula>
    </cfRule>
  </conditionalFormatting>
  <conditionalFormatting sqref="B1169:C1170">
    <cfRule type="expression" priority="24" stopIfTrue="1">
      <formula>#REF!=B1169</formula>
    </cfRule>
  </conditionalFormatting>
  <conditionalFormatting sqref="B1183:L1183 B1185:L1210">
    <cfRule type="expression" priority="19" stopIfTrue="1">
      <formula>B1190=B1183</formula>
    </cfRule>
  </conditionalFormatting>
  <conditionalFormatting sqref="B1184:L1184">
    <cfRule type="expression" priority="20" stopIfTrue="1">
      <formula>#REF!=B1184</formula>
    </cfRule>
  </conditionalFormatting>
  <conditionalFormatting sqref="B1211:C1212">
    <cfRule type="expression" priority="21" stopIfTrue="1">
      <formula>#REF!=B1211</formula>
    </cfRule>
  </conditionalFormatting>
  <conditionalFormatting sqref="B1225:L1225 B1227:L1252">
    <cfRule type="expression" priority="16" stopIfTrue="1">
      <formula>B1232=B1225</formula>
    </cfRule>
  </conditionalFormatting>
  <conditionalFormatting sqref="B1226:L1226">
    <cfRule type="expression" priority="17" stopIfTrue="1">
      <formula>#REF!=B1226</formula>
    </cfRule>
  </conditionalFormatting>
  <conditionalFormatting sqref="B1253:C1254">
    <cfRule type="expression" priority="18" stopIfTrue="1">
      <formula>#REF!=B1253</formula>
    </cfRule>
  </conditionalFormatting>
  <conditionalFormatting sqref="B1267:L1267 B1269:L1294">
    <cfRule type="expression" priority="13" stopIfTrue="1">
      <formula>B1274=B1267</formula>
    </cfRule>
  </conditionalFormatting>
  <conditionalFormatting sqref="B1268:L1268">
    <cfRule type="expression" priority="14" stopIfTrue="1">
      <formula>#REF!=B1268</formula>
    </cfRule>
  </conditionalFormatting>
  <conditionalFormatting sqref="B1295:C1296">
    <cfRule type="expression" priority="15" stopIfTrue="1">
      <formula>#REF!=B1295</formula>
    </cfRule>
  </conditionalFormatting>
  <conditionalFormatting sqref="B1309:L1309 B1311:L1336">
    <cfRule type="expression" priority="10" stopIfTrue="1">
      <formula>B1316=B1309</formula>
    </cfRule>
  </conditionalFormatting>
  <conditionalFormatting sqref="B1310:L1310">
    <cfRule type="expression" priority="11" stopIfTrue="1">
      <formula>#REF!=B1310</formula>
    </cfRule>
  </conditionalFormatting>
  <conditionalFormatting sqref="B1337:C1338">
    <cfRule type="expression" priority="12" stopIfTrue="1">
      <formula>#REF!=B1337</formula>
    </cfRule>
  </conditionalFormatting>
  <conditionalFormatting sqref="B1351:L1351 B1353:L1378">
    <cfRule type="expression" priority="7" stopIfTrue="1">
      <formula>B1358=B1351</formula>
    </cfRule>
  </conditionalFormatting>
  <conditionalFormatting sqref="B1352:L1352">
    <cfRule type="expression" priority="8" stopIfTrue="1">
      <formula>#REF!=B1352</formula>
    </cfRule>
  </conditionalFormatting>
  <conditionalFormatting sqref="B1379:C1380">
    <cfRule type="expression" priority="9" stopIfTrue="1">
      <formula>#REF!=B1379</formula>
    </cfRule>
  </conditionalFormatting>
  <conditionalFormatting sqref="B1393:L1393 B1395:L1420">
    <cfRule type="expression" priority="4" stopIfTrue="1">
      <formula>B1400=B1393</formula>
    </cfRule>
  </conditionalFormatting>
  <conditionalFormatting sqref="B1394:L1394">
    <cfRule type="expression" priority="5" stopIfTrue="1">
      <formula>#REF!=B1394</formula>
    </cfRule>
  </conditionalFormatting>
  <conditionalFormatting sqref="B1421:C1422">
    <cfRule type="expression" priority="6" stopIfTrue="1">
      <formula>#REF!=B1421</formula>
    </cfRule>
  </conditionalFormatting>
  <conditionalFormatting sqref="B1435:L1435 B1437:L1462">
    <cfRule type="expression" priority="1" stopIfTrue="1">
      <formula>B1442=B1435</formula>
    </cfRule>
  </conditionalFormatting>
  <conditionalFormatting sqref="B1436:L1436">
    <cfRule type="expression" priority="2" stopIfTrue="1">
      <formula>#REF!=B1436</formula>
    </cfRule>
  </conditionalFormatting>
  <conditionalFormatting sqref="B1463:C1464">
    <cfRule type="expression" priority="3" stopIfTrue="1">
      <formula>#REF!=B1463</formula>
    </cfRule>
  </conditionalFormatting>
  <printOptions horizontalCentered="1"/>
  <pageMargins left="0.25" right="0.25" top="0.75000000000000011" bottom="0.75000000000000011" header="0.51" footer="0.51"/>
  <pageSetup paperSize="9" scale="49" firstPageNumber="0" orientation="portrait" horizontalDpi="300" verticalDpi="300"/>
  <headerFooter alignWithMargins="0"/>
  <rowBreaks count="34" manualBreakCount="34">
    <brk id="41" max="12" man="1"/>
    <brk id="83" max="12" man="1"/>
    <brk id="125" max="12" man="1"/>
    <brk id="167" max="12" man="1"/>
    <brk id="209" max="12" man="1"/>
    <brk id="251" max="12" man="1"/>
    <brk id="293" max="12" man="1"/>
    <brk id="335" max="12" man="1"/>
    <brk id="377" max="12" man="1"/>
    <brk id="419" max="12" man="1"/>
    <brk id="461" max="12" man="1"/>
    <brk id="503" max="12" man="1"/>
    <brk id="545" max="12" man="1"/>
    <brk id="587" max="12" man="1"/>
    <brk id="629" max="12" man="1"/>
    <brk id="671" max="12" man="1"/>
    <brk id="713" max="12" man="1"/>
    <brk id="755" max="12" man="1"/>
    <brk id="797" max="12" man="1"/>
    <brk id="839" max="12" man="1"/>
    <brk id="881" max="12" man="1"/>
    <brk id="923" max="12" man="1"/>
    <brk id="965" max="12" man="1"/>
    <brk id="1007" max="12" man="1"/>
    <brk id="1049" max="12" man="1"/>
    <brk id="1091" max="12" man="1"/>
    <brk id="1133" max="12" man="1"/>
    <brk id="1175" max="12" man="1"/>
    <brk id="1217" max="12" man="1"/>
    <brk id="1259" max="12" man="1"/>
    <brk id="1301" max="12" man="1"/>
    <brk id="1343" max="12" man="1"/>
    <brk id="1385" max="12" man="1"/>
    <brk id="1427" max="12" man="1"/>
  </rowBreaks>
  <colBreaks count="1" manualBreakCount="1">
    <brk id="1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68"/>
  <sheetViews>
    <sheetView showZeros="0" zoomScale="75" zoomScaleNormal="75" zoomScalePageLayoutView="75" workbookViewId="0">
      <selection activeCell="Q1266" sqref="Q1266:R1468"/>
    </sheetView>
  </sheetViews>
  <sheetFormatPr defaultColWidth="8.85546875" defaultRowHeight="18.75" x14ac:dyDescent="0.3"/>
  <cols>
    <col min="1" max="1" width="8.140625" style="193" customWidth="1"/>
    <col min="2" max="2" width="10.42578125" style="193" customWidth="1"/>
    <col min="3" max="3" width="5.7109375" style="193" customWidth="1"/>
    <col min="4" max="4" width="10.42578125" style="193" customWidth="1"/>
    <col min="5" max="5" width="12.42578125" style="193" customWidth="1"/>
    <col min="6" max="13" width="10.42578125" style="193" customWidth="1"/>
    <col min="14" max="14" width="8.85546875" style="191"/>
    <col min="15" max="15" width="8.85546875" style="191" hidden="1" customWidth="1"/>
    <col min="16" max="16" width="8.85546875" style="191"/>
    <col min="17" max="17" width="7.85546875" style="192" customWidth="1"/>
    <col min="18" max="18" width="107.42578125" style="192" customWidth="1"/>
    <col min="19" max="16384" width="8.85546875" style="193"/>
  </cols>
  <sheetData>
    <row r="1" spans="1:18" ht="23.25" customHeight="1" thickBot="1" x14ac:dyDescent="0.35">
      <c r="A1" s="371" t="str">
        <f>'Class Record S2'!$D$1</f>
        <v>A N OTHER SCHOOL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3"/>
    </row>
    <row r="2" spans="1:18" ht="15.75" customHeight="1" thickBot="1" x14ac:dyDescent="0.35">
      <c r="A2" s="374" t="s">
        <v>18</v>
      </c>
      <c r="B2" s="375"/>
      <c r="C2" s="375"/>
      <c r="D2" s="376" t="str">
        <f>'Class Record S2'!$E$2</f>
        <v>John Smith</v>
      </c>
      <c r="E2" s="376"/>
      <c r="F2" s="376"/>
      <c r="G2" s="377"/>
      <c r="H2" s="380" t="s">
        <v>19</v>
      </c>
      <c r="I2" s="382">
        <f>'Class Record S2'!$E$186</f>
        <v>0</v>
      </c>
      <c r="J2" s="382"/>
      <c r="K2" s="383" t="str">
        <f>'Class Record S2'!$C$2</f>
        <v>CLASS: 2A</v>
      </c>
      <c r="L2" s="383"/>
      <c r="M2" s="384"/>
    </row>
    <row r="3" spans="1:18" ht="15.75" customHeight="1" thickBot="1" x14ac:dyDescent="0.35">
      <c r="A3" s="351"/>
      <c r="B3" s="352"/>
      <c r="C3" s="352"/>
      <c r="D3" s="378"/>
      <c r="E3" s="378"/>
      <c r="F3" s="378"/>
      <c r="G3" s="379"/>
      <c r="H3" s="380"/>
      <c r="I3" s="382"/>
      <c r="J3" s="382"/>
      <c r="K3" s="383"/>
      <c r="L3" s="383"/>
      <c r="M3" s="384"/>
    </row>
    <row r="4" spans="1:18" ht="19.5" thickBot="1" x14ac:dyDescent="0.35">
      <c r="A4" s="395" t="s">
        <v>20</v>
      </c>
      <c r="B4" s="396"/>
      <c r="C4" s="396"/>
      <c r="D4" s="396"/>
      <c r="E4" s="396"/>
      <c r="F4" s="397" t="s">
        <v>21</v>
      </c>
      <c r="G4" s="398"/>
      <c r="H4" s="398"/>
      <c r="I4" s="399"/>
      <c r="J4" s="400" t="s">
        <v>22</v>
      </c>
      <c r="K4" s="401"/>
      <c r="L4" s="401"/>
      <c r="M4" s="402"/>
    </row>
    <row r="5" spans="1:18" ht="16.5" customHeight="1" thickBot="1" x14ac:dyDescent="0.35">
      <c r="A5" s="385" t="s">
        <v>23</v>
      </c>
      <c r="B5" s="386"/>
      <c r="C5" s="387"/>
      <c r="D5" s="388" t="s">
        <v>24</v>
      </c>
      <c r="E5" s="389"/>
      <c r="F5" s="390" t="s">
        <v>25</v>
      </c>
      <c r="G5" s="391"/>
      <c r="H5" s="391" t="s">
        <v>26</v>
      </c>
      <c r="I5" s="392"/>
      <c r="J5" s="390" t="s">
        <v>27</v>
      </c>
      <c r="K5" s="391"/>
      <c r="L5" s="393" t="s">
        <v>28</v>
      </c>
      <c r="M5" s="394"/>
    </row>
    <row r="6" spans="1:18" ht="31.5" customHeight="1" thickBot="1" x14ac:dyDescent="0.35">
      <c r="A6" s="205"/>
      <c r="B6" s="206" t="s">
        <v>55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8" t="s">
        <v>44</v>
      </c>
      <c r="Q6" s="403" t="s">
        <v>121</v>
      </c>
      <c r="R6" s="403"/>
    </row>
    <row r="7" spans="1:18" ht="37.5" customHeight="1" x14ac:dyDescent="0.3">
      <c r="A7" s="345" t="str">
        <f>'Class Record S2'!$A$8</f>
        <v>Place Value</v>
      </c>
      <c r="B7" s="194" t="str">
        <f>IF($O7="x",'Class Record S2'!$B$8,"")</f>
        <v>S2/1</v>
      </c>
      <c r="C7" s="348" t="str">
        <f>IF($O7="x",'Class Record S2'!$D$8,"")</f>
        <v>Count in steps of 2, 3, and 5 from 0, and in tens from any number, forward or backward.</v>
      </c>
      <c r="D7" s="348"/>
      <c r="E7" s="348"/>
      <c r="F7" s="348"/>
      <c r="G7" s="348"/>
      <c r="H7" s="348"/>
      <c r="I7" s="348"/>
      <c r="J7" s="348"/>
      <c r="K7" s="348"/>
      <c r="L7" s="348"/>
      <c r="M7" s="195"/>
      <c r="O7" s="196" t="str">
        <f>IF(OR(AND('Class Record S2'!$E$154=".",COUNTIF('Class Record S2'!$E$154:$E$183,"\")&lt;5,COUNTIF('Class Record S2'!$E$154:$E$154,".")&lt;=(5-COUNTIF('Class Record S2'!$E$154:$E$183,"\"))),AND('Class Record S2'!$E$154="\",COUNTIF('Class Record S2'!$E$154:$E$154,"\")&lt;=5)),"x","")</f>
        <v>x</v>
      </c>
      <c r="Q7" s="269" t="s">
        <v>63</v>
      </c>
      <c r="R7" s="269" t="s">
        <v>93</v>
      </c>
    </row>
    <row r="8" spans="1:18" ht="37.5" customHeight="1" x14ac:dyDescent="0.3">
      <c r="A8" s="346"/>
      <c r="B8" s="198" t="str">
        <f>IF($O8="x",'Class Record S2'!$B$9,"")</f>
        <v>S2/2</v>
      </c>
      <c r="C8" s="349" t="str">
        <f>IF($O8="x",'Class Record S2'!$D$9,"")</f>
        <v>Recognise the place value of each digit in a two-digit number (tens, ones).</v>
      </c>
      <c r="D8" s="349"/>
      <c r="E8" s="349"/>
      <c r="F8" s="349"/>
      <c r="G8" s="349"/>
      <c r="H8" s="349"/>
      <c r="I8" s="349"/>
      <c r="J8" s="349"/>
      <c r="K8" s="349"/>
      <c r="L8" s="349"/>
      <c r="M8" s="199"/>
      <c r="O8" s="196" t="str">
        <f>IF(OR(AND('Class Record S2'!$E$155=".",COUNTIF('Class Record S2'!$E$154:$E$183,"\")&lt;5,COUNTIF('Class Record S2'!$E$154:$E$155,".")&lt;=(5-COUNTIF('Class Record S2'!$E$154:$E$183,"\"))),AND('Class Record S2'!$E$155="\",COUNTIF('Class Record S2'!$E$154:$E$155,"\")&lt;=5)),"x","")</f>
        <v>x</v>
      </c>
      <c r="Q8" s="269" t="s">
        <v>64</v>
      </c>
      <c r="R8" s="269" t="s">
        <v>179</v>
      </c>
    </row>
    <row r="9" spans="1:18" ht="37.5" customHeight="1" x14ac:dyDescent="0.3">
      <c r="A9" s="346"/>
      <c r="B9" s="198" t="str">
        <f>IF($O9="x",'Class Record S2'!$B$10,"")</f>
        <v>S2/3</v>
      </c>
      <c r="C9" s="349" t="str">
        <f>IF($O9="x",'Class Record S2'!$D$10,"")</f>
        <v>Identify, represent and estimate numbers using different representations, inc. the number line.</v>
      </c>
      <c r="D9" s="349"/>
      <c r="E9" s="349"/>
      <c r="F9" s="349"/>
      <c r="G9" s="349"/>
      <c r="H9" s="349"/>
      <c r="I9" s="349"/>
      <c r="J9" s="349"/>
      <c r="K9" s="349"/>
      <c r="L9" s="349"/>
      <c r="M9" s="199"/>
      <c r="O9" s="196" t="str">
        <f>IF(OR(AND('Class Record S2'!$E$156=".",COUNTIF('Class Record S2'!$E$154:$E$183,"\")&lt;5,COUNTIF('Class Record S2'!$E$154:$E$156,".")&lt;=(5-COUNTIF('Class Record S2'!$E$154:$E$183,"\"))),AND('Class Record S2'!$E$156="\",COUNTIF('Class Record S2'!$E$154:$E$156,"\")&lt;=5)),"x","")</f>
        <v>x</v>
      </c>
      <c r="Q9" s="269" t="s">
        <v>65</v>
      </c>
      <c r="R9" s="269" t="s">
        <v>180</v>
      </c>
    </row>
    <row r="10" spans="1:18" ht="37.5" customHeight="1" x14ac:dyDescent="0.3">
      <c r="A10" s="346"/>
      <c r="B10" s="198" t="str">
        <f>IF($O10="x",'Class Record S2'!$B$11,"")</f>
        <v>S2/4</v>
      </c>
      <c r="C10" s="349" t="str">
        <f>IF($O10="x",'Class Record S2'!$D$11,"")</f>
        <v>Compare and order numbers from 0 up to 100; use &lt;, &gt; and = signs.</v>
      </c>
      <c r="D10" s="349"/>
      <c r="E10" s="349"/>
      <c r="F10" s="349"/>
      <c r="G10" s="349"/>
      <c r="H10" s="349"/>
      <c r="I10" s="349"/>
      <c r="J10" s="349"/>
      <c r="K10" s="349"/>
      <c r="L10" s="349"/>
      <c r="M10" s="199"/>
      <c r="O10" s="196" t="str">
        <f>IF(OR(AND('Class Record S2'!$E$157=".",COUNTIF('Class Record S2'!$E$154:$E$183,"\")&lt;5,COUNTIF('Class Record S2'!$E$154:$E$157,".")&lt;=(5-COUNTIF('Class Record S2'!$E$154:$E$183,"\"))),AND('Class Record S2'!$E$157="\",COUNTIF('Class Record S2'!$E$154:$E$157,"\")&lt;=5)),"x","")</f>
        <v>x</v>
      </c>
      <c r="Q10" s="269" t="s">
        <v>66</v>
      </c>
      <c r="R10" s="269" t="s">
        <v>181</v>
      </c>
    </row>
    <row r="11" spans="1:18" ht="37.5" customHeight="1" thickBot="1" x14ac:dyDescent="0.35">
      <c r="A11" s="347"/>
      <c r="B11" s="200" t="str">
        <f>IF($O11="x",'Class Record S2'!$B$12,"")</f>
        <v>S2/5</v>
      </c>
      <c r="C11" s="350" t="str">
        <f>IF($O11="x",'Class Record S2'!$D$12,"")</f>
        <v>Read and write numbers to at least 100 in numerals and in words.</v>
      </c>
      <c r="D11" s="350"/>
      <c r="E11" s="350"/>
      <c r="F11" s="350"/>
      <c r="G11" s="350"/>
      <c r="H11" s="350"/>
      <c r="I11" s="350"/>
      <c r="J11" s="350"/>
      <c r="K11" s="350"/>
      <c r="L11" s="350"/>
      <c r="M11" s="201"/>
      <c r="O11" s="196" t="str">
        <f>IF(OR(AND('Class Record S2'!$E$158=".",COUNTIF('Class Record S2'!$E$154:$E$183,"\")&lt;5,COUNTIF('Class Record S2'!$E$154:$E$158,".")&lt;=(5-COUNTIF('Class Record S2'!$E$154:$E$183,"\"))),AND('Class Record S2'!$E$158="\",COUNTIF('Class Record S2'!$E$154:$E$158,"\")&lt;=5)),"x","")</f>
        <v>x</v>
      </c>
      <c r="Q11" s="269" t="s">
        <v>67</v>
      </c>
      <c r="R11" s="269" t="s">
        <v>182</v>
      </c>
    </row>
    <row r="12" spans="1:18" ht="37.5" customHeight="1" x14ac:dyDescent="0.3">
      <c r="A12" s="345" t="str">
        <f>'Class Record S2'!$A$13</f>
        <v>Add/Sub</v>
      </c>
      <c r="B12" s="194" t="str">
        <f>IF($O12="x",'Class Record S2'!$B$13,"")</f>
        <v/>
      </c>
      <c r="C12" s="348" t="str">
        <f>IF($O12="x",'Class Record S2'!$D$13,"")</f>
        <v/>
      </c>
      <c r="D12" s="348"/>
      <c r="E12" s="348"/>
      <c r="F12" s="348"/>
      <c r="G12" s="348"/>
      <c r="H12" s="348"/>
      <c r="I12" s="348"/>
      <c r="J12" s="348"/>
      <c r="K12" s="348"/>
      <c r="L12" s="348"/>
      <c r="M12" s="195"/>
      <c r="O12" s="196" t="str">
        <f>IF(OR(AND('Class Record S2'!$E$159=".",COUNTIF('Class Record S2'!$E$154:$E$183,"\")&lt;5,COUNTIF('Class Record S2'!$E$154:$E$159,".")&lt;=(5-COUNTIF('Class Record S2'!$E$154:$E$183,"\"))),AND('Class Record S2'!$E$159="\",COUNTIF('Class Record S2'!$E$154:$E$159,"\")&lt;=5)),"x","")</f>
        <v/>
      </c>
      <c r="Q12" s="269" t="s">
        <v>68</v>
      </c>
      <c r="R12" s="269" t="s">
        <v>94</v>
      </c>
    </row>
    <row r="13" spans="1:18" ht="37.5" customHeight="1" x14ac:dyDescent="0.3">
      <c r="A13" s="346"/>
      <c r="B13" s="198" t="str">
        <f>IF($O13="x",'Class Record S2'!$B$14,"")</f>
        <v/>
      </c>
      <c r="C13" s="349" t="str">
        <f>IF($O13="x",'Class Record S2'!$D$14,"")</f>
        <v/>
      </c>
      <c r="D13" s="349"/>
      <c r="E13" s="349"/>
      <c r="F13" s="349"/>
      <c r="G13" s="349"/>
      <c r="H13" s="349"/>
      <c r="I13" s="349"/>
      <c r="J13" s="349"/>
      <c r="K13" s="349"/>
      <c r="L13" s="349"/>
      <c r="M13" s="199"/>
      <c r="O13" s="196" t="str">
        <f>IF(OR(AND('Class Record S2'!$E$160=".",COUNTIF('Class Record S2'!$E$154:$E$183,"\")&lt;5,COUNTIF('Class Record S2'!$E$154:$E$160,".")&lt;=(5-COUNTIF('Class Record S2'!$E$154:$E$183,"\"))),AND('Class Record S2'!$E$160="\",COUNTIF('Class Record S2'!$E$154:$E$160,"\")&lt;=5)),"x","")</f>
        <v/>
      </c>
      <c r="Q13" s="269" t="s">
        <v>69</v>
      </c>
      <c r="R13" s="269" t="s">
        <v>95</v>
      </c>
    </row>
    <row r="14" spans="1:18" ht="37.5" customHeight="1" x14ac:dyDescent="0.3">
      <c r="A14" s="346"/>
      <c r="B14" s="198" t="str">
        <f>IF($O14="x",'Class Record S2'!$B$15,"")</f>
        <v/>
      </c>
      <c r="C14" s="349" t="str">
        <f>IF($O14="x",'Class Record S2'!$D$15,"")</f>
        <v/>
      </c>
      <c r="D14" s="349"/>
      <c r="E14" s="349"/>
      <c r="F14" s="349"/>
      <c r="G14" s="349"/>
      <c r="H14" s="349"/>
      <c r="I14" s="349"/>
      <c r="J14" s="349"/>
      <c r="K14" s="349"/>
      <c r="L14" s="349"/>
      <c r="M14" s="199"/>
      <c r="O14" s="196" t="str">
        <f>IF(OR(AND('Class Record S2'!$E$161=".",COUNTIF('Class Record S2'!$E$154:$E$183,"\")&lt;5,COUNTIF('Class Record S2'!$E$154:$E$161,".")&lt;=(5-COUNTIF('Class Record S2'!$E$154:$E$183,"\"))),AND('Class Record S2'!$E$161="\",COUNTIF('Class Record S2'!$E$154:$E$161,"\")&lt;=5)),"x","")</f>
        <v/>
      </c>
      <c r="Q14" s="269" t="s">
        <v>70</v>
      </c>
      <c r="R14" s="269" t="s">
        <v>96</v>
      </c>
    </row>
    <row r="15" spans="1:18" ht="37.5" customHeight="1" x14ac:dyDescent="0.3">
      <c r="A15" s="346"/>
      <c r="B15" s="198" t="str">
        <f>IF($O15="x",'Class Record S2'!$B$16,"")</f>
        <v/>
      </c>
      <c r="C15" s="349" t="str">
        <f>IF($O15="x",'Class Record S2'!$D$16,"")</f>
        <v/>
      </c>
      <c r="D15" s="349"/>
      <c r="E15" s="349"/>
      <c r="F15" s="349"/>
      <c r="G15" s="349"/>
      <c r="H15" s="349"/>
      <c r="I15" s="349"/>
      <c r="J15" s="349"/>
      <c r="K15" s="349"/>
      <c r="L15" s="349"/>
      <c r="M15" s="199"/>
      <c r="O15" s="196" t="str">
        <f>IF(OR(AND('Class Record S2'!$E$162=".",COUNTIF('Class Record S2'!$E$154:$E$183,"\")&lt;5,COUNTIF('Class Record S2'!$E$154:$E$162,".")&lt;=(5-COUNTIF('Class Record S2'!$E$154:$E$183,"\"))),AND('Class Record S2'!$E$162="\",COUNTIF('Class Record S2'!$E$154:$E$162,"\")&lt;=5)),"x","")</f>
        <v/>
      </c>
      <c r="Q15" s="269" t="s">
        <v>71</v>
      </c>
      <c r="R15" s="269" t="s">
        <v>97</v>
      </c>
    </row>
    <row r="16" spans="1:18" ht="37.5" customHeight="1" thickBot="1" x14ac:dyDescent="0.35">
      <c r="A16" s="347"/>
      <c r="B16" s="200" t="str">
        <f>IF($O16="x",'Class Record S2'!$B$17,"")</f>
        <v/>
      </c>
      <c r="C16" s="350" t="str">
        <f>IF($O16="x",'Class Record S2'!$D$17,"")</f>
        <v/>
      </c>
      <c r="D16" s="350"/>
      <c r="E16" s="350"/>
      <c r="F16" s="350"/>
      <c r="G16" s="350"/>
      <c r="H16" s="350"/>
      <c r="I16" s="350"/>
      <c r="J16" s="350"/>
      <c r="K16" s="350"/>
      <c r="L16" s="350"/>
      <c r="M16" s="202"/>
      <c r="O16" s="196" t="str">
        <f>IF(OR(AND('Class Record S2'!$E$163=".",COUNTIF('Class Record S2'!$E$154:$E$183,"\")&lt;5,COUNTIF('Class Record S2'!$E$154:$E$163,".")&lt;=(5-COUNTIF('Class Record S2'!$E$154:$E$183,"\"))),AND('Class Record S2'!$E$163="\",COUNTIF('Class Record S2'!$E$154:$E$163,"\")&lt;=5)),"x","")</f>
        <v/>
      </c>
      <c r="Q16" s="269" t="s">
        <v>72</v>
      </c>
      <c r="R16" s="269" t="s">
        <v>183</v>
      </c>
    </row>
    <row r="17" spans="1:18" ht="37.5" customHeight="1" x14ac:dyDescent="0.3">
      <c r="A17" s="345" t="str">
        <f>'Class Record S2'!$A$18</f>
        <v>Multi/Div</v>
      </c>
      <c r="B17" s="194" t="str">
        <f>IF($O17="x",'Class Record S2'!$B$18,"")</f>
        <v/>
      </c>
      <c r="C17" s="348" t="str">
        <f>IF($O17="x",'Class Record S2'!$D$18,"")</f>
        <v/>
      </c>
      <c r="D17" s="348"/>
      <c r="E17" s="348"/>
      <c r="F17" s="348"/>
      <c r="G17" s="348"/>
      <c r="H17" s="348"/>
      <c r="I17" s="348"/>
      <c r="J17" s="348"/>
      <c r="K17" s="348"/>
      <c r="L17" s="348"/>
      <c r="M17" s="203"/>
      <c r="O17" s="196" t="str">
        <f>IF(OR(AND('Class Record S2'!$E$164=".",COUNTIF('Class Record S2'!$E$154:$E$183,"\")&lt;5,COUNTIF('Class Record S2'!$E$154:$E$164,".")&lt;=(5-COUNTIF('Class Record S2'!$E$154:$E$183,"\"))),AND('Class Record S2'!$E$164="\",COUNTIF('Class Record S2'!$E$154:$E$164,"\")&lt;=5)),"x","")</f>
        <v/>
      </c>
      <c r="Q17" s="269" t="s">
        <v>73</v>
      </c>
      <c r="R17" s="269" t="s">
        <v>98</v>
      </c>
    </row>
    <row r="18" spans="1:18" ht="37.5" customHeight="1" x14ac:dyDescent="0.3">
      <c r="A18" s="346"/>
      <c r="B18" s="198" t="str">
        <f>IF($O18="x",'Class Record S2'!$B$19,"")</f>
        <v/>
      </c>
      <c r="C18" s="349" t="str">
        <f>IF($O18="x",'Class Record S2'!$D$19,"")</f>
        <v/>
      </c>
      <c r="D18" s="349"/>
      <c r="E18" s="349"/>
      <c r="F18" s="349"/>
      <c r="G18" s="349"/>
      <c r="H18" s="349"/>
      <c r="I18" s="349"/>
      <c r="J18" s="349"/>
      <c r="K18" s="349"/>
      <c r="L18" s="349"/>
      <c r="M18" s="204"/>
      <c r="O18" s="196" t="str">
        <f>IF(OR(AND('Class Record S2'!$E$165=".",COUNTIF('Class Record S2'!$E$154:$E$183,"\")&lt;5,COUNTIF('Class Record S2'!$E$154:$E$165,".")&lt;=(5-COUNTIF('Class Record S2'!$E$154:$E$183,"\"))),AND('Class Record S2'!$E$165="\",COUNTIF('Class Record S2'!$E$154:$E$165,"\")&lt;=5)),"x","")</f>
        <v/>
      </c>
      <c r="Q18" s="269" t="s">
        <v>74</v>
      </c>
      <c r="R18" s="269" t="s">
        <v>99</v>
      </c>
    </row>
    <row r="19" spans="1:18" ht="37.5" customHeight="1" x14ac:dyDescent="0.3">
      <c r="A19" s="346"/>
      <c r="B19" s="198" t="str">
        <f>IF($O19="x",'Class Record S2'!$B$20,"")</f>
        <v/>
      </c>
      <c r="C19" s="349" t="str">
        <f>IF($O19="x",'Class Record S2'!$D$20,"")</f>
        <v/>
      </c>
      <c r="D19" s="349"/>
      <c r="E19" s="349"/>
      <c r="F19" s="349"/>
      <c r="G19" s="349"/>
      <c r="H19" s="349"/>
      <c r="I19" s="349"/>
      <c r="J19" s="349"/>
      <c r="K19" s="349"/>
      <c r="L19" s="349"/>
      <c r="M19" s="204"/>
      <c r="O19" s="196" t="str">
        <f>IF(OR(AND('Class Record S2'!$E$166=".",COUNTIF('Class Record S2'!$E$154:$E$183,"\")&lt;5,COUNTIF('Class Record S2'!$E$154:$E$166,".")&lt;=(5-COUNTIF('Class Record S2'!$E$154:$E$183,"\"))),AND('Class Record S2'!$E$166="\",COUNTIF('Class Record S2'!$E$154:$E$166,"\")&lt;=5)),"x","")</f>
        <v/>
      </c>
      <c r="Q19" s="269" t="s">
        <v>75</v>
      </c>
      <c r="R19" s="269" t="s">
        <v>100</v>
      </c>
    </row>
    <row r="20" spans="1:18" ht="37.5" customHeight="1" thickBot="1" x14ac:dyDescent="0.35">
      <c r="A20" s="347"/>
      <c r="B20" s="200" t="str">
        <f>IF($O20="x",'Class Record S2'!$B$21,"")</f>
        <v/>
      </c>
      <c r="C20" s="350" t="str">
        <f>IF($O20="x",'Class Record S2'!$D$21,"")</f>
        <v/>
      </c>
      <c r="D20" s="350"/>
      <c r="E20" s="350"/>
      <c r="F20" s="350"/>
      <c r="G20" s="350"/>
      <c r="H20" s="350"/>
      <c r="I20" s="350"/>
      <c r="J20" s="350"/>
      <c r="K20" s="350"/>
      <c r="L20" s="350"/>
      <c r="M20" s="202"/>
      <c r="O20" s="196" t="str">
        <f>IF(OR(AND('Class Record S2'!$E$167=".",COUNTIF('Class Record S2'!$E$154:$E$183,"\")&lt;5,COUNTIF('Class Record S2'!$E$154:$E$167,".")&lt;=(5-COUNTIF('Class Record S2'!$E$154:$E$183,"\"))),AND('Class Record S2'!$E$167="\",COUNTIF('Class Record S2'!$E$154:$E$167,"\")&lt;=5)),"x","")</f>
        <v/>
      </c>
      <c r="Q20" s="269" t="s">
        <v>76</v>
      </c>
      <c r="R20" s="269" t="s">
        <v>101</v>
      </c>
    </row>
    <row r="21" spans="1:18" ht="37.5" customHeight="1" x14ac:dyDescent="0.3">
      <c r="A21" s="345" t="str">
        <f>'Class Record S2'!$A$22</f>
        <v>Frac</v>
      </c>
      <c r="B21" s="194" t="str">
        <f>IF($O21="x",'Class Record S2'!$B$22,"")</f>
        <v/>
      </c>
      <c r="C21" s="348" t="str">
        <f>IF($O21="x",'Class Record S2'!$D$22,"")</f>
        <v/>
      </c>
      <c r="D21" s="348"/>
      <c r="E21" s="348"/>
      <c r="F21" s="348"/>
      <c r="G21" s="348"/>
      <c r="H21" s="348"/>
      <c r="I21" s="348"/>
      <c r="J21" s="348"/>
      <c r="K21" s="348"/>
      <c r="L21" s="348"/>
      <c r="M21" s="203"/>
      <c r="O21" s="196" t="str">
        <f>IF(OR(AND('Class Record S2'!$E$168=".",COUNTIF('Class Record S2'!$E$154:$E$183,"\")&lt;5,COUNTIF('Class Record S2'!$E$154:$E$168,".")&lt;=(5-COUNTIF('Class Record S2'!$E$154:$E$183,"\"))),AND('Class Record S2'!$E$168="\",COUNTIF('Class Record S2'!$E$154:$E$168,"\")&lt;=5)),"x","")</f>
        <v/>
      </c>
      <c r="Q21" s="269" t="s">
        <v>77</v>
      </c>
      <c r="R21" s="269" t="s">
        <v>184</v>
      </c>
    </row>
    <row r="22" spans="1:18" ht="37.5" customHeight="1" thickBot="1" x14ac:dyDescent="0.35">
      <c r="A22" s="347"/>
      <c r="B22" s="200" t="str">
        <f>IF($O22="x",'Class Record S2'!$B$23,"")</f>
        <v/>
      </c>
      <c r="C22" s="350" t="str">
        <f>IF($O22="x",'Class Record S2'!$D$23,"")</f>
        <v/>
      </c>
      <c r="D22" s="350"/>
      <c r="E22" s="350"/>
      <c r="F22" s="350"/>
      <c r="G22" s="350"/>
      <c r="H22" s="350"/>
      <c r="I22" s="350"/>
      <c r="J22" s="350"/>
      <c r="K22" s="350"/>
      <c r="L22" s="350"/>
      <c r="M22" s="202"/>
      <c r="O22" s="196" t="str">
        <f>IF(OR(AND('Class Record S2'!$E$169=".",COUNTIF('Class Record S2'!$E$154:$E$183,"\")&lt;5,COUNTIF('Class Record S2'!$E$154:$E$169,".")&lt;=(5-COUNTIF('Class Record S2'!$E$154:$E$183,"\"))),AND('Class Record S2'!$E$169="\",COUNTIF('Class Record S2'!$E$154:$E$169,"\")&lt;=5)),"x","")</f>
        <v/>
      </c>
      <c r="Q22" s="269" t="s">
        <v>78</v>
      </c>
      <c r="R22" s="269" t="s">
        <v>185</v>
      </c>
    </row>
    <row r="23" spans="1:18" ht="37.5" customHeight="1" x14ac:dyDescent="0.3">
      <c r="A23" s="345" t="str">
        <f>'Class Record S2'!$A$24</f>
        <v>Measure</v>
      </c>
      <c r="B23" s="194" t="str">
        <f>IF($O23="x",'Class Record S2'!$B$24,"")</f>
        <v/>
      </c>
      <c r="C23" s="348" t="str">
        <f>IF($O23="x",'Class Record S2'!$D$24,"")</f>
        <v/>
      </c>
      <c r="D23" s="348"/>
      <c r="E23" s="348"/>
      <c r="F23" s="348"/>
      <c r="G23" s="348"/>
      <c r="H23" s="348"/>
      <c r="I23" s="348"/>
      <c r="J23" s="348"/>
      <c r="K23" s="348"/>
      <c r="L23" s="348"/>
      <c r="M23" s="203"/>
      <c r="O23" s="196" t="str">
        <f>IF(OR(AND('Class Record S2'!$E$170=".",COUNTIF('Class Record S2'!$E$154:$E$183,"\")&lt;5,COUNTIF('Class Record S2'!$E$154:$E$170,".")&lt;=(5-COUNTIF('Class Record S2'!$E$154:$E$183,"\"))),AND('Class Record S2'!$E$170="\",COUNTIF('Class Record S2'!$E$154:$E$170,"\")&lt;=5)),"x","")</f>
        <v/>
      </c>
      <c r="Q23" s="269" t="s">
        <v>79</v>
      </c>
      <c r="R23" s="269" t="s">
        <v>186</v>
      </c>
    </row>
    <row r="24" spans="1:18" ht="37.5" customHeight="1" x14ac:dyDescent="0.3">
      <c r="A24" s="346"/>
      <c r="B24" s="198" t="str">
        <f>IF($O24="x",'Class Record S2'!$B$25,"")</f>
        <v/>
      </c>
      <c r="C24" s="349" t="str">
        <f>IF($O24="x",'Class Record S2'!$D$25,"")</f>
        <v/>
      </c>
      <c r="D24" s="349"/>
      <c r="E24" s="349"/>
      <c r="F24" s="349"/>
      <c r="G24" s="349"/>
      <c r="H24" s="349"/>
      <c r="I24" s="349"/>
      <c r="J24" s="349"/>
      <c r="K24" s="349"/>
      <c r="L24" s="349"/>
      <c r="M24" s="204"/>
      <c r="O24" s="196" t="str">
        <f>IF(OR(AND('Class Record S2'!$E$171=".",COUNTIF('Class Record S2'!$E$154:$E$183,"\")&lt;5,COUNTIF('Class Record S2'!$E$154:$E$171,".")&lt;=(5-COUNTIF('Class Record S2'!$E$154:$E$183,"\"))),AND('Class Record S2'!$E$171="\",COUNTIF('Class Record S2'!$E$154:$E$171,"\")&lt;=5)),"x","")</f>
        <v/>
      </c>
      <c r="Q24" s="269" t="s">
        <v>80</v>
      </c>
      <c r="R24" s="269" t="s">
        <v>187</v>
      </c>
    </row>
    <row r="25" spans="1:18" ht="37.5" customHeight="1" x14ac:dyDescent="0.3">
      <c r="A25" s="346"/>
      <c r="B25" s="198" t="str">
        <f>IF($O25="x",'Class Record S2'!$B$26,"")</f>
        <v/>
      </c>
      <c r="C25" s="349" t="str">
        <f>IF($O25="x",'Class Record S2'!$D$26,"")</f>
        <v/>
      </c>
      <c r="D25" s="349"/>
      <c r="E25" s="349"/>
      <c r="F25" s="349"/>
      <c r="G25" s="349"/>
      <c r="H25" s="349"/>
      <c r="I25" s="349"/>
      <c r="J25" s="349"/>
      <c r="K25" s="349"/>
      <c r="L25" s="349"/>
      <c r="M25" s="204"/>
      <c r="O25" s="196" t="str">
        <f>IF(OR(AND('Class Record S2'!$E$172=".",COUNTIF('Class Record S2'!$E$154:$E$183,"\")&lt;5,COUNTIF('Class Record S2'!$E$154:$E$172,".")&lt;=(5-COUNTIF('Class Record S2'!$E$154:$E$183,"\"))),AND('Class Record S2'!$E$172="\",COUNTIF('Class Record S2'!$E$154:$E$172,"\")&lt;=5)),"x","")</f>
        <v/>
      </c>
      <c r="Q25" s="269" t="s">
        <v>81</v>
      </c>
      <c r="R25" s="269" t="s">
        <v>188</v>
      </c>
    </row>
    <row r="26" spans="1:18" ht="37.5" customHeight="1" x14ac:dyDescent="0.3">
      <c r="A26" s="346"/>
      <c r="B26" s="198" t="str">
        <f>IF($O26="x",'Class Record S2'!$B$27,"")</f>
        <v/>
      </c>
      <c r="C26" s="349" t="str">
        <f>IF($O26="x",'Class Record S2'!$D$27,"")</f>
        <v/>
      </c>
      <c r="D26" s="349"/>
      <c r="E26" s="349"/>
      <c r="F26" s="349"/>
      <c r="G26" s="349"/>
      <c r="H26" s="349"/>
      <c r="I26" s="349"/>
      <c r="J26" s="349"/>
      <c r="K26" s="349"/>
      <c r="L26" s="349"/>
      <c r="M26" s="204"/>
      <c r="O26" s="196" t="str">
        <f>IF(OR(AND('Class Record S2'!$E$173=".",COUNTIF('Class Record S2'!$E$154:$E$183,"\")&lt;5,COUNTIF('Class Record S2'!$E$154:$E$173,".")&lt;=(5-COUNTIF('Class Record S2'!$E$154:$E$183,"\"))),AND('Class Record S2'!$E$173="\",COUNTIF('Class Record S2'!$E$154:$E$173,"\")&lt;=5)),"x","")</f>
        <v/>
      </c>
      <c r="Q26" s="269" t="s">
        <v>82</v>
      </c>
      <c r="R26" s="269" t="s">
        <v>189</v>
      </c>
    </row>
    <row r="27" spans="1:18" ht="37.5" customHeight="1" x14ac:dyDescent="0.3">
      <c r="A27" s="346"/>
      <c r="B27" s="198" t="str">
        <f>IF($O27="x",'Class Record S2'!$B$28,"")</f>
        <v/>
      </c>
      <c r="C27" s="349" t="str">
        <f>IF($O27="x",'Class Record S2'!$D$28,"")</f>
        <v/>
      </c>
      <c r="D27" s="349"/>
      <c r="E27" s="349"/>
      <c r="F27" s="349"/>
      <c r="G27" s="349"/>
      <c r="H27" s="349"/>
      <c r="I27" s="349"/>
      <c r="J27" s="349"/>
      <c r="K27" s="349"/>
      <c r="L27" s="349"/>
      <c r="M27" s="204"/>
      <c r="O27" s="196" t="str">
        <f>IF(OR(AND('Class Record S2'!$E$174=".",COUNTIF('Class Record S2'!$E$154:$E$183,"\")&lt;5,COUNTIF('Class Record S2'!$E$154:$E$174,".")&lt;=(5-COUNTIF('Class Record S2'!$E$154:$E$183,"\"))),AND('Class Record S2'!$E$174="\",COUNTIF('Class Record S2'!$E$154:$E$174,"\")&lt;=5)),"x","")</f>
        <v/>
      </c>
      <c r="Q27" s="269" t="s">
        <v>83</v>
      </c>
      <c r="R27" s="269" t="s">
        <v>102</v>
      </c>
    </row>
    <row r="28" spans="1:18" ht="37.5" customHeight="1" thickBot="1" x14ac:dyDescent="0.35">
      <c r="A28" s="347"/>
      <c r="B28" s="200" t="str">
        <f>IF($O28="x",'Class Record S2'!$B$29,"")</f>
        <v/>
      </c>
      <c r="C28" s="350" t="str">
        <f>IF($O28="x",'Class Record S2'!$D$29,"")</f>
        <v/>
      </c>
      <c r="D28" s="350"/>
      <c r="E28" s="350"/>
      <c r="F28" s="350"/>
      <c r="G28" s="350"/>
      <c r="H28" s="350"/>
      <c r="I28" s="350"/>
      <c r="J28" s="350"/>
      <c r="K28" s="350"/>
      <c r="L28" s="350"/>
      <c r="M28" s="202"/>
      <c r="O28" s="196" t="str">
        <f>IF(OR(AND('Class Record S2'!$E$175=".",COUNTIF('Class Record S2'!$E$154:$E$183,"\")&lt;5,COUNTIF('Class Record S2'!$E$154:$E$175,".")&lt;=(5-COUNTIF('Class Record S2'!$E$154:$E$183,"\"))),AND('Class Record S2'!$E$175="\",COUNTIF('Class Record S2'!$E$154:$E$175,"\")&lt;=5)),"x","")</f>
        <v/>
      </c>
      <c r="Q28" s="269" t="s">
        <v>84</v>
      </c>
      <c r="R28" s="269" t="s">
        <v>190</v>
      </c>
    </row>
    <row r="29" spans="1:18" ht="37.5" customHeight="1" x14ac:dyDescent="0.3">
      <c r="A29" s="345" t="str">
        <f>'Class Record S2'!$A$30</f>
        <v>Geometry</v>
      </c>
      <c r="B29" s="194" t="str">
        <f>IF($O29="x",'Class Record S2'!$B$30,"")</f>
        <v/>
      </c>
      <c r="C29" s="348" t="str">
        <f>IF($O29="x",'Class Record S2'!$D$30,"")</f>
        <v/>
      </c>
      <c r="D29" s="348"/>
      <c r="E29" s="348"/>
      <c r="F29" s="348"/>
      <c r="G29" s="348"/>
      <c r="H29" s="348"/>
      <c r="I29" s="348"/>
      <c r="J29" s="348"/>
      <c r="K29" s="348"/>
      <c r="L29" s="348"/>
      <c r="M29" s="203"/>
      <c r="O29" s="196" t="str">
        <f>IF(OR(AND('Class Record S2'!$E$176=".",COUNTIF('Class Record S2'!$E$154:$E$183,"\")&lt;5,COUNTIF('Class Record S2'!$E$154:$E$176,".")&lt;=(5-COUNTIF('Class Record S2'!$E$154:$E$183,"\"))),AND('Class Record S2'!$E$176="\",COUNTIF('Class Record S2'!$E$154:$E$176,"\")&lt;=5)),"x","")</f>
        <v/>
      </c>
      <c r="Q29" s="269" t="s">
        <v>85</v>
      </c>
      <c r="R29" s="269" t="s">
        <v>191</v>
      </c>
    </row>
    <row r="30" spans="1:18" ht="37.5" customHeight="1" x14ac:dyDescent="0.3">
      <c r="A30" s="346"/>
      <c r="B30" s="198" t="str">
        <f>IF($O30="x",'Class Record S2'!$B$31,"")</f>
        <v/>
      </c>
      <c r="C30" s="349" t="str">
        <f>IF($O30="x",'Class Record S2'!$D$31,"")</f>
        <v/>
      </c>
      <c r="D30" s="349"/>
      <c r="E30" s="349"/>
      <c r="F30" s="349"/>
      <c r="G30" s="349"/>
      <c r="H30" s="349"/>
      <c r="I30" s="349"/>
      <c r="J30" s="349"/>
      <c r="K30" s="349"/>
      <c r="L30" s="349"/>
      <c r="M30" s="204"/>
      <c r="O30" s="196" t="str">
        <f>IF(OR(AND('Class Record S2'!$E$177=".",COUNTIF('Class Record S2'!$E$154:$E$183,"\")&lt;5,COUNTIF('Class Record S2'!$E$154:$E$177,".")&lt;=(5-COUNTIF('Class Record S2'!$E$154:$E$183,"\"))),AND('Class Record S2'!$E$177="\",COUNTIF('Class Record S2'!$E$154:$E$177,"\")&lt;=5)),"x","")</f>
        <v/>
      </c>
      <c r="Q30" s="269" t="s">
        <v>86</v>
      </c>
      <c r="R30" s="269" t="s">
        <v>192</v>
      </c>
    </row>
    <row r="31" spans="1:18" ht="37.5" customHeight="1" x14ac:dyDescent="0.3">
      <c r="A31" s="346"/>
      <c r="B31" s="198" t="str">
        <f>IF($O31="x",'Class Record S2'!$B$32,"")</f>
        <v/>
      </c>
      <c r="C31" s="349" t="str">
        <f>IF($O31="x",'Class Record S2'!$D$32,"")</f>
        <v/>
      </c>
      <c r="D31" s="349"/>
      <c r="E31" s="349"/>
      <c r="F31" s="349"/>
      <c r="G31" s="349"/>
      <c r="H31" s="349"/>
      <c r="I31" s="349"/>
      <c r="J31" s="349"/>
      <c r="K31" s="349"/>
      <c r="L31" s="349"/>
      <c r="M31" s="204"/>
      <c r="O31" s="196" t="str">
        <f>IF(OR(AND('Class Record S2'!$E$178=".",COUNTIF('Class Record S2'!$E$154:$E$183,"\")&lt;5,COUNTIF('Class Record S2'!$E$154:$E$178,".")&lt;=(5-COUNTIF('Class Record S2'!$E$154:$E$183,"\"))),AND('Class Record S2'!$E$178="\",COUNTIF('Class Record S2'!$E$154:$E$178,"\")&lt;=5)),"x","")</f>
        <v/>
      </c>
      <c r="Q31" s="269" t="s">
        <v>87</v>
      </c>
      <c r="R31" s="269" t="s">
        <v>193</v>
      </c>
    </row>
    <row r="32" spans="1:18" ht="37.5" customHeight="1" x14ac:dyDescent="0.3">
      <c r="A32" s="346"/>
      <c r="B32" s="198" t="str">
        <f>IF($O32="x",'Class Record S2'!$B$33,"")</f>
        <v/>
      </c>
      <c r="C32" s="349" t="str">
        <f>IF($O32="x",'Class Record S2'!$D$33,"")</f>
        <v/>
      </c>
      <c r="D32" s="349"/>
      <c r="E32" s="349"/>
      <c r="F32" s="349"/>
      <c r="G32" s="349"/>
      <c r="H32" s="349"/>
      <c r="I32" s="349"/>
      <c r="J32" s="349"/>
      <c r="K32" s="349"/>
      <c r="L32" s="349"/>
      <c r="M32" s="204"/>
      <c r="O32" s="196" t="str">
        <f>IF(OR(AND('Class Record S2'!$E$179=".",COUNTIF('Class Record S2'!$E$154:$E$183,"\")&lt;5,COUNTIF('Class Record S2'!$E$154:$E$179,".")&lt;=(5-COUNTIF('Class Record S2'!$E$154:$E$183,"\"))),AND('Class Record S2'!$E$179="\",COUNTIF('Class Record S2'!$E$154:$E$179,"\")&lt;=5)),"x","")</f>
        <v/>
      </c>
      <c r="Q32" s="269" t="s">
        <v>88</v>
      </c>
      <c r="R32" s="269" t="s">
        <v>194</v>
      </c>
    </row>
    <row r="33" spans="1:18" ht="37.5" customHeight="1" x14ac:dyDescent="0.3">
      <c r="A33" s="346"/>
      <c r="B33" s="198" t="str">
        <f>IF($O33="x",'Class Record S2'!$B$34,"")</f>
        <v/>
      </c>
      <c r="C33" s="349" t="str">
        <f>IF($O33="x",'Class Record S2'!$D$34,"")</f>
        <v/>
      </c>
      <c r="D33" s="349"/>
      <c r="E33" s="349"/>
      <c r="F33" s="349"/>
      <c r="G33" s="349"/>
      <c r="H33" s="349"/>
      <c r="I33" s="349"/>
      <c r="J33" s="349"/>
      <c r="K33" s="349"/>
      <c r="L33" s="349"/>
      <c r="M33" s="204"/>
      <c r="O33" s="196" t="str">
        <f>IF(OR(AND('Class Record S2'!$E$180=".",COUNTIF('Class Record S2'!$E$154:$E$183,"\")&lt;5,COUNTIF('Class Record S2'!$E$154:$E$180,".")&lt;=(5-COUNTIF('Class Record S2'!$E$154:$E$183,"\"))),AND('Class Record S2'!$E$180="\",COUNTIF('Class Record S2'!$E$154:$E$180,"\")&lt;=5)),"x","")</f>
        <v/>
      </c>
      <c r="Q33" s="269" t="s">
        <v>89</v>
      </c>
      <c r="R33" s="269" t="s">
        <v>195</v>
      </c>
    </row>
    <row r="34" spans="1:18" ht="30.75" customHeight="1" thickBot="1" x14ac:dyDescent="0.35">
      <c r="A34" s="347"/>
      <c r="B34" s="200" t="str">
        <f>IF($O34="x",'Class Record S2'!$B$35,"")</f>
        <v/>
      </c>
      <c r="C34" s="350" t="str">
        <f>IF($O34="x",'Class Record S2'!$D$35,"")</f>
        <v/>
      </c>
      <c r="D34" s="350"/>
      <c r="E34" s="350"/>
      <c r="F34" s="350"/>
      <c r="G34" s="350"/>
      <c r="H34" s="350"/>
      <c r="I34" s="350"/>
      <c r="J34" s="350"/>
      <c r="K34" s="350"/>
      <c r="L34" s="350"/>
      <c r="M34" s="202"/>
      <c r="O34" s="196" t="str">
        <f>IF(OR(AND('Class Record S2'!$E$181=".",COUNTIF('Class Record S2'!$E$154:$E$183,"\")&lt;5,COUNTIF('Class Record S2'!$E$154:$E$181,".")&lt;=(5-COUNTIF('Class Record S2'!$E$154:$E$183,"\"))),AND('Class Record S2'!$E$181="\",COUNTIF('Class Record S2'!$E$154:$E$181,"\")&lt;=5)),"x","")</f>
        <v/>
      </c>
      <c r="Q34" s="269" t="s">
        <v>90</v>
      </c>
      <c r="R34" s="269" t="s">
        <v>177</v>
      </c>
    </row>
    <row r="35" spans="1:18" ht="37.5" customHeight="1" x14ac:dyDescent="0.3">
      <c r="A35" s="345" t="str">
        <f>'Class Record S2'!$A$36</f>
        <v>Stat</v>
      </c>
      <c r="B35" s="194" t="str">
        <f>IF($O35="x",'Class Record S2'!$B$36,"")</f>
        <v/>
      </c>
      <c r="C35" s="348" t="str">
        <f>IF($O35="x",'Class Record S2'!$D$36,"")</f>
        <v/>
      </c>
      <c r="D35" s="348"/>
      <c r="E35" s="348"/>
      <c r="F35" s="348"/>
      <c r="G35" s="348"/>
      <c r="H35" s="348"/>
      <c r="I35" s="348"/>
      <c r="J35" s="348"/>
      <c r="K35" s="348"/>
      <c r="L35" s="348"/>
      <c r="M35" s="203"/>
      <c r="O35" s="196" t="str">
        <f>IF(OR(AND('Class Record S2'!$E$182=".",COUNTIF('Class Record S2'!$E$154:$E$183,"\")&lt;5,COUNTIF('Class Record S2'!$E$154:$E$182,".")&lt;=(5-COUNTIF('Class Record S2'!$E$154:$E$183,"\"))),AND('Class Record S2'!$E$182="\",COUNTIF('Class Record S2'!$E$154:$E$182,"\")&lt;=5)),"x","")</f>
        <v/>
      </c>
      <c r="Q35" s="269" t="s">
        <v>91</v>
      </c>
      <c r="R35" s="269" t="s">
        <v>196</v>
      </c>
    </row>
    <row r="36" spans="1:18" ht="37.5" customHeight="1" thickBot="1" x14ac:dyDescent="0.35">
      <c r="A36" s="347"/>
      <c r="B36" s="200" t="str">
        <f>IF($O36="x",'Class Record S2'!$B$37,"")</f>
        <v/>
      </c>
      <c r="C36" s="350" t="str">
        <f>IF($O36="x",'Class Record S2'!$D$37,"")</f>
        <v/>
      </c>
      <c r="D36" s="350"/>
      <c r="E36" s="350"/>
      <c r="F36" s="350"/>
      <c r="G36" s="350"/>
      <c r="H36" s="350"/>
      <c r="I36" s="350"/>
      <c r="J36" s="350"/>
      <c r="K36" s="350"/>
      <c r="L36" s="350"/>
      <c r="M36" s="202"/>
      <c r="O36" s="196" t="str">
        <f>IF(OR(AND('Class Record S2'!$E$183=".",COUNTIF('Class Record S2'!$E$154:$E$183,"\")&lt;5,COUNTIF('Class Record S2'!$E$154:$E$183,".")&lt;=(5-COUNTIF('Class Record S2'!$E$154:$E$183,"\"))),AND('Class Record S2'!$E$183="\",COUNTIF('Class Record S2'!$E$154:$E$183,"\")&lt;=5)),"x","")</f>
        <v/>
      </c>
      <c r="Q36" s="269" t="s">
        <v>92</v>
      </c>
      <c r="R36" s="269" t="s">
        <v>197</v>
      </c>
    </row>
    <row r="37" spans="1:18" ht="16.5" customHeight="1" thickBot="1" x14ac:dyDescent="0.35">
      <c r="A37" s="351" t="s">
        <v>45</v>
      </c>
      <c r="B37" s="352"/>
      <c r="C37" s="352"/>
      <c r="D37" s="352"/>
      <c r="E37" s="352"/>
      <c r="F37" s="352"/>
      <c r="G37" s="352"/>
      <c r="H37" s="352"/>
      <c r="I37" s="352"/>
      <c r="J37" s="352"/>
      <c r="K37" s="353"/>
      <c r="L37" s="354" t="s">
        <v>46</v>
      </c>
      <c r="M37" s="355"/>
      <c r="Q37" s="270"/>
      <c r="R37" s="270"/>
    </row>
    <row r="38" spans="1:18" ht="28.5" customHeight="1" x14ac:dyDescent="0.3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8"/>
      <c r="L38" s="404" t="str">
        <f>'Class Record S2'!$E$184</f>
        <v>N</v>
      </c>
      <c r="M38" s="366"/>
      <c r="Q38" s="270"/>
      <c r="R38" s="270"/>
    </row>
    <row r="39" spans="1:18" ht="28.5" customHeight="1" x14ac:dyDescent="0.3">
      <c r="A39" s="359"/>
      <c r="B39" s="360"/>
      <c r="C39" s="360"/>
      <c r="D39" s="360"/>
      <c r="E39" s="360"/>
      <c r="F39" s="360"/>
      <c r="G39" s="360"/>
      <c r="H39" s="360"/>
      <c r="I39" s="360"/>
      <c r="J39" s="360"/>
      <c r="K39" s="361"/>
      <c r="L39" s="367"/>
      <c r="M39" s="368"/>
      <c r="Q39" s="270"/>
      <c r="R39" s="270"/>
    </row>
    <row r="40" spans="1:18" ht="28.5" customHeight="1" thickBot="1" x14ac:dyDescent="0.35">
      <c r="A40" s="362"/>
      <c r="B40" s="363"/>
      <c r="C40" s="363"/>
      <c r="D40" s="363"/>
      <c r="E40" s="363"/>
      <c r="F40" s="363"/>
      <c r="G40" s="363"/>
      <c r="H40" s="363"/>
      <c r="I40" s="363"/>
      <c r="J40" s="363"/>
      <c r="K40" s="364"/>
      <c r="L40" s="369"/>
      <c r="M40" s="370"/>
      <c r="Q40" s="270"/>
      <c r="R40" s="270"/>
    </row>
    <row r="41" spans="1:18" x14ac:dyDescent="0.3">
      <c r="Q41" s="270"/>
      <c r="R41" s="270"/>
    </row>
    <row r="42" spans="1:18" ht="19.5" thickBot="1" x14ac:dyDescent="0.35">
      <c r="Q42" s="270"/>
      <c r="R42" s="270"/>
    </row>
    <row r="43" spans="1:18" ht="23.25" customHeight="1" thickBot="1" x14ac:dyDescent="0.35">
      <c r="A43" s="371" t="str">
        <f>'Class Record S2'!$D$1</f>
        <v>A N OTHER SCHOOL</v>
      </c>
      <c r="B43" s="37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3"/>
      <c r="Q43" s="270"/>
      <c r="R43" s="270"/>
    </row>
    <row r="44" spans="1:18" ht="15.75" customHeight="1" thickBot="1" x14ac:dyDescent="0.35">
      <c r="A44" s="374" t="s">
        <v>18</v>
      </c>
      <c r="B44" s="375"/>
      <c r="C44" s="375"/>
      <c r="D44" s="376" t="str">
        <f>'Class Record S2'!$F$2</f>
        <v>Joe Bloggs</v>
      </c>
      <c r="E44" s="376"/>
      <c r="F44" s="376"/>
      <c r="G44" s="377"/>
      <c r="H44" s="380" t="s">
        <v>19</v>
      </c>
      <c r="I44" s="382">
        <f>'Class Record S2'!$E$186</f>
        <v>0</v>
      </c>
      <c r="J44" s="382"/>
      <c r="K44" s="383" t="str">
        <f>'Class Record S2'!$C$2</f>
        <v>CLASS: 2A</v>
      </c>
      <c r="L44" s="383"/>
      <c r="M44" s="384"/>
      <c r="Q44" s="270"/>
      <c r="R44" s="270"/>
    </row>
    <row r="45" spans="1:18" ht="15.75" customHeight="1" thickBot="1" x14ac:dyDescent="0.35">
      <c r="A45" s="351"/>
      <c r="B45" s="352"/>
      <c r="C45" s="352"/>
      <c r="D45" s="378"/>
      <c r="E45" s="378"/>
      <c r="F45" s="378"/>
      <c r="G45" s="379"/>
      <c r="H45" s="380"/>
      <c r="I45" s="382"/>
      <c r="J45" s="382"/>
      <c r="K45" s="383"/>
      <c r="L45" s="383"/>
      <c r="M45" s="384"/>
      <c r="Q45" s="270"/>
      <c r="R45" s="270"/>
    </row>
    <row r="46" spans="1:18" ht="19.5" thickBot="1" x14ac:dyDescent="0.35">
      <c r="A46" s="395" t="s">
        <v>20</v>
      </c>
      <c r="B46" s="396"/>
      <c r="C46" s="396"/>
      <c r="D46" s="396"/>
      <c r="E46" s="396"/>
      <c r="F46" s="397" t="s">
        <v>21</v>
      </c>
      <c r="G46" s="398"/>
      <c r="H46" s="398"/>
      <c r="I46" s="399"/>
      <c r="J46" s="400" t="s">
        <v>22</v>
      </c>
      <c r="K46" s="401"/>
      <c r="L46" s="401"/>
      <c r="M46" s="402"/>
      <c r="Q46" s="270"/>
      <c r="R46" s="270"/>
    </row>
    <row r="47" spans="1:18" ht="16.5" customHeight="1" thickBot="1" x14ac:dyDescent="0.35">
      <c r="A47" s="385" t="s">
        <v>23</v>
      </c>
      <c r="B47" s="386"/>
      <c r="C47" s="387"/>
      <c r="D47" s="388" t="s">
        <v>24</v>
      </c>
      <c r="E47" s="389"/>
      <c r="F47" s="390" t="s">
        <v>25</v>
      </c>
      <c r="G47" s="391"/>
      <c r="H47" s="391" t="s">
        <v>26</v>
      </c>
      <c r="I47" s="392"/>
      <c r="J47" s="390" t="s">
        <v>27</v>
      </c>
      <c r="K47" s="391"/>
      <c r="L47" s="393" t="s">
        <v>28</v>
      </c>
      <c r="M47" s="394"/>
      <c r="Q47" s="270"/>
      <c r="R47" s="270"/>
    </row>
    <row r="48" spans="1:18" ht="31.5" customHeight="1" thickBot="1" x14ac:dyDescent="0.35">
      <c r="A48" s="205"/>
      <c r="B48" s="206" t="s">
        <v>55</v>
      </c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8" t="s">
        <v>44</v>
      </c>
      <c r="Q48" s="403" t="s">
        <v>121</v>
      </c>
      <c r="R48" s="403"/>
    </row>
    <row r="49" spans="1:18" ht="37.5" customHeight="1" x14ac:dyDescent="0.3">
      <c r="A49" s="345" t="str">
        <f>'Class Record S2'!$A$8</f>
        <v>Place Value</v>
      </c>
      <c r="B49" s="194" t="str">
        <f>IF($O49="x",'Class Record S2'!$B$8,"")</f>
        <v/>
      </c>
      <c r="C49" s="348" t="str">
        <f>IF($O49="x",'Class Record S2'!$D$8,"")</f>
        <v/>
      </c>
      <c r="D49" s="348"/>
      <c r="E49" s="348"/>
      <c r="F49" s="348"/>
      <c r="G49" s="348"/>
      <c r="H49" s="348"/>
      <c r="I49" s="348"/>
      <c r="J49" s="348"/>
      <c r="K49" s="348"/>
      <c r="L49" s="348"/>
      <c r="M49" s="195"/>
      <c r="O49" s="196" t="str">
        <f>IF(OR(AND('Class Record S2'!$F$154=".",COUNTIF('Class Record S2'!$F$154:$F$183,"\")&lt;5,COUNTIF('Class Record S2'!$F$154:$F$154,".")&lt;=(5-COUNTIF('Class Record S2'!$F$154:$F$183,"\"))),AND('Class Record S2'!$F$154="\",COUNTIF('Class Record S2'!$F$154:$F$154,"\")&lt;=5)),"x","")</f>
        <v/>
      </c>
      <c r="Q49" s="269" t="s">
        <v>63</v>
      </c>
      <c r="R49" s="269" t="s">
        <v>93</v>
      </c>
    </row>
    <row r="50" spans="1:18" ht="37.5" customHeight="1" x14ac:dyDescent="0.3">
      <c r="A50" s="346"/>
      <c r="B50" s="198" t="str">
        <f>IF($O50="x",'Class Record S2'!$B$9,"")</f>
        <v/>
      </c>
      <c r="C50" s="349" t="str">
        <f>IF($O50="x",'Class Record S2'!$D$9,"")</f>
        <v/>
      </c>
      <c r="D50" s="349"/>
      <c r="E50" s="349"/>
      <c r="F50" s="349"/>
      <c r="G50" s="349"/>
      <c r="H50" s="349"/>
      <c r="I50" s="349"/>
      <c r="J50" s="349"/>
      <c r="K50" s="349"/>
      <c r="L50" s="349"/>
      <c r="M50" s="199"/>
      <c r="O50" s="196" t="str">
        <f>IF(OR(AND('Class Record S2'!$F$155=".",COUNTIF('Class Record S2'!$F$154:$F$183,"\")&lt;5,COUNTIF('Class Record S2'!$F$154:$F$155,".")&lt;=(5-COUNTIF('Class Record S2'!$F$154:$F$183,"\"))),AND('Class Record S2'!$F$155="\",COUNTIF('Class Record S2'!$F$154:$F$155,"\")&lt;=5)),"x","")</f>
        <v/>
      </c>
      <c r="Q50" s="269" t="s">
        <v>64</v>
      </c>
      <c r="R50" s="269" t="s">
        <v>179</v>
      </c>
    </row>
    <row r="51" spans="1:18" ht="37.5" customHeight="1" x14ac:dyDescent="0.3">
      <c r="A51" s="346"/>
      <c r="B51" s="198" t="str">
        <f>IF($O51="x",'Class Record S2'!$B$10,"")</f>
        <v/>
      </c>
      <c r="C51" s="349" t="str">
        <f>IF($O51="x",'Class Record S2'!$D$10,"")</f>
        <v/>
      </c>
      <c r="D51" s="349"/>
      <c r="E51" s="349"/>
      <c r="F51" s="349"/>
      <c r="G51" s="349"/>
      <c r="H51" s="349"/>
      <c r="I51" s="349"/>
      <c r="J51" s="349"/>
      <c r="K51" s="349"/>
      <c r="L51" s="349"/>
      <c r="M51" s="199"/>
      <c r="O51" s="196" t="str">
        <f>IF(OR(AND('Class Record S2'!$F$156=".",COUNTIF('Class Record S2'!$F$154:$F$183,"\")&lt;5,COUNTIF('Class Record S2'!$F$154:$F$156,".")&lt;=(5-COUNTIF('Class Record S2'!$F$154:$F$183,"\"))),AND('Class Record S2'!$F$156="\",COUNTIF('Class Record S2'!$F$154:$F$156,"\")&lt;=5)),"x","")</f>
        <v/>
      </c>
      <c r="Q51" s="269" t="s">
        <v>65</v>
      </c>
      <c r="R51" s="269" t="s">
        <v>180</v>
      </c>
    </row>
    <row r="52" spans="1:18" ht="37.5" customHeight="1" x14ac:dyDescent="0.3">
      <c r="A52" s="346"/>
      <c r="B52" s="198" t="str">
        <f>IF($O52="x",'Class Record S2'!$B$11,"")</f>
        <v/>
      </c>
      <c r="C52" s="349" t="str">
        <f>IF($O52="x",'Class Record S2'!$D$11,"")</f>
        <v/>
      </c>
      <c r="D52" s="349"/>
      <c r="E52" s="349"/>
      <c r="F52" s="349"/>
      <c r="G52" s="349"/>
      <c r="H52" s="349"/>
      <c r="I52" s="349"/>
      <c r="J52" s="349"/>
      <c r="K52" s="349"/>
      <c r="L52" s="349"/>
      <c r="M52" s="199"/>
      <c r="O52" s="196" t="str">
        <f>IF(OR(AND('Class Record S2'!$F$157=".",COUNTIF('Class Record S2'!$F$154:$F$183,"\")&lt;5,COUNTIF('Class Record S2'!$F$154:$F$157,".")&lt;=(5-COUNTIF('Class Record S2'!$F$154:$F$183,"\"))),AND('Class Record S2'!$F$157="\",COUNTIF('Class Record S2'!$F$154:$F$157,"\")&lt;=5)),"x","")</f>
        <v/>
      </c>
      <c r="Q52" s="269" t="s">
        <v>66</v>
      </c>
      <c r="R52" s="269" t="s">
        <v>181</v>
      </c>
    </row>
    <row r="53" spans="1:18" ht="37.5" customHeight="1" thickBot="1" x14ac:dyDescent="0.35">
      <c r="A53" s="347"/>
      <c r="B53" s="200" t="str">
        <f>IF($O53="x",'Class Record S2'!$B$12,"")</f>
        <v/>
      </c>
      <c r="C53" s="350" t="str">
        <f>IF($O53="x",'Class Record S2'!$D$12,"")</f>
        <v/>
      </c>
      <c r="D53" s="350"/>
      <c r="E53" s="350"/>
      <c r="F53" s="350"/>
      <c r="G53" s="350"/>
      <c r="H53" s="350"/>
      <c r="I53" s="350"/>
      <c r="J53" s="350"/>
      <c r="K53" s="350"/>
      <c r="L53" s="350"/>
      <c r="M53" s="201"/>
      <c r="O53" s="196" t="str">
        <f>IF(OR(AND('Class Record S2'!$F$158=".",COUNTIF('Class Record S2'!$F$154:$F$183,"\")&lt;5,COUNTIF('Class Record S2'!$F$154:$F$158,".")&lt;=(5-COUNTIF('Class Record S2'!$F$154:$F$183,"\"))),AND('Class Record S2'!$F$158="\",COUNTIF('Class Record S2'!$F$154:$F$158,"\")&lt;=5)),"x","")</f>
        <v/>
      </c>
      <c r="Q53" s="269" t="s">
        <v>67</v>
      </c>
      <c r="R53" s="269" t="s">
        <v>182</v>
      </c>
    </row>
    <row r="54" spans="1:18" ht="37.5" customHeight="1" x14ac:dyDescent="0.3">
      <c r="A54" s="345" t="str">
        <f>'Class Record S2'!$A$13</f>
        <v>Add/Sub</v>
      </c>
      <c r="B54" s="194" t="str">
        <f>IF($O54="x",'Class Record S2'!$B$13,"")</f>
        <v/>
      </c>
      <c r="C54" s="348" t="str">
        <f>IF($O54="x",'Class Record S2'!$D$13,"")</f>
        <v/>
      </c>
      <c r="D54" s="348"/>
      <c r="E54" s="348"/>
      <c r="F54" s="348"/>
      <c r="G54" s="348"/>
      <c r="H54" s="348"/>
      <c r="I54" s="348"/>
      <c r="J54" s="348"/>
      <c r="K54" s="348"/>
      <c r="L54" s="348"/>
      <c r="M54" s="195"/>
      <c r="O54" s="196" t="str">
        <f>IF(OR(AND('Class Record S2'!$F$159=".",COUNTIF('Class Record S2'!$F$154:$F$183,"\")&lt;5,COUNTIF('Class Record S2'!$F$154:$F$159,".")&lt;=(5-COUNTIF('Class Record S2'!$F$154:$F$183,"\"))),AND('Class Record S2'!$F$159="\",COUNTIF('Class Record S2'!$F$154:$F$159,"\")&lt;=5)),"x","")</f>
        <v/>
      </c>
      <c r="Q54" s="269" t="s">
        <v>68</v>
      </c>
      <c r="R54" s="269" t="s">
        <v>94</v>
      </c>
    </row>
    <row r="55" spans="1:18" ht="37.5" customHeight="1" x14ac:dyDescent="0.3">
      <c r="A55" s="346"/>
      <c r="B55" s="198" t="str">
        <f>IF($O55="x",'Class Record S2'!$B$14,"")</f>
        <v/>
      </c>
      <c r="C55" s="349" t="str">
        <f>IF($O55="x",'Class Record S2'!$D$14,"")</f>
        <v/>
      </c>
      <c r="D55" s="349"/>
      <c r="E55" s="349"/>
      <c r="F55" s="349"/>
      <c r="G55" s="349"/>
      <c r="H55" s="349"/>
      <c r="I55" s="349"/>
      <c r="J55" s="349"/>
      <c r="K55" s="349"/>
      <c r="L55" s="349"/>
      <c r="M55" s="199"/>
      <c r="O55" s="196" t="str">
        <f>IF(OR(AND('Class Record S2'!$F$160=".",COUNTIF('Class Record S2'!$F$154:$F$183,"\")&lt;5,COUNTIF('Class Record S2'!$F$154:$F$160,".")&lt;=(5-COUNTIF('Class Record S2'!$F$154:$F$183,"\"))),AND('Class Record S2'!$F$160="\",COUNTIF('Class Record S2'!$F$154:$F$160,"\")&lt;=5)),"x","")</f>
        <v/>
      </c>
      <c r="Q55" s="269" t="s">
        <v>69</v>
      </c>
      <c r="R55" s="269" t="s">
        <v>95</v>
      </c>
    </row>
    <row r="56" spans="1:18" ht="37.5" customHeight="1" x14ac:dyDescent="0.3">
      <c r="A56" s="346"/>
      <c r="B56" s="198" t="str">
        <f>IF($O56="x",'Class Record S2'!$B$15,"")</f>
        <v/>
      </c>
      <c r="C56" s="349" t="str">
        <f>IF($O56="x",'Class Record S2'!$D$15,"")</f>
        <v/>
      </c>
      <c r="D56" s="349"/>
      <c r="E56" s="349"/>
      <c r="F56" s="349"/>
      <c r="G56" s="349"/>
      <c r="H56" s="349"/>
      <c r="I56" s="349"/>
      <c r="J56" s="349"/>
      <c r="K56" s="349"/>
      <c r="L56" s="349"/>
      <c r="M56" s="199"/>
      <c r="O56" s="196" t="str">
        <f>IF(OR(AND('Class Record S2'!$F$161=".",COUNTIF('Class Record S2'!$F$154:$F$183,"\")&lt;5,COUNTIF('Class Record S2'!$F$154:$F$161,".")&lt;=(5-COUNTIF('Class Record S2'!$F$154:$F$183,"\"))),AND('Class Record S2'!$F$161="\",COUNTIF('Class Record S2'!$F$154:$F$161,"\")&lt;=5)),"x","")</f>
        <v/>
      </c>
      <c r="Q56" s="269" t="s">
        <v>70</v>
      </c>
      <c r="R56" s="269" t="s">
        <v>96</v>
      </c>
    </row>
    <row r="57" spans="1:18" ht="37.5" customHeight="1" x14ac:dyDescent="0.3">
      <c r="A57" s="346"/>
      <c r="B57" s="198" t="str">
        <f>IF($O57="x",'Class Record S2'!$B$16,"")</f>
        <v/>
      </c>
      <c r="C57" s="349" t="str">
        <f>IF($O57="x",'Class Record S2'!$D$16,"")</f>
        <v/>
      </c>
      <c r="D57" s="349"/>
      <c r="E57" s="349"/>
      <c r="F57" s="349"/>
      <c r="G57" s="349"/>
      <c r="H57" s="349"/>
      <c r="I57" s="349"/>
      <c r="J57" s="349"/>
      <c r="K57" s="349"/>
      <c r="L57" s="349"/>
      <c r="M57" s="199"/>
      <c r="O57" s="196" t="str">
        <f>IF(OR(AND('Class Record S2'!$F$162=".",COUNTIF('Class Record S2'!$F$154:$F$183,"\")&lt;5,COUNTIF('Class Record S2'!$F$154:$F$162,".")&lt;=(5-COUNTIF('Class Record S2'!$F$154:$F$183,"\"))),AND('Class Record S2'!$F$162="\",COUNTIF('Class Record S2'!$F$154:$F$162,"\")&lt;=5)),"x","")</f>
        <v/>
      </c>
      <c r="Q57" s="269" t="s">
        <v>71</v>
      </c>
      <c r="R57" s="269" t="s">
        <v>97</v>
      </c>
    </row>
    <row r="58" spans="1:18" ht="37.5" customHeight="1" thickBot="1" x14ac:dyDescent="0.35">
      <c r="A58" s="347"/>
      <c r="B58" s="200" t="str">
        <f>IF($O58="x",'Class Record S2'!$B$17,"")</f>
        <v/>
      </c>
      <c r="C58" s="350" t="str">
        <f>IF($O58="x",'Class Record S2'!$D$17,"")</f>
        <v/>
      </c>
      <c r="D58" s="350"/>
      <c r="E58" s="350"/>
      <c r="F58" s="350"/>
      <c r="G58" s="350"/>
      <c r="H58" s="350"/>
      <c r="I58" s="350"/>
      <c r="J58" s="350"/>
      <c r="K58" s="350"/>
      <c r="L58" s="350"/>
      <c r="M58" s="202"/>
      <c r="O58" s="196" t="str">
        <f>IF(OR(AND('Class Record S2'!$F$163=".",COUNTIF('Class Record S2'!$F$154:$F$183,"\")&lt;5,COUNTIF('Class Record S2'!$F$154:$F$163,".")&lt;=(5-COUNTIF('Class Record S2'!$F$154:$F$183,"\"))),AND('Class Record S2'!$F$163="\",COUNTIF('Class Record S2'!$F$154:$F$163,"\")&lt;=5)),"x","")</f>
        <v/>
      </c>
      <c r="Q58" s="269" t="s">
        <v>72</v>
      </c>
      <c r="R58" s="269" t="s">
        <v>183</v>
      </c>
    </row>
    <row r="59" spans="1:18" ht="37.5" customHeight="1" x14ac:dyDescent="0.3">
      <c r="A59" s="345" t="str">
        <f>'Class Record S2'!$A$18</f>
        <v>Multi/Div</v>
      </c>
      <c r="B59" s="194" t="str">
        <f>IF($O59="x",'Class Record S2'!$B$18,"")</f>
        <v/>
      </c>
      <c r="C59" s="348" t="str">
        <f>IF($O59="x",'Class Record S2'!$D$18,"")</f>
        <v/>
      </c>
      <c r="D59" s="348"/>
      <c r="E59" s="348"/>
      <c r="F59" s="348"/>
      <c r="G59" s="348"/>
      <c r="H59" s="348"/>
      <c r="I59" s="348"/>
      <c r="J59" s="348"/>
      <c r="K59" s="348"/>
      <c r="L59" s="348"/>
      <c r="M59" s="203"/>
      <c r="O59" s="196" t="str">
        <f>IF(OR(AND('Class Record S2'!$F$164=".",COUNTIF('Class Record S2'!$F$154:$F$183,"\")&lt;5,COUNTIF('Class Record S2'!$F$154:$F$164,".")&lt;=(5-COUNTIF('Class Record S2'!$F$154:$F$183,"\"))),AND('Class Record S2'!$F$164="\",COUNTIF('Class Record S2'!$F$154:$F$164,"\")&lt;=5)),"x","")</f>
        <v/>
      </c>
      <c r="Q59" s="269" t="s">
        <v>73</v>
      </c>
      <c r="R59" s="269" t="s">
        <v>98</v>
      </c>
    </row>
    <row r="60" spans="1:18" ht="37.5" customHeight="1" x14ac:dyDescent="0.3">
      <c r="A60" s="346"/>
      <c r="B60" s="198" t="str">
        <f>IF($O60="x",'Class Record S2'!$B$19,"")</f>
        <v/>
      </c>
      <c r="C60" s="349" t="str">
        <f>IF($O60="x",'Class Record S2'!$D$19,"")</f>
        <v/>
      </c>
      <c r="D60" s="349"/>
      <c r="E60" s="349"/>
      <c r="F60" s="349"/>
      <c r="G60" s="349"/>
      <c r="H60" s="349"/>
      <c r="I60" s="349"/>
      <c r="J60" s="349"/>
      <c r="K60" s="349"/>
      <c r="L60" s="349"/>
      <c r="M60" s="204"/>
      <c r="O60" s="196" t="str">
        <f>IF(OR(AND('Class Record S2'!$F$165=".",COUNTIF('Class Record S2'!$F$154:$F$183,"\")&lt;5,COUNTIF('Class Record S2'!$F$154:$F$165,".")&lt;=(5-COUNTIF('Class Record S2'!$F$154:$F$183,"\"))),AND('Class Record S2'!$F$165="\",COUNTIF('Class Record S2'!$F$154:$F$165,"\")&lt;=5)),"x","")</f>
        <v/>
      </c>
      <c r="Q60" s="269" t="s">
        <v>74</v>
      </c>
      <c r="R60" s="269" t="s">
        <v>99</v>
      </c>
    </row>
    <row r="61" spans="1:18" ht="37.5" customHeight="1" x14ac:dyDescent="0.3">
      <c r="A61" s="346"/>
      <c r="B61" s="198" t="str">
        <f>IF($O61="x",'Class Record S2'!$B$20,"")</f>
        <v/>
      </c>
      <c r="C61" s="349" t="str">
        <f>IF($O61="x",'Class Record S2'!$D$20,"")</f>
        <v/>
      </c>
      <c r="D61" s="349"/>
      <c r="E61" s="349"/>
      <c r="F61" s="349"/>
      <c r="G61" s="349"/>
      <c r="H61" s="349"/>
      <c r="I61" s="349"/>
      <c r="J61" s="349"/>
      <c r="K61" s="349"/>
      <c r="L61" s="349"/>
      <c r="M61" s="204"/>
      <c r="O61" s="196" t="str">
        <f>IF(OR(AND('Class Record S2'!$F$166=".",COUNTIF('Class Record S2'!$F$154:$F$183,"\")&lt;5,COUNTIF('Class Record S2'!$F$154:$F$166,".")&lt;=(5-COUNTIF('Class Record S2'!$F$154:$F$183,"\"))),AND('Class Record S2'!$F$166="\",COUNTIF('Class Record S2'!$F$154:$F$166,"\")&lt;=5)),"x","")</f>
        <v/>
      </c>
      <c r="Q61" s="269" t="s">
        <v>75</v>
      </c>
      <c r="R61" s="269" t="s">
        <v>100</v>
      </c>
    </row>
    <row r="62" spans="1:18" ht="37.5" customHeight="1" thickBot="1" x14ac:dyDescent="0.35">
      <c r="A62" s="347"/>
      <c r="B62" s="200" t="str">
        <f>IF($O62="x",'Class Record S2'!$B$21,"")</f>
        <v/>
      </c>
      <c r="C62" s="350" t="str">
        <f>IF($O62="x",'Class Record S2'!$D$21,"")</f>
        <v/>
      </c>
      <c r="D62" s="350"/>
      <c r="E62" s="350"/>
      <c r="F62" s="350"/>
      <c r="G62" s="350"/>
      <c r="H62" s="350"/>
      <c r="I62" s="350"/>
      <c r="J62" s="350"/>
      <c r="K62" s="350"/>
      <c r="L62" s="350"/>
      <c r="M62" s="202"/>
      <c r="O62" s="196" t="str">
        <f>IF(OR(AND('Class Record S2'!$F$167=".",COUNTIF('Class Record S2'!$F$154:$F$183,"\")&lt;5,COUNTIF('Class Record S2'!$F$154:$F$167,".")&lt;=(5-COUNTIF('Class Record S2'!$F$154:$F$183,"\"))),AND('Class Record S2'!$F$167="\",COUNTIF('Class Record S2'!$F$154:$F$167,"\")&lt;=5)),"x","")</f>
        <v/>
      </c>
      <c r="Q62" s="269" t="s">
        <v>76</v>
      </c>
      <c r="R62" s="269" t="s">
        <v>101</v>
      </c>
    </row>
    <row r="63" spans="1:18" ht="37.5" customHeight="1" x14ac:dyDescent="0.3">
      <c r="A63" s="345" t="str">
        <f>'Class Record S2'!$A$22</f>
        <v>Frac</v>
      </c>
      <c r="B63" s="194" t="str">
        <f>IF($O63="x",'Class Record S2'!$B$22,"")</f>
        <v/>
      </c>
      <c r="C63" s="348" t="str">
        <f>IF($O63="x",'Class Record S2'!$D$22,"")</f>
        <v/>
      </c>
      <c r="D63" s="348"/>
      <c r="E63" s="348"/>
      <c r="F63" s="348"/>
      <c r="G63" s="348"/>
      <c r="H63" s="348"/>
      <c r="I63" s="348"/>
      <c r="J63" s="348"/>
      <c r="K63" s="348"/>
      <c r="L63" s="348"/>
      <c r="M63" s="203"/>
      <c r="O63" s="196" t="str">
        <f>IF(OR(AND('Class Record S2'!$F$168=".",COUNTIF('Class Record S2'!$F$154:$F$183,"\")&lt;5,COUNTIF('Class Record S2'!$F$154:$F$168,".")&lt;=(5-COUNTIF('Class Record S2'!$F$154:$F$183,"\"))),AND('Class Record S2'!$F$168="\",COUNTIF('Class Record S2'!$F$154:$F$168,"\")&lt;=5)),"x","")</f>
        <v/>
      </c>
      <c r="Q63" s="269" t="s">
        <v>77</v>
      </c>
      <c r="R63" s="269" t="s">
        <v>184</v>
      </c>
    </row>
    <row r="64" spans="1:18" ht="37.5" customHeight="1" thickBot="1" x14ac:dyDescent="0.35">
      <c r="A64" s="347"/>
      <c r="B64" s="200" t="str">
        <f>IF($O64="x",'Class Record S2'!$B$23,"")</f>
        <v/>
      </c>
      <c r="C64" s="350" t="str">
        <f>IF($O64="x",'Class Record S2'!$D$23,"")</f>
        <v/>
      </c>
      <c r="D64" s="350"/>
      <c r="E64" s="350"/>
      <c r="F64" s="350"/>
      <c r="G64" s="350"/>
      <c r="H64" s="350"/>
      <c r="I64" s="350"/>
      <c r="J64" s="350"/>
      <c r="K64" s="350"/>
      <c r="L64" s="350"/>
      <c r="M64" s="202"/>
      <c r="O64" s="196" t="str">
        <f>IF(OR(AND('Class Record S2'!$F$169=".",COUNTIF('Class Record S2'!$F$154:$F$183,"\")&lt;5,COUNTIF('Class Record S2'!$F$154:$F$169,".")&lt;=(5-COUNTIF('Class Record S2'!$F$154:$F$183,"\"))),AND('Class Record S2'!$F$169="\",COUNTIF('Class Record S2'!$F$154:$F$169,"\")&lt;=5)),"x","")</f>
        <v/>
      </c>
      <c r="Q64" s="269" t="s">
        <v>78</v>
      </c>
      <c r="R64" s="269" t="s">
        <v>185</v>
      </c>
    </row>
    <row r="65" spans="1:18" ht="37.5" customHeight="1" x14ac:dyDescent="0.3">
      <c r="A65" s="345" t="str">
        <f>'Class Record S2'!$A$24</f>
        <v>Measure</v>
      </c>
      <c r="B65" s="194" t="str">
        <f>IF($O65="x",'Class Record S2'!$B$24,"")</f>
        <v/>
      </c>
      <c r="C65" s="348" t="str">
        <f>IF($O65="x",'Class Record S2'!$D$24,"")</f>
        <v/>
      </c>
      <c r="D65" s="348"/>
      <c r="E65" s="348"/>
      <c r="F65" s="348"/>
      <c r="G65" s="348"/>
      <c r="H65" s="348"/>
      <c r="I65" s="348"/>
      <c r="J65" s="348"/>
      <c r="K65" s="348"/>
      <c r="L65" s="348"/>
      <c r="M65" s="203"/>
      <c r="O65" s="196" t="str">
        <f>IF(OR(AND('Class Record S2'!$F$170=".",COUNTIF('Class Record S2'!$F$154:$F$183,"\")&lt;5,COUNTIF('Class Record S2'!$F$154:$F$170,".")&lt;=(5-COUNTIF('Class Record S2'!$F$154:$F$183,"\"))),AND('Class Record S2'!$F$170="\",COUNTIF('Class Record S2'!$F$154:$F$170,"\")&lt;=5)),"x","")</f>
        <v/>
      </c>
      <c r="Q65" s="269" t="s">
        <v>79</v>
      </c>
      <c r="R65" s="269" t="s">
        <v>186</v>
      </c>
    </row>
    <row r="66" spans="1:18" ht="37.5" customHeight="1" x14ac:dyDescent="0.3">
      <c r="A66" s="346"/>
      <c r="B66" s="198" t="str">
        <f>IF($O66="x",'Class Record S2'!$B$25,"")</f>
        <v/>
      </c>
      <c r="C66" s="349" t="str">
        <f>IF($O66="x",'Class Record S2'!$D$25,"")</f>
        <v/>
      </c>
      <c r="D66" s="349"/>
      <c r="E66" s="349"/>
      <c r="F66" s="349"/>
      <c r="G66" s="349"/>
      <c r="H66" s="349"/>
      <c r="I66" s="349"/>
      <c r="J66" s="349"/>
      <c r="K66" s="349"/>
      <c r="L66" s="349"/>
      <c r="M66" s="204"/>
      <c r="O66" s="196" t="str">
        <f>IF(OR(AND('Class Record S2'!$F$171=".",COUNTIF('Class Record S2'!$F$154:$F$183,"\")&lt;5,COUNTIF('Class Record S2'!$F$154:$F$171,".")&lt;=(5-COUNTIF('Class Record S2'!$F$154:$F$183,"\"))),AND('Class Record S2'!$F$171="\",COUNTIF('Class Record S2'!$F$154:$F$171,"\")&lt;=5)),"x","")</f>
        <v/>
      </c>
      <c r="Q66" s="269" t="s">
        <v>80</v>
      </c>
      <c r="R66" s="269" t="s">
        <v>187</v>
      </c>
    </row>
    <row r="67" spans="1:18" ht="37.5" customHeight="1" x14ac:dyDescent="0.3">
      <c r="A67" s="346"/>
      <c r="B67" s="198" t="str">
        <f>IF($O67="x",'Class Record S2'!$B$26,"")</f>
        <v/>
      </c>
      <c r="C67" s="349" t="str">
        <f>IF($O67="x",'Class Record S2'!$D$26,"")</f>
        <v/>
      </c>
      <c r="D67" s="349"/>
      <c r="E67" s="349"/>
      <c r="F67" s="349"/>
      <c r="G67" s="349"/>
      <c r="H67" s="349"/>
      <c r="I67" s="349"/>
      <c r="J67" s="349"/>
      <c r="K67" s="349"/>
      <c r="L67" s="349"/>
      <c r="M67" s="204"/>
      <c r="O67" s="196" t="str">
        <f>IF(OR(AND('Class Record S2'!$F$172=".",COUNTIF('Class Record S2'!$F$154:$F$183,"\")&lt;5,COUNTIF('Class Record S2'!$F$154:$F$172,".")&lt;=(5-COUNTIF('Class Record S2'!$F$154:$F$183,"\"))),AND('Class Record S2'!$F$172="\",COUNTIF('Class Record S2'!$F$154:$F$172,"\")&lt;=5)),"x","")</f>
        <v/>
      </c>
      <c r="Q67" s="269" t="s">
        <v>81</v>
      </c>
      <c r="R67" s="269" t="s">
        <v>188</v>
      </c>
    </row>
    <row r="68" spans="1:18" ht="37.5" customHeight="1" x14ac:dyDescent="0.3">
      <c r="A68" s="346"/>
      <c r="B68" s="198" t="str">
        <f>IF($O68="x",'Class Record S2'!$B$27,"")</f>
        <v/>
      </c>
      <c r="C68" s="349" t="str">
        <f>IF($O68="x",'Class Record S2'!$D$27,"")</f>
        <v/>
      </c>
      <c r="D68" s="349"/>
      <c r="E68" s="349"/>
      <c r="F68" s="349"/>
      <c r="G68" s="349"/>
      <c r="H68" s="349"/>
      <c r="I68" s="349"/>
      <c r="J68" s="349"/>
      <c r="K68" s="349"/>
      <c r="L68" s="349"/>
      <c r="M68" s="204"/>
      <c r="O68" s="196" t="str">
        <f>IF(OR(AND('Class Record S2'!$F$173=".",COUNTIF('Class Record S2'!$F$154:$F$183,"\")&lt;5,COUNTIF('Class Record S2'!$F$154:$F$173,".")&lt;=(5-COUNTIF('Class Record S2'!$F$154:$F$183,"\"))),AND('Class Record S2'!$F$173="\",COUNTIF('Class Record S2'!$F$154:$F$173,"\")&lt;=5)),"x","")</f>
        <v/>
      </c>
      <c r="Q68" s="269" t="s">
        <v>82</v>
      </c>
      <c r="R68" s="269" t="s">
        <v>189</v>
      </c>
    </row>
    <row r="69" spans="1:18" ht="37.5" customHeight="1" x14ac:dyDescent="0.3">
      <c r="A69" s="346"/>
      <c r="B69" s="198" t="str">
        <f>IF($O69="x",'Class Record S2'!$B$28,"")</f>
        <v/>
      </c>
      <c r="C69" s="349" t="str">
        <f>IF($O69="x",'Class Record S2'!$D$28,"")</f>
        <v/>
      </c>
      <c r="D69" s="349"/>
      <c r="E69" s="349"/>
      <c r="F69" s="349"/>
      <c r="G69" s="349"/>
      <c r="H69" s="349"/>
      <c r="I69" s="349"/>
      <c r="J69" s="349"/>
      <c r="K69" s="349"/>
      <c r="L69" s="349"/>
      <c r="M69" s="204"/>
      <c r="O69" s="196" t="str">
        <f>IF(OR(AND('Class Record S2'!$F$174=".",COUNTIF('Class Record S2'!$F$154:$F$183,"\")&lt;5,COUNTIF('Class Record S2'!$F$154:$F$174,".")&lt;=(5-COUNTIF('Class Record S2'!$F$154:$F$183,"\"))),AND('Class Record S2'!$F$174="\",COUNTIF('Class Record S2'!$F$154:$F$174,"\")&lt;=5)),"x","")</f>
        <v/>
      </c>
      <c r="Q69" s="269" t="s">
        <v>83</v>
      </c>
      <c r="R69" s="269" t="s">
        <v>102</v>
      </c>
    </row>
    <row r="70" spans="1:18" ht="37.5" customHeight="1" thickBot="1" x14ac:dyDescent="0.35">
      <c r="A70" s="347"/>
      <c r="B70" s="200" t="str">
        <f>IF($O70="x",'Class Record S2'!$B$29,"")</f>
        <v/>
      </c>
      <c r="C70" s="350" t="str">
        <f>IF($O70="x",'Class Record S2'!$D$29,"")</f>
        <v/>
      </c>
      <c r="D70" s="350"/>
      <c r="E70" s="350"/>
      <c r="F70" s="350"/>
      <c r="G70" s="350"/>
      <c r="H70" s="350"/>
      <c r="I70" s="350"/>
      <c r="J70" s="350"/>
      <c r="K70" s="350"/>
      <c r="L70" s="350"/>
      <c r="M70" s="202"/>
      <c r="O70" s="196" t="str">
        <f>IF(OR(AND('Class Record S2'!$F$175=".",COUNTIF('Class Record S2'!$F$154:$F$183,"\")&lt;5,COUNTIF('Class Record S2'!$F$154:$F$175,".")&lt;=(5-COUNTIF('Class Record S2'!$F$154:$F$183,"\"))),AND('Class Record S2'!$F$175="\",COUNTIF('Class Record S2'!$F$154:$F$175,"\")&lt;=5)),"x","")</f>
        <v/>
      </c>
      <c r="Q70" s="269" t="s">
        <v>84</v>
      </c>
      <c r="R70" s="269" t="s">
        <v>190</v>
      </c>
    </row>
    <row r="71" spans="1:18" ht="37.5" customHeight="1" x14ac:dyDescent="0.3">
      <c r="A71" s="345" t="str">
        <f>'Class Record S2'!$A$30</f>
        <v>Geometry</v>
      </c>
      <c r="B71" s="194" t="str">
        <f>IF($O71="x",'Class Record S2'!$B$30,"")</f>
        <v/>
      </c>
      <c r="C71" s="348" t="str">
        <f>IF($O71="x",'Class Record S2'!$D$30,"")</f>
        <v/>
      </c>
      <c r="D71" s="348"/>
      <c r="E71" s="348"/>
      <c r="F71" s="348"/>
      <c r="G71" s="348"/>
      <c r="H71" s="348"/>
      <c r="I71" s="348"/>
      <c r="J71" s="348"/>
      <c r="K71" s="348"/>
      <c r="L71" s="348"/>
      <c r="M71" s="203"/>
      <c r="O71" s="196" t="str">
        <f>IF(OR(AND('Class Record S2'!$F$176=".",COUNTIF('Class Record S2'!$F$154:$F$183,"\")&lt;5,COUNTIF('Class Record S2'!$F$154:$F$176,".")&lt;=(5-COUNTIF('Class Record S2'!$F$154:$F$183,"\"))),AND('Class Record S2'!$F$176="\",COUNTIF('Class Record S2'!$F$154:$F$176,"\")&lt;=5)),"x","")</f>
        <v/>
      </c>
      <c r="Q71" s="269" t="s">
        <v>85</v>
      </c>
      <c r="R71" s="269" t="s">
        <v>191</v>
      </c>
    </row>
    <row r="72" spans="1:18" ht="37.5" customHeight="1" x14ac:dyDescent="0.3">
      <c r="A72" s="346"/>
      <c r="B72" s="198" t="str">
        <f>IF($O72="x",'Class Record S2'!$B$31,"")</f>
        <v/>
      </c>
      <c r="C72" s="349" t="str">
        <f>IF($O72="x",'Class Record S2'!$D$31,"")</f>
        <v/>
      </c>
      <c r="D72" s="349"/>
      <c r="E72" s="349"/>
      <c r="F72" s="349"/>
      <c r="G72" s="349"/>
      <c r="H72" s="349"/>
      <c r="I72" s="349"/>
      <c r="J72" s="349"/>
      <c r="K72" s="349"/>
      <c r="L72" s="349"/>
      <c r="M72" s="204"/>
      <c r="O72" s="196" t="str">
        <f>IF(OR(AND('Class Record S2'!$F$177=".",COUNTIF('Class Record S2'!$F$154:$F$183,"\")&lt;5,COUNTIF('Class Record S2'!$F$154:$F$177,".")&lt;=(5-COUNTIF('Class Record S2'!$F$154:$F$183,"\"))),AND('Class Record S2'!$F$177="\",COUNTIF('Class Record S2'!$F$154:$F$177,"\")&lt;=5)),"x","")</f>
        <v/>
      </c>
      <c r="Q72" s="269" t="s">
        <v>86</v>
      </c>
      <c r="R72" s="269" t="s">
        <v>192</v>
      </c>
    </row>
    <row r="73" spans="1:18" ht="37.5" customHeight="1" x14ac:dyDescent="0.3">
      <c r="A73" s="346"/>
      <c r="B73" s="198" t="str">
        <f>IF($O73="x",'Class Record S2'!$B$32,"")</f>
        <v/>
      </c>
      <c r="C73" s="349" t="str">
        <f>IF($O73="x",'Class Record S2'!$D$32,"")</f>
        <v/>
      </c>
      <c r="D73" s="349"/>
      <c r="E73" s="349"/>
      <c r="F73" s="349"/>
      <c r="G73" s="349"/>
      <c r="H73" s="349"/>
      <c r="I73" s="349"/>
      <c r="J73" s="349"/>
      <c r="K73" s="349"/>
      <c r="L73" s="349"/>
      <c r="M73" s="204"/>
      <c r="O73" s="196" t="str">
        <f>IF(OR(AND('Class Record S2'!$F$178=".",COUNTIF('Class Record S2'!$F$154:$F$183,"\")&lt;5,COUNTIF('Class Record S2'!$F$154:$F$178,".")&lt;=(5-COUNTIF('Class Record S2'!$F$154:$F$183,"\"))),AND('Class Record S2'!$F$178="\",COUNTIF('Class Record S2'!$F$154:$F$178,"\")&lt;=5)),"x","")</f>
        <v/>
      </c>
      <c r="Q73" s="269" t="s">
        <v>87</v>
      </c>
      <c r="R73" s="269" t="s">
        <v>193</v>
      </c>
    </row>
    <row r="74" spans="1:18" ht="37.5" customHeight="1" x14ac:dyDescent="0.3">
      <c r="A74" s="346"/>
      <c r="B74" s="198" t="str">
        <f>IF($O74="x",'Class Record S2'!$B$33,"")</f>
        <v/>
      </c>
      <c r="C74" s="349" t="str">
        <f>IF($O74="x",'Class Record S2'!$D$33,"")</f>
        <v/>
      </c>
      <c r="D74" s="349"/>
      <c r="E74" s="349"/>
      <c r="F74" s="349"/>
      <c r="G74" s="349"/>
      <c r="H74" s="349"/>
      <c r="I74" s="349"/>
      <c r="J74" s="349"/>
      <c r="K74" s="349"/>
      <c r="L74" s="349"/>
      <c r="M74" s="204"/>
      <c r="O74" s="196" t="str">
        <f>IF(OR(AND('Class Record S2'!$F$179=".",COUNTIF('Class Record S2'!$F$154:$F$183,"\")&lt;5,COUNTIF('Class Record S2'!$F$154:$F$179,".")&lt;=(5-COUNTIF('Class Record S2'!$F$154:$F$183,"\"))),AND('Class Record S2'!$F$179="\",COUNTIF('Class Record S2'!$F$154:$F$179,"\")&lt;=5)),"x","")</f>
        <v/>
      </c>
      <c r="Q74" s="269" t="s">
        <v>88</v>
      </c>
      <c r="R74" s="269" t="s">
        <v>194</v>
      </c>
    </row>
    <row r="75" spans="1:18" ht="37.5" customHeight="1" x14ac:dyDescent="0.3">
      <c r="A75" s="346"/>
      <c r="B75" s="198" t="str">
        <f>IF($O75="x",'Class Record S2'!$B$34,"")</f>
        <v/>
      </c>
      <c r="C75" s="349" t="str">
        <f>IF($O75="x",'Class Record S2'!$D$34,"")</f>
        <v/>
      </c>
      <c r="D75" s="349"/>
      <c r="E75" s="349"/>
      <c r="F75" s="349"/>
      <c r="G75" s="349"/>
      <c r="H75" s="349"/>
      <c r="I75" s="349"/>
      <c r="J75" s="349"/>
      <c r="K75" s="349"/>
      <c r="L75" s="349"/>
      <c r="M75" s="204"/>
      <c r="O75" s="196" t="str">
        <f>IF(OR(AND('Class Record S2'!$F$180=".",COUNTIF('Class Record S2'!$F$154:$F$183,"\")&lt;5,COUNTIF('Class Record S2'!$F$154:$F$180,".")&lt;=(5-COUNTIF('Class Record S2'!$F$154:$F$183,"\"))),AND('Class Record S2'!$F$180="\",COUNTIF('Class Record S2'!$F$154:$F$180,"\")&lt;=5)),"x","")</f>
        <v/>
      </c>
      <c r="Q75" s="269" t="s">
        <v>89</v>
      </c>
      <c r="R75" s="269" t="s">
        <v>195</v>
      </c>
    </row>
    <row r="76" spans="1:18" ht="30.75" customHeight="1" thickBot="1" x14ac:dyDescent="0.35">
      <c r="A76" s="347"/>
      <c r="B76" s="200" t="str">
        <f>IF($O76="x",'Class Record S2'!$B$35,"")</f>
        <v/>
      </c>
      <c r="C76" s="350" t="str">
        <f>IF($O76="x",'Class Record S2'!$D$35,"")</f>
        <v/>
      </c>
      <c r="D76" s="350"/>
      <c r="E76" s="350"/>
      <c r="F76" s="350"/>
      <c r="G76" s="350"/>
      <c r="H76" s="350"/>
      <c r="I76" s="350"/>
      <c r="J76" s="350"/>
      <c r="K76" s="350"/>
      <c r="L76" s="350"/>
      <c r="M76" s="202"/>
      <c r="O76" s="196" t="str">
        <f>IF(OR(AND('Class Record S2'!$F$181=".",COUNTIF('Class Record S2'!$F$154:$F$183,"\")&lt;5,COUNTIF('Class Record S2'!$F$154:$F$181,".")&lt;=(5-COUNTIF('Class Record S2'!$F$154:$F$183,"\"))),AND('Class Record S2'!$F$181="\",COUNTIF('Class Record S2'!$F$154:$F$181,"\")&lt;=5)),"x","")</f>
        <v/>
      </c>
      <c r="Q76" s="269" t="s">
        <v>90</v>
      </c>
      <c r="R76" s="269" t="s">
        <v>177</v>
      </c>
    </row>
    <row r="77" spans="1:18" ht="37.5" customHeight="1" x14ac:dyDescent="0.3">
      <c r="A77" s="345" t="str">
        <f>'Class Record S2'!$A$36</f>
        <v>Stat</v>
      </c>
      <c r="B77" s="194" t="str">
        <f>IF($O77="x",'Class Record S2'!$B$36,"")</f>
        <v/>
      </c>
      <c r="C77" s="348" t="str">
        <f>IF($O77="x",'Class Record S2'!$D$36,"")</f>
        <v/>
      </c>
      <c r="D77" s="348"/>
      <c r="E77" s="348"/>
      <c r="F77" s="348"/>
      <c r="G77" s="348"/>
      <c r="H77" s="348"/>
      <c r="I77" s="348"/>
      <c r="J77" s="348"/>
      <c r="K77" s="348"/>
      <c r="L77" s="348"/>
      <c r="M77" s="203"/>
      <c r="O77" s="196" t="str">
        <f>IF(OR(AND('Class Record S2'!$F$182=".",COUNTIF('Class Record S2'!$F$154:$F$183,"\")&lt;5,COUNTIF('Class Record S2'!$F$154:$F$182,".")&lt;=(5-COUNTIF('Class Record S2'!$F$154:$F$183,"\"))),AND('Class Record S2'!$F$182="\",COUNTIF('Class Record S2'!$F$154:$F$182,"\")&lt;=5)),"x","")</f>
        <v/>
      </c>
      <c r="Q77" s="269" t="s">
        <v>91</v>
      </c>
      <c r="R77" s="269" t="s">
        <v>196</v>
      </c>
    </row>
    <row r="78" spans="1:18" ht="37.5" customHeight="1" thickBot="1" x14ac:dyDescent="0.35">
      <c r="A78" s="347"/>
      <c r="B78" s="200" t="str">
        <f>IF($O78="x",'Class Record S2'!$B$37,"")</f>
        <v/>
      </c>
      <c r="C78" s="350" t="str">
        <f>IF($O78="x",'Class Record S2'!$D$37,"")</f>
        <v/>
      </c>
      <c r="D78" s="350"/>
      <c r="E78" s="350"/>
      <c r="F78" s="350"/>
      <c r="G78" s="350"/>
      <c r="H78" s="350"/>
      <c r="I78" s="350"/>
      <c r="J78" s="350"/>
      <c r="K78" s="350"/>
      <c r="L78" s="350"/>
      <c r="M78" s="202"/>
      <c r="O78" s="196" t="str">
        <f>IF(OR(AND('Class Record S2'!$F$183=".",COUNTIF('Class Record S2'!$F$154:$F$183,"\")&lt;5,COUNTIF('Class Record S2'!$F$154:$F$183,".")&lt;=(5-COUNTIF('Class Record S2'!$F$154:$F$183,"\"))),AND('Class Record S2'!$F$183="\",COUNTIF('Class Record S2'!$F$154:$F$183,"\")&lt;=5)),"x","")</f>
        <v/>
      </c>
      <c r="Q78" s="269" t="s">
        <v>92</v>
      </c>
      <c r="R78" s="269" t="s">
        <v>197</v>
      </c>
    </row>
    <row r="79" spans="1:18" ht="16.5" customHeight="1" thickBot="1" x14ac:dyDescent="0.35">
      <c r="A79" s="351" t="s">
        <v>45</v>
      </c>
      <c r="B79" s="352"/>
      <c r="C79" s="352"/>
      <c r="D79" s="352"/>
      <c r="E79" s="352"/>
      <c r="F79" s="352"/>
      <c r="G79" s="352"/>
      <c r="H79" s="352"/>
      <c r="I79" s="352"/>
      <c r="J79" s="352"/>
      <c r="K79" s="353"/>
      <c r="L79" s="354" t="s">
        <v>46</v>
      </c>
      <c r="M79" s="355"/>
      <c r="Q79" s="270"/>
      <c r="R79" s="270"/>
    </row>
    <row r="80" spans="1:18" ht="28.5" customHeight="1" x14ac:dyDescent="0.3">
      <c r="A80" s="356"/>
      <c r="B80" s="357"/>
      <c r="C80" s="357"/>
      <c r="D80" s="357"/>
      <c r="E80" s="357"/>
      <c r="F80" s="357"/>
      <c r="G80" s="357"/>
      <c r="H80" s="357"/>
      <c r="I80" s="357"/>
      <c r="J80" s="357"/>
      <c r="K80" s="358"/>
      <c r="L80" s="404" t="str">
        <f>'Class Record S2'!$F$184</f>
        <v>S3R</v>
      </c>
      <c r="M80" s="366"/>
      <c r="Q80" s="270"/>
      <c r="R80" s="270"/>
    </row>
    <row r="81" spans="1:18" ht="28.5" customHeight="1" x14ac:dyDescent="0.3">
      <c r="A81" s="359"/>
      <c r="B81" s="360"/>
      <c r="C81" s="360"/>
      <c r="D81" s="360"/>
      <c r="E81" s="360"/>
      <c r="F81" s="360"/>
      <c r="G81" s="360"/>
      <c r="H81" s="360"/>
      <c r="I81" s="360"/>
      <c r="J81" s="360"/>
      <c r="K81" s="361"/>
      <c r="L81" s="367"/>
      <c r="M81" s="368"/>
      <c r="Q81" s="270"/>
      <c r="R81" s="270"/>
    </row>
    <row r="82" spans="1:18" ht="28.5" customHeight="1" thickBot="1" x14ac:dyDescent="0.35">
      <c r="A82" s="362"/>
      <c r="B82" s="363"/>
      <c r="C82" s="363"/>
      <c r="D82" s="363"/>
      <c r="E82" s="363"/>
      <c r="F82" s="363"/>
      <c r="G82" s="363"/>
      <c r="H82" s="363"/>
      <c r="I82" s="363"/>
      <c r="J82" s="363"/>
      <c r="K82" s="364"/>
      <c r="L82" s="369"/>
      <c r="M82" s="370"/>
      <c r="Q82" s="270"/>
      <c r="R82" s="270"/>
    </row>
    <row r="83" spans="1:18" x14ac:dyDescent="0.3">
      <c r="Q83" s="270"/>
      <c r="R83" s="270"/>
    </row>
    <row r="84" spans="1:18" ht="19.5" thickBot="1" x14ac:dyDescent="0.35">
      <c r="Q84" s="270"/>
      <c r="R84" s="270"/>
    </row>
    <row r="85" spans="1:18" ht="23.25" customHeight="1" thickBot="1" x14ac:dyDescent="0.35">
      <c r="A85" s="371" t="str">
        <f>'Class Record S2'!$D$1</f>
        <v>A N OTHER SCHOOL</v>
      </c>
      <c r="B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3"/>
      <c r="Q85" s="270"/>
      <c r="R85" s="270"/>
    </row>
    <row r="86" spans="1:18" ht="15.75" customHeight="1" thickBot="1" x14ac:dyDescent="0.35">
      <c r="A86" s="374" t="s">
        <v>18</v>
      </c>
      <c r="B86" s="375"/>
      <c r="C86" s="375"/>
      <c r="D86" s="376">
        <f>'Class Record S2'!$G$2</f>
        <v>0</v>
      </c>
      <c r="E86" s="376"/>
      <c r="F86" s="376"/>
      <c r="G86" s="377"/>
      <c r="H86" s="380" t="s">
        <v>19</v>
      </c>
      <c r="I86" s="382">
        <f>'Class Record S2'!$E$186</f>
        <v>0</v>
      </c>
      <c r="J86" s="382"/>
      <c r="K86" s="383" t="str">
        <f>'Class Record S2'!$C$2</f>
        <v>CLASS: 2A</v>
      </c>
      <c r="L86" s="383"/>
      <c r="M86" s="384"/>
      <c r="Q86" s="270"/>
      <c r="R86" s="270"/>
    </row>
    <row r="87" spans="1:18" ht="15.75" customHeight="1" thickBot="1" x14ac:dyDescent="0.35">
      <c r="A87" s="351"/>
      <c r="B87" s="352"/>
      <c r="C87" s="352"/>
      <c r="D87" s="378"/>
      <c r="E87" s="378"/>
      <c r="F87" s="378"/>
      <c r="G87" s="379"/>
      <c r="H87" s="380"/>
      <c r="I87" s="382"/>
      <c r="J87" s="382"/>
      <c r="K87" s="383"/>
      <c r="L87" s="383"/>
      <c r="M87" s="384"/>
      <c r="Q87" s="270"/>
      <c r="R87" s="270"/>
    </row>
    <row r="88" spans="1:18" ht="19.5" thickBot="1" x14ac:dyDescent="0.35">
      <c r="A88" s="395" t="s">
        <v>20</v>
      </c>
      <c r="B88" s="396"/>
      <c r="C88" s="396"/>
      <c r="D88" s="396"/>
      <c r="E88" s="396"/>
      <c r="F88" s="397" t="s">
        <v>21</v>
      </c>
      <c r="G88" s="398"/>
      <c r="H88" s="398"/>
      <c r="I88" s="399"/>
      <c r="J88" s="400" t="s">
        <v>22</v>
      </c>
      <c r="K88" s="401"/>
      <c r="L88" s="401"/>
      <c r="M88" s="402"/>
      <c r="Q88" s="270"/>
      <c r="R88" s="270"/>
    </row>
    <row r="89" spans="1:18" ht="16.5" customHeight="1" thickBot="1" x14ac:dyDescent="0.35">
      <c r="A89" s="385" t="s">
        <v>23</v>
      </c>
      <c r="B89" s="386"/>
      <c r="C89" s="387"/>
      <c r="D89" s="388" t="s">
        <v>24</v>
      </c>
      <c r="E89" s="389"/>
      <c r="F89" s="390" t="s">
        <v>25</v>
      </c>
      <c r="G89" s="391"/>
      <c r="H89" s="391" t="s">
        <v>26</v>
      </c>
      <c r="I89" s="392"/>
      <c r="J89" s="390" t="s">
        <v>27</v>
      </c>
      <c r="K89" s="391"/>
      <c r="L89" s="393" t="s">
        <v>28</v>
      </c>
      <c r="M89" s="394"/>
      <c r="Q89" s="270"/>
      <c r="R89" s="270"/>
    </row>
    <row r="90" spans="1:18" ht="31.5" customHeight="1" thickBot="1" x14ac:dyDescent="0.35">
      <c r="A90" s="205"/>
      <c r="B90" s="206" t="s">
        <v>55</v>
      </c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8" t="s">
        <v>44</v>
      </c>
      <c r="Q90" s="403" t="s">
        <v>121</v>
      </c>
      <c r="R90" s="403"/>
    </row>
    <row r="91" spans="1:18" ht="37.5" customHeight="1" x14ac:dyDescent="0.3">
      <c r="A91" s="345" t="str">
        <f>'Class Record S2'!$A$8</f>
        <v>Place Value</v>
      </c>
      <c r="B91" s="194" t="str">
        <f>IF($O91="x",'Class Record S2'!$B$8,"")</f>
        <v/>
      </c>
      <c r="C91" s="348" t="str">
        <f>IF($O91="x",'Class Record S2'!$D$8,"")</f>
        <v/>
      </c>
      <c r="D91" s="348"/>
      <c r="E91" s="348"/>
      <c r="F91" s="348"/>
      <c r="G91" s="348"/>
      <c r="H91" s="348"/>
      <c r="I91" s="348"/>
      <c r="J91" s="348"/>
      <c r="K91" s="348"/>
      <c r="L91" s="348"/>
      <c r="M91" s="195"/>
      <c r="O91" s="196" t="str">
        <f>IF(OR(AND('Class Record S2'!$G$154=".",COUNTIF('Class Record S2'!$G$154:$G$183,"\")&lt;5,COUNTIF('Class Record S2'!$G$154:$G$154,".")&lt;=(5-COUNTIF('Class Record S2'!$G$154:$G$183,"\"))),AND('Class Record S2'!$G$154="\",COUNTIF('Class Record S2'!$G$154:$G$154,"\")&lt;=5)),"x","")</f>
        <v/>
      </c>
      <c r="Q91" s="269" t="s">
        <v>63</v>
      </c>
      <c r="R91" s="269" t="s">
        <v>93</v>
      </c>
    </row>
    <row r="92" spans="1:18" ht="37.5" customHeight="1" x14ac:dyDescent="0.3">
      <c r="A92" s="346"/>
      <c r="B92" s="198" t="str">
        <f>IF($O92="x",'Class Record S2'!$B$9,"")</f>
        <v/>
      </c>
      <c r="C92" s="349" t="str">
        <f>IF($O92="x",'Class Record S2'!$D$9,"")</f>
        <v/>
      </c>
      <c r="D92" s="349"/>
      <c r="E92" s="349"/>
      <c r="F92" s="349"/>
      <c r="G92" s="349"/>
      <c r="H92" s="349"/>
      <c r="I92" s="349"/>
      <c r="J92" s="349"/>
      <c r="K92" s="349"/>
      <c r="L92" s="349"/>
      <c r="M92" s="199"/>
      <c r="O92" s="196" t="str">
        <f>IF(OR(AND('Class Record S2'!$G$155=".",COUNTIF('Class Record S2'!$G$154:$G$183,"\")&lt;5,COUNTIF('Class Record S2'!$G$154:$G$155,".")&lt;=(5-COUNTIF('Class Record S2'!$G$154:$G$183,"\"))),AND('Class Record S2'!$G$155="\",COUNTIF('Class Record S2'!$G$154:$G$155,"\")&lt;=5)),"x","")</f>
        <v/>
      </c>
      <c r="Q92" s="269" t="s">
        <v>64</v>
      </c>
      <c r="R92" s="269" t="s">
        <v>179</v>
      </c>
    </row>
    <row r="93" spans="1:18" ht="37.5" customHeight="1" x14ac:dyDescent="0.3">
      <c r="A93" s="346"/>
      <c r="B93" s="198" t="str">
        <f>IF($O93="x",'Class Record S2'!$B$10,"")</f>
        <v/>
      </c>
      <c r="C93" s="349" t="str">
        <f>IF($O93="x",'Class Record S2'!$D$10,"")</f>
        <v/>
      </c>
      <c r="D93" s="349"/>
      <c r="E93" s="349"/>
      <c r="F93" s="349"/>
      <c r="G93" s="349"/>
      <c r="H93" s="349"/>
      <c r="I93" s="349"/>
      <c r="J93" s="349"/>
      <c r="K93" s="349"/>
      <c r="L93" s="349"/>
      <c r="M93" s="199"/>
      <c r="O93" s="196" t="str">
        <f>IF(OR(AND('Class Record S2'!$G$156=".",COUNTIF('Class Record S2'!$G$154:$G$183,"\")&lt;5,COUNTIF('Class Record S2'!$G$154:$G$156,".")&lt;=(5-COUNTIF('Class Record S2'!$G$154:$G$183,"\"))),AND('Class Record S2'!$G$156="\",COUNTIF('Class Record S2'!$G$154:$G$156,"\")&lt;=5)),"x","")</f>
        <v/>
      </c>
      <c r="Q93" s="269" t="s">
        <v>65</v>
      </c>
      <c r="R93" s="269" t="s">
        <v>180</v>
      </c>
    </row>
    <row r="94" spans="1:18" ht="37.5" customHeight="1" x14ac:dyDescent="0.3">
      <c r="A94" s="346"/>
      <c r="B94" s="198" t="str">
        <f>IF($O94="x",'Class Record S2'!$B$11,"")</f>
        <v/>
      </c>
      <c r="C94" s="349" t="str">
        <f>IF($O94="x",'Class Record S2'!$D$11,"")</f>
        <v/>
      </c>
      <c r="D94" s="349"/>
      <c r="E94" s="349"/>
      <c r="F94" s="349"/>
      <c r="G94" s="349"/>
      <c r="H94" s="349"/>
      <c r="I94" s="349"/>
      <c r="J94" s="349"/>
      <c r="K94" s="349"/>
      <c r="L94" s="349"/>
      <c r="M94" s="199"/>
      <c r="O94" s="196" t="str">
        <f>IF(OR(AND('Class Record S2'!$G$157=".",COUNTIF('Class Record S2'!$G$154:$G$183,"\")&lt;5,COUNTIF('Class Record S2'!$G$154:$G$157,".")&lt;=(5-COUNTIF('Class Record S2'!$G$154:$G$183,"\"))),AND('Class Record S2'!$G$157="\",COUNTIF('Class Record S2'!$G$154:$G$157,"\")&lt;=5)),"x","")</f>
        <v/>
      </c>
      <c r="Q94" s="269" t="s">
        <v>66</v>
      </c>
      <c r="R94" s="269" t="s">
        <v>181</v>
      </c>
    </row>
    <row r="95" spans="1:18" ht="37.5" customHeight="1" thickBot="1" x14ac:dyDescent="0.35">
      <c r="A95" s="347"/>
      <c r="B95" s="200" t="str">
        <f>IF($O95="x",'Class Record S2'!$B$12,"")</f>
        <v/>
      </c>
      <c r="C95" s="350" t="str">
        <f>IF($O95="x",'Class Record S2'!$D$12,"")</f>
        <v/>
      </c>
      <c r="D95" s="350"/>
      <c r="E95" s="350"/>
      <c r="F95" s="350"/>
      <c r="G95" s="350"/>
      <c r="H95" s="350"/>
      <c r="I95" s="350"/>
      <c r="J95" s="350"/>
      <c r="K95" s="350"/>
      <c r="L95" s="350"/>
      <c r="M95" s="201"/>
      <c r="O95" s="196" t="str">
        <f>IF(OR(AND('Class Record S2'!$G$158=".",COUNTIF('Class Record S2'!$G$154:$G$183,"\")&lt;5,COUNTIF('Class Record S2'!$G$154:$G$158,".")&lt;=(5-COUNTIF('Class Record S2'!$G$154:$G$183,"\"))),AND('Class Record S2'!$G$158="\",COUNTIF('Class Record S2'!$G$154:$G$158,"\")&lt;=5)),"x","")</f>
        <v/>
      </c>
      <c r="Q95" s="269" t="s">
        <v>67</v>
      </c>
      <c r="R95" s="269" t="s">
        <v>182</v>
      </c>
    </row>
    <row r="96" spans="1:18" ht="37.5" customHeight="1" x14ac:dyDescent="0.3">
      <c r="A96" s="345" t="str">
        <f>'Class Record S2'!$A$13</f>
        <v>Add/Sub</v>
      </c>
      <c r="B96" s="194" t="str">
        <f>IF($O96="x",'Class Record S2'!$B$13,"")</f>
        <v/>
      </c>
      <c r="C96" s="348" t="str">
        <f>IF($O96="x",'Class Record S2'!$D$13,"")</f>
        <v/>
      </c>
      <c r="D96" s="348"/>
      <c r="E96" s="348"/>
      <c r="F96" s="348"/>
      <c r="G96" s="348"/>
      <c r="H96" s="348"/>
      <c r="I96" s="348"/>
      <c r="J96" s="348"/>
      <c r="K96" s="348"/>
      <c r="L96" s="348"/>
      <c r="M96" s="195"/>
      <c r="O96" s="196" t="str">
        <f>IF(OR(AND('Class Record S2'!$G$159=".",COUNTIF('Class Record S2'!$G$154:$G$183,"\")&lt;5,COUNTIF('Class Record S2'!$G$154:$G$159,".")&lt;=(5-COUNTIF('Class Record S2'!$G$154:$G$183,"\"))),AND('Class Record S2'!$G$159="\",COUNTIF('Class Record S2'!$G$154:$G$159,"\")&lt;=5)),"x","")</f>
        <v/>
      </c>
      <c r="Q96" s="269" t="s">
        <v>68</v>
      </c>
      <c r="R96" s="269" t="s">
        <v>94</v>
      </c>
    </row>
    <row r="97" spans="1:18" ht="37.5" customHeight="1" x14ac:dyDescent="0.3">
      <c r="A97" s="346"/>
      <c r="B97" s="198" t="str">
        <f>IF($O97="x",'Class Record S2'!$B$14,"")</f>
        <v/>
      </c>
      <c r="C97" s="349" t="str">
        <f>IF($O97="x",'Class Record S2'!$D$14,"")</f>
        <v/>
      </c>
      <c r="D97" s="349"/>
      <c r="E97" s="349"/>
      <c r="F97" s="349"/>
      <c r="G97" s="349"/>
      <c r="H97" s="349"/>
      <c r="I97" s="349"/>
      <c r="J97" s="349"/>
      <c r="K97" s="349"/>
      <c r="L97" s="349"/>
      <c r="M97" s="199"/>
      <c r="O97" s="196" t="str">
        <f>IF(OR(AND('Class Record S2'!$G$160=".",COUNTIF('Class Record S2'!$G$154:$G$183,"\")&lt;5,COUNTIF('Class Record S2'!$G$154:$G$160,".")&lt;=(5-COUNTIF('Class Record S2'!$G$154:$G$183,"\"))),AND('Class Record S2'!$G$160="\",COUNTIF('Class Record S2'!$G$154:$G$160,"\")&lt;=5)),"x","")</f>
        <v/>
      </c>
      <c r="Q97" s="269" t="s">
        <v>69</v>
      </c>
      <c r="R97" s="269" t="s">
        <v>95</v>
      </c>
    </row>
    <row r="98" spans="1:18" ht="37.5" customHeight="1" x14ac:dyDescent="0.3">
      <c r="A98" s="346"/>
      <c r="B98" s="198" t="str">
        <f>IF($O98="x",'Class Record S2'!$B$15,"")</f>
        <v/>
      </c>
      <c r="C98" s="349" t="str">
        <f>IF($O98="x",'Class Record S2'!$D$15,"")</f>
        <v/>
      </c>
      <c r="D98" s="349"/>
      <c r="E98" s="349"/>
      <c r="F98" s="349"/>
      <c r="G98" s="349"/>
      <c r="H98" s="349"/>
      <c r="I98" s="349"/>
      <c r="J98" s="349"/>
      <c r="K98" s="349"/>
      <c r="L98" s="349"/>
      <c r="M98" s="199"/>
      <c r="O98" s="196" t="str">
        <f>IF(OR(AND('Class Record S2'!$G$161=".",COUNTIF('Class Record S2'!$G$154:$G$183,"\")&lt;5,COUNTIF('Class Record S2'!$G$154:$G$161,".")&lt;=(5-COUNTIF('Class Record S2'!$G$154:$G$183,"\"))),AND('Class Record S2'!$G$161="\",COUNTIF('Class Record S2'!$G$154:$G$161,"\")&lt;=5)),"x","")</f>
        <v/>
      </c>
      <c r="Q98" s="269" t="s">
        <v>70</v>
      </c>
      <c r="R98" s="269" t="s">
        <v>96</v>
      </c>
    </row>
    <row r="99" spans="1:18" ht="37.5" customHeight="1" x14ac:dyDescent="0.3">
      <c r="A99" s="346"/>
      <c r="B99" s="198" t="str">
        <f>IF($O99="x",'Class Record S2'!$B$16,"")</f>
        <v/>
      </c>
      <c r="C99" s="349" t="str">
        <f>IF($O99="x",'Class Record S2'!$D$16,"")</f>
        <v/>
      </c>
      <c r="D99" s="349"/>
      <c r="E99" s="349"/>
      <c r="F99" s="349"/>
      <c r="G99" s="349"/>
      <c r="H99" s="349"/>
      <c r="I99" s="349"/>
      <c r="J99" s="349"/>
      <c r="K99" s="349"/>
      <c r="L99" s="349"/>
      <c r="M99" s="199"/>
      <c r="O99" s="196" t="str">
        <f>IF(OR(AND('Class Record S2'!$G$162=".",COUNTIF('Class Record S2'!$G$154:$G$183,"\")&lt;5,COUNTIF('Class Record S2'!$G$154:$G$162,".")&lt;=(5-COUNTIF('Class Record S2'!$G$154:$G$183,"\"))),AND('Class Record S2'!$G$162="\",COUNTIF('Class Record S2'!$G$154:$G$162,"\")&lt;=5)),"x","")</f>
        <v/>
      </c>
      <c r="Q99" s="269" t="s">
        <v>71</v>
      </c>
      <c r="R99" s="269" t="s">
        <v>97</v>
      </c>
    </row>
    <row r="100" spans="1:18" ht="37.5" customHeight="1" thickBot="1" x14ac:dyDescent="0.35">
      <c r="A100" s="347"/>
      <c r="B100" s="200" t="str">
        <f>IF($O100="x",'Class Record S2'!$B$17,"")</f>
        <v/>
      </c>
      <c r="C100" s="350" t="str">
        <f>IF($O100="x",'Class Record S2'!$D$17,"")</f>
        <v/>
      </c>
      <c r="D100" s="350"/>
      <c r="E100" s="350"/>
      <c r="F100" s="350"/>
      <c r="G100" s="350"/>
      <c r="H100" s="350"/>
      <c r="I100" s="350"/>
      <c r="J100" s="350"/>
      <c r="K100" s="350"/>
      <c r="L100" s="350"/>
      <c r="M100" s="202"/>
      <c r="O100" s="196" t="str">
        <f>IF(OR(AND('Class Record S2'!$G$163=".",COUNTIF('Class Record S2'!$G$154:$G$183,"\")&lt;5,COUNTIF('Class Record S2'!$G$154:$G$163,".")&lt;=(5-COUNTIF('Class Record S2'!$G$154:$G$183,"\"))),AND('Class Record S2'!$G$163="\",COUNTIF('Class Record S2'!$G$154:$G$163,"\")&lt;=5)),"x","")</f>
        <v/>
      </c>
      <c r="Q100" s="269" t="s">
        <v>72</v>
      </c>
      <c r="R100" s="269" t="s">
        <v>183</v>
      </c>
    </row>
    <row r="101" spans="1:18" ht="37.5" customHeight="1" x14ac:dyDescent="0.3">
      <c r="A101" s="345" t="str">
        <f>'Class Record S2'!$A$18</f>
        <v>Multi/Div</v>
      </c>
      <c r="B101" s="194" t="str">
        <f>IF($O101="x",'Class Record S2'!$B$18,"")</f>
        <v/>
      </c>
      <c r="C101" s="348" t="str">
        <f>IF($O101="x",'Class Record S2'!$D$18,"")</f>
        <v/>
      </c>
      <c r="D101" s="348"/>
      <c r="E101" s="348"/>
      <c r="F101" s="348"/>
      <c r="G101" s="348"/>
      <c r="H101" s="348"/>
      <c r="I101" s="348"/>
      <c r="J101" s="348"/>
      <c r="K101" s="348"/>
      <c r="L101" s="348"/>
      <c r="M101" s="203"/>
      <c r="O101" s="196" t="str">
        <f>IF(OR(AND('Class Record S2'!$G$164=".",COUNTIF('Class Record S2'!$G$154:$G$183,"\")&lt;5,COUNTIF('Class Record S2'!$G$154:$G$164,".")&lt;=(5-COUNTIF('Class Record S2'!$G$154:$G$183,"\"))),AND('Class Record S2'!$G$164="\",COUNTIF('Class Record S2'!$G$154:$G$164,"\")&lt;=5)),"x","")</f>
        <v/>
      </c>
      <c r="Q101" s="269" t="s">
        <v>73</v>
      </c>
      <c r="R101" s="269" t="s">
        <v>98</v>
      </c>
    </row>
    <row r="102" spans="1:18" ht="37.5" customHeight="1" x14ac:dyDescent="0.3">
      <c r="A102" s="346"/>
      <c r="B102" s="198" t="str">
        <f>IF($O102="x",'Class Record S2'!$B$19,"")</f>
        <v/>
      </c>
      <c r="C102" s="349" t="str">
        <f>IF($O102="x",'Class Record S2'!$D$19,"")</f>
        <v/>
      </c>
      <c r="D102" s="349"/>
      <c r="E102" s="349"/>
      <c r="F102" s="349"/>
      <c r="G102" s="349"/>
      <c r="H102" s="349"/>
      <c r="I102" s="349"/>
      <c r="J102" s="349"/>
      <c r="K102" s="349"/>
      <c r="L102" s="349"/>
      <c r="M102" s="204"/>
      <c r="O102" s="196" t="str">
        <f>IF(OR(AND('Class Record S2'!$G$165=".",COUNTIF('Class Record S2'!$G$154:$G$183,"\")&lt;5,COUNTIF('Class Record S2'!$G$154:$G$165,".")&lt;=(5-COUNTIF('Class Record S2'!$G$154:$G$183,"\"))),AND('Class Record S2'!$G$165="\",COUNTIF('Class Record S2'!$G$154:$G$165,"\")&lt;=5)),"x","")</f>
        <v/>
      </c>
      <c r="Q102" s="269" t="s">
        <v>74</v>
      </c>
      <c r="R102" s="269" t="s">
        <v>99</v>
      </c>
    </row>
    <row r="103" spans="1:18" ht="37.5" customHeight="1" x14ac:dyDescent="0.3">
      <c r="A103" s="346"/>
      <c r="B103" s="198" t="str">
        <f>IF($O103="x",'Class Record S2'!$B$20,"")</f>
        <v/>
      </c>
      <c r="C103" s="349" t="str">
        <f>IF($O103="x",'Class Record S2'!$D$20,"")</f>
        <v/>
      </c>
      <c r="D103" s="349"/>
      <c r="E103" s="349"/>
      <c r="F103" s="349"/>
      <c r="G103" s="349"/>
      <c r="H103" s="349"/>
      <c r="I103" s="349"/>
      <c r="J103" s="349"/>
      <c r="K103" s="349"/>
      <c r="L103" s="349"/>
      <c r="M103" s="204"/>
      <c r="O103" s="196" t="str">
        <f>IF(OR(AND('Class Record S2'!$G$166=".",COUNTIF('Class Record S2'!$G$154:$G$183,"\")&lt;5,COUNTIF('Class Record S2'!$G$154:$G$166,".")&lt;=(5-COUNTIF('Class Record S2'!$G$154:$G$183,"\"))),AND('Class Record S2'!$G$166="\",COUNTIF('Class Record S2'!$G$154:$G$166,"\")&lt;=5)),"x","")</f>
        <v/>
      </c>
      <c r="Q103" s="269" t="s">
        <v>75</v>
      </c>
      <c r="R103" s="269" t="s">
        <v>100</v>
      </c>
    </row>
    <row r="104" spans="1:18" ht="37.5" customHeight="1" thickBot="1" x14ac:dyDescent="0.35">
      <c r="A104" s="347"/>
      <c r="B104" s="200" t="str">
        <f>IF($O104="x",'Class Record S2'!$B$21,"")</f>
        <v/>
      </c>
      <c r="C104" s="350" t="str">
        <f>IF($O104="x",'Class Record S2'!$D$21,"")</f>
        <v/>
      </c>
      <c r="D104" s="350"/>
      <c r="E104" s="350"/>
      <c r="F104" s="350"/>
      <c r="G104" s="350"/>
      <c r="H104" s="350"/>
      <c r="I104" s="350"/>
      <c r="J104" s="350"/>
      <c r="K104" s="350"/>
      <c r="L104" s="350"/>
      <c r="M104" s="202"/>
      <c r="O104" s="196" t="str">
        <f>IF(OR(AND('Class Record S2'!$G$167=".",COUNTIF('Class Record S2'!$G$154:$G$183,"\")&lt;5,COUNTIF('Class Record S2'!$G$154:$G$167,".")&lt;=(5-COUNTIF('Class Record S2'!$G$154:$G$183,"\"))),AND('Class Record S2'!$G$167="\",COUNTIF('Class Record S2'!$G$154:$G$167,"\")&lt;=5)),"x","")</f>
        <v/>
      </c>
      <c r="Q104" s="269" t="s">
        <v>76</v>
      </c>
      <c r="R104" s="269" t="s">
        <v>101</v>
      </c>
    </row>
    <row r="105" spans="1:18" ht="37.5" customHeight="1" x14ac:dyDescent="0.3">
      <c r="A105" s="345" t="str">
        <f>'Class Record S2'!$A$22</f>
        <v>Frac</v>
      </c>
      <c r="B105" s="194" t="str">
        <f>IF($O105="x",'Class Record S2'!$B$22,"")</f>
        <v/>
      </c>
      <c r="C105" s="348" t="str">
        <f>IF($O105="x",'Class Record S2'!$D$22,"")</f>
        <v/>
      </c>
      <c r="D105" s="348"/>
      <c r="E105" s="348"/>
      <c r="F105" s="348"/>
      <c r="G105" s="348"/>
      <c r="H105" s="348"/>
      <c r="I105" s="348"/>
      <c r="J105" s="348"/>
      <c r="K105" s="348"/>
      <c r="L105" s="348"/>
      <c r="M105" s="203"/>
      <c r="O105" s="196" t="str">
        <f>IF(OR(AND('Class Record S2'!$G$168=".",COUNTIF('Class Record S2'!$G$154:$G$183,"\")&lt;5,COUNTIF('Class Record S2'!$G$154:$G$168,".")&lt;=(5-COUNTIF('Class Record S2'!$G$154:$G$183,"\"))),AND('Class Record S2'!$G$168="\",COUNTIF('Class Record S2'!$G$154:$G$168,"\")&lt;=5)),"x","")</f>
        <v/>
      </c>
      <c r="Q105" s="269" t="s">
        <v>77</v>
      </c>
      <c r="R105" s="269" t="s">
        <v>184</v>
      </c>
    </row>
    <row r="106" spans="1:18" ht="37.5" customHeight="1" thickBot="1" x14ac:dyDescent="0.35">
      <c r="A106" s="347"/>
      <c r="B106" s="200" t="str">
        <f>IF($O106="x",'Class Record S2'!$B$23,"")</f>
        <v/>
      </c>
      <c r="C106" s="350" t="str">
        <f>IF($O106="x",'Class Record S2'!$D$23,"")</f>
        <v/>
      </c>
      <c r="D106" s="350"/>
      <c r="E106" s="350"/>
      <c r="F106" s="350"/>
      <c r="G106" s="350"/>
      <c r="H106" s="350"/>
      <c r="I106" s="350"/>
      <c r="J106" s="350"/>
      <c r="K106" s="350"/>
      <c r="L106" s="350"/>
      <c r="M106" s="202"/>
      <c r="O106" s="196" t="str">
        <f>IF(OR(AND('Class Record S2'!$G$169=".",COUNTIF('Class Record S2'!$G$154:$G$183,"\")&lt;5,COUNTIF('Class Record S2'!$G$154:$G$169,".")&lt;=(5-COUNTIF('Class Record S2'!$G$154:$G$183,"\"))),AND('Class Record S2'!$G$169="\",COUNTIF('Class Record S2'!$G$154:$G$169,"\")&lt;=5)),"x","")</f>
        <v/>
      </c>
      <c r="Q106" s="269" t="s">
        <v>78</v>
      </c>
      <c r="R106" s="269" t="s">
        <v>185</v>
      </c>
    </row>
    <row r="107" spans="1:18" ht="37.5" customHeight="1" x14ac:dyDescent="0.3">
      <c r="A107" s="345" t="str">
        <f>'Class Record S2'!$A$24</f>
        <v>Measure</v>
      </c>
      <c r="B107" s="194" t="str">
        <f>IF($O107="x",'Class Record S2'!$B$24,"")</f>
        <v/>
      </c>
      <c r="C107" s="348" t="str">
        <f>IF($O107="x",'Class Record S2'!$D$24,"")</f>
        <v/>
      </c>
      <c r="D107" s="348"/>
      <c r="E107" s="348"/>
      <c r="F107" s="348"/>
      <c r="G107" s="348"/>
      <c r="H107" s="348"/>
      <c r="I107" s="348"/>
      <c r="J107" s="348"/>
      <c r="K107" s="348"/>
      <c r="L107" s="348"/>
      <c r="M107" s="203"/>
      <c r="O107" s="196" t="str">
        <f>IF(OR(AND('Class Record S2'!$G$170=".",COUNTIF('Class Record S2'!$G$154:$G$183,"\")&lt;5,COUNTIF('Class Record S2'!$G$154:$G$170,".")&lt;=(5-COUNTIF('Class Record S2'!$G$154:$G$183,"\"))),AND('Class Record S2'!$G$170="\",COUNTIF('Class Record S2'!$G$154:$G$170,"\")&lt;=5)),"x","")</f>
        <v/>
      </c>
      <c r="Q107" s="269" t="s">
        <v>79</v>
      </c>
      <c r="R107" s="269" t="s">
        <v>186</v>
      </c>
    </row>
    <row r="108" spans="1:18" ht="37.5" customHeight="1" x14ac:dyDescent="0.3">
      <c r="A108" s="346"/>
      <c r="B108" s="198" t="str">
        <f>IF($O108="x",'Class Record S2'!$B$25,"")</f>
        <v/>
      </c>
      <c r="C108" s="349" t="str">
        <f>IF($O108="x",'Class Record S2'!$D$25,"")</f>
        <v/>
      </c>
      <c r="D108" s="349"/>
      <c r="E108" s="349"/>
      <c r="F108" s="349"/>
      <c r="G108" s="349"/>
      <c r="H108" s="349"/>
      <c r="I108" s="349"/>
      <c r="J108" s="349"/>
      <c r="K108" s="349"/>
      <c r="L108" s="349"/>
      <c r="M108" s="204"/>
      <c r="O108" s="196" t="str">
        <f>IF(OR(AND('Class Record S2'!$G$171=".",COUNTIF('Class Record S2'!$G$154:$G$183,"\")&lt;5,COUNTIF('Class Record S2'!$G$154:$G$171,".")&lt;=(5-COUNTIF('Class Record S2'!$G$154:$G$183,"\"))),AND('Class Record S2'!$G$171="\",COUNTIF('Class Record S2'!$G$154:$G$171,"\")&lt;=5)),"x","")</f>
        <v/>
      </c>
      <c r="Q108" s="269" t="s">
        <v>80</v>
      </c>
      <c r="R108" s="269" t="s">
        <v>187</v>
      </c>
    </row>
    <row r="109" spans="1:18" ht="37.5" customHeight="1" x14ac:dyDescent="0.3">
      <c r="A109" s="346"/>
      <c r="B109" s="198" t="str">
        <f>IF($O109="x",'Class Record S2'!$B$26,"")</f>
        <v/>
      </c>
      <c r="C109" s="349" t="str">
        <f>IF($O109="x",'Class Record S2'!$D$26,"")</f>
        <v/>
      </c>
      <c r="D109" s="349"/>
      <c r="E109" s="349"/>
      <c r="F109" s="349"/>
      <c r="G109" s="349"/>
      <c r="H109" s="349"/>
      <c r="I109" s="349"/>
      <c r="J109" s="349"/>
      <c r="K109" s="349"/>
      <c r="L109" s="349"/>
      <c r="M109" s="204"/>
      <c r="O109" s="196" t="str">
        <f>IF(OR(AND('Class Record S2'!$G$172=".",COUNTIF('Class Record S2'!$G$154:$G$183,"\")&lt;5,COUNTIF('Class Record S2'!$G$154:$G$172,".")&lt;=(5-COUNTIF('Class Record S2'!$G$154:$G$183,"\"))),AND('Class Record S2'!$G$172="\",COUNTIF('Class Record S2'!$G$154:$G$172,"\")&lt;=5)),"x","")</f>
        <v/>
      </c>
      <c r="Q109" s="269" t="s">
        <v>81</v>
      </c>
      <c r="R109" s="269" t="s">
        <v>188</v>
      </c>
    </row>
    <row r="110" spans="1:18" ht="37.5" customHeight="1" x14ac:dyDescent="0.3">
      <c r="A110" s="346"/>
      <c r="B110" s="198" t="str">
        <f>IF($O110="x",'Class Record S2'!$B$27,"")</f>
        <v/>
      </c>
      <c r="C110" s="349" t="str">
        <f>IF($O110="x",'Class Record S2'!$D$27,"")</f>
        <v/>
      </c>
      <c r="D110" s="349"/>
      <c r="E110" s="349"/>
      <c r="F110" s="349"/>
      <c r="G110" s="349"/>
      <c r="H110" s="349"/>
      <c r="I110" s="349"/>
      <c r="J110" s="349"/>
      <c r="K110" s="349"/>
      <c r="L110" s="349"/>
      <c r="M110" s="204"/>
      <c r="O110" s="196" t="str">
        <f>IF(OR(AND('Class Record S2'!$G$173=".",COUNTIF('Class Record S2'!$G$154:$G$183,"\")&lt;5,COUNTIF('Class Record S2'!$G$154:$G$173,".")&lt;=(5-COUNTIF('Class Record S2'!$G$154:$G$183,"\"))),AND('Class Record S2'!$G$173="\",COUNTIF('Class Record S2'!$G$154:$G$173,"\")&lt;=5)),"x","")</f>
        <v/>
      </c>
      <c r="Q110" s="269" t="s">
        <v>82</v>
      </c>
      <c r="R110" s="269" t="s">
        <v>189</v>
      </c>
    </row>
    <row r="111" spans="1:18" ht="37.5" customHeight="1" x14ac:dyDescent="0.3">
      <c r="A111" s="346"/>
      <c r="B111" s="198" t="str">
        <f>IF($O111="x",'Class Record S2'!$B$28,"")</f>
        <v/>
      </c>
      <c r="C111" s="349" t="str">
        <f>IF($O111="x",'Class Record S2'!$D$28,"")</f>
        <v/>
      </c>
      <c r="D111" s="349"/>
      <c r="E111" s="349"/>
      <c r="F111" s="349"/>
      <c r="G111" s="349"/>
      <c r="H111" s="349"/>
      <c r="I111" s="349"/>
      <c r="J111" s="349"/>
      <c r="K111" s="349"/>
      <c r="L111" s="349"/>
      <c r="M111" s="204"/>
      <c r="O111" s="196" t="str">
        <f>IF(OR(AND('Class Record S2'!$G$174=".",COUNTIF('Class Record S2'!$G$154:$G$183,"\")&lt;5,COUNTIF('Class Record S2'!$G$154:$G$174,".")&lt;=(5-COUNTIF('Class Record S2'!$G$154:$G$183,"\"))),AND('Class Record S2'!$G$174="\",COUNTIF('Class Record S2'!$G$154:$G$174,"\")&lt;=5)),"x","")</f>
        <v/>
      </c>
      <c r="Q111" s="269" t="s">
        <v>83</v>
      </c>
      <c r="R111" s="269" t="s">
        <v>102</v>
      </c>
    </row>
    <row r="112" spans="1:18" ht="37.5" customHeight="1" thickBot="1" x14ac:dyDescent="0.35">
      <c r="A112" s="347"/>
      <c r="B112" s="200" t="str">
        <f>IF($O112="x",'Class Record S2'!$B$29,"")</f>
        <v/>
      </c>
      <c r="C112" s="350" t="str">
        <f>IF($O112="x",'Class Record S2'!$D$29,"")</f>
        <v/>
      </c>
      <c r="D112" s="350"/>
      <c r="E112" s="350"/>
      <c r="F112" s="350"/>
      <c r="G112" s="350"/>
      <c r="H112" s="350"/>
      <c r="I112" s="350"/>
      <c r="J112" s="350"/>
      <c r="K112" s="350"/>
      <c r="L112" s="350"/>
      <c r="M112" s="202"/>
      <c r="O112" s="196" t="str">
        <f>IF(OR(AND('Class Record S2'!$G$175=".",COUNTIF('Class Record S2'!$G$154:$G$183,"\")&lt;5,COUNTIF('Class Record S2'!$G$154:$G$175,".")&lt;=(5-COUNTIF('Class Record S2'!$G$154:$G$183,"\"))),AND('Class Record S2'!$G$175="\",COUNTIF('Class Record S2'!$G$154:$G$175,"\")&lt;=5)),"x","")</f>
        <v/>
      </c>
      <c r="Q112" s="269" t="s">
        <v>84</v>
      </c>
      <c r="R112" s="269" t="s">
        <v>190</v>
      </c>
    </row>
    <row r="113" spans="1:18" ht="37.5" customHeight="1" x14ac:dyDescent="0.3">
      <c r="A113" s="345" t="str">
        <f>'Class Record S2'!$A$30</f>
        <v>Geometry</v>
      </c>
      <c r="B113" s="194" t="str">
        <f>IF($O113="x",'Class Record S2'!$B$30,"")</f>
        <v/>
      </c>
      <c r="C113" s="348" t="str">
        <f>IF($O113="x",'Class Record S2'!$D$30,"")</f>
        <v/>
      </c>
      <c r="D113" s="348"/>
      <c r="E113" s="348"/>
      <c r="F113" s="348"/>
      <c r="G113" s="348"/>
      <c r="H113" s="348"/>
      <c r="I113" s="348"/>
      <c r="J113" s="348"/>
      <c r="K113" s="348"/>
      <c r="L113" s="348"/>
      <c r="M113" s="203"/>
      <c r="O113" s="196" t="str">
        <f>IF(OR(AND('Class Record S2'!$G$176=".",COUNTIF('Class Record S2'!$G$154:$G$183,"\")&lt;5,COUNTIF('Class Record S2'!$G$154:$G$176,".")&lt;=(5-COUNTIF('Class Record S2'!$G$154:$G$183,"\"))),AND('Class Record S2'!$G$176="\",COUNTIF('Class Record S2'!$G$154:$G$176,"\")&lt;=5)),"x","")</f>
        <v/>
      </c>
      <c r="Q113" s="269" t="s">
        <v>85</v>
      </c>
      <c r="R113" s="269" t="s">
        <v>191</v>
      </c>
    </row>
    <row r="114" spans="1:18" ht="37.5" customHeight="1" x14ac:dyDescent="0.3">
      <c r="A114" s="346"/>
      <c r="B114" s="198" t="str">
        <f>IF($O114="x",'Class Record S2'!$B$31,"")</f>
        <v/>
      </c>
      <c r="C114" s="349" t="str">
        <f>IF($O114="x",'Class Record S2'!$D$31,"")</f>
        <v/>
      </c>
      <c r="D114" s="349"/>
      <c r="E114" s="349"/>
      <c r="F114" s="349"/>
      <c r="G114" s="349"/>
      <c r="H114" s="349"/>
      <c r="I114" s="349"/>
      <c r="J114" s="349"/>
      <c r="K114" s="349"/>
      <c r="L114" s="349"/>
      <c r="M114" s="204"/>
      <c r="O114" s="196" t="str">
        <f>IF(OR(AND('Class Record S2'!$G$177=".",COUNTIF('Class Record S2'!$G$154:$G$183,"\")&lt;5,COUNTIF('Class Record S2'!$G$154:$G$177,".")&lt;=(5-COUNTIF('Class Record S2'!$G$154:$G$183,"\"))),AND('Class Record S2'!$G$177="\",COUNTIF('Class Record S2'!$G$154:$G$177,"\")&lt;=5)),"x","")</f>
        <v/>
      </c>
      <c r="Q114" s="269" t="s">
        <v>86</v>
      </c>
      <c r="R114" s="269" t="s">
        <v>192</v>
      </c>
    </row>
    <row r="115" spans="1:18" ht="37.5" customHeight="1" x14ac:dyDescent="0.3">
      <c r="A115" s="346"/>
      <c r="B115" s="198" t="str">
        <f>IF($O115="x",'Class Record S2'!$B$32,"")</f>
        <v/>
      </c>
      <c r="C115" s="349" t="str">
        <f>IF($O115="x",'Class Record S2'!$D$32,"")</f>
        <v/>
      </c>
      <c r="D115" s="349"/>
      <c r="E115" s="349"/>
      <c r="F115" s="349"/>
      <c r="G115" s="349"/>
      <c r="H115" s="349"/>
      <c r="I115" s="349"/>
      <c r="J115" s="349"/>
      <c r="K115" s="349"/>
      <c r="L115" s="349"/>
      <c r="M115" s="204"/>
      <c r="O115" s="196" t="str">
        <f>IF(OR(AND('Class Record S2'!$G$178=".",COUNTIF('Class Record S2'!$G$154:$G$183,"\")&lt;5,COUNTIF('Class Record S2'!$G$154:$G$178,".")&lt;=(5-COUNTIF('Class Record S2'!$G$154:$G$183,"\"))),AND('Class Record S2'!$G$178="\",COUNTIF('Class Record S2'!$G$154:$G$178,"\")&lt;=5)),"x","")</f>
        <v/>
      </c>
      <c r="Q115" s="269" t="s">
        <v>87</v>
      </c>
      <c r="R115" s="269" t="s">
        <v>193</v>
      </c>
    </row>
    <row r="116" spans="1:18" ht="37.5" customHeight="1" x14ac:dyDescent="0.3">
      <c r="A116" s="346"/>
      <c r="B116" s="198" t="str">
        <f>IF($O116="x",'Class Record S2'!$B$33,"")</f>
        <v/>
      </c>
      <c r="C116" s="349" t="str">
        <f>IF($O116="x",'Class Record S2'!$D$33,"")</f>
        <v/>
      </c>
      <c r="D116" s="349"/>
      <c r="E116" s="349"/>
      <c r="F116" s="349"/>
      <c r="G116" s="349"/>
      <c r="H116" s="349"/>
      <c r="I116" s="349"/>
      <c r="J116" s="349"/>
      <c r="K116" s="349"/>
      <c r="L116" s="349"/>
      <c r="M116" s="204"/>
      <c r="O116" s="196" t="str">
        <f>IF(OR(AND('Class Record S2'!$G$179=".",COUNTIF('Class Record S2'!$G$154:$G$183,"\")&lt;5,COUNTIF('Class Record S2'!$G$154:$G$179,".")&lt;=(5-COUNTIF('Class Record S2'!$G$154:$G$183,"\"))),AND('Class Record S2'!$G$179="\",COUNTIF('Class Record S2'!$G$154:$G$179,"\")&lt;=5)),"x","")</f>
        <v/>
      </c>
      <c r="Q116" s="269" t="s">
        <v>88</v>
      </c>
      <c r="R116" s="269" t="s">
        <v>194</v>
      </c>
    </row>
    <row r="117" spans="1:18" ht="37.5" customHeight="1" x14ac:dyDescent="0.3">
      <c r="A117" s="346"/>
      <c r="B117" s="198" t="str">
        <f>IF($O117="x",'Class Record S2'!$B$34,"")</f>
        <v/>
      </c>
      <c r="C117" s="349" t="str">
        <f>IF($O117="x",'Class Record S2'!$D$34,"")</f>
        <v/>
      </c>
      <c r="D117" s="349"/>
      <c r="E117" s="349"/>
      <c r="F117" s="349"/>
      <c r="G117" s="349"/>
      <c r="H117" s="349"/>
      <c r="I117" s="349"/>
      <c r="J117" s="349"/>
      <c r="K117" s="349"/>
      <c r="L117" s="349"/>
      <c r="M117" s="204"/>
      <c r="O117" s="196" t="str">
        <f>IF(OR(AND('Class Record S2'!$G$180=".",COUNTIF('Class Record S2'!$G$154:$G$183,"\")&lt;5,COUNTIF('Class Record S2'!$G$154:$G$180,".")&lt;=(5-COUNTIF('Class Record S2'!$G$154:$G$183,"\"))),AND('Class Record S2'!$G$180="\",COUNTIF('Class Record S2'!$G$154:$G$180,"\")&lt;=5)),"x","")</f>
        <v/>
      </c>
      <c r="Q117" s="269" t="s">
        <v>89</v>
      </c>
      <c r="R117" s="269" t="s">
        <v>195</v>
      </c>
    </row>
    <row r="118" spans="1:18" ht="30.75" customHeight="1" thickBot="1" x14ac:dyDescent="0.35">
      <c r="A118" s="347"/>
      <c r="B118" s="200" t="str">
        <f>IF($O118="x",'Class Record S2'!$B$35,"")</f>
        <v/>
      </c>
      <c r="C118" s="350" t="str">
        <f>IF($O118="x",'Class Record S2'!$D$35,"")</f>
        <v/>
      </c>
      <c r="D118" s="350"/>
      <c r="E118" s="350"/>
      <c r="F118" s="350"/>
      <c r="G118" s="350"/>
      <c r="H118" s="350"/>
      <c r="I118" s="350"/>
      <c r="J118" s="350"/>
      <c r="K118" s="350"/>
      <c r="L118" s="350"/>
      <c r="M118" s="202"/>
      <c r="O118" s="196" t="str">
        <f>IF(OR(AND('Class Record S2'!$G$181=".",COUNTIF('Class Record S2'!$G$154:$G$183,"\")&lt;5,COUNTIF('Class Record S2'!$G$154:$G$181,".")&lt;=(5-COUNTIF('Class Record S2'!$G$154:$G$183,"\"))),AND('Class Record S2'!$G$181="\",COUNTIF('Class Record S2'!$G$154:$G$181,"\")&lt;=5)),"x","")</f>
        <v/>
      </c>
      <c r="Q118" s="269" t="s">
        <v>90</v>
      </c>
      <c r="R118" s="269" t="s">
        <v>177</v>
      </c>
    </row>
    <row r="119" spans="1:18" ht="37.5" customHeight="1" x14ac:dyDescent="0.3">
      <c r="A119" s="345" t="str">
        <f>'Class Record S2'!$A$36</f>
        <v>Stat</v>
      </c>
      <c r="B119" s="194" t="str">
        <f>IF($O119="x",'Class Record S2'!$B$36,"")</f>
        <v/>
      </c>
      <c r="C119" s="348" t="str">
        <f>IF($O119="x",'Class Record S2'!$D$36,"")</f>
        <v/>
      </c>
      <c r="D119" s="348"/>
      <c r="E119" s="348"/>
      <c r="F119" s="348"/>
      <c r="G119" s="348"/>
      <c r="H119" s="348"/>
      <c r="I119" s="348"/>
      <c r="J119" s="348"/>
      <c r="K119" s="348"/>
      <c r="L119" s="348"/>
      <c r="M119" s="203"/>
      <c r="O119" s="196" t="str">
        <f>IF(OR(AND('Class Record S2'!$G$182=".",COUNTIF('Class Record S2'!$G$154:$G$183,"\")&lt;5,COUNTIF('Class Record S2'!$G$154:$G$182,".")&lt;=(5-COUNTIF('Class Record S2'!$G$154:$G$183,"\"))),AND('Class Record S2'!$G$182="\",COUNTIF('Class Record S2'!$G$154:$G$182,"\")&lt;=5)),"x","")</f>
        <v/>
      </c>
      <c r="Q119" s="269" t="s">
        <v>91</v>
      </c>
      <c r="R119" s="269" t="s">
        <v>196</v>
      </c>
    </row>
    <row r="120" spans="1:18" ht="37.5" customHeight="1" thickBot="1" x14ac:dyDescent="0.35">
      <c r="A120" s="347"/>
      <c r="B120" s="200" t="str">
        <f>IF($O120="x",'Class Record S2'!$B$37,"")</f>
        <v/>
      </c>
      <c r="C120" s="350" t="str">
        <f>IF($O120="x",'Class Record S2'!$D$37,"")</f>
        <v/>
      </c>
      <c r="D120" s="350"/>
      <c r="E120" s="350"/>
      <c r="F120" s="350"/>
      <c r="G120" s="350"/>
      <c r="H120" s="350"/>
      <c r="I120" s="350"/>
      <c r="J120" s="350"/>
      <c r="K120" s="350"/>
      <c r="L120" s="350"/>
      <c r="M120" s="202"/>
      <c r="O120" s="196" t="str">
        <f>IF(OR(AND('Class Record S2'!$G$183=".",COUNTIF('Class Record S2'!$G$154:$G$183,"\")&lt;5,COUNTIF('Class Record S2'!$G$154:$G$183,".")&lt;=(5-COUNTIF('Class Record S2'!$G$154:$G$183,"\"))),AND('Class Record S2'!$G$183="\",COUNTIF('Class Record S2'!$G$154:$G$183,"\")&lt;=5)),"x","")</f>
        <v/>
      </c>
      <c r="Q120" s="269" t="s">
        <v>92</v>
      </c>
      <c r="R120" s="269" t="s">
        <v>197</v>
      </c>
    </row>
    <row r="121" spans="1:18" ht="16.5" customHeight="1" thickBot="1" x14ac:dyDescent="0.35">
      <c r="A121" s="351" t="s">
        <v>45</v>
      </c>
      <c r="B121" s="352"/>
      <c r="C121" s="352"/>
      <c r="D121" s="352"/>
      <c r="E121" s="352"/>
      <c r="F121" s="352"/>
      <c r="G121" s="352"/>
      <c r="H121" s="352"/>
      <c r="I121" s="352"/>
      <c r="J121" s="352"/>
      <c r="K121" s="353"/>
      <c r="L121" s="354" t="s">
        <v>46</v>
      </c>
      <c r="M121" s="355"/>
      <c r="Q121" s="270"/>
      <c r="R121" s="270"/>
    </row>
    <row r="122" spans="1:18" ht="28.5" customHeight="1" x14ac:dyDescent="0.3">
      <c r="A122" s="356"/>
      <c r="B122" s="357"/>
      <c r="C122" s="357"/>
      <c r="D122" s="357"/>
      <c r="E122" s="357"/>
      <c r="F122" s="357"/>
      <c r="G122" s="357"/>
      <c r="H122" s="357"/>
      <c r="I122" s="357"/>
      <c r="J122" s="357"/>
      <c r="K122" s="358"/>
      <c r="L122" s="365" t="str">
        <f>'Class Record S2'!$G$184</f>
        <v>N</v>
      </c>
      <c r="M122" s="366"/>
      <c r="Q122" s="270"/>
      <c r="R122" s="270"/>
    </row>
    <row r="123" spans="1:18" ht="28.5" customHeight="1" x14ac:dyDescent="0.3">
      <c r="A123" s="359"/>
      <c r="B123" s="360"/>
      <c r="C123" s="360"/>
      <c r="D123" s="360"/>
      <c r="E123" s="360"/>
      <c r="F123" s="360"/>
      <c r="G123" s="360"/>
      <c r="H123" s="360"/>
      <c r="I123" s="360"/>
      <c r="J123" s="360"/>
      <c r="K123" s="361"/>
      <c r="L123" s="367"/>
      <c r="M123" s="368"/>
      <c r="Q123" s="270"/>
      <c r="R123" s="270"/>
    </row>
    <row r="124" spans="1:18" ht="28.5" customHeight="1" thickBot="1" x14ac:dyDescent="0.35">
      <c r="A124" s="362"/>
      <c r="B124" s="363"/>
      <c r="C124" s="363"/>
      <c r="D124" s="363"/>
      <c r="E124" s="363"/>
      <c r="F124" s="363"/>
      <c r="G124" s="363"/>
      <c r="H124" s="363"/>
      <c r="I124" s="363"/>
      <c r="J124" s="363"/>
      <c r="K124" s="364"/>
      <c r="L124" s="369"/>
      <c r="M124" s="370"/>
      <c r="Q124" s="270"/>
      <c r="R124" s="270"/>
    </row>
    <row r="125" spans="1:18" x14ac:dyDescent="0.3">
      <c r="Q125" s="270"/>
      <c r="R125" s="270"/>
    </row>
    <row r="126" spans="1:18" ht="19.5" thickBot="1" x14ac:dyDescent="0.35">
      <c r="Q126" s="270"/>
      <c r="R126" s="270"/>
    </row>
    <row r="127" spans="1:18" ht="23.25" customHeight="1" thickBot="1" x14ac:dyDescent="0.35">
      <c r="A127" s="371" t="str">
        <f>'Class Record S2'!$D$1</f>
        <v>A N OTHER SCHOOL</v>
      </c>
      <c r="B127" s="372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3"/>
      <c r="Q127" s="270"/>
      <c r="R127" s="270"/>
    </row>
    <row r="128" spans="1:18" ht="15.75" customHeight="1" thickBot="1" x14ac:dyDescent="0.35">
      <c r="A128" s="374" t="s">
        <v>18</v>
      </c>
      <c r="B128" s="375"/>
      <c r="C128" s="375"/>
      <c r="D128" s="376">
        <f>'Class Record S2'!$H$2</f>
        <v>0</v>
      </c>
      <c r="E128" s="376"/>
      <c r="F128" s="376"/>
      <c r="G128" s="377"/>
      <c r="H128" s="380" t="s">
        <v>19</v>
      </c>
      <c r="I128" s="382">
        <f>'Class Record S2'!$E$186</f>
        <v>0</v>
      </c>
      <c r="J128" s="382"/>
      <c r="K128" s="383" t="str">
        <f>'Class Record S2'!$C$2</f>
        <v>CLASS: 2A</v>
      </c>
      <c r="L128" s="383"/>
      <c r="M128" s="384"/>
      <c r="Q128" s="270"/>
      <c r="R128" s="270"/>
    </row>
    <row r="129" spans="1:18" ht="15.75" customHeight="1" thickBot="1" x14ac:dyDescent="0.35">
      <c r="A129" s="351"/>
      <c r="B129" s="352"/>
      <c r="C129" s="352"/>
      <c r="D129" s="378"/>
      <c r="E129" s="378"/>
      <c r="F129" s="378"/>
      <c r="G129" s="379"/>
      <c r="H129" s="380"/>
      <c r="I129" s="382"/>
      <c r="J129" s="382"/>
      <c r="K129" s="383"/>
      <c r="L129" s="383"/>
      <c r="M129" s="384"/>
      <c r="Q129" s="270"/>
      <c r="R129" s="270"/>
    </row>
    <row r="130" spans="1:18" ht="19.5" thickBot="1" x14ac:dyDescent="0.35">
      <c r="A130" s="395" t="s">
        <v>20</v>
      </c>
      <c r="B130" s="396"/>
      <c r="C130" s="396"/>
      <c r="D130" s="396"/>
      <c r="E130" s="396"/>
      <c r="F130" s="397" t="s">
        <v>21</v>
      </c>
      <c r="G130" s="398"/>
      <c r="H130" s="398"/>
      <c r="I130" s="399"/>
      <c r="J130" s="400" t="s">
        <v>22</v>
      </c>
      <c r="K130" s="401"/>
      <c r="L130" s="401"/>
      <c r="M130" s="402"/>
      <c r="Q130" s="270"/>
      <c r="R130" s="270"/>
    </row>
    <row r="131" spans="1:18" ht="16.5" customHeight="1" thickBot="1" x14ac:dyDescent="0.35">
      <c r="A131" s="385" t="s">
        <v>23</v>
      </c>
      <c r="B131" s="386"/>
      <c r="C131" s="387"/>
      <c r="D131" s="388" t="s">
        <v>24</v>
      </c>
      <c r="E131" s="389"/>
      <c r="F131" s="390" t="s">
        <v>25</v>
      </c>
      <c r="G131" s="391"/>
      <c r="H131" s="391" t="s">
        <v>26</v>
      </c>
      <c r="I131" s="392"/>
      <c r="J131" s="390" t="s">
        <v>27</v>
      </c>
      <c r="K131" s="391"/>
      <c r="L131" s="393" t="s">
        <v>28</v>
      </c>
      <c r="M131" s="394"/>
      <c r="Q131" s="270"/>
      <c r="R131" s="270"/>
    </row>
    <row r="132" spans="1:18" ht="31.5" customHeight="1" thickBot="1" x14ac:dyDescent="0.35">
      <c r="A132" s="205"/>
      <c r="B132" s="206" t="s">
        <v>55</v>
      </c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8" t="s">
        <v>44</v>
      </c>
      <c r="Q132" s="403" t="s">
        <v>121</v>
      </c>
      <c r="R132" s="403"/>
    </row>
    <row r="133" spans="1:18" ht="37.5" customHeight="1" x14ac:dyDescent="0.3">
      <c r="A133" s="345" t="str">
        <f>'Class Record S2'!$A$8</f>
        <v>Place Value</v>
      </c>
      <c r="B133" s="194" t="str">
        <f>IF($O133="x",'Class Record S2'!$B$8,"")</f>
        <v/>
      </c>
      <c r="C133" s="348" t="str">
        <f>IF($O133="x",'Class Record S2'!$D$8,"")</f>
        <v/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195"/>
      <c r="O133" s="196" t="str">
        <f>IF(OR(AND('Class Record S2'!$H$154=".",COUNTIF('Class Record S2'!$H$154:$H$183,"\")&lt;5,COUNTIF('Class Record S2'!$H$154:$H$154,".")&lt;=(5-COUNTIF('Class Record S2'!$H$154:$H$183,"\"))),AND('Class Record S2'!$H$154="\",COUNTIF('Class Record S2'!$H$154:$H$154,"\")&lt;=5)),"x","")</f>
        <v/>
      </c>
      <c r="Q133" s="269" t="s">
        <v>63</v>
      </c>
      <c r="R133" s="269" t="s">
        <v>93</v>
      </c>
    </row>
    <row r="134" spans="1:18" ht="37.5" customHeight="1" x14ac:dyDescent="0.3">
      <c r="A134" s="346"/>
      <c r="B134" s="198" t="str">
        <f>IF($O134="x",'Class Record S2'!$B$9,"")</f>
        <v/>
      </c>
      <c r="C134" s="349" t="str">
        <f>IF($O134="x",'Class Record S2'!$D$9,"")</f>
        <v/>
      </c>
      <c r="D134" s="349"/>
      <c r="E134" s="349"/>
      <c r="F134" s="349"/>
      <c r="G134" s="349"/>
      <c r="H134" s="349"/>
      <c r="I134" s="349"/>
      <c r="J134" s="349"/>
      <c r="K134" s="349"/>
      <c r="L134" s="349"/>
      <c r="M134" s="199"/>
      <c r="O134" s="196" t="str">
        <f>IF(OR(AND('Class Record S2'!$H$155=".",COUNTIF('Class Record S2'!$H$154:$H$183,"\")&lt;5,COUNTIF('Class Record S2'!$H$154:$H$155,".")&lt;=(5-COUNTIF('Class Record S2'!$H$154:$H$183,"\"))),AND('Class Record S2'!$H$155="\",COUNTIF('Class Record S2'!$H$154:$H$155,"\")&lt;=5)),"x","")</f>
        <v/>
      </c>
      <c r="Q134" s="269" t="s">
        <v>64</v>
      </c>
      <c r="R134" s="269" t="s">
        <v>179</v>
      </c>
    </row>
    <row r="135" spans="1:18" ht="37.5" customHeight="1" x14ac:dyDescent="0.3">
      <c r="A135" s="346"/>
      <c r="B135" s="198" t="str">
        <f>IF($O135="x",'Class Record S2'!$B$10,"")</f>
        <v/>
      </c>
      <c r="C135" s="349" t="str">
        <f>IF($O135="x",'Class Record S2'!$D$10,"")</f>
        <v/>
      </c>
      <c r="D135" s="349"/>
      <c r="E135" s="349"/>
      <c r="F135" s="349"/>
      <c r="G135" s="349"/>
      <c r="H135" s="349"/>
      <c r="I135" s="349"/>
      <c r="J135" s="349"/>
      <c r="K135" s="349"/>
      <c r="L135" s="349"/>
      <c r="M135" s="199"/>
      <c r="O135" s="196" t="str">
        <f>IF(OR(AND('Class Record S2'!$H$156=".",COUNTIF('Class Record S2'!$H$154:$H$183,"\")&lt;5,COUNTIF('Class Record S2'!$H$154:$H$156,".")&lt;=(5-COUNTIF('Class Record S2'!$H$154:$H$183,"\"))),AND('Class Record S2'!$H$156="\",COUNTIF('Class Record S2'!$H$154:$H$156,"\")&lt;=5)),"x","")</f>
        <v/>
      </c>
      <c r="Q135" s="269" t="s">
        <v>65</v>
      </c>
      <c r="R135" s="269" t="s">
        <v>180</v>
      </c>
    </row>
    <row r="136" spans="1:18" ht="37.5" customHeight="1" x14ac:dyDescent="0.3">
      <c r="A136" s="346"/>
      <c r="B136" s="198" t="str">
        <f>IF($O136="x",'Class Record S2'!$B$11,"")</f>
        <v/>
      </c>
      <c r="C136" s="349" t="str">
        <f>IF($O136="x",'Class Record S2'!$D$11,"")</f>
        <v/>
      </c>
      <c r="D136" s="349"/>
      <c r="E136" s="349"/>
      <c r="F136" s="349"/>
      <c r="G136" s="349"/>
      <c r="H136" s="349"/>
      <c r="I136" s="349"/>
      <c r="J136" s="349"/>
      <c r="K136" s="349"/>
      <c r="L136" s="349"/>
      <c r="M136" s="199"/>
      <c r="O136" s="196" t="str">
        <f>IF(OR(AND('Class Record S2'!$H$157=".",COUNTIF('Class Record S2'!$H$154:$H$183,"\")&lt;5,COUNTIF('Class Record S2'!$H$154:$H$157,".")&lt;=(5-COUNTIF('Class Record S2'!$H$154:$H$183,"\"))),AND('Class Record S2'!$H$157="\",COUNTIF('Class Record S2'!$H$154:$H$157,"\")&lt;=5)),"x","")</f>
        <v/>
      </c>
      <c r="Q136" s="269" t="s">
        <v>66</v>
      </c>
      <c r="R136" s="269" t="s">
        <v>181</v>
      </c>
    </row>
    <row r="137" spans="1:18" ht="37.5" customHeight="1" thickBot="1" x14ac:dyDescent="0.35">
      <c r="A137" s="347"/>
      <c r="B137" s="200" t="str">
        <f>IF($O137="x",'Class Record S2'!$B$12,"")</f>
        <v/>
      </c>
      <c r="C137" s="350" t="str">
        <f>IF($O137="x",'Class Record S2'!$D$12,"")</f>
        <v/>
      </c>
      <c r="D137" s="350"/>
      <c r="E137" s="350"/>
      <c r="F137" s="350"/>
      <c r="G137" s="350"/>
      <c r="H137" s="350"/>
      <c r="I137" s="350"/>
      <c r="J137" s="350"/>
      <c r="K137" s="350"/>
      <c r="L137" s="350"/>
      <c r="M137" s="201"/>
      <c r="O137" s="196" t="str">
        <f>IF(OR(AND('Class Record S2'!$H$158=".",COUNTIF('Class Record S2'!$H$154:$H$183,"\")&lt;5,COUNTIF('Class Record S2'!$H$154:$H$158,".")&lt;=(5-COUNTIF('Class Record S2'!$H$154:$H$183,"\"))),AND('Class Record S2'!$H$158="\",COUNTIF('Class Record S2'!$H$154:$H$158,"\")&lt;=5)),"x","")</f>
        <v/>
      </c>
      <c r="Q137" s="269" t="s">
        <v>67</v>
      </c>
      <c r="R137" s="269" t="s">
        <v>182</v>
      </c>
    </row>
    <row r="138" spans="1:18" ht="37.5" customHeight="1" x14ac:dyDescent="0.3">
      <c r="A138" s="345" t="str">
        <f>'Class Record S2'!$A$13</f>
        <v>Add/Sub</v>
      </c>
      <c r="B138" s="194" t="str">
        <f>IF($O138="x",'Class Record S2'!$B$13,"")</f>
        <v/>
      </c>
      <c r="C138" s="348" t="str">
        <f>IF($O138="x",'Class Record S2'!$D$13,"")</f>
        <v/>
      </c>
      <c r="D138" s="348"/>
      <c r="E138" s="348"/>
      <c r="F138" s="348"/>
      <c r="G138" s="348"/>
      <c r="H138" s="348"/>
      <c r="I138" s="348"/>
      <c r="J138" s="348"/>
      <c r="K138" s="348"/>
      <c r="L138" s="348"/>
      <c r="M138" s="195"/>
      <c r="O138" s="196" t="str">
        <f>IF(OR(AND('Class Record S2'!$H$159=".",COUNTIF('Class Record S2'!$H$154:$H$183,"\")&lt;5,COUNTIF('Class Record S2'!$H$154:$H$159,".")&lt;=(5-COUNTIF('Class Record S2'!$H$154:$H$183,"\"))),AND('Class Record S2'!$H$159="\",COUNTIF('Class Record S2'!$H$154:$H$159,"\")&lt;=5)),"x","")</f>
        <v/>
      </c>
      <c r="Q138" s="269" t="s">
        <v>68</v>
      </c>
      <c r="R138" s="269" t="s">
        <v>94</v>
      </c>
    </row>
    <row r="139" spans="1:18" ht="37.5" customHeight="1" x14ac:dyDescent="0.3">
      <c r="A139" s="346"/>
      <c r="B139" s="198" t="str">
        <f>IF($O139="x",'Class Record S2'!$B$14,"")</f>
        <v/>
      </c>
      <c r="C139" s="349" t="str">
        <f>IF($O139="x",'Class Record S2'!$D$14,"")</f>
        <v/>
      </c>
      <c r="D139" s="349"/>
      <c r="E139" s="349"/>
      <c r="F139" s="349"/>
      <c r="G139" s="349"/>
      <c r="H139" s="349"/>
      <c r="I139" s="349"/>
      <c r="J139" s="349"/>
      <c r="K139" s="349"/>
      <c r="L139" s="349"/>
      <c r="M139" s="199"/>
      <c r="O139" s="196" t="str">
        <f>IF(OR(AND('Class Record S2'!$H$160=".",COUNTIF('Class Record S2'!$H$154:$H$183,"\")&lt;5,COUNTIF('Class Record S2'!$H$154:$H$160,".")&lt;=(5-COUNTIF('Class Record S2'!$H$154:$H$183,"\"))),AND('Class Record S2'!$H$160="\",COUNTIF('Class Record S2'!$H$154:$H$160,"\")&lt;=5)),"x","")</f>
        <v/>
      </c>
      <c r="Q139" s="269" t="s">
        <v>69</v>
      </c>
      <c r="R139" s="269" t="s">
        <v>95</v>
      </c>
    </row>
    <row r="140" spans="1:18" ht="37.5" customHeight="1" x14ac:dyDescent="0.3">
      <c r="A140" s="346"/>
      <c r="B140" s="198" t="str">
        <f>IF($O140="x",'Class Record S2'!$B$15,"")</f>
        <v/>
      </c>
      <c r="C140" s="349" t="str">
        <f>IF($O140="x",'Class Record S2'!$D$15,"")</f>
        <v/>
      </c>
      <c r="D140" s="349"/>
      <c r="E140" s="349"/>
      <c r="F140" s="349"/>
      <c r="G140" s="349"/>
      <c r="H140" s="349"/>
      <c r="I140" s="349"/>
      <c r="J140" s="349"/>
      <c r="K140" s="349"/>
      <c r="L140" s="349"/>
      <c r="M140" s="199"/>
      <c r="O140" s="196" t="str">
        <f>IF(OR(AND('Class Record S2'!$H$161=".",COUNTIF('Class Record S2'!$H$154:$H$183,"\")&lt;5,COUNTIF('Class Record S2'!$H$154:$H$161,".")&lt;=(5-COUNTIF('Class Record S2'!$H$154:$H$183,"\"))),AND('Class Record S2'!$H$161="\",COUNTIF('Class Record S2'!$H$154:$H$161,"\")&lt;=5)),"x","")</f>
        <v/>
      </c>
      <c r="Q140" s="269" t="s">
        <v>70</v>
      </c>
      <c r="R140" s="269" t="s">
        <v>96</v>
      </c>
    </row>
    <row r="141" spans="1:18" ht="37.5" customHeight="1" x14ac:dyDescent="0.3">
      <c r="A141" s="346"/>
      <c r="B141" s="198" t="str">
        <f>IF($O141="x",'Class Record S2'!$B$16,"")</f>
        <v/>
      </c>
      <c r="C141" s="349" t="str">
        <f>IF($O141="x",'Class Record S2'!$D$16,"")</f>
        <v/>
      </c>
      <c r="D141" s="349"/>
      <c r="E141" s="349"/>
      <c r="F141" s="349"/>
      <c r="G141" s="349"/>
      <c r="H141" s="349"/>
      <c r="I141" s="349"/>
      <c r="J141" s="349"/>
      <c r="K141" s="349"/>
      <c r="L141" s="349"/>
      <c r="M141" s="199"/>
      <c r="O141" s="196" t="str">
        <f>IF(OR(AND('Class Record S2'!$H$162=".",COUNTIF('Class Record S2'!$H$154:$H$183,"\")&lt;5,COUNTIF('Class Record S2'!$H$154:$H$162,".")&lt;=(5-COUNTIF('Class Record S2'!$H$154:$H$183,"\"))),AND('Class Record S2'!$H$162="\",COUNTIF('Class Record S2'!$H$154:$H$162,"\")&lt;=5)),"x","")</f>
        <v/>
      </c>
      <c r="Q141" s="269" t="s">
        <v>71</v>
      </c>
      <c r="R141" s="269" t="s">
        <v>97</v>
      </c>
    </row>
    <row r="142" spans="1:18" ht="37.5" customHeight="1" thickBot="1" x14ac:dyDescent="0.35">
      <c r="A142" s="347"/>
      <c r="B142" s="200" t="str">
        <f>IF($O142="x",'Class Record S2'!$B$17,"")</f>
        <v/>
      </c>
      <c r="C142" s="350" t="str">
        <f>IF($O142="x",'Class Record S2'!$D$17,"")</f>
        <v/>
      </c>
      <c r="D142" s="350"/>
      <c r="E142" s="350"/>
      <c r="F142" s="350"/>
      <c r="G142" s="350"/>
      <c r="H142" s="350"/>
      <c r="I142" s="350"/>
      <c r="J142" s="350"/>
      <c r="K142" s="350"/>
      <c r="L142" s="350"/>
      <c r="M142" s="202"/>
      <c r="O142" s="196" t="str">
        <f>IF(OR(AND('Class Record S2'!$H$163=".",COUNTIF('Class Record S2'!$H$154:$H$183,"\")&lt;5,COUNTIF('Class Record S2'!$H$154:$H$163,".")&lt;=(5-COUNTIF('Class Record S2'!$H$154:$H$183,"\"))),AND('Class Record S2'!$H$163="\",COUNTIF('Class Record S2'!$H$154:$H$163,"\")&lt;=5)),"x","")</f>
        <v/>
      </c>
      <c r="Q142" s="269" t="s">
        <v>72</v>
      </c>
      <c r="R142" s="269" t="s">
        <v>183</v>
      </c>
    </row>
    <row r="143" spans="1:18" ht="37.5" customHeight="1" x14ac:dyDescent="0.3">
      <c r="A143" s="345" t="str">
        <f>'Class Record S2'!$A$18</f>
        <v>Multi/Div</v>
      </c>
      <c r="B143" s="194" t="str">
        <f>IF($O143="x",'Class Record S2'!$B$18,"")</f>
        <v/>
      </c>
      <c r="C143" s="348" t="str">
        <f>IF($O143="x",'Class Record S2'!$D$18,"")</f>
        <v/>
      </c>
      <c r="D143" s="348"/>
      <c r="E143" s="348"/>
      <c r="F143" s="348"/>
      <c r="G143" s="348"/>
      <c r="H143" s="348"/>
      <c r="I143" s="348"/>
      <c r="J143" s="348"/>
      <c r="K143" s="348"/>
      <c r="L143" s="348"/>
      <c r="M143" s="203"/>
      <c r="O143" s="196" t="str">
        <f>IF(OR(AND('Class Record S2'!$H$164=".",COUNTIF('Class Record S2'!$H$154:$H$183,"\")&lt;5,COUNTIF('Class Record S2'!$H$154:$H$164,".")&lt;=(5-COUNTIF('Class Record S2'!$H$154:$H$183,"\"))),AND('Class Record S2'!$H$164="\",COUNTIF('Class Record S2'!$H$154:$H$164,"\")&lt;=5)),"x","")</f>
        <v/>
      </c>
      <c r="Q143" s="269" t="s">
        <v>73</v>
      </c>
      <c r="R143" s="269" t="s">
        <v>98</v>
      </c>
    </row>
    <row r="144" spans="1:18" ht="37.5" customHeight="1" x14ac:dyDescent="0.3">
      <c r="A144" s="346"/>
      <c r="B144" s="198" t="str">
        <f>IF($O144="x",'Class Record S2'!$B$19,"")</f>
        <v/>
      </c>
      <c r="C144" s="349" t="str">
        <f>IF($O144="x",'Class Record S2'!$D$19,"")</f>
        <v/>
      </c>
      <c r="D144" s="349"/>
      <c r="E144" s="349"/>
      <c r="F144" s="349"/>
      <c r="G144" s="349"/>
      <c r="H144" s="349"/>
      <c r="I144" s="349"/>
      <c r="J144" s="349"/>
      <c r="K144" s="349"/>
      <c r="L144" s="349"/>
      <c r="M144" s="204"/>
      <c r="O144" s="196" t="str">
        <f>IF(OR(AND('Class Record S2'!$H$165=".",COUNTIF('Class Record S2'!$H$154:$H$183,"\")&lt;5,COUNTIF('Class Record S2'!$H$154:$H$165,".")&lt;=(5-COUNTIF('Class Record S2'!$H$154:$H$183,"\"))),AND('Class Record S2'!$H$165="\",COUNTIF('Class Record S2'!$H$154:$H$165,"\")&lt;=5)),"x","")</f>
        <v/>
      </c>
      <c r="Q144" s="269" t="s">
        <v>74</v>
      </c>
      <c r="R144" s="269" t="s">
        <v>99</v>
      </c>
    </row>
    <row r="145" spans="1:18" ht="37.5" customHeight="1" x14ac:dyDescent="0.3">
      <c r="A145" s="346"/>
      <c r="B145" s="198" t="str">
        <f>IF($O145="x",'Class Record S2'!$B$20,"")</f>
        <v/>
      </c>
      <c r="C145" s="349" t="str">
        <f>IF($O145="x",'Class Record S2'!$D$20,"")</f>
        <v/>
      </c>
      <c r="D145" s="349"/>
      <c r="E145" s="349"/>
      <c r="F145" s="349"/>
      <c r="G145" s="349"/>
      <c r="H145" s="349"/>
      <c r="I145" s="349"/>
      <c r="J145" s="349"/>
      <c r="K145" s="349"/>
      <c r="L145" s="349"/>
      <c r="M145" s="204"/>
      <c r="O145" s="196" t="str">
        <f>IF(OR(AND('Class Record S2'!$H$166=".",COUNTIF('Class Record S2'!$H$154:$H$183,"\")&lt;5,COUNTIF('Class Record S2'!$H$154:$H$166,".")&lt;=(5-COUNTIF('Class Record S2'!$H$154:$H$183,"\"))),AND('Class Record S2'!$H$166="\",COUNTIF('Class Record S2'!$H$154:$H$166,"\")&lt;=5)),"x","")</f>
        <v/>
      </c>
      <c r="Q145" s="269" t="s">
        <v>75</v>
      </c>
      <c r="R145" s="269" t="s">
        <v>100</v>
      </c>
    </row>
    <row r="146" spans="1:18" ht="37.5" customHeight="1" thickBot="1" x14ac:dyDescent="0.35">
      <c r="A146" s="347"/>
      <c r="B146" s="200" t="str">
        <f>IF($O146="x",'Class Record S2'!$B$21,"")</f>
        <v/>
      </c>
      <c r="C146" s="350" t="str">
        <f>IF($O146="x",'Class Record S2'!$D$21,"")</f>
        <v/>
      </c>
      <c r="D146" s="350"/>
      <c r="E146" s="350"/>
      <c r="F146" s="350"/>
      <c r="G146" s="350"/>
      <c r="H146" s="350"/>
      <c r="I146" s="350"/>
      <c r="J146" s="350"/>
      <c r="K146" s="350"/>
      <c r="L146" s="350"/>
      <c r="M146" s="202"/>
      <c r="O146" s="196" t="str">
        <f>IF(OR(AND('Class Record S2'!$H$167=".",COUNTIF('Class Record S2'!$H$154:$H$183,"\")&lt;5,COUNTIF('Class Record S2'!$H$154:$H$167,".")&lt;=(5-COUNTIF('Class Record S2'!$H$154:$H$183,"\"))),AND('Class Record S2'!$H$167="\",COUNTIF('Class Record S2'!$H$154:$H$167,"\")&lt;=5)),"x","")</f>
        <v/>
      </c>
      <c r="Q146" s="269" t="s">
        <v>76</v>
      </c>
      <c r="R146" s="269" t="s">
        <v>101</v>
      </c>
    </row>
    <row r="147" spans="1:18" ht="37.5" customHeight="1" x14ac:dyDescent="0.3">
      <c r="A147" s="345" t="str">
        <f>'Class Record S2'!$A$22</f>
        <v>Frac</v>
      </c>
      <c r="B147" s="194" t="str">
        <f>IF($O147="x",'Class Record S2'!$B$22,"")</f>
        <v/>
      </c>
      <c r="C147" s="348" t="str">
        <f>IF($O147="x",'Class Record S2'!$D$22,"")</f>
        <v/>
      </c>
      <c r="D147" s="348"/>
      <c r="E147" s="348"/>
      <c r="F147" s="348"/>
      <c r="G147" s="348"/>
      <c r="H147" s="348"/>
      <c r="I147" s="348"/>
      <c r="J147" s="348"/>
      <c r="K147" s="348"/>
      <c r="L147" s="348"/>
      <c r="M147" s="203"/>
      <c r="O147" s="196" t="str">
        <f>IF(OR(AND('Class Record S2'!$H$168=".",COUNTIF('Class Record S2'!$H$154:$H$183,"\")&lt;5,COUNTIF('Class Record S2'!$H$154:$H$168,".")&lt;=(5-COUNTIF('Class Record S2'!$H$154:$H$183,"\"))),AND('Class Record S2'!$H$168="\",COUNTIF('Class Record S2'!$H$154:$H$168,"\")&lt;=5)),"x","")</f>
        <v/>
      </c>
      <c r="Q147" s="269" t="s">
        <v>77</v>
      </c>
      <c r="R147" s="269" t="s">
        <v>184</v>
      </c>
    </row>
    <row r="148" spans="1:18" ht="37.5" customHeight="1" thickBot="1" x14ac:dyDescent="0.35">
      <c r="A148" s="347"/>
      <c r="B148" s="200" t="str">
        <f>IF($O148="x",'Class Record S2'!$B$23,"")</f>
        <v/>
      </c>
      <c r="C148" s="350" t="str">
        <f>IF($O148="x",'Class Record S2'!$D$23,"")</f>
        <v/>
      </c>
      <c r="D148" s="350"/>
      <c r="E148" s="350"/>
      <c r="F148" s="350"/>
      <c r="G148" s="350"/>
      <c r="H148" s="350"/>
      <c r="I148" s="350"/>
      <c r="J148" s="350"/>
      <c r="K148" s="350"/>
      <c r="L148" s="350"/>
      <c r="M148" s="202"/>
      <c r="O148" s="196" t="str">
        <f>IF(OR(AND('Class Record S2'!$H$169=".",COUNTIF('Class Record S2'!$H$154:$H$183,"\")&lt;5,COUNTIF('Class Record S2'!$H$154:$H$169,".")&lt;=(5-COUNTIF('Class Record S2'!$H$154:$H$183,"\"))),AND('Class Record S2'!$H$169="\",COUNTIF('Class Record S2'!$H$154:$H$169,"\")&lt;=5)),"x","")</f>
        <v/>
      </c>
      <c r="Q148" s="269" t="s">
        <v>78</v>
      </c>
      <c r="R148" s="269" t="s">
        <v>185</v>
      </c>
    </row>
    <row r="149" spans="1:18" ht="37.5" customHeight="1" x14ac:dyDescent="0.3">
      <c r="A149" s="345" t="str">
        <f>'Class Record S2'!$A$24</f>
        <v>Measure</v>
      </c>
      <c r="B149" s="194" t="str">
        <f>IF($O149="x",'Class Record S2'!$B$24,"")</f>
        <v/>
      </c>
      <c r="C149" s="348" t="str">
        <f>IF($O149="x",'Class Record S2'!$D$24,"")</f>
        <v/>
      </c>
      <c r="D149" s="348"/>
      <c r="E149" s="348"/>
      <c r="F149" s="348"/>
      <c r="G149" s="348"/>
      <c r="H149" s="348"/>
      <c r="I149" s="348"/>
      <c r="J149" s="348"/>
      <c r="K149" s="348"/>
      <c r="L149" s="348"/>
      <c r="M149" s="203"/>
      <c r="O149" s="196" t="str">
        <f>IF(OR(AND('Class Record S2'!$H$170=".",COUNTIF('Class Record S2'!$H$154:$H$183,"\")&lt;5,COUNTIF('Class Record S2'!$H$154:$H$170,".")&lt;=(5-COUNTIF('Class Record S2'!$H$154:$H$183,"\"))),AND('Class Record S2'!$H$170="\",COUNTIF('Class Record S2'!$H$154:$H$170,"\")&lt;=5)),"x","")</f>
        <v/>
      </c>
      <c r="Q149" s="269" t="s">
        <v>79</v>
      </c>
      <c r="R149" s="269" t="s">
        <v>186</v>
      </c>
    </row>
    <row r="150" spans="1:18" ht="37.5" customHeight="1" x14ac:dyDescent="0.3">
      <c r="A150" s="346"/>
      <c r="B150" s="198" t="str">
        <f>IF($O150="x",'Class Record S2'!$B$25,"")</f>
        <v/>
      </c>
      <c r="C150" s="349" t="str">
        <f>IF($O150="x",'Class Record S2'!$D$25,"")</f>
        <v/>
      </c>
      <c r="D150" s="349"/>
      <c r="E150" s="349"/>
      <c r="F150" s="349"/>
      <c r="G150" s="349"/>
      <c r="H150" s="349"/>
      <c r="I150" s="349"/>
      <c r="J150" s="349"/>
      <c r="K150" s="349"/>
      <c r="L150" s="349"/>
      <c r="M150" s="204"/>
      <c r="O150" s="196" t="str">
        <f>IF(OR(AND('Class Record S2'!$H$171=".",COUNTIF('Class Record S2'!$H$154:$H$183,"\")&lt;5,COUNTIF('Class Record S2'!$H$154:$H$171,".")&lt;=(5-COUNTIF('Class Record S2'!$H$154:$H$183,"\"))),AND('Class Record S2'!$H$171="\",COUNTIF('Class Record S2'!$H$154:$H$171,"\")&lt;=5)),"x","")</f>
        <v/>
      </c>
      <c r="Q150" s="269" t="s">
        <v>80</v>
      </c>
      <c r="R150" s="269" t="s">
        <v>187</v>
      </c>
    </row>
    <row r="151" spans="1:18" ht="37.5" customHeight="1" x14ac:dyDescent="0.3">
      <c r="A151" s="346"/>
      <c r="B151" s="198" t="str">
        <f>IF($O151="x",'Class Record S2'!$B$26,"")</f>
        <v/>
      </c>
      <c r="C151" s="349" t="str">
        <f>IF($O151="x",'Class Record S2'!$D$26,"")</f>
        <v/>
      </c>
      <c r="D151" s="349"/>
      <c r="E151" s="349"/>
      <c r="F151" s="349"/>
      <c r="G151" s="349"/>
      <c r="H151" s="349"/>
      <c r="I151" s="349"/>
      <c r="J151" s="349"/>
      <c r="K151" s="349"/>
      <c r="L151" s="349"/>
      <c r="M151" s="204"/>
      <c r="O151" s="196" t="str">
        <f>IF(OR(AND('Class Record S2'!$H$172=".",COUNTIF('Class Record S2'!$H$154:$H$183,"\")&lt;5,COUNTIF('Class Record S2'!$H$154:$H$172,".")&lt;=(5-COUNTIF('Class Record S2'!$H$154:$H$183,"\"))),AND('Class Record S2'!$H$172="\",COUNTIF('Class Record S2'!$H$154:$H$172,"\")&lt;=5)),"x","")</f>
        <v/>
      </c>
      <c r="Q151" s="269" t="s">
        <v>81</v>
      </c>
      <c r="R151" s="269" t="s">
        <v>188</v>
      </c>
    </row>
    <row r="152" spans="1:18" ht="37.5" customHeight="1" x14ac:dyDescent="0.3">
      <c r="A152" s="346"/>
      <c r="B152" s="198" t="str">
        <f>IF($O152="x",'Class Record S2'!$B$27,"")</f>
        <v/>
      </c>
      <c r="C152" s="349" t="str">
        <f>IF($O152="x",'Class Record S2'!$D$27,"")</f>
        <v/>
      </c>
      <c r="D152" s="349"/>
      <c r="E152" s="349"/>
      <c r="F152" s="349"/>
      <c r="G152" s="349"/>
      <c r="H152" s="349"/>
      <c r="I152" s="349"/>
      <c r="J152" s="349"/>
      <c r="K152" s="349"/>
      <c r="L152" s="349"/>
      <c r="M152" s="204"/>
      <c r="O152" s="196" t="str">
        <f>IF(OR(AND('Class Record S2'!$H$173=".",COUNTIF('Class Record S2'!$H$154:$H$183,"\")&lt;5,COUNTIF('Class Record S2'!$H$154:$H$173,".")&lt;=(5-COUNTIF('Class Record S2'!$H$154:$H$183,"\"))),AND('Class Record S2'!$H$173="\",COUNTIF('Class Record S2'!$H$154:$H$173,"\")&lt;=5)),"x","")</f>
        <v/>
      </c>
      <c r="Q152" s="269" t="s">
        <v>82</v>
      </c>
      <c r="R152" s="269" t="s">
        <v>189</v>
      </c>
    </row>
    <row r="153" spans="1:18" ht="37.5" customHeight="1" x14ac:dyDescent="0.3">
      <c r="A153" s="346"/>
      <c r="B153" s="198" t="str">
        <f>IF($O153="x",'Class Record S2'!$B$28,"")</f>
        <v/>
      </c>
      <c r="C153" s="349" t="str">
        <f>IF($O153="x",'Class Record S2'!$D$28,"")</f>
        <v/>
      </c>
      <c r="D153" s="349"/>
      <c r="E153" s="349"/>
      <c r="F153" s="349"/>
      <c r="G153" s="349"/>
      <c r="H153" s="349"/>
      <c r="I153" s="349"/>
      <c r="J153" s="349"/>
      <c r="K153" s="349"/>
      <c r="L153" s="349"/>
      <c r="M153" s="204"/>
      <c r="O153" s="196" t="str">
        <f>IF(OR(AND('Class Record S2'!$H$174=".",COUNTIF('Class Record S2'!$H$154:$H$183,"\")&lt;5,COUNTIF('Class Record S2'!$H$154:$H$174,".")&lt;=(5-COUNTIF('Class Record S2'!$H$154:$H$183,"\"))),AND('Class Record S2'!$H$174="\",COUNTIF('Class Record S2'!$H$154:$H$174,"\")&lt;=5)),"x","")</f>
        <v/>
      </c>
      <c r="Q153" s="269" t="s">
        <v>83</v>
      </c>
      <c r="R153" s="269" t="s">
        <v>102</v>
      </c>
    </row>
    <row r="154" spans="1:18" ht="37.5" customHeight="1" thickBot="1" x14ac:dyDescent="0.35">
      <c r="A154" s="347"/>
      <c r="B154" s="200" t="str">
        <f>IF($O154="x",'Class Record S2'!$B$29,"")</f>
        <v/>
      </c>
      <c r="C154" s="350" t="str">
        <f>IF($O154="x",'Class Record S2'!$D$29,"")</f>
        <v/>
      </c>
      <c r="D154" s="350"/>
      <c r="E154" s="350"/>
      <c r="F154" s="350"/>
      <c r="G154" s="350"/>
      <c r="H154" s="350"/>
      <c r="I154" s="350"/>
      <c r="J154" s="350"/>
      <c r="K154" s="350"/>
      <c r="L154" s="350"/>
      <c r="M154" s="202"/>
      <c r="O154" s="196" t="str">
        <f>IF(OR(AND('Class Record S2'!$H$175=".",COUNTIF('Class Record S2'!$H$154:$H$183,"\")&lt;5,COUNTIF('Class Record S2'!$H$154:$H$175,".")&lt;=(5-COUNTIF('Class Record S2'!$H$154:$H$183,"\"))),AND('Class Record S2'!$H$175="\",COUNTIF('Class Record S2'!$H$154:$H$175,"\")&lt;=5)),"x","")</f>
        <v/>
      </c>
      <c r="Q154" s="269" t="s">
        <v>84</v>
      </c>
      <c r="R154" s="269" t="s">
        <v>190</v>
      </c>
    </row>
    <row r="155" spans="1:18" ht="37.5" customHeight="1" x14ac:dyDescent="0.3">
      <c r="A155" s="345" t="str">
        <f>'Class Record S2'!$A$30</f>
        <v>Geometry</v>
      </c>
      <c r="B155" s="194" t="str">
        <f>IF($O155="x",'Class Record S2'!$B$30,"")</f>
        <v/>
      </c>
      <c r="C155" s="348" t="str">
        <f>IF($O155="x",'Class Record S2'!$D$30,"")</f>
        <v/>
      </c>
      <c r="D155" s="348"/>
      <c r="E155" s="348"/>
      <c r="F155" s="348"/>
      <c r="G155" s="348"/>
      <c r="H155" s="348"/>
      <c r="I155" s="348"/>
      <c r="J155" s="348"/>
      <c r="K155" s="348"/>
      <c r="L155" s="348"/>
      <c r="M155" s="203"/>
      <c r="O155" s="196" t="str">
        <f>IF(OR(AND('Class Record S2'!$H$176=".",COUNTIF('Class Record S2'!$H$154:$H$183,"\")&lt;5,COUNTIF('Class Record S2'!$H$154:$H$176,".")&lt;=(5-COUNTIF('Class Record S2'!$H$154:$H$183,"\"))),AND('Class Record S2'!$H$176="\",COUNTIF('Class Record S2'!$H$154:$H$176,"\")&lt;=5)),"x","")</f>
        <v/>
      </c>
      <c r="Q155" s="269" t="s">
        <v>85</v>
      </c>
      <c r="R155" s="269" t="s">
        <v>191</v>
      </c>
    </row>
    <row r="156" spans="1:18" ht="37.5" customHeight="1" x14ac:dyDescent="0.3">
      <c r="A156" s="346"/>
      <c r="B156" s="198" t="str">
        <f>IF($O156="x",'Class Record S2'!$B$31,"")</f>
        <v/>
      </c>
      <c r="C156" s="349" t="str">
        <f>IF($O156="x",'Class Record S2'!$D$31,"")</f>
        <v/>
      </c>
      <c r="D156" s="349"/>
      <c r="E156" s="349"/>
      <c r="F156" s="349"/>
      <c r="G156" s="349"/>
      <c r="H156" s="349"/>
      <c r="I156" s="349"/>
      <c r="J156" s="349"/>
      <c r="K156" s="349"/>
      <c r="L156" s="349"/>
      <c r="M156" s="204"/>
      <c r="O156" s="196" t="str">
        <f>IF(OR(AND('Class Record S2'!$H$177=".",COUNTIF('Class Record S2'!$H$154:$H$183,"\")&lt;5,COUNTIF('Class Record S2'!$H$154:$H$177,".")&lt;=(5-COUNTIF('Class Record S2'!$H$154:$H$183,"\"))),AND('Class Record S2'!$H$177="\",COUNTIF('Class Record S2'!$H$154:$H$177,"\")&lt;=5)),"x","")</f>
        <v/>
      </c>
      <c r="Q156" s="269" t="s">
        <v>86</v>
      </c>
      <c r="R156" s="269" t="s">
        <v>192</v>
      </c>
    </row>
    <row r="157" spans="1:18" ht="37.5" customHeight="1" x14ac:dyDescent="0.3">
      <c r="A157" s="346"/>
      <c r="B157" s="198" t="str">
        <f>IF($O157="x",'Class Record S2'!$B$32,"")</f>
        <v/>
      </c>
      <c r="C157" s="349" t="str">
        <f>IF($O157="x",'Class Record S2'!$D$32,"")</f>
        <v/>
      </c>
      <c r="D157" s="349"/>
      <c r="E157" s="349"/>
      <c r="F157" s="349"/>
      <c r="G157" s="349"/>
      <c r="H157" s="349"/>
      <c r="I157" s="349"/>
      <c r="J157" s="349"/>
      <c r="K157" s="349"/>
      <c r="L157" s="349"/>
      <c r="M157" s="204"/>
      <c r="O157" s="196" t="str">
        <f>IF(OR(AND('Class Record S2'!$H$178=".",COUNTIF('Class Record S2'!$H$154:$H$183,"\")&lt;5,COUNTIF('Class Record S2'!$H$154:$H$178,".")&lt;=(5-COUNTIF('Class Record S2'!$H$154:$H$183,"\"))),AND('Class Record S2'!$H$178="\",COUNTIF('Class Record S2'!$H$154:$H$178,"\")&lt;=5)),"x","")</f>
        <v/>
      </c>
      <c r="Q157" s="269" t="s">
        <v>87</v>
      </c>
      <c r="R157" s="269" t="s">
        <v>193</v>
      </c>
    </row>
    <row r="158" spans="1:18" ht="37.5" customHeight="1" x14ac:dyDescent="0.3">
      <c r="A158" s="346"/>
      <c r="B158" s="198" t="str">
        <f>IF($O158="x",'Class Record S2'!$B$33,"")</f>
        <v/>
      </c>
      <c r="C158" s="349" t="str">
        <f>IF($O158="x",'Class Record S2'!$D$33,"")</f>
        <v/>
      </c>
      <c r="D158" s="349"/>
      <c r="E158" s="349"/>
      <c r="F158" s="349"/>
      <c r="G158" s="349"/>
      <c r="H158" s="349"/>
      <c r="I158" s="349"/>
      <c r="J158" s="349"/>
      <c r="K158" s="349"/>
      <c r="L158" s="349"/>
      <c r="M158" s="204"/>
      <c r="O158" s="196" t="str">
        <f>IF(OR(AND('Class Record S2'!$H$179=".",COUNTIF('Class Record S2'!$H$154:$H$183,"\")&lt;5,COUNTIF('Class Record S2'!$H$154:$H$179,".")&lt;=(5-COUNTIF('Class Record S2'!$H$154:$H$183,"\"))),AND('Class Record S2'!$H$179="\",COUNTIF('Class Record S2'!$H$154:$H$179,"\")&lt;=5)),"x","")</f>
        <v/>
      </c>
      <c r="Q158" s="269" t="s">
        <v>88</v>
      </c>
      <c r="R158" s="269" t="s">
        <v>194</v>
      </c>
    </row>
    <row r="159" spans="1:18" ht="37.5" customHeight="1" x14ac:dyDescent="0.3">
      <c r="A159" s="346"/>
      <c r="B159" s="198" t="str">
        <f>IF($O159="x",'Class Record S2'!$B$34,"")</f>
        <v/>
      </c>
      <c r="C159" s="349" t="str">
        <f>IF($O159="x",'Class Record S2'!$D$34,"")</f>
        <v/>
      </c>
      <c r="D159" s="349"/>
      <c r="E159" s="349"/>
      <c r="F159" s="349"/>
      <c r="G159" s="349"/>
      <c r="H159" s="349"/>
      <c r="I159" s="349"/>
      <c r="J159" s="349"/>
      <c r="K159" s="349"/>
      <c r="L159" s="349"/>
      <c r="M159" s="204"/>
      <c r="O159" s="196" t="str">
        <f>IF(OR(AND('Class Record S2'!$H$180=".",COUNTIF('Class Record S2'!$H$154:$H$183,"\")&lt;5,COUNTIF('Class Record S2'!$H$154:$H$180,".")&lt;=(5-COUNTIF('Class Record S2'!$H$154:$H$183,"\"))),AND('Class Record S2'!$H$180="\",COUNTIF('Class Record S2'!$H$154:$H$180,"\")&lt;=5)),"x","")</f>
        <v/>
      </c>
      <c r="Q159" s="269" t="s">
        <v>89</v>
      </c>
      <c r="R159" s="269" t="s">
        <v>195</v>
      </c>
    </row>
    <row r="160" spans="1:18" ht="30.75" customHeight="1" thickBot="1" x14ac:dyDescent="0.35">
      <c r="A160" s="347"/>
      <c r="B160" s="200" t="str">
        <f>IF($O160="x",'Class Record S2'!$B$35,"")</f>
        <v/>
      </c>
      <c r="C160" s="350" t="str">
        <f>IF($O160="x",'Class Record S2'!$D$35,"")</f>
        <v/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202"/>
      <c r="O160" s="196" t="str">
        <f>IF(OR(AND('Class Record S2'!$H$181=".",COUNTIF('Class Record S2'!$H$154:$H$183,"\")&lt;5,COUNTIF('Class Record S2'!$H$154:$H$181,".")&lt;=(5-COUNTIF('Class Record S2'!$H$154:$H$183,"\"))),AND('Class Record S2'!$H$181="\",COUNTIF('Class Record S2'!$H$154:$H$181,"\")&lt;=5)),"x","")</f>
        <v/>
      </c>
      <c r="Q160" s="269" t="s">
        <v>90</v>
      </c>
      <c r="R160" s="269" t="s">
        <v>177</v>
      </c>
    </row>
    <row r="161" spans="1:18" ht="37.5" customHeight="1" x14ac:dyDescent="0.3">
      <c r="A161" s="345" t="str">
        <f>'Class Record S2'!$A$36</f>
        <v>Stat</v>
      </c>
      <c r="B161" s="194" t="str">
        <f>IF($O161="x",'Class Record S2'!$B$36,"")</f>
        <v/>
      </c>
      <c r="C161" s="348" t="str">
        <f>IF($O161="x",'Class Record S2'!$D$36,"")</f>
        <v/>
      </c>
      <c r="D161" s="348"/>
      <c r="E161" s="348"/>
      <c r="F161" s="348"/>
      <c r="G161" s="348"/>
      <c r="H161" s="348"/>
      <c r="I161" s="348"/>
      <c r="J161" s="348"/>
      <c r="K161" s="348"/>
      <c r="L161" s="348"/>
      <c r="M161" s="203"/>
      <c r="O161" s="196" t="str">
        <f>IF(OR(AND('Class Record S2'!$H$182=".",COUNTIF('Class Record S2'!$H$154:$H$183,"\")&lt;5,COUNTIF('Class Record S2'!$H$154:$H$182,".")&lt;=(5-COUNTIF('Class Record S2'!$H$154:$H$183,"\"))),AND('Class Record S2'!$H$182="\",COUNTIF('Class Record S2'!$H$154:$H$182,"\")&lt;=5)),"x","")</f>
        <v/>
      </c>
      <c r="Q161" s="269" t="s">
        <v>91</v>
      </c>
      <c r="R161" s="269" t="s">
        <v>196</v>
      </c>
    </row>
    <row r="162" spans="1:18" ht="37.5" customHeight="1" thickBot="1" x14ac:dyDescent="0.35">
      <c r="A162" s="347"/>
      <c r="B162" s="200" t="str">
        <f>IF($O162="x",'Class Record S2'!$B$37,"")</f>
        <v/>
      </c>
      <c r="C162" s="350" t="str">
        <f>IF($O162="x",'Class Record S2'!$D$37,"")</f>
        <v/>
      </c>
      <c r="D162" s="350"/>
      <c r="E162" s="350"/>
      <c r="F162" s="350"/>
      <c r="G162" s="350"/>
      <c r="H162" s="350"/>
      <c r="I162" s="350"/>
      <c r="J162" s="350"/>
      <c r="K162" s="350"/>
      <c r="L162" s="350"/>
      <c r="M162" s="202"/>
      <c r="O162" s="196" t="str">
        <f>IF(OR(AND('Class Record S2'!$H$183=".",COUNTIF('Class Record S2'!$H$154:$H$183,"\")&lt;5,COUNTIF('Class Record S2'!$H$154:$H$183,".")&lt;=(5-COUNTIF('Class Record S2'!$H$154:$H$183,"\"))),AND('Class Record S2'!$H$183="\",COUNTIF('Class Record S2'!$H$154:$H$183,"\")&lt;=5)),"x","")</f>
        <v/>
      </c>
      <c r="Q162" s="269" t="s">
        <v>92</v>
      </c>
      <c r="R162" s="269" t="s">
        <v>197</v>
      </c>
    </row>
    <row r="163" spans="1:18" ht="16.5" customHeight="1" thickBot="1" x14ac:dyDescent="0.35">
      <c r="A163" s="351" t="s">
        <v>45</v>
      </c>
      <c r="B163" s="352"/>
      <c r="C163" s="352"/>
      <c r="D163" s="352"/>
      <c r="E163" s="352"/>
      <c r="F163" s="352"/>
      <c r="G163" s="352"/>
      <c r="H163" s="352"/>
      <c r="I163" s="352"/>
      <c r="J163" s="352"/>
      <c r="K163" s="353"/>
      <c r="L163" s="354" t="s">
        <v>46</v>
      </c>
      <c r="M163" s="355"/>
      <c r="Q163" s="270"/>
      <c r="R163" s="270"/>
    </row>
    <row r="164" spans="1:18" ht="28.5" customHeight="1" x14ac:dyDescent="0.3">
      <c r="A164" s="356"/>
      <c r="B164" s="357"/>
      <c r="C164" s="357"/>
      <c r="D164" s="357"/>
      <c r="E164" s="357"/>
      <c r="F164" s="357"/>
      <c r="G164" s="357"/>
      <c r="H164" s="357"/>
      <c r="I164" s="357"/>
      <c r="J164" s="357"/>
      <c r="K164" s="358"/>
      <c r="L164" s="404" t="str">
        <f>'Class Record S2'!$H$184</f>
        <v>N</v>
      </c>
      <c r="M164" s="366"/>
      <c r="Q164" s="270"/>
      <c r="R164" s="270"/>
    </row>
    <row r="165" spans="1:18" ht="28.5" customHeight="1" x14ac:dyDescent="0.3">
      <c r="A165" s="359"/>
      <c r="B165" s="360"/>
      <c r="C165" s="360"/>
      <c r="D165" s="360"/>
      <c r="E165" s="360"/>
      <c r="F165" s="360"/>
      <c r="G165" s="360"/>
      <c r="H165" s="360"/>
      <c r="I165" s="360"/>
      <c r="J165" s="360"/>
      <c r="K165" s="361"/>
      <c r="L165" s="367"/>
      <c r="M165" s="368"/>
      <c r="Q165" s="270"/>
      <c r="R165" s="270"/>
    </row>
    <row r="166" spans="1:18" ht="28.5" customHeight="1" thickBot="1" x14ac:dyDescent="0.35">
      <c r="A166" s="362"/>
      <c r="B166" s="363"/>
      <c r="C166" s="363"/>
      <c r="D166" s="363"/>
      <c r="E166" s="363"/>
      <c r="F166" s="363"/>
      <c r="G166" s="363"/>
      <c r="H166" s="363"/>
      <c r="I166" s="363"/>
      <c r="J166" s="363"/>
      <c r="K166" s="364"/>
      <c r="L166" s="369"/>
      <c r="M166" s="370"/>
      <c r="Q166" s="270"/>
      <c r="R166" s="270"/>
    </row>
    <row r="167" spans="1:18" x14ac:dyDescent="0.3">
      <c r="Q167" s="270"/>
      <c r="R167" s="270"/>
    </row>
    <row r="168" spans="1:18" ht="19.5" thickBot="1" x14ac:dyDescent="0.35">
      <c r="Q168" s="270"/>
      <c r="R168" s="270"/>
    </row>
    <row r="169" spans="1:18" ht="23.25" customHeight="1" thickBot="1" x14ac:dyDescent="0.35">
      <c r="A169" s="371" t="str">
        <f>'Class Record S2'!$D$1</f>
        <v>A N OTHER SCHOOL</v>
      </c>
      <c r="B169" s="372"/>
      <c r="C169" s="372"/>
      <c r="D169" s="372"/>
      <c r="E169" s="372"/>
      <c r="F169" s="372"/>
      <c r="G169" s="372"/>
      <c r="H169" s="372"/>
      <c r="I169" s="372"/>
      <c r="J169" s="372"/>
      <c r="K169" s="372"/>
      <c r="L169" s="372"/>
      <c r="M169" s="373"/>
      <c r="Q169" s="270"/>
      <c r="R169" s="270"/>
    </row>
    <row r="170" spans="1:18" ht="15.75" customHeight="1" thickBot="1" x14ac:dyDescent="0.35">
      <c r="A170" s="374" t="s">
        <v>18</v>
      </c>
      <c r="B170" s="375"/>
      <c r="C170" s="375"/>
      <c r="D170" s="376">
        <f>'Class Record S2'!$I$2</f>
        <v>0</v>
      </c>
      <c r="E170" s="376"/>
      <c r="F170" s="376"/>
      <c r="G170" s="377"/>
      <c r="H170" s="380" t="s">
        <v>19</v>
      </c>
      <c r="I170" s="382">
        <f>'Class Record S2'!$E$186</f>
        <v>0</v>
      </c>
      <c r="J170" s="382"/>
      <c r="K170" s="383" t="str">
        <f>'Class Record S2'!$C$2</f>
        <v>CLASS: 2A</v>
      </c>
      <c r="L170" s="383"/>
      <c r="M170" s="384"/>
      <c r="Q170" s="270"/>
      <c r="R170" s="270"/>
    </row>
    <row r="171" spans="1:18" ht="15.75" customHeight="1" thickBot="1" x14ac:dyDescent="0.35">
      <c r="A171" s="351"/>
      <c r="B171" s="352"/>
      <c r="C171" s="352"/>
      <c r="D171" s="378"/>
      <c r="E171" s="378"/>
      <c r="F171" s="378"/>
      <c r="G171" s="379"/>
      <c r="H171" s="380"/>
      <c r="I171" s="382"/>
      <c r="J171" s="382"/>
      <c r="K171" s="383"/>
      <c r="L171" s="383"/>
      <c r="M171" s="384"/>
      <c r="Q171" s="270"/>
      <c r="R171" s="270"/>
    </row>
    <row r="172" spans="1:18" ht="19.5" thickBot="1" x14ac:dyDescent="0.35">
      <c r="A172" s="395" t="s">
        <v>20</v>
      </c>
      <c r="B172" s="396"/>
      <c r="C172" s="396"/>
      <c r="D172" s="396"/>
      <c r="E172" s="396"/>
      <c r="F172" s="397" t="s">
        <v>21</v>
      </c>
      <c r="G172" s="398"/>
      <c r="H172" s="398"/>
      <c r="I172" s="399"/>
      <c r="J172" s="400" t="s">
        <v>22</v>
      </c>
      <c r="K172" s="401"/>
      <c r="L172" s="401"/>
      <c r="M172" s="402"/>
      <c r="Q172" s="270"/>
      <c r="R172" s="270"/>
    </row>
    <row r="173" spans="1:18" ht="16.5" customHeight="1" thickBot="1" x14ac:dyDescent="0.35">
      <c r="A173" s="385" t="s">
        <v>23</v>
      </c>
      <c r="B173" s="386"/>
      <c r="C173" s="387"/>
      <c r="D173" s="388" t="s">
        <v>24</v>
      </c>
      <c r="E173" s="389"/>
      <c r="F173" s="390" t="s">
        <v>25</v>
      </c>
      <c r="G173" s="391"/>
      <c r="H173" s="391" t="s">
        <v>26</v>
      </c>
      <c r="I173" s="392"/>
      <c r="J173" s="390" t="s">
        <v>27</v>
      </c>
      <c r="K173" s="391"/>
      <c r="L173" s="393" t="s">
        <v>28</v>
      </c>
      <c r="M173" s="394"/>
      <c r="Q173" s="270"/>
      <c r="R173" s="270"/>
    </row>
    <row r="174" spans="1:18" ht="31.5" customHeight="1" thickBot="1" x14ac:dyDescent="0.35">
      <c r="A174" s="205"/>
      <c r="B174" s="206" t="s">
        <v>55</v>
      </c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8" t="s">
        <v>44</v>
      </c>
      <c r="Q174" s="403" t="s">
        <v>121</v>
      </c>
      <c r="R174" s="403"/>
    </row>
    <row r="175" spans="1:18" ht="37.5" customHeight="1" x14ac:dyDescent="0.3">
      <c r="A175" s="345" t="str">
        <f>'Class Record S2'!$A$8</f>
        <v>Place Value</v>
      </c>
      <c r="B175" s="194" t="str">
        <f>IF($O175="x",'Class Record S2'!$B$8,"")</f>
        <v/>
      </c>
      <c r="C175" s="348" t="str">
        <f>IF($O175="x",'Class Record S2'!$D$8,"")</f>
        <v/>
      </c>
      <c r="D175" s="348"/>
      <c r="E175" s="348"/>
      <c r="F175" s="348"/>
      <c r="G175" s="348"/>
      <c r="H175" s="348"/>
      <c r="I175" s="348"/>
      <c r="J175" s="348"/>
      <c r="K175" s="348"/>
      <c r="L175" s="348"/>
      <c r="M175" s="195"/>
      <c r="O175" s="196" t="str">
        <f>IF(OR(AND('Class Record S2'!$I$154=".",COUNTIF('Class Record S2'!$I$154:$I$183,"\")&lt;5,COUNTIF('Class Record S2'!$I$154:$I$154,".")&lt;=(5-COUNTIF('Class Record S2'!$I$154:$I$183,"\"))),AND('Class Record S2'!$I$154="\",COUNTIF('Class Record S2'!$I$154:$I$154,"\")&lt;=5)),"x","")</f>
        <v/>
      </c>
      <c r="Q175" s="269" t="s">
        <v>63</v>
      </c>
      <c r="R175" s="269" t="s">
        <v>93</v>
      </c>
    </row>
    <row r="176" spans="1:18" ht="37.5" customHeight="1" x14ac:dyDescent="0.3">
      <c r="A176" s="346"/>
      <c r="B176" s="198" t="str">
        <f>IF($O176="x",'Class Record S2'!$B$9,"")</f>
        <v/>
      </c>
      <c r="C176" s="349" t="str">
        <f>IF($O176="x",'Class Record S2'!$D$9,"")</f>
        <v/>
      </c>
      <c r="D176" s="349"/>
      <c r="E176" s="349"/>
      <c r="F176" s="349"/>
      <c r="G176" s="349"/>
      <c r="H176" s="349"/>
      <c r="I176" s="349"/>
      <c r="J176" s="349"/>
      <c r="K176" s="349"/>
      <c r="L176" s="349"/>
      <c r="M176" s="199"/>
      <c r="O176" s="196" t="str">
        <f>IF(OR(AND('Class Record S2'!$I$155=".",COUNTIF('Class Record S2'!$I$154:$I$183,"\")&lt;5,COUNTIF('Class Record S2'!$I$154:$I$155,".")&lt;=(5-COUNTIF('Class Record S2'!$I$154:$I$183,"\"))),AND('Class Record S2'!$I$155="\",COUNTIF('Class Record S2'!$I$154:$I$155,"\")&lt;=5)),"x","")</f>
        <v/>
      </c>
      <c r="Q176" s="269" t="s">
        <v>64</v>
      </c>
      <c r="R176" s="269" t="s">
        <v>179</v>
      </c>
    </row>
    <row r="177" spans="1:18" ht="37.5" customHeight="1" x14ac:dyDescent="0.3">
      <c r="A177" s="346"/>
      <c r="B177" s="198" t="str">
        <f>IF($O177="x",'Class Record S2'!$B$10,"")</f>
        <v/>
      </c>
      <c r="C177" s="349" t="str">
        <f>IF($O177="x",'Class Record S2'!$D$10,"")</f>
        <v/>
      </c>
      <c r="D177" s="349"/>
      <c r="E177" s="349"/>
      <c r="F177" s="349"/>
      <c r="G177" s="349"/>
      <c r="H177" s="349"/>
      <c r="I177" s="349"/>
      <c r="J177" s="349"/>
      <c r="K177" s="349"/>
      <c r="L177" s="349"/>
      <c r="M177" s="199"/>
      <c r="O177" s="196" t="str">
        <f>IF(OR(AND('Class Record S2'!$I$156=".",COUNTIF('Class Record S2'!$I$154:$I$183,"\")&lt;5,COUNTIF('Class Record S2'!$I$154:$I$156,".")&lt;=(5-COUNTIF('Class Record S2'!$I$154:$I$183,"\"))),AND('Class Record S2'!$I$156="\",COUNTIF('Class Record S2'!$I$154:$I$156,"\")&lt;=5)),"x","")</f>
        <v/>
      </c>
      <c r="Q177" s="269" t="s">
        <v>65</v>
      </c>
      <c r="R177" s="269" t="s">
        <v>180</v>
      </c>
    </row>
    <row r="178" spans="1:18" ht="37.5" customHeight="1" x14ac:dyDescent="0.3">
      <c r="A178" s="346"/>
      <c r="B178" s="198" t="str">
        <f>IF($O178="x",'Class Record S2'!$B$11,"")</f>
        <v/>
      </c>
      <c r="C178" s="349" t="str">
        <f>IF($O178="x",'Class Record S2'!$D$11,"")</f>
        <v/>
      </c>
      <c r="D178" s="349"/>
      <c r="E178" s="349"/>
      <c r="F178" s="349"/>
      <c r="G178" s="349"/>
      <c r="H178" s="349"/>
      <c r="I178" s="349"/>
      <c r="J178" s="349"/>
      <c r="K178" s="349"/>
      <c r="L178" s="349"/>
      <c r="M178" s="199"/>
      <c r="O178" s="196" t="str">
        <f>IF(OR(AND('Class Record S2'!$I$157=".",COUNTIF('Class Record S2'!$I$154:$I$183,"\")&lt;5,COUNTIF('Class Record S2'!$I$154:$I$157,".")&lt;=(5-COUNTIF('Class Record S2'!$I$154:$I$183,"\"))),AND('Class Record S2'!$I$157="\",COUNTIF('Class Record S2'!$I$154:$I$157,"\")&lt;=5)),"x","")</f>
        <v/>
      </c>
      <c r="Q178" s="269" t="s">
        <v>66</v>
      </c>
      <c r="R178" s="269" t="s">
        <v>181</v>
      </c>
    </row>
    <row r="179" spans="1:18" ht="37.5" customHeight="1" thickBot="1" x14ac:dyDescent="0.35">
      <c r="A179" s="347"/>
      <c r="B179" s="200" t="str">
        <f>IF($O179="x",'Class Record S2'!$B$12,"")</f>
        <v/>
      </c>
      <c r="C179" s="350" t="str">
        <f>IF($O179="x",'Class Record S2'!$D$12,"")</f>
        <v/>
      </c>
      <c r="D179" s="350"/>
      <c r="E179" s="350"/>
      <c r="F179" s="350"/>
      <c r="G179" s="350"/>
      <c r="H179" s="350"/>
      <c r="I179" s="350"/>
      <c r="J179" s="350"/>
      <c r="K179" s="350"/>
      <c r="L179" s="350"/>
      <c r="M179" s="201"/>
      <c r="O179" s="196" t="str">
        <f>IF(OR(AND('Class Record S2'!$I$158=".",COUNTIF('Class Record S2'!$I$154:$I$183,"\")&lt;5,COUNTIF('Class Record S2'!$I$154:$I$158,".")&lt;=(5-COUNTIF('Class Record S2'!$I$154:$I$183,"\"))),AND('Class Record S2'!$I$158="\",COUNTIF('Class Record S2'!$I$154:$I$158,"\")&lt;=5)),"x","")</f>
        <v/>
      </c>
      <c r="Q179" s="269" t="s">
        <v>67</v>
      </c>
      <c r="R179" s="269" t="s">
        <v>182</v>
      </c>
    </row>
    <row r="180" spans="1:18" ht="37.5" customHeight="1" x14ac:dyDescent="0.3">
      <c r="A180" s="345" t="str">
        <f>'Class Record S2'!$A$13</f>
        <v>Add/Sub</v>
      </c>
      <c r="B180" s="194" t="str">
        <f>IF($O180="x",'Class Record S2'!$B$13,"")</f>
        <v/>
      </c>
      <c r="C180" s="348" t="str">
        <f>IF($O180="x",'Class Record S2'!$D$13,"")</f>
        <v/>
      </c>
      <c r="D180" s="348"/>
      <c r="E180" s="348"/>
      <c r="F180" s="348"/>
      <c r="G180" s="348"/>
      <c r="H180" s="348"/>
      <c r="I180" s="348"/>
      <c r="J180" s="348"/>
      <c r="K180" s="348"/>
      <c r="L180" s="348"/>
      <c r="M180" s="195"/>
      <c r="O180" s="196" t="str">
        <f>IF(OR(AND('Class Record S2'!$I$159=".",COUNTIF('Class Record S2'!$I$154:$I$183,"\")&lt;5,COUNTIF('Class Record S2'!$I$154:$I$159,".")&lt;=(5-COUNTIF('Class Record S2'!$I$154:$I$183,"\"))),AND('Class Record S2'!$I$159="\",COUNTIF('Class Record S2'!$I$154:$I$159,"\")&lt;=5)),"x","")</f>
        <v/>
      </c>
      <c r="Q180" s="269" t="s">
        <v>68</v>
      </c>
      <c r="R180" s="269" t="s">
        <v>94</v>
      </c>
    </row>
    <row r="181" spans="1:18" ht="37.5" customHeight="1" x14ac:dyDescent="0.3">
      <c r="A181" s="346"/>
      <c r="B181" s="198" t="str">
        <f>IF($O181="x",'Class Record S2'!$B$14,"")</f>
        <v/>
      </c>
      <c r="C181" s="349" t="str">
        <f>IF($O181="x",'Class Record S2'!$D$14,"")</f>
        <v/>
      </c>
      <c r="D181" s="349"/>
      <c r="E181" s="349"/>
      <c r="F181" s="349"/>
      <c r="G181" s="349"/>
      <c r="H181" s="349"/>
      <c r="I181" s="349"/>
      <c r="J181" s="349"/>
      <c r="K181" s="349"/>
      <c r="L181" s="349"/>
      <c r="M181" s="199"/>
      <c r="O181" s="196" t="str">
        <f>IF(OR(AND('Class Record S2'!$I$160=".",COUNTIF('Class Record S2'!$I$154:$I$183,"\")&lt;5,COUNTIF('Class Record S2'!$I$154:$I$160,".")&lt;=(5-COUNTIF('Class Record S2'!$I$154:$I$183,"\"))),AND('Class Record S2'!$I$160="\",COUNTIF('Class Record S2'!$I$154:$I$160,"\")&lt;=5)),"x","")</f>
        <v/>
      </c>
      <c r="Q181" s="269" t="s">
        <v>69</v>
      </c>
      <c r="R181" s="269" t="s">
        <v>95</v>
      </c>
    </row>
    <row r="182" spans="1:18" ht="37.5" customHeight="1" x14ac:dyDescent="0.3">
      <c r="A182" s="346"/>
      <c r="B182" s="198" t="str">
        <f>IF($O182="x",'Class Record S2'!$B$15,"")</f>
        <v/>
      </c>
      <c r="C182" s="349" t="str">
        <f>IF($O182="x",'Class Record S2'!$D$15,"")</f>
        <v/>
      </c>
      <c r="D182" s="349"/>
      <c r="E182" s="349"/>
      <c r="F182" s="349"/>
      <c r="G182" s="349"/>
      <c r="H182" s="349"/>
      <c r="I182" s="349"/>
      <c r="J182" s="349"/>
      <c r="K182" s="349"/>
      <c r="L182" s="349"/>
      <c r="M182" s="199"/>
      <c r="O182" s="196" t="str">
        <f>IF(OR(AND('Class Record S2'!$I$161=".",COUNTIF('Class Record S2'!$I$154:$I$183,"\")&lt;5,COUNTIF('Class Record S2'!$I$154:$I$161,".")&lt;=(5-COUNTIF('Class Record S2'!$I$154:$I$183,"\"))),AND('Class Record S2'!$I$161="\",COUNTIF('Class Record S2'!$I$154:$I$161,"\")&lt;=5)),"x","")</f>
        <v/>
      </c>
      <c r="Q182" s="269" t="s">
        <v>70</v>
      </c>
      <c r="R182" s="269" t="s">
        <v>96</v>
      </c>
    </row>
    <row r="183" spans="1:18" ht="37.5" customHeight="1" x14ac:dyDescent="0.3">
      <c r="A183" s="346"/>
      <c r="B183" s="198" t="str">
        <f>IF($O183="x",'Class Record S2'!$B$16,"")</f>
        <v/>
      </c>
      <c r="C183" s="349" t="str">
        <f>IF($O183="x",'Class Record S2'!$D$16,"")</f>
        <v/>
      </c>
      <c r="D183" s="349"/>
      <c r="E183" s="349"/>
      <c r="F183" s="349"/>
      <c r="G183" s="349"/>
      <c r="H183" s="349"/>
      <c r="I183" s="349"/>
      <c r="J183" s="349"/>
      <c r="K183" s="349"/>
      <c r="L183" s="349"/>
      <c r="M183" s="199"/>
      <c r="O183" s="196" t="str">
        <f>IF(OR(AND('Class Record S2'!$I$162=".",COUNTIF('Class Record S2'!$I$154:$I$183,"\")&lt;5,COUNTIF('Class Record S2'!$I$154:$I$162,".")&lt;=(5-COUNTIF('Class Record S2'!$I$154:$I$183,"\"))),AND('Class Record S2'!$I$162="\",COUNTIF('Class Record S2'!$I$154:$I$162,"\")&lt;=5)),"x","")</f>
        <v/>
      </c>
      <c r="Q183" s="269" t="s">
        <v>71</v>
      </c>
      <c r="R183" s="269" t="s">
        <v>97</v>
      </c>
    </row>
    <row r="184" spans="1:18" ht="37.5" customHeight="1" thickBot="1" x14ac:dyDescent="0.35">
      <c r="A184" s="347"/>
      <c r="B184" s="200" t="str">
        <f>IF($O184="x",'Class Record S2'!$B$17,"")</f>
        <v/>
      </c>
      <c r="C184" s="350" t="str">
        <f>IF($O184="x",'Class Record S2'!$D$17,"")</f>
        <v/>
      </c>
      <c r="D184" s="350"/>
      <c r="E184" s="350"/>
      <c r="F184" s="350"/>
      <c r="G184" s="350"/>
      <c r="H184" s="350"/>
      <c r="I184" s="350"/>
      <c r="J184" s="350"/>
      <c r="K184" s="350"/>
      <c r="L184" s="350"/>
      <c r="M184" s="202"/>
      <c r="O184" s="196" t="str">
        <f>IF(OR(AND('Class Record S2'!$I$163=".",COUNTIF('Class Record S2'!$I$154:$I$183,"\")&lt;5,COUNTIF('Class Record S2'!$I$154:$I$163,".")&lt;=(5-COUNTIF('Class Record S2'!$I$154:$I$183,"\"))),AND('Class Record S2'!$I$163="\",COUNTIF('Class Record S2'!$I$154:$I$163,"\")&lt;=5)),"x","")</f>
        <v/>
      </c>
      <c r="Q184" s="269" t="s">
        <v>72</v>
      </c>
      <c r="R184" s="269" t="s">
        <v>183</v>
      </c>
    </row>
    <row r="185" spans="1:18" ht="37.5" customHeight="1" x14ac:dyDescent="0.3">
      <c r="A185" s="345" t="str">
        <f>'Class Record S2'!$A$18</f>
        <v>Multi/Div</v>
      </c>
      <c r="B185" s="194" t="str">
        <f>IF($O185="x",'Class Record S2'!$B$18,"")</f>
        <v/>
      </c>
      <c r="C185" s="348" t="str">
        <f>IF($O185="x",'Class Record S2'!$D$18,"")</f>
        <v/>
      </c>
      <c r="D185" s="348"/>
      <c r="E185" s="348"/>
      <c r="F185" s="348"/>
      <c r="G185" s="348"/>
      <c r="H185" s="348"/>
      <c r="I185" s="348"/>
      <c r="J185" s="348"/>
      <c r="K185" s="348"/>
      <c r="L185" s="348"/>
      <c r="M185" s="203"/>
      <c r="O185" s="196" t="str">
        <f>IF(OR(AND('Class Record S2'!$I$164=".",COUNTIF('Class Record S2'!$I$154:$I$183,"\")&lt;5,COUNTIF('Class Record S2'!$I$154:$I$164,".")&lt;=(5-COUNTIF('Class Record S2'!$I$154:$I$183,"\"))),AND('Class Record S2'!$I$164="\",COUNTIF('Class Record S2'!$I$154:$I$164,"\")&lt;=5)),"x","")</f>
        <v/>
      </c>
      <c r="Q185" s="269" t="s">
        <v>73</v>
      </c>
      <c r="R185" s="269" t="s">
        <v>98</v>
      </c>
    </row>
    <row r="186" spans="1:18" ht="37.5" customHeight="1" x14ac:dyDescent="0.3">
      <c r="A186" s="346"/>
      <c r="B186" s="198" t="str">
        <f>IF($O186="x",'Class Record S2'!$B$19,"")</f>
        <v/>
      </c>
      <c r="C186" s="349" t="str">
        <f>IF($O186="x",'Class Record S2'!$D$19,"")</f>
        <v/>
      </c>
      <c r="D186" s="349"/>
      <c r="E186" s="349"/>
      <c r="F186" s="349"/>
      <c r="G186" s="349"/>
      <c r="H186" s="349"/>
      <c r="I186" s="349"/>
      <c r="J186" s="349"/>
      <c r="K186" s="349"/>
      <c r="L186" s="349"/>
      <c r="M186" s="204"/>
      <c r="O186" s="196" t="str">
        <f>IF(OR(AND('Class Record S2'!$I$165=".",COUNTIF('Class Record S2'!$I$154:$I$183,"\")&lt;5,COUNTIF('Class Record S2'!$I$154:$I$165,".")&lt;=(5-COUNTIF('Class Record S2'!$I$154:$I$183,"\"))),AND('Class Record S2'!$I$165="\",COUNTIF('Class Record S2'!$I$154:$I$165,"\")&lt;=5)),"x","")</f>
        <v/>
      </c>
      <c r="Q186" s="269" t="s">
        <v>74</v>
      </c>
      <c r="R186" s="269" t="s">
        <v>99</v>
      </c>
    </row>
    <row r="187" spans="1:18" ht="37.5" customHeight="1" x14ac:dyDescent="0.3">
      <c r="A187" s="346"/>
      <c r="B187" s="198" t="str">
        <f>IF($O187="x",'Class Record S2'!$B$20,"")</f>
        <v/>
      </c>
      <c r="C187" s="349" t="str">
        <f>IF($O187="x",'Class Record S2'!$D$20,"")</f>
        <v/>
      </c>
      <c r="D187" s="349"/>
      <c r="E187" s="349"/>
      <c r="F187" s="349"/>
      <c r="G187" s="349"/>
      <c r="H187" s="349"/>
      <c r="I187" s="349"/>
      <c r="J187" s="349"/>
      <c r="K187" s="349"/>
      <c r="L187" s="349"/>
      <c r="M187" s="204"/>
      <c r="O187" s="196" t="str">
        <f>IF(OR(AND('Class Record S2'!$I$166=".",COUNTIF('Class Record S2'!$I$154:$I$183,"\")&lt;5,COUNTIF('Class Record S2'!$I$154:$I$166,".")&lt;=(5-COUNTIF('Class Record S2'!$I$154:$I$183,"\"))),AND('Class Record S2'!$I$166="\",COUNTIF('Class Record S2'!$I$154:$I$166,"\")&lt;=5)),"x","")</f>
        <v/>
      </c>
      <c r="Q187" s="269" t="s">
        <v>75</v>
      </c>
      <c r="R187" s="269" t="s">
        <v>100</v>
      </c>
    </row>
    <row r="188" spans="1:18" ht="37.5" customHeight="1" thickBot="1" x14ac:dyDescent="0.35">
      <c r="A188" s="347"/>
      <c r="B188" s="200" t="str">
        <f>IF($O188="x",'Class Record S2'!$B$21,"")</f>
        <v/>
      </c>
      <c r="C188" s="350" t="str">
        <f>IF($O188="x",'Class Record S2'!$D$21,"")</f>
        <v/>
      </c>
      <c r="D188" s="350"/>
      <c r="E188" s="350"/>
      <c r="F188" s="350"/>
      <c r="G188" s="350"/>
      <c r="H188" s="350"/>
      <c r="I188" s="350"/>
      <c r="J188" s="350"/>
      <c r="K188" s="350"/>
      <c r="L188" s="350"/>
      <c r="M188" s="202"/>
      <c r="O188" s="196" t="str">
        <f>IF(OR(AND('Class Record S2'!$I$167=".",COUNTIF('Class Record S2'!$I$154:$I$183,"\")&lt;5,COUNTIF('Class Record S2'!$I$154:$I$167,".")&lt;=(5-COUNTIF('Class Record S2'!$I$154:$I$183,"\"))),AND('Class Record S2'!$I$167="\",COUNTIF('Class Record S2'!$I$154:$I$167,"\")&lt;=5)),"x","")</f>
        <v/>
      </c>
      <c r="Q188" s="269" t="s">
        <v>76</v>
      </c>
      <c r="R188" s="269" t="s">
        <v>101</v>
      </c>
    </row>
    <row r="189" spans="1:18" ht="37.5" customHeight="1" x14ac:dyDescent="0.3">
      <c r="A189" s="345" t="str">
        <f>'Class Record S2'!$A$22</f>
        <v>Frac</v>
      </c>
      <c r="B189" s="194" t="str">
        <f>IF($O189="x",'Class Record S2'!$B$22,"")</f>
        <v/>
      </c>
      <c r="C189" s="348" t="str">
        <f>IF($O189="x",'Class Record S2'!$D$22,"")</f>
        <v/>
      </c>
      <c r="D189" s="348"/>
      <c r="E189" s="348"/>
      <c r="F189" s="348"/>
      <c r="G189" s="348"/>
      <c r="H189" s="348"/>
      <c r="I189" s="348"/>
      <c r="J189" s="348"/>
      <c r="K189" s="348"/>
      <c r="L189" s="348"/>
      <c r="M189" s="203"/>
      <c r="O189" s="196" t="str">
        <f>IF(OR(AND('Class Record S2'!$I$168=".",COUNTIF('Class Record S2'!$I$154:$I$183,"\")&lt;5,COUNTIF('Class Record S2'!$I$154:$I$168,".")&lt;=(5-COUNTIF('Class Record S2'!$I$154:$I$183,"\"))),AND('Class Record S2'!$I$168="\",COUNTIF('Class Record S2'!$I$154:$I$168,"\")&lt;=5)),"x","")</f>
        <v/>
      </c>
      <c r="Q189" s="269" t="s">
        <v>77</v>
      </c>
      <c r="R189" s="269" t="s">
        <v>184</v>
      </c>
    </row>
    <row r="190" spans="1:18" ht="37.5" customHeight="1" thickBot="1" x14ac:dyDescent="0.35">
      <c r="A190" s="347"/>
      <c r="B190" s="200" t="str">
        <f>IF($O190="x",'Class Record S2'!$B$23,"")</f>
        <v/>
      </c>
      <c r="C190" s="350" t="str">
        <f>IF($O190="x",'Class Record S2'!$D$23,"")</f>
        <v/>
      </c>
      <c r="D190" s="350"/>
      <c r="E190" s="350"/>
      <c r="F190" s="350"/>
      <c r="G190" s="350"/>
      <c r="H190" s="350"/>
      <c r="I190" s="350"/>
      <c r="J190" s="350"/>
      <c r="K190" s="350"/>
      <c r="L190" s="350"/>
      <c r="M190" s="202"/>
      <c r="O190" s="196" t="str">
        <f>IF(OR(AND('Class Record S2'!$I$169=".",COUNTIF('Class Record S2'!$I$154:$I$183,"\")&lt;5,COUNTIF('Class Record S2'!$I$154:$I$169,".")&lt;=(5-COUNTIF('Class Record S2'!$I$154:$I$183,"\"))),AND('Class Record S2'!$I$169="\",COUNTIF('Class Record S2'!$I$154:$I$169,"\")&lt;=5)),"x","")</f>
        <v/>
      </c>
      <c r="Q190" s="269" t="s">
        <v>78</v>
      </c>
      <c r="R190" s="269" t="s">
        <v>185</v>
      </c>
    </row>
    <row r="191" spans="1:18" ht="37.5" customHeight="1" x14ac:dyDescent="0.3">
      <c r="A191" s="345" t="str">
        <f>'Class Record S2'!$A$24</f>
        <v>Measure</v>
      </c>
      <c r="B191" s="194" t="str">
        <f>IF($O191="x",'Class Record S2'!$B$24,"")</f>
        <v/>
      </c>
      <c r="C191" s="348" t="str">
        <f>IF($O191="x",'Class Record S2'!$D$24,"")</f>
        <v/>
      </c>
      <c r="D191" s="348"/>
      <c r="E191" s="348"/>
      <c r="F191" s="348"/>
      <c r="G191" s="348"/>
      <c r="H191" s="348"/>
      <c r="I191" s="348"/>
      <c r="J191" s="348"/>
      <c r="K191" s="348"/>
      <c r="L191" s="348"/>
      <c r="M191" s="203"/>
      <c r="O191" s="196" t="str">
        <f>IF(OR(AND('Class Record S2'!$I$170=".",COUNTIF('Class Record S2'!$I$154:$I$183,"\")&lt;5,COUNTIF('Class Record S2'!$I$154:$I$170,".")&lt;=(5-COUNTIF('Class Record S2'!$I$154:$I$183,"\"))),AND('Class Record S2'!$I$170="\",COUNTIF('Class Record S2'!$I$154:$I$170,"\")&lt;=5)),"x","")</f>
        <v/>
      </c>
      <c r="Q191" s="269" t="s">
        <v>79</v>
      </c>
      <c r="R191" s="269" t="s">
        <v>186</v>
      </c>
    </row>
    <row r="192" spans="1:18" ht="37.5" customHeight="1" x14ac:dyDescent="0.3">
      <c r="A192" s="346"/>
      <c r="B192" s="198" t="str">
        <f>IF($O192="x",'Class Record S2'!$B$25,"")</f>
        <v/>
      </c>
      <c r="C192" s="349" t="str">
        <f>IF($O192="x",'Class Record S2'!$D$25,"")</f>
        <v/>
      </c>
      <c r="D192" s="349"/>
      <c r="E192" s="349"/>
      <c r="F192" s="349"/>
      <c r="G192" s="349"/>
      <c r="H192" s="349"/>
      <c r="I192" s="349"/>
      <c r="J192" s="349"/>
      <c r="K192" s="349"/>
      <c r="L192" s="349"/>
      <c r="M192" s="204"/>
      <c r="O192" s="196" t="str">
        <f>IF(OR(AND('Class Record S2'!$I$171=".",COUNTIF('Class Record S2'!$I$154:$I$183,"\")&lt;5,COUNTIF('Class Record S2'!$I$154:$I$171,".")&lt;=(5-COUNTIF('Class Record S2'!$I$154:$I$183,"\"))),AND('Class Record S2'!$I$171="\",COUNTIF('Class Record S2'!$I$154:$I$171,"\")&lt;=5)),"x","")</f>
        <v/>
      </c>
      <c r="Q192" s="269" t="s">
        <v>80</v>
      </c>
      <c r="R192" s="269" t="s">
        <v>187</v>
      </c>
    </row>
    <row r="193" spans="1:18" ht="37.5" customHeight="1" x14ac:dyDescent="0.3">
      <c r="A193" s="346"/>
      <c r="B193" s="198" t="str">
        <f>IF($O193="x",'Class Record S2'!$B$26,"")</f>
        <v/>
      </c>
      <c r="C193" s="349" t="str">
        <f>IF($O193="x",'Class Record S2'!$D$26,"")</f>
        <v/>
      </c>
      <c r="D193" s="349"/>
      <c r="E193" s="349"/>
      <c r="F193" s="349"/>
      <c r="G193" s="349"/>
      <c r="H193" s="349"/>
      <c r="I193" s="349"/>
      <c r="J193" s="349"/>
      <c r="K193" s="349"/>
      <c r="L193" s="349"/>
      <c r="M193" s="204"/>
      <c r="O193" s="196" t="str">
        <f>IF(OR(AND('Class Record S2'!$I$172=".",COUNTIF('Class Record S2'!$I$154:$I$183,"\")&lt;5,COUNTIF('Class Record S2'!$I$154:$I$172,".")&lt;=(5-COUNTIF('Class Record S2'!$I$154:$I$183,"\"))),AND('Class Record S2'!$I$172="\",COUNTIF('Class Record S2'!$I$154:$I$172,"\")&lt;=5)),"x","")</f>
        <v/>
      </c>
      <c r="Q193" s="269" t="s">
        <v>81</v>
      </c>
      <c r="R193" s="269" t="s">
        <v>188</v>
      </c>
    </row>
    <row r="194" spans="1:18" ht="37.5" customHeight="1" x14ac:dyDescent="0.3">
      <c r="A194" s="346"/>
      <c r="B194" s="198" t="str">
        <f>IF($O194="x",'Class Record S2'!$B$27,"")</f>
        <v/>
      </c>
      <c r="C194" s="349" t="str">
        <f>IF($O194="x",'Class Record S2'!$D$27,"")</f>
        <v/>
      </c>
      <c r="D194" s="349"/>
      <c r="E194" s="349"/>
      <c r="F194" s="349"/>
      <c r="G194" s="349"/>
      <c r="H194" s="349"/>
      <c r="I194" s="349"/>
      <c r="J194" s="349"/>
      <c r="K194" s="349"/>
      <c r="L194" s="349"/>
      <c r="M194" s="204"/>
      <c r="O194" s="196" t="str">
        <f>IF(OR(AND('Class Record S2'!$I$173=".",COUNTIF('Class Record S2'!$I$154:$I$183,"\")&lt;5,COUNTIF('Class Record S2'!$I$154:$I$173,".")&lt;=(5-COUNTIF('Class Record S2'!$I$154:$I$183,"\"))),AND('Class Record S2'!$I$173="\",COUNTIF('Class Record S2'!$I$154:$I$173,"\")&lt;=5)),"x","")</f>
        <v/>
      </c>
      <c r="Q194" s="269" t="s">
        <v>82</v>
      </c>
      <c r="R194" s="269" t="s">
        <v>189</v>
      </c>
    </row>
    <row r="195" spans="1:18" ht="37.5" customHeight="1" x14ac:dyDescent="0.3">
      <c r="A195" s="346"/>
      <c r="B195" s="198" t="str">
        <f>IF($O195="x",'Class Record S2'!$B$28,"")</f>
        <v/>
      </c>
      <c r="C195" s="349" t="str">
        <f>IF($O195="x",'Class Record S2'!$D$28,"")</f>
        <v/>
      </c>
      <c r="D195" s="349"/>
      <c r="E195" s="349"/>
      <c r="F195" s="349"/>
      <c r="G195" s="349"/>
      <c r="H195" s="349"/>
      <c r="I195" s="349"/>
      <c r="J195" s="349"/>
      <c r="K195" s="349"/>
      <c r="L195" s="349"/>
      <c r="M195" s="204"/>
      <c r="O195" s="196" t="str">
        <f>IF(OR(AND('Class Record S2'!$I$174=".",COUNTIF('Class Record S2'!$I$154:$I$183,"\")&lt;5,COUNTIF('Class Record S2'!$I$154:$I$174,".")&lt;=(5-COUNTIF('Class Record S2'!$I$154:$I$183,"\"))),AND('Class Record S2'!$I$174="\",COUNTIF('Class Record S2'!$I$154:$I$174,"\")&lt;=5)),"x","")</f>
        <v/>
      </c>
      <c r="Q195" s="269" t="s">
        <v>83</v>
      </c>
      <c r="R195" s="269" t="s">
        <v>102</v>
      </c>
    </row>
    <row r="196" spans="1:18" ht="37.5" customHeight="1" thickBot="1" x14ac:dyDescent="0.35">
      <c r="A196" s="347"/>
      <c r="B196" s="200" t="str">
        <f>IF($O196="x",'Class Record S2'!$B$29,"")</f>
        <v/>
      </c>
      <c r="C196" s="350" t="str">
        <f>IF($O196="x",'Class Record S2'!$D$29,"")</f>
        <v/>
      </c>
      <c r="D196" s="350"/>
      <c r="E196" s="350"/>
      <c r="F196" s="350"/>
      <c r="G196" s="350"/>
      <c r="H196" s="350"/>
      <c r="I196" s="350"/>
      <c r="J196" s="350"/>
      <c r="K196" s="350"/>
      <c r="L196" s="350"/>
      <c r="M196" s="202"/>
      <c r="O196" s="196" t="str">
        <f>IF(OR(AND('Class Record S2'!$I$175=".",COUNTIF('Class Record S2'!$I$154:$I$183,"\")&lt;5,COUNTIF('Class Record S2'!$I$154:$I$175,".")&lt;=(5-COUNTIF('Class Record S2'!$I$154:$I$183,"\"))),AND('Class Record S2'!$I$175="\",COUNTIF('Class Record S2'!$I$154:$I$175,"\")&lt;=5)),"x","")</f>
        <v/>
      </c>
      <c r="Q196" s="269" t="s">
        <v>84</v>
      </c>
      <c r="R196" s="269" t="s">
        <v>190</v>
      </c>
    </row>
    <row r="197" spans="1:18" ht="37.5" customHeight="1" x14ac:dyDescent="0.3">
      <c r="A197" s="345" t="str">
        <f>'Class Record S2'!$A$30</f>
        <v>Geometry</v>
      </c>
      <c r="B197" s="194" t="str">
        <f>IF($O197="x",'Class Record S2'!$B$30,"")</f>
        <v/>
      </c>
      <c r="C197" s="348" t="str">
        <f>IF($O197="x",'Class Record S2'!$D$30,"")</f>
        <v/>
      </c>
      <c r="D197" s="348"/>
      <c r="E197" s="348"/>
      <c r="F197" s="348"/>
      <c r="G197" s="348"/>
      <c r="H197" s="348"/>
      <c r="I197" s="348"/>
      <c r="J197" s="348"/>
      <c r="K197" s="348"/>
      <c r="L197" s="348"/>
      <c r="M197" s="203"/>
      <c r="O197" s="196" t="str">
        <f>IF(OR(AND('Class Record S2'!$I$176=".",COUNTIF('Class Record S2'!$I$154:$I$183,"\")&lt;5,COUNTIF('Class Record S2'!$I$154:$I$176,".")&lt;=(5-COUNTIF('Class Record S2'!$I$154:$I$183,"\"))),AND('Class Record S2'!$I$176="\",COUNTIF('Class Record S2'!$I$154:$I$176,"\")&lt;=5)),"x","")</f>
        <v/>
      </c>
      <c r="Q197" s="269" t="s">
        <v>85</v>
      </c>
      <c r="R197" s="269" t="s">
        <v>191</v>
      </c>
    </row>
    <row r="198" spans="1:18" ht="37.5" customHeight="1" x14ac:dyDescent="0.3">
      <c r="A198" s="346"/>
      <c r="B198" s="198" t="str">
        <f>IF($O198="x",'Class Record S2'!$B$31,"")</f>
        <v/>
      </c>
      <c r="C198" s="349" t="str">
        <f>IF($O198="x",'Class Record S2'!$D$31,"")</f>
        <v/>
      </c>
      <c r="D198" s="349"/>
      <c r="E198" s="349"/>
      <c r="F198" s="349"/>
      <c r="G198" s="349"/>
      <c r="H198" s="349"/>
      <c r="I198" s="349"/>
      <c r="J198" s="349"/>
      <c r="K198" s="349"/>
      <c r="L198" s="349"/>
      <c r="M198" s="204"/>
      <c r="O198" s="196" t="str">
        <f>IF(OR(AND('Class Record S2'!$I$177=".",COUNTIF('Class Record S2'!$I$154:$I$183,"\")&lt;5,COUNTIF('Class Record S2'!$I$154:$I$177,".")&lt;=(5-COUNTIF('Class Record S2'!$I$154:$I$183,"\"))),AND('Class Record S2'!$I$177="\",COUNTIF('Class Record S2'!$I$154:$I$177,"\")&lt;=5)),"x","")</f>
        <v/>
      </c>
      <c r="Q198" s="269" t="s">
        <v>86</v>
      </c>
      <c r="R198" s="269" t="s">
        <v>192</v>
      </c>
    </row>
    <row r="199" spans="1:18" ht="37.5" customHeight="1" x14ac:dyDescent="0.3">
      <c r="A199" s="346"/>
      <c r="B199" s="198" t="str">
        <f>IF($O199="x",'Class Record S2'!$B$32,"")</f>
        <v/>
      </c>
      <c r="C199" s="349" t="str">
        <f>IF($O199="x",'Class Record S2'!$D$32,"")</f>
        <v/>
      </c>
      <c r="D199" s="349"/>
      <c r="E199" s="349"/>
      <c r="F199" s="349"/>
      <c r="G199" s="349"/>
      <c r="H199" s="349"/>
      <c r="I199" s="349"/>
      <c r="J199" s="349"/>
      <c r="K199" s="349"/>
      <c r="L199" s="349"/>
      <c r="M199" s="204"/>
      <c r="O199" s="196" t="str">
        <f>IF(OR(AND('Class Record S2'!$I$178=".",COUNTIF('Class Record S2'!$I$154:$I$183,"\")&lt;5,COUNTIF('Class Record S2'!$I$154:$I$178,".")&lt;=(5-COUNTIF('Class Record S2'!$I$154:$I$183,"\"))),AND('Class Record S2'!$I$178="\",COUNTIF('Class Record S2'!$I$154:$I$178,"\")&lt;=5)),"x","")</f>
        <v/>
      </c>
      <c r="Q199" s="269" t="s">
        <v>87</v>
      </c>
      <c r="R199" s="269" t="s">
        <v>193</v>
      </c>
    </row>
    <row r="200" spans="1:18" ht="37.5" customHeight="1" x14ac:dyDescent="0.3">
      <c r="A200" s="346"/>
      <c r="B200" s="198" t="str">
        <f>IF($O200="x",'Class Record S2'!$B$33,"")</f>
        <v/>
      </c>
      <c r="C200" s="349" t="str">
        <f>IF($O200="x",'Class Record S2'!$D$33,"")</f>
        <v/>
      </c>
      <c r="D200" s="349"/>
      <c r="E200" s="349"/>
      <c r="F200" s="349"/>
      <c r="G200" s="349"/>
      <c r="H200" s="349"/>
      <c r="I200" s="349"/>
      <c r="J200" s="349"/>
      <c r="K200" s="349"/>
      <c r="L200" s="349"/>
      <c r="M200" s="204"/>
      <c r="O200" s="196" t="str">
        <f>IF(OR(AND('Class Record S2'!$I$179=".",COUNTIF('Class Record S2'!$I$154:$I$183,"\")&lt;5,COUNTIF('Class Record S2'!$I$154:$I$179,".")&lt;=(5-COUNTIF('Class Record S2'!$I$154:$I$183,"\"))),AND('Class Record S2'!$I$179="\",COUNTIF('Class Record S2'!$I$154:$I$179,"\")&lt;=5)),"x","")</f>
        <v/>
      </c>
      <c r="Q200" s="269" t="s">
        <v>88</v>
      </c>
      <c r="R200" s="269" t="s">
        <v>194</v>
      </c>
    </row>
    <row r="201" spans="1:18" ht="37.5" customHeight="1" x14ac:dyDescent="0.3">
      <c r="A201" s="346"/>
      <c r="B201" s="198" t="str">
        <f>IF($O201="x",'Class Record S2'!$B$34,"")</f>
        <v/>
      </c>
      <c r="C201" s="349" t="str">
        <f>IF($O201="x",'Class Record S2'!$D$34,"")</f>
        <v/>
      </c>
      <c r="D201" s="349"/>
      <c r="E201" s="349"/>
      <c r="F201" s="349"/>
      <c r="G201" s="349"/>
      <c r="H201" s="349"/>
      <c r="I201" s="349"/>
      <c r="J201" s="349"/>
      <c r="K201" s="349"/>
      <c r="L201" s="349"/>
      <c r="M201" s="204"/>
      <c r="O201" s="196" t="str">
        <f>IF(OR(AND('Class Record S2'!$I$180=".",COUNTIF('Class Record S2'!$I$154:$I$183,"\")&lt;5,COUNTIF('Class Record S2'!$I$154:$I$180,".")&lt;=(5-COUNTIF('Class Record S2'!$I$154:$I$183,"\"))),AND('Class Record S2'!$I$180="\",COUNTIF('Class Record S2'!$I$154:$I$180,"\")&lt;=5)),"x","")</f>
        <v/>
      </c>
      <c r="Q201" s="269" t="s">
        <v>89</v>
      </c>
      <c r="R201" s="269" t="s">
        <v>195</v>
      </c>
    </row>
    <row r="202" spans="1:18" ht="30.75" customHeight="1" thickBot="1" x14ac:dyDescent="0.35">
      <c r="A202" s="347"/>
      <c r="B202" s="200" t="str">
        <f>IF($O202="x",'Class Record S2'!$B$35,"")</f>
        <v/>
      </c>
      <c r="C202" s="350" t="str">
        <f>IF($O202="x",'Class Record S2'!$D$35,"")</f>
        <v/>
      </c>
      <c r="D202" s="350"/>
      <c r="E202" s="350"/>
      <c r="F202" s="350"/>
      <c r="G202" s="350"/>
      <c r="H202" s="350"/>
      <c r="I202" s="350"/>
      <c r="J202" s="350"/>
      <c r="K202" s="350"/>
      <c r="L202" s="350"/>
      <c r="M202" s="202"/>
      <c r="O202" s="196" t="str">
        <f>IF(OR(AND('Class Record S2'!$I$181=".",COUNTIF('Class Record S2'!$I$154:$I$183,"\")&lt;5,COUNTIF('Class Record S2'!$I$154:$I$181,".")&lt;=(5-COUNTIF('Class Record S2'!$I$154:$I$183,"\"))),AND('Class Record S2'!$I$181="\",COUNTIF('Class Record S2'!$I$154:$I$181,"\")&lt;=5)),"x","")</f>
        <v/>
      </c>
      <c r="Q202" s="269" t="s">
        <v>90</v>
      </c>
      <c r="R202" s="269" t="s">
        <v>177</v>
      </c>
    </row>
    <row r="203" spans="1:18" ht="37.5" customHeight="1" x14ac:dyDescent="0.3">
      <c r="A203" s="345" t="str">
        <f>'Class Record S2'!$A$36</f>
        <v>Stat</v>
      </c>
      <c r="B203" s="194" t="str">
        <f>IF($O203="x",'Class Record S2'!$B$36,"")</f>
        <v/>
      </c>
      <c r="C203" s="348" t="str">
        <f>IF($O203="x",'Class Record S2'!$D$36,"")</f>
        <v/>
      </c>
      <c r="D203" s="348"/>
      <c r="E203" s="348"/>
      <c r="F203" s="348"/>
      <c r="G203" s="348"/>
      <c r="H203" s="348"/>
      <c r="I203" s="348"/>
      <c r="J203" s="348"/>
      <c r="K203" s="348"/>
      <c r="L203" s="348"/>
      <c r="M203" s="203"/>
      <c r="O203" s="196" t="str">
        <f>IF(OR(AND('Class Record S2'!$I$182=".",COUNTIF('Class Record S2'!$I$154:$I$183,"\")&lt;5,COUNTIF('Class Record S2'!$I$154:$I$182,".")&lt;=(5-COUNTIF('Class Record S2'!$I$154:$I$183,"\"))),AND('Class Record S2'!$I$182="\",COUNTIF('Class Record S2'!$I$154:$I$182,"\")&lt;=5)),"x","")</f>
        <v/>
      </c>
      <c r="Q203" s="269" t="s">
        <v>91</v>
      </c>
      <c r="R203" s="269" t="s">
        <v>196</v>
      </c>
    </row>
    <row r="204" spans="1:18" ht="37.5" customHeight="1" thickBot="1" x14ac:dyDescent="0.35">
      <c r="A204" s="347"/>
      <c r="B204" s="200" t="str">
        <f>IF($O204="x",'Class Record S2'!$B$37,"")</f>
        <v/>
      </c>
      <c r="C204" s="350" t="str">
        <f>IF($O204="x",'Class Record S2'!$D$37,"")</f>
        <v/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202"/>
      <c r="O204" s="196" t="str">
        <f>IF(OR(AND('Class Record S2'!$I$183=".",COUNTIF('Class Record S2'!$I$154:$I$183,"\")&lt;5,COUNTIF('Class Record S2'!$I$154:$I$183,".")&lt;=(5-COUNTIF('Class Record S2'!$I$154:$I$183,"\"))),AND('Class Record S2'!$I$183="\",COUNTIF('Class Record S2'!$I$154:$I$183,"\")&lt;=5)),"x","")</f>
        <v/>
      </c>
      <c r="Q204" s="269" t="s">
        <v>92</v>
      </c>
      <c r="R204" s="269" t="s">
        <v>197</v>
      </c>
    </row>
    <row r="205" spans="1:18" ht="16.5" customHeight="1" thickBot="1" x14ac:dyDescent="0.35">
      <c r="A205" s="351" t="s">
        <v>45</v>
      </c>
      <c r="B205" s="352"/>
      <c r="C205" s="352"/>
      <c r="D205" s="352"/>
      <c r="E205" s="352"/>
      <c r="F205" s="352"/>
      <c r="G205" s="352"/>
      <c r="H205" s="352"/>
      <c r="I205" s="352"/>
      <c r="J205" s="352"/>
      <c r="K205" s="353"/>
      <c r="L205" s="354" t="s">
        <v>46</v>
      </c>
      <c r="M205" s="355"/>
      <c r="Q205" s="270"/>
      <c r="R205" s="270"/>
    </row>
    <row r="206" spans="1:18" ht="28.5" customHeight="1" x14ac:dyDescent="0.3">
      <c r="A206" s="356"/>
      <c r="B206" s="357"/>
      <c r="C206" s="357"/>
      <c r="D206" s="357"/>
      <c r="E206" s="357"/>
      <c r="F206" s="357"/>
      <c r="G206" s="357"/>
      <c r="H206" s="357"/>
      <c r="I206" s="357"/>
      <c r="J206" s="357"/>
      <c r="K206" s="358"/>
      <c r="L206" s="404" t="str">
        <f>'Class Record S2'!$I$184</f>
        <v>N</v>
      </c>
      <c r="M206" s="366"/>
      <c r="Q206" s="270"/>
      <c r="R206" s="270"/>
    </row>
    <row r="207" spans="1:18" ht="28.5" customHeight="1" x14ac:dyDescent="0.3">
      <c r="A207" s="359"/>
      <c r="B207" s="360"/>
      <c r="C207" s="360"/>
      <c r="D207" s="360"/>
      <c r="E207" s="360"/>
      <c r="F207" s="360"/>
      <c r="G207" s="360"/>
      <c r="H207" s="360"/>
      <c r="I207" s="360"/>
      <c r="J207" s="360"/>
      <c r="K207" s="361"/>
      <c r="L207" s="367"/>
      <c r="M207" s="368"/>
      <c r="Q207" s="270"/>
      <c r="R207" s="270"/>
    </row>
    <row r="208" spans="1:18" ht="28.5" customHeight="1" thickBot="1" x14ac:dyDescent="0.35">
      <c r="A208" s="362"/>
      <c r="B208" s="363"/>
      <c r="C208" s="363"/>
      <c r="D208" s="363"/>
      <c r="E208" s="363"/>
      <c r="F208" s="363"/>
      <c r="G208" s="363"/>
      <c r="H208" s="363"/>
      <c r="I208" s="363"/>
      <c r="J208" s="363"/>
      <c r="K208" s="364"/>
      <c r="L208" s="369"/>
      <c r="M208" s="370"/>
      <c r="Q208" s="270"/>
      <c r="R208" s="270"/>
    </row>
    <row r="210" spans="1:18" ht="19.5" thickBot="1" x14ac:dyDescent="0.35"/>
    <row r="211" spans="1:18" ht="23.25" customHeight="1" thickBot="1" x14ac:dyDescent="0.35">
      <c r="A211" s="371" t="str">
        <f>'Class Record S2'!$D$1</f>
        <v>A N OTHER SCHOOL</v>
      </c>
      <c r="B211" s="372"/>
      <c r="C211" s="372"/>
      <c r="D211" s="372"/>
      <c r="E211" s="372"/>
      <c r="F211" s="372"/>
      <c r="G211" s="372"/>
      <c r="H211" s="372"/>
      <c r="I211" s="372"/>
      <c r="J211" s="372"/>
      <c r="K211" s="372"/>
      <c r="L211" s="372"/>
      <c r="M211" s="373"/>
    </row>
    <row r="212" spans="1:18" ht="15.75" customHeight="1" thickBot="1" x14ac:dyDescent="0.35">
      <c r="A212" s="374" t="s">
        <v>18</v>
      </c>
      <c r="B212" s="375"/>
      <c r="C212" s="375"/>
      <c r="D212" s="376">
        <f>'Class Record S2'!$J$2</f>
        <v>0</v>
      </c>
      <c r="E212" s="376"/>
      <c r="F212" s="376"/>
      <c r="G212" s="377"/>
      <c r="H212" s="380" t="s">
        <v>19</v>
      </c>
      <c r="I212" s="382">
        <f>'Class Record S2'!$E$186</f>
        <v>0</v>
      </c>
      <c r="J212" s="382"/>
      <c r="K212" s="383" t="str">
        <f>'Class Record S2'!$C$2</f>
        <v>CLASS: 2A</v>
      </c>
      <c r="L212" s="383"/>
      <c r="M212" s="384"/>
    </row>
    <row r="213" spans="1:18" ht="15.75" customHeight="1" thickBot="1" x14ac:dyDescent="0.35">
      <c r="A213" s="351"/>
      <c r="B213" s="352"/>
      <c r="C213" s="352"/>
      <c r="D213" s="378"/>
      <c r="E213" s="378"/>
      <c r="F213" s="378"/>
      <c r="G213" s="379"/>
      <c r="H213" s="380"/>
      <c r="I213" s="382"/>
      <c r="J213" s="382"/>
      <c r="K213" s="383"/>
      <c r="L213" s="383"/>
      <c r="M213" s="384"/>
    </row>
    <row r="214" spans="1:18" ht="19.5" thickBot="1" x14ac:dyDescent="0.35">
      <c r="A214" s="395" t="s">
        <v>20</v>
      </c>
      <c r="B214" s="396"/>
      <c r="C214" s="396"/>
      <c r="D214" s="396"/>
      <c r="E214" s="396"/>
      <c r="F214" s="397" t="s">
        <v>21</v>
      </c>
      <c r="G214" s="398"/>
      <c r="H214" s="398"/>
      <c r="I214" s="399"/>
      <c r="J214" s="400" t="s">
        <v>22</v>
      </c>
      <c r="K214" s="401"/>
      <c r="L214" s="401"/>
      <c r="M214" s="402"/>
    </row>
    <row r="215" spans="1:18" ht="16.5" customHeight="1" thickBot="1" x14ac:dyDescent="0.35">
      <c r="A215" s="385" t="s">
        <v>23</v>
      </c>
      <c r="B215" s="386"/>
      <c r="C215" s="387"/>
      <c r="D215" s="388" t="s">
        <v>24</v>
      </c>
      <c r="E215" s="389"/>
      <c r="F215" s="390" t="s">
        <v>25</v>
      </c>
      <c r="G215" s="391"/>
      <c r="H215" s="391" t="s">
        <v>26</v>
      </c>
      <c r="I215" s="392"/>
      <c r="J215" s="390" t="s">
        <v>27</v>
      </c>
      <c r="K215" s="391"/>
      <c r="L215" s="393" t="s">
        <v>28</v>
      </c>
      <c r="M215" s="394"/>
    </row>
    <row r="216" spans="1:18" ht="31.5" customHeight="1" thickBot="1" x14ac:dyDescent="0.35">
      <c r="A216" s="205"/>
      <c r="B216" s="206" t="s">
        <v>55</v>
      </c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8" t="s">
        <v>44</v>
      </c>
      <c r="Q216" s="403" t="s">
        <v>121</v>
      </c>
      <c r="R216" s="403"/>
    </row>
    <row r="217" spans="1:18" ht="37.5" customHeight="1" x14ac:dyDescent="0.3">
      <c r="A217" s="345" t="str">
        <f>'Class Record S2'!$A$8</f>
        <v>Place Value</v>
      </c>
      <c r="B217" s="194" t="str">
        <f>IF($O217="x",'Class Record S2'!$B$8,"")</f>
        <v/>
      </c>
      <c r="C217" s="348" t="str">
        <f>IF($O217="x",'Class Record S2'!$D$8,"")</f>
        <v/>
      </c>
      <c r="D217" s="348"/>
      <c r="E217" s="348"/>
      <c r="F217" s="348"/>
      <c r="G217" s="348"/>
      <c r="H217" s="348"/>
      <c r="I217" s="348"/>
      <c r="J217" s="348"/>
      <c r="K217" s="348"/>
      <c r="L217" s="348"/>
      <c r="M217" s="195"/>
      <c r="O217" s="196" t="str">
        <f>IF(OR(AND('Class Record S2'!$J$154=".",COUNTIF('Class Record S2'!$J$154:$J$183,"\")&lt;5,COUNTIF('Class Record S2'!$J$154:$J$154,".")&lt;=(5-COUNTIF('Class Record S2'!$J$154:$J$183,"\"))),AND('Class Record S2'!$J$154="\",COUNTIF('Class Record S2'!$J$154:$J$154,"\")&lt;=5)),"x","")</f>
        <v/>
      </c>
      <c r="Q217" s="269" t="s">
        <v>63</v>
      </c>
      <c r="R217" s="269" t="s">
        <v>93</v>
      </c>
    </row>
    <row r="218" spans="1:18" ht="37.5" customHeight="1" x14ac:dyDescent="0.3">
      <c r="A218" s="346"/>
      <c r="B218" s="198" t="str">
        <f>IF($O218="x",'Class Record S2'!$B$9,"")</f>
        <v/>
      </c>
      <c r="C218" s="349" t="str">
        <f>IF($O218="x",'Class Record S2'!$D$9,"")</f>
        <v/>
      </c>
      <c r="D218" s="349"/>
      <c r="E218" s="349"/>
      <c r="F218" s="349"/>
      <c r="G218" s="349"/>
      <c r="H218" s="349"/>
      <c r="I218" s="349"/>
      <c r="J218" s="349"/>
      <c r="K218" s="349"/>
      <c r="L218" s="349"/>
      <c r="M218" s="199"/>
      <c r="O218" s="196" t="str">
        <f>IF(OR(AND('Class Record S2'!$J$155=".",COUNTIF('Class Record S2'!$J$154:$J$183,"\")&lt;5,COUNTIF('Class Record S2'!$J$154:$J$155,".")&lt;=(5-COUNTIF('Class Record S2'!$J$154:$J$183,"\"))),AND('Class Record S2'!$J$155="\",COUNTIF('Class Record S2'!$J$154:$J$155,"\")&lt;=5)),"x","")</f>
        <v/>
      </c>
      <c r="Q218" s="269" t="s">
        <v>64</v>
      </c>
      <c r="R218" s="269" t="s">
        <v>179</v>
      </c>
    </row>
    <row r="219" spans="1:18" ht="37.5" customHeight="1" x14ac:dyDescent="0.3">
      <c r="A219" s="346"/>
      <c r="B219" s="198" t="str">
        <f>IF($O219="x",'Class Record S2'!$B$10,"")</f>
        <v/>
      </c>
      <c r="C219" s="349" t="str">
        <f>IF($O219="x",'Class Record S2'!$D$10,"")</f>
        <v/>
      </c>
      <c r="D219" s="349"/>
      <c r="E219" s="349"/>
      <c r="F219" s="349"/>
      <c r="G219" s="349"/>
      <c r="H219" s="349"/>
      <c r="I219" s="349"/>
      <c r="J219" s="349"/>
      <c r="K219" s="349"/>
      <c r="L219" s="349"/>
      <c r="M219" s="199"/>
      <c r="O219" s="196" t="str">
        <f>IF(OR(AND('Class Record S2'!$J$156=".",COUNTIF('Class Record S2'!$J$154:$J$183,"\")&lt;5,COUNTIF('Class Record S2'!$J$154:$J$156,".")&lt;=(5-COUNTIF('Class Record S2'!$J$154:$J$183,"\"))),AND('Class Record S2'!$J$156="\",COUNTIF('Class Record S2'!$J$154:$J$156,"\")&lt;=5)),"x","")</f>
        <v/>
      </c>
      <c r="Q219" s="269" t="s">
        <v>65</v>
      </c>
      <c r="R219" s="269" t="s">
        <v>180</v>
      </c>
    </row>
    <row r="220" spans="1:18" ht="37.5" customHeight="1" x14ac:dyDescent="0.3">
      <c r="A220" s="346"/>
      <c r="B220" s="198" t="str">
        <f>IF($O220="x",'Class Record S2'!$B$11,"")</f>
        <v/>
      </c>
      <c r="C220" s="349" t="str">
        <f>IF($O220="x",'Class Record S2'!$D$11,"")</f>
        <v/>
      </c>
      <c r="D220" s="349"/>
      <c r="E220" s="349"/>
      <c r="F220" s="349"/>
      <c r="G220" s="349"/>
      <c r="H220" s="349"/>
      <c r="I220" s="349"/>
      <c r="J220" s="349"/>
      <c r="K220" s="349"/>
      <c r="L220" s="349"/>
      <c r="M220" s="199"/>
      <c r="O220" s="196" t="str">
        <f>IF(OR(AND('Class Record S2'!$J$157=".",COUNTIF('Class Record S2'!$J$154:$J$183,"\")&lt;5,COUNTIF('Class Record S2'!$J$154:$J$157,".")&lt;=(5-COUNTIF('Class Record S2'!$J$154:$J$183,"\"))),AND('Class Record S2'!$J$157="\",COUNTIF('Class Record S2'!$J$154:$J$157,"\")&lt;=5)),"x","")</f>
        <v/>
      </c>
      <c r="Q220" s="269" t="s">
        <v>66</v>
      </c>
      <c r="R220" s="269" t="s">
        <v>181</v>
      </c>
    </row>
    <row r="221" spans="1:18" ht="37.5" customHeight="1" thickBot="1" x14ac:dyDescent="0.35">
      <c r="A221" s="347"/>
      <c r="B221" s="200" t="str">
        <f>IF($O221="x",'Class Record S2'!$B$12,"")</f>
        <v/>
      </c>
      <c r="C221" s="350" t="str">
        <f>IF($O221="x",'Class Record S2'!$D$12,"")</f>
        <v/>
      </c>
      <c r="D221" s="350"/>
      <c r="E221" s="350"/>
      <c r="F221" s="350"/>
      <c r="G221" s="350"/>
      <c r="H221" s="350"/>
      <c r="I221" s="350"/>
      <c r="J221" s="350"/>
      <c r="K221" s="350"/>
      <c r="L221" s="350"/>
      <c r="M221" s="201"/>
      <c r="O221" s="196" t="str">
        <f>IF(OR(AND('Class Record S2'!$J$158=".",COUNTIF('Class Record S2'!$J$154:$J$183,"\")&lt;5,COUNTIF('Class Record S2'!$J$154:$J$158,".")&lt;=(5-COUNTIF('Class Record S2'!$J$154:$J$183,"\"))),AND('Class Record S2'!$J$158="\",COUNTIF('Class Record S2'!$J$154:$J$158,"\")&lt;=5)),"x","")</f>
        <v/>
      </c>
      <c r="Q221" s="269" t="s">
        <v>67</v>
      </c>
      <c r="R221" s="269" t="s">
        <v>182</v>
      </c>
    </row>
    <row r="222" spans="1:18" ht="37.5" customHeight="1" x14ac:dyDescent="0.3">
      <c r="A222" s="345" t="str">
        <f>'Class Record S2'!$A$13</f>
        <v>Add/Sub</v>
      </c>
      <c r="B222" s="194" t="str">
        <f>IF($O222="x",'Class Record S2'!$B$13,"")</f>
        <v/>
      </c>
      <c r="C222" s="348" t="str">
        <f>IF($O222="x",'Class Record S2'!$D$13,"")</f>
        <v/>
      </c>
      <c r="D222" s="348"/>
      <c r="E222" s="348"/>
      <c r="F222" s="348"/>
      <c r="G222" s="348"/>
      <c r="H222" s="348"/>
      <c r="I222" s="348"/>
      <c r="J222" s="348"/>
      <c r="K222" s="348"/>
      <c r="L222" s="348"/>
      <c r="M222" s="195"/>
      <c r="O222" s="196" t="str">
        <f>IF(OR(AND('Class Record S2'!$J$159=".",COUNTIF('Class Record S2'!$J$154:$J$183,"\")&lt;5,COUNTIF('Class Record S2'!$J$154:$J$159,".")&lt;=(5-COUNTIF('Class Record S2'!$J$154:$J$183,"\"))),AND('Class Record S2'!$J$159="\",COUNTIF('Class Record S2'!$J$154:$J$159,"\")&lt;=5)),"x","")</f>
        <v/>
      </c>
      <c r="Q222" s="269" t="s">
        <v>68</v>
      </c>
      <c r="R222" s="269" t="s">
        <v>94</v>
      </c>
    </row>
    <row r="223" spans="1:18" ht="37.5" customHeight="1" x14ac:dyDescent="0.3">
      <c r="A223" s="346"/>
      <c r="B223" s="198" t="str">
        <f>IF($O223="x",'Class Record S2'!$B$14,"")</f>
        <v/>
      </c>
      <c r="C223" s="349" t="str">
        <f>IF($O223="x",'Class Record S2'!$D$14,"")</f>
        <v/>
      </c>
      <c r="D223" s="349"/>
      <c r="E223" s="349"/>
      <c r="F223" s="349"/>
      <c r="G223" s="349"/>
      <c r="H223" s="349"/>
      <c r="I223" s="349"/>
      <c r="J223" s="349"/>
      <c r="K223" s="349"/>
      <c r="L223" s="349"/>
      <c r="M223" s="199"/>
      <c r="O223" s="196" t="str">
        <f>IF(OR(AND('Class Record S2'!$J$160=".",COUNTIF('Class Record S2'!$J$154:$J$183,"\")&lt;5,COUNTIF('Class Record S2'!$J$154:$J$160,".")&lt;=(5-COUNTIF('Class Record S2'!$J$154:$J$183,"\"))),AND('Class Record S2'!$J$160="\",COUNTIF('Class Record S2'!$J$154:$J$160,"\")&lt;=5)),"x","")</f>
        <v/>
      </c>
      <c r="Q223" s="269" t="s">
        <v>69</v>
      </c>
      <c r="R223" s="269" t="s">
        <v>95</v>
      </c>
    </row>
    <row r="224" spans="1:18" ht="37.5" customHeight="1" x14ac:dyDescent="0.3">
      <c r="A224" s="346"/>
      <c r="B224" s="198" t="str">
        <f>IF($O224="x",'Class Record S2'!$B$15,"")</f>
        <v/>
      </c>
      <c r="C224" s="349" t="str">
        <f>IF($O224="x",'Class Record S2'!$D$15,"")</f>
        <v/>
      </c>
      <c r="D224" s="349"/>
      <c r="E224" s="349"/>
      <c r="F224" s="349"/>
      <c r="G224" s="349"/>
      <c r="H224" s="349"/>
      <c r="I224" s="349"/>
      <c r="J224" s="349"/>
      <c r="K224" s="349"/>
      <c r="L224" s="349"/>
      <c r="M224" s="199"/>
      <c r="O224" s="196" t="str">
        <f>IF(OR(AND('Class Record S2'!$J$161=".",COUNTIF('Class Record S2'!$J$154:$J$183,"\")&lt;5,COUNTIF('Class Record S2'!$J$154:$J$161,".")&lt;=(5-COUNTIF('Class Record S2'!$J$154:$J$183,"\"))),AND('Class Record S2'!$J$161="\",COUNTIF('Class Record S2'!$J$154:$J$161,"\")&lt;=5)),"x","")</f>
        <v/>
      </c>
      <c r="Q224" s="269" t="s">
        <v>70</v>
      </c>
      <c r="R224" s="269" t="s">
        <v>96</v>
      </c>
    </row>
    <row r="225" spans="1:18" ht="37.5" customHeight="1" x14ac:dyDescent="0.3">
      <c r="A225" s="346"/>
      <c r="B225" s="198" t="str">
        <f>IF($O225="x",'Class Record S2'!$B$16,"")</f>
        <v/>
      </c>
      <c r="C225" s="349" t="str">
        <f>IF($O225="x",'Class Record S2'!$D$16,"")</f>
        <v/>
      </c>
      <c r="D225" s="349"/>
      <c r="E225" s="349"/>
      <c r="F225" s="349"/>
      <c r="G225" s="349"/>
      <c r="H225" s="349"/>
      <c r="I225" s="349"/>
      <c r="J225" s="349"/>
      <c r="K225" s="349"/>
      <c r="L225" s="349"/>
      <c r="M225" s="199"/>
      <c r="O225" s="196" t="str">
        <f>IF(OR(AND('Class Record S2'!$J$162=".",COUNTIF('Class Record S2'!$J$154:$J$183,"\")&lt;5,COUNTIF('Class Record S2'!$J$154:$J$162,".")&lt;=(5-COUNTIF('Class Record S2'!$J$154:$J$183,"\"))),AND('Class Record S2'!$J$162="\",COUNTIF('Class Record S2'!$J$154:$J$162,"\")&lt;=5)),"x","")</f>
        <v/>
      </c>
      <c r="Q225" s="269" t="s">
        <v>71</v>
      </c>
      <c r="R225" s="269" t="s">
        <v>97</v>
      </c>
    </row>
    <row r="226" spans="1:18" ht="37.5" customHeight="1" thickBot="1" x14ac:dyDescent="0.35">
      <c r="A226" s="347"/>
      <c r="B226" s="200" t="str">
        <f>IF($O226="x",'Class Record S2'!$B$17,"")</f>
        <v/>
      </c>
      <c r="C226" s="350" t="str">
        <f>IF($O226="x",'Class Record S2'!$D$17,"")</f>
        <v/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202"/>
      <c r="O226" s="196" t="str">
        <f>IF(OR(AND('Class Record S2'!$J$163=".",COUNTIF('Class Record S2'!$J$154:$J$183,"\")&lt;5,COUNTIF('Class Record S2'!$J$154:$J$163,".")&lt;=(5-COUNTIF('Class Record S2'!$J$154:$J$183,"\"))),AND('Class Record S2'!$J$163="\",COUNTIF('Class Record S2'!$J$154:$J$163,"\")&lt;=5)),"x","")</f>
        <v/>
      </c>
      <c r="Q226" s="269" t="s">
        <v>72</v>
      </c>
      <c r="R226" s="269" t="s">
        <v>183</v>
      </c>
    </row>
    <row r="227" spans="1:18" ht="37.5" customHeight="1" x14ac:dyDescent="0.3">
      <c r="A227" s="345" t="str">
        <f>'Class Record S2'!$A$18</f>
        <v>Multi/Div</v>
      </c>
      <c r="B227" s="194" t="str">
        <f>IF($O227="x",'Class Record S2'!$B$18,"")</f>
        <v/>
      </c>
      <c r="C227" s="348" t="str">
        <f>IF($O227="x",'Class Record S2'!$D$18,"")</f>
        <v/>
      </c>
      <c r="D227" s="348"/>
      <c r="E227" s="348"/>
      <c r="F227" s="348"/>
      <c r="G227" s="348"/>
      <c r="H227" s="348"/>
      <c r="I227" s="348"/>
      <c r="J227" s="348"/>
      <c r="K227" s="348"/>
      <c r="L227" s="348"/>
      <c r="M227" s="203"/>
      <c r="O227" s="196" t="str">
        <f>IF(OR(AND('Class Record S2'!$J$164=".",COUNTIF('Class Record S2'!$J$154:$J$183,"\")&lt;5,COUNTIF('Class Record S2'!$J$154:$J$164,".")&lt;=(5-COUNTIF('Class Record S2'!$J$154:$J$183,"\"))),AND('Class Record S2'!$J$164="\",COUNTIF('Class Record S2'!$J$154:$J$164,"\")&lt;=5)),"x","")</f>
        <v/>
      </c>
      <c r="Q227" s="269" t="s">
        <v>73</v>
      </c>
      <c r="R227" s="269" t="s">
        <v>98</v>
      </c>
    </row>
    <row r="228" spans="1:18" ht="37.5" customHeight="1" x14ac:dyDescent="0.3">
      <c r="A228" s="346"/>
      <c r="B228" s="198" t="str">
        <f>IF($O228="x",'Class Record S2'!$B$19,"")</f>
        <v/>
      </c>
      <c r="C228" s="349" t="str">
        <f>IF($O228="x",'Class Record S2'!$D$19,"")</f>
        <v/>
      </c>
      <c r="D228" s="349"/>
      <c r="E228" s="349"/>
      <c r="F228" s="349"/>
      <c r="G228" s="349"/>
      <c r="H228" s="349"/>
      <c r="I228" s="349"/>
      <c r="J228" s="349"/>
      <c r="K228" s="349"/>
      <c r="L228" s="349"/>
      <c r="M228" s="204"/>
      <c r="O228" s="196" t="str">
        <f>IF(OR(AND('Class Record S2'!$J$165=".",COUNTIF('Class Record S2'!$J$154:$J$183,"\")&lt;5,COUNTIF('Class Record S2'!$J$154:$J$165,".")&lt;=(5-COUNTIF('Class Record S2'!$J$154:$J$183,"\"))),AND('Class Record S2'!$J$165="\",COUNTIF('Class Record S2'!$J$154:$J$165,"\")&lt;=5)),"x","")</f>
        <v/>
      </c>
      <c r="Q228" s="269" t="s">
        <v>74</v>
      </c>
      <c r="R228" s="269" t="s">
        <v>99</v>
      </c>
    </row>
    <row r="229" spans="1:18" ht="37.5" customHeight="1" x14ac:dyDescent="0.3">
      <c r="A229" s="346"/>
      <c r="B229" s="198" t="str">
        <f>IF($O229="x",'Class Record S2'!$B$20,"")</f>
        <v/>
      </c>
      <c r="C229" s="349" t="str">
        <f>IF($O229="x",'Class Record S2'!$D$20,"")</f>
        <v/>
      </c>
      <c r="D229" s="349"/>
      <c r="E229" s="349"/>
      <c r="F229" s="349"/>
      <c r="G229" s="349"/>
      <c r="H229" s="349"/>
      <c r="I229" s="349"/>
      <c r="J229" s="349"/>
      <c r="K229" s="349"/>
      <c r="L229" s="349"/>
      <c r="M229" s="204"/>
      <c r="O229" s="196" t="str">
        <f>IF(OR(AND('Class Record S2'!$J$166=".",COUNTIF('Class Record S2'!$J$154:$J$183,"\")&lt;5,COUNTIF('Class Record S2'!$J$154:$J$166,".")&lt;=(5-COUNTIF('Class Record S2'!$J$154:$J$183,"\"))),AND('Class Record S2'!$J$166="\",COUNTIF('Class Record S2'!$J$154:$J$166,"\")&lt;=5)),"x","")</f>
        <v/>
      </c>
      <c r="Q229" s="269" t="s">
        <v>75</v>
      </c>
      <c r="R229" s="269" t="s">
        <v>100</v>
      </c>
    </row>
    <row r="230" spans="1:18" ht="37.5" customHeight="1" thickBot="1" x14ac:dyDescent="0.35">
      <c r="A230" s="347"/>
      <c r="B230" s="200" t="str">
        <f>IF($O230="x",'Class Record S2'!$B$21,"")</f>
        <v/>
      </c>
      <c r="C230" s="350" t="str">
        <f>IF($O230="x",'Class Record S2'!$D$21,"")</f>
        <v/>
      </c>
      <c r="D230" s="350"/>
      <c r="E230" s="350"/>
      <c r="F230" s="350"/>
      <c r="G230" s="350"/>
      <c r="H230" s="350"/>
      <c r="I230" s="350"/>
      <c r="J230" s="350"/>
      <c r="K230" s="350"/>
      <c r="L230" s="350"/>
      <c r="M230" s="202"/>
      <c r="O230" s="196" t="str">
        <f>IF(OR(AND('Class Record S2'!$J$167=".",COUNTIF('Class Record S2'!$J$154:$J$183,"\")&lt;5,COUNTIF('Class Record S2'!$J$154:$J$167,".")&lt;=(5-COUNTIF('Class Record S2'!$J$154:$J$183,"\"))),AND('Class Record S2'!$J$167="\",COUNTIF('Class Record S2'!$J$154:$J$167,"\")&lt;=5)),"x","")</f>
        <v/>
      </c>
      <c r="Q230" s="269" t="s">
        <v>76</v>
      </c>
      <c r="R230" s="269" t="s">
        <v>101</v>
      </c>
    </row>
    <row r="231" spans="1:18" ht="37.5" customHeight="1" x14ac:dyDescent="0.3">
      <c r="A231" s="345" t="str">
        <f>'Class Record S2'!$A$22</f>
        <v>Frac</v>
      </c>
      <c r="B231" s="194" t="str">
        <f>IF($O231="x",'Class Record S2'!$B$22,"")</f>
        <v/>
      </c>
      <c r="C231" s="348" t="str">
        <f>IF($O231="x",'Class Record S2'!$D$22,"")</f>
        <v/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203"/>
      <c r="O231" s="196" t="str">
        <f>IF(OR(AND('Class Record S2'!$J$168=".",COUNTIF('Class Record S2'!$J$154:$J$183,"\")&lt;5,COUNTIF('Class Record S2'!$J$154:$J$168,".")&lt;=(5-COUNTIF('Class Record S2'!$J$154:$J$183,"\"))),AND('Class Record S2'!$J$168="\",COUNTIF('Class Record S2'!$J$154:$J$168,"\")&lt;=5)),"x","")</f>
        <v/>
      </c>
      <c r="Q231" s="269" t="s">
        <v>77</v>
      </c>
      <c r="R231" s="269" t="s">
        <v>184</v>
      </c>
    </row>
    <row r="232" spans="1:18" ht="37.5" customHeight="1" thickBot="1" x14ac:dyDescent="0.35">
      <c r="A232" s="347"/>
      <c r="B232" s="200" t="str">
        <f>IF($O232="x",'Class Record S2'!$B$23,"")</f>
        <v/>
      </c>
      <c r="C232" s="350" t="str">
        <f>IF($O232="x",'Class Record S2'!$D$23,"")</f>
        <v/>
      </c>
      <c r="D232" s="350"/>
      <c r="E232" s="350"/>
      <c r="F232" s="350"/>
      <c r="G232" s="350"/>
      <c r="H232" s="350"/>
      <c r="I232" s="350"/>
      <c r="J232" s="350"/>
      <c r="K232" s="350"/>
      <c r="L232" s="350"/>
      <c r="M232" s="202"/>
      <c r="O232" s="196" t="str">
        <f>IF(OR(AND('Class Record S2'!$J$169=".",COUNTIF('Class Record S2'!$J$154:$J$183,"\")&lt;5,COUNTIF('Class Record S2'!$J$154:$J$169,".")&lt;=(5-COUNTIF('Class Record S2'!$J$154:$J$183,"\"))),AND('Class Record S2'!$J$169="\",COUNTIF('Class Record S2'!$J$154:$J$169,"\")&lt;=5)),"x","")</f>
        <v/>
      </c>
      <c r="Q232" s="269" t="s">
        <v>78</v>
      </c>
      <c r="R232" s="269" t="s">
        <v>185</v>
      </c>
    </row>
    <row r="233" spans="1:18" ht="37.5" customHeight="1" x14ac:dyDescent="0.3">
      <c r="A233" s="345" t="str">
        <f>'Class Record S2'!$A$24</f>
        <v>Measure</v>
      </c>
      <c r="B233" s="194" t="str">
        <f>IF($O233="x",'Class Record S2'!$B$24,"")</f>
        <v/>
      </c>
      <c r="C233" s="348" t="str">
        <f>IF($O233="x",'Class Record S2'!$D$24,"")</f>
        <v/>
      </c>
      <c r="D233" s="348"/>
      <c r="E233" s="348"/>
      <c r="F233" s="348"/>
      <c r="G233" s="348"/>
      <c r="H233" s="348"/>
      <c r="I233" s="348"/>
      <c r="J233" s="348"/>
      <c r="K233" s="348"/>
      <c r="L233" s="348"/>
      <c r="M233" s="203"/>
      <c r="O233" s="196" t="str">
        <f>IF(OR(AND('Class Record S2'!$J$170=".",COUNTIF('Class Record S2'!$J$154:$J$183,"\")&lt;5,COUNTIF('Class Record S2'!$J$154:$J$170,".")&lt;=(5-COUNTIF('Class Record S2'!$J$154:$J$183,"\"))),AND('Class Record S2'!$J$170="\",COUNTIF('Class Record S2'!$J$154:$J$170,"\")&lt;=5)),"x","")</f>
        <v/>
      </c>
      <c r="Q233" s="269" t="s">
        <v>79</v>
      </c>
      <c r="R233" s="269" t="s">
        <v>186</v>
      </c>
    </row>
    <row r="234" spans="1:18" ht="37.5" customHeight="1" x14ac:dyDescent="0.3">
      <c r="A234" s="346"/>
      <c r="B234" s="198" t="str">
        <f>IF($O234="x",'Class Record S2'!$B$25,"")</f>
        <v/>
      </c>
      <c r="C234" s="349" t="str">
        <f>IF($O234="x",'Class Record S2'!$D$25,"")</f>
        <v/>
      </c>
      <c r="D234" s="349"/>
      <c r="E234" s="349"/>
      <c r="F234" s="349"/>
      <c r="G234" s="349"/>
      <c r="H234" s="349"/>
      <c r="I234" s="349"/>
      <c r="J234" s="349"/>
      <c r="K234" s="349"/>
      <c r="L234" s="349"/>
      <c r="M234" s="204"/>
      <c r="O234" s="196" t="str">
        <f>IF(OR(AND('Class Record S2'!$J$171=".",COUNTIF('Class Record S2'!$J$154:$J$183,"\")&lt;5,COUNTIF('Class Record S2'!$J$154:$J$171,".")&lt;=(5-COUNTIF('Class Record S2'!$J$154:$J$183,"\"))),AND('Class Record S2'!$J$171="\",COUNTIF('Class Record S2'!$J$154:$J$171,"\")&lt;=5)),"x","")</f>
        <v/>
      </c>
      <c r="Q234" s="269" t="s">
        <v>80</v>
      </c>
      <c r="R234" s="269" t="s">
        <v>187</v>
      </c>
    </row>
    <row r="235" spans="1:18" ht="37.5" customHeight="1" x14ac:dyDescent="0.3">
      <c r="A235" s="346"/>
      <c r="B235" s="198" t="str">
        <f>IF($O235="x",'Class Record S2'!$B$26,"")</f>
        <v/>
      </c>
      <c r="C235" s="349" t="str">
        <f>IF($O235="x",'Class Record S2'!$D$26,"")</f>
        <v/>
      </c>
      <c r="D235" s="349"/>
      <c r="E235" s="349"/>
      <c r="F235" s="349"/>
      <c r="G235" s="349"/>
      <c r="H235" s="349"/>
      <c r="I235" s="349"/>
      <c r="J235" s="349"/>
      <c r="K235" s="349"/>
      <c r="L235" s="349"/>
      <c r="M235" s="204"/>
      <c r="O235" s="196" t="str">
        <f>IF(OR(AND('Class Record S2'!$J$172=".",COUNTIF('Class Record S2'!$J$154:$J$183,"\")&lt;5,COUNTIF('Class Record S2'!$J$154:$J$172,".")&lt;=(5-COUNTIF('Class Record S2'!$J$154:$J$183,"\"))),AND('Class Record S2'!$J$172="\",COUNTIF('Class Record S2'!$J$154:$J$172,"\")&lt;=5)),"x","")</f>
        <v/>
      </c>
      <c r="Q235" s="269" t="s">
        <v>81</v>
      </c>
      <c r="R235" s="269" t="s">
        <v>188</v>
      </c>
    </row>
    <row r="236" spans="1:18" ht="37.5" customHeight="1" x14ac:dyDescent="0.3">
      <c r="A236" s="346"/>
      <c r="B236" s="198" t="str">
        <f>IF($O236="x",'Class Record S2'!$B$27,"")</f>
        <v/>
      </c>
      <c r="C236" s="349" t="str">
        <f>IF($O236="x",'Class Record S2'!$D$27,"")</f>
        <v/>
      </c>
      <c r="D236" s="349"/>
      <c r="E236" s="349"/>
      <c r="F236" s="349"/>
      <c r="G236" s="349"/>
      <c r="H236" s="349"/>
      <c r="I236" s="349"/>
      <c r="J236" s="349"/>
      <c r="K236" s="349"/>
      <c r="L236" s="349"/>
      <c r="M236" s="204"/>
      <c r="O236" s="196" t="str">
        <f>IF(OR(AND('Class Record S2'!$J$173=".",COUNTIF('Class Record S2'!$J$154:$J$183,"\")&lt;5,COUNTIF('Class Record S2'!$J$154:$J$173,".")&lt;=(5-COUNTIF('Class Record S2'!$J$154:$J$183,"\"))),AND('Class Record S2'!$J$173="\",COUNTIF('Class Record S2'!$J$154:$J$173,"\")&lt;=5)),"x","")</f>
        <v/>
      </c>
      <c r="Q236" s="269" t="s">
        <v>82</v>
      </c>
      <c r="R236" s="269" t="s">
        <v>189</v>
      </c>
    </row>
    <row r="237" spans="1:18" ht="37.5" customHeight="1" x14ac:dyDescent="0.3">
      <c r="A237" s="346"/>
      <c r="B237" s="198" t="str">
        <f>IF($O237="x",'Class Record S2'!$B$28,"")</f>
        <v/>
      </c>
      <c r="C237" s="349" t="str">
        <f>IF($O237="x",'Class Record S2'!$D$28,"")</f>
        <v/>
      </c>
      <c r="D237" s="349"/>
      <c r="E237" s="349"/>
      <c r="F237" s="349"/>
      <c r="G237" s="349"/>
      <c r="H237" s="349"/>
      <c r="I237" s="349"/>
      <c r="J237" s="349"/>
      <c r="K237" s="349"/>
      <c r="L237" s="349"/>
      <c r="M237" s="204"/>
      <c r="O237" s="196" t="str">
        <f>IF(OR(AND('Class Record S2'!$J$174=".",COUNTIF('Class Record S2'!$J$154:$J$183,"\")&lt;5,COUNTIF('Class Record S2'!$J$154:$J$174,".")&lt;=(5-COUNTIF('Class Record S2'!$J$154:$J$183,"\"))),AND('Class Record S2'!$J$174="\",COUNTIF('Class Record S2'!$J$154:$J$174,"\")&lt;=5)),"x","")</f>
        <v/>
      </c>
      <c r="Q237" s="269" t="s">
        <v>83</v>
      </c>
      <c r="R237" s="269" t="s">
        <v>102</v>
      </c>
    </row>
    <row r="238" spans="1:18" ht="37.5" customHeight="1" thickBot="1" x14ac:dyDescent="0.35">
      <c r="A238" s="347"/>
      <c r="B238" s="200" t="str">
        <f>IF($O238="x",'Class Record S2'!$B$29,"")</f>
        <v/>
      </c>
      <c r="C238" s="350" t="str">
        <f>IF($O238="x",'Class Record S2'!$D$29,"")</f>
        <v/>
      </c>
      <c r="D238" s="350"/>
      <c r="E238" s="350"/>
      <c r="F238" s="350"/>
      <c r="G238" s="350"/>
      <c r="H238" s="350"/>
      <c r="I238" s="350"/>
      <c r="J238" s="350"/>
      <c r="K238" s="350"/>
      <c r="L238" s="350"/>
      <c r="M238" s="202"/>
      <c r="O238" s="196" t="str">
        <f>IF(OR(AND('Class Record S2'!$J$175=".",COUNTIF('Class Record S2'!$J$154:$J$183,"\")&lt;5,COUNTIF('Class Record S2'!$J$154:$J$175,".")&lt;=(5-COUNTIF('Class Record S2'!$J$154:$J$183,"\"))),AND('Class Record S2'!$J$175="\",COUNTIF('Class Record S2'!$J$154:$J$175,"\")&lt;=5)),"x","")</f>
        <v/>
      </c>
      <c r="Q238" s="269" t="s">
        <v>84</v>
      </c>
      <c r="R238" s="269" t="s">
        <v>190</v>
      </c>
    </row>
    <row r="239" spans="1:18" ht="37.5" customHeight="1" x14ac:dyDescent="0.3">
      <c r="A239" s="345" t="str">
        <f>'Class Record S2'!$A$30</f>
        <v>Geometry</v>
      </c>
      <c r="B239" s="194" t="str">
        <f>IF($O239="x",'Class Record S2'!$B$30,"")</f>
        <v/>
      </c>
      <c r="C239" s="348" t="str">
        <f>IF($O239="x",'Class Record S2'!$D$30,"")</f>
        <v/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203"/>
      <c r="O239" s="196" t="str">
        <f>IF(OR(AND('Class Record S2'!$J$176=".",COUNTIF('Class Record S2'!$J$154:$J$183,"\")&lt;5,COUNTIF('Class Record S2'!$J$154:$J$176,".")&lt;=(5-COUNTIF('Class Record S2'!$J$154:$J$183,"\"))),AND('Class Record S2'!$J$176="\",COUNTIF('Class Record S2'!$J$154:$J$176,"\")&lt;=5)),"x","")</f>
        <v/>
      </c>
      <c r="Q239" s="269" t="s">
        <v>85</v>
      </c>
      <c r="R239" s="269" t="s">
        <v>191</v>
      </c>
    </row>
    <row r="240" spans="1:18" ht="37.5" customHeight="1" x14ac:dyDescent="0.3">
      <c r="A240" s="346"/>
      <c r="B240" s="198" t="str">
        <f>IF($O240="x",'Class Record S2'!$B$31,"")</f>
        <v/>
      </c>
      <c r="C240" s="349" t="str">
        <f>IF($O240="x",'Class Record S2'!$D$31,"")</f>
        <v/>
      </c>
      <c r="D240" s="349"/>
      <c r="E240" s="349"/>
      <c r="F240" s="349"/>
      <c r="G240" s="349"/>
      <c r="H240" s="349"/>
      <c r="I240" s="349"/>
      <c r="J240" s="349"/>
      <c r="K240" s="349"/>
      <c r="L240" s="349"/>
      <c r="M240" s="204"/>
      <c r="O240" s="196" t="str">
        <f>IF(OR(AND('Class Record S2'!$J$177=".",COUNTIF('Class Record S2'!$J$154:$J$183,"\")&lt;5,COUNTIF('Class Record S2'!$J$154:$J$177,".")&lt;=(5-COUNTIF('Class Record S2'!$J$154:$J$183,"\"))),AND('Class Record S2'!$J$177="\",COUNTIF('Class Record S2'!$J$154:$J$177,"\")&lt;=5)),"x","")</f>
        <v/>
      </c>
      <c r="Q240" s="269" t="s">
        <v>86</v>
      </c>
      <c r="R240" s="269" t="s">
        <v>192</v>
      </c>
    </row>
    <row r="241" spans="1:18" ht="37.5" customHeight="1" x14ac:dyDescent="0.3">
      <c r="A241" s="346"/>
      <c r="B241" s="198" t="str">
        <f>IF($O241="x",'Class Record S2'!$B$32,"")</f>
        <v/>
      </c>
      <c r="C241" s="349" t="str">
        <f>IF($O241="x",'Class Record S2'!$D$32,"")</f>
        <v/>
      </c>
      <c r="D241" s="349"/>
      <c r="E241" s="349"/>
      <c r="F241" s="349"/>
      <c r="G241" s="349"/>
      <c r="H241" s="349"/>
      <c r="I241" s="349"/>
      <c r="J241" s="349"/>
      <c r="K241" s="349"/>
      <c r="L241" s="349"/>
      <c r="M241" s="204"/>
      <c r="O241" s="196" t="str">
        <f>IF(OR(AND('Class Record S2'!$J$178=".",COUNTIF('Class Record S2'!$J$154:$J$183,"\")&lt;5,COUNTIF('Class Record S2'!$J$154:$J$178,".")&lt;=(5-COUNTIF('Class Record S2'!$J$154:$J$183,"\"))),AND('Class Record S2'!$J$178="\",COUNTIF('Class Record S2'!$J$154:$J$178,"\")&lt;=5)),"x","")</f>
        <v/>
      </c>
      <c r="Q241" s="269" t="s">
        <v>87</v>
      </c>
      <c r="R241" s="269" t="s">
        <v>193</v>
      </c>
    </row>
    <row r="242" spans="1:18" ht="37.5" customHeight="1" x14ac:dyDescent="0.3">
      <c r="A242" s="346"/>
      <c r="B242" s="198" t="str">
        <f>IF($O242="x",'Class Record S2'!$B$33,"")</f>
        <v/>
      </c>
      <c r="C242" s="349" t="str">
        <f>IF($O242="x",'Class Record S2'!$D$33,"")</f>
        <v/>
      </c>
      <c r="D242" s="349"/>
      <c r="E242" s="349"/>
      <c r="F242" s="349"/>
      <c r="G242" s="349"/>
      <c r="H242" s="349"/>
      <c r="I242" s="349"/>
      <c r="J242" s="349"/>
      <c r="K242" s="349"/>
      <c r="L242" s="349"/>
      <c r="M242" s="204"/>
      <c r="O242" s="196" t="str">
        <f>IF(OR(AND('Class Record S2'!$J$179=".",COUNTIF('Class Record S2'!$J$154:$J$183,"\")&lt;5,COUNTIF('Class Record S2'!$J$154:$J$179,".")&lt;=(5-COUNTIF('Class Record S2'!$J$154:$J$183,"\"))),AND('Class Record S2'!$J$179="\",COUNTIF('Class Record S2'!$J$154:$J$179,"\")&lt;=5)),"x","")</f>
        <v/>
      </c>
      <c r="Q242" s="269" t="s">
        <v>88</v>
      </c>
      <c r="R242" s="269" t="s">
        <v>194</v>
      </c>
    </row>
    <row r="243" spans="1:18" ht="37.5" customHeight="1" x14ac:dyDescent="0.3">
      <c r="A243" s="346"/>
      <c r="B243" s="198" t="str">
        <f>IF($O243="x",'Class Record S2'!$B$34,"")</f>
        <v/>
      </c>
      <c r="C243" s="349" t="str">
        <f>IF($O243="x",'Class Record S2'!$D$34,"")</f>
        <v/>
      </c>
      <c r="D243" s="349"/>
      <c r="E243" s="349"/>
      <c r="F243" s="349"/>
      <c r="G243" s="349"/>
      <c r="H243" s="349"/>
      <c r="I243" s="349"/>
      <c r="J243" s="349"/>
      <c r="K243" s="349"/>
      <c r="L243" s="349"/>
      <c r="M243" s="204"/>
      <c r="O243" s="196" t="str">
        <f>IF(OR(AND('Class Record S2'!$J$180=".",COUNTIF('Class Record S2'!$J$154:$J$183,"\")&lt;5,COUNTIF('Class Record S2'!$J$154:$J$180,".")&lt;=(5-COUNTIF('Class Record S2'!$J$154:$J$183,"\"))),AND('Class Record S2'!$J$180="\",COUNTIF('Class Record S2'!$J$154:$J$180,"\")&lt;=5)),"x","")</f>
        <v/>
      </c>
      <c r="Q243" s="269" t="s">
        <v>89</v>
      </c>
      <c r="R243" s="269" t="s">
        <v>195</v>
      </c>
    </row>
    <row r="244" spans="1:18" ht="30.75" customHeight="1" thickBot="1" x14ac:dyDescent="0.35">
      <c r="A244" s="347"/>
      <c r="B244" s="200" t="str">
        <f>IF($O244="x",'Class Record S2'!$B$35,"")</f>
        <v/>
      </c>
      <c r="C244" s="350" t="str">
        <f>IF($O244="x",'Class Record S2'!$D$35,"")</f>
        <v/>
      </c>
      <c r="D244" s="350"/>
      <c r="E244" s="350"/>
      <c r="F244" s="350"/>
      <c r="G244" s="350"/>
      <c r="H244" s="350"/>
      <c r="I244" s="350"/>
      <c r="J244" s="350"/>
      <c r="K244" s="350"/>
      <c r="L244" s="350"/>
      <c r="M244" s="202"/>
      <c r="O244" s="196" t="str">
        <f>IF(OR(AND('Class Record S2'!$J$181=".",COUNTIF('Class Record S2'!$J$154:$J$183,"\")&lt;5,COUNTIF('Class Record S2'!$J$154:$J$181,".")&lt;=(5-COUNTIF('Class Record S2'!$J$154:$J$183,"\"))),AND('Class Record S2'!$J$181="\",COUNTIF('Class Record S2'!$J$154:$J$181,"\")&lt;=5)),"x","")</f>
        <v/>
      </c>
      <c r="Q244" s="269" t="s">
        <v>90</v>
      </c>
      <c r="R244" s="269" t="s">
        <v>177</v>
      </c>
    </row>
    <row r="245" spans="1:18" ht="37.5" customHeight="1" x14ac:dyDescent="0.3">
      <c r="A245" s="345" t="str">
        <f>'Class Record S2'!$A$36</f>
        <v>Stat</v>
      </c>
      <c r="B245" s="194" t="str">
        <f>IF($O245="x",'Class Record S2'!$B$36,"")</f>
        <v/>
      </c>
      <c r="C245" s="348" t="str">
        <f>IF($O245="x",'Class Record S2'!$D$36,"")</f>
        <v/>
      </c>
      <c r="D245" s="348"/>
      <c r="E245" s="348"/>
      <c r="F245" s="348"/>
      <c r="G245" s="348"/>
      <c r="H245" s="348"/>
      <c r="I245" s="348"/>
      <c r="J245" s="348"/>
      <c r="K245" s="348"/>
      <c r="L245" s="348"/>
      <c r="M245" s="203"/>
      <c r="O245" s="196" t="str">
        <f>IF(OR(AND('Class Record S2'!$J$182=".",COUNTIF('Class Record S2'!$J$154:$J$183,"\")&lt;5,COUNTIF('Class Record S2'!$J$154:$J$182,".")&lt;=(5-COUNTIF('Class Record S2'!$J$154:$J$183,"\"))),AND('Class Record S2'!$J$182="\",COUNTIF('Class Record S2'!$J$154:$J$182,"\")&lt;=5)),"x","")</f>
        <v/>
      </c>
      <c r="Q245" s="269" t="s">
        <v>91</v>
      </c>
      <c r="R245" s="269" t="s">
        <v>196</v>
      </c>
    </row>
    <row r="246" spans="1:18" ht="37.5" customHeight="1" thickBot="1" x14ac:dyDescent="0.35">
      <c r="A246" s="347"/>
      <c r="B246" s="200" t="str">
        <f>IF($O246="x",'Class Record S2'!$B$37,"")</f>
        <v/>
      </c>
      <c r="C246" s="350" t="str">
        <f>IF($O246="x",'Class Record S2'!$D$37,"")</f>
        <v/>
      </c>
      <c r="D246" s="350"/>
      <c r="E246" s="350"/>
      <c r="F246" s="350"/>
      <c r="G246" s="350"/>
      <c r="H246" s="350"/>
      <c r="I246" s="350"/>
      <c r="J246" s="350"/>
      <c r="K246" s="350"/>
      <c r="L246" s="350"/>
      <c r="M246" s="202"/>
      <c r="O246" s="196" t="str">
        <f>IF(OR(AND('Class Record S2'!$J$183=".",COUNTIF('Class Record S2'!$J$154:$J$183,"\")&lt;5,COUNTIF('Class Record S2'!$J$154:$J$183,".")&lt;=(5-COUNTIF('Class Record S2'!$J$154:$J$183,"\"))),AND('Class Record S2'!$J$183="\",COUNTIF('Class Record S2'!$J$154:$J$183,"\")&lt;=5)),"x","")</f>
        <v/>
      </c>
      <c r="Q246" s="269" t="s">
        <v>92</v>
      </c>
      <c r="R246" s="269" t="s">
        <v>197</v>
      </c>
    </row>
    <row r="247" spans="1:18" ht="16.5" customHeight="1" thickBot="1" x14ac:dyDescent="0.35">
      <c r="A247" s="351" t="s">
        <v>45</v>
      </c>
      <c r="B247" s="352"/>
      <c r="C247" s="352"/>
      <c r="D247" s="352"/>
      <c r="E247" s="352"/>
      <c r="F247" s="352"/>
      <c r="G247" s="352"/>
      <c r="H247" s="352"/>
      <c r="I247" s="352"/>
      <c r="J247" s="352"/>
      <c r="K247" s="353"/>
      <c r="L247" s="354" t="s">
        <v>46</v>
      </c>
      <c r="M247" s="355"/>
      <c r="Q247" s="270"/>
      <c r="R247" s="270"/>
    </row>
    <row r="248" spans="1:18" ht="28.5" customHeight="1" x14ac:dyDescent="0.3">
      <c r="A248" s="356"/>
      <c r="B248" s="357"/>
      <c r="C248" s="357"/>
      <c r="D248" s="357"/>
      <c r="E248" s="357"/>
      <c r="F248" s="357"/>
      <c r="G248" s="357"/>
      <c r="H248" s="357"/>
      <c r="I248" s="357"/>
      <c r="J248" s="357"/>
      <c r="K248" s="358"/>
      <c r="L248" s="404" t="str">
        <f>'Class Record S2'!$J$184</f>
        <v>N</v>
      </c>
      <c r="M248" s="366"/>
      <c r="Q248" s="270"/>
      <c r="R248" s="270"/>
    </row>
    <row r="249" spans="1:18" ht="28.5" customHeight="1" x14ac:dyDescent="0.3">
      <c r="A249" s="359"/>
      <c r="B249" s="360"/>
      <c r="C249" s="360"/>
      <c r="D249" s="360"/>
      <c r="E249" s="360"/>
      <c r="F249" s="360"/>
      <c r="G249" s="360"/>
      <c r="H249" s="360"/>
      <c r="I249" s="360"/>
      <c r="J249" s="360"/>
      <c r="K249" s="361"/>
      <c r="L249" s="367"/>
      <c r="M249" s="368"/>
      <c r="Q249" s="270"/>
      <c r="R249" s="270"/>
    </row>
    <row r="250" spans="1:18" ht="28.5" customHeight="1" thickBot="1" x14ac:dyDescent="0.35">
      <c r="A250" s="362"/>
      <c r="B250" s="363"/>
      <c r="C250" s="363"/>
      <c r="D250" s="363"/>
      <c r="E250" s="363"/>
      <c r="F250" s="363"/>
      <c r="G250" s="363"/>
      <c r="H250" s="363"/>
      <c r="I250" s="363"/>
      <c r="J250" s="363"/>
      <c r="K250" s="364"/>
      <c r="L250" s="369"/>
      <c r="M250" s="370"/>
      <c r="Q250" s="270"/>
      <c r="R250" s="270"/>
    </row>
    <row r="251" spans="1:18" x14ac:dyDescent="0.3">
      <c r="Q251" s="270"/>
      <c r="R251" s="270"/>
    </row>
    <row r="252" spans="1:18" ht="19.5" thickBot="1" x14ac:dyDescent="0.35">
      <c r="Q252" s="270"/>
      <c r="R252" s="270"/>
    </row>
    <row r="253" spans="1:18" ht="23.25" customHeight="1" thickBot="1" x14ac:dyDescent="0.35">
      <c r="A253" s="371" t="str">
        <f>'Class Record S2'!$D$1</f>
        <v>A N OTHER SCHOOL</v>
      </c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3"/>
      <c r="Q253" s="270"/>
      <c r="R253" s="270"/>
    </row>
    <row r="254" spans="1:18" ht="15.75" customHeight="1" thickBot="1" x14ac:dyDescent="0.35">
      <c r="A254" s="374" t="s">
        <v>18</v>
      </c>
      <c r="B254" s="375"/>
      <c r="C254" s="375"/>
      <c r="D254" s="376">
        <f>'Class Record S2'!$K$2</f>
        <v>0</v>
      </c>
      <c r="E254" s="376"/>
      <c r="F254" s="376"/>
      <c r="G254" s="377"/>
      <c r="H254" s="380" t="s">
        <v>19</v>
      </c>
      <c r="I254" s="382">
        <f>'Class Record S2'!$E$186</f>
        <v>0</v>
      </c>
      <c r="J254" s="382"/>
      <c r="K254" s="383" t="str">
        <f>'Class Record S2'!$C$2</f>
        <v>CLASS: 2A</v>
      </c>
      <c r="L254" s="383"/>
      <c r="M254" s="384"/>
      <c r="Q254" s="270"/>
      <c r="R254" s="270"/>
    </row>
    <row r="255" spans="1:18" ht="15.75" customHeight="1" thickBot="1" x14ac:dyDescent="0.35">
      <c r="A255" s="351"/>
      <c r="B255" s="352"/>
      <c r="C255" s="352"/>
      <c r="D255" s="378"/>
      <c r="E255" s="378"/>
      <c r="F255" s="378"/>
      <c r="G255" s="379"/>
      <c r="H255" s="380"/>
      <c r="I255" s="382"/>
      <c r="J255" s="382"/>
      <c r="K255" s="383"/>
      <c r="L255" s="383"/>
      <c r="M255" s="384"/>
      <c r="Q255" s="270"/>
      <c r="R255" s="270"/>
    </row>
    <row r="256" spans="1:18" ht="19.5" thickBot="1" x14ac:dyDescent="0.35">
      <c r="A256" s="395" t="s">
        <v>20</v>
      </c>
      <c r="B256" s="396"/>
      <c r="C256" s="396"/>
      <c r="D256" s="396"/>
      <c r="E256" s="396"/>
      <c r="F256" s="397" t="s">
        <v>21</v>
      </c>
      <c r="G256" s="398"/>
      <c r="H256" s="398"/>
      <c r="I256" s="399"/>
      <c r="J256" s="400" t="s">
        <v>22</v>
      </c>
      <c r="K256" s="401"/>
      <c r="L256" s="401"/>
      <c r="M256" s="402"/>
      <c r="Q256" s="270"/>
      <c r="R256" s="270"/>
    </row>
    <row r="257" spans="1:18" ht="16.5" customHeight="1" thickBot="1" x14ac:dyDescent="0.35">
      <c r="A257" s="385" t="s">
        <v>23</v>
      </c>
      <c r="B257" s="386"/>
      <c r="C257" s="387"/>
      <c r="D257" s="388" t="s">
        <v>24</v>
      </c>
      <c r="E257" s="389"/>
      <c r="F257" s="390" t="s">
        <v>25</v>
      </c>
      <c r="G257" s="391"/>
      <c r="H257" s="391" t="s">
        <v>26</v>
      </c>
      <c r="I257" s="392"/>
      <c r="J257" s="390" t="s">
        <v>27</v>
      </c>
      <c r="K257" s="391"/>
      <c r="L257" s="393" t="s">
        <v>28</v>
      </c>
      <c r="M257" s="394"/>
      <c r="Q257" s="270"/>
      <c r="R257" s="270"/>
    </row>
    <row r="258" spans="1:18" ht="31.5" customHeight="1" thickBot="1" x14ac:dyDescent="0.35">
      <c r="A258" s="205"/>
      <c r="B258" s="206" t="s">
        <v>55</v>
      </c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8" t="s">
        <v>44</v>
      </c>
      <c r="Q258" s="403" t="s">
        <v>121</v>
      </c>
      <c r="R258" s="403"/>
    </row>
    <row r="259" spans="1:18" ht="37.5" customHeight="1" x14ac:dyDescent="0.3">
      <c r="A259" s="345" t="str">
        <f>'Class Record S2'!$A$8</f>
        <v>Place Value</v>
      </c>
      <c r="B259" s="194" t="str">
        <f>IF($O259="x",'Class Record S2'!$B$8,"")</f>
        <v/>
      </c>
      <c r="C259" s="348" t="str">
        <f>IF($O259="x",'Class Record S2'!$D$8,"")</f>
        <v/>
      </c>
      <c r="D259" s="348"/>
      <c r="E259" s="348"/>
      <c r="F259" s="348"/>
      <c r="G259" s="348"/>
      <c r="H259" s="348"/>
      <c r="I259" s="348"/>
      <c r="J259" s="348"/>
      <c r="K259" s="348"/>
      <c r="L259" s="348"/>
      <c r="M259" s="195"/>
      <c r="O259" s="196" t="str">
        <f>IF(OR(AND('Class Record S2'!$K$154=".",COUNTIF('Class Record S2'!$K$154:$K$183,"\")&lt;5,COUNTIF('Class Record S2'!$K$154:$K$154,".")&lt;=(5-COUNTIF('Class Record S2'!$K$154:$K$183,"\"))),AND('Class Record S2'!$K$154="\",COUNTIF('Class Record S2'!$K$154:$K$154,"\")&lt;=5)),"x","")</f>
        <v/>
      </c>
      <c r="Q259" s="269" t="s">
        <v>63</v>
      </c>
      <c r="R259" s="269" t="s">
        <v>93</v>
      </c>
    </row>
    <row r="260" spans="1:18" ht="37.5" customHeight="1" x14ac:dyDescent="0.3">
      <c r="A260" s="346"/>
      <c r="B260" s="198" t="str">
        <f>IF($O260="x",'Class Record S2'!$B$9,"")</f>
        <v/>
      </c>
      <c r="C260" s="349" t="str">
        <f>IF($O260="x",'Class Record S2'!$D$9,"")</f>
        <v/>
      </c>
      <c r="D260" s="349"/>
      <c r="E260" s="349"/>
      <c r="F260" s="349"/>
      <c r="G260" s="349"/>
      <c r="H260" s="349"/>
      <c r="I260" s="349"/>
      <c r="J260" s="349"/>
      <c r="K260" s="349"/>
      <c r="L260" s="349"/>
      <c r="M260" s="199"/>
      <c r="O260" s="196" t="str">
        <f>IF(OR(AND('Class Record S2'!$K$155=".",COUNTIF('Class Record S2'!$K$154:$K$183,"\")&lt;5,COUNTIF('Class Record S2'!$K$154:$K$155,".")&lt;=(5-COUNTIF('Class Record S2'!$K$154:$K$183,"\"))),AND('Class Record S2'!$K$155="\",COUNTIF('Class Record S2'!$K$154:$K$155,"\")&lt;=5)),"x","")</f>
        <v/>
      </c>
      <c r="Q260" s="269" t="s">
        <v>64</v>
      </c>
      <c r="R260" s="269" t="s">
        <v>179</v>
      </c>
    </row>
    <row r="261" spans="1:18" ht="37.5" customHeight="1" x14ac:dyDescent="0.3">
      <c r="A261" s="346"/>
      <c r="B261" s="198" t="str">
        <f>IF($O261="x",'Class Record S2'!$B$10,"")</f>
        <v/>
      </c>
      <c r="C261" s="349" t="str">
        <f>IF($O261="x",'Class Record S2'!$D$10,"")</f>
        <v/>
      </c>
      <c r="D261" s="349"/>
      <c r="E261" s="349"/>
      <c r="F261" s="349"/>
      <c r="G261" s="349"/>
      <c r="H261" s="349"/>
      <c r="I261" s="349"/>
      <c r="J261" s="349"/>
      <c r="K261" s="349"/>
      <c r="L261" s="349"/>
      <c r="M261" s="199"/>
      <c r="O261" s="196" t="str">
        <f>IF(OR(AND('Class Record S2'!$K$156=".",COUNTIF('Class Record S2'!$K$154:$K$183,"\")&lt;5,COUNTIF('Class Record S2'!$K$154:$K$156,".")&lt;=(5-COUNTIF('Class Record S2'!$K$154:$K$183,"\"))),AND('Class Record S2'!$K$156="\",COUNTIF('Class Record S2'!$K$154:$K$156,"\")&lt;=5)),"x","")</f>
        <v/>
      </c>
      <c r="Q261" s="269" t="s">
        <v>65</v>
      </c>
      <c r="R261" s="269" t="s">
        <v>180</v>
      </c>
    </row>
    <row r="262" spans="1:18" ht="37.5" customHeight="1" x14ac:dyDescent="0.3">
      <c r="A262" s="346"/>
      <c r="B262" s="198" t="str">
        <f>IF($O262="x",'Class Record S2'!$B$11,"")</f>
        <v/>
      </c>
      <c r="C262" s="349" t="str">
        <f>IF($O262="x",'Class Record S2'!$D$11,"")</f>
        <v/>
      </c>
      <c r="D262" s="349"/>
      <c r="E262" s="349"/>
      <c r="F262" s="349"/>
      <c r="G262" s="349"/>
      <c r="H262" s="349"/>
      <c r="I262" s="349"/>
      <c r="J262" s="349"/>
      <c r="K262" s="349"/>
      <c r="L262" s="349"/>
      <c r="M262" s="199"/>
      <c r="O262" s="196" t="str">
        <f>IF(OR(AND('Class Record S2'!$K$157=".",COUNTIF('Class Record S2'!$K$154:$K$183,"\")&lt;5,COUNTIF('Class Record S2'!$K$154:$K$157,".")&lt;=(5-COUNTIF('Class Record S2'!$K$154:$K$183,"\"))),AND('Class Record S2'!$K$157="\",COUNTIF('Class Record S2'!$K$154:$K$157,"\")&lt;=5)),"x","")</f>
        <v/>
      </c>
      <c r="Q262" s="269" t="s">
        <v>66</v>
      </c>
      <c r="R262" s="269" t="s">
        <v>181</v>
      </c>
    </row>
    <row r="263" spans="1:18" ht="37.5" customHeight="1" thickBot="1" x14ac:dyDescent="0.35">
      <c r="A263" s="347"/>
      <c r="B263" s="200" t="str">
        <f>IF($O263="x",'Class Record S2'!$B$12,"")</f>
        <v/>
      </c>
      <c r="C263" s="350" t="str">
        <f>IF($O263="x",'Class Record S2'!$D$12,"")</f>
        <v/>
      </c>
      <c r="D263" s="350"/>
      <c r="E263" s="350"/>
      <c r="F263" s="350"/>
      <c r="G263" s="350"/>
      <c r="H263" s="350"/>
      <c r="I263" s="350"/>
      <c r="J263" s="350"/>
      <c r="K263" s="350"/>
      <c r="L263" s="350"/>
      <c r="M263" s="201"/>
      <c r="O263" s="196" t="str">
        <f>IF(OR(AND('Class Record S2'!$K$158=".",COUNTIF('Class Record S2'!$K$154:$K$183,"\")&lt;5,COUNTIF('Class Record S2'!$K$154:$K$158,".")&lt;=(5-COUNTIF('Class Record S2'!$K$154:$K$183,"\"))),AND('Class Record S2'!$K$158="\",COUNTIF('Class Record S2'!$K$154:$K$158,"\")&lt;=5)),"x","")</f>
        <v/>
      </c>
      <c r="Q263" s="269" t="s">
        <v>67</v>
      </c>
      <c r="R263" s="269" t="s">
        <v>182</v>
      </c>
    </row>
    <row r="264" spans="1:18" ht="37.5" customHeight="1" x14ac:dyDescent="0.3">
      <c r="A264" s="345" t="str">
        <f>'Class Record S2'!$A$13</f>
        <v>Add/Sub</v>
      </c>
      <c r="B264" s="194" t="str">
        <f>IF($O264="x",'Class Record S2'!$B$13,"")</f>
        <v/>
      </c>
      <c r="C264" s="348" t="str">
        <f>IF($O264="x",'Class Record S2'!$D$13,"")</f>
        <v/>
      </c>
      <c r="D264" s="348"/>
      <c r="E264" s="348"/>
      <c r="F264" s="348"/>
      <c r="G264" s="348"/>
      <c r="H264" s="348"/>
      <c r="I264" s="348"/>
      <c r="J264" s="348"/>
      <c r="K264" s="348"/>
      <c r="L264" s="348"/>
      <c r="M264" s="195"/>
      <c r="O264" s="196" t="str">
        <f>IF(OR(AND('Class Record S2'!$K$159=".",COUNTIF('Class Record S2'!$K$154:$K$183,"\")&lt;5,COUNTIF('Class Record S2'!$K$154:$K$159,".")&lt;=(5-COUNTIF('Class Record S2'!$K$154:$K$183,"\"))),AND('Class Record S2'!$K$159="\",COUNTIF('Class Record S2'!$K$154:$K$159,"\")&lt;=5)),"x","")</f>
        <v/>
      </c>
      <c r="Q264" s="269" t="s">
        <v>68</v>
      </c>
      <c r="R264" s="269" t="s">
        <v>94</v>
      </c>
    </row>
    <row r="265" spans="1:18" ht="37.5" customHeight="1" x14ac:dyDescent="0.3">
      <c r="A265" s="346"/>
      <c r="B265" s="198" t="str">
        <f>IF($O265="x",'Class Record S2'!$B$14,"")</f>
        <v/>
      </c>
      <c r="C265" s="349" t="str">
        <f>IF($O265="x",'Class Record S2'!$D$14,"")</f>
        <v/>
      </c>
      <c r="D265" s="349"/>
      <c r="E265" s="349"/>
      <c r="F265" s="349"/>
      <c r="G265" s="349"/>
      <c r="H265" s="349"/>
      <c r="I265" s="349"/>
      <c r="J265" s="349"/>
      <c r="K265" s="349"/>
      <c r="L265" s="349"/>
      <c r="M265" s="199"/>
      <c r="O265" s="196" t="str">
        <f>IF(OR(AND('Class Record S2'!$K$160=".",COUNTIF('Class Record S2'!$K$154:$K$183,"\")&lt;5,COUNTIF('Class Record S2'!$K$154:$K$160,".")&lt;=(5-COUNTIF('Class Record S2'!$K$154:$K$183,"\"))),AND('Class Record S2'!$K$160="\",COUNTIF('Class Record S2'!$K$154:$K$160,"\")&lt;=5)),"x","")</f>
        <v/>
      </c>
      <c r="Q265" s="269" t="s">
        <v>69</v>
      </c>
      <c r="R265" s="269" t="s">
        <v>95</v>
      </c>
    </row>
    <row r="266" spans="1:18" ht="37.5" customHeight="1" x14ac:dyDescent="0.3">
      <c r="A266" s="346"/>
      <c r="B266" s="198" t="str">
        <f>IF($O266="x",'Class Record S2'!$B$15,"")</f>
        <v/>
      </c>
      <c r="C266" s="349" t="str">
        <f>IF($O266="x",'Class Record S2'!$D$15,"")</f>
        <v/>
      </c>
      <c r="D266" s="349"/>
      <c r="E266" s="349"/>
      <c r="F266" s="349"/>
      <c r="G266" s="349"/>
      <c r="H266" s="349"/>
      <c r="I266" s="349"/>
      <c r="J266" s="349"/>
      <c r="K266" s="349"/>
      <c r="L266" s="349"/>
      <c r="M266" s="199"/>
      <c r="O266" s="196" t="str">
        <f>IF(OR(AND('Class Record S2'!$K$161=".",COUNTIF('Class Record S2'!$K$154:$K$183,"\")&lt;5,COUNTIF('Class Record S2'!$K$154:$K$161,".")&lt;=(5-COUNTIF('Class Record S2'!$K$154:$K$183,"\"))),AND('Class Record S2'!$K$161="\",COUNTIF('Class Record S2'!$K$154:$K$161,"\")&lt;=5)),"x","")</f>
        <v/>
      </c>
      <c r="Q266" s="269" t="s">
        <v>70</v>
      </c>
      <c r="R266" s="269" t="s">
        <v>96</v>
      </c>
    </row>
    <row r="267" spans="1:18" ht="37.5" customHeight="1" x14ac:dyDescent="0.3">
      <c r="A267" s="346"/>
      <c r="B267" s="198" t="str">
        <f>IF($O267="x",'Class Record S2'!$B$16,"")</f>
        <v/>
      </c>
      <c r="C267" s="349" t="str">
        <f>IF($O267="x",'Class Record S2'!$D$16,"")</f>
        <v/>
      </c>
      <c r="D267" s="349"/>
      <c r="E267" s="349"/>
      <c r="F267" s="349"/>
      <c r="G267" s="349"/>
      <c r="H267" s="349"/>
      <c r="I267" s="349"/>
      <c r="J267" s="349"/>
      <c r="K267" s="349"/>
      <c r="L267" s="349"/>
      <c r="M267" s="199"/>
      <c r="O267" s="196" t="str">
        <f>IF(OR(AND('Class Record S2'!$K$162=".",COUNTIF('Class Record S2'!$K$154:$K$183,"\")&lt;5,COUNTIF('Class Record S2'!$K$154:$K$162,".")&lt;=(5-COUNTIF('Class Record S2'!$K$154:$K$183,"\"))),AND('Class Record S2'!$K$162="\",COUNTIF('Class Record S2'!$K$154:$K$162,"\")&lt;=5)),"x","")</f>
        <v/>
      </c>
      <c r="Q267" s="269" t="s">
        <v>71</v>
      </c>
      <c r="R267" s="269" t="s">
        <v>97</v>
      </c>
    </row>
    <row r="268" spans="1:18" ht="37.5" customHeight="1" thickBot="1" x14ac:dyDescent="0.35">
      <c r="A268" s="347"/>
      <c r="B268" s="200" t="str">
        <f>IF($O268="x",'Class Record S2'!$B$17,"")</f>
        <v/>
      </c>
      <c r="C268" s="350" t="str">
        <f>IF($O268="x",'Class Record S2'!$D$17,"")</f>
        <v/>
      </c>
      <c r="D268" s="350"/>
      <c r="E268" s="350"/>
      <c r="F268" s="350"/>
      <c r="G268" s="350"/>
      <c r="H268" s="350"/>
      <c r="I268" s="350"/>
      <c r="J268" s="350"/>
      <c r="K268" s="350"/>
      <c r="L268" s="350"/>
      <c r="M268" s="202"/>
      <c r="O268" s="196" t="str">
        <f>IF(OR(AND('Class Record S2'!$K$163=".",COUNTIF('Class Record S2'!$K$154:$K$183,"\")&lt;5,COUNTIF('Class Record S2'!$K$154:$K$163,".")&lt;=(5-COUNTIF('Class Record S2'!$K$154:$K$183,"\"))),AND('Class Record S2'!$K$163="\",COUNTIF('Class Record S2'!$K$154:$K$163,"\")&lt;=5)),"x","")</f>
        <v/>
      </c>
      <c r="Q268" s="269" t="s">
        <v>72</v>
      </c>
      <c r="R268" s="269" t="s">
        <v>183</v>
      </c>
    </row>
    <row r="269" spans="1:18" ht="37.5" customHeight="1" x14ac:dyDescent="0.3">
      <c r="A269" s="345" t="str">
        <f>'Class Record S2'!$A$18</f>
        <v>Multi/Div</v>
      </c>
      <c r="B269" s="194" t="str">
        <f>IF($O269="x",'Class Record S2'!$B$18,"")</f>
        <v/>
      </c>
      <c r="C269" s="348" t="str">
        <f>IF($O269="x",'Class Record S2'!$D$18,"")</f>
        <v/>
      </c>
      <c r="D269" s="348"/>
      <c r="E269" s="348"/>
      <c r="F269" s="348"/>
      <c r="G269" s="348"/>
      <c r="H269" s="348"/>
      <c r="I269" s="348"/>
      <c r="J269" s="348"/>
      <c r="K269" s="348"/>
      <c r="L269" s="348"/>
      <c r="M269" s="203"/>
      <c r="O269" s="196" t="str">
        <f>IF(OR(AND('Class Record S2'!$K$164=".",COUNTIF('Class Record S2'!$K$154:$K$183,"\")&lt;5,COUNTIF('Class Record S2'!$K$154:$K$164,".")&lt;=(5-COUNTIF('Class Record S2'!$K$154:$K$183,"\"))),AND('Class Record S2'!$K$164="\",COUNTIF('Class Record S2'!$K$154:$K$164,"\")&lt;=5)),"x","")</f>
        <v/>
      </c>
      <c r="Q269" s="269" t="s">
        <v>73</v>
      </c>
      <c r="R269" s="269" t="s">
        <v>98</v>
      </c>
    </row>
    <row r="270" spans="1:18" ht="37.5" customHeight="1" x14ac:dyDescent="0.3">
      <c r="A270" s="346"/>
      <c r="B270" s="198" t="str">
        <f>IF($O270="x",'Class Record S2'!$B$19,"")</f>
        <v/>
      </c>
      <c r="C270" s="349" t="str">
        <f>IF($O270="x",'Class Record S2'!$D$19,"")</f>
        <v/>
      </c>
      <c r="D270" s="349"/>
      <c r="E270" s="349"/>
      <c r="F270" s="349"/>
      <c r="G270" s="349"/>
      <c r="H270" s="349"/>
      <c r="I270" s="349"/>
      <c r="J270" s="349"/>
      <c r="K270" s="349"/>
      <c r="L270" s="349"/>
      <c r="M270" s="204"/>
      <c r="O270" s="196" t="str">
        <f>IF(OR(AND('Class Record S2'!$K$165=".",COUNTIF('Class Record S2'!$K$154:$K$183,"\")&lt;5,COUNTIF('Class Record S2'!$K$154:$K$165,".")&lt;=(5-COUNTIF('Class Record S2'!$K$154:$K$183,"\"))),AND('Class Record S2'!$K$165="\",COUNTIF('Class Record S2'!$K$154:$K$165,"\")&lt;=5)),"x","")</f>
        <v/>
      </c>
      <c r="Q270" s="269" t="s">
        <v>74</v>
      </c>
      <c r="R270" s="269" t="s">
        <v>99</v>
      </c>
    </row>
    <row r="271" spans="1:18" ht="37.5" customHeight="1" x14ac:dyDescent="0.3">
      <c r="A271" s="346"/>
      <c r="B271" s="198" t="str">
        <f>IF($O271="x",'Class Record S2'!$B$20,"")</f>
        <v/>
      </c>
      <c r="C271" s="349" t="str">
        <f>IF($O271="x",'Class Record S2'!$D$20,"")</f>
        <v/>
      </c>
      <c r="D271" s="349"/>
      <c r="E271" s="349"/>
      <c r="F271" s="349"/>
      <c r="G271" s="349"/>
      <c r="H271" s="349"/>
      <c r="I271" s="349"/>
      <c r="J271" s="349"/>
      <c r="K271" s="349"/>
      <c r="L271" s="349"/>
      <c r="M271" s="204"/>
      <c r="O271" s="196" t="str">
        <f>IF(OR(AND('Class Record S2'!$K$166=".",COUNTIF('Class Record S2'!$K$154:$K$183,"\")&lt;5,COUNTIF('Class Record S2'!$K$154:$K$166,".")&lt;=(5-COUNTIF('Class Record S2'!$K$154:$K$183,"\"))),AND('Class Record S2'!$K$166="\",COUNTIF('Class Record S2'!$K$154:$K$166,"\")&lt;=5)),"x","")</f>
        <v/>
      </c>
      <c r="Q271" s="269" t="s">
        <v>75</v>
      </c>
      <c r="R271" s="269" t="s">
        <v>100</v>
      </c>
    </row>
    <row r="272" spans="1:18" ht="37.5" customHeight="1" thickBot="1" x14ac:dyDescent="0.35">
      <c r="A272" s="347"/>
      <c r="B272" s="200" t="str">
        <f>IF($O272="x",'Class Record S2'!$B$21,"")</f>
        <v/>
      </c>
      <c r="C272" s="350" t="str">
        <f>IF($O272="x",'Class Record S2'!$D$21,"")</f>
        <v/>
      </c>
      <c r="D272" s="350"/>
      <c r="E272" s="350"/>
      <c r="F272" s="350"/>
      <c r="G272" s="350"/>
      <c r="H272" s="350"/>
      <c r="I272" s="350"/>
      <c r="J272" s="350"/>
      <c r="K272" s="350"/>
      <c r="L272" s="350"/>
      <c r="M272" s="202"/>
      <c r="O272" s="196" t="str">
        <f>IF(OR(AND('Class Record S2'!$K$167=".",COUNTIF('Class Record S2'!$K$154:$K$183,"\")&lt;5,COUNTIF('Class Record S2'!$K$154:$K$167,".")&lt;=(5-COUNTIF('Class Record S2'!$K$154:$K$183,"\"))),AND('Class Record S2'!$K$167="\",COUNTIF('Class Record S2'!$K$154:$K$167,"\")&lt;=5)),"x","")</f>
        <v/>
      </c>
      <c r="Q272" s="269" t="s">
        <v>76</v>
      </c>
      <c r="R272" s="269" t="s">
        <v>101</v>
      </c>
    </row>
    <row r="273" spans="1:18" ht="37.5" customHeight="1" x14ac:dyDescent="0.3">
      <c r="A273" s="345" t="str">
        <f>'Class Record S2'!$A$22</f>
        <v>Frac</v>
      </c>
      <c r="B273" s="194" t="str">
        <f>IF($O273="x",'Class Record S2'!$B$22,"")</f>
        <v/>
      </c>
      <c r="C273" s="348" t="str">
        <f>IF($O273="x",'Class Record S2'!$D$22,"")</f>
        <v/>
      </c>
      <c r="D273" s="348"/>
      <c r="E273" s="348"/>
      <c r="F273" s="348"/>
      <c r="G273" s="348"/>
      <c r="H273" s="348"/>
      <c r="I273" s="348"/>
      <c r="J273" s="348"/>
      <c r="K273" s="348"/>
      <c r="L273" s="348"/>
      <c r="M273" s="203"/>
      <c r="O273" s="196" t="str">
        <f>IF(OR(AND('Class Record S2'!$K$168=".",COUNTIF('Class Record S2'!$K$154:$K$183,"\")&lt;5,COUNTIF('Class Record S2'!$K$154:$K$168,".")&lt;=(5-COUNTIF('Class Record S2'!$K$154:$K$183,"\"))),AND('Class Record S2'!$K$168="\",COUNTIF('Class Record S2'!$K$154:$K$168,"\")&lt;=5)),"x","")</f>
        <v/>
      </c>
      <c r="Q273" s="269" t="s">
        <v>77</v>
      </c>
      <c r="R273" s="269" t="s">
        <v>184</v>
      </c>
    </row>
    <row r="274" spans="1:18" ht="37.5" customHeight="1" thickBot="1" x14ac:dyDescent="0.35">
      <c r="A274" s="347"/>
      <c r="B274" s="200" t="str">
        <f>IF($O274="x",'Class Record S2'!$B$23,"")</f>
        <v/>
      </c>
      <c r="C274" s="350" t="str">
        <f>IF($O274="x",'Class Record S2'!$D$23,"")</f>
        <v/>
      </c>
      <c r="D274" s="350"/>
      <c r="E274" s="350"/>
      <c r="F274" s="350"/>
      <c r="G274" s="350"/>
      <c r="H274" s="350"/>
      <c r="I274" s="350"/>
      <c r="J274" s="350"/>
      <c r="K274" s="350"/>
      <c r="L274" s="350"/>
      <c r="M274" s="202"/>
      <c r="O274" s="196" t="str">
        <f>IF(OR(AND('Class Record S2'!$K$169=".",COUNTIF('Class Record S2'!$K$154:$K$183,"\")&lt;5,COUNTIF('Class Record S2'!$K$154:$K$169,".")&lt;=(5-COUNTIF('Class Record S2'!$K$154:$K$183,"\"))),AND('Class Record S2'!$K$169="\",COUNTIF('Class Record S2'!$K$154:$K$169,"\")&lt;=5)),"x","")</f>
        <v/>
      </c>
      <c r="Q274" s="269" t="s">
        <v>78</v>
      </c>
      <c r="R274" s="269" t="s">
        <v>185</v>
      </c>
    </row>
    <row r="275" spans="1:18" ht="37.5" customHeight="1" x14ac:dyDescent="0.3">
      <c r="A275" s="345" t="str">
        <f>'Class Record S2'!$A$24</f>
        <v>Measure</v>
      </c>
      <c r="B275" s="194" t="str">
        <f>IF($O275="x",'Class Record S2'!$B$24,"")</f>
        <v/>
      </c>
      <c r="C275" s="348" t="str">
        <f>IF($O275="x",'Class Record S2'!$D$24,"")</f>
        <v/>
      </c>
      <c r="D275" s="348"/>
      <c r="E275" s="348"/>
      <c r="F275" s="348"/>
      <c r="G275" s="348"/>
      <c r="H275" s="348"/>
      <c r="I275" s="348"/>
      <c r="J275" s="348"/>
      <c r="K275" s="348"/>
      <c r="L275" s="348"/>
      <c r="M275" s="203"/>
      <c r="O275" s="196" t="str">
        <f>IF(OR(AND('Class Record S2'!$K$170=".",COUNTIF('Class Record S2'!$K$154:$K$183,"\")&lt;5,COUNTIF('Class Record S2'!$K$154:$K$170,".")&lt;=(5-COUNTIF('Class Record S2'!$K$154:$K$183,"\"))),AND('Class Record S2'!$K$170="\",COUNTIF('Class Record S2'!$K$154:$K$170,"\")&lt;=5)),"x","")</f>
        <v/>
      </c>
      <c r="Q275" s="269" t="s">
        <v>79</v>
      </c>
      <c r="R275" s="269" t="s">
        <v>186</v>
      </c>
    </row>
    <row r="276" spans="1:18" ht="37.5" customHeight="1" x14ac:dyDescent="0.3">
      <c r="A276" s="346"/>
      <c r="B276" s="198" t="str">
        <f>IF($O276="x",'Class Record S2'!$B$25,"")</f>
        <v/>
      </c>
      <c r="C276" s="349" t="str">
        <f>IF($O276="x",'Class Record S2'!$D$25,"")</f>
        <v/>
      </c>
      <c r="D276" s="349"/>
      <c r="E276" s="349"/>
      <c r="F276" s="349"/>
      <c r="G276" s="349"/>
      <c r="H276" s="349"/>
      <c r="I276" s="349"/>
      <c r="J276" s="349"/>
      <c r="K276" s="349"/>
      <c r="L276" s="349"/>
      <c r="M276" s="204"/>
      <c r="O276" s="196" t="str">
        <f>IF(OR(AND('Class Record S2'!$K$171=".",COUNTIF('Class Record S2'!$K$154:$K$183,"\")&lt;5,COUNTIF('Class Record S2'!$K$154:$K$171,".")&lt;=(5-COUNTIF('Class Record S2'!$K$154:$K$183,"\"))),AND('Class Record S2'!$K$171="\",COUNTIF('Class Record S2'!$K$154:$K$171,"\")&lt;=5)),"x","")</f>
        <v/>
      </c>
      <c r="Q276" s="269" t="s">
        <v>80</v>
      </c>
      <c r="R276" s="269" t="s">
        <v>187</v>
      </c>
    </row>
    <row r="277" spans="1:18" ht="37.5" customHeight="1" x14ac:dyDescent="0.3">
      <c r="A277" s="346"/>
      <c r="B277" s="198" t="str">
        <f>IF($O277="x",'Class Record S2'!$B$26,"")</f>
        <v/>
      </c>
      <c r="C277" s="349" t="str">
        <f>IF($O277="x",'Class Record S2'!$D$26,"")</f>
        <v/>
      </c>
      <c r="D277" s="349"/>
      <c r="E277" s="349"/>
      <c r="F277" s="349"/>
      <c r="G277" s="349"/>
      <c r="H277" s="349"/>
      <c r="I277" s="349"/>
      <c r="J277" s="349"/>
      <c r="K277" s="349"/>
      <c r="L277" s="349"/>
      <c r="M277" s="204"/>
      <c r="O277" s="196" t="str">
        <f>IF(OR(AND('Class Record S2'!$K$172=".",COUNTIF('Class Record S2'!$K$154:$K$183,"\")&lt;5,COUNTIF('Class Record S2'!$K$154:$K$172,".")&lt;=(5-COUNTIF('Class Record S2'!$K$154:$K$183,"\"))),AND('Class Record S2'!$K$172="\",COUNTIF('Class Record S2'!$K$154:$K$172,"\")&lt;=5)),"x","")</f>
        <v/>
      </c>
      <c r="Q277" s="269" t="s">
        <v>81</v>
      </c>
      <c r="R277" s="269" t="s">
        <v>188</v>
      </c>
    </row>
    <row r="278" spans="1:18" ht="37.5" customHeight="1" x14ac:dyDescent="0.3">
      <c r="A278" s="346"/>
      <c r="B278" s="198" t="str">
        <f>IF($O278="x",'Class Record S2'!$B$27,"")</f>
        <v/>
      </c>
      <c r="C278" s="349" t="str">
        <f>IF($O278="x",'Class Record S2'!$D$27,"")</f>
        <v/>
      </c>
      <c r="D278" s="349"/>
      <c r="E278" s="349"/>
      <c r="F278" s="349"/>
      <c r="G278" s="349"/>
      <c r="H278" s="349"/>
      <c r="I278" s="349"/>
      <c r="J278" s="349"/>
      <c r="K278" s="349"/>
      <c r="L278" s="349"/>
      <c r="M278" s="204"/>
      <c r="O278" s="196" t="str">
        <f>IF(OR(AND('Class Record S2'!$K$173=".",COUNTIF('Class Record S2'!$K$154:$K$183,"\")&lt;5,COUNTIF('Class Record S2'!$K$154:$K$173,".")&lt;=(5-COUNTIF('Class Record S2'!$K$154:$K$183,"\"))),AND('Class Record S2'!$K$173="\",COUNTIF('Class Record S2'!$K$154:$K$173,"\")&lt;=5)),"x","")</f>
        <v/>
      </c>
      <c r="Q278" s="269" t="s">
        <v>82</v>
      </c>
      <c r="R278" s="269" t="s">
        <v>189</v>
      </c>
    </row>
    <row r="279" spans="1:18" ht="37.5" customHeight="1" x14ac:dyDescent="0.3">
      <c r="A279" s="346"/>
      <c r="B279" s="198" t="str">
        <f>IF($O279="x",'Class Record S2'!$B$28,"")</f>
        <v/>
      </c>
      <c r="C279" s="349" t="str">
        <f>IF($O279="x",'Class Record S2'!$D$28,"")</f>
        <v/>
      </c>
      <c r="D279" s="349"/>
      <c r="E279" s="349"/>
      <c r="F279" s="349"/>
      <c r="G279" s="349"/>
      <c r="H279" s="349"/>
      <c r="I279" s="349"/>
      <c r="J279" s="349"/>
      <c r="K279" s="349"/>
      <c r="L279" s="349"/>
      <c r="M279" s="204"/>
      <c r="O279" s="196" t="str">
        <f>IF(OR(AND('Class Record S2'!$K$174=".",COUNTIF('Class Record S2'!$K$154:$K$183,"\")&lt;5,COUNTIF('Class Record S2'!$K$154:$K$174,".")&lt;=(5-COUNTIF('Class Record S2'!$K$154:$K$183,"\"))),AND('Class Record S2'!$K$174="\",COUNTIF('Class Record S2'!$K$154:$K$174,"\")&lt;=5)),"x","")</f>
        <v/>
      </c>
      <c r="Q279" s="269" t="s">
        <v>83</v>
      </c>
      <c r="R279" s="269" t="s">
        <v>102</v>
      </c>
    </row>
    <row r="280" spans="1:18" ht="37.5" customHeight="1" thickBot="1" x14ac:dyDescent="0.35">
      <c r="A280" s="347"/>
      <c r="B280" s="200" t="str">
        <f>IF($O280="x",'Class Record S2'!$B$29,"")</f>
        <v/>
      </c>
      <c r="C280" s="350" t="str">
        <f>IF($O280="x",'Class Record S2'!$D$29,"")</f>
        <v/>
      </c>
      <c r="D280" s="350"/>
      <c r="E280" s="350"/>
      <c r="F280" s="350"/>
      <c r="G280" s="350"/>
      <c r="H280" s="350"/>
      <c r="I280" s="350"/>
      <c r="J280" s="350"/>
      <c r="K280" s="350"/>
      <c r="L280" s="350"/>
      <c r="M280" s="202"/>
      <c r="O280" s="196" t="str">
        <f>IF(OR(AND('Class Record S2'!$K$175=".",COUNTIF('Class Record S2'!$K$154:$K$183,"\")&lt;5,COUNTIF('Class Record S2'!$K$154:$K$175,".")&lt;=(5-COUNTIF('Class Record S2'!$K$154:$K$183,"\"))),AND('Class Record S2'!$K$175="\",COUNTIF('Class Record S2'!$K$154:$K$175,"\")&lt;=5)),"x","")</f>
        <v/>
      </c>
      <c r="Q280" s="269" t="s">
        <v>84</v>
      </c>
      <c r="R280" s="269" t="s">
        <v>190</v>
      </c>
    </row>
    <row r="281" spans="1:18" ht="37.5" customHeight="1" x14ac:dyDescent="0.3">
      <c r="A281" s="345" t="str">
        <f>'Class Record S2'!$A$30</f>
        <v>Geometry</v>
      </c>
      <c r="B281" s="194" t="str">
        <f>IF($O281="x",'Class Record S2'!$B$30,"")</f>
        <v/>
      </c>
      <c r="C281" s="348" t="str">
        <f>IF($O281="x",'Class Record S2'!$D$30,"")</f>
        <v/>
      </c>
      <c r="D281" s="348"/>
      <c r="E281" s="348"/>
      <c r="F281" s="348"/>
      <c r="G281" s="348"/>
      <c r="H281" s="348"/>
      <c r="I281" s="348"/>
      <c r="J281" s="348"/>
      <c r="K281" s="348"/>
      <c r="L281" s="348"/>
      <c r="M281" s="203"/>
      <c r="O281" s="196" t="str">
        <f>IF(OR(AND('Class Record S2'!$K$176=".",COUNTIF('Class Record S2'!$K$154:$K$183,"\")&lt;5,COUNTIF('Class Record S2'!$K$154:$K$176,".")&lt;=(5-COUNTIF('Class Record S2'!$K$154:$K$183,"\"))),AND('Class Record S2'!$K$176="\",COUNTIF('Class Record S2'!$K$154:$K$176,"\")&lt;=5)),"x","")</f>
        <v/>
      </c>
      <c r="Q281" s="269" t="s">
        <v>85</v>
      </c>
      <c r="R281" s="269" t="s">
        <v>191</v>
      </c>
    </row>
    <row r="282" spans="1:18" ht="37.5" customHeight="1" x14ac:dyDescent="0.3">
      <c r="A282" s="346"/>
      <c r="B282" s="198" t="str">
        <f>IF($O282="x",'Class Record S2'!$B$31,"")</f>
        <v/>
      </c>
      <c r="C282" s="349" t="str">
        <f>IF($O282="x",'Class Record S2'!$D$31,"")</f>
        <v/>
      </c>
      <c r="D282" s="349"/>
      <c r="E282" s="349"/>
      <c r="F282" s="349"/>
      <c r="G282" s="349"/>
      <c r="H282" s="349"/>
      <c r="I282" s="349"/>
      <c r="J282" s="349"/>
      <c r="K282" s="349"/>
      <c r="L282" s="349"/>
      <c r="M282" s="204"/>
      <c r="O282" s="196" t="str">
        <f>IF(OR(AND('Class Record S2'!$K$177=".",COUNTIF('Class Record S2'!$K$154:$K$183,"\")&lt;5,COUNTIF('Class Record S2'!$K$154:$K$177,".")&lt;=(5-COUNTIF('Class Record S2'!$K$154:$K$183,"\"))),AND('Class Record S2'!$K$177="\",COUNTIF('Class Record S2'!$K$154:$K$177,"\")&lt;=5)),"x","")</f>
        <v/>
      </c>
      <c r="Q282" s="269" t="s">
        <v>86</v>
      </c>
      <c r="R282" s="269" t="s">
        <v>192</v>
      </c>
    </row>
    <row r="283" spans="1:18" ht="37.5" customHeight="1" x14ac:dyDescent="0.3">
      <c r="A283" s="346"/>
      <c r="B283" s="198" t="str">
        <f>IF($O283="x",'Class Record S2'!$B$32,"")</f>
        <v/>
      </c>
      <c r="C283" s="349" t="str">
        <f>IF($O283="x",'Class Record S2'!$D$32,"")</f>
        <v/>
      </c>
      <c r="D283" s="349"/>
      <c r="E283" s="349"/>
      <c r="F283" s="349"/>
      <c r="G283" s="349"/>
      <c r="H283" s="349"/>
      <c r="I283" s="349"/>
      <c r="J283" s="349"/>
      <c r="K283" s="349"/>
      <c r="L283" s="349"/>
      <c r="M283" s="204"/>
      <c r="O283" s="196" t="str">
        <f>IF(OR(AND('Class Record S2'!$K$178=".",COUNTIF('Class Record S2'!$K$154:$K$183,"\")&lt;5,COUNTIF('Class Record S2'!$K$154:$K$178,".")&lt;=(5-COUNTIF('Class Record S2'!$K$154:$K$183,"\"))),AND('Class Record S2'!$K$178="\",COUNTIF('Class Record S2'!$K$154:$K$178,"\")&lt;=5)),"x","")</f>
        <v/>
      </c>
      <c r="Q283" s="269" t="s">
        <v>87</v>
      </c>
      <c r="R283" s="269" t="s">
        <v>193</v>
      </c>
    </row>
    <row r="284" spans="1:18" ht="37.5" customHeight="1" x14ac:dyDescent="0.3">
      <c r="A284" s="346"/>
      <c r="B284" s="198" t="str">
        <f>IF($O284="x",'Class Record S2'!$B$33,"")</f>
        <v/>
      </c>
      <c r="C284" s="349" t="str">
        <f>IF($O284="x",'Class Record S2'!$D$33,"")</f>
        <v/>
      </c>
      <c r="D284" s="349"/>
      <c r="E284" s="349"/>
      <c r="F284" s="349"/>
      <c r="G284" s="349"/>
      <c r="H284" s="349"/>
      <c r="I284" s="349"/>
      <c r="J284" s="349"/>
      <c r="K284" s="349"/>
      <c r="L284" s="349"/>
      <c r="M284" s="204"/>
      <c r="O284" s="196" t="str">
        <f>IF(OR(AND('Class Record S2'!$K$179=".",COUNTIF('Class Record S2'!$K$154:$K$183,"\")&lt;5,COUNTIF('Class Record S2'!$K$154:$K$179,".")&lt;=(5-COUNTIF('Class Record S2'!$K$154:$K$183,"\"))),AND('Class Record S2'!$K$179="\",COUNTIF('Class Record S2'!$K$154:$K$179,"\")&lt;=5)),"x","")</f>
        <v/>
      </c>
      <c r="Q284" s="269" t="s">
        <v>88</v>
      </c>
      <c r="R284" s="269" t="s">
        <v>194</v>
      </c>
    </row>
    <row r="285" spans="1:18" ht="37.5" customHeight="1" x14ac:dyDescent="0.3">
      <c r="A285" s="346"/>
      <c r="B285" s="198" t="str">
        <f>IF($O285="x",'Class Record S2'!$B$34,"")</f>
        <v/>
      </c>
      <c r="C285" s="349" t="str">
        <f>IF($O285="x",'Class Record S2'!$D$34,"")</f>
        <v/>
      </c>
      <c r="D285" s="349"/>
      <c r="E285" s="349"/>
      <c r="F285" s="349"/>
      <c r="G285" s="349"/>
      <c r="H285" s="349"/>
      <c r="I285" s="349"/>
      <c r="J285" s="349"/>
      <c r="K285" s="349"/>
      <c r="L285" s="349"/>
      <c r="M285" s="204"/>
      <c r="O285" s="196" t="str">
        <f>IF(OR(AND('Class Record S2'!$K$180=".",COUNTIF('Class Record S2'!$K$154:$K$183,"\")&lt;5,COUNTIF('Class Record S2'!$K$154:$K$180,".")&lt;=(5-COUNTIF('Class Record S2'!$K$154:$K$183,"\"))),AND('Class Record S2'!$K$180="\",COUNTIF('Class Record S2'!$K$154:$K$180,"\")&lt;=5)),"x","")</f>
        <v/>
      </c>
      <c r="Q285" s="269" t="s">
        <v>89</v>
      </c>
      <c r="R285" s="269" t="s">
        <v>195</v>
      </c>
    </row>
    <row r="286" spans="1:18" ht="30.75" customHeight="1" thickBot="1" x14ac:dyDescent="0.35">
      <c r="A286" s="347"/>
      <c r="B286" s="200" t="str">
        <f>IF($O286="x",'Class Record S2'!$B$35,"")</f>
        <v/>
      </c>
      <c r="C286" s="350" t="str">
        <f>IF($O286="x",'Class Record S2'!$D$35,"")</f>
        <v/>
      </c>
      <c r="D286" s="350"/>
      <c r="E286" s="350"/>
      <c r="F286" s="350"/>
      <c r="G286" s="350"/>
      <c r="H286" s="350"/>
      <c r="I286" s="350"/>
      <c r="J286" s="350"/>
      <c r="K286" s="350"/>
      <c r="L286" s="350"/>
      <c r="M286" s="202"/>
      <c r="O286" s="196" t="str">
        <f>IF(OR(AND('Class Record S2'!$K$181=".",COUNTIF('Class Record S2'!$K$154:$K$183,"\")&lt;5,COUNTIF('Class Record S2'!$K$154:$K$181,".")&lt;=(5-COUNTIF('Class Record S2'!$K$154:$K$183,"\"))),AND('Class Record S2'!$K$181="\",COUNTIF('Class Record S2'!$K$154:$K$181,"\")&lt;=5)),"x","")</f>
        <v/>
      </c>
      <c r="Q286" s="269" t="s">
        <v>90</v>
      </c>
      <c r="R286" s="269" t="s">
        <v>177</v>
      </c>
    </row>
    <row r="287" spans="1:18" ht="37.5" customHeight="1" x14ac:dyDescent="0.3">
      <c r="A287" s="345" t="str">
        <f>'Class Record S2'!$A$36</f>
        <v>Stat</v>
      </c>
      <c r="B287" s="194" t="str">
        <f>IF($O287="x",'Class Record S2'!$B$36,"")</f>
        <v/>
      </c>
      <c r="C287" s="348" t="str">
        <f>IF($O287="x",'Class Record S2'!$D$36,"")</f>
        <v/>
      </c>
      <c r="D287" s="348"/>
      <c r="E287" s="348"/>
      <c r="F287" s="348"/>
      <c r="G287" s="348"/>
      <c r="H287" s="348"/>
      <c r="I287" s="348"/>
      <c r="J287" s="348"/>
      <c r="K287" s="348"/>
      <c r="L287" s="348"/>
      <c r="M287" s="203"/>
      <c r="O287" s="196" t="str">
        <f>IF(OR(AND('Class Record S2'!$K$182=".",COUNTIF('Class Record S2'!$K$154:$K$183,"\")&lt;5,COUNTIF('Class Record S2'!$K$154:$K$182,".")&lt;=(5-COUNTIF('Class Record S2'!$K$154:$K$183,"\"))),AND('Class Record S2'!$K$182="\",COUNTIF('Class Record S2'!$K$154:$K$182,"\")&lt;=5)),"x","")</f>
        <v/>
      </c>
      <c r="Q287" s="269" t="s">
        <v>91</v>
      </c>
      <c r="R287" s="269" t="s">
        <v>196</v>
      </c>
    </row>
    <row r="288" spans="1:18" ht="37.5" customHeight="1" thickBot="1" x14ac:dyDescent="0.35">
      <c r="A288" s="347"/>
      <c r="B288" s="200" t="str">
        <f>IF($O288="x",'Class Record S2'!$B$37,"")</f>
        <v/>
      </c>
      <c r="C288" s="350" t="str">
        <f>IF($O288="x",'Class Record S2'!$D$37,"")</f>
        <v/>
      </c>
      <c r="D288" s="350"/>
      <c r="E288" s="350"/>
      <c r="F288" s="350"/>
      <c r="G288" s="350"/>
      <c r="H288" s="350"/>
      <c r="I288" s="350"/>
      <c r="J288" s="350"/>
      <c r="K288" s="350"/>
      <c r="L288" s="350"/>
      <c r="M288" s="202"/>
      <c r="O288" s="196" t="str">
        <f>IF(OR(AND('Class Record S2'!$K$183=".",COUNTIF('Class Record S2'!$K$154:$K$183,"\")&lt;5,COUNTIF('Class Record S2'!$K$154:$K$183,".")&lt;=(5-COUNTIF('Class Record S2'!$K$154:$K$183,"\"))),AND('Class Record S2'!$K$183="\",COUNTIF('Class Record S2'!$K$154:$K$183,"\")&lt;=5)),"x","")</f>
        <v/>
      </c>
      <c r="Q288" s="269" t="s">
        <v>92</v>
      </c>
      <c r="R288" s="269" t="s">
        <v>197</v>
      </c>
    </row>
    <row r="289" spans="1:18" ht="16.5" customHeight="1" thickBot="1" x14ac:dyDescent="0.35">
      <c r="A289" s="351" t="s">
        <v>45</v>
      </c>
      <c r="B289" s="352"/>
      <c r="C289" s="352"/>
      <c r="D289" s="352"/>
      <c r="E289" s="352"/>
      <c r="F289" s="352"/>
      <c r="G289" s="352"/>
      <c r="H289" s="352"/>
      <c r="I289" s="352"/>
      <c r="J289" s="352"/>
      <c r="K289" s="353"/>
      <c r="L289" s="354" t="s">
        <v>46</v>
      </c>
      <c r="M289" s="355"/>
      <c r="Q289" s="270"/>
      <c r="R289" s="270"/>
    </row>
    <row r="290" spans="1:18" ht="28.5" customHeight="1" x14ac:dyDescent="0.3">
      <c r="A290" s="356"/>
      <c r="B290" s="357"/>
      <c r="C290" s="357"/>
      <c r="D290" s="357"/>
      <c r="E290" s="357"/>
      <c r="F290" s="357"/>
      <c r="G290" s="357"/>
      <c r="H290" s="357"/>
      <c r="I290" s="357"/>
      <c r="J290" s="357"/>
      <c r="K290" s="358"/>
      <c r="L290" s="404" t="str">
        <f>'Class Record S2'!$K$184</f>
        <v>N</v>
      </c>
      <c r="M290" s="366"/>
      <c r="Q290" s="270"/>
      <c r="R290" s="270"/>
    </row>
    <row r="291" spans="1:18" ht="28.5" customHeight="1" x14ac:dyDescent="0.3">
      <c r="A291" s="359"/>
      <c r="B291" s="360"/>
      <c r="C291" s="360"/>
      <c r="D291" s="360"/>
      <c r="E291" s="360"/>
      <c r="F291" s="360"/>
      <c r="G291" s="360"/>
      <c r="H291" s="360"/>
      <c r="I291" s="360"/>
      <c r="J291" s="360"/>
      <c r="K291" s="361"/>
      <c r="L291" s="367"/>
      <c r="M291" s="368"/>
      <c r="Q291" s="270"/>
      <c r="R291" s="270"/>
    </row>
    <row r="292" spans="1:18" ht="28.5" customHeight="1" thickBot="1" x14ac:dyDescent="0.35">
      <c r="A292" s="362"/>
      <c r="B292" s="363"/>
      <c r="C292" s="363"/>
      <c r="D292" s="363"/>
      <c r="E292" s="363"/>
      <c r="F292" s="363"/>
      <c r="G292" s="363"/>
      <c r="H292" s="363"/>
      <c r="I292" s="363"/>
      <c r="J292" s="363"/>
      <c r="K292" s="364"/>
      <c r="L292" s="369"/>
      <c r="M292" s="370"/>
      <c r="Q292" s="270"/>
      <c r="R292" s="270"/>
    </row>
    <row r="293" spans="1:18" x14ac:dyDescent="0.3">
      <c r="Q293" s="270"/>
      <c r="R293" s="270"/>
    </row>
    <row r="294" spans="1:18" ht="19.5" thickBot="1" x14ac:dyDescent="0.35">
      <c r="Q294" s="270"/>
      <c r="R294" s="270"/>
    </row>
    <row r="295" spans="1:18" ht="23.25" customHeight="1" thickBot="1" x14ac:dyDescent="0.35">
      <c r="A295" s="371" t="str">
        <f>'Class Record S2'!$D$1</f>
        <v>A N OTHER SCHOOL</v>
      </c>
      <c r="B295" s="372"/>
      <c r="C295" s="372"/>
      <c r="D295" s="372"/>
      <c r="E295" s="372"/>
      <c r="F295" s="372"/>
      <c r="G295" s="372"/>
      <c r="H295" s="372"/>
      <c r="I295" s="372"/>
      <c r="J295" s="372"/>
      <c r="K295" s="372"/>
      <c r="L295" s="372"/>
      <c r="M295" s="373"/>
      <c r="Q295" s="270"/>
      <c r="R295" s="270"/>
    </row>
    <row r="296" spans="1:18" ht="15.75" customHeight="1" thickBot="1" x14ac:dyDescent="0.35">
      <c r="A296" s="374" t="s">
        <v>18</v>
      </c>
      <c r="B296" s="375"/>
      <c r="C296" s="375"/>
      <c r="D296" s="376">
        <f>'Class Record S2'!$L$2</f>
        <v>0</v>
      </c>
      <c r="E296" s="376"/>
      <c r="F296" s="376"/>
      <c r="G296" s="377"/>
      <c r="H296" s="380" t="s">
        <v>19</v>
      </c>
      <c r="I296" s="382">
        <f>'Class Record S2'!$E$186</f>
        <v>0</v>
      </c>
      <c r="J296" s="382"/>
      <c r="K296" s="383" t="str">
        <f>'Class Record S2'!$C$2</f>
        <v>CLASS: 2A</v>
      </c>
      <c r="L296" s="383"/>
      <c r="M296" s="384"/>
      <c r="Q296" s="270"/>
      <c r="R296" s="270"/>
    </row>
    <row r="297" spans="1:18" ht="15.75" customHeight="1" thickBot="1" x14ac:dyDescent="0.35">
      <c r="A297" s="351"/>
      <c r="B297" s="352"/>
      <c r="C297" s="352"/>
      <c r="D297" s="378"/>
      <c r="E297" s="378"/>
      <c r="F297" s="378"/>
      <c r="G297" s="379"/>
      <c r="H297" s="380"/>
      <c r="I297" s="382"/>
      <c r="J297" s="382"/>
      <c r="K297" s="383"/>
      <c r="L297" s="383"/>
      <c r="M297" s="384"/>
      <c r="Q297" s="270"/>
      <c r="R297" s="270"/>
    </row>
    <row r="298" spans="1:18" ht="19.5" thickBot="1" x14ac:dyDescent="0.35">
      <c r="A298" s="395" t="s">
        <v>20</v>
      </c>
      <c r="B298" s="396"/>
      <c r="C298" s="396"/>
      <c r="D298" s="396"/>
      <c r="E298" s="396"/>
      <c r="F298" s="397" t="s">
        <v>21</v>
      </c>
      <c r="G298" s="398"/>
      <c r="H298" s="398"/>
      <c r="I298" s="399"/>
      <c r="J298" s="400" t="s">
        <v>22</v>
      </c>
      <c r="K298" s="401"/>
      <c r="L298" s="401"/>
      <c r="M298" s="402"/>
      <c r="Q298" s="270"/>
      <c r="R298" s="270"/>
    </row>
    <row r="299" spans="1:18" ht="16.5" customHeight="1" thickBot="1" x14ac:dyDescent="0.35">
      <c r="A299" s="385" t="s">
        <v>23</v>
      </c>
      <c r="B299" s="386"/>
      <c r="C299" s="387"/>
      <c r="D299" s="388" t="s">
        <v>24</v>
      </c>
      <c r="E299" s="389"/>
      <c r="F299" s="390" t="s">
        <v>25</v>
      </c>
      <c r="G299" s="391"/>
      <c r="H299" s="391" t="s">
        <v>26</v>
      </c>
      <c r="I299" s="392"/>
      <c r="J299" s="390" t="s">
        <v>27</v>
      </c>
      <c r="K299" s="391"/>
      <c r="L299" s="393" t="s">
        <v>28</v>
      </c>
      <c r="M299" s="394"/>
      <c r="Q299" s="270"/>
      <c r="R299" s="270"/>
    </row>
    <row r="300" spans="1:18" ht="31.5" customHeight="1" thickBot="1" x14ac:dyDescent="0.35">
      <c r="A300" s="205"/>
      <c r="B300" s="206" t="s">
        <v>55</v>
      </c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8" t="s">
        <v>44</v>
      </c>
      <c r="Q300" s="403" t="s">
        <v>121</v>
      </c>
      <c r="R300" s="403"/>
    </row>
    <row r="301" spans="1:18" ht="37.5" customHeight="1" x14ac:dyDescent="0.3">
      <c r="A301" s="345" t="str">
        <f>'Class Record S2'!$A$8</f>
        <v>Place Value</v>
      </c>
      <c r="B301" s="194" t="str">
        <f>IF($O301="x",'Class Record S2'!$B$8,"")</f>
        <v/>
      </c>
      <c r="C301" s="348" t="str">
        <f>IF($O301="x",'Class Record S2'!$D$8,"")</f>
        <v/>
      </c>
      <c r="D301" s="348"/>
      <c r="E301" s="348"/>
      <c r="F301" s="348"/>
      <c r="G301" s="348"/>
      <c r="H301" s="348"/>
      <c r="I301" s="348"/>
      <c r="J301" s="348"/>
      <c r="K301" s="348"/>
      <c r="L301" s="348"/>
      <c r="M301" s="195"/>
      <c r="O301" s="196" t="str">
        <f>IF(OR(AND('Class Record S2'!$L$154=".",COUNTIF('Class Record S2'!$L$154:$L$183,"\")&lt;5,COUNTIF('Class Record S2'!$L$154:$L$154,".")&lt;=(5-COUNTIF('Class Record S2'!$L$154:$L$183,"\"))),AND('Class Record S2'!$L$154="\",COUNTIF('Class Record S2'!$L$154:$L$154,"\")&lt;=5)),"x","")</f>
        <v/>
      </c>
      <c r="Q301" s="269" t="s">
        <v>63</v>
      </c>
      <c r="R301" s="269" t="s">
        <v>93</v>
      </c>
    </row>
    <row r="302" spans="1:18" ht="37.5" customHeight="1" x14ac:dyDescent="0.3">
      <c r="A302" s="346"/>
      <c r="B302" s="198" t="str">
        <f>IF($O302="x",'Class Record S2'!$B$9,"")</f>
        <v/>
      </c>
      <c r="C302" s="349" t="str">
        <f>IF($O302="x",'Class Record S2'!$D$9,"")</f>
        <v/>
      </c>
      <c r="D302" s="349"/>
      <c r="E302" s="349"/>
      <c r="F302" s="349"/>
      <c r="G302" s="349"/>
      <c r="H302" s="349"/>
      <c r="I302" s="349"/>
      <c r="J302" s="349"/>
      <c r="K302" s="349"/>
      <c r="L302" s="349"/>
      <c r="M302" s="199"/>
      <c r="O302" s="196" t="str">
        <f>IF(OR(AND('Class Record S2'!$L$155=".",COUNTIF('Class Record S2'!$L$154:$L$183,"\")&lt;5,COUNTIF('Class Record S2'!$L$154:$L$155,".")&lt;=(5-COUNTIF('Class Record S2'!$L$154:$L$183,"\"))),AND('Class Record S2'!$L$155="\",COUNTIF('Class Record S2'!$L$154:$L$155,"\")&lt;=5)),"x","")</f>
        <v/>
      </c>
      <c r="Q302" s="269" t="s">
        <v>64</v>
      </c>
      <c r="R302" s="269" t="s">
        <v>179</v>
      </c>
    </row>
    <row r="303" spans="1:18" ht="37.5" customHeight="1" x14ac:dyDescent="0.3">
      <c r="A303" s="346"/>
      <c r="B303" s="198" t="str">
        <f>IF($O303="x",'Class Record S2'!$B$10,"")</f>
        <v/>
      </c>
      <c r="C303" s="349" t="str">
        <f>IF($O303="x",'Class Record S2'!$D$10,"")</f>
        <v/>
      </c>
      <c r="D303" s="349"/>
      <c r="E303" s="349"/>
      <c r="F303" s="349"/>
      <c r="G303" s="349"/>
      <c r="H303" s="349"/>
      <c r="I303" s="349"/>
      <c r="J303" s="349"/>
      <c r="K303" s="349"/>
      <c r="L303" s="349"/>
      <c r="M303" s="199"/>
      <c r="O303" s="196" t="str">
        <f>IF(OR(AND('Class Record S2'!$L$156=".",COUNTIF('Class Record S2'!$L$154:$L$183,"\")&lt;5,COUNTIF('Class Record S2'!$L$154:$L$156,".")&lt;=(5-COUNTIF('Class Record S2'!$L$154:$L$183,"\"))),AND('Class Record S2'!$L$156="\",COUNTIF('Class Record S2'!$L$154:$L$156,"\")&lt;=5)),"x","")</f>
        <v/>
      </c>
      <c r="Q303" s="269" t="s">
        <v>65</v>
      </c>
      <c r="R303" s="269" t="s">
        <v>180</v>
      </c>
    </row>
    <row r="304" spans="1:18" ht="37.5" customHeight="1" x14ac:dyDescent="0.3">
      <c r="A304" s="346"/>
      <c r="B304" s="198" t="str">
        <f>IF($O304="x",'Class Record S2'!$B$11,"")</f>
        <v/>
      </c>
      <c r="C304" s="349" t="str">
        <f>IF($O304="x",'Class Record S2'!$D$11,"")</f>
        <v/>
      </c>
      <c r="D304" s="349"/>
      <c r="E304" s="349"/>
      <c r="F304" s="349"/>
      <c r="G304" s="349"/>
      <c r="H304" s="349"/>
      <c r="I304" s="349"/>
      <c r="J304" s="349"/>
      <c r="K304" s="349"/>
      <c r="L304" s="349"/>
      <c r="M304" s="199"/>
      <c r="O304" s="196" t="str">
        <f>IF(OR(AND('Class Record S2'!$L$157=".",COUNTIF('Class Record S2'!$L$154:$L$183,"\")&lt;5,COUNTIF('Class Record S2'!$L$154:$L$157,".")&lt;=(5-COUNTIF('Class Record S2'!$L$154:$L$183,"\"))),AND('Class Record S2'!$L$157="\",COUNTIF('Class Record S2'!$L$154:$L$157,"\")&lt;=5)),"x","")</f>
        <v/>
      </c>
      <c r="Q304" s="269" t="s">
        <v>66</v>
      </c>
      <c r="R304" s="269" t="s">
        <v>181</v>
      </c>
    </row>
    <row r="305" spans="1:18" ht="37.5" customHeight="1" thickBot="1" x14ac:dyDescent="0.35">
      <c r="A305" s="347"/>
      <c r="B305" s="200" t="str">
        <f>IF($O305="x",'Class Record S2'!$B$12,"")</f>
        <v/>
      </c>
      <c r="C305" s="350" t="str">
        <f>IF($O305="x",'Class Record S2'!$D$12,"")</f>
        <v/>
      </c>
      <c r="D305" s="350"/>
      <c r="E305" s="350"/>
      <c r="F305" s="350"/>
      <c r="G305" s="350"/>
      <c r="H305" s="350"/>
      <c r="I305" s="350"/>
      <c r="J305" s="350"/>
      <c r="K305" s="350"/>
      <c r="L305" s="350"/>
      <c r="M305" s="201"/>
      <c r="O305" s="196" t="str">
        <f>IF(OR(AND('Class Record S2'!$L$158=".",COUNTIF('Class Record S2'!$L$154:$L$183,"\")&lt;5,COUNTIF('Class Record S2'!$L$154:$L$158,".")&lt;=(5-COUNTIF('Class Record S2'!$L$154:$L$183,"\"))),AND('Class Record S2'!$L$158="\",COUNTIF('Class Record S2'!$L$154:$L$158,"\")&lt;=5)),"x","")</f>
        <v/>
      </c>
      <c r="Q305" s="269" t="s">
        <v>67</v>
      </c>
      <c r="R305" s="269" t="s">
        <v>182</v>
      </c>
    </row>
    <row r="306" spans="1:18" ht="37.5" customHeight="1" x14ac:dyDescent="0.3">
      <c r="A306" s="345" t="str">
        <f>'Class Record S2'!$A$13</f>
        <v>Add/Sub</v>
      </c>
      <c r="B306" s="194" t="str">
        <f>IF($O306="x",'Class Record S2'!$B$13,"")</f>
        <v/>
      </c>
      <c r="C306" s="348" t="str">
        <f>IF($O306="x",'Class Record S2'!$D$13,"")</f>
        <v/>
      </c>
      <c r="D306" s="348"/>
      <c r="E306" s="348"/>
      <c r="F306" s="348"/>
      <c r="G306" s="348"/>
      <c r="H306" s="348"/>
      <c r="I306" s="348"/>
      <c r="J306" s="348"/>
      <c r="K306" s="348"/>
      <c r="L306" s="348"/>
      <c r="M306" s="195"/>
      <c r="O306" s="196" t="str">
        <f>IF(OR(AND('Class Record S2'!$L$159=".",COUNTIF('Class Record S2'!$L$154:$L$183,"\")&lt;5,COUNTIF('Class Record S2'!$L$154:$L$159,".")&lt;=(5-COUNTIF('Class Record S2'!$L$154:$L$183,"\"))),AND('Class Record S2'!$L$159="\",COUNTIF('Class Record S2'!$L$154:$L$159,"\")&lt;=5)),"x","")</f>
        <v/>
      </c>
      <c r="Q306" s="269" t="s">
        <v>68</v>
      </c>
      <c r="R306" s="269" t="s">
        <v>94</v>
      </c>
    </row>
    <row r="307" spans="1:18" ht="37.5" customHeight="1" x14ac:dyDescent="0.3">
      <c r="A307" s="346"/>
      <c r="B307" s="198" t="str">
        <f>IF($O307="x",'Class Record S2'!$B$14,"")</f>
        <v/>
      </c>
      <c r="C307" s="349" t="str">
        <f>IF($O307="x",'Class Record S2'!$D$14,"")</f>
        <v/>
      </c>
      <c r="D307" s="349"/>
      <c r="E307" s="349"/>
      <c r="F307" s="349"/>
      <c r="G307" s="349"/>
      <c r="H307" s="349"/>
      <c r="I307" s="349"/>
      <c r="J307" s="349"/>
      <c r="K307" s="349"/>
      <c r="L307" s="349"/>
      <c r="M307" s="199"/>
      <c r="O307" s="196" t="str">
        <f>IF(OR(AND('Class Record S2'!$L$160=".",COUNTIF('Class Record S2'!$L$154:$L$183,"\")&lt;5,COUNTIF('Class Record S2'!$L$154:$L$160,".")&lt;=(5-COUNTIF('Class Record S2'!$L$154:$L$183,"\"))),AND('Class Record S2'!$L$160="\",COUNTIF('Class Record S2'!$L$154:$L$160,"\")&lt;=5)),"x","")</f>
        <v/>
      </c>
      <c r="Q307" s="269" t="s">
        <v>69</v>
      </c>
      <c r="R307" s="269" t="s">
        <v>95</v>
      </c>
    </row>
    <row r="308" spans="1:18" ht="37.5" customHeight="1" x14ac:dyDescent="0.3">
      <c r="A308" s="346"/>
      <c r="B308" s="198" t="str">
        <f>IF($O308="x",'Class Record S2'!$B$15,"")</f>
        <v/>
      </c>
      <c r="C308" s="349" t="str">
        <f>IF($O308="x",'Class Record S2'!$D$15,"")</f>
        <v/>
      </c>
      <c r="D308" s="349"/>
      <c r="E308" s="349"/>
      <c r="F308" s="349"/>
      <c r="G308" s="349"/>
      <c r="H308" s="349"/>
      <c r="I308" s="349"/>
      <c r="J308" s="349"/>
      <c r="K308" s="349"/>
      <c r="L308" s="349"/>
      <c r="M308" s="199"/>
      <c r="O308" s="196" t="str">
        <f>IF(OR(AND('Class Record S2'!$L$161=".",COUNTIF('Class Record S2'!$L$154:$L$183,"\")&lt;5,COUNTIF('Class Record S2'!$L$154:$L$161,".")&lt;=(5-COUNTIF('Class Record S2'!$L$154:$L$183,"\"))),AND('Class Record S2'!$L$161="\",COUNTIF('Class Record S2'!$L$154:$L$161,"\")&lt;=5)),"x","")</f>
        <v/>
      </c>
      <c r="Q308" s="269" t="s">
        <v>70</v>
      </c>
      <c r="R308" s="269" t="s">
        <v>96</v>
      </c>
    </row>
    <row r="309" spans="1:18" ht="37.5" customHeight="1" x14ac:dyDescent="0.3">
      <c r="A309" s="346"/>
      <c r="B309" s="198" t="str">
        <f>IF($O309="x",'Class Record S2'!$B$16,"")</f>
        <v/>
      </c>
      <c r="C309" s="349" t="str">
        <f>IF($O309="x",'Class Record S2'!$D$16,"")</f>
        <v/>
      </c>
      <c r="D309" s="349"/>
      <c r="E309" s="349"/>
      <c r="F309" s="349"/>
      <c r="G309" s="349"/>
      <c r="H309" s="349"/>
      <c r="I309" s="349"/>
      <c r="J309" s="349"/>
      <c r="K309" s="349"/>
      <c r="L309" s="349"/>
      <c r="M309" s="199"/>
      <c r="O309" s="196" t="str">
        <f>IF(OR(AND('Class Record S2'!$L$162=".",COUNTIF('Class Record S2'!$L$154:$L$183,"\")&lt;5,COUNTIF('Class Record S2'!$L$154:$L$162,".")&lt;=(5-COUNTIF('Class Record S2'!$L$154:$L$183,"\"))),AND('Class Record S2'!$L$162="\",COUNTIF('Class Record S2'!$L$154:$L$162,"\")&lt;=5)),"x","")</f>
        <v/>
      </c>
      <c r="Q309" s="269" t="s">
        <v>71</v>
      </c>
      <c r="R309" s="269" t="s">
        <v>97</v>
      </c>
    </row>
    <row r="310" spans="1:18" ht="37.5" customHeight="1" thickBot="1" x14ac:dyDescent="0.35">
      <c r="A310" s="347"/>
      <c r="B310" s="200" t="str">
        <f>IF($O310="x",'Class Record S2'!$B$17,"")</f>
        <v/>
      </c>
      <c r="C310" s="350" t="str">
        <f>IF($O310="x",'Class Record S2'!$D$17,"")</f>
        <v/>
      </c>
      <c r="D310" s="350"/>
      <c r="E310" s="350"/>
      <c r="F310" s="350"/>
      <c r="G310" s="350"/>
      <c r="H310" s="350"/>
      <c r="I310" s="350"/>
      <c r="J310" s="350"/>
      <c r="K310" s="350"/>
      <c r="L310" s="350"/>
      <c r="M310" s="202"/>
      <c r="O310" s="196" t="str">
        <f>IF(OR(AND('Class Record S2'!$L$163=".",COUNTIF('Class Record S2'!$L$154:$L$183,"\")&lt;5,COUNTIF('Class Record S2'!$L$154:$L$163,".")&lt;=(5-COUNTIF('Class Record S2'!$L$154:$L$183,"\"))),AND('Class Record S2'!$L$163="\",COUNTIF('Class Record S2'!$L$154:$L$163,"\")&lt;=5)),"x","")</f>
        <v/>
      </c>
      <c r="Q310" s="269" t="s">
        <v>72</v>
      </c>
      <c r="R310" s="269" t="s">
        <v>183</v>
      </c>
    </row>
    <row r="311" spans="1:18" ht="37.5" customHeight="1" x14ac:dyDescent="0.3">
      <c r="A311" s="345" t="str">
        <f>'Class Record S2'!$A$18</f>
        <v>Multi/Div</v>
      </c>
      <c r="B311" s="194" t="str">
        <f>IF($O311="x",'Class Record S2'!$B$18,"")</f>
        <v/>
      </c>
      <c r="C311" s="348" t="str">
        <f>IF($O311="x",'Class Record S2'!$D$18,"")</f>
        <v/>
      </c>
      <c r="D311" s="348"/>
      <c r="E311" s="348"/>
      <c r="F311" s="348"/>
      <c r="G311" s="348"/>
      <c r="H311" s="348"/>
      <c r="I311" s="348"/>
      <c r="J311" s="348"/>
      <c r="K311" s="348"/>
      <c r="L311" s="348"/>
      <c r="M311" s="203"/>
      <c r="O311" s="196" t="str">
        <f>IF(OR(AND('Class Record S2'!$L$164=".",COUNTIF('Class Record S2'!$L$154:$L$183,"\")&lt;5,COUNTIF('Class Record S2'!$L$154:$L$164,".")&lt;=(5-COUNTIF('Class Record S2'!$L$154:$L$183,"\"))),AND('Class Record S2'!$L$164="\",COUNTIF('Class Record S2'!$L$154:$L$164,"\")&lt;=5)),"x","")</f>
        <v/>
      </c>
      <c r="Q311" s="269" t="s">
        <v>73</v>
      </c>
      <c r="R311" s="269" t="s">
        <v>98</v>
      </c>
    </row>
    <row r="312" spans="1:18" ht="37.5" customHeight="1" x14ac:dyDescent="0.3">
      <c r="A312" s="346"/>
      <c r="B312" s="198" t="str">
        <f>IF($O312="x",'Class Record S2'!$B$19,"")</f>
        <v/>
      </c>
      <c r="C312" s="349" t="str">
        <f>IF($O312="x",'Class Record S2'!$D$19,"")</f>
        <v/>
      </c>
      <c r="D312" s="349"/>
      <c r="E312" s="349"/>
      <c r="F312" s="349"/>
      <c r="G312" s="349"/>
      <c r="H312" s="349"/>
      <c r="I312" s="349"/>
      <c r="J312" s="349"/>
      <c r="K312" s="349"/>
      <c r="L312" s="349"/>
      <c r="M312" s="204"/>
      <c r="O312" s="196" t="str">
        <f>IF(OR(AND('Class Record S2'!$L$165=".",COUNTIF('Class Record S2'!$L$154:$L$183,"\")&lt;5,COUNTIF('Class Record S2'!$L$154:$L$165,".")&lt;=(5-COUNTIF('Class Record S2'!$L$154:$L$183,"\"))),AND('Class Record S2'!$L$165="\",COUNTIF('Class Record S2'!$L$154:$L$165,"\")&lt;=5)),"x","")</f>
        <v/>
      </c>
      <c r="Q312" s="269" t="s">
        <v>74</v>
      </c>
      <c r="R312" s="269" t="s">
        <v>99</v>
      </c>
    </row>
    <row r="313" spans="1:18" ht="37.5" customHeight="1" x14ac:dyDescent="0.3">
      <c r="A313" s="346"/>
      <c r="B313" s="198" t="str">
        <f>IF($O313="x",'Class Record S2'!$B$20,"")</f>
        <v/>
      </c>
      <c r="C313" s="349" t="str">
        <f>IF($O313="x",'Class Record S2'!$D$20,"")</f>
        <v/>
      </c>
      <c r="D313" s="349"/>
      <c r="E313" s="349"/>
      <c r="F313" s="349"/>
      <c r="G313" s="349"/>
      <c r="H313" s="349"/>
      <c r="I313" s="349"/>
      <c r="J313" s="349"/>
      <c r="K313" s="349"/>
      <c r="L313" s="349"/>
      <c r="M313" s="204"/>
      <c r="O313" s="196" t="str">
        <f>IF(OR(AND('Class Record S2'!$L$166=".",COUNTIF('Class Record S2'!$L$154:$L$183,"\")&lt;5,COUNTIF('Class Record S2'!$L$154:$L$166,".")&lt;=(5-COUNTIF('Class Record S2'!$L$154:$L$183,"\"))),AND('Class Record S2'!$L$166="\",COUNTIF('Class Record S2'!$L$154:$L$166,"\")&lt;=5)),"x","")</f>
        <v/>
      </c>
      <c r="Q313" s="269" t="s">
        <v>75</v>
      </c>
      <c r="R313" s="269" t="s">
        <v>100</v>
      </c>
    </row>
    <row r="314" spans="1:18" ht="37.5" customHeight="1" thickBot="1" x14ac:dyDescent="0.35">
      <c r="A314" s="347"/>
      <c r="B314" s="200" t="str">
        <f>IF($O314="x",'Class Record S2'!$B$21,"")</f>
        <v/>
      </c>
      <c r="C314" s="350" t="str">
        <f>IF($O314="x",'Class Record S2'!$D$21,"")</f>
        <v/>
      </c>
      <c r="D314" s="350"/>
      <c r="E314" s="350"/>
      <c r="F314" s="350"/>
      <c r="G314" s="350"/>
      <c r="H314" s="350"/>
      <c r="I314" s="350"/>
      <c r="J314" s="350"/>
      <c r="K314" s="350"/>
      <c r="L314" s="350"/>
      <c r="M314" s="202"/>
      <c r="O314" s="196" t="str">
        <f>IF(OR(AND('Class Record S2'!$L$167=".",COUNTIF('Class Record S2'!$L$154:$L$183,"\")&lt;5,COUNTIF('Class Record S2'!$L$154:$L$167,".")&lt;=(5-COUNTIF('Class Record S2'!$L$154:$L$183,"\"))),AND('Class Record S2'!$L$167="\",COUNTIF('Class Record S2'!$L$154:$L$167,"\")&lt;=5)),"x","")</f>
        <v/>
      </c>
      <c r="Q314" s="269" t="s">
        <v>76</v>
      </c>
      <c r="R314" s="269" t="s">
        <v>101</v>
      </c>
    </row>
    <row r="315" spans="1:18" ht="37.5" customHeight="1" x14ac:dyDescent="0.3">
      <c r="A315" s="345" t="str">
        <f>'Class Record S2'!$A$22</f>
        <v>Frac</v>
      </c>
      <c r="B315" s="194" t="str">
        <f>IF($O315="x",'Class Record S2'!$B$22,"")</f>
        <v/>
      </c>
      <c r="C315" s="348" t="str">
        <f>IF($O315="x",'Class Record S2'!$D$22,"")</f>
        <v/>
      </c>
      <c r="D315" s="348"/>
      <c r="E315" s="348"/>
      <c r="F315" s="348"/>
      <c r="G315" s="348"/>
      <c r="H315" s="348"/>
      <c r="I315" s="348"/>
      <c r="J315" s="348"/>
      <c r="K315" s="348"/>
      <c r="L315" s="348"/>
      <c r="M315" s="203"/>
      <c r="O315" s="196" t="str">
        <f>IF(OR(AND('Class Record S2'!$L$168=".",COUNTIF('Class Record S2'!$L$154:$L$183,"\")&lt;5,COUNTIF('Class Record S2'!$L$154:$L$168,".")&lt;=(5-COUNTIF('Class Record S2'!$L$154:$L$183,"\"))),AND('Class Record S2'!$L$168="\",COUNTIF('Class Record S2'!$L$154:$L$168,"\")&lt;=5)),"x","")</f>
        <v/>
      </c>
      <c r="Q315" s="269" t="s">
        <v>77</v>
      </c>
      <c r="R315" s="269" t="s">
        <v>184</v>
      </c>
    </row>
    <row r="316" spans="1:18" ht="37.5" customHeight="1" thickBot="1" x14ac:dyDescent="0.35">
      <c r="A316" s="347"/>
      <c r="B316" s="200" t="str">
        <f>IF($O316="x",'Class Record S2'!$B$23,"")</f>
        <v/>
      </c>
      <c r="C316" s="350" t="str">
        <f>IF($O316="x",'Class Record S2'!$D$23,"")</f>
        <v/>
      </c>
      <c r="D316" s="350"/>
      <c r="E316" s="350"/>
      <c r="F316" s="350"/>
      <c r="G316" s="350"/>
      <c r="H316" s="350"/>
      <c r="I316" s="350"/>
      <c r="J316" s="350"/>
      <c r="K316" s="350"/>
      <c r="L316" s="350"/>
      <c r="M316" s="202"/>
      <c r="O316" s="196" t="str">
        <f>IF(OR(AND('Class Record S2'!$L$169=".",COUNTIF('Class Record S2'!$L$154:$L$183,"\")&lt;5,COUNTIF('Class Record S2'!$L$154:$L$169,".")&lt;=(5-COUNTIF('Class Record S2'!$L$154:$L$183,"\"))),AND('Class Record S2'!$L$169="\",COUNTIF('Class Record S2'!$L$154:$L$169,"\")&lt;=5)),"x","")</f>
        <v/>
      </c>
      <c r="Q316" s="269" t="s">
        <v>78</v>
      </c>
      <c r="R316" s="269" t="s">
        <v>185</v>
      </c>
    </row>
    <row r="317" spans="1:18" ht="37.5" customHeight="1" x14ac:dyDescent="0.3">
      <c r="A317" s="345" t="str">
        <f>'Class Record S2'!$A$24</f>
        <v>Measure</v>
      </c>
      <c r="B317" s="194" t="str">
        <f>IF($O317="x",'Class Record S2'!$B$24,"")</f>
        <v/>
      </c>
      <c r="C317" s="348" t="str">
        <f>IF($O317="x",'Class Record S2'!$D$24,"")</f>
        <v/>
      </c>
      <c r="D317" s="348"/>
      <c r="E317" s="348"/>
      <c r="F317" s="348"/>
      <c r="G317" s="348"/>
      <c r="H317" s="348"/>
      <c r="I317" s="348"/>
      <c r="J317" s="348"/>
      <c r="K317" s="348"/>
      <c r="L317" s="348"/>
      <c r="M317" s="203"/>
      <c r="O317" s="196" t="str">
        <f>IF(OR(AND('Class Record S2'!$L$170=".",COUNTIF('Class Record S2'!$L$154:$L$183,"\")&lt;5,COUNTIF('Class Record S2'!$L$154:$L$170,".")&lt;=(5-COUNTIF('Class Record S2'!$L$154:$L$183,"\"))),AND('Class Record S2'!$L$170="\",COUNTIF('Class Record S2'!$L$154:$L$170,"\")&lt;=5)),"x","")</f>
        <v/>
      </c>
      <c r="Q317" s="269" t="s">
        <v>79</v>
      </c>
      <c r="R317" s="269" t="s">
        <v>186</v>
      </c>
    </row>
    <row r="318" spans="1:18" ht="37.5" customHeight="1" x14ac:dyDescent="0.3">
      <c r="A318" s="346"/>
      <c r="B318" s="198" t="str">
        <f>IF($O318="x",'Class Record S2'!$B$25,"")</f>
        <v/>
      </c>
      <c r="C318" s="349" t="str">
        <f>IF($O318="x",'Class Record S2'!$D$25,"")</f>
        <v/>
      </c>
      <c r="D318" s="349"/>
      <c r="E318" s="349"/>
      <c r="F318" s="349"/>
      <c r="G318" s="349"/>
      <c r="H318" s="349"/>
      <c r="I318" s="349"/>
      <c r="J318" s="349"/>
      <c r="K318" s="349"/>
      <c r="L318" s="349"/>
      <c r="M318" s="204"/>
      <c r="O318" s="196" t="str">
        <f>IF(OR(AND('Class Record S2'!$L$171=".",COUNTIF('Class Record S2'!$L$154:$L$183,"\")&lt;5,COUNTIF('Class Record S2'!$L$154:$L$171,".")&lt;=(5-COUNTIF('Class Record S2'!$L$154:$L$183,"\"))),AND('Class Record S2'!$L$171="\",COUNTIF('Class Record S2'!$L$154:$L$171,"\")&lt;=5)),"x","")</f>
        <v/>
      </c>
      <c r="Q318" s="269" t="s">
        <v>80</v>
      </c>
      <c r="R318" s="269" t="s">
        <v>187</v>
      </c>
    </row>
    <row r="319" spans="1:18" ht="37.5" customHeight="1" x14ac:dyDescent="0.3">
      <c r="A319" s="346"/>
      <c r="B319" s="198" t="str">
        <f>IF($O319="x",'Class Record S2'!$B$26,"")</f>
        <v/>
      </c>
      <c r="C319" s="349" t="str">
        <f>IF($O319="x",'Class Record S2'!$D$26,"")</f>
        <v/>
      </c>
      <c r="D319" s="349"/>
      <c r="E319" s="349"/>
      <c r="F319" s="349"/>
      <c r="G319" s="349"/>
      <c r="H319" s="349"/>
      <c r="I319" s="349"/>
      <c r="J319" s="349"/>
      <c r="K319" s="349"/>
      <c r="L319" s="349"/>
      <c r="M319" s="204"/>
      <c r="O319" s="196" t="str">
        <f>IF(OR(AND('Class Record S2'!$L$172=".",COUNTIF('Class Record S2'!$L$154:$L$183,"\")&lt;5,COUNTIF('Class Record S2'!$L$154:$L$172,".")&lt;=(5-COUNTIF('Class Record S2'!$L$154:$L$183,"\"))),AND('Class Record S2'!$L$172="\",COUNTIF('Class Record S2'!$L$154:$L$172,"\")&lt;=5)),"x","")</f>
        <v/>
      </c>
      <c r="Q319" s="269" t="s">
        <v>81</v>
      </c>
      <c r="R319" s="269" t="s">
        <v>188</v>
      </c>
    </row>
    <row r="320" spans="1:18" ht="37.5" customHeight="1" x14ac:dyDescent="0.3">
      <c r="A320" s="346"/>
      <c r="B320" s="198" t="str">
        <f>IF($O320="x",'Class Record S2'!$B$27,"")</f>
        <v/>
      </c>
      <c r="C320" s="349" t="str">
        <f>IF($O320="x",'Class Record S2'!$D$27,"")</f>
        <v/>
      </c>
      <c r="D320" s="349"/>
      <c r="E320" s="349"/>
      <c r="F320" s="349"/>
      <c r="G320" s="349"/>
      <c r="H320" s="349"/>
      <c r="I320" s="349"/>
      <c r="J320" s="349"/>
      <c r="K320" s="349"/>
      <c r="L320" s="349"/>
      <c r="M320" s="204"/>
      <c r="O320" s="196" t="str">
        <f>IF(OR(AND('Class Record S2'!$L$173=".",COUNTIF('Class Record S2'!$L$154:$L$183,"\")&lt;5,COUNTIF('Class Record S2'!$L$154:$L$173,".")&lt;=(5-COUNTIF('Class Record S2'!$L$154:$L$183,"\"))),AND('Class Record S2'!$L$173="\",COUNTIF('Class Record S2'!$L$154:$L$173,"\")&lt;=5)),"x","")</f>
        <v/>
      </c>
      <c r="Q320" s="269" t="s">
        <v>82</v>
      </c>
      <c r="R320" s="269" t="s">
        <v>189</v>
      </c>
    </row>
    <row r="321" spans="1:18" ht="37.5" customHeight="1" x14ac:dyDescent="0.3">
      <c r="A321" s="346"/>
      <c r="B321" s="198" t="str">
        <f>IF($O321="x",'Class Record S2'!$B$28,"")</f>
        <v/>
      </c>
      <c r="C321" s="349" t="str">
        <f>IF($O321="x",'Class Record S2'!$D$28,"")</f>
        <v/>
      </c>
      <c r="D321" s="349"/>
      <c r="E321" s="349"/>
      <c r="F321" s="349"/>
      <c r="G321" s="349"/>
      <c r="H321" s="349"/>
      <c r="I321" s="349"/>
      <c r="J321" s="349"/>
      <c r="K321" s="349"/>
      <c r="L321" s="349"/>
      <c r="M321" s="204"/>
      <c r="O321" s="196" t="str">
        <f>IF(OR(AND('Class Record S2'!$L$174=".",COUNTIF('Class Record S2'!$L$154:$L$183,"\")&lt;5,COUNTIF('Class Record S2'!$L$154:$L$174,".")&lt;=(5-COUNTIF('Class Record S2'!$L$154:$L$183,"\"))),AND('Class Record S2'!$L$174="\",COUNTIF('Class Record S2'!$L$154:$L$174,"\")&lt;=5)),"x","")</f>
        <v/>
      </c>
      <c r="Q321" s="269" t="s">
        <v>83</v>
      </c>
      <c r="R321" s="269" t="s">
        <v>102</v>
      </c>
    </row>
    <row r="322" spans="1:18" ht="37.5" customHeight="1" thickBot="1" x14ac:dyDescent="0.35">
      <c r="A322" s="347"/>
      <c r="B322" s="200" t="str">
        <f>IF($O322="x",'Class Record S2'!$B$29,"")</f>
        <v/>
      </c>
      <c r="C322" s="350" t="str">
        <f>IF($O322="x",'Class Record S2'!$D$29,"")</f>
        <v/>
      </c>
      <c r="D322" s="350"/>
      <c r="E322" s="350"/>
      <c r="F322" s="350"/>
      <c r="G322" s="350"/>
      <c r="H322" s="350"/>
      <c r="I322" s="350"/>
      <c r="J322" s="350"/>
      <c r="K322" s="350"/>
      <c r="L322" s="350"/>
      <c r="M322" s="202"/>
      <c r="O322" s="196" t="str">
        <f>IF(OR(AND('Class Record S2'!$L$175=".",COUNTIF('Class Record S2'!$L$154:$L$183,"\")&lt;5,COUNTIF('Class Record S2'!$L$154:$L$175,".")&lt;=(5-COUNTIF('Class Record S2'!$L$154:$L$183,"\"))),AND('Class Record S2'!$L$175="\",COUNTIF('Class Record S2'!$L$154:$L$175,"\")&lt;=5)),"x","")</f>
        <v/>
      </c>
      <c r="Q322" s="269" t="s">
        <v>84</v>
      </c>
      <c r="R322" s="269" t="s">
        <v>190</v>
      </c>
    </row>
    <row r="323" spans="1:18" ht="37.5" customHeight="1" x14ac:dyDescent="0.3">
      <c r="A323" s="345" t="str">
        <f>'Class Record S2'!$A$30</f>
        <v>Geometry</v>
      </c>
      <c r="B323" s="194" t="str">
        <f>IF($O323="x",'Class Record S2'!$B$30,"")</f>
        <v/>
      </c>
      <c r="C323" s="348" t="str">
        <f>IF($O323="x",'Class Record S2'!$D$30,"")</f>
        <v/>
      </c>
      <c r="D323" s="348"/>
      <c r="E323" s="348"/>
      <c r="F323" s="348"/>
      <c r="G323" s="348"/>
      <c r="H323" s="348"/>
      <c r="I323" s="348"/>
      <c r="J323" s="348"/>
      <c r="K323" s="348"/>
      <c r="L323" s="348"/>
      <c r="M323" s="203"/>
      <c r="O323" s="196" t="str">
        <f>IF(OR(AND('Class Record S2'!$L$176=".",COUNTIF('Class Record S2'!$L$154:$L$183,"\")&lt;5,COUNTIF('Class Record S2'!$L$154:$L$176,".")&lt;=(5-COUNTIF('Class Record S2'!$L$154:$L$183,"\"))),AND('Class Record S2'!$L$176="\",COUNTIF('Class Record S2'!$L$154:$L$176,"\")&lt;=5)),"x","")</f>
        <v/>
      </c>
      <c r="Q323" s="269" t="s">
        <v>85</v>
      </c>
      <c r="R323" s="269" t="s">
        <v>191</v>
      </c>
    </row>
    <row r="324" spans="1:18" ht="37.5" customHeight="1" x14ac:dyDescent="0.3">
      <c r="A324" s="346"/>
      <c r="B324" s="198" t="str">
        <f>IF($O324="x",'Class Record S2'!$B$31,"")</f>
        <v/>
      </c>
      <c r="C324" s="349" t="str">
        <f>IF($O324="x",'Class Record S2'!$D$31,"")</f>
        <v/>
      </c>
      <c r="D324" s="349"/>
      <c r="E324" s="349"/>
      <c r="F324" s="349"/>
      <c r="G324" s="349"/>
      <c r="H324" s="349"/>
      <c r="I324" s="349"/>
      <c r="J324" s="349"/>
      <c r="K324" s="349"/>
      <c r="L324" s="349"/>
      <c r="M324" s="204"/>
      <c r="O324" s="196" t="str">
        <f>IF(OR(AND('Class Record S2'!$L$177=".",COUNTIF('Class Record S2'!$L$154:$L$183,"\")&lt;5,COUNTIF('Class Record S2'!$L$154:$L$177,".")&lt;=(5-COUNTIF('Class Record S2'!$L$154:$L$183,"\"))),AND('Class Record S2'!$L$177="\",COUNTIF('Class Record S2'!$L$154:$L$177,"\")&lt;=5)),"x","")</f>
        <v/>
      </c>
      <c r="Q324" s="269" t="s">
        <v>86</v>
      </c>
      <c r="R324" s="269" t="s">
        <v>192</v>
      </c>
    </row>
    <row r="325" spans="1:18" ht="37.5" customHeight="1" x14ac:dyDescent="0.3">
      <c r="A325" s="346"/>
      <c r="B325" s="198" t="str">
        <f>IF($O325="x",'Class Record S2'!$B$32,"")</f>
        <v/>
      </c>
      <c r="C325" s="349" t="str">
        <f>IF($O325="x",'Class Record S2'!$D$32,"")</f>
        <v/>
      </c>
      <c r="D325" s="349"/>
      <c r="E325" s="349"/>
      <c r="F325" s="349"/>
      <c r="G325" s="349"/>
      <c r="H325" s="349"/>
      <c r="I325" s="349"/>
      <c r="J325" s="349"/>
      <c r="K325" s="349"/>
      <c r="L325" s="349"/>
      <c r="M325" s="204"/>
      <c r="O325" s="196" t="str">
        <f>IF(OR(AND('Class Record S2'!$L$178=".",COUNTIF('Class Record S2'!$L$154:$L$183,"\")&lt;5,COUNTIF('Class Record S2'!$L$154:$L$178,".")&lt;=(5-COUNTIF('Class Record S2'!$L$154:$L$183,"\"))),AND('Class Record S2'!$L$178="\",COUNTIF('Class Record S2'!$L$154:$L$178,"\")&lt;=5)),"x","")</f>
        <v/>
      </c>
      <c r="Q325" s="269" t="s">
        <v>87</v>
      </c>
      <c r="R325" s="269" t="s">
        <v>193</v>
      </c>
    </row>
    <row r="326" spans="1:18" ht="37.5" customHeight="1" x14ac:dyDescent="0.3">
      <c r="A326" s="346"/>
      <c r="B326" s="198" t="str">
        <f>IF($O326="x",'Class Record S2'!$B$33,"")</f>
        <v/>
      </c>
      <c r="C326" s="349" t="str">
        <f>IF($O326="x",'Class Record S2'!$D$33,"")</f>
        <v/>
      </c>
      <c r="D326" s="349"/>
      <c r="E326" s="349"/>
      <c r="F326" s="349"/>
      <c r="G326" s="349"/>
      <c r="H326" s="349"/>
      <c r="I326" s="349"/>
      <c r="J326" s="349"/>
      <c r="K326" s="349"/>
      <c r="L326" s="349"/>
      <c r="M326" s="204"/>
      <c r="O326" s="196" t="str">
        <f>IF(OR(AND('Class Record S2'!$L$179=".",COUNTIF('Class Record S2'!$L$154:$L$183,"\")&lt;5,COUNTIF('Class Record S2'!$L$154:$L$179,".")&lt;=(5-COUNTIF('Class Record S2'!$L$154:$L$183,"\"))),AND('Class Record S2'!$L$179="\",COUNTIF('Class Record S2'!$L$154:$L$179,"\")&lt;=5)),"x","")</f>
        <v/>
      </c>
      <c r="Q326" s="269" t="s">
        <v>88</v>
      </c>
      <c r="R326" s="269" t="s">
        <v>194</v>
      </c>
    </row>
    <row r="327" spans="1:18" ht="37.5" customHeight="1" x14ac:dyDescent="0.3">
      <c r="A327" s="346"/>
      <c r="B327" s="198" t="str">
        <f>IF($O327="x",'Class Record S2'!$B$34,"")</f>
        <v/>
      </c>
      <c r="C327" s="349" t="str">
        <f>IF($O327="x",'Class Record S2'!$D$34,"")</f>
        <v/>
      </c>
      <c r="D327" s="349"/>
      <c r="E327" s="349"/>
      <c r="F327" s="349"/>
      <c r="G327" s="349"/>
      <c r="H327" s="349"/>
      <c r="I327" s="349"/>
      <c r="J327" s="349"/>
      <c r="K327" s="349"/>
      <c r="L327" s="349"/>
      <c r="M327" s="204"/>
      <c r="O327" s="196" t="str">
        <f>IF(OR(AND('Class Record S2'!$L$180=".",COUNTIF('Class Record S2'!$L$154:$L$183,"\")&lt;5,COUNTIF('Class Record S2'!$L$154:$L$180,".")&lt;=(5-COUNTIF('Class Record S2'!$L$154:$L$183,"\"))),AND('Class Record S2'!$L$180="\",COUNTIF('Class Record S2'!$L$154:$L$180,"\")&lt;=5)),"x","")</f>
        <v/>
      </c>
      <c r="Q327" s="269" t="s">
        <v>89</v>
      </c>
      <c r="R327" s="269" t="s">
        <v>195</v>
      </c>
    </row>
    <row r="328" spans="1:18" ht="30.75" customHeight="1" thickBot="1" x14ac:dyDescent="0.35">
      <c r="A328" s="347"/>
      <c r="B328" s="200" t="str">
        <f>IF($O328="x",'Class Record S2'!$B$35,"")</f>
        <v/>
      </c>
      <c r="C328" s="350" t="str">
        <f>IF($O328="x",'Class Record S2'!$D$35,"")</f>
        <v/>
      </c>
      <c r="D328" s="350"/>
      <c r="E328" s="350"/>
      <c r="F328" s="350"/>
      <c r="G328" s="350"/>
      <c r="H328" s="350"/>
      <c r="I328" s="350"/>
      <c r="J328" s="350"/>
      <c r="K328" s="350"/>
      <c r="L328" s="350"/>
      <c r="M328" s="202"/>
      <c r="O328" s="196" t="str">
        <f>IF(OR(AND('Class Record S2'!$L$181=".",COUNTIF('Class Record S2'!$L$154:$L$183,"\")&lt;5,COUNTIF('Class Record S2'!$L$154:$L$181,".")&lt;=(5-COUNTIF('Class Record S2'!$L$154:$L$183,"\"))),AND('Class Record S2'!$L$181="\",COUNTIF('Class Record S2'!$L$154:$L$181,"\")&lt;=5)),"x","")</f>
        <v/>
      </c>
      <c r="Q328" s="269" t="s">
        <v>90</v>
      </c>
      <c r="R328" s="269" t="s">
        <v>177</v>
      </c>
    </row>
    <row r="329" spans="1:18" ht="37.5" customHeight="1" x14ac:dyDescent="0.3">
      <c r="A329" s="345" t="str">
        <f>'Class Record S2'!$A$36</f>
        <v>Stat</v>
      </c>
      <c r="B329" s="194" t="str">
        <f>IF($O329="x",'Class Record S2'!$B$36,"")</f>
        <v/>
      </c>
      <c r="C329" s="348" t="str">
        <f>IF($O329="x",'Class Record S2'!$D$36,"")</f>
        <v/>
      </c>
      <c r="D329" s="348"/>
      <c r="E329" s="348"/>
      <c r="F329" s="348"/>
      <c r="G329" s="348"/>
      <c r="H329" s="348"/>
      <c r="I329" s="348"/>
      <c r="J329" s="348"/>
      <c r="K329" s="348"/>
      <c r="L329" s="348"/>
      <c r="M329" s="203"/>
      <c r="O329" s="196" t="str">
        <f>IF(OR(AND('Class Record S2'!$L$182=".",COUNTIF('Class Record S2'!$L$154:$L$183,"\")&lt;5,COUNTIF('Class Record S2'!$L$154:$L$182,".")&lt;=(5-COUNTIF('Class Record S2'!$L$154:$L$183,"\"))),AND('Class Record S2'!$L$182="\",COUNTIF('Class Record S2'!$L$154:$L$182,"\")&lt;=5)),"x","")</f>
        <v/>
      </c>
      <c r="Q329" s="269" t="s">
        <v>91</v>
      </c>
      <c r="R329" s="269" t="s">
        <v>196</v>
      </c>
    </row>
    <row r="330" spans="1:18" ht="37.5" customHeight="1" thickBot="1" x14ac:dyDescent="0.35">
      <c r="A330" s="347"/>
      <c r="B330" s="200" t="str">
        <f>IF($O330="x",'Class Record S2'!$B$37,"")</f>
        <v/>
      </c>
      <c r="C330" s="350" t="str">
        <f>IF($O330="x",'Class Record S2'!$D$37,"")</f>
        <v/>
      </c>
      <c r="D330" s="350"/>
      <c r="E330" s="350"/>
      <c r="F330" s="350"/>
      <c r="G330" s="350"/>
      <c r="H330" s="350"/>
      <c r="I330" s="350"/>
      <c r="J330" s="350"/>
      <c r="K330" s="350"/>
      <c r="L330" s="350"/>
      <c r="M330" s="202"/>
      <c r="O330" s="196" t="str">
        <f>IF(OR(AND('Class Record S2'!$L$183=".",COUNTIF('Class Record S2'!$L$154:$L$183,"\")&lt;5,COUNTIF('Class Record S2'!$L$154:$L$183,".")&lt;=(5-COUNTIF('Class Record S2'!$L$154:$L$183,"\"))),AND('Class Record S2'!$L$183="\",COUNTIF('Class Record S2'!$L$154:$L$183,"\")&lt;=5)),"x","")</f>
        <v/>
      </c>
      <c r="Q330" s="269" t="s">
        <v>92</v>
      </c>
      <c r="R330" s="269" t="s">
        <v>197</v>
      </c>
    </row>
    <row r="331" spans="1:18" ht="16.5" customHeight="1" thickBot="1" x14ac:dyDescent="0.35">
      <c r="A331" s="351" t="s">
        <v>45</v>
      </c>
      <c r="B331" s="352"/>
      <c r="C331" s="352"/>
      <c r="D331" s="352"/>
      <c r="E331" s="352"/>
      <c r="F331" s="352"/>
      <c r="G331" s="352"/>
      <c r="H331" s="352"/>
      <c r="I331" s="352"/>
      <c r="J331" s="352"/>
      <c r="K331" s="353"/>
      <c r="L331" s="354" t="s">
        <v>46</v>
      </c>
      <c r="M331" s="355"/>
      <c r="Q331" s="270"/>
      <c r="R331" s="270"/>
    </row>
    <row r="332" spans="1:18" ht="28.5" customHeight="1" x14ac:dyDescent="0.3">
      <c r="A332" s="356"/>
      <c r="B332" s="357"/>
      <c r="C332" s="357"/>
      <c r="D332" s="357"/>
      <c r="E332" s="357"/>
      <c r="F332" s="357"/>
      <c r="G332" s="357"/>
      <c r="H332" s="357"/>
      <c r="I332" s="357"/>
      <c r="J332" s="357"/>
      <c r="K332" s="358"/>
      <c r="L332" s="404" t="str">
        <f>'Class Record S2'!$L$184</f>
        <v>N</v>
      </c>
      <c r="M332" s="366"/>
      <c r="Q332" s="270"/>
      <c r="R332" s="270"/>
    </row>
    <row r="333" spans="1:18" ht="28.5" customHeight="1" x14ac:dyDescent="0.3">
      <c r="A333" s="359"/>
      <c r="B333" s="360"/>
      <c r="C333" s="360"/>
      <c r="D333" s="360"/>
      <c r="E333" s="360"/>
      <c r="F333" s="360"/>
      <c r="G333" s="360"/>
      <c r="H333" s="360"/>
      <c r="I333" s="360"/>
      <c r="J333" s="360"/>
      <c r="K333" s="361"/>
      <c r="L333" s="367"/>
      <c r="M333" s="368"/>
      <c r="Q333" s="270"/>
      <c r="R333" s="270"/>
    </row>
    <row r="334" spans="1:18" ht="28.5" customHeight="1" thickBot="1" x14ac:dyDescent="0.35">
      <c r="A334" s="362"/>
      <c r="B334" s="363"/>
      <c r="C334" s="363"/>
      <c r="D334" s="363"/>
      <c r="E334" s="363"/>
      <c r="F334" s="363"/>
      <c r="G334" s="363"/>
      <c r="H334" s="363"/>
      <c r="I334" s="363"/>
      <c r="J334" s="363"/>
      <c r="K334" s="364"/>
      <c r="L334" s="369"/>
      <c r="M334" s="370"/>
      <c r="Q334" s="270"/>
      <c r="R334" s="270"/>
    </row>
    <row r="335" spans="1:18" x14ac:dyDescent="0.3">
      <c r="Q335" s="270"/>
      <c r="R335" s="270"/>
    </row>
    <row r="336" spans="1:18" ht="19.5" thickBot="1" x14ac:dyDescent="0.35">
      <c r="Q336" s="270"/>
      <c r="R336" s="270"/>
    </row>
    <row r="337" spans="1:18" ht="23.25" customHeight="1" thickBot="1" x14ac:dyDescent="0.35">
      <c r="A337" s="371" t="str">
        <f>'Class Record S2'!$D$1</f>
        <v>A N OTHER SCHOOL</v>
      </c>
      <c r="B337" s="372"/>
      <c r="C337" s="372"/>
      <c r="D337" s="372"/>
      <c r="E337" s="372"/>
      <c r="F337" s="372"/>
      <c r="G337" s="372"/>
      <c r="H337" s="372"/>
      <c r="I337" s="372"/>
      <c r="J337" s="372"/>
      <c r="K337" s="372"/>
      <c r="L337" s="372"/>
      <c r="M337" s="373"/>
      <c r="Q337" s="270"/>
      <c r="R337" s="270"/>
    </row>
    <row r="338" spans="1:18" ht="15.75" customHeight="1" thickBot="1" x14ac:dyDescent="0.35">
      <c r="A338" s="374" t="s">
        <v>18</v>
      </c>
      <c r="B338" s="375"/>
      <c r="C338" s="375"/>
      <c r="D338" s="376">
        <f>'Class Record S2'!$M$2</f>
        <v>0</v>
      </c>
      <c r="E338" s="376"/>
      <c r="F338" s="376"/>
      <c r="G338" s="377"/>
      <c r="H338" s="380" t="s">
        <v>19</v>
      </c>
      <c r="I338" s="382">
        <f>'Class Record S2'!$E$186</f>
        <v>0</v>
      </c>
      <c r="J338" s="382"/>
      <c r="K338" s="383" t="str">
        <f>'Class Record S2'!$C$2</f>
        <v>CLASS: 2A</v>
      </c>
      <c r="L338" s="383"/>
      <c r="M338" s="384"/>
      <c r="Q338" s="270"/>
      <c r="R338" s="270"/>
    </row>
    <row r="339" spans="1:18" ht="15.75" customHeight="1" thickBot="1" x14ac:dyDescent="0.35">
      <c r="A339" s="351"/>
      <c r="B339" s="352"/>
      <c r="C339" s="352"/>
      <c r="D339" s="378"/>
      <c r="E339" s="378"/>
      <c r="F339" s="378"/>
      <c r="G339" s="379"/>
      <c r="H339" s="380"/>
      <c r="I339" s="382"/>
      <c r="J339" s="382"/>
      <c r="K339" s="383"/>
      <c r="L339" s="383"/>
      <c r="M339" s="384"/>
      <c r="Q339" s="270"/>
      <c r="R339" s="270"/>
    </row>
    <row r="340" spans="1:18" ht="19.5" thickBot="1" x14ac:dyDescent="0.35">
      <c r="A340" s="395" t="s">
        <v>20</v>
      </c>
      <c r="B340" s="396"/>
      <c r="C340" s="396"/>
      <c r="D340" s="396"/>
      <c r="E340" s="396"/>
      <c r="F340" s="397" t="s">
        <v>21</v>
      </c>
      <c r="G340" s="398"/>
      <c r="H340" s="398"/>
      <c r="I340" s="399"/>
      <c r="J340" s="400" t="s">
        <v>22</v>
      </c>
      <c r="K340" s="401"/>
      <c r="L340" s="401"/>
      <c r="M340" s="402"/>
      <c r="Q340" s="270"/>
      <c r="R340" s="270"/>
    </row>
    <row r="341" spans="1:18" ht="16.5" customHeight="1" thickBot="1" x14ac:dyDescent="0.35">
      <c r="A341" s="385" t="s">
        <v>23</v>
      </c>
      <c r="B341" s="386"/>
      <c r="C341" s="387"/>
      <c r="D341" s="388" t="s">
        <v>24</v>
      </c>
      <c r="E341" s="389"/>
      <c r="F341" s="390" t="s">
        <v>25</v>
      </c>
      <c r="G341" s="391"/>
      <c r="H341" s="391" t="s">
        <v>26</v>
      </c>
      <c r="I341" s="392"/>
      <c r="J341" s="390" t="s">
        <v>27</v>
      </c>
      <c r="K341" s="391"/>
      <c r="L341" s="393" t="s">
        <v>28</v>
      </c>
      <c r="M341" s="394"/>
      <c r="Q341" s="270"/>
      <c r="R341" s="270"/>
    </row>
    <row r="342" spans="1:18" ht="31.5" customHeight="1" thickBot="1" x14ac:dyDescent="0.35">
      <c r="A342" s="205"/>
      <c r="B342" s="206" t="s">
        <v>55</v>
      </c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8" t="s">
        <v>44</v>
      </c>
      <c r="Q342" s="403" t="s">
        <v>121</v>
      </c>
      <c r="R342" s="403"/>
    </row>
    <row r="343" spans="1:18" ht="37.5" customHeight="1" x14ac:dyDescent="0.3">
      <c r="A343" s="345" t="str">
        <f>'Class Record S2'!$A$8</f>
        <v>Place Value</v>
      </c>
      <c r="B343" s="194" t="str">
        <f>IF($O343="x",'Class Record S2'!$B$8,"")</f>
        <v/>
      </c>
      <c r="C343" s="348" t="str">
        <f>IF($O343="x",'Class Record S2'!$D$8,"")</f>
        <v/>
      </c>
      <c r="D343" s="348"/>
      <c r="E343" s="348"/>
      <c r="F343" s="348"/>
      <c r="G343" s="348"/>
      <c r="H343" s="348"/>
      <c r="I343" s="348"/>
      <c r="J343" s="348"/>
      <c r="K343" s="348"/>
      <c r="L343" s="348"/>
      <c r="M343" s="195"/>
      <c r="O343" s="196" t="str">
        <f>IF(OR(AND('Class Record S2'!$M$154=".",COUNTIF('Class Record S2'!$M$154:$M$183,"\")&lt;5,COUNTIF('Class Record S2'!$M$154:$M$154,".")&lt;=(5-COUNTIF('Class Record S2'!$M$154:$M$183,"\"))),AND('Class Record S2'!$M$154="\",COUNTIF('Class Record S2'!$M$154:$M$154,"\")&lt;=5)),"x","")</f>
        <v/>
      </c>
      <c r="Q343" s="269" t="s">
        <v>63</v>
      </c>
      <c r="R343" s="269" t="s">
        <v>93</v>
      </c>
    </row>
    <row r="344" spans="1:18" ht="37.5" customHeight="1" x14ac:dyDescent="0.3">
      <c r="A344" s="346"/>
      <c r="B344" s="198" t="str">
        <f>IF($O344="x",'Class Record S2'!$B$9,"")</f>
        <v/>
      </c>
      <c r="C344" s="349" t="str">
        <f>IF($O344="x",'Class Record S2'!$D$9,"")</f>
        <v/>
      </c>
      <c r="D344" s="349"/>
      <c r="E344" s="349"/>
      <c r="F344" s="349"/>
      <c r="G344" s="349"/>
      <c r="H344" s="349"/>
      <c r="I344" s="349"/>
      <c r="J344" s="349"/>
      <c r="K344" s="349"/>
      <c r="L344" s="349"/>
      <c r="M344" s="199"/>
      <c r="O344" s="196" t="str">
        <f>IF(OR(AND('Class Record S2'!$M$155=".",COUNTIF('Class Record S2'!$M$154:$M$183,"\")&lt;5,COUNTIF('Class Record S2'!$M$154:$M$155,".")&lt;=(5-COUNTIF('Class Record S2'!$M$154:$M$183,"\"))),AND('Class Record S2'!$M$155="\",COUNTIF('Class Record S2'!$M$154:$M$155,"\")&lt;=5)),"x","")</f>
        <v/>
      </c>
      <c r="Q344" s="269" t="s">
        <v>64</v>
      </c>
      <c r="R344" s="269" t="s">
        <v>179</v>
      </c>
    </row>
    <row r="345" spans="1:18" ht="37.5" customHeight="1" x14ac:dyDescent="0.3">
      <c r="A345" s="346"/>
      <c r="B345" s="198" t="str">
        <f>IF($O345="x",'Class Record S2'!$B$10,"")</f>
        <v/>
      </c>
      <c r="C345" s="349" t="str">
        <f>IF($O345="x",'Class Record S2'!$D$10,"")</f>
        <v/>
      </c>
      <c r="D345" s="349"/>
      <c r="E345" s="349"/>
      <c r="F345" s="349"/>
      <c r="G345" s="349"/>
      <c r="H345" s="349"/>
      <c r="I345" s="349"/>
      <c r="J345" s="349"/>
      <c r="K345" s="349"/>
      <c r="L345" s="349"/>
      <c r="M345" s="199"/>
      <c r="O345" s="196" t="str">
        <f>IF(OR(AND('Class Record S2'!$M$156=".",COUNTIF('Class Record S2'!$M$154:$M$183,"\")&lt;5,COUNTIF('Class Record S2'!$M$154:$M$156,".")&lt;=(5-COUNTIF('Class Record S2'!$M$154:$M$183,"\"))),AND('Class Record S2'!$M$156="\",COUNTIF('Class Record S2'!$M$154:$M$156,"\")&lt;=5)),"x","")</f>
        <v/>
      </c>
      <c r="Q345" s="269" t="s">
        <v>65</v>
      </c>
      <c r="R345" s="269" t="s">
        <v>180</v>
      </c>
    </row>
    <row r="346" spans="1:18" ht="37.5" customHeight="1" x14ac:dyDescent="0.3">
      <c r="A346" s="346"/>
      <c r="B346" s="198" t="str">
        <f>IF($O346="x",'Class Record S2'!$B$11,"")</f>
        <v/>
      </c>
      <c r="C346" s="349" t="str">
        <f>IF($O346="x",'Class Record S2'!$D$11,"")</f>
        <v/>
      </c>
      <c r="D346" s="349"/>
      <c r="E346" s="349"/>
      <c r="F346" s="349"/>
      <c r="G346" s="349"/>
      <c r="H346" s="349"/>
      <c r="I346" s="349"/>
      <c r="J346" s="349"/>
      <c r="K346" s="349"/>
      <c r="L346" s="349"/>
      <c r="M346" s="199"/>
      <c r="O346" s="196" t="str">
        <f>IF(OR(AND('Class Record S2'!$M$157=".",COUNTIF('Class Record S2'!$M$154:$M$183,"\")&lt;5,COUNTIF('Class Record S2'!$M$154:$M$157,".")&lt;=(5-COUNTIF('Class Record S2'!$M$154:$M$183,"\"))),AND('Class Record S2'!$M$157="\",COUNTIF('Class Record S2'!$M$154:$M$157,"\")&lt;=5)),"x","")</f>
        <v/>
      </c>
      <c r="Q346" s="269" t="s">
        <v>66</v>
      </c>
      <c r="R346" s="269" t="s">
        <v>181</v>
      </c>
    </row>
    <row r="347" spans="1:18" ht="37.5" customHeight="1" thickBot="1" x14ac:dyDescent="0.35">
      <c r="A347" s="347"/>
      <c r="B347" s="200" t="str">
        <f>IF($O347="x",'Class Record S2'!$B$12,"")</f>
        <v/>
      </c>
      <c r="C347" s="350" t="str">
        <f>IF($O347="x",'Class Record S2'!$D$12,"")</f>
        <v/>
      </c>
      <c r="D347" s="350"/>
      <c r="E347" s="350"/>
      <c r="F347" s="350"/>
      <c r="G347" s="350"/>
      <c r="H347" s="350"/>
      <c r="I347" s="350"/>
      <c r="J347" s="350"/>
      <c r="K347" s="350"/>
      <c r="L347" s="350"/>
      <c r="M347" s="201"/>
      <c r="O347" s="196" t="str">
        <f>IF(OR(AND('Class Record S2'!$M$158=".",COUNTIF('Class Record S2'!$M$154:$M$183,"\")&lt;5,COUNTIF('Class Record S2'!$M$154:$M$158,".")&lt;=(5-COUNTIF('Class Record S2'!$M$154:$M$183,"\"))),AND('Class Record S2'!$M$158="\",COUNTIF('Class Record S2'!$M$154:$M$158,"\")&lt;=5)),"x","")</f>
        <v/>
      </c>
      <c r="Q347" s="269" t="s">
        <v>67</v>
      </c>
      <c r="R347" s="269" t="s">
        <v>182</v>
      </c>
    </row>
    <row r="348" spans="1:18" ht="37.5" customHeight="1" x14ac:dyDescent="0.3">
      <c r="A348" s="345" t="str">
        <f>'Class Record S2'!$A$13</f>
        <v>Add/Sub</v>
      </c>
      <c r="B348" s="194" t="str">
        <f>IF($O348="x",'Class Record S2'!$B$13,"")</f>
        <v/>
      </c>
      <c r="C348" s="348" t="str">
        <f>IF($O348="x",'Class Record S2'!$D$13,"")</f>
        <v/>
      </c>
      <c r="D348" s="348"/>
      <c r="E348" s="348"/>
      <c r="F348" s="348"/>
      <c r="G348" s="348"/>
      <c r="H348" s="348"/>
      <c r="I348" s="348"/>
      <c r="J348" s="348"/>
      <c r="K348" s="348"/>
      <c r="L348" s="348"/>
      <c r="M348" s="195"/>
      <c r="O348" s="196" t="str">
        <f>IF(OR(AND('Class Record S2'!$M$159=".",COUNTIF('Class Record S2'!$M$154:$M$183,"\")&lt;5,COUNTIF('Class Record S2'!$M$154:$M$159,".")&lt;=(5-COUNTIF('Class Record S2'!$M$154:$M$183,"\"))),AND('Class Record S2'!$M$159="\",COUNTIF('Class Record S2'!$M$154:$M$159,"\")&lt;=5)),"x","")</f>
        <v/>
      </c>
      <c r="Q348" s="269" t="s">
        <v>68</v>
      </c>
      <c r="R348" s="269" t="s">
        <v>94</v>
      </c>
    </row>
    <row r="349" spans="1:18" ht="37.5" customHeight="1" x14ac:dyDescent="0.3">
      <c r="A349" s="346"/>
      <c r="B349" s="198" t="str">
        <f>IF($O349="x",'Class Record S2'!$B$14,"")</f>
        <v/>
      </c>
      <c r="C349" s="349" t="str">
        <f>IF($O349="x",'Class Record S2'!$D$14,"")</f>
        <v/>
      </c>
      <c r="D349" s="349"/>
      <c r="E349" s="349"/>
      <c r="F349" s="349"/>
      <c r="G349" s="349"/>
      <c r="H349" s="349"/>
      <c r="I349" s="349"/>
      <c r="J349" s="349"/>
      <c r="K349" s="349"/>
      <c r="L349" s="349"/>
      <c r="M349" s="199"/>
      <c r="O349" s="196" t="str">
        <f>IF(OR(AND('Class Record S2'!$M$160=".",COUNTIF('Class Record S2'!$M$154:$M$183,"\")&lt;5,COUNTIF('Class Record S2'!$M$154:$M$160,".")&lt;=(5-COUNTIF('Class Record S2'!$M$154:$M$183,"\"))),AND('Class Record S2'!$M$160="\",COUNTIF('Class Record S2'!$M$154:$M$160,"\")&lt;=5)),"x","")</f>
        <v/>
      </c>
      <c r="Q349" s="269" t="s">
        <v>69</v>
      </c>
      <c r="R349" s="269" t="s">
        <v>95</v>
      </c>
    </row>
    <row r="350" spans="1:18" ht="37.5" customHeight="1" x14ac:dyDescent="0.3">
      <c r="A350" s="346"/>
      <c r="B350" s="198" t="str">
        <f>IF($O350="x",'Class Record S2'!$B$15,"")</f>
        <v/>
      </c>
      <c r="C350" s="349" t="str">
        <f>IF($O350="x",'Class Record S2'!$D$15,"")</f>
        <v/>
      </c>
      <c r="D350" s="349"/>
      <c r="E350" s="349"/>
      <c r="F350" s="349"/>
      <c r="G350" s="349"/>
      <c r="H350" s="349"/>
      <c r="I350" s="349"/>
      <c r="J350" s="349"/>
      <c r="K350" s="349"/>
      <c r="L350" s="349"/>
      <c r="M350" s="199"/>
      <c r="O350" s="196" t="str">
        <f>IF(OR(AND('Class Record S2'!$M$161=".",COUNTIF('Class Record S2'!$M$154:$M$183,"\")&lt;5,COUNTIF('Class Record S2'!$M$154:$M$161,".")&lt;=(5-COUNTIF('Class Record S2'!$M$154:$M$183,"\"))),AND('Class Record S2'!$M$161="\",COUNTIF('Class Record S2'!$M$154:$M$161,"\")&lt;=5)),"x","")</f>
        <v/>
      </c>
      <c r="Q350" s="269" t="s">
        <v>70</v>
      </c>
      <c r="R350" s="269" t="s">
        <v>96</v>
      </c>
    </row>
    <row r="351" spans="1:18" ht="37.5" customHeight="1" x14ac:dyDescent="0.3">
      <c r="A351" s="346"/>
      <c r="B351" s="198" t="str">
        <f>IF($O351="x",'Class Record S2'!$B$16,"")</f>
        <v/>
      </c>
      <c r="C351" s="349" t="str">
        <f>IF($O351="x",'Class Record S2'!$D$16,"")</f>
        <v/>
      </c>
      <c r="D351" s="349"/>
      <c r="E351" s="349"/>
      <c r="F351" s="349"/>
      <c r="G351" s="349"/>
      <c r="H351" s="349"/>
      <c r="I351" s="349"/>
      <c r="J351" s="349"/>
      <c r="K351" s="349"/>
      <c r="L351" s="349"/>
      <c r="M351" s="199"/>
      <c r="O351" s="196" t="str">
        <f>IF(OR(AND('Class Record S2'!$M$162=".",COUNTIF('Class Record S2'!$M$154:$M$183,"\")&lt;5,COUNTIF('Class Record S2'!$M$154:$M$162,".")&lt;=(5-COUNTIF('Class Record S2'!$M$154:$M$183,"\"))),AND('Class Record S2'!$M$162="\",COUNTIF('Class Record S2'!$M$154:$M$162,"\")&lt;=5)),"x","")</f>
        <v/>
      </c>
      <c r="Q351" s="269" t="s">
        <v>71</v>
      </c>
      <c r="R351" s="269" t="s">
        <v>97</v>
      </c>
    </row>
    <row r="352" spans="1:18" ht="37.5" customHeight="1" thickBot="1" x14ac:dyDescent="0.35">
      <c r="A352" s="347"/>
      <c r="B352" s="200" t="str">
        <f>IF($O352="x",'Class Record S2'!$B$17,"")</f>
        <v/>
      </c>
      <c r="C352" s="350" t="str">
        <f>IF($O352="x",'Class Record S2'!$D$17,"")</f>
        <v/>
      </c>
      <c r="D352" s="350"/>
      <c r="E352" s="350"/>
      <c r="F352" s="350"/>
      <c r="G352" s="350"/>
      <c r="H352" s="350"/>
      <c r="I352" s="350"/>
      <c r="J352" s="350"/>
      <c r="K352" s="350"/>
      <c r="L352" s="350"/>
      <c r="M352" s="202"/>
      <c r="O352" s="196" t="str">
        <f>IF(OR(AND('Class Record S2'!$M$163=".",COUNTIF('Class Record S2'!$M$154:$M$183,"\")&lt;5,COUNTIF('Class Record S2'!$M$154:$M$163,".")&lt;=(5-COUNTIF('Class Record S2'!$M$154:$M$183,"\"))),AND('Class Record S2'!$M$163="\",COUNTIF('Class Record S2'!$M$154:$M$163,"\")&lt;=5)),"x","")</f>
        <v/>
      </c>
      <c r="Q352" s="269" t="s">
        <v>72</v>
      </c>
      <c r="R352" s="269" t="s">
        <v>183</v>
      </c>
    </row>
    <row r="353" spans="1:18" ht="37.5" customHeight="1" x14ac:dyDescent="0.3">
      <c r="A353" s="345" t="str">
        <f>'Class Record S2'!$A$18</f>
        <v>Multi/Div</v>
      </c>
      <c r="B353" s="194" t="str">
        <f>IF($O353="x",'Class Record S2'!$B$18,"")</f>
        <v/>
      </c>
      <c r="C353" s="348" t="str">
        <f>IF($O353="x",'Class Record S2'!$D$18,"")</f>
        <v/>
      </c>
      <c r="D353" s="348"/>
      <c r="E353" s="348"/>
      <c r="F353" s="348"/>
      <c r="G353" s="348"/>
      <c r="H353" s="348"/>
      <c r="I353" s="348"/>
      <c r="J353" s="348"/>
      <c r="K353" s="348"/>
      <c r="L353" s="348"/>
      <c r="M353" s="203"/>
      <c r="O353" s="196" t="str">
        <f>IF(OR(AND('Class Record S2'!$M$164=".",COUNTIF('Class Record S2'!$M$154:$M$183,"\")&lt;5,COUNTIF('Class Record S2'!$M$154:$M$164,".")&lt;=(5-COUNTIF('Class Record S2'!$M$154:$M$183,"\"))),AND('Class Record S2'!$M$164="\",COUNTIF('Class Record S2'!$M$154:$M$164,"\")&lt;=5)),"x","")</f>
        <v/>
      </c>
      <c r="Q353" s="269" t="s">
        <v>73</v>
      </c>
      <c r="R353" s="269" t="s">
        <v>98</v>
      </c>
    </row>
    <row r="354" spans="1:18" ht="37.5" customHeight="1" x14ac:dyDescent="0.3">
      <c r="A354" s="346"/>
      <c r="B354" s="198" t="str">
        <f>IF($O354="x",'Class Record S2'!$B$19,"")</f>
        <v/>
      </c>
      <c r="C354" s="349" t="str">
        <f>IF($O354="x",'Class Record S2'!$D$19,"")</f>
        <v/>
      </c>
      <c r="D354" s="349"/>
      <c r="E354" s="349"/>
      <c r="F354" s="349"/>
      <c r="G354" s="349"/>
      <c r="H354" s="349"/>
      <c r="I354" s="349"/>
      <c r="J354" s="349"/>
      <c r="K354" s="349"/>
      <c r="L354" s="349"/>
      <c r="M354" s="204"/>
      <c r="O354" s="196" t="str">
        <f>IF(OR(AND('Class Record S2'!$M$165=".",COUNTIF('Class Record S2'!$M$154:$M$183,"\")&lt;5,COUNTIF('Class Record S2'!$M$154:$M$165,".")&lt;=(5-COUNTIF('Class Record S2'!$M$154:$M$183,"\"))),AND('Class Record S2'!$M$165="\",COUNTIF('Class Record S2'!$M$154:$M$165,"\")&lt;=5)),"x","")</f>
        <v/>
      </c>
      <c r="Q354" s="269" t="s">
        <v>74</v>
      </c>
      <c r="R354" s="269" t="s">
        <v>99</v>
      </c>
    </row>
    <row r="355" spans="1:18" ht="37.5" customHeight="1" x14ac:dyDescent="0.3">
      <c r="A355" s="346"/>
      <c r="B355" s="198" t="str">
        <f>IF($O355="x",'Class Record S2'!$B$20,"")</f>
        <v/>
      </c>
      <c r="C355" s="349" t="str">
        <f>IF($O355="x",'Class Record S2'!$D$20,"")</f>
        <v/>
      </c>
      <c r="D355" s="349"/>
      <c r="E355" s="349"/>
      <c r="F355" s="349"/>
      <c r="G355" s="349"/>
      <c r="H355" s="349"/>
      <c r="I355" s="349"/>
      <c r="J355" s="349"/>
      <c r="K355" s="349"/>
      <c r="L355" s="349"/>
      <c r="M355" s="204"/>
      <c r="O355" s="196" t="str">
        <f>IF(OR(AND('Class Record S2'!$M$166=".",COUNTIF('Class Record S2'!$M$154:$M$183,"\")&lt;5,COUNTIF('Class Record S2'!$M$154:$M$166,".")&lt;=(5-COUNTIF('Class Record S2'!$M$154:$M$183,"\"))),AND('Class Record S2'!$M$166="\",COUNTIF('Class Record S2'!$M$154:$M$166,"\")&lt;=5)),"x","")</f>
        <v/>
      </c>
      <c r="Q355" s="269" t="s">
        <v>75</v>
      </c>
      <c r="R355" s="269" t="s">
        <v>100</v>
      </c>
    </row>
    <row r="356" spans="1:18" ht="37.5" customHeight="1" thickBot="1" x14ac:dyDescent="0.35">
      <c r="A356" s="347"/>
      <c r="B356" s="200" t="str">
        <f>IF($O356="x",'Class Record S2'!$B$21,"")</f>
        <v/>
      </c>
      <c r="C356" s="350" t="str">
        <f>IF($O356="x",'Class Record S2'!$D$21,"")</f>
        <v/>
      </c>
      <c r="D356" s="350"/>
      <c r="E356" s="350"/>
      <c r="F356" s="350"/>
      <c r="G356" s="350"/>
      <c r="H356" s="350"/>
      <c r="I356" s="350"/>
      <c r="J356" s="350"/>
      <c r="K356" s="350"/>
      <c r="L356" s="350"/>
      <c r="M356" s="202"/>
      <c r="O356" s="196" t="str">
        <f>IF(OR(AND('Class Record S2'!$M$167=".",COUNTIF('Class Record S2'!$M$154:$M$183,"\")&lt;5,COUNTIF('Class Record S2'!$M$154:$M$167,".")&lt;=(5-COUNTIF('Class Record S2'!$M$154:$M$183,"\"))),AND('Class Record S2'!$M$167="\",COUNTIF('Class Record S2'!$M$154:$M$167,"\")&lt;=5)),"x","")</f>
        <v/>
      </c>
      <c r="Q356" s="269" t="s">
        <v>76</v>
      </c>
      <c r="R356" s="269" t="s">
        <v>101</v>
      </c>
    </row>
    <row r="357" spans="1:18" ht="37.5" customHeight="1" x14ac:dyDescent="0.3">
      <c r="A357" s="345" t="str">
        <f>'Class Record S2'!$A$22</f>
        <v>Frac</v>
      </c>
      <c r="B357" s="194" t="str">
        <f>IF($O357="x",'Class Record S2'!$B$22,"")</f>
        <v/>
      </c>
      <c r="C357" s="348" t="str">
        <f>IF($O357="x",'Class Record S2'!$D$22,"")</f>
        <v/>
      </c>
      <c r="D357" s="348"/>
      <c r="E357" s="348"/>
      <c r="F357" s="348"/>
      <c r="G357" s="348"/>
      <c r="H357" s="348"/>
      <c r="I357" s="348"/>
      <c r="J357" s="348"/>
      <c r="K357" s="348"/>
      <c r="L357" s="348"/>
      <c r="M357" s="203"/>
      <c r="O357" s="196" t="str">
        <f>IF(OR(AND('Class Record S2'!$M$168=".",COUNTIF('Class Record S2'!$M$154:$M$183,"\")&lt;5,COUNTIF('Class Record S2'!$M$154:$M$168,".")&lt;=(5-COUNTIF('Class Record S2'!$M$154:$M$183,"\"))),AND('Class Record S2'!$M$168="\",COUNTIF('Class Record S2'!$M$154:$M$168,"\")&lt;=5)),"x","")</f>
        <v/>
      </c>
      <c r="Q357" s="269" t="s">
        <v>77</v>
      </c>
      <c r="R357" s="269" t="s">
        <v>184</v>
      </c>
    </row>
    <row r="358" spans="1:18" ht="37.5" customHeight="1" thickBot="1" x14ac:dyDescent="0.35">
      <c r="A358" s="347"/>
      <c r="B358" s="200" t="str">
        <f>IF($O358="x",'Class Record S2'!$B$23,"")</f>
        <v/>
      </c>
      <c r="C358" s="350" t="str">
        <f>IF($O358="x",'Class Record S2'!$D$23,"")</f>
        <v/>
      </c>
      <c r="D358" s="350"/>
      <c r="E358" s="350"/>
      <c r="F358" s="350"/>
      <c r="G358" s="350"/>
      <c r="H358" s="350"/>
      <c r="I358" s="350"/>
      <c r="J358" s="350"/>
      <c r="K358" s="350"/>
      <c r="L358" s="350"/>
      <c r="M358" s="202"/>
      <c r="O358" s="196" t="str">
        <f>IF(OR(AND('Class Record S2'!$M$169=".",COUNTIF('Class Record S2'!$M$154:$M$183,"\")&lt;5,COUNTIF('Class Record S2'!$M$154:$M$169,".")&lt;=(5-COUNTIF('Class Record S2'!$M$154:$M$183,"\"))),AND('Class Record S2'!$M$169="\",COUNTIF('Class Record S2'!$M$154:$M$169,"\")&lt;=5)),"x","")</f>
        <v/>
      </c>
      <c r="Q358" s="269" t="s">
        <v>78</v>
      </c>
      <c r="R358" s="269" t="s">
        <v>185</v>
      </c>
    </row>
    <row r="359" spans="1:18" ht="37.5" customHeight="1" x14ac:dyDescent="0.3">
      <c r="A359" s="345" t="str">
        <f>'Class Record S2'!$A$24</f>
        <v>Measure</v>
      </c>
      <c r="B359" s="194" t="str">
        <f>IF($O359="x",'Class Record S2'!$B$24,"")</f>
        <v/>
      </c>
      <c r="C359" s="348" t="str">
        <f>IF($O359="x",'Class Record S2'!$D$24,"")</f>
        <v/>
      </c>
      <c r="D359" s="348"/>
      <c r="E359" s="348"/>
      <c r="F359" s="348"/>
      <c r="G359" s="348"/>
      <c r="H359" s="348"/>
      <c r="I359" s="348"/>
      <c r="J359" s="348"/>
      <c r="K359" s="348"/>
      <c r="L359" s="348"/>
      <c r="M359" s="203"/>
      <c r="O359" s="196" t="str">
        <f>IF(OR(AND('Class Record S2'!$M$170=".",COUNTIF('Class Record S2'!$M$154:$M$183,"\")&lt;5,COUNTIF('Class Record S2'!$M$154:$M$170,".")&lt;=(5-COUNTIF('Class Record S2'!$M$154:$M$183,"\"))),AND('Class Record S2'!$M$170="\",COUNTIF('Class Record S2'!$M$154:$M$170,"\")&lt;=5)),"x","")</f>
        <v/>
      </c>
      <c r="Q359" s="269" t="s">
        <v>79</v>
      </c>
      <c r="R359" s="269" t="s">
        <v>186</v>
      </c>
    </row>
    <row r="360" spans="1:18" ht="37.5" customHeight="1" x14ac:dyDescent="0.3">
      <c r="A360" s="346"/>
      <c r="B360" s="198" t="str">
        <f>IF($O360="x",'Class Record S2'!$B$25,"")</f>
        <v/>
      </c>
      <c r="C360" s="349" t="str">
        <f>IF($O360="x",'Class Record S2'!$D$25,"")</f>
        <v/>
      </c>
      <c r="D360" s="349"/>
      <c r="E360" s="349"/>
      <c r="F360" s="349"/>
      <c r="G360" s="349"/>
      <c r="H360" s="349"/>
      <c r="I360" s="349"/>
      <c r="J360" s="349"/>
      <c r="K360" s="349"/>
      <c r="L360" s="349"/>
      <c r="M360" s="204"/>
      <c r="O360" s="196" t="str">
        <f>IF(OR(AND('Class Record S2'!$M$171=".",COUNTIF('Class Record S2'!$M$154:$M$183,"\")&lt;5,COUNTIF('Class Record S2'!$M$154:$M$171,".")&lt;=(5-COUNTIF('Class Record S2'!$M$154:$M$183,"\"))),AND('Class Record S2'!$M$171="\",COUNTIF('Class Record S2'!$M$154:$M$171,"\")&lt;=5)),"x","")</f>
        <v/>
      </c>
      <c r="Q360" s="269" t="s">
        <v>80</v>
      </c>
      <c r="R360" s="269" t="s">
        <v>187</v>
      </c>
    </row>
    <row r="361" spans="1:18" ht="37.5" customHeight="1" x14ac:dyDescent="0.3">
      <c r="A361" s="346"/>
      <c r="B361" s="198" t="str">
        <f>IF($O361="x",'Class Record S2'!$B$26,"")</f>
        <v/>
      </c>
      <c r="C361" s="349" t="str">
        <f>IF($O361="x",'Class Record S2'!$D$26,"")</f>
        <v/>
      </c>
      <c r="D361" s="349"/>
      <c r="E361" s="349"/>
      <c r="F361" s="349"/>
      <c r="G361" s="349"/>
      <c r="H361" s="349"/>
      <c r="I361" s="349"/>
      <c r="J361" s="349"/>
      <c r="K361" s="349"/>
      <c r="L361" s="349"/>
      <c r="M361" s="204"/>
      <c r="O361" s="196" t="str">
        <f>IF(OR(AND('Class Record S2'!$M$172=".",COUNTIF('Class Record S2'!$M$154:$M$183,"\")&lt;5,COUNTIF('Class Record S2'!$M$154:$M$172,".")&lt;=(5-COUNTIF('Class Record S2'!$M$154:$M$183,"\"))),AND('Class Record S2'!$M$172="\",COUNTIF('Class Record S2'!$M$154:$M$172,"\")&lt;=5)),"x","")</f>
        <v/>
      </c>
      <c r="Q361" s="269" t="s">
        <v>81</v>
      </c>
      <c r="R361" s="269" t="s">
        <v>188</v>
      </c>
    </row>
    <row r="362" spans="1:18" ht="37.5" customHeight="1" x14ac:dyDescent="0.3">
      <c r="A362" s="346"/>
      <c r="B362" s="198" t="str">
        <f>IF($O362="x",'Class Record S2'!$B$27,"")</f>
        <v/>
      </c>
      <c r="C362" s="349" t="str">
        <f>IF($O362="x",'Class Record S2'!$D$27,"")</f>
        <v/>
      </c>
      <c r="D362" s="349"/>
      <c r="E362" s="349"/>
      <c r="F362" s="349"/>
      <c r="G362" s="349"/>
      <c r="H362" s="349"/>
      <c r="I362" s="349"/>
      <c r="J362" s="349"/>
      <c r="K362" s="349"/>
      <c r="L362" s="349"/>
      <c r="M362" s="204"/>
      <c r="O362" s="196" t="str">
        <f>IF(OR(AND('Class Record S2'!$M$173=".",COUNTIF('Class Record S2'!$M$154:$M$183,"\")&lt;5,COUNTIF('Class Record S2'!$M$154:$M$173,".")&lt;=(5-COUNTIF('Class Record S2'!$M$154:$M$183,"\"))),AND('Class Record S2'!$M$173="\",COUNTIF('Class Record S2'!$M$154:$M$173,"\")&lt;=5)),"x","")</f>
        <v/>
      </c>
      <c r="Q362" s="269" t="s">
        <v>82</v>
      </c>
      <c r="R362" s="269" t="s">
        <v>189</v>
      </c>
    </row>
    <row r="363" spans="1:18" ht="37.5" customHeight="1" x14ac:dyDescent="0.3">
      <c r="A363" s="346"/>
      <c r="B363" s="198" t="str">
        <f>IF($O363="x",'Class Record S2'!$B$28,"")</f>
        <v/>
      </c>
      <c r="C363" s="349" t="str">
        <f>IF($O363="x",'Class Record S2'!$D$28,"")</f>
        <v/>
      </c>
      <c r="D363" s="349"/>
      <c r="E363" s="349"/>
      <c r="F363" s="349"/>
      <c r="G363" s="349"/>
      <c r="H363" s="349"/>
      <c r="I363" s="349"/>
      <c r="J363" s="349"/>
      <c r="K363" s="349"/>
      <c r="L363" s="349"/>
      <c r="M363" s="204"/>
      <c r="O363" s="196" t="str">
        <f>IF(OR(AND('Class Record S2'!$M$174=".",COUNTIF('Class Record S2'!$M$154:$M$183,"\")&lt;5,COUNTIF('Class Record S2'!$M$154:$M$174,".")&lt;=(5-COUNTIF('Class Record S2'!$M$154:$M$183,"\"))),AND('Class Record S2'!$M$174="\",COUNTIF('Class Record S2'!$M$154:$M$174,"\")&lt;=5)),"x","")</f>
        <v/>
      </c>
      <c r="Q363" s="269" t="s">
        <v>83</v>
      </c>
      <c r="R363" s="269" t="s">
        <v>102</v>
      </c>
    </row>
    <row r="364" spans="1:18" ht="37.5" customHeight="1" thickBot="1" x14ac:dyDescent="0.35">
      <c r="A364" s="347"/>
      <c r="B364" s="200" t="str">
        <f>IF($O364="x",'Class Record S2'!$B$29,"")</f>
        <v/>
      </c>
      <c r="C364" s="350" t="str">
        <f>IF($O364="x",'Class Record S2'!$D$29,"")</f>
        <v/>
      </c>
      <c r="D364" s="350"/>
      <c r="E364" s="350"/>
      <c r="F364" s="350"/>
      <c r="G364" s="350"/>
      <c r="H364" s="350"/>
      <c r="I364" s="350"/>
      <c r="J364" s="350"/>
      <c r="K364" s="350"/>
      <c r="L364" s="350"/>
      <c r="M364" s="202"/>
      <c r="O364" s="196" t="str">
        <f>IF(OR(AND('Class Record S2'!$M$175=".",COUNTIF('Class Record S2'!$M$154:$M$183,"\")&lt;5,COUNTIF('Class Record S2'!$M$154:$M$175,".")&lt;=(5-COUNTIF('Class Record S2'!$M$154:$M$183,"\"))),AND('Class Record S2'!$M$175="\",COUNTIF('Class Record S2'!$M$154:$M$175,"\")&lt;=5)),"x","")</f>
        <v/>
      </c>
      <c r="Q364" s="269" t="s">
        <v>84</v>
      </c>
      <c r="R364" s="269" t="s">
        <v>190</v>
      </c>
    </row>
    <row r="365" spans="1:18" ht="37.5" customHeight="1" x14ac:dyDescent="0.3">
      <c r="A365" s="345" t="str">
        <f>'Class Record S2'!$A$30</f>
        <v>Geometry</v>
      </c>
      <c r="B365" s="194" t="str">
        <f>IF($O365="x",'Class Record S2'!$B$30,"")</f>
        <v/>
      </c>
      <c r="C365" s="348" t="str">
        <f>IF($O365="x",'Class Record S2'!$D$30,"")</f>
        <v/>
      </c>
      <c r="D365" s="348"/>
      <c r="E365" s="348"/>
      <c r="F365" s="348"/>
      <c r="G365" s="348"/>
      <c r="H365" s="348"/>
      <c r="I365" s="348"/>
      <c r="J365" s="348"/>
      <c r="K365" s="348"/>
      <c r="L365" s="348"/>
      <c r="M365" s="203"/>
      <c r="O365" s="196" t="str">
        <f>IF(OR(AND('Class Record S2'!$M$176=".",COUNTIF('Class Record S2'!$M$154:$M$183,"\")&lt;5,COUNTIF('Class Record S2'!$M$154:$M$176,".")&lt;=(5-COUNTIF('Class Record S2'!$M$154:$M$183,"\"))),AND('Class Record S2'!$M$176="\",COUNTIF('Class Record S2'!$M$154:$M$176,"\")&lt;=5)),"x","")</f>
        <v/>
      </c>
      <c r="Q365" s="269" t="s">
        <v>85</v>
      </c>
      <c r="R365" s="269" t="s">
        <v>191</v>
      </c>
    </row>
    <row r="366" spans="1:18" ht="37.5" customHeight="1" x14ac:dyDescent="0.3">
      <c r="A366" s="346"/>
      <c r="B366" s="198" t="str">
        <f>IF($O366="x",'Class Record S2'!$B$31,"")</f>
        <v/>
      </c>
      <c r="C366" s="349" t="str">
        <f>IF($O366="x",'Class Record S2'!$D$31,"")</f>
        <v/>
      </c>
      <c r="D366" s="349"/>
      <c r="E366" s="349"/>
      <c r="F366" s="349"/>
      <c r="G366" s="349"/>
      <c r="H366" s="349"/>
      <c r="I366" s="349"/>
      <c r="J366" s="349"/>
      <c r="K366" s="349"/>
      <c r="L366" s="349"/>
      <c r="M366" s="204"/>
      <c r="O366" s="196" t="str">
        <f>IF(OR(AND('Class Record S2'!$M$177=".",COUNTIF('Class Record S2'!$M$154:$M$183,"\")&lt;5,COUNTIF('Class Record S2'!$M$154:$M$177,".")&lt;=(5-COUNTIF('Class Record S2'!$M$154:$M$183,"\"))),AND('Class Record S2'!$M$177="\",COUNTIF('Class Record S2'!$M$154:$M$177,"\")&lt;=5)),"x","")</f>
        <v/>
      </c>
      <c r="Q366" s="269" t="s">
        <v>86</v>
      </c>
      <c r="R366" s="269" t="s">
        <v>192</v>
      </c>
    </row>
    <row r="367" spans="1:18" ht="37.5" customHeight="1" x14ac:dyDescent="0.3">
      <c r="A367" s="346"/>
      <c r="B367" s="198" t="str">
        <f>IF($O367="x",'Class Record S2'!$B$32,"")</f>
        <v/>
      </c>
      <c r="C367" s="349" t="str">
        <f>IF($O367="x",'Class Record S2'!$D$32,"")</f>
        <v/>
      </c>
      <c r="D367" s="349"/>
      <c r="E367" s="349"/>
      <c r="F367" s="349"/>
      <c r="G367" s="349"/>
      <c r="H367" s="349"/>
      <c r="I367" s="349"/>
      <c r="J367" s="349"/>
      <c r="K367" s="349"/>
      <c r="L367" s="349"/>
      <c r="M367" s="204"/>
      <c r="O367" s="196" t="str">
        <f>IF(OR(AND('Class Record S2'!$M$178=".",COUNTIF('Class Record S2'!$M$154:$M$183,"\")&lt;5,COUNTIF('Class Record S2'!$M$154:$M$178,".")&lt;=(5-COUNTIF('Class Record S2'!$M$154:$M$183,"\"))),AND('Class Record S2'!$M$178="\",COUNTIF('Class Record S2'!$M$154:$M$178,"\")&lt;=5)),"x","")</f>
        <v/>
      </c>
      <c r="Q367" s="269" t="s">
        <v>87</v>
      </c>
      <c r="R367" s="269" t="s">
        <v>193</v>
      </c>
    </row>
    <row r="368" spans="1:18" ht="37.5" customHeight="1" x14ac:dyDescent="0.3">
      <c r="A368" s="346"/>
      <c r="B368" s="198" t="str">
        <f>IF($O368="x",'Class Record S2'!$B$33,"")</f>
        <v/>
      </c>
      <c r="C368" s="349" t="str">
        <f>IF($O368="x",'Class Record S2'!$D$33,"")</f>
        <v/>
      </c>
      <c r="D368" s="349"/>
      <c r="E368" s="349"/>
      <c r="F368" s="349"/>
      <c r="G368" s="349"/>
      <c r="H368" s="349"/>
      <c r="I368" s="349"/>
      <c r="J368" s="349"/>
      <c r="K368" s="349"/>
      <c r="L368" s="349"/>
      <c r="M368" s="204"/>
      <c r="O368" s="196" t="str">
        <f>IF(OR(AND('Class Record S2'!$M$179=".",COUNTIF('Class Record S2'!$M$154:$M$183,"\")&lt;5,COUNTIF('Class Record S2'!$M$154:$M$179,".")&lt;=(5-COUNTIF('Class Record S2'!$M$154:$M$183,"\"))),AND('Class Record S2'!$M$179="\",COUNTIF('Class Record S2'!$M$154:$M$179,"\")&lt;=5)),"x","")</f>
        <v/>
      </c>
      <c r="Q368" s="269" t="s">
        <v>88</v>
      </c>
      <c r="R368" s="269" t="s">
        <v>194</v>
      </c>
    </row>
    <row r="369" spans="1:18" ht="37.5" customHeight="1" x14ac:dyDescent="0.3">
      <c r="A369" s="346"/>
      <c r="B369" s="198" t="str">
        <f>IF($O369="x",'Class Record S2'!$B$34,"")</f>
        <v/>
      </c>
      <c r="C369" s="349" t="str">
        <f>IF($O369="x",'Class Record S2'!$D$34,"")</f>
        <v/>
      </c>
      <c r="D369" s="349"/>
      <c r="E369" s="349"/>
      <c r="F369" s="349"/>
      <c r="G369" s="349"/>
      <c r="H369" s="349"/>
      <c r="I369" s="349"/>
      <c r="J369" s="349"/>
      <c r="K369" s="349"/>
      <c r="L369" s="349"/>
      <c r="M369" s="204"/>
      <c r="O369" s="196" t="str">
        <f>IF(OR(AND('Class Record S2'!$M$180=".",COUNTIF('Class Record S2'!$M$154:$M$183,"\")&lt;5,COUNTIF('Class Record S2'!$M$154:$M$180,".")&lt;=(5-COUNTIF('Class Record S2'!$M$154:$M$183,"\"))),AND('Class Record S2'!$M$180="\",COUNTIF('Class Record S2'!$M$154:$M$180,"\")&lt;=5)),"x","")</f>
        <v/>
      </c>
      <c r="Q369" s="269" t="s">
        <v>89</v>
      </c>
      <c r="R369" s="269" t="s">
        <v>195</v>
      </c>
    </row>
    <row r="370" spans="1:18" ht="30.75" customHeight="1" thickBot="1" x14ac:dyDescent="0.35">
      <c r="A370" s="347"/>
      <c r="B370" s="200" t="str">
        <f>IF($O370="x",'Class Record S2'!$B$35,"")</f>
        <v/>
      </c>
      <c r="C370" s="350" t="str">
        <f>IF($O370="x",'Class Record S2'!$D$35,"")</f>
        <v/>
      </c>
      <c r="D370" s="350"/>
      <c r="E370" s="350"/>
      <c r="F370" s="350"/>
      <c r="G370" s="350"/>
      <c r="H370" s="350"/>
      <c r="I370" s="350"/>
      <c r="J370" s="350"/>
      <c r="K370" s="350"/>
      <c r="L370" s="350"/>
      <c r="M370" s="202"/>
      <c r="O370" s="196" t="str">
        <f>IF(OR(AND('Class Record S2'!$M$181=".",COUNTIF('Class Record S2'!$M$154:$M$183,"\")&lt;5,COUNTIF('Class Record S2'!$M$154:$M$181,".")&lt;=(5-COUNTIF('Class Record S2'!$M$154:$M$183,"\"))),AND('Class Record S2'!$M$181="\",COUNTIF('Class Record S2'!$M$154:$M$181,"\")&lt;=5)),"x","")</f>
        <v/>
      </c>
      <c r="Q370" s="269" t="s">
        <v>90</v>
      </c>
      <c r="R370" s="269" t="s">
        <v>177</v>
      </c>
    </row>
    <row r="371" spans="1:18" ht="37.5" customHeight="1" x14ac:dyDescent="0.3">
      <c r="A371" s="345" t="str">
        <f>'Class Record S2'!$A$36</f>
        <v>Stat</v>
      </c>
      <c r="B371" s="194" t="str">
        <f>IF($O371="x",'Class Record S2'!$B$36,"")</f>
        <v/>
      </c>
      <c r="C371" s="348" t="str">
        <f>IF($O371="x",'Class Record S2'!$D$36,"")</f>
        <v/>
      </c>
      <c r="D371" s="348"/>
      <c r="E371" s="348"/>
      <c r="F371" s="348"/>
      <c r="G371" s="348"/>
      <c r="H371" s="348"/>
      <c r="I371" s="348"/>
      <c r="J371" s="348"/>
      <c r="K371" s="348"/>
      <c r="L371" s="348"/>
      <c r="M371" s="203"/>
      <c r="O371" s="196" t="str">
        <f>IF(OR(AND('Class Record S2'!$M$182=".",COUNTIF('Class Record S2'!$M$154:$M$183,"\")&lt;5,COUNTIF('Class Record S2'!$M$154:$M$182,".")&lt;=(5-COUNTIF('Class Record S2'!$M$154:$M$183,"\"))),AND('Class Record S2'!$M$182="\",COUNTIF('Class Record S2'!$M$154:$M$182,"\")&lt;=5)),"x","")</f>
        <v/>
      </c>
      <c r="Q371" s="269" t="s">
        <v>91</v>
      </c>
      <c r="R371" s="269" t="s">
        <v>196</v>
      </c>
    </row>
    <row r="372" spans="1:18" ht="37.5" customHeight="1" thickBot="1" x14ac:dyDescent="0.35">
      <c r="A372" s="347"/>
      <c r="B372" s="200" t="str">
        <f>IF($O372="x",'Class Record S2'!$B$37,"")</f>
        <v/>
      </c>
      <c r="C372" s="350" t="str">
        <f>IF($O372="x",'Class Record S2'!$D$37,"")</f>
        <v/>
      </c>
      <c r="D372" s="350"/>
      <c r="E372" s="350"/>
      <c r="F372" s="350"/>
      <c r="G372" s="350"/>
      <c r="H372" s="350"/>
      <c r="I372" s="350"/>
      <c r="J372" s="350"/>
      <c r="K372" s="350"/>
      <c r="L372" s="350"/>
      <c r="M372" s="202"/>
      <c r="O372" s="196" t="str">
        <f>IF(OR(AND('Class Record S2'!$M$183=".",COUNTIF('Class Record S2'!$M$154:$M$183,"\")&lt;5,COUNTIF('Class Record S2'!$M$154:$M$183,".")&lt;=(5-COUNTIF('Class Record S2'!$M$154:$M$183,"\"))),AND('Class Record S2'!$M$183="\",COUNTIF('Class Record S2'!$M$154:$M$183,"\")&lt;=5)),"x","")</f>
        <v/>
      </c>
      <c r="Q372" s="269" t="s">
        <v>92</v>
      </c>
      <c r="R372" s="269" t="s">
        <v>197</v>
      </c>
    </row>
    <row r="373" spans="1:18" ht="16.5" customHeight="1" thickBot="1" x14ac:dyDescent="0.35">
      <c r="A373" s="351" t="s">
        <v>45</v>
      </c>
      <c r="B373" s="352"/>
      <c r="C373" s="352"/>
      <c r="D373" s="352"/>
      <c r="E373" s="352"/>
      <c r="F373" s="352"/>
      <c r="G373" s="352"/>
      <c r="H373" s="352"/>
      <c r="I373" s="352"/>
      <c r="J373" s="352"/>
      <c r="K373" s="353"/>
      <c r="L373" s="354" t="s">
        <v>46</v>
      </c>
      <c r="M373" s="355"/>
      <c r="Q373" s="270"/>
      <c r="R373" s="270"/>
    </row>
    <row r="374" spans="1:18" ht="28.5" customHeight="1" x14ac:dyDescent="0.3">
      <c r="A374" s="356"/>
      <c r="B374" s="357"/>
      <c r="C374" s="357"/>
      <c r="D374" s="357"/>
      <c r="E374" s="357"/>
      <c r="F374" s="357"/>
      <c r="G374" s="357"/>
      <c r="H374" s="357"/>
      <c r="I374" s="357"/>
      <c r="J374" s="357"/>
      <c r="K374" s="358"/>
      <c r="L374" s="365" t="str">
        <f>'Class Record S2'!$M$184</f>
        <v>N</v>
      </c>
      <c r="M374" s="366"/>
      <c r="Q374" s="270"/>
      <c r="R374" s="270"/>
    </row>
    <row r="375" spans="1:18" ht="28.5" customHeight="1" x14ac:dyDescent="0.3">
      <c r="A375" s="359"/>
      <c r="B375" s="360"/>
      <c r="C375" s="360"/>
      <c r="D375" s="360"/>
      <c r="E375" s="360"/>
      <c r="F375" s="360"/>
      <c r="G375" s="360"/>
      <c r="H375" s="360"/>
      <c r="I375" s="360"/>
      <c r="J375" s="360"/>
      <c r="K375" s="361"/>
      <c r="L375" s="367"/>
      <c r="M375" s="368"/>
      <c r="Q375" s="270"/>
      <c r="R375" s="270"/>
    </row>
    <row r="376" spans="1:18" ht="28.5" customHeight="1" thickBot="1" x14ac:dyDescent="0.35">
      <c r="A376" s="362"/>
      <c r="B376" s="363"/>
      <c r="C376" s="363"/>
      <c r="D376" s="363"/>
      <c r="E376" s="363"/>
      <c r="F376" s="363"/>
      <c r="G376" s="363"/>
      <c r="H376" s="363"/>
      <c r="I376" s="363"/>
      <c r="J376" s="363"/>
      <c r="K376" s="364"/>
      <c r="L376" s="369"/>
      <c r="M376" s="370"/>
      <c r="Q376" s="270"/>
      <c r="R376" s="270"/>
    </row>
    <row r="377" spans="1:18" x14ac:dyDescent="0.3">
      <c r="Q377" s="270"/>
      <c r="R377" s="270"/>
    </row>
    <row r="378" spans="1:18" ht="19.5" thickBot="1" x14ac:dyDescent="0.35">
      <c r="Q378" s="270"/>
      <c r="R378" s="270"/>
    </row>
    <row r="379" spans="1:18" ht="23.25" customHeight="1" thickBot="1" x14ac:dyDescent="0.35">
      <c r="A379" s="371" t="str">
        <f>'Class Record S2'!$D$1</f>
        <v>A N OTHER SCHOOL</v>
      </c>
      <c r="B379" s="372"/>
      <c r="C379" s="372"/>
      <c r="D379" s="372"/>
      <c r="E379" s="372"/>
      <c r="F379" s="372"/>
      <c r="G379" s="372"/>
      <c r="H379" s="372"/>
      <c r="I379" s="372"/>
      <c r="J379" s="372"/>
      <c r="K379" s="372"/>
      <c r="L379" s="372"/>
      <c r="M379" s="373"/>
      <c r="Q379" s="270"/>
      <c r="R379" s="270"/>
    </row>
    <row r="380" spans="1:18" ht="15.75" customHeight="1" thickBot="1" x14ac:dyDescent="0.35">
      <c r="A380" s="374" t="s">
        <v>18</v>
      </c>
      <c r="B380" s="375"/>
      <c r="C380" s="375"/>
      <c r="D380" s="376">
        <f>'Class Record S2'!$N$2</f>
        <v>0</v>
      </c>
      <c r="E380" s="376"/>
      <c r="F380" s="376"/>
      <c r="G380" s="377"/>
      <c r="H380" s="380" t="s">
        <v>19</v>
      </c>
      <c r="I380" s="382">
        <f>'Class Record S2'!$E$186</f>
        <v>0</v>
      </c>
      <c r="J380" s="382"/>
      <c r="K380" s="383" t="str">
        <f>'Class Record S2'!$C$2</f>
        <v>CLASS: 2A</v>
      </c>
      <c r="L380" s="383"/>
      <c r="M380" s="384"/>
      <c r="Q380" s="270"/>
      <c r="R380" s="270"/>
    </row>
    <row r="381" spans="1:18" ht="15.75" customHeight="1" thickBot="1" x14ac:dyDescent="0.35">
      <c r="A381" s="351"/>
      <c r="B381" s="352"/>
      <c r="C381" s="352"/>
      <c r="D381" s="378"/>
      <c r="E381" s="378"/>
      <c r="F381" s="378"/>
      <c r="G381" s="379"/>
      <c r="H381" s="380"/>
      <c r="I381" s="382"/>
      <c r="J381" s="382"/>
      <c r="K381" s="383"/>
      <c r="L381" s="383"/>
      <c r="M381" s="384"/>
      <c r="Q381" s="270"/>
      <c r="R381" s="270"/>
    </row>
    <row r="382" spans="1:18" ht="19.5" thickBot="1" x14ac:dyDescent="0.35">
      <c r="A382" s="395" t="s">
        <v>20</v>
      </c>
      <c r="B382" s="396"/>
      <c r="C382" s="396"/>
      <c r="D382" s="396"/>
      <c r="E382" s="396"/>
      <c r="F382" s="397" t="s">
        <v>21</v>
      </c>
      <c r="G382" s="398"/>
      <c r="H382" s="398"/>
      <c r="I382" s="399"/>
      <c r="J382" s="400" t="s">
        <v>22</v>
      </c>
      <c r="K382" s="401"/>
      <c r="L382" s="401"/>
      <c r="M382" s="402"/>
      <c r="Q382" s="270"/>
      <c r="R382" s="270"/>
    </row>
    <row r="383" spans="1:18" ht="16.5" customHeight="1" thickBot="1" x14ac:dyDescent="0.35">
      <c r="A383" s="385" t="s">
        <v>23</v>
      </c>
      <c r="B383" s="386"/>
      <c r="C383" s="387"/>
      <c r="D383" s="388" t="s">
        <v>24</v>
      </c>
      <c r="E383" s="389"/>
      <c r="F383" s="390" t="s">
        <v>25</v>
      </c>
      <c r="G383" s="391"/>
      <c r="H383" s="391" t="s">
        <v>26</v>
      </c>
      <c r="I383" s="392"/>
      <c r="J383" s="390" t="s">
        <v>27</v>
      </c>
      <c r="K383" s="391"/>
      <c r="L383" s="393" t="s">
        <v>28</v>
      </c>
      <c r="M383" s="394"/>
      <c r="Q383" s="270"/>
      <c r="R383" s="270"/>
    </row>
    <row r="384" spans="1:18" ht="31.5" customHeight="1" thickBot="1" x14ac:dyDescent="0.35">
      <c r="A384" s="205"/>
      <c r="B384" s="206" t="s">
        <v>55</v>
      </c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8" t="s">
        <v>44</v>
      </c>
      <c r="Q384" s="403" t="s">
        <v>121</v>
      </c>
      <c r="R384" s="403"/>
    </row>
    <row r="385" spans="1:18" ht="37.5" customHeight="1" x14ac:dyDescent="0.3">
      <c r="A385" s="345" t="str">
        <f>'Class Record S2'!$A$8</f>
        <v>Place Value</v>
      </c>
      <c r="B385" s="194" t="str">
        <f>IF($O385="x",'Class Record S2'!$B$8,"")</f>
        <v/>
      </c>
      <c r="C385" s="348" t="str">
        <f>IF($O385="x",'Class Record S2'!$D$8,"")</f>
        <v/>
      </c>
      <c r="D385" s="348"/>
      <c r="E385" s="348"/>
      <c r="F385" s="348"/>
      <c r="G385" s="348"/>
      <c r="H385" s="348"/>
      <c r="I385" s="348"/>
      <c r="J385" s="348"/>
      <c r="K385" s="348"/>
      <c r="L385" s="348"/>
      <c r="M385" s="195"/>
      <c r="O385" s="196" t="str">
        <f>IF(OR(AND('Class Record S2'!$N$154=".",COUNTIF('Class Record S2'!$N$154:$N$183,"\")&lt;5,COUNTIF('Class Record S2'!$N$154:$N$154,".")&lt;=(5-COUNTIF('Class Record S2'!$N$154:$N$183,"\"))),AND('Class Record S2'!$N$154="\",COUNTIF('Class Record S2'!$N$154:$N$154,"\")&lt;=5)),"x","")</f>
        <v/>
      </c>
      <c r="Q385" s="269" t="s">
        <v>63</v>
      </c>
      <c r="R385" s="269" t="s">
        <v>93</v>
      </c>
    </row>
    <row r="386" spans="1:18" ht="37.5" customHeight="1" x14ac:dyDescent="0.3">
      <c r="A386" s="346"/>
      <c r="B386" s="198" t="str">
        <f>IF($O386="x",'Class Record S2'!$B$9,"")</f>
        <v/>
      </c>
      <c r="C386" s="349" t="str">
        <f>IF($O386="x",'Class Record S2'!$D$9,"")</f>
        <v/>
      </c>
      <c r="D386" s="349"/>
      <c r="E386" s="349"/>
      <c r="F386" s="349"/>
      <c r="G386" s="349"/>
      <c r="H386" s="349"/>
      <c r="I386" s="349"/>
      <c r="J386" s="349"/>
      <c r="K386" s="349"/>
      <c r="L386" s="349"/>
      <c r="M386" s="199"/>
      <c r="O386" s="196" t="str">
        <f>IF(OR(AND('Class Record S2'!$N$155=".",COUNTIF('Class Record S2'!$N$154:$N$183,"\")&lt;5,COUNTIF('Class Record S2'!$N$154:$N$155,".")&lt;=(5-COUNTIF('Class Record S2'!$N$154:$N$183,"\"))),AND('Class Record S2'!$N$155="\",COUNTIF('Class Record S2'!$N$154:$N$155,"\")&lt;=5)),"x","")</f>
        <v/>
      </c>
      <c r="Q386" s="269" t="s">
        <v>64</v>
      </c>
      <c r="R386" s="269" t="s">
        <v>179</v>
      </c>
    </row>
    <row r="387" spans="1:18" ht="37.5" customHeight="1" x14ac:dyDescent="0.3">
      <c r="A387" s="346"/>
      <c r="B387" s="198" t="str">
        <f>IF($O387="x",'Class Record S2'!$B$10,"")</f>
        <v/>
      </c>
      <c r="C387" s="349" t="str">
        <f>IF($O387="x",'Class Record S2'!$D$10,"")</f>
        <v/>
      </c>
      <c r="D387" s="349"/>
      <c r="E387" s="349"/>
      <c r="F387" s="349"/>
      <c r="G387" s="349"/>
      <c r="H387" s="349"/>
      <c r="I387" s="349"/>
      <c r="J387" s="349"/>
      <c r="K387" s="349"/>
      <c r="L387" s="349"/>
      <c r="M387" s="199"/>
      <c r="O387" s="196" t="str">
        <f>IF(OR(AND('Class Record S2'!$N$156=".",COUNTIF('Class Record S2'!$N$154:$N$183,"\")&lt;5,COUNTIF('Class Record S2'!$N$154:$N$156,".")&lt;=(5-COUNTIF('Class Record S2'!$N$154:$N$183,"\"))),AND('Class Record S2'!$N$156="\",COUNTIF('Class Record S2'!$N$154:$N$156,"\")&lt;=5)),"x","")</f>
        <v/>
      </c>
      <c r="Q387" s="269" t="s">
        <v>65</v>
      </c>
      <c r="R387" s="269" t="s">
        <v>180</v>
      </c>
    </row>
    <row r="388" spans="1:18" ht="37.5" customHeight="1" x14ac:dyDescent="0.3">
      <c r="A388" s="346"/>
      <c r="B388" s="198" t="str">
        <f>IF($O388="x",'Class Record S2'!$B$11,"")</f>
        <v/>
      </c>
      <c r="C388" s="349" t="str">
        <f>IF($O388="x",'Class Record S2'!$D$11,"")</f>
        <v/>
      </c>
      <c r="D388" s="349"/>
      <c r="E388" s="349"/>
      <c r="F388" s="349"/>
      <c r="G388" s="349"/>
      <c r="H388" s="349"/>
      <c r="I388" s="349"/>
      <c r="J388" s="349"/>
      <c r="K388" s="349"/>
      <c r="L388" s="349"/>
      <c r="M388" s="199"/>
      <c r="O388" s="196" t="str">
        <f>IF(OR(AND('Class Record S2'!$N$157=".",COUNTIF('Class Record S2'!$N$154:$N$183,"\")&lt;5,COUNTIF('Class Record S2'!$N$154:$N$157,".")&lt;=(5-COUNTIF('Class Record S2'!$N$154:$N$183,"\"))),AND('Class Record S2'!$N$157="\",COUNTIF('Class Record S2'!$N$154:$N$157,"\")&lt;=5)),"x","")</f>
        <v/>
      </c>
      <c r="Q388" s="269" t="s">
        <v>66</v>
      </c>
      <c r="R388" s="269" t="s">
        <v>181</v>
      </c>
    </row>
    <row r="389" spans="1:18" ht="37.5" customHeight="1" thickBot="1" x14ac:dyDescent="0.35">
      <c r="A389" s="347"/>
      <c r="B389" s="200" t="str">
        <f>IF($O389="x",'Class Record S2'!$B$12,"")</f>
        <v/>
      </c>
      <c r="C389" s="350" t="str">
        <f>IF($O389="x",'Class Record S2'!$D$12,"")</f>
        <v/>
      </c>
      <c r="D389" s="350"/>
      <c r="E389" s="350"/>
      <c r="F389" s="350"/>
      <c r="G389" s="350"/>
      <c r="H389" s="350"/>
      <c r="I389" s="350"/>
      <c r="J389" s="350"/>
      <c r="K389" s="350"/>
      <c r="L389" s="350"/>
      <c r="M389" s="201"/>
      <c r="O389" s="196" t="str">
        <f>IF(OR(AND('Class Record S2'!$N$158=".",COUNTIF('Class Record S2'!$N$154:$N$183,"\")&lt;5,COUNTIF('Class Record S2'!$N$154:$N$158,".")&lt;=(5-COUNTIF('Class Record S2'!$N$154:$N$183,"\"))),AND('Class Record S2'!$N$158="\",COUNTIF('Class Record S2'!$N$154:$N$158,"\")&lt;=5)),"x","")</f>
        <v/>
      </c>
      <c r="Q389" s="269" t="s">
        <v>67</v>
      </c>
      <c r="R389" s="269" t="s">
        <v>182</v>
      </c>
    </row>
    <row r="390" spans="1:18" ht="37.5" customHeight="1" x14ac:dyDescent="0.3">
      <c r="A390" s="345" t="str">
        <f>'Class Record S2'!$A$13</f>
        <v>Add/Sub</v>
      </c>
      <c r="B390" s="194" t="str">
        <f>IF($O390="x",'Class Record S2'!$B$13,"")</f>
        <v/>
      </c>
      <c r="C390" s="348" t="str">
        <f>IF($O390="x",'Class Record S2'!$D$13,"")</f>
        <v/>
      </c>
      <c r="D390" s="348"/>
      <c r="E390" s="348"/>
      <c r="F390" s="348"/>
      <c r="G390" s="348"/>
      <c r="H390" s="348"/>
      <c r="I390" s="348"/>
      <c r="J390" s="348"/>
      <c r="K390" s="348"/>
      <c r="L390" s="348"/>
      <c r="M390" s="195"/>
      <c r="O390" s="196" t="str">
        <f>IF(OR(AND('Class Record S2'!$N$159=".",COUNTIF('Class Record S2'!$N$154:$N$183,"\")&lt;5,COUNTIF('Class Record S2'!$N$154:$N$159,".")&lt;=(5-COUNTIF('Class Record S2'!$N$154:$N$183,"\"))),AND('Class Record S2'!$N$159="\",COUNTIF('Class Record S2'!$N$154:$N$159,"\")&lt;=5)),"x","")</f>
        <v/>
      </c>
      <c r="Q390" s="269" t="s">
        <v>68</v>
      </c>
      <c r="R390" s="269" t="s">
        <v>94</v>
      </c>
    </row>
    <row r="391" spans="1:18" ht="37.5" customHeight="1" x14ac:dyDescent="0.3">
      <c r="A391" s="346"/>
      <c r="B391" s="198" t="str">
        <f>IF($O391="x",'Class Record S2'!$B$14,"")</f>
        <v/>
      </c>
      <c r="C391" s="349" t="str">
        <f>IF($O391="x",'Class Record S2'!$D$14,"")</f>
        <v/>
      </c>
      <c r="D391" s="349"/>
      <c r="E391" s="349"/>
      <c r="F391" s="349"/>
      <c r="G391" s="349"/>
      <c r="H391" s="349"/>
      <c r="I391" s="349"/>
      <c r="J391" s="349"/>
      <c r="K391" s="349"/>
      <c r="L391" s="349"/>
      <c r="M391" s="199"/>
      <c r="O391" s="196" t="str">
        <f>IF(OR(AND('Class Record S2'!$N$160=".",COUNTIF('Class Record S2'!$N$154:$N$183,"\")&lt;5,COUNTIF('Class Record S2'!$N$154:$N$160,".")&lt;=(5-COUNTIF('Class Record S2'!$N$154:$N$183,"\"))),AND('Class Record S2'!$N$160="\",COUNTIF('Class Record S2'!$N$154:$N$160,"\")&lt;=5)),"x","")</f>
        <v/>
      </c>
      <c r="Q391" s="269" t="s">
        <v>69</v>
      </c>
      <c r="R391" s="269" t="s">
        <v>95</v>
      </c>
    </row>
    <row r="392" spans="1:18" ht="37.5" customHeight="1" x14ac:dyDescent="0.3">
      <c r="A392" s="346"/>
      <c r="B392" s="198" t="str">
        <f>IF($O392="x",'Class Record S2'!$B$15,"")</f>
        <v/>
      </c>
      <c r="C392" s="349" t="str">
        <f>IF($O392="x",'Class Record S2'!$D$15,"")</f>
        <v/>
      </c>
      <c r="D392" s="349"/>
      <c r="E392" s="349"/>
      <c r="F392" s="349"/>
      <c r="G392" s="349"/>
      <c r="H392" s="349"/>
      <c r="I392" s="349"/>
      <c r="J392" s="349"/>
      <c r="K392" s="349"/>
      <c r="L392" s="349"/>
      <c r="M392" s="199"/>
      <c r="O392" s="196" t="str">
        <f>IF(OR(AND('Class Record S2'!$N$161=".",COUNTIF('Class Record S2'!$N$154:$N$183,"\")&lt;5,COUNTIF('Class Record S2'!$N$154:$N$161,".")&lt;=(5-COUNTIF('Class Record S2'!$N$154:$N$183,"\"))),AND('Class Record S2'!$N$161="\",COUNTIF('Class Record S2'!$N$154:$N$161,"\")&lt;=5)),"x","")</f>
        <v/>
      </c>
      <c r="Q392" s="269" t="s">
        <v>70</v>
      </c>
      <c r="R392" s="269" t="s">
        <v>96</v>
      </c>
    </row>
    <row r="393" spans="1:18" ht="37.5" customHeight="1" x14ac:dyDescent="0.3">
      <c r="A393" s="346"/>
      <c r="B393" s="198" t="str">
        <f>IF($O393="x",'Class Record S2'!$B$16,"")</f>
        <v/>
      </c>
      <c r="C393" s="349" t="str">
        <f>IF($O393="x",'Class Record S2'!$D$16,"")</f>
        <v/>
      </c>
      <c r="D393" s="349"/>
      <c r="E393" s="349"/>
      <c r="F393" s="349"/>
      <c r="G393" s="349"/>
      <c r="H393" s="349"/>
      <c r="I393" s="349"/>
      <c r="J393" s="349"/>
      <c r="K393" s="349"/>
      <c r="L393" s="349"/>
      <c r="M393" s="199"/>
      <c r="O393" s="196" t="str">
        <f>IF(OR(AND('Class Record S2'!$N$162=".",COUNTIF('Class Record S2'!$N$154:$N$183,"\")&lt;5,COUNTIF('Class Record S2'!$N$154:$N$162,".")&lt;=(5-COUNTIF('Class Record S2'!$N$154:$N$183,"\"))),AND('Class Record S2'!$N$162="\",COUNTIF('Class Record S2'!$N$154:$N$162,"\")&lt;=5)),"x","")</f>
        <v/>
      </c>
      <c r="Q393" s="269" t="s">
        <v>71</v>
      </c>
      <c r="R393" s="269" t="s">
        <v>97</v>
      </c>
    </row>
    <row r="394" spans="1:18" ht="37.5" customHeight="1" thickBot="1" x14ac:dyDescent="0.35">
      <c r="A394" s="347"/>
      <c r="B394" s="200" t="str">
        <f>IF($O394="x",'Class Record S2'!$B$17,"")</f>
        <v/>
      </c>
      <c r="C394" s="350" t="str">
        <f>IF($O394="x",'Class Record S2'!$D$17,"")</f>
        <v/>
      </c>
      <c r="D394" s="350"/>
      <c r="E394" s="350"/>
      <c r="F394" s="350"/>
      <c r="G394" s="350"/>
      <c r="H394" s="350"/>
      <c r="I394" s="350"/>
      <c r="J394" s="350"/>
      <c r="K394" s="350"/>
      <c r="L394" s="350"/>
      <c r="M394" s="202"/>
      <c r="O394" s="196" t="str">
        <f>IF(OR(AND('Class Record S2'!$N$163=".",COUNTIF('Class Record S2'!$N$154:$N$183,"\")&lt;5,COUNTIF('Class Record S2'!$N$154:$N$163,".")&lt;=(5-COUNTIF('Class Record S2'!$N$154:$N$183,"\"))),AND('Class Record S2'!$N$163="\",COUNTIF('Class Record S2'!$N$154:$N$163,"\")&lt;=5)),"x","")</f>
        <v/>
      </c>
      <c r="Q394" s="269" t="s">
        <v>72</v>
      </c>
      <c r="R394" s="269" t="s">
        <v>183</v>
      </c>
    </row>
    <row r="395" spans="1:18" ht="37.5" customHeight="1" x14ac:dyDescent="0.3">
      <c r="A395" s="345" t="str">
        <f>'Class Record S2'!$A$18</f>
        <v>Multi/Div</v>
      </c>
      <c r="B395" s="194" t="str">
        <f>IF($O395="x",'Class Record S2'!$B$18,"")</f>
        <v/>
      </c>
      <c r="C395" s="348" t="str">
        <f>IF($O395="x",'Class Record S2'!$D$18,"")</f>
        <v/>
      </c>
      <c r="D395" s="348"/>
      <c r="E395" s="348"/>
      <c r="F395" s="348"/>
      <c r="G395" s="348"/>
      <c r="H395" s="348"/>
      <c r="I395" s="348"/>
      <c r="J395" s="348"/>
      <c r="K395" s="348"/>
      <c r="L395" s="348"/>
      <c r="M395" s="203"/>
      <c r="O395" s="196" t="str">
        <f>IF(OR(AND('Class Record S2'!$N$164=".",COUNTIF('Class Record S2'!$N$154:$N$183,"\")&lt;5,COUNTIF('Class Record S2'!$N$154:$N$164,".")&lt;=(5-COUNTIF('Class Record S2'!$N$154:$N$183,"\"))),AND('Class Record S2'!$N$164="\",COUNTIF('Class Record S2'!$N$154:$N$164,"\")&lt;=5)),"x","")</f>
        <v/>
      </c>
      <c r="Q395" s="269" t="s">
        <v>73</v>
      </c>
      <c r="R395" s="269" t="s">
        <v>98</v>
      </c>
    </row>
    <row r="396" spans="1:18" ht="37.5" customHeight="1" x14ac:dyDescent="0.3">
      <c r="A396" s="346"/>
      <c r="B396" s="198" t="str">
        <f>IF($O396="x",'Class Record S2'!$B$19,"")</f>
        <v/>
      </c>
      <c r="C396" s="349" t="str">
        <f>IF($O396="x",'Class Record S2'!$D$19,"")</f>
        <v/>
      </c>
      <c r="D396" s="349"/>
      <c r="E396" s="349"/>
      <c r="F396" s="349"/>
      <c r="G396" s="349"/>
      <c r="H396" s="349"/>
      <c r="I396" s="349"/>
      <c r="J396" s="349"/>
      <c r="K396" s="349"/>
      <c r="L396" s="349"/>
      <c r="M396" s="204"/>
      <c r="O396" s="196" t="str">
        <f>IF(OR(AND('Class Record S2'!$N$165=".",COUNTIF('Class Record S2'!$N$154:$N$183,"\")&lt;5,COUNTIF('Class Record S2'!$N$154:$N$165,".")&lt;=(5-COUNTIF('Class Record S2'!$N$154:$N$183,"\"))),AND('Class Record S2'!$N$165="\",COUNTIF('Class Record S2'!$N$154:$N$165,"\")&lt;=5)),"x","")</f>
        <v/>
      </c>
      <c r="Q396" s="269" t="s">
        <v>74</v>
      </c>
      <c r="R396" s="269" t="s">
        <v>99</v>
      </c>
    </row>
    <row r="397" spans="1:18" ht="37.5" customHeight="1" x14ac:dyDescent="0.3">
      <c r="A397" s="346"/>
      <c r="B397" s="198" t="str">
        <f>IF($O397="x",'Class Record S2'!$B$20,"")</f>
        <v/>
      </c>
      <c r="C397" s="349" t="str">
        <f>IF($O397="x",'Class Record S2'!$D$20,"")</f>
        <v/>
      </c>
      <c r="D397" s="349"/>
      <c r="E397" s="349"/>
      <c r="F397" s="349"/>
      <c r="G397" s="349"/>
      <c r="H397" s="349"/>
      <c r="I397" s="349"/>
      <c r="J397" s="349"/>
      <c r="K397" s="349"/>
      <c r="L397" s="349"/>
      <c r="M397" s="204"/>
      <c r="O397" s="196" t="str">
        <f>IF(OR(AND('Class Record S2'!$N$166=".",COUNTIF('Class Record S2'!$N$154:$N$183,"\")&lt;5,COUNTIF('Class Record S2'!$N$154:$N$166,".")&lt;=(5-COUNTIF('Class Record S2'!$N$154:$N$183,"\"))),AND('Class Record S2'!$N$166="\",COUNTIF('Class Record S2'!$N$154:$N$166,"\")&lt;=5)),"x","")</f>
        <v/>
      </c>
      <c r="Q397" s="269" t="s">
        <v>75</v>
      </c>
      <c r="R397" s="269" t="s">
        <v>100</v>
      </c>
    </row>
    <row r="398" spans="1:18" ht="37.5" customHeight="1" thickBot="1" x14ac:dyDescent="0.35">
      <c r="A398" s="347"/>
      <c r="B398" s="200" t="str">
        <f>IF($O398="x",'Class Record S2'!$B$21,"")</f>
        <v/>
      </c>
      <c r="C398" s="350" t="str">
        <f>IF($O398="x",'Class Record S2'!$D$21,"")</f>
        <v/>
      </c>
      <c r="D398" s="350"/>
      <c r="E398" s="350"/>
      <c r="F398" s="350"/>
      <c r="G398" s="350"/>
      <c r="H398" s="350"/>
      <c r="I398" s="350"/>
      <c r="J398" s="350"/>
      <c r="K398" s="350"/>
      <c r="L398" s="350"/>
      <c r="M398" s="202"/>
      <c r="O398" s="196" t="str">
        <f>IF(OR(AND('Class Record S2'!$N$167=".",COUNTIF('Class Record S2'!$N$154:$N$183,"\")&lt;5,COUNTIF('Class Record S2'!$N$154:$N$167,".")&lt;=(5-COUNTIF('Class Record S2'!$N$154:$N$183,"\"))),AND('Class Record S2'!$N$167="\",COUNTIF('Class Record S2'!$N$154:$N$167,"\")&lt;=5)),"x","")</f>
        <v/>
      </c>
      <c r="Q398" s="269" t="s">
        <v>76</v>
      </c>
      <c r="R398" s="269" t="s">
        <v>101</v>
      </c>
    </row>
    <row r="399" spans="1:18" ht="37.5" customHeight="1" x14ac:dyDescent="0.3">
      <c r="A399" s="345" t="str">
        <f>'Class Record S2'!$A$22</f>
        <v>Frac</v>
      </c>
      <c r="B399" s="194" t="str">
        <f>IF($O399="x",'Class Record S2'!$B$22,"")</f>
        <v/>
      </c>
      <c r="C399" s="348" t="str">
        <f>IF($O399="x",'Class Record S2'!$D$22,"")</f>
        <v/>
      </c>
      <c r="D399" s="348"/>
      <c r="E399" s="348"/>
      <c r="F399" s="348"/>
      <c r="G399" s="348"/>
      <c r="H399" s="348"/>
      <c r="I399" s="348"/>
      <c r="J399" s="348"/>
      <c r="K399" s="348"/>
      <c r="L399" s="348"/>
      <c r="M399" s="203"/>
      <c r="O399" s="196" t="str">
        <f>IF(OR(AND('Class Record S2'!$N$168=".",COUNTIF('Class Record S2'!$N$154:$N$183,"\")&lt;5,COUNTIF('Class Record S2'!$N$154:$N$168,".")&lt;=(5-COUNTIF('Class Record S2'!$N$154:$N$183,"\"))),AND('Class Record S2'!$N$168="\",COUNTIF('Class Record S2'!$N$154:$N$168,"\")&lt;=5)),"x","")</f>
        <v/>
      </c>
      <c r="Q399" s="269" t="s">
        <v>77</v>
      </c>
      <c r="R399" s="269" t="s">
        <v>184</v>
      </c>
    </row>
    <row r="400" spans="1:18" ht="37.5" customHeight="1" thickBot="1" x14ac:dyDescent="0.35">
      <c r="A400" s="347"/>
      <c r="B400" s="200" t="str">
        <f>IF($O400="x",'Class Record S2'!$B$23,"")</f>
        <v/>
      </c>
      <c r="C400" s="350" t="str">
        <f>IF($O400="x",'Class Record S2'!$D$23,"")</f>
        <v/>
      </c>
      <c r="D400" s="350"/>
      <c r="E400" s="350"/>
      <c r="F400" s="350"/>
      <c r="G400" s="350"/>
      <c r="H400" s="350"/>
      <c r="I400" s="350"/>
      <c r="J400" s="350"/>
      <c r="K400" s="350"/>
      <c r="L400" s="350"/>
      <c r="M400" s="202"/>
      <c r="O400" s="196" t="str">
        <f>IF(OR(AND('Class Record S2'!$N$169=".",COUNTIF('Class Record S2'!$N$154:$N$183,"\")&lt;5,COUNTIF('Class Record S2'!$N$154:$N$169,".")&lt;=(5-COUNTIF('Class Record S2'!$N$154:$N$183,"\"))),AND('Class Record S2'!$N$169="\",COUNTIF('Class Record S2'!$N$154:$N$169,"\")&lt;=5)),"x","")</f>
        <v/>
      </c>
      <c r="Q400" s="269" t="s">
        <v>78</v>
      </c>
      <c r="R400" s="269" t="s">
        <v>185</v>
      </c>
    </row>
    <row r="401" spans="1:18" ht="37.5" customHeight="1" x14ac:dyDescent="0.3">
      <c r="A401" s="345" t="str">
        <f>'Class Record S2'!$A$24</f>
        <v>Measure</v>
      </c>
      <c r="B401" s="194" t="str">
        <f>IF($O401="x",'Class Record S2'!$B$24,"")</f>
        <v/>
      </c>
      <c r="C401" s="348" t="str">
        <f>IF($O401="x",'Class Record S2'!$D$24,"")</f>
        <v/>
      </c>
      <c r="D401" s="348"/>
      <c r="E401" s="348"/>
      <c r="F401" s="348"/>
      <c r="G401" s="348"/>
      <c r="H401" s="348"/>
      <c r="I401" s="348"/>
      <c r="J401" s="348"/>
      <c r="K401" s="348"/>
      <c r="L401" s="348"/>
      <c r="M401" s="203"/>
      <c r="O401" s="196" t="str">
        <f>IF(OR(AND('Class Record S2'!$N$170=".",COUNTIF('Class Record S2'!$N$154:$N$183,"\")&lt;5,COUNTIF('Class Record S2'!$N$154:$N$170,".")&lt;=(5-COUNTIF('Class Record S2'!$N$154:$N$183,"\"))),AND('Class Record S2'!$N$170="\",COUNTIF('Class Record S2'!$N$154:$N$170,"\")&lt;=5)),"x","")</f>
        <v/>
      </c>
      <c r="Q401" s="269" t="s">
        <v>79</v>
      </c>
      <c r="R401" s="269" t="s">
        <v>186</v>
      </c>
    </row>
    <row r="402" spans="1:18" ht="37.5" customHeight="1" x14ac:dyDescent="0.3">
      <c r="A402" s="346"/>
      <c r="B402" s="198" t="str">
        <f>IF($O402="x",'Class Record S2'!$B$25,"")</f>
        <v/>
      </c>
      <c r="C402" s="349" t="str">
        <f>IF($O402="x",'Class Record S2'!$D$25,"")</f>
        <v/>
      </c>
      <c r="D402" s="349"/>
      <c r="E402" s="349"/>
      <c r="F402" s="349"/>
      <c r="G402" s="349"/>
      <c r="H402" s="349"/>
      <c r="I402" s="349"/>
      <c r="J402" s="349"/>
      <c r="K402" s="349"/>
      <c r="L402" s="349"/>
      <c r="M402" s="204"/>
      <c r="O402" s="196" t="str">
        <f>IF(OR(AND('Class Record S2'!$N$171=".",COUNTIF('Class Record S2'!$N$154:$N$183,"\")&lt;5,COUNTIF('Class Record S2'!$N$154:$N$171,".")&lt;=(5-COUNTIF('Class Record S2'!$N$154:$N$183,"\"))),AND('Class Record S2'!$N$171="\",COUNTIF('Class Record S2'!$N$154:$N$171,"\")&lt;=5)),"x","")</f>
        <v/>
      </c>
      <c r="Q402" s="269" t="s">
        <v>80</v>
      </c>
      <c r="R402" s="269" t="s">
        <v>187</v>
      </c>
    </row>
    <row r="403" spans="1:18" ht="37.5" customHeight="1" x14ac:dyDescent="0.3">
      <c r="A403" s="346"/>
      <c r="B403" s="198" t="str">
        <f>IF($O403="x",'Class Record S2'!$B$26,"")</f>
        <v/>
      </c>
      <c r="C403" s="349" t="str">
        <f>IF($O403="x",'Class Record S2'!$D$26,"")</f>
        <v/>
      </c>
      <c r="D403" s="349"/>
      <c r="E403" s="349"/>
      <c r="F403" s="349"/>
      <c r="G403" s="349"/>
      <c r="H403" s="349"/>
      <c r="I403" s="349"/>
      <c r="J403" s="349"/>
      <c r="K403" s="349"/>
      <c r="L403" s="349"/>
      <c r="M403" s="204"/>
      <c r="O403" s="196" t="str">
        <f>IF(OR(AND('Class Record S2'!$N$172=".",COUNTIF('Class Record S2'!$N$154:$N$183,"\")&lt;5,COUNTIF('Class Record S2'!$N$154:$N$172,".")&lt;=(5-COUNTIF('Class Record S2'!$N$154:$N$183,"\"))),AND('Class Record S2'!$N$172="\",COUNTIF('Class Record S2'!$N$154:$N$172,"\")&lt;=5)),"x","")</f>
        <v/>
      </c>
      <c r="Q403" s="269" t="s">
        <v>81</v>
      </c>
      <c r="R403" s="269" t="s">
        <v>188</v>
      </c>
    </row>
    <row r="404" spans="1:18" ht="37.5" customHeight="1" x14ac:dyDescent="0.3">
      <c r="A404" s="346"/>
      <c r="B404" s="198" t="str">
        <f>IF($O404="x",'Class Record S2'!$B$27,"")</f>
        <v/>
      </c>
      <c r="C404" s="349" t="str">
        <f>IF($O404="x",'Class Record S2'!$D$27,"")</f>
        <v/>
      </c>
      <c r="D404" s="349"/>
      <c r="E404" s="349"/>
      <c r="F404" s="349"/>
      <c r="G404" s="349"/>
      <c r="H404" s="349"/>
      <c r="I404" s="349"/>
      <c r="J404" s="349"/>
      <c r="K404" s="349"/>
      <c r="L404" s="349"/>
      <c r="M404" s="204"/>
      <c r="O404" s="196" t="str">
        <f>IF(OR(AND('Class Record S2'!$N$173=".",COUNTIF('Class Record S2'!$N$154:$N$183,"\")&lt;5,COUNTIF('Class Record S2'!$N$154:$N$173,".")&lt;=(5-COUNTIF('Class Record S2'!$N$154:$N$183,"\"))),AND('Class Record S2'!$N$173="\",COUNTIF('Class Record S2'!$N$154:$N$173,"\")&lt;=5)),"x","")</f>
        <v/>
      </c>
      <c r="Q404" s="269" t="s">
        <v>82</v>
      </c>
      <c r="R404" s="269" t="s">
        <v>189</v>
      </c>
    </row>
    <row r="405" spans="1:18" ht="37.5" customHeight="1" x14ac:dyDescent="0.3">
      <c r="A405" s="346"/>
      <c r="B405" s="198" t="str">
        <f>IF($O405="x",'Class Record S2'!$B$28,"")</f>
        <v/>
      </c>
      <c r="C405" s="349" t="str">
        <f>IF($O405="x",'Class Record S2'!$D$28,"")</f>
        <v/>
      </c>
      <c r="D405" s="349"/>
      <c r="E405" s="349"/>
      <c r="F405" s="349"/>
      <c r="G405" s="349"/>
      <c r="H405" s="349"/>
      <c r="I405" s="349"/>
      <c r="J405" s="349"/>
      <c r="K405" s="349"/>
      <c r="L405" s="349"/>
      <c r="M405" s="204"/>
      <c r="O405" s="196" t="str">
        <f>IF(OR(AND('Class Record S2'!$N$174=".",COUNTIF('Class Record S2'!$N$154:$N$183,"\")&lt;5,COUNTIF('Class Record S2'!$N$154:$N$174,".")&lt;=(5-COUNTIF('Class Record S2'!$N$154:$N$183,"\"))),AND('Class Record S2'!$N$174="\",COUNTIF('Class Record S2'!$N$154:$N$174,"\")&lt;=5)),"x","")</f>
        <v/>
      </c>
      <c r="Q405" s="269" t="s">
        <v>83</v>
      </c>
      <c r="R405" s="269" t="s">
        <v>102</v>
      </c>
    </row>
    <row r="406" spans="1:18" ht="37.5" customHeight="1" thickBot="1" x14ac:dyDescent="0.35">
      <c r="A406" s="347"/>
      <c r="B406" s="200" t="str">
        <f>IF($O406="x",'Class Record S2'!$B$29,"")</f>
        <v/>
      </c>
      <c r="C406" s="350" t="str">
        <f>IF($O406="x",'Class Record S2'!$D$29,"")</f>
        <v/>
      </c>
      <c r="D406" s="350"/>
      <c r="E406" s="350"/>
      <c r="F406" s="350"/>
      <c r="G406" s="350"/>
      <c r="H406" s="350"/>
      <c r="I406" s="350"/>
      <c r="J406" s="350"/>
      <c r="K406" s="350"/>
      <c r="L406" s="350"/>
      <c r="M406" s="202"/>
      <c r="O406" s="196" t="str">
        <f>IF(OR(AND('Class Record S2'!$N$175=".",COUNTIF('Class Record S2'!$N$154:$N$183,"\")&lt;5,COUNTIF('Class Record S2'!$N$154:$N$175,".")&lt;=(5-COUNTIF('Class Record S2'!$N$154:$N$183,"\"))),AND('Class Record S2'!$N$175="\",COUNTIF('Class Record S2'!$N$154:$N$175,"\")&lt;=5)),"x","")</f>
        <v/>
      </c>
      <c r="Q406" s="269" t="s">
        <v>84</v>
      </c>
      <c r="R406" s="269" t="s">
        <v>190</v>
      </c>
    </row>
    <row r="407" spans="1:18" ht="37.5" customHeight="1" x14ac:dyDescent="0.3">
      <c r="A407" s="345" t="str">
        <f>'Class Record S2'!$A$30</f>
        <v>Geometry</v>
      </c>
      <c r="B407" s="194" t="str">
        <f>IF($O407="x",'Class Record S2'!$B$30,"")</f>
        <v/>
      </c>
      <c r="C407" s="348" t="str">
        <f>IF($O407="x",'Class Record S2'!$D$30,"")</f>
        <v/>
      </c>
      <c r="D407" s="348"/>
      <c r="E407" s="348"/>
      <c r="F407" s="348"/>
      <c r="G407" s="348"/>
      <c r="H407" s="348"/>
      <c r="I407" s="348"/>
      <c r="J407" s="348"/>
      <c r="K407" s="348"/>
      <c r="L407" s="348"/>
      <c r="M407" s="203"/>
      <c r="O407" s="196" t="str">
        <f>IF(OR(AND('Class Record S2'!$N$176=".",COUNTIF('Class Record S2'!$N$154:$N$183,"\")&lt;5,COUNTIF('Class Record S2'!$N$154:$N$176,".")&lt;=(5-COUNTIF('Class Record S2'!$N$154:$N$183,"\"))),AND('Class Record S2'!$N$176="\",COUNTIF('Class Record S2'!$N$154:$N$176,"\")&lt;=5)),"x","")</f>
        <v/>
      </c>
      <c r="Q407" s="269" t="s">
        <v>85</v>
      </c>
      <c r="R407" s="269" t="s">
        <v>191</v>
      </c>
    </row>
    <row r="408" spans="1:18" ht="37.5" customHeight="1" x14ac:dyDescent="0.3">
      <c r="A408" s="346"/>
      <c r="B408" s="198" t="str">
        <f>IF($O408="x",'Class Record S2'!$B$31,"")</f>
        <v/>
      </c>
      <c r="C408" s="349" t="str">
        <f>IF($O408="x",'Class Record S2'!$D$31,"")</f>
        <v/>
      </c>
      <c r="D408" s="349"/>
      <c r="E408" s="349"/>
      <c r="F408" s="349"/>
      <c r="G408" s="349"/>
      <c r="H408" s="349"/>
      <c r="I408" s="349"/>
      <c r="J408" s="349"/>
      <c r="K408" s="349"/>
      <c r="L408" s="349"/>
      <c r="M408" s="204"/>
      <c r="O408" s="196" t="str">
        <f>IF(OR(AND('Class Record S2'!$N$177=".",COUNTIF('Class Record S2'!$N$154:$N$183,"\")&lt;5,COUNTIF('Class Record S2'!$N$154:$N$177,".")&lt;=(5-COUNTIF('Class Record S2'!$N$154:$N$183,"\"))),AND('Class Record S2'!$N$177="\",COUNTIF('Class Record S2'!$N$154:$N$177,"\")&lt;=5)),"x","")</f>
        <v/>
      </c>
      <c r="Q408" s="269" t="s">
        <v>86</v>
      </c>
      <c r="R408" s="269" t="s">
        <v>192</v>
      </c>
    </row>
    <row r="409" spans="1:18" ht="37.5" customHeight="1" x14ac:dyDescent="0.3">
      <c r="A409" s="346"/>
      <c r="B409" s="198" t="str">
        <f>IF($O409="x",'Class Record S2'!$B$32,"")</f>
        <v/>
      </c>
      <c r="C409" s="349" t="str">
        <f>IF($O409="x",'Class Record S2'!$D$32,"")</f>
        <v/>
      </c>
      <c r="D409" s="349"/>
      <c r="E409" s="349"/>
      <c r="F409" s="349"/>
      <c r="G409" s="349"/>
      <c r="H409" s="349"/>
      <c r="I409" s="349"/>
      <c r="J409" s="349"/>
      <c r="K409" s="349"/>
      <c r="L409" s="349"/>
      <c r="M409" s="204"/>
      <c r="O409" s="196" t="str">
        <f>IF(OR(AND('Class Record S2'!$N$178=".",COUNTIF('Class Record S2'!$N$154:$N$183,"\")&lt;5,COUNTIF('Class Record S2'!$N$154:$N$178,".")&lt;=(5-COUNTIF('Class Record S2'!$N$154:$N$183,"\"))),AND('Class Record S2'!$N$178="\",COUNTIF('Class Record S2'!$N$154:$N$178,"\")&lt;=5)),"x","")</f>
        <v/>
      </c>
      <c r="Q409" s="269" t="s">
        <v>87</v>
      </c>
      <c r="R409" s="269" t="s">
        <v>193</v>
      </c>
    </row>
    <row r="410" spans="1:18" ht="37.5" customHeight="1" x14ac:dyDescent="0.3">
      <c r="A410" s="346"/>
      <c r="B410" s="198" t="str">
        <f>IF($O410="x",'Class Record S2'!$B$33,"")</f>
        <v/>
      </c>
      <c r="C410" s="349" t="str">
        <f>IF($O410="x",'Class Record S2'!$D$33,"")</f>
        <v/>
      </c>
      <c r="D410" s="349"/>
      <c r="E410" s="349"/>
      <c r="F410" s="349"/>
      <c r="G410" s="349"/>
      <c r="H410" s="349"/>
      <c r="I410" s="349"/>
      <c r="J410" s="349"/>
      <c r="K410" s="349"/>
      <c r="L410" s="349"/>
      <c r="M410" s="204"/>
      <c r="O410" s="196" t="str">
        <f>IF(OR(AND('Class Record S2'!$N$179=".",COUNTIF('Class Record S2'!$N$154:$N$183,"\")&lt;5,COUNTIF('Class Record S2'!$N$154:$N$179,".")&lt;=(5-COUNTIF('Class Record S2'!$N$154:$N$183,"\"))),AND('Class Record S2'!$N$179="\",COUNTIF('Class Record S2'!$N$154:$N$179,"\")&lt;=5)),"x","")</f>
        <v/>
      </c>
      <c r="Q410" s="269" t="s">
        <v>88</v>
      </c>
      <c r="R410" s="269" t="s">
        <v>194</v>
      </c>
    </row>
    <row r="411" spans="1:18" ht="37.5" customHeight="1" x14ac:dyDescent="0.3">
      <c r="A411" s="346"/>
      <c r="B411" s="198" t="str">
        <f>IF($O411="x",'Class Record S2'!$B$34,"")</f>
        <v/>
      </c>
      <c r="C411" s="349" t="str">
        <f>IF($O411="x",'Class Record S2'!$D$34,"")</f>
        <v/>
      </c>
      <c r="D411" s="349"/>
      <c r="E411" s="349"/>
      <c r="F411" s="349"/>
      <c r="G411" s="349"/>
      <c r="H411" s="349"/>
      <c r="I411" s="349"/>
      <c r="J411" s="349"/>
      <c r="K411" s="349"/>
      <c r="L411" s="349"/>
      <c r="M411" s="204"/>
      <c r="O411" s="196" t="str">
        <f>IF(OR(AND('Class Record S2'!$N$180=".",COUNTIF('Class Record S2'!$N$154:$N$183,"\")&lt;5,COUNTIF('Class Record S2'!$N$154:$N$180,".")&lt;=(5-COUNTIF('Class Record S2'!$N$154:$N$183,"\"))),AND('Class Record S2'!$N$180="\",COUNTIF('Class Record S2'!$N$154:$N$180,"\")&lt;=5)),"x","")</f>
        <v/>
      </c>
      <c r="Q411" s="269" t="s">
        <v>89</v>
      </c>
      <c r="R411" s="269" t="s">
        <v>195</v>
      </c>
    </row>
    <row r="412" spans="1:18" ht="30.75" customHeight="1" thickBot="1" x14ac:dyDescent="0.35">
      <c r="A412" s="347"/>
      <c r="B412" s="200" t="str">
        <f>IF($O412="x",'Class Record S2'!$B$35,"")</f>
        <v/>
      </c>
      <c r="C412" s="350" t="str">
        <f>IF($O412="x",'Class Record S2'!$D$35,"")</f>
        <v/>
      </c>
      <c r="D412" s="350"/>
      <c r="E412" s="350"/>
      <c r="F412" s="350"/>
      <c r="G412" s="350"/>
      <c r="H412" s="350"/>
      <c r="I412" s="350"/>
      <c r="J412" s="350"/>
      <c r="K412" s="350"/>
      <c r="L412" s="350"/>
      <c r="M412" s="202"/>
      <c r="O412" s="196" t="str">
        <f>IF(OR(AND('Class Record S2'!$N$181=".",COUNTIF('Class Record S2'!$N$154:$N$183,"\")&lt;5,COUNTIF('Class Record S2'!$N$154:$N$181,".")&lt;=(5-COUNTIF('Class Record S2'!$N$154:$N$183,"\"))),AND('Class Record S2'!$N$181="\",COUNTIF('Class Record S2'!$N$154:$N$181,"\")&lt;=5)),"x","")</f>
        <v/>
      </c>
      <c r="Q412" s="269" t="s">
        <v>90</v>
      </c>
      <c r="R412" s="269" t="s">
        <v>177</v>
      </c>
    </row>
    <row r="413" spans="1:18" ht="37.5" customHeight="1" x14ac:dyDescent="0.3">
      <c r="A413" s="345" t="str">
        <f>'Class Record S2'!$A$36</f>
        <v>Stat</v>
      </c>
      <c r="B413" s="194" t="str">
        <f>IF($O413="x",'Class Record S2'!$B$36,"")</f>
        <v/>
      </c>
      <c r="C413" s="348" t="str">
        <f>IF($O413="x",'Class Record S2'!$D$36,"")</f>
        <v/>
      </c>
      <c r="D413" s="348"/>
      <c r="E413" s="348"/>
      <c r="F413" s="348"/>
      <c r="G413" s="348"/>
      <c r="H413" s="348"/>
      <c r="I413" s="348"/>
      <c r="J413" s="348"/>
      <c r="K413" s="348"/>
      <c r="L413" s="348"/>
      <c r="M413" s="203"/>
      <c r="O413" s="196" t="str">
        <f>IF(OR(AND('Class Record S2'!$N$182=".",COUNTIF('Class Record S2'!$N$154:$N$183,"\")&lt;5,COUNTIF('Class Record S2'!$N$154:$N$182,".")&lt;=(5-COUNTIF('Class Record S2'!$N$154:$N$183,"\"))),AND('Class Record S2'!$N$182="\",COUNTIF('Class Record S2'!$N$154:$N$182,"\")&lt;=5)),"x","")</f>
        <v/>
      </c>
      <c r="Q413" s="269" t="s">
        <v>91</v>
      </c>
      <c r="R413" s="269" t="s">
        <v>196</v>
      </c>
    </row>
    <row r="414" spans="1:18" ht="37.5" customHeight="1" thickBot="1" x14ac:dyDescent="0.35">
      <c r="A414" s="347"/>
      <c r="B414" s="200" t="str">
        <f>IF($O414="x",'Class Record S2'!$B$37,"")</f>
        <v/>
      </c>
      <c r="C414" s="350" t="str">
        <f>IF($O414="x",'Class Record S2'!$D$37,"")</f>
        <v/>
      </c>
      <c r="D414" s="350"/>
      <c r="E414" s="350"/>
      <c r="F414" s="350"/>
      <c r="G414" s="350"/>
      <c r="H414" s="350"/>
      <c r="I414" s="350"/>
      <c r="J414" s="350"/>
      <c r="K414" s="350"/>
      <c r="L414" s="350"/>
      <c r="M414" s="202"/>
      <c r="O414" s="196" t="str">
        <f>IF(OR(AND('Class Record S2'!$N$183=".",COUNTIF('Class Record S2'!$N$154:$N$183,"\")&lt;5,COUNTIF('Class Record S2'!$N$154:$N$183,".")&lt;=(5-COUNTIF('Class Record S2'!$N$154:$N$183,"\"))),AND('Class Record S2'!$N$183="\",COUNTIF('Class Record S2'!$N$154:$N$183,"\")&lt;=5)),"x","")</f>
        <v/>
      </c>
      <c r="Q414" s="269" t="s">
        <v>92</v>
      </c>
      <c r="R414" s="269" t="s">
        <v>197</v>
      </c>
    </row>
    <row r="415" spans="1:18" ht="16.5" customHeight="1" thickBot="1" x14ac:dyDescent="0.35">
      <c r="A415" s="351" t="s">
        <v>45</v>
      </c>
      <c r="B415" s="352"/>
      <c r="C415" s="352"/>
      <c r="D415" s="352"/>
      <c r="E415" s="352"/>
      <c r="F415" s="352"/>
      <c r="G415" s="352"/>
      <c r="H415" s="352"/>
      <c r="I415" s="352"/>
      <c r="J415" s="352"/>
      <c r="K415" s="353"/>
      <c r="L415" s="354" t="s">
        <v>46</v>
      </c>
      <c r="M415" s="355"/>
      <c r="Q415" s="270"/>
      <c r="R415" s="270"/>
    </row>
    <row r="416" spans="1:18" ht="28.5" customHeight="1" x14ac:dyDescent="0.3">
      <c r="A416" s="356"/>
      <c r="B416" s="357"/>
      <c r="C416" s="357"/>
      <c r="D416" s="357"/>
      <c r="E416" s="357"/>
      <c r="F416" s="357"/>
      <c r="G416" s="357"/>
      <c r="H416" s="357"/>
      <c r="I416" s="357"/>
      <c r="J416" s="357"/>
      <c r="K416" s="358"/>
      <c r="L416" s="404" t="str">
        <f>'Class Record S2'!$N$184</f>
        <v>N</v>
      </c>
      <c r="M416" s="366"/>
      <c r="Q416" s="270"/>
      <c r="R416" s="270"/>
    </row>
    <row r="417" spans="1:18" ht="28.5" customHeight="1" x14ac:dyDescent="0.3">
      <c r="A417" s="359"/>
      <c r="B417" s="360"/>
      <c r="C417" s="360"/>
      <c r="D417" s="360"/>
      <c r="E417" s="360"/>
      <c r="F417" s="360"/>
      <c r="G417" s="360"/>
      <c r="H417" s="360"/>
      <c r="I417" s="360"/>
      <c r="J417" s="360"/>
      <c r="K417" s="361"/>
      <c r="L417" s="367"/>
      <c r="M417" s="368"/>
      <c r="Q417" s="270"/>
      <c r="R417" s="270"/>
    </row>
    <row r="418" spans="1:18" ht="28.5" customHeight="1" thickBot="1" x14ac:dyDescent="0.35">
      <c r="A418" s="362"/>
      <c r="B418" s="363"/>
      <c r="C418" s="363"/>
      <c r="D418" s="363"/>
      <c r="E418" s="363"/>
      <c r="F418" s="363"/>
      <c r="G418" s="363"/>
      <c r="H418" s="363"/>
      <c r="I418" s="363"/>
      <c r="J418" s="363"/>
      <c r="K418" s="364"/>
      <c r="L418" s="369"/>
      <c r="M418" s="370"/>
      <c r="Q418" s="270"/>
      <c r="R418" s="270"/>
    </row>
    <row r="420" spans="1:18" ht="19.5" thickBot="1" x14ac:dyDescent="0.35"/>
    <row r="421" spans="1:18" ht="23.25" customHeight="1" thickBot="1" x14ac:dyDescent="0.35">
      <c r="A421" s="371" t="str">
        <f>'Class Record S2'!$D$1</f>
        <v>A N OTHER SCHOOL</v>
      </c>
      <c r="B421" s="372"/>
      <c r="C421" s="372"/>
      <c r="D421" s="372"/>
      <c r="E421" s="372"/>
      <c r="F421" s="372"/>
      <c r="G421" s="372"/>
      <c r="H421" s="372"/>
      <c r="I421" s="372"/>
      <c r="J421" s="372"/>
      <c r="K421" s="372"/>
      <c r="L421" s="372"/>
      <c r="M421" s="373"/>
    </row>
    <row r="422" spans="1:18" ht="15.75" customHeight="1" thickBot="1" x14ac:dyDescent="0.35">
      <c r="A422" s="374" t="s">
        <v>18</v>
      </c>
      <c r="B422" s="375"/>
      <c r="C422" s="375"/>
      <c r="D422" s="376">
        <f>'Class Record S2'!$O$2</f>
        <v>0</v>
      </c>
      <c r="E422" s="376"/>
      <c r="F422" s="376"/>
      <c r="G422" s="377"/>
      <c r="H422" s="380" t="s">
        <v>19</v>
      </c>
      <c r="I422" s="382">
        <f>'Class Record S2'!$E$186</f>
        <v>0</v>
      </c>
      <c r="J422" s="382"/>
      <c r="K422" s="383" t="str">
        <f>'Class Record S2'!$C$2</f>
        <v>CLASS: 2A</v>
      </c>
      <c r="L422" s="383"/>
      <c r="M422" s="384"/>
    </row>
    <row r="423" spans="1:18" ht="15.75" customHeight="1" thickBot="1" x14ac:dyDescent="0.35">
      <c r="A423" s="351"/>
      <c r="B423" s="352"/>
      <c r="C423" s="352"/>
      <c r="D423" s="378"/>
      <c r="E423" s="378"/>
      <c r="F423" s="378"/>
      <c r="G423" s="379"/>
      <c r="H423" s="380"/>
      <c r="I423" s="382"/>
      <c r="J423" s="382"/>
      <c r="K423" s="383"/>
      <c r="L423" s="383"/>
      <c r="M423" s="384"/>
    </row>
    <row r="424" spans="1:18" ht="19.5" thickBot="1" x14ac:dyDescent="0.35">
      <c r="A424" s="395" t="s">
        <v>20</v>
      </c>
      <c r="B424" s="396"/>
      <c r="C424" s="396"/>
      <c r="D424" s="396"/>
      <c r="E424" s="396"/>
      <c r="F424" s="397" t="s">
        <v>21</v>
      </c>
      <c r="G424" s="398"/>
      <c r="H424" s="398"/>
      <c r="I424" s="399"/>
      <c r="J424" s="400" t="s">
        <v>22</v>
      </c>
      <c r="K424" s="401"/>
      <c r="L424" s="401"/>
      <c r="M424" s="402"/>
    </row>
    <row r="425" spans="1:18" ht="16.5" customHeight="1" thickBot="1" x14ac:dyDescent="0.35">
      <c r="A425" s="385" t="s">
        <v>23</v>
      </c>
      <c r="B425" s="386"/>
      <c r="C425" s="387"/>
      <c r="D425" s="388" t="s">
        <v>24</v>
      </c>
      <c r="E425" s="389"/>
      <c r="F425" s="390" t="s">
        <v>25</v>
      </c>
      <c r="G425" s="391"/>
      <c r="H425" s="391" t="s">
        <v>26</v>
      </c>
      <c r="I425" s="392"/>
      <c r="J425" s="390" t="s">
        <v>27</v>
      </c>
      <c r="K425" s="391"/>
      <c r="L425" s="393" t="s">
        <v>28</v>
      </c>
      <c r="M425" s="394"/>
    </row>
    <row r="426" spans="1:18" ht="31.5" customHeight="1" thickBot="1" x14ac:dyDescent="0.35">
      <c r="A426" s="205"/>
      <c r="B426" s="206" t="s">
        <v>55</v>
      </c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8" t="s">
        <v>44</v>
      </c>
      <c r="Q426" s="403" t="s">
        <v>121</v>
      </c>
      <c r="R426" s="403"/>
    </row>
    <row r="427" spans="1:18" ht="37.5" customHeight="1" x14ac:dyDescent="0.3">
      <c r="A427" s="345" t="str">
        <f>'Class Record S2'!$A$8</f>
        <v>Place Value</v>
      </c>
      <c r="B427" s="194" t="str">
        <f>IF($O427="x",'Class Record S2'!$B$8,"")</f>
        <v/>
      </c>
      <c r="C427" s="348" t="str">
        <f>IF($O427="x",'Class Record S2'!$D$8,"")</f>
        <v/>
      </c>
      <c r="D427" s="348"/>
      <c r="E427" s="348"/>
      <c r="F427" s="348"/>
      <c r="G427" s="348"/>
      <c r="H427" s="348"/>
      <c r="I427" s="348"/>
      <c r="J427" s="348"/>
      <c r="K427" s="348"/>
      <c r="L427" s="348"/>
      <c r="M427" s="195"/>
      <c r="O427" s="196" t="str">
        <f>IF(OR(AND('Class Record S2'!$O$154=".",COUNTIF('Class Record S2'!$O$154:$O$183,"\")&lt;5,COUNTIF('Class Record S2'!$O$154:$O$154,".")&lt;=(5-COUNTIF('Class Record S2'!$O$154:$O$183,"\"))),AND('Class Record S2'!$O$154="\",COUNTIF('Class Record S2'!$O$154:$O$154,"\")&lt;=5)),"x","")</f>
        <v/>
      </c>
      <c r="Q427" s="269" t="s">
        <v>63</v>
      </c>
      <c r="R427" s="269" t="s">
        <v>93</v>
      </c>
    </row>
    <row r="428" spans="1:18" ht="37.5" customHeight="1" x14ac:dyDescent="0.3">
      <c r="A428" s="346"/>
      <c r="B428" s="198" t="str">
        <f>IF($O428="x",'Class Record S2'!$B$9,"")</f>
        <v/>
      </c>
      <c r="C428" s="349" t="str">
        <f>IF($O428="x",'Class Record S2'!$D$9,"")</f>
        <v/>
      </c>
      <c r="D428" s="349"/>
      <c r="E428" s="349"/>
      <c r="F428" s="349"/>
      <c r="G428" s="349"/>
      <c r="H428" s="349"/>
      <c r="I428" s="349"/>
      <c r="J428" s="349"/>
      <c r="K428" s="349"/>
      <c r="L428" s="349"/>
      <c r="M428" s="199"/>
      <c r="O428" s="196" t="str">
        <f>IF(OR(AND('Class Record S2'!$O$155=".",COUNTIF('Class Record S2'!$O$154:$O$183,"\")&lt;5,COUNTIF('Class Record S2'!$O$154:$O$155,".")&lt;=(5-COUNTIF('Class Record S2'!$O$154:$O$183,"\"))),AND('Class Record S2'!$O$155="\",COUNTIF('Class Record S2'!$O$154:$O$155,"\")&lt;=5)),"x","")</f>
        <v/>
      </c>
      <c r="Q428" s="269" t="s">
        <v>64</v>
      </c>
      <c r="R428" s="269" t="s">
        <v>179</v>
      </c>
    </row>
    <row r="429" spans="1:18" ht="37.5" customHeight="1" x14ac:dyDescent="0.3">
      <c r="A429" s="346"/>
      <c r="B429" s="198" t="str">
        <f>IF($O429="x",'Class Record S2'!$B$10,"")</f>
        <v/>
      </c>
      <c r="C429" s="349" t="str">
        <f>IF($O429="x",'Class Record S2'!$D$10,"")</f>
        <v/>
      </c>
      <c r="D429" s="349"/>
      <c r="E429" s="349"/>
      <c r="F429" s="349"/>
      <c r="G429" s="349"/>
      <c r="H429" s="349"/>
      <c r="I429" s="349"/>
      <c r="J429" s="349"/>
      <c r="K429" s="349"/>
      <c r="L429" s="349"/>
      <c r="M429" s="199"/>
      <c r="O429" s="196" t="str">
        <f>IF(OR(AND('Class Record S2'!$O$156=".",COUNTIF('Class Record S2'!$O$154:$O$183,"\")&lt;5,COUNTIF('Class Record S2'!$O$154:$O$156,".")&lt;=(5-COUNTIF('Class Record S2'!$O$154:$O$183,"\"))),AND('Class Record S2'!$O$156="\",COUNTIF('Class Record S2'!$O$154:$O$156,"\")&lt;=5)),"x","")</f>
        <v/>
      </c>
      <c r="Q429" s="269" t="s">
        <v>65</v>
      </c>
      <c r="R429" s="269" t="s">
        <v>180</v>
      </c>
    </row>
    <row r="430" spans="1:18" ht="37.5" customHeight="1" x14ac:dyDescent="0.3">
      <c r="A430" s="346"/>
      <c r="B430" s="198" t="str">
        <f>IF($O430="x",'Class Record S2'!$B$11,"")</f>
        <v/>
      </c>
      <c r="C430" s="349" t="str">
        <f>IF($O430="x",'Class Record S2'!$D$11,"")</f>
        <v/>
      </c>
      <c r="D430" s="349"/>
      <c r="E430" s="349"/>
      <c r="F430" s="349"/>
      <c r="G430" s="349"/>
      <c r="H430" s="349"/>
      <c r="I430" s="349"/>
      <c r="J430" s="349"/>
      <c r="K430" s="349"/>
      <c r="L430" s="349"/>
      <c r="M430" s="199"/>
      <c r="O430" s="196" t="str">
        <f>IF(OR(AND('Class Record S2'!$O$157=".",COUNTIF('Class Record S2'!$O$154:$O$183,"\")&lt;5,COUNTIF('Class Record S2'!$O$154:$O$157,".")&lt;=(5-COUNTIF('Class Record S2'!$O$154:$O$183,"\"))),AND('Class Record S2'!$O$157="\",COUNTIF('Class Record S2'!$O$154:$O$157,"\")&lt;=5)),"x","")</f>
        <v/>
      </c>
      <c r="Q430" s="269" t="s">
        <v>66</v>
      </c>
      <c r="R430" s="269" t="s">
        <v>181</v>
      </c>
    </row>
    <row r="431" spans="1:18" ht="37.5" customHeight="1" thickBot="1" x14ac:dyDescent="0.35">
      <c r="A431" s="347"/>
      <c r="B431" s="200" t="str">
        <f>IF($O431="x",'Class Record S2'!$B$12,"")</f>
        <v/>
      </c>
      <c r="C431" s="350" t="str">
        <f>IF($O431="x",'Class Record S2'!$D$12,"")</f>
        <v/>
      </c>
      <c r="D431" s="350"/>
      <c r="E431" s="350"/>
      <c r="F431" s="350"/>
      <c r="G431" s="350"/>
      <c r="H431" s="350"/>
      <c r="I431" s="350"/>
      <c r="J431" s="350"/>
      <c r="K431" s="350"/>
      <c r="L431" s="350"/>
      <c r="M431" s="201"/>
      <c r="O431" s="196" t="str">
        <f>IF(OR(AND('Class Record S2'!$O$158=".",COUNTIF('Class Record S2'!$O$154:$O$183,"\")&lt;5,COUNTIF('Class Record S2'!$O$154:$O$158,".")&lt;=(5-COUNTIF('Class Record S2'!$O$154:$O$183,"\"))),AND('Class Record S2'!$O$158="\",COUNTIF('Class Record S2'!$O$154:$O$158,"\")&lt;=5)),"x","")</f>
        <v/>
      </c>
      <c r="Q431" s="269" t="s">
        <v>67</v>
      </c>
      <c r="R431" s="269" t="s">
        <v>182</v>
      </c>
    </row>
    <row r="432" spans="1:18" ht="37.5" customHeight="1" x14ac:dyDescent="0.3">
      <c r="A432" s="345" t="str">
        <f>'Class Record S2'!$A$13</f>
        <v>Add/Sub</v>
      </c>
      <c r="B432" s="194" t="str">
        <f>IF($O432="x",'Class Record S2'!$B$13,"")</f>
        <v/>
      </c>
      <c r="C432" s="348" t="str">
        <f>IF($O432="x",'Class Record S2'!$D$13,"")</f>
        <v/>
      </c>
      <c r="D432" s="348"/>
      <c r="E432" s="348"/>
      <c r="F432" s="348"/>
      <c r="G432" s="348"/>
      <c r="H432" s="348"/>
      <c r="I432" s="348"/>
      <c r="J432" s="348"/>
      <c r="K432" s="348"/>
      <c r="L432" s="348"/>
      <c r="M432" s="195"/>
      <c r="O432" s="196" t="str">
        <f>IF(OR(AND('Class Record S2'!$O$159=".",COUNTIF('Class Record S2'!$O$154:$O$183,"\")&lt;5,COUNTIF('Class Record S2'!$O$154:$O$159,".")&lt;=(5-COUNTIF('Class Record S2'!$O$154:$O$183,"\"))),AND('Class Record S2'!$O$159="\",COUNTIF('Class Record S2'!$O$154:$O$159,"\")&lt;=5)),"x","")</f>
        <v/>
      </c>
      <c r="Q432" s="269" t="s">
        <v>68</v>
      </c>
      <c r="R432" s="269" t="s">
        <v>94</v>
      </c>
    </row>
    <row r="433" spans="1:18" ht="37.5" customHeight="1" x14ac:dyDescent="0.3">
      <c r="A433" s="346"/>
      <c r="B433" s="198" t="str">
        <f>IF($O433="x",'Class Record S2'!$B$14,"")</f>
        <v/>
      </c>
      <c r="C433" s="349" t="str">
        <f>IF($O433="x",'Class Record S2'!$D$14,"")</f>
        <v/>
      </c>
      <c r="D433" s="349"/>
      <c r="E433" s="349"/>
      <c r="F433" s="349"/>
      <c r="G433" s="349"/>
      <c r="H433" s="349"/>
      <c r="I433" s="349"/>
      <c r="J433" s="349"/>
      <c r="K433" s="349"/>
      <c r="L433" s="349"/>
      <c r="M433" s="199"/>
      <c r="O433" s="196" t="str">
        <f>IF(OR(AND('Class Record S2'!$O$160=".",COUNTIF('Class Record S2'!$O$154:$O$183,"\")&lt;5,COUNTIF('Class Record S2'!$O$154:$O$160,".")&lt;=(5-COUNTIF('Class Record S2'!$O$154:$O$183,"\"))),AND('Class Record S2'!$O$160="\",COUNTIF('Class Record S2'!$O$154:$O$160,"\")&lt;=5)),"x","")</f>
        <v/>
      </c>
      <c r="Q433" s="269" t="s">
        <v>69</v>
      </c>
      <c r="R433" s="269" t="s">
        <v>95</v>
      </c>
    </row>
    <row r="434" spans="1:18" ht="37.5" customHeight="1" x14ac:dyDescent="0.3">
      <c r="A434" s="346"/>
      <c r="B434" s="198" t="str">
        <f>IF($O434="x",'Class Record S2'!$B$15,"")</f>
        <v/>
      </c>
      <c r="C434" s="349" t="str">
        <f>IF($O434="x",'Class Record S2'!$D$15,"")</f>
        <v/>
      </c>
      <c r="D434" s="349"/>
      <c r="E434" s="349"/>
      <c r="F434" s="349"/>
      <c r="G434" s="349"/>
      <c r="H434" s="349"/>
      <c r="I434" s="349"/>
      <c r="J434" s="349"/>
      <c r="K434" s="349"/>
      <c r="L434" s="349"/>
      <c r="M434" s="199"/>
      <c r="O434" s="196" t="str">
        <f>IF(OR(AND('Class Record S2'!$O$161=".",COUNTIF('Class Record S2'!$O$154:$O$183,"\")&lt;5,COUNTIF('Class Record S2'!$O$154:$O$161,".")&lt;=(5-COUNTIF('Class Record S2'!$O$154:$O$183,"\"))),AND('Class Record S2'!$O$161="\",COUNTIF('Class Record S2'!$O$154:$O$161,"\")&lt;=5)),"x","")</f>
        <v/>
      </c>
      <c r="Q434" s="269" t="s">
        <v>70</v>
      </c>
      <c r="R434" s="269" t="s">
        <v>96</v>
      </c>
    </row>
    <row r="435" spans="1:18" ht="37.5" customHeight="1" x14ac:dyDescent="0.3">
      <c r="A435" s="346"/>
      <c r="B435" s="198" t="str">
        <f>IF($O435="x",'Class Record S2'!$B$16,"")</f>
        <v/>
      </c>
      <c r="C435" s="349" t="str">
        <f>IF($O435="x",'Class Record S2'!$D$16,"")</f>
        <v/>
      </c>
      <c r="D435" s="349"/>
      <c r="E435" s="349"/>
      <c r="F435" s="349"/>
      <c r="G435" s="349"/>
      <c r="H435" s="349"/>
      <c r="I435" s="349"/>
      <c r="J435" s="349"/>
      <c r="K435" s="349"/>
      <c r="L435" s="349"/>
      <c r="M435" s="199"/>
      <c r="O435" s="196" t="str">
        <f>IF(OR(AND('Class Record S2'!$O$162=".",COUNTIF('Class Record S2'!$O$154:$O$183,"\")&lt;5,COUNTIF('Class Record S2'!$O$154:$O$162,".")&lt;=(5-COUNTIF('Class Record S2'!$O$154:$O$183,"\"))),AND('Class Record S2'!$O$162="\",COUNTIF('Class Record S2'!$O$154:$O$162,"\")&lt;=5)),"x","")</f>
        <v/>
      </c>
      <c r="Q435" s="269" t="s">
        <v>71</v>
      </c>
      <c r="R435" s="269" t="s">
        <v>97</v>
      </c>
    </row>
    <row r="436" spans="1:18" ht="37.5" customHeight="1" thickBot="1" x14ac:dyDescent="0.35">
      <c r="A436" s="347"/>
      <c r="B436" s="200" t="str">
        <f>IF($O436="x",'Class Record S2'!$B$17,"")</f>
        <v/>
      </c>
      <c r="C436" s="350" t="str">
        <f>IF($O436="x",'Class Record S2'!$D$17,"")</f>
        <v/>
      </c>
      <c r="D436" s="350"/>
      <c r="E436" s="350"/>
      <c r="F436" s="350"/>
      <c r="G436" s="350"/>
      <c r="H436" s="350"/>
      <c r="I436" s="350"/>
      <c r="J436" s="350"/>
      <c r="K436" s="350"/>
      <c r="L436" s="350"/>
      <c r="M436" s="202"/>
      <c r="O436" s="196" t="str">
        <f>IF(OR(AND('Class Record S2'!$O$163=".",COUNTIF('Class Record S2'!$O$154:$O$183,"\")&lt;5,COUNTIF('Class Record S2'!$O$154:$O$163,".")&lt;=(5-COUNTIF('Class Record S2'!$O$154:$O$183,"\"))),AND('Class Record S2'!$O$163="\",COUNTIF('Class Record S2'!$O$154:$O$163,"\")&lt;=5)),"x","")</f>
        <v/>
      </c>
      <c r="Q436" s="269" t="s">
        <v>72</v>
      </c>
      <c r="R436" s="269" t="s">
        <v>183</v>
      </c>
    </row>
    <row r="437" spans="1:18" ht="37.5" customHeight="1" x14ac:dyDescent="0.3">
      <c r="A437" s="345" t="str">
        <f>'Class Record S2'!$A$18</f>
        <v>Multi/Div</v>
      </c>
      <c r="B437" s="194" t="str">
        <f>IF($O437="x",'Class Record S2'!$B$18,"")</f>
        <v/>
      </c>
      <c r="C437" s="348" t="str">
        <f>IF($O437="x",'Class Record S2'!$D$18,"")</f>
        <v/>
      </c>
      <c r="D437" s="348"/>
      <c r="E437" s="348"/>
      <c r="F437" s="348"/>
      <c r="G437" s="348"/>
      <c r="H437" s="348"/>
      <c r="I437" s="348"/>
      <c r="J437" s="348"/>
      <c r="K437" s="348"/>
      <c r="L437" s="348"/>
      <c r="M437" s="203"/>
      <c r="O437" s="196" t="str">
        <f>IF(OR(AND('Class Record S2'!$O$164=".",COUNTIF('Class Record S2'!$O$154:$O$183,"\")&lt;5,COUNTIF('Class Record S2'!$O$154:$O$164,".")&lt;=(5-COUNTIF('Class Record S2'!$O$154:$O$183,"\"))),AND('Class Record S2'!$O$164="\",COUNTIF('Class Record S2'!$O$154:$O$164,"\")&lt;=5)),"x","")</f>
        <v/>
      </c>
      <c r="Q437" s="269" t="s">
        <v>73</v>
      </c>
      <c r="R437" s="269" t="s">
        <v>98</v>
      </c>
    </row>
    <row r="438" spans="1:18" ht="37.5" customHeight="1" x14ac:dyDescent="0.3">
      <c r="A438" s="346"/>
      <c r="B438" s="198" t="str">
        <f>IF($O438="x",'Class Record S2'!$B$19,"")</f>
        <v/>
      </c>
      <c r="C438" s="349" t="str">
        <f>IF($O438="x",'Class Record S2'!$D$19,"")</f>
        <v/>
      </c>
      <c r="D438" s="349"/>
      <c r="E438" s="349"/>
      <c r="F438" s="349"/>
      <c r="G438" s="349"/>
      <c r="H438" s="349"/>
      <c r="I438" s="349"/>
      <c r="J438" s="349"/>
      <c r="K438" s="349"/>
      <c r="L438" s="349"/>
      <c r="M438" s="204"/>
      <c r="O438" s="196" t="str">
        <f>IF(OR(AND('Class Record S2'!$O$165=".",COUNTIF('Class Record S2'!$O$154:$O$183,"\")&lt;5,COUNTIF('Class Record S2'!$O$154:$O$165,".")&lt;=(5-COUNTIF('Class Record S2'!$O$154:$O$183,"\"))),AND('Class Record S2'!$O$165="\",COUNTIF('Class Record S2'!$O$154:$O$165,"\")&lt;=5)),"x","")</f>
        <v/>
      </c>
      <c r="Q438" s="269" t="s">
        <v>74</v>
      </c>
      <c r="R438" s="269" t="s">
        <v>99</v>
      </c>
    </row>
    <row r="439" spans="1:18" ht="37.5" customHeight="1" x14ac:dyDescent="0.3">
      <c r="A439" s="346"/>
      <c r="B439" s="198" t="str">
        <f>IF($O439="x",'Class Record S2'!$B$20,"")</f>
        <v/>
      </c>
      <c r="C439" s="349" t="str">
        <f>IF($O439="x",'Class Record S2'!$D$20,"")</f>
        <v/>
      </c>
      <c r="D439" s="349"/>
      <c r="E439" s="349"/>
      <c r="F439" s="349"/>
      <c r="G439" s="349"/>
      <c r="H439" s="349"/>
      <c r="I439" s="349"/>
      <c r="J439" s="349"/>
      <c r="K439" s="349"/>
      <c r="L439" s="349"/>
      <c r="M439" s="204"/>
      <c r="O439" s="196" t="str">
        <f>IF(OR(AND('Class Record S2'!$O$166=".",COUNTIF('Class Record S2'!$O$154:$O$183,"\")&lt;5,COUNTIF('Class Record S2'!$O$154:$O$166,".")&lt;=(5-COUNTIF('Class Record S2'!$O$154:$O$183,"\"))),AND('Class Record S2'!$O$166="\",COUNTIF('Class Record S2'!$O$154:$O$166,"\")&lt;=5)),"x","")</f>
        <v/>
      </c>
      <c r="Q439" s="269" t="s">
        <v>75</v>
      </c>
      <c r="R439" s="269" t="s">
        <v>100</v>
      </c>
    </row>
    <row r="440" spans="1:18" ht="37.5" customHeight="1" thickBot="1" x14ac:dyDescent="0.35">
      <c r="A440" s="347"/>
      <c r="B440" s="200" t="str">
        <f>IF($O440="x",'Class Record S2'!$B$21,"")</f>
        <v/>
      </c>
      <c r="C440" s="350" t="str">
        <f>IF($O440="x",'Class Record S2'!$D$21,"")</f>
        <v/>
      </c>
      <c r="D440" s="350"/>
      <c r="E440" s="350"/>
      <c r="F440" s="350"/>
      <c r="G440" s="350"/>
      <c r="H440" s="350"/>
      <c r="I440" s="350"/>
      <c r="J440" s="350"/>
      <c r="K440" s="350"/>
      <c r="L440" s="350"/>
      <c r="M440" s="202"/>
      <c r="O440" s="196" t="str">
        <f>IF(OR(AND('Class Record S2'!$O$167=".",COUNTIF('Class Record S2'!$O$154:$O$183,"\")&lt;5,COUNTIF('Class Record S2'!$O$154:$O$167,".")&lt;=(5-COUNTIF('Class Record S2'!$O$154:$O$183,"\"))),AND('Class Record S2'!$O$167="\",COUNTIF('Class Record S2'!$O$154:$O$167,"\")&lt;=5)),"x","")</f>
        <v/>
      </c>
      <c r="Q440" s="269" t="s">
        <v>76</v>
      </c>
      <c r="R440" s="269" t="s">
        <v>101</v>
      </c>
    </row>
    <row r="441" spans="1:18" ht="37.5" customHeight="1" x14ac:dyDescent="0.3">
      <c r="A441" s="345" t="str">
        <f>'Class Record S2'!$A$22</f>
        <v>Frac</v>
      </c>
      <c r="B441" s="194" t="str">
        <f>IF($O441="x",'Class Record S2'!$B$22,"")</f>
        <v/>
      </c>
      <c r="C441" s="348" t="str">
        <f>IF($O441="x",'Class Record S2'!$D$22,"")</f>
        <v/>
      </c>
      <c r="D441" s="348"/>
      <c r="E441" s="348"/>
      <c r="F441" s="348"/>
      <c r="G441" s="348"/>
      <c r="H441" s="348"/>
      <c r="I441" s="348"/>
      <c r="J441" s="348"/>
      <c r="K441" s="348"/>
      <c r="L441" s="348"/>
      <c r="M441" s="203"/>
      <c r="O441" s="196" t="str">
        <f>IF(OR(AND('Class Record S2'!$O$168=".",COUNTIF('Class Record S2'!$O$154:$O$183,"\")&lt;5,COUNTIF('Class Record S2'!$O$154:$O$168,".")&lt;=(5-COUNTIF('Class Record S2'!$O$154:$O$183,"\"))),AND('Class Record S2'!$O$168="\",COUNTIF('Class Record S2'!$O$154:$O$168,"\")&lt;=5)),"x","")</f>
        <v/>
      </c>
      <c r="Q441" s="269" t="s">
        <v>77</v>
      </c>
      <c r="R441" s="269" t="s">
        <v>184</v>
      </c>
    </row>
    <row r="442" spans="1:18" ht="37.5" customHeight="1" thickBot="1" x14ac:dyDescent="0.35">
      <c r="A442" s="347"/>
      <c r="B442" s="200" t="str">
        <f>IF($O442="x",'Class Record S2'!$B$23,"")</f>
        <v/>
      </c>
      <c r="C442" s="350" t="str">
        <f>IF($O442="x",'Class Record S2'!$D$23,"")</f>
        <v/>
      </c>
      <c r="D442" s="350"/>
      <c r="E442" s="350"/>
      <c r="F442" s="350"/>
      <c r="G442" s="350"/>
      <c r="H442" s="350"/>
      <c r="I442" s="350"/>
      <c r="J442" s="350"/>
      <c r="K442" s="350"/>
      <c r="L442" s="350"/>
      <c r="M442" s="202"/>
      <c r="O442" s="196" t="str">
        <f>IF(OR(AND('Class Record S2'!$O$169=".",COUNTIF('Class Record S2'!$O$154:$O$183,"\")&lt;5,COUNTIF('Class Record S2'!$O$154:$O$169,".")&lt;=(5-COUNTIF('Class Record S2'!$O$154:$O$183,"\"))),AND('Class Record S2'!$O$169="\",COUNTIF('Class Record S2'!$O$154:$O$169,"\")&lt;=5)),"x","")</f>
        <v/>
      </c>
      <c r="Q442" s="269" t="s">
        <v>78</v>
      </c>
      <c r="R442" s="269" t="s">
        <v>185</v>
      </c>
    </row>
    <row r="443" spans="1:18" ht="37.5" customHeight="1" x14ac:dyDescent="0.3">
      <c r="A443" s="345" t="str">
        <f>'Class Record S2'!$A$24</f>
        <v>Measure</v>
      </c>
      <c r="B443" s="194" t="str">
        <f>IF($O443="x",'Class Record S2'!$B$24,"")</f>
        <v/>
      </c>
      <c r="C443" s="348" t="str">
        <f>IF($O443="x",'Class Record S2'!$D$24,"")</f>
        <v/>
      </c>
      <c r="D443" s="348"/>
      <c r="E443" s="348"/>
      <c r="F443" s="348"/>
      <c r="G443" s="348"/>
      <c r="H443" s="348"/>
      <c r="I443" s="348"/>
      <c r="J443" s="348"/>
      <c r="K443" s="348"/>
      <c r="L443" s="348"/>
      <c r="M443" s="203"/>
      <c r="O443" s="196" t="str">
        <f>IF(OR(AND('Class Record S2'!$O$170=".",COUNTIF('Class Record S2'!$O$154:$O$183,"\")&lt;5,COUNTIF('Class Record S2'!$O$154:$O$170,".")&lt;=(5-COUNTIF('Class Record S2'!$O$154:$O$183,"\"))),AND('Class Record S2'!$O$170="\",COUNTIF('Class Record S2'!$O$154:$O$170,"\")&lt;=5)),"x","")</f>
        <v/>
      </c>
      <c r="Q443" s="269" t="s">
        <v>79</v>
      </c>
      <c r="R443" s="269" t="s">
        <v>186</v>
      </c>
    </row>
    <row r="444" spans="1:18" ht="37.5" customHeight="1" x14ac:dyDescent="0.3">
      <c r="A444" s="346"/>
      <c r="B444" s="198" t="str">
        <f>IF($O444="x",'Class Record S2'!$B$25,"")</f>
        <v/>
      </c>
      <c r="C444" s="349" t="str">
        <f>IF($O444="x",'Class Record S2'!$D$25,"")</f>
        <v/>
      </c>
      <c r="D444" s="349"/>
      <c r="E444" s="349"/>
      <c r="F444" s="349"/>
      <c r="G444" s="349"/>
      <c r="H444" s="349"/>
      <c r="I444" s="349"/>
      <c r="J444" s="349"/>
      <c r="K444" s="349"/>
      <c r="L444" s="349"/>
      <c r="M444" s="204"/>
      <c r="O444" s="196" t="str">
        <f>IF(OR(AND('Class Record S2'!$O$171=".",COUNTIF('Class Record S2'!$O$154:$O$183,"\")&lt;5,COUNTIF('Class Record S2'!$O$154:$O$171,".")&lt;=(5-COUNTIF('Class Record S2'!$O$154:$O$183,"\"))),AND('Class Record S2'!$O$171="\",COUNTIF('Class Record S2'!$O$154:$O$171,"\")&lt;=5)),"x","")</f>
        <v/>
      </c>
      <c r="Q444" s="269" t="s">
        <v>80</v>
      </c>
      <c r="R444" s="269" t="s">
        <v>187</v>
      </c>
    </row>
    <row r="445" spans="1:18" ht="37.5" customHeight="1" x14ac:dyDescent="0.3">
      <c r="A445" s="346"/>
      <c r="B445" s="198" t="str">
        <f>IF($O445="x",'Class Record S2'!$B$26,"")</f>
        <v/>
      </c>
      <c r="C445" s="349" t="str">
        <f>IF($O445="x",'Class Record S2'!$D$26,"")</f>
        <v/>
      </c>
      <c r="D445" s="349"/>
      <c r="E445" s="349"/>
      <c r="F445" s="349"/>
      <c r="G445" s="349"/>
      <c r="H445" s="349"/>
      <c r="I445" s="349"/>
      <c r="J445" s="349"/>
      <c r="K445" s="349"/>
      <c r="L445" s="349"/>
      <c r="M445" s="204"/>
      <c r="O445" s="196" t="str">
        <f>IF(OR(AND('Class Record S2'!$O$172=".",COUNTIF('Class Record S2'!$O$154:$O$183,"\")&lt;5,COUNTIF('Class Record S2'!$O$154:$O$172,".")&lt;=(5-COUNTIF('Class Record S2'!$O$154:$O$183,"\"))),AND('Class Record S2'!$O$172="\",COUNTIF('Class Record S2'!$O$154:$O$172,"\")&lt;=5)),"x","")</f>
        <v/>
      </c>
      <c r="Q445" s="269" t="s">
        <v>81</v>
      </c>
      <c r="R445" s="269" t="s">
        <v>188</v>
      </c>
    </row>
    <row r="446" spans="1:18" ht="37.5" customHeight="1" x14ac:dyDescent="0.3">
      <c r="A446" s="346"/>
      <c r="B446" s="198" t="str">
        <f>IF($O446="x",'Class Record S2'!$B$27,"")</f>
        <v/>
      </c>
      <c r="C446" s="349" t="str">
        <f>IF($O446="x",'Class Record S2'!$D$27,"")</f>
        <v/>
      </c>
      <c r="D446" s="349"/>
      <c r="E446" s="349"/>
      <c r="F446" s="349"/>
      <c r="G446" s="349"/>
      <c r="H446" s="349"/>
      <c r="I446" s="349"/>
      <c r="J446" s="349"/>
      <c r="K446" s="349"/>
      <c r="L446" s="349"/>
      <c r="M446" s="204"/>
      <c r="O446" s="196" t="str">
        <f>IF(OR(AND('Class Record S2'!$O$173=".",COUNTIF('Class Record S2'!$O$154:$O$183,"\")&lt;5,COUNTIF('Class Record S2'!$O$154:$O$173,".")&lt;=(5-COUNTIF('Class Record S2'!$O$154:$O$183,"\"))),AND('Class Record S2'!$O$173="\",COUNTIF('Class Record S2'!$O$154:$O$173,"\")&lt;=5)),"x","")</f>
        <v/>
      </c>
      <c r="Q446" s="269" t="s">
        <v>82</v>
      </c>
      <c r="R446" s="269" t="s">
        <v>189</v>
      </c>
    </row>
    <row r="447" spans="1:18" ht="37.5" customHeight="1" x14ac:dyDescent="0.3">
      <c r="A447" s="346"/>
      <c r="B447" s="198" t="str">
        <f>IF($O447="x",'Class Record S2'!$B$28,"")</f>
        <v/>
      </c>
      <c r="C447" s="349" t="str">
        <f>IF($O447="x",'Class Record S2'!$D$28,"")</f>
        <v/>
      </c>
      <c r="D447" s="349"/>
      <c r="E447" s="349"/>
      <c r="F447" s="349"/>
      <c r="G447" s="349"/>
      <c r="H447" s="349"/>
      <c r="I447" s="349"/>
      <c r="J447" s="349"/>
      <c r="K447" s="349"/>
      <c r="L447" s="349"/>
      <c r="M447" s="204"/>
      <c r="O447" s="196" t="str">
        <f>IF(OR(AND('Class Record S2'!$O$174=".",COUNTIF('Class Record S2'!$O$154:$O$183,"\")&lt;5,COUNTIF('Class Record S2'!$O$154:$O$174,".")&lt;=(5-COUNTIF('Class Record S2'!$O$154:$O$183,"\"))),AND('Class Record S2'!$O$174="\",COUNTIF('Class Record S2'!$O$154:$O$174,"\")&lt;=5)),"x","")</f>
        <v/>
      </c>
      <c r="Q447" s="269" t="s">
        <v>83</v>
      </c>
      <c r="R447" s="269" t="s">
        <v>102</v>
      </c>
    </row>
    <row r="448" spans="1:18" ht="37.5" customHeight="1" thickBot="1" x14ac:dyDescent="0.35">
      <c r="A448" s="347"/>
      <c r="B448" s="200" t="str">
        <f>IF($O448="x",'Class Record S2'!$B$29,"")</f>
        <v/>
      </c>
      <c r="C448" s="350" t="str">
        <f>IF($O448="x",'Class Record S2'!$D$29,"")</f>
        <v/>
      </c>
      <c r="D448" s="350"/>
      <c r="E448" s="350"/>
      <c r="F448" s="350"/>
      <c r="G448" s="350"/>
      <c r="H448" s="350"/>
      <c r="I448" s="350"/>
      <c r="J448" s="350"/>
      <c r="K448" s="350"/>
      <c r="L448" s="350"/>
      <c r="M448" s="202"/>
      <c r="O448" s="196" t="str">
        <f>IF(OR(AND('Class Record S2'!$O$175=".",COUNTIF('Class Record S2'!$O$154:$O$183,"\")&lt;5,COUNTIF('Class Record S2'!$O$154:$O$175,".")&lt;=(5-COUNTIF('Class Record S2'!$O$154:$O$183,"\"))),AND('Class Record S2'!$O$175="\",COUNTIF('Class Record S2'!$O$154:$O$175,"\")&lt;=5)),"x","")</f>
        <v/>
      </c>
      <c r="Q448" s="269" t="s">
        <v>84</v>
      </c>
      <c r="R448" s="269" t="s">
        <v>190</v>
      </c>
    </row>
    <row r="449" spans="1:18" ht="37.5" customHeight="1" x14ac:dyDescent="0.3">
      <c r="A449" s="345" t="str">
        <f>'Class Record S2'!$A$30</f>
        <v>Geometry</v>
      </c>
      <c r="B449" s="194" t="str">
        <f>IF($O449="x",'Class Record S2'!$B$30,"")</f>
        <v/>
      </c>
      <c r="C449" s="348" t="str">
        <f>IF($O449="x",'Class Record S2'!$D$30,"")</f>
        <v/>
      </c>
      <c r="D449" s="348"/>
      <c r="E449" s="348"/>
      <c r="F449" s="348"/>
      <c r="G449" s="348"/>
      <c r="H449" s="348"/>
      <c r="I449" s="348"/>
      <c r="J449" s="348"/>
      <c r="K449" s="348"/>
      <c r="L449" s="348"/>
      <c r="M449" s="203"/>
      <c r="O449" s="196" t="str">
        <f>IF(OR(AND('Class Record S2'!$O$176=".",COUNTIF('Class Record S2'!$O$154:$O$183,"\")&lt;5,COUNTIF('Class Record S2'!$O$154:$O$176,".")&lt;=(5-COUNTIF('Class Record S2'!$O$154:$O$183,"\"))),AND('Class Record S2'!$O$176="\",COUNTIF('Class Record S2'!$O$154:$O$176,"\")&lt;=5)),"x","")</f>
        <v/>
      </c>
      <c r="Q449" s="269" t="s">
        <v>85</v>
      </c>
      <c r="R449" s="269" t="s">
        <v>191</v>
      </c>
    </row>
    <row r="450" spans="1:18" ht="37.5" customHeight="1" x14ac:dyDescent="0.3">
      <c r="A450" s="346"/>
      <c r="B450" s="198" t="str">
        <f>IF($O450="x",'Class Record S2'!$B$31,"")</f>
        <v/>
      </c>
      <c r="C450" s="349" t="str">
        <f>IF($O450="x",'Class Record S2'!$D$31,"")</f>
        <v/>
      </c>
      <c r="D450" s="349"/>
      <c r="E450" s="349"/>
      <c r="F450" s="349"/>
      <c r="G450" s="349"/>
      <c r="H450" s="349"/>
      <c r="I450" s="349"/>
      <c r="J450" s="349"/>
      <c r="K450" s="349"/>
      <c r="L450" s="349"/>
      <c r="M450" s="204"/>
      <c r="O450" s="196" t="str">
        <f>IF(OR(AND('Class Record S2'!$O$177=".",COUNTIF('Class Record S2'!$O$154:$O$183,"\")&lt;5,COUNTIF('Class Record S2'!$O$154:$O$177,".")&lt;=(5-COUNTIF('Class Record S2'!$O$154:$O$183,"\"))),AND('Class Record S2'!$O$177="\",COUNTIF('Class Record S2'!$O$154:$O$177,"\")&lt;=5)),"x","")</f>
        <v/>
      </c>
      <c r="Q450" s="269" t="s">
        <v>86</v>
      </c>
      <c r="R450" s="269" t="s">
        <v>192</v>
      </c>
    </row>
    <row r="451" spans="1:18" ht="37.5" customHeight="1" x14ac:dyDescent="0.3">
      <c r="A451" s="346"/>
      <c r="B451" s="198" t="str">
        <f>IF($O451="x",'Class Record S2'!$B$32,"")</f>
        <v/>
      </c>
      <c r="C451" s="349" t="str">
        <f>IF($O451="x",'Class Record S2'!$D$32,"")</f>
        <v/>
      </c>
      <c r="D451" s="349"/>
      <c r="E451" s="349"/>
      <c r="F451" s="349"/>
      <c r="G451" s="349"/>
      <c r="H451" s="349"/>
      <c r="I451" s="349"/>
      <c r="J451" s="349"/>
      <c r="K451" s="349"/>
      <c r="L451" s="349"/>
      <c r="M451" s="204"/>
      <c r="O451" s="196" t="str">
        <f>IF(OR(AND('Class Record S2'!$O$178=".",COUNTIF('Class Record S2'!$O$154:$O$183,"\")&lt;5,COUNTIF('Class Record S2'!$O$154:$O$178,".")&lt;=(5-COUNTIF('Class Record S2'!$O$154:$O$183,"\"))),AND('Class Record S2'!$O$178="\",COUNTIF('Class Record S2'!$O$154:$O$178,"\")&lt;=5)),"x","")</f>
        <v/>
      </c>
      <c r="Q451" s="269" t="s">
        <v>87</v>
      </c>
      <c r="R451" s="269" t="s">
        <v>193</v>
      </c>
    </row>
    <row r="452" spans="1:18" ht="37.5" customHeight="1" x14ac:dyDescent="0.3">
      <c r="A452" s="346"/>
      <c r="B452" s="198" t="str">
        <f>IF($O452="x",'Class Record S2'!$B$33,"")</f>
        <v/>
      </c>
      <c r="C452" s="349" t="str">
        <f>IF($O452="x",'Class Record S2'!$D$33,"")</f>
        <v/>
      </c>
      <c r="D452" s="349"/>
      <c r="E452" s="349"/>
      <c r="F452" s="349"/>
      <c r="G452" s="349"/>
      <c r="H452" s="349"/>
      <c r="I452" s="349"/>
      <c r="J452" s="349"/>
      <c r="K452" s="349"/>
      <c r="L452" s="349"/>
      <c r="M452" s="204"/>
      <c r="O452" s="196" t="str">
        <f>IF(OR(AND('Class Record S2'!$O$179=".",COUNTIF('Class Record S2'!$O$154:$O$183,"\")&lt;5,COUNTIF('Class Record S2'!$O$154:$O$179,".")&lt;=(5-COUNTIF('Class Record S2'!$O$154:$O$183,"\"))),AND('Class Record S2'!$O$179="\",COUNTIF('Class Record S2'!$O$154:$O$179,"\")&lt;=5)),"x","")</f>
        <v/>
      </c>
      <c r="Q452" s="269" t="s">
        <v>88</v>
      </c>
      <c r="R452" s="269" t="s">
        <v>194</v>
      </c>
    </row>
    <row r="453" spans="1:18" ht="37.5" customHeight="1" x14ac:dyDescent="0.3">
      <c r="A453" s="346"/>
      <c r="B453" s="198" t="str">
        <f>IF($O453="x",'Class Record S2'!$B$34,"")</f>
        <v/>
      </c>
      <c r="C453" s="349" t="str">
        <f>IF($O453="x",'Class Record S2'!$D$34,"")</f>
        <v/>
      </c>
      <c r="D453" s="349"/>
      <c r="E453" s="349"/>
      <c r="F453" s="349"/>
      <c r="G453" s="349"/>
      <c r="H453" s="349"/>
      <c r="I453" s="349"/>
      <c r="J453" s="349"/>
      <c r="K453" s="349"/>
      <c r="L453" s="349"/>
      <c r="M453" s="204"/>
      <c r="O453" s="196" t="str">
        <f>IF(OR(AND('Class Record S2'!$O$180=".",COUNTIF('Class Record S2'!$O$154:$O$183,"\")&lt;5,COUNTIF('Class Record S2'!$O$154:$O$180,".")&lt;=(5-COUNTIF('Class Record S2'!$O$154:$O$183,"\"))),AND('Class Record S2'!$O$180="\",COUNTIF('Class Record S2'!$O$154:$O$180,"\")&lt;=5)),"x","")</f>
        <v/>
      </c>
      <c r="Q453" s="269" t="s">
        <v>89</v>
      </c>
      <c r="R453" s="269" t="s">
        <v>195</v>
      </c>
    </row>
    <row r="454" spans="1:18" ht="30.75" customHeight="1" thickBot="1" x14ac:dyDescent="0.35">
      <c r="A454" s="347"/>
      <c r="B454" s="200" t="str">
        <f>IF($O454="x",'Class Record S2'!$B$35,"")</f>
        <v/>
      </c>
      <c r="C454" s="350" t="str">
        <f>IF($O454="x",'Class Record S2'!$D$35,"")</f>
        <v/>
      </c>
      <c r="D454" s="350"/>
      <c r="E454" s="350"/>
      <c r="F454" s="350"/>
      <c r="G454" s="350"/>
      <c r="H454" s="350"/>
      <c r="I454" s="350"/>
      <c r="J454" s="350"/>
      <c r="K454" s="350"/>
      <c r="L454" s="350"/>
      <c r="M454" s="202"/>
      <c r="O454" s="196" t="str">
        <f>IF(OR(AND('Class Record S2'!$O$181=".",COUNTIF('Class Record S2'!$O$154:$O$183,"\")&lt;5,COUNTIF('Class Record S2'!$O$154:$O$181,".")&lt;=(5-COUNTIF('Class Record S2'!$O$154:$O$183,"\"))),AND('Class Record S2'!$O$181="\",COUNTIF('Class Record S2'!$O$154:$O$181,"\")&lt;=5)),"x","")</f>
        <v/>
      </c>
      <c r="Q454" s="269" t="s">
        <v>90</v>
      </c>
      <c r="R454" s="269" t="s">
        <v>177</v>
      </c>
    </row>
    <row r="455" spans="1:18" ht="37.5" customHeight="1" x14ac:dyDescent="0.3">
      <c r="A455" s="345" t="str">
        <f>'Class Record S2'!$A$36</f>
        <v>Stat</v>
      </c>
      <c r="B455" s="194" t="str">
        <f>IF($O455="x",'Class Record S2'!$B$36,"")</f>
        <v/>
      </c>
      <c r="C455" s="348" t="str">
        <f>IF($O455="x",'Class Record S2'!$D$36,"")</f>
        <v/>
      </c>
      <c r="D455" s="348"/>
      <c r="E455" s="348"/>
      <c r="F455" s="348"/>
      <c r="G455" s="348"/>
      <c r="H455" s="348"/>
      <c r="I455" s="348"/>
      <c r="J455" s="348"/>
      <c r="K455" s="348"/>
      <c r="L455" s="348"/>
      <c r="M455" s="203"/>
      <c r="O455" s="196" t="str">
        <f>IF(OR(AND('Class Record S2'!$O$182=".",COUNTIF('Class Record S2'!$O$154:$O$183,"\")&lt;5,COUNTIF('Class Record S2'!$O$154:$O$182,".")&lt;=(5-COUNTIF('Class Record S2'!$O$154:$O$183,"\"))),AND('Class Record S2'!$O$182="\",COUNTIF('Class Record S2'!$O$154:$O$182,"\")&lt;=5)),"x","")</f>
        <v/>
      </c>
      <c r="Q455" s="269" t="s">
        <v>91</v>
      </c>
      <c r="R455" s="269" t="s">
        <v>196</v>
      </c>
    </row>
    <row r="456" spans="1:18" ht="37.5" customHeight="1" thickBot="1" x14ac:dyDescent="0.35">
      <c r="A456" s="347"/>
      <c r="B456" s="200" t="str">
        <f>IF($O456="x",'Class Record S2'!$B$37,"")</f>
        <v/>
      </c>
      <c r="C456" s="350" t="str">
        <f>IF($O456="x",'Class Record S2'!$D$37,"")</f>
        <v/>
      </c>
      <c r="D456" s="350"/>
      <c r="E456" s="350"/>
      <c r="F456" s="350"/>
      <c r="G456" s="350"/>
      <c r="H456" s="350"/>
      <c r="I456" s="350"/>
      <c r="J456" s="350"/>
      <c r="K456" s="350"/>
      <c r="L456" s="350"/>
      <c r="M456" s="202"/>
      <c r="O456" s="196" t="str">
        <f>IF(OR(AND('Class Record S2'!$O$183=".",COUNTIF('Class Record S2'!$O$154:$O$183,"\")&lt;5,COUNTIF('Class Record S2'!$O$154:$O$183,".")&lt;=(5-COUNTIF('Class Record S2'!$O$154:$O$183,"\"))),AND('Class Record S2'!$O$183="\",COUNTIF('Class Record S2'!$O$154:$O$183,"\")&lt;=5)),"x","")</f>
        <v/>
      </c>
      <c r="Q456" s="269" t="s">
        <v>92</v>
      </c>
      <c r="R456" s="269" t="s">
        <v>197</v>
      </c>
    </row>
    <row r="457" spans="1:18" ht="16.5" customHeight="1" thickBot="1" x14ac:dyDescent="0.35">
      <c r="A457" s="351" t="s">
        <v>45</v>
      </c>
      <c r="B457" s="352"/>
      <c r="C457" s="352"/>
      <c r="D457" s="352"/>
      <c r="E457" s="352"/>
      <c r="F457" s="352"/>
      <c r="G457" s="352"/>
      <c r="H457" s="352"/>
      <c r="I457" s="352"/>
      <c r="J457" s="352"/>
      <c r="K457" s="353"/>
      <c r="L457" s="354" t="s">
        <v>46</v>
      </c>
      <c r="M457" s="355"/>
      <c r="Q457" s="270"/>
      <c r="R457" s="270"/>
    </row>
    <row r="458" spans="1:18" ht="28.5" customHeight="1" x14ac:dyDescent="0.3">
      <c r="A458" s="356"/>
      <c r="B458" s="357"/>
      <c r="C458" s="357"/>
      <c r="D458" s="357"/>
      <c r="E458" s="357"/>
      <c r="F458" s="357"/>
      <c r="G458" s="357"/>
      <c r="H458" s="357"/>
      <c r="I458" s="357"/>
      <c r="J458" s="357"/>
      <c r="K458" s="358"/>
      <c r="L458" s="404" t="str">
        <f>'Class Record S2'!$O$184</f>
        <v>N</v>
      </c>
      <c r="M458" s="366"/>
      <c r="Q458" s="270"/>
      <c r="R458" s="270"/>
    </row>
    <row r="459" spans="1:18" ht="28.5" customHeight="1" x14ac:dyDescent="0.3">
      <c r="A459" s="359"/>
      <c r="B459" s="360"/>
      <c r="C459" s="360"/>
      <c r="D459" s="360"/>
      <c r="E459" s="360"/>
      <c r="F459" s="360"/>
      <c r="G459" s="360"/>
      <c r="H459" s="360"/>
      <c r="I459" s="360"/>
      <c r="J459" s="360"/>
      <c r="K459" s="361"/>
      <c r="L459" s="367"/>
      <c r="M459" s="368"/>
      <c r="Q459" s="270"/>
      <c r="R459" s="270"/>
    </row>
    <row r="460" spans="1:18" ht="28.5" customHeight="1" thickBot="1" x14ac:dyDescent="0.35">
      <c r="A460" s="362"/>
      <c r="B460" s="363"/>
      <c r="C460" s="363"/>
      <c r="D460" s="363"/>
      <c r="E460" s="363"/>
      <c r="F460" s="363"/>
      <c r="G460" s="363"/>
      <c r="H460" s="363"/>
      <c r="I460" s="363"/>
      <c r="J460" s="363"/>
      <c r="K460" s="364"/>
      <c r="L460" s="369"/>
      <c r="M460" s="370"/>
      <c r="Q460" s="270"/>
      <c r="R460" s="270"/>
    </row>
    <row r="461" spans="1:18" x14ac:dyDescent="0.3">
      <c r="Q461" s="270"/>
      <c r="R461" s="270"/>
    </row>
    <row r="462" spans="1:18" ht="19.5" thickBot="1" x14ac:dyDescent="0.35">
      <c r="Q462" s="270"/>
      <c r="R462" s="270"/>
    </row>
    <row r="463" spans="1:18" ht="23.25" customHeight="1" thickBot="1" x14ac:dyDescent="0.35">
      <c r="A463" s="371" t="str">
        <f>'Class Record S2'!$D$1</f>
        <v>A N OTHER SCHOOL</v>
      </c>
      <c r="B463" s="372"/>
      <c r="C463" s="372"/>
      <c r="D463" s="372"/>
      <c r="E463" s="372"/>
      <c r="F463" s="372"/>
      <c r="G463" s="372"/>
      <c r="H463" s="372"/>
      <c r="I463" s="372"/>
      <c r="J463" s="372"/>
      <c r="K463" s="372"/>
      <c r="L463" s="372"/>
      <c r="M463" s="373"/>
      <c r="Q463" s="270"/>
      <c r="R463" s="270"/>
    </row>
    <row r="464" spans="1:18" ht="15.75" customHeight="1" thickBot="1" x14ac:dyDescent="0.35">
      <c r="A464" s="374" t="s">
        <v>18</v>
      </c>
      <c r="B464" s="375"/>
      <c r="C464" s="375"/>
      <c r="D464" s="376">
        <f>'Class Record S2'!$P$2</f>
        <v>0</v>
      </c>
      <c r="E464" s="376"/>
      <c r="F464" s="376"/>
      <c r="G464" s="377"/>
      <c r="H464" s="380" t="s">
        <v>19</v>
      </c>
      <c r="I464" s="382">
        <f>'Class Record S2'!$E$186</f>
        <v>0</v>
      </c>
      <c r="J464" s="382"/>
      <c r="K464" s="383" t="str">
        <f>'Class Record S2'!$C$2</f>
        <v>CLASS: 2A</v>
      </c>
      <c r="L464" s="383"/>
      <c r="M464" s="384"/>
      <c r="Q464" s="270"/>
      <c r="R464" s="270"/>
    </row>
    <row r="465" spans="1:18" ht="15.75" customHeight="1" thickBot="1" x14ac:dyDescent="0.35">
      <c r="A465" s="351"/>
      <c r="B465" s="352"/>
      <c r="C465" s="352"/>
      <c r="D465" s="378"/>
      <c r="E465" s="378"/>
      <c r="F465" s="378"/>
      <c r="G465" s="379"/>
      <c r="H465" s="380"/>
      <c r="I465" s="382"/>
      <c r="J465" s="382"/>
      <c r="K465" s="383"/>
      <c r="L465" s="383"/>
      <c r="M465" s="384"/>
      <c r="Q465" s="270"/>
      <c r="R465" s="270"/>
    </row>
    <row r="466" spans="1:18" ht="19.5" thickBot="1" x14ac:dyDescent="0.35">
      <c r="A466" s="395" t="s">
        <v>20</v>
      </c>
      <c r="B466" s="396"/>
      <c r="C466" s="396"/>
      <c r="D466" s="396"/>
      <c r="E466" s="396"/>
      <c r="F466" s="397" t="s">
        <v>21</v>
      </c>
      <c r="G466" s="398"/>
      <c r="H466" s="398"/>
      <c r="I466" s="399"/>
      <c r="J466" s="400" t="s">
        <v>22</v>
      </c>
      <c r="K466" s="401"/>
      <c r="L466" s="401"/>
      <c r="M466" s="402"/>
      <c r="Q466" s="270"/>
      <c r="R466" s="270"/>
    </row>
    <row r="467" spans="1:18" ht="16.5" customHeight="1" thickBot="1" x14ac:dyDescent="0.35">
      <c r="A467" s="385" t="s">
        <v>23</v>
      </c>
      <c r="B467" s="386"/>
      <c r="C467" s="387"/>
      <c r="D467" s="388" t="s">
        <v>24</v>
      </c>
      <c r="E467" s="389"/>
      <c r="F467" s="390" t="s">
        <v>25</v>
      </c>
      <c r="G467" s="391"/>
      <c r="H467" s="391" t="s">
        <v>26</v>
      </c>
      <c r="I467" s="392"/>
      <c r="J467" s="390" t="s">
        <v>27</v>
      </c>
      <c r="K467" s="391"/>
      <c r="L467" s="393" t="s">
        <v>28</v>
      </c>
      <c r="M467" s="394"/>
      <c r="Q467" s="270"/>
      <c r="R467" s="270"/>
    </row>
    <row r="468" spans="1:18" ht="31.5" customHeight="1" thickBot="1" x14ac:dyDescent="0.35">
      <c r="A468" s="205"/>
      <c r="B468" s="206" t="s">
        <v>55</v>
      </c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8" t="s">
        <v>44</v>
      </c>
      <c r="Q468" s="403" t="s">
        <v>121</v>
      </c>
      <c r="R468" s="403"/>
    </row>
    <row r="469" spans="1:18" ht="37.5" customHeight="1" x14ac:dyDescent="0.3">
      <c r="A469" s="345" t="str">
        <f>'Class Record S2'!$A$8</f>
        <v>Place Value</v>
      </c>
      <c r="B469" s="194" t="str">
        <f>IF($O469="x",'Class Record S2'!$B$8,"")</f>
        <v/>
      </c>
      <c r="C469" s="348" t="str">
        <f>IF($O469="x",'Class Record S2'!$D$8,"")</f>
        <v/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195"/>
      <c r="O469" s="196" t="str">
        <f>IF(OR(AND('Class Record S2'!$P$154=".",COUNTIF('Class Record S2'!$P$154:$P$183,"\")&lt;5,COUNTIF('Class Record S2'!$P$154:$P$154,".")&lt;=(5-COUNTIF('Class Record S2'!$P$154:$P$183,"\"))),AND('Class Record S2'!$P$154="\",COUNTIF('Class Record S2'!$P$154:$P$154,"\")&lt;=5)),"x","")</f>
        <v/>
      </c>
      <c r="Q469" s="269" t="s">
        <v>63</v>
      </c>
      <c r="R469" s="269" t="s">
        <v>93</v>
      </c>
    </row>
    <row r="470" spans="1:18" ht="37.5" customHeight="1" x14ac:dyDescent="0.3">
      <c r="A470" s="346"/>
      <c r="B470" s="198" t="str">
        <f>IF($O470="x",'Class Record S2'!$B$9,"")</f>
        <v/>
      </c>
      <c r="C470" s="349" t="str">
        <f>IF($O470="x",'Class Record S2'!$D$9,"")</f>
        <v/>
      </c>
      <c r="D470" s="349"/>
      <c r="E470" s="349"/>
      <c r="F470" s="349"/>
      <c r="G470" s="349"/>
      <c r="H470" s="349"/>
      <c r="I470" s="349"/>
      <c r="J470" s="349"/>
      <c r="K470" s="349"/>
      <c r="L470" s="349"/>
      <c r="M470" s="199"/>
      <c r="O470" s="196" t="str">
        <f>IF(OR(AND('Class Record S2'!$P$155=".",COUNTIF('Class Record S2'!$P$154:$P$183,"\")&lt;5,COUNTIF('Class Record S2'!$P$154:$P$155,".")&lt;=(5-COUNTIF('Class Record S2'!$P$154:$P$183,"\"))),AND('Class Record S2'!$P$155="\",COUNTIF('Class Record S2'!$P$154:$P$155,"\")&lt;=5)),"x","")</f>
        <v/>
      </c>
      <c r="Q470" s="269" t="s">
        <v>64</v>
      </c>
      <c r="R470" s="269" t="s">
        <v>179</v>
      </c>
    </row>
    <row r="471" spans="1:18" ht="37.5" customHeight="1" x14ac:dyDescent="0.3">
      <c r="A471" s="346"/>
      <c r="B471" s="198" t="str">
        <f>IF($O471="x",'Class Record S2'!$B$10,"")</f>
        <v/>
      </c>
      <c r="C471" s="349" t="str">
        <f>IF($O471="x",'Class Record S2'!$D$10,"")</f>
        <v/>
      </c>
      <c r="D471" s="349"/>
      <c r="E471" s="349"/>
      <c r="F471" s="349"/>
      <c r="G471" s="349"/>
      <c r="H471" s="349"/>
      <c r="I471" s="349"/>
      <c r="J471" s="349"/>
      <c r="K471" s="349"/>
      <c r="L471" s="349"/>
      <c r="M471" s="199"/>
      <c r="O471" s="196" t="str">
        <f>IF(OR(AND('Class Record S2'!$P$156=".",COUNTIF('Class Record S2'!$P$154:$P$183,"\")&lt;5,COUNTIF('Class Record S2'!$P$154:$P$156,".")&lt;=(5-COUNTIF('Class Record S2'!$P$154:$P$183,"\"))),AND('Class Record S2'!$P$156="\",COUNTIF('Class Record S2'!$P$154:$P$156,"\")&lt;=5)),"x","")</f>
        <v/>
      </c>
      <c r="Q471" s="269" t="s">
        <v>65</v>
      </c>
      <c r="R471" s="269" t="s">
        <v>180</v>
      </c>
    </row>
    <row r="472" spans="1:18" ht="37.5" customHeight="1" x14ac:dyDescent="0.3">
      <c r="A472" s="346"/>
      <c r="B472" s="198" t="str">
        <f>IF($O472="x",'Class Record S2'!$B$11,"")</f>
        <v/>
      </c>
      <c r="C472" s="349" t="str">
        <f>IF($O472="x",'Class Record S2'!$D$11,"")</f>
        <v/>
      </c>
      <c r="D472" s="349"/>
      <c r="E472" s="349"/>
      <c r="F472" s="349"/>
      <c r="G472" s="349"/>
      <c r="H472" s="349"/>
      <c r="I472" s="349"/>
      <c r="J472" s="349"/>
      <c r="K472" s="349"/>
      <c r="L472" s="349"/>
      <c r="M472" s="199"/>
      <c r="O472" s="196" t="str">
        <f>IF(OR(AND('Class Record S2'!$P$157=".",COUNTIF('Class Record S2'!$P$154:$P$183,"\")&lt;5,COUNTIF('Class Record S2'!$P$154:$P$157,".")&lt;=(5-COUNTIF('Class Record S2'!$P$154:$P$183,"\"))),AND('Class Record S2'!$P$157="\",COUNTIF('Class Record S2'!$P$154:$P$157,"\")&lt;=5)),"x","")</f>
        <v/>
      </c>
      <c r="Q472" s="269" t="s">
        <v>66</v>
      </c>
      <c r="R472" s="269" t="s">
        <v>181</v>
      </c>
    </row>
    <row r="473" spans="1:18" ht="37.5" customHeight="1" thickBot="1" x14ac:dyDescent="0.35">
      <c r="A473" s="347"/>
      <c r="B473" s="200" t="str">
        <f>IF($O473="x",'Class Record S2'!$B$12,"")</f>
        <v/>
      </c>
      <c r="C473" s="350" t="str">
        <f>IF($O473="x",'Class Record S2'!$D$12,"")</f>
        <v/>
      </c>
      <c r="D473" s="350"/>
      <c r="E473" s="350"/>
      <c r="F473" s="350"/>
      <c r="G473" s="350"/>
      <c r="H473" s="350"/>
      <c r="I473" s="350"/>
      <c r="J473" s="350"/>
      <c r="K473" s="350"/>
      <c r="L473" s="350"/>
      <c r="M473" s="201"/>
      <c r="O473" s="196" t="str">
        <f>IF(OR(AND('Class Record S2'!$P$158=".",COUNTIF('Class Record S2'!$P$154:$P$183,"\")&lt;5,COUNTIF('Class Record S2'!$P$154:$P$158,".")&lt;=(5-COUNTIF('Class Record S2'!$P$154:$P$183,"\"))),AND('Class Record S2'!$P$158="\",COUNTIF('Class Record S2'!$P$154:$P$158,"\")&lt;=5)),"x","")</f>
        <v/>
      </c>
      <c r="Q473" s="269" t="s">
        <v>67</v>
      </c>
      <c r="R473" s="269" t="s">
        <v>182</v>
      </c>
    </row>
    <row r="474" spans="1:18" ht="37.5" customHeight="1" x14ac:dyDescent="0.3">
      <c r="A474" s="345" t="str">
        <f>'Class Record S2'!$A$13</f>
        <v>Add/Sub</v>
      </c>
      <c r="B474" s="194" t="str">
        <f>IF($O474="x",'Class Record S2'!$B$13,"")</f>
        <v/>
      </c>
      <c r="C474" s="348" t="str">
        <f>IF($O474="x",'Class Record S2'!$D$13,"")</f>
        <v/>
      </c>
      <c r="D474" s="348"/>
      <c r="E474" s="348"/>
      <c r="F474" s="348"/>
      <c r="G474" s="348"/>
      <c r="H474" s="348"/>
      <c r="I474" s="348"/>
      <c r="J474" s="348"/>
      <c r="K474" s="348"/>
      <c r="L474" s="348"/>
      <c r="M474" s="195"/>
      <c r="O474" s="196" t="str">
        <f>IF(OR(AND('Class Record S2'!$P$159=".",COUNTIF('Class Record S2'!$P$154:$P$183,"\")&lt;5,COUNTIF('Class Record S2'!$P$154:$P$159,".")&lt;=(5-COUNTIF('Class Record S2'!$P$154:$P$183,"\"))),AND('Class Record S2'!$P$159="\",COUNTIF('Class Record S2'!$P$154:$P$159,"\")&lt;=5)),"x","")</f>
        <v/>
      </c>
      <c r="Q474" s="269" t="s">
        <v>68</v>
      </c>
      <c r="R474" s="269" t="s">
        <v>94</v>
      </c>
    </row>
    <row r="475" spans="1:18" ht="37.5" customHeight="1" x14ac:dyDescent="0.3">
      <c r="A475" s="346"/>
      <c r="B475" s="198" t="str">
        <f>IF($O475="x",'Class Record S2'!$B$14,"")</f>
        <v/>
      </c>
      <c r="C475" s="349" t="str">
        <f>IF($O475="x",'Class Record S2'!$D$14,"")</f>
        <v/>
      </c>
      <c r="D475" s="349"/>
      <c r="E475" s="349"/>
      <c r="F475" s="349"/>
      <c r="G475" s="349"/>
      <c r="H475" s="349"/>
      <c r="I475" s="349"/>
      <c r="J475" s="349"/>
      <c r="K475" s="349"/>
      <c r="L475" s="349"/>
      <c r="M475" s="199"/>
      <c r="O475" s="196" t="str">
        <f>IF(OR(AND('Class Record S2'!$P$160=".",COUNTIF('Class Record S2'!$P$154:$P$183,"\")&lt;5,COUNTIF('Class Record S2'!$P$154:$P$160,".")&lt;=(5-COUNTIF('Class Record S2'!$P$154:$P$183,"\"))),AND('Class Record S2'!$P$160="\",COUNTIF('Class Record S2'!$P$154:$P$160,"\")&lt;=5)),"x","")</f>
        <v/>
      </c>
      <c r="Q475" s="269" t="s">
        <v>69</v>
      </c>
      <c r="R475" s="269" t="s">
        <v>95</v>
      </c>
    </row>
    <row r="476" spans="1:18" ht="37.5" customHeight="1" x14ac:dyDescent="0.3">
      <c r="A476" s="346"/>
      <c r="B476" s="198" t="str">
        <f>IF($O476="x",'Class Record S2'!$B$15,"")</f>
        <v/>
      </c>
      <c r="C476" s="349" t="str">
        <f>IF($O476="x",'Class Record S2'!$D$15,"")</f>
        <v/>
      </c>
      <c r="D476" s="349"/>
      <c r="E476" s="349"/>
      <c r="F476" s="349"/>
      <c r="G476" s="349"/>
      <c r="H476" s="349"/>
      <c r="I476" s="349"/>
      <c r="J476" s="349"/>
      <c r="K476" s="349"/>
      <c r="L476" s="349"/>
      <c r="M476" s="199"/>
      <c r="O476" s="196" t="str">
        <f>IF(OR(AND('Class Record S2'!$P$161=".",COUNTIF('Class Record S2'!$P$154:$P$183,"\")&lt;5,COUNTIF('Class Record S2'!$P$154:$P$161,".")&lt;=(5-COUNTIF('Class Record S2'!$P$154:$P$183,"\"))),AND('Class Record S2'!$P$161="\",COUNTIF('Class Record S2'!$P$154:$P$161,"\")&lt;=5)),"x","")</f>
        <v/>
      </c>
      <c r="Q476" s="269" t="s">
        <v>70</v>
      </c>
      <c r="R476" s="269" t="s">
        <v>96</v>
      </c>
    </row>
    <row r="477" spans="1:18" ht="37.5" customHeight="1" x14ac:dyDescent="0.3">
      <c r="A477" s="346"/>
      <c r="B477" s="198" t="str">
        <f>IF($O477="x",'Class Record S2'!$B$16,"")</f>
        <v/>
      </c>
      <c r="C477" s="349" t="str">
        <f>IF($O477="x",'Class Record S2'!$D$16,"")</f>
        <v/>
      </c>
      <c r="D477" s="349"/>
      <c r="E477" s="349"/>
      <c r="F477" s="349"/>
      <c r="G477" s="349"/>
      <c r="H477" s="349"/>
      <c r="I477" s="349"/>
      <c r="J477" s="349"/>
      <c r="K477" s="349"/>
      <c r="L477" s="349"/>
      <c r="M477" s="199"/>
      <c r="O477" s="196" t="str">
        <f>IF(OR(AND('Class Record S2'!$P$162=".",COUNTIF('Class Record S2'!$P$154:$P$183,"\")&lt;5,COUNTIF('Class Record S2'!$P$154:$P$162,".")&lt;=(5-COUNTIF('Class Record S2'!$P$154:$P$183,"\"))),AND('Class Record S2'!$P$162="\",COUNTIF('Class Record S2'!$P$154:$P$162,"\")&lt;=5)),"x","")</f>
        <v/>
      </c>
      <c r="Q477" s="269" t="s">
        <v>71</v>
      </c>
      <c r="R477" s="269" t="s">
        <v>97</v>
      </c>
    </row>
    <row r="478" spans="1:18" ht="37.5" customHeight="1" thickBot="1" x14ac:dyDescent="0.35">
      <c r="A478" s="347"/>
      <c r="B478" s="200" t="str">
        <f>IF($O478="x",'Class Record S2'!$B$17,"")</f>
        <v/>
      </c>
      <c r="C478" s="350" t="str">
        <f>IF($O478="x",'Class Record S2'!$D$17,"")</f>
        <v/>
      </c>
      <c r="D478" s="350"/>
      <c r="E478" s="350"/>
      <c r="F478" s="350"/>
      <c r="G478" s="350"/>
      <c r="H478" s="350"/>
      <c r="I478" s="350"/>
      <c r="J478" s="350"/>
      <c r="K478" s="350"/>
      <c r="L478" s="350"/>
      <c r="M478" s="202"/>
      <c r="O478" s="196" t="str">
        <f>IF(OR(AND('Class Record S2'!$P$163=".",COUNTIF('Class Record S2'!$P$154:$P$183,"\")&lt;5,COUNTIF('Class Record S2'!$P$154:$P$163,".")&lt;=(5-COUNTIF('Class Record S2'!$P$154:$P$183,"\"))),AND('Class Record S2'!$P$163="\",COUNTIF('Class Record S2'!$P$154:$P$163,"\")&lt;=5)),"x","")</f>
        <v/>
      </c>
      <c r="Q478" s="269" t="s">
        <v>72</v>
      </c>
      <c r="R478" s="269" t="s">
        <v>183</v>
      </c>
    </row>
    <row r="479" spans="1:18" ht="37.5" customHeight="1" x14ac:dyDescent="0.3">
      <c r="A479" s="345" t="str">
        <f>'Class Record S2'!$A$18</f>
        <v>Multi/Div</v>
      </c>
      <c r="B479" s="194" t="str">
        <f>IF($O479="x",'Class Record S2'!$B$18,"")</f>
        <v/>
      </c>
      <c r="C479" s="348" t="str">
        <f>IF($O479="x",'Class Record S2'!$D$18,"")</f>
        <v/>
      </c>
      <c r="D479" s="348"/>
      <c r="E479" s="348"/>
      <c r="F479" s="348"/>
      <c r="G479" s="348"/>
      <c r="H479" s="348"/>
      <c r="I479" s="348"/>
      <c r="J479" s="348"/>
      <c r="K479" s="348"/>
      <c r="L479" s="348"/>
      <c r="M479" s="203"/>
      <c r="O479" s="196" t="str">
        <f>IF(OR(AND('Class Record S2'!$P$164=".",COUNTIF('Class Record S2'!$P$154:$P$183,"\")&lt;5,COUNTIF('Class Record S2'!$P$154:$P$164,".")&lt;=(5-COUNTIF('Class Record S2'!$P$154:$P$183,"\"))),AND('Class Record S2'!$P$164="\",COUNTIF('Class Record S2'!$P$154:$P$164,"\")&lt;=5)),"x","")</f>
        <v/>
      </c>
      <c r="Q479" s="269" t="s">
        <v>73</v>
      </c>
      <c r="R479" s="269" t="s">
        <v>98</v>
      </c>
    </row>
    <row r="480" spans="1:18" ht="37.5" customHeight="1" x14ac:dyDescent="0.3">
      <c r="A480" s="346"/>
      <c r="B480" s="198" t="str">
        <f>IF($O480="x",'Class Record S2'!$B$19,"")</f>
        <v/>
      </c>
      <c r="C480" s="349" t="str">
        <f>IF($O480="x",'Class Record S2'!$D$19,"")</f>
        <v/>
      </c>
      <c r="D480" s="349"/>
      <c r="E480" s="349"/>
      <c r="F480" s="349"/>
      <c r="G480" s="349"/>
      <c r="H480" s="349"/>
      <c r="I480" s="349"/>
      <c r="J480" s="349"/>
      <c r="K480" s="349"/>
      <c r="L480" s="349"/>
      <c r="M480" s="204"/>
      <c r="O480" s="196" t="str">
        <f>IF(OR(AND('Class Record S2'!$P$165=".",COUNTIF('Class Record S2'!$P$154:$P$183,"\")&lt;5,COUNTIF('Class Record S2'!$P$154:$P$165,".")&lt;=(5-COUNTIF('Class Record S2'!$P$154:$P$183,"\"))),AND('Class Record S2'!$P$165="\",COUNTIF('Class Record S2'!$P$154:$P$165,"\")&lt;=5)),"x","")</f>
        <v/>
      </c>
      <c r="Q480" s="269" t="s">
        <v>74</v>
      </c>
      <c r="R480" s="269" t="s">
        <v>99</v>
      </c>
    </row>
    <row r="481" spans="1:18" ht="37.5" customHeight="1" x14ac:dyDescent="0.3">
      <c r="A481" s="346"/>
      <c r="B481" s="198" t="str">
        <f>IF($O481="x",'Class Record S2'!$B$20,"")</f>
        <v/>
      </c>
      <c r="C481" s="349" t="str">
        <f>IF($O481="x",'Class Record S2'!$D$20,"")</f>
        <v/>
      </c>
      <c r="D481" s="349"/>
      <c r="E481" s="349"/>
      <c r="F481" s="349"/>
      <c r="G481" s="349"/>
      <c r="H481" s="349"/>
      <c r="I481" s="349"/>
      <c r="J481" s="349"/>
      <c r="K481" s="349"/>
      <c r="L481" s="349"/>
      <c r="M481" s="204"/>
      <c r="O481" s="196" t="str">
        <f>IF(OR(AND('Class Record S2'!$P$166=".",COUNTIF('Class Record S2'!$P$154:$P$183,"\")&lt;5,COUNTIF('Class Record S2'!$P$154:$P$166,".")&lt;=(5-COUNTIF('Class Record S2'!$P$154:$P$183,"\"))),AND('Class Record S2'!$P$166="\",COUNTIF('Class Record S2'!$P$154:$P$166,"\")&lt;=5)),"x","")</f>
        <v/>
      </c>
      <c r="Q481" s="269" t="s">
        <v>75</v>
      </c>
      <c r="R481" s="269" t="s">
        <v>100</v>
      </c>
    </row>
    <row r="482" spans="1:18" ht="37.5" customHeight="1" thickBot="1" x14ac:dyDescent="0.35">
      <c r="A482" s="347"/>
      <c r="B482" s="200" t="str">
        <f>IF($O482="x",'Class Record S2'!$B$21,"")</f>
        <v/>
      </c>
      <c r="C482" s="350" t="str">
        <f>IF($O482="x",'Class Record S2'!$D$21,"")</f>
        <v/>
      </c>
      <c r="D482" s="350"/>
      <c r="E482" s="350"/>
      <c r="F482" s="350"/>
      <c r="G482" s="350"/>
      <c r="H482" s="350"/>
      <c r="I482" s="350"/>
      <c r="J482" s="350"/>
      <c r="K482" s="350"/>
      <c r="L482" s="350"/>
      <c r="M482" s="202"/>
      <c r="O482" s="196" t="str">
        <f>IF(OR(AND('Class Record S2'!$P$167=".",COUNTIF('Class Record S2'!$P$154:$P$183,"\")&lt;5,COUNTIF('Class Record S2'!$P$154:$P$167,".")&lt;=(5-COUNTIF('Class Record S2'!$P$154:$P$183,"\"))),AND('Class Record S2'!$P$167="\",COUNTIF('Class Record S2'!$P$154:$P$167,"\")&lt;=5)),"x","")</f>
        <v/>
      </c>
      <c r="Q482" s="269" t="s">
        <v>76</v>
      </c>
      <c r="R482" s="269" t="s">
        <v>101</v>
      </c>
    </row>
    <row r="483" spans="1:18" ht="37.5" customHeight="1" x14ac:dyDescent="0.3">
      <c r="A483" s="345" t="str">
        <f>'Class Record S2'!$A$22</f>
        <v>Frac</v>
      </c>
      <c r="B483" s="194" t="str">
        <f>IF($O483="x",'Class Record S2'!$B$22,"")</f>
        <v/>
      </c>
      <c r="C483" s="348" t="str">
        <f>IF($O483="x",'Class Record S2'!$D$22,"")</f>
        <v/>
      </c>
      <c r="D483" s="348"/>
      <c r="E483" s="348"/>
      <c r="F483" s="348"/>
      <c r="G483" s="348"/>
      <c r="H483" s="348"/>
      <c r="I483" s="348"/>
      <c r="J483" s="348"/>
      <c r="K483" s="348"/>
      <c r="L483" s="348"/>
      <c r="M483" s="203"/>
      <c r="O483" s="196" t="str">
        <f>IF(OR(AND('Class Record S2'!$P$168=".",COUNTIF('Class Record S2'!$P$154:$P$183,"\")&lt;5,COUNTIF('Class Record S2'!$P$154:$P$168,".")&lt;=(5-COUNTIF('Class Record S2'!$P$154:$P$183,"\"))),AND('Class Record S2'!$P$168="\",COUNTIF('Class Record S2'!$P$154:$P$168,"\")&lt;=5)),"x","")</f>
        <v/>
      </c>
      <c r="Q483" s="269" t="s">
        <v>77</v>
      </c>
      <c r="R483" s="269" t="s">
        <v>184</v>
      </c>
    </row>
    <row r="484" spans="1:18" ht="37.5" customHeight="1" thickBot="1" x14ac:dyDescent="0.35">
      <c r="A484" s="347"/>
      <c r="B484" s="200" t="str">
        <f>IF($O484="x",'Class Record S2'!$B$23,"")</f>
        <v/>
      </c>
      <c r="C484" s="350" t="str">
        <f>IF($O484="x",'Class Record S2'!$D$23,"")</f>
        <v/>
      </c>
      <c r="D484" s="350"/>
      <c r="E484" s="350"/>
      <c r="F484" s="350"/>
      <c r="G484" s="350"/>
      <c r="H484" s="350"/>
      <c r="I484" s="350"/>
      <c r="J484" s="350"/>
      <c r="K484" s="350"/>
      <c r="L484" s="350"/>
      <c r="M484" s="202"/>
      <c r="O484" s="196" t="str">
        <f>IF(OR(AND('Class Record S2'!$P$169=".",COUNTIF('Class Record S2'!$P$154:$P$183,"\")&lt;5,COUNTIF('Class Record S2'!$P$154:$P$169,".")&lt;=(5-COUNTIF('Class Record S2'!$P$154:$P$183,"\"))),AND('Class Record S2'!$P$169="\",COUNTIF('Class Record S2'!$P$154:$P$169,"\")&lt;=5)),"x","")</f>
        <v/>
      </c>
      <c r="Q484" s="269" t="s">
        <v>78</v>
      </c>
      <c r="R484" s="269" t="s">
        <v>185</v>
      </c>
    </row>
    <row r="485" spans="1:18" ht="37.5" customHeight="1" x14ac:dyDescent="0.3">
      <c r="A485" s="345" t="str">
        <f>'Class Record S2'!$A$24</f>
        <v>Measure</v>
      </c>
      <c r="B485" s="194" t="str">
        <f>IF($O485="x",'Class Record S2'!$B$24,"")</f>
        <v/>
      </c>
      <c r="C485" s="348" t="str">
        <f>IF($O485="x",'Class Record S2'!$D$24,"")</f>
        <v/>
      </c>
      <c r="D485" s="348"/>
      <c r="E485" s="348"/>
      <c r="F485" s="348"/>
      <c r="G485" s="348"/>
      <c r="H485" s="348"/>
      <c r="I485" s="348"/>
      <c r="J485" s="348"/>
      <c r="K485" s="348"/>
      <c r="L485" s="348"/>
      <c r="M485" s="203"/>
      <c r="O485" s="196" t="str">
        <f>IF(OR(AND('Class Record S2'!$P$170=".",COUNTIF('Class Record S2'!$P$154:$P$183,"\")&lt;5,COUNTIF('Class Record S2'!$P$154:$P$170,".")&lt;=(5-COUNTIF('Class Record S2'!$P$154:$P$183,"\"))),AND('Class Record S2'!$P$170="\",COUNTIF('Class Record S2'!$P$154:$P$170,"\")&lt;=5)),"x","")</f>
        <v/>
      </c>
      <c r="Q485" s="269" t="s">
        <v>79</v>
      </c>
      <c r="R485" s="269" t="s">
        <v>186</v>
      </c>
    </row>
    <row r="486" spans="1:18" ht="37.5" customHeight="1" x14ac:dyDescent="0.3">
      <c r="A486" s="346"/>
      <c r="B486" s="198" t="str">
        <f>IF($O486="x",'Class Record S2'!$B$25,"")</f>
        <v/>
      </c>
      <c r="C486" s="349" t="str">
        <f>IF($O486="x",'Class Record S2'!$D$25,"")</f>
        <v/>
      </c>
      <c r="D486" s="349"/>
      <c r="E486" s="349"/>
      <c r="F486" s="349"/>
      <c r="G486" s="349"/>
      <c r="H486" s="349"/>
      <c r="I486" s="349"/>
      <c r="J486" s="349"/>
      <c r="K486" s="349"/>
      <c r="L486" s="349"/>
      <c r="M486" s="204"/>
      <c r="O486" s="196" t="str">
        <f>IF(OR(AND('Class Record S2'!$P$171=".",COUNTIF('Class Record S2'!$P$154:$P$183,"\")&lt;5,COUNTIF('Class Record S2'!$P$154:$P$171,".")&lt;=(5-COUNTIF('Class Record S2'!$P$154:$P$183,"\"))),AND('Class Record S2'!$P$171="\",COUNTIF('Class Record S2'!$P$154:$P$171,"\")&lt;=5)),"x","")</f>
        <v/>
      </c>
      <c r="Q486" s="269" t="s">
        <v>80</v>
      </c>
      <c r="R486" s="269" t="s">
        <v>187</v>
      </c>
    </row>
    <row r="487" spans="1:18" ht="37.5" customHeight="1" x14ac:dyDescent="0.3">
      <c r="A487" s="346"/>
      <c r="B487" s="198" t="str">
        <f>IF($O487="x",'Class Record S2'!$B$26,"")</f>
        <v/>
      </c>
      <c r="C487" s="349" t="str">
        <f>IF($O487="x",'Class Record S2'!$D$26,"")</f>
        <v/>
      </c>
      <c r="D487" s="349"/>
      <c r="E487" s="349"/>
      <c r="F487" s="349"/>
      <c r="G487" s="349"/>
      <c r="H487" s="349"/>
      <c r="I487" s="349"/>
      <c r="J487" s="349"/>
      <c r="K487" s="349"/>
      <c r="L487" s="349"/>
      <c r="M487" s="204"/>
      <c r="O487" s="196" t="str">
        <f>IF(OR(AND('Class Record S2'!$P$172=".",COUNTIF('Class Record S2'!$P$154:$P$183,"\")&lt;5,COUNTIF('Class Record S2'!$P$154:$P$172,".")&lt;=(5-COUNTIF('Class Record S2'!$P$154:$P$183,"\"))),AND('Class Record S2'!$P$172="\",COUNTIF('Class Record S2'!$P$154:$P$172,"\")&lt;=5)),"x","")</f>
        <v/>
      </c>
      <c r="Q487" s="269" t="s">
        <v>81</v>
      </c>
      <c r="R487" s="269" t="s">
        <v>188</v>
      </c>
    </row>
    <row r="488" spans="1:18" ht="37.5" customHeight="1" x14ac:dyDescent="0.3">
      <c r="A488" s="346"/>
      <c r="B488" s="198" t="str">
        <f>IF($O488="x",'Class Record S2'!$B$27,"")</f>
        <v/>
      </c>
      <c r="C488" s="349" t="str">
        <f>IF($O488="x",'Class Record S2'!$D$27,"")</f>
        <v/>
      </c>
      <c r="D488" s="349"/>
      <c r="E488" s="349"/>
      <c r="F488" s="349"/>
      <c r="G488" s="349"/>
      <c r="H488" s="349"/>
      <c r="I488" s="349"/>
      <c r="J488" s="349"/>
      <c r="K488" s="349"/>
      <c r="L488" s="349"/>
      <c r="M488" s="204"/>
      <c r="O488" s="196" t="str">
        <f>IF(OR(AND('Class Record S2'!$P$173=".",COUNTIF('Class Record S2'!$P$154:$P$183,"\")&lt;5,COUNTIF('Class Record S2'!$P$154:$P$173,".")&lt;=(5-COUNTIF('Class Record S2'!$P$154:$P$183,"\"))),AND('Class Record S2'!$P$173="\",COUNTIF('Class Record S2'!$P$154:$P$173,"\")&lt;=5)),"x","")</f>
        <v/>
      </c>
      <c r="Q488" s="269" t="s">
        <v>82</v>
      </c>
      <c r="R488" s="269" t="s">
        <v>189</v>
      </c>
    </row>
    <row r="489" spans="1:18" ht="37.5" customHeight="1" x14ac:dyDescent="0.3">
      <c r="A489" s="346"/>
      <c r="B489" s="198" t="str">
        <f>IF($O489="x",'Class Record S2'!$B$28,"")</f>
        <v/>
      </c>
      <c r="C489" s="349" t="str">
        <f>IF($O489="x",'Class Record S2'!$D$28,"")</f>
        <v/>
      </c>
      <c r="D489" s="349"/>
      <c r="E489" s="349"/>
      <c r="F489" s="349"/>
      <c r="G489" s="349"/>
      <c r="H489" s="349"/>
      <c r="I489" s="349"/>
      <c r="J489" s="349"/>
      <c r="K489" s="349"/>
      <c r="L489" s="349"/>
      <c r="M489" s="204"/>
      <c r="O489" s="196" t="str">
        <f>IF(OR(AND('Class Record S2'!$P$174=".",COUNTIF('Class Record S2'!$P$154:$P$183,"\")&lt;5,COUNTIF('Class Record S2'!$P$154:$P$174,".")&lt;=(5-COUNTIF('Class Record S2'!$P$154:$P$183,"\"))),AND('Class Record S2'!$P$174="\",COUNTIF('Class Record S2'!$P$154:$P$174,"\")&lt;=5)),"x","")</f>
        <v/>
      </c>
      <c r="Q489" s="269" t="s">
        <v>83</v>
      </c>
      <c r="R489" s="269" t="s">
        <v>102</v>
      </c>
    </row>
    <row r="490" spans="1:18" ht="37.5" customHeight="1" thickBot="1" x14ac:dyDescent="0.35">
      <c r="A490" s="347"/>
      <c r="B490" s="200" t="str">
        <f>IF($O490="x",'Class Record S2'!$B$29,"")</f>
        <v/>
      </c>
      <c r="C490" s="350" t="str">
        <f>IF($O490="x",'Class Record S2'!$D$29,"")</f>
        <v/>
      </c>
      <c r="D490" s="350"/>
      <c r="E490" s="350"/>
      <c r="F490" s="350"/>
      <c r="G490" s="350"/>
      <c r="H490" s="350"/>
      <c r="I490" s="350"/>
      <c r="J490" s="350"/>
      <c r="K490" s="350"/>
      <c r="L490" s="350"/>
      <c r="M490" s="202"/>
      <c r="O490" s="196" t="str">
        <f>IF(OR(AND('Class Record S2'!$P$175=".",COUNTIF('Class Record S2'!$P$154:$P$183,"\")&lt;5,COUNTIF('Class Record S2'!$P$154:$P$175,".")&lt;=(5-COUNTIF('Class Record S2'!$P$154:$P$183,"\"))),AND('Class Record S2'!$P$175="\",COUNTIF('Class Record S2'!$P$154:$P$175,"\")&lt;=5)),"x","")</f>
        <v/>
      </c>
      <c r="Q490" s="269" t="s">
        <v>84</v>
      </c>
      <c r="R490" s="269" t="s">
        <v>190</v>
      </c>
    </row>
    <row r="491" spans="1:18" ht="37.5" customHeight="1" x14ac:dyDescent="0.3">
      <c r="A491" s="345" t="str">
        <f>'Class Record S2'!$A$30</f>
        <v>Geometry</v>
      </c>
      <c r="B491" s="194" t="str">
        <f>IF($O491="x",'Class Record S2'!$B$30,"")</f>
        <v/>
      </c>
      <c r="C491" s="348" t="str">
        <f>IF($O491="x",'Class Record S2'!$D$30,"")</f>
        <v/>
      </c>
      <c r="D491" s="348"/>
      <c r="E491" s="348"/>
      <c r="F491" s="348"/>
      <c r="G491" s="348"/>
      <c r="H491" s="348"/>
      <c r="I491" s="348"/>
      <c r="J491" s="348"/>
      <c r="K491" s="348"/>
      <c r="L491" s="348"/>
      <c r="M491" s="203"/>
      <c r="O491" s="196" t="str">
        <f>IF(OR(AND('Class Record S2'!$P$176=".",COUNTIF('Class Record S2'!$P$154:$P$183,"\")&lt;5,COUNTIF('Class Record S2'!$P$154:$P$176,".")&lt;=(5-COUNTIF('Class Record S2'!$P$154:$P$183,"\"))),AND('Class Record S2'!$P$176="\",COUNTIF('Class Record S2'!$P$154:$P$176,"\")&lt;=5)),"x","")</f>
        <v/>
      </c>
      <c r="Q491" s="269" t="s">
        <v>85</v>
      </c>
      <c r="R491" s="269" t="s">
        <v>191</v>
      </c>
    </row>
    <row r="492" spans="1:18" ht="37.5" customHeight="1" x14ac:dyDescent="0.3">
      <c r="A492" s="346"/>
      <c r="B492" s="198" t="str">
        <f>IF($O492="x",'Class Record S2'!$B$31,"")</f>
        <v/>
      </c>
      <c r="C492" s="349" t="str">
        <f>IF($O492="x",'Class Record S2'!$D$31,"")</f>
        <v/>
      </c>
      <c r="D492" s="349"/>
      <c r="E492" s="349"/>
      <c r="F492" s="349"/>
      <c r="G492" s="349"/>
      <c r="H492" s="349"/>
      <c r="I492" s="349"/>
      <c r="J492" s="349"/>
      <c r="K492" s="349"/>
      <c r="L492" s="349"/>
      <c r="M492" s="204"/>
      <c r="O492" s="196" t="str">
        <f>IF(OR(AND('Class Record S2'!$P$177=".",COUNTIF('Class Record S2'!$P$154:$P$183,"\")&lt;5,COUNTIF('Class Record S2'!$P$154:$P$177,".")&lt;=(5-COUNTIF('Class Record S2'!$P$154:$P$183,"\"))),AND('Class Record S2'!$P$177="\",COUNTIF('Class Record S2'!$P$154:$P$177,"\")&lt;=5)),"x","")</f>
        <v/>
      </c>
      <c r="Q492" s="269" t="s">
        <v>86</v>
      </c>
      <c r="R492" s="269" t="s">
        <v>192</v>
      </c>
    </row>
    <row r="493" spans="1:18" ht="37.5" customHeight="1" x14ac:dyDescent="0.3">
      <c r="A493" s="346"/>
      <c r="B493" s="198" t="str">
        <f>IF($O493="x",'Class Record S2'!$B$32,"")</f>
        <v/>
      </c>
      <c r="C493" s="349" t="str">
        <f>IF($O493="x",'Class Record S2'!$D$32,"")</f>
        <v/>
      </c>
      <c r="D493" s="349"/>
      <c r="E493" s="349"/>
      <c r="F493" s="349"/>
      <c r="G493" s="349"/>
      <c r="H493" s="349"/>
      <c r="I493" s="349"/>
      <c r="J493" s="349"/>
      <c r="K493" s="349"/>
      <c r="L493" s="349"/>
      <c r="M493" s="204"/>
      <c r="O493" s="196" t="str">
        <f>IF(OR(AND('Class Record S2'!$P$178=".",COUNTIF('Class Record S2'!$P$154:$P$183,"\")&lt;5,COUNTIF('Class Record S2'!$P$154:$P$178,".")&lt;=(5-COUNTIF('Class Record S2'!$P$154:$P$183,"\"))),AND('Class Record S2'!$P$178="\",COUNTIF('Class Record S2'!$P$154:$P$178,"\")&lt;=5)),"x","")</f>
        <v/>
      </c>
      <c r="Q493" s="269" t="s">
        <v>87</v>
      </c>
      <c r="R493" s="269" t="s">
        <v>193</v>
      </c>
    </row>
    <row r="494" spans="1:18" ht="37.5" customHeight="1" x14ac:dyDescent="0.3">
      <c r="A494" s="346"/>
      <c r="B494" s="198" t="str">
        <f>IF($O494="x",'Class Record S2'!$B$33,"")</f>
        <v/>
      </c>
      <c r="C494" s="349" t="str">
        <f>IF($O494="x",'Class Record S2'!$D$33,"")</f>
        <v/>
      </c>
      <c r="D494" s="349"/>
      <c r="E494" s="349"/>
      <c r="F494" s="349"/>
      <c r="G494" s="349"/>
      <c r="H494" s="349"/>
      <c r="I494" s="349"/>
      <c r="J494" s="349"/>
      <c r="K494" s="349"/>
      <c r="L494" s="349"/>
      <c r="M494" s="204"/>
      <c r="O494" s="196" t="str">
        <f>IF(OR(AND('Class Record S2'!$P$179=".",COUNTIF('Class Record S2'!$P$154:$P$183,"\")&lt;5,COUNTIF('Class Record S2'!$P$154:$P$179,".")&lt;=(5-COUNTIF('Class Record S2'!$P$154:$P$183,"\"))),AND('Class Record S2'!$P$179="\",COUNTIF('Class Record S2'!$P$154:$P$179,"\")&lt;=5)),"x","")</f>
        <v/>
      </c>
      <c r="Q494" s="269" t="s">
        <v>88</v>
      </c>
      <c r="R494" s="269" t="s">
        <v>194</v>
      </c>
    </row>
    <row r="495" spans="1:18" ht="37.5" customHeight="1" x14ac:dyDescent="0.3">
      <c r="A495" s="346"/>
      <c r="B495" s="198" t="str">
        <f>IF($O495="x",'Class Record S2'!$B$34,"")</f>
        <v/>
      </c>
      <c r="C495" s="349" t="str">
        <f>IF($O495="x",'Class Record S2'!$D$34,"")</f>
        <v/>
      </c>
      <c r="D495" s="349"/>
      <c r="E495" s="349"/>
      <c r="F495" s="349"/>
      <c r="G495" s="349"/>
      <c r="H495" s="349"/>
      <c r="I495" s="349"/>
      <c r="J495" s="349"/>
      <c r="K495" s="349"/>
      <c r="L495" s="349"/>
      <c r="M495" s="204"/>
      <c r="O495" s="196" t="str">
        <f>IF(OR(AND('Class Record S2'!$P$180=".",COUNTIF('Class Record S2'!$P$154:$P$183,"\")&lt;5,COUNTIF('Class Record S2'!$P$154:$P$180,".")&lt;=(5-COUNTIF('Class Record S2'!$P$154:$P$183,"\"))),AND('Class Record S2'!$P$180="\",COUNTIF('Class Record S2'!$P$154:$P$180,"\")&lt;=5)),"x","")</f>
        <v/>
      </c>
      <c r="Q495" s="269" t="s">
        <v>89</v>
      </c>
      <c r="R495" s="269" t="s">
        <v>195</v>
      </c>
    </row>
    <row r="496" spans="1:18" ht="30.75" customHeight="1" thickBot="1" x14ac:dyDescent="0.35">
      <c r="A496" s="347"/>
      <c r="B496" s="200" t="str">
        <f>IF($O496="x",'Class Record S2'!$B$35,"")</f>
        <v/>
      </c>
      <c r="C496" s="350" t="str">
        <f>IF($O496="x",'Class Record S2'!$D$35,"")</f>
        <v/>
      </c>
      <c r="D496" s="350"/>
      <c r="E496" s="350"/>
      <c r="F496" s="350"/>
      <c r="G496" s="350"/>
      <c r="H496" s="350"/>
      <c r="I496" s="350"/>
      <c r="J496" s="350"/>
      <c r="K496" s="350"/>
      <c r="L496" s="350"/>
      <c r="M496" s="202"/>
      <c r="O496" s="196" t="str">
        <f>IF(OR(AND('Class Record S2'!$P$181=".",COUNTIF('Class Record S2'!$P$154:$P$183,"\")&lt;5,COUNTIF('Class Record S2'!$P$154:$P$181,".")&lt;=(5-COUNTIF('Class Record S2'!$P$154:$P$183,"\"))),AND('Class Record S2'!$P$181="\",COUNTIF('Class Record S2'!$P$154:$P$181,"\")&lt;=5)),"x","")</f>
        <v/>
      </c>
      <c r="Q496" s="269" t="s">
        <v>90</v>
      </c>
      <c r="R496" s="269" t="s">
        <v>177</v>
      </c>
    </row>
    <row r="497" spans="1:18" ht="37.5" customHeight="1" x14ac:dyDescent="0.3">
      <c r="A497" s="345" t="str">
        <f>'Class Record S2'!$A$36</f>
        <v>Stat</v>
      </c>
      <c r="B497" s="194" t="str">
        <f>IF($O497="x",'Class Record S2'!$B$36,"")</f>
        <v/>
      </c>
      <c r="C497" s="348" t="str">
        <f>IF($O497="x",'Class Record S2'!$D$36,"")</f>
        <v/>
      </c>
      <c r="D497" s="348"/>
      <c r="E497" s="348"/>
      <c r="F497" s="348"/>
      <c r="G497" s="348"/>
      <c r="H497" s="348"/>
      <c r="I497" s="348"/>
      <c r="J497" s="348"/>
      <c r="K497" s="348"/>
      <c r="L497" s="348"/>
      <c r="M497" s="203"/>
      <c r="O497" s="196" t="str">
        <f>IF(OR(AND('Class Record S2'!$P$182=".",COUNTIF('Class Record S2'!$P$154:$P$183,"\")&lt;5,COUNTIF('Class Record S2'!$P$154:$P$182,".")&lt;=(5-COUNTIF('Class Record S2'!$P$154:$P$183,"\"))),AND('Class Record S2'!$P$182="\",COUNTIF('Class Record S2'!$P$154:$P$182,"\")&lt;=5)),"x","")</f>
        <v/>
      </c>
      <c r="Q497" s="269" t="s">
        <v>91</v>
      </c>
      <c r="R497" s="269" t="s">
        <v>196</v>
      </c>
    </row>
    <row r="498" spans="1:18" ht="37.5" customHeight="1" thickBot="1" x14ac:dyDescent="0.35">
      <c r="A498" s="347"/>
      <c r="B498" s="200" t="str">
        <f>IF($O498="x",'Class Record S2'!$B$37,"")</f>
        <v/>
      </c>
      <c r="C498" s="350" t="str">
        <f>IF($O498="x",'Class Record S2'!$D$37,"")</f>
        <v/>
      </c>
      <c r="D498" s="350"/>
      <c r="E498" s="350"/>
      <c r="F498" s="350"/>
      <c r="G498" s="350"/>
      <c r="H498" s="350"/>
      <c r="I498" s="350"/>
      <c r="J498" s="350"/>
      <c r="K498" s="350"/>
      <c r="L498" s="350"/>
      <c r="M498" s="202"/>
      <c r="O498" s="196" t="str">
        <f>IF(OR(AND('Class Record S2'!$P$183=".",COUNTIF('Class Record S2'!$P$154:$P$183,"\")&lt;5,COUNTIF('Class Record S2'!$P$154:$P$183,".")&lt;=(5-COUNTIF('Class Record S2'!$P$154:$P$183,"\"))),AND('Class Record S2'!$P$183="\",COUNTIF('Class Record S2'!$P$154:$P$183,"\")&lt;=5)),"x","")</f>
        <v/>
      </c>
      <c r="Q498" s="269" t="s">
        <v>92</v>
      </c>
      <c r="R498" s="269" t="s">
        <v>197</v>
      </c>
    </row>
    <row r="499" spans="1:18" ht="16.5" customHeight="1" thickBot="1" x14ac:dyDescent="0.35">
      <c r="A499" s="351" t="s">
        <v>45</v>
      </c>
      <c r="B499" s="352"/>
      <c r="C499" s="352"/>
      <c r="D499" s="352"/>
      <c r="E499" s="352"/>
      <c r="F499" s="352"/>
      <c r="G499" s="352"/>
      <c r="H499" s="352"/>
      <c r="I499" s="352"/>
      <c r="J499" s="352"/>
      <c r="K499" s="353"/>
      <c r="L499" s="354" t="s">
        <v>46</v>
      </c>
      <c r="M499" s="355"/>
      <c r="Q499" s="270"/>
      <c r="R499" s="270"/>
    </row>
    <row r="500" spans="1:18" ht="28.5" customHeight="1" x14ac:dyDescent="0.3">
      <c r="A500" s="356"/>
      <c r="B500" s="357"/>
      <c r="C500" s="357"/>
      <c r="D500" s="357"/>
      <c r="E500" s="357"/>
      <c r="F500" s="357"/>
      <c r="G500" s="357"/>
      <c r="H500" s="357"/>
      <c r="I500" s="357"/>
      <c r="J500" s="357"/>
      <c r="K500" s="358"/>
      <c r="L500" s="404" t="str">
        <f>'Class Record S2'!$P$184</f>
        <v>N</v>
      </c>
      <c r="M500" s="366"/>
      <c r="Q500" s="270"/>
      <c r="R500" s="270"/>
    </row>
    <row r="501" spans="1:18" ht="28.5" customHeight="1" x14ac:dyDescent="0.3">
      <c r="A501" s="359"/>
      <c r="B501" s="360"/>
      <c r="C501" s="360"/>
      <c r="D501" s="360"/>
      <c r="E501" s="360"/>
      <c r="F501" s="360"/>
      <c r="G501" s="360"/>
      <c r="H501" s="360"/>
      <c r="I501" s="360"/>
      <c r="J501" s="360"/>
      <c r="K501" s="361"/>
      <c r="L501" s="367"/>
      <c r="M501" s="368"/>
      <c r="Q501" s="270"/>
      <c r="R501" s="270"/>
    </row>
    <row r="502" spans="1:18" ht="28.5" customHeight="1" thickBot="1" x14ac:dyDescent="0.35">
      <c r="A502" s="362"/>
      <c r="B502" s="363"/>
      <c r="C502" s="363"/>
      <c r="D502" s="363"/>
      <c r="E502" s="363"/>
      <c r="F502" s="363"/>
      <c r="G502" s="363"/>
      <c r="H502" s="363"/>
      <c r="I502" s="363"/>
      <c r="J502" s="363"/>
      <c r="K502" s="364"/>
      <c r="L502" s="369"/>
      <c r="M502" s="370"/>
      <c r="Q502" s="270"/>
      <c r="R502" s="270"/>
    </row>
    <row r="503" spans="1:18" x14ac:dyDescent="0.3">
      <c r="Q503" s="270"/>
      <c r="R503" s="270"/>
    </row>
    <row r="504" spans="1:18" ht="19.5" thickBot="1" x14ac:dyDescent="0.35">
      <c r="Q504" s="270"/>
      <c r="R504" s="270"/>
    </row>
    <row r="505" spans="1:18" ht="23.25" customHeight="1" thickBot="1" x14ac:dyDescent="0.35">
      <c r="A505" s="371" t="str">
        <f>'Class Record S2'!$D$1</f>
        <v>A N OTHER SCHOOL</v>
      </c>
      <c r="B505" s="372"/>
      <c r="C505" s="372"/>
      <c r="D505" s="372"/>
      <c r="E505" s="372"/>
      <c r="F505" s="372"/>
      <c r="G505" s="372"/>
      <c r="H505" s="372"/>
      <c r="I505" s="372"/>
      <c r="J505" s="372"/>
      <c r="K505" s="372"/>
      <c r="L505" s="372"/>
      <c r="M505" s="373"/>
      <c r="Q505" s="270"/>
      <c r="R505" s="270"/>
    </row>
    <row r="506" spans="1:18" ht="15.75" customHeight="1" thickBot="1" x14ac:dyDescent="0.35">
      <c r="A506" s="374" t="s">
        <v>18</v>
      </c>
      <c r="B506" s="375"/>
      <c r="C506" s="375"/>
      <c r="D506" s="376">
        <f>'Class Record S2'!$Q$2</f>
        <v>0</v>
      </c>
      <c r="E506" s="376"/>
      <c r="F506" s="376"/>
      <c r="G506" s="377"/>
      <c r="H506" s="380" t="s">
        <v>19</v>
      </c>
      <c r="I506" s="382">
        <f>'Class Record S2'!$E$186</f>
        <v>0</v>
      </c>
      <c r="J506" s="382"/>
      <c r="K506" s="383" t="str">
        <f>'Class Record S2'!$C$2</f>
        <v>CLASS: 2A</v>
      </c>
      <c r="L506" s="383"/>
      <c r="M506" s="384"/>
      <c r="Q506" s="270"/>
      <c r="R506" s="270"/>
    </row>
    <row r="507" spans="1:18" ht="15.75" customHeight="1" thickBot="1" x14ac:dyDescent="0.35">
      <c r="A507" s="351"/>
      <c r="B507" s="352"/>
      <c r="C507" s="352"/>
      <c r="D507" s="378"/>
      <c r="E507" s="378"/>
      <c r="F507" s="378"/>
      <c r="G507" s="379"/>
      <c r="H507" s="380"/>
      <c r="I507" s="382"/>
      <c r="J507" s="382"/>
      <c r="K507" s="383"/>
      <c r="L507" s="383"/>
      <c r="M507" s="384"/>
      <c r="Q507" s="270"/>
      <c r="R507" s="270"/>
    </row>
    <row r="508" spans="1:18" ht="19.5" thickBot="1" x14ac:dyDescent="0.35">
      <c r="A508" s="395" t="s">
        <v>20</v>
      </c>
      <c r="B508" s="396"/>
      <c r="C508" s="396"/>
      <c r="D508" s="396"/>
      <c r="E508" s="396"/>
      <c r="F508" s="397" t="s">
        <v>21</v>
      </c>
      <c r="G508" s="398"/>
      <c r="H508" s="398"/>
      <c r="I508" s="399"/>
      <c r="J508" s="400" t="s">
        <v>22</v>
      </c>
      <c r="K508" s="401"/>
      <c r="L508" s="401"/>
      <c r="M508" s="402"/>
      <c r="Q508" s="270"/>
      <c r="R508" s="270"/>
    </row>
    <row r="509" spans="1:18" ht="16.5" customHeight="1" thickBot="1" x14ac:dyDescent="0.35">
      <c r="A509" s="385" t="s">
        <v>23</v>
      </c>
      <c r="B509" s="386"/>
      <c r="C509" s="387"/>
      <c r="D509" s="388" t="s">
        <v>24</v>
      </c>
      <c r="E509" s="389"/>
      <c r="F509" s="390" t="s">
        <v>25</v>
      </c>
      <c r="G509" s="391"/>
      <c r="H509" s="391" t="s">
        <v>26</v>
      </c>
      <c r="I509" s="392"/>
      <c r="J509" s="390" t="s">
        <v>27</v>
      </c>
      <c r="K509" s="391"/>
      <c r="L509" s="393" t="s">
        <v>28</v>
      </c>
      <c r="M509" s="394"/>
      <c r="Q509" s="270"/>
      <c r="R509" s="270"/>
    </row>
    <row r="510" spans="1:18" ht="31.5" customHeight="1" thickBot="1" x14ac:dyDescent="0.35">
      <c r="A510" s="205"/>
      <c r="B510" s="206" t="s">
        <v>55</v>
      </c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8" t="s">
        <v>44</v>
      </c>
      <c r="Q510" s="403" t="s">
        <v>121</v>
      </c>
      <c r="R510" s="403"/>
    </row>
    <row r="511" spans="1:18" ht="37.5" customHeight="1" x14ac:dyDescent="0.3">
      <c r="A511" s="345" t="str">
        <f>'Class Record S2'!$A$8</f>
        <v>Place Value</v>
      </c>
      <c r="B511" s="194" t="str">
        <f>IF($O511="x",'Class Record S2'!$B$8,"")</f>
        <v/>
      </c>
      <c r="C511" s="348" t="str">
        <f>IF($O511="x",'Class Record S2'!$D$8,"")</f>
        <v/>
      </c>
      <c r="D511" s="348"/>
      <c r="E511" s="348"/>
      <c r="F511" s="348"/>
      <c r="G511" s="348"/>
      <c r="H511" s="348"/>
      <c r="I511" s="348"/>
      <c r="J511" s="348"/>
      <c r="K511" s="348"/>
      <c r="L511" s="348"/>
      <c r="M511" s="195"/>
      <c r="O511" s="196" t="str">
        <f>IF(OR(AND('Class Record S2'!$Q$154=".",COUNTIF('Class Record S2'!$Q$154:$Q$183,"\")&lt;5,COUNTIF('Class Record S2'!$Q$154:$Q$154,".")&lt;=(5-COUNTIF('Class Record S2'!$Q$154:$Q$183,"\"))),AND('Class Record S2'!$Q$154="\",COUNTIF('Class Record S2'!$Q$154:$Q$154,"\")&lt;=5)),"x","")</f>
        <v/>
      </c>
      <c r="Q511" s="269" t="s">
        <v>63</v>
      </c>
      <c r="R511" s="269" t="s">
        <v>93</v>
      </c>
    </row>
    <row r="512" spans="1:18" ht="37.5" customHeight="1" x14ac:dyDescent="0.3">
      <c r="A512" s="346"/>
      <c r="B512" s="198" t="str">
        <f>IF($O512="x",'Class Record S2'!$B$9,"")</f>
        <v/>
      </c>
      <c r="C512" s="349" t="str">
        <f>IF($O512="x",'Class Record S2'!$D$9,"")</f>
        <v/>
      </c>
      <c r="D512" s="349"/>
      <c r="E512" s="349"/>
      <c r="F512" s="349"/>
      <c r="G512" s="349"/>
      <c r="H512" s="349"/>
      <c r="I512" s="349"/>
      <c r="J512" s="349"/>
      <c r="K512" s="349"/>
      <c r="L512" s="349"/>
      <c r="M512" s="199"/>
      <c r="O512" s="196" t="str">
        <f>IF(OR(AND('Class Record S2'!$Q$155=".",COUNTIF('Class Record S2'!$Q$154:$Q$183,"\")&lt;5,COUNTIF('Class Record S2'!$Q$154:$Q$155,".")&lt;=(5-COUNTIF('Class Record S2'!$Q$154:$Q$183,"\"))),AND('Class Record S2'!$Q$155="\",COUNTIF('Class Record S2'!$Q$154:$Q$155,"\")&lt;=5)),"x","")</f>
        <v/>
      </c>
      <c r="Q512" s="269" t="s">
        <v>64</v>
      </c>
      <c r="R512" s="269" t="s">
        <v>179</v>
      </c>
    </row>
    <row r="513" spans="1:18" ht="37.5" customHeight="1" x14ac:dyDescent="0.3">
      <c r="A513" s="346"/>
      <c r="B513" s="198" t="str">
        <f>IF($O513="x",'Class Record S2'!$B$10,"")</f>
        <v/>
      </c>
      <c r="C513" s="349" t="str">
        <f>IF($O513="x",'Class Record S2'!$D$10,"")</f>
        <v/>
      </c>
      <c r="D513" s="349"/>
      <c r="E513" s="349"/>
      <c r="F513" s="349"/>
      <c r="G513" s="349"/>
      <c r="H513" s="349"/>
      <c r="I513" s="349"/>
      <c r="J513" s="349"/>
      <c r="K513" s="349"/>
      <c r="L513" s="349"/>
      <c r="M513" s="199"/>
      <c r="O513" s="196" t="str">
        <f>IF(OR(AND('Class Record S2'!$Q$156=".",COUNTIF('Class Record S2'!$Q$154:$Q$183,"\")&lt;5,COUNTIF('Class Record S2'!$Q$154:$Q$156,".")&lt;=(5-COUNTIF('Class Record S2'!$Q$154:$Q$183,"\"))),AND('Class Record S2'!$Q$156="\",COUNTIF('Class Record S2'!$Q$154:$Q$156,"\")&lt;=5)),"x","")</f>
        <v/>
      </c>
      <c r="Q513" s="269" t="s">
        <v>65</v>
      </c>
      <c r="R513" s="269" t="s">
        <v>180</v>
      </c>
    </row>
    <row r="514" spans="1:18" ht="37.5" customHeight="1" x14ac:dyDescent="0.3">
      <c r="A514" s="346"/>
      <c r="B514" s="198" t="str">
        <f>IF($O514="x",'Class Record S2'!$B$11,"")</f>
        <v/>
      </c>
      <c r="C514" s="349" t="str">
        <f>IF($O514="x",'Class Record S2'!$D$11,"")</f>
        <v/>
      </c>
      <c r="D514" s="349"/>
      <c r="E514" s="349"/>
      <c r="F514" s="349"/>
      <c r="G514" s="349"/>
      <c r="H514" s="349"/>
      <c r="I514" s="349"/>
      <c r="J514" s="349"/>
      <c r="K514" s="349"/>
      <c r="L514" s="349"/>
      <c r="M514" s="199"/>
      <c r="O514" s="196" t="str">
        <f>IF(OR(AND('Class Record S2'!$Q$157=".",COUNTIF('Class Record S2'!$Q$154:$Q$183,"\")&lt;5,COUNTIF('Class Record S2'!$Q$154:$Q$157,".")&lt;=(5-COUNTIF('Class Record S2'!$Q$154:$Q$183,"\"))),AND('Class Record S2'!$Q$157="\",COUNTIF('Class Record S2'!$Q$154:$Q$157,"\")&lt;=5)),"x","")</f>
        <v/>
      </c>
      <c r="Q514" s="269" t="s">
        <v>66</v>
      </c>
      <c r="R514" s="269" t="s">
        <v>181</v>
      </c>
    </row>
    <row r="515" spans="1:18" ht="37.5" customHeight="1" thickBot="1" x14ac:dyDescent="0.35">
      <c r="A515" s="347"/>
      <c r="B515" s="200" t="str">
        <f>IF($O515="x",'Class Record S2'!$B$12,"")</f>
        <v/>
      </c>
      <c r="C515" s="350" t="str">
        <f>IF($O515="x",'Class Record S2'!$D$12,"")</f>
        <v/>
      </c>
      <c r="D515" s="350"/>
      <c r="E515" s="350"/>
      <c r="F515" s="350"/>
      <c r="G515" s="350"/>
      <c r="H515" s="350"/>
      <c r="I515" s="350"/>
      <c r="J515" s="350"/>
      <c r="K515" s="350"/>
      <c r="L515" s="350"/>
      <c r="M515" s="201"/>
      <c r="O515" s="196" t="str">
        <f>IF(OR(AND('Class Record S2'!$Q$158=".",COUNTIF('Class Record S2'!$Q$154:$Q$183,"\")&lt;5,COUNTIF('Class Record S2'!$Q$154:$Q$158,".")&lt;=(5-COUNTIF('Class Record S2'!$Q$154:$Q$183,"\"))),AND('Class Record S2'!$Q$158="\",COUNTIF('Class Record S2'!$Q$154:$Q$158,"\")&lt;=5)),"x","")</f>
        <v/>
      </c>
      <c r="Q515" s="269" t="s">
        <v>67</v>
      </c>
      <c r="R515" s="269" t="s">
        <v>182</v>
      </c>
    </row>
    <row r="516" spans="1:18" ht="37.5" customHeight="1" x14ac:dyDescent="0.3">
      <c r="A516" s="345" t="str">
        <f>'Class Record S2'!$A$13</f>
        <v>Add/Sub</v>
      </c>
      <c r="B516" s="194" t="str">
        <f>IF($O516="x",'Class Record S2'!$B$13,"")</f>
        <v/>
      </c>
      <c r="C516" s="348" t="str">
        <f>IF($O516="x",'Class Record S2'!$D$13,"")</f>
        <v/>
      </c>
      <c r="D516" s="348"/>
      <c r="E516" s="348"/>
      <c r="F516" s="348"/>
      <c r="G516" s="348"/>
      <c r="H516" s="348"/>
      <c r="I516" s="348"/>
      <c r="J516" s="348"/>
      <c r="K516" s="348"/>
      <c r="L516" s="348"/>
      <c r="M516" s="195"/>
      <c r="O516" s="196" t="str">
        <f>IF(OR(AND('Class Record S2'!$Q$159=".",COUNTIF('Class Record S2'!$Q$154:$Q$183,"\")&lt;5,COUNTIF('Class Record S2'!$Q$154:$Q$159,".")&lt;=(5-COUNTIF('Class Record S2'!$Q$154:$Q$183,"\"))),AND('Class Record S2'!$Q$159="\",COUNTIF('Class Record S2'!$Q$154:$Q$159,"\")&lt;=5)),"x","")</f>
        <v/>
      </c>
      <c r="Q516" s="269" t="s">
        <v>68</v>
      </c>
      <c r="R516" s="269" t="s">
        <v>94</v>
      </c>
    </row>
    <row r="517" spans="1:18" ht="37.5" customHeight="1" x14ac:dyDescent="0.3">
      <c r="A517" s="346"/>
      <c r="B517" s="198" t="str">
        <f>IF($O517="x",'Class Record S2'!$B$14,"")</f>
        <v/>
      </c>
      <c r="C517" s="349" t="str">
        <f>IF($O517="x",'Class Record S2'!$D$14,"")</f>
        <v/>
      </c>
      <c r="D517" s="349"/>
      <c r="E517" s="349"/>
      <c r="F517" s="349"/>
      <c r="G517" s="349"/>
      <c r="H517" s="349"/>
      <c r="I517" s="349"/>
      <c r="J517" s="349"/>
      <c r="K517" s="349"/>
      <c r="L517" s="349"/>
      <c r="M517" s="199"/>
      <c r="O517" s="196" t="str">
        <f>IF(OR(AND('Class Record S2'!$Q$160=".",COUNTIF('Class Record S2'!$Q$154:$Q$183,"\")&lt;5,COUNTIF('Class Record S2'!$Q$154:$Q$160,".")&lt;=(5-COUNTIF('Class Record S2'!$Q$154:$Q$183,"\"))),AND('Class Record S2'!$Q$160="\",COUNTIF('Class Record S2'!$Q$154:$Q$160,"\")&lt;=5)),"x","")</f>
        <v/>
      </c>
      <c r="Q517" s="269" t="s">
        <v>69</v>
      </c>
      <c r="R517" s="269" t="s">
        <v>95</v>
      </c>
    </row>
    <row r="518" spans="1:18" ht="37.5" customHeight="1" x14ac:dyDescent="0.3">
      <c r="A518" s="346"/>
      <c r="B518" s="198" t="str">
        <f>IF($O518="x",'Class Record S2'!$B$15,"")</f>
        <v/>
      </c>
      <c r="C518" s="349" t="str">
        <f>IF($O518="x",'Class Record S2'!$D$15,"")</f>
        <v/>
      </c>
      <c r="D518" s="349"/>
      <c r="E518" s="349"/>
      <c r="F518" s="349"/>
      <c r="G518" s="349"/>
      <c r="H518" s="349"/>
      <c r="I518" s="349"/>
      <c r="J518" s="349"/>
      <c r="K518" s="349"/>
      <c r="L518" s="349"/>
      <c r="M518" s="199"/>
      <c r="O518" s="196" t="str">
        <f>IF(OR(AND('Class Record S2'!$Q$161=".",COUNTIF('Class Record S2'!$Q$154:$Q$183,"\")&lt;5,COUNTIF('Class Record S2'!$Q$154:$Q$161,".")&lt;=(5-COUNTIF('Class Record S2'!$Q$154:$Q$183,"\"))),AND('Class Record S2'!$Q$161="\",COUNTIF('Class Record S2'!$Q$154:$Q$161,"\")&lt;=5)),"x","")</f>
        <v/>
      </c>
      <c r="Q518" s="269" t="s">
        <v>70</v>
      </c>
      <c r="R518" s="269" t="s">
        <v>96</v>
      </c>
    </row>
    <row r="519" spans="1:18" ht="37.5" customHeight="1" x14ac:dyDescent="0.3">
      <c r="A519" s="346"/>
      <c r="B519" s="198" t="str">
        <f>IF($O519="x",'Class Record S2'!$B$16,"")</f>
        <v/>
      </c>
      <c r="C519" s="349" t="str">
        <f>IF($O519="x",'Class Record S2'!$D$16,"")</f>
        <v/>
      </c>
      <c r="D519" s="349"/>
      <c r="E519" s="349"/>
      <c r="F519" s="349"/>
      <c r="G519" s="349"/>
      <c r="H519" s="349"/>
      <c r="I519" s="349"/>
      <c r="J519" s="349"/>
      <c r="K519" s="349"/>
      <c r="L519" s="349"/>
      <c r="M519" s="199"/>
      <c r="O519" s="196" t="str">
        <f>IF(OR(AND('Class Record S2'!$Q$162=".",COUNTIF('Class Record S2'!$Q$154:$Q$183,"\")&lt;5,COUNTIF('Class Record S2'!$Q$154:$Q$162,".")&lt;=(5-COUNTIF('Class Record S2'!$Q$154:$Q$183,"\"))),AND('Class Record S2'!$Q$162="\",COUNTIF('Class Record S2'!$Q$154:$Q$162,"\")&lt;=5)),"x","")</f>
        <v/>
      </c>
      <c r="Q519" s="269" t="s">
        <v>71</v>
      </c>
      <c r="R519" s="269" t="s">
        <v>97</v>
      </c>
    </row>
    <row r="520" spans="1:18" ht="37.5" customHeight="1" thickBot="1" x14ac:dyDescent="0.35">
      <c r="A520" s="347"/>
      <c r="B520" s="200" t="str">
        <f>IF($O520="x",'Class Record S2'!$B$17,"")</f>
        <v/>
      </c>
      <c r="C520" s="350" t="str">
        <f>IF($O520="x",'Class Record S2'!$D$17,"")</f>
        <v/>
      </c>
      <c r="D520" s="350"/>
      <c r="E520" s="350"/>
      <c r="F520" s="350"/>
      <c r="G520" s="350"/>
      <c r="H520" s="350"/>
      <c r="I520" s="350"/>
      <c r="J520" s="350"/>
      <c r="K520" s="350"/>
      <c r="L520" s="350"/>
      <c r="M520" s="202"/>
      <c r="O520" s="196" t="str">
        <f>IF(OR(AND('Class Record S2'!$Q$163=".",COUNTIF('Class Record S2'!$Q$154:$Q$183,"\")&lt;5,COUNTIF('Class Record S2'!$Q$154:$Q$163,".")&lt;=(5-COUNTIF('Class Record S2'!$Q$154:$Q$183,"\"))),AND('Class Record S2'!$Q$163="\",COUNTIF('Class Record S2'!$Q$154:$Q$163,"\")&lt;=5)),"x","")</f>
        <v/>
      </c>
      <c r="Q520" s="269" t="s">
        <v>72</v>
      </c>
      <c r="R520" s="269" t="s">
        <v>183</v>
      </c>
    </row>
    <row r="521" spans="1:18" ht="37.5" customHeight="1" x14ac:dyDescent="0.3">
      <c r="A521" s="345" t="str">
        <f>'Class Record S2'!$A$18</f>
        <v>Multi/Div</v>
      </c>
      <c r="B521" s="194" t="str">
        <f>IF($O521="x",'Class Record S2'!$B$18,"")</f>
        <v/>
      </c>
      <c r="C521" s="348" t="str">
        <f>IF($O521="x",'Class Record S2'!$D$18,"")</f>
        <v/>
      </c>
      <c r="D521" s="348"/>
      <c r="E521" s="348"/>
      <c r="F521" s="348"/>
      <c r="G521" s="348"/>
      <c r="H521" s="348"/>
      <c r="I521" s="348"/>
      <c r="J521" s="348"/>
      <c r="K521" s="348"/>
      <c r="L521" s="348"/>
      <c r="M521" s="203"/>
      <c r="O521" s="196" t="str">
        <f>IF(OR(AND('Class Record S2'!$Q$164=".",COUNTIF('Class Record S2'!$Q$154:$Q$183,"\")&lt;5,COUNTIF('Class Record S2'!$Q$154:$Q$164,".")&lt;=(5-COUNTIF('Class Record S2'!$Q$154:$Q$183,"\"))),AND('Class Record S2'!$Q$164="\",COUNTIF('Class Record S2'!$Q$154:$Q$164,"\")&lt;=5)),"x","")</f>
        <v/>
      </c>
      <c r="Q521" s="269" t="s">
        <v>73</v>
      </c>
      <c r="R521" s="269" t="s">
        <v>98</v>
      </c>
    </row>
    <row r="522" spans="1:18" ht="37.5" customHeight="1" x14ac:dyDescent="0.3">
      <c r="A522" s="346"/>
      <c r="B522" s="198" t="str">
        <f>IF($O522="x",'Class Record S2'!$B$19,"")</f>
        <v/>
      </c>
      <c r="C522" s="349" t="str">
        <f>IF($O522="x",'Class Record S2'!$D$19,"")</f>
        <v/>
      </c>
      <c r="D522" s="349"/>
      <c r="E522" s="349"/>
      <c r="F522" s="349"/>
      <c r="G522" s="349"/>
      <c r="H522" s="349"/>
      <c r="I522" s="349"/>
      <c r="J522" s="349"/>
      <c r="K522" s="349"/>
      <c r="L522" s="349"/>
      <c r="M522" s="204"/>
      <c r="O522" s="196" t="str">
        <f>IF(OR(AND('Class Record S2'!$Q$165=".",COUNTIF('Class Record S2'!$Q$154:$Q$183,"\")&lt;5,COUNTIF('Class Record S2'!$Q$154:$Q$165,".")&lt;=(5-COUNTIF('Class Record S2'!$Q$154:$Q$183,"\"))),AND('Class Record S2'!$Q$165="\",COUNTIF('Class Record S2'!$Q$154:$Q$165,"\")&lt;=5)),"x","")</f>
        <v/>
      </c>
      <c r="Q522" s="269" t="s">
        <v>74</v>
      </c>
      <c r="R522" s="269" t="s">
        <v>99</v>
      </c>
    </row>
    <row r="523" spans="1:18" ht="37.5" customHeight="1" x14ac:dyDescent="0.3">
      <c r="A523" s="346"/>
      <c r="B523" s="198" t="str">
        <f>IF($O523="x",'Class Record S2'!$B$20,"")</f>
        <v/>
      </c>
      <c r="C523" s="349" t="str">
        <f>IF($O523="x",'Class Record S2'!$D$20,"")</f>
        <v/>
      </c>
      <c r="D523" s="349"/>
      <c r="E523" s="349"/>
      <c r="F523" s="349"/>
      <c r="G523" s="349"/>
      <c r="H523" s="349"/>
      <c r="I523" s="349"/>
      <c r="J523" s="349"/>
      <c r="K523" s="349"/>
      <c r="L523" s="349"/>
      <c r="M523" s="204"/>
      <c r="O523" s="196" t="str">
        <f>IF(OR(AND('Class Record S2'!$Q$166=".",COUNTIF('Class Record S2'!$Q$154:$Q$183,"\")&lt;5,COUNTIF('Class Record S2'!$Q$154:$Q$166,".")&lt;=(5-COUNTIF('Class Record S2'!$Q$154:$Q$183,"\"))),AND('Class Record S2'!$Q$166="\",COUNTIF('Class Record S2'!$Q$154:$Q$166,"\")&lt;=5)),"x","")</f>
        <v/>
      </c>
      <c r="Q523" s="269" t="s">
        <v>75</v>
      </c>
      <c r="R523" s="269" t="s">
        <v>100</v>
      </c>
    </row>
    <row r="524" spans="1:18" ht="37.5" customHeight="1" thickBot="1" x14ac:dyDescent="0.35">
      <c r="A524" s="347"/>
      <c r="B524" s="200" t="str">
        <f>IF($O524="x",'Class Record S2'!$B$21,"")</f>
        <v/>
      </c>
      <c r="C524" s="350" t="str">
        <f>IF($O524="x",'Class Record S2'!$D$21,"")</f>
        <v/>
      </c>
      <c r="D524" s="350"/>
      <c r="E524" s="350"/>
      <c r="F524" s="350"/>
      <c r="G524" s="350"/>
      <c r="H524" s="350"/>
      <c r="I524" s="350"/>
      <c r="J524" s="350"/>
      <c r="K524" s="350"/>
      <c r="L524" s="350"/>
      <c r="M524" s="202"/>
      <c r="O524" s="196" t="str">
        <f>IF(OR(AND('Class Record S2'!$Q$167=".",COUNTIF('Class Record S2'!$Q$154:$Q$183,"\")&lt;5,COUNTIF('Class Record S2'!$Q$154:$Q$167,".")&lt;=(5-COUNTIF('Class Record S2'!$Q$154:$Q$183,"\"))),AND('Class Record S2'!$Q$167="\",COUNTIF('Class Record S2'!$Q$154:$Q$167,"\")&lt;=5)),"x","")</f>
        <v/>
      </c>
      <c r="Q524" s="269" t="s">
        <v>76</v>
      </c>
      <c r="R524" s="269" t="s">
        <v>101</v>
      </c>
    </row>
    <row r="525" spans="1:18" ht="37.5" customHeight="1" x14ac:dyDescent="0.3">
      <c r="A525" s="345" t="str">
        <f>'Class Record S2'!$A$22</f>
        <v>Frac</v>
      </c>
      <c r="B525" s="194" t="str">
        <f>IF($O525="x",'Class Record S2'!$B$22,"")</f>
        <v/>
      </c>
      <c r="C525" s="348" t="str">
        <f>IF($O525="x",'Class Record S2'!$D$22,"")</f>
        <v/>
      </c>
      <c r="D525" s="348"/>
      <c r="E525" s="348"/>
      <c r="F525" s="348"/>
      <c r="G525" s="348"/>
      <c r="H525" s="348"/>
      <c r="I525" s="348"/>
      <c r="J525" s="348"/>
      <c r="K525" s="348"/>
      <c r="L525" s="348"/>
      <c r="M525" s="203"/>
      <c r="O525" s="196" t="str">
        <f>IF(OR(AND('Class Record S2'!$Q$168=".",COUNTIF('Class Record S2'!$Q$154:$Q$183,"\")&lt;5,COUNTIF('Class Record S2'!$Q$154:$Q$168,".")&lt;=(5-COUNTIF('Class Record S2'!$Q$154:$Q$183,"\"))),AND('Class Record S2'!$Q$168="\",COUNTIF('Class Record S2'!$Q$154:$Q$168,"\")&lt;=5)),"x","")</f>
        <v/>
      </c>
      <c r="Q525" s="269" t="s">
        <v>77</v>
      </c>
      <c r="R525" s="269" t="s">
        <v>184</v>
      </c>
    </row>
    <row r="526" spans="1:18" ht="37.5" customHeight="1" thickBot="1" x14ac:dyDescent="0.35">
      <c r="A526" s="347"/>
      <c r="B526" s="200" t="str">
        <f>IF($O526="x",'Class Record S2'!$B$23,"")</f>
        <v/>
      </c>
      <c r="C526" s="350" t="str">
        <f>IF($O526="x",'Class Record S2'!$D$23,"")</f>
        <v/>
      </c>
      <c r="D526" s="350"/>
      <c r="E526" s="350"/>
      <c r="F526" s="350"/>
      <c r="G526" s="350"/>
      <c r="H526" s="350"/>
      <c r="I526" s="350"/>
      <c r="J526" s="350"/>
      <c r="K526" s="350"/>
      <c r="L526" s="350"/>
      <c r="M526" s="202"/>
      <c r="O526" s="196" t="str">
        <f>IF(OR(AND('Class Record S2'!$Q$169=".",COUNTIF('Class Record S2'!$Q$154:$Q$183,"\")&lt;5,COUNTIF('Class Record S2'!$Q$154:$Q$169,".")&lt;=(5-COUNTIF('Class Record S2'!$Q$154:$Q$183,"\"))),AND('Class Record S2'!$Q$169="\",COUNTIF('Class Record S2'!$Q$154:$Q$169,"\")&lt;=5)),"x","")</f>
        <v/>
      </c>
      <c r="Q526" s="269" t="s">
        <v>78</v>
      </c>
      <c r="R526" s="269" t="s">
        <v>185</v>
      </c>
    </row>
    <row r="527" spans="1:18" ht="37.5" customHeight="1" x14ac:dyDescent="0.3">
      <c r="A527" s="345" t="str">
        <f>'Class Record S2'!$A$24</f>
        <v>Measure</v>
      </c>
      <c r="B527" s="194" t="str">
        <f>IF($O527="x",'Class Record S2'!$B$24,"")</f>
        <v/>
      </c>
      <c r="C527" s="348" t="str">
        <f>IF($O527="x",'Class Record S2'!$D$24,"")</f>
        <v/>
      </c>
      <c r="D527" s="348"/>
      <c r="E527" s="348"/>
      <c r="F527" s="348"/>
      <c r="G527" s="348"/>
      <c r="H527" s="348"/>
      <c r="I527" s="348"/>
      <c r="J527" s="348"/>
      <c r="K527" s="348"/>
      <c r="L527" s="348"/>
      <c r="M527" s="203"/>
      <c r="O527" s="196" t="str">
        <f>IF(OR(AND('Class Record S2'!$Q$170=".",COUNTIF('Class Record S2'!$Q$154:$Q$183,"\")&lt;5,COUNTIF('Class Record S2'!$Q$154:$Q$170,".")&lt;=(5-COUNTIF('Class Record S2'!$Q$154:$Q$183,"\"))),AND('Class Record S2'!$Q$170="\",COUNTIF('Class Record S2'!$Q$154:$Q$170,"\")&lt;=5)),"x","")</f>
        <v/>
      </c>
      <c r="Q527" s="269" t="s">
        <v>79</v>
      </c>
      <c r="R527" s="269" t="s">
        <v>186</v>
      </c>
    </row>
    <row r="528" spans="1:18" ht="37.5" customHeight="1" x14ac:dyDescent="0.3">
      <c r="A528" s="346"/>
      <c r="B528" s="198" t="str">
        <f>IF($O528="x",'Class Record S2'!$B$25,"")</f>
        <v/>
      </c>
      <c r="C528" s="349" t="str">
        <f>IF($O528="x",'Class Record S2'!$D$25,"")</f>
        <v/>
      </c>
      <c r="D528" s="349"/>
      <c r="E528" s="349"/>
      <c r="F528" s="349"/>
      <c r="G528" s="349"/>
      <c r="H528" s="349"/>
      <c r="I528" s="349"/>
      <c r="J528" s="349"/>
      <c r="K528" s="349"/>
      <c r="L528" s="349"/>
      <c r="M528" s="204"/>
      <c r="O528" s="196" t="str">
        <f>IF(OR(AND('Class Record S2'!$Q$171=".",COUNTIF('Class Record S2'!$Q$154:$Q$183,"\")&lt;5,COUNTIF('Class Record S2'!$Q$154:$Q$171,".")&lt;=(5-COUNTIF('Class Record S2'!$Q$154:$Q$183,"\"))),AND('Class Record S2'!$Q$171="\",COUNTIF('Class Record S2'!$Q$154:$Q$171,"\")&lt;=5)),"x","")</f>
        <v/>
      </c>
      <c r="Q528" s="269" t="s">
        <v>80</v>
      </c>
      <c r="R528" s="269" t="s">
        <v>187</v>
      </c>
    </row>
    <row r="529" spans="1:18" ht="37.5" customHeight="1" x14ac:dyDescent="0.3">
      <c r="A529" s="346"/>
      <c r="B529" s="198" t="str">
        <f>IF($O529="x",'Class Record S2'!$B$26,"")</f>
        <v/>
      </c>
      <c r="C529" s="349" t="str">
        <f>IF($O529="x",'Class Record S2'!$D$26,"")</f>
        <v/>
      </c>
      <c r="D529" s="349"/>
      <c r="E529" s="349"/>
      <c r="F529" s="349"/>
      <c r="G529" s="349"/>
      <c r="H529" s="349"/>
      <c r="I529" s="349"/>
      <c r="J529" s="349"/>
      <c r="K529" s="349"/>
      <c r="L529" s="349"/>
      <c r="M529" s="204"/>
      <c r="O529" s="196" t="str">
        <f>IF(OR(AND('Class Record S2'!$Q$172=".",COUNTIF('Class Record S2'!$Q$154:$Q$183,"\")&lt;5,COUNTIF('Class Record S2'!$Q$154:$Q$172,".")&lt;=(5-COUNTIF('Class Record S2'!$Q$154:$Q$183,"\"))),AND('Class Record S2'!$Q$172="\",COUNTIF('Class Record S2'!$Q$154:$Q$172,"\")&lt;=5)),"x","")</f>
        <v/>
      </c>
      <c r="Q529" s="269" t="s">
        <v>81</v>
      </c>
      <c r="R529" s="269" t="s">
        <v>188</v>
      </c>
    </row>
    <row r="530" spans="1:18" ht="37.5" customHeight="1" x14ac:dyDescent="0.3">
      <c r="A530" s="346"/>
      <c r="B530" s="198" t="str">
        <f>IF($O530="x",'Class Record S2'!$B$27,"")</f>
        <v/>
      </c>
      <c r="C530" s="349" t="str">
        <f>IF($O530="x",'Class Record S2'!$D$27,"")</f>
        <v/>
      </c>
      <c r="D530" s="349"/>
      <c r="E530" s="349"/>
      <c r="F530" s="349"/>
      <c r="G530" s="349"/>
      <c r="H530" s="349"/>
      <c r="I530" s="349"/>
      <c r="J530" s="349"/>
      <c r="K530" s="349"/>
      <c r="L530" s="349"/>
      <c r="M530" s="204"/>
      <c r="O530" s="196" t="str">
        <f>IF(OR(AND('Class Record S2'!$Q$173=".",COUNTIF('Class Record S2'!$Q$154:$Q$183,"\")&lt;5,COUNTIF('Class Record S2'!$Q$154:$Q$173,".")&lt;=(5-COUNTIF('Class Record S2'!$Q$154:$Q$183,"\"))),AND('Class Record S2'!$Q$173="\",COUNTIF('Class Record S2'!$Q$154:$Q$173,"\")&lt;=5)),"x","")</f>
        <v/>
      </c>
      <c r="Q530" s="269" t="s">
        <v>82</v>
      </c>
      <c r="R530" s="269" t="s">
        <v>189</v>
      </c>
    </row>
    <row r="531" spans="1:18" ht="37.5" customHeight="1" x14ac:dyDescent="0.3">
      <c r="A531" s="346"/>
      <c r="B531" s="198" t="str">
        <f>IF($O531="x",'Class Record S2'!$B$28,"")</f>
        <v/>
      </c>
      <c r="C531" s="349" t="str">
        <f>IF($O531="x",'Class Record S2'!$D$28,"")</f>
        <v/>
      </c>
      <c r="D531" s="349"/>
      <c r="E531" s="349"/>
      <c r="F531" s="349"/>
      <c r="G531" s="349"/>
      <c r="H531" s="349"/>
      <c r="I531" s="349"/>
      <c r="J531" s="349"/>
      <c r="K531" s="349"/>
      <c r="L531" s="349"/>
      <c r="M531" s="204"/>
      <c r="O531" s="196" t="str">
        <f>IF(OR(AND('Class Record S2'!$Q$174=".",COUNTIF('Class Record S2'!$Q$154:$Q$183,"\")&lt;5,COUNTIF('Class Record S2'!$Q$154:$Q$174,".")&lt;=(5-COUNTIF('Class Record S2'!$Q$154:$Q$183,"\"))),AND('Class Record S2'!$Q$174="\",COUNTIF('Class Record S2'!$Q$154:$Q$174,"\")&lt;=5)),"x","")</f>
        <v/>
      </c>
      <c r="Q531" s="269" t="s">
        <v>83</v>
      </c>
      <c r="R531" s="269" t="s">
        <v>102</v>
      </c>
    </row>
    <row r="532" spans="1:18" ht="37.5" customHeight="1" thickBot="1" x14ac:dyDescent="0.35">
      <c r="A532" s="347"/>
      <c r="B532" s="200" t="str">
        <f>IF($O532="x",'Class Record S2'!$B$29,"")</f>
        <v/>
      </c>
      <c r="C532" s="350" t="str">
        <f>IF($O532="x",'Class Record S2'!$D$29,"")</f>
        <v/>
      </c>
      <c r="D532" s="350"/>
      <c r="E532" s="350"/>
      <c r="F532" s="350"/>
      <c r="G532" s="350"/>
      <c r="H532" s="350"/>
      <c r="I532" s="350"/>
      <c r="J532" s="350"/>
      <c r="K532" s="350"/>
      <c r="L532" s="350"/>
      <c r="M532" s="202"/>
      <c r="O532" s="196" t="str">
        <f>IF(OR(AND('Class Record S2'!$Q$175=".",COUNTIF('Class Record S2'!$Q$154:$Q$183,"\")&lt;5,COUNTIF('Class Record S2'!$Q$154:$Q$175,".")&lt;=(5-COUNTIF('Class Record S2'!$Q$154:$Q$183,"\"))),AND('Class Record S2'!$Q$175="\",COUNTIF('Class Record S2'!$Q$154:$Q$175,"\")&lt;=5)),"x","")</f>
        <v/>
      </c>
      <c r="Q532" s="269" t="s">
        <v>84</v>
      </c>
      <c r="R532" s="269" t="s">
        <v>190</v>
      </c>
    </row>
    <row r="533" spans="1:18" ht="37.5" customHeight="1" x14ac:dyDescent="0.3">
      <c r="A533" s="345" t="str">
        <f>'Class Record S2'!$A$30</f>
        <v>Geometry</v>
      </c>
      <c r="B533" s="194" t="str">
        <f>IF($O533="x",'Class Record S2'!$B$30,"")</f>
        <v/>
      </c>
      <c r="C533" s="348" t="str">
        <f>IF($O533="x",'Class Record S2'!$D$30,"")</f>
        <v/>
      </c>
      <c r="D533" s="348"/>
      <c r="E533" s="348"/>
      <c r="F533" s="348"/>
      <c r="G533" s="348"/>
      <c r="H533" s="348"/>
      <c r="I533" s="348"/>
      <c r="J533" s="348"/>
      <c r="K533" s="348"/>
      <c r="L533" s="348"/>
      <c r="M533" s="203"/>
      <c r="O533" s="196" t="str">
        <f>IF(OR(AND('Class Record S2'!$Q$176=".",COUNTIF('Class Record S2'!$Q$154:$Q$183,"\")&lt;5,COUNTIF('Class Record S2'!$Q$154:$Q$176,".")&lt;=(5-COUNTIF('Class Record S2'!$Q$154:$Q$183,"\"))),AND('Class Record S2'!$Q$176="\",COUNTIF('Class Record S2'!$Q$154:$Q$176,"\")&lt;=5)),"x","")</f>
        <v/>
      </c>
      <c r="Q533" s="269" t="s">
        <v>85</v>
      </c>
      <c r="R533" s="269" t="s">
        <v>191</v>
      </c>
    </row>
    <row r="534" spans="1:18" ht="37.5" customHeight="1" x14ac:dyDescent="0.3">
      <c r="A534" s="346"/>
      <c r="B534" s="198" t="str">
        <f>IF($O534="x",'Class Record S2'!$B$31,"")</f>
        <v/>
      </c>
      <c r="C534" s="349" t="str">
        <f>IF($O534="x",'Class Record S2'!$D$31,"")</f>
        <v/>
      </c>
      <c r="D534" s="349"/>
      <c r="E534" s="349"/>
      <c r="F534" s="349"/>
      <c r="G534" s="349"/>
      <c r="H534" s="349"/>
      <c r="I534" s="349"/>
      <c r="J534" s="349"/>
      <c r="K534" s="349"/>
      <c r="L534" s="349"/>
      <c r="M534" s="204"/>
      <c r="O534" s="196" t="str">
        <f>IF(OR(AND('Class Record S2'!$Q$177=".",COUNTIF('Class Record S2'!$Q$154:$Q$183,"\")&lt;5,COUNTIF('Class Record S2'!$Q$154:$Q$177,".")&lt;=(5-COUNTIF('Class Record S2'!$Q$154:$Q$183,"\"))),AND('Class Record S2'!$Q$177="\",COUNTIF('Class Record S2'!$Q$154:$Q$177,"\")&lt;=5)),"x","")</f>
        <v/>
      </c>
      <c r="Q534" s="269" t="s">
        <v>86</v>
      </c>
      <c r="R534" s="269" t="s">
        <v>192</v>
      </c>
    </row>
    <row r="535" spans="1:18" ht="37.5" customHeight="1" x14ac:dyDescent="0.3">
      <c r="A535" s="346"/>
      <c r="B535" s="198" t="str">
        <f>IF($O535="x",'Class Record S2'!$B$32,"")</f>
        <v/>
      </c>
      <c r="C535" s="349" t="str">
        <f>IF($O535="x",'Class Record S2'!$D$32,"")</f>
        <v/>
      </c>
      <c r="D535" s="349"/>
      <c r="E535" s="349"/>
      <c r="F535" s="349"/>
      <c r="G535" s="349"/>
      <c r="H535" s="349"/>
      <c r="I535" s="349"/>
      <c r="J535" s="349"/>
      <c r="K535" s="349"/>
      <c r="L535" s="349"/>
      <c r="M535" s="204"/>
      <c r="O535" s="196" t="str">
        <f>IF(OR(AND('Class Record S2'!$Q$178=".",COUNTIF('Class Record S2'!$Q$154:$Q$183,"\")&lt;5,COUNTIF('Class Record S2'!$Q$154:$Q$178,".")&lt;=(5-COUNTIF('Class Record S2'!$Q$154:$Q$183,"\"))),AND('Class Record S2'!$Q$178="\",COUNTIF('Class Record S2'!$Q$154:$Q$178,"\")&lt;=5)),"x","")</f>
        <v/>
      </c>
      <c r="Q535" s="269" t="s">
        <v>87</v>
      </c>
      <c r="R535" s="269" t="s">
        <v>193</v>
      </c>
    </row>
    <row r="536" spans="1:18" ht="37.5" customHeight="1" x14ac:dyDescent="0.3">
      <c r="A536" s="346"/>
      <c r="B536" s="198" t="str">
        <f>IF($O536="x",'Class Record S2'!$B$33,"")</f>
        <v/>
      </c>
      <c r="C536" s="349" t="str">
        <f>IF($O536="x",'Class Record S2'!$D$33,"")</f>
        <v/>
      </c>
      <c r="D536" s="349"/>
      <c r="E536" s="349"/>
      <c r="F536" s="349"/>
      <c r="G536" s="349"/>
      <c r="H536" s="349"/>
      <c r="I536" s="349"/>
      <c r="J536" s="349"/>
      <c r="K536" s="349"/>
      <c r="L536" s="349"/>
      <c r="M536" s="204"/>
      <c r="O536" s="196" t="str">
        <f>IF(OR(AND('Class Record S2'!$Q$179=".",COUNTIF('Class Record S2'!$Q$154:$Q$183,"\")&lt;5,COUNTIF('Class Record S2'!$Q$154:$Q$179,".")&lt;=(5-COUNTIF('Class Record S2'!$Q$154:$Q$183,"\"))),AND('Class Record S2'!$Q$179="\",COUNTIF('Class Record S2'!$Q$154:$Q$179,"\")&lt;=5)),"x","")</f>
        <v/>
      </c>
      <c r="Q536" s="269" t="s">
        <v>88</v>
      </c>
      <c r="R536" s="269" t="s">
        <v>194</v>
      </c>
    </row>
    <row r="537" spans="1:18" ht="37.5" customHeight="1" x14ac:dyDescent="0.3">
      <c r="A537" s="346"/>
      <c r="B537" s="198" t="str">
        <f>IF($O537="x",'Class Record S2'!$B$34,"")</f>
        <v/>
      </c>
      <c r="C537" s="349" t="str">
        <f>IF($O537="x",'Class Record S2'!$D$34,"")</f>
        <v/>
      </c>
      <c r="D537" s="349"/>
      <c r="E537" s="349"/>
      <c r="F537" s="349"/>
      <c r="G537" s="349"/>
      <c r="H537" s="349"/>
      <c r="I537" s="349"/>
      <c r="J537" s="349"/>
      <c r="K537" s="349"/>
      <c r="L537" s="349"/>
      <c r="M537" s="204"/>
      <c r="O537" s="196" t="str">
        <f>IF(OR(AND('Class Record S2'!$Q$180=".",COUNTIF('Class Record S2'!$Q$154:$Q$183,"\")&lt;5,COUNTIF('Class Record S2'!$Q$154:$Q$180,".")&lt;=(5-COUNTIF('Class Record S2'!$Q$154:$Q$183,"\"))),AND('Class Record S2'!$Q$180="\",COUNTIF('Class Record S2'!$Q$154:$Q$180,"\")&lt;=5)),"x","")</f>
        <v/>
      </c>
      <c r="Q537" s="269" t="s">
        <v>89</v>
      </c>
      <c r="R537" s="269" t="s">
        <v>195</v>
      </c>
    </row>
    <row r="538" spans="1:18" ht="30.75" customHeight="1" thickBot="1" x14ac:dyDescent="0.35">
      <c r="A538" s="347"/>
      <c r="B538" s="200" t="str">
        <f>IF($O538="x",'Class Record S2'!$B$35,"")</f>
        <v/>
      </c>
      <c r="C538" s="350" t="str">
        <f>IF($O538="x",'Class Record S2'!$D$35,"")</f>
        <v/>
      </c>
      <c r="D538" s="350"/>
      <c r="E538" s="350"/>
      <c r="F538" s="350"/>
      <c r="G538" s="350"/>
      <c r="H538" s="350"/>
      <c r="I538" s="350"/>
      <c r="J538" s="350"/>
      <c r="K538" s="350"/>
      <c r="L538" s="350"/>
      <c r="M538" s="202"/>
      <c r="O538" s="196" t="str">
        <f>IF(OR(AND('Class Record S2'!$Q$181=".",COUNTIF('Class Record S2'!$Q$154:$Q$183,"\")&lt;5,COUNTIF('Class Record S2'!$Q$154:$Q$181,".")&lt;=(5-COUNTIF('Class Record S2'!$Q$154:$Q$183,"\"))),AND('Class Record S2'!$Q$181="\",COUNTIF('Class Record S2'!$Q$154:$Q$181,"\")&lt;=5)),"x","")</f>
        <v/>
      </c>
      <c r="Q538" s="269" t="s">
        <v>90</v>
      </c>
      <c r="R538" s="269" t="s">
        <v>177</v>
      </c>
    </row>
    <row r="539" spans="1:18" ht="37.5" customHeight="1" x14ac:dyDescent="0.3">
      <c r="A539" s="345" t="str">
        <f>'Class Record S2'!$A$36</f>
        <v>Stat</v>
      </c>
      <c r="B539" s="194" t="str">
        <f>IF($O539="x",'Class Record S2'!$B$36,"")</f>
        <v/>
      </c>
      <c r="C539" s="348" t="str">
        <f>IF($O539="x",'Class Record S2'!$D$36,"")</f>
        <v/>
      </c>
      <c r="D539" s="348"/>
      <c r="E539" s="348"/>
      <c r="F539" s="348"/>
      <c r="G539" s="348"/>
      <c r="H539" s="348"/>
      <c r="I539" s="348"/>
      <c r="J539" s="348"/>
      <c r="K539" s="348"/>
      <c r="L539" s="348"/>
      <c r="M539" s="203"/>
      <c r="O539" s="196" t="str">
        <f>IF(OR(AND('Class Record S2'!$Q$182=".",COUNTIF('Class Record S2'!$Q$154:$Q$183,"\")&lt;5,COUNTIF('Class Record S2'!$Q$154:$Q$182,".")&lt;=(5-COUNTIF('Class Record S2'!$Q$154:$Q$183,"\"))),AND('Class Record S2'!$Q$182="\",COUNTIF('Class Record S2'!$Q$154:$Q$182,"\")&lt;=5)),"x","")</f>
        <v/>
      </c>
      <c r="Q539" s="269" t="s">
        <v>91</v>
      </c>
      <c r="R539" s="269" t="s">
        <v>196</v>
      </c>
    </row>
    <row r="540" spans="1:18" ht="37.5" customHeight="1" thickBot="1" x14ac:dyDescent="0.35">
      <c r="A540" s="347"/>
      <c r="B540" s="200" t="str">
        <f>IF($O540="x",'Class Record S2'!$B$37,"")</f>
        <v/>
      </c>
      <c r="C540" s="350" t="str">
        <f>IF($O540="x",'Class Record S2'!$D$37,"")</f>
        <v/>
      </c>
      <c r="D540" s="350"/>
      <c r="E540" s="350"/>
      <c r="F540" s="350"/>
      <c r="G540" s="350"/>
      <c r="H540" s="350"/>
      <c r="I540" s="350"/>
      <c r="J540" s="350"/>
      <c r="K540" s="350"/>
      <c r="L540" s="350"/>
      <c r="M540" s="202"/>
      <c r="O540" s="196" t="str">
        <f>IF(OR(AND('Class Record S2'!$Q$183=".",COUNTIF('Class Record S2'!$Q$154:$Q$183,"\")&lt;5,COUNTIF('Class Record S2'!$Q$154:$Q$183,".")&lt;=(5-COUNTIF('Class Record S2'!$Q$154:$Q$183,"\"))),AND('Class Record S2'!$Q$183="\",COUNTIF('Class Record S2'!$Q$154:$Q$183,"\")&lt;=5)),"x","")</f>
        <v/>
      </c>
      <c r="Q540" s="269" t="s">
        <v>92</v>
      </c>
      <c r="R540" s="269" t="s">
        <v>197</v>
      </c>
    </row>
    <row r="541" spans="1:18" ht="16.5" customHeight="1" thickBot="1" x14ac:dyDescent="0.35">
      <c r="A541" s="351" t="s">
        <v>45</v>
      </c>
      <c r="B541" s="352"/>
      <c r="C541" s="352"/>
      <c r="D541" s="352"/>
      <c r="E541" s="352"/>
      <c r="F541" s="352"/>
      <c r="G541" s="352"/>
      <c r="H541" s="352"/>
      <c r="I541" s="352"/>
      <c r="J541" s="352"/>
      <c r="K541" s="353"/>
      <c r="L541" s="354" t="s">
        <v>46</v>
      </c>
      <c r="M541" s="355"/>
      <c r="Q541" s="270"/>
      <c r="R541" s="270"/>
    </row>
    <row r="542" spans="1:18" ht="28.5" customHeight="1" x14ac:dyDescent="0.3">
      <c r="A542" s="356"/>
      <c r="B542" s="357"/>
      <c r="C542" s="357"/>
      <c r="D542" s="357"/>
      <c r="E542" s="357"/>
      <c r="F542" s="357"/>
      <c r="G542" s="357"/>
      <c r="H542" s="357"/>
      <c r="I542" s="357"/>
      <c r="J542" s="357"/>
      <c r="K542" s="358"/>
      <c r="L542" s="404" t="str">
        <f>'Class Record S2'!$Q$184</f>
        <v>N</v>
      </c>
      <c r="M542" s="366"/>
      <c r="Q542" s="270"/>
      <c r="R542" s="270"/>
    </row>
    <row r="543" spans="1:18" ht="28.5" customHeight="1" x14ac:dyDescent="0.3">
      <c r="A543" s="359"/>
      <c r="B543" s="360"/>
      <c r="C543" s="360"/>
      <c r="D543" s="360"/>
      <c r="E543" s="360"/>
      <c r="F543" s="360"/>
      <c r="G543" s="360"/>
      <c r="H543" s="360"/>
      <c r="I543" s="360"/>
      <c r="J543" s="360"/>
      <c r="K543" s="361"/>
      <c r="L543" s="367"/>
      <c r="M543" s="368"/>
      <c r="Q543" s="270"/>
      <c r="R543" s="270"/>
    </row>
    <row r="544" spans="1:18" ht="28.5" customHeight="1" thickBot="1" x14ac:dyDescent="0.35">
      <c r="A544" s="362"/>
      <c r="B544" s="363"/>
      <c r="C544" s="363"/>
      <c r="D544" s="363"/>
      <c r="E544" s="363"/>
      <c r="F544" s="363"/>
      <c r="G544" s="363"/>
      <c r="H544" s="363"/>
      <c r="I544" s="363"/>
      <c r="J544" s="363"/>
      <c r="K544" s="364"/>
      <c r="L544" s="369"/>
      <c r="M544" s="370"/>
      <c r="Q544" s="270"/>
      <c r="R544" s="270"/>
    </row>
    <row r="545" spans="1:18" x14ac:dyDescent="0.3">
      <c r="Q545" s="270"/>
      <c r="R545" s="270"/>
    </row>
    <row r="546" spans="1:18" ht="19.5" thickBot="1" x14ac:dyDescent="0.35">
      <c r="Q546" s="270"/>
      <c r="R546" s="270"/>
    </row>
    <row r="547" spans="1:18" ht="23.25" customHeight="1" thickBot="1" x14ac:dyDescent="0.35">
      <c r="A547" s="371" t="str">
        <f>'Class Record S2'!$D$1</f>
        <v>A N OTHER SCHOOL</v>
      </c>
      <c r="B547" s="372"/>
      <c r="C547" s="372"/>
      <c r="D547" s="372"/>
      <c r="E547" s="372"/>
      <c r="F547" s="372"/>
      <c r="G547" s="372"/>
      <c r="H547" s="372"/>
      <c r="I547" s="372"/>
      <c r="J547" s="372"/>
      <c r="K547" s="372"/>
      <c r="L547" s="372"/>
      <c r="M547" s="373"/>
      <c r="Q547" s="270"/>
      <c r="R547" s="270"/>
    </row>
    <row r="548" spans="1:18" ht="15.75" customHeight="1" thickBot="1" x14ac:dyDescent="0.35">
      <c r="A548" s="374" t="s">
        <v>18</v>
      </c>
      <c r="B548" s="375"/>
      <c r="C548" s="375"/>
      <c r="D548" s="376">
        <f>'Class Record S2'!$R$2</f>
        <v>0</v>
      </c>
      <c r="E548" s="376"/>
      <c r="F548" s="376"/>
      <c r="G548" s="377"/>
      <c r="H548" s="380" t="s">
        <v>19</v>
      </c>
      <c r="I548" s="382">
        <f>'Class Record S2'!$E$186</f>
        <v>0</v>
      </c>
      <c r="J548" s="382"/>
      <c r="K548" s="383" t="str">
        <f>'Class Record S2'!$C$2</f>
        <v>CLASS: 2A</v>
      </c>
      <c r="L548" s="383"/>
      <c r="M548" s="384"/>
      <c r="Q548" s="270"/>
      <c r="R548" s="270"/>
    </row>
    <row r="549" spans="1:18" ht="15.75" customHeight="1" thickBot="1" x14ac:dyDescent="0.35">
      <c r="A549" s="351"/>
      <c r="B549" s="352"/>
      <c r="C549" s="352"/>
      <c r="D549" s="378"/>
      <c r="E549" s="378"/>
      <c r="F549" s="378"/>
      <c r="G549" s="379"/>
      <c r="H549" s="380"/>
      <c r="I549" s="382"/>
      <c r="J549" s="382"/>
      <c r="K549" s="383"/>
      <c r="L549" s="383"/>
      <c r="M549" s="384"/>
      <c r="Q549" s="270"/>
      <c r="R549" s="270"/>
    </row>
    <row r="550" spans="1:18" ht="19.5" thickBot="1" x14ac:dyDescent="0.35">
      <c r="A550" s="395" t="s">
        <v>20</v>
      </c>
      <c r="B550" s="396"/>
      <c r="C550" s="396"/>
      <c r="D550" s="396"/>
      <c r="E550" s="396"/>
      <c r="F550" s="397" t="s">
        <v>21</v>
      </c>
      <c r="G550" s="398"/>
      <c r="H550" s="398"/>
      <c r="I550" s="399"/>
      <c r="J550" s="400" t="s">
        <v>22</v>
      </c>
      <c r="K550" s="401"/>
      <c r="L550" s="401"/>
      <c r="M550" s="402"/>
      <c r="Q550" s="270"/>
      <c r="R550" s="270"/>
    </row>
    <row r="551" spans="1:18" ht="16.5" customHeight="1" thickBot="1" x14ac:dyDescent="0.35">
      <c r="A551" s="385" t="s">
        <v>23</v>
      </c>
      <c r="B551" s="386"/>
      <c r="C551" s="387"/>
      <c r="D551" s="388" t="s">
        <v>24</v>
      </c>
      <c r="E551" s="389"/>
      <c r="F551" s="390" t="s">
        <v>25</v>
      </c>
      <c r="G551" s="391"/>
      <c r="H551" s="391" t="s">
        <v>26</v>
      </c>
      <c r="I551" s="392"/>
      <c r="J551" s="390" t="s">
        <v>27</v>
      </c>
      <c r="K551" s="391"/>
      <c r="L551" s="393" t="s">
        <v>28</v>
      </c>
      <c r="M551" s="394"/>
      <c r="Q551" s="270"/>
      <c r="R551" s="270"/>
    </row>
    <row r="552" spans="1:18" ht="31.5" customHeight="1" thickBot="1" x14ac:dyDescent="0.35">
      <c r="A552" s="205"/>
      <c r="B552" s="206" t="s">
        <v>55</v>
      </c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8" t="s">
        <v>44</v>
      </c>
      <c r="Q552" s="403" t="s">
        <v>121</v>
      </c>
      <c r="R552" s="403"/>
    </row>
    <row r="553" spans="1:18" ht="37.5" customHeight="1" x14ac:dyDescent="0.3">
      <c r="A553" s="345" t="str">
        <f>'Class Record S2'!$A$8</f>
        <v>Place Value</v>
      </c>
      <c r="B553" s="194" t="str">
        <f>IF($O553="x",'Class Record S2'!$B$8,"")</f>
        <v/>
      </c>
      <c r="C553" s="348" t="str">
        <f>IF($O553="x",'Class Record S2'!$D$8,"")</f>
        <v/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195"/>
      <c r="O553" s="196" t="str">
        <f>IF(OR(AND('Class Record S2'!$R$154=".",COUNTIF('Class Record S2'!$R$154:$R$183,"\")&lt;5,COUNTIF('Class Record S2'!$R$154:$R$154,".")&lt;=(5-COUNTIF('Class Record S2'!$R$154:$R$183,"\"))),AND('Class Record S2'!$R$154="\",COUNTIF('Class Record S2'!$R$154:$R$154,"\")&lt;=5)),"x","")</f>
        <v/>
      </c>
      <c r="Q553" s="269" t="s">
        <v>63</v>
      </c>
      <c r="R553" s="269" t="s">
        <v>93</v>
      </c>
    </row>
    <row r="554" spans="1:18" ht="37.5" customHeight="1" x14ac:dyDescent="0.3">
      <c r="A554" s="346"/>
      <c r="B554" s="198" t="str">
        <f>IF($O554="x",'Class Record S2'!$B$9,"")</f>
        <v/>
      </c>
      <c r="C554" s="349" t="str">
        <f>IF($O554="x",'Class Record S2'!$D$9,"")</f>
        <v/>
      </c>
      <c r="D554" s="349"/>
      <c r="E554" s="349"/>
      <c r="F554" s="349"/>
      <c r="G554" s="349"/>
      <c r="H554" s="349"/>
      <c r="I554" s="349"/>
      <c r="J554" s="349"/>
      <c r="K554" s="349"/>
      <c r="L554" s="349"/>
      <c r="M554" s="199"/>
      <c r="O554" s="196" t="str">
        <f>IF(OR(AND('Class Record S2'!$R$155=".",COUNTIF('Class Record S2'!$R$154:$R$183,"\")&lt;5,COUNTIF('Class Record S2'!$R$154:$R$155,".")&lt;=(5-COUNTIF('Class Record S2'!$R$154:$R$183,"\"))),AND('Class Record S2'!$R$155="\",COUNTIF('Class Record S2'!$R$154:$R$155,"\")&lt;=5)),"x","")</f>
        <v/>
      </c>
      <c r="Q554" s="269" t="s">
        <v>64</v>
      </c>
      <c r="R554" s="269" t="s">
        <v>179</v>
      </c>
    </row>
    <row r="555" spans="1:18" ht="37.5" customHeight="1" x14ac:dyDescent="0.3">
      <c r="A555" s="346"/>
      <c r="B555" s="198" t="str">
        <f>IF($O555="x",'Class Record S2'!$B$10,"")</f>
        <v/>
      </c>
      <c r="C555" s="349" t="str">
        <f>IF($O555="x",'Class Record S2'!$D$10,"")</f>
        <v/>
      </c>
      <c r="D555" s="349"/>
      <c r="E555" s="349"/>
      <c r="F555" s="349"/>
      <c r="G555" s="349"/>
      <c r="H555" s="349"/>
      <c r="I555" s="349"/>
      <c r="J555" s="349"/>
      <c r="K555" s="349"/>
      <c r="L555" s="349"/>
      <c r="M555" s="199"/>
      <c r="O555" s="196" t="str">
        <f>IF(OR(AND('Class Record S2'!$R$156=".",COUNTIF('Class Record S2'!$R$154:$R$183,"\")&lt;5,COUNTIF('Class Record S2'!$R$154:$R$156,".")&lt;=(5-COUNTIF('Class Record S2'!$R$154:$R$183,"\"))),AND('Class Record S2'!$R$156="\",COUNTIF('Class Record S2'!$R$154:$R$156,"\")&lt;=5)),"x","")</f>
        <v/>
      </c>
      <c r="Q555" s="269" t="s">
        <v>65</v>
      </c>
      <c r="R555" s="269" t="s">
        <v>180</v>
      </c>
    </row>
    <row r="556" spans="1:18" ht="37.5" customHeight="1" x14ac:dyDescent="0.3">
      <c r="A556" s="346"/>
      <c r="B556" s="198" t="str">
        <f>IF($O556="x",'Class Record S2'!$B$11,"")</f>
        <v/>
      </c>
      <c r="C556" s="349" t="str">
        <f>IF($O556="x",'Class Record S2'!$D$11,"")</f>
        <v/>
      </c>
      <c r="D556" s="349"/>
      <c r="E556" s="349"/>
      <c r="F556" s="349"/>
      <c r="G556" s="349"/>
      <c r="H556" s="349"/>
      <c r="I556" s="349"/>
      <c r="J556" s="349"/>
      <c r="K556" s="349"/>
      <c r="L556" s="349"/>
      <c r="M556" s="199"/>
      <c r="O556" s="196" t="str">
        <f>IF(OR(AND('Class Record S2'!$R$157=".",COUNTIF('Class Record S2'!$R$154:$R$183,"\")&lt;5,COUNTIF('Class Record S2'!$R$154:$R$157,".")&lt;=(5-COUNTIF('Class Record S2'!$R$154:$R$183,"\"))),AND('Class Record S2'!$R$157="\",COUNTIF('Class Record S2'!$R$154:$R$157,"\")&lt;=5)),"x","")</f>
        <v/>
      </c>
      <c r="Q556" s="269" t="s">
        <v>66</v>
      </c>
      <c r="R556" s="269" t="s">
        <v>181</v>
      </c>
    </row>
    <row r="557" spans="1:18" ht="37.5" customHeight="1" thickBot="1" x14ac:dyDescent="0.35">
      <c r="A557" s="347"/>
      <c r="B557" s="200" t="str">
        <f>IF($O557="x",'Class Record S2'!$B$12,"")</f>
        <v/>
      </c>
      <c r="C557" s="350" t="str">
        <f>IF($O557="x",'Class Record S2'!$D$12,"")</f>
        <v/>
      </c>
      <c r="D557" s="350"/>
      <c r="E557" s="350"/>
      <c r="F557" s="350"/>
      <c r="G557" s="350"/>
      <c r="H557" s="350"/>
      <c r="I557" s="350"/>
      <c r="J557" s="350"/>
      <c r="K557" s="350"/>
      <c r="L557" s="350"/>
      <c r="M557" s="201"/>
      <c r="O557" s="196" t="str">
        <f>IF(OR(AND('Class Record S2'!$R$158=".",COUNTIF('Class Record S2'!$R$154:$R$183,"\")&lt;5,COUNTIF('Class Record S2'!$R$154:$R$158,".")&lt;=(5-COUNTIF('Class Record S2'!$R$154:$R$183,"\"))),AND('Class Record S2'!$R$158="\",COUNTIF('Class Record S2'!$R$154:$R$158,"\")&lt;=5)),"x","")</f>
        <v/>
      </c>
      <c r="Q557" s="269" t="s">
        <v>67</v>
      </c>
      <c r="R557" s="269" t="s">
        <v>182</v>
      </c>
    </row>
    <row r="558" spans="1:18" ht="37.5" customHeight="1" x14ac:dyDescent="0.3">
      <c r="A558" s="345" t="str">
        <f>'Class Record S2'!$A$13</f>
        <v>Add/Sub</v>
      </c>
      <c r="B558" s="194" t="str">
        <f>IF($O558="x",'Class Record S2'!$B$13,"")</f>
        <v/>
      </c>
      <c r="C558" s="348" t="str">
        <f>IF($O558="x",'Class Record S2'!$D$13,"")</f>
        <v/>
      </c>
      <c r="D558" s="348"/>
      <c r="E558" s="348"/>
      <c r="F558" s="348"/>
      <c r="G558" s="348"/>
      <c r="H558" s="348"/>
      <c r="I558" s="348"/>
      <c r="J558" s="348"/>
      <c r="K558" s="348"/>
      <c r="L558" s="348"/>
      <c r="M558" s="195"/>
      <c r="O558" s="196" t="str">
        <f>IF(OR(AND('Class Record S2'!$R$159=".",COUNTIF('Class Record S2'!$R$154:$R$183,"\")&lt;5,COUNTIF('Class Record S2'!$R$154:$R$159,".")&lt;=(5-COUNTIF('Class Record S2'!$R$154:$R$183,"\"))),AND('Class Record S2'!$R$159="\",COUNTIF('Class Record S2'!$R$154:$R$159,"\")&lt;=5)),"x","")</f>
        <v/>
      </c>
      <c r="Q558" s="269" t="s">
        <v>68</v>
      </c>
      <c r="R558" s="269" t="s">
        <v>94</v>
      </c>
    </row>
    <row r="559" spans="1:18" ht="37.5" customHeight="1" x14ac:dyDescent="0.3">
      <c r="A559" s="346"/>
      <c r="B559" s="198" t="str">
        <f>IF($O559="x",'Class Record S2'!$B$14,"")</f>
        <v/>
      </c>
      <c r="C559" s="349" t="str">
        <f>IF($O559="x",'Class Record S2'!$D$14,"")</f>
        <v/>
      </c>
      <c r="D559" s="349"/>
      <c r="E559" s="349"/>
      <c r="F559" s="349"/>
      <c r="G559" s="349"/>
      <c r="H559" s="349"/>
      <c r="I559" s="349"/>
      <c r="J559" s="349"/>
      <c r="K559" s="349"/>
      <c r="L559" s="349"/>
      <c r="M559" s="199"/>
      <c r="O559" s="196" t="str">
        <f>IF(OR(AND('Class Record S2'!$R$160=".",COUNTIF('Class Record S2'!$R$154:$R$183,"\")&lt;5,COUNTIF('Class Record S2'!$R$154:$R$160,".")&lt;=(5-COUNTIF('Class Record S2'!$R$154:$R$183,"\"))),AND('Class Record S2'!$R$160="\",COUNTIF('Class Record S2'!$R$154:$R$160,"\")&lt;=5)),"x","")</f>
        <v/>
      </c>
      <c r="Q559" s="269" t="s">
        <v>69</v>
      </c>
      <c r="R559" s="269" t="s">
        <v>95</v>
      </c>
    </row>
    <row r="560" spans="1:18" ht="37.5" customHeight="1" x14ac:dyDescent="0.3">
      <c r="A560" s="346"/>
      <c r="B560" s="198" t="str">
        <f>IF($O560="x",'Class Record S2'!$B$15,"")</f>
        <v/>
      </c>
      <c r="C560" s="349" t="str">
        <f>IF($O560="x",'Class Record S2'!$D$15,"")</f>
        <v/>
      </c>
      <c r="D560" s="349"/>
      <c r="E560" s="349"/>
      <c r="F560" s="349"/>
      <c r="G560" s="349"/>
      <c r="H560" s="349"/>
      <c r="I560" s="349"/>
      <c r="J560" s="349"/>
      <c r="K560" s="349"/>
      <c r="L560" s="349"/>
      <c r="M560" s="199"/>
      <c r="O560" s="196" t="str">
        <f>IF(OR(AND('Class Record S2'!$R$161=".",COUNTIF('Class Record S2'!$R$154:$R$183,"\")&lt;5,COUNTIF('Class Record S2'!$R$154:$R$161,".")&lt;=(5-COUNTIF('Class Record S2'!$R$154:$R$183,"\"))),AND('Class Record S2'!$R$161="\",COUNTIF('Class Record S2'!$R$154:$R$161,"\")&lt;=5)),"x","")</f>
        <v/>
      </c>
      <c r="Q560" s="269" t="s">
        <v>70</v>
      </c>
      <c r="R560" s="269" t="s">
        <v>96</v>
      </c>
    </row>
    <row r="561" spans="1:18" ht="37.5" customHeight="1" x14ac:dyDescent="0.3">
      <c r="A561" s="346"/>
      <c r="B561" s="198" t="str">
        <f>IF($O561="x",'Class Record S2'!$B$16,"")</f>
        <v/>
      </c>
      <c r="C561" s="349" t="str">
        <f>IF($O561="x",'Class Record S2'!$D$16,"")</f>
        <v/>
      </c>
      <c r="D561" s="349"/>
      <c r="E561" s="349"/>
      <c r="F561" s="349"/>
      <c r="G561" s="349"/>
      <c r="H561" s="349"/>
      <c r="I561" s="349"/>
      <c r="J561" s="349"/>
      <c r="K561" s="349"/>
      <c r="L561" s="349"/>
      <c r="M561" s="199"/>
      <c r="O561" s="196" t="str">
        <f>IF(OR(AND('Class Record S2'!$R$162=".",COUNTIF('Class Record S2'!$R$154:$R$183,"\")&lt;5,COUNTIF('Class Record S2'!$R$154:$R$162,".")&lt;=(5-COUNTIF('Class Record S2'!$R$154:$R$183,"\"))),AND('Class Record S2'!$R$162="\",COUNTIF('Class Record S2'!$R$154:$R$162,"\")&lt;=5)),"x","")</f>
        <v/>
      </c>
      <c r="Q561" s="269" t="s">
        <v>71</v>
      </c>
      <c r="R561" s="269" t="s">
        <v>97</v>
      </c>
    </row>
    <row r="562" spans="1:18" ht="37.5" customHeight="1" thickBot="1" x14ac:dyDescent="0.35">
      <c r="A562" s="347"/>
      <c r="B562" s="200" t="str">
        <f>IF($O562="x",'Class Record S2'!$B$17,"")</f>
        <v/>
      </c>
      <c r="C562" s="350" t="str">
        <f>IF($O562="x",'Class Record S2'!$D$17,"")</f>
        <v/>
      </c>
      <c r="D562" s="350"/>
      <c r="E562" s="350"/>
      <c r="F562" s="350"/>
      <c r="G562" s="350"/>
      <c r="H562" s="350"/>
      <c r="I562" s="350"/>
      <c r="J562" s="350"/>
      <c r="K562" s="350"/>
      <c r="L562" s="350"/>
      <c r="M562" s="202"/>
      <c r="O562" s="196" t="str">
        <f>IF(OR(AND('Class Record S2'!$R$163=".",COUNTIF('Class Record S2'!$R$154:$R$183,"\")&lt;5,COUNTIF('Class Record S2'!$R$154:$R$163,".")&lt;=(5-COUNTIF('Class Record S2'!$R$154:$R$183,"\"))),AND('Class Record S2'!$R$163="\",COUNTIF('Class Record S2'!$R$154:$R$163,"\")&lt;=5)),"x","")</f>
        <v/>
      </c>
      <c r="Q562" s="269" t="s">
        <v>72</v>
      </c>
      <c r="R562" s="269" t="s">
        <v>183</v>
      </c>
    </row>
    <row r="563" spans="1:18" ht="37.5" customHeight="1" x14ac:dyDescent="0.3">
      <c r="A563" s="345" t="str">
        <f>'Class Record S2'!$A$18</f>
        <v>Multi/Div</v>
      </c>
      <c r="B563" s="194" t="str">
        <f>IF($O563="x",'Class Record S2'!$B$18,"")</f>
        <v/>
      </c>
      <c r="C563" s="348" t="str">
        <f>IF($O563="x",'Class Record S2'!$D$18,"")</f>
        <v/>
      </c>
      <c r="D563" s="348"/>
      <c r="E563" s="348"/>
      <c r="F563" s="348"/>
      <c r="G563" s="348"/>
      <c r="H563" s="348"/>
      <c r="I563" s="348"/>
      <c r="J563" s="348"/>
      <c r="K563" s="348"/>
      <c r="L563" s="348"/>
      <c r="M563" s="203"/>
      <c r="O563" s="196" t="str">
        <f>IF(OR(AND('Class Record S2'!$R$164=".",COUNTIF('Class Record S2'!$R$154:$R$183,"\")&lt;5,COUNTIF('Class Record S2'!$R$154:$R$164,".")&lt;=(5-COUNTIF('Class Record S2'!$R$154:$R$183,"\"))),AND('Class Record S2'!$R$164="\",COUNTIF('Class Record S2'!$R$154:$R$164,"\")&lt;=5)),"x","")</f>
        <v/>
      </c>
      <c r="Q563" s="269" t="s">
        <v>73</v>
      </c>
      <c r="R563" s="269" t="s">
        <v>98</v>
      </c>
    </row>
    <row r="564" spans="1:18" ht="37.5" customHeight="1" x14ac:dyDescent="0.3">
      <c r="A564" s="346"/>
      <c r="B564" s="198" t="str">
        <f>IF($O564="x",'Class Record S2'!$B$19,"")</f>
        <v/>
      </c>
      <c r="C564" s="349" t="str">
        <f>IF($O564="x",'Class Record S2'!$D$19,"")</f>
        <v/>
      </c>
      <c r="D564" s="349"/>
      <c r="E564" s="349"/>
      <c r="F564" s="349"/>
      <c r="G564" s="349"/>
      <c r="H564" s="349"/>
      <c r="I564" s="349"/>
      <c r="J564" s="349"/>
      <c r="K564" s="349"/>
      <c r="L564" s="349"/>
      <c r="M564" s="204"/>
      <c r="O564" s="196" t="str">
        <f>IF(OR(AND('Class Record S2'!$R$165=".",COUNTIF('Class Record S2'!$R$154:$R$183,"\")&lt;5,COUNTIF('Class Record S2'!$R$154:$R$165,".")&lt;=(5-COUNTIF('Class Record S2'!$R$154:$R$183,"\"))),AND('Class Record S2'!$R$165="\",COUNTIF('Class Record S2'!$R$154:$R$165,"\")&lt;=5)),"x","")</f>
        <v/>
      </c>
      <c r="Q564" s="269" t="s">
        <v>74</v>
      </c>
      <c r="R564" s="269" t="s">
        <v>99</v>
      </c>
    </row>
    <row r="565" spans="1:18" ht="37.5" customHeight="1" x14ac:dyDescent="0.3">
      <c r="A565" s="346"/>
      <c r="B565" s="198" t="str">
        <f>IF($O565="x",'Class Record S2'!$B$20,"")</f>
        <v/>
      </c>
      <c r="C565" s="349" t="str">
        <f>IF($O565="x",'Class Record S2'!$D$20,"")</f>
        <v/>
      </c>
      <c r="D565" s="349"/>
      <c r="E565" s="349"/>
      <c r="F565" s="349"/>
      <c r="G565" s="349"/>
      <c r="H565" s="349"/>
      <c r="I565" s="349"/>
      <c r="J565" s="349"/>
      <c r="K565" s="349"/>
      <c r="L565" s="349"/>
      <c r="M565" s="204"/>
      <c r="O565" s="196" t="str">
        <f>IF(OR(AND('Class Record S2'!$R$166=".",COUNTIF('Class Record S2'!$R$154:$R$183,"\")&lt;5,COUNTIF('Class Record S2'!$R$154:$R$166,".")&lt;=(5-COUNTIF('Class Record S2'!$R$154:$R$183,"\"))),AND('Class Record S2'!$R$166="\",COUNTIF('Class Record S2'!$R$154:$R$166,"\")&lt;=5)),"x","")</f>
        <v/>
      </c>
      <c r="Q565" s="269" t="s">
        <v>75</v>
      </c>
      <c r="R565" s="269" t="s">
        <v>100</v>
      </c>
    </row>
    <row r="566" spans="1:18" ht="37.5" customHeight="1" thickBot="1" x14ac:dyDescent="0.35">
      <c r="A566" s="347"/>
      <c r="B566" s="200" t="str">
        <f>IF($O566="x",'Class Record S2'!$B$21,"")</f>
        <v/>
      </c>
      <c r="C566" s="350" t="str">
        <f>IF($O566="x",'Class Record S2'!$D$21,"")</f>
        <v/>
      </c>
      <c r="D566" s="350"/>
      <c r="E566" s="350"/>
      <c r="F566" s="350"/>
      <c r="G566" s="350"/>
      <c r="H566" s="350"/>
      <c r="I566" s="350"/>
      <c r="J566" s="350"/>
      <c r="K566" s="350"/>
      <c r="L566" s="350"/>
      <c r="M566" s="202"/>
      <c r="O566" s="196" t="str">
        <f>IF(OR(AND('Class Record S2'!$R$167=".",COUNTIF('Class Record S2'!$R$154:$R$183,"\")&lt;5,COUNTIF('Class Record S2'!$R$154:$R$167,".")&lt;=(5-COUNTIF('Class Record S2'!$R$154:$R$183,"\"))),AND('Class Record S2'!$R$167="\",COUNTIF('Class Record S2'!$R$154:$R$167,"\")&lt;=5)),"x","")</f>
        <v/>
      </c>
      <c r="Q566" s="269" t="s">
        <v>76</v>
      </c>
      <c r="R566" s="269" t="s">
        <v>101</v>
      </c>
    </row>
    <row r="567" spans="1:18" ht="37.5" customHeight="1" x14ac:dyDescent="0.3">
      <c r="A567" s="345" t="str">
        <f>'Class Record S2'!$A$22</f>
        <v>Frac</v>
      </c>
      <c r="B567" s="194" t="str">
        <f>IF($O567="x",'Class Record S2'!$B$22,"")</f>
        <v/>
      </c>
      <c r="C567" s="348" t="str">
        <f>IF($O567="x",'Class Record S2'!$D$22,"")</f>
        <v/>
      </c>
      <c r="D567" s="348"/>
      <c r="E567" s="348"/>
      <c r="F567" s="348"/>
      <c r="G567" s="348"/>
      <c r="H567" s="348"/>
      <c r="I567" s="348"/>
      <c r="J567" s="348"/>
      <c r="K567" s="348"/>
      <c r="L567" s="348"/>
      <c r="M567" s="203"/>
      <c r="O567" s="196" t="str">
        <f>IF(OR(AND('Class Record S2'!$R$168=".",COUNTIF('Class Record S2'!$R$154:$R$183,"\")&lt;5,COUNTIF('Class Record S2'!$R$154:$R$168,".")&lt;=(5-COUNTIF('Class Record S2'!$R$154:$R$183,"\"))),AND('Class Record S2'!$R$168="\",COUNTIF('Class Record S2'!$R$154:$R$168,"\")&lt;=5)),"x","")</f>
        <v/>
      </c>
      <c r="Q567" s="269" t="s">
        <v>77</v>
      </c>
      <c r="R567" s="269" t="s">
        <v>184</v>
      </c>
    </row>
    <row r="568" spans="1:18" ht="37.5" customHeight="1" thickBot="1" x14ac:dyDescent="0.35">
      <c r="A568" s="347"/>
      <c r="B568" s="200" t="str">
        <f>IF($O568="x",'Class Record S2'!$B$23,"")</f>
        <v/>
      </c>
      <c r="C568" s="350" t="str">
        <f>IF($O568="x",'Class Record S2'!$D$23,"")</f>
        <v/>
      </c>
      <c r="D568" s="350"/>
      <c r="E568" s="350"/>
      <c r="F568" s="350"/>
      <c r="G568" s="350"/>
      <c r="H568" s="350"/>
      <c r="I568" s="350"/>
      <c r="J568" s="350"/>
      <c r="K568" s="350"/>
      <c r="L568" s="350"/>
      <c r="M568" s="202"/>
      <c r="O568" s="196" t="str">
        <f>IF(OR(AND('Class Record S2'!$R$169=".",COUNTIF('Class Record S2'!$R$154:$R$183,"\")&lt;5,COUNTIF('Class Record S2'!$R$154:$R$169,".")&lt;=(5-COUNTIF('Class Record S2'!$R$154:$R$183,"\"))),AND('Class Record S2'!$R$169="\",COUNTIF('Class Record S2'!$R$154:$R$169,"\")&lt;=5)),"x","")</f>
        <v/>
      </c>
      <c r="Q568" s="269" t="s">
        <v>78</v>
      </c>
      <c r="R568" s="269" t="s">
        <v>185</v>
      </c>
    </row>
    <row r="569" spans="1:18" ht="37.5" customHeight="1" x14ac:dyDescent="0.3">
      <c r="A569" s="345" t="str">
        <f>'Class Record S2'!$A$24</f>
        <v>Measure</v>
      </c>
      <c r="B569" s="194" t="str">
        <f>IF($O569="x",'Class Record S2'!$B$24,"")</f>
        <v/>
      </c>
      <c r="C569" s="348" t="str">
        <f>IF($O569="x",'Class Record S2'!$D$24,"")</f>
        <v/>
      </c>
      <c r="D569" s="348"/>
      <c r="E569" s="348"/>
      <c r="F569" s="348"/>
      <c r="G569" s="348"/>
      <c r="H569" s="348"/>
      <c r="I569" s="348"/>
      <c r="J569" s="348"/>
      <c r="K569" s="348"/>
      <c r="L569" s="348"/>
      <c r="M569" s="203"/>
      <c r="O569" s="196" t="str">
        <f>IF(OR(AND('Class Record S2'!$R$170=".",COUNTIF('Class Record S2'!$R$154:$R$183,"\")&lt;5,COUNTIF('Class Record S2'!$R$154:$R$170,".")&lt;=(5-COUNTIF('Class Record S2'!$R$154:$R$183,"\"))),AND('Class Record S2'!$R$170="\",COUNTIF('Class Record S2'!$R$154:$R$170,"\")&lt;=5)),"x","")</f>
        <v/>
      </c>
      <c r="Q569" s="269" t="s">
        <v>79</v>
      </c>
      <c r="R569" s="269" t="s">
        <v>186</v>
      </c>
    </row>
    <row r="570" spans="1:18" ht="37.5" customHeight="1" x14ac:dyDescent="0.3">
      <c r="A570" s="346"/>
      <c r="B570" s="198" t="str">
        <f>IF($O570="x",'Class Record S2'!$B$25,"")</f>
        <v/>
      </c>
      <c r="C570" s="349" t="str">
        <f>IF($O570="x",'Class Record S2'!$D$25,"")</f>
        <v/>
      </c>
      <c r="D570" s="349"/>
      <c r="E570" s="349"/>
      <c r="F570" s="349"/>
      <c r="G570" s="349"/>
      <c r="H570" s="349"/>
      <c r="I570" s="349"/>
      <c r="J570" s="349"/>
      <c r="K570" s="349"/>
      <c r="L570" s="349"/>
      <c r="M570" s="204"/>
      <c r="O570" s="196" t="str">
        <f>IF(OR(AND('Class Record S2'!$R$171=".",COUNTIF('Class Record S2'!$R$154:$R$183,"\")&lt;5,COUNTIF('Class Record S2'!$R$154:$R$171,".")&lt;=(5-COUNTIF('Class Record S2'!$R$154:$R$183,"\"))),AND('Class Record S2'!$R$171="\",COUNTIF('Class Record S2'!$R$154:$R$171,"\")&lt;=5)),"x","")</f>
        <v/>
      </c>
      <c r="Q570" s="269" t="s">
        <v>80</v>
      </c>
      <c r="R570" s="269" t="s">
        <v>187</v>
      </c>
    </row>
    <row r="571" spans="1:18" ht="37.5" customHeight="1" x14ac:dyDescent="0.3">
      <c r="A571" s="346"/>
      <c r="B571" s="198" t="str">
        <f>IF($O571="x",'Class Record S2'!$B$26,"")</f>
        <v/>
      </c>
      <c r="C571" s="349" t="str">
        <f>IF($O571="x",'Class Record S2'!$D$26,"")</f>
        <v/>
      </c>
      <c r="D571" s="349"/>
      <c r="E571" s="349"/>
      <c r="F571" s="349"/>
      <c r="G571" s="349"/>
      <c r="H571" s="349"/>
      <c r="I571" s="349"/>
      <c r="J571" s="349"/>
      <c r="K571" s="349"/>
      <c r="L571" s="349"/>
      <c r="M571" s="204"/>
      <c r="O571" s="196" t="str">
        <f>IF(OR(AND('Class Record S2'!$R$172=".",COUNTIF('Class Record S2'!$R$154:$R$183,"\")&lt;5,COUNTIF('Class Record S2'!$R$154:$R$172,".")&lt;=(5-COUNTIF('Class Record S2'!$R$154:$R$183,"\"))),AND('Class Record S2'!$R$172="\",COUNTIF('Class Record S2'!$R$154:$R$172,"\")&lt;=5)),"x","")</f>
        <v/>
      </c>
      <c r="Q571" s="269" t="s">
        <v>81</v>
      </c>
      <c r="R571" s="269" t="s">
        <v>188</v>
      </c>
    </row>
    <row r="572" spans="1:18" ht="37.5" customHeight="1" x14ac:dyDescent="0.3">
      <c r="A572" s="346"/>
      <c r="B572" s="198" t="str">
        <f>IF($O572="x",'Class Record S2'!$B$27,"")</f>
        <v/>
      </c>
      <c r="C572" s="349" t="str">
        <f>IF($O572="x",'Class Record S2'!$D$27,"")</f>
        <v/>
      </c>
      <c r="D572" s="349"/>
      <c r="E572" s="349"/>
      <c r="F572" s="349"/>
      <c r="G572" s="349"/>
      <c r="H572" s="349"/>
      <c r="I572" s="349"/>
      <c r="J572" s="349"/>
      <c r="K572" s="349"/>
      <c r="L572" s="349"/>
      <c r="M572" s="204"/>
      <c r="O572" s="196" t="str">
        <f>IF(OR(AND('Class Record S2'!$R$173=".",COUNTIF('Class Record S2'!$R$154:$R$183,"\")&lt;5,COUNTIF('Class Record S2'!$R$154:$R$173,".")&lt;=(5-COUNTIF('Class Record S2'!$R$154:$R$183,"\"))),AND('Class Record S2'!$R$173="\",COUNTIF('Class Record S2'!$R$154:$R$173,"\")&lt;=5)),"x","")</f>
        <v/>
      </c>
      <c r="Q572" s="269" t="s">
        <v>82</v>
      </c>
      <c r="R572" s="269" t="s">
        <v>189</v>
      </c>
    </row>
    <row r="573" spans="1:18" ht="37.5" customHeight="1" x14ac:dyDescent="0.3">
      <c r="A573" s="346"/>
      <c r="B573" s="198" t="str">
        <f>IF($O573="x",'Class Record S2'!$B$28,"")</f>
        <v/>
      </c>
      <c r="C573" s="349" t="str">
        <f>IF($O573="x",'Class Record S2'!$D$28,"")</f>
        <v/>
      </c>
      <c r="D573" s="349"/>
      <c r="E573" s="349"/>
      <c r="F573" s="349"/>
      <c r="G573" s="349"/>
      <c r="H573" s="349"/>
      <c r="I573" s="349"/>
      <c r="J573" s="349"/>
      <c r="K573" s="349"/>
      <c r="L573" s="349"/>
      <c r="M573" s="204"/>
      <c r="O573" s="196" t="str">
        <f>IF(OR(AND('Class Record S2'!$R$174=".",COUNTIF('Class Record S2'!$R$154:$R$183,"\")&lt;5,COUNTIF('Class Record S2'!$R$154:$R$174,".")&lt;=(5-COUNTIF('Class Record S2'!$R$154:$R$183,"\"))),AND('Class Record S2'!$R$174="\",COUNTIF('Class Record S2'!$R$154:$R$174,"\")&lt;=5)),"x","")</f>
        <v/>
      </c>
      <c r="Q573" s="269" t="s">
        <v>83</v>
      </c>
      <c r="R573" s="269" t="s">
        <v>102</v>
      </c>
    </row>
    <row r="574" spans="1:18" ht="37.5" customHeight="1" thickBot="1" x14ac:dyDescent="0.35">
      <c r="A574" s="347"/>
      <c r="B574" s="200" t="str">
        <f>IF($O574="x",'Class Record S2'!$B$29,"")</f>
        <v/>
      </c>
      <c r="C574" s="350" t="str">
        <f>IF($O574="x",'Class Record S2'!$D$29,"")</f>
        <v/>
      </c>
      <c r="D574" s="350"/>
      <c r="E574" s="350"/>
      <c r="F574" s="350"/>
      <c r="G574" s="350"/>
      <c r="H574" s="350"/>
      <c r="I574" s="350"/>
      <c r="J574" s="350"/>
      <c r="K574" s="350"/>
      <c r="L574" s="350"/>
      <c r="M574" s="202"/>
      <c r="O574" s="196" t="str">
        <f>IF(OR(AND('Class Record S2'!$R$175=".",COUNTIF('Class Record S2'!$R$154:$R$183,"\")&lt;5,COUNTIF('Class Record S2'!$R$154:$R$175,".")&lt;=(5-COUNTIF('Class Record S2'!$R$154:$R$183,"\"))),AND('Class Record S2'!$R$175="\",COUNTIF('Class Record S2'!$R$154:$R$175,"\")&lt;=5)),"x","")</f>
        <v/>
      </c>
      <c r="Q574" s="269" t="s">
        <v>84</v>
      </c>
      <c r="R574" s="269" t="s">
        <v>190</v>
      </c>
    </row>
    <row r="575" spans="1:18" ht="37.5" customHeight="1" x14ac:dyDescent="0.3">
      <c r="A575" s="345" t="str">
        <f>'Class Record S2'!$A$30</f>
        <v>Geometry</v>
      </c>
      <c r="B575" s="194" t="str">
        <f>IF($O575="x",'Class Record S2'!$B$30,"")</f>
        <v/>
      </c>
      <c r="C575" s="348" t="str">
        <f>IF($O575="x",'Class Record S2'!$D$30,"")</f>
        <v/>
      </c>
      <c r="D575" s="348"/>
      <c r="E575" s="348"/>
      <c r="F575" s="348"/>
      <c r="G575" s="348"/>
      <c r="H575" s="348"/>
      <c r="I575" s="348"/>
      <c r="J575" s="348"/>
      <c r="K575" s="348"/>
      <c r="L575" s="348"/>
      <c r="M575" s="203"/>
      <c r="O575" s="196" t="str">
        <f>IF(OR(AND('Class Record S2'!$R$176=".",COUNTIF('Class Record S2'!$R$154:$R$183,"\")&lt;5,COUNTIF('Class Record S2'!$R$154:$R$176,".")&lt;=(5-COUNTIF('Class Record S2'!$R$154:$R$183,"\"))),AND('Class Record S2'!$R$176="\",COUNTIF('Class Record S2'!$R$154:$R$176,"\")&lt;=5)),"x","")</f>
        <v/>
      </c>
      <c r="Q575" s="269" t="s">
        <v>85</v>
      </c>
      <c r="R575" s="269" t="s">
        <v>191</v>
      </c>
    </row>
    <row r="576" spans="1:18" ht="37.5" customHeight="1" x14ac:dyDescent="0.3">
      <c r="A576" s="346"/>
      <c r="B576" s="198" t="str">
        <f>IF($O576="x",'Class Record S2'!$B$31,"")</f>
        <v/>
      </c>
      <c r="C576" s="349" t="str">
        <f>IF($O576="x",'Class Record S2'!$D$31,"")</f>
        <v/>
      </c>
      <c r="D576" s="349"/>
      <c r="E576" s="349"/>
      <c r="F576" s="349"/>
      <c r="G576" s="349"/>
      <c r="H576" s="349"/>
      <c r="I576" s="349"/>
      <c r="J576" s="349"/>
      <c r="K576" s="349"/>
      <c r="L576" s="349"/>
      <c r="M576" s="204"/>
      <c r="O576" s="196" t="str">
        <f>IF(OR(AND('Class Record S2'!$R$177=".",COUNTIF('Class Record S2'!$R$154:$R$183,"\")&lt;5,COUNTIF('Class Record S2'!$R$154:$R$177,".")&lt;=(5-COUNTIF('Class Record S2'!$R$154:$R$183,"\"))),AND('Class Record S2'!$R$177="\",COUNTIF('Class Record S2'!$R$154:$R$177,"\")&lt;=5)),"x","")</f>
        <v/>
      </c>
      <c r="Q576" s="269" t="s">
        <v>86</v>
      </c>
      <c r="R576" s="269" t="s">
        <v>192</v>
      </c>
    </row>
    <row r="577" spans="1:18" ht="37.5" customHeight="1" x14ac:dyDescent="0.3">
      <c r="A577" s="346"/>
      <c r="B577" s="198" t="str">
        <f>IF($O577="x",'Class Record S2'!$B$32,"")</f>
        <v/>
      </c>
      <c r="C577" s="349" t="str">
        <f>IF($O577="x",'Class Record S2'!$D$32,"")</f>
        <v/>
      </c>
      <c r="D577" s="349"/>
      <c r="E577" s="349"/>
      <c r="F577" s="349"/>
      <c r="G577" s="349"/>
      <c r="H577" s="349"/>
      <c r="I577" s="349"/>
      <c r="J577" s="349"/>
      <c r="K577" s="349"/>
      <c r="L577" s="349"/>
      <c r="M577" s="204"/>
      <c r="O577" s="196" t="str">
        <f>IF(OR(AND('Class Record S2'!$R$178=".",COUNTIF('Class Record S2'!$R$154:$R$183,"\")&lt;5,COUNTIF('Class Record S2'!$R$154:$R$178,".")&lt;=(5-COUNTIF('Class Record S2'!$R$154:$R$183,"\"))),AND('Class Record S2'!$R$178="\",COUNTIF('Class Record S2'!$R$154:$R$178,"\")&lt;=5)),"x","")</f>
        <v/>
      </c>
      <c r="Q577" s="269" t="s">
        <v>87</v>
      </c>
      <c r="R577" s="269" t="s">
        <v>193</v>
      </c>
    </row>
    <row r="578" spans="1:18" ht="37.5" customHeight="1" x14ac:dyDescent="0.3">
      <c r="A578" s="346"/>
      <c r="B578" s="198" t="str">
        <f>IF($O578="x",'Class Record S2'!$B$33,"")</f>
        <v/>
      </c>
      <c r="C578" s="349" t="str">
        <f>IF($O578="x",'Class Record S2'!$D$33,"")</f>
        <v/>
      </c>
      <c r="D578" s="349"/>
      <c r="E578" s="349"/>
      <c r="F578" s="349"/>
      <c r="G578" s="349"/>
      <c r="H578" s="349"/>
      <c r="I578" s="349"/>
      <c r="J578" s="349"/>
      <c r="K578" s="349"/>
      <c r="L578" s="349"/>
      <c r="M578" s="204"/>
      <c r="O578" s="196" t="str">
        <f>IF(OR(AND('Class Record S2'!$R$179=".",COUNTIF('Class Record S2'!$R$154:$R$183,"\")&lt;5,COUNTIF('Class Record S2'!$R$154:$R$179,".")&lt;=(5-COUNTIF('Class Record S2'!$R$154:$R$183,"\"))),AND('Class Record S2'!$R$179="\",COUNTIF('Class Record S2'!$R$154:$R$179,"\")&lt;=5)),"x","")</f>
        <v/>
      </c>
      <c r="Q578" s="269" t="s">
        <v>88</v>
      </c>
      <c r="R578" s="269" t="s">
        <v>194</v>
      </c>
    </row>
    <row r="579" spans="1:18" ht="37.5" customHeight="1" x14ac:dyDescent="0.3">
      <c r="A579" s="346"/>
      <c r="B579" s="198" t="str">
        <f>IF($O579="x",'Class Record S2'!$B$34,"")</f>
        <v/>
      </c>
      <c r="C579" s="349" t="str">
        <f>IF($O579="x",'Class Record S2'!$D$34,"")</f>
        <v/>
      </c>
      <c r="D579" s="349"/>
      <c r="E579" s="349"/>
      <c r="F579" s="349"/>
      <c r="G579" s="349"/>
      <c r="H579" s="349"/>
      <c r="I579" s="349"/>
      <c r="J579" s="349"/>
      <c r="K579" s="349"/>
      <c r="L579" s="349"/>
      <c r="M579" s="204"/>
      <c r="O579" s="196" t="str">
        <f>IF(OR(AND('Class Record S2'!$R$180=".",COUNTIF('Class Record S2'!$R$154:$R$183,"\")&lt;5,COUNTIF('Class Record S2'!$R$154:$R$180,".")&lt;=(5-COUNTIF('Class Record S2'!$R$154:$R$183,"\"))),AND('Class Record S2'!$R$180="\",COUNTIF('Class Record S2'!$R$154:$R$180,"\")&lt;=5)),"x","")</f>
        <v/>
      </c>
      <c r="Q579" s="269" t="s">
        <v>89</v>
      </c>
      <c r="R579" s="269" t="s">
        <v>195</v>
      </c>
    </row>
    <row r="580" spans="1:18" ht="30.75" customHeight="1" thickBot="1" x14ac:dyDescent="0.35">
      <c r="A580" s="347"/>
      <c r="B580" s="200" t="str">
        <f>IF($O580="x",'Class Record S2'!$B$35,"")</f>
        <v/>
      </c>
      <c r="C580" s="350" t="str">
        <f>IF($O580="x",'Class Record S2'!$D$35,"")</f>
        <v/>
      </c>
      <c r="D580" s="350"/>
      <c r="E580" s="350"/>
      <c r="F580" s="350"/>
      <c r="G580" s="350"/>
      <c r="H580" s="350"/>
      <c r="I580" s="350"/>
      <c r="J580" s="350"/>
      <c r="K580" s="350"/>
      <c r="L580" s="350"/>
      <c r="M580" s="202"/>
      <c r="O580" s="196" t="str">
        <f>IF(OR(AND('Class Record S2'!$R$181=".",COUNTIF('Class Record S2'!$R$154:$R$183,"\")&lt;5,COUNTIF('Class Record S2'!$R$154:$R$181,".")&lt;=(5-COUNTIF('Class Record S2'!$R$154:$R$183,"\"))),AND('Class Record S2'!$R$181="\",COUNTIF('Class Record S2'!$R$154:$R$181,"\")&lt;=5)),"x","")</f>
        <v/>
      </c>
      <c r="Q580" s="269" t="s">
        <v>90</v>
      </c>
      <c r="R580" s="269" t="s">
        <v>177</v>
      </c>
    </row>
    <row r="581" spans="1:18" ht="37.5" customHeight="1" x14ac:dyDescent="0.3">
      <c r="A581" s="345" t="str">
        <f>'Class Record S2'!$A$36</f>
        <v>Stat</v>
      </c>
      <c r="B581" s="194" t="str">
        <f>IF($O581="x",'Class Record S2'!$B$36,"")</f>
        <v/>
      </c>
      <c r="C581" s="348" t="str">
        <f>IF($O581="x",'Class Record S2'!$D$36,"")</f>
        <v/>
      </c>
      <c r="D581" s="348"/>
      <c r="E581" s="348"/>
      <c r="F581" s="348"/>
      <c r="G581" s="348"/>
      <c r="H581" s="348"/>
      <c r="I581" s="348"/>
      <c r="J581" s="348"/>
      <c r="K581" s="348"/>
      <c r="L581" s="348"/>
      <c r="M581" s="203"/>
      <c r="O581" s="196" t="str">
        <f>IF(OR(AND('Class Record S2'!$R$182=".",COUNTIF('Class Record S2'!$R$154:$R$183,"\")&lt;5,COUNTIF('Class Record S2'!$R$154:$R$182,".")&lt;=(5-COUNTIF('Class Record S2'!$R$154:$R$183,"\"))),AND('Class Record S2'!$R$182="\",COUNTIF('Class Record S2'!$R$154:$R$182,"\")&lt;=5)),"x","")</f>
        <v/>
      </c>
      <c r="Q581" s="269" t="s">
        <v>91</v>
      </c>
      <c r="R581" s="269" t="s">
        <v>196</v>
      </c>
    </row>
    <row r="582" spans="1:18" ht="37.5" customHeight="1" thickBot="1" x14ac:dyDescent="0.35">
      <c r="A582" s="347"/>
      <c r="B582" s="200" t="str">
        <f>IF($O582="x",'Class Record S2'!$B$37,"")</f>
        <v/>
      </c>
      <c r="C582" s="350" t="str">
        <f>IF($O582="x",'Class Record S2'!$D$37,"")</f>
        <v/>
      </c>
      <c r="D582" s="350"/>
      <c r="E582" s="350"/>
      <c r="F582" s="350"/>
      <c r="G582" s="350"/>
      <c r="H582" s="350"/>
      <c r="I582" s="350"/>
      <c r="J582" s="350"/>
      <c r="K582" s="350"/>
      <c r="L582" s="350"/>
      <c r="M582" s="202"/>
      <c r="O582" s="196" t="str">
        <f>IF(OR(AND('Class Record S2'!$R$183=".",COUNTIF('Class Record S2'!$R$154:$R$183,"\")&lt;5,COUNTIF('Class Record S2'!$R$154:$R$183,".")&lt;=(5-COUNTIF('Class Record S2'!$R$154:$R$183,"\"))),AND('Class Record S2'!$R$183="\",COUNTIF('Class Record S2'!$R$154:$R$183,"\")&lt;=5)),"x","")</f>
        <v/>
      </c>
      <c r="Q582" s="269" t="s">
        <v>92</v>
      </c>
      <c r="R582" s="269" t="s">
        <v>197</v>
      </c>
    </row>
    <row r="583" spans="1:18" ht="16.5" customHeight="1" thickBot="1" x14ac:dyDescent="0.35">
      <c r="A583" s="351" t="s">
        <v>45</v>
      </c>
      <c r="B583" s="352"/>
      <c r="C583" s="352"/>
      <c r="D583" s="352"/>
      <c r="E583" s="352"/>
      <c r="F583" s="352"/>
      <c r="G583" s="352"/>
      <c r="H583" s="352"/>
      <c r="I583" s="352"/>
      <c r="J583" s="352"/>
      <c r="K583" s="353"/>
      <c r="L583" s="354" t="s">
        <v>46</v>
      </c>
      <c r="M583" s="355"/>
      <c r="Q583" s="270"/>
      <c r="R583" s="270"/>
    </row>
    <row r="584" spans="1:18" ht="28.5" customHeight="1" x14ac:dyDescent="0.3">
      <c r="A584" s="356"/>
      <c r="B584" s="357"/>
      <c r="C584" s="357"/>
      <c r="D584" s="357"/>
      <c r="E584" s="357"/>
      <c r="F584" s="357"/>
      <c r="G584" s="357"/>
      <c r="H584" s="357"/>
      <c r="I584" s="357"/>
      <c r="J584" s="357"/>
      <c r="K584" s="358"/>
      <c r="L584" s="404" t="str">
        <f>'Class Record S2'!$R$184</f>
        <v>N</v>
      </c>
      <c r="M584" s="366"/>
      <c r="Q584" s="270"/>
      <c r="R584" s="270"/>
    </row>
    <row r="585" spans="1:18" ht="28.5" customHeight="1" x14ac:dyDescent="0.3">
      <c r="A585" s="359"/>
      <c r="B585" s="360"/>
      <c r="C585" s="360"/>
      <c r="D585" s="360"/>
      <c r="E585" s="360"/>
      <c r="F585" s="360"/>
      <c r="G585" s="360"/>
      <c r="H585" s="360"/>
      <c r="I585" s="360"/>
      <c r="J585" s="360"/>
      <c r="K585" s="361"/>
      <c r="L585" s="367"/>
      <c r="M585" s="368"/>
      <c r="Q585" s="270"/>
      <c r="R585" s="270"/>
    </row>
    <row r="586" spans="1:18" ht="28.5" customHeight="1" thickBot="1" x14ac:dyDescent="0.35">
      <c r="A586" s="362"/>
      <c r="B586" s="363"/>
      <c r="C586" s="363"/>
      <c r="D586" s="363"/>
      <c r="E586" s="363"/>
      <c r="F586" s="363"/>
      <c r="G586" s="363"/>
      <c r="H586" s="363"/>
      <c r="I586" s="363"/>
      <c r="J586" s="363"/>
      <c r="K586" s="364"/>
      <c r="L586" s="369"/>
      <c r="M586" s="370"/>
      <c r="Q586" s="270"/>
      <c r="R586" s="270"/>
    </row>
    <row r="587" spans="1:18" x14ac:dyDescent="0.3">
      <c r="Q587" s="270"/>
      <c r="R587" s="270"/>
    </row>
    <row r="588" spans="1:18" ht="19.5" thickBot="1" x14ac:dyDescent="0.35">
      <c r="Q588" s="270"/>
      <c r="R588" s="270"/>
    </row>
    <row r="589" spans="1:18" ht="23.25" customHeight="1" thickBot="1" x14ac:dyDescent="0.35">
      <c r="A589" s="371" t="str">
        <f>'Class Record S2'!$D$1</f>
        <v>A N OTHER SCHOOL</v>
      </c>
      <c r="B589" s="372"/>
      <c r="C589" s="372"/>
      <c r="D589" s="372"/>
      <c r="E589" s="372"/>
      <c r="F589" s="372"/>
      <c r="G589" s="372"/>
      <c r="H589" s="372"/>
      <c r="I589" s="372"/>
      <c r="J589" s="372"/>
      <c r="K589" s="372"/>
      <c r="L589" s="372"/>
      <c r="M589" s="373"/>
      <c r="Q589" s="270"/>
      <c r="R589" s="270"/>
    </row>
    <row r="590" spans="1:18" ht="15.75" customHeight="1" thickBot="1" x14ac:dyDescent="0.35">
      <c r="A590" s="374" t="s">
        <v>18</v>
      </c>
      <c r="B590" s="375"/>
      <c r="C590" s="375"/>
      <c r="D590" s="376">
        <f>'Class Record S2'!$S$2</f>
        <v>0</v>
      </c>
      <c r="E590" s="376"/>
      <c r="F590" s="376"/>
      <c r="G590" s="377"/>
      <c r="H590" s="380" t="s">
        <v>19</v>
      </c>
      <c r="I590" s="382">
        <f>'Class Record S2'!$E$186</f>
        <v>0</v>
      </c>
      <c r="J590" s="382"/>
      <c r="K590" s="383" t="str">
        <f>'Class Record S2'!$C$2</f>
        <v>CLASS: 2A</v>
      </c>
      <c r="L590" s="383"/>
      <c r="M590" s="384"/>
      <c r="Q590" s="270"/>
      <c r="R590" s="270"/>
    </row>
    <row r="591" spans="1:18" ht="15.75" customHeight="1" thickBot="1" x14ac:dyDescent="0.35">
      <c r="A591" s="351"/>
      <c r="B591" s="352"/>
      <c r="C591" s="352"/>
      <c r="D591" s="378"/>
      <c r="E591" s="378"/>
      <c r="F591" s="378"/>
      <c r="G591" s="379"/>
      <c r="H591" s="380"/>
      <c r="I591" s="382"/>
      <c r="J591" s="382"/>
      <c r="K591" s="383"/>
      <c r="L591" s="383"/>
      <c r="M591" s="384"/>
      <c r="Q591" s="270"/>
      <c r="R591" s="270"/>
    </row>
    <row r="592" spans="1:18" ht="19.5" thickBot="1" x14ac:dyDescent="0.35">
      <c r="A592" s="395" t="s">
        <v>20</v>
      </c>
      <c r="B592" s="396"/>
      <c r="C592" s="396"/>
      <c r="D592" s="396"/>
      <c r="E592" s="396"/>
      <c r="F592" s="397" t="s">
        <v>21</v>
      </c>
      <c r="G592" s="398"/>
      <c r="H592" s="398"/>
      <c r="I592" s="399"/>
      <c r="J592" s="400" t="s">
        <v>22</v>
      </c>
      <c r="K592" s="401"/>
      <c r="L592" s="401"/>
      <c r="M592" s="402"/>
      <c r="Q592" s="270"/>
      <c r="R592" s="270"/>
    </row>
    <row r="593" spans="1:18" ht="16.5" customHeight="1" thickBot="1" x14ac:dyDescent="0.35">
      <c r="A593" s="385" t="s">
        <v>23</v>
      </c>
      <c r="B593" s="386"/>
      <c r="C593" s="387"/>
      <c r="D593" s="388" t="s">
        <v>24</v>
      </c>
      <c r="E593" s="389"/>
      <c r="F593" s="390" t="s">
        <v>25</v>
      </c>
      <c r="G593" s="391"/>
      <c r="H593" s="391" t="s">
        <v>26</v>
      </c>
      <c r="I593" s="392"/>
      <c r="J593" s="390" t="s">
        <v>27</v>
      </c>
      <c r="K593" s="391"/>
      <c r="L593" s="393" t="s">
        <v>28</v>
      </c>
      <c r="M593" s="394"/>
      <c r="Q593" s="270"/>
      <c r="R593" s="270"/>
    </row>
    <row r="594" spans="1:18" ht="31.5" customHeight="1" thickBot="1" x14ac:dyDescent="0.35">
      <c r="A594" s="205"/>
      <c r="B594" s="206" t="s">
        <v>55</v>
      </c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8" t="s">
        <v>44</v>
      </c>
      <c r="Q594" s="403" t="s">
        <v>121</v>
      </c>
      <c r="R594" s="403"/>
    </row>
    <row r="595" spans="1:18" ht="37.5" customHeight="1" x14ac:dyDescent="0.3">
      <c r="A595" s="345" t="str">
        <f>'Class Record S2'!$A$8</f>
        <v>Place Value</v>
      </c>
      <c r="B595" s="194" t="str">
        <f>IF($O595="x",'Class Record S2'!$B$8,"")</f>
        <v/>
      </c>
      <c r="C595" s="348" t="str">
        <f>IF($O595="x",'Class Record S2'!$D$8,"")</f>
        <v/>
      </c>
      <c r="D595" s="348"/>
      <c r="E595" s="348"/>
      <c r="F595" s="348"/>
      <c r="G595" s="348"/>
      <c r="H595" s="348"/>
      <c r="I595" s="348"/>
      <c r="J595" s="348"/>
      <c r="K595" s="348"/>
      <c r="L595" s="348"/>
      <c r="M595" s="195"/>
      <c r="O595" s="196" t="str">
        <f>IF(OR(AND('Class Record S2'!$S$154=".",COUNTIF('Class Record S2'!$S$154:$S$183,"\")&lt;5,COUNTIF('Class Record S2'!$S$154:$S$154,".")&lt;=(5-COUNTIF('Class Record S2'!$S$154:$S$183,"\"))),AND('Class Record S2'!$S$154="\",COUNTIF('Class Record S2'!$S$154:$S$154,"\")&lt;=5)),"x","")</f>
        <v/>
      </c>
      <c r="Q595" s="269" t="s">
        <v>63</v>
      </c>
      <c r="R595" s="269" t="s">
        <v>93</v>
      </c>
    </row>
    <row r="596" spans="1:18" ht="37.5" customHeight="1" x14ac:dyDescent="0.3">
      <c r="A596" s="346"/>
      <c r="B596" s="198" t="str">
        <f>IF($O596="x",'Class Record S2'!$B$9,"")</f>
        <v/>
      </c>
      <c r="C596" s="349" t="str">
        <f>IF($O596="x",'Class Record S2'!$D$9,"")</f>
        <v/>
      </c>
      <c r="D596" s="349"/>
      <c r="E596" s="349"/>
      <c r="F596" s="349"/>
      <c r="G596" s="349"/>
      <c r="H596" s="349"/>
      <c r="I596" s="349"/>
      <c r="J596" s="349"/>
      <c r="K596" s="349"/>
      <c r="L596" s="349"/>
      <c r="M596" s="199"/>
      <c r="O596" s="196" t="str">
        <f>IF(OR(AND('Class Record S2'!$S$155=".",COUNTIF('Class Record S2'!$S$154:$S$183,"\")&lt;5,COUNTIF('Class Record S2'!$S$154:$S$155,".")&lt;=(5-COUNTIF('Class Record S2'!$S$154:$S$183,"\"))),AND('Class Record S2'!$S$155="\",COUNTIF('Class Record S2'!$S$154:$S$155,"\")&lt;=5)),"x","")</f>
        <v/>
      </c>
      <c r="Q596" s="269" t="s">
        <v>64</v>
      </c>
      <c r="R596" s="269" t="s">
        <v>179</v>
      </c>
    </row>
    <row r="597" spans="1:18" ht="37.5" customHeight="1" x14ac:dyDescent="0.3">
      <c r="A597" s="346"/>
      <c r="B597" s="198" t="str">
        <f>IF($O597="x",'Class Record S2'!$B$10,"")</f>
        <v/>
      </c>
      <c r="C597" s="349" t="str">
        <f>IF($O597="x",'Class Record S2'!$D$10,"")</f>
        <v/>
      </c>
      <c r="D597" s="349"/>
      <c r="E597" s="349"/>
      <c r="F597" s="349"/>
      <c r="G597" s="349"/>
      <c r="H597" s="349"/>
      <c r="I597" s="349"/>
      <c r="J597" s="349"/>
      <c r="K597" s="349"/>
      <c r="L597" s="349"/>
      <c r="M597" s="199"/>
      <c r="O597" s="196" t="str">
        <f>IF(OR(AND('Class Record S2'!$S$156=".",COUNTIF('Class Record S2'!$S$154:$S$183,"\")&lt;5,COUNTIF('Class Record S2'!$S$154:$S$156,".")&lt;=(5-COUNTIF('Class Record S2'!$S$154:$S$183,"\"))),AND('Class Record S2'!$S$156="\",COUNTIF('Class Record S2'!$S$154:$S$156,"\")&lt;=5)),"x","")</f>
        <v/>
      </c>
      <c r="Q597" s="269" t="s">
        <v>65</v>
      </c>
      <c r="R597" s="269" t="s">
        <v>180</v>
      </c>
    </row>
    <row r="598" spans="1:18" ht="37.5" customHeight="1" x14ac:dyDescent="0.3">
      <c r="A598" s="346"/>
      <c r="B598" s="198" t="str">
        <f>IF($O598="x",'Class Record S2'!$B$11,"")</f>
        <v/>
      </c>
      <c r="C598" s="349" t="str">
        <f>IF($O598="x",'Class Record S2'!$D$11,"")</f>
        <v/>
      </c>
      <c r="D598" s="349"/>
      <c r="E598" s="349"/>
      <c r="F598" s="349"/>
      <c r="G598" s="349"/>
      <c r="H598" s="349"/>
      <c r="I598" s="349"/>
      <c r="J598" s="349"/>
      <c r="K598" s="349"/>
      <c r="L598" s="349"/>
      <c r="M598" s="199"/>
      <c r="O598" s="196" t="str">
        <f>IF(OR(AND('Class Record S2'!$S$157=".",COUNTIF('Class Record S2'!$S$154:$S$183,"\")&lt;5,COUNTIF('Class Record S2'!$S$154:$S$157,".")&lt;=(5-COUNTIF('Class Record S2'!$S$154:$S$183,"\"))),AND('Class Record S2'!$S$157="\",COUNTIF('Class Record S2'!$S$154:$S$157,"\")&lt;=5)),"x","")</f>
        <v/>
      </c>
      <c r="Q598" s="269" t="s">
        <v>66</v>
      </c>
      <c r="R598" s="269" t="s">
        <v>181</v>
      </c>
    </row>
    <row r="599" spans="1:18" ht="37.5" customHeight="1" thickBot="1" x14ac:dyDescent="0.35">
      <c r="A599" s="347"/>
      <c r="B599" s="200" t="str">
        <f>IF($O599="x",'Class Record S2'!$B$12,"")</f>
        <v/>
      </c>
      <c r="C599" s="350" t="str">
        <f>IF($O599="x",'Class Record S2'!$D$12,"")</f>
        <v/>
      </c>
      <c r="D599" s="350"/>
      <c r="E599" s="350"/>
      <c r="F599" s="350"/>
      <c r="G599" s="350"/>
      <c r="H599" s="350"/>
      <c r="I599" s="350"/>
      <c r="J599" s="350"/>
      <c r="K599" s="350"/>
      <c r="L599" s="350"/>
      <c r="M599" s="201"/>
      <c r="O599" s="196" t="str">
        <f>IF(OR(AND('Class Record S2'!$S$158=".",COUNTIF('Class Record S2'!$S$154:$S$183,"\")&lt;5,COUNTIF('Class Record S2'!$S$154:$S$158,".")&lt;=(5-COUNTIF('Class Record S2'!$S$154:$S$183,"\"))),AND('Class Record S2'!$S$158="\",COUNTIF('Class Record S2'!$S$154:$S$158,"\")&lt;=5)),"x","")</f>
        <v/>
      </c>
      <c r="Q599" s="269" t="s">
        <v>67</v>
      </c>
      <c r="R599" s="269" t="s">
        <v>182</v>
      </c>
    </row>
    <row r="600" spans="1:18" ht="37.5" customHeight="1" x14ac:dyDescent="0.3">
      <c r="A600" s="345" t="str">
        <f>'Class Record S2'!$A$13</f>
        <v>Add/Sub</v>
      </c>
      <c r="B600" s="194" t="str">
        <f>IF($O600="x",'Class Record S2'!$B$13,"")</f>
        <v/>
      </c>
      <c r="C600" s="348" t="str">
        <f>IF($O600="x",'Class Record S2'!$D$13,"")</f>
        <v/>
      </c>
      <c r="D600" s="348"/>
      <c r="E600" s="348"/>
      <c r="F600" s="348"/>
      <c r="G600" s="348"/>
      <c r="H600" s="348"/>
      <c r="I600" s="348"/>
      <c r="J600" s="348"/>
      <c r="K600" s="348"/>
      <c r="L600" s="348"/>
      <c r="M600" s="195"/>
      <c r="O600" s="196" t="str">
        <f>IF(OR(AND('Class Record S2'!$S$159=".",COUNTIF('Class Record S2'!$S$154:$S$183,"\")&lt;5,COUNTIF('Class Record S2'!$S$154:$S$159,".")&lt;=(5-COUNTIF('Class Record S2'!$S$154:$S$183,"\"))),AND('Class Record S2'!$S$159="\",COUNTIF('Class Record S2'!$S$154:$S$159,"\")&lt;=5)),"x","")</f>
        <v/>
      </c>
      <c r="Q600" s="269" t="s">
        <v>68</v>
      </c>
      <c r="R600" s="269" t="s">
        <v>94</v>
      </c>
    </row>
    <row r="601" spans="1:18" ht="37.5" customHeight="1" x14ac:dyDescent="0.3">
      <c r="A601" s="346"/>
      <c r="B601" s="198" t="str">
        <f>IF($O601="x",'Class Record S2'!$B$14,"")</f>
        <v/>
      </c>
      <c r="C601" s="349" t="str">
        <f>IF($O601="x",'Class Record S2'!$D$14,"")</f>
        <v/>
      </c>
      <c r="D601" s="349"/>
      <c r="E601" s="349"/>
      <c r="F601" s="349"/>
      <c r="G601" s="349"/>
      <c r="H601" s="349"/>
      <c r="I601" s="349"/>
      <c r="J601" s="349"/>
      <c r="K601" s="349"/>
      <c r="L601" s="349"/>
      <c r="M601" s="199"/>
      <c r="O601" s="196" t="str">
        <f>IF(OR(AND('Class Record S2'!$S$160=".",COUNTIF('Class Record S2'!$S$154:$S$183,"\")&lt;5,COUNTIF('Class Record S2'!$S$154:$S$160,".")&lt;=(5-COUNTIF('Class Record S2'!$S$154:$S$183,"\"))),AND('Class Record S2'!$S$160="\",COUNTIF('Class Record S2'!$S$154:$S$160,"\")&lt;=5)),"x","")</f>
        <v/>
      </c>
      <c r="Q601" s="269" t="s">
        <v>69</v>
      </c>
      <c r="R601" s="269" t="s">
        <v>95</v>
      </c>
    </row>
    <row r="602" spans="1:18" ht="37.5" customHeight="1" x14ac:dyDescent="0.3">
      <c r="A602" s="346"/>
      <c r="B602" s="198" t="str">
        <f>IF($O602="x",'Class Record S2'!$B$15,"")</f>
        <v/>
      </c>
      <c r="C602" s="349" t="str">
        <f>IF($O602="x",'Class Record S2'!$D$15,"")</f>
        <v/>
      </c>
      <c r="D602" s="349"/>
      <c r="E602" s="349"/>
      <c r="F602" s="349"/>
      <c r="G602" s="349"/>
      <c r="H602" s="349"/>
      <c r="I602" s="349"/>
      <c r="J602" s="349"/>
      <c r="K602" s="349"/>
      <c r="L602" s="349"/>
      <c r="M602" s="199"/>
      <c r="O602" s="196" t="str">
        <f>IF(OR(AND('Class Record S2'!$S$161=".",COUNTIF('Class Record S2'!$S$154:$S$183,"\")&lt;5,COUNTIF('Class Record S2'!$S$154:$S$161,".")&lt;=(5-COUNTIF('Class Record S2'!$S$154:$S$183,"\"))),AND('Class Record S2'!$S$161="\",COUNTIF('Class Record S2'!$S$154:$S$161,"\")&lt;=5)),"x","")</f>
        <v/>
      </c>
      <c r="Q602" s="269" t="s">
        <v>70</v>
      </c>
      <c r="R602" s="269" t="s">
        <v>96</v>
      </c>
    </row>
    <row r="603" spans="1:18" ht="37.5" customHeight="1" x14ac:dyDescent="0.3">
      <c r="A603" s="346"/>
      <c r="B603" s="198" t="str">
        <f>IF($O603="x",'Class Record S2'!$B$16,"")</f>
        <v/>
      </c>
      <c r="C603" s="349" t="str">
        <f>IF($O603="x",'Class Record S2'!$D$16,"")</f>
        <v/>
      </c>
      <c r="D603" s="349"/>
      <c r="E603" s="349"/>
      <c r="F603" s="349"/>
      <c r="G603" s="349"/>
      <c r="H603" s="349"/>
      <c r="I603" s="349"/>
      <c r="J603" s="349"/>
      <c r="K603" s="349"/>
      <c r="L603" s="349"/>
      <c r="M603" s="199"/>
      <c r="O603" s="196" t="str">
        <f>IF(OR(AND('Class Record S2'!$S$162=".",COUNTIF('Class Record S2'!$S$154:$S$183,"\")&lt;5,COUNTIF('Class Record S2'!$S$154:$S$162,".")&lt;=(5-COUNTIF('Class Record S2'!$S$154:$S$183,"\"))),AND('Class Record S2'!$S$162="\",COUNTIF('Class Record S2'!$S$154:$S$162,"\")&lt;=5)),"x","")</f>
        <v/>
      </c>
      <c r="Q603" s="269" t="s">
        <v>71</v>
      </c>
      <c r="R603" s="269" t="s">
        <v>97</v>
      </c>
    </row>
    <row r="604" spans="1:18" ht="37.5" customHeight="1" thickBot="1" x14ac:dyDescent="0.35">
      <c r="A604" s="347"/>
      <c r="B604" s="200" t="str">
        <f>IF($O604="x",'Class Record S2'!$B$17,"")</f>
        <v/>
      </c>
      <c r="C604" s="350" t="str">
        <f>IF($O604="x",'Class Record S2'!$D$17,"")</f>
        <v/>
      </c>
      <c r="D604" s="350"/>
      <c r="E604" s="350"/>
      <c r="F604" s="350"/>
      <c r="G604" s="350"/>
      <c r="H604" s="350"/>
      <c r="I604" s="350"/>
      <c r="J604" s="350"/>
      <c r="K604" s="350"/>
      <c r="L604" s="350"/>
      <c r="M604" s="202"/>
      <c r="O604" s="196" t="str">
        <f>IF(OR(AND('Class Record S2'!$S$163=".",COUNTIF('Class Record S2'!$S$154:$S$183,"\")&lt;5,COUNTIF('Class Record S2'!$S$154:$S$163,".")&lt;=(5-COUNTIF('Class Record S2'!$S$154:$S$183,"\"))),AND('Class Record S2'!$S$163="\",COUNTIF('Class Record S2'!$S$154:$S$163,"\")&lt;=5)),"x","")</f>
        <v/>
      </c>
      <c r="Q604" s="269" t="s">
        <v>72</v>
      </c>
      <c r="R604" s="269" t="s">
        <v>183</v>
      </c>
    </row>
    <row r="605" spans="1:18" ht="37.5" customHeight="1" x14ac:dyDescent="0.3">
      <c r="A605" s="345" t="str">
        <f>'Class Record S2'!$A$18</f>
        <v>Multi/Div</v>
      </c>
      <c r="B605" s="194" t="str">
        <f>IF($O605="x",'Class Record S2'!$B$18,"")</f>
        <v/>
      </c>
      <c r="C605" s="348" t="str">
        <f>IF($O605="x",'Class Record S2'!$D$18,"")</f>
        <v/>
      </c>
      <c r="D605" s="348"/>
      <c r="E605" s="348"/>
      <c r="F605" s="348"/>
      <c r="G605" s="348"/>
      <c r="H605" s="348"/>
      <c r="I605" s="348"/>
      <c r="J605" s="348"/>
      <c r="K605" s="348"/>
      <c r="L605" s="348"/>
      <c r="M605" s="203"/>
      <c r="O605" s="196" t="str">
        <f>IF(OR(AND('Class Record S2'!$S$164=".",COUNTIF('Class Record S2'!$S$154:$S$183,"\")&lt;5,COUNTIF('Class Record S2'!$S$154:$S$164,".")&lt;=(5-COUNTIF('Class Record S2'!$S$154:$S$183,"\"))),AND('Class Record S2'!$S$164="\",COUNTIF('Class Record S2'!$S$154:$S$164,"\")&lt;=5)),"x","")</f>
        <v/>
      </c>
      <c r="Q605" s="269" t="s">
        <v>73</v>
      </c>
      <c r="R605" s="269" t="s">
        <v>98</v>
      </c>
    </row>
    <row r="606" spans="1:18" ht="37.5" customHeight="1" x14ac:dyDescent="0.3">
      <c r="A606" s="346"/>
      <c r="B606" s="198" t="str">
        <f>IF($O606="x",'Class Record S2'!$B$19,"")</f>
        <v/>
      </c>
      <c r="C606" s="349" t="str">
        <f>IF($O606="x",'Class Record S2'!$D$19,"")</f>
        <v/>
      </c>
      <c r="D606" s="349"/>
      <c r="E606" s="349"/>
      <c r="F606" s="349"/>
      <c r="G606" s="349"/>
      <c r="H606" s="349"/>
      <c r="I606" s="349"/>
      <c r="J606" s="349"/>
      <c r="K606" s="349"/>
      <c r="L606" s="349"/>
      <c r="M606" s="204"/>
      <c r="O606" s="196" t="str">
        <f>IF(OR(AND('Class Record S2'!$S$165=".",COUNTIF('Class Record S2'!$S$154:$S$183,"\")&lt;5,COUNTIF('Class Record S2'!$S$154:$S$165,".")&lt;=(5-COUNTIF('Class Record S2'!$S$154:$S$183,"\"))),AND('Class Record S2'!$S$165="\",COUNTIF('Class Record S2'!$S$154:$S$165,"\")&lt;=5)),"x","")</f>
        <v/>
      </c>
      <c r="Q606" s="269" t="s">
        <v>74</v>
      </c>
      <c r="R606" s="269" t="s">
        <v>99</v>
      </c>
    </row>
    <row r="607" spans="1:18" ht="37.5" customHeight="1" x14ac:dyDescent="0.3">
      <c r="A607" s="346"/>
      <c r="B607" s="198" t="str">
        <f>IF($O607="x",'Class Record S2'!$B$20,"")</f>
        <v/>
      </c>
      <c r="C607" s="349" t="str">
        <f>IF($O607="x",'Class Record S2'!$D$20,"")</f>
        <v/>
      </c>
      <c r="D607" s="349"/>
      <c r="E607" s="349"/>
      <c r="F607" s="349"/>
      <c r="G607" s="349"/>
      <c r="H607" s="349"/>
      <c r="I607" s="349"/>
      <c r="J607" s="349"/>
      <c r="K607" s="349"/>
      <c r="L607" s="349"/>
      <c r="M607" s="204"/>
      <c r="O607" s="196" t="str">
        <f>IF(OR(AND('Class Record S2'!$S$166=".",COUNTIF('Class Record S2'!$S$154:$S$183,"\")&lt;5,COUNTIF('Class Record S2'!$S$154:$S$166,".")&lt;=(5-COUNTIF('Class Record S2'!$S$154:$S$183,"\"))),AND('Class Record S2'!$S$166="\",COUNTIF('Class Record S2'!$S$154:$S$166,"\")&lt;=5)),"x","")</f>
        <v/>
      </c>
      <c r="Q607" s="269" t="s">
        <v>75</v>
      </c>
      <c r="R607" s="269" t="s">
        <v>100</v>
      </c>
    </row>
    <row r="608" spans="1:18" ht="37.5" customHeight="1" thickBot="1" x14ac:dyDescent="0.35">
      <c r="A608" s="347"/>
      <c r="B608" s="200" t="str">
        <f>IF($O608="x",'Class Record S2'!$B$21,"")</f>
        <v/>
      </c>
      <c r="C608" s="350" t="str">
        <f>IF($O608="x",'Class Record S2'!$D$21,"")</f>
        <v/>
      </c>
      <c r="D608" s="350"/>
      <c r="E608" s="350"/>
      <c r="F608" s="350"/>
      <c r="G608" s="350"/>
      <c r="H608" s="350"/>
      <c r="I608" s="350"/>
      <c r="J608" s="350"/>
      <c r="K608" s="350"/>
      <c r="L608" s="350"/>
      <c r="M608" s="202"/>
      <c r="O608" s="196" t="str">
        <f>IF(OR(AND('Class Record S2'!$S$167=".",COUNTIF('Class Record S2'!$S$154:$S$183,"\")&lt;5,COUNTIF('Class Record S2'!$S$154:$S$167,".")&lt;=(5-COUNTIF('Class Record S2'!$S$154:$S$183,"\"))),AND('Class Record S2'!$S$167="\",COUNTIF('Class Record S2'!$S$154:$S$167,"\")&lt;=5)),"x","")</f>
        <v/>
      </c>
      <c r="Q608" s="269" t="s">
        <v>76</v>
      </c>
      <c r="R608" s="269" t="s">
        <v>101</v>
      </c>
    </row>
    <row r="609" spans="1:18" ht="37.5" customHeight="1" x14ac:dyDescent="0.3">
      <c r="A609" s="345" t="str">
        <f>'Class Record S2'!$A$22</f>
        <v>Frac</v>
      </c>
      <c r="B609" s="194" t="str">
        <f>IF($O609="x",'Class Record S2'!$B$22,"")</f>
        <v/>
      </c>
      <c r="C609" s="348" t="str">
        <f>IF($O609="x",'Class Record S2'!$D$22,"")</f>
        <v/>
      </c>
      <c r="D609" s="348"/>
      <c r="E609" s="348"/>
      <c r="F609" s="348"/>
      <c r="G609" s="348"/>
      <c r="H609" s="348"/>
      <c r="I609" s="348"/>
      <c r="J609" s="348"/>
      <c r="K609" s="348"/>
      <c r="L609" s="348"/>
      <c r="M609" s="203"/>
      <c r="O609" s="196" t="str">
        <f>IF(OR(AND('Class Record S2'!$S$168=".",COUNTIF('Class Record S2'!$S$154:$S$183,"\")&lt;5,COUNTIF('Class Record S2'!$S$154:$S$168,".")&lt;=(5-COUNTIF('Class Record S2'!$S$154:$S$183,"\"))),AND('Class Record S2'!$S$168="\",COUNTIF('Class Record S2'!$S$154:$S$168,"\")&lt;=5)),"x","")</f>
        <v/>
      </c>
      <c r="Q609" s="269" t="s">
        <v>77</v>
      </c>
      <c r="R609" s="269" t="s">
        <v>184</v>
      </c>
    </row>
    <row r="610" spans="1:18" ht="37.5" customHeight="1" thickBot="1" x14ac:dyDescent="0.35">
      <c r="A610" s="347"/>
      <c r="B610" s="200" t="str">
        <f>IF($O610="x",'Class Record S2'!$B$23,"")</f>
        <v/>
      </c>
      <c r="C610" s="350" t="str">
        <f>IF($O610="x",'Class Record S2'!$D$23,"")</f>
        <v/>
      </c>
      <c r="D610" s="350"/>
      <c r="E610" s="350"/>
      <c r="F610" s="350"/>
      <c r="G610" s="350"/>
      <c r="H610" s="350"/>
      <c r="I610" s="350"/>
      <c r="J610" s="350"/>
      <c r="K610" s="350"/>
      <c r="L610" s="350"/>
      <c r="M610" s="202"/>
      <c r="O610" s="196" t="str">
        <f>IF(OR(AND('Class Record S2'!$S$169=".",COUNTIF('Class Record S2'!$S$154:$S$183,"\")&lt;5,COUNTIF('Class Record S2'!$S$154:$S$169,".")&lt;=(5-COUNTIF('Class Record S2'!$S$154:$S$183,"\"))),AND('Class Record S2'!$S$169="\",COUNTIF('Class Record S2'!$S$154:$S$169,"\")&lt;=5)),"x","")</f>
        <v/>
      </c>
      <c r="Q610" s="269" t="s">
        <v>78</v>
      </c>
      <c r="R610" s="269" t="s">
        <v>185</v>
      </c>
    </row>
    <row r="611" spans="1:18" ht="37.5" customHeight="1" x14ac:dyDescent="0.3">
      <c r="A611" s="345" t="str">
        <f>'Class Record S2'!$A$24</f>
        <v>Measure</v>
      </c>
      <c r="B611" s="194" t="str">
        <f>IF($O611="x",'Class Record S2'!$B$24,"")</f>
        <v/>
      </c>
      <c r="C611" s="348" t="str">
        <f>IF($O611="x",'Class Record S2'!$D$24,"")</f>
        <v/>
      </c>
      <c r="D611" s="348"/>
      <c r="E611" s="348"/>
      <c r="F611" s="348"/>
      <c r="G611" s="348"/>
      <c r="H611" s="348"/>
      <c r="I611" s="348"/>
      <c r="J611" s="348"/>
      <c r="K611" s="348"/>
      <c r="L611" s="348"/>
      <c r="M611" s="203"/>
      <c r="O611" s="196" t="str">
        <f>IF(OR(AND('Class Record S2'!$S$170=".",COUNTIF('Class Record S2'!$S$154:$S$183,"\")&lt;5,COUNTIF('Class Record S2'!$S$154:$S$170,".")&lt;=(5-COUNTIF('Class Record S2'!$S$154:$S$183,"\"))),AND('Class Record S2'!$S$170="\",COUNTIF('Class Record S2'!$S$154:$S$170,"\")&lt;=5)),"x","")</f>
        <v/>
      </c>
      <c r="Q611" s="269" t="s">
        <v>79</v>
      </c>
      <c r="R611" s="269" t="s">
        <v>186</v>
      </c>
    </row>
    <row r="612" spans="1:18" ht="37.5" customHeight="1" x14ac:dyDescent="0.3">
      <c r="A612" s="346"/>
      <c r="B612" s="198" t="str">
        <f>IF($O612="x",'Class Record S2'!$B$25,"")</f>
        <v/>
      </c>
      <c r="C612" s="349" t="str">
        <f>IF($O612="x",'Class Record S2'!$D$25,"")</f>
        <v/>
      </c>
      <c r="D612" s="349"/>
      <c r="E612" s="349"/>
      <c r="F612" s="349"/>
      <c r="G612" s="349"/>
      <c r="H612" s="349"/>
      <c r="I612" s="349"/>
      <c r="J612" s="349"/>
      <c r="K612" s="349"/>
      <c r="L612" s="349"/>
      <c r="M612" s="204"/>
      <c r="O612" s="196" t="str">
        <f>IF(OR(AND('Class Record S2'!$S$171=".",COUNTIF('Class Record S2'!$S$154:$S$183,"\")&lt;5,COUNTIF('Class Record S2'!$S$154:$S$171,".")&lt;=(5-COUNTIF('Class Record S2'!$S$154:$S$183,"\"))),AND('Class Record S2'!$S$171="\",COUNTIF('Class Record S2'!$S$154:$S$171,"\")&lt;=5)),"x","")</f>
        <v/>
      </c>
      <c r="Q612" s="269" t="s">
        <v>80</v>
      </c>
      <c r="R612" s="269" t="s">
        <v>187</v>
      </c>
    </row>
    <row r="613" spans="1:18" ht="37.5" customHeight="1" x14ac:dyDescent="0.3">
      <c r="A613" s="346"/>
      <c r="B613" s="198" t="str">
        <f>IF($O613="x",'Class Record S2'!$B$26,"")</f>
        <v/>
      </c>
      <c r="C613" s="349" t="str">
        <f>IF($O613="x",'Class Record S2'!$D$26,"")</f>
        <v/>
      </c>
      <c r="D613" s="349"/>
      <c r="E613" s="349"/>
      <c r="F613" s="349"/>
      <c r="G613" s="349"/>
      <c r="H613" s="349"/>
      <c r="I613" s="349"/>
      <c r="J613" s="349"/>
      <c r="K613" s="349"/>
      <c r="L613" s="349"/>
      <c r="M613" s="204"/>
      <c r="O613" s="196" t="str">
        <f>IF(OR(AND('Class Record S2'!$S$172=".",COUNTIF('Class Record S2'!$S$154:$S$183,"\")&lt;5,COUNTIF('Class Record S2'!$S$154:$S$172,".")&lt;=(5-COUNTIF('Class Record S2'!$S$154:$S$183,"\"))),AND('Class Record S2'!$S$172="\",COUNTIF('Class Record S2'!$S$154:$S$172,"\")&lt;=5)),"x","")</f>
        <v/>
      </c>
      <c r="Q613" s="269" t="s">
        <v>81</v>
      </c>
      <c r="R613" s="269" t="s">
        <v>188</v>
      </c>
    </row>
    <row r="614" spans="1:18" ht="37.5" customHeight="1" x14ac:dyDescent="0.3">
      <c r="A614" s="346"/>
      <c r="B614" s="198" t="str">
        <f>IF($O614="x",'Class Record S2'!$B$27,"")</f>
        <v/>
      </c>
      <c r="C614" s="349" t="str">
        <f>IF($O614="x",'Class Record S2'!$D$27,"")</f>
        <v/>
      </c>
      <c r="D614" s="349"/>
      <c r="E614" s="349"/>
      <c r="F614" s="349"/>
      <c r="G614" s="349"/>
      <c r="H614" s="349"/>
      <c r="I614" s="349"/>
      <c r="J614" s="349"/>
      <c r="K614" s="349"/>
      <c r="L614" s="349"/>
      <c r="M614" s="204"/>
      <c r="O614" s="196" t="str">
        <f>IF(OR(AND('Class Record S2'!$S$173=".",COUNTIF('Class Record S2'!$S$154:$S$183,"\")&lt;5,COUNTIF('Class Record S2'!$S$154:$S$173,".")&lt;=(5-COUNTIF('Class Record S2'!$S$154:$S$183,"\"))),AND('Class Record S2'!$S$173="\",COUNTIF('Class Record S2'!$S$154:$S$173,"\")&lt;=5)),"x","")</f>
        <v/>
      </c>
      <c r="Q614" s="269" t="s">
        <v>82</v>
      </c>
      <c r="R614" s="269" t="s">
        <v>189</v>
      </c>
    </row>
    <row r="615" spans="1:18" ht="37.5" customHeight="1" x14ac:dyDescent="0.3">
      <c r="A615" s="346"/>
      <c r="B615" s="198" t="str">
        <f>IF($O615="x",'Class Record S2'!$B$28,"")</f>
        <v/>
      </c>
      <c r="C615" s="349" t="str">
        <f>IF($O615="x",'Class Record S2'!$D$28,"")</f>
        <v/>
      </c>
      <c r="D615" s="349"/>
      <c r="E615" s="349"/>
      <c r="F615" s="349"/>
      <c r="G615" s="349"/>
      <c r="H615" s="349"/>
      <c r="I615" s="349"/>
      <c r="J615" s="349"/>
      <c r="K615" s="349"/>
      <c r="L615" s="349"/>
      <c r="M615" s="204"/>
      <c r="O615" s="196" t="str">
        <f>IF(OR(AND('Class Record S2'!$S$174=".",COUNTIF('Class Record S2'!$S$154:$S$183,"\")&lt;5,COUNTIF('Class Record S2'!$S$154:$S$174,".")&lt;=(5-COUNTIF('Class Record S2'!$S$154:$S$183,"\"))),AND('Class Record S2'!$S$174="\",COUNTIF('Class Record S2'!$S$154:$S$174,"\")&lt;=5)),"x","")</f>
        <v/>
      </c>
      <c r="Q615" s="269" t="s">
        <v>83</v>
      </c>
      <c r="R615" s="269" t="s">
        <v>102</v>
      </c>
    </row>
    <row r="616" spans="1:18" ht="37.5" customHeight="1" thickBot="1" x14ac:dyDescent="0.35">
      <c r="A616" s="347"/>
      <c r="B616" s="200" t="str">
        <f>IF($O616="x",'Class Record S2'!$B$29,"")</f>
        <v/>
      </c>
      <c r="C616" s="350" t="str">
        <f>IF($O616="x",'Class Record S2'!$D$29,"")</f>
        <v/>
      </c>
      <c r="D616" s="350"/>
      <c r="E616" s="350"/>
      <c r="F616" s="350"/>
      <c r="G616" s="350"/>
      <c r="H616" s="350"/>
      <c r="I616" s="350"/>
      <c r="J616" s="350"/>
      <c r="K616" s="350"/>
      <c r="L616" s="350"/>
      <c r="M616" s="202"/>
      <c r="O616" s="196" t="str">
        <f>IF(OR(AND('Class Record S2'!$S$175=".",COUNTIF('Class Record S2'!$S$154:$S$183,"\")&lt;5,COUNTIF('Class Record S2'!$S$154:$S$175,".")&lt;=(5-COUNTIF('Class Record S2'!$S$154:$S$183,"\"))),AND('Class Record S2'!$S$175="\",COUNTIF('Class Record S2'!$S$154:$S$175,"\")&lt;=5)),"x","")</f>
        <v/>
      </c>
      <c r="Q616" s="269" t="s">
        <v>84</v>
      </c>
      <c r="R616" s="269" t="s">
        <v>190</v>
      </c>
    </row>
    <row r="617" spans="1:18" ht="37.5" customHeight="1" x14ac:dyDescent="0.3">
      <c r="A617" s="345" t="str">
        <f>'Class Record S2'!$A$30</f>
        <v>Geometry</v>
      </c>
      <c r="B617" s="194" t="str">
        <f>IF($O617="x",'Class Record S2'!$B$30,"")</f>
        <v/>
      </c>
      <c r="C617" s="348" t="str">
        <f>IF($O617="x",'Class Record S2'!$D$30,"")</f>
        <v/>
      </c>
      <c r="D617" s="348"/>
      <c r="E617" s="348"/>
      <c r="F617" s="348"/>
      <c r="G617" s="348"/>
      <c r="H617" s="348"/>
      <c r="I617" s="348"/>
      <c r="J617" s="348"/>
      <c r="K617" s="348"/>
      <c r="L617" s="348"/>
      <c r="M617" s="203"/>
      <c r="O617" s="196" t="str">
        <f>IF(OR(AND('Class Record S2'!$S$176=".",COUNTIF('Class Record S2'!$S$154:$S$183,"\")&lt;5,COUNTIF('Class Record S2'!$S$154:$S$176,".")&lt;=(5-COUNTIF('Class Record S2'!$S$154:$S$183,"\"))),AND('Class Record S2'!$S$176="\",COUNTIF('Class Record S2'!$S$154:$S$176,"\")&lt;=5)),"x","")</f>
        <v/>
      </c>
      <c r="Q617" s="269" t="s">
        <v>85</v>
      </c>
      <c r="R617" s="269" t="s">
        <v>191</v>
      </c>
    </row>
    <row r="618" spans="1:18" ht="37.5" customHeight="1" x14ac:dyDescent="0.3">
      <c r="A618" s="346"/>
      <c r="B618" s="198" t="str">
        <f>IF($O618="x",'Class Record S2'!$B$31,"")</f>
        <v/>
      </c>
      <c r="C618" s="349" t="str">
        <f>IF($O618="x",'Class Record S2'!$D$31,"")</f>
        <v/>
      </c>
      <c r="D618" s="349"/>
      <c r="E618" s="349"/>
      <c r="F618" s="349"/>
      <c r="G618" s="349"/>
      <c r="H618" s="349"/>
      <c r="I618" s="349"/>
      <c r="J618" s="349"/>
      <c r="K618" s="349"/>
      <c r="L618" s="349"/>
      <c r="M618" s="204"/>
      <c r="O618" s="196" t="str">
        <f>IF(OR(AND('Class Record S2'!$S$177=".",COUNTIF('Class Record S2'!$S$154:$S$183,"\")&lt;5,COUNTIF('Class Record S2'!$S$154:$S$177,".")&lt;=(5-COUNTIF('Class Record S2'!$S$154:$S$183,"\"))),AND('Class Record S2'!$S$177="\",COUNTIF('Class Record S2'!$S$154:$S$177,"\")&lt;=5)),"x","")</f>
        <v/>
      </c>
      <c r="Q618" s="269" t="s">
        <v>86</v>
      </c>
      <c r="R618" s="269" t="s">
        <v>192</v>
      </c>
    </row>
    <row r="619" spans="1:18" ht="37.5" customHeight="1" x14ac:dyDescent="0.3">
      <c r="A619" s="346"/>
      <c r="B619" s="198" t="str">
        <f>IF($O619="x",'Class Record S2'!$B$32,"")</f>
        <v/>
      </c>
      <c r="C619" s="349" t="str">
        <f>IF($O619="x",'Class Record S2'!$D$32,"")</f>
        <v/>
      </c>
      <c r="D619" s="349"/>
      <c r="E619" s="349"/>
      <c r="F619" s="349"/>
      <c r="G619" s="349"/>
      <c r="H619" s="349"/>
      <c r="I619" s="349"/>
      <c r="J619" s="349"/>
      <c r="K619" s="349"/>
      <c r="L619" s="349"/>
      <c r="M619" s="204"/>
      <c r="O619" s="196" t="str">
        <f>IF(OR(AND('Class Record S2'!$S$178=".",COUNTIF('Class Record S2'!$S$154:$S$183,"\")&lt;5,COUNTIF('Class Record S2'!$S$154:$S$178,".")&lt;=(5-COUNTIF('Class Record S2'!$S$154:$S$183,"\"))),AND('Class Record S2'!$S$178="\",COUNTIF('Class Record S2'!$S$154:$S$178,"\")&lt;=5)),"x","")</f>
        <v/>
      </c>
      <c r="Q619" s="269" t="s">
        <v>87</v>
      </c>
      <c r="R619" s="269" t="s">
        <v>193</v>
      </c>
    </row>
    <row r="620" spans="1:18" ht="37.5" customHeight="1" x14ac:dyDescent="0.3">
      <c r="A620" s="346"/>
      <c r="B620" s="198" t="str">
        <f>IF($O620="x",'Class Record S2'!$B$33,"")</f>
        <v/>
      </c>
      <c r="C620" s="349" t="str">
        <f>IF($O620="x",'Class Record S2'!$D$33,"")</f>
        <v/>
      </c>
      <c r="D620" s="349"/>
      <c r="E620" s="349"/>
      <c r="F620" s="349"/>
      <c r="G620" s="349"/>
      <c r="H620" s="349"/>
      <c r="I620" s="349"/>
      <c r="J620" s="349"/>
      <c r="K620" s="349"/>
      <c r="L620" s="349"/>
      <c r="M620" s="204"/>
      <c r="O620" s="196" t="str">
        <f>IF(OR(AND('Class Record S2'!$S$179=".",COUNTIF('Class Record S2'!$S$154:$S$183,"\")&lt;5,COUNTIF('Class Record S2'!$S$154:$S$179,".")&lt;=(5-COUNTIF('Class Record S2'!$S$154:$S$183,"\"))),AND('Class Record S2'!$S$179="\",COUNTIF('Class Record S2'!$S$154:$S$179,"\")&lt;=5)),"x","")</f>
        <v/>
      </c>
      <c r="Q620" s="269" t="s">
        <v>88</v>
      </c>
      <c r="R620" s="269" t="s">
        <v>194</v>
      </c>
    </row>
    <row r="621" spans="1:18" ht="37.5" customHeight="1" x14ac:dyDescent="0.3">
      <c r="A621" s="346"/>
      <c r="B621" s="198" t="str">
        <f>IF($O621="x",'Class Record S2'!$B$34,"")</f>
        <v/>
      </c>
      <c r="C621" s="349" t="str">
        <f>IF($O621="x",'Class Record S2'!$D$34,"")</f>
        <v/>
      </c>
      <c r="D621" s="349"/>
      <c r="E621" s="349"/>
      <c r="F621" s="349"/>
      <c r="G621" s="349"/>
      <c r="H621" s="349"/>
      <c r="I621" s="349"/>
      <c r="J621" s="349"/>
      <c r="K621" s="349"/>
      <c r="L621" s="349"/>
      <c r="M621" s="204"/>
      <c r="O621" s="196" t="str">
        <f>IF(OR(AND('Class Record S2'!$S$180=".",COUNTIF('Class Record S2'!$S$154:$S$183,"\")&lt;5,COUNTIF('Class Record S2'!$S$154:$S$180,".")&lt;=(5-COUNTIF('Class Record S2'!$S$154:$S$183,"\"))),AND('Class Record S2'!$S$180="\",COUNTIF('Class Record S2'!$S$154:$S$180,"\")&lt;=5)),"x","")</f>
        <v/>
      </c>
      <c r="Q621" s="269" t="s">
        <v>89</v>
      </c>
      <c r="R621" s="269" t="s">
        <v>195</v>
      </c>
    </row>
    <row r="622" spans="1:18" ht="30.75" customHeight="1" thickBot="1" x14ac:dyDescent="0.35">
      <c r="A622" s="347"/>
      <c r="B622" s="200" t="str">
        <f>IF($O622="x",'Class Record S2'!$B$35,"")</f>
        <v/>
      </c>
      <c r="C622" s="350" t="str">
        <f>IF($O622="x",'Class Record S2'!$D$35,"")</f>
        <v/>
      </c>
      <c r="D622" s="350"/>
      <c r="E622" s="350"/>
      <c r="F622" s="350"/>
      <c r="G622" s="350"/>
      <c r="H622" s="350"/>
      <c r="I622" s="350"/>
      <c r="J622" s="350"/>
      <c r="K622" s="350"/>
      <c r="L622" s="350"/>
      <c r="M622" s="202"/>
      <c r="O622" s="196" t="str">
        <f>IF(OR(AND('Class Record S2'!$S$181=".",COUNTIF('Class Record S2'!$S$154:$S$183,"\")&lt;5,COUNTIF('Class Record S2'!$S$154:$S$181,".")&lt;=(5-COUNTIF('Class Record S2'!$S$154:$S$183,"\"))),AND('Class Record S2'!$S$181="\",COUNTIF('Class Record S2'!$S$154:$S$181,"\")&lt;=5)),"x","")</f>
        <v/>
      </c>
      <c r="Q622" s="269" t="s">
        <v>90</v>
      </c>
      <c r="R622" s="269" t="s">
        <v>177</v>
      </c>
    </row>
    <row r="623" spans="1:18" ht="37.5" customHeight="1" x14ac:dyDescent="0.3">
      <c r="A623" s="345" t="str">
        <f>'Class Record S2'!$A$36</f>
        <v>Stat</v>
      </c>
      <c r="B623" s="194" t="str">
        <f>IF($O623="x",'Class Record S2'!$B$36,"")</f>
        <v/>
      </c>
      <c r="C623" s="348" t="str">
        <f>IF($O623="x",'Class Record S2'!$D$36,"")</f>
        <v/>
      </c>
      <c r="D623" s="348"/>
      <c r="E623" s="348"/>
      <c r="F623" s="348"/>
      <c r="G623" s="348"/>
      <c r="H623" s="348"/>
      <c r="I623" s="348"/>
      <c r="J623" s="348"/>
      <c r="K623" s="348"/>
      <c r="L623" s="348"/>
      <c r="M623" s="203"/>
      <c r="O623" s="196" t="str">
        <f>IF(OR(AND('Class Record S2'!$S$182=".",COUNTIF('Class Record S2'!$S$154:$S$183,"\")&lt;5,COUNTIF('Class Record S2'!$S$154:$S$182,".")&lt;=(5-COUNTIF('Class Record S2'!$S$154:$S$183,"\"))),AND('Class Record S2'!$S$182="\",COUNTIF('Class Record S2'!$S$154:$S$182,"\")&lt;=5)),"x","")</f>
        <v/>
      </c>
      <c r="Q623" s="269" t="s">
        <v>91</v>
      </c>
      <c r="R623" s="269" t="s">
        <v>196</v>
      </c>
    </row>
    <row r="624" spans="1:18" ht="37.5" customHeight="1" thickBot="1" x14ac:dyDescent="0.35">
      <c r="A624" s="347"/>
      <c r="B624" s="200" t="str">
        <f>IF($O624="x",'Class Record S2'!$B$37,"")</f>
        <v/>
      </c>
      <c r="C624" s="350" t="str">
        <f>IF($O624="x",'Class Record S2'!$D$37,"")</f>
        <v/>
      </c>
      <c r="D624" s="350"/>
      <c r="E624" s="350"/>
      <c r="F624" s="350"/>
      <c r="G624" s="350"/>
      <c r="H624" s="350"/>
      <c r="I624" s="350"/>
      <c r="J624" s="350"/>
      <c r="K624" s="350"/>
      <c r="L624" s="350"/>
      <c r="M624" s="202"/>
      <c r="O624" s="196" t="str">
        <f>IF(OR(AND('Class Record S2'!$S$183=".",COUNTIF('Class Record S2'!$S$154:$S$183,"\")&lt;5,COUNTIF('Class Record S2'!$S$154:$S$183,".")&lt;=(5-COUNTIF('Class Record S2'!$S$154:$S$183,"\"))),AND('Class Record S2'!$S$183="\",COUNTIF('Class Record S2'!$S$154:$S$183,"\")&lt;=5)),"x","")</f>
        <v/>
      </c>
      <c r="Q624" s="269" t="s">
        <v>92</v>
      </c>
      <c r="R624" s="269" t="s">
        <v>197</v>
      </c>
    </row>
    <row r="625" spans="1:18" ht="16.5" customHeight="1" thickBot="1" x14ac:dyDescent="0.35">
      <c r="A625" s="351" t="s">
        <v>45</v>
      </c>
      <c r="B625" s="352"/>
      <c r="C625" s="352"/>
      <c r="D625" s="352"/>
      <c r="E625" s="352"/>
      <c r="F625" s="352"/>
      <c r="G625" s="352"/>
      <c r="H625" s="352"/>
      <c r="I625" s="352"/>
      <c r="J625" s="352"/>
      <c r="K625" s="353"/>
      <c r="L625" s="354" t="s">
        <v>46</v>
      </c>
      <c r="M625" s="355"/>
      <c r="Q625" s="270"/>
      <c r="R625" s="270"/>
    </row>
    <row r="626" spans="1:18" ht="28.5" customHeight="1" x14ac:dyDescent="0.3">
      <c r="A626" s="356"/>
      <c r="B626" s="357"/>
      <c r="C626" s="357"/>
      <c r="D626" s="357"/>
      <c r="E626" s="357"/>
      <c r="F626" s="357"/>
      <c r="G626" s="357"/>
      <c r="H626" s="357"/>
      <c r="I626" s="357"/>
      <c r="J626" s="357"/>
      <c r="K626" s="358"/>
      <c r="L626" s="404" t="str">
        <f>'Class Record S2'!$S$184</f>
        <v>N</v>
      </c>
      <c r="M626" s="366"/>
      <c r="Q626" s="270"/>
      <c r="R626" s="270"/>
    </row>
    <row r="627" spans="1:18" ht="28.5" customHeight="1" x14ac:dyDescent="0.3">
      <c r="A627" s="359"/>
      <c r="B627" s="360"/>
      <c r="C627" s="360"/>
      <c r="D627" s="360"/>
      <c r="E627" s="360"/>
      <c r="F627" s="360"/>
      <c r="G627" s="360"/>
      <c r="H627" s="360"/>
      <c r="I627" s="360"/>
      <c r="J627" s="360"/>
      <c r="K627" s="361"/>
      <c r="L627" s="367"/>
      <c r="M627" s="368"/>
      <c r="Q627" s="270"/>
      <c r="R627" s="270"/>
    </row>
    <row r="628" spans="1:18" ht="28.5" customHeight="1" thickBot="1" x14ac:dyDescent="0.35">
      <c r="A628" s="362"/>
      <c r="B628" s="363"/>
      <c r="C628" s="363"/>
      <c r="D628" s="363"/>
      <c r="E628" s="363"/>
      <c r="F628" s="363"/>
      <c r="G628" s="363"/>
      <c r="H628" s="363"/>
      <c r="I628" s="363"/>
      <c r="J628" s="363"/>
      <c r="K628" s="364"/>
      <c r="L628" s="369"/>
      <c r="M628" s="370"/>
      <c r="Q628" s="270"/>
      <c r="R628" s="270"/>
    </row>
    <row r="630" spans="1:18" ht="19.5" thickBot="1" x14ac:dyDescent="0.35"/>
    <row r="631" spans="1:18" ht="23.25" customHeight="1" thickBot="1" x14ac:dyDescent="0.35">
      <c r="A631" s="371" t="str">
        <f>'Class Record S2'!$D$1</f>
        <v>A N OTHER SCHOOL</v>
      </c>
      <c r="B631" s="372"/>
      <c r="C631" s="372"/>
      <c r="D631" s="372"/>
      <c r="E631" s="372"/>
      <c r="F631" s="372"/>
      <c r="G631" s="372"/>
      <c r="H631" s="372"/>
      <c r="I631" s="372"/>
      <c r="J631" s="372"/>
      <c r="K631" s="372"/>
      <c r="L631" s="372"/>
      <c r="M631" s="373"/>
    </row>
    <row r="632" spans="1:18" ht="15.75" customHeight="1" thickBot="1" x14ac:dyDescent="0.35">
      <c r="A632" s="374" t="s">
        <v>18</v>
      </c>
      <c r="B632" s="375"/>
      <c r="C632" s="375"/>
      <c r="D632" s="376">
        <f>'Class Record S2'!$T$2</f>
        <v>0</v>
      </c>
      <c r="E632" s="376"/>
      <c r="F632" s="376"/>
      <c r="G632" s="377"/>
      <c r="H632" s="380" t="s">
        <v>19</v>
      </c>
      <c r="I632" s="382">
        <f>'Class Record S2'!$E$186</f>
        <v>0</v>
      </c>
      <c r="J632" s="382"/>
      <c r="K632" s="383" t="str">
        <f>'Class Record S2'!$C$2</f>
        <v>CLASS: 2A</v>
      </c>
      <c r="L632" s="383"/>
      <c r="M632" s="384"/>
    </row>
    <row r="633" spans="1:18" ht="15.75" customHeight="1" thickBot="1" x14ac:dyDescent="0.35">
      <c r="A633" s="351"/>
      <c r="B633" s="352"/>
      <c r="C633" s="352"/>
      <c r="D633" s="378"/>
      <c r="E633" s="378"/>
      <c r="F633" s="378"/>
      <c r="G633" s="379"/>
      <c r="H633" s="380"/>
      <c r="I633" s="382"/>
      <c r="J633" s="382"/>
      <c r="K633" s="383"/>
      <c r="L633" s="383"/>
      <c r="M633" s="384"/>
    </row>
    <row r="634" spans="1:18" ht="19.5" thickBot="1" x14ac:dyDescent="0.35">
      <c r="A634" s="395" t="s">
        <v>20</v>
      </c>
      <c r="B634" s="396"/>
      <c r="C634" s="396"/>
      <c r="D634" s="396"/>
      <c r="E634" s="396"/>
      <c r="F634" s="397" t="s">
        <v>21</v>
      </c>
      <c r="G634" s="398"/>
      <c r="H634" s="398"/>
      <c r="I634" s="399"/>
      <c r="J634" s="400" t="s">
        <v>22</v>
      </c>
      <c r="K634" s="401"/>
      <c r="L634" s="401"/>
      <c r="M634" s="402"/>
    </row>
    <row r="635" spans="1:18" ht="16.5" customHeight="1" thickBot="1" x14ac:dyDescent="0.35">
      <c r="A635" s="385" t="s">
        <v>23</v>
      </c>
      <c r="B635" s="386"/>
      <c r="C635" s="387"/>
      <c r="D635" s="388" t="s">
        <v>24</v>
      </c>
      <c r="E635" s="389"/>
      <c r="F635" s="390" t="s">
        <v>25</v>
      </c>
      <c r="G635" s="391"/>
      <c r="H635" s="391" t="s">
        <v>26</v>
      </c>
      <c r="I635" s="392"/>
      <c r="J635" s="390" t="s">
        <v>27</v>
      </c>
      <c r="K635" s="391"/>
      <c r="L635" s="393" t="s">
        <v>28</v>
      </c>
      <c r="M635" s="394"/>
    </row>
    <row r="636" spans="1:18" ht="31.5" customHeight="1" thickBot="1" x14ac:dyDescent="0.35">
      <c r="A636" s="205"/>
      <c r="B636" s="206" t="s">
        <v>55</v>
      </c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8" t="s">
        <v>44</v>
      </c>
      <c r="Q636" s="403" t="s">
        <v>121</v>
      </c>
      <c r="R636" s="403"/>
    </row>
    <row r="637" spans="1:18" ht="37.5" customHeight="1" x14ac:dyDescent="0.3">
      <c r="A637" s="345" t="str">
        <f>'Class Record S2'!$A$8</f>
        <v>Place Value</v>
      </c>
      <c r="B637" s="194" t="str">
        <f>IF($O637="x",'Class Record S2'!$B$8,"")</f>
        <v/>
      </c>
      <c r="C637" s="348" t="str">
        <f>IF($O637="x",'Class Record S2'!$D$8,"")</f>
        <v/>
      </c>
      <c r="D637" s="348"/>
      <c r="E637" s="348"/>
      <c r="F637" s="348"/>
      <c r="G637" s="348"/>
      <c r="H637" s="348"/>
      <c r="I637" s="348"/>
      <c r="J637" s="348"/>
      <c r="K637" s="348"/>
      <c r="L637" s="348"/>
      <c r="M637" s="195"/>
      <c r="O637" s="196" t="str">
        <f>IF(OR(AND('Class Record S2'!$T$154=".",COUNTIF('Class Record S2'!$T$154:$T$183,"\")&lt;5,COUNTIF('Class Record S2'!$T$154:$T$154,".")&lt;=(5-COUNTIF('Class Record S2'!$T$154:$T$183,"\"))),AND('Class Record S2'!$T$154="\",COUNTIF('Class Record S2'!$T$154:$T$154,"\")&lt;=5)),"x","")</f>
        <v/>
      </c>
      <c r="Q637" s="269" t="s">
        <v>63</v>
      </c>
      <c r="R637" s="269" t="s">
        <v>93</v>
      </c>
    </row>
    <row r="638" spans="1:18" ht="37.5" customHeight="1" x14ac:dyDescent="0.3">
      <c r="A638" s="346"/>
      <c r="B638" s="198" t="str">
        <f>IF($O638="x",'Class Record S2'!$B$9,"")</f>
        <v/>
      </c>
      <c r="C638" s="349" t="str">
        <f>IF($O638="x",'Class Record S2'!$D$9,"")</f>
        <v/>
      </c>
      <c r="D638" s="349"/>
      <c r="E638" s="349"/>
      <c r="F638" s="349"/>
      <c r="G638" s="349"/>
      <c r="H638" s="349"/>
      <c r="I638" s="349"/>
      <c r="J638" s="349"/>
      <c r="K638" s="349"/>
      <c r="L638" s="349"/>
      <c r="M638" s="199"/>
      <c r="O638" s="196" t="str">
        <f>IF(OR(AND('Class Record S2'!$T$155=".",COUNTIF('Class Record S2'!$T$154:$T$183,"\")&lt;5,COUNTIF('Class Record S2'!$T$154:$T$155,".")&lt;=(5-COUNTIF('Class Record S2'!$T$154:$T$183,"\"))),AND('Class Record S2'!$T$155="\",COUNTIF('Class Record S2'!$T$154:$T$155,"\")&lt;=5)),"x","")</f>
        <v/>
      </c>
      <c r="Q638" s="269" t="s">
        <v>64</v>
      </c>
      <c r="R638" s="269" t="s">
        <v>179</v>
      </c>
    </row>
    <row r="639" spans="1:18" ht="37.5" customHeight="1" x14ac:dyDescent="0.3">
      <c r="A639" s="346"/>
      <c r="B639" s="198" t="str">
        <f>IF($O639="x",'Class Record S2'!$B$10,"")</f>
        <v/>
      </c>
      <c r="C639" s="349" t="str">
        <f>IF($O639="x",'Class Record S2'!$D$10,"")</f>
        <v/>
      </c>
      <c r="D639" s="349"/>
      <c r="E639" s="349"/>
      <c r="F639" s="349"/>
      <c r="G639" s="349"/>
      <c r="H639" s="349"/>
      <c r="I639" s="349"/>
      <c r="J639" s="349"/>
      <c r="K639" s="349"/>
      <c r="L639" s="349"/>
      <c r="M639" s="199"/>
      <c r="O639" s="196" t="str">
        <f>IF(OR(AND('Class Record S2'!$T$156=".",COUNTIF('Class Record S2'!$T$154:$T$183,"\")&lt;5,COUNTIF('Class Record S2'!$T$154:$T$156,".")&lt;=(5-COUNTIF('Class Record S2'!$T$154:$T$183,"\"))),AND('Class Record S2'!$T$156="\",COUNTIF('Class Record S2'!$T$154:$T$156,"\")&lt;=5)),"x","")</f>
        <v/>
      </c>
      <c r="Q639" s="269" t="s">
        <v>65</v>
      </c>
      <c r="R639" s="269" t="s">
        <v>180</v>
      </c>
    </row>
    <row r="640" spans="1:18" ht="37.5" customHeight="1" x14ac:dyDescent="0.3">
      <c r="A640" s="346"/>
      <c r="B640" s="198" t="str">
        <f>IF($O640="x",'Class Record S2'!$B$11,"")</f>
        <v/>
      </c>
      <c r="C640" s="349" t="str">
        <f>IF($O640="x",'Class Record S2'!$D$11,"")</f>
        <v/>
      </c>
      <c r="D640" s="349"/>
      <c r="E640" s="349"/>
      <c r="F640" s="349"/>
      <c r="G640" s="349"/>
      <c r="H640" s="349"/>
      <c r="I640" s="349"/>
      <c r="J640" s="349"/>
      <c r="K640" s="349"/>
      <c r="L640" s="349"/>
      <c r="M640" s="199"/>
      <c r="O640" s="196" t="str">
        <f>IF(OR(AND('Class Record S2'!$T$157=".",COUNTIF('Class Record S2'!$T$154:$T$183,"\")&lt;5,COUNTIF('Class Record S2'!$T$154:$T$157,".")&lt;=(5-COUNTIF('Class Record S2'!$T$154:$T$183,"\"))),AND('Class Record S2'!$T$157="\",COUNTIF('Class Record S2'!$T$154:$T$157,"\")&lt;=5)),"x","")</f>
        <v/>
      </c>
      <c r="Q640" s="269" t="s">
        <v>66</v>
      </c>
      <c r="R640" s="269" t="s">
        <v>181</v>
      </c>
    </row>
    <row r="641" spans="1:18" ht="37.5" customHeight="1" thickBot="1" x14ac:dyDescent="0.35">
      <c r="A641" s="347"/>
      <c r="B641" s="200" t="str">
        <f>IF($O641="x",'Class Record S2'!$B$12,"")</f>
        <v/>
      </c>
      <c r="C641" s="350" t="str">
        <f>IF($O641="x",'Class Record S2'!$D$12,"")</f>
        <v/>
      </c>
      <c r="D641" s="350"/>
      <c r="E641" s="350"/>
      <c r="F641" s="350"/>
      <c r="G641" s="350"/>
      <c r="H641" s="350"/>
      <c r="I641" s="350"/>
      <c r="J641" s="350"/>
      <c r="K641" s="350"/>
      <c r="L641" s="350"/>
      <c r="M641" s="201"/>
      <c r="O641" s="196" t="str">
        <f>IF(OR(AND('Class Record S2'!$T$158=".",COUNTIF('Class Record S2'!$T$154:$T$183,"\")&lt;5,COUNTIF('Class Record S2'!$T$154:$T$158,".")&lt;=(5-COUNTIF('Class Record S2'!$T$154:$T$183,"\"))),AND('Class Record S2'!$T$158="\",COUNTIF('Class Record S2'!$T$154:$T$158,"\")&lt;=5)),"x","")</f>
        <v/>
      </c>
      <c r="Q641" s="269" t="s">
        <v>67</v>
      </c>
      <c r="R641" s="269" t="s">
        <v>182</v>
      </c>
    </row>
    <row r="642" spans="1:18" ht="37.5" customHeight="1" x14ac:dyDescent="0.3">
      <c r="A642" s="345" t="str">
        <f>'Class Record S2'!$A$13</f>
        <v>Add/Sub</v>
      </c>
      <c r="B642" s="194" t="str">
        <f>IF($O642="x",'Class Record S2'!$B$13,"")</f>
        <v/>
      </c>
      <c r="C642" s="348" t="str">
        <f>IF($O642="x",'Class Record S2'!$D$13,"")</f>
        <v/>
      </c>
      <c r="D642" s="348"/>
      <c r="E642" s="348"/>
      <c r="F642" s="348"/>
      <c r="G642" s="348"/>
      <c r="H642" s="348"/>
      <c r="I642" s="348"/>
      <c r="J642" s="348"/>
      <c r="K642" s="348"/>
      <c r="L642" s="348"/>
      <c r="M642" s="195"/>
      <c r="O642" s="196" t="str">
        <f>IF(OR(AND('Class Record S2'!$T$159=".",COUNTIF('Class Record S2'!$T$154:$T$183,"\")&lt;5,COUNTIF('Class Record S2'!$T$154:$T$159,".")&lt;=(5-COUNTIF('Class Record S2'!$T$154:$T$183,"\"))),AND('Class Record S2'!$T$159="\",COUNTIF('Class Record S2'!$T$154:$T$159,"\")&lt;=5)),"x","")</f>
        <v/>
      </c>
      <c r="Q642" s="269" t="s">
        <v>68</v>
      </c>
      <c r="R642" s="269" t="s">
        <v>94</v>
      </c>
    </row>
    <row r="643" spans="1:18" ht="37.5" customHeight="1" x14ac:dyDescent="0.3">
      <c r="A643" s="346"/>
      <c r="B643" s="198" t="str">
        <f>IF($O643="x",'Class Record S2'!$B$14,"")</f>
        <v/>
      </c>
      <c r="C643" s="349" t="str">
        <f>IF($O643="x",'Class Record S2'!$D$14,"")</f>
        <v/>
      </c>
      <c r="D643" s="349"/>
      <c r="E643" s="349"/>
      <c r="F643" s="349"/>
      <c r="G643" s="349"/>
      <c r="H643" s="349"/>
      <c r="I643" s="349"/>
      <c r="J643" s="349"/>
      <c r="K643" s="349"/>
      <c r="L643" s="349"/>
      <c r="M643" s="199"/>
      <c r="O643" s="196" t="str">
        <f>IF(OR(AND('Class Record S2'!$T$160=".",COUNTIF('Class Record S2'!$T$154:$T$183,"\")&lt;5,COUNTIF('Class Record S2'!$T$154:$T$160,".")&lt;=(5-COUNTIF('Class Record S2'!$T$154:$T$183,"\"))),AND('Class Record S2'!$T$160="\",COUNTIF('Class Record S2'!$T$154:$T$160,"\")&lt;=5)),"x","")</f>
        <v/>
      </c>
      <c r="Q643" s="269" t="s">
        <v>69</v>
      </c>
      <c r="R643" s="269" t="s">
        <v>95</v>
      </c>
    </row>
    <row r="644" spans="1:18" ht="37.5" customHeight="1" x14ac:dyDescent="0.3">
      <c r="A644" s="346"/>
      <c r="B644" s="198" t="str">
        <f>IF($O644="x",'Class Record S2'!$B$15,"")</f>
        <v/>
      </c>
      <c r="C644" s="349" t="str">
        <f>IF($O644="x",'Class Record S2'!$D$15,"")</f>
        <v/>
      </c>
      <c r="D644" s="349"/>
      <c r="E644" s="349"/>
      <c r="F644" s="349"/>
      <c r="G644" s="349"/>
      <c r="H644" s="349"/>
      <c r="I644" s="349"/>
      <c r="J644" s="349"/>
      <c r="K644" s="349"/>
      <c r="L644" s="349"/>
      <c r="M644" s="199"/>
      <c r="O644" s="196" t="str">
        <f>IF(OR(AND('Class Record S2'!$T$161=".",COUNTIF('Class Record S2'!$T$154:$T$183,"\")&lt;5,COUNTIF('Class Record S2'!$T$154:$T$161,".")&lt;=(5-COUNTIF('Class Record S2'!$T$154:$T$183,"\"))),AND('Class Record S2'!$T$161="\",COUNTIF('Class Record S2'!$T$154:$T$161,"\")&lt;=5)),"x","")</f>
        <v/>
      </c>
      <c r="Q644" s="269" t="s">
        <v>70</v>
      </c>
      <c r="R644" s="269" t="s">
        <v>96</v>
      </c>
    </row>
    <row r="645" spans="1:18" ht="37.5" customHeight="1" x14ac:dyDescent="0.3">
      <c r="A645" s="346"/>
      <c r="B645" s="198" t="str">
        <f>IF($O645="x",'Class Record S2'!$B$16,"")</f>
        <v/>
      </c>
      <c r="C645" s="349" t="str">
        <f>IF($O645="x",'Class Record S2'!$D$16,"")</f>
        <v/>
      </c>
      <c r="D645" s="349"/>
      <c r="E645" s="349"/>
      <c r="F645" s="349"/>
      <c r="G645" s="349"/>
      <c r="H645" s="349"/>
      <c r="I645" s="349"/>
      <c r="J645" s="349"/>
      <c r="K645" s="349"/>
      <c r="L645" s="349"/>
      <c r="M645" s="199"/>
      <c r="O645" s="196" t="str">
        <f>IF(OR(AND('Class Record S2'!$T$162=".",COUNTIF('Class Record S2'!$T$154:$T$183,"\")&lt;5,COUNTIF('Class Record S2'!$T$154:$T$162,".")&lt;=(5-COUNTIF('Class Record S2'!$T$154:$T$183,"\"))),AND('Class Record S2'!$T$162="\",COUNTIF('Class Record S2'!$T$154:$T$162,"\")&lt;=5)),"x","")</f>
        <v/>
      </c>
      <c r="Q645" s="269" t="s">
        <v>71</v>
      </c>
      <c r="R645" s="269" t="s">
        <v>97</v>
      </c>
    </row>
    <row r="646" spans="1:18" ht="37.5" customHeight="1" thickBot="1" x14ac:dyDescent="0.35">
      <c r="A646" s="347"/>
      <c r="B646" s="200" t="str">
        <f>IF($O646="x",'Class Record S2'!$B$17,"")</f>
        <v/>
      </c>
      <c r="C646" s="350" t="str">
        <f>IF($O646="x",'Class Record S2'!$D$17,"")</f>
        <v/>
      </c>
      <c r="D646" s="350"/>
      <c r="E646" s="350"/>
      <c r="F646" s="350"/>
      <c r="G646" s="350"/>
      <c r="H646" s="350"/>
      <c r="I646" s="350"/>
      <c r="J646" s="350"/>
      <c r="K646" s="350"/>
      <c r="L646" s="350"/>
      <c r="M646" s="202"/>
      <c r="O646" s="196" t="str">
        <f>IF(OR(AND('Class Record S2'!$T$163=".",COUNTIF('Class Record S2'!$T$154:$T$183,"\")&lt;5,COUNTIF('Class Record S2'!$T$154:$T$163,".")&lt;=(5-COUNTIF('Class Record S2'!$T$154:$T$183,"\"))),AND('Class Record S2'!$T$163="\",COUNTIF('Class Record S2'!$T$154:$T$163,"\")&lt;=5)),"x","")</f>
        <v/>
      </c>
      <c r="Q646" s="269" t="s">
        <v>72</v>
      </c>
      <c r="R646" s="269" t="s">
        <v>183</v>
      </c>
    </row>
    <row r="647" spans="1:18" ht="37.5" customHeight="1" x14ac:dyDescent="0.3">
      <c r="A647" s="345" t="str">
        <f>'Class Record S2'!$A$18</f>
        <v>Multi/Div</v>
      </c>
      <c r="B647" s="194" t="str">
        <f>IF($O647="x",'Class Record S2'!$B$18,"")</f>
        <v/>
      </c>
      <c r="C647" s="348" t="str">
        <f>IF($O647="x",'Class Record S2'!$D$18,"")</f>
        <v/>
      </c>
      <c r="D647" s="348"/>
      <c r="E647" s="348"/>
      <c r="F647" s="348"/>
      <c r="G647" s="348"/>
      <c r="H647" s="348"/>
      <c r="I647" s="348"/>
      <c r="J647" s="348"/>
      <c r="K647" s="348"/>
      <c r="L647" s="348"/>
      <c r="M647" s="203"/>
      <c r="O647" s="196" t="str">
        <f>IF(OR(AND('Class Record S2'!$T$164=".",COUNTIF('Class Record S2'!$T$154:$T$183,"\")&lt;5,COUNTIF('Class Record S2'!$T$154:$T$164,".")&lt;=(5-COUNTIF('Class Record S2'!$T$154:$T$183,"\"))),AND('Class Record S2'!$T$164="\",COUNTIF('Class Record S2'!$T$154:$T$164,"\")&lt;=5)),"x","")</f>
        <v/>
      </c>
      <c r="Q647" s="269" t="s">
        <v>73</v>
      </c>
      <c r="R647" s="269" t="s">
        <v>98</v>
      </c>
    </row>
    <row r="648" spans="1:18" ht="37.5" customHeight="1" x14ac:dyDescent="0.3">
      <c r="A648" s="346"/>
      <c r="B648" s="198" t="str">
        <f>IF($O648="x",'Class Record S2'!$B$19,"")</f>
        <v/>
      </c>
      <c r="C648" s="349" t="str">
        <f>IF($O648="x",'Class Record S2'!$D$19,"")</f>
        <v/>
      </c>
      <c r="D648" s="349"/>
      <c r="E648" s="349"/>
      <c r="F648" s="349"/>
      <c r="G648" s="349"/>
      <c r="H648" s="349"/>
      <c r="I648" s="349"/>
      <c r="J648" s="349"/>
      <c r="K648" s="349"/>
      <c r="L648" s="349"/>
      <c r="M648" s="204"/>
      <c r="O648" s="196" t="str">
        <f>IF(OR(AND('Class Record S2'!$T$165=".",COUNTIF('Class Record S2'!$T$154:$T$183,"\")&lt;5,COUNTIF('Class Record S2'!$T$154:$T$165,".")&lt;=(5-COUNTIF('Class Record S2'!$T$154:$T$183,"\"))),AND('Class Record S2'!$T$165="\",COUNTIF('Class Record S2'!$T$154:$T$165,"\")&lt;=5)),"x","")</f>
        <v/>
      </c>
      <c r="Q648" s="269" t="s">
        <v>74</v>
      </c>
      <c r="R648" s="269" t="s">
        <v>99</v>
      </c>
    </row>
    <row r="649" spans="1:18" ht="37.5" customHeight="1" x14ac:dyDescent="0.3">
      <c r="A649" s="346"/>
      <c r="B649" s="198" t="str">
        <f>IF($O649="x",'Class Record S2'!$B$20,"")</f>
        <v/>
      </c>
      <c r="C649" s="349" t="str">
        <f>IF($O649="x",'Class Record S2'!$D$20,"")</f>
        <v/>
      </c>
      <c r="D649" s="349"/>
      <c r="E649" s="349"/>
      <c r="F649" s="349"/>
      <c r="G649" s="349"/>
      <c r="H649" s="349"/>
      <c r="I649" s="349"/>
      <c r="J649" s="349"/>
      <c r="K649" s="349"/>
      <c r="L649" s="349"/>
      <c r="M649" s="204"/>
      <c r="O649" s="196" t="str">
        <f>IF(OR(AND('Class Record S2'!$T$166=".",COUNTIF('Class Record S2'!$T$154:$T$183,"\")&lt;5,COUNTIF('Class Record S2'!$T$154:$T$166,".")&lt;=(5-COUNTIF('Class Record S2'!$T$154:$T$183,"\"))),AND('Class Record S2'!$T$166="\",COUNTIF('Class Record S2'!$T$154:$T$166,"\")&lt;=5)),"x","")</f>
        <v/>
      </c>
      <c r="Q649" s="269" t="s">
        <v>75</v>
      </c>
      <c r="R649" s="269" t="s">
        <v>100</v>
      </c>
    </row>
    <row r="650" spans="1:18" ht="37.5" customHeight="1" thickBot="1" x14ac:dyDescent="0.35">
      <c r="A650" s="347"/>
      <c r="B650" s="200" t="str">
        <f>IF($O650="x",'Class Record S2'!$B$21,"")</f>
        <v/>
      </c>
      <c r="C650" s="350" t="str">
        <f>IF($O650="x",'Class Record S2'!$D$21,"")</f>
        <v/>
      </c>
      <c r="D650" s="350"/>
      <c r="E650" s="350"/>
      <c r="F650" s="350"/>
      <c r="G650" s="350"/>
      <c r="H650" s="350"/>
      <c r="I650" s="350"/>
      <c r="J650" s="350"/>
      <c r="K650" s="350"/>
      <c r="L650" s="350"/>
      <c r="M650" s="202"/>
      <c r="O650" s="196" t="str">
        <f>IF(OR(AND('Class Record S2'!$T$167=".",COUNTIF('Class Record S2'!$T$154:$T$183,"\")&lt;5,COUNTIF('Class Record S2'!$T$154:$T$167,".")&lt;=(5-COUNTIF('Class Record S2'!$T$154:$T$183,"\"))),AND('Class Record S2'!$T$167="\",COUNTIF('Class Record S2'!$T$154:$T$167,"\")&lt;=5)),"x","")</f>
        <v/>
      </c>
      <c r="Q650" s="269" t="s">
        <v>76</v>
      </c>
      <c r="R650" s="269" t="s">
        <v>101</v>
      </c>
    </row>
    <row r="651" spans="1:18" ht="37.5" customHeight="1" x14ac:dyDescent="0.3">
      <c r="A651" s="345" t="str">
        <f>'Class Record S2'!$A$22</f>
        <v>Frac</v>
      </c>
      <c r="B651" s="194" t="str">
        <f>IF($O651="x",'Class Record S2'!$B$22,"")</f>
        <v/>
      </c>
      <c r="C651" s="348" t="str">
        <f>IF($O651="x",'Class Record S2'!$D$22,"")</f>
        <v/>
      </c>
      <c r="D651" s="348"/>
      <c r="E651" s="348"/>
      <c r="F651" s="348"/>
      <c r="G651" s="348"/>
      <c r="H651" s="348"/>
      <c r="I651" s="348"/>
      <c r="J651" s="348"/>
      <c r="K651" s="348"/>
      <c r="L651" s="348"/>
      <c r="M651" s="203"/>
      <c r="O651" s="196" t="str">
        <f>IF(OR(AND('Class Record S2'!$T$168=".",COUNTIF('Class Record S2'!$T$154:$T$183,"\")&lt;5,COUNTIF('Class Record S2'!$T$154:$T$168,".")&lt;=(5-COUNTIF('Class Record S2'!$T$154:$T$183,"\"))),AND('Class Record S2'!$T$168="\",COUNTIF('Class Record S2'!$T$154:$T$168,"\")&lt;=5)),"x","")</f>
        <v/>
      </c>
      <c r="Q651" s="269" t="s">
        <v>77</v>
      </c>
      <c r="R651" s="269" t="s">
        <v>184</v>
      </c>
    </row>
    <row r="652" spans="1:18" ht="37.5" customHeight="1" thickBot="1" x14ac:dyDescent="0.35">
      <c r="A652" s="347"/>
      <c r="B652" s="200" t="str">
        <f>IF($O652="x",'Class Record S2'!$B$23,"")</f>
        <v/>
      </c>
      <c r="C652" s="350" t="str">
        <f>IF($O652="x",'Class Record S2'!$D$23,"")</f>
        <v/>
      </c>
      <c r="D652" s="350"/>
      <c r="E652" s="350"/>
      <c r="F652" s="350"/>
      <c r="G652" s="350"/>
      <c r="H652" s="350"/>
      <c r="I652" s="350"/>
      <c r="J652" s="350"/>
      <c r="K652" s="350"/>
      <c r="L652" s="350"/>
      <c r="M652" s="202"/>
      <c r="O652" s="196" t="str">
        <f>IF(OR(AND('Class Record S2'!$T$169=".",COUNTIF('Class Record S2'!$T$154:$T$183,"\")&lt;5,COUNTIF('Class Record S2'!$T$154:$T$169,".")&lt;=(5-COUNTIF('Class Record S2'!$T$154:$T$183,"\"))),AND('Class Record S2'!$T$169="\",COUNTIF('Class Record S2'!$T$154:$T$169,"\")&lt;=5)),"x","")</f>
        <v/>
      </c>
      <c r="Q652" s="269" t="s">
        <v>78</v>
      </c>
      <c r="R652" s="269" t="s">
        <v>185</v>
      </c>
    </row>
    <row r="653" spans="1:18" ht="37.5" customHeight="1" x14ac:dyDescent="0.3">
      <c r="A653" s="345" t="str">
        <f>'Class Record S2'!$A$24</f>
        <v>Measure</v>
      </c>
      <c r="B653" s="194" t="str">
        <f>IF($O653="x",'Class Record S2'!$B$24,"")</f>
        <v/>
      </c>
      <c r="C653" s="348" t="str">
        <f>IF($O653="x",'Class Record S2'!$D$24,"")</f>
        <v/>
      </c>
      <c r="D653" s="348"/>
      <c r="E653" s="348"/>
      <c r="F653" s="348"/>
      <c r="G653" s="348"/>
      <c r="H653" s="348"/>
      <c r="I653" s="348"/>
      <c r="J653" s="348"/>
      <c r="K653" s="348"/>
      <c r="L653" s="348"/>
      <c r="M653" s="203"/>
      <c r="O653" s="196" t="str">
        <f>IF(OR(AND('Class Record S2'!$T$170=".",COUNTIF('Class Record S2'!$T$154:$T$183,"\")&lt;5,COUNTIF('Class Record S2'!$T$154:$T$170,".")&lt;=(5-COUNTIF('Class Record S2'!$T$154:$T$183,"\"))),AND('Class Record S2'!$T$170="\",COUNTIF('Class Record S2'!$T$154:$T$170,"\")&lt;=5)),"x","")</f>
        <v/>
      </c>
      <c r="Q653" s="269" t="s">
        <v>79</v>
      </c>
      <c r="R653" s="269" t="s">
        <v>186</v>
      </c>
    </row>
    <row r="654" spans="1:18" ht="37.5" customHeight="1" x14ac:dyDescent="0.3">
      <c r="A654" s="346"/>
      <c r="B654" s="198" t="str">
        <f>IF($O654="x",'Class Record S2'!$B$25,"")</f>
        <v/>
      </c>
      <c r="C654" s="349" t="str">
        <f>IF($O654="x",'Class Record S2'!$D$25,"")</f>
        <v/>
      </c>
      <c r="D654" s="349"/>
      <c r="E654" s="349"/>
      <c r="F654" s="349"/>
      <c r="G654" s="349"/>
      <c r="H654" s="349"/>
      <c r="I654" s="349"/>
      <c r="J654" s="349"/>
      <c r="K654" s="349"/>
      <c r="L654" s="349"/>
      <c r="M654" s="204"/>
      <c r="O654" s="196" t="str">
        <f>IF(OR(AND('Class Record S2'!$T$171=".",COUNTIF('Class Record S2'!$T$154:$T$183,"\")&lt;5,COUNTIF('Class Record S2'!$T$154:$T$171,".")&lt;=(5-COUNTIF('Class Record S2'!$T$154:$T$183,"\"))),AND('Class Record S2'!$T$171="\",COUNTIF('Class Record S2'!$T$154:$T$171,"\")&lt;=5)),"x","")</f>
        <v/>
      </c>
      <c r="Q654" s="269" t="s">
        <v>80</v>
      </c>
      <c r="R654" s="269" t="s">
        <v>187</v>
      </c>
    </row>
    <row r="655" spans="1:18" ht="37.5" customHeight="1" x14ac:dyDescent="0.3">
      <c r="A655" s="346"/>
      <c r="B655" s="198" t="str">
        <f>IF($O655="x",'Class Record S2'!$B$26,"")</f>
        <v/>
      </c>
      <c r="C655" s="349" t="str">
        <f>IF($O655="x",'Class Record S2'!$D$26,"")</f>
        <v/>
      </c>
      <c r="D655" s="349"/>
      <c r="E655" s="349"/>
      <c r="F655" s="349"/>
      <c r="G655" s="349"/>
      <c r="H655" s="349"/>
      <c r="I655" s="349"/>
      <c r="J655" s="349"/>
      <c r="K655" s="349"/>
      <c r="L655" s="349"/>
      <c r="M655" s="204"/>
      <c r="O655" s="196" t="str">
        <f>IF(OR(AND('Class Record S2'!$T$172=".",COUNTIF('Class Record S2'!$T$154:$T$183,"\")&lt;5,COUNTIF('Class Record S2'!$T$154:$T$172,".")&lt;=(5-COUNTIF('Class Record S2'!$T$154:$T$183,"\"))),AND('Class Record S2'!$T$172="\",COUNTIF('Class Record S2'!$T$154:$T$172,"\")&lt;=5)),"x","")</f>
        <v/>
      </c>
      <c r="Q655" s="269" t="s">
        <v>81</v>
      </c>
      <c r="R655" s="269" t="s">
        <v>188</v>
      </c>
    </row>
    <row r="656" spans="1:18" ht="37.5" customHeight="1" x14ac:dyDescent="0.3">
      <c r="A656" s="346"/>
      <c r="B656" s="198" t="str">
        <f>IF($O656="x",'Class Record S2'!$B$27,"")</f>
        <v/>
      </c>
      <c r="C656" s="349" t="str">
        <f>IF($O656="x",'Class Record S2'!$D$27,"")</f>
        <v/>
      </c>
      <c r="D656" s="349"/>
      <c r="E656" s="349"/>
      <c r="F656" s="349"/>
      <c r="G656" s="349"/>
      <c r="H656" s="349"/>
      <c r="I656" s="349"/>
      <c r="J656" s="349"/>
      <c r="K656" s="349"/>
      <c r="L656" s="349"/>
      <c r="M656" s="204"/>
      <c r="O656" s="196" t="str">
        <f>IF(OR(AND('Class Record S2'!$T$173=".",COUNTIF('Class Record S2'!$T$154:$T$183,"\")&lt;5,COUNTIF('Class Record S2'!$T$154:$T$173,".")&lt;=(5-COUNTIF('Class Record S2'!$T$154:$T$183,"\"))),AND('Class Record S2'!$T$173="\",COUNTIF('Class Record S2'!$T$154:$T$173,"\")&lt;=5)),"x","")</f>
        <v/>
      </c>
      <c r="Q656" s="269" t="s">
        <v>82</v>
      </c>
      <c r="R656" s="269" t="s">
        <v>189</v>
      </c>
    </row>
    <row r="657" spans="1:18" ht="37.5" customHeight="1" x14ac:dyDescent="0.3">
      <c r="A657" s="346"/>
      <c r="B657" s="198" t="str">
        <f>IF($O657="x",'Class Record S2'!$B$28,"")</f>
        <v/>
      </c>
      <c r="C657" s="349" t="str">
        <f>IF($O657="x",'Class Record S2'!$D$28,"")</f>
        <v/>
      </c>
      <c r="D657" s="349"/>
      <c r="E657" s="349"/>
      <c r="F657" s="349"/>
      <c r="G657" s="349"/>
      <c r="H657" s="349"/>
      <c r="I657" s="349"/>
      <c r="J657" s="349"/>
      <c r="K657" s="349"/>
      <c r="L657" s="349"/>
      <c r="M657" s="204"/>
      <c r="O657" s="196" t="str">
        <f>IF(OR(AND('Class Record S2'!$T$174=".",COUNTIF('Class Record S2'!$T$154:$T$183,"\")&lt;5,COUNTIF('Class Record S2'!$T$154:$T$174,".")&lt;=(5-COUNTIF('Class Record S2'!$T$154:$T$183,"\"))),AND('Class Record S2'!$T$174="\",COUNTIF('Class Record S2'!$T$154:$T$174,"\")&lt;=5)),"x","")</f>
        <v/>
      </c>
      <c r="Q657" s="269" t="s">
        <v>83</v>
      </c>
      <c r="R657" s="269" t="s">
        <v>102</v>
      </c>
    </row>
    <row r="658" spans="1:18" ht="37.5" customHeight="1" thickBot="1" x14ac:dyDescent="0.35">
      <c r="A658" s="347"/>
      <c r="B658" s="200" t="str">
        <f>IF($O658="x",'Class Record S2'!$B$29,"")</f>
        <v/>
      </c>
      <c r="C658" s="350" t="str">
        <f>IF($O658="x",'Class Record S2'!$D$29,"")</f>
        <v/>
      </c>
      <c r="D658" s="350"/>
      <c r="E658" s="350"/>
      <c r="F658" s="350"/>
      <c r="G658" s="350"/>
      <c r="H658" s="350"/>
      <c r="I658" s="350"/>
      <c r="J658" s="350"/>
      <c r="K658" s="350"/>
      <c r="L658" s="350"/>
      <c r="M658" s="202"/>
      <c r="O658" s="196" t="str">
        <f>IF(OR(AND('Class Record S2'!$T$175=".",COUNTIF('Class Record S2'!$T$154:$T$183,"\")&lt;5,COUNTIF('Class Record S2'!$T$154:$T$175,".")&lt;=(5-COUNTIF('Class Record S2'!$T$154:$T$183,"\"))),AND('Class Record S2'!$T$175="\",COUNTIF('Class Record S2'!$T$154:$T$175,"\")&lt;=5)),"x","")</f>
        <v/>
      </c>
      <c r="Q658" s="269" t="s">
        <v>84</v>
      </c>
      <c r="R658" s="269" t="s">
        <v>190</v>
      </c>
    </row>
    <row r="659" spans="1:18" ht="37.5" customHeight="1" x14ac:dyDescent="0.3">
      <c r="A659" s="345" t="str">
        <f>'Class Record S2'!$A$30</f>
        <v>Geometry</v>
      </c>
      <c r="B659" s="194" t="str">
        <f>IF($O659="x",'Class Record S2'!$B$30,"")</f>
        <v/>
      </c>
      <c r="C659" s="348" t="str">
        <f>IF($O659="x",'Class Record S2'!$D$30,"")</f>
        <v/>
      </c>
      <c r="D659" s="348"/>
      <c r="E659" s="348"/>
      <c r="F659" s="348"/>
      <c r="G659" s="348"/>
      <c r="H659" s="348"/>
      <c r="I659" s="348"/>
      <c r="J659" s="348"/>
      <c r="K659" s="348"/>
      <c r="L659" s="348"/>
      <c r="M659" s="203"/>
      <c r="O659" s="196" t="str">
        <f>IF(OR(AND('Class Record S2'!$T$176=".",COUNTIF('Class Record S2'!$T$154:$T$183,"\")&lt;5,COUNTIF('Class Record S2'!$T$154:$T$176,".")&lt;=(5-COUNTIF('Class Record S2'!$T$154:$T$183,"\"))),AND('Class Record S2'!$T$176="\",COUNTIF('Class Record S2'!$T$154:$T$176,"\")&lt;=5)),"x","")</f>
        <v/>
      </c>
      <c r="Q659" s="269" t="s">
        <v>85</v>
      </c>
      <c r="R659" s="269" t="s">
        <v>191</v>
      </c>
    </row>
    <row r="660" spans="1:18" ht="37.5" customHeight="1" x14ac:dyDescent="0.3">
      <c r="A660" s="346"/>
      <c r="B660" s="198" t="str">
        <f>IF($O660="x",'Class Record S2'!$B$31,"")</f>
        <v/>
      </c>
      <c r="C660" s="349" t="str">
        <f>IF($O660="x",'Class Record S2'!$D$31,"")</f>
        <v/>
      </c>
      <c r="D660" s="349"/>
      <c r="E660" s="349"/>
      <c r="F660" s="349"/>
      <c r="G660" s="349"/>
      <c r="H660" s="349"/>
      <c r="I660" s="349"/>
      <c r="J660" s="349"/>
      <c r="K660" s="349"/>
      <c r="L660" s="349"/>
      <c r="M660" s="204"/>
      <c r="O660" s="196" t="str">
        <f>IF(OR(AND('Class Record S2'!$T$177=".",COUNTIF('Class Record S2'!$T$154:$T$183,"\")&lt;5,COUNTIF('Class Record S2'!$T$154:$T$177,".")&lt;=(5-COUNTIF('Class Record S2'!$T$154:$T$183,"\"))),AND('Class Record S2'!$T$177="\",COUNTIF('Class Record S2'!$T$154:$T$177,"\")&lt;=5)),"x","")</f>
        <v/>
      </c>
      <c r="Q660" s="269" t="s">
        <v>86</v>
      </c>
      <c r="R660" s="269" t="s">
        <v>192</v>
      </c>
    </row>
    <row r="661" spans="1:18" ht="37.5" customHeight="1" x14ac:dyDescent="0.3">
      <c r="A661" s="346"/>
      <c r="B661" s="198" t="str">
        <f>IF($O661="x",'Class Record S2'!$B$32,"")</f>
        <v/>
      </c>
      <c r="C661" s="349" t="str">
        <f>IF($O661="x",'Class Record S2'!$D$32,"")</f>
        <v/>
      </c>
      <c r="D661" s="349"/>
      <c r="E661" s="349"/>
      <c r="F661" s="349"/>
      <c r="G661" s="349"/>
      <c r="H661" s="349"/>
      <c r="I661" s="349"/>
      <c r="J661" s="349"/>
      <c r="K661" s="349"/>
      <c r="L661" s="349"/>
      <c r="M661" s="204"/>
      <c r="O661" s="196" t="str">
        <f>IF(OR(AND('Class Record S2'!$T$178=".",COUNTIF('Class Record S2'!$T$154:$T$183,"\")&lt;5,COUNTIF('Class Record S2'!$T$154:$T$178,".")&lt;=(5-COUNTIF('Class Record S2'!$T$154:$T$183,"\"))),AND('Class Record S2'!$T$178="\",COUNTIF('Class Record S2'!$T$154:$T$178,"\")&lt;=5)),"x","")</f>
        <v/>
      </c>
      <c r="Q661" s="269" t="s">
        <v>87</v>
      </c>
      <c r="R661" s="269" t="s">
        <v>193</v>
      </c>
    </row>
    <row r="662" spans="1:18" ht="37.5" customHeight="1" x14ac:dyDescent="0.3">
      <c r="A662" s="346"/>
      <c r="B662" s="198" t="str">
        <f>IF($O662="x",'Class Record S2'!$B$33,"")</f>
        <v/>
      </c>
      <c r="C662" s="349" t="str">
        <f>IF($O662="x",'Class Record S2'!$D$33,"")</f>
        <v/>
      </c>
      <c r="D662" s="349"/>
      <c r="E662" s="349"/>
      <c r="F662" s="349"/>
      <c r="G662" s="349"/>
      <c r="H662" s="349"/>
      <c r="I662" s="349"/>
      <c r="J662" s="349"/>
      <c r="K662" s="349"/>
      <c r="L662" s="349"/>
      <c r="M662" s="204"/>
      <c r="O662" s="196" t="str">
        <f>IF(OR(AND('Class Record S2'!$T$179=".",COUNTIF('Class Record S2'!$T$154:$T$183,"\")&lt;5,COUNTIF('Class Record S2'!$T$154:$T$179,".")&lt;=(5-COUNTIF('Class Record S2'!$T$154:$T$183,"\"))),AND('Class Record S2'!$T$179="\",COUNTIF('Class Record S2'!$T$154:$T$179,"\")&lt;=5)),"x","")</f>
        <v/>
      </c>
      <c r="Q662" s="269" t="s">
        <v>88</v>
      </c>
      <c r="R662" s="269" t="s">
        <v>194</v>
      </c>
    </row>
    <row r="663" spans="1:18" ht="37.5" customHeight="1" x14ac:dyDescent="0.3">
      <c r="A663" s="346"/>
      <c r="B663" s="198" t="str">
        <f>IF($O663="x",'Class Record S2'!$B$34,"")</f>
        <v/>
      </c>
      <c r="C663" s="349" t="str">
        <f>IF($O663="x",'Class Record S2'!$D$34,"")</f>
        <v/>
      </c>
      <c r="D663" s="349"/>
      <c r="E663" s="349"/>
      <c r="F663" s="349"/>
      <c r="G663" s="349"/>
      <c r="H663" s="349"/>
      <c r="I663" s="349"/>
      <c r="J663" s="349"/>
      <c r="K663" s="349"/>
      <c r="L663" s="349"/>
      <c r="M663" s="204"/>
      <c r="O663" s="196" t="str">
        <f>IF(OR(AND('Class Record S2'!$T$180=".",COUNTIF('Class Record S2'!$T$154:$T$183,"\")&lt;5,COUNTIF('Class Record S2'!$T$154:$T$180,".")&lt;=(5-COUNTIF('Class Record S2'!$T$154:$T$183,"\"))),AND('Class Record S2'!$T$180="\",COUNTIF('Class Record S2'!$T$154:$T$180,"\")&lt;=5)),"x","")</f>
        <v/>
      </c>
      <c r="Q663" s="269" t="s">
        <v>89</v>
      </c>
      <c r="R663" s="269" t="s">
        <v>195</v>
      </c>
    </row>
    <row r="664" spans="1:18" ht="30.75" customHeight="1" thickBot="1" x14ac:dyDescent="0.35">
      <c r="A664" s="347"/>
      <c r="B664" s="200" t="str">
        <f>IF($O664="x",'Class Record S2'!$B$35,"")</f>
        <v/>
      </c>
      <c r="C664" s="350" t="str">
        <f>IF($O664="x",'Class Record S2'!$D$35,"")</f>
        <v/>
      </c>
      <c r="D664" s="350"/>
      <c r="E664" s="350"/>
      <c r="F664" s="350"/>
      <c r="G664" s="350"/>
      <c r="H664" s="350"/>
      <c r="I664" s="350"/>
      <c r="J664" s="350"/>
      <c r="K664" s="350"/>
      <c r="L664" s="350"/>
      <c r="M664" s="202"/>
      <c r="O664" s="196" t="str">
        <f>IF(OR(AND('Class Record S2'!$T$181=".",COUNTIF('Class Record S2'!$T$154:$T$183,"\")&lt;5,COUNTIF('Class Record S2'!$T$154:$T$181,".")&lt;=(5-COUNTIF('Class Record S2'!$T$154:$T$183,"\"))),AND('Class Record S2'!$T$181="\",COUNTIF('Class Record S2'!$T$154:$T$181,"\")&lt;=5)),"x","")</f>
        <v/>
      </c>
      <c r="Q664" s="269" t="s">
        <v>90</v>
      </c>
      <c r="R664" s="269" t="s">
        <v>177</v>
      </c>
    </row>
    <row r="665" spans="1:18" ht="37.5" customHeight="1" x14ac:dyDescent="0.3">
      <c r="A665" s="345" t="str">
        <f>'Class Record S2'!$A$36</f>
        <v>Stat</v>
      </c>
      <c r="B665" s="194" t="str">
        <f>IF($O665="x",'Class Record S2'!$B$36,"")</f>
        <v/>
      </c>
      <c r="C665" s="348" t="str">
        <f>IF($O665="x",'Class Record S2'!$D$36,"")</f>
        <v/>
      </c>
      <c r="D665" s="348"/>
      <c r="E665" s="348"/>
      <c r="F665" s="348"/>
      <c r="G665" s="348"/>
      <c r="H665" s="348"/>
      <c r="I665" s="348"/>
      <c r="J665" s="348"/>
      <c r="K665" s="348"/>
      <c r="L665" s="348"/>
      <c r="M665" s="203"/>
      <c r="O665" s="196" t="str">
        <f>IF(OR(AND('Class Record S2'!$T$182=".",COUNTIF('Class Record S2'!$T$154:$T$183,"\")&lt;5,COUNTIF('Class Record S2'!$T$154:$T$182,".")&lt;=(5-COUNTIF('Class Record S2'!$T$154:$T$183,"\"))),AND('Class Record S2'!$T$182="\",COUNTIF('Class Record S2'!$T$154:$T$182,"\")&lt;=5)),"x","")</f>
        <v/>
      </c>
      <c r="Q665" s="269" t="s">
        <v>91</v>
      </c>
      <c r="R665" s="269" t="s">
        <v>196</v>
      </c>
    </row>
    <row r="666" spans="1:18" ht="37.5" customHeight="1" thickBot="1" x14ac:dyDescent="0.35">
      <c r="A666" s="347"/>
      <c r="B666" s="200" t="str">
        <f>IF($O666="x",'Class Record S2'!$B$37,"")</f>
        <v/>
      </c>
      <c r="C666" s="350" t="str">
        <f>IF($O666="x",'Class Record S2'!$D$37,"")</f>
        <v/>
      </c>
      <c r="D666" s="350"/>
      <c r="E666" s="350"/>
      <c r="F666" s="350"/>
      <c r="G666" s="350"/>
      <c r="H666" s="350"/>
      <c r="I666" s="350"/>
      <c r="J666" s="350"/>
      <c r="K666" s="350"/>
      <c r="L666" s="350"/>
      <c r="M666" s="202"/>
      <c r="O666" s="196" t="str">
        <f>IF(OR(AND('Class Record S2'!$T$183=".",COUNTIF('Class Record S2'!$T$154:$T$183,"\")&lt;5,COUNTIF('Class Record S2'!$T$154:$T$183,".")&lt;=(5-COUNTIF('Class Record S2'!$T$154:$T$183,"\"))),AND('Class Record S2'!$T$183="\",COUNTIF('Class Record S2'!$T$154:$T$183,"\")&lt;=5)),"x","")</f>
        <v/>
      </c>
      <c r="Q666" s="269" t="s">
        <v>92</v>
      </c>
      <c r="R666" s="269" t="s">
        <v>197</v>
      </c>
    </row>
    <row r="667" spans="1:18" ht="16.5" customHeight="1" thickBot="1" x14ac:dyDescent="0.35">
      <c r="A667" s="351" t="s">
        <v>45</v>
      </c>
      <c r="B667" s="352"/>
      <c r="C667" s="352"/>
      <c r="D667" s="352"/>
      <c r="E667" s="352"/>
      <c r="F667" s="352"/>
      <c r="G667" s="352"/>
      <c r="H667" s="352"/>
      <c r="I667" s="352"/>
      <c r="J667" s="352"/>
      <c r="K667" s="353"/>
      <c r="L667" s="354" t="s">
        <v>46</v>
      </c>
      <c r="M667" s="355"/>
      <c r="Q667" s="270"/>
      <c r="R667" s="270"/>
    </row>
    <row r="668" spans="1:18" ht="28.5" customHeight="1" x14ac:dyDescent="0.3">
      <c r="A668" s="356"/>
      <c r="B668" s="357"/>
      <c r="C668" s="357"/>
      <c r="D668" s="357"/>
      <c r="E668" s="357"/>
      <c r="F668" s="357"/>
      <c r="G668" s="357"/>
      <c r="H668" s="357"/>
      <c r="I668" s="357"/>
      <c r="J668" s="357"/>
      <c r="K668" s="358"/>
      <c r="L668" s="404" t="str">
        <f>'Class Record S2'!$T$184</f>
        <v>N</v>
      </c>
      <c r="M668" s="366"/>
      <c r="Q668" s="270"/>
      <c r="R668" s="270"/>
    </row>
    <row r="669" spans="1:18" ht="28.5" customHeight="1" x14ac:dyDescent="0.3">
      <c r="A669" s="359"/>
      <c r="B669" s="360"/>
      <c r="C669" s="360"/>
      <c r="D669" s="360"/>
      <c r="E669" s="360"/>
      <c r="F669" s="360"/>
      <c r="G669" s="360"/>
      <c r="H669" s="360"/>
      <c r="I669" s="360"/>
      <c r="J669" s="360"/>
      <c r="K669" s="361"/>
      <c r="L669" s="367"/>
      <c r="M669" s="368"/>
      <c r="Q669" s="270"/>
      <c r="R669" s="270"/>
    </row>
    <row r="670" spans="1:18" ht="28.5" customHeight="1" thickBot="1" x14ac:dyDescent="0.35">
      <c r="A670" s="362"/>
      <c r="B670" s="363"/>
      <c r="C670" s="363"/>
      <c r="D670" s="363"/>
      <c r="E670" s="363"/>
      <c r="F670" s="363"/>
      <c r="G670" s="363"/>
      <c r="H670" s="363"/>
      <c r="I670" s="363"/>
      <c r="J670" s="363"/>
      <c r="K670" s="364"/>
      <c r="L670" s="369"/>
      <c r="M670" s="370"/>
      <c r="Q670" s="270"/>
      <c r="R670" s="270"/>
    </row>
    <row r="671" spans="1:18" x14ac:dyDescent="0.3">
      <c r="Q671" s="270"/>
      <c r="R671" s="270"/>
    </row>
    <row r="672" spans="1:18" ht="19.5" thickBot="1" x14ac:dyDescent="0.35">
      <c r="Q672" s="270"/>
      <c r="R672" s="270"/>
    </row>
    <row r="673" spans="1:18" ht="23.25" customHeight="1" thickBot="1" x14ac:dyDescent="0.35">
      <c r="A673" s="371" t="str">
        <f>'Class Record S2'!$D$1</f>
        <v>A N OTHER SCHOOL</v>
      </c>
      <c r="B673" s="372"/>
      <c r="C673" s="372"/>
      <c r="D673" s="372"/>
      <c r="E673" s="372"/>
      <c r="F673" s="372"/>
      <c r="G673" s="372"/>
      <c r="H673" s="372"/>
      <c r="I673" s="372"/>
      <c r="J673" s="372"/>
      <c r="K673" s="372"/>
      <c r="L673" s="372"/>
      <c r="M673" s="373"/>
      <c r="Q673" s="270"/>
      <c r="R673" s="270"/>
    </row>
    <row r="674" spans="1:18" ht="15.75" customHeight="1" thickBot="1" x14ac:dyDescent="0.35">
      <c r="A674" s="374" t="s">
        <v>18</v>
      </c>
      <c r="B674" s="375"/>
      <c r="C674" s="375"/>
      <c r="D674" s="376">
        <f>'Class Record S2'!$U$2</f>
        <v>0</v>
      </c>
      <c r="E674" s="376"/>
      <c r="F674" s="376"/>
      <c r="G674" s="377"/>
      <c r="H674" s="380" t="s">
        <v>19</v>
      </c>
      <c r="I674" s="382">
        <f>'Class Record S2'!$E$186</f>
        <v>0</v>
      </c>
      <c r="J674" s="382"/>
      <c r="K674" s="383" t="str">
        <f>'Class Record S2'!$C$2</f>
        <v>CLASS: 2A</v>
      </c>
      <c r="L674" s="383"/>
      <c r="M674" s="384"/>
      <c r="Q674" s="270"/>
      <c r="R674" s="270"/>
    </row>
    <row r="675" spans="1:18" ht="15.75" customHeight="1" thickBot="1" x14ac:dyDescent="0.35">
      <c r="A675" s="351"/>
      <c r="B675" s="352"/>
      <c r="C675" s="352"/>
      <c r="D675" s="378"/>
      <c r="E675" s="378"/>
      <c r="F675" s="378"/>
      <c r="G675" s="379"/>
      <c r="H675" s="380"/>
      <c r="I675" s="382"/>
      <c r="J675" s="382"/>
      <c r="K675" s="383"/>
      <c r="L675" s="383"/>
      <c r="M675" s="384"/>
      <c r="Q675" s="270"/>
      <c r="R675" s="270"/>
    </row>
    <row r="676" spans="1:18" ht="19.5" thickBot="1" x14ac:dyDescent="0.35">
      <c r="A676" s="395" t="s">
        <v>20</v>
      </c>
      <c r="B676" s="396"/>
      <c r="C676" s="396"/>
      <c r="D676" s="396"/>
      <c r="E676" s="396"/>
      <c r="F676" s="397" t="s">
        <v>21</v>
      </c>
      <c r="G676" s="398"/>
      <c r="H676" s="398"/>
      <c r="I676" s="399"/>
      <c r="J676" s="400" t="s">
        <v>22</v>
      </c>
      <c r="K676" s="401"/>
      <c r="L676" s="401"/>
      <c r="M676" s="402"/>
      <c r="Q676" s="270"/>
      <c r="R676" s="270"/>
    </row>
    <row r="677" spans="1:18" ht="16.5" customHeight="1" thickBot="1" x14ac:dyDescent="0.35">
      <c r="A677" s="385" t="s">
        <v>23</v>
      </c>
      <c r="B677" s="386"/>
      <c r="C677" s="387"/>
      <c r="D677" s="388" t="s">
        <v>24</v>
      </c>
      <c r="E677" s="389"/>
      <c r="F677" s="390" t="s">
        <v>25</v>
      </c>
      <c r="G677" s="391"/>
      <c r="H677" s="391" t="s">
        <v>26</v>
      </c>
      <c r="I677" s="392"/>
      <c r="J677" s="390" t="s">
        <v>27</v>
      </c>
      <c r="K677" s="391"/>
      <c r="L677" s="393" t="s">
        <v>28</v>
      </c>
      <c r="M677" s="394"/>
      <c r="Q677" s="270"/>
      <c r="R677" s="270"/>
    </row>
    <row r="678" spans="1:18" ht="31.5" customHeight="1" thickBot="1" x14ac:dyDescent="0.35">
      <c r="A678" s="205"/>
      <c r="B678" s="206" t="s">
        <v>55</v>
      </c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8" t="s">
        <v>44</v>
      </c>
      <c r="Q678" s="403" t="s">
        <v>121</v>
      </c>
      <c r="R678" s="403"/>
    </row>
    <row r="679" spans="1:18" ht="37.5" customHeight="1" x14ac:dyDescent="0.3">
      <c r="A679" s="345" t="str">
        <f>'Class Record S2'!$A$8</f>
        <v>Place Value</v>
      </c>
      <c r="B679" s="194" t="str">
        <f>IF($O679="x",'Class Record S2'!$B$8,"")</f>
        <v/>
      </c>
      <c r="C679" s="348" t="str">
        <f>IF($O679="x",'Class Record S2'!$D$8,"")</f>
        <v/>
      </c>
      <c r="D679" s="348"/>
      <c r="E679" s="348"/>
      <c r="F679" s="348"/>
      <c r="G679" s="348"/>
      <c r="H679" s="348"/>
      <c r="I679" s="348"/>
      <c r="J679" s="348"/>
      <c r="K679" s="348"/>
      <c r="L679" s="348"/>
      <c r="M679" s="195"/>
      <c r="O679" s="196" t="str">
        <f>IF(OR(AND('Class Record S2'!$U$154=".",COUNTIF('Class Record S2'!$U$154:$U$183,"\")&lt;5,COUNTIF('Class Record S2'!$U$154:$U$154,".")&lt;=(5-COUNTIF('Class Record S2'!$U$154:$U$183,"\"))),AND('Class Record S2'!$U$154="\",COUNTIF('Class Record S2'!$U$154:$U$154,"\")&lt;=5)),"x","")</f>
        <v/>
      </c>
      <c r="Q679" s="269" t="s">
        <v>63</v>
      </c>
      <c r="R679" s="269" t="s">
        <v>93</v>
      </c>
    </row>
    <row r="680" spans="1:18" ht="37.5" customHeight="1" x14ac:dyDescent="0.3">
      <c r="A680" s="346"/>
      <c r="B680" s="198" t="str">
        <f>IF($O680="x",'Class Record S2'!$B$9,"")</f>
        <v/>
      </c>
      <c r="C680" s="349" t="str">
        <f>IF($O680="x",'Class Record S2'!$D$9,"")</f>
        <v/>
      </c>
      <c r="D680" s="349"/>
      <c r="E680" s="349"/>
      <c r="F680" s="349"/>
      <c r="G680" s="349"/>
      <c r="H680" s="349"/>
      <c r="I680" s="349"/>
      <c r="J680" s="349"/>
      <c r="K680" s="349"/>
      <c r="L680" s="349"/>
      <c r="M680" s="199"/>
      <c r="O680" s="196" t="str">
        <f>IF(OR(AND('Class Record S2'!$U$155=".",COUNTIF('Class Record S2'!$U$154:$U$183,"\")&lt;5,COUNTIF('Class Record S2'!$U$154:$U$155,".")&lt;=(5-COUNTIF('Class Record S2'!$U$154:$U$183,"\"))),AND('Class Record S2'!$U$155="\",COUNTIF('Class Record S2'!$U$154:$U$155,"\")&lt;=5)),"x","")</f>
        <v/>
      </c>
      <c r="Q680" s="269" t="s">
        <v>64</v>
      </c>
      <c r="R680" s="269" t="s">
        <v>179</v>
      </c>
    </row>
    <row r="681" spans="1:18" ht="37.5" customHeight="1" x14ac:dyDescent="0.3">
      <c r="A681" s="346"/>
      <c r="B681" s="198" t="str">
        <f>IF($O681="x",'Class Record S2'!$B$10,"")</f>
        <v/>
      </c>
      <c r="C681" s="349" t="str">
        <f>IF($O681="x",'Class Record S2'!$D$10,"")</f>
        <v/>
      </c>
      <c r="D681" s="349"/>
      <c r="E681" s="349"/>
      <c r="F681" s="349"/>
      <c r="G681" s="349"/>
      <c r="H681" s="349"/>
      <c r="I681" s="349"/>
      <c r="J681" s="349"/>
      <c r="K681" s="349"/>
      <c r="L681" s="349"/>
      <c r="M681" s="199"/>
      <c r="O681" s="196" t="str">
        <f>IF(OR(AND('Class Record S2'!$U$156=".",COUNTIF('Class Record S2'!$U$154:$U$183,"\")&lt;5,COUNTIF('Class Record S2'!$U$154:$U$156,".")&lt;=(5-COUNTIF('Class Record S2'!$U$154:$U$183,"\"))),AND('Class Record S2'!$U$156="\",COUNTIF('Class Record S2'!$U$154:$U$156,"\")&lt;=5)),"x","")</f>
        <v/>
      </c>
      <c r="Q681" s="269" t="s">
        <v>65</v>
      </c>
      <c r="R681" s="269" t="s">
        <v>180</v>
      </c>
    </row>
    <row r="682" spans="1:18" ht="37.5" customHeight="1" x14ac:dyDescent="0.3">
      <c r="A682" s="346"/>
      <c r="B682" s="198" t="str">
        <f>IF($O682="x",'Class Record S2'!$B$11,"")</f>
        <v/>
      </c>
      <c r="C682" s="349" t="str">
        <f>IF($O682="x",'Class Record S2'!$D$11,"")</f>
        <v/>
      </c>
      <c r="D682" s="349"/>
      <c r="E682" s="349"/>
      <c r="F682" s="349"/>
      <c r="G682" s="349"/>
      <c r="H682" s="349"/>
      <c r="I682" s="349"/>
      <c r="J682" s="349"/>
      <c r="K682" s="349"/>
      <c r="L682" s="349"/>
      <c r="M682" s="199"/>
      <c r="O682" s="196" t="str">
        <f>IF(OR(AND('Class Record S2'!$U$157=".",COUNTIF('Class Record S2'!$U$154:$U$183,"\")&lt;5,COUNTIF('Class Record S2'!$U$154:$U$157,".")&lt;=(5-COUNTIF('Class Record S2'!$U$154:$U$183,"\"))),AND('Class Record S2'!$U$157="\",COUNTIF('Class Record S2'!$U$154:$U$157,"\")&lt;=5)),"x","")</f>
        <v/>
      </c>
      <c r="Q682" s="269" t="s">
        <v>66</v>
      </c>
      <c r="R682" s="269" t="s">
        <v>181</v>
      </c>
    </row>
    <row r="683" spans="1:18" ht="37.5" customHeight="1" thickBot="1" x14ac:dyDescent="0.35">
      <c r="A683" s="347"/>
      <c r="B683" s="200" t="str">
        <f>IF($O683="x",'Class Record S2'!$B$12,"")</f>
        <v/>
      </c>
      <c r="C683" s="350" t="str">
        <f>IF($O683="x",'Class Record S2'!$D$12,"")</f>
        <v/>
      </c>
      <c r="D683" s="350"/>
      <c r="E683" s="350"/>
      <c r="F683" s="350"/>
      <c r="G683" s="350"/>
      <c r="H683" s="350"/>
      <c r="I683" s="350"/>
      <c r="J683" s="350"/>
      <c r="K683" s="350"/>
      <c r="L683" s="350"/>
      <c r="M683" s="201"/>
      <c r="O683" s="196" t="str">
        <f>IF(OR(AND('Class Record S2'!$U$158=".",COUNTIF('Class Record S2'!$U$154:$U$183,"\")&lt;5,COUNTIF('Class Record S2'!$U$154:$U$158,".")&lt;=(5-COUNTIF('Class Record S2'!$U$154:$U$183,"\"))),AND('Class Record S2'!$U$158="\",COUNTIF('Class Record S2'!$U$154:$U$158,"\")&lt;=5)),"x","")</f>
        <v/>
      </c>
      <c r="Q683" s="269" t="s">
        <v>67</v>
      </c>
      <c r="R683" s="269" t="s">
        <v>182</v>
      </c>
    </row>
    <row r="684" spans="1:18" ht="37.5" customHeight="1" x14ac:dyDescent="0.3">
      <c r="A684" s="345" t="str">
        <f>'Class Record S2'!$A$13</f>
        <v>Add/Sub</v>
      </c>
      <c r="B684" s="194" t="str">
        <f>IF($O684="x",'Class Record S2'!$B$13,"")</f>
        <v/>
      </c>
      <c r="C684" s="348" t="str">
        <f>IF($O684="x",'Class Record S2'!$D$13,"")</f>
        <v/>
      </c>
      <c r="D684" s="348"/>
      <c r="E684" s="348"/>
      <c r="F684" s="348"/>
      <c r="G684" s="348"/>
      <c r="H684" s="348"/>
      <c r="I684" s="348"/>
      <c r="J684" s="348"/>
      <c r="K684" s="348"/>
      <c r="L684" s="348"/>
      <c r="M684" s="195"/>
      <c r="O684" s="196" t="str">
        <f>IF(OR(AND('Class Record S2'!$U$159=".",COUNTIF('Class Record S2'!$U$154:$U$183,"\")&lt;5,COUNTIF('Class Record S2'!$U$154:$U$159,".")&lt;=(5-COUNTIF('Class Record S2'!$U$154:$U$183,"\"))),AND('Class Record S2'!$U$159="\",COUNTIF('Class Record S2'!$U$154:$U$159,"\")&lt;=5)),"x","")</f>
        <v/>
      </c>
      <c r="Q684" s="269" t="s">
        <v>68</v>
      </c>
      <c r="R684" s="269" t="s">
        <v>94</v>
      </c>
    </row>
    <row r="685" spans="1:18" ht="37.5" customHeight="1" x14ac:dyDescent="0.3">
      <c r="A685" s="346"/>
      <c r="B685" s="198" t="str">
        <f>IF($O685="x",'Class Record S2'!$B$14,"")</f>
        <v/>
      </c>
      <c r="C685" s="349" t="str">
        <f>IF($O685="x",'Class Record S2'!$D$14,"")</f>
        <v/>
      </c>
      <c r="D685" s="349"/>
      <c r="E685" s="349"/>
      <c r="F685" s="349"/>
      <c r="G685" s="349"/>
      <c r="H685" s="349"/>
      <c r="I685" s="349"/>
      <c r="J685" s="349"/>
      <c r="K685" s="349"/>
      <c r="L685" s="349"/>
      <c r="M685" s="199"/>
      <c r="O685" s="196" t="str">
        <f>IF(OR(AND('Class Record S2'!$U$160=".",COUNTIF('Class Record S2'!$U$154:$U$183,"\")&lt;5,COUNTIF('Class Record S2'!$U$154:$U$160,".")&lt;=(5-COUNTIF('Class Record S2'!$U$154:$U$183,"\"))),AND('Class Record S2'!$U$160="\",COUNTIF('Class Record S2'!$U$154:$U$160,"\")&lt;=5)),"x","")</f>
        <v/>
      </c>
      <c r="Q685" s="269" t="s">
        <v>69</v>
      </c>
      <c r="R685" s="269" t="s">
        <v>95</v>
      </c>
    </row>
    <row r="686" spans="1:18" ht="37.5" customHeight="1" x14ac:dyDescent="0.3">
      <c r="A686" s="346"/>
      <c r="B686" s="198" t="str">
        <f>IF($O686="x",'Class Record S2'!$B$15,"")</f>
        <v/>
      </c>
      <c r="C686" s="349" t="str">
        <f>IF($O686="x",'Class Record S2'!$D$15,"")</f>
        <v/>
      </c>
      <c r="D686" s="349"/>
      <c r="E686" s="349"/>
      <c r="F686" s="349"/>
      <c r="G686" s="349"/>
      <c r="H686" s="349"/>
      <c r="I686" s="349"/>
      <c r="J686" s="349"/>
      <c r="K686" s="349"/>
      <c r="L686" s="349"/>
      <c r="M686" s="199"/>
      <c r="O686" s="196" t="str">
        <f>IF(OR(AND('Class Record S2'!$U$161=".",COUNTIF('Class Record S2'!$U$154:$U$183,"\")&lt;5,COUNTIF('Class Record S2'!$U$154:$U$161,".")&lt;=(5-COUNTIF('Class Record S2'!$U$154:$U$183,"\"))),AND('Class Record S2'!$U$161="\",COUNTIF('Class Record S2'!$U$154:$U$161,"\")&lt;=5)),"x","")</f>
        <v/>
      </c>
      <c r="Q686" s="269" t="s">
        <v>70</v>
      </c>
      <c r="R686" s="269" t="s">
        <v>96</v>
      </c>
    </row>
    <row r="687" spans="1:18" ht="37.5" customHeight="1" x14ac:dyDescent="0.3">
      <c r="A687" s="346"/>
      <c r="B687" s="198" t="str">
        <f>IF($O687="x",'Class Record S2'!$B$16,"")</f>
        <v/>
      </c>
      <c r="C687" s="349" t="str">
        <f>IF($O687="x",'Class Record S2'!$D$16,"")</f>
        <v/>
      </c>
      <c r="D687" s="349"/>
      <c r="E687" s="349"/>
      <c r="F687" s="349"/>
      <c r="G687" s="349"/>
      <c r="H687" s="349"/>
      <c r="I687" s="349"/>
      <c r="J687" s="349"/>
      <c r="K687" s="349"/>
      <c r="L687" s="349"/>
      <c r="M687" s="199"/>
      <c r="O687" s="196" t="str">
        <f>IF(OR(AND('Class Record S2'!$U$162=".",COUNTIF('Class Record S2'!$U$154:$U$183,"\")&lt;5,COUNTIF('Class Record S2'!$U$154:$U$162,".")&lt;=(5-COUNTIF('Class Record S2'!$U$154:$U$183,"\"))),AND('Class Record S2'!$U$162="\",COUNTIF('Class Record S2'!$U$154:$U$162,"\")&lt;=5)),"x","")</f>
        <v/>
      </c>
      <c r="Q687" s="269" t="s">
        <v>71</v>
      </c>
      <c r="R687" s="269" t="s">
        <v>97</v>
      </c>
    </row>
    <row r="688" spans="1:18" ht="37.5" customHeight="1" thickBot="1" x14ac:dyDescent="0.35">
      <c r="A688" s="347"/>
      <c r="B688" s="200" t="str">
        <f>IF($O688="x",'Class Record S2'!$B$17,"")</f>
        <v/>
      </c>
      <c r="C688" s="350" t="str">
        <f>IF($O688="x",'Class Record S2'!$D$17,"")</f>
        <v/>
      </c>
      <c r="D688" s="350"/>
      <c r="E688" s="350"/>
      <c r="F688" s="350"/>
      <c r="G688" s="350"/>
      <c r="H688" s="350"/>
      <c r="I688" s="350"/>
      <c r="J688" s="350"/>
      <c r="K688" s="350"/>
      <c r="L688" s="350"/>
      <c r="M688" s="202"/>
      <c r="O688" s="196" t="str">
        <f>IF(OR(AND('Class Record S2'!$U$163=".",COUNTIF('Class Record S2'!$U$154:$U$183,"\")&lt;5,COUNTIF('Class Record S2'!$U$154:$U$163,".")&lt;=(5-COUNTIF('Class Record S2'!$U$154:$U$183,"\"))),AND('Class Record S2'!$U$163="\",COUNTIF('Class Record S2'!$U$154:$U$163,"\")&lt;=5)),"x","")</f>
        <v/>
      </c>
      <c r="Q688" s="269" t="s">
        <v>72</v>
      </c>
      <c r="R688" s="269" t="s">
        <v>183</v>
      </c>
    </row>
    <row r="689" spans="1:18" ht="37.5" customHeight="1" x14ac:dyDescent="0.3">
      <c r="A689" s="345" t="str">
        <f>'Class Record S2'!$A$18</f>
        <v>Multi/Div</v>
      </c>
      <c r="B689" s="194" t="str">
        <f>IF($O689="x",'Class Record S2'!$B$18,"")</f>
        <v/>
      </c>
      <c r="C689" s="348" t="str">
        <f>IF($O689="x",'Class Record S2'!$D$18,"")</f>
        <v/>
      </c>
      <c r="D689" s="348"/>
      <c r="E689" s="348"/>
      <c r="F689" s="348"/>
      <c r="G689" s="348"/>
      <c r="H689" s="348"/>
      <c r="I689" s="348"/>
      <c r="J689" s="348"/>
      <c r="K689" s="348"/>
      <c r="L689" s="348"/>
      <c r="M689" s="203"/>
      <c r="O689" s="196" t="str">
        <f>IF(OR(AND('Class Record S2'!$U$164=".",COUNTIF('Class Record S2'!$U$154:$U$183,"\")&lt;5,COUNTIF('Class Record S2'!$U$154:$U$164,".")&lt;=(5-COUNTIF('Class Record S2'!$U$154:$U$183,"\"))),AND('Class Record S2'!$U$164="\",COUNTIF('Class Record S2'!$U$154:$U$164,"\")&lt;=5)),"x","")</f>
        <v/>
      </c>
      <c r="Q689" s="269" t="s">
        <v>73</v>
      </c>
      <c r="R689" s="269" t="s">
        <v>98</v>
      </c>
    </row>
    <row r="690" spans="1:18" ht="37.5" customHeight="1" x14ac:dyDescent="0.3">
      <c r="A690" s="346"/>
      <c r="B690" s="198" t="str">
        <f>IF($O690="x",'Class Record S2'!$B$19,"")</f>
        <v/>
      </c>
      <c r="C690" s="349" t="str">
        <f>IF($O690="x",'Class Record S2'!$D$19,"")</f>
        <v/>
      </c>
      <c r="D690" s="349"/>
      <c r="E690" s="349"/>
      <c r="F690" s="349"/>
      <c r="G690" s="349"/>
      <c r="H690" s="349"/>
      <c r="I690" s="349"/>
      <c r="J690" s="349"/>
      <c r="K690" s="349"/>
      <c r="L690" s="349"/>
      <c r="M690" s="204"/>
      <c r="O690" s="196" t="str">
        <f>IF(OR(AND('Class Record S2'!$U$165=".",COUNTIF('Class Record S2'!$U$154:$U$183,"\")&lt;5,COUNTIF('Class Record S2'!$U$154:$U$165,".")&lt;=(5-COUNTIF('Class Record S2'!$U$154:$U$183,"\"))),AND('Class Record S2'!$U$165="\",COUNTIF('Class Record S2'!$U$154:$U$165,"\")&lt;=5)),"x","")</f>
        <v/>
      </c>
      <c r="Q690" s="269" t="s">
        <v>74</v>
      </c>
      <c r="R690" s="269" t="s">
        <v>99</v>
      </c>
    </row>
    <row r="691" spans="1:18" ht="37.5" customHeight="1" x14ac:dyDescent="0.3">
      <c r="A691" s="346"/>
      <c r="B691" s="198" t="str">
        <f>IF($O691="x",'Class Record S2'!$B$20,"")</f>
        <v/>
      </c>
      <c r="C691" s="349" t="str">
        <f>IF($O691="x",'Class Record S2'!$D$20,"")</f>
        <v/>
      </c>
      <c r="D691" s="349"/>
      <c r="E691" s="349"/>
      <c r="F691" s="349"/>
      <c r="G691" s="349"/>
      <c r="H691" s="349"/>
      <c r="I691" s="349"/>
      <c r="J691" s="349"/>
      <c r="K691" s="349"/>
      <c r="L691" s="349"/>
      <c r="M691" s="204"/>
      <c r="O691" s="196" t="str">
        <f>IF(OR(AND('Class Record S2'!$U$166=".",COUNTIF('Class Record S2'!$U$154:$U$183,"\")&lt;5,COUNTIF('Class Record S2'!$U$154:$U$166,".")&lt;=(5-COUNTIF('Class Record S2'!$U$154:$U$183,"\"))),AND('Class Record S2'!$U$166="\",COUNTIF('Class Record S2'!$U$154:$U$166,"\")&lt;=5)),"x","")</f>
        <v/>
      </c>
      <c r="Q691" s="269" t="s">
        <v>75</v>
      </c>
      <c r="R691" s="269" t="s">
        <v>100</v>
      </c>
    </row>
    <row r="692" spans="1:18" ht="37.5" customHeight="1" thickBot="1" x14ac:dyDescent="0.35">
      <c r="A692" s="347"/>
      <c r="B692" s="200" t="str">
        <f>IF($O692="x",'Class Record S2'!$B$21,"")</f>
        <v/>
      </c>
      <c r="C692" s="350" t="str">
        <f>IF($O692="x",'Class Record S2'!$D$21,"")</f>
        <v/>
      </c>
      <c r="D692" s="350"/>
      <c r="E692" s="350"/>
      <c r="F692" s="350"/>
      <c r="G692" s="350"/>
      <c r="H692" s="350"/>
      <c r="I692" s="350"/>
      <c r="J692" s="350"/>
      <c r="K692" s="350"/>
      <c r="L692" s="350"/>
      <c r="M692" s="202"/>
      <c r="O692" s="196" t="str">
        <f>IF(OR(AND('Class Record S2'!$U$167=".",COUNTIF('Class Record S2'!$U$154:$U$183,"\")&lt;5,COUNTIF('Class Record S2'!$U$154:$U$167,".")&lt;=(5-COUNTIF('Class Record S2'!$U$154:$U$183,"\"))),AND('Class Record S2'!$U$167="\",COUNTIF('Class Record S2'!$U$154:$U$167,"\")&lt;=5)),"x","")</f>
        <v/>
      </c>
      <c r="Q692" s="269" t="s">
        <v>76</v>
      </c>
      <c r="R692" s="269" t="s">
        <v>101</v>
      </c>
    </row>
    <row r="693" spans="1:18" ht="37.5" customHeight="1" x14ac:dyDescent="0.3">
      <c r="A693" s="345" t="str">
        <f>'Class Record S2'!$A$22</f>
        <v>Frac</v>
      </c>
      <c r="B693" s="194" t="str">
        <f>IF($O693="x",'Class Record S2'!$B$22,"")</f>
        <v/>
      </c>
      <c r="C693" s="348" t="str">
        <f>IF($O693="x",'Class Record S2'!$D$22,"")</f>
        <v/>
      </c>
      <c r="D693" s="348"/>
      <c r="E693" s="348"/>
      <c r="F693" s="348"/>
      <c r="G693" s="348"/>
      <c r="H693" s="348"/>
      <c r="I693" s="348"/>
      <c r="J693" s="348"/>
      <c r="K693" s="348"/>
      <c r="L693" s="348"/>
      <c r="M693" s="203"/>
      <c r="O693" s="196" t="str">
        <f>IF(OR(AND('Class Record S2'!$U$168=".",COUNTIF('Class Record S2'!$U$154:$U$183,"\")&lt;5,COUNTIF('Class Record S2'!$U$154:$U$168,".")&lt;=(5-COUNTIF('Class Record S2'!$U$154:$U$183,"\"))),AND('Class Record S2'!$U$168="\",COUNTIF('Class Record S2'!$U$154:$U$168,"\")&lt;=5)),"x","")</f>
        <v/>
      </c>
      <c r="Q693" s="269" t="s">
        <v>77</v>
      </c>
      <c r="R693" s="269" t="s">
        <v>184</v>
      </c>
    </row>
    <row r="694" spans="1:18" ht="37.5" customHeight="1" thickBot="1" x14ac:dyDescent="0.35">
      <c r="A694" s="347"/>
      <c r="B694" s="200" t="str">
        <f>IF($O694="x",'Class Record S2'!$B$23,"")</f>
        <v/>
      </c>
      <c r="C694" s="350" t="str">
        <f>IF($O694="x",'Class Record S2'!$D$23,"")</f>
        <v/>
      </c>
      <c r="D694" s="350"/>
      <c r="E694" s="350"/>
      <c r="F694" s="350"/>
      <c r="G694" s="350"/>
      <c r="H694" s="350"/>
      <c r="I694" s="350"/>
      <c r="J694" s="350"/>
      <c r="K694" s="350"/>
      <c r="L694" s="350"/>
      <c r="M694" s="202"/>
      <c r="O694" s="196" t="str">
        <f>IF(OR(AND('Class Record S2'!$U$169=".",COUNTIF('Class Record S2'!$U$154:$U$183,"\")&lt;5,COUNTIF('Class Record S2'!$U$154:$U$169,".")&lt;=(5-COUNTIF('Class Record S2'!$U$154:$U$183,"\"))),AND('Class Record S2'!$U$169="\",COUNTIF('Class Record S2'!$U$154:$U$169,"\")&lt;=5)),"x","")</f>
        <v/>
      </c>
      <c r="Q694" s="269" t="s">
        <v>78</v>
      </c>
      <c r="R694" s="269" t="s">
        <v>185</v>
      </c>
    </row>
    <row r="695" spans="1:18" ht="37.5" customHeight="1" x14ac:dyDescent="0.3">
      <c r="A695" s="345" t="str">
        <f>'Class Record S2'!$A$24</f>
        <v>Measure</v>
      </c>
      <c r="B695" s="194" t="str">
        <f>IF($O695="x",'Class Record S2'!$B$24,"")</f>
        <v/>
      </c>
      <c r="C695" s="348" t="str">
        <f>IF($O695="x",'Class Record S2'!$D$24,"")</f>
        <v/>
      </c>
      <c r="D695" s="348"/>
      <c r="E695" s="348"/>
      <c r="F695" s="348"/>
      <c r="G695" s="348"/>
      <c r="H695" s="348"/>
      <c r="I695" s="348"/>
      <c r="J695" s="348"/>
      <c r="K695" s="348"/>
      <c r="L695" s="348"/>
      <c r="M695" s="203"/>
      <c r="O695" s="196" t="str">
        <f>IF(OR(AND('Class Record S2'!$U$170=".",COUNTIF('Class Record S2'!$U$154:$U$183,"\")&lt;5,COUNTIF('Class Record S2'!$U$154:$U$170,".")&lt;=(5-COUNTIF('Class Record S2'!$U$154:$U$183,"\"))),AND('Class Record S2'!$U$170="\",COUNTIF('Class Record S2'!$U$154:$U$170,"\")&lt;=5)),"x","")</f>
        <v/>
      </c>
      <c r="Q695" s="269" t="s">
        <v>79</v>
      </c>
      <c r="R695" s="269" t="s">
        <v>186</v>
      </c>
    </row>
    <row r="696" spans="1:18" ht="37.5" customHeight="1" x14ac:dyDescent="0.3">
      <c r="A696" s="346"/>
      <c r="B696" s="198" t="str">
        <f>IF($O696="x",'Class Record S2'!$B$25,"")</f>
        <v/>
      </c>
      <c r="C696" s="349" t="str">
        <f>IF($O696="x",'Class Record S2'!$D$25,"")</f>
        <v/>
      </c>
      <c r="D696" s="349"/>
      <c r="E696" s="349"/>
      <c r="F696" s="349"/>
      <c r="G696" s="349"/>
      <c r="H696" s="349"/>
      <c r="I696" s="349"/>
      <c r="J696" s="349"/>
      <c r="K696" s="349"/>
      <c r="L696" s="349"/>
      <c r="M696" s="204"/>
      <c r="O696" s="196" t="str">
        <f>IF(OR(AND('Class Record S2'!$U$171=".",COUNTIF('Class Record S2'!$U$154:$U$183,"\")&lt;5,COUNTIF('Class Record S2'!$U$154:$U$171,".")&lt;=(5-COUNTIF('Class Record S2'!$U$154:$U$183,"\"))),AND('Class Record S2'!$U$171="\",COUNTIF('Class Record S2'!$U$154:$U$171,"\")&lt;=5)),"x","")</f>
        <v/>
      </c>
      <c r="Q696" s="269" t="s">
        <v>80</v>
      </c>
      <c r="R696" s="269" t="s">
        <v>187</v>
      </c>
    </row>
    <row r="697" spans="1:18" ht="37.5" customHeight="1" x14ac:dyDescent="0.3">
      <c r="A697" s="346"/>
      <c r="B697" s="198" t="str">
        <f>IF($O697="x",'Class Record S2'!$B$26,"")</f>
        <v/>
      </c>
      <c r="C697" s="349" t="str">
        <f>IF($O697="x",'Class Record S2'!$D$26,"")</f>
        <v/>
      </c>
      <c r="D697" s="349"/>
      <c r="E697" s="349"/>
      <c r="F697" s="349"/>
      <c r="G697" s="349"/>
      <c r="H697" s="349"/>
      <c r="I697" s="349"/>
      <c r="J697" s="349"/>
      <c r="K697" s="349"/>
      <c r="L697" s="349"/>
      <c r="M697" s="204"/>
      <c r="O697" s="196" t="str">
        <f>IF(OR(AND('Class Record S2'!$U$172=".",COUNTIF('Class Record S2'!$U$154:$U$183,"\")&lt;5,COUNTIF('Class Record S2'!$U$154:$U$172,".")&lt;=(5-COUNTIF('Class Record S2'!$U$154:$U$183,"\"))),AND('Class Record S2'!$U$172="\",COUNTIF('Class Record S2'!$U$154:$U$172,"\")&lt;=5)),"x","")</f>
        <v/>
      </c>
      <c r="Q697" s="269" t="s">
        <v>81</v>
      </c>
      <c r="R697" s="269" t="s">
        <v>188</v>
      </c>
    </row>
    <row r="698" spans="1:18" ht="37.5" customHeight="1" x14ac:dyDescent="0.3">
      <c r="A698" s="346"/>
      <c r="B698" s="198" t="str">
        <f>IF($O698="x",'Class Record S2'!$B$27,"")</f>
        <v/>
      </c>
      <c r="C698" s="349" t="str">
        <f>IF($O698="x",'Class Record S2'!$D$27,"")</f>
        <v/>
      </c>
      <c r="D698" s="349"/>
      <c r="E698" s="349"/>
      <c r="F698" s="349"/>
      <c r="G698" s="349"/>
      <c r="H698" s="349"/>
      <c r="I698" s="349"/>
      <c r="J698" s="349"/>
      <c r="K698" s="349"/>
      <c r="L698" s="349"/>
      <c r="M698" s="204"/>
      <c r="O698" s="196" t="str">
        <f>IF(OR(AND('Class Record S2'!$U$173=".",COUNTIF('Class Record S2'!$U$154:$U$183,"\")&lt;5,COUNTIF('Class Record S2'!$U$154:$U$173,".")&lt;=(5-COUNTIF('Class Record S2'!$U$154:$U$183,"\"))),AND('Class Record S2'!$U$173="\",COUNTIF('Class Record S2'!$U$154:$U$173,"\")&lt;=5)),"x","")</f>
        <v/>
      </c>
      <c r="Q698" s="269" t="s">
        <v>82</v>
      </c>
      <c r="R698" s="269" t="s">
        <v>189</v>
      </c>
    </row>
    <row r="699" spans="1:18" ht="37.5" customHeight="1" x14ac:dyDescent="0.3">
      <c r="A699" s="346"/>
      <c r="B699" s="198" t="str">
        <f>IF($O699="x",'Class Record S2'!$B$28,"")</f>
        <v/>
      </c>
      <c r="C699" s="349" t="str">
        <f>IF($O699="x",'Class Record S2'!$D$28,"")</f>
        <v/>
      </c>
      <c r="D699" s="349"/>
      <c r="E699" s="349"/>
      <c r="F699" s="349"/>
      <c r="G699" s="349"/>
      <c r="H699" s="349"/>
      <c r="I699" s="349"/>
      <c r="J699" s="349"/>
      <c r="K699" s="349"/>
      <c r="L699" s="349"/>
      <c r="M699" s="204"/>
      <c r="O699" s="196" t="str">
        <f>IF(OR(AND('Class Record S2'!$U$174=".",COUNTIF('Class Record S2'!$U$154:$U$183,"\")&lt;5,COUNTIF('Class Record S2'!$U$154:$U$174,".")&lt;=(5-COUNTIF('Class Record S2'!$U$154:$U$183,"\"))),AND('Class Record S2'!$U$174="\",COUNTIF('Class Record S2'!$U$154:$U$174,"\")&lt;=5)),"x","")</f>
        <v/>
      </c>
      <c r="Q699" s="269" t="s">
        <v>83</v>
      </c>
      <c r="R699" s="269" t="s">
        <v>102</v>
      </c>
    </row>
    <row r="700" spans="1:18" ht="37.5" customHeight="1" thickBot="1" x14ac:dyDescent="0.35">
      <c r="A700" s="347"/>
      <c r="B700" s="200" t="str">
        <f>IF($O700="x",'Class Record S2'!$B$29,"")</f>
        <v/>
      </c>
      <c r="C700" s="350" t="str">
        <f>IF($O700="x",'Class Record S2'!$D$29,"")</f>
        <v/>
      </c>
      <c r="D700" s="350"/>
      <c r="E700" s="350"/>
      <c r="F700" s="350"/>
      <c r="G700" s="350"/>
      <c r="H700" s="350"/>
      <c r="I700" s="350"/>
      <c r="J700" s="350"/>
      <c r="K700" s="350"/>
      <c r="L700" s="350"/>
      <c r="M700" s="202"/>
      <c r="O700" s="196" t="str">
        <f>IF(OR(AND('Class Record S2'!$U$175=".",COUNTIF('Class Record S2'!$U$154:$U$183,"\")&lt;5,COUNTIF('Class Record S2'!$U$154:$U$175,".")&lt;=(5-COUNTIF('Class Record S2'!$U$154:$U$183,"\"))),AND('Class Record S2'!$U$175="\",COUNTIF('Class Record S2'!$U$154:$U$175,"\")&lt;=5)),"x","")</f>
        <v/>
      </c>
      <c r="Q700" s="269" t="s">
        <v>84</v>
      </c>
      <c r="R700" s="269" t="s">
        <v>190</v>
      </c>
    </row>
    <row r="701" spans="1:18" ht="37.5" customHeight="1" x14ac:dyDescent="0.3">
      <c r="A701" s="345" t="str">
        <f>'Class Record S2'!$A$30</f>
        <v>Geometry</v>
      </c>
      <c r="B701" s="194" t="str">
        <f>IF($O701="x",'Class Record S2'!$B$30,"")</f>
        <v/>
      </c>
      <c r="C701" s="348" t="str">
        <f>IF($O701="x",'Class Record S2'!$D$30,"")</f>
        <v/>
      </c>
      <c r="D701" s="348"/>
      <c r="E701" s="348"/>
      <c r="F701" s="348"/>
      <c r="G701" s="348"/>
      <c r="H701" s="348"/>
      <c r="I701" s="348"/>
      <c r="J701" s="348"/>
      <c r="K701" s="348"/>
      <c r="L701" s="348"/>
      <c r="M701" s="203"/>
      <c r="O701" s="196" t="str">
        <f>IF(OR(AND('Class Record S2'!$U$176=".",COUNTIF('Class Record S2'!$U$154:$U$183,"\")&lt;5,COUNTIF('Class Record S2'!$U$154:$U$176,".")&lt;=(5-COUNTIF('Class Record S2'!$U$154:$U$183,"\"))),AND('Class Record S2'!$U$176="\",COUNTIF('Class Record S2'!$U$154:$U$176,"\")&lt;=5)),"x","")</f>
        <v/>
      </c>
      <c r="Q701" s="269" t="s">
        <v>85</v>
      </c>
      <c r="R701" s="269" t="s">
        <v>191</v>
      </c>
    </row>
    <row r="702" spans="1:18" ht="37.5" customHeight="1" x14ac:dyDescent="0.3">
      <c r="A702" s="346"/>
      <c r="B702" s="198" t="str">
        <f>IF($O702="x",'Class Record S2'!$B$31,"")</f>
        <v/>
      </c>
      <c r="C702" s="349" t="str">
        <f>IF($O702="x",'Class Record S2'!$D$31,"")</f>
        <v/>
      </c>
      <c r="D702" s="349"/>
      <c r="E702" s="349"/>
      <c r="F702" s="349"/>
      <c r="G702" s="349"/>
      <c r="H702" s="349"/>
      <c r="I702" s="349"/>
      <c r="J702" s="349"/>
      <c r="K702" s="349"/>
      <c r="L702" s="349"/>
      <c r="M702" s="204"/>
      <c r="O702" s="196" t="str">
        <f>IF(OR(AND('Class Record S2'!$U$177=".",COUNTIF('Class Record S2'!$U$154:$U$183,"\")&lt;5,COUNTIF('Class Record S2'!$U$154:$U$177,".")&lt;=(5-COUNTIF('Class Record S2'!$U$154:$U$183,"\"))),AND('Class Record S2'!$U$177="\",COUNTIF('Class Record S2'!$U$154:$U$177,"\")&lt;=5)),"x","")</f>
        <v/>
      </c>
      <c r="Q702" s="269" t="s">
        <v>86</v>
      </c>
      <c r="R702" s="269" t="s">
        <v>192</v>
      </c>
    </row>
    <row r="703" spans="1:18" ht="37.5" customHeight="1" x14ac:dyDescent="0.3">
      <c r="A703" s="346"/>
      <c r="B703" s="198" t="str">
        <f>IF($O703="x",'Class Record S2'!$B$32,"")</f>
        <v/>
      </c>
      <c r="C703" s="349" t="str">
        <f>IF($O703="x",'Class Record S2'!$D$32,"")</f>
        <v/>
      </c>
      <c r="D703" s="349"/>
      <c r="E703" s="349"/>
      <c r="F703" s="349"/>
      <c r="G703" s="349"/>
      <c r="H703" s="349"/>
      <c r="I703" s="349"/>
      <c r="J703" s="349"/>
      <c r="K703" s="349"/>
      <c r="L703" s="349"/>
      <c r="M703" s="204"/>
      <c r="O703" s="196" t="str">
        <f>IF(OR(AND('Class Record S2'!$U$178=".",COUNTIF('Class Record S2'!$U$154:$U$183,"\")&lt;5,COUNTIF('Class Record S2'!$U$154:$U$178,".")&lt;=(5-COUNTIF('Class Record S2'!$U$154:$U$183,"\"))),AND('Class Record S2'!$U$178="\",COUNTIF('Class Record S2'!$U$154:$U$178,"\")&lt;=5)),"x","")</f>
        <v/>
      </c>
      <c r="Q703" s="269" t="s">
        <v>87</v>
      </c>
      <c r="R703" s="269" t="s">
        <v>193</v>
      </c>
    </row>
    <row r="704" spans="1:18" ht="37.5" customHeight="1" x14ac:dyDescent="0.3">
      <c r="A704" s="346"/>
      <c r="B704" s="198" t="str">
        <f>IF($O704="x",'Class Record S2'!$B$33,"")</f>
        <v/>
      </c>
      <c r="C704" s="349" t="str">
        <f>IF($O704="x",'Class Record S2'!$D$33,"")</f>
        <v/>
      </c>
      <c r="D704" s="349"/>
      <c r="E704" s="349"/>
      <c r="F704" s="349"/>
      <c r="G704" s="349"/>
      <c r="H704" s="349"/>
      <c r="I704" s="349"/>
      <c r="J704" s="349"/>
      <c r="K704" s="349"/>
      <c r="L704" s="349"/>
      <c r="M704" s="204"/>
      <c r="O704" s="196" t="str">
        <f>IF(OR(AND('Class Record S2'!$U$179=".",COUNTIF('Class Record S2'!$U$154:$U$183,"\")&lt;5,COUNTIF('Class Record S2'!$U$154:$U$179,".")&lt;=(5-COUNTIF('Class Record S2'!$U$154:$U$183,"\"))),AND('Class Record S2'!$U$179="\",COUNTIF('Class Record S2'!$U$154:$U$179,"\")&lt;=5)),"x","")</f>
        <v/>
      </c>
      <c r="Q704" s="269" t="s">
        <v>88</v>
      </c>
      <c r="R704" s="269" t="s">
        <v>194</v>
      </c>
    </row>
    <row r="705" spans="1:18" ht="37.5" customHeight="1" x14ac:dyDescent="0.3">
      <c r="A705" s="346"/>
      <c r="B705" s="198" t="str">
        <f>IF($O705="x",'Class Record S2'!$B$34,"")</f>
        <v/>
      </c>
      <c r="C705" s="349" t="str">
        <f>IF($O705="x",'Class Record S2'!$D$34,"")</f>
        <v/>
      </c>
      <c r="D705" s="349"/>
      <c r="E705" s="349"/>
      <c r="F705" s="349"/>
      <c r="G705" s="349"/>
      <c r="H705" s="349"/>
      <c r="I705" s="349"/>
      <c r="J705" s="349"/>
      <c r="K705" s="349"/>
      <c r="L705" s="349"/>
      <c r="M705" s="204"/>
      <c r="O705" s="196" t="str">
        <f>IF(OR(AND('Class Record S2'!$U$180=".",COUNTIF('Class Record S2'!$U$154:$U$183,"\")&lt;5,COUNTIF('Class Record S2'!$U$154:$U$180,".")&lt;=(5-COUNTIF('Class Record S2'!$U$154:$U$183,"\"))),AND('Class Record S2'!$U$180="\",COUNTIF('Class Record S2'!$U$154:$U$180,"\")&lt;=5)),"x","")</f>
        <v/>
      </c>
      <c r="Q705" s="269" t="s">
        <v>89</v>
      </c>
      <c r="R705" s="269" t="s">
        <v>195</v>
      </c>
    </row>
    <row r="706" spans="1:18" ht="30.75" customHeight="1" thickBot="1" x14ac:dyDescent="0.35">
      <c r="A706" s="347"/>
      <c r="B706" s="200" t="str">
        <f>IF($O706="x",'Class Record S2'!$B$35,"")</f>
        <v/>
      </c>
      <c r="C706" s="350" t="str">
        <f>IF($O706="x",'Class Record S2'!$D$35,"")</f>
        <v/>
      </c>
      <c r="D706" s="350"/>
      <c r="E706" s="350"/>
      <c r="F706" s="350"/>
      <c r="G706" s="350"/>
      <c r="H706" s="350"/>
      <c r="I706" s="350"/>
      <c r="J706" s="350"/>
      <c r="K706" s="350"/>
      <c r="L706" s="350"/>
      <c r="M706" s="202"/>
      <c r="O706" s="196" t="str">
        <f>IF(OR(AND('Class Record S2'!$U$181=".",COUNTIF('Class Record S2'!$U$154:$U$183,"\")&lt;5,COUNTIF('Class Record S2'!$U$154:$U$181,".")&lt;=(5-COUNTIF('Class Record S2'!$U$154:$U$183,"\"))),AND('Class Record S2'!$U$181="\",COUNTIF('Class Record S2'!$U$154:$U$181,"\")&lt;=5)),"x","")</f>
        <v/>
      </c>
      <c r="Q706" s="269" t="s">
        <v>90</v>
      </c>
      <c r="R706" s="269" t="s">
        <v>177</v>
      </c>
    </row>
    <row r="707" spans="1:18" ht="37.5" customHeight="1" x14ac:dyDescent="0.3">
      <c r="A707" s="345" t="str">
        <f>'Class Record S2'!$A$36</f>
        <v>Stat</v>
      </c>
      <c r="B707" s="194" t="str">
        <f>IF($O707="x",'Class Record S2'!$B$36,"")</f>
        <v/>
      </c>
      <c r="C707" s="348" t="str">
        <f>IF($O707="x",'Class Record S2'!$D$36,"")</f>
        <v/>
      </c>
      <c r="D707" s="348"/>
      <c r="E707" s="348"/>
      <c r="F707" s="348"/>
      <c r="G707" s="348"/>
      <c r="H707" s="348"/>
      <c r="I707" s="348"/>
      <c r="J707" s="348"/>
      <c r="K707" s="348"/>
      <c r="L707" s="348"/>
      <c r="M707" s="203"/>
      <c r="O707" s="196" t="str">
        <f>IF(OR(AND('Class Record S2'!$U$182=".",COUNTIF('Class Record S2'!$U$154:$U$183,"\")&lt;5,COUNTIF('Class Record S2'!$U$154:$U$182,".")&lt;=(5-COUNTIF('Class Record S2'!$U$154:$U$183,"\"))),AND('Class Record S2'!$U$182="\",COUNTIF('Class Record S2'!$U$154:$U$182,"\")&lt;=5)),"x","")</f>
        <v/>
      </c>
      <c r="Q707" s="269" t="s">
        <v>91</v>
      </c>
      <c r="R707" s="269" t="s">
        <v>196</v>
      </c>
    </row>
    <row r="708" spans="1:18" ht="37.5" customHeight="1" thickBot="1" x14ac:dyDescent="0.35">
      <c r="A708" s="347"/>
      <c r="B708" s="200" t="str">
        <f>IF($O708="x",'Class Record S2'!$B$37,"")</f>
        <v/>
      </c>
      <c r="C708" s="350" t="str">
        <f>IF($O708="x",'Class Record S2'!$D$37,"")</f>
        <v/>
      </c>
      <c r="D708" s="350"/>
      <c r="E708" s="350"/>
      <c r="F708" s="350"/>
      <c r="G708" s="350"/>
      <c r="H708" s="350"/>
      <c r="I708" s="350"/>
      <c r="J708" s="350"/>
      <c r="K708" s="350"/>
      <c r="L708" s="350"/>
      <c r="M708" s="202"/>
      <c r="O708" s="196" t="str">
        <f>IF(OR(AND('Class Record S2'!$U$183=".",COUNTIF('Class Record S2'!$U$154:$U$183,"\")&lt;5,COUNTIF('Class Record S2'!$U$154:$U$183,".")&lt;=(5-COUNTIF('Class Record S2'!$U$154:$U$183,"\"))),AND('Class Record S2'!$U$183="\",COUNTIF('Class Record S2'!$U$154:$U$183,"\")&lt;=5)),"x","")</f>
        <v/>
      </c>
      <c r="Q708" s="269" t="s">
        <v>92</v>
      </c>
      <c r="R708" s="269" t="s">
        <v>197</v>
      </c>
    </row>
    <row r="709" spans="1:18" ht="16.5" customHeight="1" thickBot="1" x14ac:dyDescent="0.35">
      <c r="A709" s="351" t="s">
        <v>45</v>
      </c>
      <c r="B709" s="352"/>
      <c r="C709" s="352"/>
      <c r="D709" s="352"/>
      <c r="E709" s="352"/>
      <c r="F709" s="352"/>
      <c r="G709" s="352"/>
      <c r="H709" s="352"/>
      <c r="I709" s="352"/>
      <c r="J709" s="352"/>
      <c r="K709" s="353"/>
      <c r="L709" s="354" t="s">
        <v>46</v>
      </c>
      <c r="M709" s="355"/>
      <c r="Q709" s="270"/>
      <c r="R709" s="270"/>
    </row>
    <row r="710" spans="1:18" ht="28.5" customHeight="1" x14ac:dyDescent="0.3">
      <c r="A710" s="356"/>
      <c r="B710" s="357"/>
      <c r="C710" s="357"/>
      <c r="D710" s="357"/>
      <c r="E710" s="357"/>
      <c r="F710" s="357"/>
      <c r="G710" s="357"/>
      <c r="H710" s="357"/>
      <c r="I710" s="357"/>
      <c r="J710" s="357"/>
      <c r="K710" s="358"/>
      <c r="L710" s="404" t="str">
        <f>'Class Record S2'!$U$184</f>
        <v>N</v>
      </c>
      <c r="M710" s="366"/>
      <c r="Q710" s="270"/>
      <c r="R710" s="270"/>
    </row>
    <row r="711" spans="1:18" ht="28.5" customHeight="1" x14ac:dyDescent="0.3">
      <c r="A711" s="359"/>
      <c r="B711" s="360"/>
      <c r="C711" s="360"/>
      <c r="D711" s="360"/>
      <c r="E711" s="360"/>
      <c r="F711" s="360"/>
      <c r="G711" s="360"/>
      <c r="H711" s="360"/>
      <c r="I711" s="360"/>
      <c r="J711" s="360"/>
      <c r="K711" s="361"/>
      <c r="L711" s="367"/>
      <c r="M711" s="368"/>
      <c r="Q711" s="270"/>
      <c r="R711" s="270"/>
    </row>
    <row r="712" spans="1:18" ht="28.5" customHeight="1" thickBot="1" x14ac:dyDescent="0.35">
      <c r="A712" s="362"/>
      <c r="B712" s="363"/>
      <c r="C712" s="363"/>
      <c r="D712" s="363"/>
      <c r="E712" s="363"/>
      <c r="F712" s="363"/>
      <c r="G712" s="363"/>
      <c r="H712" s="363"/>
      <c r="I712" s="363"/>
      <c r="J712" s="363"/>
      <c r="K712" s="364"/>
      <c r="L712" s="369"/>
      <c r="M712" s="370"/>
      <c r="Q712" s="270"/>
      <c r="R712" s="270"/>
    </row>
    <row r="713" spans="1:18" x14ac:dyDescent="0.3">
      <c r="Q713" s="270"/>
      <c r="R713" s="270"/>
    </row>
    <row r="714" spans="1:18" ht="19.5" thickBot="1" x14ac:dyDescent="0.35">
      <c r="Q714" s="270"/>
      <c r="R714" s="270"/>
    </row>
    <row r="715" spans="1:18" ht="23.25" customHeight="1" thickBot="1" x14ac:dyDescent="0.35">
      <c r="A715" s="371" t="str">
        <f>'Class Record S2'!$D$1</f>
        <v>A N OTHER SCHOOL</v>
      </c>
      <c r="B715" s="372"/>
      <c r="C715" s="372"/>
      <c r="D715" s="372"/>
      <c r="E715" s="372"/>
      <c r="F715" s="372"/>
      <c r="G715" s="372"/>
      <c r="H715" s="372"/>
      <c r="I715" s="372"/>
      <c r="J715" s="372"/>
      <c r="K715" s="372"/>
      <c r="L715" s="372"/>
      <c r="M715" s="373"/>
      <c r="Q715" s="270"/>
      <c r="R715" s="270"/>
    </row>
    <row r="716" spans="1:18" ht="15.75" customHeight="1" thickBot="1" x14ac:dyDescent="0.35">
      <c r="A716" s="374" t="s">
        <v>18</v>
      </c>
      <c r="B716" s="375"/>
      <c r="C716" s="375"/>
      <c r="D716" s="376">
        <f>'Class Record S2'!$V$2</f>
        <v>0</v>
      </c>
      <c r="E716" s="376"/>
      <c r="F716" s="376"/>
      <c r="G716" s="377"/>
      <c r="H716" s="380" t="s">
        <v>19</v>
      </c>
      <c r="I716" s="382">
        <f>'Class Record S2'!$E$186</f>
        <v>0</v>
      </c>
      <c r="J716" s="382"/>
      <c r="K716" s="383" t="str">
        <f>'Class Record S2'!$C$2</f>
        <v>CLASS: 2A</v>
      </c>
      <c r="L716" s="383"/>
      <c r="M716" s="384"/>
      <c r="Q716" s="270"/>
      <c r="R716" s="270"/>
    </row>
    <row r="717" spans="1:18" ht="15.75" customHeight="1" thickBot="1" x14ac:dyDescent="0.35">
      <c r="A717" s="351"/>
      <c r="B717" s="352"/>
      <c r="C717" s="352"/>
      <c r="D717" s="378"/>
      <c r="E717" s="378"/>
      <c r="F717" s="378"/>
      <c r="G717" s="379"/>
      <c r="H717" s="380"/>
      <c r="I717" s="382"/>
      <c r="J717" s="382"/>
      <c r="K717" s="383"/>
      <c r="L717" s="383"/>
      <c r="M717" s="384"/>
      <c r="Q717" s="270"/>
      <c r="R717" s="270"/>
    </row>
    <row r="718" spans="1:18" ht="19.5" thickBot="1" x14ac:dyDescent="0.35">
      <c r="A718" s="395" t="s">
        <v>20</v>
      </c>
      <c r="B718" s="396"/>
      <c r="C718" s="396"/>
      <c r="D718" s="396"/>
      <c r="E718" s="396"/>
      <c r="F718" s="397" t="s">
        <v>21</v>
      </c>
      <c r="G718" s="398"/>
      <c r="H718" s="398"/>
      <c r="I718" s="399"/>
      <c r="J718" s="400" t="s">
        <v>22</v>
      </c>
      <c r="K718" s="401"/>
      <c r="L718" s="401"/>
      <c r="M718" s="402"/>
      <c r="Q718" s="270"/>
      <c r="R718" s="270"/>
    </row>
    <row r="719" spans="1:18" ht="16.5" customHeight="1" thickBot="1" x14ac:dyDescent="0.35">
      <c r="A719" s="385" t="s">
        <v>23</v>
      </c>
      <c r="B719" s="386"/>
      <c r="C719" s="387"/>
      <c r="D719" s="388" t="s">
        <v>24</v>
      </c>
      <c r="E719" s="389"/>
      <c r="F719" s="390" t="s">
        <v>25</v>
      </c>
      <c r="G719" s="391"/>
      <c r="H719" s="391" t="s">
        <v>26</v>
      </c>
      <c r="I719" s="392"/>
      <c r="J719" s="390" t="s">
        <v>27</v>
      </c>
      <c r="K719" s="391"/>
      <c r="L719" s="393" t="s">
        <v>28</v>
      </c>
      <c r="M719" s="394"/>
      <c r="Q719" s="270"/>
      <c r="R719" s="270"/>
    </row>
    <row r="720" spans="1:18" ht="31.5" customHeight="1" thickBot="1" x14ac:dyDescent="0.35">
      <c r="A720" s="205"/>
      <c r="B720" s="206" t="s">
        <v>55</v>
      </c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8" t="s">
        <v>44</v>
      </c>
      <c r="Q720" s="403" t="s">
        <v>121</v>
      </c>
      <c r="R720" s="403"/>
    </row>
    <row r="721" spans="1:18" ht="37.5" customHeight="1" x14ac:dyDescent="0.3">
      <c r="A721" s="345" t="str">
        <f>'Class Record S2'!$A$8</f>
        <v>Place Value</v>
      </c>
      <c r="B721" s="194" t="str">
        <f>IF($O721="x",'Class Record S2'!$B$8,"")</f>
        <v/>
      </c>
      <c r="C721" s="348" t="str">
        <f>IF($O721="x",'Class Record S2'!$D$8,"")</f>
        <v/>
      </c>
      <c r="D721" s="348"/>
      <c r="E721" s="348"/>
      <c r="F721" s="348"/>
      <c r="G721" s="348"/>
      <c r="H721" s="348"/>
      <c r="I721" s="348"/>
      <c r="J721" s="348"/>
      <c r="K721" s="348"/>
      <c r="L721" s="348"/>
      <c r="M721" s="195"/>
      <c r="O721" s="196" t="str">
        <f>IF(OR(AND('Class Record S2'!$V$154=".",COUNTIF('Class Record S2'!$V$154:$V$183,"\")&lt;5,COUNTIF('Class Record S2'!$V$154:$V$154,".")&lt;=(5-COUNTIF('Class Record S2'!$V$154:$V$183,"\"))),AND('Class Record S2'!$V$154="\",COUNTIF('Class Record S2'!$V$154:$V$154,"\")&lt;=5)),"x","")</f>
        <v/>
      </c>
      <c r="Q721" s="269" t="s">
        <v>63</v>
      </c>
      <c r="R721" s="269" t="s">
        <v>93</v>
      </c>
    </row>
    <row r="722" spans="1:18" ht="37.5" customHeight="1" x14ac:dyDescent="0.3">
      <c r="A722" s="346"/>
      <c r="B722" s="198" t="str">
        <f>IF($O722="x",'Class Record S2'!$B$9,"")</f>
        <v/>
      </c>
      <c r="C722" s="349" t="str">
        <f>IF($O722="x",'Class Record S2'!$D$9,"")</f>
        <v/>
      </c>
      <c r="D722" s="349"/>
      <c r="E722" s="349"/>
      <c r="F722" s="349"/>
      <c r="G722" s="349"/>
      <c r="H722" s="349"/>
      <c r="I722" s="349"/>
      <c r="J722" s="349"/>
      <c r="K722" s="349"/>
      <c r="L722" s="349"/>
      <c r="M722" s="199"/>
      <c r="O722" s="196" t="str">
        <f>IF(OR(AND('Class Record S2'!$V$155=".",COUNTIF('Class Record S2'!$V$154:$V$183,"\")&lt;5,COUNTIF('Class Record S2'!$V$154:$V$155,".")&lt;=(5-COUNTIF('Class Record S2'!$V$154:$V$183,"\"))),AND('Class Record S2'!$V$155="\",COUNTIF('Class Record S2'!$V$154:$V$155,"\")&lt;=5)),"x","")</f>
        <v/>
      </c>
      <c r="Q722" s="269" t="s">
        <v>64</v>
      </c>
      <c r="R722" s="269" t="s">
        <v>179</v>
      </c>
    </row>
    <row r="723" spans="1:18" ht="37.5" customHeight="1" x14ac:dyDescent="0.3">
      <c r="A723" s="346"/>
      <c r="B723" s="198" t="str">
        <f>IF($O723="x",'Class Record S2'!$B$10,"")</f>
        <v/>
      </c>
      <c r="C723" s="349" t="str">
        <f>IF($O723="x",'Class Record S2'!$D$10,"")</f>
        <v/>
      </c>
      <c r="D723" s="349"/>
      <c r="E723" s="349"/>
      <c r="F723" s="349"/>
      <c r="G723" s="349"/>
      <c r="H723" s="349"/>
      <c r="I723" s="349"/>
      <c r="J723" s="349"/>
      <c r="K723" s="349"/>
      <c r="L723" s="349"/>
      <c r="M723" s="199"/>
      <c r="O723" s="196" t="str">
        <f>IF(OR(AND('Class Record S2'!$V$156=".",COUNTIF('Class Record S2'!$V$154:$V$183,"\")&lt;5,COUNTIF('Class Record S2'!$V$154:$V$156,".")&lt;=(5-COUNTIF('Class Record S2'!$V$154:$V$183,"\"))),AND('Class Record S2'!$V$156="\",COUNTIF('Class Record S2'!$V$154:$V$156,"\")&lt;=5)),"x","")</f>
        <v/>
      </c>
      <c r="Q723" s="269" t="s">
        <v>65</v>
      </c>
      <c r="R723" s="269" t="s">
        <v>180</v>
      </c>
    </row>
    <row r="724" spans="1:18" ht="37.5" customHeight="1" x14ac:dyDescent="0.3">
      <c r="A724" s="346"/>
      <c r="B724" s="198" t="str">
        <f>IF($O724="x",'Class Record S2'!$B$11,"")</f>
        <v/>
      </c>
      <c r="C724" s="349" t="str">
        <f>IF($O724="x",'Class Record S2'!$D$11,"")</f>
        <v/>
      </c>
      <c r="D724" s="349"/>
      <c r="E724" s="349"/>
      <c r="F724" s="349"/>
      <c r="G724" s="349"/>
      <c r="H724" s="349"/>
      <c r="I724" s="349"/>
      <c r="J724" s="349"/>
      <c r="K724" s="349"/>
      <c r="L724" s="349"/>
      <c r="M724" s="199"/>
      <c r="O724" s="196" t="str">
        <f>IF(OR(AND('Class Record S2'!$V$157=".",COUNTIF('Class Record S2'!$V$154:$V$183,"\")&lt;5,COUNTIF('Class Record S2'!$V$154:$V$157,".")&lt;=(5-COUNTIF('Class Record S2'!$V$154:$V$183,"\"))),AND('Class Record S2'!$V$157="\",COUNTIF('Class Record S2'!$V$154:$V$157,"\")&lt;=5)),"x","")</f>
        <v/>
      </c>
      <c r="Q724" s="269" t="s">
        <v>66</v>
      </c>
      <c r="R724" s="269" t="s">
        <v>181</v>
      </c>
    </row>
    <row r="725" spans="1:18" ht="37.5" customHeight="1" thickBot="1" x14ac:dyDescent="0.35">
      <c r="A725" s="347"/>
      <c r="B725" s="200" t="str">
        <f>IF($O725="x",'Class Record S2'!$B$12,"")</f>
        <v/>
      </c>
      <c r="C725" s="350" t="str">
        <f>IF($O725="x",'Class Record S2'!$D$12,"")</f>
        <v/>
      </c>
      <c r="D725" s="350"/>
      <c r="E725" s="350"/>
      <c r="F725" s="350"/>
      <c r="G725" s="350"/>
      <c r="H725" s="350"/>
      <c r="I725" s="350"/>
      <c r="J725" s="350"/>
      <c r="K725" s="350"/>
      <c r="L725" s="350"/>
      <c r="M725" s="201"/>
      <c r="O725" s="196" t="str">
        <f>IF(OR(AND('Class Record S2'!$V$158=".",COUNTIF('Class Record S2'!$V$154:$V$183,"\")&lt;5,COUNTIF('Class Record S2'!$V$154:$V$158,".")&lt;=(5-COUNTIF('Class Record S2'!$V$154:$V$183,"\"))),AND('Class Record S2'!$V$158="\",COUNTIF('Class Record S2'!$V$154:$V$158,"\")&lt;=5)),"x","")</f>
        <v/>
      </c>
      <c r="Q725" s="269" t="s">
        <v>67</v>
      </c>
      <c r="R725" s="269" t="s">
        <v>182</v>
      </c>
    </row>
    <row r="726" spans="1:18" ht="37.5" customHeight="1" x14ac:dyDescent="0.3">
      <c r="A726" s="345" t="str">
        <f>'Class Record S2'!$A$13</f>
        <v>Add/Sub</v>
      </c>
      <c r="B726" s="194" t="str">
        <f>IF($O726="x",'Class Record S2'!$B$13,"")</f>
        <v/>
      </c>
      <c r="C726" s="348" t="str">
        <f>IF($O726="x",'Class Record S2'!$D$13,"")</f>
        <v/>
      </c>
      <c r="D726" s="348"/>
      <c r="E726" s="348"/>
      <c r="F726" s="348"/>
      <c r="G726" s="348"/>
      <c r="H726" s="348"/>
      <c r="I726" s="348"/>
      <c r="J726" s="348"/>
      <c r="K726" s="348"/>
      <c r="L726" s="348"/>
      <c r="M726" s="195"/>
      <c r="O726" s="196" t="str">
        <f>IF(OR(AND('Class Record S2'!$V$159=".",COUNTIF('Class Record S2'!$V$154:$V$183,"\")&lt;5,COUNTIF('Class Record S2'!$V$154:$V$159,".")&lt;=(5-COUNTIF('Class Record S2'!$V$154:$V$183,"\"))),AND('Class Record S2'!$V$159="\",COUNTIF('Class Record S2'!$V$154:$V$159,"\")&lt;=5)),"x","")</f>
        <v/>
      </c>
      <c r="Q726" s="269" t="s">
        <v>68</v>
      </c>
      <c r="R726" s="269" t="s">
        <v>94</v>
      </c>
    </row>
    <row r="727" spans="1:18" ht="37.5" customHeight="1" x14ac:dyDescent="0.3">
      <c r="A727" s="346"/>
      <c r="B727" s="198" t="str">
        <f>IF($O727="x",'Class Record S2'!$B$14,"")</f>
        <v/>
      </c>
      <c r="C727" s="349" t="str">
        <f>IF($O727="x",'Class Record S2'!$D$14,"")</f>
        <v/>
      </c>
      <c r="D727" s="349"/>
      <c r="E727" s="349"/>
      <c r="F727" s="349"/>
      <c r="G727" s="349"/>
      <c r="H727" s="349"/>
      <c r="I727" s="349"/>
      <c r="J727" s="349"/>
      <c r="K727" s="349"/>
      <c r="L727" s="349"/>
      <c r="M727" s="199"/>
      <c r="O727" s="196" t="str">
        <f>IF(OR(AND('Class Record S2'!$V$160=".",COUNTIF('Class Record S2'!$V$154:$V$183,"\")&lt;5,COUNTIF('Class Record S2'!$V$154:$V$160,".")&lt;=(5-COUNTIF('Class Record S2'!$V$154:$V$183,"\"))),AND('Class Record S2'!$V$160="\",COUNTIF('Class Record S2'!$V$154:$V$160,"\")&lt;=5)),"x","")</f>
        <v/>
      </c>
      <c r="Q727" s="269" t="s">
        <v>69</v>
      </c>
      <c r="R727" s="269" t="s">
        <v>95</v>
      </c>
    </row>
    <row r="728" spans="1:18" ht="37.5" customHeight="1" x14ac:dyDescent="0.3">
      <c r="A728" s="346"/>
      <c r="B728" s="198" t="str">
        <f>IF($O728="x",'Class Record S2'!$B$15,"")</f>
        <v/>
      </c>
      <c r="C728" s="349" t="str">
        <f>IF($O728="x",'Class Record S2'!$D$15,"")</f>
        <v/>
      </c>
      <c r="D728" s="349"/>
      <c r="E728" s="349"/>
      <c r="F728" s="349"/>
      <c r="G728" s="349"/>
      <c r="H728" s="349"/>
      <c r="I728" s="349"/>
      <c r="J728" s="349"/>
      <c r="K728" s="349"/>
      <c r="L728" s="349"/>
      <c r="M728" s="199"/>
      <c r="O728" s="196" t="str">
        <f>IF(OR(AND('Class Record S2'!$V$161=".",COUNTIF('Class Record S2'!$V$154:$V$183,"\")&lt;5,COUNTIF('Class Record S2'!$V$154:$V$161,".")&lt;=(5-COUNTIF('Class Record S2'!$V$154:$V$183,"\"))),AND('Class Record S2'!$V$161="\",COUNTIF('Class Record S2'!$V$154:$V$161,"\")&lt;=5)),"x","")</f>
        <v/>
      </c>
      <c r="Q728" s="269" t="s">
        <v>70</v>
      </c>
      <c r="R728" s="269" t="s">
        <v>96</v>
      </c>
    </row>
    <row r="729" spans="1:18" ht="37.5" customHeight="1" x14ac:dyDescent="0.3">
      <c r="A729" s="346"/>
      <c r="B729" s="198" t="str">
        <f>IF($O729="x",'Class Record S2'!$B$16,"")</f>
        <v/>
      </c>
      <c r="C729" s="349" t="str">
        <f>IF($O729="x",'Class Record S2'!$D$16,"")</f>
        <v/>
      </c>
      <c r="D729" s="349"/>
      <c r="E729" s="349"/>
      <c r="F729" s="349"/>
      <c r="G729" s="349"/>
      <c r="H729" s="349"/>
      <c r="I729" s="349"/>
      <c r="J729" s="349"/>
      <c r="K729" s="349"/>
      <c r="L729" s="349"/>
      <c r="M729" s="199"/>
      <c r="O729" s="196" t="str">
        <f>IF(OR(AND('Class Record S2'!$V$162=".",COUNTIF('Class Record S2'!$V$154:$V$183,"\")&lt;5,COUNTIF('Class Record S2'!$V$154:$V$162,".")&lt;=(5-COUNTIF('Class Record S2'!$V$154:$V$183,"\"))),AND('Class Record S2'!$V$162="\",COUNTIF('Class Record S2'!$V$154:$V$162,"\")&lt;=5)),"x","")</f>
        <v/>
      </c>
      <c r="Q729" s="269" t="s">
        <v>71</v>
      </c>
      <c r="R729" s="269" t="s">
        <v>97</v>
      </c>
    </row>
    <row r="730" spans="1:18" ht="37.5" customHeight="1" thickBot="1" x14ac:dyDescent="0.35">
      <c r="A730" s="347"/>
      <c r="B730" s="200" t="str">
        <f>IF($O730="x",'Class Record S2'!$B$17,"")</f>
        <v/>
      </c>
      <c r="C730" s="350" t="str">
        <f>IF($O730="x",'Class Record S2'!$D$17,"")</f>
        <v/>
      </c>
      <c r="D730" s="350"/>
      <c r="E730" s="350"/>
      <c r="F730" s="350"/>
      <c r="G730" s="350"/>
      <c r="H730" s="350"/>
      <c r="I730" s="350"/>
      <c r="J730" s="350"/>
      <c r="K730" s="350"/>
      <c r="L730" s="350"/>
      <c r="M730" s="202"/>
      <c r="O730" s="196" t="str">
        <f>IF(OR(AND('Class Record S2'!$V$163=".",COUNTIF('Class Record S2'!$V$154:$V$183,"\")&lt;5,COUNTIF('Class Record S2'!$V$154:$V$163,".")&lt;=(5-COUNTIF('Class Record S2'!$V$154:$V$183,"\"))),AND('Class Record S2'!$V$163="\",COUNTIF('Class Record S2'!$V$154:$V$163,"\")&lt;=5)),"x","")</f>
        <v/>
      </c>
      <c r="Q730" s="269" t="s">
        <v>72</v>
      </c>
      <c r="R730" s="269" t="s">
        <v>183</v>
      </c>
    </row>
    <row r="731" spans="1:18" ht="37.5" customHeight="1" x14ac:dyDescent="0.3">
      <c r="A731" s="345" t="str">
        <f>'Class Record S2'!$A$18</f>
        <v>Multi/Div</v>
      </c>
      <c r="B731" s="194" t="str">
        <f>IF($O731="x",'Class Record S2'!$B$18,"")</f>
        <v/>
      </c>
      <c r="C731" s="348" t="str">
        <f>IF($O731="x",'Class Record S2'!$D$18,"")</f>
        <v/>
      </c>
      <c r="D731" s="348"/>
      <c r="E731" s="348"/>
      <c r="F731" s="348"/>
      <c r="G731" s="348"/>
      <c r="H731" s="348"/>
      <c r="I731" s="348"/>
      <c r="J731" s="348"/>
      <c r="K731" s="348"/>
      <c r="L731" s="348"/>
      <c r="M731" s="203"/>
      <c r="O731" s="196" t="str">
        <f>IF(OR(AND('Class Record S2'!$V$164=".",COUNTIF('Class Record S2'!$V$154:$V$183,"\")&lt;5,COUNTIF('Class Record S2'!$V$154:$V$164,".")&lt;=(5-COUNTIF('Class Record S2'!$V$154:$V$183,"\"))),AND('Class Record S2'!$V$164="\",COUNTIF('Class Record S2'!$V$154:$V$164,"\")&lt;=5)),"x","")</f>
        <v/>
      </c>
      <c r="Q731" s="269" t="s">
        <v>73</v>
      </c>
      <c r="R731" s="269" t="s">
        <v>98</v>
      </c>
    </row>
    <row r="732" spans="1:18" ht="37.5" customHeight="1" x14ac:dyDescent="0.3">
      <c r="A732" s="346"/>
      <c r="B732" s="198" t="str">
        <f>IF($O732="x",'Class Record S2'!$B$19,"")</f>
        <v/>
      </c>
      <c r="C732" s="349" t="str">
        <f>IF($O732="x",'Class Record S2'!$D$19,"")</f>
        <v/>
      </c>
      <c r="D732" s="349"/>
      <c r="E732" s="349"/>
      <c r="F732" s="349"/>
      <c r="G732" s="349"/>
      <c r="H732" s="349"/>
      <c r="I732" s="349"/>
      <c r="J732" s="349"/>
      <c r="K732" s="349"/>
      <c r="L732" s="349"/>
      <c r="M732" s="204"/>
      <c r="O732" s="196" t="str">
        <f>IF(OR(AND('Class Record S2'!$V$165=".",COUNTIF('Class Record S2'!$V$154:$V$183,"\")&lt;5,COUNTIF('Class Record S2'!$V$154:$V$165,".")&lt;=(5-COUNTIF('Class Record S2'!$V$154:$V$183,"\"))),AND('Class Record S2'!$V$165="\",COUNTIF('Class Record S2'!$V$154:$V$165,"\")&lt;=5)),"x","")</f>
        <v/>
      </c>
      <c r="Q732" s="269" t="s">
        <v>74</v>
      </c>
      <c r="R732" s="269" t="s">
        <v>99</v>
      </c>
    </row>
    <row r="733" spans="1:18" ht="37.5" customHeight="1" x14ac:dyDescent="0.3">
      <c r="A733" s="346"/>
      <c r="B733" s="198" t="str">
        <f>IF($O733="x",'Class Record S2'!$B$20,"")</f>
        <v/>
      </c>
      <c r="C733" s="349" t="str">
        <f>IF($O733="x",'Class Record S2'!$D$20,"")</f>
        <v/>
      </c>
      <c r="D733" s="349"/>
      <c r="E733" s="349"/>
      <c r="F733" s="349"/>
      <c r="G733" s="349"/>
      <c r="H733" s="349"/>
      <c r="I733" s="349"/>
      <c r="J733" s="349"/>
      <c r="K733" s="349"/>
      <c r="L733" s="349"/>
      <c r="M733" s="204"/>
      <c r="O733" s="196" t="str">
        <f>IF(OR(AND('Class Record S2'!$V$166=".",COUNTIF('Class Record S2'!$V$154:$V$183,"\")&lt;5,COUNTIF('Class Record S2'!$V$154:$V$166,".")&lt;=(5-COUNTIF('Class Record S2'!$V$154:$V$183,"\"))),AND('Class Record S2'!$V$166="\",COUNTIF('Class Record S2'!$V$154:$V$166,"\")&lt;=5)),"x","")</f>
        <v/>
      </c>
      <c r="Q733" s="269" t="s">
        <v>75</v>
      </c>
      <c r="R733" s="269" t="s">
        <v>100</v>
      </c>
    </row>
    <row r="734" spans="1:18" ht="37.5" customHeight="1" thickBot="1" x14ac:dyDescent="0.35">
      <c r="A734" s="347"/>
      <c r="B734" s="200" t="str">
        <f>IF($O734="x",'Class Record S2'!$B$21,"")</f>
        <v/>
      </c>
      <c r="C734" s="350" t="str">
        <f>IF($O734="x",'Class Record S2'!$D$21,"")</f>
        <v/>
      </c>
      <c r="D734" s="350"/>
      <c r="E734" s="350"/>
      <c r="F734" s="350"/>
      <c r="G734" s="350"/>
      <c r="H734" s="350"/>
      <c r="I734" s="350"/>
      <c r="J734" s="350"/>
      <c r="K734" s="350"/>
      <c r="L734" s="350"/>
      <c r="M734" s="202"/>
      <c r="O734" s="196" t="str">
        <f>IF(OR(AND('Class Record S2'!$V$167=".",COUNTIF('Class Record S2'!$V$154:$V$183,"\")&lt;5,COUNTIF('Class Record S2'!$V$154:$V$167,".")&lt;=(5-COUNTIF('Class Record S2'!$V$154:$V$183,"\"))),AND('Class Record S2'!$V$167="\",COUNTIF('Class Record S2'!$V$154:$V$167,"\")&lt;=5)),"x","")</f>
        <v/>
      </c>
      <c r="Q734" s="269" t="s">
        <v>76</v>
      </c>
      <c r="R734" s="269" t="s">
        <v>101</v>
      </c>
    </row>
    <row r="735" spans="1:18" ht="37.5" customHeight="1" x14ac:dyDescent="0.3">
      <c r="A735" s="345" t="str">
        <f>'Class Record S2'!$A$22</f>
        <v>Frac</v>
      </c>
      <c r="B735" s="194" t="str">
        <f>IF($O735="x",'Class Record S2'!$B$22,"")</f>
        <v/>
      </c>
      <c r="C735" s="348" t="str">
        <f>IF($O735="x",'Class Record S2'!$D$22,"")</f>
        <v/>
      </c>
      <c r="D735" s="348"/>
      <c r="E735" s="348"/>
      <c r="F735" s="348"/>
      <c r="G735" s="348"/>
      <c r="H735" s="348"/>
      <c r="I735" s="348"/>
      <c r="J735" s="348"/>
      <c r="K735" s="348"/>
      <c r="L735" s="348"/>
      <c r="M735" s="203"/>
      <c r="O735" s="196" t="str">
        <f>IF(OR(AND('Class Record S2'!$V$168=".",COUNTIF('Class Record S2'!$V$154:$V$183,"\")&lt;5,COUNTIF('Class Record S2'!$V$154:$V$168,".")&lt;=(5-COUNTIF('Class Record S2'!$V$154:$V$183,"\"))),AND('Class Record S2'!$V$168="\",COUNTIF('Class Record S2'!$V$154:$V$168,"\")&lt;=5)),"x","")</f>
        <v/>
      </c>
      <c r="Q735" s="269" t="s">
        <v>77</v>
      </c>
      <c r="R735" s="269" t="s">
        <v>184</v>
      </c>
    </row>
    <row r="736" spans="1:18" ht="37.5" customHeight="1" thickBot="1" x14ac:dyDescent="0.35">
      <c r="A736" s="347"/>
      <c r="B736" s="200" t="str">
        <f>IF($O736="x",'Class Record S2'!$B$23,"")</f>
        <v/>
      </c>
      <c r="C736" s="350" t="str">
        <f>IF($O736="x",'Class Record S2'!$D$23,"")</f>
        <v/>
      </c>
      <c r="D736" s="350"/>
      <c r="E736" s="350"/>
      <c r="F736" s="350"/>
      <c r="G736" s="350"/>
      <c r="H736" s="350"/>
      <c r="I736" s="350"/>
      <c r="J736" s="350"/>
      <c r="K736" s="350"/>
      <c r="L736" s="350"/>
      <c r="M736" s="202"/>
      <c r="O736" s="196" t="str">
        <f>IF(OR(AND('Class Record S2'!$V$169=".",COUNTIF('Class Record S2'!$V$154:$V$183,"\")&lt;5,COUNTIF('Class Record S2'!$V$154:$V$169,".")&lt;=(5-COUNTIF('Class Record S2'!$V$154:$V$183,"\"))),AND('Class Record S2'!$V$169="\",COUNTIF('Class Record S2'!$V$154:$V$169,"\")&lt;=5)),"x","")</f>
        <v/>
      </c>
      <c r="Q736" s="269" t="s">
        <v>78</v>
      </c>
      <c r="R736" s="269" t="s">
        <v>185</v>
      </c>
    </row>
    <row r="737" spans="1:18" ht="37.5" customHeight="1" x14ac:dyDescent="0.3">
      <c r="A737" s="345" t="str">
        <f>'Class Record S2'!$A$24</f>
        <v>Measure</v>
      </c>
      <c r="B737" s="194" t="str">
        <f>IF($O737="x",'Class Record S2'!$B$24,"")</f>
        <v/>
      </c>
      <c r="C737" s="348" t="str">
        <f>IF($O737="x",'Class Record S2'!$D$24,"")</f>
        <v/>
      </c>
      <c r="D737" s="348"/>
      <c r="E737" s="348"/>
      <c r="F737" s="348"/>
      <c r="G737" s="348"/>
      <c r="H737" s="348"/>
      <c r="I737" s="348"/>
      <c r="J737" s="348"/>
      <c r="K737" s="348"/>
      <c r="L737" s="348"/>
      <c r="M737" s="203"/>
      <c r="O737" s="196" t="str">
        <f>IF(OR(AND('Class Record S2'!$V$170=".",COUNTIF('Class Record S2'!$V$154:$V$183,"\")&lt;5,COUNTIF('Class Record S2'!$V$154:$V$170,".")&lt;=(5-COUNTIF('Class Record S2'!$V$154:$V$183,"\"))),AND('Class Record S2'!$V$170="\",COUNTIF('Class Record S2'!$V$154:$V$170,"\")&lt;=5)),"x","")</f>
        <v/>
      </c>
      <c r="Q737" s="269" t="s">
        <v>79</v>
      </c>
      <c r="R737" s="269" t="s">
        <v>186</v>
      </c>
    </row>
    <row r="738" spans="1:18" ht="37.5" customHeight="1" x14ac:dyDescent="0.3">
      <c r="A738" s="346"/>
      <c r="B738" s="198" t="str">
        <f>IF($O738="x",'Class Record S2'!$B$25,"")</f>
        <v/>
      </c>
      <c r="C738" s="349" t="str">
        <f>IF($O738="x",'Class Record S2'!$D$25,"")</f>
        <v/>
      </c>
      <c r="D738" s="349"/>
      <c r="E738" s="349"/>
      <c r="F738" s="349"/>
      <c r="G738" s="349"/>
      <c r="H738" s="349"/>
      <c r="I738" s="349"/>
      <c r="J738" s="349"/>
      <c r="K738" s="349"/>
      <c r="L738" s="349"/>
      <c r="M738" s="204"/>
      <c r="O738" s="196" t="str">
        <f>IF(OR(AND('Class Record S2'!$V$171=".",COUNTIF('Class Record S2'!$V$154:$V$183,"\")&lt;5,COUNTIF('Class Record S2'!$V$154:$V$171,".")&lt;=(5-COUNTIF('Class Record S2'!$V$154:$V$183,"\"))),AND('Class Record S2'!$V$171="\",COUNTIF('Class Record S2'!$V$154:$V$171,"\")&lt;=5)),"x","")</f>
        <v/>
      </c>
      <c r="Q738" s="269" t="s">
        <v>80</v>
      </c>
      <c r="R738" s="269" t="s">
        <v>187</v>
      </c>
    </row>
    <row r="739" spans="1:18" ht="37.5" customHeight="1" x14ac:dyDescent="0.3">
      <c r="A739" s="346"/>
      <c r="B739" s="198" t="str">
        <f>IF($O739="x",'Class Record S2'!$B$26,"")</f>
        <v/>
      </c>
      <c r="C739" s="349" t="str">
        <f>IF($O739="x",'Class Record S2'!$D$26,"")</f>
        <v/>
      </c>
      <c r="D739" s="349"/>
      <c r="E739" s="349"/>
      <c r="F739" s="349"/>
      <c r="G739" s="349"/>
      <c r="H739" s="349"/>
      <c r="I739" s="349"/>
      <c r="J739" s="349"/>
      <c r="K739" s="349"/>
      <c r="L739" s="349"/>
      <c r="M739" s="204"/>
      <c r="O739" s="196" t="str">
        <f>IF(OR(AND('Class Record S2'!$V$172=".",COUNTIF('Class Record S2'!$V$154:$V$183,"\")&lt;5,COUNTIF('Class Record S2'!$V$154:$V$172,".")&lt;=(5-COUNTIF('Class Record S2'!$V$154:$V$183,"\"))),AND('Class Record S2'!$V$172="\",COUNTIF('Class Record S2'!$V$154:$V$172,"\")&lt;=5)),"x","")</f>
        <v/>
      </c>
      <c r="Q739" s="269" t="s">
        <v>81</v>
      </c>
      <c r="R739" s="269" t="s">
        <v>188</v>
      </c>
    </row>
    <row r="740" spans="1:18" ht="37.5" customHeight="1" x14ac:dyDescent="0.3">
      <c r="A740" s="346"/>
      <c r="B740" s="198" t="str">
        <f>IF($O740="x",'Class Record S2'!$B$27,"")</f>
        <v/>
      </c>
      <c r="C740" s="349" t="str">
        <f>IF($O740="x",'Class Record S2'!$D$27,"")</f>
        <v/>
      </c>
      <c r="D740" s="349"/>
      <c r="E740" s="349"/>
      <c r="F740" s="349"/>
      <c r="G740" s="349"/>
      <c r="H740" s="349"/>
      <c r="I740" s="349"/>
      <c r="J740" s="349"/>
      <c r="K740" s="349"/>
      <c r="L740" s="349"/>
      <c r="M740" s="204"/>
      <c r="O740" s="196" t="str">
        <f>IF(OR(AND('Class Record S2'!$V$173=".",COUNTIF('Class Record S2'!$V$154:$V$183,"\")&lt;5,COUNTIF('Class Record S2'!$V$154:$V$173,".")&lt;=(5-COUNTIF('Class Record S2'!$V$154:$V$183,"\"))),AND('Class Record S2'!$V$173="\",COUNTIF('Class Record S2'!$V$154:$V$173,"\")&lt;=5)),"x","")</f>
        <v/>
      </c>
      <c r="Q740" s="269" t="s">
        <v>82</v>
      </c>
      <c r="R740" s="269" t="s">
        <v>189</v>
      </c>
    </row>
    <row r="741" spans="1:18" ht="37.5" customHeight="1" x14ac:dyDescent="0.3">
      <c r="A741" s="346"/>
      <c r="B741" s="198" t="str">
        <f>IF($O741="x",'Class Record S2'!$B$28,"")</f>
        <v/>
      </c>
      <c r="C741" s="349" t="str">
        <f>IF($O741="x",'Class Record S2'!$D$28,"")</f>
        <v/>
      </c>
      <c r="D741" s="349"/>
      <c r="E741" s="349"/>
      <c r="F741" s="349"/>
      <c r="G741" s="349"/>
      <c r="H741" s="349"/>
      <c r="I741" s="349"/>
      <c r="J741" s="349"/>
      <c r="K741" s="349"/>
      <c r="L741" s="349"/>
      <c r="M741" s="204"/>
      <c r="O741" s="196" t="str">
        <f>IF(OR(AND('Class Record S2'!$V$174=".",COUNTIF('Class Record S2'!$V$154:$V$183,"\")&lt;5,COUNTIF('Class Record S2'!$V$154:$V$174,".")&lt;=(5-COUNTIF('Class Record S2'!$V$154:$V$183,"\"))),AND('Class Record S2'!$V$174="\",COUNTIF('Class Record S2'!$V$154:$V$174,"\")&lt;=5)),"x","")</f>
        <v/>
      </c>
      <c r="Q741" s="269" t="s">
        <v>83</v>
      </c>
      <c r="R741" s="269" t="s">
        <v>102</v>
      </c>
    </row>
    <row r="742" spans="1:18" ht="37.5" customHeight="1" thickBot="1" x14ac:dyDescent="0.35">
      <c r="A742" s="347"/>
      <c r="B742" s="200" t="str">
        <f>IF($O742="x",'Class Record S2'!$B$29,"")</f>
        <v/>
      </c>
      <c r="C742" s="350" t="str">
        <f>IF($O742="x",'Class Record S2'!$D$29,"")</f>
        <v/>
      </c>
      <c r="D742" s="350"/>
      <c r="E742" s="350"/>
      <c r="F742" s="350"/>
      <c r="G742" s="350"/>
      <c r="H742" s="350"/>
      <c r="I742" s="350"/>
      <c r="J742" s="350"/>
      <c r="K742" s="350"/>
      <c r="L742" s="350"/>
      <c r="M742" s="202"/>
      <c r="O742" s="196" t="str">
        <f>IF(OR(AND('Class Record S2'!$V$175=".",COUNTIF('Class Record S2'!$V$154:$V$183,"\")&lt;5,COUNTIF('Class Record S2'!$V$154:$V$175,".")&lt;=(5-COUNTIF('Class Record S2'!$V$154:$V$183,"\"))),AND('Class Record S2'!$V$175="\",COUNTIF('Class Record S2'!$V$154:$V$175,"\")&lt;=5)),"x","")</f>
        <v/>
      </c>
      <c r="Q742" s="269" t="s">
        <v>84</v>
      </c>
      <c r="R742" s="269" t="s">
        <v>190</v>
      </c>
    </row>
    <row r="743" spans="1:18" ht="37.5" customHeight="1" x14ac:dyDescent="0.3">
      <c r="A743" s="345" t="str">
        <f>'Class Record S2'!$A$30</f>
        <v>Geometry</v>
      </c>
      <c r="B743" s="194" t="str">
        <f>IF($O743="x",'Class Record S2'!$B$30,"")</f>
        <v/>
      </c>
      <c r="C743" s="348" t="str">
        <f>IF($O743="x",'Class Record S2'!$D$30,"")</f>
        <v/>
      </c>
      <c r="D743" s="348"/>
      <c r="E743" s="348"/>
      <c r="F743" s="348"/>
      <c r="G743" s="348"/>
      <c r="H743" s="348"/>
      <c r="I743" s="348"/>
      <c r="J743" s="348"/>
      <c r="K743" s="348"/>
      <c r="L743" s="348"/>
      <c r="M743" s="203"/>
      <c r="O743" s="196" t="str">
        <f>IF(OR(AND('Class Record S2'!$V$176=".",COUNTIF('Class Record S2'!$V$154:$V$183,"\")&lt;5,COUNTIF('Class Record S2'!$V$154:$V$176,".")&lt;=(5-COUNTIF('Class Record S2'!$V$154:$V$183,"\"))),AND('Class Record S2'!$V$176="\",COUNTIF('Class Record S2'!$V$154:$V$176,"\")&lt;=5)),"x","")</f>
        <v/>
      </c>
      <c r="Q743" s="269" t="s">
        <v>85</v>
      </c>
      <c r="R743" s="269" t="s">
        <v>191</v>
      </c>
    </row>
    <row r="744" spans="1:18" ht="37.5" customHeight="1" x14ac:dyDescent="0.3">
      <c r="A744" s="346"/>
      <c r="B744" s="198" t="str">
        <f>IF($O744="x",'Class Record S2'!$B$31,"")</f>
        <v/>
      </c>
      <c r="C744" s="349" t="str">
        <f>IF($O744="x",'Class Record S2'!$D$31,"")</f>
        <v/>
      </c>
      <c r="D744" s="349"/>
      <c r="E744" s="349"/>
      <c r="F744" s="349"/>
      <c r="G744" s="349"/>
      <c r="H744" s="349"/>
      <c r="I744" s="349"/>
      <c r="J744" s="349"/>
      <c r="K744" s="349"/>
      <c r="L744" s="349"/>
      <c r="M744" s="204"/>
      <c r="O744" s="196" t="str">
        <f>IF(OR(AND('Class Record S2'!$V$177=".",COUNTIF('Class Record S2'!$V$154:$V$183,"\")&lt;5,COUNTIF('Class Record S2'!$V$154:$V$177,".")&lt;=(5-COUNTIF('Class Record S2'!$V$154:$V$183,"\"))),AND('Class Record S2'!$V$177="\",COUNTIF('Class Record S2'!$V$154:$V$177,"\")&lt;=5)),"x","")</f>
        <v/>
      </c>
      <c r="Q744" s="269" t="s">
        <v>86</v>
      </c>
      <c r="R744" s="269" t="s">
        <v>192</v>
      </c>
    </row>
    <row r="745" spans="1:18" ht="37.5" customHeight="1" x14ac:dyDescent="0.3">
      <c r="A745" s="346"/>
      <c r="B745" s="198" t="str">
        <f>IF($O745="x",'Class Record S2'!$B$32,"")</f>
        <v/>
      </c>
      <c r="C745" s="349" t="str">
        <f>IF($O745="x",'Class Record S2'!$D$32,"")</f>
        <v/>
      </c>
      <c r="D745" s="349"/>
      <c r="E745" s="349"/>
      <c r="F745" s="349"/>
      <c r="G745" s="349"/>
      <c r="H745" s="349"/>
      <c r="I745" s="349"/>
      <c r="J745" s="349"/>
      <c r="K745" s="349"/>
      <c r="L745" s="349"/>
      <c r="M745" s="204"/>
      <c r="O745" s="196" t="str">
        <f>IF(OR(AND('Class Record S2'!$V$178=".",COUNTIF('Class Record S2'!$V$154:$V$183,"\")&lt;5,COUNTIF('Class Record S2'!$V$154:$V$178,".")&lt;=(5-COUNTIF('Class Record S2'!$V$154:$V$183,"\"))),AND('Class Record S2'!$V$178="\",COUNTIF('Class Record S2'!$V$154:$V$178,"\")&lt;=5)),"x","")</f>
        <v/>
      </c>
      <c r="Q745" s="269" t="s">
        <v>87</v>
      </c>
      <c r="R745" s="269" t="s">
        <v>193</v>
      </c>
    </row>
    <row r="746" spans="1:18" ht="37.5" customHeight="1" x14ac:dyDescent="0.3">
      <c r="A746" s="346"/>
      <c r="B746" s="198" t="str">
        <f>IF($O746="x",'Class Record S2'!$B$33,"")</f>
        <v/>
      </c>
      <c r="C746" s="349" t="str">
        <f>IF($O746="x",'Class Record S2'!$D$33,"")</f>
        <v/>
      </c>
      <c r="D746" s="349"/>
      <c r="E746" s="349"/>
      <c r="F746" s="349"/>
      <c r="G746" s="349"/>
      <c r="H746" s="349"/>
      <c r="I746" s="349"/>
      <c r="J746" s="349"/>
      <c r="K746" s="349"/>
      <c r="L746" s="349"/>
      <c r="M746" s="204"/>
      <c r="O746" s="196" t="str">
        <f>IF(OR(AND('Class Record S2'!$V$179=".",COUNTIF('Class Record S2'!$V$154:$V$183,"\")&lt;5,COUNTIF('Class Record S2'!$V$154:$V$179,".")&lt;=(5-COUNTIF('Class Record S2'!$V$154:$V$183,"\"))),AND('Class Record S2'!$V$179="\",COUNTIF('Class Record S2'!$V$154:$V$179,"\")&lt;=5)),"x","")</f>
        <v/>
      </c>
      <c r="Q746" s="269" t="s">
        <v>88</v>
      </c>
      <c r="R746" s="269" t="s">
        <v>194</v>
      </c>
    </row>
    <row r="747" spans="1:18" ht="37.5" customHeight="1" x14ac:dyDescent="0.3">
      <c r="A747" s="346"/>
      <c r="B747" s="198" t="str">
        <f>IF($O747="x",'Class Record S2'!$B$34,"")</f>
        <v/>
      </c>
      <c r="C747" s="349" t="str">
        <f>IF($O747="x",'Class Record S2'!$D$34,"")</f>
        <v/>
      </c>
      <c r="D747" s="349"/>
      <c r="E747" s="349"/>
      <c r="F747" s="349"/>
      <c r="G747" s="349"/>
      <c r="H747" s="349"/>
      <c r="I747" s="349"/>
      <c r="J747" s="349"/>
      <c r="K747" s="349"/>
      <c r="L747" s="349"/>
      <c r="M747" s="204"/>
      <c r="O747" s="196" t="str">
        <f>IF(OR(AND('Class Record S2'!$V$180=".",COUNTIF('Class Record S2'!$V$154:$V$183,"\")&lt;5,COUNTIF('Class Record S2'!$V$154:$V$180,".")&lt;=(5-COUNTIF('Class Record S2'!$V$154:$V$183,"\"))),AND('Class Record S2'!$V$180="\",COUNTIF('Class Record S2'!$V$154:$V$180,"\")&lt;=5)),"x","")</f>
        <v/>
      </c>
      <c r="Q747" s="269" t="s">
        <v>89</v>
      </c>
      <c r="R747" s="269" t="s">
        <v>195</v>
      </c>
    </row>
    <row r="748" spans="1:18" ht="30.75" customHeight="1" thickBot="1" x14ac:dyDescent="0.35">
      <c r="A748" s="347"/>
      <c r="B748" s="200" t="str">
        <f>IF($O748="x",'Class Record S2'!$B$35,"")</f>
        <v/>
      </c>
      <c r="C748" s="350" t="str">
        <f>IF($O748="x",'Class Record S2'!$D$35,"")</f>
        <v/>
      </c>
      <c r="D748" s="350"/>
      <c r="E748" s="350"/>
      <c r="F748" s="350"/>
      <c r="G748" s="350"/>
      <c r="H748" s="350"/>
      <c r="I748" s="350"/>
      <c r="J748" s="350"/>
      <c r="K748" s="350"/>
      <c r="L748" s="350"/>
      <c r="M748" s="202"/>
      <c r="O748" s="196" t="str">
        <f>IF(OR(AND('Class Record S2'!$V$181=".",COUNTIF('Class Record S2'!$V$154:$V$183,"\")&lt;5,COUNTIF('Class Record S2'!$V$154:$V$181,".")&lt;=(5-COUNTIF('Class Record S2'!$V$154:$V$183,"\"))),AND('Class Record S2'!$V$181="\",COUNTIF('Class Record S2'!$V$154:$V$181,"\")&lt;=5)),"x","")</f>
        <v/>
      </c>
      <c r="Q748" s="269" t="s">
        <v>90</v>
      </c>
      <c r="R748" s="269" t="s">
        <v>177</v>
      </c>
    </row>
    <row r="749" spans="1:18" ht="37.5" customHeight="1" x14ac:dyDescent="0.3">
      <c r="A749" s="345" t="str">
        <f>'Class Record S2'!$A$36</f>
        <v>Stat</v>
      </c>
      <c r="B749" s="194" t="str">
        <f>IF($O749="x",'Class Record S2'!$B$36,"")</f>
        <v/>
      </c>
      <c r="C749" s="348" t="str">
        <f>IF($O749="x",'Class Record S2'!$D$36,"")</f>
        <v/>
      </c>
      <c r="D749" s="348"/>
      <c r="E749" s="348"/>
      <c r="F749" s="348"/>
      <c r="G749" s="348"/>
      <c r="H749" s="348"/>
      <c r="I749" s="348"/>
      <c r="J749" s="348"/>
      <c r="K749" s="348"/>
      <c r="L749" s="348"/>
      <c r="M749" s="203"/>
      <c r="O749" s="196" t="str">
        <f>IF(OR(AND('Class Record S2'!$V$182=".",COUNTIF('Class Record S2'!$V$154:$V$183,"\")&lt;5,COUNTIF('Class Record S2'!$V$154:$V$182,".")&lt;=(5-COUNTIF('Class Record S2'!$V$154:$V$183,"\"))),AND('Class Record S2'!$V$182="\",COUNTIF('Class Record S2'!$V$154:$V$182,"\")&lt;=5)),"x","")</f>
        <v/>
      </c>
      <c r="Q749" s="269" t="s">
        <v>91</v>
      </c>
      <c r="R749" s="269" t="s">
        <v>196</v>
      </c>
    </row>
    <row r="750" spans="1:18" ht="37.5" customHeight="1" thickBot="1" x14ac:dyDescent="0.35">
      <c r="A750" s="347"/>
      <c r="B750" s="200" t="str">
        <f>IF($O750="x",'Class Record S2'!$B$37,"")</f>
        <v/>
      </c>
      <c r="C750" s="350" t="str">
        <f>IF($O750="x",'Class Record S2'!$D$37,"")</f>
        <v/>
      </c>
      <c r="D750" s="350"/>
      <c r="E750" s="350"/>
      <c r="F750" s="350"/>
      <c r="G750" s="350"/>
      <c r="H750" s="350"/>
      <c r="I750" s="350"/>
      <c r="J750" s="350"/>
      <c r="K750" s="350"/>
      <c r="L750" s="350"/>
      <c r="M750" s="202"/>
      <c r="O750" s="196" t="str">
        <f>IF(OR(AND('Class Record S2'!$V$183=".",COUNTIF('Class Record S2'!$V$154:$V$183,"\")&lt;5,COUNTIF('Class Record S2'!$V$154:$V$183,".")&lt;=(5-COUNTIF('Class Record S2'!$V$154:$V$183,"\"))),AND('Class Record S2'!$V$183="\",COUNTIF('Class Record S2'!$V$154:$V$183,"\")&lt;=5)),"x","")</f>
        <v/>
      </c>
      <c r="Q750" s="269" t="s">
        <v>92</v>
      </c>
      <c r="R750" s="269" t="s">
        <v>197</v>
      </c>
    </row>
    <row r="751" spans="1:18" ht="16.5" customHeight="1" thickBot="1" x14ac:dyDescent="0.35">
      <c r="A751" s="351" t="s">
        <v>45</v>
      </c>
      <c r="B751" s="352"/>
      <c r="C751" s="352"/>
      <c r="D751" s="352"/>
      <c r="E751" s="352"/>
      <c r="F751" s="352"/>
      <c r="G751" s="352"/>
      <c r="H751" s="352"/>
      <c r="I751" s="352"/>
      <c r="J751" s="352"/>
      <c r="K751" s="353"/>
      <c r="L751" s="354" t="s">
        <v>46</v>
      </c>
      <c r="M751" s="355"/>
      <c r="Q751" s="270"/>
      <c r="R751" s="270"/>
    </row>
    <row r="752" spans="1:18" ht="28.5" customHeight="1" x14ac:dyDescent="0.3">
      <c r="A752" s="356"/>
      <c r="B752" s="357"/>
      <c r="C752" s="357"/>
      <c r="D752" s="357"/>
      <c r="E752" s="357"/>
      <c r="F752" s="357"/>
      <c r="G752" s="357"/>
      <c r="H752" s="357"/>
      <c r="I752" s="357"/>
      <c r="J752" s="357"/>
      <c r="K752" s="358"/>
      <c r="L752" s="365" t="str">
        <f>'Class Record S2'!$V$184</f>
        <v>N</v>
      </c>
      <c r="M752" s="366"/>
      <c r="Q752" s="270"/>
      <c r="R752" s="270"/>
    </row>
    <row r="753" spans="1:18" ht="28.5" customHeight="1" x14ac:dyDescent="0.3">
      <c r="A753" s="359"/>
      <c r="B753" s="360"/>
      <c r="C753" s="360"/>
      <c r="D753" s="360"/>
      <c r="E753" s="360"/>
      <c r="F753" s="360"/>
      <c r="G753" s="360"/>
      <c r="H753" s="360"/>
      <c r="I753" s="360"/>
      <c r="J753" s="360"/>
      <c r="K753" s="361"/>
      <c r="L753" s="367"/>
      <c r="M753" s="368"/>
      <c r="Q753" s="270"/>
      <c r="R753" s="270"/>
    </row>
    <row r="754" spans="1:18" ht="28.5" customHeight="1" thickBot="1" x14ac:dyDescent="0.35">
      <c r="A754" s="362"/>
      <c r="B754" s="363"/>
      <c r="C754" s="363"/>
      <c r="D754" s="363"/>
      <c r="E754" s="363"/>
      <c r="F754" s="363"/>
      <c r="G754" s="363"/>
      <c r="H754" s="363"/>
      <c r="I754" s="363"/>
      <c r="J754" s="363"/>
      <c r="K754" s="364"/>
      <c r="L754" s="369"/>
      <c r="M754" s="370"/>
      <c r="Q754" s="270"/>
      <c r="R754" s="270"/>
    </row>
    <row r="755" spans="1:18" x14ac:dyDescent="0.3">
      <c r="Q755" s="270"/>
      <c r="R755" s="270"/>
    </row>
    <row r="756" spans="1:18" ht="19.5" thickBot="1" x14ac:dyDescent="0.35">
      <c r="Q756" s="270"/>
      <c r="R756" s="270"/>
    </row>
    <row r="757" spans="1:18" ht="23.25" customHeight="1" thickBot="1" x14ac:dyDescent="0.35">
      <c r="A757" s="371" t="str">
        <f>'Class Record S2'!$D$1</f>
        <v>A N OTHER SCHOOL</v>
      </c>
      <c r="B757" s="372"/>
      <c r="C757" s="372"/>
      <c r="D757" s="372"/>
      <c r="E757" s="372"/>
      <c r="F757" s="372"/>
      <c r="G757" s="372"/>
      <c r="H757" s="372"/>
      <c r="I757" s="372"/>
      <c r="J757" s="372"/>
      <c r="K757" s="372"/>
      <c r="L757" s="372"/>
      <c r="M757" s="373"/>
      <c r="Q757" s="270"/>
      <c r="R757" s="270"/>
    </row>
    <row r="758" spans="1:18" ht="15.75" customHeight="1" thickBot="1" x14ac:dyDescent="0.35">
      <c r="A758" s="374" t="s">
        <v>18</v>
      </c>
      <c r="B758" s="375"/>
      <c r="C758" s="375"/>
      <c r="D758" s="376">
        <f>'Class Record S2'!$W$2</f>
        <v>0</v>
      </c>
      <c r="E758" s="376"/>
      <c r="F758" s="376"/>
      <c r="G758" s="377"/>
      <c r="H758" s="380" t="s">
        <v>19</v>
      </c>
      <c r="I758" s="382">
        <f>'Class Record S2'!$E$186</f>
        <v>0</v>
      </c>
      <c r="J758" s="382"/>
      <c r="K758" s="383" t="str">
        <f>'Class Record S2'!$C$2</f>
        <v>CLASS: 2A</v>
      </c>
      <c r="L758" s="383"/>
      <c r="M758" s="384"/>
      <c r="Q758" s="270"/>
      <c r="R758" s="270"/>
    </row>
    <row r="759" spans="1:18" ht="15.75" customHeight="1" thickBot="1" x14ac:dyDescent="0.35">
      <c r="A759" s="351"/>
      <c r="B759" s="352"/>
      <c r="C759" s="352"/>
      <c r="D759" s="378"/>
      <c r="E759" s="378"/>
      <c r="F759" s="378"/>
      <c r="G759" s="379"/>
      <c r="H759" s="380"/>
      <c r="I759" s="382"/>
      <c r="J759" s="382"/>
      <c r="K759" s="383"/>
      <c r="L759" s="383"/>
      <c r="M759" s="384"/>
      <c r="Q759" s="270"/>
      <c r="R759" s="270"/>
    </row>
    <row r="760" spans="1:18" ht="19.5" thickBot="1" x14ac:dyDescent="0.35">
      <c r="A760" s="395" t="s">
        <v>20</v>
      </c>
      <c r="B760" s="396"/>
      <c r="C760" s="396"/>
      <c r="D760" s="396"/>
      <c r="E760" s="396"/>
      <c r="F760" s="397" t="s">
        <v>21</v>
      </c>
      <c r="G760" s="398"/>
      <c r="H760" s="398"/>
      <c r="I760" s="399"/>
      <c r="J760" s="400" t="s">
        <v>22</v>
      </c>
      <c r="K760" s="401"/>
      <c r="L760" s="401"/>
      <c r="M760" s="402"/>
      <c r="Q760" s="270"/>
      <c r="R760" s="270"/>
    </row>
    <row r="761" spans="1:18" ht="16.5" customHeight="1" thickBot="1" x14ac:dyDescent="0.35">
      <c r="A761" s="385" t="s">
        <v>23</v>
      </c>
      <c r="B761" s="386"/>
      <c r="C761" s="387"/>
      <c r="D761" s="388" t="s">
        <v>24</v>
      </c>
      <c r="E761" s="389"/>
      <c r="F761" s="390" t="s">
        <v>25</v>
      </c>
      <c r="G761" s="391"/>
      <c r="H761" s="391" t="s">
        <v>26</v>
      </c>
      <c r="I761" s="392"/>
      <c r="J761" s="390" t="s">
        <v>27</v>
      </c>
      <c r="K761" s="391"/>
      <c r="L761" s="393" t="s">
        <v>28</v>
      </c>
      <c r="M761" s="394"/>
      <c r="Q761" s="270"/>
      <c r="R761" s="270"/>
    </row>
    <row r="762" spans="1:18" ht="31.5" customHeight="1" thickBot="1" x14ac:dyDescent="0.35">
      <c r="A762" s="205"/>
      <c r="B762" s="206" t="s">
        <v>55</v>
      </c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8" t="s">
        <v>44</v>
      </c>
      <c r="Q762" s="403" t="s">
        <v>121</v>
      </c>
      <c r="R762" s="403"/>
    </row>
    <row r="763" spans="1:18" ht="37.5" customHeight="1" x14ac:dyDescent="0.3">
      <c r="A763" s="345" t="str">
        <f>'Class Record S2'!$A$8</f>
        <v>Place Value</v>
      </c>
      <c r="B763" s="194" t="str">
        <f>IF($O763="x",'Class Record S2'!$B$8,"")</f>
        <v/>
      </c>
      <c r="C763" s="348" t="str">
        <f>IF($O763="x",'Class Record S2'!$D$8,"")</f>
        <v/>
      </c>
      <c r="D763" s="348"/>
      <c r="E763" s="348"/>
      <c r="F763" s="348"/>
      <c r="G763" s="348"/>
      <c r="H763" s="348"/>
      <c r="I763" s="348"/>
      <c r="J763" s="348"/>
      <c r="K763" s="348"/>
      <c r="L763" s="348"/>
      <c r="M763" s="195"/>
      <c r="O763" s="196" t="str">
        <f>IF(OR(AND('Class Record S2'!$W$154=".",COUNTIF('Class Record S2'!$W$154:$W$183,"\")&lt;5,COUNTIF('Class Record S2'!$W$154:$W$154,".")&lt;=(5-COUNTIF('Class Record S2'!$W$154:$W$183,"\"))),AND('Class Record S2'!$W$154="\",COUNTIF('Class Record S2'!$W$154:$W$154,"\")&lt;=5)),"x","")</f>
        <v/>
      </c>
      <c r="Q763" s="269" t="s">
        <v>63</v>
      </c>
      <c r="R763" s="269" t="s">
        <v>93</v>
      </c>
    </row>
    <row r="764" spans="1:18" ht="37.5" customHeight="1" x14ac:dyDescent="0.3">
      <c r="A764" s="346"/>
      <c r="B764" s="198" t="str">
        <f>IF($O764="x",'Class Record S2'!$B$9,"")</f>
        <v/>
      </c>
      <c r="C764" s="349" t="str">
        <f>IF($O764="x",'Class Record S2'!$D$9,"")</f>
        <v/>
      </c>
      <c r="D764" s="349"/>
      <c r="E764" s="349"/>
      <c r="F764" s="349"/>
      <c r="G764" s="349"/>
      <c r="H764" s="349"/>
      <c r="I764" s="349"/>
      <c r="J764" s="349"/>
      <c r="K764" s="349"/>
      <c r="L764" s="349"/>
      <c r="M764" s="199"/>
      <c r="O764" s="196" t="str">
        <f>IF(OR(AND('Class Record S2'!$W$155=".",COUNTIF('Class Record S2'!$W$154:$W$183,"\")&lt;5,COUNTIF('Class Record S2'!$W$154:$W$155,".")&lt;=(5-COUNTIF('Class Record S2'!$W$154:$W$183,"\"))),AND('Class Record S2'!$W$155="\",COUNTIF('Class Record S2'!$W$154:$W$155,"\")&lt;=5)),"x","")</f>
        <v/>
      </c>
      <c r="Q764" s="269" t="s">
        <v>64</v>
      </c>
      <c r="R764" s="269" t="s">
        <v>179</v>
      </c>
    </row>
    <row r="765" spans="1:18" ht="37.5" customHeight="1" x14ac:dyDescent="0.3">
      <c r="A765" s="346"/>
      <c r="B765" s="198" t="str">
        <f>IF($O765="x",'Class Record S2'!$B$10,"")</f>
        <v/>
      </c>
      <c r="C765" s="349" t="str">
        <f>IF($O765="x",'Class Record S2'!$D$10,"")</f>
        <v/>
      </c>
      <c r="D765" s="349"/>
      <c r="E765" s="349"/>
      <c r="F765" s="349"/>
      <c r="G765" s="349"/>
      <c r="H765" s="349"/>
      <c r="I765" s="349"/>
      <c r="J765" s="349"/>
      <c r="K765" s="349"/>
      <c r="L765" s="349"/>
      <c r="M765" s="199"/>
      <c r="O765" s="196" t="str">
        <f>IF(OR(AND('Class Record S2'!$W$156=".",COUNTIF('Class Record S2'!$W$154:$W$183,"\")&lt;5,COUNTIF('Class Record S2'!$W$154:$W$156,".")&lt;=(5-COUNTIF('Class Record S2'!$W$154:$W$183,"\"))),AND('Class Record S2'!$W$156="\",COUNTIF('Class Record S2'!$W$154:$W$156,"\")&lt;=5)),"x","")</f>
        <v/>
      </c>
      <c r="Q765" s="269" t="s">
        <v>65</v>
      </c>
      <c r="R765" s="269" t="s">
        <v>180</v>
      </c>
    </row>
    <row r="766" spans="1:18" ht="37.5" customHeight="1" x14ac:dyDescent="0.3">
      <c r="A766" s="346"/>
      <c r="B766" s="198" t="str">
        <f>IF($O766="x",'Class Record S2'!$B$11,"")</f>
        <v/>
      </c>
      <c r="C766" s="349" t="str">
        <f>IF($O766="x",'Class Record S2'!$D$11,"")</f>
        <v/>
      </c>
      <c r="D766" s="349"/>
      <c r="E766" s="349"/>
      <c r="F766" s="349"/>
      <c r="G766" s="349"/>
      <c r="H766" s="349"/>
      <c r="I766" s="349"/>
      <c r="J766" s="349"/>
      <c r="K766" s="349"/>
      <c r="L766" s="349"/>
      <c r="M766" s="199"/>
      <c r="O766" s="196" t="str">
        <f>IF(OR(AND('Class Record S2'!$W$157=".",COUNTIF('Class Record S2'!$W$154:$W$183,"\")&lt;5,COUNTIF('Class Record S2'!$W$154:$W$157,".")&lt;=(5-COUNTIF('Class Record S2'!$W$154:$W$183,"\"))),AND('Class Record S2'!$W$157="\",COUNTIF('Class Record S2'!$W$154:$W$157,"\")&lt;=5)),"x","")</f>
        <v/>
      </c>
      <c r="Q766" s="269" t="s">
        <v>66</v>
      </c>
      <c r="R766" s="269" t="s">
        <v>181</v>
      </c>
    </row>
    <row r="767" spans="1:18" ht="37.5" customHeight="1" thickBot="1" x14ac:dyDescent="0.35">
      <c r="A767" s="347"/>
      <c r="B767" s="200" t="str">
        <f>IF($O767="x",'Class Record S2'!$B$12,"")</f>
        <v/>
      </c>
      <c r="C767" s="350" t="str">
        <f>IF($O767="x",'Class Record S2'!$D$12,"")</f>
        <v/>
      </c>
      <c r="D767" s="350"/>
      <c r="E767" s="350"/>
      <c r="F767" s="350"/>
      <c r="G767" s="350"/>
      <c r="H767" s="350"/>
      <c r="I767" s="350"/>
      <c r="J767" s="350"/>
      <c r="K767" s="350"/>
      <c r="L767" s="350"/>
      <c r="M767" s="201"/>
      <c r="O767" s="196" t="str">
        <f>IF(OR(AND('Class Record S2'!$W$158=".",COUNTIF('Class Record S2'!$W$154:$W$183,"\")&lt;5,COUNTIF('Class Record S2'!$W$154:$W$158,".")&lt;=(5-COUNTIF('Class Record S2'!$W$154:$W$183,"\"))),AND('Class Record S2'!$W$158="\",COUNTIF('Class Record S2'!$W$154:$W$158,"\")&lt;=5)),"x","")</f>
        <v/>
      </c>
      <c r="Q767" s="269" t="s">
        <v>67</v>
      </c>
      <c r="R767" s="269" t="s">
        <v>182</v>
      </c>
    </row>
    <row r="768" spans="1:18" ht="37.5" customHeight="1" x14ac:dyDescent="0.3">
      <c r="A768" s="345" t="str">
        <f>'Class Record S2'!$A$13</f>
        <v>Add/Sub</v>
      </c>
      <c r="B768" s="194" t="str">
        <f>IF($O768="x",'Class Record S2'!$B$13,"")</f>
        <v/>
      </c>
      <c r="C768" s="348" t="str">
        <f>IF($O768="x",'Class Record S2'!$D$13,"")</f>
        <v/>
      </c>
      <c r="D768" s="348"/>
      <c r="E768" s="348"/>
      <c r="F768" s="348"/>
      <c r="G768" s="348"/>
      <c r="H768" s="348"/>
      <c r="I768" s="348"/>
      <c r="J768" s="348"/>
      <c r="K768" s="348"/>
      <c r="L768" s="348"/>
      <c r="M768" s="195"/>
      <c r="O768" s="196" t="str">
        <f>IF(OR(AND('Class Record S2'!$W$159=".",COUNTIF('Class Record S2'!$W$154:$W$183,"\")&lt;5,COUNTIF('Class Record S2'!$W$154:$W$159,".")&lt;=(5-COUNTIF('Class Record S2'!$W$154:$W$183,"\"))),AND('Class Record S2'!$W$159="\",COUNTIF('Class Record S2'!$W$154:$W$159,"\")&lt;=5)),"x","")</f>
        <v/>
      </c>
      <c r="Q768" s="269" t="s">
        <v>68</v>
      </c>
      <c r="R768" s="269" t="s">
        <v>94</v>
      </c>
    </row>
    <row r="769" spans="1:18" ht="37.5" customHeight="1" x14ac:dyDescent="0.3">
      <c r="A769" s="346"/>
      <c r="B769" s="198" t="str">
        <f>IF($O769="x",'Class Record S2'!$B$14,"")</f>
        <v/>
      </c>
      <c r="C769" s="349" t="str">
        <f>IF($O769="x",'Class Record S2'!$D$14,"")</f>
        <v/>
      </c>
      <c r="D769" s="349"/>
      <c r="E769" s="349"/>
      <c r="F769" s="349"/>
      <c r="G769" s="349"/>
      <c r="H769" s="349"/>
      <c r="I769" s="349"/>
      <c r="J769" s="349"/>
      <c r="K769" s="349"/>
      <c r="L769" s="349"/>
      <c r="M769" s="199"/>
      <c r="O769" s="196" t="str">
        <f>IF(OR(AND('Class Record S2'!$W$160=".",COUNTIF('Class Record S2'!$W$154:$W$183,"\")&lt;5,COUNTIF('Class Record S2'!$W$154:$W$160,".")&lt;=(5-COUNTIF('Class Record S2'!$W$154:$W$183,"\"))),AND('Class Record S2'!$W$160="\",COUNTIF('Class Record S2'!$W$154:$W$160,"\")&lt;=5)),"x","")</f>
        <v/>
      </c>
      <c r="Q769" s="269" t="s">
        <v>69</v>
      </c>
      <c r="R769" s="269" t="s">
        <v>95</v>
      </c>
    </row>
    <row r="770" spans="1:18" ht="37.5" customHeight="1" x14ac:dyDescent="0.3">
      <c r="A770" s="346"/>
      <c r="B770" s="198" t="str">
        <f>IF($O770="x",'Class Record S2'!$B$15,"")</f>
        <v/>
      </c>
      <c r="C770" s="349" t="str">
        <f>IF($O770="x",'Class Record S2'!$D$15,"")</f>
        <v/>
      </c>
      <c r="D770" s="349"/>
      <c r="E770" s="349"/>
      <c r="F770" s="349"/>
      <c r="G770" s="349"/>
      <c r="H770" s="349"/>
      <c r="I770" s="349"/>
      <c r="J770" s="349"/>
      <c r="K770" s="349"/>
      <c r="L770" s="349"/>
      <c r="M770" s="199"/>
      <c r="O770" s="196" t="str">
        <f>IF(OR(AND('Class Record S2'!$W$161=".",COUNTIF('Class Record S2'!$W$154:$W$183,"\")&lt;5,COUNTIF('Class Record S2'!$W$154:$W$161,".")&lt;=(5-COUNTIF('Class Record S2'!$W$154:$W$183,"\"))),AND('Class Record S2'!$W$161="\",COUNTIF('Class Record S2'!$W$154:$W$161,"\")&lt;=5)),"x","")</f>
        <v/>
      </c>
      <c r="Q770" s="269" t="s">
        <v>70</v>
      </c>
      <c r="R770" s="269" t="s">
        <v>96</v>
      </c>
    </row>
    <row r="771" spans="1:18" ht="37.5" customHeight="1" x14ac:dyDescent="0.3">
      <c r="A771" s="346"/>
      <c r="B771" s="198" t="str">
        <f>IF($O771="x",'Class Record S2'!$B$16,"")</f>
        <v/>
      </c>
      <c r="C771" s="349" t="str">
        <f>IF($O771="x",'Class Record S2'!$D$16,"")</f>
        <v/>
      </c>
      <c r="D771" s="349"/>
      <c r="E771" s="349"/>
      <c r="F771" s="349"/>
      <c r="G771" s="349"/>
      <c r="H771" s="349"/>
      <c r="I771" s="349"/>
      <c r="J771" s="349"/>
      <c r="K771" s="349"/>
      <c r="L771" s="349"/>
      <c r="M771" s="199"/>
      <c r="O771" s="196" t="str">
        <f>IF(OR(AND('Class Record S2'!$W$162=".",COUNTIF('Class Record S2'!$W$154:$W$183,"\")&lt;5,COUNTIF('Class Record S2'!$W$154:$W$162,".")&lt;=(5-COUNTIF('Class Record S2'!$W$154:$W$183,"\"))),AND('Class Record S2'!$W$162="\",COUNTIF('Class Record S2'!$W$154:$W$162,"\")&lt;=5)),"x","")</f>
        <v/>
      </c>
      <c r="Q771" s="269" t="s">
        <v>71</v>
      </c>
      <c r="R771" s="269" t="s">
        <v>97</v>
      </c>
    </row>
    <row r="772" spans="1:18" ht="37.5" customHeight="1" thickBot="1" x14ac:dyDescent="0.35">
      <c r="A772" s="347"/>
      <c r="B772" s="200" t="str">
        <f>IF($O772="x",'Class Record S2'!$B$17,"")</f>
        <v/>
      </c>
      <c r="C772" s="350" t="str">
        <f>IF($O772="x",'Class Record S2'!$D$17,"")</f>
        <v/>
      </c>
      <c r="D772" s="350"/>
      <c r="E772" s="350"/>
      <c r="F772" s="350"/>
      <c r="G772" s="350"/>
      <c r="H772" s="350"/>
      <c r="I772" s="350"/>
      <c r="J772" s="350"/>
      <c r="K772" s="350"/>
      <c r="L772" s="350"/>
      <c r="M772" s="202"/>
      <c r="O772" s="196" t="str">
        <f>IF(OR(AND('Class Record S2'!$W$163=".",COUNTIF('Class Record S2'!$W$154:$W$183,"\")&lt;5,COUNTIF('Class Record S2'!$W$154:$W$163,".")&lt;=(5-COUNTIF('Class Record S2'!$W$154:$W$183,"\"))),AND('Class Record S2'!$W$163="\",COUNTIF('Class Record S2'!$W$154:$W$163,"\")&lt;=5)),"x","")</f>
        <v/>
      </c>
      <c r="Q772" s="269" t="s">
        <v>72</v>
      </c>
      <c r="R772" s="269" t="s">
        <v>183</v>
      </c>
    </row>
    <row r="773" spans="1:18" ht="37.5" customHeight="1" x14ac:dyDescent="0.3">
      <c r="A773" s="345" t="str">
        <f>'Class Record S2'!$A$18</f>
        <v>Multi/Div</v>
      </c>
      <c r="B773" s="194" t="str">
        <f>IF($O773="x",'Class Record S2'!$B$18,"")</f>
        <v/>
      </c>
      <c r="C773" s="348" t="str">
        <f>IF($O773="x",'Class Record S2'!$D$18,"")</f>
        <v/>
      </c>
      <c r="D773" s="348"/>
      <c r="E773" s="348"/>
      <c r="F773" s="348"/>
      <c r="G773" s="348"/>
      <c r="H773" s="348"/>
      <c r="I773" s="348"/>
      <c r="J773" s="348"/>
      <c r="K773" s="348"/>
      <c r="L773" s="348"/>
      <c r="M773" s="203"/>
      <c r="O773" s="196" t="str">
        <f>IF(OR(AND('Class Record S2'!$W$164=".",COUNTIF('Class Record S2'!$W$154:$W$183,"\")&lt;5,COUNTIF('Class Record S2'!$W$154:$W$164,".")&lt;=(5-COUNTIF('Class Record S2'!$W$154:$W$183,"\"))),AND('Class Record S2'!$W$164="\",COUNTIF('Class Record S2'!$W$154:$W$164,"\")&lt;=5)),"x","")</f>
        <v/>
      </c>
      <c r="Q773" s="269" t="s">
        <v>73</v>
      </c>
      <c r="R773" s="269" t="s">
        <v>98</v>
      </c>
    </row>
    <row r="774" spans="1:18" ht="37.5" customHeight="1" x14ac:dyDescent="0.3">
      <c r="A774" s="346"/>
      <c r="B774" s="198" t="str">
        <f>IF($O774="x",'Class Record S2'!$B$19,"")</f>
        <v/>
      </c>
      <c r="C774" s="349" t="str">
        <f>IF($O774="x",'Class Record S2'!$D$19,"")</f>
        <v/>
      </c>
      <c r="D774" s="349"/>
      <c r="E774" s="349"/>
      <c r="F774" s="349"/>
      <c r="G774" s="349"/>
      <c r="H774" s="349"/>
      <c r="I774" s="349"/>
      <c r="J774" s="349"/>
      <c r="K774" s="349"/>
      <c r="L774" s="349"/>
      <c r="M774" s="204"/>
      <c r="O774" s="196" t="str">
        <f>IF(OR(AND('Class Record S2'!$W$165=".",COUNTIF('Class Record S2'!$W$154:$W$183,"\")&lt;5,COUNTIF('Class Record S2'!$W$154:$W$165,".")&lt;=(5-COUNTIF('Class Record S2'!$W$154:$W$183,"\"))),AND('Class Record S2'!$W$165="\",COUNTIF('Class Record S2'!$W$154:$W$165,"\")&lt;=5)),"x","")</f>
        <v/>
      </c>
      <c r="Q774" s="269" t="s">
        <v>74</v>
      </c>
      <c r="R774" s="269" t="s">
        <v>99</v>
      </c>
    </row>
    <row r="775" spans="1:18" ht="37.5" customHeight="1" x14ac:dyDescent="0.3">
      <c r="A775" s="346"/>
      <c r="B775" s="198" t="str">
        <f>IF($O775="x",'Class Record S2'!$B$20,"")</f>
        <v/>
      </c>
      <c r="C775" s="349" t="str">
        <f>IF($O775="x",'Class Record S2'!$D$20,"")</f>
        <v/>
      </c>
      <c r="D775" s="349"/>
      <c r="E775" s="349"/>
      <c r="F775" s="349"/>
      <c r="G775" s="349"/>
      <c r="H775" s="349"/>
      <c r="I775" s="349"/>
      <c r="J775" s="349"/>
      <c r="K775" s="349"/>
      <c r="L775" s="349"/>
      <c r="M775" s="204"/>
      <c r="O775" s="196" t="str">
        <f>IF(OR(AND('Class Record S2'!$W$166=".",COUNTIF('Class Record S2'!$W$154:$W$183,"\")&lt;5,COUNTIF('Class Record S2'!$W$154:$W$166,".")&lt;=(5-COUNTIF('Class Record S2'!$W$154:$W$183,"\"))),AND('Class Record S2'!$W$166="\",COUNTIF('Class Record S2'!$W$154:$W$166,"\")&lt;=5)),"x","")</f>
        <v/>
      </c>
      <c r="Q775" s="269" t="s">
        <v>75</v>
      </c>
      <c r="R775" s="269" t="s">
        <v>100</v>
      </c>
    </row>
    <row r="776" spans="1:18" ht="37.5" customHeight="1" thickBot="1" x14ac:dyDescent="0.35">
      <c r="A776" s="347"/>
      <c r="B776" s="200" t="str">
        <f>IF($O776="x",'Class Record S2'!$B$21,"")</f>
        <v/>
      </c>
      <c r="C776" s="350" t="str">
        <f>IF($O776="x",'Class Record S2'!$D$21,"")</f>
        <v/>
      </c>
      <c r="D776" s="350"/>
      <c r="E776" s="350"/>
      <c r="F776" s="350"/>
      <c r="G776" s="350"/>
      <c r="H776" s="350"/>
      <c r="I776" s="350"/>
      <c r="J776" s="350"/>
      <c r="K776" s="350"/>
      <c r="L776" s="350"/>
      <c r="M776" s="202"/>
      <c r="O776" s="196" t="str">
        <f>IF(OR(AND('Class Record S2'!$W$167=".",COUNTIF('Class Record S2'!$W$154:$W$183,"\")&lt;5,COUNTIF('Class Record S2'!$W$154:$W$167,".")&lt;=(5-COUNTIF('Class Record S2'!$W$154:$W$183,"\"))),AND('Class Record S2'!$W$167="\",COUNTIF('Class Record S2'!$W$154:$W$167,"\")&lt;=5)),"x","")</f>
        <v/>
      </c>
      <c r="Q776" s="269" t="s">
        <v>76</v>
      </c>
      <c r="R776" s="269" t="s">
        <v>101</v>
      </c>
    </row>
    <row r="777" spans="1:18" ht="37.5" customHeight="1" x14ac:dyDescent="0.3">
      <c r="A777" s="345" t="str">
        <f>'Class Record S2'!$A$22</f>
        <v>Frac</v>
      </c>
      <c r="B777" s="194" t="str">
        <f>IF($O777="x",'Class Record S2'!$B$22,"")</f>
        <v/>
      </c>
      <c r="C777" s="348" t="str">
        <f>IF($O777="x",'Class Record S2'!$D$22,"")</f>
        <v/>
      </c>
      <c r="D777" s="348"/>
      <c r="E777" s="348"/>
      <c r="F777" s="348"/>
      <c r="G777" s="348"/>
      <c r="H777" s="348"/>
      <c r="I777" s="348"/>
      <c r="J777" s="348"/>
      <c r="K777" s="348"/>
      <c r="L777" s="348"/>
      <c r="M777" s="203"/>
      <c r="O777" s="196" t="str">
        <f>IF(OR(AND('Class Record S2'!$W$168=".",COUNTIF('Class Record S2'!$W$154:$W$183,"\")&lt;5,COUNTIF('Class Record S2'!$W$154:$W$168,".")&lt;=(5-COUNTIF('Class Record S2'!$W$154:$W$183,"\"))),AND('Class Record S2'!$W$168="\",COUNTIF('Class Record S2'!$W$154:$W$168,"\")&lt;=5)),"x","")</f>
        <v/>
      </c>
      <c r="Q777" s="269" t="s">
        <v>77</v>
      </c>
      <c r="R777" s="269" t="s">
        <v>184</v>
      </c>
    </row>
    <row r="778" spans="1:18" ht="37.5" customHeight="1" thickBot="1" x14ac:dyDescent="0.35">
      <c r="A778" s="347"/>
      <c r="B778" s="200" t="str">
        <f>IF($O778="x",'Class Record S2'!$B$23,"")</f>
        <v/>
      </c>
      <c r="C778" s="350" t="str">
        <f>IF($O778="x",'Class Record S2'!$D$23,"")</f>
        <v/>
      </c>
      <c r="D778" s="350"/>
      <c r="E778" s="350"/>
      <c r="F778" s="350"/>
      <c r="G778" s="350"/>
      <c r="H778" s="350"/>
      <c r="I778" s="350"/>
      <c r="J778" s="350"/>
      <c r="K778" s="350"/>
      <c r="L778" s="350"/>
      <c r="M778" s="202"/>
      <c r="O778" s="196" t="str">
        <f>IF(OR(AND('Class Record S2'!$W$169=".",COUNTIF('Class Record S2'!$W$154:$W$183,"\")&lt;5,COUNTIF('Class Record S2'!$W$154:$W$169,".")&lt;=(5-COUNTIF('Class Record S2'!$W$154:$W$183,"\"))),AND('Class Record S2'!$W$169="\",COUNTIF('Class Record S2'!$W$154:$W$169,"\")&lt;=5)),"x","")</f>
        <v/>
      </c>
      <c r="Q778" s="269" t="s">
        <v>78</v>
      </c>
      <c r="R778" s="269" t="s">
        <v>185</v>
      </c>
    </row>
    <row r="779" spans="1:18" ht="37.5" customHeight="1" x14ac:dyDescent="0.3">
      <c r="A779" s="345" t="str">
        <f>'Class Record S2'!$A$24</f>
        <v>Measure</v>
      </c>
      <c r="B779" s="194" t="str">
        <f>IF($O779="x",'Class Record S2'!$B$24,"")</f>
        <v/>
      </c>
      <c r="C779" s="348" t="str">
        <f>IF($O779="x",'Class Record S2'!$D$24,"")</f>
        <v/>
      </c>
      <c r="D779" s="348"/>
      <c r="E779" s="348"/>
      <c r="F779" s="348"/>
      <c r="G779" s="348"/>
      <c r="H779" s="348"/>
      <c r="I779" s="348"/>
      <c r="J779" s="348"/>
      <c r="K779" s="348"/>
      <c r="L779" s="348"/>
      <c r="M779" s="203"/>
      <c r="O779" s="196" t="str">
        <f>IF(OR(AND('Class Record S2'!$W$170=".",COUNTIF('Class Record S2'!$W$154:$W$183,"\")&lt;5,COUNTIF('Class Record S2'!$W$154:$W$170,".")&lt;=(5-COUNTIF('Class Record S2'!$W$154:$W$183,"\"))),AND('Class Record S2'!$W$170="\",COUNTIF('Class Record S2'!$W$154:$W$170,"\")&lt;=5)),"x","")</f>
        <v/>
      </c>
      <c r="Q779" s="269" t="s">
        <v>79</v>
      </c>
      <c r="R779" s="269" t="s">
        <v>186</v>
      </c>
    </row>
    <row r="780" spans="1:18" ht="37.5" customHeight="1" x14ac:dyDescent="0.3">
      <c r="A780" s="346"/>
      <c r="B780" s="198" t="str">
        <f>IF($O780="x",'Class Record S2'!$B$25,"")</f>
        <v/>
      </c>
      <c r="C780" s="349" t="str">
        <f>IF($O780="x",'Class Record S2'!$D$25,"")</f>
        <v/>
      </c>
      <c r="D780" s="349"/>
      <c r="E780" s="349"/>
      <c r="F780" s="349"/>
      <c r="G780" s="349"/>
      <c r="H780" s="349"/>
      <c r="I780" s="349"/>
      <c r="J780" s="349"/>
      <c r="K780" s="349"/>
      <c r="L780" s="349"/>
      <c r="M780" s="204"/>
      <c r="O780" s="196" t="str">
        <f>IF(OR(AND('Class Record S2'!$W$171=".",COUNTIF('Class Record S2'!$W$154:$W$183,"\")&lt;5,COUNTIF('Class Record S2'!$W$154:$W$171,".")&lt;=(5-COUNTIF('Class Record S2'!$W$154:$W$183,"\"))),AND('Class Record S2'!$W$171="\",COUNTIF('Class Record S2'!$W$154:$W$171,"\")&lt;=5)),"x","")</f>
        <v/>
      </c>
      <c r="Q780" s="269" t="s">
        <v>80</v>
      </c>
      <c r="R780" s="269" t="s">
        <v>187</v>
      </c>
    </row>
    <row r="781" spans="1:18" ht="37.5" customHeight="1" x14ac:dyDescent="0.3">
      <c r="A781" s="346"/>
      <c r="B781" s="198" t="str">
        <f>IF($O781="x",'Class Record S2'!$B$26,"")</f>
        <v/>
      </c>
      <c r="C781" s="349" t="str">
        <f>IF($O781="x",'Class Record S2'!$D$26,"")</f>
        <v/>
      </c>
      <c r="D781" s="349"/>
      <c r="E781" s="349"/>
      <c r="F781" s="349"/>
      <c r="G781" s="349"/>
      <c r="H781" s="349"/>
      <c r="I781" s="349"/>
      <c r="J781" s="349"/>
      <c r="K781" s="349"/>
      <c r="L781" s="349"/>
      <c r="M781" s="204"/>
      <c r="O781" s="196" t="str">
        <f>IF(OR(AND('Class Record S2'!$W$172=".",COUNTIF('Class Record S2'!$W$154:$W$183,"\")&lt;5,COUNTIF('Class Record S2'!$W$154:$W$172,".")&lt;=(5-COUNTIF('Class Record S2'!$W$154:$W$183,"\"))),AND('Class Record S2'!$W$172="\",COUNTIF('Class Record S2'!$W$154:$W$172,"\")&lt;=5)),"x","")</f>
        <v/>
      </c>
      <c r="Q781" s="269" t="s">
        <v>81</v>
      </c>
      <c r="R781" s="269" t="s">
        <v>188</v>
      </c>
    </row>
    <row r="782" spans="1:18" ht="37.5" customHeight="1" x14ac:dyDescent="0.3">
      <c r="A782" s="346"/>
      <c r="B782" s="198" t="str">
        <f>IF($O782="x",'Class Record S2'!$B$27,"")</f>
        <v/>
      </c>
      <c r="C782" s="349" t="str">
        <f>IF($O782="x",'Class Record S2'!$D$27,"")</f>
        <v/>
      </c>
      <c r="D782" s="349"/>
      <c r="E782" s="349"/>
      <c r="F782" s="349"/>
      <c r="G782" s="349"/>
      <c r="H782" s="349"/>
      <c r="I782" s="349"/>
      <c r="J782" s="349"/>
      <c r="K782" s="349"/>
      <c r="L782" s="349"/>
      <c r="M782" s="204"/>
      <c r="O782" s="196" t="str">
        <f>IF(OR(AND('Class Record S2'!$W$173=".",COUNTIF('Class Record S2'!$W$154:$W$183,"\")&lt;5,COUNTIF('Class Record S2'!$W$154:$W$173,".")&lt;=(5-COUNTIF('Class Record S2'!$W$154:$W$183,"\"))),AND('Class Record S2'!$W$173="\",COUNTIF('Class Record S2'!$W$154:$W$173,"\")&lt;=5)),"x","")</f>
        <v/>
      </c>
      <c r="Q782" s="269" t="s">
        <v>82</v>
      </c>
      <c r="R782" s="269" t="s">
        <v>189</v>
      </c>
    </row>
    <row r="783" spans="1:18" ht="37.5" customHeight="1" x14ac:dyDescent="0.3">
      <c r="A783" s="346"/>
      <c r="B783" s="198" t="str">
        <f>IF($O783="x",'Class Record S2'!$B$28,"")</f>
        <v/>
      </c>
      <c r="C783" s="349" t="str">
        <f>IF($O783="x",'Class Record S2'!$D$28,"")</f>
        <v/>
      </c>
      <c r="D783" s="349"/>
      <c r="E783" s="349"/>
      <c r="F783" s="349"/>
      <c r="G783" s="349"/>
      <c r="H783" s="349"/>
      <c r="I783" s="349"/>
      <c r="J783" s="349"/>
      <c r="K783" s="349"/>
      <c r="L783" s="349"/>
      <c r="M783" s="204"/>
      <c r="O783" s="196" t="str">
        <f>IF(OR(AND('Class Record S2'!$W$174=".",COUNTIF('Class Record S2'!$W$154:$W$183,"\")&lt;5,COUNTIF('Class Record S2'!$W$154:$W$174,".")&lt;=(5-COUNTIF('Class Record S2'!$W$154:$W$183,"\"))),AND('Class Record S2'!$W$174="\",COUNTIF('Class Record S2'!$W$154:$W$174,"\")&lt;=5)),"x","")</f>
        <v/>
      </c>
      <c r="Q783" s="269" t="s">
        <v>83</v>
      </c>
      <c r="R783" s="269" t="s">
        <v>102</v>
      </c>
    </row>
    <row r="784" spans="1:18" ht="37.5" customHeight="1" thickBot="1" x14ac:dyDescent="0.35">
      <c r="A784" s="347"/>
      <c r="B784" s="200" t="str">
        <f>IF($O784="x",'Class Record S2'!$B$29,"")</f>
        <v/>
      </c>
      <c r="C784" s="350" t="str">
        <f>IF($O784="x",'Class Record S2'!$D$29,"")</f>
        <v/>
      </c>
      <c r="D784" s="350"/>
      <c r="E784" s="350"/>
      <c r="F784" s="350"/>
      <c r="G784" s="350"/>
      <c r="H784" s="350"/>
      <c r="I784" s="350"/>
      <c r="J784" s="350"/>
      <c r="K784" s="350"/>
      <c r="L784" s="350"/>
      <c r="M784" s="202"/>
      <c r="O784" s="196" t="str">
        <f>IF(OR(AND('Class Record S2'!$W$175=".",COUNTIF('Class Record S2'!$W$154:$W$183,"\")&lt;5,COUNTIF('Class Record S2'!$W$154:$W$175,".")&lt;=(5-COUNTIF('Class Record S2'!$W$154:$W$183,"\"))),AND('Class Record S2'!$W$175="\",COUNTIF('Class Record S2'!$W$154:$W$175,"\")&lt;=5)),"x","")</f>
        <v/>
      </c>
      <c r="Q784" s="269" t="s">
        <v>84</v>
      </c>
      <c r="R784" s="269" t="s">
        <v>190</v>
      </c>
    </row>
    <row r="785" spans="1:18" ht="37.5" customHeight="1" x14ac:dyDescent="0.3">
      <c r="A785" s="345" t="str">
        <f>'Class Record S2'!$A$30</f>
        <v>Geometry</v>
      </c>
      <c r="B785" s="194" t="str">
        <f>IF($O785="x",'Class Record S2'!$B$30,"")</f>
        <v/>
      </c>
      <c r="C785" s="348" t="str">
        <f>IF($O785="x",'Class Record S2'!$D$30,"")</f>
        <v/>
      </c>
      <c r="D785" s="348"/>
      <c r="E785" s="348"/>
      <c r="F785" s="348"/>
      <c r="G785" s="348"/>
      <c r="H785" s="348"/>
      <c r="I785" s="348"/>
      <c r="J785" s="348"/>
      <c r="K785" s="348"/>
      <c r="L785" s="348"/>
      <c r="M785" s="203"/>
      <c r="O785" s="196" t="str">
        <f>IF(OR(AND('Class Record S2'!$W$176=".",COUNTIF('Class Record S2'!$W$154:$W$183,"\")&lt;5,COUNTIF('Class Record S2'!$W$154:$W$176,".")&lt;=(5-COUNTIF('Class Record S2'!$W$154:$W$183,"\"))),AND('Class Record S2'!$W$176="\",COUNTIF('Class Record S2'!$W$154:$W$176,"\")&lt;=5)),"x","")</f>
        <v/>
      </c>
      <c r="Q785" s="269" t="s">
        <v>85</v>
      </c>
      <c r="R785" s="269" t="s">
        <v>191</v>
      </c>
    </row>
    <row r="786" spans="1:18" ht="37.5" customHeight="1" x14ac:dyDescent="0.3">
      <c r="A786" s="346"/>
      <c r="B786" s="198" t="str">
        <f>IF($O786="x",'Class Record S2'!$B$31,"")</f>
        <v/>
      </c>
      <c r="C786" s="349" t="str">
        <f>IF($O786="x",'Class Record S2'!$D$31,"")</f>
        <v/>
      </c>
      <c r="D786" s="349"/>
      <c r="E786" s="349"/>
      <c r="F786" s="349"/>
      <c r="G786" s="349"/>
      <c r="H786" s="349"/>
      <c r="I786" s="349"/>
      <c r="J786" s="349"/>
      <c r="K786" s="349"/>
      <c r="L786" s="349"/>
      <c r="M786" s="204"/>
      <c r="O786" s="196" t="str">
        <f>IF(OR(AND('Class Record S2'!$W$177=".",COUNTIF('Class Record S2'!$W$154:$W$183,"\")&lt;5,COUNTIF('Class Record S2'!$W$154:$W$177,".")&lt;=(5-COUNTIF('Class Record S2'!$W$154:$W$183,"\"))),AND('Class Record S2'!$W$177="\",COUNTIF('Class Record S2'!$W$154:$W$177,"\")&lt;=5)),"x","")</f>
        <v/>
      </c>
      <c r="Q786" s="269" t="s">
        <v>86</v>
      </c>
      <c r="R786" s="269" t="s">
        <v>192</v>
      </c>
    </row>
    <row r="787" spans="1:18" ht="37.5" customHeight="1" x14ac:dyDescent="0.3">
      <c r="A787" s="346"/>
      <c r="B787" s="198" t="str">
        <f>IF($O787="x",'Class Record S2'!$B$32,"")</f>
        <v/>
      </c>
      <c r="C787" s="349" t="str">
        <f>IF($O787="x",'Class Record S2'!$D$32,"")</f>
        <v/>
      </c>
      <c r="D787" s="349"/>
      <c r="E787" s="349"/>
      <c r="F787" s="349"/>
      <c r="G787" s="349"/>
      <c r="H787" s="349"/>
      <c r="I787" s="349"/>
      <c r="J787" s="349"/>
      <c r="K787" s="349"/>
      <c r="L787" s="349"/>
      <c r="M787" s="204"/>
      <c r="O787" s="196" t="str">
        <f>IF(OR(AND('Class Record S2'!$W$178=".",COUNTIF('Class Record S2'!$W$154:$W$183,"\")&lt;5,COUNTIF('Class Record S2'!$W$154:$W$178,".")&lt;=(5-COUNTIF('Class Record S2'!$W$154:$W$183,"\"))),AND('Class Record S2'!$W$178="\",COUNTIF('Class Record S2'!$W$154:$W$178,"\")&lt;=5)),"x","")</f>
        <v/>
      </c>
      <c r="Q787" s="269" t="s">
        <v>87</v>
      </c>
      <c r="R787" s="269" t="s">
        <v>193</v>
      </c>
    </row>
    <row r="788" spans="1:18" ht="37.5" customHeight="1" x14ac:dyDescent="0.3">
      <c r="A788" s="346"/>
      <c r="B788" s="198" t="str">
        <f>IF($O788="x",'Class Record S2'!$B$33,"")</f>
        <v/>
      </c>
      <c r="C788" s="349" t="str">
        <f>IF($O788="x",'Class Record S2'!$D$33,"")</f>
        <v/>
      </c>
      <c r="D788" s="349"/>
      <c r="E788" s="349"/>
      <c r="F788" s="349"/>
      <c r="G788" s="349"/>
      <c r="H788" s="349"/>
      <c r="I788" s="349"/>
      <c r="J788" s="349"/>
      <c r="K788" s="349"/>
      <c r="L788" s="349"/>
      <c r="M788" s="204"/>
      <c r="O788" s="196" t="str">
        <f>IF(OR(AND('Class Record S2'!$W$179=".",COUNTIF('Class Record S2'!$W$154:$W$183,"\")&lt;5,COUNTIF('Class Record S2'!$W$154:$W$179,".")&lt;=(5-COUNTIF('Class Record S2'!$W$154:$W$183,"\"))),AND('Class Record S2'!$W$179="\",COUNTIF('Class Record S2'!$W$154:$W$179,"\")&lt;=5)),"x","")</f>
        <v/>
      </c>
      <c r="Q788" s="269" t="s">
        <v>88</v>
      </c>
      <c r="R788" s="269" t="s">
        <v>194</v>
      </c>
    </row>
    <row r="789" spans="1:18" ht="37.5" customHeight="1" x14ac:dyDescent="0.3">
      <c r="A789" s="346"/>
      <c r="B789" s="198" t="str">
        <f>IF($O789="x",'Class Record S2'!$B$34,"")</f>
        <v/>
      </c>
      <c r="C789" s="349" t="str">
        <f>IF($O789="x",'Class Record S2'!$D$34,"")</f>
        <v/>
      </c>
      <c r="D789" s="349"/>
      <c r="E789" s="349"/>
      <c r="F789" s="349"/>
      <c r="G789" s="349"/>
      <c r="H789" s="349"/>
      <c r="I789" s="349"/>
      <c r="J789" s="349"/>
      <c r="K789" s="349"/>
      <c r="L789" s="349"/>
      <c r="M789" s="204"/>
      <c r="O789" s="196" t="str">
        <f>IF(OR(AND('Class Record S2'!$W$180=".",COUNTIF('Class Record S2'!$W$154:$W$183,"\")&lt;5,COUNTIF('Class Record S2'!$W$154:$W$180,".")&lt;=(5-COUNTIF('Class Record S2'!$W$154:$W$183,"\"))),AND('Class Record S2'!$W$180="\",COUNTIF('Class Record S2'!$W$154:$W$180,"\")&lt;=5)),"x","")</f>
        <v/>
      </c>
      <c r="Q789" s="269" t="s">
        <v>89</v>
      </c>
      <c r="R789" s="269" t="s">
        <v>195</v>
      </c>
    </row>
    <row r="790" spans="1:18" ht="30.75" customHeight="1" thickBot="1" x14ac:dyDescent="0.35">
      <c r="A790" s="347"/>
      <c r="B790" s="200" t="str">
        <f>IF($O790="x",'Class Record S2'!$B$35,"")</f>
        <v/>
      </c>
      <c r="C790" s="350" t="str">
        <f>IF($O790="x",'Class Record S2'!$D$35,"")</f>
        <v/>
      </c>
      <c r="D790" s="350"/>
      <c r="E790" s="350"/>
      <c r="F790" s="350"/>
      <c r="G790" s="350"/>
      <c r="H790" s="350"/>
      <c r="I790" s="350"/>
      <c r="J790" s="350"/>
      <c r="K790" s="350"/>
      <c r="L790" s="350"/>
      <c r="M790" s="202"/>
      <c r="O790" s="196" t="str">
        <f>IF(OR(AND('Class Record S2'!$W$181=".",COUNTIF('Class Record S2'!$W$154:$W$183,"\")&lt;5,COUNTIF('Class Record S2'!$W$154:$W$181,".")&lt;=(5-COUNTIF('Class Record S2'!$W$154:$W$183,"\"))),AND('Class Record S2'!$W$181="\",COUNTIF('Class Record S2'!$W$154:$W$181,"\")&lt;=5)),"x","")</f>
        <v/>
      </c>
      <c r="Q790" s="269" t="s">
        <v>90</v>
      </c>
      <c r="R790" s="269" t="s">
        <v>177</v>
      </c>
    </row>
    <row r="791" spans="1:18" ht="37.5" customHeight="1" x14ac:dyDescent="0.3">
      <c r="A791" s="345" t="str">
        <f>'Class Record S2'!$A$36</f>
        <v>Stat</v>
      </c>
      <c r="B791" s="194" t="str">
        <f>IF($O791="x",'Class Record S2'!$B$36,"")</f>
        <v/>
      </c>
      <c r="C791" s="348" t="str">
        <f>IF($O791="x",'Class Record S2'!$D$36,"")</f>
        <v/>
      </c>
      <c r="D791" s="348"/>
      <c r="E791" s="348"/>
      <c r="F791" s="348"/>
      <c r="G791" s="348"/>
      <c r="H791" s="348"/>
      <c r="I791" s="348"/>
      <c r="J791" s="348"/>
      <c r="K791" s="348"/>
      <c r="L791" s="348"/>
      <c r="M791" s="203"/>
      <c r="O791" s="196" t="str">
        <f>IF(OR(AND('Class Record S2'!$W$182=".",COUNTIF('Class Record S2'!$W$154:$W$183,"\")&lt;5,COUNTIF('Class Record S2'!$W$154:$W$182,".")&lt;=(5-COUNTIF('Class Record S2'!$W$154:$W$183,"\"))),AND('Class Record S2'!$W$182="\",COUNTIF('Class Record S2'!$W$154:$W$182,"\")&lt;=5)),"x","")</f>
        <v/>
      </c>
      <c r="Q791" s="269" t="s">
        <v>91</v>
      </c>
      <c r="R791" s="269" t="s">
        <v>196</v>
      </c>
    </row>
    <row r="792" spans="1:18" ht="37.5" customHeight="1" thickBot="1" x14ac:dyDescent="0.35">
      <c r="A792" s="347"/>
      <c r="B792" s="200" t="str">
        <f>IF($O792="x",'Class Record S2'!$B$37,"")</f>
        <v/>
      </c>
      <c r="C792" s="350" t="str">
        <f>IF($O792="x",'Class Record S2'!$D$37,"")</f>
        <v/>
      </c>
      <c r="D792" s="350"/>
      <c r="E792" s="350"/>
      <c r="F792" s="350"/>
      <c r="G792" s="350"/>
      <c r="H792" s="350"/>
      <c r="I792" s="350"/>
      <c r="J792" s="350"/>
      <c r="K792" s="350"/>
      <c r="L792" s="350"/>
      <c r="M792" s="202"/>
      <c r="O792" s="196" t="str">
        <f>IF(OR(AND('Class Record S2'!$W$183=".",COUNTIF('Class Record S2'!$W$154:$W$183,"\")&lt;5,COUNTIF('Class Record S2'!$W$154:$W$183,".")&lt;=(5-COUNTIF('Class Record S2'!$W$154:$W$183,"\"))),AND('Class Record S2'!$W$183="\",COUNTIF('Class Record S2'!$W$154:$W$183,"\")&lt;=5)),"x","")</f>
        <v/>
      </c>
      <c r="Q792" s="269" t="s">
        <v>92</v>
      </c>
      <c r="R792" s="269" t="s">
        <v>197</v>
      </c>
    </row>
    <row r="793" spans="1:18" ht="16.5" customHeight="1" thickBot="1" x14ac:dyDescent="0.35">
      <c r="A793" s="351" t="s">
        <v>45</v>
      </c>
      <c r="B793" s="352"/>
      <c r="C793" s="352"/>
      <c r="D793" s="352"/>
      <c r="E793" s="352"/>
      <c r="F793" s="352"/>
      <c r="G793" s="352"/>
      <c r="H793" s="352"/>
      <c r="I793" s="352"/>
      <c r="J793" s="352"/>
      <c r="K793" s="353"/>
      <c r="L793" s="354" t="s">
        <v>46</v>
      </c>
      <c r="M793" s="355"/>
      <c r="Q793" s="270"/>
      <c r="R793" s="270"/>
    </row>
    <row r="794" spans="1:18" ht="28.5" customHeight="1" x14ac:dyDescent="0.3">
      <c r="A794" s="356"/>
      <c r="B794" s="357"/>
      <c r="C794" s="357"/>
      <c r="D794" s="357"/>
      <c r="E794" s="357"/>
      <c r="F794" s="357"/>
      <c r="G794" s="357"/>
      <c r="H794" s="357"/>
      <c r="I794" s="357"/>
      <c r="J794" s="357"/>
      <c r="K794" s="358"/>
      <c r="L794" s="404" t="str">
        <f>'Class Record S2'!$W$184</f>
        <v>N</v>
      </c>
      <c r="M794" s="366"/>
      <c r="Q794" s="270"/>
      <c r="R794" s="270"/>
    </row>
    <row r="795" spans="1:18" ht="28.5" customHeight="1" x14ac:dyDescent="0.3">
      <c r="A795" s="359"/>
      <c r="B795" s="360"/>
      <c r="C795" s="360"/>
      <c r="D795" s="360"/>
      <c r="E795" s="360"/>
      <c r="F795" s="360"/>
      <c r="G795" s="360"/>
      <c r="H795" s="360"/>
      <c r="I795" s="360"/>
      <c r="J795" s="360"/>
      <c r="K795" s="361"/>
      <c r="L795" s="367"/>
      <c r="M795" s="368"/>
      <c r="Q795" s="270"/>
      <c r="R795" s="270"/>
    </row>
    <row r="796" spans="1:18" ht="28.5" customHeight="1" thickBot="1" x14ac:dyDescent="0.35">
      <c r="A796" s="362"/>
      <c r="B796" s="363"/>
      <c r="C796" s="363"/>
      <c r="D796" s="363"/>
      <c r="E796" s="363"/>
      <c r="F796" s="363"/>
      <c r="G796" s="363"/>
      <c r="H796" s="363"/>
      <c r="I796" s="363"/>
      <c r="J796" s="363"/>
      <c r="K796" s="364"/>
      <c r="L796" s="369"/>
      <c r="M796" s="370"/>
      <c r="Q796" s="270"/>
      <c r="R796" s="270"/>
    </row>
    <row r="797" spans="1:18" x14ac:dyDescent="0.3">
      <c r="Q797" s="270"/>
      <c r="R797" s="270"/>
    </row>
    <row r="798" spans="1:18" ht="19.5" thickBot="1" x14ac:dyDescent="0.35">
      <c r="Q798" s="270"/>
      <c r="R798" s="270"/>
    </row>
    <row r="799" spans="1:18" ht="23.25" customHeight="1" thickBot="1" x14ac:dyDescent="0.35">
      <c r="A799" s="371" t="str">
        <f>'Class Record S2'!$D$1</f>
        <v>A N OTHER SCHOOL</v>
      </c>
      <c r="B799" s="372"/>
      <c r="C799" s="372"/>
      <c r="D799" s="372"/>
      <c r="E799" s="372"/>
      <c r="F799" s="372"/>
      <c r="G799" s="372"/>
      <c r="H799" s="372"/>
      <c r="I799" s="372"/>
      <c r="J799" s="372"/>
      <c r="K799" s="372"/>
      <c r="L799" s="372"/>
      <c r="M799" s="373"/>
      <c r="Q799" s="270"/>
      <c r="R799" s="270"/>
    </row>
    <row r="800" spans="1:18" ht="15.75" customHeight="1" thickBot="1" x14ac:dyDescent="0.35">
      <c r="A800" s="374" t="s">
        <v>18</v>
      </c>
      <c r="B800" s="375"/>
      <c r="C800" s="375"/>
      <c r="D800" s="376">
        <f>'Class Record S2'!$X$2</f>
        <v>0</v>
      </c>
      <c r="E800" s="376"/>
      <c r="F800" s="376"/>
      <c r="G800" s="377"/>
      <c r="H800" s="380" t="s">
        <v>19</v>
      </c>
      <c r="I800" s="382">
        <f>'Class Record S2'!$E$186</f>
        <v>0</v>
      </c>
      <c r="J800" s="382"/>
      <c r="K800" s="383" t="str">
        <f>'Class Record S2'!$C$2</f>
        <v>CLASS: 2A</v>
      </c>
      <c r="L800" s="383"/>
      <c r="M800" s="384"/>
      <c r="Q800" s="270"/>
      <c r="R800" s="270"/>
    </row>
    <row r="801" spans="1:18" ht="15.75" customHeight="1" thickBot="1" x14ac:dyDescent="0.35">
      <c r="A801" s="351"/>
      <c r="B801" s="352"/>
      <c r="C801" s="352"/>
      <c r="D801" s="378"/>
      <c r="E801" s="378"/>
      <c r="F801" s="378"/>
      <c r="G801" s="379"/>
      <c r="H801" s="380"/>
      <c r="I801" s="382"/>
      <c r="J801" s="382"/>
      <c r="K801" s="383"/>
      <c r="L801" s="383"/>
      <c r="M801" s="384"/>
      <c r="Q801" s="270"/>
      <c r="R801" s="270"/>
    </row>
    <row r="802" spans="1:18" ht="19.5" thickBot="1" x14ac:dyDescent="0.35">
      <c r="A802" s="395" t="s">
        <v>20</v>
      </c>
      <c r="B802" s="396"/>
      <c r="C802" s="396"/>
      <c r="D802" s="396"/>
      <c r="E802" s="396"/>
      <c r="F802" s="397" t="s">
        <v>21</v>
      </c>
      <c r="G802" s="398"/>
      <c r="H802" s="398"/>
      <c r="I802" s="399"/>
      <c r="J802" s="400" t="s">
        <v>22</v>
      </c>
      <c r="K802" s="401"/>
      <c r="L802" s="401"/>
      <c r="M802" s="402"/>
      <c r="Q802" s="270"/>
      <c r="R802" s="270"/>
    </row>
    <row r="803" spans="1:18" ht="16.5" customHeight="1" thickBot="1" x14ac:dyDescent="0.35">
      <c r="A803" s="385" t="s">
        <v>23</v>
      </c>
      <c r="B803" s="386"/>
      <c r="C803" s="387"/>
      <c r="D803" s="388" t="s">
        <v>24</v>
      </c>
      <c r="E803" s="389"/>
      <c r="F803" s="390" t="s">
        <v>25</v>
      </c>
      <c r="G803" s="391"/>
      <c r="H803" s="391" t="s">
        <v>26</v>
      </c>
      <c r="I803" s="392"/>
      <c r="J803" s="390" t="s">
        <v>27</v>
      </c>
      <c r="K803" s="391"/>
      <c r="L803" s="393" t="s">
        <v>28</v>
      </c>
      <c r="M803" s="394"/>
      <c r="Q803" s="270"/>
      <c r="R803" s="270"/>
    </row>
    <row r="804" spans="1:18" ht="31.5" customHeight="1" thickBot="1" x14ac:dyDescent="0.35">
      <c r="A804" s="205"/>
      <c r="B804" s="206" t="s">
        <v>55</v>
      </c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8" t="s">
        <v>44</v>
      </c>
      <c r="Q804" s="403" t="s">
        <v>121</v>
      </c>
      <c r="R804" s="403"/>
    </row>
    <row r="805" spans="1:18" ht="37.5" customHeight="1" x14ac:dyDescent="0.3">
      <c r="A805" s="345" t="str">
        <f>'Class Record S2'!$A$8</f>
        <v>Place Value</v>
      </c>
      <c r="B805" s="194" t="str">
        <f>IF($O805="x",'Class Record S2'!$B$8,"")</f>
        <v/>
      </c>
      <c r="C805" s="348" t="str">
        <f>IF($O805="x",'Class Record S2'!$D$8,"")</f>
        <v/>
      </c>
      <c r="D805" s="348"/>
      <c r="E805" s="348"/>
      <c r="F805" s="348"/>
      <c r="G805" s="348"/>
      <c r="H805" s="348"/>
      <c r="I805" s="348"/>
      <c r="J805" s="348"/>
      <c r="K805" s="348"/>
      <c r="L805" s="348"/>
      <c r="M805" s="195"/>
      <c r="O805" s="196" t="str">
        <f>IF(OR(AND('Class Record S2'!$X$154=".",COUNTIF('Class Record S2'!$X$154:$X$183,"\")&lt;5,COUNTIF('Class Record S2'!$X$154:$X$154,".")&lt;=(5-COUNTIF('Class Record S2'!$X$154:$X$183,"\"))),AND('Class Record S2'!$X$154="\",COUNTIF('Class Record S2'!$X$154:$X$154,"\")&lt;=5)),"x","")</f>
        <v/>
      </c>
      <c r="Q805" s="269" t="s">
        <v>63</v>
      </c>
      <c r="R805" s="269" t="s">
        <v>93</v>
      </c>
    </row>
    <row r="806" spans="1:18" ht="37.5" customHeight="1" x14ac:dyDescent="0.3">
      <c r="A806" s="346"/>
      <c r="B806" s="198" t="str">
        <f>IF($O806="x",'Class Record S2'!$B$9,"")</f>
        <v/>
      </c>
      <c r="C806" s="349" t="str">
        <f>IF($O806="x",'Class Record S2'!$D$9,"")</f>
        <v/>
      </c>
      <c r="D806" s="349"/>
      <c r="E806" s="349"/>
      <c r="F806" s="349"/>
      <c r="G806" s="349"/>
      <c r="H806" s="349"/>
      <c r="I806" s="349"/>
      <c r="J806" s="349"/>
      <c r="K806" s="349"/>
      <c r="L806" s="349"/>
      <c r="M806" s="199"/>
      <c r="O806" s="196" t="str">
        <f>IF(OR(AND('Class Record S2'!$X$155=".",COUNTIF('Class Record S2'!$X$154:$X$183,"\")&lt;5,COUNTIF('Class Record S2'!$X$154:$X$155,".")&lt;=(5-COUNTIF('Class Record S2'!$X$154:$X$183,"\"))),AND('Class Record S2'!$X$155="\",COUNTIF('Class Record S2'!$X$154:$X$155,"\")&lt;=5)),"x","")</f>
        <v/>
      </c>
      <c r="Q806" s="269" t="s">
        <v>64</v>
      </c>
      <c r="R806" s="269" t="s">
        <v>179</v>
      </c>
    </row>
    <row r="807" spans="1:18" ht="37.5" customHeight="1" x14ac:dyDescent="0.3">
      <c r="A807" s="346"/>
      <c r="B807" s="198" t="str">
        <f>IF($O807="x",'Class Record S2'!$B$10,"")</f>
        <v/>
      </c>
      <c r="C807" s="349" t="str">
        <f>IF($O807="x",'Class Record S2'!$D$10,"")</f>
        <v/>
      </c>
      <c r="D807" s="349"/>
      <c r="E807" s="349"/>
      <c r="F807" s="349"/>
      <c r="G807" s="349"/>
      <c r="H807" s="349"/>
      <c r="I807" s="349"/>
      <c r="J807" s="349"/>
      <c r="K807" s="349"/>
      <c r="L807" s="349"/>
      <c r="M807" s="199"/>
      <c r="O807" s="196" t="str">
        <f>IF(OR(AND('Class Record S2'!$X$156=".",COUNTIF('Class Record S2'!$X$154:$X$183,"\")&lt;5,COUNTIF('Class Record S2'!$X$154:$X$156,".")&lt;=(5-COUNTIF('Class Record S2'!$X$154:$X$183,"\"))),AND('Class Record S2'!$X$156="\",COUNTIF('Class Record S2'!$X$154:$X$156,"\")&lt;=5)),"x","")</f>
        <v/>
      </c>
      <c r="Q807" s="269" t="s">
        <v>65</v>
      </c>
      <c r="R807" s="269" t="s">
        <v>180</v>
      </c>
    </row>
    <row r="808" spans="1:18" ht="37.5" customHeight="1" x14ac:dyDescent="0.3">
      <c r="A808" s="346"/>
      <c r="B808" s="198" t="str">
        <f>IF($O808="x",'Class Record S2'!$B$11,"")</f>
        <v/>
      </c>
      <c r="C808" s="349" t="str">
        <f>IF($O808="x",'Class Record S2'!$D$11,"")</f>
        <v/>
      </c>
      <c r="D808" s="349"/>
      <c r="E808" s="349"/>
      <c r="F808" s="349"/>
      <c r="G808" s="349"/>
      <c r="H808" s="349"/>
      <c r="I808" s="349"/>
      <c r="J808" s="349"/>
      <c r="K808" s="349"/>
      <c r="L808" s="349"/>
      <c r="M808" s="199"/>
      <c r="O808" s="196" t="str">
        <f>IF(OR(AND('Class Record S2'!$X$157=".",COUNTIF('Class Record S2'!$X$154:$X$183,"\")&lt;5,COUNTIF('Class Record S2'!$X$154:$X$157,".")&lt;=(5-COUNTIF('Class Record S2'!$X$154:$X$183,"\"))),AND('Class Record S2'!$X$157="\",COUNTIF('Class Record S2'!$X$154:$X$157,"\")&lt;=5)),"x","")</f>
        <v/>
      </c>
      <c r="Q808" s="269" t="s">
        <v>66</v>
      </c>
      <c r="R808" s="269" t="s">
        <v>181</v>
      </c>
    </row>
    <row r="809" spans="1:18" ht="37.5" customHeight="1" thickBot="1" x14ac:dyDescent="0.35">
      <c r="A809" s="347"/>
      <c r="B809" s="200" t="str">
        <f>IF($O809="x",'Class Record S2'!$B$12,"")</f>
        <v/>
      </c>
      <c r="C809" s="350" t="str">
        <f>IF($O809="x",'Class Record S2'!$D$12,"")</f>
        <v/>
      </c>
      <c r="D809" s="350"/>
      <c r="E809" s="350"/>
      <c r="F809" s="350"/>
      <c r="G809" s="350"/>
      <c r="H809" s="350"/>
      <c r="I809" s="350"/>
      <c r="J809" s="350"/>
      <c r="K809" s="350"/>
      <c r="L809" s="350"/>
      <c r="M809" s="201"/>
      <c r="O809" s="196" t="str">
        <f>IF(OR(AND('Class Record S2'!$X$158=".",COUNTIF('Class Record S2'!$X$154:$X$183,"\")&lt;5,COUNTIF('Class Record S2'!$X$154:$X$158,".")&lt;=(5-COUNTIF('Class Record S2'!$X$154:$X$183,"\"))),AND('Class Record S2'!$X$158="\",COUNTIF('Class Record S2'!$X$154:$X$158,"\")&lt;=5)),"x","")</f>
        <v/>
      </c>
      <c r="Q809" s="269" t="s">
        <v>67</v>
      </c>
      <c r="R809" s="269" t="s">
        <v>182</v>
      </c>
    </row>
    <row r="810" spans="1:18" ht="37.5" customHeight="1" x14ac:dyDescent="0.3">
      <c r="A810" s="345" t="str">
        <f>'Class Record S2'!$A$13</f>
        <v>Add/Sub</v>
      </c>
      <c r="B810" s="194" t="str">
        <f>IF($O810="x",'Class Record S2'!$B$13,"")</f>
        <v/>
      </c>
      <c r="C810" s="348" t="str">
        <f>IF($O810="x",'Class Record S2'!$D$13,"")</f>
        <v/>
      </c>
      <c r="D810" s="348"/>
      <c r="E810" s="348"/>
      <c r="F810" s="348"/>
      <c r="G810" s="348"/>
      <c r="H810" s="348"/>
      <c r="I810" s="348"/>
      <c r="J810" s="348"/>
      <c r="K810" s="348"/>
      <c r="L810" s="348"/>
      <c r="M810" s="195"/>
      <c r="O810" s="196" t="str">
        <f>IF(OR(AND('Class Record S2'!$X$159=".",COUNTIF('Class Record S2'!$X$154:$X$183,"\")&lt;5,COUNTIF('Class Record S2'!$X$154:$X$159,".")&lt;=(5-COUNTIF('Class Record S2'!$X$154:$X$183,"\"))),AND('Class Record S2'!$X$159="\",COUNTIF('Class Record S2'!$X$154:$X$159,"\")&lt;=5)),"x","")</f>
        <v/>
      </c>
      <c r="Q810" s="269" t="s">
        <v>68</v>
      </c>
      <c r="R810" s="269" t="s">
        <v>94</v>
      </c>
    </row>
    <row r="811" spans="1:18" ht="37.5" customHeight="1" x14ac:dyDescent="0.3">
      <c r="A811" s="346"/>
      <c r="B811" s="198" t="str">
        <f>IF($O811="x",'Class Record S2'!$B$14,"")</f>
        <v/>
      </c>
      <c r="C811" s="349" t="str">
        <f>IF($O811="x",'Class Record S2'!$D$14,"")</f>
        <v/>
      </c>
      <c r="D811" s="349"/>
      <c r="E811" s="349"/>
      <c r="F811" s="349"/>
      <c r="G811" s="349"/>
      <c r="H811" s="349"/>
      <c r="I811" s="349"/>
      <c r="J811" s="349"/>
      <c r="K811" s="349"/>
      <c r="L811" s="349"/>
      <c r="M811" s="199"/>
      <c r="O811" s="196" t="str">
        <f>IF(OR(AND('Class Record S2'!$X$160=".",COUNTIF('Class Record S2'!$X$154:$X$183,"\")&lt;5,COUNTIF('Class Record S2'!$X$154:$X$160,".")&lt;=(5-COUNTIF('Class Record S2'!$X$154:$X$183,"\"))),AND('Class Record S2'!$X$160="\",COUNTIF('Class Record S2'!$X$154:$X$160,"\")&lt;=5)),"x","")</f>
        <v/>
      </c>
      <c r="Q811" s="269" t="s">
        <v>69</v>
      </c>
      <c r="R811" s="269" t="s">
        <v>95</v>
      </c>
    </row>
    <row r="812" spans="1:18" ht="37.5" customHeight="1" x14ac:dyDescent="0.3">
      <c r="A812" s="346"/>
      <c r="B812" s="198" t="str">
        <f>IF($O812="x",'Class Record S2'!$B$15,"")</f>
        <v/>
      </c>
      <c r="C812" s="349" t="str">
        <f>IF($O812="x",'Class Record S2'!$D$15,"")</f>
        <v/>
      </c>
      <c r="D812" s="349"/>
      <c r="E812" s="349"/>
      <c r="F812" s="349"/>
      <c r="G812" s="349"/>
      <c r="H812" s="349"/>
      <c r="I812" s="349"/>
      <c r="J812" s="349"/>
      <c r="K812" s="349"/>
      <c r="L812" s="349"/>
      <c r="M812" s="199"/>
      <c r="O812" s="196" t="str">
        <f>IF(OR(AND('Class Record S2'!$X$161=".",COUNTIF('Class Record S2'!$X$154:$X$183,"\")&lt;5,COUNTIF('Class Record S2'!$X$154:$X$161,".")&lt;=(5-COUNTIF('Class Record S2'!$X$154:$X$183,"\"))),AND('Class Record S2'!$X$161="\",COUNTIF('Class Record S2'!$X$154:$X$161,"\")&lt;=5)),"x","")</f>
        <v/>
      </c>
      <c r="Q812" s="269" t="s">
        <v>70</v>
      </c>
      <c r="R812" s="269" t="s">
        <v>96</v>
      </c>
    </row>
    <row r="813" spans="1:18" ht="37.5" customHeight="1" x14ac:dyDescent="0.3">
      <c r="A813" s="346"/>
      <c r="B813" s="198" t="str">
        <f>IF($O813="x",'Class Record S2'!$B$16,"")</f>
        <v/>
      </c>
      <c r="C813" s="349" t="str">
        <f>IF($O813="x",'Class Record S2'!$D$16,"")</f>
        <v/>
      </c>
      <c r="D813" s="349"/>
      <c r="E813" s="349"/>
      <c r="F813" s="349"/>
      <c r="G813" s="349"/>
      <c r="H813" s="349"/>
      <c r="I813" s="349"/>
      <c r="J813" s="349"/>
      <c r="K813" s="349"/>
      <c r="L813" s="349"/>
      <c r="M813" s="199"/>
      <c r="O813" s="196" t="str">
        <f>IF(OR(AND('Class Record S2'!$X$162=".",COUNTIF('Class Record S2'!$X$154:$X$183,"\")&lt;5,COUNTIF('Class Record S2'!$X$154:$X$162,".")&lt;=(5-COUNTIF('Class Record S2'!$X$154:$X$183,"\"))),AND('Class Record S2'!$X$162="\",COUNTIF('Class Record S2'!$X$154:$X$162,"\")&lt;=5)),"x","")</f>
        <v/>
      </c>
      <c r="Q813" s="269" t="s">
        <v>71</v>
      </c>
      <c r="R813" s="269" t="s">
        <v>97</v>
      </c>
    </row>
    <row r="814" spans="1:18" ht="37.5" customHeight="1" thickBot="1" x14ac:dyDescent="0.35">
      <c r="A814" s="347"/>
      <c r="B814" s="200" t="str">
        <f>IF($O814="x",'Class Record S2'!$B$17,"")</f>
        <v/>
      </c>
      <c r="C814" s="350" t="str">
        <f>IF($O814="x",'Class Record S2'!$D$17,"")</f>
        <v/>
      </c>
      <c r="D814" s="350"/>
      <c r="E814" s="350"/>
      <c r="F814" s="350"/>
      <c r="G814" s="350"/>
      <c r="H814" s="350"/>
      <c r="I814" s="350"/>
      <c r="J814" s="350"/>
      <c r="K814" s="350"/>
      <c r="L814" s="350"/>
      <c r="M814" s="202"/>
      <c r="O814" s="196" t="str">
        <f>IF(OR(AND('Class Record S2'!$X$163=".",COUNTIF('Class Record S2'!$X$154:$X$183,"\")&lt;5,COUNTIF('Class Record S2'!$X$154:$X$163,".")&lt;=(5-COUNTIF('Class Record S2'!$X$154:$X$183,"\"))),AND('Class Record S2'!$X$163="\",COUNTIF('Class Record S2'!$X$154:$X$163,"\")&lt;=5)),"x","")</f>
        <v/>
      </c>
      <c r="Q814" s="269" t="s">
        <v>72</v>
      </c>
      <c r="R814" s="269" t="s">
        <v>183</v>
      </c>
    </row>
    <row r="815" spans="1:18" ht="37.5" customHeight="1" x14ac:dyDescent="0.3">
      <c r="A815" s="345" t="str">
        <f>'Class Record S2'!$A$18</f>
        <v>Multi/Div</v>
      </c>
      <c r="B815" s="194" t="str">
        <f>IF($O815="x",'Class Record S2'!$B$18,"")</f>
        <v/>
      </c>
      <c r="C815" s="348" t="str">
        <f>IF($O815="x",'Class Record S2'!$D$18,"")</f>
        <v/>
      </c>
      <c r="D815" s="348"/>
      <c r="E815" s="348"/>
      <c r="F815" s="348"/>
      <c r="G815" s="348"/>
      <c r="H815" s="348"/>
      <c r="I815" s="348"/>
      <c r="J815" s="348"/>
      <c r="K815" s="348"/>
      <c r="L815" s="348"/>
      <c r="M815" s="203"/>
      <c r="O815" s="196" t="str">
        <f>IF(OR(AND('Class Record S2'!$X$164=".",COUNTIF('Class Record S2'!$X$154:$X$183,"\")&lt;5,COUNTIF('Class Record S2'!$X$154:$X$164,".")&lt;=(5-COUNTIF('Class Record S2'!$X$154:$X$183,"\"))),AND('Class Record S2'!$X$164="\",COUNTIF('Class Record S2'!$X$154:$X$164,"\")&lt;=5)),"x","")</f>
        <v/>
      </c>
      <c r="Q815" s="269" t="s">
        <v>73</v>
      </c>
      <c r="R815" s="269" t="s">
        <v>98</v>
      </c>
    </row>
    <row r="816" spans="1:18" ht="37.5" customHeight="1" x14ac:dyDescent="0.3">
      <c r="A816" s="346"/>
      <c r="B816" s="198" t="str">
        <f>IF($O816="x",'Class Record S2'!$B$19,"")</f>
        <v/>
      </c>
      <c r="C816" s="349" t="str">
        <f>IF($O816="x",'Class Record S2'!$D$19,"")</f>
        <v/>
      </c>
      <c r="D816" s="349"/>
      <c r="E816" s="349"/>
      <c r="F816" s="349"/>
      <c r="G816" s="349"/>
      <c r="H816" s="349"/>
      <c r="I816" s="349"/>
      <c r="J816" s="349"/>
      <c r="K816" s="349"/>
      <c r="L816" s="349"/>
      <c r="M816" s="204"/>
      <c r="O816" s="196" t="str">
        <f>IF(OR(AND('Class Record S2'!$X$165=".",COUNTIF('Class Record S2'!$X$154:$X$183,"\")&lt;5,COUNTIF('Class Record S2'!$X$154:$X$165,".")&lt;=(5-COUNTIF('Class Record S2'!$X$154:$X$183,"\"))),AND('Class Record S2'!$X$165="\",COUNTIF('Class Record S2'!$X$154:$X$165,"\")&lt;=5)),"x","")</f>
        <v/>
      </c>
      <c r="Q816" s="269" t="s">
        <v>74</v>
      </c>
      <c r="R816" s="269" t="s">
        <v>99</v>
      </c>
    </row>
    <row r="817" spans="1:18" ht="37.5" customHeight="1" x14ac:dyDescent="0.3">
      <c r="A817" s="346"/>
      <c r="B817" s="198" t="str">
        <f>IF($O817="x",'Class Record S2'!$B$20,"")</f>
        <v/>
      </c>
      <c r="C817" s="349" t="str">
        <f>IF($O817="x",'Class Record S2'!$D$20,"")</f>
        <v/>
      </c>
      <c r="D817" s="349"/>
      <c r="E817" s="349"/>
      <c r="F817" s="349"/>
      <c r="G817" s="349"/>
      <c r="H817" s="349"/>
      <c r="I817" s="349"/>
      <c r="J817" s="349"/>
      <c r="K817" s="349"/>
      <c r="L817" s="349"/>
      <c r="M817" s="204"/>
      <c r="O817" s="196" t="str">
        <f>IF(OR(AND('Class Record S2'!$X$166=".",COUNTIF('Class Record S2'!$X$154:$X$183,"\")&lt;5,COUNTIF('Class Record S2'!$X$154:$X$166,".")&lt;=(5-COUNTIF('Class Record S2'!$X$154:$X$183,"\"))),AND('Class Record S2'!$X$166="\",COUNTIF('Class Record S2'!$X$154:$X$166,"\")&lt;=5)),"x","")</f>
        <v/>
      </c>
      <c r="Q817" s="269" t="s">
        <v>75</v>
      </c>
      <c r="R817" s="269" t="s">
        <v>100</v>
      </c>
    </row>
    <row r="818" spans="1:18" ht="37.5" customHeight="1" thickBot="1" x14ac:dyDescent="0.35">
      <c r="A818" s="347"/>
      <c r="B818" s="200" t="str">
        <f>IF($O818="x",'Class Record S2'!$B$21,"")</f>
        <v/>
      </c>
      <c r="C818" s="350" t="str">
        <f>IF($O818="x",'Class Record S2'!$D$21,"")</f>
        <v/>
      </c>
      <c r="D818" s="350"/>
      <c r="E818" s="350"/>
      <c r="F818" s="350"/>
      <c r="G818" s="350"/>
      <c r="H818" s="350"/>
      <c r="I818" s="350"/>
      <c r="J818" s="350"/>
      <c r="K818" s="350"/>
      <c r="L818" s="350"/>
      <c r="M818" s="202"/>
      <c r="O818" s="196" t="str">
        <f>IF(OR(AND('Class Record S2'!$X$167=".",COUNTIF('Class Record S2'!$X$154:$X$183,"\")&lt;5,COUNTIF('Class Record S2'!$X$154:$X$167,".")&lt;=(5-COUNTIF('Class Record S2'!$X$154:$X$183,"\"))),AND('Class Record S2'!$X$167="\",COUNTIF('Class Record S2'!$X$154:$X$167,"\")&lt;=5)),"x","")</f>
        <v/>
      </c>
      <c r="Q818" s="269" t="s">
        <v>76</v>
      </c>
      <c r="R818" s="269" t="s">
        <v>101</v>
      </c>
    </row>
    <row r="819" spans="1:18" ht="37.5" customHeight="1" x14ac:dyDescent="0.3">
      <c r="A819" s="345" t="str">
        <f>'Class Record S2'!$A$22</f>
        <v>Frac</v>
      </c>
      <c r="B819" s="194" t="str">
        <f>IF($O819="x",'Class Record S2'!$B$22,"")</f>
        <v/>
      </c>
      <c r="C819" s="348" t="str">
        <f>IF($O819="x",'Class Record S2'!$D$22,"")</f>
        <v/>
      </c>
      <c r="D819" s="348"/>
      <c r="E819" s="348"/>
      <c r="F819" s="348"/>
      <c r="G819" s="348"/>
      <c r="H819" s="348"/>
      <c r="I819" s="348"/>
      <c r="J819" s="348"/>
      <c r="K819" s="348"/>
      <c r="L819" s="348"/>
      <c r="M819" s="203"/>
      <c r="O819" s="196" t="str">
        <f>IF(OR(AND('Class Record S2'!$X$168=".",COUNTIF('Class Record S2'!$X$154:$X$183,"\")&lt;5,COUNTIF('Class Record S2'!$X$154:$X$168,".")&lt;=(5-COUNTIF('Class Record S2'!$X$154:$X$183,"\"))),AND('Class Record S2'!$X$168="\",COUNTIF('Class Record S2'!$X$154:$X$168,"\")&lt;=5)),"x","")</f>
        <v/>
      </c>
      <c r="Q819" s="269" t="s">
        <v>77</v>
      </c>
      <c r="R819" s="269" t="s">
        <v>184</v>
      </c>
    </row>
    <row r="820" spans="1:18" ht="37.5" customHeight="1" thickBot="1" x14ac:dyDescent="0.35">
      <c r="A820" s="347"/>
      <c r="B820" s="200" t="str">
        <f>IF($O820="x",'Class Record S2'!$B$23,"")</f>
        <v/>
      </c>
      <c r="C820" s="350" t="str">
        <f>IF($O820="x",'Class Record S2'!$D$23,"")</f>
        <v/>
      </c>
      <c r="D820" s="350"/>
      <c r="E820" s="350"/>
      <c r="F820" s="350"/>
      <c r="G820" s="350"/>
      <c r="H820" s="350"/>
      <c r="I820" s="350"/>
      <c r="J820" s="350"/>
      <c r="K820" s="350"/>
      <c r="L820" s="350"/>
      <c r="M820" s="202"/>
      <c r="O820" s="196" t="str">
        <f>IF(OR(AND('Class Record S2'!$X$169=".",COUNTIF('Class Record S2'!$X$154:$X$183,"\")&lt;5,COUNTIF('Class Record S2'!$X$154:$X$169,".")&lt;=(5-COUNTIF('Class Record S2'!$X$154:$X$183,"\"))),AND('Class Record S2'!$X$169="\",COUNTIF('Class Record S2'!$X$154:$X$169,"\")&lt;=5)),"x","")</f>
        <v/>
      </c>
      <c r="Q820" s="269" t="s">
        <v>78</v>
      </c>
      <c r="R820" s="269" t="s">
        <v>185</v>
      </c>
    </row>
    <row r="821" spans="1:18" ht="37.5" customHeight="1" x14ac:dyDescent="0.3">
      <c r="A821" s="345" t="str">
        <f>'Class Record S2'!$A$24</f>
        <v>Measure</v>
      </c>
      <c r="B821" s="194" t="str">
        <f>IF($O821="x",'Class Record S2'!$B$24,"")</f>
        <v/>
      </c>
      <c r="C821" s="348" t="str">
        <f>IF($O821="x",'Class Record S2'!$D$24,"")</f>
        <v/>
      </c>
      <c r="D821" s="348"/>
      <c r="E821" s="348"/>
      <c r="F821" s="348"/>
      <c r="G821" s="348"/>
      <c r="H821" s="348"/>
      <c r="I821" s="348"/>
      <c r="J821" s="348"/>
      <c r="K821" s="348"/>
      <c r="L821" s="348"/>
      <c r="M821" s="203"/>
      <c r="O821" s="196" t="str">
        <f>IF(OR(AND('Class Record S2'!$X$170=".",COUNTIF('Class Record S2'!$X$154:$X$183,"\")&lt;5,COUNTIF('Class Record S2'!$X$154:$X$170,".")&lt;=(5-COUNTIF('Class Record S2'!$X$154:$X$183,"\"))),AND('Class Record S2'!$X$170="\",COUNTIF('Class Record S2'!$X$154:$X$170,"\")&lt;=5)),"x","")</f>
        <v/>
      </c>
      <c r="Q821" s="269" t="s">
        <v>79</v>
      </c>
      <c r="R821" s="269" t="s">
        <v>186</v>
      </c>
    </row>
    <row r="822" spans="1:18" ht="37.5" customHeight="1" x14ac:dyDescent="0.3">
      <c r="A822" s="346"/>
      <c r="B822" s="198" t="str">
        <f>IF($O822="x",'Class Record S2'!$B$25,"")</f>
        <v/>
      </c>
      <c r="C822" s="349" t="str">
        <f>IF($O822="x",'Class Record S2'!$D$25,"")</f>
        <v/>
      </c>
      <c r="D822" s="349"/>
      <c r="E822" s="349"/>
      <c r="F822" s="349"/>
      <c r="G822" s="349"/>
      <c r="H822" s="349"/>
      <c r="I822" s="349"/>
      <c r="J822" s="349"/>
      <c r="K822" s="349"/>
      <c r="L822" s="349"/>
      <c r="M822" s="204"/>
      <c r="O822" s="196" t="str">
        <f>IF(OR(AND('Class Record S2'!$X$171=".",COUNTIF('Class Record S2'!$X$154:$X$183,"\")&lt;5,COUNTIF('Class Record S2'!$X$154:$X$171,".")&lt;=(5-COUNTIF('Class Record S2'!$X$154:$X$183,"\"))),AND('Class Record S2'!$X$171="\",COUNTIF('Class Record S2'!$X$154:$X$171,"\")&lt;=5)),"x","")</f>
        <v/>
      </c>
      <c r="Q822" s="269" t="s">
        <v>80</v>
      </c>
      <c r="R822" s="269" t="s">
        <v>187</v>
      </c>
    </row>
    <row r="823" spans="1:18" ht="37.5" customHeight="1" x14ac:dyDescent="0.3">
      <c r="A823" s="346"/>
      <c r="B823" s="198" t="str">
        <f>IF($O823="x",'Class Record S2'!$B$26,"")</f>
        <v/>
      </c>
      <c r="C823" s="349" t="str">
        <f>IF($O823="x",'Class Record S2'!$D$26,"")</f>
        <v/>
      </c>
      <c r="D823" s="349"/>
      <c r="E823" s="349"/>
      <c r="F823" s="349"/>
      <c r="G823" s="349"/>
      <c r="H823" s="349"/>
      <c r="I823" s="349"/>
      <c r="J823" s="349"/>
      <c r="K823" s="349"/>
      <c r="L823" s="349"/>
      <c r="M823" s="204"/>
      <c r="O823" s="196" t="str">
        <f>IF(OR(AND('Class Record S2'!$X$172=".",COUNTIF('Class Record S2'!$X$154:$X$183,"\")&lt;5,COUNTIF('Class Record S2'!$X$154:$X$172,".")&lt;=(5-COUNTIF('Class Record S2'!$X$154:$X$183,"\"))),AND('Class Record S2'!$X$172="\",COUNTIF('Class Record S2'!$X$154:$X$172,"\")&lt;=5)),"x","")</f>
        <v/>
      </c>
      <c r="Q823" s="269" t="s">
        <v>81</v>
      </c>
      <c r="R823" s="269" t="s">
        <v>188</v>
      </c>
    </row>
    <row r="824" spans="1:18" ht="37.5" customHeight="1" x14ac:dyDescent="0.3">
      <c r="A824" s="346"/>
      <c r="B824" s="198" t="str">
        <f>IF($O824="x",'Class Record S2'!$B$27,"")</f>
        <v/>
      </c>
      <c r="C824" s="349" t="str">
        <f>IF($O824="x",'Class Record S2'!$D$27,"")</f>
        <v/>
      </c>
      <c r="D824" s="349"/>
      <c r="E824" s="349"/>
      <c r="F824" s="349"/>
      <c r="G824" s="349"/>
      <c r="H824" s="349"/>
      <c r="I824" s="349"/>
      <c r="J824" s="349"/>
      <c r="K824" s="349"/>
      <c r="L824" s="349"/>
      <c r="M824" s="204"/>
      <c r="O824" s="196" t="str">
        <f>IF(OR(AND('Class Record S2'!$X$173=".",COUNTIF('Class Record S2'!$X$154:$X$183,"\")&lt;5,COUNTIF('Class Record S2'!$X$154:$X$173,".")&lt;=(5-COUNTIF('Class Record S2'!$X$154:$X$183,"\"))),AND('Class Record S2'!$X$173="\",COUNTIF('Class Record S2'!$X$154:$X$173,"\")&lt;=5)),"x","")</f>
        <v/>
      </c>
      <c r="Q824" s="269" t="s">
        <v>82</v>
      </c>
      <c r="R824" s="269" t="s">
        <v>189</v>
      </c>
    </row>
    <row r="825" spans="1:18" ht="37.5" customHeight="1" x14ac:dyDescent="0.3">
      <c r="A825" s="346"/>
      <c r="B825" s="198" t="str">
        <f>IF($O825="x",'Class Record S2'!$B$28,"")</f>
        <v/>
      </c>
      <c r="C825" s="349" t="str">
        <f>IF($O825="x",'Class Record S2'!$D$28,"")</f>
        <v/>
      </c>
      <c r="D825" s="349"/>
      <c r="E825" s="349"/>
      <c r="F825" s="349"/>
      <c r="G825" s="349"/>
      <c r="H825" s="349"/>
      <c r="I825" s="349"/>
      <c r="J825" s="349"/>
      <c r="K825" s="349"/>
      <c r="L825" s="349"/>
      <c r="M825" s="204"/>
      <c r="O825" s="196" t="str">
        <f>IF(OR(AND('Class Record S2'!$X$174=".",COUNTIF('Class Record S2'!$X$154:$X$183,"\")&lt;5,COUNTIF('Class Record S2'!$X$154:$X$174,".")&lt;=(5-COUNTIF('Class Record S2'!$X$154:$X$183,"\"))),AND('Class Record S2'!$X$174="\",COUNTIF('Class Record S2'!$X$154:$X$174,"\")&lt;=5)),"x","")</f>
        <v/>
      </c>
      <c r="Q825" s="269" t="s">
        <v>83</v>
      </c>
      <c r="R825" s="269" t="s">
        <v>102</v>
      </c>
    </row>
    <row r="826" spans="1:18" ht="37.5" customHeight="1" thickBot="1" x14ac:dyDescent="0.35">
      <c r="A826" s="347"/>
      <c r="B826" s="200" t="str">
        <f>IF($O826="x",'Class Record S2'!$B$29,"")</f>
        <v/>
      </c>
      <c r="C826" s="350" t="str">
        <f>IF($O826="x",'Class Record S2'!$D$29,"")</f>
        <v/>
      </c>
      <c r="D826" s="350"/>
      <c r="E826" s="350"/>
      <c r="F826" s="350"/>
      <c r="G826" s="350"/>
      <c r="H826" s="350"/>
      <c r="I826" s="350"/>
      <c r="J826" s="350"/>
      <c r="K826" s="350"/>
      <c r="L826" s="350"/>
      <c r="M826" s="202"/>
      <c r="O826" s="196" t="str">
        <f>IF(OR(AND('Class Record S2'!$X$175=".",COUNTIF('Class Record S2'!$X$154:$X$183,"\")&lt;5,COUNTIF('Class Record S2'!$X$154:$X$175,".")&lt;=(5-COUNTIF('Class Record S2'!$X$154:$X$183,"\"))),AND('Class Record S2'!$X$175="\",COUNTIF('Class Record S2'!$X$154:$X$175,"\")&lt;=5)),"x","")</f>
        <v/>
      </c>
      <c r="Q826" s="269" t="s">
        <v>84</v>
      </c>
      <c r="R826" s="269" t="s">
        <v>190</v>
      </c>
    </row>
    <row r="827" spans="1:18" ht="37.5" customHeight="1" x14ac:dyDescent="0.3">
      <c r="A827" s="345" t="str">
        <f>'Class Record S2'!$A$30</f>
        <v>Geometry</v>
      </c>
      <c r="B827" s="194" t="str">
        <f>IF($O827="x",'Class Record S2'!$B$30,"")</f>
        <v/>
      </c>
      <c r="C827" s="348" t="str">
        <f>IF($O827="x",'Class Record S2'!$D$30,"")</f>
        <v/>
      </c>
      <c r="D827" s="348"/>
      <c r="E827" s="348"/>
      <c r="F827" s="348"/>
      <c r="G827" s="348"/>
      <c r="H827" s="348"/>
      <c r="I827" s="348"/>
      <c r="J827" s="348"/>
      <c r="K827" s="348"/>
      <c r="L827" s="348"/>
      <c r="M827" s="203"/>
      <c r="O827" s="196" t="str">
        <f>IF(OR(AND('Class Record S2'!$X$176=".",COUNTIF('Class Record S2'!$X$154:$X$183,"\")&lt;5,COUNTIF('Class Record S2'!$X$154:$X$176,".")&lt;=(5-COUNTIF('Class Record S2'!$X$154:$X$183,"\"))),AND('Class Record S2'!$X$176="\",COUNTIF('Class Record S2'!$X$154:$X$176,"\")&lt;=5)),"x","")</f>
        <v/>
      </c>
      <c r="Q827" s="269" t="s">
        <v>85</v>
      </c>
      <c r="R827" s="269" t="s">
        <v>191</v>
      </c>
    </row>
    <row r="828" spans="1:18" ht="37.5" customHeight="1" x14ac:dyDescent="0.3">
      <c r="A828" s="346"/>
      <c r="B828" s="198" t="str">
        <f>IF($O828="x",'Class Record S2'!$B$31,"")</f>
        <v/>
      </c>
      <c r="C828" s="349" t="str">
        <f>IF($O828="x",'Class Record S2'!$D$31,"")</f>
        <v/>
      </c>
      <c r="D828" s="349"/>
      <c r="E828" s="349"/>
      <c r="F828" s="349"/>
      <c r="G828" s="349"/>
      <c r="H828" s="349"/>
      <c r="I828" s="349"/>
      <c r="J828" s="349"/>
      <c r="K828" s="349"/>
      <c r="L828" s="349"/>
      <c r="M828" s="204"/>
      <c r="O828" s="196" t="str">
        <f>IF(OR(AND('Class Record S2'!$X$177=".",COUNTIF('Class Record S2'!$X$154:$X$183,"\")&lt;5,COUNTIF('Class Record S2'!$X$154:$X$177,".")&lt;=(5-COUNTIF('Class Record S2'!$X$154:$X$183,"\"))),AND('Class Record S2'!$X$177="\",COUNTIF('Class Record S2'!$X$154:$X$177,"\")&lt;=5)),"x","")</f>
        <v/>
      </c>
      <c r="Q828" s="269" t="s">
        <v>86</v>
      </c>
      <c r="R828" s="269" t="s">
        <v>192</v>
      </c>
    </row>
    <row r="829" spans="1:18" ht="37.5" customHeight="1" x14ac:dyDescent="0.3">
      <c r="A829" s="346"/>
      <c r="B829" s="198" t="str">
        <f>IF($O829="x",'Class Record S2'!$B$32,"")</f>
        <v/>
      </c>
      <c r="C829" s="349" t="str">
        <f>IF($O829="x",'Class Record S2'!$D$32,"")</f>
        <v/>
      </c>
      <c r="D829" s="349"/>
      <c r="E829" s="349"/>
      <c r="F829" s="349"/>
      <c r="G829" s="349"/>
      <c r="H829" s="349"/>
      <c r="I829" s="349"/>
      <c r="J829" s="349"/>
      <c r="K829" s="349"/>
      <c r="L829" s="349"/>
      <c r="M829" s="204"/>
      <c r="O829" s="196" t="str">
        <f>IF(OR(AND('Class Record S2'!$X$178=".",COUNTIF('Class Record S2'!$X$154:$X$183,"\")&lt;5,COUNTIF('Class Record S2'!$X$154:$X$178,".")&lt;=(5-COUNTIF('Class Record S2'!$X$154:$X$183,"\"))),AND('Class Record S2'!$X$178="\",COUNTIF('Class Record S2'!$X$154:$X$178,"\")&lt;=5)),"x","")</f>
        <v/>
      </c>
      <c r="Q829" s="269" t="s">
        <v>87</v>
      </c>
      <c r="R829" s="269" t="s">
        <v>193</v>
      </c>
    </row>
    <row r="830" spans="1:18" ht="37.5" customHeight="1" x14ac:dyDescent="0.3">
      <c r="A830" s="346"/>
      <c r="B830" s="198" t="str">
        <f>IF($O830="x",'Class Record S2'!$B$33,"")</f>
        <v/>
      </c>
      <c r="C830" s="349" t="str">
        <f>IF($O830="x",'Class Record S2'!$D$33,"")</f>
        <v/>
      </c>
      <c r="D830" s="349"/>
      <c r="E830" s="349"/>
      <c r="F830" s="349"/>
      <c r="G830" s="349"/>
      <c r="H830" s="349"/>
      <c r="I830" s="349"/>
      <c r="J830" s="349"/>
      <c r="K830" s="349"/>
      <c r="L830" s="349"/>
      <c r="M830" s="204"/>
      <c r="O830" s="196" t="str">
        <f>IF(OR(AND('Class Record S2'!$X$179=".",COUNTIF('Class Record S2'!$X$154:$X$183,"\")&lt;5,COUNTIF('Class Record S2'!$X$154:$X$179,".")&lt;=(5-COUNTIF('Class Record S2'!$X$154:$X$183,"\"))),AND('Class Record S2'!$X$179="\",COUNTIF('Class Record S2'!$X$154:$X$179,"\")&lt;=5)),"x","")</f>
        <v/>
      </c>
      <c r="Q830" s="269" t="s">
        <v>88</v>
      </c>
      <c r="R830" s="269" t="s">
        <v>194</v>
      </c>
    </row>
    <row r="831" spans="1:18" ht="37.5" customHeight="1" x14ac:dyDescent="0.3">
      <c r="A831" s="346"/>
      <c r="B831" s="198" t="str">
        <f>IF($O831="x",'Class Record S2'!$B$34,"")</f>
        <v/>
      </c>
      <c r="C831" s="349" t="str">
        <f>IF($O831="x",'Class Record S2'!$D$34,"")</f>
        <v/>
      </c>
      <c r="D831" s="349"/>
      <c r="E831" s="349"/>
      <c r="F831" s="349"/>
      <c r="G831" s="349"/>
      <c r="H831" s="349"/>
      <c r="I831" s="349"/>
      <c r="J831" s="349"/>
      <c r="K831" s="349"/>
      <c r="L831" s="349"/>
      <c r="M831" s="204"/>
      <c r="O831" s="196" t="str">
        <f>IF(OR(AND('Class Record S2'!$X$180=".",COUNTIF('Class Record S2'!$X$154:$X$183,"\")&lt;5,COUNTIF('Class Record S2'!$X$154:$X$180,".")&lt;=(5-COUNTIF('Class Record S2'!$X$154:$X$183,"\"))),AND('Class Record S2'!$X$180="\",COUNTIF('Class Record S2'!$X$154:$X$180,"\")&lt;=5)),"x","")</f>
        <v/>
      </c>
      <c r="Q831" s="269" t="s">
        <v>89</v>
      </c>
      <c r="R831" s="269" t="s">
        <v>195</v>
      </c>
    </row>
    <row r="832" spans="1:18" ht="30.75" customHeight="1" thickBot="1" x14ac:dyDescent="0.35">
      <c r="A832" s="347"/>
      <c r="B832" s="200" t="str">
        <f>IF($O832="x",'Class Record S2'!$B$35,"")</f>
        <v/>
      </c>
      <c r="C832" s="350" t="str">
        <f>IF($O832="x",'Class Record S2'!$D$35,"")</f>
        <v/>
      </c>
      <c r="D832" s="350"/>
      <c r="E832" s="350"/>
      <c r="F832" s="350"/>
      <c r="G832" s="350"/>
      <c r="H832" s="350"/>
      <c r="I832" s="350"/>
      <c r="J832" s="350"/>
      <c r="K832" s="350"/>
      <c r="L832" s="350"/>
      <c r="M832" s="202"/>
      <c r="O832" s="196" t="str">
        <f>IF(OR(AND('Class Record S2'!$X$181=".",COUNTIF('Class Record S2'!$X$154:$X$183,"\")&lt;5,COUNTIF('Class Record S2'!$X$154:$X$181,".")&lt;=(5-COUNTIF('Class Record S2'!$X$154:$X$183,"\"))),AND('Class Record S2'!$X$181="\",COUNTIF('Class Record S2'!$X$154:$X$181,"\")&lt;=5)),"x","")</f>
        <v/>
      </c>
      <c r="Q832" s="269" t="s">
        <v>90</v>
      </c>
      <c r="R832" s="269" t="s">
        <v>177</v>
      </c>
    </row>
    <row r="833" spans="1:18" ht="37.5" customHeight="1" x14ac:dyDescent="0.3">
      <c r="A833" s="345" t="str">
        <f>'Class Record S2'!$A$36</f>
        <v>Stat</v>
      </c>
      <c r="B833" s="194" t="str">
        <f>IF($O833="x",'Class Record S2'!$B$36,"")</f>
        <v/>
      </c>
      <c r="C833" s="348" t="str">
        <f>IF($O833="x",'Class Record S2'!$D$36,"")</f>
        <v/>
      </c>
      <c r="D833" s="348"/>
      <c r="E833" s="348"/>
      <c r="F833" s="348"/>
      <c r="G833" s="348"/>
      <c r="H833" s="348"/>
      <c r="I833" s="348"/>
      <c r="J833" s="348"/>
      <c r="K833" s="348"/>
      <c r="L833" s="348"/>
      <c r="M833" s="203"/>
      <c r="O833" s="196" t="str">
        <f>IF(OR(AND('Class Record S2'!$X$182=".",COUNTIF('Class Record S2'!$X$154:$X$183,"\")&lt;5,COUNTIF('Class Record S2'!$X$154:$X$182,".")&lt;=(5-COUNTIF('Class Record S2'!$X$154:$X$183,"\"))),AND('Class Record S2'!$X$182="\",COUNTIF('Class Record S2'!$X$154:$X$182,"\")&lt;=5)),"x","")</f>
        <v/>
      </c>
      <c r="Q833" s="269" t="s">
        <v>91</v>
      </c>
      <c r="R833" s="269" t="s">
        <v>196</v>
      </c>
    </row>
    <row r="834" spans="1:18" ht="37.5" customHeight="1" thickBot="1" x14ac:dyDescent="0.35">
      <c r="A834" s="347"/>
      <c r="B834" s="200" t="str">
        <f>IF($O834="x",'Class Record S2'!$B$37,"")</f>
        <v/>
      </c>
      <c r="C834" s="350" t="str">
        <f>IF($O834="x",'Class Record S2'!$D$37,"")</f>
        <v/>
      </c>
      <c r="D834" s="350"/>
      <c r="E834" s="350"/>
      <c r="F834" s="350"/>
      <c r="G834" s="350"/>
      <c r="H834" s="350"/>
      <c r="I834" s="350"/>
      <c r="J834" s="350"/>
      <c r="K834" s="350"/>
      <c r="L834" s="350"/>
      <c r="M834" s="202"/>
      <c r="O834" s="196" t="str">
        <f>IF(OR(AND('Class Record S2'!$X$183=".",COUNTIF('Class Record S2'!$X$154:$X$183,"\")&lt;5,COUNTIF('Class Record S2'!$X$154:$X$183,".")&lt;=(5-COUNTIF('Class Record S2'!$X$154:$X$183,"\"))),AND('Class Record S2'!$X$183="\",COUNTIF('Class Record S2'!$X$154:$X$183,"\")&lt;=5)),"x","")</f>
        <v/>
      </c>
      <c r="Q834" s="269" t="s">
        <v>92</v>
      </c>
      <c r="R834" s="269" t="s">
        <v>197</v>
      </c>
    </row>
    <row r="835" spans="1:18" ht="16.5" customHeight="1" thickBot="1" x14ac:dyDescent="0.35">
      <c r="A835" s="351" t="s">
        <v>45</v>
      </c>
      <c r="B835" s="352"/>
      <c r="C835" s="352"/>
      <c r="D835" s="352"/>
      <c r="E835" s="352"/>
      <c r="F835" s="352"/>
      <c r="G835" s="352"/>
      <c r="H835" s="352"/>
      <c r="I835" s="352"/>
      <c r="J835" s="352"/>
      <c r="K835" s="353"/>
      <c r="L835" s="354" t="s">
        <v>46</v>
      </c>
      <c r="M835" s="355"/>
      <c r="Q835" s="270"/>
      <c r="R835" s="270"/>
    </row>
    <row r="836" spans="1:18" ht="28.5" customHeight="1" x14ac:dyDescent="0.3">
      <c r="A836" s="356"/>
      <c r="B836" s="357"/>
      <c r="C836" s="357"/>
      <c r="D836" s="357"/>
      <c r="E836" s="357"/>
      <c r="F836" s="357"/>
      <c r="G836" s="357"/>
      <c r="H836" s="357"/>
      <c r="I836" s="357"/>
      <c r="J836" s="357"/>
      <c r="K836" s="358"/>
      <c r="L836" s="404" t="str">
        <f>'Class Record S2'!$X$184</f>
        <v>N</v>
      </c>
      <c r="M836" s="366"/>
      <c r="Q836" s="270"/>
      <c r="R836" s="270"/>
    </row>
    <row r="837" spans="1:18" ht="28.5" customHeight="1" x14ac:dyDescent="0.3">
      <c r="A837" s="359"/>
      <c r="B837" s="360"/>
      <c r="C837" s="360"/>
      <c r="D837" s="360"/>
      <c r="E837" s="360"/>
      <c r="F837" s="360"/>
      <c r="G837" s="360"/>
      <c r="H837" s="360"/>
      <c r="I837" s="360"/>
      <c r="J837" s="360"/>
      <c r="K837" s="361"/>
      <c r="L837" s="367"/>
      <c r="M837" s="368"/>
      <c r="Q837" s="270"/>
      <c r="R837" s="270"/>
    </row>
    <row r="838" spans="1:18" ht="28.5" customHeight="1" thickBot="1" x14ac:dyDescent="0.35">
      <c r="A838" s="362"/>
      <c r="B838" s="363"/>
      <c r="C838" s="363"/>
      <c r="D838" s="363"/>
      <c r="E838" s="363"/>
      <c r="F838" s="363"/>
      <c r="G838" s="363"/>
      <c r="H838" s="363"/>
      <c r="I838" s="363"/>
      <c r="J838" s="363"/>
      <c r="K838" s="364"/>
      <c r="L838" s="369"/>
      <c r="M838" s="370"/>
      <c r="Q838" s="270"/>
      <c r="R838" s="270"/>
    </row>
    <row r="840" spans="1:18" ht="19.5" thickBot="1" x14ac:dyDescent="0.35"/>
    <row r="841" spans="1:18" ht="23.25" customHeight="1" thickBot="1" x14ac:dyDescent="0.35">
      <c r="A841" s="371" t="str">
        <f>'Class Record S2'!$D$1</f>
        <v>A N OTHER SCHOOL</v>
      </c>
      <c r="B841" s="372"/>
      <c r="C841" s="372"/>
      <c r="D841" s="372"/>
      <c r="E841" s="372"/>
      <c r="F841" s="372"/>
      <c r="G841" s="372"/>
      <c r="H841" s="372"/>
      <c r="I841" s="372"/>
      <c r="J841" s="372"/>
      <c r="K841" s="372"/>
      <c r="L841" s="372"/>
      <c r="M841" s="373"/>
    </row>
    <row r="842" spans="1:18" ht="15.75" customHeight="1" thickBot="1" x14ac:dyDescent="0.35">
      <c r="A842" s="374" t="s">
        <v>18</v>
      </c>
      <c r="B842" s="375"/>
      <c r="C842" s="375"/>
      <c r="D842" s="376">
        <f>'Class Record S2'!$Y$2</f>
        <v>0</v>
      </c>
      <c r="E842" s="376"/>
      <c r="F842" s="376"/>
      <c r="G842" s="377"/>
      <c r="H842" s="380" t="s">
        <v>19</v>
      </c>
      <c r="I842" s="382">
        <f>'Class Record S2'!$E$186</f>
        <v>0</v>
      </c>
      <c r="J842" s="382"/>
      <c r="K842" s="383" t="str">
        <f>'Class Record S2'!$C$2</f>
        <v>CLASS: 2A</v>
      </c>
      <c r="L842" s="383"/>
      <c r="M842" s="384"/>
    </row>
    <row r="843" spans="1:18" ht="15.75" customHeight="1" thickBot="1" x14ac:dyDescent="0.35">
      <c r="A843" s="351"/>
      <c r="B843" s="352"/>
      <c r="C843" s="352"/>
      <c r="D843" s="378"/>
      <c r="E843" s="378"/>
      <c r="F843" s="378"/>
      <c r="G843" s="379"/>
      <c r="H843" s="380"/>
      <c r="I843" s="382"/>
      <c r="J843" s="382"/>
      <c r="K843" s="383"/>
      <c r="L843" s="383"/>
      <c r="M843" s="384"/>
    </row>
    <row r="844" spans="1:18" ht="19.5" thickBot="1" x14ac:dyDescent="0.35">
      <c r="A844" s="395" t="s">
        <v>20</v>
      </c>
      <c r="B844" s="396"/>
      <c r="C844" s="396"/>
      <c r="D844" s="396"/>
      <c r="E844" s="396"/>
      <c r="F844" s="397" t="s">
        <v>21</v>
      </c>
      <c r="G844" s="398"/>
      <c r="H844" s="398"/>
      <c r="I844" s="399"/>
      <c r="J844" s="400" t="s">
        <v>22</v>
      </c>
      <c r="K844" s="401"/>
      <c r="L844" s="401"/>
      <c r="M844" s="402"/>
    </row>
    <row r="845" spans="1:18" ht="16.5" customHeight="1" thickBot="1" x14ac:dyDescent="0.35">
      <c r="A845" s="385" t="s">
        <v>23</v>
      </c>
      <c r="B845" s="386"/>
      <c r="C845" s="387"/>
      <c r="D845" s="388" t="s">
        <v>24</v>
      </c>
      <c r="E845" s="389"/>
      <c r="F845" s="390" t="s">
        <v>25</v>
      </c>
      <c r="G845" s="391"/>
      <c r="H845" s="391" t="s">
        <v>26</v>
      </c>
      <c r="I845" s="392"/>
      <c r="J845" s="390" t="s">
        <v>27</v>
      </c>
      <c r="K845" s="391"/>
      <c r="L845" s="393" t="s">
        <v>28</v>
      </c>
      <c r="M845" s="394"/>
    </row>
    <row r="846" spans="1:18" ht="31.5" customHeight="1" thickBot="1" x14ac:dyDescent="0.35">
      <c r="A846" s="205"/>
      <c r="B846" s="206" t="s">
        <v>55</v>
      </c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8" t="s">
        <v>44</v>
      </c>
      <c r="Q846" s="403" t="s">
        <v>121</v>
      </c>
      <c r="R846" s="403"/>
    </row>
    <row r="847" spans="1:18" ht="37.5" customHeight="1" x14ac:dyDescent="0.3">
      <c r="A847" s="345" t="str">
        <f>'Class Record S2'!$A$8</f>
        <v>Place Value</v>
      </c>
      <c r="B847" s="194" t="str">
        <f>IF($O847="x",'Class Record S2'!$B$8,"")</f>
        <v/>
      </c>
      <c r="C847" s="348" t="str">
        <f>IF($O847="x",'Class Record S2'!$D$8,"")</f>
        <v/>
      </c>
      <c r="D847" s="348"/>
      <c r="E847" s="348"/>
      <c r="F847" s="348"/>
      <c r="G847" s="348"/>
      <c r="H847" s="348"/>
      <c r="I847" s="348"/>
      <c r="J847" s="348"/>
      <c r="K847" s="348"/>
      <c r="L847" s="348"/>
      <c r="M847" s="195"/>
      <c r="O847" s="196" t="str">
        <f>IF(OR(AND('Class Record S2'!$Y$154=".",COUNTIF('Class Record S2'!$Y$154:$Y$183,"\")&lt;5,COUNTIF('Class Record S2'!$Y$154:$Y$154,".")&lt;=(5-COUNTIF('Class Record S2'!$Y$154:$Y$183,"\"))),AND('Class Record S2'!$Y$154="\",COUNTIF('Class Record S2'!$Y$154:$Y$154,"\")&lt;=5)),"x","")</f>
        <v/>
      </c>
      <c r="Q847" s="269" t="s">
        <v>63</v>
      </c>
      <c r="R847" s="269" t="s">
        <v>93</v>
      </c>
    </row>
    <row r="848" spans="1:18" ht="37.5" customHeight="1" x14ac:dyDescent="0.3">
      <c r="A848" s="346"/>
      <c r="B848" s="198" t="str">
        <f>IF($O848="x",'Class Record S2'!$B$9,"")</f>
        <v/>
      </c>
      <c r="C848" s="349" t="str">
        <f>IF($O848="x",'Class Record S2'!$D$9,"")</f>
        <v/>
      </c>
      <c r="D848" s="349"/>
      <c r="E848" s="349"/>
      <c r="F848" s="349"/>
      <c r="G848" s="349"/>
      <c r="H848" s="349"/>
      <c r="I848" s="349"/>
      <c r="J848" s="349"/>
      <c r="K848" s="349"/>
      <c r="L848" s="349"/>
      <c r="M848" s="199"/>
      <c r="O848" s="196" t="str">
        <f>IF(OR(AND('Class Record S2'!$Y$155=".",COUNTIF('Class Record S2'!$Y$154:$Y$183,"\")&lt;5,COUNTIF('Class Record S2'!$Y$154:$Y$155,".")&lt;=(5-COUNTIF('Class Record S2'!$Y$154:$Y$183,"\"))),AND('Class Record S2'!$Y$155="\",COUNTIF('Class Record S2'!$Y$154:$Y$155,"\")&lt;=5)),"x","")</f>
        <v/>
      </c>
      <c r="Q848" s="269" t="s">
        <v>64</v>
      </c>
      <c r="R848" s="269" t="s">
        <v>179</v>
      </c>
    </row>
    <row r="849" spans="1:18" ht="37.5" customHeight="1" x14ac:dyDescent="0.3">
      <c r="A849" s="346"/>
      <c r="B849" s="198" t="str">
        <f>IF($O849="x",'Class Record S2'!$B$10,"")</f>
        <v/>
      </c>
      <c r="C849" s="349" t="str">
        <f>IF($O849="x",'Class Record S2'!$D$10,"")</f>
        <v/>
      </c>
      <c r="D849" s="349"/>
      <c r="E849" s="349"/>
      <c r="F849" s="349"/>
      <c r="G849" s="349"/>
      <c r="H849" s="349"/>
      <c r="I849" s="349"/>
      <c r="J849" s="349"/>
      <c r="K849" s="349"/>
      <c r="L849" s="349"/>
      <c r="M849" s="199"/>
      <c r="O849" s="196" t="str">
        <f>IF(OR(AND('Class Record S2'!$Y$156=".",COUNTIF('Class Record S2'!$Y$154:$Y$183,"\")&lt;5,COUNTIF('Class Record S2'!$Y$154:$Y$156,".")&lt;=(5-COUNTIF('Class Record S2'!$Y$154:$Y$183,"\"))),AND('Class Record S2'!$Y$156="\",COUNTIF('Class Record S2'!$Y$154:$Y$156,"\")&lt;=5)),"x","")</f>
        <v/>
      </c>
      <c r="Q849" s="269" t="s">
        <v>65</v>
      </c>
      <c r="R849" s="269" t="s">
        <v>180</v>
      </c>
    </row>
    <row r="850" spans="1:18" ht="37.5" customHeight="1" x14ac:dyDescent="0.3">
      <c r="A850" s="346"/>
      <c r="B850" s="198" t="str">
        <f>IF($O850="x",'Class Record S2'!$B$11,"")</f>
        <v/>
      </c>
      <c r="C850" s="349" t="str">
        <f>IF($O850="x",'Class Record S2'!$D$11,"")</f>
        <v/>
      </c>
      <c r="D850" s="349"/>
      <c r="E850" s="349"/>
      <c r="F850" s="349"/>
      <c r="G850" s="349"/>
      <c r="H850" s="349"/>
      <c r="I850" s="349"/>
      <c r="J850" s="349"/>
      <c r="K850" s="349"/>
      <c r="L850" s="349"/>
      <c r="M850" s="199"/>
      <c r="O850" s="196" t="str">
        <f>IF(OR(AND('Class Record S2'!$Y$157=".",COUNTIF('Class Record S2'!$Y$154:$Y$183,"\")&lt;5,COUNTIF('Class Record S2'!$Y$154:$Y$157,".")&lt;=(5-COUNTIF('Class Record S2'!$Y$154:$Y$183,"\"))),AND('Class Record S2'!$Y$157="\",COUNTIF('Class Record S2'!$Y$154:$Y$157,"\")&lt;=5)),"x","")</f>
        <v/>
      </c>
      <c r="Q850" s="269" t="s">
        <v>66</v>
      </c>
      <c r="R850" s="269" t="s">
        <v>181</v>
      </c>
    </row>
    <row r="851" spans="1:18" ht="37.5" customHeight="1" thickBot="1" x14ac:dyDescent="0.35">
      <c r="A851" s="347"/>
      <c r="B851" s="200" t="str">
        <f>IF($O851="x",'Class Record S2'!$B$12,"")</f>
        <v/>
      </c>
      <c r="C851" s="350" t="str">
        <f>IF($O851="x",'Class Record S2'!$D$12,"")</f>
        <v/>
      </c>
      <c r="D851" s="350"/>
      <c r="E851" s="350"/>
      <c r="F851" s="350"/>
      <c r="G851" s="350"/>
      <c r="H851" s="350"/>
      <c r="I851" s="350"/>
      <c r="J851" s="350"/>
      <c r="K851" s="350"/>
      <c r="L851" s="350"/>
      <c r="M851" s="201"/>
      <c r="O851" s="196" t="str">
        <f>IF(OR(AND('Class Record S2'!$Y$158=".",COUNTIF('Class Record S2'!$Y$154:$Y$183,"\")&lt;5,COUNTIF('Class Record S2'!$Y$154:$Y$158,".")&lt;=(5-COUNTIF('Class Record S2'!$Y$154:$Y$183,"\"))),AND('Class Record S2'!$Y$158="\",COUNTIF('Class Record S2'!$Y$154:$Y$158,"\")&lt;=5)),"x","")</f>
        <v/>
      </c>
      <c r="Q851" s="269" t="s">
        <v>67</v>
      </c>
      <c r="R851" s="269" t="s">
        <v>182</v>
      </c>
    </row>
    <row r="852" spans="1:18" ht="37.5" customHeight="1" x14ac:dyDescent="0.3">
      <c r="A852" s="345" t="str">
        <f>'Class Record S2'!$A$13</f>
        <v>Add/Sub</v>
      </c>
      <c r="B852" s="194" t="str">
        <f>IF($O852="x",'Class Record S2'!$B$13,"")</f>
        <v/>
      </c>
      <c r="C852" s="348" t="str">
        <f>IF($O852="x",'Class Record S2'!$D$13,"")</f>
        <v/>
      </c>
      <c r="D852" s="348"/>
      <c r="E852" s="348"/>
      <c r="F852" s="348"/>
      <c r="G852" s="348"/>
      <c r="H852" s="348"/>
      <c r="I852" s="348"/>
      <c r="J852" s="348"/>
      <c r="K852" s="348"/>
      <c r="L852" s="348"/>
      <c r="M852" s="195"/>
      <c r="O852" s="196" t="str">
        <f>IF(OR(AND('Class Record S2'!$Y$159=".",COUNTIF('Class Record S2'!$Y$154:$Y$183,"\")&lt;5,COUNTIF('Class Record S2'!$Y$154:$Y$159,".")&lt;=(5-COUNTIF('Class Record S2'!$Y$154:$Y$183,"\"))),AND('Class Record S2'!$Y$159="\",COUNTIF('Class Record S2'!$Y$154:$Y$159,"\")&lt;=5)),"x","")</f>
        <v/>
      </c>
      <c r="Q852" s="269" t="s">
        <v>68</v>
      </c>
      <c r="R852" s="269" t="s">
        <v>94</v>
      </c>
    </row>
    <row r="853" spans="1:18" ht="37.5" customHeight="1" x14ac:dyDescent="0.3">
      <c r="A853" s="346"/>
      <c r="B853" s="198" t="str">
        <f>IF($O853="x",'Class Record S2'!$B$14,"")</f>
        <v/>
      </c>
      <c r="C853" s="349" t="str">
        <f>IF($O853="x",'Class Record S2'!$D$14,"")</f>
        <v/>
      </c>
      <c r="D853" s="349"/>
      <c r="E853" s="349"/>
      <c r="F853" s="349"/>
      <c r="G853" s="349"/>
      <c r="H853" s="349"/>
      <c r="I853" s="349"/>
      <c r="J853" s="349"/>
      <c r="K853" s="349"/>
      <c r="L853" s="349"/>
      <c r="M853" s="199"/>
      <c r="O853" s="196" t="str">
        <f>IF(OR(AND('Class Record S2'!$Y$160=".",COUNTIF('Class Record S2'!$Y$154:$Y$183,"\")&lt;5,COUNTIF('Class Record S2'!$Y$154:$Y$160,".")&lt;=(5-COUNTIF('Class Record S2'!$Y$154:$Y$183,"\"))),AND('Class Record S2'!$Y$160="\",COUNTIF('Class Record S2'!$Y$154:$Y$160,"\")&lt;=5)),"x","")</f>
        <v/>
      </c>
      <c r="Q853" s="269" t="s">
        <v>69</v>
      </c>
      <c r="R853" s="269" t="s">
        <v>95</v>
      </c>
    </row>
    <row r="854" spans="1:18" ht="37.5" customHeight="1" x14ac:dyDescent="0.3">
      <c r="A854" s="346"/>
      <c r="B854" s="198" t="str">
        <f>IF($O854="x",'Class Record S2'!$B$15,"")</f>
        <v/>
      </c>
      <c r="C854" s="349" t="str">
        <f>IF($O854="x",'Class Record S2'!$D$15,"")</f>
        <v/>
      </c>
      <c r="D854" s="349"/>
      <c r="E854" s="349"/>
      <c r="F854" s="349"/>
      <c r="G854" s="349"/>
      <c r="H854" s="349"/>
      <c r="I854" s="349"/>
      <c r="J854" s="349"/>
      <c r="K854" s="349"/>
      <c r="L854" s="349"/>
      <c r="M854" s="199"/>
      <c r="O854" s="196" t="str">
        <f>IF(OR(AND('Class Record S2'!$Y$161=".",COUNTIF('Class Record S2'!$Y$154:$Y$183,"\")&lt;5,COUNTIF('Class Record S2'!$Y$154:$Y$161,".")&lt;=(5-COUNTIF('Class Record S2'!$Y$154:$Y$183,"\"))),AND('Class Record S2'!$Y$161="\",COUNTIF('Class Record S2'!$Y$154:$Y$161,"\")&lt;=5)),"x","")</f>
        <v/>
      </c>
      <c r="Q854" s="269" t="s">
        <v>70</v>
      </c>
      <c r="R854" s="269" t="s">
        <v>96</v>
      </c>
    </row>
    <row r="855" spans="1:18" ht="37.5" customHeight="1" x14ac:dyDescent="0.3">
      <c r="A855" s="346"/>
      <c r="B855" s="198" t="str">
        <f>IF($O855="x",'Class Record S2'!$B$16,"")</f>
        <v/>
      </c>
      <c r="C855" s="349" t="str">
        <f>IF($O855="x",'Class Record S2'!$D$16,"")</f>
        <v/>
      </c>
      <c r="D855" s="349"/>
      <c r="E855" s="349"/>
      <c r="F855" s="349"/>
      <c r="G855" s="349"/>
      <c r="H855" s="349"/>
      <c r="I855" s="349"/>
      <c r="J855" s="349"/>
      <c r="K855" s="349"/>
      <c r="L855" s="349"/>
      <c r="M855" s="199"/>
      <c r="O855" s="196" t="str">
        <f>IF(OR(AND('Class Record S2'!$Y$162=".",COUNTIF('Class Record S2'!$Y$154:$Y$183,"\")&lt;5,COUNTIF('Class Record S2'!$Y$154:$Y$162,".")&lt;=(5-COUNTIF('Class Record S2'!$Y$154:$Y$183,"\"))),AND('Class Record S2'!$Y$162="\",COUNTIF('Class Record S2'!$Y$154:$Y$162,"\")&lt;=5)),"x","")</f>
        <v/>
      </c>
      <c r="Q855" s="269" t="s">
        <v>71</v>
      </c>
      <c r="R855" s="269" t="s">
        <v>97</v>
      </c>
    </row>
    <row r="856" spans="1:18" ht="37.5" customHeight="1" thickBot="1" x14ac:dyDescent="0.35">
      <c r="A856" s="347"/>
      <c r="B856" s="200" t="str">
        <f>IF($O856="x",'Class Record S2'!$B$17,"")</f>
        <v/>
      </c>
      <c r="C856" s="350" t="str">
        <f>IF($O856="x",'Class Record S2'!$D$17,"")</f>
        <v/>
      </c>
      <c r="D856" s="350"/>
      <c r="E856" s="350"/>
      <c r="F856" s="350"/>
      <c r="G856" s="350"/>
      <c r="H856" s="350"/>
      <c r="I856" s="350"/>
      <c r="J856" s="350"/>
      <c r="K856" s="350"/>
      <c r="L856" s="350"/>
      <c r="M856" s="202"/>
      <c r="O856" s="196" t="str">
        <f>IF(OR(AND('Class Record S2'!$Y$163=".",COUNTIF('Class Record S2'!$Y$154:$Y$183,"\")&lt;5,COUNTIF('Class Record S2'!$Y$154:$Y$163,".")&lt;=(5-COUNTIF('Class Record S2'!$Y$154:$Y$183,"\"))),AND('Class Record S2'!$Y$163="\",COUNTIF('Class Record S2'!$Y$154:$Y$163,"\")&lt;=5)),"x","")</f>
        <v/>
      </c>
      <c r="Q856" s="269" t="s">
        <v>72</v>
      </c>
      <c r="R856" s="269" t="s">
        <v>183</v>
      </c>
    </row>
    <row r="857" spans="1:18" ht="37.5" customHeight="1" x14ac:dyDescent="0.3">
      <c r="A857" s="345" t="str">
        <f>'Class Record S2'!$A$18</f>
        <v>Multi/Div</v>
      </c>
      <c r="B857" s="194" t="str">
        <f>IF($O857="x",'Class Record S2'!$B$18,"")</f>
        <v/>
      </c>
      <c r="C857" s="348" t="str">
        <f>IF($O857="x",'Class Record S2'!$D$18,"")</f>
        <v/>
      </c>
      <c r="D857" s="348"/>
      <c r="E857" s="348"/>
      <c r="F857" s="348"/>
      <c r="G857" s="348"/>
      <c r="H857" s="348"/>
      <c r="I857" s="348"/>
      <c r="J857" s="348"/>
      <c r="K857" s="348"/>
      <c r="L857" s="348"/>
      <c r="M857" s="203"/>
      <c r="O857" s="196" t="str">
        <f>IF(OR(AND('Class Record S2'!$Y$164=".",COUNTIF('Class Record S2'!$Y$154:$Y$183,"\")&lt;5,COUNTIF('Class Record S2'!$Y$154:$Y$164,".")&lt;=(5-COUNTIF('Class Record S2'!$Y$154:$Y$183,"\"))),AND('Class Record S2'!$Y$164="\",COUNTIF('Class Record S2'!$Y$154:$Y$164,"\")&lt;=5)),"x","")</f>
        <v/>
      </c>
      <c r="Q857" s="269" t="s">
        <v>73</v>
      </c>
      <c r="R857" s="269" t="s">
        <v>98</v>
      </c>
    </row>
    <row r="858" spans="1:18" ht="37.5" customHeight="1" x14ac:dyDescent="0.3">
      <c r="A858" s="346"/>
      <c r="B858" s="198" t="str">
        <f>IF($O858="x",'Class Record S2'!$B$19,"")</f>
        <v/>
      </c>
      <c r="C858" s="349" t="str">
        <f>IF($O858="x",'Class Record S2'!$D$19,"")</f>
        <v/>
      </c>
      <c r="D858" s="349"/>
      <c r="E858" s="349"/>
      <c r="F858" s="349"/>
      <c r="G858" s="349"/>
      <c r="H858" s="349"/>
      <c r="I858" s="349"/>
      <c r="J858" s="349"/>
      <c r="K858" s="349"/>
      <c r="L858" s="349"/>
      <c r="M858" s="204"/>
      <c r="O858" s="196" t="str">
        <f>IF(OR(AND('Class Record S2'!$Y$165=".",COUNTIF('Class Record S2'!$Y$154:$Y$183,"\")&lt;5,COUNTIF('Class Record S2'!$Y$154:$Y$165,".")&lt;=(5-COUNTIF('Class Record S2'!$Y$154:$Y$183,"\"))),AND('Class Record S2'!$Y$165="\",COUNTIF('Class Record S2'!$Y$154:$Y$165,"\")&lt;=5)),"x","")</f>
        <v/>
      </c>
      <c r="Q858" s="269" t="s">
        <v>74</v>
      </c>
      <c r="R858" s="269" t="s">
        <v>99</v>
      </c>
    </row>
    <row r="859" spans="1:18" ht="37.5" customHeight="1" x14ac:dyDescent="0.3">
      <c r="A859" s="346"/>
      <c r="B859" s="198" t="str">
        <f>IF($O859="x",'Class Record S2'!$B$20,"")</f>
        <v/>
      </c>
      <c r="C859" s="349" t="str">
        <f>IF($O859="x",'Class Record S2'!$D$20,"")</f>
        <v/>
      </c>
      <c r="D859" s="349"/>
      <c r="E859" s="349"/>
      <c r="F859" s="349"/>
      <c r="G859" s="349"/>
      <c r="H859" s="349"/>
      <c r="I859" s="349"/>
      <c r="J859" s="349"/>
      <c r="K859" s="349"/>
      <c r="L859" s="349"/>
      <c r="M859" s="204"/>
      <c r="O859" s="196" t="str">
        <f>IF(OR(AND('Class Record S2'!$Y$166=".",COUNTIF('Class Record S2'!$Y$154:$Y$183,"\")&lt;5,COUNTIF('Class Record S2'!$Y$154:$Y$166,".")&lt;=(5-COUNTIF('Class Record S2'!$Y$154:$Y$183,"\"))),AND('Class Record S2'!$Y$166="\",COUNTIF('Class Record S2'!$Y$154:$Y$166,"\")&lt;=5)),"x","")</f>
        <v/>
      </c>
      <c r="Q859" s="269" t="s">
        <v>75</v>
      </c>
      <c r="R859" s="269" t="s">
        <v>100</v>
      </c>
    </row>
    <row r="860" spans="1:18" ht="37.5" customHeight="1" thickBot="1" x14ac:dyDescent="0.35">
      <c r="A860" s="347"/>
      <c r="B860" s="200" t="str">
        <f>IF($O860="x",'Class Record S2'!$B$21,"")</f>
        <v/>
      </c>
      <c r="C860" s="350" t="str">
        <f>IF($O860="x",'Class Record S2'!$D$21,"")</f>
        <v/>
      </c>
      <c r="D860" s="350"/>
      <c r="E860" s="350"/>
      <c r="F860" s="350"/>
      <c r="G860" s="350"/>
      <c r="H860" s="350"/>
      <c r="I860" s="350"/>
      <c r="J860" s="350"/>
      <c r="K860" s="350"/>
      <c r="L860" s="350"/>
      <c r="M860" s="202"/>
      <c r="O860" s="196" t="str">
        <f>IF(OR(AND('Class Record S2'!$Y$167=".",COUNTIF('Class Record S2'!$Y$154:$Y$183,"\")&lt;5,COUNTIF('Class Record S2'!$Y$154:$Y$167,".")&lt;=(5-COUNTIF('Class Record S2'!$Y$154:$Y$183,"\"))),AND('Class Record S2'!$Y$167="\",COUNTIF('Class Record S2'!$Y$154:$Y$167,"\")&lt;=5)),"x","")</f>
        <v/>
      </c>
      <c r="Q860" s="269" t="s">
        <v>76</v>
      </c>
      <c r="R860" s="269" t="s">
        <v>101</v>
      </c>
    </row>
    <row r="861" spans="1:18" ht="37.5" customHeight="1" x14ac:dyDescent="0.3">
      <c r="A861" s="345" t="str">
        <f>'Class Record S2'!$A$22</f>
        <v>Frac</v>
      </c>
      <c r="B861" s="194" t="str">
        <f>IF($O861="x",'Class Record S2'!$B$22,"")</f>
        <v/>
      </c>
      <c r="C861" s="348" t="str">
        <f>IF($O861="x",'Class Record S2'!$D$22,"")</f>
        <v/>
      </c>
      <c r="D861" s="348"/>
      <c r="E861" s="348"/>
      <c r="F861" s="348"/>
      <c r="G861" s="348"/>
      <c r="H861" s="348"/>
      <c r="I861" s="348"/>
      <c r="J861" s="348"/>
      <c r="K861" s="348"/>
      <c r="L861" s="348"/>
      <c r="M861" s="203"/>
      <c r="O861" s="196" t="str">
        <f>IF(OR(AND('Class Record S2'!$Y$168=".",COUNTIF('Class Record S2'!$Y$154:$Y$183,"\")&lt;5,COUNTIF('Class Record S2'!$Y$154:$Y$168,".")&lt;=(5-COUNTIF('Class Record S2'!$Y$154:$Y$183,"\"))),AND('Class Record S2'!$Y$168="\",COUNTIF('Class Record S2'!$Y$154:$Y$168,"\")&lt;=5)),"x","")</f>
        <v/>
      </c>
      <c r="Q861" s="269" t="s">
        <v>77</v>
      </c>
      <c r="R861" s="269" t="s">
        <v>184</v>
      </c>
    </row>
    <row r="862" spans="1:18" ht="37.5" customHeight="1" thickBot="1" x14ac:dyDescent="0.35">
      <c r="A862" s="347"/>
      <c r="B862" s="200" t="str">
        <f>IF($O862="x",'Class Record S2'!$B$23,"")</f>
        <v/>
      </c>
      <c r="C862" s="350" t="str">
        <f>IF($O862="x",'Class Record S2'!$D$23,"")</f>
        <v/>
      </c>
      <c r="D862" s="350"/>
      <c r="E862" s="350"/>
      <c r="F862" s="350"/>
      <c r="G862" s="350"/>
      <c r="H862" s="350"/>
      <c r="I862" s="350"/>
      <c r="J862" s="350"/>
      <c r="K862" s="350"/>
      <c r="L862" s="350"/>
      <c r="M862" s="202"/>
      <c r="O862" s="196" t="str">
        <f>IF(OR(AND('Class Record S2'!$Y$169=".",COUNTIF('Class Record S2'!$Y$154:$Y$183,"\")&lt;5,COUNTIF('Class Record S2'!$Y$154:$Y$169,".")&lt;=(5-COUNTIF('Class Record S2'!$Y$154:$Y$183,"\"))),AND('Class Record S2'!$Y$169="\",COUNTIF('Class Record S2'!$Y$154:$Y$169,"\")&lt;=5)),"x","")</f>
        <v/>
      </c>
      <c r="Q862" s="269" t="s">
        <v>78</v>
      </c>
      <c r="R862" s="269" t="s">
        <v>185</v>
      </c>
    </row>
    <row r="863" spans="1:18" ht="37.5" customHeight="1" x14ac:dyDescent="0.3">
      <c r="A863" s="345" t="str">
        <f>'Class Record S2'!$A$24</f>
        <v>Measure</v>
      </c>
      <c r="B863" s="194" t="str">
        <f>IF($O863="x",'Class Record S2'!$B$24,"")</f>
        <v/>
      </c>
      <c r="C863" s="348" t="str">
        <f>IF($O863="x",'Class Record S2'!$D$24,"")</f>
        <v/>
      </c>
      <c r="D863" s="348"/>
      <c r="E863" s="348"/>
      <c r="F863" s="348"/>
      <c r="G863" s="348"/>
      <c r="H863" s="348"/>
      <c r="I863" s="348"/>
      <c r="J863" s="348"/>
      <c r="K863" s="348"/>
      <c r="L863" s="348"/>
      <c r="M863" s="203"/>
      <c r="O863" s="196" t="str">
        <f>IF(OR(AND('Class Record S2'!$Y$170=".",COUNTIF('Class Record S2'!$Y$154:$Y$183,"\")&lt;5,COUNTIF('Class Record S2'!$Y$154:$Y$170,".")&lt;=(5-COUNTIF('Class Record S2'!$Y$154:$Y$183,"\"))),AND('Class Record S2'!$Y$170="\",COUNTIF('Class Record S2'!$Y$154:$Y$170,"\")&lt;=5)),"x","")</f>
        <v/>
      </c>
      <c r="Q863" s="269" t="s">
        <v>79</v>
      </c>
      <c r="R863" s="269" t="s">
        <v>186</v>
      </c>
    </row>
    <row r="864" spans="1:18" ht="37.5" customHeight="1" x14ac:dyDescent="0.3">
      <c r="A864" s="346"/>
      <c r="B864" s="198" t="str">
        <f>IF($O864="x",'Class Record S2'!$B$25,"")</f>
        <v/>
      </c>
      <c r="C864" s="349" t="str">
        <f>IF($O864="x",'Class Record S2'!$D$25,"")</f>
        <v/>
      </c>
      <c r="D864" s="349"/>
      <c r="E864" s="349"/>
      <c r="F864" s="349"/>
      <c r="G864" s="349"/>
      <c r="H864" s="349"/>
      <c r="I864" s="349"/>
      <c r="J864" s="349"/>
      <c r="K864" s="349"/>
      <c r="L864" s="349"/>
      <c r="M864" s="204"/>
      <c r="O864" s="196" t="str">
        <f>IF(OR(AND('Class Record S2'!$Y$171=".",COUNTIF('Class Record S2'!$Y$154:$Y$183,"\")&lt;5,COUNTIF('Class Record S2'!$Y$154:$Y$171,".")&lt;=(5-COUNTIF('Class Record S2'!$Y$154:$Y$183,"\"))),AND('Class Record S2'!$Y$171="\",COUNTIF('Class Record S2'!$Y$154:$Y$171,"\")&lt;=5)),"x","")</f>
        <v/>
      </c>
      <c r="Q864" s="269" t="s">
        <v>80</v>
      </c>
      <c r="R864" s="269" t="s">
        <v>187</v>
      </c>
    </row>
    <row r="865" spans="1:18" ht="37.5" customHeight="1" x14ac:dyDescent="0.3">
      <c r="A865" s="346"/>
      <c r="B865" s="198" t="str">
        <f>IF($O865="x",'Class Record S2'!$B$26,"")</f>
        <v/>
      </c>
      <c r="C865" s="349" t="str">
        <f>IF($O865="x",'Class Record S2'!$D$26,"")</f>
        <v/>
      </c>
      <c r="D865" s="349"/>
      <c r="E865" s="349"/>
      <c r="F865" s="349"/>
      <c r="G865" s="349"/>
      <c r="H865" s="349"/>
      <c r="I865" s="349"/>
      <c r="J865" s="349"/>
      <c r="K865" s="349"/>
      <c r="L865" s="349"/>
      <c r="M865" s="204"/>
      <c r="O865" s="196" t="str">
        <f>IF(OR(AND('Class Record S2'!$Y$172=".",COUNTIF('Class Record S2'!$Y$154:$Y$183,"\")&lt;5,COUNTIF('Class Record S2'!$Y$154:$Y$172,".")&lt;=(5-COUNTIF('Class Record S2'!$Y$154:$Y$183,"\"))),AND('Class Record S2'!$Y$172="\",COUNTIF('Class Record S2'!$Y$154:$Y$172,"\")&lt;=5)),"x","")</f>
        <v/>
      </c>
      <c r="Q865" s="269" t="s">
        <v>81</v>
      </c>
      <c r="R865" s="269" t="s">
        <v>188</v>
      </c>
    </row>
    <row r="866" spans="1:18" ht="37.5" customHeight="1" x14ac:dyDescent="0.3">
      <c r="A866" s="346"/>
      <c r="B866" s="198" t="str">
        <f>IF($O866="x",'Class Record S2'!$B$27,"")</f>
        <v/>
      </c>
      <c r="C866" s="349" t="str">
        <f>IF($O866="x",'Class Record S2'!$D$27,"")</f>
        <v/>
      </c>
      <c r="D866" s="349"/>
      <c r="E866" s="349"/>
      <c r="F866" s="349"/>
      <c r="G866" s="349"/>
      <c r="H866" s="349"/>
      <c r="I866" s="349"/>
      <c r="J866" s="349"/>
      <c r="K866" s="349"/>
      <c r="L866" s="349"/>
      <c r="M866" s="204"/>
      <c r="O866" s="196" t="str">
        <f>IF(OR(AND('Class Record S2'!$Y$173=".",COUNTIF('Class Record S2'!$Y$154:$Y$183,"\")&lt;5,COUNTIF('Class Record S2'!$Y$154:$Y$173,".")&lt;=(5-COUNTIF('Class Record S2'!$Y$154:$Y$183,"\"))),AND('Class Record S2'!$Y$173="\",COUNTIF('Class Record S2'!$Y$154:$Y$173,"\")&lt;=5)),"x","")</f>
        <v/>
      </c>
      <c r="Q866" s="269" t="s">
        <v>82</v>
      </c>
      <c r="R866" s="269" t="s">
        <v>189</v>
      </c>
    </row>
    <row r="867" spans="1:18" ht="37.5" customHeight="1" x14ac:dyDescent="0.3">
      <c r="A867" s="346"/>
      <c r="B867" s="198" t="str">
        <f>IF($O867="x",'Class Record S2'!$B$28,"")</f>
        <v/>
      </c>
      <c r="C867" s="349" t="str">
        <f>IF($O867="x",'Class Record S2'!$D$28,"")</f>
        <v/>
      </c>
      <c r="D867" s="349"/>
      <c r="E867" s="349"/>
      <c r="F867" s="349"/>
      <c r="G867" s="349"/>
      <c r="H867" s="349"/>
      <c r="I867" s="349"/>
      <c r="J867" s="349"/>
      <c r="K867" s="349"/>
      <c r="L867" s="349"/>
      <c r="M867" s="204"/>
      <c r="O867" s="196" t="str">
        <f>IF(OR(AND('Class Record S2'!$Y$174=".",COUNTIF('Class Record S2'!$Y$154:$Y$183,"\")&lt;5,COUNTIF('Class Record S2'!$Y$154:$Y$174,".")&lt;=(5-COUNTIF('Class Record S2'!$Y$154:$Y$183,"\"))),AND('Class Record S2'!$Y$174="\",COUNTIF('Class Record S2'!$Y$154:$Y$174,"\")&lt;=5)),"x","")</f>
        <v/>
      </c>
      <c r="Q867" s="269" t="s">
        <v>83</v>
      </c>
      <c r="R867" s="269" t="s">
        <v>102</v>
      </c>
    </row>
    <row r="868" spans="1:18" ht="37.5" customHeight="1" thickBot="1" x14ac:dyDescent="0.35">
      <c r="A868" s="347"/>
      <c r="B868" s="200" t="str">
        <f>IF($O868="x",'Class Record S2'!$B$29,"")</f>
        <v/>
      </c>
      <c r="C868" s="350" t="str">
        <f>IF($O868="x",'Class Record S2'!$D$29,"")</f>
        <v/>
      </c>
      <c r="D868" s="350"/>
      <c r="E868" s="350"/>
      <c r="F868" s="350"/>
      <c r="G868" s="350"/>
      <c r="H868" s="350"/>
      <c r="I868" s="350"/>
      <c r="J868" s="350"/>
      <c r="K868" s="350"/>
      <c r="L868" s="350"/>
      <c r="M868" s="202"/>
      <c r="O868" s="196" t="str">
        <f>IF(OR(AND('Class Record S2'!$Y$175=".",COUNTIF('Class Record S2'!$Y$154:$Y$183,"\")&lt;5,COUNTIF('Class Record S2'!$Y$154:$Y$175,".")&lt;=(5-COUNTIF('Class Record S2'!$Y$154:$Y$183,"\"))),AND('Class Record S2'!$Y$175="\",COUNTIF('Class Record S2'!$Y$154:$Y$175,"\")&lt;=5)),"x","")</f>
        <v/>
      </c>
      <c r="Q868" s="269" t="s">
        <v>84</v>
      </c>
      <c r="R868" s="269" t="s">
        <v>190</v>
      </c>
    </row>
    <row r="869" spans="1:18" ht="37.5" customHeight="1" x14ac:dyDescent="0.3">
      <c r="A869" s="345" t="str">
        <f>'Class Record S2'!$A$30</f>
        <v>Geometry</v>
      </c>
      <c r="B869" s="194" t="str">
        <f>IF($O869="x",'Class Record S2'!$B$30,"")</f>
        <v/>
      </c>
      <c r="C869" s="348" t="str">
        <f>IF($O869="x",'Class Record S2'!$D$30,"")</f>
        <v/>
      </c>
      <c r="D869" s="348"/>
      <c r="E869" s="348"/>
      <c r="F869" s="348"/>
      <c r="G869" s="348"/>
      <c r="H869" s="348"/>
      <c r="I869" s="348"/>
      <c r="J869" s="348"/>
      <c r="K869" s="348"/>
      <c r="L869" s="348"/>
      <c r="M869" s="203"/>
      <c r="O869" s="196" t="str">
        <f>IF(OR(AND('Class Record S2'!$Y$176=".",COUNTIF('Class Record S2'!$Y$154:$Y$183,"\")&lt;5,COUNTIF('Class Record S2'!$Y$154:$Y$176,".")&lt;=(5-COUNTIF('Class Record S2'!$Y$154:$Y$183,"\"))),AND('Class Record S2'!$Y$176="\",COUNTIF('Class Record S2'!$Y$154:$Y$176,"\")&lt;=5)),"x","")</f>
        <v/>
      </c>
      <c r="Q869" s="269" t="s">
        <v>85</v>
      </c>
      <c r="R869" s="269" t="s">
        <v>191</v>
      </c>
    </row>
    <row r="870" spans="1:18" ht="37.5" customHeight="1" x14ac:dyDescent="0.3">
      <c r="A870" s="346"/>
      <c r="B870" s="198" t="str">
        <f>IF($O870="x",'Class Record S2'!$B$31,"")</f>
        <v/>
      </c>
      <c r="C870" s="349" t="str">
        <f>IF($O870="x",'Class Record S2'!$D$31,"")</f>
        <v/>
      </c>
      <c r="D870" s="349"/>
      <c r="E870" s="349"/>
      <c r="F870" s="349"/>
      <c r="G870" s="349"/>
      <c r="H870" s="349"/>
      <c r="I870" s="349"/>
      <c r="J870" s="349"/>
      <c r="K870" s="349"/>
      <c r="L870" s="349"/>
      <c r="M870" s="204"/>
      <c r="O870" s="196" t="str">
        <f>IF(OR(AND('Class Record S2'!$Y$177=".",COUNTIF('Class Record S2'!$Y$154:$Y$183,"\")&lt;5,COUNTIF('Class Record S2'!$Y$154:$Y$177,".")&lt;=(5-COUNTIF('Class Record S2'!$Y$154:$Y$183,"\"))),AND('Class Record S2'!$Y$177="\",COUNTIF('Class Record S2'!$Y$154:$Y$177,"\")&lt;=5)),"x","")</f>
        <v/>
      </c>
      <c r="Q870" s="269" t="s">
        <v>86</v>
      </c>
      <c r="R870" s="269" t="s">
        <v>192</v>
      </c>
    </row>
    <row r="871" spans="1:18" ht="37.5" customHeight="1" x14ac:dyDescent="0.3">
      <c r="A871" s="346"/>
      <c r="B871" s="198" t="str">
        <f>IF($O871="x",'Class Record S2'!$B$32,"")</f>
        <v/>
      </c>
      <c r="C871" s="349" t="str">
        <f>IF($O871="x",'Class Record S2'!$D$32,"")</f>
        <v/>
      </c>
      <c r="D871" s="349"/>
      <c r="E871" s="349"/>
      <c r="F871" s="349"/>
      <c r="G871" s="349"/>
      <c r="H871" s="349"/>
      <c r="I871" s="349"/>
      <c r="J871" s="349"/>
      <c r="K871" s="349"/>
      <c r="L871" s="349"/>
      <c r="M871" s="204"/>
      <c r="O871" s="196" t="str">
        <f>IF(OR(AND('Class Record S2'!$Y$178=".",COUNTIF('Class Record S2'!$Y$154:$Y$183,"\")&lt;5,COUNTIF('Class Record S2'!$Y$154:$Y$178,".")&lt;=(5-COUNTIF('Class Record S2'!$Y$154:$Y$183,"\"))),AND('Class Record S2'!$Y$178="\",COUNTIF('Class Record S2'!$Y$154:$Y$178,"\")&lt;=5)),"x","")</f>
        <v/>
      </c>
      <c r="Q871" s="269" t="s">
        <v>87</v>
      </c>
      <c r="R871" s="269" t="s">
        <v>193</v>
      </c>
    </row>
    <row r="872" spans="1:18" ht="37.5" customHeight="1" x14ac:dyDescent="0.3">
      <c r="A872" s="346"/>
      <c r="B872" s="198" t="str">
        <f>IF($O872="x",'Class Record S2'!$B$33,"")</f>
        <v/>
      </c>
      <c r="C872" s="349" t="str">
        <f>IF($O872="x",'Class Record S2'!$D$33,"")</f>
        <v/>
      </c>
      <c r="D872" s="349"/>
      <c r="E872" s="349"/>
      <c r="F872" s="349"/>
      <c r="G872" s="349"/>
      <c r="H872" s="349"/>
      <c r="I872" s="349"/>
      <c r="J872" s="349"/>
      <c r="K872" s="349"/>
      <c r="L872" s="349"/>
      <c r="M872" s="204"/>
      <c r="O872" s="196" t="str">
        <f>IF(OR(AND('Class Record S2'!$Y$179=".",COUNTIF('Class Record S2'!$Y$154:$Y$183,"\")&lt;5,COUNTIF('Class Record S2'!$Y$154:$Y$179,".")&lt;=(5-COUNTIF('Class Record S2'!$Y$154:$Y$183,"\"))),AND('Class Record S2'!$Y$179="\",COUNTIF('Class Record S2'!$Y$154:$Y$179,"\")&lt;=5)),"x","")</f>
        <v/>
      </c>
      <c r="Q872" s="269" t="s">
        <v>88</v>
      </c>
      <c r="R872" s="269" t="s">
        <v>194</v>
      </c>
    </row>
    <row r="873" spans="1:18" ht="37.5" customHeight="1" x14ac:dyDescent="0.3">
      <c r="A873" s="346"/>
      <c r="B873" s="198" t="str">
        <f>IF($O873="x",'Class Record S2'!$B$34,"")</f>
        <v/>
      </c>
      <c r="C873" s="349" t="str">
        <f>IF($O873="x",'Class Record S2'!$D$34,"")</f>
        <v/>
      </c>
      <c r="D873" s="349"/>
      <c r="E873" s="349"/>
      <c r="F873" s="349"/>
      <c r="G873" s="349"/>
      <c r="H873" s="349"/>
      <c r="I873" s="349"/>
      <c r="J873" s="349"/>
      <c r="K873" s="349"/>
      <c r="L873" s="349"/>
      <c r="M873" s="204"/>
      <c r="O873" s="196" t="str">
        <f>IF(OR(AND('Class Record S2'!$Y$180=".",COUNTIF('Class Record S2'!$Y$154:$Y$183,"\")&lt;5,COUNTIF('Class Record S2'!$Y$154:$Y$180,".")&lt;=(5-COUNTIF('Class Record S2'!$Y$154:$Y$183,"\"))),AND('Class Record S2'!$Y$180="\",COUNTIF('Class Record S2'!$Y$154:$Y$180,"\")&lt;=5)),"x","")</f>
        <v/>
      </c>
      <c r="Q873" s="269" t="s">
        <v>89</v>
      </c>
      <c r="R873" s="269" t="s">
        <v>195</v>
      </c>
    </row>
    <row r="874" spans="1:18" ht="30.75" customHeight="1" thickBot="1" x14ac:dyDescent="0.35">
      <c r="A874" s="347"/>
      <c r="B874" s="200" t="str">
        <f>IF($O874="x",'Class Record S2'!$B$35,"")</f>
        <v/>
      </c>
      <c r="C874" s="350" t="str">
        <f>IF($O874="x",'Class Record S2'!$D$35,"")</f>
        <v/>
      </c>
      <c r="D874" s="350"/>
      <c r="E874" s="350"/>
      <c r="F874" s="350"/>
      <c r="G874" s="350"/>
      <c r="H874" s="350"/>
      <c r="I874" s="350"/>
      <c r="J874" s="350"/>
      <c r="K874" s="350"/>
      <c r="L874" s="350"/>
      <c r="M874" s="202"/>
      <c r="O874" s="196" t="str">
        <f>IF(OR(AND('Class Record S2'!$Y$181=".",COUNTIF('Class Record S2'!$Y$154:$Y$183,"\")&lt;5,COUNTIF('Class Record S2'!$Y$154:$Y$181,".")&lt;=(5-COUNTIF('Class Record S2'!$Y$154:$Y$183,"\"))),AND('Class Record S2'!$Y$181="\",COUNTIF('Class Record S2'!$Y$154:$Y$181,"\")&lt;=5)),"x","")</f>
        <v/>
      </c>
      <c r="Q874" s="269" t="s">
        <v>90</v>
      </c>
      <c r="R874" s="269" t="s">
        <v>177</v>
      </c>
    </row>
    <row r="875" spans="1:18" ht="37.5" customHeight="1" x14ac:dyDescent="0.3">
      <c r="A875" s="345" t="str">
        <f>'Class Record S2'!$A$36</f>
        <v>Stat</v>
      </c>
      <c r="B875" s="194" t="str">
        <f>IF($O875="x",'Class Record S2'!$B$36,"")</f>
        <v/>
      </c>
      <c r="C875" s="348" t="str">
        <f>IF($O875="x",'Class Record S2'!$D$36,"")</f>
        <v/>
      </c>
      <c r="D875" s="348"/>
      <c r="E875" s="348"/>
      <c r="F875" s="348"/>
      <c r="G875" s="348"/>
      <c r="H875" s="348"/>
      <c r="I875" s="348"/>
      <c r="J875" s="348"/>
      <c r="K875" s="348"/>
      <c r="L875" s="348"/>
      <c r="M875" s="203"/>
      <c r="O875" s="196" t="str">
        <f>IF(OR(AND('Class Record S2'!$Y$182=".",COUNTIF('Class Record S2'!$Y$154:$Y$183,"\")&lt;5,COUNTIF('Class Record S2'!$Y$154:$Y$182,".")&lt;=(5-COUNTIF('Class Record S2'!$Y$154:$Y$183,"\"))),AND('Class Record S2'!$Y$182="\",COUNTIF('Class Record S2'!$Y$154:$Y$182,"\")&lt;=5)),"x","")</f>
        <v/>
      </c>
      <c r="Q875" s="269" t="s">
        <v>91</v>
      </c>
      <c r="R875" s="269" t="s">
        <v>196</v>
      </c>
    </row>
    <row r="876" spans="1:18" ht="37.5" customHeight="1" thickBot="1" x14ac:dyDescent="0.35">
      <c r="A876" s="347"/>
      <c r="B876" s="200" t="str">
        <f>IF($O876="x",'Class Record S2'!$B$37,"")</f>
        <v/>
      </c>
      <c r="C876" s="350" t="str">
        <f>IF($O876="x",'Class Record S2'!$D$37,"")</f>
        <v/>
      </c>
      <c r="D876" s="350"/>
      <c r="E876" s="350"/>
      <c r="F876" s="350"/>
      <c r="G876" s="350"/>
      <c r="H876" s="350"/>
      <c r="I876" s="350"/>
      <c r="J876" s="350"/>
      <c r="K876" s="350"/>
      <c r="L876" s="350"/>
      <c r="M876" s="202"/>
      <c r="O876" s="196" t="str">
        <f>IF(OR(AND('Class Record S2'!$Y$183=".",COUNTIF('Class Record S2'!$Y$154:$Y$183,"\")&lt;5,COUNTIF('Class Record S2'!$Y$154:$Y$183,".")&lt;=(5-COUNTIF('Class Record S2'!$Y$154:$Y$183,"\"))),AND('Class Record S2'!$Y$183="\",COUNTIF('Class Record S2'!$Y$154:$Y$183,"\")&lt;=5)),"x","")</f>
        <v/>
      </c>
      <c r="Q876" s="269" t="s">
        <v>92</v>
      </c>
      <c r="R876" s="269" t="s">
        <v>197</v>
      </c>
    </row>
    <row r="877" spans="1:18" ht="16.5" customHeight="1" thickBot="1" x14ac:dyDescent="0.35">
      <c r="A877" s="351" t="s">
        <v>45</v>
      </c>
      <c r="B877" s="352"/>
      <c r="C877" s="352"/>
      <c r="D877" s="352"/>
      <c r="E877" s="352"/>
      <c r="F877" s="352"/>
      <c r="G877" s="352"/>
      <c r="H877" s="352"/>
      <c r="I877" s="352"/>
      <c r="J877" s="352"/>
      <c r="K877" s="353"/>
      <c r="L877" s="354" t="s">
        <v>46</v>
      </c>
      <c r="M877" s="355"/>
      <c r="Q877" s="270"/>
      <c r="R877" s="270"/>
    </row>
    <row r="878" spans="1:18" ht="28.5" customHeight="1" x14ac:dyDescent="0.3">
      <c r="A878" s="356"/>
      <c r="B878" s="357"/>
      <c r="C878" s="357"/>
      <c r="D878" s="357"/>
      <c r="E878" s="357"/>
      <c r="F878" s="357"/>
      <c r="G878" s="357"/>
      <c r="H878" s="357"/>
      <c r="I878" s="357"/>
      <c r="J878" s="357"/>
      <c r="K878" s="358"/>
      <c r="L878" s="365" t="str">
        <f>'Class Record S2'!$Y$184</f>
        <v>N</v>
      </c>
      <c r="M878" s="366"/>
      <c r="Q878" s="270"/>
      <c r="R878" s="270"/>
    </row>
    <row r="879" spans="1:18" ht="28.5" customHeight="1" x14ac:dyDescent="0.3">
      <c r="A879" s="359"/>
      <c r="B879" s="360"/>
      <c r="C879" s="360"/>
      <c r="D879" s="360"/>
      <c r="E879" s="360"/>
      <c r="F879" s="360"/>
      <c r="G879" s="360"/>
      <c r="H879" s="360"/>
      <c r="I879" s="360"/>
      <c r="J879" s="360"/>
      <c r="K879" s="361"/>
      <c r="L879" s="367"/>
      <c r="M879" s="368"/>
      <c r="Q879" s="270"/>
      <c r="R879" s="270"/>
    </row>
    <row r="880" spans="1:18" ht="28.5" customHeight="1" thickBot="1" x14ac:dyDescent="0.35">
      <c r="A880" s="362"/>
      <c r="B880" s="363"/>
      <c r="C880" s="363"/>
      <c r="D880" s="363"/>
      <c r="E880" s="363"/>
      <c r="F880" s="363"/>
      <c r="G880" s="363"/>
      <c r="H880" s="363"/>
      <c r="I880" s="363"/>
      <c r="J880" s="363"/>
      <c r="K880" s="364"/>
      <c r="L880" s="369"/>
      <c r="M880" s="370"/>
      <c r="Q880" s="270"/>
      <c r="R880" s="270"/>
    </row>
    <row r="881" spans="1:18" x14ac:dyDescent="0.3">
      <c r="Q881" s="270"/>
      <c r="R881" s="270"/>
    </row>
    <row r="882" spans="1:18" ht="19.5" thickBot="1" x14ac:dyDescent="0.35">
      <c r="Q882" s="270"/>
      <c r="R882" s="270"/>
    </row>
    <row r="883" spans="1:18" ht="23.25" customHeight="1" thickBot="1" x14ac:dyDescent="0.35">
      <c r="A883" s="371" t="str">
        <f>'Class Record S2'!$D$1</f>
        <v>A N OTHER SCHOOL</v>
      </c>
      <c r="B883" s="372"/>
      <c r="C883" s="372"/>
      <c r="D883" s="372"/>
      <c r="E883" s="372"/>
      <c r="F883" s="372"/>
      <c r="G883" s="372"/>
      <c r="H883" s="372"/>
      <c r="I883" s="372"/>
      <c r="J883" s="372"/>
      <c r="K883" s="372"/>
      <c r="L883" s="372"/>
      <c r="M883" s="373"/>
      <c r="Q883" s="270"/>
      <c r="R883" s="270"/>
    </row>
    <row r="884" spans="1:18" ht="15.75" customHeight="1" thickBot="1" x14ac:dyDescent="0.35">
      <c r="A884" s="374" t="s">
        <v>18</v>
      </c>
      <c r="B884" s="375"/>
      <c r="C884" s="375"/>
      <c r="D884" s="376">
        <f>'Class Record S2'!$Z$2</f>
        <v>0</v>
      </c>
      <c r="E884" s="376"/>
      <c r="F884" s="376"/>
      <c r="G884" s="377"/>
      <c r="H884" s="380" t="s">
        <v>19</v>
      </c>
      <c r="I884" s="382">
        <f>'Class Record S2'!$E$186</f>
        <v>0</v>
      </c>
      <c r="J884" s="382"/>
      <c r="K884" s="383" t="str">
        <f>'Class Record S2'!$C$2</f>
        <v>CLASS: 2A</v>
      </c>
      <c r="L884" s="383"/>
      <c r="M884" s="384"/>
      <c r="Q884" s="270"/>
      <c r="R884" s="270"/>
    </row>
    <row r="885" spans="1:18" ht="15.75" customHeight="1" thickBot="1" x14ac:dyDescent="0.35">
      <c r="A885" s="351"/>
      <c r="B885" s="352"/>
      <c r="C885" s="352"/>
      <c r="D885" s="378"/>
      <c r="E885" s="378"/>
      <c r="F885" s="378"/>
      <c r="G885" s="379"/>
      <c r="H885" s="380"/>
      <c r="I885" s="382"/>
      <c r="J885" s="382"/>
      <c r="K885" s="383"/>
      <c r="L885" s="383"/>
      <c r="M885" s="384"/>
      <c r="Q885" s="270"/>
      <c r="R885" s="270"/>
    </row>
    <row r="886" spans="1:18" ht="19.5" thickBot="1" x14ac:dyDescent="0.35">
      <c r="A886" s="395" t="s">
        <v>20</v>
      </c>
      <c r="B886" s="396"/>
      <c r="C886" s="396"/>
      <c r="D886" s="396"/>
      <c r="E886" s="396"/>
      <c r="F886" s="397" t="s">
        <v>21</v>
      </c>
      <c r="G886" s="398"/>
      <c r="H886" s="398"/>
      <c r="I886" s="399"/>
      <c r="J886" s="400" t="s">
        <v>22</v>
      </c>
      <c r="K886" s="401"/>
      <c r="L886" s="401"/>
      <c r="M886" s="402"/>
      <c r="Q886" s="270"/>
      <c r="R886" s="270"/>
    </row>
    <row r="887" spans="1:18" ht="16.5" customHeight="1" thickBot="1" x14ac:dyDescent="0.35">
      <c r="A887" s="385" t="s">
        <v>23</v>
      </c>
      <c r="B887" s="386"/>
      <c r="C887" s="387"/>
      <c r="D887" s="388" t="s">
        <v>24</v>
      </c>
      <c r="E887" s="389"/>
      <c r="F887" s="390" t="s">
        <v>25</v>
      </c>
      <c r="G887" s="391"/>
      <c r="H887" s="391" t="s">
        <v>26</v>
      </c>
      <c r="I887" s="392"/>
      <c r="J887" s="390" t="s">
        <v>27</v>
      </c>
      <c r="K887" s="391"/>
      <c r="L887" s="393" t="s">
        <v>28</v>
      </c>
      <c r="M887" s="394"/>
      <c r="Q887" s="270"/>
      <c r="R887" s="270"/>
    </row>
    <row r="888" spans="1:18" ht="31.5" customHeight="1" thickBot="1" x14ac:dyDescent="0.35">
      <c r="A888" s="205"/>
      <c r="B888" s="206" t="s">
        <v>55</v>
      </c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8" t="s">
        <v>44</v>
      </c>
      <c r="Q888" s="403" t="s">
        <v>121</v>
      </c>
      <c r="R888" s="403"/>
    </row>
    <row r="889" spans="1:18" ht="37.5" customHeight="1" x14ac:dyDescent="0.3">
      <c r="A889" s="345" t="str">
        <f>'Class Record S2'!$A$8</f>
        <v>Place Value</v>
      </c>
      <c r="B889" s="194" t="str">
        <f>IF($O889="x",'Class Record S2'!$B$8,"")</f>
        <v/>
      </c>
      <c r="C889" s="348" t="str">
        <f>IF($O889="x",'Class Record S2'!$D$8,"")</f>
        <v/>
      </c>
      <c r="D889" s="348"/>
      <c r="E889" s="348"/>
      <c r="F889" s="348"/>
      <c r="G889" s="348"/>
      <c r="H889" s="348"/>
      <c r="I889" s="348"/>
      <c r="J889" s="348"/>
      <c r="K889" s="348"/>
      <c r="L889" s="348"/>
      <c r="M889" s="195"/>
      <c r="O889" s="196" t="str">
        <f>IF(OR(AND('Class Record S2'!$Z$154=".",COUNTIF('Class Record S2'!$Z$154:$Z$183,"\")&lt;5,COUNTIF('Class Record S2'!$Z$154:$Z$154,".")&lt;=(5-COUNTIF('Class Record S2'!$Z$154:$Z$183,"\"))),AND('Class Record S2'!$Z$154="\",COUNTIF('Class Record S2'!$Z$154:$Z$154,"\")&lt;=5)),"x","")</f>
        <v/>
      </c>
      <c r="Q889" s="269" t="s">
        <v>63</v>
      </c>
      <c r="R889" s="269" t="s">
        <v>93</v>
      </c>
    </row>
    <row r="890" spans="1:18" ht="37.5" customHeight="1" x14ac:dyDescent="0.3">
      <c r="A890" s="346"/>
      <c r="B890" s="198" t="str">
        <f>IF($O890="x",'Class Record S2'!$B$9,"")</f>
        <v/>
      </c>
      <c r="C890" s="349" t="str">
        <f>IF($O890="x",'Class Record S2'!$D$9,"")</f>
        <v/>
      </c>
      <c r="D890" s="349"/>
      <c r="E890" s="349"/>
      <c r="F890" s="349"/>
      <c r="G890" s="349"/>
      <c r="H890" s="349"/>
      <c r="I890" s="349"/>
      <c r="J890" s="349"/>
      <c r="K890" s="349"/>
      <c r="L890" s="349"/>
      <c r="M890" s="199"/>
      <c r="O890" s="196" t="str">
        <f>IF(OR(AND('Class Record S2'!$Z$155=".",COUNTIF('Class Record S2'!$Z$154:$Z$183,"\")&lt;5,COUNTIF('Class Record S2'!$Z$154:$Z$155,".")&lt;=(5-COUNTIF('Class Record S2'!$Z$154:$Z$183,"\"))),AND('Class Record S2'!$Z$155="\",COUNTIF('Class Record S2'!$Z$154:$Z$155,"\")&lt;=5)),"x","")</f>
        <v/>
      </c>
      <c r="Q890" s="269" t="s">
        <v>64</v>
      </c>
      <c r="R890" s="269" t="s">
        <v>179</v>
      </c>
    </row>
    <row r="891" spans="1:18" ht="37.5" customHeight="1" x14ac:dyDescent="0.3">
      <c r="A891" s="346"/>
      <c r="B891" s="198" t="str">
        <f>IF($O891="x",'Class Record S2'!$B$10,"")</f>
        <v/>
      </c>
      <c r="C891" s="349" t="str">
        <f>IF($O891="x",'Class Record S2'!$D$10,"")</f>
        <v/>
      </c>
      <c r="D891" s="349"/>
      <c r="E891" s="349"/>
      <c r="F891" s="349"/>
      <c r="G891" s="349"/>
      <c r="H891" s="349"/>
      <c r="I891" s="349"/>
      <c r="J891" s="349"/>
      <c r="K891" s="349"/>
      <c r="L891" s="349"/>
      <c r="M891" s="199"/>
      <c r="O891" s="196" t="str">
        <f>IF(OR(AND('Class Record S2'!$Z$156=".",COUNTIF('Class Record S2'!$Z$154:$Z$183,"\")&lt;5,COUNTIF('Class Record S2'!$Z$154:$Z$156,".")&lt;=(5-COUNTIF('Class Record S2'!$Z$154:$Z$183,"\"))),AND('Class Record S2'!$Z$156="\",COUNTIF('Class Record S2'!$Z$154:$Z$156,"\")&lt;=5)),"x","")</f>
        <v/>
      </c>
      <c r="Q891" s="269" t="s">
        <v>65</v>
      </c>
      <c r="R891" s="269" t="s">
        <v>180</v>
      </c>
    </row>
    <row r="892" spans="1:18" ht="37.5" customHeight="1" x14ac:dyDescent="0.3">
      <c r="A892" s="346"/>
      <c r="B892" s="198" t="str">
        <f>IF($O892="x",'Class Record S2'!$B$11,"")</f>
        <v/>
      </c>
      <c r="C892" s="349" t="str">
        <f>IF($O892="x",'Class Record S2'!$D$11,"")</f>
        <v/>
      </c>
      <c r="D892" s="349"/>
      <c r="E892" s="349"/>
      <c r="F892" s="349"/>
      <c r="G892" s="349"/>
      <c r="H892" s="349"/>
      <c r="I892" s="349"/>
      <c r="J892" s="349"/>
      <c r="K892" s="349"/>
      <c r="L892" s="349"/>
      <c r="M892" s="199"/>
      <c r="O892" s="196" t="str">
        <f>IF(OR(AND('Class Record S2'!$Z$157=".",COUNTIF('Class Record S2'!$Z$154:$Z$183,"\")&lt;5,COUNTIF('Class Record S2'!$Z$154:$Z$157,".")&lt;=(5-COUNTIF('Class Record S2'!$Z$154:$Z$183,"\"))),AND('Class Record S2'!$Z$157="\",COUNTIF('Class Record S2'!$Z$154:$Z$157,"\")&lt;=5)),"x","")</f>
        <v/>
      </c>
      <c r="Q892" s="269" t="s">
        <v>66</v>
      </c>
      <c r="R892" s="269" t="s">
        <v>181</v>
      </c>
    </row>
    <row r="893" spans="1:18" ht="37.5" customHeight="1" thickBot="1" x14ac:dyDescent="0.35">
      <c r="A893" s="347"/>
      <c r="B893" s="200" t="str">
        <f>IF($O893="x",'Class Record S2'!$B$12,"")</f>
        <v/>
      </c>
      <c r="C893" s="350" t="str">
        <f>IF($O893="x",'Class Record S2'!$D$12,"")</f>
        <v/>
      </c>
      <c r="D893" s="350"/>
      <c r="E893" s="350"/>
      <c r="F893" s="350"/>
      <c r="G893" s="350"/>
      <c r="H893" s="350"/>
      <c r="I893" s="350"/>
      <c r="J893" s="350"/>
      <c r="K893" s="350"/>
      <c r="L893" s="350"/>
      <c r="M893" s="201"/>
      <c r="O893" s="196" t="str">
        <f>IF(OR(AND('Class Record S2'!$Z$158=".",COUNTIF('Class Record S2'!$Z$154:$Z$183,"\")&lt;5,COUNTIF('Class Record S2'!$Z$154:$Z$158,".")&lt;=(5-COUNTIF('Class Record S2'!$Z$154:$Z$183,"\"))),AND('Class Record S2'!$Z$158="\",COUNTIF('Class Record S2'!$Z$154:$Z$158,"\")&lt;=5)),"x","")</f>
        <v/>
      </c>
      <c r="Q893" s="269" t="s">
        <v>67</v>
      </c>
      <c r="R893" s="269" t="s">
        <v>182</v>
      </c>
    </row>
    <row r="894" spans="1:18" ht="37.5" customHeight="1" x14ac:dyDescent="0.3">
      <c r="A894" s="345" t="str">
        <f>'Class Record S2'!$A$13</f>
        <v>Add/Sub</v>
      </c>
      <c r="B894" s="194" t="str">
        <f>IF($O894="x",'Class Record S2'!$B$13,"")</f>
        <v/>
      </c>
      <c r="C894" s="348" t="str">
        <f>IF($O894="x",'Class Record S2'!$D$13,"")</f>
        <v/>
      </c>
      <c r="D894" s="348"/>
      <c r="E894" s="348"/>
      <c r="F894" s="348"/>
      <c r="G894" s="348"/>
      <c r="H894" s="348"/>
      <c r="I894" s="348"/>
      <c r="J894" s="348"/>
      <c r="K894" s="348"/>
      <c r="L894" s="348"/>
      <c r="M894" s="195"/>
      <c r="O894" s="196" t="str">
        <f>IF(OR(AND('Class Record S2'!$Z$159=".",COUNTIF('Class Record S2'!$Z$154:$Z$183,"\")&lt;5,COUNTIF('Class Record S2'!$Z$154:$Z$159,".")&lt;=(5-COUNTIF('Class Record S2'!$Z$154:$Z$183,"\"))),AND('Class Record S2'!$Z$159="\",COUNTIF('Class Record S2'!$Z$154:$Z$159,"\")&lt;=5)),"x","")</f>
        <v/>
      </c>
      <c r="Q894" s="269" t="s">
        <v>68</v>
      </c>
      <c r="R894" s="269" t="s">
        <v>94</v>
      </c>
    </row>
    <row r="895" spans="1:18" ht="37.5" customHeight="1" x14ac:dyDescent="0.3">
      <c r="A895" s="346"/>
      <c r="B895" s="198" t="str">
        <f>IF($O895="x",'Class Record S2'!$B$14,"")</f>
        <v/>
      </c>
      <c r="C895" s="349" t="str">
        <f>IF($O895="x",'Class Record S2'!$D$14,"")</f>
        <v/>
      </c>
      <c r="D895" s="349"/>
      <c r="E895" s="349"/>
      <c r="F895" s="349"/>
      <c r="G895" s="349"/>
      <c r="H895" s="349"/>
      <c r="I895" s="349"/>
      <c r="J895" s="349"/>
      <c r="K895" s="349"/>
      <c r="L895" s="349"/>
      <c r="M895" s="199"/>
      <c r="O895" s="196" t="str">
        <f>IF(OR(AND('Class Record S2'!$Z$160=".",COUNTIF('Class Record S2'!$Z$154:$Z$183,"\")&lt;5,COUNTIF('Class Record S2'!$Z$154:$Z$160,".")&lt;=(5-COUNTIF('Class Record S2'!$Z$154:$Z$183,"\"))),AND('Class Record S2'!$Z$160="\",COUNTIF('Class Record S2'!$Z$154:$Z$160,"\")&lt;=5)),"x","")</f>
        <v/>
      </c>
      <c r="Q895" s="269" t="s">
        <v>69</v>
      </c>
      <c r="R895" s="269" t="s">
        <v>95</v>
      </c>
    </row>
    <row r="896" spans="1:18" ht="37.5" customHeight="1" x14ac:dyDescent="0.3">
      <c r="A896" s="346"/>
      <c r="B896" s="198" t="str">
        <f>IF($O896="x",'Class Record S2'!$B$15,"")</f>
        <v/>
      </c>
      <c r="C896" s="349" t="str">
        <f>IF($O896="x",'Class Record S2'!$D$15,"")</f>
        <v/>
      </c>
      <c r="D896" s="349"/>
      <c r="E896" s="349"/>
      <c r="F896" s="349"/>
      <c r="G896" s="349"/>
      <c r="H896" s="349"/>
      <c r="I896" s="349"/>
      <c r="J896" s="349"/>
      <c r="K896" s="349"/>
      <c r="L896" s="349"/>
      <c r="M896" s="199"/>
      <c r="O896" s="196" t="str">
        <f>IF(OR(AND('Class Record S2'!$Z$161=".",COUNTIF('Class Record S2'!$Z$154:$Z$183,"\")&lt;5,COUNTIF('Class Record S2'!$Z$154:$Z$161,".")&lt;=(5-COUNTIF('Class Record S2'!$Z$154:$Z$183,"\"))),AND('Class Record S2'!$Z$161="\",COUNTIF('Class Record S2'!$Z$154:$Z$161,"\")&lt;=5)),"x","")</f>
        <v/>
      </c>
      <c r="Q896" s="269" t="s">
        <v>70</v>
      </c>
      <c r="R896" s="269" t="s">
        <v>96</v>
      </c>
    </row>
    <row r="897" spans="1:18" ht="37.5" customHeight="1" x14ac:dyDescent="0.3">
      <c r="A897" s="346"/>
      <c r="B897" s="198" t="str">
        <f>IF($O897="x",'Class Record S2'!$B$16,"")</f>
        <v/>
      </c>
      <c r="C897" s="349" t="str">
        <f>IF($O897="x",'Class Record S2'!$D$16,"")</f>
        <v/>
      </c>
      <c r="D897" s="349"/>
      <c r="E897" s="349"/>
      <c r="F897" s="349"/>
      <c r="G897" s="349"/>
      <c r="H897" s="349"/>
      <c r="I897" s="349"/>
      <c r="J897" s="349"/>
      <c r="K897" s="349"/>
      <c r="L897" s="349"/>
      <c r="M897" s="199"/>
      <c r="O897" s="196" t="str">
        <f>IF(OR(AND('Class Record S2'!$Z$162=".",COUNTIF('Class Record S2'!$Z$154:$Z$183,"\")&lt;5,COUNTIF('Class Record S2'!$Z$154:$Z$162,".")&lt;=(5-COUNTIF('Class Record S2'!$Z$154:$Z$183,"\"))),AND('Class Record S2'!$Z$162="\",COUNTIF('Class Record S2'!$Z$154:$Z$162,"\")&lt;=5)),"x","")</f>
        <v/>
      </c>
      <c r="Q897" s="269" t="s">
        <v>71</v>
      </c>
      <c r="R897" s="269" t="s">
        <v>97</v>
      </c>
    </row>
    <row r="898" spans="1:18" ht="37.5" customHeight="1" thickBot="1" x14ac:dyDescent="0.35">
      <c r="A898" s="347"/>
      <c r="B898" s="200" t="str">
        <f>IF($O898="x",'Class Record S2'!$B$17,"")</f>
        <v/>
      </c>
      <c r="C898" s="350" t="str">
        <f>IF($O898="x",'Class Record S2'!$D$17,"")</f>
        <v/>
      </c>
      <c r="D898" s="350"/>
      <c r="E898" s="350"/>
      <c r="F898" s="350"/>
      <c r="G898" s="350"/>
      <c r="H898" s="350"/>
      <c r="I898" s="350"/>
      <c r="J898" s="350"/>
      <c r="K898" s="350"/>
      <c r="L898" s="350"/>
      <c r="M898" s="202"/>
      <c r="O898" s="196" t="str">
        <f>IF(OR(AND('Class Record S2'!$Z$163=".",COUNTIF('Class Record S2'!$Z$154:$Z$183,"\")&lt;5,COUNTIF('Class Record S2'!$Z$154:$Z$163,".")&lt;=(5-COUNTIF('Class Record S2'!$Z$154:$Z$183,"\"))),AND('Class Record S2'!$Z$163="\",COUNTIF('Class Record S2'!$Z$154:$Z$163,"\")&lt;=5)),"x","")</f>
        <v/>
      </c>
      <c r="Q898" s="269" t="s">
        <v>72</v>
      </c>
      <c r="R898" s="269" t="s">
        <v>183</v>
      </c>
    </row>
    <row r="899" spans="1:18" ht="37.5" customHeight="1" x14ac:dyDescent="0.3">
      <c r="A899" s="345" t="str">
        <f>'Class Record S2'!$A$18</f>
        <v>Multi/Div</v>
      </c>
      <c r="B899" s="194" t="str">
        <f>IF($O899="x",'Class Record S2'!$B$18,"")</f>
        <v/>
      </c>
      <c r="C899" s="348" t="str">
        <f>IF($O899="x",'Class Record S2'!$D$18,"")</f>
        <v/>
      </c>
      <c r="D899" s="348"/>
      <c r="E899" s="348"/>
      <c r="F899" s="348"/>
      <c r="G899" s="348"/>
      <c r="H899" s="348"/>
      <c r="I899" s="348"/>
      <c r="J899" s="348"/>
      <c r="K899" s="348"/>
      <c r="L899" s="348"/>
      <c r="M899" s="203"/>
      <c r="O899" s="196" t="str">
        <f>IF(OR(AND('Class Record S2'!$Z$164=".",COUNTIF('Class Record S2'!$Z$154:$Z$183,"\")&lt;5,COUNTIF('Class Record S2'!$Z$154:$Z$164,".")&lt;=(5-COUNTIF('Class Record S2'!$Z$154:$Z$183,"\"))),AND('Class Record S2'!$Z$164="\",COUNTIF('Class Record S2'!$Z$154:$Z$164,"\")&lt;=5)),"x","")</f>
        <v/>
      </c>
      <c r="Q899" s="269" t="s">
        <v>73</v>
      </c>
      <c r="R899" s="269" t="s">
        <v>98</v>
      </c>
    </row>
    <row r="900" spans="1:18" ht="37.5" customHeight="1" x14ac:dyDescent="0.3">
      <c r="A900" s="346"/>
      <c r="B900" s="198" t="str">
        <f>IF($O900="x",'Class Record S2'!$B$19,"")</f>
        <v/>
      </c>
      <c r="C900" s="349" t="str">
        <f>IF($O900="x",'Class Record S2'!$D$19,"")</f>
        <v/>
      </c>
      <c r="D900" s="349"/>
      <c r="E900" s="349"/>
      <c r="F900" s="349"/>
      <c r="G900" s="349"/>
      <c r="H900" s="349"/>
      <c r="I900" s="349"/>
      <c r="J900" s="349"/>
      <c r="K900" s="349"/>
      <c r="L900" s="349"/>
      <c r="M900" s="204"/>
      <c r="O900" s="196" t="str">
        <f>IF(OR(AND('Class Record S2'!$Z$165=".",COUNTIF('Class Record S2'!$Z$154:$Z$183,"\")&lt;5,COUNTIF('Class Record S2'!$Z$154:$Z$165,".")&lt;=(5-COUNTIF('Class Record S2'!$Z$154:$Z$183,"\"))),AND('Class Record S2'!$Z$165="\",COUNTIF('Class Record S2'!$Z$154:$Z$165,"\")&lt;=5)),"x","")</f>
        <v/>
      </c>
      <c r="Q900" s="269" t="s">
        <v>74</v>
      </c>
      <c r="R900" s="269" t="s">
        <v>99</v>
      </c>
    </row>
    <row r="901" spans="1:18" ht="37.5" customHeight="1" x14ac:dyDescent="0.3">
      <c r="A901" s="346"/>
      <c r="B901" s="198" t="str">
        <f>IF($O901="x",'Class Record S2'!$B$20,"")</f>
        <v/>
      </c>
      <c r="C901" s="349" t="str">
        <f>IF($O901="x",'Class Record S2'!$D$20,"")</f>
        <v/>
      </c>
      <c r="D901" s="349"/>
      <c r="E901" s="349"/>
      <c r="F901" s="349"/>
      <c r="G901" s="349"/>
      <c r="H901" s="349"/>
      <c r="I901" s="349"/>
      <c r="J901" s="349"/>
      <c r="K901" s="349"/>
      <c r="L901" s="349"/>
      <c r="M901" s="204"/>
      <c r="O901" s="196" t="str">
        <f>IF(OR(AND('Class Record S2'!$Z$166=".",COUNTIF('Class Record S2'!$Z$154:$Z$183,"\")&lt;5,COUNTIF('Class Record S2'!$Z$154:$Z$166,".")&lt;=(5-COUNTIF('Class Record S2'!$Z$154:$Z$183,"\"))),AND('Class Record S2'!$Z$166="\",COUNTIF('Class Record S2'!$Z$154:$Z$166,"\")&lt;=5)),"x","")</f>
        <v/>
      </c>
      <c r="Q901" s="269" t="s">
        <v>75</v>
      </c>
      <c r="R901" s="269" t="s">
        <v>100</v>
      </c>
    </row>
    <row r="902" spans="1:18" ht="37.5" customHeight="1" thickBot="1" x14ac:dyDescent="0.35">
      <c r="A902" s="347"/>
      <c r="B902" s="200" t="str">
        <f>IF($O902="x",'Class Record S2'!$B$21,"")</f>
        <v/>
      </c>
      <c r="C902" s="350" t="str">
        <f>IF($O902="x",'Class Record S2'!$D$21,"")</f>
        <v/>
      </c>
      <c r="D902" s="350"/>
      <c r="E902" s="350"/>
      <c r="F902" s="350"/>
      <c r="G902" s="350"/>
      <c r="H902" s="350"/>
      <c r="I902" s="350"/>
      <c r="J902" s="350"/>
      <c r="K902" s="350"/>
      <c r="L902" s="350"/>
      <c r="M902" s="202"/>
      <c r="O902" s="196" t="str">
        <f>IF(OR(AND('Class Record S2'!$Z$167=".",COUNTIF('Class Record S2'!$Z$154:$Z$183,"\")&lt;5,COUNTIF('Class Record S2'!$Z$154:$Z$167,".")&lt;=(5-COUNTIF('Class Record S2'!$Z$154:$Z$183,"\"))),AND('Class Record S2'!$Z$167="\",COUNTIF('Class Record S2'!$Z$154:$Z$167,"\")&lt;=5)),"x","")</f>
        <v/>
      </c>
      <c r="Q902" s="269" t="s">
        <v>76</v>
      </c>
      <c r="R902" s="269" t="s">
        <v>101</v>
      </c>
    </row>
    <row r="903" spans="1:18" ht="37.5" customHeight="1" x14ac:dyDescent="0.3">
      <c r="A903" s="345" t="str">
        <f>'Class Record S2'!$A$22</f>
        <v>Frac</v>
      </c>
      <c r="B903" s="194" t="str">
        <f>IF($O903="x",'Class Record S2'!$B$22,"")</f>
        <v/>
      </c>
      <c r="C903" s="348" t="str">
        <f>IF($O903="x",'Class Record S2'!$D$22,"")</f>
        <v/>
      </c>
      <c r="D903" s="348"/>
      <c r="E903" s="348"/>
      <c r="F903" s="348"/>
      <c r="G903" s="348"/>
      <c r="H903" s="348"/>
      <c r="I903" s="348"/>
      <c r="J903" s="348"/>
      <c r="K903" s="348"/>
      <c r="L903" s="348"/>
      <c r="M903" s="203"/>
      <c r="O903" s="196" t="str">
        <f>IF(OR(AND('Class Record S2'!$Z$168=".",COUNTIF('Class Record S2'!$Z$154:$Z$183,"\")&lt;5,COUNTIF('Class Record S2'!$Z$154:$Z$168,".")&lt;=(5-COUNTIF('Class Record S2'!$Z$154:$Z$183,"\"))),AND('Class Record S2'!$Z$168="\",COUNTIF('Class Record S2'!$Z$154:$Z$168,"\")&lt;=5)),"x","")</f>
        <v/>
      </c>
      <c r="Q903" s="269" t="s">
        <v>77</v>
      </c>
      <c r="R903" s="269" t="s">
        <v>184</v>
      </c>
    </row>
    <row r="904" spans="1:18" ht="37.5" customHeight="1" thickBot="1" x14ac:dyDescent="0.35">
      <c r="A904" s="347"/>
      <c r="B904" s="200" t="str">
        <f>IF($O904="x",'Class Record S2'!$B$23,"")</f>
        <v/>
      </c>
      <c r="C904" s="350" t="str">
        <f>IF($O904="x",'Class Record S2'!$D$23,"")</f>
        <v/>
      </c>
      <c r="D904" s="350"/>
      <c r="E904" s="350"/>
      <c r="F904" s="350"/>
      <c r="G904" s="350"/>
      <c r="H904" s="350"/>
      <c r="I904" s="350"/>
      <c r="J904" s="350"/>
      <c r="K904" s="350"/>
      <c r="L904" s="350"/>
      <c r="M904" s="202"/>
      <c r="O904" s="196" t="str">
        <f>IF(OR(AND('Class Record S2'!$Z$169=".",COUNTIF('Class Record S2'!$Z$154:$Z$183,"\")&lt;5,COUNTIF('Class Record S2'!$Z$154:$Z$169,".")&lt;=(5-COUNTIF('Class Record S2'!$Z$154:$Z$183,"\"))),AND('Class Record S2'!$Z$169="\",COUNTIF('Class Record S2'!$Z$154:$Z$169,"\")&lt;=5)),"x","")</f>
        <v/>
      </c>
      <c r="Q904" s="269" t="s">
        <v>78</v>
      </c>
      <c r="R904" s="269" t="s">
        <v>185</v>
      </c>
    </row>
    <row r="905" spans="1:18" ht="37.5" customHeight="1" x14ac:dyDescent="0.3">
      <c r="A905" s="345" t="str">
        <f>'Class Record S2'!$A$24</f>
        <v>Measure</v>
      </c>
      <c r="B905" s="194" t="str">
        <f>IF($O905="x",'Class Record S2'!$B$24,"")</f>
        <v/>
      </c>
      <c r="C905" s="348" t="str">
        <f>IF($O905="x",'Class Record S2'!$D$24,"")</f>
        <v/>
      </c>
      <c r="D905" s="348"/>
      <c r="E905" s="348"/>
      <c r="F905" s="348"/>
      <c r="G905" s="348"/>
      <c r="H905" s="348"/>
      <c r="I905" s="348"/>
      <c r="J905" s="348"/>
      <c r="K905" s="348"/>
      <c r="L905" s="348"/>
      <c r="M905" s="203"/>
      <c r="O905" s="196" t="str">
        <f>IF(OR(AND('Class Record S2'!$Z$170=".",COUNTIF('Class Record S2'!$Z$154:$Z$183,"\")&lt;5,COUNTIF('Class Record S2'!$Z$154:$Z$170,".")&lt;=(5-COUNTIF('Class Record S2'!$Z$154:$Z$183,"\"))),AND('Class Record S2'!$Z$170="\",COUNTIF('Class Record S2'!$Z$154:$Z$170,"\")&lt;=5)),"x","")</f>
        <v/>
      </c>
      <c r="Q905" s="269" t="s">
        <v>79</v>
      </c>
      <c r="R905" s="269" t="s">
        <v>186</v>
      </c>
    </row>
    <row r="906" spans="1:18" ht="37.5" customHeight="1" x14ac:dyDescent="0.3">
      <c r="A906" s="346"/>
      <c r="B906" s="198" t="str">
        <f>IF($O906="x",'Class Record S2'!$B$25,"")</f>
        <v/>
      </c>
      <c r="C906" s="349" t="str">
        <f>IF($O906="x",'Class Record S2'!$D$25,"")</f>
        <v/>
      </c>
      <c r="D906" s="349"/>
      <c r="E906" s="349"/>
      <c r="F906" s="349"/>
      <c r="G906" s="349"/>
      <c r="H906" s="349"/>
      <c r="I906" s="349"/>
      <c r="J906" s="349"/>
      <c r="K906" s="349"/>
      <c r="L906" s="349"/>
      <c r="M906" s="204"/>
      <c r="O906" s="196" t="str">
        <f>IF(OR(AND('Class Record S2'!$Z$171=".",COUNTIF('Class Record S2'!$Z$154:$Z$183,"\")&lt;5,COUNTIF('Class Record S2'!$Z$154:$Z$171,".")&lt;=(5-COUNTIF('Class Record S2'!$Z$154:$Z$183,"\"))),AND('Class Record S2'!$Z$171="\",COUNTIF('Class Record S2'!$Z$154:$Z$171,"\")&lt;=5)),"x","")</f>
        <v/>
      </c>
      <c r="Q906" s="269" t="s">
        <v>80</v>
      </c>
      <c r="R906" s="269" t="s">
        <v>187</v>
      </c>
    </row>
    <row r="907" spans="1:18" ht="37.5" customHeight="1" x14ac:dyDescent="0.3">
      <c r="A907" s="346"/>
      <c r="B907" s="198" t="str">
        <f>IF($O907="x",'Class Record S2'!$B$26,"")</f>
        <v/>
      </c>
      <c r="C907" s="349" t="str">
        <f>IF($O907="x",'Class Record S2'!$D$26,"")</f>
        <v/>
      </c>
      <c r="D907" s="349"/>
      <c r="E907" s="349"/>
      <c r="F907" s="349"/>
      <c r="G907" s="349"/>
      <c r="H907" s="349"/>
      <c r="I907" s="349"/>
      <c r="J907" s="349"/>
      <c r="K907" s="349"/>
      <c r="L907" s="349"/>
      <c r="M907" s="204"/>
      <c r="O907" s="196" t="str">
        <f>IF(OR(AND('Class Record S2'!$Z$172=".",COUNTIF('Class Record S2'!$Z$154:$Z$183,"\")&lt;5,COUNTIF('Class Record S2'!$Z$154:$Z$172,".")&lt;=(5-COUNTIF('Class Record S2'!$Z$154:$Z$183,"\"))),AND('Class Record S2'!$Z$172="\",COUNTIF('Class Record S2'!$Z$154:$Z$172,"\")&lt;=5)),"x","")</f>
        <v/>
      </c>
      <c r="Q907" s="269" t="s">
        <v>81</v>
      </c>
      <c r="R907" s="269" t="s">
        <v>188</v>
      </c>
    </row>
    <row r="908" spans="1:18" ht="37.5" customHeight="1" x14ac:dyDescent="0.3">
      <c r="A908" s="346"/>
      <c r="B908" s="198" t="str">
        <f>IF($O908="x",'Class Record S2'!$B$27,"")</f>
        <v/>
      </c>
      <c r="C908" s="349" t="str">
        <f>IF($O908="x",'Class Record S2'!$D$27,"")</f>
        <v/>
      </c>
      <c r="D908" s="349"/>
      <c r="E908" s="349"/>
      <c r="F908" s="349"/>
      <c r="G908" s="349"/>
      <c r="H908" s="349"/>
      <c r="I908" s="349"/>
      <c r="J908" s="349"/>
      <c r="K908" s="349"/>
      <c r="L908" s="349"/>
      <c r="M908" s="204"/>
      <c r="O908" s="196" t="str">
        <f>IF(OR(AND('Class Record S2'!$Z$173=".",COUNTIF('Class Record S2'!$Z$154:$Z$183,"\")&lt;5,COUNTIF('Class Record S2'!$Z$154:$Z$173,".")&lt;=(5-COUNTIF('Class Record S2'!$Z$154:$Z$183,"\"))),AND('Class Record S2'!$Z$173="\",COUNTIF('Class Record S2'!$Z$154:$Z$173,"\")&lt;=5)),"x","")</f>
        <v/>
      </c>
      <c r="Q908" s="269" t="s">
        <v>82</v>
      </c>
      <c r="R908" s="269" t="s">
        <v>189</v>
      </c>
    </row>
    <row r="909" spans="1:18" ht="37.5" customHeight="1" x14ac:dyDescent="0.3">
      <c r="A909" s="346"/>
      <c r="B909" s="198" t="str">
        <f>IF($O909="x",'Class Record S2'!$B$28,"")</f>
        <v/>
      </c>
      <c r="C909" s="349" t="str">
        <f>IF($O909="x",'Class Record S2'!$D$28,"")</f>
        <v/>
      </c>
      <c r="D909" s="349"/>
      <c r="E909" s="349"/>
      <c r="F909" s="349"/>
      <c r="G909" s="349"/>
      <c r="H909" s="349"/>
      <c r="I909" s="349"/>
      <c r="J909" s="349"/>
      <c r="K909" s="349"/>
      <c r="L909" s="349"/>
      <c r="M909" s="204"/>
      <c r="O909" s="196" t="str">
        <f>IF(OR(AND('Class Record S2'!$Z$174=".",COUNTIF('Class Record S2'!$Z$154:$Z$183,"\")&lt;5,COUNTIF('Class Record S2'!$Z$154:$Z$174,".")&lt;=(5-COUNTIF('Class Record S2'!$Z$154:$Z$183,"\"))),AND('Class Record S2'!$Z$174="\",COUNTIF('Class Record S2'!$Z$154:$Z$174,"\")&lt;=5)),"x","")</f>
        <v/>
      </c>
      <c r="Q909" s="269" t="s">
        <v>83</v>
      </c>
      <c r="R909" s="269" t="s">
        <v>102</v>
      </c>
    </row>
    <row r="910" spans="1:18" ht="37.5" customHeight="1" thickBot="1" x14ac:dyDescent="0.35">
      <c r="A910" s="347"/>
      <c r="B910" s="200" t="str">
        <f>IF($O910="x",'Class Record S2'!$B$29,"")</f>
        <v/>
      </c>
      <c r="C910" s="350" t="str">
        <f>IF($O910="x",'Class Record S2'!$D$29,"")</f>
        <v/>
      </c>
      <c r="D910" s="350"/>
      <c r="E910" s="350"/>
      <c r="F910" s="350"/>
      <c r="G910" s="350"/>
      <c r="H910" s="350"/>
      <c r="I910" s="350"/>
      <c r="J910" s="350"/>
      <c r="K910" s="350"/>
      <c r="L910" s="350"/>
      <c r="M910" s="202"/>
      <c r="O910" s="196" t="str">
        <f>IF(OR(AND('Class Record S2'!$Z$175=".",COUNTIF('Class Record S2'!$Z$154:$Z$183,"\")&lt;5,COUNTIF('Class Record S2'!$Z$154:$Z$175,".")&lt;=(5-COUNTIF('Class Record S2'!$Z$154:$Z$183,"\"))),AND('Class Record S2'!$Z$175="\",COUNTIF('Class Record S2'!$Z$154:$Z$175,"\")&lt;=5)),"x","")</f>
        <v/>
      </c>
      <c r="Q910" s="269" t="s">
        <v>84</v>
      </c>
      <c r="R910" s="269" t="s">
        <v>190</v>
      </c>
    </row>
    <row r="911" spans="1:18" ht="37.5" customHeight="1" x14ac:dyDescent="0.3">
      <c r="A911" s="345" t="str">
        <f>'Class Record S2'!$A$30</f>
        <v>Geometry</v>
      </c>
      <c r="B911" s="194" t="str">
        <f>IF($O911="x",'Class Record S2'!$B$30,"")</f>
        <v/>
      </c>
      <c r="C911" s="348" t="str">
        <f>IF($O911="x",'Class Record S2'!$D$30,"")</f>
        <v/>
      </c>
      <c r="D911" s="348"/>
      <c r="E911" s="348"/>
      <c r="F911" s="348"/>
      <c r="G911" s="348"/>
      <c r="H911" s="348"/>
      <c r="I911" s="348"/>
      <c r="J911" s="348"/>
      <c r="K911" s="348"/>
      <c r="L911" s="348"/>
      <c r="M911" s="203"/>
      <c r="O911" s="196" t="str">
        <f>IF(OR(AND('Class Record S2'!$Z$176=".",COUNTIF('Class Record S2'!$Z$154:$Z$183,"\")&lt;5,COUNTIF('Class Record S2'!$Z$154:$Z$176,".")&lt;=(5-COUNTIF('Class Record S2'!$Z$154:$Z$183,"\"))),AND('Class Record S2'!$Z$176="\",COUNTIF('Class Record S2'!$Z$154:$Z$176,"\")&lt;=5)),"x","")</f>
        <v/>
      </c>
      <c r="Q911" s="269" t="s">
        <v>85</v>
      </c>
      <c r="R911" s="269" t="s">
        <v>191</v>
      </c>
    </row>
    <row r="912" spans="1:18" ht="37.5" customHeight="1" x14ac:dyDescent="0.3">
      <c r="A912" s="346"/>
      <c r="B912" s="198" t="str">
        <f>IF($O912="x",'Class Record S2'!$B$31,"")</f>
        <v/>
      </c>
      <c r="C912" s="349" t="str">
        <f>IF($O912="x",'Class Record S2'!$D$31,"")</f>
        <v/>
      </c>
      <c r="D912" s="349"/>
      <c r="E912" s="349"/>
      <c r="F912" s="349"/>
      <c r="G912" s="349"/>
      <c r="H912" s="349"/>
      <c r="I912" s="349"/>
      <c r="J912" s="349"/>
      <c r="K912" s="349"/>
      <c r="L912" s="349"/>
      <c r="M912" s="204"/>
      <c r="O912" s="196" t="str">
        <f>IF(OR(AND('Class Record S2'!$Z$177=".",COUNTIF('Class Record S2'!$Z$154:$Z$183,"\")&lt;5,COUNTIF('Class Record S2'!$Z$154:$Z$177,".")&lt;=(5-COUNTIF('Class Record S2'!$Z$154:$Z$183,"\"))),AND('Class Record S2'!$Z$177="\",COUNTIF('Class Record S2'!$Z$154:$Z$177,"\")&lt;=5)),"x","")</f>
        <v/>
      </c>
      <c r="Q912" s="269" t="s">
        <v>86</v>
      </c>
      <c r="R912" s="269" t="s">
        <v>192</v>
      </c>
    </row>
    <row r="913" spans="1:18" ht="37.5" customHeight="1" x14ac:dyDescent="0.3">
      <c r="A913" s="346"/>
      <c r="B913" s="198" t="str">
        <f>IF($O913="x",'Class Record S2'!$B$32,"")</f>
        <v/>
      </c>
      <c r="C913" s="349" t="str">
        <f>IF($O913="x",'Class Record S2'!$D$32,"")</f>
        <v/>
      </c>
      <c r="D913" s="349"/>
      <c r="E913" s="349"/>
      <c r="F913" s="349"/>
      <c r="G913" s="349"/>
      <c r="H913" s="349"/>
      <c r="I913" s="349"/>
      <c r="J913" s="349"/>
      <c r="K913" s="349"/>
      <c r="L913" s="349"/>
      <c r="M913" s="204"/>
      <c r="O913" s="196" t="str">
        <f>IF(OR(AND('Class Record S2'!$Z$178=".",COUNTIF('Class Record S2'!$Z$154:$Z$183,"\")&lt;5,COUNTIF('Class Record S2'!$Z$154:$Z$178,".")&lt;=(5-COUNTIF('Class Record S2'!$Z$154:$Z$183,"\"))),AND('Class Record S2'!$Z$178="\",COUNTIF('Class Record S2'!$Z$154:$Z$178,"\")&lt;=5)),"x","")</f>
        <v/>
      </c>
      <c r="Q913" s="269" t="s">
        <v>87</v>
      </c>
      <c r="R913" s="269" t="s">
        <v>193</v>
      </c>
    </row>
    <row r="914" spans="1:18" ht="37.5" customHeight="1" x14ac:dyDescent="0.3">
      <c r="A914" s="346"/>
      <c r="B914" s="198" t="str">
        <f>IF($O914="x",'Class Record S2'!$B$33,"")</f>
        <v/>
      </c>
      <c r="C914" s="349" t="str">
        <f>IF($O914="x",'Class Record S2'!$D$33,"")</f>
        <v/>
      </c>
      <c r="D914" s="349"/>
      <c r="E914" s="349"/>
      <c r="F914" s="349"/>
      <c r="G914" s="349"/>
      <c r="H914" s="349"/>
      <c r="I914" s="349"/>
      <c r="J914" s="349"/>
      <c r="K914" s="349"/>
      <c r="L914" s="349"/>
      <c r="M914" s="204"/>
      <c r="O914" s="196" t="str">
        <f>IF(OR(AND('Class Record S2'!$Z$179=".",COUNTIF('Class Record S2'!$Z$154:$Z$183,"\")&lt;5,COUNTIF('Class Record S2'!$Z$154:$Z$179,".")&lt;=(5-COUNTIF('Class Record S2'!$Z$154:$Z$183,"\"))),AND('Class Record S2'!$Z$179="\",COUNTIF('Class Record S2'!$Z$154:$Z$179,"\")&lt;=5)),"x","")</f>
        <v/>
      </c>
      <c r="Q914" s="269" t="s">
        <v>88</v>
      </c>
      <c r="R914" s="269" t="s">
        <v>194</v>
      </c>
    </row>
    <row r="915" spans="1:18" ht="37.5" customHeight="1" x14ac:dyDescent="0.3">
      <c r="A915" s="346"/>
      <c r="B915" s="198" t="str">
        <f>IF($O915="x",'Class Record S2'!$B$34,"")</f>
        <v/>
      </c>
      <c r="C915" s="349" t="str">
        <f>IF($O915="x",'Class Record S2'!$D$34,"")</f>
        <v/>
      </c>
      <c r="D915" s="349"/>
      <c r="E915" s="349"/>
      <c r="F915" s="349"/>
      <c r="G915" s="349"/>
      <c r="H915" s="349"/>
      <c r="I915" s="349"/>
      <c r="J915" s="349"/>
      <c r="K915" s="349"/>
      <c r="L915" s="349"/>
      <c r="M915" s="204"/>
      <c r="O915" s="196" t="str">
        <f>IF(OR(AND('Class Record S2'!$Z$180=".",COUNTIF('Class Record S2'!$Z$154:$Z$183,"\")&lt;5,COUNTIF('Class Record S2'!$Z$154:$Z$180,".")&lt;=(5-COUNTIF('Class Record S2'!$Z$154:$Z$183,"\"))),AND('Class Record S2'!$Z$180="\",COUNTIF('Class Record S2'!$Z$154:$Z$180,"\")&lt;=5)),"x","")</f>
        <v/>
      </c>
      <c r="Q915" s="269" t="s">
        <v>89</v>
      </c>
      <c r="R915" s="269" t="s">
        <v>195</v>
      </c>
    </row>
    <row r="916" spans="1:18" ht="30.75" customHeight="1" thickBot="1" x14ac:dyDescent="0.35">
      <c r="A916" s="347"/>
      <c r="B916" s="200" t="str">
        <f>IF($O916="x",'Class Record S2'!$B$35,"")</f>
        <v/>
      </c>
      <c r="C916" s="350" t="str">
        <f>IF($O916="x",'Class Record S2'!$D$35,"")</f>
        <v/>
      </c>
      <c r="D916" s="350"/>
      <c r="E916" s="350"/>
      <c r="F916" s="350"/>
      <c r="G916" s="350"/>
      <c r="H916" s="350"/>
      <c r="I916" s="350"/>
      <c r="J916" s="350"/>
      <c r="K916" s="350"/>
      <c r="L916" s="350"/>
      <c r="M916" s="202"/>
      <c r="O916" s="196" t="str">
        <f>IF(OR(AND('Class Record S2'!$Z$181=".",COUNTIF('Class Record S2'!$Z$154:$Z$183,"\")&lt;5,COUNTIF('Class Record S2'!$Z$154:$Z$181,".")&lt;=(5-COUNTIF('Class Record S2'!$Z$154:$Z$183,"\"))),AND('Class Record S2'!$Z$181="\",COUNTIF('Class Record S2'!$Z$154:$Z$181,"\")&lt;=5)),"x","")</f>
        <v/>
      </c>
      <c r="Q916" s="269" t="s">
        <v>90</v>
      </c>
      <c r="R916" s="269" t="s">
        <v>177</v>
      </c>
    </row>
    <row r="917" spans="1:18" ht="37.5" customHeight="1" x14ac:dyDescent="0.3">
      <c r="A917" s="345" t="str">
        <f>'Class Record S2'!$A$36</f>
        <v>Stat</v>
      </c>
      <c r="B917" s="194" t="str">
        <f>IF($O917="x",'Class Record S2'!$B$36,"")</f>
        <v/>
      </c>
      <c r="C917" s="348" t="str">
        <f>IF($O917="x",'Class Record S2'!$D$36,"")</f>
        <v/>
      </c>
      <c r="D917" s="348"/>
      <c r="E917" s="348"/>
      <c r="F917" s="348"/>
      <c r="G917" s="348"/>
      <c r="H917" s="348"/>
      <c r="I917" s="348"/>
      <c r="J917" s="348"/>
      <c r="K917" s="348"/>
      <c r="L917" s="348"/>
      <c r="M917" s="203"/>
      <c r="O917" s="196" t="str">
        <f>IF(OR(AND('Class Record S2'!$Z$182=".",COUNTIF('Class Record S2'!$Z$154:$Z$183,"\")&lt;5,COUNTIF('Class Record S2'!$Z$154:$Z$182,".")&lt;=(5-COUNTIF('Class Record S2'!$Z$154:$Z$183,"\"))),AND('Class Record S2'!$Z$182="\",COUNTIF('Class Record S2'!$Z$154:$Z$182,"\")&lt;=5)),"x","")</f>
        <v/>
      </c>
      <c r="Q917" s="269" t="s">
        <v>91</v>
      </c>
      <c r="R917" s="269" t="s">
        <v>196</v>
      </c>
    </row>
    <row r="918" spans="1:18" ht="37.5" customHeight="1" thickBot="1" x14ac:dyDescent="0.35">
      <c r="A918" s="347"/>
      <c r="B918" s="200" t="str">
        <f>IF($O918="x",'Class Record S2'!$B$37,"")</f>
        <v/>
      </c>
      <c r="C918" s="350" t="str">
        <f>IF($O918="x",'Class Record S2'!$D$37,"")</f>
        <v/>
      </c>
      <c r="D918" s="350"/>
      <c r="E918" s="350"/>
      <c r="F918" s="350"/>
      <c r="G918" s="350"/>
      <c r="H918" s="350"/>
      <c r="I918" s="350"/>
      <c r="J918" s="350"/>
      <c r="K918" s="350"/>
      <c r="L918" s="350"/>
      <c r="M918" s="202"/>
      <c r="O918" s="196" t="str">
        <f>IF(OR(AND('Class Record S2'!$Z$183=".",COUNTIF('Class Record S2'!$Z$154:$Z$183,"\")&lt;5,COUNTIF('Class Record S2'!$Z$154:$Z$183,".")&lt;=(5-COUNTIF('Class Record S2'!$Z$154:$Z$183,"\"))),AND('Class Record S2'!$Z$183="\",COUNTIF('Class Record S2'!$Z$154:$Z$183,"\")&lt;=5)),"x","")</f>
        <v/>
      </c>
      <c r="Q918" s="269" t="s">
        <v>92</v>
      </c>
      <c r="R918" s="269" t="s">
        <v>197</v>
      </c>
    </row>
    <row r="919" spans="1:18" ht="16.5" customHeight="1" thickBot="1" x14ac:dyDescent="0.35">
      <c r="A919" s="351" t="s">
        <v>45</v>
      </c>
      <c r="B919" s="352"/>
      <c r="C919" s="352"/>
      <c r="D919" s="352"/>
      <c r="E919" s="352"/>
      <c r="F919" s="352"/>
      <c r="G919" s="352"/>
      <c r="H919" s="352"/>
      <c r="I919" s="352"/>
      <c r="J919" s="352"/>
      <c r="K919" s="353"/>
      <c r="L919" s="354" t="s">
        <v>46</v>
      </c>
      <c r="M919" s="355"/>
      <c r="Q919" s="270"/>
      <c r="R919" s="270"/>
    </row>
    <row r="920" spans="1:18" ht="28.5" customHeight="1" x14ac:dyDescent="0.3">
      <c r="A920" s="356"/>
      <c r="B920" s="357"/>
      <c r="C920" s="357"/>
      <c r="D920" s="357"/>
      <c r="E920" s="357"/>
      <c r="F920" s="357"/>
      <c r="G920" s="357"/>
      <c r="H920" s="357"/>
      <c r="I920" s="357"/>
      <c r="J920" s="357"/>
      <c r="K920" s="358"/>
      <c r="L920" s="404" t="str">
        <f>'Class Record S2'!$Z$184</f>
        <v>N</v>
      </c>
      <c r="M920" s="366"/>
      <c r="Q920" s="270"/>
      <c r="R920" s="270"/>
    </row>
    <row r="921" spans="1:18" ht="28.5" customHeight="1" x14ac:dyDescent="0.3">
      <c r="A921" s="359"/>
      <c r="B921" s="360"/>
      <c r="C921" s="360"/>
      <c r="D921" s="360"/>
      <c r="E921" s="360"/>
      <c r="F921" s="360"/>
      <c r="G921" s="360"/>
      <c r="H921" s="360"/>
      <c r="I921" s="360"/>
      <c r="J921" s="360"/>
      <c r="K921" s="361"/>
      <c r="L921" s="367"/>
      <c r="M921" s="368"/>
      <c r="Q921" s="270"/>
      <c r="R921" s="270"/>
    </row>
    <row r="922" spans="1:18" ht="28.5" customHeight="1" thickBot="1" x14ac:dyDescent="0.35">
      <c r="A922" s="362"/>
      <c r="B922" s="363"/>
      <c r="C922" s="363"/>
      <c r="D922" s="363"/>
      <c r="E922" s="363"/>
      <c r="F922" s="363"/>
      <c r="G922" s="363"/>
      <c r="H922" s="363"/>
      <c r="I922" s="363"/>
      <c r="J922" s="363"/>
      <c r="K922" s="364"/>
      <c r="L922" s="369"/>
      <c r="M922" s="370"/>
      <c r="Q922" s="270"/>
      <c r="R922" s="270"/>
    </row>
    <row r="923" spans="1:18" x14ac:dyDescent="0.3">
      <c r="Q923" s="270"/>
      <c r="R923" s="270"/>
    </row>
    <row r="924" spans="1:18" ht="19.5" thickBot="1" x14ac:dyDescent="0.35">
      <c r="Q924" s="270"/>
      <c r="R924" s="270"/>
    </row>
    <row r="925" spans="1:18" ht="23.25" customHeight="1" thickBot="1" x14ac:dyDescent="0.35">
      <c r="A925" s="371" t="str">
        <f>'Class Record S2'!$D$1</f>
        <v>A N OTHER SCHOOL</v>
      </c>
      <c r="B925" s="372"/>
      <c r="C925" s="372"/>
      <c r="D925" s="372"/>
      <c r="E925" s="372"/>
      <c r="F925" s="372"/>
      <c r="G925" s="372"/>
      <c r="H925" s="372"/>
      <c r="I925" s="372"/>
      <c r="J925" s="372"/>
      <c r="K925" s="372"/>
      <c r="L925" s="372"/>
      <c r="M925" s="373"/>
      <c r="Q925" s="270"/>
      <c r="R925" s="270"/>
    </row>
    <row r="926" spans="1:18" ht="15.75" customHeight="1" thickBot="1" x14ac:dyDescent="0.35">
      <c r="A926" s="374" t="s">
        <v>18</v>
      </c>
      <c r="B926" s="375"/>
      <c r="C926" s="375"/>
      <c r="D926" s="376">
        <f>'Class Record S2'!$AA$2</f>
        <v>0</v>
      </c>
      <c r="E926" s="376"/>
      <c r="F926" s="376"/>
      <c r="G926" s="377"/>
      <c r="H926" s="380" t="s">
        <v>19</v>
      </c>
      <c r="I926" s="382">
        <f>'Class Record S2'!$E$186</f>
        <v>0</v>
      </c>
      <c r="J926" s="382"/>
      <c r="K926" s="383" t="str">
        <f>'Class Record S2'!$C$2</f>
        <v>CLASS: 2A</v>
      </c>
      <c r="L926" s="383"/>
      <c r="M926" s="384"/>
      <c r="Q926" s="270"/>
      <c r="R926" s="270"/>
    </row>
    <row r="927" spans="1:18" ht="15.75" customHeight="1" thickBot="1" x14ac:dyDescent="0.35">
      <c r="A927" s="351"/>
      <c r="B927" s="352"/>
      <c r="C927" s="352"/>
      <c r="D927" s="378"/>
      <c r="E927" s="378"/>
      <c r="F927" s="378"/>
      <c r="G927" s="379"/>
      <c r="H927" s="380"/>
      <c r="I927" s="382"/>
      <c r="J927" s="382"/>
      <c r="K927" s="383"/>
      <c r="L927" s="383"/>
      <c r="M927" s="384"/>
      <c r="Q927" s="270"/>
      <c r="R927" s="270"/>
    </row>
    <row r="928" spans="1:18" ht="19.5" thickBot="1" x14ac:dyDescent="0.35">
      <c r="A928" s="395" t="s">
        <v>20</v>
      </c>
      <c r="B928" s="396"/>
      <c r="C928" s="396"/>
      <c r="D928" s="396"/>
      <c r="E928" s="396"/>
      <c r="F928" s="397" t="s">
        <v>21</v>
      </c>
      <c r="G928" s="398"/>
      <c r="H928" s="398"/>
      <c r="I928" s="399"/>
      <c r="J928" s="400" t="s">
        <v>22</v>
      </c>
      <c r="K928" s="401"/>
      <c r="L928" s="401"/>
      <c r="M928" s="402"/>
      <c r="Q928" s="270"/>
      <c r="R928" s="270"/>
    </row>
    <row r="929" spans="1:18" ht="16.5" customHeight="1" thickBot="1" x14ac:dyDescent="0.35">
      <c r="A929" s="385" t="s">
        <v>23</v>
      </c>
      <c r="B929" s="386"/>
      <c r="C929" s="387"/>
      <c r="D929" s="388" t="s">
        <v>24</v>
      </c>
      <c r="E929" s="389"/>
      <c r="F929" s="390" t="s">
        <v>25</v>
      </c>
      <c r="G929" s="391"/>
      <c r="H929" s="391" t="s">
        <v>26</v>
      </c>
      <c r="I929" s="392"/>
      <c r="J929" s="390" t="s">
        <v>27</v>
      </c>
      <c r="K929" s="391"/>
      <c r="L929" s="393" t="s">
        <v>28</v>
      </c>
      <c r="M929" s="394"/>
      <c r="Q929" s="270"/>
      <c r="R929" s="270"/>
    </row>
    <row r="930" spans="1:18" ht="31.5" customHeight="1" thickBot="1" x14ac:dyDescent="0.35">
      <c r="A930" s="205"/>
      <c r="B930" s="206" t="s">
        <v>55</v>
      </c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8" t="s">
        <v>44</v>
      </c>
      <c r="Q930" s="403" t="s">
        <v>121</v>
      </c>
      <c r="R930" s="403"/>
    </row>
    <row r="931" spans="1:18" ht="37.5" customHeight="1" x14ac:dyDescent="0.3">
      <c r="A931" s="345" t="str">
        <f>'Class Record S2'!$A$8</f>
        <v>Place Value</v>
      </c>
      <c r="B931" s="194" t="str">
        <f>IF($O931="x",'Class Record S2'!$B$8,"")</f>
        <v/>
      </c>
      <c r="C931" s="348" t="str">
        <f>IF($O931="x",'Class Record S2'!$D$8,"")</f>
        <v/>
      </c>
      <c r="D931" s="348"/>
      <c r="E931" s="348"/>
      <c r="F931" s="348"/>
      <c r="G931" s="348"/>
      <c r="H931" s="348"/>
      <c r="I931" s="348"/>
      <c r="J931" s="348"/>
      <c r="K931" s="348"/>
      <c r="L931" s="348"/>
      <c r="M931" s="195"/>
      <c r="O931" s="196" t="str">
        <f>IF(OR(AND('Class Record S2'!$AA$154=".",COUNTIF('Class Record S2'!$AA$154:$AA$183,"\")&lt;5,COUNTIF('Class Record S2'!$AA$154:$AA$154,".")&lt;=(5-COUNTIF('Class Record S2'!$AA$154:$AA$183,"\"))),AND('Class Record S2'!$AA$154="\",COUNTIF('Class Record S2'!$AA$154:$AA$154,"\")&lt;=5)),"x","")</f>
        <v/>
      </c>
      <c r="Q931" s="269" t="s">
        <v>63</v>
      </c>
      <c r="R931" s="269" t="s">
        <v>93</v>
      </c>
    </row>
    <row r="932" spans="1:18" ht="37.5" customHeight="1" x14ac:dyDescent="0.3">
      <c r="A932" s="346"/>
      <c r="B932" s="198" t="str">
        <f>IF($O932="x",'Class Record S2'!$B$9,"")</f>
        <v/>
      </c>
      <c r="C932" s="349" t="str">
        <f>IF($O932="x",'Class Record S2'!$D$9,"")</f>
        <v/>
      </c>
      <c r="D932" s="349"/>
      <c r="E932" s="349"/>
      <c r="F932" s="349"/>
      <c r="G932" s="349"/>
      <c r="H932" s="349"/>
      <c r="I932" s="349"/>
      <c r="J932" s="349"/>
      <c r="K932" s="349"/>
      <c r="L932" s="349"/>
      <c r="M932" s="199"/>
      <c r="O932" s="196" t="str">
        <f>IF(OR(AND('Class Record S2'!$AA$155=".",COUNTIF('Class Record S2'!$AA$154:$AA$183,"\")&lt;5,COUNTIF('Class Record S2'!$AA$154:$AA$155,".")&lt;=(5-COUNTIF('Class Record S2'!$AA$154:$AA$183,"\"))),AND('Class Record S2'!$AA$155="\",COUNTIF('Class Record S2'!$AA$154:$AA$155,"\")&lt;=5)),"x","")</f>
        <v/>
      </c>
      <c r="Q932" s="269" t="s">
        <v>64</v>
      </c>
      <c r="R932" s="269" t="s">
        <v>179</v>
      </c>
    </row>
    <row r="933" spans="1:18" ht="37.5" customHeight="1" x14ac:dyDescent="0.3">
      <c r="A933" s="346"/>
      <c r="B933" s="198" t="str">
        <f>IF($O933="x",'Class Record S2'!$B$10,"")</f>
        <v/>
      </c>
      <c r="C933" s="349" t="str">
        <f>IF($O933="x",'Class Record S2'!$D$10,"")</f>
        <v/>
      </c>
      <c r="D933" s="349"/>
      <c r="E933" s="349"/>
      <c r="F933" s="349"/>
      <c r="G933" s="349"/>
      <c r="H933" s="349"/>
      <c r="I933" s="349"/>
      <c r="J933" s="349"/>
      <c r="K933" s="349"/>
      <c r="L933" s="349"/>
      <c r="M933" s="199"/>
      <c r="O933" s="196" t="str">
        <f>IF(OR(AND('Class Record S2'!$AA$156=".",COUNTIF('Class Record S2'!$AA$154:$AA$183,"\")&lt;5,COUNTIF('Class Record S2'!$AA$154:$AA$156,".")&lt;=(5-COUNTIF('Class Record S2'!$AA$154:$AA$183,"\"))),AND('Class Record S2'!$AA$156="\",COUNTIF('Class Record S2'!$AA$154:$AA$156,"\")&lt;=5)),"x","")</f>
        <v/>
      </c>
      <c r="Q933" s="269" t="s">
        <v>65</v>
      </c>
      <c r="R933" s="269" t="s">
        <v>180</v>
      </c>
    </row>
    <row r="934" spans="1:18" ht="37.5" customHeight="1" x14ac:dyDescent="0.3">
      <c r="A934" s="346"/>
      <c r="B934" s="198" t="str">
        <f>IF($O934="x",'Class Record S2'!$B$11,"")</f>
        <v/>
      </c>
      <c r="C934" s="349" t="str">
        <f>IF($O934="x",'Class Record S2'!$D$11,"")</f>
        <v/>
      </c>
      <c r="D934" s="349"/>
      <c r="E934" s="349"/>
      <c r="F934" s="349"/>
      <c r="G934" s="349"/>
      <c r="H934" s="349"/>
      <c r="I934" s="349"/>
      <c r="J934" s="349"/>
      <c r="K934" s="349"/>
      <c r="L934" s="349"/>
      <c r="M934" s="199"/>
      <c r="O934" s="196" t="str">
        <f>IF(OR(AND('Class Record S2'!$AA$157=".",COUNTIF('Class Record S2'!$AA$154:$AA$183,"\")&lt;5,COUNTIF('Class Record S2'!$AA$154:$AA$157,".")&lt;=(5-COUNTIF('Class Record S2'!$AA$154:$AA$183,"\"))),AND('Class Record S2'!$AA$157="\",COUNTIF('Class Record S2'!$AA$154:$AA$157,"\")&lt;=5)),"x","")</f>
        <v/>
      </c>
      <c r="Q934" s="269" t="s">
        <v>66</v>
      </c>
      <c r="R934" s="269" t="s">
        <v>181</v>
      </c>
    </row>
    <row r="935" spans="1:18" ht="37.5" customHeight="1" thickBot="1" x14ac:dyDescent="0.35">
      <c r="A935" s="347"/>
      <c r="B935" s="200" t="str">
        <f>IF($O935="x",'Class Record S2'!$B$12,"")</f>
        <v/>
      </c>
      <c r="C935" s="350" t="str">
        <f>IF($O935="x",'Class Record S2'!$D$12,"")</f>
        <v/>
      </c>
      <c r="D935" s="350"/>
      <c r="E935" s="350"/>
      <c r="F935" s="350"/>
      <c r="G935" s="350"/>
      <c r="H935" s="350"/>
      <c r="I935" s="350"/>
      <c r="J935" s="350"/>
      <c r="K935" s="350"/>
      <c r="L935" s="350"/>
      <c r="M935" s="201"/>
      <c r="O935" s="196" t="str">
        <f>IF(OR(AND('Class Record S2'!$AA$158=".",COUNTIF('Class Record S2'!$AA$154:$AA$183,"\")&lt;5,COUNTIF('Class Record S2'!$AA$154:$AA$158,".")&lt;=(5-COUNTIF('Class Record S2'!$AA$154:$AA$183,"\"))),AND('Class Record S2'!$AA$158="\",COUNTIF('Class Record S2'!$AA$154:$AA$158,"\")&lt;=5)),"x","")</f>
        <v/>
      </c>
      <c r="Q935" s="269" t="s">
        <v>67</v>
      </c>
      <c r="R935" s="269" t="s">
        <v>182</v>
      </c>
    </row>
    <row r="936" spans="1:18" ht="37.5" customHeight="1" x14ac:dyDescent="0.3">
      <c r="A936" s="345" t="str">
        <f>'Class Record S2'!$A$13</f>
        <v>Add/Sub</v>
      </c>
      <c r="B936" s="194" t="str">
        <f>IF($O936="x",'Class Record S2'!$B$13,"")</f>
        <v/>
      </c>
      <c r="C936" s="348" t="str">
        <f>IF($O936="x",'Class Record S2'!$D$13,"")</f>
        <v/>
      </c>
      <c r="D936" s="348"/>
      <c r="E936" s="348"/>
      <c r="F936" s="348"/>
      <c r="G936" s="348"/>
      <c r="H936" s="348"/>
      <c r="I936" s="348"/>
      <c r="J936" s="348"/>
      <c r="K936" s="348"/>
      <c r="L936" s="348"/>
      <c r="M936" s="195"/>
      <c r="O936" s="196" t="str">
        <f>IF(OR(AND('Class Record S2'!$AA$159=".",COUNTIF('Class Record S2'!$AA$154:$AA$183,"\")&lt;5,COUNTIF('Class Record S2'!$AA$154:$AA$159,".")&lt;=(5-COUNTIF('Class Record S2'!$AA$154:$AA$183,"\"))),AND('Class Record S2'!$AA$159="\",COUNTIF('Class Record S2'!$AA$154:$AA$159,"\")&lt;=5)),"x","")</f>
        <v/>
      </c>
      <c r="Q936" s="269" t="s">
        <v>68</v>
      </c>
      <c r="R936" s="269" t="s">
        <v>94</v>
      </c>
    </row>
    <row r="937" spans="1:18" ht="37.5" customHeight="1" x14ac:dyDescent="0.3">
      <c r="A937" s="346"/>
      <c r="B937" s="198" t="str">
        <f>IF($O937="x",'Class Record S2'!$B$14,"")</f>
        <v/>
      </c>
      <c r="C937" s="349" t="str">
        <f>IF($O937="x",'Class Record S2'!$D$14,"")</f>
        <v/>
      </c>
      <c r="D937" s="349"/>
      <c r="E937" s="349"/>
      <c r="F937" s="349"/>
      <c r="G937" s="349"/>
      <c r="H937" s="349"/>
      <c r="I937" s="349"/>
      <c r="J937" s="349"/>
      <c r="K937" s="349"/>
      <c r="L937" s="349"/>
      <c r="M937" s="199"/>
      <c r="O937" s="196" t="str">
        <f>IF(OR(AND('Class Record S2'!$AA$160=".",COUNTIF('Class Record S2'!$AA$154:$AA$183,"\")&lt;5,COUNTIF('Class Record S2'!$AA$154:$AA$160,".")&lt;=(5-COUNTIF('Class Record S2'!$AA$154:$AA$183,"\"))),AND('Class Record S2'!$AA$160="\",COUNTIF('Class Record S2'!$AA$154:$AA$160,"\")&lt;=5)),"x","")</f>
        <v/>
      </c>
      <c r="Q937" s="269" t="s">
        <v>69</v>
      </c>
      <c r="R937" s="269" t="s">
        <v>95</v>
      </c>
    </row>
    <row r="938" spans="1:18" ht="37.5" customHeight="1" x14ac:dyDescent="0.3">
      <c r="A938" s="346"/>
      <c r="B938" s="198" t="str">
        <f>IF($O938="x",'Class Record S2'!$B$15,"")</f>
        <v/>
      </c>
      <c r="C938" s="349" t="str">
        <f>IF($O938="x",'Class Record S2'!$D$15,"")</f>
        <v/>
      </c>
      <c r="D938" s="349"/>
      <c r="E938" s="349"/>
      <c r="F938" s="349"/>
      <c r="G938" s="349"/>
      <c r="H938" s="349"/>
      <c r="I938" s="349"/>
      <c r="J938" s="349"/>
      <c r="K938" s="349"/>
      <c r="L938" s="349"/>
      <c r="M938" s="199"/>
      <c r="O938" s="196" t="str">
        <f>IF(OR(AND('Class Record S2'!$AA$161=".",COUNTIF('Class Record S2'!$AA$154:$AA$183,"\")&lt;5,COUNTIF('Class Record S2'!$AA$154:$AA$161,".")&lt;=(5-COUNTIF('Class Record S2'!$AA$154:$AA$183,"\"))),AND('Class Record S2'!$AA$161="\",COUNTIF('Class Record S2'!$AA$154:$AA$161,"\")&lt;=5)),"x","")</f>
        <v/>
      </c>
      <c r="Q938" s="269" t="s">
        <v>70</v>
      </c>
      <c r="R938" s="269" t="s">
        <v>96</v>
      </c>
    </row>
    <row r="939" spans="1:18" ht="37.5" customHeight="1" x14ac:dyDescent="0.3">
      <c r="A939" s="346"/>
      <c r="B939" s="198" t="str">
        <f>IF($O939="x",'Class Record S2'!$B$16,"")</f>
        <v/>
      </c>
      <c r="C939" s="349" t="str">
        <f>IF($O939="x",'Class Record S2'!$D$16,"")</f>
        <v/>
      </c>
      <c r="D939" s="349"/>
      <c r="E939" s="349"/>
      <c r="F939" s="349"/>
      <c r="G939" s="349"/>
      <c r="H939" s="349"/>
      <c r="I939" s="349"/>
      <c r="J939" s="349"/>
      <c r="K939" s="349"/>
      <c r="L939" s="349"/>
      <c r="M939" s="199"/>
      <c r="O939" s="196" t="str">
        <f>IF(OR(AND('Class Record S2'!$AA$162=".",COUNTIF('Class Record S2'!$AA$154:$AA$183,"\")&lt;5,COUNTIF('Class Record S2'!$AA$154:$AA$162,".")&lt;=(5-COUNTIF('Class Record S2'!$AA$154:$AA$183,"\"))),AND('Class Record S2'!$AA$162="\",COUNTIF('Class Record S2'!$AA$154:$AA$162,"\")&lt;=5)),"x","")</f>
        <v/>
      </c>
      <c r="Q939" s="269" t="s">
        <v>71</v>
      </c>
      <c r="R939" s="269" t="s">
        <v>97</v>
      </c>
    </row>
    <row r="940" spans="1:18" ht="37.5" customHeight="1" thickBot="1" x14ac:dyDescent="0.35">
      <c r="A940" s="347"/>
      <c r="B940" s="200" t="str">
        <f>IF($O940="x",'Class Record S2'!$B$17,"")</f>
        <v/>
      </c>
      <c r="C940" s="350" t="str">
        <f>IF($O940="x",'Class Record S2'!$D$17,"")</f>
        <v/>
      </c>
      <c r="D940" s="350"/>
      <c r="E940" s="350"/>
      <c r="F940" s="350"/>
      <c r="G940" s="350"/>
      <c r="H940" s="350"/>
      <c r="I940" s="350"/>
      <c r="J940" s="350"/>
      <c r="K940" s="350"/>
      <c r="L940" s="350"/>
      <c r="M940" s="202"/>
      <c r="O940" s="196" t="str">
        <f>IF(OR(AND('Class Record S2'!$AA$163=".",COUNTIF('Class Record S2'!$AA$154:$AA$183,"\")&lt;5,COUNTIF('Class Record S2'!$AA$154:$AA$163,".")&lt;=(5-COUNTIF('Class Record S2'!$AA$154:$AA$183,"\"))),AND('Class Record S2'!$AA$163="\",COUNTIF('Class Record S2'!$AA$154:$AA$163,"\")&lt;=5)),"x","")</f>
        <v/>
      </c>
      <c r="Q940" s="269" t="s">
        <v>72</v>
      </c>
      <c r="R940" s="269" t="s">
        <v>183</v>
      </c>
    </row>
    <row r="941" spans="1:18" ht="37.5" customHeight="1" x14ac:dyDescent="0.3">
      <c r="A941" s="345" t="str">
        <f>'Class Record S2'!$A$18</f>
        <v>Multi/Div</v>
      </c>
      <c r="B941" s="194" t="str">
        <f>IF($O941="x",'Class Record S2'!$B$18,"")</f>
        <v/>
      </c>
      <c r="C941" s="348" t="str">
        <f>IF($O941="x",'Class Record S2'!$D$18,"")</f>
        <v/>
      </c>
      <c r="D941" s="348"/>
      <c r="E941" s="348"/>
      <c r="F941" s="348"/>
      <c r="G941" s="348"/>
      <c r="H941" s="348"/>
      <c r="I941" s="348"/>
      <c r="J941" s="348"/>
      <c r="K941" s="348"/>
      <c r="L941" s="348"/>
      <c r="M941" s="203"/>
      <c r="O941" s="196" t="str">
        <f>IF(OR(AND('Class Record S2'!$AA$164=".",COUNTIF('Class Record S2'!$AA$154:$AA$183,"\")&lt;5,COUNTIF('Class Record S2'!$AA$154:$AA$164,".")&lt;=(5-COUNTIF('Class Record S2'!$AA$154:$AA$183,"\"))),AND('Class Record S2'!$AA$164="\",COUNTIF('Class Record S2'!$AA$154:$AA$164,"\")&lt;=5)),"x","")</f>
        <v/>
      </c>
      <c r="Q941" s="269" t="s">
        <v>73</v>
      </c>
      <c r="R941" s="269" t="s">
        <v>98</v>
      </c>
    </row>
    <row r="942" spans="1:18" ht="37.5" customHeight="1" x14ac:dyDescent="0.3">
      <c r="A942" s="346"/>
      <c r="B942" s="198" t="str">
        <f>IF($O942="x",'Class Record S2'!$B$19,"")</f>
        <v/>
      </c>
      <c r="C942" s="349" t="str">
        <f>IF($O942="x",'Class Record S2'!$D$19,"")</f>
        <v/>
      </c>
      <c r="D942" s="349"/>
      <c r="E942" s="349"/>
      <c r="F942" s="349"/>
      <c r="G942" s="349"/>
      <c r="H942" s="349"/>
      <c r="I942" s="349"/>
      <c r="J942" s="349"/>
      <c r="K942" s="349"/>
      <c r="L942" s="349"/>
      <c r="M942" s="204"/>
      <c r="O942" s="196" t="str">
        <f>IF(OR(AND('Class Record S2'!$AA$165=".",COUNTIF('Class Record S2'!$AA$154:$AA$183,"\")&lt;5,COUNTIF('Class Record S2'!$AA$154:$AA$165,".")&lt;=(5-COUNTIF('Class Record S2'!$AA$154:$AA$183,"\"))),AND('Class Record S2'!$AA$165="\",COUNTIF('Class Record S2'!$AA$154:$AA$165,"\")&lt;=5)),"x","")</f>
        <v/>
      </c>
      <c r="Q942" s="269" t="s">
        <v>74</v>
      </c>
      <c r="R942" s="269" t="s">
        <v>99</v>
      </c>
    </row>
    <row r="943" spans="1:18" ht="37.5" customHeight="1" x14ac:dyDescent="0.3">
      <c r="A943" s="346"/>
      <c r="B943" s="198" t="str">
        <f>IF($O943="x",'Class Record S2'!$B$20,"")</f>
        <v/>
      </c>
      <c r="C943" s="349" t="str">
        <f>IF($O943="x",'Class Record S2'!$D$20,"")</f>
        <v/>
      </c>
      <c r="D943" s="349"/>
      <c r="E943" s="349"/>
      <c r="F943" s="349"/>
      <c r="G943" s="349"/>
      <c r="H943" s="349"/>
      <c r="I943" s="349"/>
      <c r="J943" s="349"/>
      <c r="K943" s="349"/>
      <c r="L943" s="349"/>
      <c r="M943" s="204"/>
      <c r="O943" s="196" t="str">
        <f>IF(OR(AND('Class Record S2'!$AA$166=".",COUNTIF('Class Record S2'!$AA$154:$AA$183,"\")&lt;5,COUNTIF('Class Record S2'!$AA$154:$AA$166,".")&lt;=(5-COUNTIF('Class Record S2'!$AA$154:$AA$183,"\"))),AND('Class Record S2'!$AA$166="\",COUNTIF('Class Record S2'!$AA$154:$AA$166,"\")&lt;=5)),"x","")</f>
        <v/>
      </c>
      <c r="Q943" s="269" t="s">
        <v>75</v>
      </c>
      <c r="R943" s="269" t="s">
        <v>100</v>
      </c>
    </row>
    <row r="944" spans="1:18" ht="37.5" customHeight="1" thickBot="1" x14ac:dyDescent="0.35">
      <c r="A944" s="347"/>
      <c r="B944" s="200" t="str">
        <f>IF($O944="x",'Class Record S2'!$B$21,"")</f>
        <v/>
      </c>
      <c r="C944" s="350" t="str">
        <f>IF($O944="x",'Class Record S2'!$D$21,"")</f>
        <v/>
      </c>
      <c r="D944" s="350"/>
      <c r="E944" s="350"/>
      <c r="F944" s="350"/>
      <c r="G944" s="350"/>
      <c r="H944" s="350"/>
      <c r="I944" s="350"/>
      <c r="J944" s="350"/>
      <c r="K944" s="350"/>
      <c r="L944" s="350"/>
      <c r="M944" s="202"/>
      <c r="O944" s="196" t="str">
        <f>IF(OR(AND('Class Record S2'!$AA$167=".",COUNTIF('Class Record S2'!$AA$154:$AA$183,"\")&lt;5,COUNTIF('Class Record S2'!$AA$154:$AA$167,".")&lt;=(5-COUNTIF('Class Record S2'!$AA$154:$AA$183,"\"))),AND('Class Record S2'!$AA$167="\",COUNTIF('Class Record S2'!$AA$154:$AA$167,"\")&lt;=5)),"x","")</f>
        <v/>
      </c>
      <c r="Q944" s="269" t="s">
        <v>76</v>
      </c>
      <c r="R944" s="269" t="s">
        <v>101</v>
      </c>
    </row>
    <row r="945" spans="1:18" ht="37.5" customHeight="1" x14ac:dyDescent="0.3">
      <c r="A945" s="345" t="str">
        <f>'Class Record S2'!$A$22</f>
        <v>Frac</v>
      </c>
      <c r="B945" s="194" t="str">
        <f>IF($O945="x",'Class Record S2'!$B$22,"")</f>
        <v/>
      </c>
      <c r="C945" s="348" t="str">
        <f>IF($O945="x",'Class Record S2'!$D$22,"")</f>
        <v/>
      </c>
      <c r="D945" s="348"/>
      <c r="E945" s="348"/>
      <c r="F945" s="348"/>
      <c r="G945" s="348"/>
      <c r="H945" s="348"/>
      <c r="I945" s="348"/>
      <c r="J945" s="348"/>
      <c r="K945" s="348"/>
      <c r="L945" s="348"/>
      <c r="M945" s="203"/>
      <c r="O945" s="196" t="str">
        <f>IF(OR(AND('Class Record S2'!$AA$168=".",COUNTIF('Class Record S2'!$AA$154:$AA$183,"\")&lt;5,COUNTIF('Class Record S2'!$AA$154:$AA$168,".")&lt;=(5-COUNTIF('Class Record S2'!$AA$154:$AA$183,"\"))),AND('Class Record S2'!$AA$168="\",COUNTIF('Class Record S2'!$AA$154:$AA$168,"\")&lt;=5)),"x","")</f>
        <v/>
      </c>
      <c r="Q945" s="269" t="s">
        <v>77</v>
      </c>
      <c r="R945" s="269" t="s">
        <v>184</v>
      </c>
    </row>
    <row r="946" spans="1:18" ht="37.5" customHeight="1" thickBot="1" x14ac:dyDescent="0.35">
      <c r="A946" s="347"/>
      <c r="B946" s="200" t="str">
        <f>IF($O946="x",'Class Record S2'!$B$23,"")</f>
        <v/>
      </c>
      <c r="C946" s="350" t="str">
        <f>IF($O946="x",'Class Record S2'!$D$23,"")</f>
        <v/>
      </c>
      <c r="D946" s="350"/>
      <c r="E946" s="350"/>
      <c r="F946" s="350"/>
      <c r="G946" s="350"/>
      <c r="H946" s="350"/>
      <c r="I946" s="350"/>
      <c r="J946" s="350"/>
      <c r="K946" s="350"/>
      <c r="L946" s="350"/>
      <c r="M946" s="202"/>
      <c r="O946" s="196" t="str">
        <f>IF(OR(AND('Class Record S2'!$AA$169=".",COUNTIF('Class Record S2'!$AA$154:$AA$183,"\")&lt;5,COUNTIF('Class Record S2'!$AA$154:$AA$169,".")&lt;=(5-COUNTIF('Class Record S2'!$AA$154:$AA$183,"\"))),AND('Class Record S2'!$AA$169="\",COUNTIF('Class Record S2'!$AA$154:$AA$169,"\")&lt;=5)),"x","")</f>
        <v/>
      </c>
      <c r="Q946" s="269" t="s">
        <v>78</v>
      </c>
      <c r="R946" s="269" t="s">
        <v>185</v>
      </c>
    </row>
    <row r="947" spans="1:18" ht="37.5" customHeight="1" x14ac:dyDescent="0.3">
      <c r="A947" s="345" t="str">
        <f>'Class Record S2'!$A$24</f>
        <v>Measure</v>
      </c>
      <c r="B947" s="194" t="str">
        <f>IF($O947="x",'Class Record S2'!$B$24,"")</f>
        <v/>
      </c>
      <c r="C947" s="348" t="str">
        <f>IF($O947="x",'Class Record S2'!$D$24,"")</f>
        <v/>
      </c>
      <c r="D947" s="348"/>
      <c r="E947" s="348"/>
      <c r="F947" s="348"/>
      <c r="G947" s="348"/>
      <c r="H947" s="348"/>
      <c r="I947" s="348"/>
      <c r="J947" s="348"/>
      <c r="K947" s="348"/>
      <c r="L947" s="348"/>
      <c r="M947" s="203"/>
      <c r="O947" s="196" t="str">
        <f>IF(OR(AND('Class Record S2'!$AA$170=".",COUNTIF('Class Record S2'!$AA$154:$AA$183,"\")&lt;5,COUNTIF('Class Record S2'!$AA$154:$AA$170,".")&lt;=(5-COUNTIF('Class Record S2'!$AA$154:$AA$183,"\"))),AND('Class Record S2'!$AA$170="\",COUNTIF('Class Record S2'!$AA$154:$AA$170,"\")&lt;=5)),"x","")</f>
        <v/>
      </c>
      <c r="Q947" s="269" t="s">
        <v>79</v>
      </c>
      <c r="R947" s="269" t="s">
        <v>186</v>
      </c>
    </row>
    <row r="948" spans="1:18" ht="37.5" customHeight="1" x14ac:dyDescent="0.3">
      <c r="A948" s="346"/>
      <c r="B948" s="198" t="str">
        <f>IF($O948="x",'Class Record S2'!$B$25,"")</f>
        <v/>
      </c>
      <c r="C948" s="349" t="str">
        <f>IF($O948="x",'Class Record S2'!$D$25,"")</f>
        <v/>
      </c>
      <c r="D948" s="349"/>
      <c r="E948" s="349"/>
      <c r="F948" s="349"/>
      <c r="G948" s="349"/>
      <c r="H948" s="349"/>
      <c r="I948" s="349"/>
      <c r="J948" s="349"/>
      <c r="K948" s="349"/>
      <c r="L948" s="349"/>
      <c r="M948" s="204"/>
      <c r="O948" s="196" t="str">
        <f>IF(OR(AND('Class Record S2'!$AA$171=".",COUNTIF('Class Record S2'!$AA$154:$AA$183,"\")&lt;5,COUNTIF('Class Record S2'!$AA$154:$AA$171,".")&lt;=(5-COUNTIF('Class Record S2'!$AA$154:$AA$183,"\"))),AND('Class Record S2'!$AA$171="\",COUNTIF('Class Record S2'!$AA$154:$AA$171,"\")&lt;=5)),"x","")</f>
        <v/>
      </c>
      <c r="Q948" s="269" t="s">
        <v>80</v>
      </c>
      <c r="R948" s="269" t="s">
        <v>187</v>
      </c>
    </row>
    <row r="949" spans="1:18" ht="37.5" customHeight="1" x14ac:dyDescent="0.3">
      <c r="A949" s="346"/>
      <c r="B949" s="198" t="str">
        <f>IF($O949="x",'Class Record S2'!$B$26,"")</f>
        <v/>
      </c>
      <c r="C949" s="349" t="str">
        <f>IF($O949="x",'Class Record S2'!$D$26,"")</f>
        <v/>
      </c>
      <c r="D949" s="349"/>
      <c r="E949" s="349"/>
      <c r="F949" s="349"/>
      <c r="G949" s="349"/>
      <c r="H949" s="349"/>
      <c r="I949" s="349"/>
      <c r="J949" s="349"/>
      <c r="K949" s="349"/>
      <c r="L949" s="349"/>
      <c r="M949" s="204"/>
      <c r="O949" s="196" t="str">
        <f>IF(OR(AND('Class Record S2'!$AA$172=".",COUNTIF('Class Record S2'!$AA$154:$AA$183,"\")&lt;5,COUNTIF('Class Record S2'!$AA$154:$AA$172,".")&lt;=(5-COUNTIF('Class Record S2'!$AA$154:$AA$183,"\"))),AND('Class Record S2'!$AA$172="\",COUNTIF('Class Record S2'!$AA$154:$AA$172,"\")&lt;=5)),"x","")</f>
        <v/>
      </c>
      <c r="Q949" s="269" t="s">
        <v>81</v>
      </c>
      <c r="R949" s="269" t="s">
        <v>188</v>
      </c>
    </row>
    <row r="950" spans="1:18" ht="37.5" customHeight="1" x14ac:dyDescent="0.3">
      <c r="A950" s="346"/>
      <c r="B950" s="198" t="str">
        <f>IF($O950="x",'Class Record S2'!$B$27,"")</f>
        <v/>
      </c>
      <c r="C950" s="349" t="str">
        <f>IF($O950="x",'Class Record S2'!$D$27,"")</f>
        <v/>
      </c>
      <c r="D950" s="349"/>
      <c r="E950" s="349"/>
      <c r="F950" s="349"/>
      <c r="G950" s="349"/>
      <c r="H950" s="349"/>
      <c r="I950" s="349"/>
      <c r="J950" s="349"/>
      <c r="K950" s="349"/>
      <c r="L950" s="349"/>
      <c r="M950" s="204"/>
      <c r="O950" s="196" t="str">
        <f>IF(OR(AND('Class Record S2'!$AA$173=".",COUNTIF('Class Record S2'!$AA$154:$AA$183,"\")&lt;5,COUNTIF('Class Record S2'!$AA$154:$AA$173,".")&lt;=(5-COUNTIF('Class Record S2'!$AA$154:$AA$183,"\"))),AND('Class Record S2'!$AA$173="\",COUNTIF('Class Record S2'!$AA$154:$AA$173,"\")&lt;=5)),"x","")</f>
        <v/>
      </c>
      <c r="Q950" s="269" t="s">
        <v>82</v>
      </c>
      <c r="R950" s="269" t="s">
        <v>189</v>
      </c>
    </row>
    <row r="951" spans="1:18" ht="37.5" customHeight="1" x14ac:dyDescent="0.3">
      <c r="A951" s="346"/>
      <c r="B951" s="198" t="str">
        <f>IF($O951="x",'Class Record S2'!$B$28,"")</f>
        <v/>
      </c>
      <c r="C951" s="349" t="str">
        <f>IF($O951="x",'Class Record S2'!$D$28,"")</f>
        <v/>
      </c>
      <c r="D951" s="349"/>
      <c r="E951" s="349"/>
      <c r="F951" s="349"/>
      <c r="G951" s="349"/>
      <c r="H951" s="349"/>
      <c r="I951" s="349"/>
      <c r="J951" s="349"/>
      <c r="K951" s="349"/>
      <c r="L951" s="349"/>
      <c r="M951" s="204"/>
      <c r="O951" s="196" t="str">
        <f>IF(OR(AND('Class Record S2'!$AA$174=".",COUNTIF('Class Record S2'!$AA$154:$AA$183,"\")&lt;5,COUNTIF('Class Record S2'!$AA$154:$AA$174,".")&lt;=(5-COUNTIF('Class Record S2'!$AA$154:$AA$183,"\"))),AND('Class Record S2'!$AA$174="\",COUNTIF('Class Record S2'!$AA$154:$AA$174,"\")&lt;=5)),"x","")</f>
        <v/>
      </c>
      <c r="Q951" s="269" t="s">
        <v>83</v>
      </c>
      <c r="R951" s="269" t="s">
        <v>102</v>
      </c>
    </row>
    <row r="952" spans="1:18" ht="37.5" customHeight="1" thickBot="1" x14ac:dyDescent="0.35">
      <c r="A952" s="347"/>
      <c r="B952" s="200" t="str">
        <f>IF($O952="x",'Class Record S2'!$B$29,"")</f>
        <v/>
      </c>
      <c r="C952" s="350" t="str">
        <f>IF($O952="x",'Class Record S2'!$D$29,"")</f>
        <v/>
      </c>
      <c r="D952" s="350"/>
      <c r="E952" s="350"/>
      <c r="F952" s="350"/>
      <c r="G952" s="350"/>
      <c r="H952" s="350"/>
      <c r="I952" s="350"/>
      <c r="J952" s="350"/>
      <c r="K952" s="350"/>
      <c r="L952" s="350"/>
      <c r="M952" s="202"/>
      <c r="O952" s="196" t="str">
        <f>IF(OR(AND('Class Record S2'!$AA$175=".",COUNTIF('Class Record S2'!$AA$154:$AA$183,"\")&lt;5,COUNTIF('Class Record S2'!$AA$154:$AA$175,".")&lt;=(5-COUNTIF('Class Record S2'!$AA$154:$AA$183,"\"))),AND('Class Record S2'!$AA$175="\",COUNTIF('Class Record S2'!$AA$154:$AA$175,"\")&lt;=5)),"x","")</f>
        <v/>
      </c>
      <c r="Q952" s="269" t="s">
        <v>84</v>
      </c>
      <c r="R952" s="269" t="s">
        <v>190</v>
      </c>
    </row>
    <row r="953" spans="1:18" ht="37.5" customHeight="1" x14ac:dyDescent="0.3">
      <c r="A953" s="345" t="str">
        <f>'Class Record S2'!$A$30</f>
        <v>Geometry</v>
      </c>
      <c r="B953" s="194" t="str">
        <f>IF($O953="x",'Class Record S2'!$B$30,"")</f>
        <v/>
      </c>
      <c r="C953" s="348" t="str">
        <f>IF($O953="x",'Class Record S2'!$D$30,"")</f>
        <v/>
      </c>
      <c r="D953" s="348"/>
      <c r="E953" s="348"/>
      <c r="F953" s="348"/>
      <c r="G953" s="348"/>
      <c r="H953" s="348"/>
      <c r="I953" s="348"/>
      <c r="J953" s="348"/>
      <c r="K953" s="348"/>
      <c r="L953" s="348"/>
      <c r="M953" s="203"/>
      <c r="O953" s="196" t="str">
        <f>IF(OR(AND('Class Record S2'!$AA$176=".",COUNTIF('Class Record S2'!$AA$154:$AA$183,"\")&lt;5,COUNTIF('Class Record S2'!$AA$154:$AA$176,".")&lt;=(5-COUNTIF('Class Record S2'!$AA$154:$AA$183,"\"))),AND('Class Record S2'!$AA$176="\",COUNTIF('Class Record S2'!$AA$154:$AA$176,"\")&lt;=5)),"x","")</f>
        <v/>
      </c>
      <c r="Q953" s="269" t="s">
        <v>85</v>
      </c>
      <c r="R953" s="269" t="s">
        <v>191</v>
      </c>
    </row>
    <row r="954" spans="1:18" ht="37.5" customHeight="1" x14ac:dyDescent="0.3">
      <c r="A954" s="346"/>
      <c r="B954" s="198" t="str">
        <f>IF($O954="x",'Class Record S2'!$B$31,"")</f>
        <v/>
      </c>
      <c r="C954" s="349" t="str">
        <f>IF($O954="x",'Class Record S2'!$D$31,"")</f>
        <v/>
      </c>
      <c r="D954" s="349"/>
      <c r="E954" s="349"/>
      <c r="F954" s="349"/>
      <c r="G954" s="349"/>
      <c r="H954" s="349"/>
      <c r="I954" s="349"/>
      <c r="J954" s="349"/>
      <c r="K954" s="349"/>
      <c r="L954" s="349"/>
      <c r="M954" s="204"/>
      <c r="O954" s="196" t="str">
        <f>IF(OR(AND('Class Record S2'!$AA$177=".",COUNTIF('Class Record S2'!$AA$154:$AA$183,"\")&lt;5,COUNTIF('Class Record S2'!$AA$154:$AA$177,".")&lt;=(5-COUNTIF('Class Record S2'!$AA$154:$AA$183,"\"))),AND('Class Record S2'!$AA$177="\",COUNTIF('Class Record S2'!$AA$154:$AA$177,"\")&lt;=5)),"x","")</f>
        <v/>
      </c>
      <c r="Q954" s="269" t="s">
        <v>86</v>
      </c>
      <c r="R954" s="269" t="s">
        <v>192</v>
      </c>
    </row>
    <row r="955" spans="1:18" ht="37.5" customHeight="1" x14ac:dyDescent="0.3">
      <c r="A955" s="346"/>
      <c r="B955" s="198" t="str">
        <f>IF($O955="x",'Class Record S2'!$B$32,"")</f>
        <v/>
      </c>
      <c r="C955" s="349" t="str">
        <f>IF($O955="x",'Class Record S2'!$D$32,"")</f>
        <v/>
      </c>
      <c r="D955" s="349"/>
      <c r="E955" s="349"/>
      <c r="F955" s="349"/>
      <c r="G955" s="349"/>
      <c r="H955" s="349"/>
      <c r="I955" s="349"/>
      <c r="J955" s="349"/>
      <c r="K955" s="349"/>
      <c r="L955" s="349"/>
      <c r="M955" s="204"/>
      <c r="O955" s="196" t="str">
        <f>IF(OR(AND('Class Record S2'!$AA$178=".",COUNTIF('Class Record S2'!$AA$154:$AA$183,"\")&lt;5,COUNTIF('Class Record S2'!$AA$154:$AA$178,".")&lt;=(5-COUNTIF('Class Record S2'!$AA$154:$AA$183,"\"))),AND('Class Record S2'!$AA$178="\",COUNTIF('Class Record S2'!$AA$154:$AA$178,"\")&lt;=5)),"x","")</f>
        <v/>
      </c>
      <c r="Q955" s="269" t="s">
        <v>87</v>
      </c>
      <c r="R955" s="269" t="s">
        <v>193</v>
      </c>
    </row>
    <row r="956" spans="1:18" ht="37.5" customHeight="1" x14ac:dyDescent="0.3">
      <c r="A956" s="346"/>
      <c r="B956" s="198" t="str">
        <f>IF($O956="x",'Class Record S2'!$B$33,"")</f>
        <v/>
      </c>
      <c r="C956" s="349" t="str">
        <f>IF($O956="x",'Class Record S2'!$D$33,"")</f>
        <v/>
      </c>
      <c r="D956" s="349"/>
      <c r="E956" s="349"/>
      <c r="F956" s="349"/>
      <c r="G956" s="349"/>
      <c r="H956" s="349"/>
      <c r="I956" s="349"/>
      <c r="J956" s="349"/>
      <c r="K956" s="349"/>
      <c r="L956" s="349"/>
      <c r="M956" s="204"/>
      <c r="O956" s="196" t="str">
        <f>IF(OR(AND('Class Record S2'!$AA$179=".",COUNTIF('Class Record S2'!$AA$154:$AA$183,"\")&lt;5,COUNTIF('Class Record S2'!$AA$154:$AA$179,".")&lt;=(5-COUNTIF('Class Record S2'!$AA$154:$AA$183,"\"))),AND('Class Record S2'!$AA$179="\",COUNTIF('Class Record S2'!$AA$154:$AA$179,"\")&lt;=5)),"x","")</f>
        <v/>
      </c>
      <c r="Q956" s="269" t="s">
        <v>88</v>
      </c>
      <c r="R956" s="269" t="s">
        <v>194</v>
      </c>
    </row>
    <row r="957" spans="1:18" ht="37.5" customHeight="1" x14ac:dyDescent="0.3">
      <c r="A957" s="346"/>
      <c r="B957" s="198" t="str">
        <f>IF($O957="x",'Class Record S2'!$B$34,"")</f>
        <v/>
      </c>
      <c r="C957" s="349" t="str">
        <f>IF($O957="x",'Class Record S2'!$D$34,"")</f>
        <v/>
      </c>
      <c r="D957" s="349"/>
      <c r="E957" s="349"/>
      <c r="F957" s="349"/>
      <c r="G957" s="349"/>
      <c r="H957" s="349"/>
      <c r="I957" s="349"/>
      <c r="J957" s="349"/>
      <c r="K957" s="349"/>
      <c r="L957" s="349"/>
      <c r="M957" s="204"/>
      <c r="O957" s="196" t="str">
        <f>IF(OR(AND('Class Record S2'!$AA$180=".",COUNTIF('Class Record S2'!$AA$154:$AA$183,"\")&lt;5,COUNTIF('Class Record S2'!$AA$154:$AA$180,".")&lt;=(5-COUNTIF('Class Record S2'!$AA$154:$AA$183,"\"))),AND('Class Record S2'!$AA$180="\",COUNTIF('Class Record S2'!$AA$154:$AA$180,"\")&lt;=5)),"x","")</f>
        <v/>
      </c>
      <c r="Q957" s="269" t="s">
        <v>89</v>
      </c>
      <c r="R957" s="269" t="s">
        <v>195</v>
      </c>
    </row>
    <row r="958" spans="1:18" ht="30.75" customHeight="1" thickBot="1" x14ac:dyDescent="0.35">
      <c r="A958" s="347"/>
      <c r="B958" s="200" t="str">
        <f>IF($O958="x",'Class Record S2'!$B$35,"")</f>
        <v/>
      </c>
      <c r="C958" s="350" t="str">
        <f>IF($O958="x",'Class Record S2'!$D$35,"")</f>
        <v/>
      </c>
      <c r="D958" s="350"/>
      <c r="E958" s="350"/>
      <c r="F958" s="350"/>
      <c r="G958" s="350"/>
      <c r="H958" s="350"/>
      <c r="I958" s="350"/>
      <c r="J958" s="350"/>
      <c r="K958" s="350"/>
      <c r="L958" s="350"/>
      <c r="M958" s="202"/>
      <c r="O958" s="196" t="str">
        <f>IF(OR(AND('Class Record S2'!$AA$181=".",COUNTIF('Class Record S2'!$AA$154:$AA$183,"\")&lt;5,COUNTIF('Class Record S2'!$AA$154:$AA$181,".")&lt;=(5-COUNTIF('Class Record S2'!$AA$154:$AA$183,"\"))),AND('Class Record S2'!$AA$181="\",COUNTIF('Class Record S2'!$AA$154:$AA$181,"\")&lt;=5)),"x","")</f>
        <v/>
      </c>
      <c r="Q958" s="269" t="s">
        <v>90</v>
      </c>
      <c r="R958" s="269" t="s">
        <v>177</v>
      </c>
    </row>
    <row r="959" spans="1:18" ht="37.5" customHeight="1" x14ac:dyDescent="0.3">
      <c r="A959" s="345" t="str">
        <f>'Class Record S2'!$A$36</f>
        <v>Stat</v>
      </c>
      <c r="B959" s="194" t="str">
        <f>IF($O959="x",'Class Record S2'!$B$36,"")</f>
        <v/>
      </c>
      <c r="C959" s="348" t="str">
        <f>IF($O959="x",'Class Record S2'!$D$36,"")</f>
        <v/>
      </c>
      <c r="D959" s="348"/>
      <c r="E959" s="348"/>
      <c r="F959" s="348"/>
      <c r="G959" s="348"/>
      <c r="H959" s="348"/>
      <c r="I959" s="348"/>
      <c r="J959" s="348"/>
      <c r="K959" s="348"/>
      <c r="L959" s="348"/>
      <c r="M959" s="203"/>
      <c r="O959" s="196" t="str">
        <f>IF(OR(AND('Class Record S2'!$AA$182=".",COUNTIF('Class Record S2'!$AA$154:$AA$183,"\")&lt;5,COUNTIF('Class Record S2'!$AA$154:$AA$182,".")&lt;=(5-COUNTIF('Class Record S2'!$AA$154:$AA$183,"\"))),AND('Class Record S2'!$AA$182="\",COUNTIF('Class Record S2'!$AA$154:$AA$182,"\")&lt;=5)),"x","")</f>
        <v/>
      </c>
      <c r="Q959" s="269" t="s">
        <v>91</v>
      </c>
      <c r="R959" s="269" t="s">
        <v>196</v>
      </c>
    </row>
    <row r="960" spans="1:18" ht="37.5" customHeight="1" thickBot="1" x14ac:dyDescent="0.35">
      <c r="A960" s="347"/>
      <c r="B960" s="200" t="str">
        <f>IF($O960="x",'Class Record S2'!$B$37,"")</f>
        <v/>
      </c>
      <c r="C960" s="350" t="str">
        <f>IF($O960="x",'Class Record S2'!$D$37,"")</f>
        <v/>
      </c>
      <c r="D960" s="350"/>
      <c r="E960" s="350"/>
      <c r="F960" s="350"/>
      <c r="G960" s="350"/>
      <c r="H960" s="350"/>
      <c r="I960" s="350"/>
      <c r="J960" s="350"/>
      <c r="K960" s="350"/>
      <c r="L960" s="350"/>
      <c r="M960" s="202"/>
      <c r="O960" s="196" t="str">
        <f>IF(OR(AND('Class Record S2'!$AA$183=".",COUNTIF('Class Record S2'!$AA$154:$AA$183,"\")&lt;5,COUNTIF('Class Record S2'!$AA$154:$AA$183,".")&lt;=(5-COUNTIF('Class Record S2'!$AA$154:$AA$183,"\"))),AND('Class Record S2'!$AA$183="\",COUNTIF('Class Record S2'!$AA$154:$AA$183,"\")&lt;=5)),"x","")</f>
        <v/>
      </c>
      <c r="Q960" s="269" t="s">
        <v>92</v>
      </c>
      <c r="R960" s="269" t="s">
        <v>197</v>
      </c>
    </row>
    <row r="961" spans="1:18" ht="16.5" customHeight="1" thickBot="1" x14ac:dyDescent="0.35">
      <c r="A961" s="351" t="s">
        <v>45</v>
      </c>
      <c r="B961" s="352"/>
      <c r="C961" s="352"/>
      <c r="D961" s="352"/>
      <c r="E961" s="352"/>
      <c r="F961" s="352"/>
      <c r="G961" s="352"/>
      <c r="H961" s="352"/>
      <c r="I961" s="352"/>
      <c r="J961" s="352"/>
      <c r="K961" s="353"/>
      <c r="L961" s="354" t="s">
        <v>46</v>
      </c>
      <c r="M961" s="355"/>
      <c r="Q961" s="270"/>
      <c r="R961" s="270"/>
    </row>
    <row r="962" spans="1:18" ht="28.5" customHeight="1" x14ac:dyDescent="0.3">
      <c r="A962" s="356"/>
      <c r="B962" s="357"/>
      <c r="C962" s="357"/>
      <c r="D962" s="357"/>
      <c r="E962" s="357"/>
      <c r="F962" s="357"/>
      <c r="G962" s="357"/>
      <c r="H962" s="357"/>
      <c r="I962" s="357"/>
      <c r="J962" s="357"/>
      <c r="K962" s="358"/>
      <c r="L962" s="404" t="str">
        <f>'Class Record S2'!$AA$184</f>
        <v>N</v>
      </c>
      <c r="M962" s="366"/>
      <c r="Q962" s="270"/>
      <c r="R962" s="270"/>
    </row>
    <row r="963" spans="1:18" ht="28.5" customHeight="1" x14ac:dyDescent="0.3">
      <c r="A963" s="359"/>
      <c r="B963" s="360"/>
      <c r="C963" s="360"/>
      <c r="D963" s="360"/>
      <c r="E963" s="360"/>
      <c r="F963" s="360"/>
      <c r="G963" s="360"/>
      <c r="H963" s="360"/>
      <c r="I963" s="360"/>
      <c r="J963" s="360"/>
      <c r="K963" s="361"/>
      <c r="L963" s="367"/>
      <c r="M963" s="368"/>
      <c r="Q963" s="270"/>
      <c r="R963" s="270"/>
    </row>
    <row r="964" spans="1:18" ht="28.5" customHeight="1" thickBot="1" x14ac:dyDescent="0.35">
      <c r="A964" s="362"/>
      <c r="B964" s="363"/>
      <c r="C964" s="363"/>
      <c r="D964" s="363"/>
      <c r="E964" s="363"/>
      <c r="F964" s="363"/>
      <c r="G964" s="363"/>
      <c r="H964" s="363"/>
      <c r="I964" s="363"/>
      <c r="J964" s="363"/>
      <c r="K964" s="364"/>
      <c r="L964" s="369"/>
      <c r="M964" s="370"/>
      <c r="Q964" s="270"/>
      <c r="R964" s="270"/>
    </row>
    <row r="965" spans="1:18" x14ac:dyDescent="0.3">
      <c r="Q965" s="270"/>
      <c r="R965" s="270"/>
    </row>
    <row r="966" spans="1:18" ht="19.5" thickBot="1" x14ac:dyDescent="0.35">
      <c r="Q966" s="270"/>
      <c r="R966" s="270"/>
    </row>
    <row r="967" spans="1:18" ht="23.25" customHeight="1" thickBot="1" x14ac:dyDescent="0.35">
      <c r="A967" s="371" t="str">
        <f>'Class Record S2'!$D$1</f>
        <v>A N OTHER SCHOOL</v>
      </c>
      <c r="B967" s="372"/>
      <c r="C967" s="372"/>
      <c r="D967" s="372"/>
      <c r="E967" s="372"/>
      <c r="F967" s="372"/>
      <c r="G967" s="372"/>
      <c r="H967" s="372"/>
      <c r="I967" s="372"/>
      <c r="J967" s="372"/>
      <c r="K967" s="372"/>
      <c r="L967" s="372"/>
      <c r="M967" s="373"/>
      <c r="Q967" s="270"/>
      <c r="R967" s="270"/>
    </row>
    <row r="968" spans="1:18" ht="15.75" customHeight="1" thickBot="1" x14ac:dyDescent="0.35">
      <c r="A968" s="374" t="s">
        <v>18</v>
      </c>
      <c r="B968" s="375"/>
      <c r="C968" s="375"/>
      <c r="D968" s="376">
        <f>'Class Record S2'!$AB$2</f>
        <v>0</v>
      </c>
      <c r="E968" s="376"/>
      <c r="F968" s="376"/>
      <c r="G968" s="377"/>
      <c r="H968" s="380" t="s">
        <v>19</v>
      </c>
      <c r="I968" s="382">
        <f>'Class Record S2'!$E$186</f>
        <v>0</v>
      </c>
      <c r="J968" s="382"/>
      <c r="K968" s="383" t="str">
        <f>'Class Record S2'!$C$2</f>
        <v>CLASS: 2A</v>
      </c>
      <c r="L968" s="383"/>
      <c r="M968" s="384"/>
      <c r="Q968" s="270"/>
      <c r="R968" s="270"/>
    </row>
    <row r="969" spans="1:18" ht="15.75" customHeight="1" thickBot="1" x14ac:dyDescent="0.35">
      <c r="A969" s="351"/>
      <c r="B969" s="352"/>
      <c r="C969" s="352"/>
      <c r="D969" s="378"/>
      <c r="E969" s="378"/>
      <c r="F969" s="378"/>
      <c r="G969" s="379"/>
      <c r="H969" s="380"/>
      <c r="I969" s="382"/>
      <c r="J969" s="382"/>
      <c r="K969" s="383"/>
      <c r="L969" s="383"/>
      <c r="M969" s="384"/>
      <c r="Q969" s="270"/>
      <c r="R969" s="270"/>
    </row>
    <row r="970" spans="1:18" ht="19.5" thickBot="1" x14ac:dyDescent="0.35">
      <c r="A970" s="395" t="s">
        <v>20</v>
      </c>
      <c r="B970" s="396"/>
      <c r="C970" s="396"/>
      <c r="D970" s="396"/>
      <c r="E970" s="396"/>
      <c r="F970" s="397" t="s">
        <v>21</v>
      </c>
      <c r="G970" s="398"/>
      <c r="H970" s="398"/>
      <c r="I970" s="399"/>
      <c r="J970" s="400" t="s">
        <v>22</v>
      </c>
      <c r="K970" s="401"/>
      <c r="L970" s="401"/>
      <c r="M970" s="402"/>
      <c r="Q970" s="270"/>
      <c r="R970" s="270"/>
    </row>
    <row r="971" spans="1:18" ht="16.5" customHeight="1" thickBot="1" x14ac:dyDescent="0.35">
      <c r="A971" s="385" t="s">
        <v>23</v>
      </c>
      <c r="B971" s="386"/>
      <c r="C971" s="387"/>
      <c r="D971" s="388" t="s">
        <v>24</v>
      </c>
      <c r="E971" s="389"/>
      <c r="F971" s="390" t="s">
        <v>25</v>
      </c>
      <c r="G971" s="391"/>
      <c r="H971" s="391" t="s">
        <v>26</v>
      </c>
      <c r="I971" s="392"/>
      <c r="J971" s="390" t="s">
        <v>27</v>
      </c>
      <c r="K971" s="391"/>
      <c r="L971" s="393" t="s">
        <v>28</v>
      </c>
      <c r="M971" s="394"/>
      <c r="Q971" s="270"/>
      <c r="R971" s="270"/>
    </row>
    <row r="972" spans="1:18" ht="31.5" customHeight="1" thickBot="1" x14ac:dyDescent="0.35">
      <c r="A972" s="205"/>
      <c r="B972" s="206" t="s">
        <v>55</v>
      </c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8" t="s">
        <v>44</v>
      </c>
      <c r="Q972" s="403" t="s">
        <v>121</v>
      </c>
      <c r="R972" s="403"/>
    </row>
    <row r="973" spans="1:18" ht="37.5" customHeight="1" x14ac:dyDescent="0.3">
      <c r="A973" s="345" t="str">
        <f>'Class Record S2'!$A$8</f>
        <v>Place Value</v>
      </c>
      <c r="B973" s="194" t="str">
        <f>IF($O973="x",'Class Record S2'!$B$8,"")</f>
        <v/>
      </c>
      <c r="C973" s="348" t="str">
        <f>IF($O973="x",'Class Record S2'!$D$8,"")</f>
        <v/>
      </c>
      <c r="D973" s="348"/>
      <c r="E973" s="348"/>
      <c r="F973" s="348"/>
      <c r="G973" s="348"/>
      <c r="H973" s="348"/>
      <c r="I973" s="348"/>
      <c r="J973" s="348"/>
      <c r="K973" s="348"/>
      <c r="L973" s="348"/>
      <c r="M973" s="195"/>
      <c r="O973" s="196" t="str">
        <f>IF(OR(AND('Class Record S2'!$AB$154=".",COUNTIF('Class Record S2'!$AB$154:$AB$183,"\")&lt;5,COUNTIF('Class Record S2'!$AB$154:$AB$154,".")&lt;=(5-COUNTIF('Class Record S2'!$AB$154:$AB$183,"\"))),AND('Class Record S2'!$AB$154="\",COUNTIF('Class Record S2'!$AB$154:$AB$154,"\")&lt;=5)),"x","")</f>
        <v/>
      </c>
      <c r="Q973" s="269" t="s">
        <v>63</v>
      </c>
      <c r="R973" s="269" t="s">
        <v>93</v>
      </c>
    </row>
    <row r="974" spans="1:18" ht="37.5" customHeight="1" x14ac:dyDescent="0.3">
      <c r="A974" s="346"/>
      <c r="B974" s="198" t="str">
        <f>IF($O974="x",'Class Record S2'!$B$9,"")</f>
        <v/>
      </c>
      <c r="C974" s="349" t="str">
        <f>IF($O974="x",'Class Record S2'!$D$9,"")</f>
        <v/>
      </c>
      <c r="D974" s="349"/>
      <c r="E974" s="349"/>
      <c r="F974" s="349"/>
      <c r="G974" s="349"/>
      <c r="H974" s="349"/>
      <c r="I974" s="349"/>
      <c r="J974" s="349"/>
      <c r="K974" s="349"/>
      <c r="L974" s="349"/>
      <c r="M974" s="199"/>
      <c r="O974" s="196" t="str">
        <f>IF(OR(AND('Class Record S2'!$AB$155=".",COUNTIF('Class Record S2'!$AB$154:$AB$183,"\")&lt;5,COUNTIF('Class Record S2'!$AB$154:$AB$155,".")&lt;=(5-COUNTIF('Class Record S2'!$AB$154:$AB$183,"\"))),AND('Class Record S2'!$AB$155="\",COUNTIF('Class Record S2'!$AB$154:$AB$155,"\")&lt;=5)),"x","")</f>
        <v/>
      </c>
      <c r="Q974" s="269" t="s">
        <v>64</v>
      </c>
      <c r="R974" s="269" t="s">
        <v>179</v>
      </c>
    </row>
    <row r="975" spans="1:18" ht="37.5" customHeight="1" x14ac:dyDescent="0.3">
      <c r="A975" s="346"/>
      <c r="B975" s="198" t="str">
        <f>IF($O975="x",'Class Record S2'!$B$10,"")</f>
        <v/>
      </c>
      <c r="C975" s="349" t="str">
        <f>IF($O975="x",'Class Record S2'!$D$10,"")</f>
        <v/>
      </c>
      <c r="D975" s="349"/>
      <c r="E975" s="349"/>
      <c r="F975" s="349"/>
      <c r="G975" s="349"/>
      <c r="H975" s="349"/>
      <c r="I975" s="349"/>
      <c r="J975" s="349"/>
      <c r="K975" s="349"/>
      <c r="L975" s="349"/>
      <c r="M975" s="199"/>
      <c r="O975" s="196" t="str">
        <f>IF(OR(AND('Class Record S2'!$AB$156=".",COUNTIF('Class Record S2'!$AB$154:$AB$183,"\")&lt;5,COUNTIF('Class Record S2'!$AB$154:$AB$156,".")&lt;=(5-COUNTIF('Class Record S2'!$AB$154:$AB$183,"\"))),AND('Class Record S2'!$AB$156="\",COUNTIF('Class Record S2'!$AB$154:$AB$156,"\")&lt;=5)),"x","")</f>
        <v/>
      </c>
      <c r="Q975" s="269" t="s">
        <v>65</v>
      </c>
      <c r="R975" s="269" t="s">
        <v>180</v>
      </c>
    </row>
    <row r="976" spans="1:18" ht="37.5" customHeight="1" x14ac:dyDescent="0.3">
      <c r="A976" s="346"/>
      <c r="B976" s="198" t="str">
        <f>IF($O976="x",'Class Record S2'!$B$11,"")</f>
        <v/>
      </c>
      <c r="C976" s="349" t="str">
        <f>IF($O976="x",'Class Record S2'!$D$11,"")</f>
        <v/>
      </c>
      <c r="D976" s="349"/>
      <c r="E976" s="349"/>
      <c r="F976" s="349"/>
      <c r="G976" s="349"/>
      <c r="H976" s="349"/>
      <c r="I976" s="349"/>
      <c r="J976" s="349"/>
      <c r="K976" s="349"/>
      <c r="L976" s="349"/>
      <c r="M976" s="199"/>
      <c r="O976" s="196" t="str">
        <f>IF(OR(AND('Class Record S2'!$AB$157=".",COUNTIF('Class Record S2'!$AB$154:$AB$183,"\")&lt;5,COUNTIF('Class Record S2'!$AB$154:$AB$157,".")&lt;=(5-COUNTIF('Class Record S2'!$AB$154:$AB$183,"\"))),AND('Class Record S2'!$AB$157="\",COUNTIF('Class Record S2'!$AB$154:$AB$157,"\")&lt;=5)),"x","")</f>
        <v/>
      </c>
      <c r="Q976" s="269" t="s">
        <v>66</v>
      </c>
      <c r="R976" s="269" t="s">
        <v>181</v>
      </c>
    </row>
    <row r="977" spans="1:18" ht="37.5" customHeight="1" thickBot="1" x14ac:dyDescent="0.35">
      <c r="A977" s="347"/>
      <c r="B977" s="200" t="str">
        <f>IF($O977="x",'Class Record S2'!$B$12,"")</f>
        <v/>
      </c>
      <c r="C977" s="350" t="str">
        <f>IF($O977="x",'Class Record S2'!$D$12,"")</f>
        <v/>
      </c>
      <c r="D977" s="350"/>
      <c r="E977" s="350"/>
      <c r="F977" s="350"/>
      <c r="G977" s="350"/>
      <c r="H977" s="350"/>
      <c r="I977" s="350"/>
      <c r="J977" s="350"/>
      <c r="K977" s="350"/>
      <c r="L977" s="350"/>
      <c r="M977" s="201"/>
      <c r="O977" s="196" t="str">
        <f>IF(OR(AND('Class Record S2'!$AB$158=".",COUNTIF('Class Record S2'!$AB$154:$AB$183,"\")&lt;5,COUNTIF('Class Record S2'!$AB$154:$AB$158,".")&lt;=(5-COUNTIF('Class Record S2'!$AB$154:$AB$183,"\"))),AND('Class Record S2'!$AB$158="\",COUNTIF('Class Record S2'!$AB$154:$AB$158,"\")&lt;=5)),"x","")</f>
        <v/>
      </c>
      <c r="Q977" s="269" t="s">
        <v>67</v>
      </c>
      <c r="R977" s="269" t="s">
        <v>182</v>
      </c>
    </row>
    <row r="978" spans="1:18" ht="37.5" customHeight="1" x14ac:dyDescent="0.3">
      <c r="A978" s="345" t="str">
        <f>'Class Record S2'!$A$13</f>
        <v>Add/Sub</v>
      </c>
      <c r="B978" s="194" t="str">
        <f>IF($O978="x",'Class Record S2'!$B$13,"")</f>
        <v/>
      </c>
      <c r="C978" s="348" t="str">
        <f>IF($O978="x",'Class Record S2'!$D$13,"")</f>
        <v/>
      </c>
      <c r="D978" s="348"/>
      <c r="E978" s="348"/>
      <c r="F978" s="348"/>
      <c r="G978" s="348"/>
      <c r="H978" s="348"/>
      <c r="I978" s="348"/>
      <c r="J978" s="348"/>
      <c r="K978" s="348"/>
      <c r="L978" s="348"/>
      <c r="M978" s="195"/>
      <c r="O978" s="196" t="str">
        <f>IF(OR(AND('Class Record S2'!$AB$159=".",COUNTIF('Class Record S2'!$AB$154:$AB$183,"\")&lt;5,COUNTIF('Class Record S2'!$AB$154:$AB$159,".")&lt;=(5-COUNTIF('Class Record S2'!$AB$154:$AB$183,"\"))),AND('Class Record S2'!$AB$159="\",COUNTIF('Class Record S2'!$AB$154:$AB$159,"\")&lt;=5)),"x","")</f>
        <v/>
      </c>
      <c r="Q978" s="269" t="s">
        <v>68</v>
      </c>
      <c r="R978" s="269" t="s">
        <v>94</v>
      </c>
    </row>
    <row r="979" spans="1:18" ht="37.5" customHeight="1" x14ac:dyDescent="0.3">
      <c r="A979" s="346"/>
      <c r="B979" s="198" t="str">
        <f>IF($O979="x",'Class Record S2'!$B$14,"")</f>
        <v/>
      </c>
      <c r="C979" s="349" t="str">
        <f>IF($O979="x",'Class Record S2'!$D$14,"")</f>
        <v/>
      </c>
      <c r="D979" s="349"/>
      <c r="E979" s="349"/>
      <c r="F979" s="349"/>
      <c r="G979" s="349"/>
      <c r="H979" s="349"/>
      <c r="I979" s="349"/>
      <c r="J979" s="349"/>
      <c r="K979" s="349"/>
      <c r="L979" s="349"/>
      <c r="M979" s="199"/>
      <c r="O979" s="196" t="str">
        <f>IF(OR(AND('Class Record S2'!$AB$160=".",COUNTIF('Class Record S2'!$AB$154:$AB$183,"\")&lt;5,COUNTIF('Class Record S2'!$AB$154:$AB$160,".")&lt;=(5-COUNTIF('Class Record S2'!$AB$154:$AB$183,"\"))),AND('Class Record S2'!$AB$160="\",COUNTIF('Class Record S2'!$AB$154:$AB$160,"\")&lt;=5)),"x","")</f>
        <v/>
      </c>
      <c r="Q979" s="269" t="s">
        <v>69</v>
      </c>
      <c r="R979" s="269" t="s">
        <v>95</v>
      </c>
    </row>
    <row r="980" spans="1:18" ht="37.5" customHeight="1" x14ac:dyDescent="0.3">
      <c r="A980" s="346"/>
      <c r="B980" s="198" t="str">
        <f>IF($O980="x",'Class Record S2'!$B$15,"")</f>
        <v/>
      </c>
      <c r="C980" s="349" t="str">
        <f>IF($O980="x",'Class Record S2'!$D$15,"")</f>
        <v/>
      </c>
      <c r="D980" s="349"/>
      <c r="E980" s="349"/>
      <c r="F980" s="349"/>
      <c r="G980" s="349"/>
      <c r="H980" s="349"/>
      <c r="I980" s="349"/>
      <c r="J980" s="349"/>
      <c r="K980" s="349"/>
      <c r="L980" s="349"/>
      <c r="M980" s="199"/>
      <c r="O980" s="196" t="str">
        <f>IF(OR(AND('Class Record S2'!$AB$161=".",COUNTIF('Class Record S2'!$AB$154:$AB$183,"\")&lt;5,COUNTIF('Class Record S2'!$AB$154:$AB$161,".")&lt;=(5-COUNTIF('Class Record S2'!$AB$154:$AB$183,"\"))),AND('Class Record S2'!$AB$161="\",COUNTIF('Class Record S2'!$AB$154:$AB$161,"\")&lt;=5)),"x","")</f>
        <v/>
      </c>
      <c r="Q980" s="269" t="s">
        <v>70</v>
      </c>
      <c r="R980" s="269" t="s">
        <v>96</v>
      </c>
    </row>
    <row r="981" spans="1:18" ht="37.5" customHeight="1" x14ac:dyDescent="0.3">
      <c r="A981" s="346"/>
      <c r="B981" s="198" t="str">
        <f>IF($O981="x",'Class Record S2'!$B$16,"")</f>
        <v/>
      </c>
      <c r="C981" s="349" t="str">
        <f>IF($O981="x",'Class Record S2'!$D$16,"")</f>
        <v/>
      </c>
      <c r="D981" s="349"/>
      <c r="E981" s="349"/>
      <c r="F981" s="349"/>
      <c r="G981" s="349"/>
      <c r="H981" s="349"/>
      <c r="I981" s="349"/>
      <c r="J981" s="349"/>
      <c r="K981" s="349"/>
      <c r="L981" s="349"/>
      <c r="M981" s="199"/>
      <c r="O981" s="196" t="str">
        <f>IF(OR(AND('Class Record S2'!$AB$162=".",COUNTIF('Class Record S2'!$AB$154:$AB$183,"\")&lt;5,COUNTIF('Class Record S2'!$AB$154:$AB$162,".")&lt;=(5-COUNTIF('Class Record S2'!$AB$154:$AB$183,"\"))),AND('Class Record S2'!$AB$162="\",COUNTIF('Class Record S2'!$AB$154:$AB$162,"\")&lt;=5)),"x","")</f>
        <v/>
      </c>
      <c r="Q981" s="269" t="s">
        <v>71</v>
      </c>
      <c r="R981" s="269" t="s">
        <v>97</v>
      </c>
    </row>
    <row r="982" spans="1:18" ht="37.5" customHeight="1" thickBot="1" x14ac:dyDescent="0.35">
      <c r="A982" s="347"/>
      <c r="B982" s="200" t="str">
        <f>IF($O982="x",'Class Record S2'!$B$17,"")</f>
        <v/>
      </c>
      <c r="C982" s="350" t="str">
        <f>IF($O982="x",'Class Record S2'!$D$17,"")</f>
        <v/>
      </c>
      <c r="D982" s="350"/>
      <c r="E982" s="350"/>
      <c r="F982" s="350"/>
      <c r="G982" s="350"/>
      <c r="H982" s="350"/>
      <c r="I982" s="350"/>
      <c r="J982" s="350"/>
      <c r="K982" s="350"/>
      <c r="L982" s="350"/>
      <c r="M982" s="202"/>
      <c r="O982" s="196" t="str">
        <f>IF(OR(AND('Class Record S2'!$AB$163=".",COUNTIF('Class Record S2'!$AB$154:$AB$183,"\")&lt;5,COUNTIF('Class Record S2'!$AB$154:$AB$163,".")&lt;=(5-COUNTIF('Class Record S2'!$AB$154:$AB$183,"\"))),AND('Class Record S2'!$AB$163="\",COUNTIF('Class Record S2'!$AB$154:$AB$163,"\")&lt;=5)),"x","")</f>
        <v/>
      </c>
      <c r="Q982" s="269" t="s">
        <v>72</v>
      </c>
      <c r="R982" s="269" t="s">
        <v>183</v>
      </c>
    </row>
    <row r="983" spans="1:18" ht="37.5" customHeight="1" x14ac:dyDescent="0.3">
      <c r="A983" s="345" t="str">
        <f>'Class Record S2'!$A$18</f>
        <v>Multi/Div</v>
      </c>
      <c r="B983" s="194" t="str">
        <f>IF($O983="x",'Class Record S2'!$B$18,"")</f>
        <v/>
      </c>
      <c r="C983" s="348" t="str">
        <f>IF($O983="x",'Class Record S2'!$D$18,"")</f>
        <v/>
      </c>
      <c r="D983" s="348"/>
      <c r="E983" s="348"/>
      <c r="F983" s="348"/>
      <c r="G983" s="348"/>
      <c r="H983" s="348"/>
      <c r="I983" s="348"/>
      <c r="J983" s="348"/>
      <c r="K983" s="348"/>
      <c r="L983" s="348"/>
      <c r="M983" s="203"/>
      <c r="O983" s="196" t="str">
        <f>IF(OR(AND('Class Record S2'!$AB$164=".",COUNTIF('Class Record S2'!$AB$154:$AB$183,"\")&lt;5,COUNTIF('Class Record S2'!$AB$154:$AB$164,".")&lt;=(5-COUNTIF('Class Record S2'!$AB$154:$AB$183,"\"))),AND('Class Record S2'!$AB$164="\",COUNTIF('Class Record S2'!$AB$154:$AB$164,"\")&lt;=5)),"x","")</f>
        <v/>
      </c>
      <c r="Q983" s="269" t="s">
        <v>73</v>
      </c>
      <c r="R983" s="269" t="s">
        <v>98</v>
      </c>
    </row>
    <row r="984" spans="1:18" ht="37.5" customHeight="1" x14ac:dyDescent="0.3">
      <c r="A984" s="346"/>
      <c r="B984" s="198" t="str">
        <f>IF($O984="x",'Class Record S2'!$B$19,"")</f>
        <v/>
      </c>
      <c r="C984" s="349" t="str">
        <f>IF($O984="x",'Class Record S2'!$D$19,"")</f>
        <v/>
      </c>
      <c r="D984" s="349"/>
      <c r="E984" s="349"/>
      <c r="F984" s="349"/>
      <c r="G984" s="349"/>
      <c r="H984" s="349"/>
      <c r="I984" s="349"/>
      <c r="J984" s="349"/>
      <c r="K984" s="349"/>
      <c r="L984" s="349"/>
      <c r="M984" s="204"/>
      <c r="O984" s="196" t="str">
        <f>IF(OR(AND('Class Record S2'!$AB$165=".",COUNTIF('Class Record S2'!$AB$154:$AB$183,"\")&lt;5,COUNTIF('Class Record S2'!$AB$154:$AB$165,".")&lt;=(5-COUNTIF('Class Record S2'!$AB$154:$AB$183,"\"))),AND('Class Record S2'!$AB$165="\",COUNTIF('Class Record S2'!$AB$154:$AB$165,"\")&lt;=5)),"x","")</f>
        <v/>
      </c>
      <c r="Q984" s="269" t="s">
        <v>74</v>
      </c>
      <c r="R984" s="269" t="s">
        <v>99</v>
      </c>
    </row>
    <row r="985" spans="1:18" ht="37.5" customHeight="1" x14ac:dyDescent="0.3">
      <c r="A985" s="346"/>
      <c r="B985" s="198" t="str">
        <f>IF($O985="x",'Class Record S2'!$B$20,"")</f>
        <v/>
      </c>
      <c r="C985" s="349" t="str">
        <f>IF($O985="x",'Class Record S2'!$D$20,"")</f>
        <v/>
      </c>
      <c r="D985" s="349"/>
      <c r="E985" s="349"/>
      <c r="F985" s="349"/>
      <c r="G985" s="349"/>
      <c r="H985" s="349"/>
      <c r="I985" s="349"/>
      <c r="J985" s="349"/>
      <c r="K985" s="349"/>
      <c r="L985" s="349"/>
      <c r="M985" s="204"/>
      <c r="O985" s="196" t="str">
        <f>IF(OR(AND('Class Record S2'!$AB$166=".",COUNTIF('Class Record S2'!$AB$154:$AB$183,"\")&lt;5,COUNTIF('Class Record S2'!$AB$154:$AB$166,".")&lt;=(5-COUNTIF('Class Record S2'!$AB$154:$AB$183,"\"))),AND('Class Record S2'!$AB$166="\",COUNTIF('Class Record S2'!$AB$154:$AB$166,"\")&lt;=5)),"x","")</f>
        <v/>
      </c>
      <c r="Q985" s="269" t="s">
        <v>75</v>
      </c>
      <c r="R985" s="269" t="s">
        <v>100</v>
      </c>
    </row>
    <row r="986" spans="1:18" ht="37.5" customHeight="1" thickBot="1" x14ac:dyDescent="0.35">
      <c r="A986" s="347"/>
      <c r="B986" s="200" t="str">
        <f>IF($O986="x",'Class Record S2'!$B$21,"")</f>
        <v/>
      </c>
      <c r="C986" s="350" t="str">
        <f>IF($O986="x",'Class Record S2'!$D$21,"")</f>
        <v/>
      </c>
      <c r="D986" s="350"/>
      <c r="E986" s="350"/>
      <c r="F986" s="350"/>
      <c r="G986" s="350"/>
      <c r="H986" s="350"/>
      <c r="I986" s="350"/>
      <c r="J986" s="350"/>
      <c r="K986" s="350"/>
      <c r="L986" s="350"/>
      <c r="M986" s="202"/>
      <c r="O986" s="196" t="str">
        <f>IF(OR(AND('Class Record S2'!$AB$167=".",COUNTIF('Class Record S2'!$AB$154:$AB$183,"\")&lt;5,COUNTIF('Class Record S2'!$AB$154:$AB$167,".")&lt;=(5-COUNTIF('Class Record S2'!$AB$154:$AB$183,"\"))),AND('Class Record S2'!$AB$167="\",COUNTIF('Class Record S2'!$AB$154:$AB$167,"\")&lt;=5)),"x","")</f>
        <v/>
      </c>
      <c r="Q986" s="269" t="s">
        <v>76</v>
      </c>
      <c r="R986" s="269" t="s">
        <v>101</v>
      </c>
    </row>
    <row r="987" spans="1:18" ht="37.5" customHeight="1" x14ac:dyDescent="0.3">
      <c r="A987" s="345" t="str">
        <f>'Class Record S2'!$A$22</f>
        <v>Frac</v>
      </c>
      <c r="B987" s="194" t="str">
        <f>IF($O987="x",'Class Record S2'!$B$22,"")</f>
        <v/>
      </c>
      <c r="C987" s="348" t="str">
        <f>IF($O987="x",'Class Record S2'!$D$22,"")</f>
        <v/>
      </c>
      <c r="D987" s="348"/>
      <c r="E987" s="348"/>
      <c r="F987" s="348"/>
      <c r="G987" s="348"/>
      <c r="H987" s="348"/>
      <c r="I987" s="348"/>
      <c r="J987" s="348"/>
      <c r="K987" s="348"/>
      <c r="L987" s="348"/>
      <c r="M987" s="203"/>
      <c r="O987" s="196" t="str">
        <f>IF(OR(AND('Class Record S2'!$AB$168=".",COUNTIF('Class Record S2'!$AB$154:$AB$183,"\")&lt;5,COUNTIF('Class Record S2'!$AB$154:$AB$168,".")&lt;=(5-COUNTIF('Class Record S2'!$AB$154:$AB$183,"\"))),AND('Class Record S2'!$AB$168="\",COUNTIF('Class Record S2'!$AB$154:$AB$168,"\")&lt;=5)),"x","")</f>
        <v/>
      </c>
      <c r="Q987" s="269" t="s">
        <v>77</v>
      </c>
      <c r="R987" s="269" t="s">
        <v>184</v>
      </c>
    </row>
    <row r="988" spans="1:18" ht="37.5" customHeight="1" thickBot="1" x14ac:dyDescent="0.35">
      <c r="A988" s="347"/>
      <c r="B988" s="200" t="str">
        <f>IF($O988="x",'Class Record S2'!$B$23,"")</f>
        <v/>
      </c>
      <c r="C988" s="350" t="str">
        <f>IF($O988="x",'Class Record S2'!$D$23,"")</f>
        <v/>
      </c>
      <c r="D988" s="350"/>
      <c r="E988" s="350"/>
      <c r="F988" s="350"/>
      <c r="G988" s="350"/>
      <c r="H988" s="350"/>
      <c r="I988" s="350"/>
      <c r="J988" s="350"/>
      <c r="K988" s="350"/>
      <c r="L988" s="350"/>
      <c r="M988" s="202"/>
      <c r="O988" s="196" t="str">
        <f>IF(OR(AND('Class Record S2'!$AB$169=".",COUNTIF('Class Record S2'!$AB$154:$AB$183,"\")&lt;5,COUNTIF('Class Record S2'!$AB$154:$AB$169,".")&lt;=(5-COUNTIF('Class Record S2'!$AB$154:$AB$183,"\"))),AND('Class Record S2'!$AB$169="\",COUNTIF('Class Record S2'!$AB$154:$AB$169,"\")&lt;=5)),"x","")</f>
        <v/>
      </c>
      <c r="Q988" s="269" t="s">
        <v>78</v>
      </c>
      <c r="R988" s="269" t="s">
        <v>185</v>
      </c>
    </row>
    <row r="989" spans="1:18" ht="37.5" customHeight="1" x14ac:dyDescent="0.3">
      <c r="A989" s="345" t="str">
        <f>'Class Record S2'!$A$24</f>
        <v>Measure</v>
      </c>
      <c r="B989" s="194" t="str">
        <f>IF($O989="x",'Class Record S2'!$B$24,"")</f>
        <v/>
      </c>
      <c r="C989" s="348" t="str">
        <f>IF($O989="x",'Class Record S2'!$D$24,"")</f>
        <v/>
      </c>
      <c r="D989" s="348"/>
      <c r="E989" s="348"/>
      <c r="F989" s="348"/>
      <c r="G989" s="348"/>
      <c r="H989" s="348"/>
      <c r="I989" s="348"/>
      <c r="J989" s="348"/>
      <c r="K989" s="348"/>
      <c r="L989" s="348"/>
      <c r="M989" s="203"/>
      <c r="O989" s="196" t="str">
        <f>IF(OR(AND('Class Record S2'!$AB$170=".",COUNTIF('Class Record S2'!$AB$154:$AB$183,"\")&lt;5,COUNTIF('Class Record S2'!$AB$154:$AB$170,".")&lt;=(5-COUNTIF('Class Record S2'!$AB$154:$AB$183,"\"))),AND('Class Record S2'!$AB$170="\",COUNTIF('Class Record S2'!$AB$154:$AB$170,"\")&lt;=5)),"x","")</f>
        <v/>
      </c>
      <c r="Q989" s="269" t="s">
        <v>79</v>
      </c>
      <c r="R989" s="269" t="s">
        <v>186</v>
      </c>
    </row>
    <row r="990" spans="1:18" ht="37.5" customHeight="1" x14ac:dyDescent="0.3">
      <c r="A990" s="346"/>
      <c r="B990" s="198" t="str">
        <f>IF($O990="x",'Class Record S2'!$B$25,"")</f>
        <v/>
      </c>
      <c r="C990" s="349" t="str">
        <f>IF($O990="x",'Class Record S2'!$D$25,"")</f>
        <v/>
      </c>
      <c r="D990" s="349"/>
      <c r="E990" s="349"/>
      <c r="F990" s="349"/>
      <c r="G990" s="349"/>
      <c r="H990" s="349"/>
      <c r="I990" s="349"/>
      <c r="J990" s="349"/>
      <c r="K990" s="349"/>
      <c r="L990" s="349"/>
      <c r="M990" s="204"/>
      <c r="O990" s="196" t="str">
        <f>IF(OR(AND('Class Record S2'!$AB$171=".",COUNTIF('Class Record S2'!$AB$154:$AB$183,"\")&lt;5,COUNTIF('Class Record S2'!$AB$154:$AB$171,".")&lt;=(5-COUNTIF('Class Record S2'!$AB$154:$AB$183,"\"))),AND('Class Record S2'!$AB$171="\",COUNTIF('Class Record S2'!$AB$154:$AB$171,"\")&lt;=5)),"x","")</f>
        <v/>
      </c>
      <c r="Q990" s="269" t="s">
        <v>80</v>
      </c>
      <c r="R990" s="269" t="s">
        <v>187</v>
      </c>
    </row>
    <row r="991" spans="1:18" ht="37.5" customHeight="1" x14ac:dyDescent="0.3">
      <c r="A991" s="346"/>
      <c r="B991" s="198" t="str">
        <f>IF($O991="x",'Class Record S2'!$B$26,"")</f>
        <v/>
      </c>
      <c r="C991" s="349" t="str">
        <f>IF($O991="x",'Class Record S2'!$D$26,"")</f>
        <v/>
      </c>
      <c r="D991" s="349"/>
      <c r="E991" s="349"/>
      <c r="F991" s="349"/>
      <c r="G991" s="349"/>
      <c r="H991" s="349"/>
      <c r="I991" s="349"/>
      <c r="J991" s="349"/>
      <c r="K991" s="349"/>
      <c r="L991" s="349"/>
      <c r="M991" s="204"/>
      <c r="O991" s="196" t="str">
        <f>IF(OR(AND('Class Record S2'!$AB$172=".",COUNTIF('Class Record S2'!$AB$154:$AB$183,"\")&lt;5,COUNTIF('Class Record S2'!$AB$154:$AB$172,".")&lt;=(5-COUNTIF('Class Record S2'!$AB$154:$AB$183,"\"))),AND('Class Record S2'!$AB$172="\",COUNTIF('Class Record S2'!$AB$154:$AB$172,"\")&lt;=5)),"x","")</f>
        <v/>
      </c>
      <c r="Q991" s="269" t="s">
        <v>81</v>
      </c>
      <c r="R991" s="269" t="s">
        <v>188</v>
      </c>
    </row>
    <row r="992" spans="1:18" ht="37.5" customHeight="1" x14ac:dyDescent="0.3">
      <c r="A992" s="346"/>
      <c r="B992" s="198" t="str">
        <f>IF($O992="x",'Class Record S2'!$B$27,"")</f>
        <v/>
      </c>
      <c r="C992" s="349" t="str">
        <f>IF($O992="x",'Class Record S2'!$D$27,"")</f>
        <v/>
      </c>
      <c r="D992" s="349"/>
      <c r="E992" s="349"/>
      <c r="F992" s="349"/>
      <c r="G992" s="349"/>
      <c r="H992" s="349"/>
      <c r="I992" s="349"/>
      <c r="J992" s="349"/>
      <c r="K992" s="349"/>
      <c r="L992" s="349"/>
      <c r="M992" s="204"/>
      <c r="O992" s="196" t="str">
        <f>IF(OR(AND('Class Record S2'!$AB$173=".",COUNTIF('Class Record S2'!$AB$154:$AB$183,"\")&lt;5,COUNTIF('Class Record S2'!$AB$154:$AB$173,".")&lt;=(5-COUNTIF('Class Record S2'!$AB$154:$AB$183,"\"))),AND('Class Record S2'!$AB$173="\",COUNTIF('Class Record S2'!$AB$154:$AB$173,"\")&lt;=5)),"x","")</f>
        <v/>
      </c>
      <c r="Q992" s="269" t="s">
        <v>82</v>
      </c>
      <c r="R992" s="269" t="s">
        <v>189</v>
      </c>
    </row>
    <row r="993" spans="1:18" ht="37.5" customHeight="1" x14ac:dyDescent="0.3">
      <c r="A993" s="346"/>
      <c r="B993" s="198" t="str">
        <f>IF($O993="x",'Class Record S2'!$B$28,"")</f>
        <v/>
      </c>
      <c r="C993" s="349" t="str">
        <f>IF($O993="x",'Class Record S2'!$D$28,"")</f>
        <v/>
      </c>
      <c r="D993" s="349"/>
      <c r="E993" s="349"/>
      <c r="F993" s="349"/>
      <c r="G993" s="349"/>
      <c r="H993" s="349"/>
      <c r="I993" s="349"/>
      <c r="J993" s="349"/>
      <c r="K993" s="349"/>
      <c r="L993" s="349"/>
      <c r="M993" s="204"/>
      <c r="O993" s="196" t="str">
        <f>IF(OR(AND('Class Record S2'!$AB$174=".",COUNTIF('Class Record S2'!$AB$154:$AB$183,"\")&lt;5,COUNTIF('Class Record S2'!$AB$154:$AB$174,".")&lt;=(5-COUNTIF('Class Record S2'!$AB$154:$AB$183,"\"))),AND('Class Record S2'!$AB$174="\",COUNTIF('Class Record S2'!$AB$154:$AB$174,"\")&lt;=5)),"x","")</f>
        <v/>
      </c>
      <c r="Q993" s="269" t="s">
        <v>83</v>
      </c>
      <c r="R993" s="269" t="s">
        <v>102</v>
      </c>
    </row>
    <row r="994" spans="1:18" ht="37.5" customHeight="1" thickBot="1" x14ac:dyDescent="0.35">
      <c r="A994" s="347"/>
      <c r="B994" s="200" t="str">
        <f>IF($O994="x",'Class Record S2'!$B$29,"")</f>
        <v/>
      </c>
      <c r="C994" s="350" t="str">
        <f>IF($O994="x",'Class Record S2'!$D$29,"")</f>
        <v/>
      </c>
      <c r="D994" s="350"/>
      <c r="E994" s="350"/>
      <c r="F994" s="350"/>
      <c r="G994" s="350"/>
      <c r="H994" s="350"/>
      <c r="I994" s="350"/>
      <c r="J994" s="350"/>
      <c r="K994" s="350"/>
      <c r="L994" s="350"/>
      <c r="M994" s="202"/>
      <c r="O994" s="196" t="str">
        <f>IF(OR(AND('Class Record S2'!$AB$175=".",COUNTIF('Class Record S2'!$AB$154:$AB$183,"\")&lt;5,COUNTIF('Class Record S2'!$AB$154:$AB$175,".")&lt;=(5-COUNTIF('Class Record S2'!$AB$154:$AB$183,"\"))),AND('Class Record S2'!$AB$175="\",COUNTIF('Class Record S2'!$AB$154:$AB$175,"\")&lt;=5)),"x","")</f>
        <v/>
      </c>
      <c r="Q994" s="269" t="s">
        <v>84</v>
      </c>
      <c r="R994" s="269" t="s">
        <v>190</v>
      </c>
    </row>
    <row r="995" spans="1:18" ht="37.5" customHeight="1" x14ac:dyDescent="0.3">
      <c r="A995" s="345" t="str">
        <f>'Class Record S2'!$A$30</f>
        <v>Geometry</v>
      </c>
      <c r="B995" s="194" t="str">
        <f>IF($O995="x",'Class Record S2'!$B$30,"")</f>
        <v/>
      </c>
      <c r="C995" s="348" t="str">
        <f>IF($O995="x",'Class Record S2'!$D$30,"")</f>
        <v/>
      </c>
      <c r="D995" s="348"/>
      <c r="E995" s="348"/>
      <c r="F995" s="348"/>
      <c r="G995" s="348"/>
      <c r="H995" s="348"/>
      <c r="I995" s="348"/>
      <c r="J995" s="348"/>
      <c r="K995" s="348"/>
      <c r="L995" s="348"/>
      <c r="M995" s="203"/>
      <c r="O995" s="196" t="str">
        <f>IF(OR(AND('Class Record S2'!$AB$176=".",COUNTIF('Class Record S2'!$AB$154:$AB$183,"\")&lt;5,COUNTIF('Class Record S2'!$AB$154:$AB$176,".")&lt;=(5-COUNTIF('Class Record S2'!$AB$154:$AB$183,"\"))),AND('Class Record S2'!$AB$176="\",COUNTIF('Class Record S2'!$AB$154:$AB$176,"\")&lt;=5)),"x","")</f>
        <v/>
      </c>
      <c r="Q995" s="269" t="s">
        <v>85</v>
      </c>
      <c r="R995" s="269" t="s">
        <v>191</v>
      </c>
    </row>
    <row r="996" spans="1:18" ht="37.5" customHeight="1" x14ac:dyDescent="0.3">
      <c r="A996" s="346"/>
      <c r="B996" s="198" t="str">
        <f>IF($O996="x",'Class Record S2'!$B$31,"")</f>
        <v/>
      </c>
      <c r="C996" s="349" t="str">
        <f>IF($O996="x",'Class Record S2'!$D$31,"")</f>
        <v/>
      </c>
      <c r="D996" s="349"/>
      <c r="E996" s="349"/>
      <c r="F996" s="349"/>
      <c r="G996" s="349"/>
      <c r="H996" s="349"/>
      <c r="I996" s="349"/>
      <c r="J996" s="349"/>
      <c r="K996" s="349"/>
      <c r="L996" s="349"/>
      <c r="M996" s="204"/>
      <c r="O996" s="196" t="str">
        <f>IF(OR(AND('Class Record S2'!$AB$177=".",COUNTIF('Class Record S2'!$AB$154:$AB$183,"\")&lt;5,COUNTIF('Class Record S2'!$AB$154:$AB$177,".")&lt;=(5-COUNTIF('Class Record S2'!$AB$154:$AB$183,"\"))),AND('Class Record S2'!$AB$177="\",COUNTIF('Class Record S2'!$AB$154:$AB$177,"\")&lt;=5)),"x","")</f>
        <v/>
      </c>
      <c r="Q996" s="269" t="s">
        <v>86</v>
      </c>
      <c r="R996" s="269" t="s">
        <v>192</v>
      </c>
    </row>
    <row r="997" spans="1:18" ht="37.5" customHeight="1" x14ac:dyDescent="0.3">
      <c r="A997" s="346"/>
      <c r="B997" s="198" t="str">
        <f>IF($O997="x",'Class Record S2'!$B$32,"")</f>
        <v/>
      </c>
      <c r="C997" s="349" t="str">
        <f>IF($O997="x",'Class Record S2'!$D$32,"")</f>
        <v/>
      </c>
      <c r="D997" s="349"/>
      <c r="E997" s="349"/>
      <c r="F997" s="349"/>
      <c r="G997" s="349"/>
      <c r="H997" s="349"/>
      <c r="I997" s="349"/>
      <c r="J997" s="349"/>
      <c r="K997" s="349"/>
      <c r="L997" s="349"/>
      <c r="M997" s="204"/>
      <c r="O997" s="196" t="str">
        <f>IF(OR(AND('Class Record S2'!$AB$178=".",COUNTIF('Class Record S2'!$AB$154:$AB$183,"\")&lt;5,COUNTIF('Class Record S2'!$AB$154:$AB$178,".")&lt;=(5-COUNTIF('Class Record S2'!$AB$154:$AB$183,"\"))),AND('Class Record S2'!$AB$178="\",COUNTIF('Class Record S2'!$AB$154:$AB$178,"\")&lt;=5)),"x","")</f>
        <v/>
      </c>
      <c r="Q997" s="269" t="s">
        <v>87</v>
      </c>
      <c r="R997" s="269" t="s">
        <v>193</v>
      </c>
    </row>
    <row r="998" spans="1:18" ht="37.5" customHeight="1" x14ac:dyDescent="0.3">
      <c r="A998" s="346"/>
      <c r="B998" s="198" t="str">
        <f>IF($O998="x",'Class Record S2'!$B$33,"")</f>
        <v/>
      </c>
      <c r="C998" s="349" t="str">
        <f>IF($O998="x",'Class Record S2'!$D$33,"")</f>
        <v/>
      </c>
      <c r="D998" s="349"/>
      <c r="E998" s="349"/>
      <c r="F998" s="349"/>
      <c r="G998" s="349"/>
      <c r="H998" s="349"/>
      <c r="I998" s="349"/>
      <c r="J998" s="349"/>
      <c r="K998" s="349"/>
      <c r="L998" s="349"/>
      <c r="M998" s="204"/>
      <c r="O998" s="196" t="str">
        <f>IF(OR(AND('Class Record S2'!$AB$179=".",COUNTIF('Class Record S2'!$AB$154:$AB$183,"\")&lt;5,COUNTIF('Class Record S2'!$AB$154:$AB$179,".")&lt;=(5-COUNTIF('Class Record S2'!$AB$154:$AB$183,"\"))),AND('Class Record S2'!$AB$179="\",COUNTIF('Class Record S2'!$AB$154:$AB$179,"\")&lt;=5)),"x","")</f>
        <v/>
      </c>
      <c r="Q998" s="269" t="s">
        <v>88</v>
      </c>
      <c r="R998" s="269" t="s">
        <v>194</v>
      </c>
    </row>
    <row r="999" spans="1:18" ht="37.5" customHeight="1" x14ac:dyDescent="0.3">
      <c r="A999" s="346"/>
      <c r="B999" s="198" t="str">
        <f>IF($O999="x",'Class Record S2'!$B$34,"")</f>
        <v/>
      </c>
      <c r="C999" s="349" t="str">
        <f>IF($O999="x",'Class Record S2'!$D$34,"")</f>
        <v/>
      </c>
      <c r="D999" s="349"/>
      <c r="E999" s="349"/>
      <c r="F999" s="349"/>
      <c r="G999" s="349"/>
      <c r="H999" s="349"/>
      <c r="I999" s="349"/>
      <c r="J999" s="349"/>
      <c r="K999" s="349"/>
      <c r="L999" s="349"/>
      <c r="M999" s="204"/>
      <c r="O999" s="196" t="str">
        <f>IF(OR(AND('Class Record S2'!$AB$180=".",COUNTIF('Class Record S2'!$AB$154:$AB$183,"\")&lt;5,COUNTIF('Class Record S2'!$AB$154:$AB$180,".")&lt;=(5-COUNTIF('Class Record S2'!$AB$154:$AB$183,"\"))),AND('Class Record S2'!$AB$180="\",COUNTIF('Class Record S2'!$AB$154:$AB$180,"\")&lt;=5)),"x","")</f>
        <v/>
      </c>
      <c r="Q999" s="269" t="s">
        <v>89</v>
      </c>
      <c r="R999" s="269" t="s">
        <v>195</v>
      </c>
    </row>
    <row r="1000" spans="1:18" ht="30.75" customHeight="1" thickBot="1" x14ac:dyDescent="0.35">
      <c r="A1000" s="347"/>
      <c r="B1000" s="200" t="str">
        <f>IF($O1000="x",'Class Record S2'!$B$35,"")</f>
        <v/>
      </c>
      <c r="C1000" s="350" t="str">
        <f>IF($O1000="x",'Class Record S2'!$D$35,"")</f>
        <v/>
      </c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202"/>
      <c r="O1000" s="196" t="str">
        <f>IF(OR(AND('Class Record S2'!$AB$181=".",COUNTIF('Class Record S2'!$AB$154:$AB$183,"\")&lt;5,COUNTIF('Class Record S2'!$AB$154:$AB$181,".")&lt;=(5-COUNTIF('Class Record S2'!$AB$154:$AB$183,"\"))),AND('Class Record S2'!$AB$181="\",COUNTIF('Class Record S2'!$AB$154:$AB$181,"\")&lt;=5)),"x","")</f>
        <v/>
      </c>
      <c r="Q1000" s="269" t="s">
        <v>90</v>
      </c>
      <c r="R1000" s="269" t="s">
        <v>177</v>
      </c>
    </row>
    <row r="1001" spans="1:18" ht="37.5" customHeight="1" x14ac:dyDescent="0.3">
      <c r="A1001" s="345" t="str">
        <f>'Class Record S2'!$A$36</f>
        <v>Stat</v>
      </c>
      <c r="B1001" s="194" t="str">
        <f>IF($O1001="x",'Class Record S2'!$B$36,"")</f>
        <v/>
      </c>
      <c r="C1001" s="348" t="str">
        <f>IF($O1001="x",'Class Record S2'!$D$36,"")</f>
        <v/>
      </c>
      <c r="D1001" s="348"/>
      <c r="E1001" s="348"/>
      <c r="F1001" s="348"/>
      <c r="G1001" s="348"/>
      <c r="H1001" s="348"/>
      <c r="I1001" s="348"/>
      <c r="J1001" s="348"/>
      <c r="K1001" s="348"/>
      <c r="L1001" s="348"/>
      <c r="M1001" s="203"/>
      <c r="O1001" s="196" t="str">
        <f>IF(OR(AND('Class Record S2'!$AB$182=".",COUNTIF('Class Record S2'!$AB$154:$AB$183,"\")&lt;5,COUNTIF('Class Record S2'!$AB$154:$AB$182,".")&lt;=(5-COUNTIF('Class Record S2'!$AB$154:$AB$183,"\"))),AND('Class Record S2'!$AB$182="\",COUNTIF('Class Record S2'!$AB$154:$AB$182,"\")&lt;=5)),"x","")</f>
        <v/>
      </c>
      <c r="Q1001" s="269" t="s">
        <v>91</v>
      </c>
      <c r="R1001" s="269" t="s">
        <v>196</v>
      </c>
    </row>
    <row r="1002" spans="1:18" ht="37.5" customHeight="1" thickBot="1" x14ac:dyDescent="0.35">
      <c r="A1002" s="347"/>
      <c r="B1002" s="200" t="str">
        <f>IF($O1002="x",'Class Record S2'!$B$37,"")</f>
        <v/>
      </c>
      <c r="C1002" s="350" t="str">
        <f>IF($O1002="x",'Class Record S2'!$D$37,"")</f>
        <v/>
      </c>
      <c r="D1002" s="350"/>
      <c r="E1002" s="350"/>
      <c r="F1002" s="350"/>
      <c r="G1002" s="350"/>
      <c r="H1002" s="350"/>
      <c r="I1002" s="350"/>
      <c r="J1002" s="350"/>
      <c r="K1002" s="350"/>
      <c r="L1002" s="350"/>
      <c r="M1002" s="202"/>
      <c r="O1002" s="196" t="str">
        <f>IF(OR(AND('Class Record S2'!$AB$183=".",COUNTIF('Class Record S2'!$AB$154:$AB$183,"\")&lt;5,COUNTIF('Class Record S2'!$AB$154:$AB$183,".")&lt;=(5-COUNTIF('Class Record S2'!$AB$154:$AB$183,"\"))),AND('Class Record S2'!$AB$183="\",COUNTIF('Class Record S2'!$AB$154:$AB$183,"\")&lt;=5)),"x","")</f>
        <v/>
      </c>
      <c r="Q1002" s="269" t="s">
        <v>92</v>
      </c>
      <c r="R1002" s="269" t="s">
        <v>197</v>
      </c>
    </row>
    <row r="1003" spans="1:18" ht="16.5" customHeight="1" thickBot="1" x14ac:dyDescent="0.35">
      <c r="A1003" s="351" t="s">
        <v>45</v>
      </c>
      <c r="B1003" s="352"/>
      <c r="C1003" s="352"/>
      <c r="D1003" s="352"/>
      <c r="E1003" s="352"/>
      <c r="F1003" s="352"/>
      <c r="G1003" s="352"/>
      <c r="H1003" s="352"/>
      <c r="I1003" s="352"/>
      <c r="J1003" s="352"/>
      <c r="K1003" s="353"/>
      <c r="L1003" s="354" t="s">
        <v>46</v>
      </c>
      <c r="M1003" s="355"/>
      <c r="Q1003" s="270"/>
      <c r="R1003" s="270"/>
    </row>
    <row r="1004" spans="1:18" ht="28.5" customHeight="1" x14ac:dyDescent="0.3">
      <c r="A1004" s="356"/>
      <c r="B1004" s="357"/>
      <c r="C1004" s="357"/>
      <c r="D1004" s="357"/>
      <c r="E1004" s="357"/>
      <c r="F1004" s="357"/>
      <c r="G1004" s="357"/>
      <c r="H1004" s="357"/>
      <c r="I1004" s="357"/>
      <c r="J1004" s="357"/>
      <c r="K1004" s="358"/>
      <c r="L1004" s="404" t="str">
        <f>'Class Record S2'!$AB$184</f>
        <v>N</v>
      </c>
      <c r="M1004" s="366"/>
      <c r="Q1004" s="270"/>
      <c r="R1004" s="270"/>
    </row>
    <row r="1005" spans="1:18" ht="28.5" customHeight="1" x14ac:dyDescent="0.3">
      <c r="A1005" s="359"/>
      <c r="B1005" s="360"/>
      <c r="C1005" s="360"/>
      <c r="D1005" s="360"/>
      <c r="E1005" s="360"/>
      <c r="F1005" s="360"/>
      <c r="G1005" s="360"/>
      <c r="H1005" s="360"/>
      <c r="I1005" s="360"/>
      <c r="J1005" s="360"/>
      <c r="K1005" s="361"/>
      <c r="L1005" s="367"/>
      <c r="M1005" s="368"/>
      <c r="Q1005" s="270"/>
      <c r="R1005" s="270"/>
    </row>
    <row r="1006" spans="1:18" ht="28.5" customHeight="1" thickBot="1" x14ac:dyDescent="0.35">
      <c r="A1006" s="362"/>
      <c r="B1006" s="363"/>
      <c r="C1006" s="363"/>
      <c r="D1006" s="363"/>
      <c r="E1006" s="363"/>
      <c r="F1006" s="363"/>
      <c r="G1006" s="363"/>
      <c r="H1006" s="363"/>
      <c r="I1006" s="363"/>
      <c r="J1006" s="363"/>
      <c r="K1006" s="364"/>
      <c r="L1006" s="369"/>
      <c r="M1006" s="370"/>
      <c r="Q1006" s="270"/>
      <c r="R1006" s="270"/>
    </row>
    <row r="1007" spans="1:18" x14ac:dyDescent="0.3">
      <c r="Q1007" s="270"/>
      <c r="R1007" s="270"/>
    </row>
    <row r="1008" spans="1:18" ht="19.5" thickBot="1" x14ac:dyDescent="0.35">
      <c r="Q1008" s="270"/>
      <c r="R1008" s="270"/>
    </row>
    <row r="1009" spans="1:18" ht="23.25" customHeight="1" thickBot="1" x14ac:dyDescent="0.35">
      <c r="A1009" s="371" t="str">
        <f>'Class Record S2'!$D$1</f>
        <v>A N OTHER SCHOOL</v>
      </c>
      <c r="B1009" s="372"/>
      <c r="C1009" s="372"/>
      <c r="D1009" s="372"/>
      <c r="E1009" s="372"/>
      <c r="F1009" s="372"/>
      <c r="G1009" s="372"/>
      <c r="H1009" s="372"/>
      <c r="I1009" s="372"/>
      <c r="J1009" s="372"/>
      <c r="K1009" s="372"/>
      <c r="L1009" s="372"/>
      <c r="M1009" s="373"/>
      <c r="Q1009" s="270"/>
      <c r="R1009" s="270"/>
    </row>
    <row r="1010" spans="1:18" ht="15.75" customHeight="1" thickBot="1" x14ac:dyDescent="0.35">
      <c r="A1010" s="374" t="s">
        <v>18</v>
      </c>
      <c r="B1010" s="375"/>
      <c r="C1010" s="375"/>
      <c r="D1010" s="376">
        <f>'Class Record S2'!$AC$2</f>
        <v>0</v>
      </c>
      <c r="E1010" s="376"/>
      <c r="F1010" s="376"/>
      <c r="G1010" s="377"/>
      <c r="H1010" s="380" t="s">
        <v>19</v>
      </c>
      <c r="I1010" s="382">
        <f>'Class Record S2'!$E$186</f>
        <v>0</v>
      </c>
      <c r="J1010" s="382"/>
      <c r="K1010" s="383" t="str">
        <f>'Class Record S2'!$C$2</f>
        <v>CLASS: 2A</v>
      </c>
      <c r="L1010" s="383"/>
      <c r="M1010" s="384"/>
      <c r="Q1010" s="270"/>
      <c r="R1010" s="270"/>
    </row>
    <row r="1011" spans="1:18" ht="15.75" customHeight="1" thickBot="1" x14ac:dyDescent="0.35">
      <c r="A1011" s="351"/>
      <c r="B1011" s="352"/>
      <c r="C1011" s="352"/>
      <c r="D1011" s="378"/>
      <c r="E1011" s="378"/>
      <c r="F1011" s="378"/>
      <c r="G1011" s="379"/>
      <c r="H1011" s="380"/>
      <c r="I1011" s="382"/>
      <c r="J1011" s="382"/>
      <c r="K1011" s="383"/>
      <c r="L1011" s="383"/>
      <c r="M1011" s="384"/>
      <c r="Q1011" s="270"/>
      <c r="R1011" s="270"/>
    </row>
    <row r="1012" spans="1:18" ht="19.5" thickBot="1" x14ac:dyDescent="0.35">
      <c r="A1012" s="395" t="s">
        <v>20</v>
      </c>
      <c r="B1012" s="396"/>
      <c r="C1012" s="396"/>
      <c r="D1012" s="396"/>
      <c r="E1012" s="396"/>
      <c r="F1012" s="397" t="s">
        <v>21</v>
      </c>
      <c r="G1012" s="398"/>
      <c r="H1012" s="398"/>
      <c r="I1012" s="399"/>
      <c r="J1012" s="400" t="s">
        <v>22</v>
      </c>
      <c r="K1012" s="401"/>
      <c r="L1012" s="401"/>
      <c r="M1012" s="402"/>
      <c r="Q1012" s="270"/>
      <c r="R1012" s="270"/>
    </row>
    <row r="1013" spans="1:18" ht="16.5" customHeight="1" thickBot="1" x14ac:dyDescent="0.35">
      <c r="A1013" s="385" t="s">
        <v>23</v>
      </c>
      <c r="B1013" s="386"/>
      <c r="C1013" s="387"/>
      <c r="D1013" s="388" t="s">
        <v>24</v>
      </c>
      <c r="E1013" s="389"/>
      <c r="F1013" s="390" t="s">
        <v>25</v>
      </c>
      <c r="G1013" s="391"/>
      <c r="H1013" s="391" t="s">
        <v>26</v>
      </c>
      <c r="I1013" s="392"/>
      <c r="J1013" s="390" t="s">
        <v>27</v>
      </c>
      <c r="K1013" s="391"/>
      <c r="L1013" s="393" t="s">
        <v>28</v>
      </c>
      <c r="M1013" s="394"/>
      <c r="Q1013" s="270"/>
      <c r="R1013" s="270"/>
    </row>
    <row r="1014" spans="1:18" ht="31.5" customHeight="1" thickBot="1" x14ac:dyDescent="0.35">
      <c r="A1014" s="205"/>
      <c r="B1014" s="206" t="s">
        <v>55</v>
      </c>
      <c r="C1014" s="207"/>
      <c r="D1014" s="207"/>
      <c r="E1014" s="207"/>
      <c r="F1014" s="207"/>
      <c r="G1014" s="207"/>
      <c r="H1014" s="207"/>
      <c r="I1014" s="207"/>
      <c r="J1014" s="207"/>
      <c r="K1014" s="207"/>
      <c r="L1014" s="207"/>
      <c r="M1014" s="208" t="s">
        <v>44</v>
      </c>
      <c r="Q1014" s="403" t="s">
        <v>121</v>
      </c>
      <c r="R1014" s="403"/>
    </row>
    <row r="1015" spans="1:18" ht="37.5" customHeight="1" x14ac:dyDescent="0.3">
      <c r="A1015" s="345" t="str">
        <f>'Class Record S2'!$A$8</f>
        <v>Place Value</v>
      </c>
      <c r="B1015" s="194" t="str">
        <f>IF($O1015="x",'Class Record S2'!$B$8,"")</f>
        <v/>
      </c>
      <c r="C1015" s="348" t="str">
        <f>IF($O1015="x",'Class Record S2'!$D$8,"")</f>
        <v/>
      </c>
      <c r="D1015" s="348"/>
      <c r="E1015" s="348"/>
      <c r="F1015" s="348"/>
      <c r="G1015" s="348"/>
      <c r="H1015" s="348"/>
      <c r="I1015" s="348"/>
      <c r="J1015" s="348"/>
      <c r="K1015" s="348"/>
      <c r="L1015" s="348"/>
      <c r="M1015" s="195"/>
      <c r="O1015" s="196" t="str">
        <f>IF(OR(AND('Class Record S2'!$AC$154=".",COUNTIF('Class Record S2'!$AC$154:$AC$183,"\")&lt;5,COUNTIF('Class Record S2'!$AC$154:$AC$154,".")&lt;=(5-COUNTIF('Class Record S2'!$AC$154:$AC$183,"\"))),AND('Class Record S2'!$AC$154="\",COUNTIF('Class Record S2'!$AC$154:$AC$154,"\")&lt;=5)),"x","")</f>
        <v/>
      </c>
      <c r="Q1015" s="269" t="s">
        <v>63</v>
      </c>
      <c r="R1015" s="269" t="s">
        <v>93</v>
      </c>
    </row>
    <row r="1016" spans="1:18" ht="37.5" customHeight="1" x14ac:dyDescent="0.3">
      <c r="A1016" s="346"/>
      <c r="B1016" s="198" t="str">
        <f>IF($O1016="x",'Class Record S2'!$B$9,"")</f>
        <v/>
      </c>
      <c r="C1016" s="349" t="str">
        <f>IF($O1016="x",'Class Record S2'!$D$9,"")</f>
        <v/>
      </c>
      <c r="D1016" s="349"/>
      <c r="E1016" s="349"/>
      <c r="F1016" s="349"/>
      <c r="G1016" s="349"/>
      <c r="H1016" s="349"/>
      <c r="I1016" s="349"/>
      <c r="J1016" s="349"/>
      <c r="K1016" s="349"/>
      <c r="L1016" s="349"/>
      <c r="M1016" s="199"/>
      <c r="O1016" s="196" t="str">
        <f>IF(OR(AND('Class Record S2'!$AC$155=".",COUNTIF('Class Record S2'!$AC$154:$AC$183,"\")&lt;5,COUNTIF('Class Record S2'!$AC$154:$AC$155,".")&lt;=(5-COUNTIF('Class Record S2'!$AC$154:$AC$183,"\"))),AND('Class Record S2'!$AC$155="\",COUNTIF('Class Record S2'!$AC$154:$AC$155,"\")&lt;=5)),"x","")</f>
        <v/>
      </c>
      <c r="Q1016" s="269" t="s">
        <v>64</v>
      </c>
      <c r="R1016" s="269" t="s">
        <v>179</v>
      </c>
    </row>
    <row r="1017" spans="1:18" ht="37.5" customHeight="1" x14ac:dyDescent="0.3">
      <c r="A1017" s="346"/>
      <c r="B1017" s="198" t="str">
        <f>IF($O1017="x",'Class Record S2'!$B$10,"")</f>
        <v/>
      </c>
      <c r="C1017" s="349" t="str">
        <f>IF($O1017="x",'Class Record S2'!$D$10,"")</f>
        <v/>
      </c>
      <c r="D1017" s="349"/>
      <c r="E1017" s="349"/>
      <c r="F1017" s="349"/>
      <c r="G1017" s="349"/>
      <c r="H1017" s="349"/>
      <c r="I1017" s="349"/>
      <c r="J1017" s="349"/>
      <c r="K1017" s="349"/>
      <c r="L1017" s="349"/>
      <c r="M1017" s="199"/>
      <c r="O1017" s="196" t="str">
        <f>IF(OR(AND('Class Record S2'!$AC$156=".",COUNTIF('Class Record S2'!$AC$154:$AC$183,"\")&lt;5,COUNTIF('Class Record S2'!$AC$154:$AC$156,".")&lt;=(5-COUNTIF('Class Record S2'!$AC$154:$AC$183,"\"))),AND('Class Record S2'!$AC$156="\",COUNTIF('Class Record S2'!$AC$154:$AC$156,"\")&lt;=5)),"x","")</f>
        <v/>
      </c>
      <c r="Q1017" s="269" t="s">
        <v>65</v>
      </c>
      <c r="R1017" s="269" t="s">
        <v>180</v>
      </c>
    </row>
    <row r="1018" spans="1:18" ht="37.5" customHeight="1" x14ac:dyDescent="0.3">
      <c r="A1018" s="346"/>
      <c r="B1018" s="198" t="str">
        <f>IF($O1018="x",'Class Record S2'!$B$11,"")</f>
        <v/>
      </c>
      <c r="C1018" s="349" t="str">
        <f>IF($O1018="x",'Class Record S2'!$D$11,"")</f>
        <v/>
      </c>
      <c r="D1018" s="349"/>
      <c r="E1018" s="349"/>
      <c r="F1018" s="349"/>
      <c r="G1018" s="349"/>
      <c r="H1018" s="349"/>
      <c r="I1018" s="349"/>
      <c r="J1018" s="349"/>
      <c r="K1018" s="349"/>
      <c r="L1018" s="349"/>
      <c r="M1018" s="199"/>
      <c r="O1018" s="196" t="str">
        <f>IF(OR(AND('Class Record S2'!$AC$157=".",COUNTIF('Class Record S2'!$AC$154:$AC$183,"\")&lt;5,COUNTIF('Class Record S2'!$AC$154:$AC$157,".")&lt;=(5-COUNTIF('Class Record S2'!$AC$154:$AC$183,"\"))),AND('Class Record S2'!$AC$157="\",COUNTIF('Class Record S2'!$AC$154:$AC$157,"\")&lt;=5)),"x","")</f>
        <v/>
      </c>
      <c r="Q1018" s="269" t="s">
        <v>66</v>
      </c>
      <c r="R1018" s="269" t="s">
        <v>181</v>
      </c>
    </row>
    <row r="1019" spans="1:18" ht="37.5" customHeight="1" thickBot="1" x14ac:dyDescent="0.35">
      <c r="A1019" s="347"/>
      <c r="B1019" s="200" t="str">
        <f>IF($O1019="x",'Class Record S2'!$B$12,"")</f>
        <v/>
      </c>
      <c r="C1019" s="350" t="str">
        <f>IF($O1019="x",'Class Record S2'!$D$12,"")</f>
        <v/>
      </c>
      <c r="D1019" s="350"/>
      <c r="E1019" s="350"/>
      <c r="F1019" s="350"/>
      <c r="G1019" s="350"/>
      <c r="H1019" s="350"/>
      <c r="I1019" s="350"/>
      <c r="J1019" s="350"/>
      <c r="K1019" s="350"/>
      <c r="L1019" s="350"/>
      <c r="M1019" s="201"/>
      <c r="O1019" s="196" t="str">
        <f>IF(OR(AND('Class Record S2'!$AC$158=".",COUNTIF('Class Record S2'!$AC$154:$AC$183,"\")&lt;5,COUNTIF('Class Record S2'!$AC$154:$AC$158,".")&lt;=(5-COUNTIF('Class Record S2'!$AC$154:$AC$183,"\"))),AND('Class Record S2'!$AC$158="\",COUNTIF('Class Record S2'!$AC$154:$AC$158,"\")&lt;=5)),"x","")</f>
        <v/>
      </c>
      <c r="Q1019" s="269" t="s">
        <v>67</v>
      </c>
      <c r="R1019" s="269" t="s">
        <v>182</v>
      </c>
    </row>
    <row r="1020" spans="1:18" ht="37.5" customHeight="1" x14ac:dyDescent="0.3">
      <c r="A1020" s="345" t="str">
        <f>'Class Record S2'!$A$13</f>
        <v>Add/Sub</v>
      </c>
      <c r="B1020" s="194" t="str">
        <f>IF($O1020="x",'Class Record S2'!$B$13,"")</f>
        <v/>
      </c>
      <c r="C1020" s="348" t="str">
        <f>IF($O1020="x",'Class Record S2'!$D$13,"")</f>
        <v/>
      </c>
      <c r="D1020" s="348"/>
      <c r="E1020" s="348"/>
      <c r="F1020" s="348"/>
      <c r="G1020" s="348"/>
      <c r="H1020" s="348"/>
      <c r="I1020" s="348"/>
      <c r="J1020" s="348"/>
      <c r="K1020" s="348"/>
      <c r="L1020" s="348"/>
      <c r="M1020" s="195"/>
      <c r="O1020" s="196" t="str">
        <f>IF(OR(AND('Class Record S2'!$AC$159=".",COUNTIF('Class Record S2'!$AC$154:$AC$183,"\")&lt;5,COUNTIF('Class Record S2'!$AC$154:$AC$159,".")&lt;=(5-COUNTIF('Class Record S2'!$AC$154:$AC$183,"\"))),AND('Class Record S2'!$AC$159="\",COUNTIF('Class Record S2'!$AC$154:$AC$159,"\")&lt;=5)),"x","")</f>
        <v/>
      </c>
      <c r="Q1020" s="269" t="s">
        <v>68</v>
      </c>
      <c r="R1020" s="269" t="s">
        <v>94</v>
      </c>
    </row>
    <row r="1021" spans="1:18" ht="37.5" customHeight="1" x14ac:dyDescent="0.3">
      <c r="A1021" s="346"/>
      <c r="B1021" s="198" t="str">
        <f>IF($O1021="x",'Class Record S2'!$B$14,"")</f>
        <v/>
      </c>
      <c r="C1021" s="349" t="str">
        <f>IF($O1021="x",'Class Record S2'!$D$14,"")</f>
        <v/>
      </c>
      <c r="D1021" s="349"/>
      <c r="E1021" s="349"/>
      <c r="F1021" s="349"/>
      <c r="G1021" s="349"/>
      <c r="H1021" s="349"/>
      <c r="I1021" s="349"/>
      <c r="J1021" s="349"/>
      <c r="K1021" s="349"/>
      <c r="L1021" s="349"/>
      <c r="M1021" s="199"/>
      <c r="O1021" s="196" t="str">
        <f>IF(OR(AND('Class Record S2'!$AC$160=".",COUNTIF('Class Record S2'!$AC$154:$AC$183,"\")&lt;5,COUNTIF('Class Record S2'!$AC$154:$AC$160,".")&lt;=(5-COUNTIF('Class Record S2'!$AC$154:$AC$183,"\"))),AND('Class Record S2'!$AC$160="\",COUNTIF('Class Record S2'!$AC$154:$AC$160,"\")&lt;=5)),"x","")</f>
        <v/>
      </c>
      <c r="Q1021" s="269" t="s">
        <v>69</v>
      </c>
      <c r="R1021" s="269" t="s">
        <v>95</v>
      </c>
    </row>
    <row r="1022" spans="1:18" ht="37.5" customHeight="1" x14ac:dyDescent="0.3">
      <c r="A1022" s="346"/>
      <c r="B1022" s="198" t="str">
        <f>IF($O1022="x",'Class Record S2'!$B$15,"")</f>
        <v/>
      </c>
      <c r="C1022" s="349" t="str">
        <f>IF($O1022="x",'Class Record S2'!$D$15,"")</f>
        <v/>
      </c>
      <c r="D1022" s="349"/>
      <c r="E1022" s="349"/>
      <c r="F1022" s="349"/>
      <c r="G1022" s="349"/>
      <c r="H1022" s="349"/>
      <c r="I1022" s="349"/>
      <c r="J1022" s="349"/>
      <c r="K1022" s="349"/>
      <c r="L1022" s="349"/>
      <c r="M1022" s="199"/>
      <c r="O1022" s="196" t="str">
        <f>IF(OR(AND('Class Record S2'!$AC$161=".",COUNTIF('Class Record S2'!$AC$154:$AC$183,"\")&lt;5,COUNTIF('Class Record S2'!$AC$154:$AC$161,".")&lt;=(5-COUNTIF('Class Record S2'!$AC$154:$AC$183,"\"))),AND('Class Record S2'!$AC$161="\",COUNTIF('Class Record S2'!$AC$154:$AC$161,"\")&lt;=5)),"x","")</f>
        <v/>
      </c>
      <c r="Q1022" s="269" t="s">
        <v>70</v>
      </c>
      <c r="R1022" s="269" t="s">
        <v>96</v>
      </c>
    </row>
    <row r="1023" spans="1:18" ht="37.5" customHeight="1" x14ac:dyDescent="0.3">
      <c r="A1023" s="346"/>
      <c r="B1023" s="198" t="str">
        <f>IF($O1023="x",'Class Record S2'!$B$16,"")</f>
        <v/>
      </c>
      <c r="C1023" s="349" t="str">
        <f>IF($O1023="x",'Class Record S2'!$D$16,"")</f>
        <v/>
      </c>
      <c r="D1023" s="349"/>
      <c r="E1023" s="349"/>
      <c r="F1023" s="349"/>
      <c r="G1023" s="349"/>
      <c r="H1023" s="349"/>
      <c r="I1023" s="349"/>
      <c r="J1023" s="349"/>
      <c r="K1023" s="349"/>
      <c r="L1023" s="349"/>
      <c r="M1023" s="199"/>
      <c r="O1023" s="196" t="str">
        <f>IF(OR(AND('Class Record S2'!$AC$162=".",COUNTIF('Class Record S2'!$AC$154:$AC$183,"\")&lt;5,COUNTIF('Class Record S2'!$AC$154:$AC$162,".")&lt;=(5-COUNTIF('Class Record S2'!$AC$154:$AC$183,"\"))),AND('Class Record S2'!$AC$162="\",COUNTIF('Class Record S2'!$AC$154:$AC$162,"\")&lt;=5)),"x","")</f>
        <v/>
      </c>
      <c r="Q1023" s="269" t="s">
        <v>71</v>
      </c>
      <c r="R1023" s="269" t="s">
        <v>97</v>
      </c>
    </row>
    <row r="1024" spans="1:18" ht="37.5" customHeight="1" thickBot="1" x14ac:dyDescent="0.35">
      <c r="A1024" s="347"/>
      <c r="B1024" s="200" t="str">
        <f>IF($O1024="x",'Class Record S2'!$B$17,"")</f>
        <v/>
      </c>
      <c r="C1024" s="350" t="str">
        <f>IF($O1024="x",'Class Record S2'!$D$17,"")</f>
        <v/>
      </c>
      <c r="D1024" s="350"/>
      <c r="E1024" s="350"/>
      <c r="F1024" s="350"/>
      <c r="G1024" s="350"/>
      <c r="H1024" s="350"/>
      <c r="I1024" s="350"/>
      <c r="J1024" s="350"/>
      <c r="K1024" s="350"/>
      <c r="L1024" s="350"/>
      <c r="M1024" s="202"/>
      <c r="O1024" s="196" t="str">
        <f>IF(OR(AND('Class Record S2'!$AC$163=".",COUNTIF('Class Record S2'!$AC$154:$AC$183,"\")&lt;5,COUNTIF('Class Record S2'!$AC$154:$AC$163,".")&lt;=(5-COUNTIF('Class Record S2'!$AC$154:$AC$183,"\"))),AND('Class Record S2'!$AC$163="\",COUNTIF('Class Record S2'!$AC$154:$AC$163,"\")&lt;=5)),"x","")</f>
        <v/>
      </c>
      <c r="Q1024" s="269" t="s">
        <v>72</v>
      </c>
      <c r="R1024" s="269" t="s">
        <v>183</v>
      </c>
    </row>
    <row r="1025" spans="1:18" ht="37.5" customHeight="1" x14ac:dyDescent="0.3">
      <c r="A1025" s="345" t="str">
        <f>'Class Record S2'!$A$18</f>
        <v>Multi/Div</v>
      </c>
      <c r="B1025" s="194" t="str">
        <f>IF($O1025="x",'Class Record S2'!$B$18,"")</f>
        <v/>
      </c>
      <c r="C1025" s="348" t="str">
        <f>IF($O1025="x",'Class Record S2'!$D$18,"")</f>
        <v/>
      </c>
      <c r="D1025" s="348"/>
      <c r="E1025" s="348"/>
      <c r="F1025" s="348"/>
      <c r="G1025" s="348"/>
      <c r="H1025" s="348"/>
      <c r="I1025" s="348"/>
      <c r="J1025" s="348"/>
      <c r="K1025" s="348"/>
      <c r="L1025" s="348"/>
      <c r="M1025" s="203"/>
      <c r="O1025" s="196" t="str">
        <f>IF(OR(AND('Class Record S2'!$AC$164=".",COUNTIF('Class Record S2'!$AC$154:$AC$183,"\")&lt;5,COUNTIF('Class Record S2'!$AC$154:$AC$164,".")&lt;=(5-COUNTIF('Class Record S2'!$AC$154:$AC$183,"\"))),AND('Class Record S2'!$AC$164="\",COUNTIF('Class Record S2'!$AC$154:$AC$164,"\")&lt;=5)),"x","")</f>
        <v/>
      </c>
      <c r="Q1025" s="269" t="s">
        <v>73</v>
      </c>
      <c r="R1025" s="269" t="s">
        <v>98</v>
      </c>
    </row>
    <row r="1026" spans="1:18" ht="37.5" customHeight="1" x14ac:dyDescent="0.3">
      <c r="A1026" s="346"/>
      <c r="B1026" s="198" t="str">
        <f>IF($O1026="x",'Class Record S2'!$B$19,"")</f>
        <v/>
      </c>
      <c r="C1026" s="349" t="str">
        <f>IF($O1026="x",'Class Record S2'!$D$19,"")</f>
        <v/>
      </c>
      <c r="D1026" s="349"/>
      <c r="E1026" s="349"/>
      <c r="F1026" s="349"/>
      <c r="G1026" s="349"/>
      <c r="H1026" s="349"/>
      <c r="I1026" s="349"/>
      <c r="J1026" s="349"/>
      <c r="K1026" s="349"/>
      <c r="L1026" s="349"/>
      <c r="M1026" s="204"/>
      <c r="O1026" s="196" t="str">
        <f>IF(OR(AND('Class Record S2'!$AC$165=".",COUNTIF('Class Record S2'!$AC$154:$AC$183,"\")&lt;5,COUNTIF('Class Record S2'!$AC$154:$AC$165,".")&lt;=(5-COUNTIF('Class Record S2'!$AC$154:$AC$183,"\"))),AND('Class Record S2'!$AC$165="\",COUNTIF('Class Record S2'!$AC$154:$AC$165,"\")&lt;=5)),"x","")</f>
        <v/>
      </c>
      <c r="Q1026" s="269" t="s">
        <v>74</v>
      </c>
      <c r="R1026" s="269" t="s">
        <v>99</v>
      </c>
    </row>
    <row r="1027" spans="1:18" ht="37.5" customHeight="1" x14ac:dyDescent="0.3">
      <c r="A1027" s="346"/>
      <c r="B1027" s="198" t="str">
        <f>IF($O1027="x",'Class Record S2'!$B$20,"")</f>
        <v/>
      </c>
      <c r="C1027" s="349" t="str">
        <f>IF($O1027="x",'Class Record S2'!$D$20,"")</f>
        <v/>
      </c>
      <c r="D1027" s="349"/>
      <c r="E1027" s="349"/>
      <c r="F1027" s="349"/>
      <c r="G1027" s="349"/>
      <c r="H1027" s="349"/>
      <c r="I1027" s="349"/>
      <c r="J1027" s="349"/>
      <c r="K1027" s="349"/>
      <c r="L1027" s="349"/>
      <c r="M1027" s="204"/>
      <c r="O1027" s="196" t="str">
        <f>IF(OR(AND('Class Record S2'!$AC$166=".",COUNTIF('Class Record S2'!$AC$154:$AC$183,"\")&lt;5,COUNTIF('Class Record S2'!$AC$154:$AC$166,".")&lt;=(5-COUNTIF('Class Record S2'!$AC$154:$AC$183,"\"))),AND('Class Record S2'!$AC$166="\",COUNTIF('Class Record S2'!$AC$154:$AC$166,"\")&lt;=5)),"x","")</f>
        <v/>
      </c>
      <c r="Q1027" s="269" t="s">
        <v>75</v>
      </c>
      <c r="R1027" s="269" t="s">
        <v>100</v>
      </c>
    </row>
    <row r="1028" spans="1:18" ht="37.5" customHeight="1" thickBot="1" x14ac:dyDescent="0.35">
      <c r="A1028" s="347"/>
      <c r="B1028" s="200" t="str">
        <f>IF($O1028="x",'Class Record S2'!$B$21,"")</f>
        <v/>
      </c>
      <c r="C1028" s="350" t="str">
        <f>IF($O1028="x",'Class Record S2'!$D$21,"")</f>
        <v/>
      </c>
      <c r="D1028" s="350"/>
      <c r="E1028" s="350"/>
      <c r="F1028" s="350"/>
      <c r="G1028" s="350"/>
      <c r="H1028" s="350"/>
      <c r="I1028" s="350"/>
      <c r="J1028" s="350"/>
      <c r="K1028" s="350"/>
      <c r="L1028" s="350"/>
      <c r="M1028" s="202"/>
      <c r="O1028" s="196" t="str">
        <f>IF(OR(AND('Class Record S2'!$AC$167=".",COUNTIF('Class Record S2'!$AC$154:$AC$183,"\")&lt;5,COUNTIF('Class Record S2'!$AC$154:$AC$167,".")&lt;=(5-COUNTIF('Class Record S2'!$AC$154:$AC$183,"\"))),AND('Class Record S2'!$AC$167="\",COUNTIF('Class Record S2'!$AC$154:$AC$167,"\")&lt;=5)),"x","")</f>
        <v/>
      </c>
      <c r="Q1028" s="269" t="s">
        <v>76</v>
      </c>
      <c r="R1028" s="269" t="s">
        <v>101</v>
      </c>
    </row>
    <row r="1029" spans="1:18" ht="37.5" customHeight="1" x14ac:dyDescent="0.3">
      <c r="A1029" s="345" t="str">
        <f>'Class Record S2'!$A$22</f>
        <v>Frac</v>
      </c>
      <c r="B1029" s="194" t="str">
        <f>IF($O1029="x",'Class Record S2'!$B$22,"")</f>
        <v/>
      </c>
      <c r="C1029" s="348" t="str">
        <f>IF($O1029="x",'Class Record S2'!$D$22,"")</f>
        <v/>
      </c>
      <c r="D1029" s="348"/>
      <c r="E1029" s="348"/>
      <c r="F1029" s="348"/>
      <c r="G1029" s="348"/>
      <c r="H1029" s="348"/>
      <c r="I1029" s="348"/>
      <c r="J1029" s="348"/>
      <c r="K1029" s="348"/>
      <c r="L1029" s="348"/>
      <c r="M1029" s="203"/>
      <c r="O1029" s="196" t="str">
        <f>IF(OR(AND('Class Record S2'!$AC$168=".",COUNTIF('Class Record S2'!$AC$154:$AC$183,"\")&lt;5,COUNTIF('Class Record S2'!$AC$154:$AC$168,".")&lt;=(5-COUNTIF('Class Record S2'!$AC$154:$AC$183,"\"))),AND('Class Record S2'!$AC$168="\",COUNTIF('Class Record S2'!$AC$154:$AC$168,"\")&lt;=5)),"x","")</f>
        <v/>
      </c>
      <c r="Q1029" s="269" t="s">
        <v>77</v>
      </c>
      <c r="R1029" s="269" t="s">
        <v>184</v>
      </c>
    </row>
    <row r="1030" spans="1:18" ht="37.5" customHeight="1" thickBot="1" x14ac:dyDescent="0.35">
      <c r="A1030" s="347"/>
      <c r="B1030" s="200" t="str">
        <f>IF($O1030="x",'Class Record S2'!$B$23,"")</f>
        <v/>
      </c>
      <c r="C1030" s="350" t="str">
        <f>IF($O1030="x",'Class Record S2'!$D$23,"")</f>
        <v/>
      </c>
      <c r="D1030" s="350"/>
      <c r="E1030" s="350"/>
      <c r="F1030" s="350"/>
      <c r="G1030" s="350"/>
      <c r="H1030" s="350"/>
      <c r="I1030" s="350"/>
      <c r="J1030" s="350"/>
      <c r="K1030" s="350"/>
      <c r="L1030" s="350"/>
      <c r="M1030" s="202"/>
      <c r="O1030" s="196" t="str">
        <f>IF(OR(AND('Class Record S2'!$AC$169=".",COUNTIF('Class Record S2'!$AC$154:$AC$183,"\")&lt;5,COUNTIF('Class Record S2'!$AC$154:$AC$169,".")&lt;=(5-COUNTIF('Class Record S2'!$AC$154:$AC$183,"\"))),AND('Class Record S2'!$AC$169="\",COUNTIF('Class Record S2'!$AC$154:$AC$169,"\")&lt;=5)),"x","")</f>
        <v/>
      </c>
      <c r="Q1030" s="269" t="s">
        <v>78</v>
      </c>
      <c r="R1030" s="269" t="s">
        <v>185</v>
      </c>
    </row>
    <row r="1031" spans="1:18" ht="37.5" customHeight="1" x14ac:dyDescent="0.3">
      <c r="A1031" s="345" t="str">
        <f>'Class Record S2'!$A$24</f>
        <v>Measure</v>
      </c>
      <c r="B1031" s="194" t="str">
        <f>IF($O1031="x",'Class Record S2'!$B$24,"")</f>
        <v/>
      </c>
      <c r="C1031" s="348" t="str">
        <f>IF($O1031="x",'Class Record S2'!$D$24,"")</f>
        <v/>
      </c>
      <c r="D1031" s="348"/>
      <c r="E1031" s="348"/>
      <c r="F1031" s="348"/>
      <c r="G1031" s="348"/>
      <c r="H1031" s="348"/>
      <c r="I1031" s="348"/>
      <c r="J1031" s="348"/>
      <c r="K1031" s="348"/>
      <c r="L1031" s="348"/>
      <c r="M1031" s="203"/>
      <c r="O1031" s="196" t="str">
        <f>IF(OR(AND('Class Record S2'!$AC$170=".",COUNTIF('Class Record S2'!$AC$154:$AC$183,"\")&lt;5,COUNTIF('Class Record S2'!$AC$154:$AC$170,".")&lt;=(5-COUNTIF('Class Record S2'!$AC$154:$AC$183,"\"))),AND('Class Record S2'!$AC$170="\",COUNTIF('Class Record S2'!$AC$154:$AC$170,"\")&lt;=5)),"x","")</f>
        <v/>
      </c>
      <c r="Q1031" s="269" t="s">
        <v>79</v>
      </c>
      <c r="R1031" s="269" t="s">
        <v>186</v>
      </c>
    </row>
    <row r="1032" spans="1:18" ht="37.5" customHeight="1" x14ac:dyDescent="0.3">
      <c r="A1032" s="346"/>
      <c r="B1032" s="198" t="str">
        <f>IF($O1032="x",'Class Record S2'!$B$25,"")</f>
        <v/>
      </c>
      <c r="C1032" s="349" t="str">
        <f>IF($O1032="x",'Class Record S2'!$D$25,"")</f>
        <v/>
      </c>
      <c r="D1032" s="349"/>
      <c r="E1032" s="349"/>
      <c r="F1032" s="349"/>
      <c r="G1032" s="349"/>
      <c r="H1032" s="349"/>
      <c r="I1032" s="349"/>
      <c r="J1032" s="349"/>
      <c r="K1032" s="349"/>
      <c r="L1032" s="349"/>
      <c r="M1032" s="204"/>
      <c r="O1032" s="196" t="str">
        <f>IF(OR(AND('Class Record S2'!$AC$171=".",COUNTIF('Class Record S2'!$AC$154:$AC$183,"\")&lt;5,COUNTIF('Class Record S2'!$AC$154:$AC$171,".")&lt;=(5-COUNTIF('Class Record S2'!$AC$154:$AC$183,"\"))),AND('Class Record S2'!$AC$171="\",COUNTIF('Class Record S2'!$AC$154:$AC$171,"\")&lt;=5)),"x","")</f>
        <v/>
      </c>
      <c r="Q1032" s="269" t="s">
        <v>80</v>
      </c>
      <c r="R1032" s="269" t="s">
        <v>187</v>
      </c>
    </row>
    <row r="1033" spans="1:18" ht="37.5" customHeight="1" x14ac:dyDescent="0.3">
      <c r="A1033" s="346"/>
      <c r="B1033" s="198" t="str">
        <f>IF($O1033="x",'Class Record S2'!$B$26,"")</f>
        <v/>
      </c>
      <c r="C1033" s="349" t="str">
        <f>IF($O1033="x",'Class Record S2'!$D$26,"")</f>
        <v/>
      </c>
      <c r="D1033" s="349"/>
      <c r="E1033" s="349"/>
      <c r="F1033" s="349"/>
      <c r="G1033" s="349"/>
      <c r="H1033" s="349"/>
      <c r="I1033" s="349"/>
      <c r="J1033" s="349"/>
      <c r="K1033" s="349"/>
      <c r="L1033" s="349"/>
      <c r="M1033" s="204"/>
      <c r="O1033" s="196" t="str">
        <f>IF(OR(AND('Class Record S2'!$AC$172=".",COUNTIF('Class Record S2'!$AC$154:$AC$183,"\")&lt;5,COUNTIF('Class Record S2'!$AC$154:$AC$172,".")&lt;=(5-COUNTIF('Class Record S2'!$AC$154:$AC$183,"\"))),AND('Class Record S2'!$AC$172="\",COUNTIF('Class Record S2'!$AC$154:$AC$172,"\")&lt;=5)),"x","")</f>
        <v/>
      </c>
      <c r="Q1033" s="269" t="s">
        <v>81</v>
      </c>
      <c r="R1033" s="269" t="s">
        <v>188</v>
      </c>
    </row>
    <row r="1034" spans="1:18" ht="37.5" customHeight="1" x14ac:dyDescent="0.3">
      <c r="A1034" s="346"/>
      <c r="B1034" s="198" t="str">
        <f>IF($O1034="x",'Class Record S2'!$B$27,"")</f>
        <v/>
      </c>
      <c r="C1034" s="349" t="str">
        <f>IF($O1034="x",'Class Record S2'!$D$27,"")</f>
        <v/>
      </c>
      <c r="D1034" s="349"/>
      <c r="E1034" s="349"/>
      <c r="F1034" s="349"/>
      <c r="G1034" s="349"/>
      <c r="H1034" s="349"/>
      <c r="I1034" s="349"/>
      <c r="J1034" s="349"/>
      <c r="K1034" s="349"/>
      <c r="L1034" s="349"/>
      <c r="M1034" s="204"/>
      <c r="O1034" s="196" t="str">
        <f>IF(OR(AND('Class Record S2'!$AC$173=".",COUNTIF('Class Record S2'!$AC$154:$AC$183,"\")&lt;5,COUNTIF('Class Record S2'!$AC$154:$AC$173,".")&lt;=(5-COUNTIF('Class Record S2'!$AC$154:$AC$183,"\"))),AND('Class Record S2'!$AC$173="\",COUNTIF('Class Record S2'!$AC$154:$AC$173,"\")&lt;=5)),"x","")</f>
        <v/>
      </c>
      <c r="Q1034" s="269" t="s">
        <v>82</v>
      </c>
      <c r="R1034" s="269" t="s">
        <v>189</v>
      </c>
    </row>
    <row r="1035" spans="1:18" ht="37.5" customHeight="1" x14ac:dyDescent="0.3">
      <c r="A1035" s="346"/>
      <c r="B1035" s="198" t="str">
        <f>IF($O1035="x",'Class Record S2'!$B$28,"")</f>
        <v/>
      </c>
      <c r="C1035" s="349" t="str">
        <f>IF($O1035="x",'Class Record S2'!$D$28,"")</f>
        <v/>
      </c>
      <c r="D1035" s="349"/>
      <c r="E1035" s="349"/>
      <c r="F1035" s="349"/>
      <c r="G1035" s="349"/>
      <c r="H1035" s="349"/>
      <c r="I1035" s="349"/>
      <c r="J1035" s="349"/>
      <c r="K1035" s="349"/>
      <c r="L1035" s="349"/>
      <c r="M1035" s="204"/>
      <c r="O1035" s="196" t="str">
        <f>IF(OR(AND('Class Record S2'!$AC$174=".",COUNTIF('Class Record S2'!$AC$154:$AC$183,"\")&lt;5,COUNTIF('Class Record S2'!$AC$154:$AC$174,".")&lt;=(5-COUNTIF('Class Record S2'!$AC$154:$AC$183,"\"))),AND('Class Record S2'!$AC$174="\",COUNTIF('Class Record S2'!$AC$154:$AC$174,"\")&lt;=5)),"x","")</f>
        <v/>
      </c>
      <c r="Q1035" s="269" t="s">
        <v>83</v>
      </c>
      <c r="R1035" s="269" t="s">
        <v>102</v>
      </c>
    </row>
    <row r="1036" spans="1:18" ht="37.5" customHeight="1" thickBot="1" x14ac:dyDescent="0.35">
      <c r="A1036" s="347"/>
      <c r="B1036" s="200" t="str">
        <f>IF($O1036="x",'Class Record S2'!$B$29,"")</f>
        <v/>
      </c>
      <c r="C1036" s="350" t="str">
        <f>IF($O1036="x",'Class Record S2'!$D$29,"")</f>
        <v/>
      </c>
      <c r="D1036" s="350"/>
      <c r="E1036" s="350"/>
      <c r="F1036" s="350"/>
      <c r="G1036" s="350"/>
      <c r="H1036" s="350"/>
      <c r="I1036" s="350"/>
      <c r="J1036" s="350"/>
      <c r="K1036" s="350"/>
      <c r="L1036" s="350"/>
      <c r="M1036" s="202"/>
      <c r="O1036" s="196" t="str">
        <f>IF(OR(AND('Class Record S2'!$AC$175=".",COUNTIF('Class Record S2'!$AC$154:$AC$183,"\")&lt;5,COUNTIF('Class Record S2'!$AC$154:$AC$175,".")&lt;=(5-COUNTIF('Class Record S2'!$AC$154:$AC$183,"\"))),AND('Class Record S2'!$AC$175="\",COUNTIF('Class Record S2'!$AC$154:$AC$175,"\")&lt;=5)),"x","")</f>
        <v/>
      </c>
      <c r="Q1036" s="269" t="s">
        <v>84</v>
      </c>
      <c r="R1036" s="269" t="s">
        <v>190</v>
      </c>
    </row>
    <row r="1037" spans="1:18" ht="37.5" customHeight="1" x14ac:dyDescent="0.3">
      <c r="A1037" s="345" t="str">
        <f>'Class Record S2'!$A$30</f>
        <v>Geometry</v>
      </c>
      <c r="B1037" s="194" t="str">
        <f>IF($O1037="x",'Class Record S2'!$B$30,"")</f>
        <v/>
      </c>
      <c r="C1037" s="348" t="str">
        <f>IF($O1037="x",'Class Record S2'!$D$30,"")</f>
        <v/>
      </c>
      <c r="D1037" s="348"/>
      <c r="E1037" s="348"/>
      <c r="F1037" s="348"/>
      <c r="G1037" s="348"/>
      <c r="H1037" s="348"/>
      <c r="I1037" s="348"/>
      <c r="J1037" s="348"/>
      <c r="K1037" s="348"/>
      <c r="L1037" s="348"/>
      <c r="M1037" s="203"/>
      <c r="O1037" s="196" t="str">
        <f>IF(OR(AND('Class Record S2'!$AC$176=".",COUNTIF('Class Record S2'!$AC$154:$AC$183,"\")&lt;5,COUNTIF('Class Record S2'!$AC$154:$AC$176,".")&lt;=(5-COUNTIF('Class Record S2'!$AC$154:$AC$183,"\"))),AND('Class Record S2'!$AC$176="\",COUNTIF('Class Record S2'!$AC$154:$AC$176,"\")&lt;=5)),"x","")</f>
        <v/>
      </c>
      <c r="Q1037" s="269" t="s">
        <v>85</v>
      </c>
      <c r="R1037" s="269" t="s">
        <v>191</v>
      </c>
    </row>
    <row r="1038" spans="1:18" ht="37.5" customHeight="1" x14ac:dyDescent="0.3">
      <c r="A1038" s="346"/>
      <c r="B1038" s="198" t="str">
        <f>IF($O1038="x",'Class Record S2'!$B$31,"")</f>
        <v/>
      </c>
      <c r="C1038" s="349" t="str">
        <f>IF($O1038="x",'Class Record S2'!$D$31,"")</f>
        <v/>
      </c>
      <c r="D1038" s="349"/>
      <c r="E1038" s="349"/>
      <c r="F1038" s="349"/>
      <c r="G1038" s="349"/>
      <c r="H1038" s="349"/>
      <c r="I1038" s="349"/>
      <c r="J1038" s="349"/>
      <c r="K1038" s="349"/>
      <c r="L1038" s="349"/>
      <c r="M1038" s="204"/>
      <c r="O1038" s="196" t="str">
        <f>IF(OR(AND('Class Record S2'!$AC$177=".",COUNTIF('Class Record S2'!$AC$154:$AC$183,"\")&lt;5,COUNTIF('Class Record S2'!$AC$154:$AC$177,".")&lt;=(5-COUNTIF('Class Record S2'!$AC$154:$AC$183,"\"))),AND('Class Record S2'!$AC$177="\",COUNTIF('Class Record S2'!$AC$154:$AC$177,"\")&lt;=5)),"x","")</f>
        <v/>
      </c>
      <c r="Q1038" s="269" t="s">
        <v>86</v>
      </c>
      <c r="R1038" s="269" t="s">
        <v>192</v>
      </c>
    </row>
    <row r="1039" spans="1:18" ht="37.5" customHeight="1" x14ac:dyDescent="0.3">
      <c r="A1039" s="346"/>
      <c r="B1039" s="198" t="str">
        <f>IF($O1039="x",'Class Record S2'!$B$32,"")</f>
        <v/>
      </c>
      <c r="C1039" s="349" t="str">
        <f>IF($O1039="x",'Class Record S2'!$D$32,"")</f>
        <v/>
      </c>
      <c r="D1039" s="349"/>
      <c r="E1039" s="349"/>
      <c r="F1039" s="349"/>
      <c r="G1039" s="349"/>
      <c r="H1039" s="349"/>
      <c r="I1039" s="349"/>
      <c r="J1039" s="349"/>
      <c r="K1039" s="349"/>
      <c r="L1039" s="349"/>
      <c r="M1039" s="204"/>
      <c r="O1039" s="196" t="str">
        <f>IF(OR(AND('Class Record S2'!$AC$178=".",COUNTIF('Class Record S2'!$AC$154:$AC$183,"\")&lt;5,COUNTIF('Class Record S2'!$AC$154:$AC$178,".")&lt;=(5-COUNTIF('Class Record S2'!$AC$154:$AC$183,"\"))),AND('Class Record S2'!$AC$178="\",COUNTIF('Class Record S2'!$AC$154:$AC$178,"\")&lt;=5)),"x","")</f>
        <v/>
      </c>
      <c r="Q1039" s="269" t="s">
        <v>87</v>
      </c>
      <c r="R1039" s="269" t="s">
        <v>193</v>
      </c>
    </row>
    <row r="1040" spans="1:18" ht="37.5" customHeight="1" x14ac:dyDescent="0.3">
      <c r="A1040" s="346"/>
      <c r="B1040" s="198" t="str">
        <f>IF($O1040="x",'Class Record S2'!$B$33,"")</f>
        <v/>
      </c>
      <c r="C1040" s="349" t="str">
        <f>IF($O1040="x",'Class Record S2'!$D$33,"")</f>
        <v/>
      </c>
      <c r="D1040" s="349"/>
      <c r="E1040" s="349"/>
      <c r="F1040" s="349"/>
      <c r="G1040" s="349"/>
      <c r="H1040" s="349"/>
      <c r="I1040" s="349"/>
      <c r="J1040" s="349"/>
      <c r="K1040" s="349"/>
      <c r="L1040" s="349"/>
      <c r="M1040" s="204"/>
      <c r="O1040" s="196" t="str">
        <f>IF(OR(AND('Class Record S2'!$AC$179=".",COUNTIF('Class Record S2'!$AC$154:$AC$183,"\")&lt;5,COUNTIF('Class Record S2'!$AC$154:$AC$179,".")&lt;=(5-COUNTIF('Class Record S2'!$AC$154:$AC$183,"\"))),AND('Class Record S2'!$AC$179="\",COUNTIF('Class Record S2'!$AC$154:$AC$179,"\")&lt;=5)),"x","")</f>
        <v/>
      </c>
      <c r="Q1040" s="269" t="s">
        <v>88</v>
      </c>
      <c r="R1040" s="269" t="s">
        <v>194</v>
      </c>
    </row>
    <row r="1041" spans="1:18" ht="37.5" customHeight="1" x14ac:dyDescent="0.3">
      <c r="A1041" s="346"/>
      <c r="B1041" s="198" t="str">
        <f>IF($O1041="x",'Class Record S2'!$B$34,"")</f>
        <v/>
      </c>
      <c r="C1041" s="349" t="str">
        <f>IF($O1041="x",'Class Record S2'!$D$34,"")</f>
        <v/>
      </c>
      <c r="D1041" s="349"/>
      <c r="E1041" s="349"/>
      <c r="F1041" s="349"/>
      <c r="G1041" s="349"/>
      <c r="H1041" s="349"/>
      <c r="I1041" s="349"/>
      <c r="J1041" s="349"/>
      <c r="K1041" s="349"/>
      <c r="L1041" s="349"/>
      <c r="M1041" s="204"/>
      <c r="O1041" s="196" t="str">
        <f>IF(OR(AND('Class Record S2'!$AC$180=".",COUNTIF('Class Record S2'!$AC$154:$AC$183,"\")&lt;5,COUNTIF('Class Record S2'!$AC$154:$AC$180,".")&lt;=(5-COUNTIF('Class Record S2'!$AC$154:$AC$183,"\"))),AND('Class Record S2'!$AC$180="\",COUNTIF('Class Record S2'!$AC$154:$AC$180,"\")&lt;=5)),"x","")</f>
        <v/>
      </c>
      <c r="Q1041" s="269" t="s">
        <v>89</v>
      </c>
      <c r="R1041" s="269" t="s">
        <v>195</v>
      </c>
    </row>
    <row r="1042" spans="1:18" ht="30.75" customHeight="1" thickBot="1" x14ac:dyDescent="0.35">
      <c r="A1042" s="347"/>
      <c r="B1042" s="200" t="str">
        <f>IF($O1042="x",'Class Record S2'!$B$35,"")</f>
        <v/>
      </c>
      <c r="C1042" s="350" t="str">
        <f>IF($O1042="x",'Class Record S2'!$D$35,"")</f>
        <v/>
      </c>
      <c r="D1042" s="350"/>
      <c r="E1042" s="350"/>
      <c r="F1042" s="350"/>
      <c r="G1042" s="350"/>
      <c r="H1042" s="350"/>
      <c r="I1042" s="350"/>
      <c r="J1042" s="350"/>
      <c r="K1042" s="350"/>
      <c r="L1042" s="350"/>
      <c r="M1042" s="202"/>
      <c r="O1042" s="196" t="str">
        <f>IF(OR(AND('Class Record S2'!$AC$181=".",COUNTIF('Class Record S2'!$AC$154:$AC$183,"\")&lt;5,COUNTIF('Class Record S2'!$AC$154:$AC$181,".")&lt;=(5-COUNTIF('Class Record S2'!$AC$154:$AC$183,"\"))),AND('Class Record S2'!$AC$181="\",COUNTIF('Class Record S2'!$AC$154:$AC$181,"\")&lt;=5)),"x","")</f>
        <v/>
      </c>
      <c r="Q1042" s="269" t="s">
        <v>90</v>
      </c>
      <c r="R1042" s="269" t="s">
        <v>177</v>
      </c>
    </row>
    <row r="1043" spans="1:18" ht="37.5" customHeight="1" x14ac:dyDescent="0.3">
      <c r="A1043" s="345" t="str">
        <f>'Class Record S2'!$A$36</f>
        <v>Stat</v>
      </c>
      <c r="B1043" s="194" t="str">
        <f>IF($O1043="x",'Class Record S2'!$B$36,"")</f>
        <v/>
      </c>
      <c r="C1043" s="348" t="str">
        <f>IF($O1043="x",'Class Record S2'!$D$36,"")</f>
        <v/>
      </c>
      <c r="D1043" s="348"/>
      <c r="E1043" s="348"/>
      <c r="F1043" s="348"/>
      <c r="G1043" s="348"/>
      <c r="H1043" s="348"/>
      <c r="I1043" s="348"/>
      <c r="J1043" s="348"/>
      <c r="K1043" s="348"/>
      <c r="L1043" s="348"/>
      <c r="M1043" s="203"/>
      <c r="O1043" s="196" t="str">
        <f>IF(OR(AND('Class Record S2'!$AC$182=".",COUNTIF('Class Record S2'!$AC$154:$AC$183,"\")&lt;5,COUNTIF('Class Record S2'!$AC$154:$AC$182,".")&lt;=(5-COUNTIF('Class Record S2'!$AC$154:$AC$183,"\"))),AND('Class Record S2'!$AC$182="\",COUNTIF('Class Record S2'!$AC$154:$AC$182,"\")&lt;=5)),"x","")</f>
        <v/>
      </c>
      <c r="Q1043" s="269" t="s">
        <v>91</v>
      </c>
      <c r="R1043" s="269" t="s">
        <v>196</v>
      </c>
    </row>
    <row r="1044" spans="1:18" ht="37.5" customHeight="1" thickBot="1" x14ac:dyDescent="0.35">
      <c r="A1044" s="347"/>
      <c r="B1044" s="200" t="str">
        <f>IF($O1044="x",'Class Record S2'!$B$37,"")</f>
        <v/>
      </c>
      <c r="C1044" s="350" t="str">
        <f>IF($O1044="x",'Class Record S2'!$D$37,"")</f>
        <v/>
      </c>
      <c r="D1044" s="350"/>
      <c r="E1044" s="350"/>
      <c r="F1044" s="350"/>
      <c r="G1044" s="350"/>
      <c r="H1044" s="350"/>
      <c r="I1044" s="350"/>
      <c r="J1044" s="350"/>
      <c r="K1044" s="350"/>
      <c r="L1044" s="350"/>
      <c r="M1044" s="202"/>
      <c r="O1044" s="196" t="str">
        <f>IF(OR(AND('Class Record S2'!$AC$183=".",COUNTIF('Class Record S2'!$AC$154:$AC$183,"\")&lt;5,COUNTIF('Class Record S2'!$AC$154:$AC$183,".")&lt;=(5-COUNTIF('Class Record S2'!$AC$154:$AC$183,"\"))),AND('Class Record S2'!$AC$183="\",COUNTIF('Class Record S2'!$AC$154:$AC$183,"\")&lt;=5)),"x","")</f>
        <v/>
      </c>
      <c r="Q1044" s="269" t="s">
        <v>92</v>
      </c>
      <c r="R1044" s="269" t="s">
        <v>197</v>
      </c>
    </row>
    <row r="1045" spans="1:18" ht="16.5" customHeight="1" thickBot="1" x14ac:dyDescent="0.35">
      <c r="A1045" s="351" t="s">
        <v>45</v>
      </c>
      <c r="B1045" s="352"/>
      <c r="C1045" s="352"/>
      <c r="D1045" s="352"/>
      <c r="E1045" s="352"/>
      <c r="F1045" s="352"/>
      <c r="G1045" s="352"/>
      <c r="H1045" s="352"/>
      <c r="I1045" s="352"/>
      <c r="J1045" s="352"/>
      <c r="K1045" s="353"/>
      <c r="L1045" s="354" t="s">
        <v>46</v>
      </c>
      <c r="M1045" s="355"/>
      <c r="Q1045" s="270"/>
      <c r="R1045" s="270"/>
    </row>
    <row r="1046" spans="1:18" ht="28.5" customHeight="1" x14ac:dyDescent="0.3">
      <c r="A1046" s="356"/>
      <c r="B1046" s="357"/>
      <c r="C1046" s="357"/>
      <c r="D1046" s="357"/>
      <c r="E1046" s="357"/>
      <c r="F1046" s="357"/>
      <c r="G1046" s="357"/>
      <c r="H1046" s="357"/>
      <c r="I1046" s="357"/>
      <c r="J1046" s="357"/>
      <c r="K1046" s="358"/>
      <c r="L1046" s="404" t="str">
        <f>'Class Record S2'!$AC$184</f>
        <v>N</v>
      </c>
      <c r="M1046" s="366"/>
      <c r="Q1046" s="270"/>
      <c r="R1046" s="270"/>
    </row>
    <row r="1047" spans="1:18" ht="28.5" customHeight="1" x14ac:dyDescent="0.3">
      <c r="A1047" s="359"/>
      <c r="B1047" s="360"/>
      <c r="C1047" s="360"/>
      <c r="D1047" s="360"/>
      <c r="E1047" s="360"/>
      <c r="F1047" s="360"/>
      <c r="G1047" s="360"/>
      <c r="H1047" s="360"/>
      <c r="I1047" s="360"/>
      <c r="J1047" s="360"/>
      <c r="K1047" s="361"/>
      <c r="L1047" s="367"/>
      <c r="M1047" s="368"/>
      <c r="Q1047" s="270"/>
      <c r="R1047" s="270"/>
    </row>
    <row r="1048" spans="1:18" ht="28.5" customHeight="1" thickBot="1" x14ac:dyDescent="0.35">
      <c r="A1048" s="362"/>
      <c r="B1048" s="363"/>
      <c r="C1048" s="363"/>
      <c r="D1048" s="363"/>
      <c r="E1048" s="363"/>
      <c r="F1048" s="363"/>
      <c r="G1048" s="363"/>
      <c r="H1048" s="363"/>
      <c r="I1048" s="363"/>
      <c r="J1048" s="363"/>
      <c r="K1048" s="364"/>
      <c r="L1048" s="369"/>
      <c r="M1048" s="370"/>
      <c r="Q1048" s="270"/>
      <c r="R1048" s="270"/>
    </row>
    <row r="1050" spans="1:18" ht="19.5" thickBot="1" x14ac:dyDescent="0.35"/>
    <row r="1051" spans="1:18" ht="23.25" customHeight="1" thickBot="1" x14ac:dyDescent="0.35">
      <c r="A1051" s="371" t="str">
        <f>'Class Record S2'!$D$1</f>
        <v>A N OTHER SCHOOL</v>
      </c>
      <c r="B1051" s="372"/>
      <c r="C1051" s="372"/>
      <c r="D1051" s="372"/>
      <c r="E1051" s="372"/>
      <c r="F1051" s="372"/>
      <c r="G1051" s="372"/>
      <c r="H1051" s="372"/>
      <c r="I1051" s="372"/>
      <c r="J1051" s="372"/>
      <c r="K1051" s="372"/>
      <c r="L1051" s="372"/>
      <c r="M1051" s="373"/>
    </row>
    <row r="1052" spans="1:18" ht="15.75" customHeight="1" thickBot="1" x14ac:dyDescent="0.35">
      <c r="A1052" s="374" t="s">
        <v>18</v>
      </c>
      <c r="B1052" s="375"/>
      <c r="C1052" s="375"/>
      <c r="D1052" s="376">
        <f>'Class Record S2'!$AD$2</f>
        <v>0</v>
      </c>
      <c r="E1052" s="376"/>
      <c r="F1052" s="376"/>
      <c r="G1052" s="377"/>
      <c r="H1052" s="380" t="s">
        <v>19</v>
      </c>
      <c r="I1052" s="382">
        <f>'Class Record S2'!$E$186</f>
        <v>0</v>
      </c>
      <c r="J1052" s="382"/>
      <c r="K1052" s="383" t="str">
        <f>'Class Record S2'!$C$2</f>
        <v>CLASS: 2A</v>
      </c>
      <c r="L1052" s="383"/>
      <c r="M1052" s="384"/>
    </row>
    <row r="1053" spans="1:18" ht="15.75" customHeight="1" thickBot="1" x14ac:dyDescent="0.35">
      <c r="A1053" s="351"/>
      <c r="B1053" s="352"/>
      <c r="C1053" s="352"/>
      <c r="D1053" s="378"/>
      <c r="E1053" s="378"/>
      <c r="F1053" s="378"/>
      <c r="G1053" s="379"/>
      <c r="H1053" s="380"/>
      <c r="I1053" s="382"/>
      <c r="J1053" s="382"/>
      <c r="K1053" s="383"/>
      <c r="L1053" s="383"/>
      <c r="M1053" s="384"/>
    </row>
    <row r="1054" spans="1:18" ht="19.5" thickBot="1" x14ac:dyDescent="0.35">
      <c r="A1054" s="395" t="s">
        <v>20</v>
      </c>
      <c r="B1054" s="396"/>
      <c r="C1054" s="396"/>
      <c r="D1054" s="396"/>
      <c r="E1054" s="396"/>
      <c r="F1054" s="397" t="s">
        <v>21</v>
      </c>
      <c r="G1054" s="398"/>
      <c r="H1054" s="398"/>
      <c r="I1054" s="399"/>
      <c r="J1054" s="400" t="s">
        <v>22</v>
      </c>
      <c r="K1054" s="401"/>
      <c r="L1054" s="401"/>
      <c r="M1054" s="402"/>
    </row>
    <row r="1055" spans="1:18" ht="16.5" customHeight="1" thickBot="1" x14ac:dyDescent="0.35">
      <c r="A1055" s="385" t="s">
        <v>23</v>
      </c>
      <c r="B1055" s="386"/>
      <c r="C1055" s="387"/>
      <c r="D1055" s="388" t="s">
        <v>24</v>
      </c>
      <c r="E1055" s="389"/>
      <c r="F1055" s="390" t="s">
        <v>25</v>
      </c>
      <c r="G1055" s="391"/>
      <c r="H1055" s="391" t="s">
        <v>26</v>
      </c>
      <c r="I1055" s="392"/>
      <c r="J1055" s="390" t="s">
        <v>27</v>
      </c>
      <c r="K1055" s="391"/>
      <c r="L1055" s="393" t="s">
        <v>28</v>
      </c>
      <c r="M1055" s="394"/>
    </row>
    <row r="1056" spans="1:18" ht="31.5" customHeight="1" thickBot="1" x14ac:dyDescent="0.35">
      <c r="A1056" s="205"/>
      <c r="B1056" s="206" t="s">
        <v>55</v>
      </c>
      <c r="C1056" s="207"/>
      <c r="D1056" s="207"/>
      <c r="E1056" s="207"/>
      <c r="F1056" s="207"/>
      <c r="G1056" s="207"/>
      <c r="H1056" s="207"/>
      <c r="I1056" s="207"/>
      <c r="J1056" s="207"/>
      <c r="K1056" s="207"/>
      <c r="L1056" s="207"/>
      <c r="M1056" s="208" t="s">
        <v>44</v>
      </c>
      <c r="Q1056" s="403" t="s">
        <v>121</v>
      </c>
      <c r="R1056" s="403"/>
    </row>
    <row r="1057" spans="1:18" ht="37.5" customHeight="1" x14ac:dyDescent="0.3">
      <c r="A1057" s="345" t="str">
        <f>'Class Record S2'!$A$8</f>
        <v>Place Value</v>
      </c>
      <c r="B1057" s="194" t="str">
        <f>IF($O1057="x",'Class Record S2'!$B$8,"")</f>
        <v/>
      </c>
      <c r="C1057" s="348" t="str">
        <f>IF($O1057="x",'Class Record S2'!$D$8,"")</f>
        <v/>
      </c>
      <c r="D1057" s="348"/>
      <c r="E1057" s="348"/>
      <c r="F1057" s="348"/>
      <c r="G1057" s="348"/>
      <c r="H1057" s="348"/>
      <c r="I1057" s="348"/>
      <c r="J1057" s="348"/>
      <c r="K1057" s="348"/>
      <c r="L1057" s="348"/>
      <c r="M1057" s="195"/>
      <c r="O1057" s="196" t="str">
        <f>IF(OR(AND('Class Record S2'!$AD$154=".",COUNTIF('Class Record S2'!$AD$154:$AD$183,"\")&lt;5,COUNTIF('Class Record S2'!$AD$154:$AD$154,".")&lt;=(5-COUNTIF('Class Record S2'!$AD$154:$AD$183,"\"))),AND('Class Record S2'!$AD$154="\",COUNTIF('Class Record S2'!$AD$154:$AD$154,"\")&lt;=5)),"x","")</f>
        <v/>
      </c>
      <c r="Q1057" s="269" t="s">
        <v>63</v>
      </c>
      <c r="R1057" s="269" t="s">
        <v>93</v>
      </c>
    </row>
    <row r="1058" spans="1:18" ht="37.5" customHeight="1" x14ac:dyDescent="0.3">
      <c r="A1058" s="346"/>
      <c r="B1058" s="198" t="str">
        <f>IF($O1058="x",'Class Record S2'!$B$9,"")</f>
        <v/>
      </c>
      <c r="C1058" s="349" t="str">
        <f>IF($O1058="x",'Class Record S2'!$D$9,"")</f>
        <v/>
      </c>
      <c r="D1058" s="349"/>
      <c r="E1058" s="349"/>
      <c r="F1058" s="349"/>
      <c r="G1058" s="349"/>
      <c r="H1058" s="349"/>
      <c r="I1058" s="349"/>
      <c r="J1058" s="349"/>
      <c r="K1058" s="349"/>
      <c r="L1058" s="349"/>
      <c r="M1058" s="199"/>
      <c r="O1058" s="196" t="str">
        <f>IF(OR(AND('Class Record S2'!$AD$155=".",COUNTIF('Class Record S2'!$AD$154:$AD$183,"\")&lt;5,COUNTIF('Class Record S2'!$AD$154:$AD$155,".")&lt;=(5-COUNTIF('Class Record S2'!$AD$154:$AD$183,"\"))),AND('Class Record S2'!$AD$155="\",COUNTIF('Class Record S2'!$AD$154:$AD$155,"\")&lt;=5)),"x","")</f>
        <v/>
      </c>
      <c r="Q1058" s="269" t="s">
        <v>64</v>
      </c>
      <c r="R1058" s="269" t="s">
        <v>179</v>
      </c>
    </row>
    <row r="1059" spans="1:18" ht="37.5" customHeight="1" x14ac:dyDescent="0.3">
      <c r="A1059" s="346"/>
      <c r="B1059" s="198" t="str">
        <f>IF($O1059="x",'Class Record S2'!$B$10,"")</f>
        <v/>
      </c>
      <c r="C1059" s="349" t="str">
        <f>IF($O1059="x",'Class Record S2'!$D$10,"")</f>
        <v/>
      </c>
      <c r="D1059" s="349"/>
      <c r="E1059" s="349"/>
      <c r="F1059" s="349"/>
      <c r="G1059" s="349"/>
      <c r="H1059" s="349"/>
      <c r="I1059" s="349"/>
      <c r="J1059" s="349"/>
      <c r="K1059" s="349"/>
      <c r="L1059" s="349"/>
      <c r="M1059" s="199"/>
      <c r="O1059" s="196" t="str">
        <f>IF(OR(AND('Class Record S2'!$AD$156=".",COUNTIF('Class Record S2'!$AD$154:$AD$183,"\")&lt;5,COUNTIF('Class Record S2'!$AD$154:$AD$156,".")&lt;=(5-COUNTIF('Class Record S2'!$AD$154:$AD$183,"\"))),AND('Class Record S2'!$AD$156="\",COUNTIF('Class Record S2'!$AD$154:$AD$156,"\")&lt;=5)),"x","")</f>
        <v/>
      </c>
      <c r="Q1059" s="269" t="s">
        <v>65</v>
      </c>
      <c r="R1059" s="269" t="s">
        <v>180</v>
      </c>
    </row>
    <row r="1060" spans="1:18" ht="37.5" customHeight="1" x14ac:dyDescent="0.3">
      <c r="A1060" s="346"/>
      <c r="B1060" s="198" t="str">
        <f>IF($O1060="x",'Class Record S2'!$B$11,"")</f>
        <v/>
      </c>
      <c r="C1060" s="349" t="str">
        <f>IF($O1060="x",'Class Record S2'!$D$11,"")</f>
        <v/>
      </c>
      <c r="D1060" s="349"/>
      <c r="E1060" s="349"/>
      <c r="F1060" s="349"/>
      <c r="G1060" s="349"/>
      <c r="H1060" s="349"/>
      <c r="I1060" s="349"/>
      <c r="J1060" s="349"/>
      <c r="K1060" s="349"/>
      <c r="L1060" s="349"/>
      <c r="M1060" s="199"/>
      <c r="O1060" s="196" t="str">
        <f>IF(OR(AND('Class Record S2'!$AD$157=".",COUNTIF('Class Record S2'!$AD$154:$AD$183,"\")&lt;5,COUNTIF('Class Record S2'!$AD$154:$AD$157,".")&lt;=(5-COUNTIF('Class Record S2'!$AD$154:$AD$183,"\"))),AND('Class Record S2'!$AD$157="\",COUNTIF('Class Record S2'!$AD$154:$AD$157,"\")&lt;=5)),"x","")</f>
        <v/>
      </c>
      <c r="Q1060" s="269" t="s">
        <v>66</v>
      </c>
      <c r="R1060" s="269" t="s">
        <v>181</v>
      </c>
    </row>
    <row r="1061" spans="1:18" ht="37.5" customHeight="1" thickBot="1" x14ac:dyDescent="0.35">
      <c r="A1061" s="347"/>
      <c r="B1061" s="200" t="str">
        <f>IF($O1061="x",'Class Record S2'!$B$12,"")</f>
        <v/>
      </c>
      <c r="C1061" s="350" t="str">
        <f>IF($O1061="x",'Class Record S2'!$D$12,"")</f>
        <v/>
      </c>
      <c r="D1061" s="350"/>
      <c r="E1061" s="350"/>
      <c r="F1061" s="350"/>
      <c r="G1061" s="350"/>
      <c r="H1061" s="350"/>
      <c r="I1061" s="350"/>
      <c r="J1061" s="350"/>
      <c r="K1061" s="350"/>
      <c r="L1061" s="350"/>
      <c r="M1061" s="201"/>
      <c r="O1061" s="196" t="str">
        <f>IF(OR(AND('Class Record S2'!$AD$158=".",COUNTIF('Class Record S2'!$AD$154:$AD$183,"\")&lt;5,COUNTIF('Class Record S2'!$AD$154:$AD$158,".")&lt;=(5-COUNTIF('Class Record S2'!$AD$154:$AD$183,"\"))),AND('Class Record S2'!$AD$158="\",COUNTIF('Class Record S2'!$AD$154:$AD$158,"\")&lt;=5)),"x","")</f>
        <v/>
      </c>
      <c r="Q1061" s="269" t="s">
        <v>67</v>
      </c>
      <c r="R1061" s="269" t="s">
        <v>182</v>
      </c>
    </row>
    <row r="1062" spans="1:18" ht="37.5" customHeight="1" x14ac:dyDescent="0.3">
      <c r="A1062" s="345" t="str">
        <f>'Class Record S2'!$A$13</f>
        <v>Add/Sub</v>
      </c>
      <c r="B1062" s="194" t="str">
        <f>IF($O1062="x",'Class Record S2'!$B$13,"")</f>
        <v/>
      </c>
      <c r="C1062" s="348" t="str">
        <f>IF($O1062="x",'Class Record S2'!$D$13,"")</f>
        <v/>
      </c>
      <c r="D1062" s="348"/>
      <c r="E1062" s="348"/>
      <c r="F1062" s="348"/>
      <c r="G1062" s="348"/>
      <c r="H1062" s="348"/>
      <c r="I1062" s="348"/>
      <c r="J1062" s="348"/>
      <c r="K1062" s="348"/>
      <c r="L1062" s="348"/>
      <c r="M1062" s="195"/>
      <c r="O1062" s="196" t="str">
        <f>IF(OR(AND('Class Record S2'!$AD$159=".",COUNTIF('Class Record S2'!$AD$154:$AD$183,"\")&lt;5,COUNTIF('Class Record S2'!$AD$154:$AD$159,".")&lt;=(5-COUNTIF('Class Record S2'!$AD$154:$AD$183,"\"))),AND('Class Record S2'!$AD$159="\",COUNTIF('Class Record S2'!$AD$154:$AD$159,"\")&lt;=5)),"x","")</f>
        <v/>
      </c>
      <c r="Q1062" s="269" t="s">
        <v>68</v>
      </c>
      <c r="R1062" s="269" t="s">
        <v>94</v>
      </c>
    </row>
    <row r="1063" spans="1:18" ht="37.5" customHeight="1" x14ac:dyDescent="0.3">
      <c r="A1063" s="346"/>
      <c r="B1063" s="198" t="str">
        <f>IF($O1063="x",'Class Record S2'!$B$14,"")</f>
        <v/>
      </c>
      <c r="C1063" s="349" t="str">
        <f>IF($O1063="x",'Class Record S2'!$D$14,"")</f>
        <v/>
      </c>
      <c r="D1063" s="349"/>
      <c r="E1063" s="349"/>
      <c r="F1063" s="349"/>
      <c r="G1063" s="349"/>
      <c r="H1063" s="349"/>
      <c r="I1063" s="349"/>
      <c r="J1063" s="349"/>
      <c r="K1063" s="349"/>
      <c r="L1063" s="349"/>
      <c r="M1063" s="199"/>
      <c r="O1063" s="196" t="str">
        <f>IF(OR(AND('Class Record S2'!$AD$160=".",COUNTIF('Class Record S2'!$AD$154:$AD$183,"\")&lt;5,COUNTIF('Class Record S2'!$AD$154:$AD$160,".")&lt;=(5-COUNTIF('Class Record S2'!$AD$154:$AD$183,"\"))),AND('Class Record S2'!$AD$160="\",COUNTIF('Class Record S2'!$AD$154:$AD$160,"\")&lt;=5)),"x","")</f>
        <v/>
      </c>
      <c r="Q1063" s="269" t="s">
        <v>69</v>
      </c>
      <c r="R1063" s="269" t="s">
        <v>95</v>
      </c>
    </row>
    <row r="1064" spans="1:18" ht="37.5" customHeight="1" x14ac:dyDescent="0.3">
      <c r="A1064" s="346"/>
      <c r="B1064" s="198" t="str">
        <f>IF($O1064="x",'Class Record S2'!$B$15,"")</f>
        <v/>
      </c>
      <c r="C1064" s="349" t="str">
        <f>IF($O1064="x",'Class Record S2'!$D$15,"")</f>
        <v/>
      </c>
      <c r="D1064" s="349"/>
      <c r="E1064" s="349"/>
      <c r="F1064" s="349"/>
      <c r="G1064" s="349"/>
      <c r="H1064" s="349"/>
      <c r="I1064" s="349"/>
      <c r="J1064" s="349"/>
      <c r="K1064" s="349"/>
      <c r="L1064" s="349"/>
      <c r="M1064" s="199"/>
      <c r="O1064" s="196" t="str">
        <f>IF(OR(AND('Class Record S2'!$AD$161=".",COUNTIF('Class Record S2'!$AD$154:$AD$183,"\")&lt;5,COUNTIF('Class Record S2'!$AD$154:$AD$161,".")&lt;=(5-COUNTIF('Class Record S2'!$AD$154:$AD$183,"\"))),AND('Class Record S2'!$AD$161="\",COUNTIF('Class Record S2'!$AD$154:$AD$161,"\")&lt;=5)),"x","")</f>
        <v/>
      </c>
      <c r="Q1064" s="269" t="s">
        <v>70</v>
      </c>
      <c r="R1064" s="269" t="s">
        <v>96</v>
      </c>
    </row>
    <row r="1065" spans="1:18" ht="37.5" customHeight="1" x14ac:dyDescent="0.3">
      <c r="A1065" s="346"/>
      <c r="B1065" s="198" t="str">
        <f>IF($O1065="x",'Class Record S2'!$B$16,"")</f>
        <v/>
      </c>
      <c r="C1065" s="349" t="str">
        <f>IF($O1065="x",'Class Record S2'!$D$16,"")</f>
        <v/>
      </c>
      <c r="D1065" s="349"/>
      <c r="E1065" s="349"/>
      <c r="F1065" s="349"/>
      <c r="G1065" s="349"/>
      <c r="H1065" s="349"/>
      <c r="I1065" s="349"/>
      <c r="J1065" s="349"/>
      <c r="K1065" s="349"/>
      <c r="L1065" s="349"/>
      <c r="M1065" s="199"/>
      <c r="O1065" s="196" t="str">
        <f>IF(OR(AND('Class Record S2'!$AD$162=".",COUNTIF('Class Record S2'!$AD$154:$AD$183,"\")&lt;5,COUNTIF('Class Record S2'!$AD$154:$AD$162,".")&lt;=(5-COUNTIF('Class Record S2'!$AD$154:$AD$183,"\"))),AND('Class Record S2'!$AD$162="\",COUNTIF('Class Record S2'!$AD$154:$AD$162,"\")&lt;=5)),"x","")</f>
        <v/>
      </c>
      <c r="Q1065" s="269" t="s">
        <v>71</v>
      </c>
      <c r="R1065" s="269" t="s">
        <v>97</v>
      </c>
    </row>
    <row r="1066" spans="1:18" ht="37.5" customHeight="1" thickBot="1" x14ac:dyDescent="0.35">
      <c r="A1066" s="347"/>
      <c r="B1066" s="200" t="str">
        <f>IF($O1066="x",'Class Record S2'!$B$17,"")</f>
        <v/>
      </c>
      <c r="C1066" s="350" t="str">
        <f>IF($O1066="x",'Class Record S2'!$D$17,"")</f>
        <v/>
      </c>
      <c r="D1066" s="350"/>
      <c r="E1066" s="350"/>
      <c r="F1066" s="350"/>
      <c r="G1066" s="350"/>
      <c r="H1066" s="350"/>
      <c r="I1066" s="350"/>
      <c r="J1066" s="350"/>
      <c r="K1066" s="350"/>
      <c r="L1066" s="350"/>
      <c r="M1066" s="202"/>
      <c r="O1066" s="196" t="str">
        <f>IF(OR(AND('Class Record S2'!$AD$163=".",COUNTIF('Class Record S2'!$AD$154:$AD$183,"\")&lt;5,COUNTIF('Class Record S2'!$AD$154:$AD$163,".")&lt;=(5-COUNTIF('Class Record S2'!$AD$154:$AD$183,"\"))),AND('Class Record S2'!$AD$163="\",COUNTIF('Class Record S2'!$AD$154:$AD$163,"\")&lt;=5)),"x","")</f>
        <v/>
      </c>
      <c r="Q1066" s="269" t="s">
        <v>72</v>
      </c>
      <c r="R1066" s="269" t="s">
        <v>183</v>
      </c>
    </row>
    <row r="1067" spans="1:18" ht="37.5" customHeight="1" x14ac:dyDescent="0.3">
      <c r="A1067" s="345" t="str">
        <f>'Class Record S2'!$A$18</f>
        <v>Multi/Div</v>
      </c>
      <c r="B1067" s="194" t="str">
        <f>IF($O1067="x",'Class Record S2'!$B$18,"")</f>
        <v/>
      </c>
      <c r="C1067" s="348" t="str">
        <f>IF($O1067="x",'Class Record S2'!$D$18,"")</f>
        <v/>
      </c>
      <c r="D1067" s="348"/>
      <c r="E1067" s="348"/>
      <c r="F1067" s="348"/>
      <c r="G1067" s="348"/>
      <c r="H1067" s="348"/>
      <c r="I1067" s="348"/>
      <c r="J1067" s="348"/>
      <c r="K1067" s="348"/>
      <c r="L1067" s="348"/>
      <c r="M1067" s="203"/>
      <c r="O1067" s="196" t="str">
        <f>IF(OR(AND('Class Record S2'!$AD$164=".",COUNTIF('Class Record S2'!$AD$154:$AD$183,"\")&lt;5,COUNTIF('Class Record S2'!$AD$154:$AD$164,".")&lt;=(5-COUNTIF('Class Record S2'!$AD$154:$AD$183,"\"))),AND('Class Record S2'!$AD$164="\",COUNTIF('Class Record S2'!$AD$154:$AD$164,"\")&lt;=5)),"x","")</f>
        <v/>
      </c>
      <c r="Q1067" s="269" t="s">
        <v>73</v>
      </c>
      <c r="R1067" s="269" t="s">
        <v>98</v>
      </c>
    </row>
    <row r="1068" spans="1:18" ht="37.5" customHeight="1" x14ac:dyDescent="0.3">
      <c r="A1068" s="346"/>
      <c r="B1068" s="198" t="str">
        <f>IF($O1068="x",'Class Record S2'!$B$19,"")</f>
        <v/>
      </c>
      <c r="C1068" s="349" t="str">
        <f>IF($O1068="x",'Class Record S2'!$D$19,"")</f>
        <v/>
      </c>
      <c r="D1068" s="349"/>
      <c r="E1068" s="349"/>
      <c r="F1068" s="349"/>
      <c r="G1068" s="349"/>
      <c r="H1068" s="349"/>
      <c r="I1068" s="349"/>
      <c r="J1068" s="349"/>
      <c r="K1068" s="349"/>
      <c r="L1068" s="349"/>
      <c r="M1068" s="204"/>
      <c r="O1068" s="196" t="str">
        <f>IF(OR(AND('Class Record S2'!$AD$165=".",COUNTIF('Class Record S2'!$AD$154:$AD$183,"\")&lt;5,COUNTIF('Class Record S2'!$AD$154:$AD$165,".")&lt;=(5-COUNTIF('Class Record S2'!$AD$154:$AD$183,"\"))),AND('Class Record S2'!$AD$165="\",COUNTIF('Class Record S2'!$AD$154:$AD$165,"\")&lt;=5)),"x","")</f>
        <v/>
      </c>
      <c r="Q1068" s="269" t="s">
        <v>74</v>
      </c>
      <c r="R1068" s="269" t="s">
        <v>99</v>
      </c>
    </row>
    <row r="1069" spans="1:18" ht="37.5" customHeight="1" x14ac:dyDescent="0.3">
      <c r="A1069" s="346"/>
      <c r="B1069" s="198" t="str">
        <f>IF($O1069="x",'Class Record S2'!$B$20,"")</f>
        <v/>
      </c>
      <c r="C1069" s="349" t="str">
        <f>IF($O1069="x",'Class Record S2'!$D$20,"")</f>
        <v/>
      </c>
      <c r="D1069" s="349"/>
      <c r="E1069" s="349"/>
      <c r="F1069" s="349"/>
      <c r="G1069" s="349"/>
      <c r="H1069" s="349"/>
      <c r="I1069" s="349"/>
      <c r="J1069" s="349"/>
      <c r="K1069" s="349"/>
      <c r="L1069" s="349"/>
      <c r="M1069" s="204"/>
      <c r="O1069" s="196" t="str">
        <f>IF(OR(AND('Class Record S2'!$AD$166=".",COUNTIF('Class Record S2'!$AD$154:$AD$183,"\")&lt;5,COUNTIF('Class Record S2'!$AD$154:$AD$166,".")&lt;=(5-COUNTIF('Class Record S2'!$AD$154:$AD$183,"\"))),AND('Class Record S2'!$AD$166="\",COUNTIF('Class Record S2'!$AD$154:$AD$166,"\")&lt;=5)),"x","")</f>
        <v/>
      </c>
      <c r="Q1069" s="269" t="s">
        <v>75</v>
      </c>
      <c r="R1069" s="269" t="s">
        <v>100</v>
      </c>
    </row>
    <row r="1070" spans="1:18" ht="37.5" customHeight="1" thickBot="1" x14ac:dyDescent="0.35">
      <c r="A1070" s="347"/>
      <c r="B1070" s="200" t="str">
        <f>IF($O1070="x",'Class Record S2'!$B$21,"")</f>
        <v/>
      </c>
      <c r="C1070" s="350" t="str">
        <f>IF($O1070="x",'Class Record S2'!$D$21,"")</f>
        <v/>
      </c>
      <c r="D1070" s="350"/>
      <c r="E1070" s="350"/>
      <c r="F1070" s="350"/>
      <c r="G1070" s="350"/>
      <c r="H1070" s="350"/>
      <c r="I1070" s="350"/>
      <c r="J1070" s="350"/>
      <c r="K1070" s="350"/>
      <c r="L1070" s="350"/>
      <c r="M1070" s="202"/>
      <c r="O1070" s="196" t="str">
        <f>IF(OR(AND('Class Record S2'!$AD$167=".",COUNTIF('Class Record S2'!$AD$154:$AD$183,"\")&lt;5,COUNTIF('Class Record S2'!$AD$154:$AD$167,".")&lt;=(5-COUNTIF('Class Record S2'!$AD$154:$AD$183,"\"))),AND('Class Record S2'!$AD$167="\",COUNTIF('Class Record S2'!$AD$154:$AD$167,"\")&lt;=5)),"x","")</f>
        <v/>
      </c>
      <c r="Q1070" s="269" t="s">
        <v>76</v>
      </c>
      <c r="R1070" s="269" t="s">
        <v>101</v>
      </c>
    </row>
    <row r="1071" spans="1:18" ht="37.5" customHeight="1" x14ac:dyDescent="0.3">
      <c r="A1071" s="345" t="str">
        <f>'Class Record S2'!$A$22</f>
        <v>Frac</v>
      </c>
      <c r="B1071" s="194" t="str">
        <f>IF($O1071="x",'Class Record S2'!$B$22,"")</f>
        <v/>
      </c>
      <c r="C1071" s="348" t="str">
        <f>IF($O1071="x",'Class Record S2'!$D$22,"")</f>
        <v/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203"/>
      <c r="O1071" s="196" t="str">
        <f>IF(OR(AND('Class Record S2'!$AD$168=".",COUNTIF('Class Record S2'!$AD$154:$AD$183,"\")&lt;5,COUNTIF('Class Record S2'!$AD$154:$AD$168,".")&lt;=(5-COUNTIF('Class Record S2'!$AD$154:$AD$183,"\"))),AND('Class Record S2'!$AD$168="\",COUNTIF('Class Record S2'!$AD$154:$AD$168,"\")&lt;=5)),"x","")</f>
        <v/>
      </c>
      <c r="Q1071" s="269" t="s">
        <v>77</v>
      </c>
      <c r="R1071" s="269" t="s">
        <v>184</v>
      </c>
    </row>
    <row r="1072" spans="1:18" ht="37.5" customHeight="1" thickBot="1" x14ac:dyDescent="0.35">
      <c r="A1072" s="347"/>
      <c r="B1072" s="200" t="str">
        <f>IF($O1072="x",'Class Record S2'!$B$23,"")</f>
        <v/>
      </c>
      <c r="C1072" s="350" t="str">
        <f>IF($O1072="x",'Class Record S2'!$D$23,"")</f>
        <v/>
      </c>
      <c r="D1072" s="350"/>
      <c r="E1072" s="350"/>
      <c r="F1072" s="350"/>
      <c r="G1072" s="350"/>
      <c r="H1072" s="350"/>
      <c r="I1072" s="350"/>
      <c r="J1072" s="350"/>
      <c r="K1072" s="350"/>
      <c r="L1072" s="350"/>
      <c r="M1072" s="202"/>
      <c r="O1072" s="196" t="str">
        <f>IF(OR(AND('Class Record S2'!$AD$169=".",COUNTIF('Class Record S2'!$AD$154:$AD$183,"\")&lt;5,COUNTIF('Class Record S2'!$AD$154:$AD$169,".")&lt;=(5-COUNTIF('Class Record S2'!$AD$154:$AD$183,"\"))),AND('Class Record S2'!$AD$169="\",COUNTIF('Class Record S2'!$AD$154:$AD$169,"\")&lt;=5)),"x","")</f>
        <v/>
      </c>
      <c r="Q1072" s="269" t="s">
        <v>78</v>
      </c>
      <c r="R1072" s="269" t="s">
        <v>185</v>
      </c>
    </row>
    <row r="1073" spans="1:18" ht="37.5" customHeight="1" x14ac:dyDescent="0.3">
      <c r="A1073" s="345" t="str">
        <f>'Class Record S2'!$A$24</f>
        <v>Measure</v>
      </c>
      <c r="B1073" s="194" t="str">
        <f>IF($O1073="x",'Class Record S2'!$B$24,"")</f>
        <v/>
      </c>
      <c r="C1073" s="348" t="str">
        <f>IF($O1073="x",'Class Record S2'!$D$24,"")</f>
        <v/>
      </c>
      <c r="D1073" s="348"/>
      <c r="E1073" s="348"/>
      <c r="F1073" s="348"/>
      <c r="G1073" s="348"/>
      <c r="H1073" s="348"/>
      <c r="I1073" s="348"/>
      <c r="J1073" s="348"/>
      <c r="K1073" s="348"/>
      <c r="L1073" s="348"/>
      <c r="M1073" s="203"/>
      <c r="O1073" s="196" t="str">
        <f>IF(OR(AND('Class Record S2'!$AD$170=".",COUNTIF('Class Record S2'!$AD$154:$AD$183,"\")&lt;5,COUNTIF('Class Record S2'!$AD$154:$AD$170,".")&lt;=(5-COUNTIF('Class Record S2'!$AD$154:$AD$183,"\"))),AND('Class Record S2'!$AD$170="\",COUNTIF('Class Record S2'!$AD$154:$AD$170,"\")&lt;=5)),"x","")</f>
        <v/>
      </c>
      <c r="Q1073" s="269" t="s">
        <v>79</v>
      </c>
      <c r="R1073" s="269" t="s">
        <v>186</v>
      </c>
    </row>
    <row r="1074" spans="1:18" ht="37.5" customHeight="1" x14ac:dyDescent="0.3">
      <c r="A1074" s="346"/>
      <c r="B1074" s="198" t="str">
        <f>IF($O1074="x",'Class Record S2'!$B$25,"")</f>
        <v/>
      </c>
      <c r="C1074" s="349" t="str">
        <f>IF($O1074="x",'Class Record S2'!$D$25,"")</f>
        <v/>
      </c>
      <c r="D1074" s="349"/>
      <c r="E1074" s="349"/>
      <c r="F1074" s="349"/>
      <c r="G1074" s="349"/>
      <c r="H1074" s="349"/>
      <c r="I1074" s="349"/>
      <c r="J1074" s="349"/>
      <c r="K1074" s="349"/>
      <c r="L1074" s="349"/>
      <c r="M1074" s="204"/>
      <c r="O1074" s="196" t="str">
        <f>IF(OR(AND('Class Record S2'!$AD$171=".",COUNTIF('Class Record S2'!$AD$154:$AD$183,"\")&lt;5,COUNTIF('Class Record S2'!$AD$154:$AD$171,".")&lt;=(5-COUNTIF('Class Record S2'!$AD$154:$AD$183,"\"))),AND('Class Record S2'!$AD$171="\",COUNTIF('Class Record S2'!$AD$154:$AD$171,"\")&lt;=5)),"x","")</f>
        <v/>
      </c>
      <c r="Q1074" s="269" t="s">
        <v>80</v>
      </c>
      <c r="R1074" s="269" t="s">
        <v>187</v>
      </c>
    </row>
    <row r="1075" spans="1:18" ht="37.5" customHeight="1" x14ac:dyDescent="0.3">
      <c r="A1075" s="346"/>
      <c r="B1075" s="198" t="str">
        <f>IF($O1075="x",'Class Record S2'!$B$26,"")</f>
        <v/>
      </c>
      <c r="C1075" s="349" t="str">
        <f>IF($O1075="x",'Class Record S2'!$D$26,"")</f>
        <v/>
      </c>
      <c r="D1075" s="349"/>
      <c r="E1075" s="349"/>
      <c r="F1075" s="349"/>
      <c r="G1075" s="349"/>
      <c r="H1075" s="349"/>
      <c r="I1075" s="349"/>
      <c r="J1075" s="349"/>
      <c r="K1075" s="349"/>
      <c r="L1075" s="349"/>
      <c r="M1075" s="204"/>
      <c r="O1075" s="196" t="str">
        <f>IF(OR(AND('Class Record S2'!$AD$172=".",COUNTIF('Class Record S2'!$AD$154:$AD$183,"\")&lt;5,COUNTIF('Class Record S2'!$AD$154:$AD$172,".")&lt;=(5-COUNTIF('Class Record S2'!$AD$154:$AD$183,"\"))),AND('Class Record S2'!$AD$172="\",COUNTIF('Class Record S2'!$AD$154:$AD$172,"\")&lt;=5)),"x","")</f>
        <v/>
      </c>
      <c r="Q1075" s="269" t="s">
        <v>81</v>
      </c>
      <c r="R1075" s="269" t="s">
        <v>188</v>
      </c>
    </row>
    <row r="1076" spans="1:18" ht="37.5" customHeight="1" x14ac:dyDescent="0.3">
      <c r="A1076" s="346"/>
      <c r="B1076" s="198" t="str">
        <f>IF($O1076="x",'Class Record S2'!$B$27,"")</f>
        <v/>
      </c>
      <c r="C1076" s="349" t="str">
        <f>IF($O1076="x",'Class Record S2'!$D$27,"")</f>
        <v/>
      </c>
      <c r="D1076" s="349"/>
      <c r="E1076" s="349"/>
      <c r="F1076" s="349"/>
      <c r="G1076" s="349"/>
      <c r="H1076" s="349"/>
      <c r="I1076" s="349"/>
      <c r="J1076" s="349"/>
      <c r="K1076" s="349"/>
      <c r="L1076" s="349"/>
      <c r="M1076" s="204"/>
      <c r="O1076" s="196" t="str">
        <f>IF(OR(AND('Class Record S2'!$AD$173=".",COUNTIF('Class Record S2'!$AD$154:$AD$183,"\")&lt;5,COUNTIF('Class Record S2'!$AD$154:$AD$173,".")&lt;=(5-COUNTIF('Class Record S2'!$AD$154:$AD$183,"\"))),AND('Class Record S2'!$AD$173="\",COUNTIF('Class Record S2'!$AD$154:$AD$173,"\")&lt;=5)),"x","")</f>
        <v/>
      </c>
      <c r="Q1076" s="269" t="s">
        <v>82</v>
      </c>
      <c r="R1076" s="269" t="s">
        <v>189</v>
      </c>
    </row>
    <row r="1077" spans="1:18" ht="37.5" customHeight="1" x14ac:dyDescent="0.3">
      <c r="A1077" s="346"/>
      <c r="B1077" s="198" t="str">
        <f>IF($O1077="x",'Class Record S2'!$B$28,"")</f>
        <v/>
      </c>
      <c r="C1077" s="349" t="str">
        <f>IF($O1077="x",'Class Record S2'!$D$28,"")</f>
        <v/>
      </c>
      <c r="D1077" s="349"/>
      <c r="E1077" s="349"/>
      <c r="F1077" s="349"/>
      <c r="G1077" s="349"/>
      <c r="H1077" s="349"/>
      <c r="I1077" s="349"/>
      <c r="J1077" s="349"/>
      <c r="K1077" s="349"/>
      <c r="L1077" s="349"/>
      <c r="M1077" s="204"/>
      <c r="O1077" s="196" t="str">
        <f>IF(OR(AND('Class Record S2'!$AD$174=".",COUNTIF('Class Record S2'!$AD$154:$AD$183,"\")&lt;5,COUNTIF('Class Record S2'!$AD$154:$AD$174,".")&lt;=(5-COUNTIF('Class Record S2'!$AD$154:$AD$183,"\"))),AND('Class Record S2'!$AD$174="\",COUNTIF('Class Record S2'!$AD$154:$AD$174,"\")&lt;=5)),"x","")</f>
        <v/>
      </c>
      <c r="Q1077" s="269" t="s">
        <v>83</v>
      </c>
      <c r="R1077" s="269" t="s">
        <v>102</v>
      </c>
    </row>
    <row r="1078" spans="1:18" ht="37.5" customHeight="1" thickBot="1" x14ac:dyDescent="0.35">
      <c r="A1078" s="347"/>
      <c r="B1078" s="200" t="str">
        <f>IF($O1078="x",'Class Record S2'!$B$29,"")</f>
        <v/>
      </c>
      <c r="C1078" s="350" t="str">
        <f>IF($O1078="x",'Class Record S2'!$D$29,"")</f>
        <v/>
      </c>
      <c r="D1078" s="350"/>
      <c r="E1078" s="350"/>
      <c r="F1078" s="350"/>
      <c r="G1078" s="350"/>
      <c r="H1078" s="350"/>
      <c r="I1078" s="350"/>
      <c r="J1078" s="350"/>
      <c r="K1078" s="350"/>
      <c r="L1078" s="350"/>
      <c r="M1078" s="202"/>
      <c r="O1078" s="196" t="str">
        <f>IF(OR(AND('Class Record S2'!$AD$175=".",COUNTIF('Class Record S2'!$AD$154:$AD$183,"\")&lt;5,COUNTIF('Class Record S2'!$AD$154:$AD$175,".")&lt;=(5-COUNTIF('Class Record S2'!$AD$154:$AD$183,"\"))),AND('Class Record S2'!$AD$175="\",COUNTIF('Class Record S2'!$AD$154:$AD$175,"\")&lt;=5)),"x","")</f>
        <v/>
      </c>
      <c r="Q1078" s="269" t="s">
        <v>84</v>
      </c>
      <c r="R1078" s="269" t="s">
        <v>190</v>
      </c>
    </row>
    <row r="1079" spans="1:18" ht="37.5" customHeight="1" x14ac:dyDescent="0.3">
      <c r="A1079" s="345" t="str">
        <f>'Class Record S2'!$A$30</f>
        <v>Geometry</v>
      </c>
      <c r="B1079" s="194" t="str">
        <f>IF($O1079="x",'Class Record S2'!$B$30,"")</f>
        <v/>
      </c>
      <c r="C1079" s="348" t="str">
        <f>IF($O1079="x",'Class Record S2'!$D$30,"")</f>
        <v/>
      </c>
      <c r="D1079" s="348"/>
      <c r="E1079" s="348"/>
      <c r="F1079" s="348"/>
      <c r="G1079" s="348"/>
      <c r="H1079" s="348"/>
      <c r="I1079" s="348"/>
      <c r="J1079" s="348"/>
      <c r="K1079" s="348"/>
      <c r="L1079" s="348"/>
      <c r="M1079" s="203"/>
      <c r="O1079" s="196" t="str">
        <f>IF(OR(AND('Class Record S2'!$AD$176=".",COUNTIF('Class Record S2'!$AD$154:$AD$183,"\")&lt;5,COUNTIF('Class Record S2'!$AD$154:$AD$176,".")&lt;=(5-COUNTIF('Class Record S2'!$AD$154:$AD$183,"\"))),AND('Class Record S2'!$AD$176="\",COUNTIF('Class Record S2'!$AD$154:$AD$176,"\")&lt;=5)),"x","")</f>
        <v/>
      </c>
      <c r="Q1079" s="269" t="s">
        <v>85</v>
      </c>
      <c r="R1079" s="269" t="s">
        <v>191</v>
      </c>
    </row>
    <row r="1080" spans="1:18" ht="37.5" customHeight="1" x14ac:dyDescent="0.3">
      <c r="A1080" s="346"/>
      <c r="B1080" s="198" t="str">
        <f>IF($O1080="x",'Class Record S2'!$B$31,"")</f>
        <v/>
      </c>
      <c r="C1080" s="349" t="str">
        <f>IF($O1080="x",'Class Record S2'!$D$31,"")</f>
        <v/>
      </c>
      <c r="D1080" s="349"/>
      <c r="E1080" s="349"/>
      <c r="F1080" s="349"/>
      <c r="G1080" s="349"/>
      <c r="H1080" s="349"/>
      <c r="I1080" s="349"/>
      <c r="J1080" s="349"/>
      <c r="K1080" s="349"/>
      <c r="L1080" s="349"/>
      <c r="M1080" s="204"/>
      <c r="O1080" s="196" t="str">
        <f>IF(OR(AND('Class Record S2'!$AD$177=".",COUNTIF('Class Record S2'!$AD$154:$AD$183,"\")&lt;5,COUNTIF('Class Record S2'!$AD$154:$AD$177,".")&lt;=(5-COUNTIF('Class Record S2'!$AD$154:$AD$183,"\"))),AND('Class Record S2'!$AD$177="\",COUNTIF('Class Record S2'!$AD$154:$AD$177,"\")&lt;=5)),"x","")</f>
        <v/>
      </c>
      <c r="Q1080" s="269" t="s">
        <v>86</v>
      </c>
      <c r="R1080" s="269" t="s">
        <v>192</v>
      </c>
    </row>
    <row r="1081" spans="1:18" ht="37.5" customHeight="1" x14ac:dyDescent="0.3">
      <c r="A1081" s="346"/>
      <c r="B1081" s="198" t="str">
        <f>IF($O1081="x",'Class Record S2'!$B$32,"")</f>
        <v/>
      </c>
      <c r="C1081" s="349" t="str">
        <f>IF($O1081="x",'Class Record S2'!$D$32,"")</f>
        <v/>
      </c>
      <c r="D1081" s="349"/>
      <c r="E1081" s="349"/>
      <c r="F1081" s="349"/>
      <c r="G1081" s="349"/>
      <c r="H1081" s="349"/>
      <c r="I1081" s="349"/>
      <c r="J1081" s="349"/>
      <c r="K1081" s="349"/>
      <c r="L1081" s="349"/>
      <c r="M1081" s="204"/>
      <c r="O1081" s="196" t="str">
        <f>IF(OR(AND('Class Record S2'!$AD$178=".",COUNTIF('Class Record S2'!$AD$154:$AD$183,"\")&lt;5,COUNTIF('Class Record S2'!$AD$154:$AD$178,".")&lt;=(5-COUNTIF('Class Record S2'!$AD$154:$AD$183,"\"))),AND('Class Record S2'!$AD$178="\",COUNTIF('Class Record S2'!$AD$154:$AD$178,"\")&lt;=5)),"x","")</f>
        <v/>
      </c>
      <c r="Q1081" s="269" t="s">
        <v>87</v>
      </c>
      <c r="R1081" s="269" t="s">
        <v>193</v>
      </c>
    </row>
    <row r="1082" spans="1:18" ht="37.5" customHeight="1" x14ac:dyDescent="0.3">
      <c r="A1082" s="346"/>
      <c r="B1082" s="198" t="str">
        <f>IF($O1082="x",'Class Record S2'!$B$33,"")</f>
        <v/>
      </c>
      <c r="C1082" s="349" t="str">
        <f>IF($O1082="x",'Class Record S2'!$D$33,"")</f>
        <v/>
      </c>
      <c r="D1082" s="349"/>
      <c r="E1082" s="349"/>
      <c r="F1082" s="349"/>
      <c r="G1082" s="349"/>
      <c r="H1082" s="349"/>
      <c r="I1082" s="349"/>
      <c r="J1082" s="349"/>
      <c r="K1082" s="349"/>
      <c r="L1082" s="349"/>
      <c r="M1082" s="204"/>
      <c r="O1082" s="196" t="str">
        <f>IF(OR(AND('Class Record S2'!$AD$179=".",COUNTIF('Class Record S2'!$AD$154:$AD$183,"\")&lt;5,COUNTIF('Class Record S2'!$AD$154:$AD$179,".")&lt;=(5-COUNTIF('Class Record S2'!$AD$154:$AD$183,"\"))),AND('Class Record S2'!$AD$179="\",COUNTIF('Class Record S2'!$AD$154:$AD$179,"\")&lt;=5)),"x","")</f>
        <v/>
      </c>
      <c r="Q1082" s="269" t="s">
        <v>88</v>
      </c>
      <c r="R1082" s="269" t="s">
        <v>194</v>
      </c>
    </row>
    <row r="1083" spans="1:18" ht="37.5" customHeight="1" x14ac:dyDescent="0.3">
      <c r="A1083" s="346"/>
      <c r="B1083" s="198" t="str">
        <f>IF($O1083="x",'Class Record S2'!$B$34,"")</f>
        <v/>
      </c>
      <c r="C1083" s="349" t="str">
        <f>IF($O1083="x",'Class Record S2'!$D$34,"")</f>
        <v/>
      </c>
      <c r="D1083" s="349"/>
      <c r="E1083" s="349"/>
      <c r="F1083" s="349"/>
      <c r="G1083" s="349"/>
      <c r="H1083" s="349"/>
      <c r="I1083" s="349"/>
      <c r="J1083" s="349"/>
      <c r="K1083" s="349"/>
      <c r="L1083" s="349"/>
      <c r="M1083" s="204"/>
      <c r="O1083" s="196" t="str">
        <f>IF(OR(AND('Class Record S2'!$AD$180=".",COUNTIF('Class Record S2'!$AD$154:$AD$183,"\")&lt;5,COUNTIF('Class Record S2'!$AD$154:$AD$180,".")&lt;=(5-COUNTIF('Class Record S2'!$AD$154:$AD$183,"\"))),AND('Class Record S2'!$AD$180="\",COUNTIF('Class Record S2'!$AD$154:$AD$180,"\")&lt;=5)),"x","")</f>
        <v/>
      </c>
      <c r="Q1083" s="269" t="s">
        <v>89</v>
      </c>
      <c r="R1083" s="269" t="s">
        <v>195</v>
      </c>
    </row>
    <row r="1084" spans="1:18" ht="30.75" customHeight="1" thickBot="1" x14ac:dyDescent="0.35">
      <c r="A1084" s="347"/>
      <c r="B1084" s="200" t="str">
        <f>IF($O1084="x",'Class Record S2'!$B$35,"")</f>
        <v/>
      </c>
      <c r="C1084" s="350" t="str">
        <f>IF($O1084="x",'Class Record S2'!$D$35,"")</f>
        <v/>
      </c>
      <c r="D1084" s="350"/>
      <c r="E1084" s="350"/>
      <c r="F1084" s="350"/>
      <c r="G1084" s="350"/>
      <c r="H1084" s="350"/>
      <c r="I1084" s="350"/>
      <c r="J1084" s="350"/>
      <c r="K1084" s="350"/>
      <c r="L1084" s="350"/>
      <c r="M1084" s="202"/>
      <c r="O1084" s="196" t="str">
        <f>IF(OR(AND('Class Record S2'!$AD$181=".",COUNTIF('Class Record S2'!$AD$154:$AD$183,"\")&lt;5,COUNTIF('Class Record S2'!$AD$154:$AD$181,".")&lt;=(5-COUNTIF('Class Record S2'!$AD$154:$AD$183,"\"))),AND('Class Record S2'!$AD$181="\",COUNTIF('Class Record S2'!$AD$154:$AD$181,"\")&lt;=5)),"x","")</f>
        <v/>
      </c>
      <c r="Q1084" s="269" t="s">
        <v>90</v>
      </c>
      <c r="R1084" s="269" t="s">
        <v>177</v>
      </c>
    </row>
    <row r="1085" spans="1:18" ht="37.5" customHeight="1" x14ac:dyDescent="0.3">
      <c r="A1085" s="345" t="str">
        <f>'Class Record S2'!$A$36</f>
        <v>Stat</v>
      </c>
      <c r="B1085" s="194" t="str">
        <f>IF($O1085="x",'Class Record S2'!$B$36,"")</f>
        <v/>
      </c>
      <c r="C1085" s="348" t="str">
        <f>IF($O1085="x",'Class Record S2'!$D$36,"")</f>
        <v/>
      </c>
      <c r="D1085" s="348"/>
      <c r="E1085" s="348"/>
      <c r="F1085" s="348"/>
      <c r="G1085" s="348"/>
      <c r="H1085" s="348"/>
      <c r="I1085" s="348"/>
      <c r="J1085" s="348"/>
      <c r="K1085" s="348"/>
      <c r="L1085" s="348"/>
      <c r="M1085" s="203"/>
      <c r="O1085" s="196" t="str">
        <f>IF(OR(AND('Class Record S2'!$AD$182=".",COUNTIF('Class Record S2'!$AD$154:$AD$183,"\")&lt;5,COUNTIF('Class Record S2'!$AD$154:$AD$182,".")&lt;=(5-COUNTIF('Class Record S2'!$AD$154:$AD$183,"\"))),AND('Class Record S2'!$AD$182="\",COUNTIF('Class Record S2'!$AD$154:$AD$182,"\")&lt;=5)),"x","")</f>
        <v/>
      </c>
      <c r="Q1085" s="269" t="s">
        <v>91</v>
      </c>
      <c r="R1085" s="269" t="s">
        <v>196</v>
      </c>
    </row>
    <row r="1086" spans="1:18" ht="37.5" customHeight="1" thickBot="1" x14ac:dyDescent="0.35">
      <c r="A1086" s="347"/>
      <c r="B1086" s="200" t="str">
        <f>IF($O1086="x",'Class Record S2'!$B$37,"")</f>
        <v/>
      </c>
      <c r="C1086" s="350" t="str">
        <f>IF($O1086="x",'Class Record S2'!$D$37,"")</f>
        <v/>
      </c>
      <c r="D1086" s="350"/>
      <c r="E1086" s="350"/>
      <c r="F1086" s="350"/>
      <c r="G1086" s="350"/>
      <c r="H1086" s="350"/>
      <c r="I1086" s="350"/>
      <c r="J1086" s="350"/>
      <c r="K1086" s="350"/>
      <c r="L1086" s="350"/>
      <c r="M1086" s="202"/>
      <c r="O1086" s="196" t="str">
        <f>IF(OR(AND('Class Record S2'!$AD$183=".",COUNTIF('Class Record S2'!$AD$154:$AD$183,"\")&lt;5,COUNTIF('Class Record S2'!$AD$154:$AD$183,".")&lt;=(5-COUNTIF('Class Record S2'!$AD$154:$AD$183,"\"))),AND('Class Record S2'!$AD$183="\",COUNTIF('Class Record S2'!$AD$154:$AD$183,"\")&lt;=5)),"x","")</f>
        <v/>
      </c>
      <c r="Q1086" s="269" t="s">
        <v>92</v>
      </c>
      <c r="R1086" s="269" t="s">
        <v>197</v>
      </c>
    </row>
    <row r="1087" spans="1:18" ht="16.5" customHeight="1" thickBot="1" x14ac:dyDescent="0.35">
      <c r="A1087" s="351" t="s">
        <v>45</v>
      </c>
      <c r="B1087" s="352"/>
      <c r="C1087" s="352"/>
      <c r="D1087" s="352"/>
      <c r="E1087" s="352"/>
      <c r="F1087" s="352"/>
      <c r="G1087" s="352"/>
      <c r="H1087" s="352"/>
      <c r="I1087" s="352"/>
      <c r="J1087" s="352"/>
      <c r="K1087" s="353"/>
      <c r="L1087" s="354" t="s">
        <v>46</v>
      </c>
      <c r="M1087" s="355"/>
      <c r="Q1087" s="270"/>
      <c r="R1087" s="270"/>
    </row>
    <row r="1088" spans="1:18" ht="28.5" customHeight="1" x14ac:dyDescent="0.3">
      <c r="A1088" s="356"/>
      <c r="B1088" s="357"/>
      <c r="C1088" s="357"/>
      <c r="D1088" s="357"/>
      <c r="E1088" s="357"/>
      <c r="F1088" s="357"/>
      <c r="G1088" s="357"/>
      <c r="H1088" s="357"/>
      <c r="I1088" s="357"/>
      <c r="J1088" s="357"/>
      <c r="K1088" s="358"/>
      <c r="L1088" s="404" t="str">
        <f>'Class Record S2'!$AD$184</f>
        <v>N</v>
      </c>
      <c r="M1088" s="366"/>
      <c r="Q1088" s="270"/>
      <c r="R1088" s="270"/>
    </row>
    <row r="1089" spans="1:18" ht="28.5" customHeight="1" x14ac:dyDescent="0.3">
      <c r="A1089" s="359"/>
      <c r="B1089" s="360"/>
      <c r="C1089" s="360"/>
      <c r="D1089" s="360"/>
      <c r="E1089" s="360"/>
      <c r="F1089" s="360"/>
      <c r="G1089" s="360"/>
      <c r="H1089" s="360"/>
      <c r="I1089" s="360"/>
      <c r="J1089" s="360"/>
      <c r="K1089" s="361"/>
      <c r="L1089" s="367"/>
      <c r="M1089" s="368"/>
      <c r="Q1089" s="270"/>
      <c r="R1089" s="270"/>
    </row>
    <row r="1090" spans="1:18" ht="28.5" customHeight="1" thickBot="1" x14ac:dyDescent="0.35">
      <c r="A1090" s="362"/>
      <c r="B1090" s="363"/>
      <c r="C1090" s="363"/>
      <c r="D1090" s="363"/>
      <c r="E1090" s="363"/>
      <c r="F1090" s="363"/>
      <c r="G1090" s="363"/>
      <c r="H1090" s="363"/>
      <c r="I1090" s="363"/>
      <c r="J1090" s="363"/>
      <c r="K1090" s="364"/>
      <c r="L1090" s="369"/>
      <c r="M1090" s="370"/>
      <c r="Q1090" s="270"/>
      <c r="R1090" s="270"/>
    </row>
    <row r="1091" spans="1:18" x14ac:dyDescent="0.3">
      <c r="Q1091" s="270"/>
      <c r="R1091" s="270"/>
    </row>
    <row r="1092" spans="1:18" ht="19.5" thickBot="1" x14ac:dyDescent="0.35">
      <c r="Q1092" s="270"/>
      <c r="R1092" s="270"/>
    </row>
    <row r="1093" spans="1:18" ht="23.25" customHeight="1" thickBot="1" x14ac:dyDescent="0.35">
      <c r="A1093" s="371" t="str">
        <f>'Class Record S2'!$D$1</f>
        <v>A N OTHER SCHOOL</v>
      </c>
      <c r="B1093" s="372"/>
      <c r="C1093" s="372"/>
      <c r="D1093" s="372"/>
      <c r="E1093" s="372"/>
      <c r="F1093" s="372"/>
      <c r="G1093" s="372"/>
      <c r="H1093" s="372"/>
      <c r="I1093" s="372"/>
      <c r="J1093" s="372"/>
      <c r="K1093" s="372"/>
      <c r="L1093" s="372"/>
      <c r="M1093" s="373"/>
      <c r="Q1093" s="270"/>
      <c r="R1093" s="270"/>
    </row>
    <row r="1094" spans="1:18" ht="15.75" customHeight="1" thickBot="1" x14ac:dyDescent="0.35">
      <c r="A1094" s="374" t="s">
        <v>18</v>
      </c>
      <c r="B1094" s="375"/>
      <c r="C1094" s="375"/>
      <c r="D1094" s="376">
        <f>'Class Record S2'!$AE$2</f>
        <v>0</v>
      </c>
      <c r="E1094" s="376"/>
      <c r="F1094" s="376"/>
      <c r="G1094" s="377"/>
      <c r="H1094" s="380" t="s">
        <v>19</v>
      </c>
      <c r="I1094" s="382">
        <f>'Class Record S2'!$E$186</f>
        <v>0</v>
      </c>
      <c r="J1094" s="382"/>
      <c r="K1094" s="383" t="str">
        <f>'Class Record S2'!$C$2</f>
        <v>CLASS: 2A</v>
      </c>
      <c r="L1094" s="383"/>
      <c r="M1094" s="384"/>
      <c r="Q1094" s="270"/>
      <c r="R1094" s="270"/>
    </row>
    <row r="1095" spans="1:18" ht="15.75" customHeight="1" thickBot="1" x14ac:dyDescent="0.35">
      <c r="A1095" s="351"/>
      <c r="B1095" s="352"/>
      <c r="C1095" s="352"/>
      <c r="D1095" s="378"/>
      <c r="E1095" s="378"/>
      <c r="F1095" s="378"/>
      <c r="G1095" s="379"/>
      <c r="H1095" s="380"/>
      <c r="I1095" s="382"/>
      <c r="J1095" s="382"/>
      <c r="K1095" s="383"/>
      <c r="L1095" s="383"/>
      <c r="M1095" s="384"/>
      <c r="Q1095" s="270"/>
      <c r="R1095" s="270"/>
    </row>
    <row r="1096" spans="1:18" ht="19.5" thickBot="1" x14ac:dyDescent="0.35">
      <c r="A1096" s="395" t="s">
        <v>20</v>
      </c>
      <c r="B1096" s="396"/>
      <c r="C1096" s="396"/>
      <c r="D1096" s="396"/>
      <c r="E1096" s="396"/>
      <c r="F1096" s="397" t="s">
        <v>21</v>
      </c>
      <c r="G1096" s="398"/>
      <c r="H1096" s="398"/>
      <c r="I1096" s="399"/>
      <c r="J1096" s="400" t="s">
        <v>22</v>
      </c>
      <c r="K1096" s="401"/>
      <c r="L1096" s="401"/>
      <c r="M1096" s="402"/>
      <c r="Q1096" s="270"/>
      <c r="R1096" s="270"/>
    </row>
    <row r="1097" spans="1:18" ht="16.5" customHeight="1" thickBot="1" x14ac:dyDescent="0.35">
      <c r="A1097" s="385" t="s">
        <v>23</v>
      </c>
      <c r="B1097" s="386"/>
      <c r="C1097" s="387"/>
      <c r="D1097" s="388" t="s">
        <v>24</v>
      </c>
      <c r="E1097" s="389"/>
      <c r="F1097" s="390" t="s">
        <v>25</v>
      </c>
      <c r="G1097" s="391"/>
      <c r="H1097" s="391" t="s">
        <v>26</v>
      </c>
      <c r="I1097" s="392"/>
      <c r="J1097" s="390" t="s">
        <v>27</v>
      </c>
      <c r="K1097" s="391"/>
      <c r="L1097" s="393" t="s">
        <v>28</v>
      </c>
      <c r="M1097" s="394"/>
      <c r="Q1097" s="270"/>
      <c r="R1097" s="270"/>
    </row>
    <row r="1098" spans="1:18" ht="31.5" customHeight="1" thickBot="1" x14ac:dyDescent="0.35">
      <c r="A1098" s="205"/>
      <c r="B1098" s="206" t="s">
        <v>55</v>
      </c>
      <c r="C1098" s="207"/>
      <c r="D1098" s="207"/>
      <c r="E1098" s="207"/>
      <c r="F1098" s="207"/>
      <c r="G1098" s="207"/>
      <c r="H1098" s="207"/>
      <c r="I1098" s="207"/>
      <c r="J1098" s="207"/>
      <c r="K1098" s="207"/>
      <c r="L1098" s="207"/>
      <c r="M1098" s="208" t="s">
        <v>44</v>
      </c>
      <c r="Q1098" s="403" t="s">
        <v>121</v>
      </c>
      <c r="R1098" s="403"/>
    </row>
    <row r="1099" spans="1:18" ht="37.5" customHeight="1" x14ac:dyDescent="0.3">
      <c r="A1099" s="345" t="str">
        <f>'Class Record S2'!$A$8</f>
        <v>Place Value</v>
      </c>
      <c r="B1099" s="194" t="str">
        <f>IF($O1099="x",'Class Record S2'!$B$8,"")</f>
        <v/>
      </c>
      <c r="C1099" s="348" t="str">
        <f>IF($O1099="x",'Class Record S2'!$D$8,"")</f>
        <v/>
      </c>
      <c r="D1099" s="348"/>
      <c r="E1099" s="348"/>
      <c r="F1099" s="348"/>
      <c r="G1099" s="348"/>
      <c r="H1099" s="348"/>
      <c r="I1099" s="348"/>
      <c r="J1099" s="348"/>
      <c r="K1099" s="348"/>
      <c r="L1099" s="348"/>
      <c r="M1099" s="195"/>
      <c r="O1099" s="196" t="str">
        <f>IF(OR(AND('Class Record S2'!$AE$154=".",COUNTIF('Class Record S2'!$AE$154:$AE$183,"\")&lt;5,COUNTIF('Class Record S2'!$AE$154:$AE$154,".")&lt;=(5-COUNTIF('Class Record S2'!$AE$154:$AE$183,"\"))),AND('Class Record S2'!$AE$154="\",COUNTIF('Class Record S2'!$AE$154:$AE$154,"\")&lt;=5)),"x","")</f>
        <v/>
      </c>
      <c r="Q1099" s="269" t="s">
        <v>63</v>
      </c>
      <c r="R1099" s="269" t="s">
        <v>93</v>
      </c>
    </row>
    <row r="1100" spans="1:18" ht="37.5" customHeight="1" x14ac:dyDescent="0.3">
      <c r="A1100" s="346"/>
      <c r="B1100" s="198" t="str">
        <f>IF($O1100="x",'Class Record S2'!$B$9,"")</f>
        <v/>
      </c>
      <c r="C1100" s="349" t="str">
        <f>IF($O1100="x",'Class Record S2'!$D$9,"")</f>
        <v/>
      </c>
      <c r="D1100" s="349"/>
      <c r="E1100" s="349"/>
      <c r="F1100" s="349"/>
      <c r="G1100" s="349"/>
      <c r="H1100" s="349"/>
      <c r="I1100" s="349"/>
      <c r="J1100" s="349"/>
      <c r="K1100" s="349"/>
      <c r="L1100" s="349"/>
      <c r="M1100" s="199"/>
      <c r="O1100" s="196" t="str">
        <f>IF(OR(AND('Class Record S2'!$AE$155=".",COUNTIF('Class Record S2'!$AE$154:$AE$183,"\")&lt;5,COUNTIF('Class Record S2'!$AE$154:$AE$155,".")&lt;=(5-COUNTIF('Class Record S2'!$AE$154:$AE$183,"\"))),AND('Class Record S2'!$AE$155="\",COUNTIF('Class Record S2'!$AE$154:$AE$155,"\")&lt;=5)),"x","")</f>
        <v/>
      </c>
      <c r="Q1100" s="269" t="s">
        <v>64</v>
      </c>
      <c r="R1100" s="269" t="s">
        <v>179</v>
      </c>
    </row>
    <row r="1101" spans="1:18" ht="37.5" customHeight="1" x14ac:dyDescent="0.3">
      <c r="A1101" s="346"/>
      <c r="B1101" s="198" t="str">
        <f>IF($O1101="x",'Class Record S2'!$B$10,"")</f>
        <v/>
      </c>
      <c r="C1101" s="349" t="str">
        <f>IF($O1101="x",'Class Record S2'!$D$10,"")</f>
        <v/>
      </c>
      <c r="D1101" s="349"/>
      <c r="E1101" s="349"/>
      <c r="F1101" s="349"/>
      <c r="G1101" s="349"/>
      <c r="H1101" s="349"/>
      <c r="I1101" s="349"/>
      <c r="J1101" s="349"/>
      <c r="K1101" s="349"/>
      <c r="L1101" s="349"/>
      <c r="M1101" s="199"/>
      <c r="O1101" s="196" t="str">
        <f>IF(OR(AND('Class Record S2'!$AE$156=".",COUNTIF('Class Record S2'!$AE$154:$AE$183,"\")&lt;5,COUNTIF('Class Record S2'!$AE$154:$AE$156,".")&lt;=(5-COUNTIF('Class Record S2'!$AE$154:$AE$183,"\"))),AND('Class Record S2'!$AE$156="\",COUNTIF('Class Record S2'!$AE$154:$AE$156,"\")&lt;=5)),"x","")</f>
        <v/>
      </c>
      <c r="Q1101" s="269" t="s">
        <v>65</v>
      </c>
      <c r="R1101" s="269" t="s">
        <v>180</v>
      </c>
    </row>
    <row r="1102" spans="1:18" ht="37.5" customHeight="1" x14ac:dyDescent="0.3">
      <c r="A1102" s="346"/>
      <c r="B1102" s="198" t="str">
        <f>IF($O1102="x",'Class Record S2'!$B$11,"")</f>
        <v/>
      </c>
      <c r="C1102" s="349" t="str">
        <f>IF($O1102="x",'Class Record S2'!$D$11,"")</f>
        <v/>
      </c>
      <c r="D1102" s="349"/>
      <c r="E1102" s="349"/>
      <c r="F1102" s="349"/>
      <c r="G1102" s="349"/>
      <c r="H1102" s="349"/>
      <c r="I1102" s="349"/>
      <c r="J1102" s="349"/>
      <c r="K1102" s="349"/>
      <c r="L1102" s="349"/>
      <c r="M1102" s="199"/>
      <c r="O1102" s="196" t="str">
        <f>IF(OR(AND('Class Record S2'!$AE$157=".",COUNTIF('Class Record S2'!$AE$154:$AE$183,"\")&lt;5,COUNTIF('Class Record S2'!$AE$154:$AE$157,".")&lt;=(5-COUNTIF('Class Record S2'!$AE$154:$AE$183,"\"))),AND('Class Record S2'!$AE$157="\",COUNTIF('Class Record S2'!$AE$154:$AE$157,"\")&lt;=5)),"x","")</f>
        <v/>
      </c>
      <c r="Q1102" s="269" t="s">
        <v>66</v>
      </c>
      <c r="R1102" s="269" t="s">
        <v>181</v>
      </c>
    </row>
    <row r="1103" spans="1:18" ht="37.5" customHeight="1" thickBot="1" x14ac:dyDescent="0.35">
      <c r="A1103" s="347"/>
      <c r="B1103" s="200" t="str">
        <f>IF($O1103="x",'Class Record S2'!$B$12,"")</f>
        <v/>
      </c>
      <c r="C1103" s="350" t="str">
        <f>IF($O1103="x",'Class Record S2'!$D$12,"")</f>
        <v/>
      </c>
      <c r="D1103" s="350"/>
      <c r="E1103" s="350"/>
      <c r="F1103" s="350"/>
      <c r="G1103" s="350"/>
      <c r="H1103" s="350"/>
      <c r="I1103" s="350"/>
      <c r="J1103" s="350"/>
      <c r="K1103" s="350"/>
      <c r="L1103" s="350"/>
      <c r="M1103" s="201"/>
      <c r="O1103" s="196" t="str">
        <f>IF(OR(AND('Class Record S2'!$AE$158=".",COUNTIF('Class Record S2'!$AE$154:$AE$183,"\")&lt;5,COUNTIF('Class Record S2'!$AE$154:$AE$158,".")&lt;=(5-COUNTIF('Class Record S2'!$AE$154:$AE$183,"\"))),AND('Class Record S2'!$AE$158="\",COUNTIF('Class Record S2'!$AE$154:$AE$158,"\")&lt;=5)),"x","")</f>
        <v/>
      </c>
      <c r="Q1103" s="269" t="s">
        <v>67</v>
      </c>
      <c r="R1103" s="269" t="s">
        <v>182</v>
      </c>
    </row>
    <row r="1104" spans="1:18" ht="37.5" customHeight="1" x14ac:dyDescent="0.3">
      <c r="A1104" s="345" t="str">
        <f>'Class Record S2'!$A$13</f>
        <v>Add/Sub</v>
      </c>
      <c r="B1104" s="194" t="str">
        <f>IF($O1104="x",'Class Record S2'!$B$13,"")</f>
        <v/>
      </c>
      <c r="C1104" s="348" t="str">
        <f>IF($O1104="x",'Class Record S2'!$D$13,"")</f>
        <v/>
      </c>
      <c r="D1104" s="348"/>
      <c r="E1104" s="348"/>
      <c r="F1104" s="348"/>
      <c r="G1104" s="348"/>
      <c r="H1104" s="348"/>
      <c r="I1104" s="348"/>
      <c r="J1104" s="348"/>
      <c r="K1104" s="348"/>
      <c r="L1104" s="348"/>
      <c r="M1104" s="195"/>
      <c r="O1104" s="196" t="str">
        <f>IF(OR(AND('Class Record S2'!$AE$159=".",COUNTIF('Class Record S2'!$AE$154:$AE$183,"\")&lt;5,COUNTIF('Class Record S2'!$AE$154:$AE$159,".")&lt;=(5-COUNTIF('Class Record S2'!$AE$154:$AE$183,"\"))),AND('Class Record S2'!$AE$159="\",COUNTIF('Class Record S2'!$AE$154:$AE$159,"\")&lt;=5)),"x","")</f>
        <v/>
      </c>
      <c r="Q1104" s="269" t="s">
        <v>68</v>
      </c>
      <c r="R1104" s="269" t="s">
        <v>94</v>
      </c>
    </row>
    <row r="1105" spans="1:18" ht="37.5" customHeight="1" x14ac:dyDescent="0.3">
      <c r="A1105" s="346"/>
      <c r="B1105" s="198" t="str">
        <f>IF($O1105="x",'Class Record S2'!$B$14,"")</f>
        <v/>
      </c>
      <c r="C1105" s="349" t="str">
        <f>IF($O1105="x",'Class Record S2'!$D$14,"")</f>
        <v/>
      </c>
      <c r="D1105" s="349"/>
      <c r="E1105" s="349"/>
      <c r="F1105" s="349"/>
      <c r="G1105" s="349"/>
      <c r="H1105" s="349"/>
      <c r="I1105" s="349"/>
      <c r="J1105" s="349"/>
      <c r="K1105" s="349"/>
      <c r="L1105" s="349"/>
      <c r="M1105" s="199"/>
      <c r="O1105" s="196" t="str">
        <f>IF(OR(AND('Class Record S2'!$AE$160=".",COUNTIF('Class Record S2'!$AE$154:$AE$183,"\")&lt;5,COUNTIF('Class Record S2'!$AE$154:$AE$160,".")&lt;=(5-COUNTIF('Class Record S2'!$AE$154:$AE$183,"\"))),AND('Class Record S2'!$AE$160="\",COUNTIF('Class Record S2'!$AE$154:$AE$160,"\")&lt;=5)),"x","")</f>
        <v/>
      </c>
      <c r="Q1105" s="269" t="s">
        <v>69</v>
      </c>
      <c r="R1105" s="269" t="s">
        <v>95</v>
      </c>
    </row>
    <row r="1106" spans="1:18" ht="37.5" customHeight="1" x14ac:dyDescent="0.3">
      <c r="A1106" s="346"/>
      <c r="B1106" s="198" t="str">
        <f>IF($O1106="x",'Class Record S2'!$B$15,"")</f>
        <v/>
      </c>
      <c r="C1106" s="349" t="str">
        <f>IF($O1106="x",'Class Record S2'!$D$15,"")</f>
        <v/>
      </c>
      <c r="D1106" s="349"/>
      <c r="E1106" s="349"/>
      <c r="F1106" s="349"/>
      <c r="G1106" s="349"/>
      <c r="H1106" s="349"/>
      <c r="I1106" s="349"/>
      <c r="J1106" s="349"/>
      <c r="K1106" s="349"/>
      <c r="L1106" s="349"/>
      <c r="M1106" s="199"/>
      <c r="O1106" s="196" t="str">
        <f>IF(OR(AND('Class Record S2'!$AE$161=".",COUNTIF('Class Record S2'!$AE$154:$AE$183,"\")&lt;5,COUNTIF('Class Record S2'!$AE$154:$AE$161,".")&lt;=(5-COUNTIF('Class Record S2'!$AE$154:$AE$183,"\"))),AND('Class Record S2'!$AE$161="\",COUNTIF('Class Record S2'!$AE$154:$AE$161,"\")&lt;=5)),"x","")</f>
        <v/>
      </c>
      <c r="Q1106" s="269" t="s">
        <v>70</v>
      </c>
      <c r="R1106" s="269" t="s">
        <v>96</v>
      </c>
    </row>
    <row r="1107" spans="1:18" ht="37.5" customHeight="1" x14ac:dyDescent="0.3">
      <c r="A1107" s="346"/>
      <c r="B1107" s="198" t="str">
        <f>IF($O1107="x",'Class Record S2'!$B$16,"")</f>
        <v/>
      </c>
      <c r="C1107" s="349" t="str">
        <f>IF($O1107="x",'Class Record S2'!$D$16,"")</f>
        <v/>
      </c>
      <c r="D1107" s="349"/>
      <c r="E1107" s="349"/>
      <c r="F1107" s="349"/>
      <c r="G1107" s="349"/>
      <c r="H1107" s="349"/>
      <c r="I1107" s="349"/>
      <c r="J1107" s="349"/>
      <c r="K1107" s="349"/>
      <c r="L1107" s="349"/>
      <c r="M1107" s="199"/>
      <c r="O1107" s="196" t="str">
        <f>IF(OR(AND('Class Record S2'!$AE$162=".",COUNTIF('Class Record S2'!$AE$154:$AE$183,"\")&lt;5,COUNTIF('Class Record S2'!$AE$154:$AE$162,".")&lt;=(5-COUNTIF('Class Record S2'!$AE$154:$AE$183,"\"))),AND('Class Record S2'!$AE$162="\",COUNTIF('Class Record S2'!$AE$154:$AE$162,"\")&lt;=5)),"x","")</f>
        <v/>
      </c>
      <c r="Q1107" s="269" t="s">
        <v>71</v>
      </c>
      <c r="R1107" s="269" t="s">
        <v>97</v>
      </c>
    </row>
    <row r="1108" spans="1:18" ht="37.5" customHeight="1" thickBot="1" x14ac:dyDescent="0.35">
      <c r="A1108" s="347"/>
      <c r="B1108" s="200" t="str">
        <f>IF($O1108="x",'Class Record S2'!$B$17,"")</f>
        <v/>
      </c>
      <c r="C1108" s="350" t="str">
        <f>IF($O1108="x",'Class Record S2'!$D$17,"")</f>
        <v/>
      </c>
      <c r="D1108" s="350"/>
      <c r="E1108" s="350"/>
      <c r="F1108" s="350"/>
      <c r="G1108" s="350"/>
      <c r="H1108" s="350"/>
      <c r="I1108" s="350"/>
      <c r="J1108" s="350"/>
      <c r="K1108" s="350"/>
      <c r="L1108" s="350"/>
      <c r="M1108" s="202"/>
      <c r="O1108" s="196" t="str">
        <f>IF(OR(AND('Class Record S2'!$AE$163=".",COUNTIF('Class Record S2'!$AE$154:$AE$183,"\")&lt;5,COUNTIF('Class Record S2'!$AE$154:$AE$163,".")&lt;=(5-COUNTIF('Class Record S2'!$AE$154:$AE$183,"\"))),AND('Class Record S2'!$AE$163="\",COUNTIF('Class Record S2'!$AE$154:$AE$163,"\")&lt;=5)),"x","")</f>
        <v/>
      </c>
      <c r="Q1108" s="269" t="s">
        <v>72</v>
      </c>
      <c r="R1108" s="269" t="s">
        <v>183</v>
      </c>
    </row>
    <row r="1109" spans="1:18" ht="37.5" customHeight="1" x14ac:dyDescent="0.3">
      <c r="A1109" s="345" t="str">
        <f>'Class Record S2'!$A$18</f>
        <v>Multi/Div</v>
      </c>
      <c r="B1109" s="194" t="str">
        <f>IF($O1109="x",'Class Record S2'!$B$18,"")</f>
        <v/>
      </c>
      <c r="C1109" s="348" t="str">
        <f>IF($O1109="x",'Class Record S2'!$D$18,"")</f>
        <v/>
      </c>
      <c r="D1109" s="348"/>
      <c r="E1109" s="348"/>
      <c r="F1109" s="348"/>
      <c r="G1109" s="348"/>
      <c r="H1109" s="348"/>
      <c r="I1109" s="348"/>
      <c r="J1109" s="348"/>
      <c r="K1109" s="348"/>
      <c r="L1109" s="348"/>
      <c r="M1109" s="203"/>
      <c r="O1109" s="196" t="str">
        <f>IF(OR(AND('Class Record S2'!$AE$164=".",COUNTIF('Class Record S2'!$AE$154:$AE$183,"\")&lt;5,COUNTIF('Class Record S2'!$AE$154:$AE$164,".")&lt;=(5-COUNTIF('Class Record S2'!$AE$154:$AE$183,"\"))),AND('Class Record S2'!$AE$164="\",COUNTIF('Class Record S2'!$AE$154:$AE$164,"\")&lt;=5)),"x","")</f>
        <v/>
      </c>
      <c r="Q1109" s="269" t="s">
        <v>73</v>
      </c>
      <c r="R1109" s="269" t="s">
        <v>98</v>
      </c>
    </row>
    <row r="1110" spans="1:18" ht="37.5" customHeight="1" x14ac:dyDescent="0.3">
      <c r="A1110" s="346"/>
      <c r="B1110" s="198" t="str">
        <f>IF($O1110="x",'Class Record S2'!$B$19,"")</f>
        <v/>
      </c>
      <c r="C1110" s="349" t="str">
        <f>IF($O1110="x",'Class Record S2'!$D$19,"")</f>
        <v/>
      </c>
      <c r="D1110" s="349"/>
      <c r="E1110" s="349"/>
      <c r="F1110" s="349"/>
      <c r="G1110" s="349"/>
      <c r="H1110" s="349"/>
      <c r="I1110" s="349"/>
      <c r="J1110" s="349"/>
      <c r="K1110" s="349"/>
      <c r="L1110" s="349"/>
      <c r="M1110" s="204"/>
      <c r="O1110" s="196" t="str">
        <f>IF(OR(AND('Class Record S2'!$AE$165=".",COUNTIF('Class Record S2'!$AE$154:$AE$183,"\")&lt;5,COUNTIF('Class Record S2'!$AE$154:$AE$165,".")&lt;=(5-COUNTIF('Class Record S2'!$AE$154:$AE$183,"\"))),AND('Class Record S2'!$AE$165="\",COUNTIF('Class Record S2'!$AE$154:$AE$165,"\")&lt;=5)),"x","")</f>
        <v/>
      </c>
      <c r="Q1110" s="269" t="s">
        <v>74</v>
      </c>
      <c r="R1110" s="269" t="s">
        <v>99</v>
      </c>
    </row>
    <row r="1111" spans="1:18" ht="37.5" customHeight="1" x14ac:dyDescent="0.3">
      <c r="A1111" s="346"/>
      <c r="B1111" s="198" t="str">
        <f>IF($O1111="x",'Class Record S2'!$B$20,"")</f>
        <v/>
      </c>
      <c r="C1111" s="349" t="str">
        <f>IF($O1111="x",'Class Record S2'!$D$20,"")</f>
        <v/>
      </c>
      <c r="D1111" s="349"/>
      <c r="E1111" s="349"/>
      <c r="F1111" s="349"/>
      <c r="G1111" s="349"/>
      <c r="H1111" s="349"/>
      <c r="I1111" s="349"/>
      <c r="J1111" s="349"/>
      <c r="K1111" s="349"/>
      <c r="L1111" s="349"/>
      <c r="M1111" s="204"/>
      <c r="O1111" s="196" t="str">
        <f>IF(OR(AND('Class Record S2'!$AE$166=".",COUNTIF('Class Record S2'!$AE$154:$AE$183,"\")&lt;5,COUNTIF('Class Record S2'!$AE$154:$AE$166,".")&lt;=(5-COUNTIF('Class Record S2'!$AE$154:$AE$183,"\"))),AND('Class Record S2'!$AE$166="\",COUNTIF('Class Record S2'!$AE$154:$AE$166,"\")&lt;=5)),"x","")</f>
        <v/>
      </c>
      <c r="Q1111" s="269" t="s">
        <v>75</v>
      </c>
      <c r="R1111" s="269" t="s">
        <v>100</v>
      </c>
    </row>
    <row r="1112" spans="1:18" ht="37.5" customHeight="1" thickBot="1" x14ac:dyDescent="0.35">
      <c r="A1112" s="347"/>
      <c r="B1112" s="200" t="str">
        <f>IF($O1112="x",'Class Record S2'!$B$21,"")</f>
        <v/>
      </c>
      <c r="C1112" s="350" t="str">
        <f>IF($O1112="x",'Class Record S2'!$D$21,"")</f>
        <v/>
      </c>
      <c r="D1112" s="350"/>
      <c r="E1112" s="350"/>
      <c r="F1112" s="350"/>
      <c r="G1112" s="350"/>
      <c r="H1112" s="350"/>
      <c r="I1112" s="350"/>
      <c r="J1112" s="350"/>
      <c r="K1112" s="350"/>
      <c r="L1112" s="350"/>
      <c r="M1112" s="202"/>
      <c r="O1112" s="196" t="str">
        <f>IF(OR(AND('Class Record S2'!$AE$167=".",COUNTIF('Class Record S2'!$AE$154:$AE$183,"\")&lt;5,COUNTIF('Class Record S2'!$AE$154:$AE$167,".")&lt;=(5-COUNTIF('Class Record S2'!$AE$154:$AE$183,"\"))),AND('Class Record S2'!$AE$167="\",COUNTIF('Class Record S2'!$AE$154:$AE$167,"\")&lt;=5)),"x","")</f>
        <v/>
      </c>
      <c r="Q1112" s="269" t="s">
        <v>76</v>
      </c>
      <c r="R1112" s="269" t="s">
        <v>101</v>
      </c>
    </row>
    <row r="1113" spans="1:18" ht="37.5" customHeight="1" x14ac:dyDescent="0.3">
      <c r="A1113" s="345" t="str">
        <f>'Class Record S2'!$A$22</f>
        <v>Frac</v>
      </c>
      <c r="B1113" s="194" t="str">
        <f>IF($O1113="x",'Class Record S2'!$B$22,"")</f>
        <v/>
      </c>
      <c r="C1113" s="348" t="str">
        <f>IF($O1113="x",'Class Record S2'!$D$22,"")</f>
        <v/>
      </c>
      <c r="D1113" s="348"/>
      <c r="E1113" s="348"/>
      <c r="F1113" s="348"/>
      <c r="G1113" s="348"/>
      <c r="H1113" s="348"/>
      <c r="I1113" s="348"/>
      <c r="J1113" s="348"/>
      <c r="K1113" s="348"/>
      <c r="L1113" s="348"/>
      <c r="M1113" s="203"/>
      <c r="O1113" s="196" t="str">
        <f>IF(OR(AND('Class Record S2'!$AE$168=".",COUNTIF('Class Record S2'!$AE$154:$AE$183,"\")&lt;5,COUNTIF('Class Record S2'!$AE$154:$AE$168,".")&lt;=(5-COUNTIF('Class Record S2'!$AE$154:$AE$183,"\"))),AND('Class Record S2'!$AE$168="\",COUNTIF('Class Record S2'!$AE$154:$AE$168,"\")&lt;=5)),"x","")</f>
        <v/>
      </c>
      <c r="Q1113" s="269" t="s">
        <v>77</v>
      </c>
      <c r="R1113" s="269" t="s">
        <v>184</v>
      </c>
    </row>
    <row r="1114" spans="1:18" ht="37.5" customHeight="1" thickBot="1" x14ac:dyDescent="0.35">
      <c r="A1114" s="347"/>
      <c r="B1114" s="200" t="str">
        <f>IF($O1114="x",'Class Record S2'!$B$23,"")</f>
        <v/>
      </c>
      <c r="C1114" s="350" t="str">
        <f>IF($O1114="x",'Class Record S2'!$D$23,"")</f>
        <v/>
      </c>
      <c r="D1114" s="350"/>
      <c r="E1114" s="350"/>
      <c r="F1114" s="350"/>
      <c r="G1114" s="350"/>
      <c r="H1114" s="350"/>
      <c r="I1114" s="350"/>
      <c r="J1114" s="350"/>
      <c r="K1114" s="350"/>
      <c r="L1114" s="350"/>
      <c r="M1114" s="202"/>
      <c r="O1114" s="196" t="str">
        <f>IF(OR(AND('Class Record S2'!$AE$169=".",COUNTIF('Class Record S2'!$AE$154:$AE$183,"\")&lt;5,COUNTIF('Class Record S2'!$AE$154:$AE$169,".")&lt;=(5-COUNTIF('Class Record S2'!$AE$154:$AE$183,"\"))),AND('Class Record S2'!$AE$169="\",COUNTIF('Class Record S2'!$AE$154:$AE$169,"\")&lt;=5)),"x","")</f>
        <v/>
      </c>
      <c r="Q1114" s="269" t="s">
        <v>78</v>
      </c>
      <c r="R1114" s="269" t="s">
        <v>185</v>
      </c>
    </row>
    <row r="1115" spans="1:18" ht="37.5" customHeight="1" x14ac:dyDescent="0.3">
      <c r="A1115" s="345" t="str">
        <f>'Class Record S2'!$A$24</f>
        <v>Measure</v>
      </c>
      <c r="B1115" s="194" t="str">
        <f>IF($O1115="x",'Class Record S2'!$B$24,"")</f>
        <v/>
      </c>
      <c r="C1115" s="348" t="str">
        <f>IF($O1115="x",'Class Record S2'!$D$24,"")</f>
        <v/>
      </c>
      <c r="D1115" s="348"/>
      <c r="E1115" s="348"/>
      <c r="F1115" s="348"/>
      <c r="G1115" s="348"/>
      <c r="H1115" s="348"/>
      <c r="I1115" s="348"/>
      <c r="J1115" s="348"/>
      <c r="K1115" s="348"/>
      <c r="L1115" s="348"/>
      <c r="M1115" s="203"/>
      <c r="O1115" s="196" t="str">
        <f>IF(OR(AND('Class Record S2'!$AE$170=".",COUNTIF('Class Record S2'!$AE$154:$AE$183,"\")&lt;5,COUNTIF('Class Record S2'!$AE$154:$AE$170,".")&lt;=(5-COUNTIF('Class Record S2'!$AE$154:$AE$183,"\"))),AND('Class Record S2'!$AE$170="\",COUNTIF('Class Record S2'!$AE$154:$AE$170,"\")&lt;=5)),"x","")</f>
        <v/>
      </c>
      <c r="Q1115" s="269" t="s">
        <v>79</v>
      </c>
      <c r="R1115" s="269" t="s">
        <v>186</v>
      </c>
    </row>
    <row r="1116" spans="1:18" ht="37.5" customHeight="1" x14ac:dyDescent="0.3">
      <c r="A1116" s="346"/>
      <c r="B1116" s="198" t="str">
        <f>IF($O1116="x",'Class Record S2'!$B$25,"")</f>
        <v/>
      </c>
      <c r="C1116" s="349" t="str">
        <f>IF($O1116="x",'Class Record S2'!$D$25,"")</f>
        <v/>
      </c>
      <c r="D1116" s="349"/>
      <c r="E1116" s="349"/>
      <c r="F1116" s="349"/>
      <c r="G1116" s="349"/>
      <c r="H1116" s="349"/>
      <c r="I1116" s="349"/>
      <c r="J1116" s="349"/>
      <c r="K1116" s="349"/>
      <c r="L1116" s="349"/>
      <c r="M1116" s="204"/>
      <c r="O1116" s="196" t="str">
        <f>IF(OR(AND('Class Record S2'!$AE$171=".",COUNTIF('Class Record S2'!$AE$154:$AE$183,"\")&lt;5,COUNTIF('Class Record S2'!$AE$154:$AE$171,".")&lt;=(5-COUNTIF('Class Record S2'!$AE$154:$AE$183,"\"))),AND('Class Record S2'!$AE$171="\",COUNTIF('Class Record S2'!$AE$154:$AE$171,"\")&lt;=5)),"x","")</f>
        <v/>
      </c>
      <c r="Q1116" s="269" t="s">
        <v>80</v>
      </c>
      <c r="R1116" s="269" t="s">
        <v>187</v>
      </c>
    </row>
    <row r="1117" spans="1:18" ht="37.5" customHeight="1" x14ac:dyDescent="0.3">
      <c r="A1117" s="346"/>
      <c r="B1117" s="198" t="str">
        <f>IF($O1117="x",'Class Record S2'!$B$26,"")</f>
        <v/>
      </c>
      <c r="C1117" s="349" t="str">
        <f>IF($O1117="x",'Class Record S2'!$D$26,"")</f>
        <v/>
      </c>
      <c r="D1117" s="349"/>
      <c r="E1117" s="349"/>
      <c r="F1117" s="349"/>
      <c r="G1117" s="349"/>
      <c r="H1117" s="349"/>
      <c r="I1117" s="349"/>
      <c r="J1117" s="349"/>
      <c r="K1117" s="349"/>
      <c r="L1117" s="349"/>
      <c r="M1117" s="204"/>
      <c r="O1117" s="196" t="str">
        <f>IF(OR(AND('Class Record S2'!$AE$172=".",COUNTIF('Class Record S2'!$AE$154:$AE$183,"\")&lt;5,COUNTIF('Class Record S2'!$AE$154:$AE$172,".")&lt;=(5-COUNTIF('Class Record S2'!$AE$154:$AE$183,"\"))),AND('Class Record S2'!$AE$172="\",COUNTIF('Class Record S2'!$AE$154:$AE$172,"\")&lt;=5)),"x","")</f>
        <v/>
      </c>
      <c r="Q1117" s="269" t="s">
        <v>81</v>
      </c>
      <c r="R1117" s="269" t="s">
        <v>188</v>
      </c>
    </row>
    <row r="1118" spans="1:18" ht="37.5" customHeight="1" x14ac:dyDescent="0.3">
      <c r="A1118" s="346"/>
      <c r="B1118" s="198" t="str">
        <f>IF($O1118="x",'Class Record S2'!$B$27,"")</f>
        <v/>
      </c>
      <c r="C1118" s="349" t="str">
        <f>IF($O1118="x",'Class Record S2'!$D$27,"")</f>
        <v/>
      </c>
      <c r="D1118" s="349"/>
      <c r="E1118" s="349"/>
      <c r="F1118" s="349"/>
      <c r="G1118" s="349"/>
      <c r="H1118" s="349"/>
      <c r="I1118" s="349"/>
      <c r="J1118" s="349"/>
      <c r="K1118" s="349"/>
      <c r="L1118" s="349"/>
      <c r="M1118" s="204"/>
      <c r="O1118" s="196" t="str">
        <f>IF(OR(AND('Class Record S2'!$AE$173=".",COUNTIF('Class Record S2'!$AE$154:$AE$183,"\")&lt;5,COUNTIF('Class Record S2'!$AE$154:$AE$173,".")&lt;=(5-COUNTIF('Class Record S2'!$AE$154:$AE$183,"\"))),AND('Class Record S2'!$AE$173="\",COUNTIF('Class Record S2'!$AE$154:$AE$173,"\")&lt;=5)),"x","")</f>
        <v/>
      </c>
      <c r="Q1118" s="269" t="s">
        <v>82</v>
      </c>
      <c r="R1118" s="269" t="s">
        <v>189</v>
      </c>
    </row>
    <row r="1119" spans="1:18" ht="37.5" customHeight="1" x14ac:dyDescent="0.3">
      <c r="A1119" s="346"/>
      <c r="B1119" s="198" t="str">
        <f>IF($O1119="x",'Class Record S2'!$B$28,"")</f>
        <v/>
      </c>
      <c r="C1119" s="349" t="str">
        <f>IF($O1119="x",'Class Record S2'!$D$28,"")</f>
        <v/>
      </c>
      <c r="D1119" s="349"/>
      <c r="E1119" s="349"/>
      <c r="F1119" s="349"/>
      <c r="G1119" s="349"/>
      <c r="H1119" s="349"/>
      <c r="I1119" s="349"/>
      <c r="J1119" s="349"/>
      <c r="K1119" s="349"/>
      <c r="L1119" s="349"/>
      <c r="M1119" s="204"/>
      <c r="O1119" s="196" t="str">
        <f>IF(OR(AND('Class Record S2'!$AE$174=".",COUNTIF('Class Record S2'!$AE$154:$AE$183,"\")&lt;5,COUNTIF('Class Record S2'!$AE$154:$AE$174,".")&lt;=(5-COUNTIF('Class Record S2'!$AE$154:$AE$183,"\"))),AND('Class Record S2'!$AE$174="\",COUNTIF('Class Record S2'!$AE$154:$AE$174,"\")&lt;=5)),"x","")</f>
        <v/>
      </c>
      <c r="Q1119" s="269" t="s">
        <v>83</v>
      </c>
      <c r="R1119" s="269" t="s">
        <v>102</v>
      </c>
    </row>
    <row r="1120" spans="1:18" ht="37.5" customHeight="1" thickBot="1" x14ac:dyDescent="0.35">
      <c r="A1120" s="347"/>
      <c r="B1120" s="200" t="str">
        <f>IF($O1120="x",'Class Record S2'!$B$29,"")</f>
        <v/>
      </c>
      <c r="C1120" s="350" t="str">
        <f>IF($O1120="x",'Class Record S2'!$D$29,"")</f>
        <v/>
      </c>
      <c r="D1120" s="350"/>
      <c r="E1120" s="350"/>
      <c r="F1120" s="350"/>
      <c r="G1120" s="350"/>
      <c r="H1120" s="350"/>
      <c r="I1120" s="350"/>
      <c r="J1120" s="350"/>
      <c r="K1120" s="350"/>
      <c r="L1120" s="350"/>
      <c r="M1120" s="202"/>
      <c r="O1120" s="196" t="str">
        <f>IF(OR(AND('Class Record S2'!$AE$175=".",COUNTIF('Class Record S2'!$AE$154:$AE$183,"\")&lt;5,COUNTIF('Class Record S2'!$AE$154:$AE$175,".")&lt;=(5-COUNTIF('Class Record S2'!$AE$154:$AE$183,"\"))),AND('Class Record S2'!$AE$175="\",COUNTIF('Class Record S2'!$AE$154:$AE$175,"\")&lt;=5)),"x","")</f>
        <v/>
      </c>
      <c r="Q1120" s="269" t="s">
        <v>84</v>
      </c>
      <c r="R1120" s="269" t="s">
        <v>190</v>
      </c>
    </row>
    <row r="1121" spans="1:18" ht="37.5" customHeight="1" x14ac:dyDescent="0.3">
      <c r="A1121" s="345" t="str">
        <f>'Class Record S2'!$A$30</f>
        <v>Geometry</v>
      </c>
      <c r="B1121" s="194" t="str">
        <f>IF($O1121="x",'Class Record S2'!$B$30,"")</f>
        <v/>
      </c>
      <c r="C1121" s="348" t="str">
        <f>IF($O1121="x",'Class Record S2'!$D$30,"")</f>
        <v/>
      </c>
      <c r="D1121" s="348"/>
      <c r="E1121" s="348"/>
      <c r="F1121" s="348"/>
      <c r="G1121" s="348"/>
      <c r="H1121" s="348"/>
      <c r="I1121" s="348"/>
      <c r="J1121" s="348"/>
      <c r="K1121" s="348"/>
      <c r="L1121" s="348"/>
      <c r="M1121" s="203"/>
      <c r="O1121" s="196" t="str">
        <f>IF(OR(AND('Class Record S2'!$AE$176=".",COUNTIF('Class Record S2'!$AE$154:$AE$183,"\")&lt;5,COUNTIF('Class Record S2'!$AE$154:$AE$176,".")&lt;=(5-COUNTIF('Class Record S2'!$AE$154:$AE$183,"\"))),AND('Class Record S2'!$AE$176="\",COUNTIF('Class Record S2'!$AE$154:$AE$176,"\")&lt;=5)),"x","")</f>
        <v/>
      </c>
      <c r="Q1121" s="269" t="s">
        <v>85</v>
      </c>
      <c r="R1121" s="269" t="s">
        <v>191</v>
      </c>
    </row>
    <row r="1122" spans="1:18" ht="37.5" customHeight="1" x14ac:dyDescent="0.3">
      <c r="A1122" s="346"/>
      <c r="B1122" s="198" t="str">
        <f>IF($O1122="x",'Class Record S2'!$B$31,"")</f>
        <v/>
      </c>
      <c r="C1122" s="349" t="str">
        <f>IF($O1122="x",'Class Record S2'!$D$31,"")</f>
        <v/>
      </c>
      <c r="D1122" s="349"/>
      <c r="E1122" s="349"/>
      <c r="F1122" s="349"/>
      <c r="G1122" s="349"/>
      <c r="H1122" s="349"/>
      <c r="I1122" s="349"/>
      <c r="J1122" s="349"/>
      <c r="K1122" s="349"/>
      <c r="L1122" s="349"/>
      <c r="M1122" s="204"/>
      <c r="O1122" s="196" t="str">
        <f>IF(OR(AND('Class Record S2'!$AE$177=".",COUNTIF('Class Record S2'!$AE$154:$AE$183,"\")&lt;5,COUNTIF('Class Record S2'!$AE$154:$AE$177,".")&lt;=(5-COUNTIF('Class Record S2'!$AE$154:$AE$183,"\"))),AND('Class Record S2'!$AE$177="\",COUNTIF('Class Record S2'!$AE$154:$AE$177,"\")&lt;=5)),"x","")</f>
        <v/>
      </c>
      <c r="Q1122" s="269" t="s">
        <v>86</v>
      </c>
      <c r="R1122" s="269" t="s">
        <v>192</v>
      </c>
    </row>
    <row r="1123" spans="1:18" ht="37.5" customHeight="1" x14ac:dyDescent="0.3">
      <c r="A1123" s="346"/>
      <c r="B1123" s="198" t="str">
        <f>IF($O1123="x",'Class Record S2'!$B$32,"")</f>
        <v/>
      </c>
      <c r="C1123" s="349" t="str">
        <f>IF($O1123="x",'Class Record S2'!$D$32,"")</f>
        <v/>
      </c>
      <c r="D1123" s="349"/>
      <c r="E1123" s="349"/>
      <c r="F1123" s="349"/>
      <c r="G1123" s="349"/>
      <c r="H1123" s="349"/>
      <c r="I1123" s="349"/>
      <c r="J1123" s="349"/>
      <c r="K1123" s="349"/>
      <c r="L1123" s="349"/>
      <c r="M1123" s="204"/>
      <c r="O1123" s="196" t="str">
        <f>IF(OR(AND('Class Record S2'!$AE$178=".",COUNTIF('Class Record S2'!$AE$154:$AE$183,"\")&lt;5,COUNTIF('Class Record S2'!$AE$154:$AE$178,".")&lt;=(5-COUNTIF('Class Record S2'!$AE$154:$AE$183,"\"))),AND('Class Record S2'!$AE$178="\",COUNTIF('Class Record S2'!$AE$154:$AE$178,"\")&lt;=5)),"x","")</f>
        <v/>
      </c>
      <c r="Q1123" s="269" t="s">
        <v>87</v>
      </c>
      <c r="R1123" s="269" t="s">
        <v>193</v>
      </c>
    </row>
    <row r="1124" spans="1:18" ht="37.5" customHeight="1" x14ac:dyDescent="0.3">
      <c r="A1124" s="346"/>
      <c r="B1124" s="198" t="str">
        <f>IF($O1124="x",'Class Record S2'!$B$33,"")</f>
        <v/>
      </c>
      <c r="C1124" s="349" t="str">
        <f>IF($O1124="x",'Class Record S2'!$D$33,"")</f>
        <v/>
      </c>
      <c r="D1124" s="349"/>
      <c r="E1124" s="349"/>
      <c r="F1124" s="349"/>
      <c r="G1124" s="349"/>
      <c r="H1124" s="349"/>
      <c r="I1124" s="349"/>
      <c r="J1124" s="349"/>
      <c r="K1124" s="349"/>
      <c r="L1124" s="349"/>
      <c r="M1124" s="204"/>
      <c r="O1124" s="196" t="str">
        <f>IF(OR(AND('Class Record S2'!$AE$179=".",COUNTIF('Class Record S2'!$AE$154:$AE$183,"\")&lt;5,COUNTIF('Class Record S2'!$AE$154:$AE$179,".")&lt;=(5-COUNTIF('Class Record S2'!$AE$154:$AE$183,"\"))),AND('Class Record S2'!$AE$179="\",COUNTIF('Class Record S2'!$AE$154:$AE$179,"\")&lt;=5)),"x","")</f>
        <v/>
      </c>
      <c r="Q1124" s="269" t="s">
        <v>88</v>
      </c>
      <c r="R1124" s="269" t="s">
        <v>194</v>
      </c>
    </row>
    <row r="1125" spans="1:18" ht="37.5" customHeight="1" x14ac:dyDescent="0.3">
      <c r="A1125" s="346"/>
      <c r="B1125" s="198" t="str">
        <f>IF($O1125="x",'Class Record S2'!$B$34,"")</f>
        <v/>
      </c>
      <c r="C1125" s="349" t="str">
        <f>IF($O1125="x",'Class Record S2'!$D$34,"")</f>
        <v/>
      </c>
      <c r="D1125" s="349"/>
      <c r="E1125" s="349"/>
      <c r="F1125" s="349"/>
      <c r="G1125" s="349"/>
      <c r="H1125" s="349"/>
      <c r="I1125" s="349"/>
      <c r="J1125" s="349"/>
      <c r="K1125" s="349"/>
      <c r="L1125" s="349"/>
      <c r="M1125" s="204"/>
      <c r="O1125" s="196" t="str">
        <f>IF(OR(AND('Class Record S2'!$AE$180=".",COUNTIF('Class Record S2'!$AE$154:$AE$183,"\")&lt;5,COUNTIF('Class Record S2'!$AE$154:$AE$180,".")&lt;=(5-COUNTIF('Class Record S2'!$AE$154:$AE$183,"\"))),AND('Class Record S2'!$AE$180="\",COUNTIF('Class Record S2'!$AE$154:$AE$180,"\")&lt;=5)),"x","")</f>
        <v/>
      </c>
      <c r="Q1125" s="269" t="s">
        <v>89</v>
      </c>
      <c r="R1125" s="269" t="s">
        <v>195</v>
      </c>
    </row>
    <row r="1126" spans="1:18" ht="30.75" customHeight="1" thickBot="1" x14ac:dyDescent="0.35">
      <c r="A1126" s="347"/>
      <c r="B1126" s="200" t="str">
        <f>IF($O1126="x",'Class Record S2'!$B$35,"")</f>
        <v/>
      </c>
      <c r="C1126" s="350" t="str">
        <f>IF($O1126="x",'Class Record S2'!$D$35,"")</f>
        <v/>
      </c>
      <c r="D1126" s="350"/>
      <c r="E1126" s="350"/>
      <c r="F1126" s="350"/>
      <c r="G1126" s="350"/>
      <c r="H1126" s="350"/>
      <c r="I1126" s="350"/>
      <c r="J1126" s="350"/>
      <c r="K1126" s="350"/>
      <c r="L1126" s="350"/>
      <c r="M1126" s="202"/>
      <c r="O1126" s="196" t="str">
        <f>IF(OR(AND('Class Record S2'!$AE$181=".",COUNTIF('Class Record S2'!$AE$154:$AE$183,"\")&lt;5,COUNTIF('Class Record S2'!$AE$154:$AE$181,".")&lt;=(5-COUNTIF('Class Record S2'!$AE$154:$AE$183,"\"))),AND('Class Record S2'!$AE$181="\",COUNTIF('Class Record S2'!$AE$154:$AE$181,"\")&lt;=5)),"x","")</f>
        <v/>
      </c>
      <c r="Q1126" s="269" t="s">
        <v>90</v>
      </c>
      <c r="R1126" s="269" t="s">
        <v>177</v>
      </c>
    </row>
    <row r="1127" spans="1:18" ht="37.5" customHeight="1" x14ac:dyDescent="0.3">
      <c r="A1127" s="345" t="str">
        <f>'Class Record S2'!$A$36</f>
        <v>Stat</v>
      </c>
      <c r="B1127" s="194" t="str">
        <f>IF($O1127="x",'Class Record S2'!$B$36,"")</f>
        <v/>
      </c>
      <c r="C1127" s="348" t="str">
        <f>IF($O1127="x",'Class Record S2'!$D$36,"")</f>
        <v/>
      </c>
      <c r="D1127" s="348"/>
      <c r="E1127" s="348"/>
      <c r="F1127" s="348"/>
      <c r="G1127" s="348"/>
      <c r="H1127" s="348"/>
      <c r="I1127" s="348"/>
      <c r="J1127" s="348"/>
      <c r="K1127" s="348"/>
      <c r="L1127" s="348"/>
      <c r="M1127" s="203"/>
      <c r="O1127" s="196" t="str">
        <f>IF(OR(AND('Class Record S2'!$AE$182=".",COUNTIF('Class Record S2'!$AE$154:$AE$183,"\")&lt;5,COUNTIF('Class Record S2'!$AE$154:$AE$182,".")&lt;=(5-COUNTIF('Class Record S2'!$AE$154:$AE$183,"\"))),AND('Class Record S2'!$AE$182="\",COUNTIF('Class Record S2'!$AE$154:$AE$182,"\")&lt;=5)),"x","")</f>
        <v/>
      </c>
      <c r="Q1127" s="269" t="s">
        <v>91</v>
      </c>
      <c r="R1127" s="269" t="s">
        <v>196</v>
      </c>
    </row>
    <row r="1128" spans="1:18" ht="37.5" customHeight="1" thickBot="1" x14ac:dyDescent="0.35">
      <c r="A1128" s="347"/>
      <c r="B1128" s="200" t="str">
        <f>IF($O1128="x",'Class Record S2'!$B$37,"")</f>
        <v/>
      </c>
      <c r="C1128" s="350" t="str">
        <f>IF($O1128="x",'Class Record S2'!$D$37,"")</f>
        <v/>
      </c>
      <c r="D1128" s="350"/>
      <c r="E1128" s="350"/>
      <c r="F1128" s="350"/>
      <c r="G1128" s="350"/>
      <c r="H1128" s="350"/>
      <c r="I1128" s="350"/>
      <c r="J1128" s="350"/>
      <c r="K1128" s="350"/>
      <c r="L1128" s="350"/>
      <c r="M1128" s="202"/>
      <c r="O1128" s="196" t="str">
        <f>IF(OR(AND('Class Record S2'!$AE$183=".",COUNTIF('Class Record S2'!$AE$154:$AE$183,"\")&lt;5,COUNTIF('Class Record S2'!$AE$154:$AE$183,".")&lt;=(5-COUNTIF('Class Record S2'!$AE$154:$AE$183,"\"))),AND('Class Record S2'!$AE$183="\",COUNTIF('Class Record S2'!$AE$154:$AE$183,"\")&lt;=5)),"x","")</f>
        <v/>
      </c>
      <c r="Q1128" s="269" t="s">
        <v>92</v>
      </c>
      <c r="R1128" s="269" t="s">
        <v>197</v>
      </c>
    </row>
    <row r="1129" spans="1:18" ht="16.5" customHeight="1" thickBot="1" x14ac:dyDescent="0.35">
      <c r="A1129" s="351" t="s">
        <v>45</v>
      </c>
      <c r="B1129" s="352"/>
      <c r="C1129" s="352"/>
      <c r="D1129" s="352"/>
      <c r="E1129" s="352"/>
      <c r="F1129" s="352"/>
      <c r="G1129" s="352"/>
      <c r="H1129" s="352"/>
      <c r="I1129" s="352"/>
      <c r="J1129" s="352"/>
      <c r="K1129" s="353"/>
      <c r="L1129" s="354" t="s">
        <v>46</v>
      </c>
      <c r="M1129" s="355"/>
      <c r="Q1129" s="270"/>
      <c r="R1129" s="270"/>
    </row>
    <row r="1130" spans="1:18" ht="28.5" customHeight="1" x14ac:dyDescent="0.3">
      <c r="A1130" s="356"/>
      <c r="B1130" s="357"/>
      <c r="C1130" s="357"/>
      <c r="D1130" s="357"/>
      <c r="E1130" s="357"/>
      <c r="F1130" s="357"/>
      <c r="G1130" s="357"/>
      <c r="H1130" s="357"/>
      <c r="I1130" s="357"/>
      <c r="J1130" s="357"/>
      <c r="K1130" s="358"/>
      <c r="L1130" s="404" t="str">
        <f>'Class Record S2'!$AE$184</f>
        <v>N</v>
      </c>
      <c r="M1130" s="366"/>
      <c r="Q1130" s="270"/>
      <c r="R1130" s="270"/>
    </row>
    <row r="1131" spans="1:18" ht="28.5" customHeight="1" x14ac:dyDescent="0.3">
      <c r="A1131" s="359"/>
      <c r="B1131" s="360"/>
      <c r="C1131" s="360"/>
      <c r="D1131" s="360"/>
      <c r="E1131" s="360"/>
      <c r="F1131" s="360"/>
      <c r="G1131" s="360"/>
      <c r="H1131" s="360"/>
      <c r="I1131" s="360"/>
      <c r="J1131" s="360"/>
      <c r="K1131" s="361"/>
      <c r="L1131" s="367"/>
      <c r="M1131" s="368"/>
      <c r="Q1131" s="270"/>
      <c r="R1131" s="270"/>
    </row>
    <row r="1132" spans="1:18" ht="28.5" customHeight="1" thickBot="1" x14ac:dyDescent="0.35">
      <c r="A1132" s="362"/>
      <c r="B1132" s="363"/>
      <c r="C1132" s="363"/>
      <c r="D1132" s="363"/>
      <c r="E1132" s="363"/>
      <c r="F1132" s="363"/>
      <c r="G1132" s="363"/>
      <c r="H1132" s="363"/>
      <c r="I1132" s="363"/>
      <c r="J1132" s="363"/>
      <c r="K1132" s="364"/>
      <c r="L1132" s="369"/>
      <c r="M1132" s="370"/>
      <c r="Q1132" s="270"/>
      <c r="R1132" s="270"/>
    </row>
    <row r="1133" spans="1:18" x14ac:dyDescent="0.3">
      <c r="Q1133" s="270"/>
      <c r="R1133" s="270"/>
    </row>
    <row r="1134" spans="1:18" ht="19.5" thickBot="1" x14ac:dyDescent="0.35">
      <c r="Q1134" s="270"/>
      <c r="R1134" s="270"/>
    </row>
    <row r="1135" spans="1:18" ht="23.25" customHeight="1" thickBot="1" x14ac:dyDescent="0.35">
      <c r="A1135" s="371" t="str">
        <f>'Class Record S2'!$D$1</f>
        <v>A N OTHER SCHOOL</v>
      </c>
      <c r="B1135" s="372"/>
      <c r="C1135" s="372"/>
      <c r="D1135" s="372"/>
      <c r="E1135" s="372"/>
      <c r="F1135" s="372"/>
      <c r="G1135" s="372"/>
      <c r="H1135" s="372"/>
      <c r="I1135" s="372"/>
      <c r="J1135" s="372"/>
      <c r="K1135" s="372"/>
      <c r="L1135" s="372"/>
      <c r="M1135" s="373"/>
      <c r="Q1135" s="270"/>
      <c r="R1135" s="270"/>
    </row>
    <row r="1136" spans="1:18" ht="15.75" customHeight="1" thickBot="1" x14ac:dyDescent="0.35">
      <c r="A1136" s="374" t="s">
        <v>18</v>
      </c>
      <c r="B1136" s="375"/>
      <c r="C1136" s="375"/>
      <c r="D1136" s="376">
        <f>'Class Record S2'!$AF$2</f>
        <v>0</v>
      </c>
      <c r="E1136" s="376"/>
      <c r="F1136" s="376"/>
      <c r="G1136" s="377"/>
      <c r="H1136" s="380" t="s">
        <v>19</v>
      </c>
      <c r="I1136" s="382">
        <f>'Class Record S2'!$E$186</f>
        <v>0</v>
      </c>
      <c r="J1136" s="382"/>
      <c r="K1136" s="383" t="str">
        <f>'Class Record S2'!$C$2</f>
        <v>CLASS: 2A</v>
      </c>
      <c r="L1136" s="383"/>
      <c r="M1136" s="384"/>
      <c r="Q1136" s="270"/>
      <c r="R1136" s="270"/>
    </row>
    <row r="1137" spans="1:18" ht="15.75" customHeight="1" thickBot="1" x14ac:dyDescent="0.35">
      <c r="A1137" s="351"/>
      <c r="B1137" s="352"/>
      <c r="C1137" s="352"/>
      <c r="D1137" s="378"/>
      <c r="E1137" s="378"/>
      <c r="F1137" s="378"/>
      <c r="G1137" s="379"/>
      <c r="H1137" s="380"/>
      <c r="I1137" s="382"/>
      <c r="J1137" s="382"/>
      <c r="K1137" s="383"/>
      <c r="L1137" s="383"/>
      <c r="M1137" s="384"/>
      <c r="Q1137" s="270"/>
      <c r="R1137" s="270"/>
    </row>
    <row r="1138" spans="1:18" ht="19.5" thickBot="1" x14ac:dyDescent="0.35">
      <c r="A1138" s="395" t="s">
        <v>20</v>
      </c>
      <c r="B1138" s="396"/>
      <c r="C1138" s="396"/>
      <c r="D1138" s="396"/>
      <c r="E1138" s="396"/>
      <c r="F1138" s="397" t="s">
        <v>21</v>
      </c>
      <c r="G1138" s="398"/>
      <c r="H1138" s="398"/>
      <c r="I1138" s="399"/>
      <c r="J1138" s="400" t="s">
        <v>22</v>
      </c>
      <c r="K1138" s="401"/>
      <c r="L1138" s="401"/>
      <c r="M1138" s="402"/>
      <c r="Q1138" s="270"/>
      <c r="R1138" s="270"/>
    </row>
    <row r="1139" spans="1:18" ht="16.5" customHeight="1" thickBot="1" x14ac:dyDescent="0.35">
      <c r="A1139" s="385" t="s">
        <v>23</v>
      </c>
      <c r="B1139" s="386"/>
      <c r="C1139" s="387"/>
      <c r="D1139" s="388" t="s">
        <v>24</v>
      </c>
      <c r="E1139" s="389"/>
      <c r="F1139" s="390" t="s">
        <v>25</v>
      </c>
      <c r="G1139" s="391"/>
      <c r="H1139" s="391" t="s">
        <v>26</v>
      </c>
      <c r="I1139" s="392"/>
      <c r="J1139" s="390" t="s">
        <v>27</v>
      </c>
      <c r="K1139" s="391"/>
      <c r="L1139" s="393" t="s">
        <v>28</v>
      </c>
      <c r="M1139" s="394"/>
      <c r="Q1139" s="270"/>
      <c r="R1139" s="270"/>
    </row>
    <row r="1140" spans="1:18" ht="31.5" customHeight="1" thickBot="1" x14ac:dyDescent="0.35">
      <c r="A1140" s="205"/>
      <c r="B1140" s="206" t="s">
        <v>55</v>
      </c>
      <c r="C1140" s="207"/>
      <c r="D1140" s="207"/>
      <c r="E1140" s="207"/>
      <c r="F1140" s="207"/>
      <c r="G1140" s="207"/>
      <c r="H1140" s="207"/>
      <c r="I1140" s="207"/>
      <c r="J1140" s="207"/>
      <c r="K1140" s="207"/>
      <c r="L1140" s="207"/>
      <c r="M1140" s="208" t="s">
        <v>44</v>
      </c>
      <c r="Q1140" s="403" t="s">
        <v>121</v>
      </c>
      <c r="R1140" s="403"/>
    </row>
    <row r="1141" spans="1:18" ht="37.5" customHeight="1" x14ac:dyDescent="0.3">
      <c r="A1141" s="345" t="str">
        <f>'Class Record S2'!$A$8</f>
        <v>Place Value</v>
      </c>
      <c r="B1141" s="194" t="str">
        <f>IF($O1141="x",'Class Record S2'!$B$8,"")</f>
        <v/>
      </c>
      <c r="C1141" s="348" t="str">
        <f>IF($O1141="x",'Class Record S2'!$D$8,"")</f>
        <v/>
      </c>
      <c r="D1141" s="348"/>
      <c r="E1141" s="348"/>
      <c r="F1141" s="348"/>
      <c r="G1141" s="348"/>
      <c r="H1141" s="348"/>
      <c r="I1141" s="348"/>
      <c r="J1141" s="348"/>
      <c r="K1141" s="348"/>
      <c r="L1141" s="348"/>
      <c r="M1141" s="195"/>
      <c r="O1141" s="196" t="str">
        <f>IF(OR(AND('Class Record S2'!$AF$154=".",COUNTIF('Class Record S2'!$AF$154:$AF$183,"\")&lt;5,COUNTIF('Class Record S2'!$AF$154:$AF$154,".")&lt;=(5-COUNTIF('Class Record S2'!$AF$154:$AF$183,"\"))),AND('Class Record S2'!$AF$154="\",COUNTIF('Class Record S2'!$AF$154:$AF$154,"\")&lt;=5)),"x","")</f>
        <v/>
      </c>
      <c r="Q1141" s="269" t="s">
        <v>63</v>
      </c>
      <c r="R1141" s="269" t="s">
        <v>93</v>
      </c>
    </row>
    <row r="1142" spans="1:18" ht="37.5" customHeight="1" x14ac:dyDescent="0.3">
      <c r="A1142" s="346"/>
      <c r="B1142" s="198" t="str">
        <f>IF($O1142="x",'Class Record S2'!$B$9,"")</f>
        <v/>
      </c>
      <c r="C1142" s="349" t="str">
        <f>IF($O1142="x",'Class Record S2'!$D$9,"")</f>
        <v/>
      </c>
      <c r="D1142" s="349"/>
      <c r="E1142" s="349"/>
      <c r="F1142" s="349"/>
      <c r="G1142" s="349"/>
      <c r="H1142" s="349"/>
      <c r="I1142" s="349"/>
      <c r="J1142" s="349"/>
      <c r="K1142" s="349"/>
      <c r="L1142" s="349"/>
      <c r="M1142" s="199"/>
      <c r="O1142" s="196" t="str">
        <f>IF(OR(AND('Class Record S2'!$AF$155=".",COUNTIF('Class Record S2'!$AF$154:$AF$183,"\")&lt;5,COUNTIF('Class Record S2'!$AF$154:$AF$155,".")&lt;=(5-COUNTIF('Class Record S2'!$AF$154:$AF$183,"\"))),AND('Class Record S2'!$AF$155="\",COUNTIF('Class Record S2'!$AF$154:$AF$155,"\")&lt;=5)),"x","")</f>
        <v/>
      </c>
      <c r="Q1142" s="269" t="s">
        <v>64</v>
      </c>
      <c r="R1142" s="269" t="s">
        <v>179</v>
      </c>
    </row>
    <row r="1143" spans="1:18" ht="37.5" customHeight="1" x14ac:dyDescent="0.3">
      <c r="A1143" s="346"/>
      <c r="B1143" s="198" t="str">
        <f>IF($O1143="x",'Class Record S2'!$B$10,"")</f>
        <v/>
      </c>
      <c r="C1143" s="349" t="str">
        <f>IF($O1143="x",'Class Record S2'!$D$10,"")</f>
        <v/>
      </c>
      <c r="D1143" s="349"/>
      <c r="E1143" s="349"/>
      <c r="F1143" s="349"/>
      <c r="G1143" s="349"/>
      <c r="H1143" s="349"/>
      <c r="I1143" s="349"/>
      <c r="J1143" s="349"/>
      <c r="K1143" s="349"/>
      <c r="L1143" s="349"/>
      <c r="M1143" s="199"/>
      <c r="O1143" s="196" t="str">
        <f>IF(OR(AND('Class Record S2'!$AF$156=".",COUNTIF('Class Record S2'!$AF$154:$AF$183,"\")&lt;5,COUNTIF('Class Record S2'!$AF$154:$AF$156,".")&lt;=(5-COUNTIF('Class Record S2'!$AF$154:$AF$183,"\"))),AND('Class Record S2'!$AF$156="\",COUNTIF('Class Record S2'!$AF$154:$AF$156,"\")&lt;=5)),"x","")</f>
        <v/>
      </c>
      <c r="Q1143" s="269" t="s">
        <v>65</v>
      </c>
      <c r="R1143" s="269" t="s">
        <v>180</v>
      </c>
    </row>
    <row r="1144" spans="1:18" ht="37.5" customHeight="1" x14ac:dyDescent="0.3">
      <c r="A1144" s="346"/>
      <c r="B1144" s="198" t="str">
        <f>IF($O1144="x",'Class Record S2'!$B$11,"")</f>
        <v/>
      </c>
      <c r="C1144" s="349" t="str">
        <f>IF($O1144="x",'Class Record S2'!$D$11,"")</f>
        <v/>
      </c>
      <c r="D1144" s="349"/>
      <c r="E1144" s="349"/>
      <c r="F1144" s="349"/>
      <c r="G1144" s="349"/>
      <c r="H1144" s="349"/>
      <c r="I1144" s="349"/>
      <c r="J1144" s="349"/>
      <c r="K1144" s="349"/>
      <c r="L1144" s="349"/>
      <c r="M1144" s="199"/>
      <c r="O1144" s="196" t="str">
        <f>IF(OR(AND('Class Record S2'!$AF$157=".",COUNTIF('Class Record S2'!$AF$154:$AF$183,"\")&lt;5,COUNTIF('Class Record S2'!$AF$154:$AF$157,".")&lt;=(5-COUNTIF('Class Record S2'!$AF$154:$AF$183,"\"))),AND('Class Record S2'!$AF$157="\",COUNTIF('Class Record S2'!$AF$154:$AF$157,"\")&lt;=5)),"x","")</f>
        <v/>
      </c>
      <c r="Q1144" s="269" t="s">
        <v>66</v>
      </c>
      <c r="R1144" s="269" t="s">
        <v>181</v>
      </c>
    </row>
    <row r="1145" spans="1:18" ht="37.5" customHeight="1" thickBot="1" x14ac:dyDescent="0.35">
      <c r="A1145" s="347"/>
      <c r="B1145" s="200" t="str">
        <f>IF($O1145="x",'Class Record S2'!$B$12,"")</f>
        <v/>
      </c>
      <c r="C1145" s="350" t="str">
        <f>IF($O1145="x",'Class Record S2'!$D$12,"")</f>
        <v/>
      </c>
      <c r="D1145" s="350"/>
      <c r="E1145" s="350"/>
      <c r="F1145" s="350"/>
      <c r="G1145" s="350"/>
      <c r="H1145" s="350"/>
      <c r="I1145" s="350"/>
      <c r="J1145" s="350"/>
      <c r="K1145" s="350"/>
      <c r="L1145" s="350"/>
      <c r="M1145" s="201"/>
      <c r="O1145" s="196" t="str">
        <f>IF(OR(AND('Class Record S2'!$AF$158=".",COUNTIF('Class Record S2'!$AF$154:$AF$183,"\")&lt;5,COUNTIF('Class Record S2'!$AF$154:$AF$158,".")&lt;=(5-COUNTIF('Class Record S2'!$AF$154:$AF$183,"\"))),AND('Class Record S2'!$AF$158="\",COUNTIF('Class Record S2'!$AF$154:$AF$158,"\")&lt;=5)),"x","")</f>
        <v/>
      </c>
      <c r="Q1145" s="269" t="s">
        <v>67</v>
      </c>
      <c r="R1145" s="269" t="s">
        <v>182</v>
      </c>
    </row>
    <row r="1146" spans="1:18" ht="37.5" customHeight="1" x14ac:dyDescent="0.3">
      <c r="A1146" s="345" t="str">
        <f>'Class Record S2'!$A$13</f>
        <v>Add/Sub</v>
      </c>
      <c r="B1146" s="194" t="str">
        <f>IF($O1146="x",'Class Record S2'!$B$13,"")</f>
        <v/>
      </c>
      <c r="C1146" s="348" t="str">
        <f>IF($O1146="x",'Class Record S2'!$D$13,"")</f>
        <v/>
      </c>
      <c r="D1146" s="348"/>
      <c r="E1146" s="348"/>
      <c r="F1146" s="348"/>
      <c r="G1146" s="348"/>
      <c r="H1146" s="348"/>
      <c r="I1146" s="348"/>
      <c r="J1146" s="348"/>
      <c r="K1146" s="348"/>
      <c r="L1146" s="348"/>
      <c r="M1146" s="195"/>
      <c r="O1146" s="196" t="str">
        <f>IF(OR(AND('Class Record S2'!$AF$159=".",COUNTIF('Class Record S2'!$AF$154:$AF$183,"\")&lt;5,COUNTIF('Class Record S2'!$AF$154:$AF$159,".")&lt;=(5-COUNTIF('Class Record S2'!$AF$154:$AF$183,"\"))),AND('Class Record S2'!$AF$159="\",COUNTIF('Class Record S2'!$AF$154:$AF$159,"\")&lt;=5)),"x","")</f>
        <v/>
      </c>
      <c r="Q1146" s="269" t="s">
        <v>68</v>
      </c>
      <c r="R1146" s="269" t="s">
        <v>94</v>
      </c>
    </row>
    <row r="1147" spans="1:18" ht="37.5" customHeight="1" x14ac:dyDescent="0.3">
      <c r="A1147" s="346"/>
      <c r="B1147" s="198" t="str">
        <f>IF($O1147="x",'Class Record S2'!$B$14,"")</f>
        <v/>
      </c>
      <c r="C1147" s="349" t="str">
        <f>IF($O1147="x",'Class Record S2'!$D$14,"")</f>
        <v/>
      </c>
      <c r="D1147" s="349"/>
      <c r="E1147" s="349"/>
      <c r="F1147" s="349"/>
      <c r="G1147" s="349"/>
      <c r="H1147" s="349"/>
      <c r="I1147" s="349"/>
      <c r="J1147" s="349"/>
      <c r="K1147" s="349"/>
      <c r="L1147" s="349"/>
      <c r="M1147" s="199"/>
      <c r="O1147" s="196" t="str">
        <f>IF(OR(AND('Class Record S2'!$AF$160=".",COUNTIF('Class Record S2'!$AF$154:$AF$183,"\")&lt;5,COUNTIF('Class Record S2'!$AF$154:$AF$160,".")&lt;=(5-COUNTIF('Class Record S2'!$AF$154:$AF$183,"\"))),AND('Class Record S2'!$AF$160="\",COUNTIF('Class Record S2'!$AF$154:$AF$160,"\")&lt;=5)),"x","")</f>
        <v/>
      </c>
      <c r="Q1147" s="269" t="s">
        <v>69</v>
      </c>
      <c r="R1147" s="269" t="s">
        <v>95</v>
      </c>
    </row>
    <row r="1148" spans="1:18" ht="37.5" customHeight="1" x14ac:dyDescent="0.3">
      <c r="A1148" s="346"/>
      <c r="B1148" s="198" t="str">
        <f>IF($O1148="x",'Class Record S2'!$B$15,"")</f>
        <v/>
      </c>
      <c r="C1148" s="349" t="str">
        <f>IF($O1148="x",'Class Record S2'!$D$15,"")</f>
        <v/>
      </c>
      <c r="D1148" s="349"/>
      <c r="E1148" s="349"/>
      <c r="F1148" s="349"/>
      <c r="G1148" s="349"/>
      <c r="H1148" s="349"/>
      <c r="I1148" s="349"/>
      <c r="J1148" s="349"/>
      <c r="K1148" s="349"/>
      <c r="L1148" s="349"/>
      <c r="M1148" s="199"/>
      <c r="O1148" s="196" t="str">
        <f>IF(OR(AND('Class Record S2'!$AF$161=".",COUNTIF('Class Record S2'!$AF$154:$AF$183,"\")&lt;5,COUNTIF('Class Record S2'!$AF$154:$AF$161,".")&lt;=(5-COUNTIF('Class Record S2'!$AF$154:$AF$183,"\"))),AND('Class Record S2'!$AF$161="\",COUNTIF('Class Record S2'!$AF$154:$AF$161,"\")&lt;=5)),"x","")</f>
        <v/>
      </c>
      <c r="Q1148" s="269" t="s">
        <v>70</v>
      </c>
      <c r="R1148" s="269" t="s">
        <v>96</v>
      </c>
    </row>
    <row r="1149" spans="1:18" ht="37.5" customHeight="1" x14ac:dyDescent="0.3">
      <c r="A1149" s="346"/>
      <c r="B1149" s="198" t="str">
        <f>IF($O1149="x",'Class Record S2'!$B$16,"")</f>
        <v/>
      </c>
      <c r="C1149" s="349" t="str">
        <f>IF($O1149="x",'Class Record S2'!$D$16,"")</f>
        <v/>
      </c>
      <c r="D1149" s="349"/>
      <c r="E1149" s="349"/>
      <c r="F1149" s="349"/>
      <c r="G1149" s="349"/>
      <c r="H1149" s="349"/>
      <c r="I1149" s="349"/>
      <c r="J1149" s="349"/>
      <c r="K1149" s="349"/>
      <c r="L1149" s="349"/>
      <c r="M1149" s="199"/>
      <c r="O1149" s="196" t="str">
        <f>IF(OR(AND('Class Record S2'!$AF$162=".",COUNTIF('Class Record S2'!$AF$154:$AF$183,"\")&lt;5,COUNTIF('Class Record S2'!$AF$154:$AF$162,".")&lt;=(5-COUNTIF('Class Record S2'!$AF$154:$AF$183,"\"))),AND('Class Record S2'!$AF$162="\",COUNTIF('Class Record S2'!$AF$154:$AF$162,"\")&lt;=5)),"x","")</f>
        <v/>
      </c>
      <c r="Q1149" s="269" t="s">
        <v>71</v>
      </c>
      <c r="R1149" s="269" t="s">
        <v>97</v>
      </c>
    </row>
    <row r="1150" spans="1:18" ht="37.5" customHeight="1" thickBot="1" x14ac:dyDescent="0.35">
      <c r="A1150" s="347"/>
      <c r="B1150" s="200" t="str">
        <f>IF($O1150="x",'Class Record S2'!$B$17,"")</f>
        <v/>
      </c>
      <c r="C1150" s="350" t="str">
        <f>IF($O1150="x",'Class Record S2'!$D$17,"")</f>
        <v/>
      </c>
      <c r="D1150" s="350"/>
      <c r="E1150" s="350"/>
      <c r="F1150" s="350"/>
      <c r="G1150" s="350"/>
      <c r="H1150" s="350"/>
      <c r="I1150" s="350"/>
      <c r="J1150" s="350"/>
      <c r="K1150" s="350"/>
      <c r="L1150" s="350"/>
      <c r="M1150" s="202"/>
      <c r="O1150" s="196" t="str">
        <f>IF(OR(AND('Class Record S2'!$AF$163=".",COUNTIF('Class Record S2'!$AF$154:$AF$183,"\")&lt;5,COUNTIF('Class Record S2'!$AF$154:$AF$163,".")&lt;=(5-COUNTIF('Class Record S2'!$AF$154:$AF$183,"\"))),AND('Class Record S2'!$AF$163="\",COUNTIF('Class Record S2'!$AF$154:$AF$163,"\")&lt;=5)),"x","")</f>
        <v/>
      </c>
      <c r="Q1150" s="269" t="s">
        <v>72</v>
      </c>
      <c r="R1150" s="269" t="s">
        <v>183</v>
      </c>
    </row>
    <row r="1151" spans="1:18" ht="37.5" customHeight="1" x14ac:dyDescent="0.3">
      <c r="A1151" s="345" t="str">
        <f>'Class Record S2'!$A$18</f>
        <v>Multi/Div</v>
      </c>
      <c r="B1151" s="194" t="str">
        <f>IF($O1151="x",'Class Record S2'!$B$18,"")</f>
        <v/>
      </c>
      <c r="C1151" s="348" t="str">
        <f>IF($O1151="x",'Class Record S2'!$D$18,"")</f>
        <v/>
      </c>
      <c r="D1151" s="348"/>
      <c r="E1151" s="348"/>
      <c r="F1151" s="348"/>
      <c r="G1151" s="348"/>
      <c r="H1151" s="348"/>
      <c r="I1151" s="348"/>
      <c r="J1151" s="348"/>
      <c r="K1151" s="348"/>
      <c r="L1151" s="348"/>
      <c r="M1151" s="203"/>
      <c r="O1151" s="196" t="str">
        <f>IF(OR(AND('Class Record S2'!$AF$164=".",COUNTIF('Class Record S2'!$AF$154:$AF$183,"\")&lt;5,COUNTIF('Class Record S2'!$AF$154:$AF$164,".")&lt;=(5-COUNTIF('Class Record S2'!$AF$154:$AF$183,"\"))),AND('Class Record S2'!$AF$164="\",COUNTIF('Class Record S2'!$AF$154:$AF$164,"\")&lt;=5)),"x","")</f>
        <v/>
      </c>
      <c r="Q1151" s="269" t="s">
        <v>73</v>
      </c>
      <c r="R1151" s="269" t="s">
        <v>98</v>
      </c>
    </row>
    <row r="1152" spans="1:18" ht="37.5" customHeight="1" x14ac:dyDescent="0.3">
      <c r="A1152" s="346"/>
      <c r="B1152" s="198" t="str">
        <f>IF($O1152="x",'Class Record S2'!$B$19,"")</f>
        <v/>
      </c>
      <c r="C1152" s="349" t="str">
        <f>IF($O1152="x",'Class Record S2'!$D$19,"")</f>
        <v/>
      </c>
      <c r="D1152" s="349"/>
      <c r="E1152" s="349"/>
      <c r="F1152" s="349"/>
      <c r="G1152" s="349"/>
      <c r="H1152" s="349"/>
      <c r="I1152" s="349"/>
      <c r="J1152" s="349"/>
      <c r="K1152" s="349"/>
      <c r="L1152" s="349"/>
      <c r="M1152" s="204"/>
      <c r="O1152" s="196" t="str">
        <f>IF(OR(AND('Class Record S2'!$AF$165=".",COUNTIF('Class Record S2'!$AF$154:$AF$183,"\")&lt;5,COUNTIF('Class Record S2'!$AF$154:$AF$165,".")&lt;=(5-COUNTIF('Class Record S2'!$AF$154:$AF$183,"\"))),AND('Class Record S2'!$AF$165="\",COUNTIF('Class Record S2'!$AF$154:$AF$165,"\")&lt;=5)),"x","")</f>
        <v/>
      </c>
      <c r="Q1152" s="269" t="s">
        <v>74</v>
      </c>
      <c r="R1152" s="269" t="s">
        <v>99</v>
      </c>
    </row>
    <row r="1153" spans="1:18" ht="37.5" customHeight="1" x14ac:dyDescent="0.3">
      <c r="A1153" s="346"/>
      <c r="B1153" s="198" t="str">
        <f>IF($O1153="x",'Class Record S2'!$B$20,"")</f>
        <v/>
      </c>
      <c r="C1153" s="349" t="str">
        <f>IF($O1153="x",'Class Record S2'!$D$20,"")</f>
        <v/>
      </c>
      <c r="D1153" s="349"/>
      <c r="E1153" s="349"/>
      <c r="F1153" s="349"/>
      <c r="G1153" s="349"/>
      <c r="H1153" s="349"/>
      <c r="I1153" s="349"/>
      <c r="J1153" s="349"/>
      <c r="K1153" s="349"/>
      <c r="L1153" s="349"/>
      <c r="M1153" s="204"/>
      <c r="O1153" s="196" t="str">
        <f>IF(OR(AND('Class Record S2'!$AF$166=".",COUNTIF('Class Record S2'!$AF$154:$AF$183,"\")&lt;5,COUNTIF('Class Record S2'!$AF$154:$AF$166,".")&lt;=(5-COUNTIF('Class Record S2'!$AF$154:$AF$183,"\"))),AND('Class Record S2'!$AF$166="\",COUNTIF('Class Record S2'!$AF$154:$AF$166,"\")&lt;=5)),"x","")</f>
        <v/>
      </c>
      <c r="Q1153" s="269" t="s">
        <v>75</v>
      </c>
      <c r="R1153" s="269" t="s">
        <v>100</v>
      </c>
    </row>
    <row r="1154" spans="1:18" ht="37.5" customHeight="1" thickBot="1" x14ac:dyDescent="0.35">
      <c r="A1154" s="347"/>
      <c r="B1154" s="200" t="str">
        <f>IF($O1154="x",'Class Record S2'!$B$21,"")</f>
        <v/>
      </c>
      <c r="C1154" s="350" t="str">
        <f>IF($O1154="x",'Class Record S2'!$D$21,"")</f>
        <v/>
      </c>
      <c r="D1154" s="350"/>
      <c r="E1154" s="350"/>
      <c r="F1154" s="350"/>
      <c r="G1154" s="350"/>
      <c r="H1154" s="350"/>
      <c r="I1154" s="350"/>
      <c r="J1154" s="350"/>
      <c r="K1154" s="350"/>
      <c r="L1154" s="350"/>
      <c r="M1154" s="202"/>
      <c r="O1154" s="196" t="str">
        <f>IF(OR(AND('Class Record S2'!$AF$167=".",COUNTIF('Class Record S2'!$AF$154:$AF$183,"\")&lt;5,COUNTIF('Class Record S2'!$AF$154:$AF$167,".")&lt;=(5-COUNTIF('Class Record S2'!$AF$154:$AF$183,"\"))),AND('Class Record S2'!$AF$167="\",COUNTIF('Class Record S2'!$AF$154:$AF$167,"\")&lt;=5)),"x","")</f>
        <v/>
      </c>
      <c r="Q1154" s="269" t="s">
        <v>76</v>
      </c>
      <c r="R1154" s="269" t="s">
        <v>101</v>
      </c>
    </row>
    <row r="1155" spans="1:18" ht="37.5" customHeight="1" x14ac:dyDescent="0.3">
      <c r="A1155" s="345" t="str">
        <f>'Class Record S2'!$A$22</f>
        <v>Frac</v>
      </c>
      <c r="B1155" s="194" t="str">
        <f>IF($O1155="x",'Class Record S2'!$B$22,"")</f>
        <v/>
      </c>
      <c r="C1155" s="348" t="str">
        <f>IF($O1155="x",'Class Record S2'!$D$22,"")</f>
        <v/>
      </c>
      <c r="D1155" s="348"/>
      <c r="E1155" s="348"/>
      <c r="F1155" s="348"/>
      <c r="G1155" s="348"/>
      <c r="H1155" s="348"/>
      <c r="I1155" s="348"/>
      <c r="J1155" s="348"/>
      <c r="K1155" s="348"/>
      <c r="L1155" s="348"/>
      <c r="M1155" s="203"/>
      <c r="O1155" s="196" t="str">
        <f>IF(OR(AND('Class Record S2'!$AF$168=".",COUNTIF('Class Record S2'!$AF$154:$AF$183,"\")&lt;5,COUNTIF('Class Record S2'!$AF$154:$AF$168,".")&lt;=(5-COUNTIF('Class Record S2'!$AF$154:$AF$183,"\"))),AND('Class Record S2'!$AF$168="\",COUNTIF('Class Record S2'!$AF$154:$AF$168,"\")&lt;=5)),"x","")</f>
        <v/>
      </c>
      <c r="Q1155" s="269" t="s">
        <v>77</v>
      </c>
      <c r="R1155" s="269" t="s">
        <v>184</v>
      </c>
    </row>
    <row r="1156" spans="1:18" ht="37.5" customHeight="1" thickBot="1" x14ac:dyDescent="0.35">
      <c r="A1156" s="347"/>
      <c r="B1156" s="200" t="str">
        <f>IF($O1156="x",'Class Record S2'!$B$23,"")</f>
        <v/>
      </c>
      <c r="C1156" s="350" t="str">
        <f>IF($O1156="x",'Class Record S2'!$D$23,"")</f>
        <v/>
      </c>
      <c r="D1156" s="350"/>
      <c r="E1156" s="350"/>
      <c r="F1156" s="350"/>
      <c r="G1156" s="350"/>
      <c r="H1156" s="350"/>
      <c r="I1156" s="350"/>
      <c r="J1156" s="350"/>
      <c r="K1156" s="350"/>
      <c r="L1156" s="350"/>
      <c r="M1156" s="202"/>
      <c r="O1156" s="196" t="str">
        <f>IF(OR(AND('Class Record S2'!$AF$169=".",COUNTIF('Class Record S2'!$AF$154:$AF$183,"\")&lt;5,COUNTIF('Class Record S2'!$AF$154:$AF$169,".")&lt;=(5-COUNTIF('Class Record S2'!$AF$154:$AF$183,"\"))),AND('Class Record S2'!$AF$169="\",COUNTIF('Class Record S2'!$AF$154:$AF$169,"\")&lt;=5)),"x","")</f>
        <v/>
      </c>
      <c r="Q1156" s="269" t="s">
        <v>78</v>
      </c>
      <c r="R1156" s="269" t="s">
        <v>185</v>
      </c>
    </row>
    <row r="1157" spans="1:18" ht="37.5" customHeight="1" x14ac:dyDescent="0.3">
      <c r="A1157" s="345" t="str">
        <f>'Class Record S2'!$A$24</f>
        <v>Measure</v>
      </c>
      <c r="B1157" s="194" t="str">
        <f>IF($O1157="x",'Class Record S2'!$B$24,"")</f>
        <v/>
      </c>
      <c r="C1157" s="348" t="str">
        <f>IF($O1157="x",'Class Record S2'!$D$24,"")</f>
        <v/>
      </c>
      <c r="D1157" s="348"/>
      <c r="E1157" s="348"/>
      <c r="F1157" s="348"/>
      <c r="G1157" s="348"/>
      <c r="H1157" s="348"/>
      <c r="I1157" s="348"/>
      <c r="J1157" s="348"/>
      <c r="K1157" s="348"/>
      <c r="L1157" s="348"/>
      <c r="M1157" s="203"/>
      <c r="O1157" s="196" t="str">
        <f>IF(OR(AND('Class Record S2'!$AF$170=".",COUNTIF('Class Record S2'!$AF$154:$AF$183,"\")&lt;5,COUNTIF('Class Record S2'!$AF$154:$AF$170,".")&lt;=(5-COUNTIF('Class Record S2'!$AF$154:$AF$183,"\"))),AND('Class Record S2'!$AF$170="\",COUNTIF('Class Record S2'!$AF$154:$AF$170,"\")&lt;=5)),"x","")</f>
        <v/>
      </c>
      <c r="Q1157" s="269" t="s">
        <v>79</v>
      </c>
      <c r="R1157" s="269" t="s">
        <v>186</v>
      </c>
    </row>
    <row r="1158" spans="1:18" ht="37.5" customHeight="1" x14ac:dyDescent="0.3">
      <c r="A1158" s="346"/>
      <c r="B1158" s="198" t="str">
        <f>IF($O1158="x",'Class Record S2'!$B$25,"")</f>
        <v/>
      </c>
      <c r="C1158" s="349" t="str">
        <f>IF($O1158="x",'Class Record S2'!$D$25,"")</f>
        <v/>
      </c>
      <c r="D1158" s="349"/>
      <c r="E1158" s="349"/>
      <c r="F1158" s="349"/>
      <c r="G1158" s="349"/>
      <c r="H1158" s="349"/>
      <c r="I1158" s="349"/>
      <c r="J1158" s="349"/>
      <c r="K1158" s="349"/>
      <c r="L1158" s="349"/>
      <c r="M1158" s="204"/>
      <c r="O1158" s="196" t="str">
        <f>IF(OR(AND('Class Record S2'!$AF$171=".",COUNTIF('Class Record S2'!$AF$154:$AF$183,"\")&lt;5,COUNTIF('Class Record S2'!$AF$154:$AF$171,".")&lt;=(5-COUNTIF('Class Record S2'!$AF$154:$AF$183,"\"))),AND('Class Record S2'!$AF$171="\",COUNTIF('Class Record S2'!$AF$154:$AF$171,"\")&lt;=5)),"x","")</f>
        <v/>
      </c>
      <c r="Q1158" s="269" t="s">
        <v>80</v>
      </c>
      <c r="R1158" s="269" t="s">
        <v>187</v>
      </c>
    </row>
    <row r="1159" spans="1:18" ht="37.5" customHeight="1" x14ac:dyDescent="0.3">
      <c r="A1159" s="346"/>
      <c r="B1159" s="198" t="str">
        <f>IF($O1159="x",'Class Record S2'!$B$26,"")</f>
        <v/>
      </c>
      <c r="C1159" s="349" t="str">
        <f>IF($O1159="x",'Class Record S2'!$D$26,"")</f>
        <v/>
      </c>
      <c r="D1159" s="349"/>
      <c r="E1159" s="349"/>
      <c r="F1159" s="349"/>
      <c r="G1159" s="349"/>
      <c r="H1159" s="349"/>
      <c r="I1159" s="349"/>
      <c r="J1159" s="349"/>
      <c r="K1159" s="349"/>
      <c r="L1159" s="349"/>
      <c r="M1159" s="204"/>
      <c r="O1159" s="196" t="str">
        <f>IF(OR(AND('Class Record S2'!$AF$172=".",COUNTIF('Class Record S2'!$AF$154:$AF$183,"\")&lt;5,COUNTIF('Class Record S2'!$AF$154:$AF$172,".")&lt;=(5-COUNTIF('Class Record S2'!$AF$154:$AF$183,"\"))),AND('Class Record S2'!$AF$172="\",COUNTIF('Class Record S2'!$AF$154:$AF$172,"\")&lt;=5)),"x","")</f>
        <v/>
      </c>
      <c r="Q1159" s="269" t="s">
        <v>81</v>
      </c>
      <c r="R1159" s="269" t="s">
        <v>188</v>
      </c>
    </row>
    <row r="1160" spans="1:18" ht="37.5" customHeight="1" x14ac:dyDescent="0.3">
      <c r="A1160" s="346"/>
      <c r="B1160" s="198" t="str">
        <f>IF($O1160="x",'Class Record S2'!$B$27,"")</f>
        <v/>
      </c>
      <c r="C1160" s="349" t="str">
        <f>IF($O1160="x",'Class Record S2'!$D$27,"")</f>
        <v/>
      </c>
      <c r="D1160" s="349"/>
      <c r="E1160" s="349"/>
      <c r="F1160" s="349"/>
      <c r="G1160" s="349"/>
      <c r="H1160" s="349"/>
      <c r="I1160" s="349"/>
      <c r="J1160" s="349"/>
      <c r="K1160" s="349"/>
      <c r="L1160" s="349"/>
      <c r="M1160" s="204"/>
      <c r="O1160" s="196" t="str">
        <f>IF(OR(AND('Class Record S2'!$AF$173=".",COUNTIF('Class Record S2'!$AF$154:$AF$183,"\")&lt;5,COUNTIF('Class Record S2'!$AF$154:$AF$173,".")&lt;=(5-COUNTIF('Class Record S2'!$AF$154:$AF$183,"\"))),AND('Class Record S2'!$AF$173="\",COUNTIF('Class Record S2'!$AF$154:$AF$173,"\")&lt;=5)),"x","")</f>
        <v/>
      </c>
      <c r="Q1160" s="269" t="s">
        <v>82</v>
      </c>
      <c r="R1160" s="269" t="s">
        <v>189</v>
      </c>
    </row>
    <row r="1161" spans="1:18" ht="37.5" customHeight="1" x14ac:dyDescent="0.3">
      <c r="A1161" s="346"/>
      <c r="B1161" s="198" t="str">
        <f>IF($O1161="x",'Class Record S2'!$B$28,"")</f>
        <v/>
      </c>
      <c r="C1161" s="349" t="str">
        <f>IF($O1161="x",'Class Record S2'!$D$28,"")</f>
        <v/>
      </c>
      <c r="D1161" s="349"/>
      <c r="E1161" s="349"/>
      <c r="F1161" s="349"/>
      <c r="G1161" s="349"/>
      <c r="H1161" s="349"/>
      <c r="I1161" s="349"/>
      <c r="J1161" s="349"/>
      <c r="K1161" s="349"/>
      <c r="L1161" s="349"/>
      <c r="M1161" s="204"/>
      <c r="O1161" s="196" t="str">
        <f>IF(OR(AND('Class Record S2'!$AF$174=".",COUNTIF('Class Record S2'!$AF$154:$AF$183,"\")&lt;5,COUNTIF('Class Record S2'!$AF$154:$AF$174,".")&lt;=(5-COUNTIF('Class Record S2'!$AF$154:$AF$183,"\"))),AND('Class Record S2'!$AF$174="\",COUNTIF('Class Record S2'!$AF$154:$AF$174,"\")&lt;=5)),"x","")</f>
        <v/>
      </c>
      <c r="Q1161" s="269" t="s">
        <v>83</v>
      </c>
      <c r="R1161" s="269" t="s">
        <v>102</v>
      </c>
    </row>
    <row r="1162" spans="1:18" ht="37.5" customHeight="1" thickBot="1" x14ac:dyDescent="0.35">
      <c r="A1162" s="347"/>
      <c r="B1162" s="200" t="str">
        <f>IF($O1162="x",'Class Record S2'!$B$29,"")</f>
        <v/>
      </c>
      <c r="C1162" s="350" t="str">
        <f>IF($O1162="x",'Class Record S2'!$D$29,"")</f>
        <v/>
      </c>
      <c r="D1162" s="350"/>
      <c r="E1162" s="350"/>
      <c r="F1162" s="350"/>
      <c r="G1162" s="350"/>
      <c r="H1162" s="350"/>
      <c r="I1162" s="350"/>
      <c r="J1162" s="350"/>
      <c r="K1162" s="350"/>
      <c r="L1162" s="350"/>
      <c r="M1162" s="202"/>
      <c r="O1162" s="196" t="str">
        <f>IF(OR(AND('Class Record S2'!$AF$175=".",COUNTIF('Class Record S2'!$AF$154:$AF$183,"\")&lt;5,COUNTIF('Class Record S2'!$AF$154:$AF$175,".")&lt;=(5-COUNTIF('Class Record S2'!$AF$154:$AF$183,"\"))),AND('Class Record S2'!$AF$175="\",COUNTIF('Class Record S2'!$AF$154:$AF$175,"\")&lt;=5)),"x","")</f>
        <v/>
      </c>
      <c r="Q1162" s="269" t="s">
        <v>84</v>
      </c>
      <c r="R1162" s="269" t="s">
        <v>190</v>
      </c>
    </row>
    <row r="1163" spans="1:18" ht="37.5" customHeight="1" x14ac:dyDescent="0.3">
      <c r="A1163" s="345" t="str">
        <f>'Class Record S2'!$A$30</f>
        <v>Geometry</v>
      </c>
      <c r="B1163" s="194" t="str">
        <f>IF($O1163="x",'Class Record S2'!$B$30,"")</f>
        <v/>
      </c>
      <c r="C1163" s="348" t="str">
        <f>IF($O1163="x",'Class Record S2'!$D$30,"")</f>
        <v/>
      </c>
      <c r="D1163" s="348"/>
      <c r="E1163" s="348"/>
      <c r="F1163" s="348"/>
      <c r="G1163" s="348"/>
      <c r="H1163" s="348"/>
      <c r="I1163" s="348"/>
      <c r="J1163" s="348"/>
      <c r="K1163" s="348"/>
      <c r="L1163" s="348"/>
      <c r="M1163" s="203"/>
      <c r="O1163" s="196" t="str">
        <f>IF(OR(AND('Class Record S2'!$AF$176=".",COUNTIF('Class Record S2'!$AF$154:$AF$183,"\")&lt;5,COUNTIF('Class Record S2'!$AF$154:$AF$176,".")&lt;=(5-COUNTIF('Class Record S2'!$AF$154:$AF$183,"\"))),AND('Class Record S2'!$AF$176="\",COUNTIF('Class Record S2'!$AF$154:$AF$176,"\")&lt;=5)),"x","")</f>
        <v/>
      </c>
      <c r="Q1163" s="269" t="s">
        <v>85</v>
      </c>
      <c r="R1163" s="269" t="s">
        <v>191</v>
      </c>
    </row>
    <row r="1164" spans="1:18" ht="37.5" customHeight="1" x14ac:dyDescent="0.3">
      <c r="A1164" s="346"/>
      <c r="B1164" s="198" t="str">
        <f>IF($O1164="x",'Class Record S2'!$B$31,"")</f>
        <v/>
      </c>
      <c r="C1164" s="349" t="str">
        <f>IF($O1164="x",'Class Record S2'!$D$31,"")</f>
        <v/>
      </c>
      <c r="D1164" s="349"/>
      <c r="E1164" s="349"/>
      <c r="F1164" s="349"/>
      <c r="G1164" s="349"/>
      <c r="H1164" s="349"/>
      <c r="I1164" s="349"/>
      <c r="J1164" s="349"/>
      <c r="K1164" s="349"/>
      <c r="L1164" s="349"/>
      <c r="M1164" s="204"/>
      <c r="O1164" s="196" t="str">
        <f>IF(OR(AND('Class Record S2'!$AF$177=".",COUNTIF('Class Record S2'!$AF$154:$AF$183,"\")&lt;5,COUNTIF('Class Record S2'!$AF$154:$AF$177,".")&lt;=(5-COUNTIF('Class Record S2'!$AF$154:$AF$183,"\"))),AND('Class Record S2'!$AF$177="\",COUNTIF('Class Record S2'!$AF$154:$AF$177,"\")&lt;=5)),"x","")</f>
        <v/>
      </c>
      <c r="Q1164" s="269" t="s">
        <v>86</v>
      </c>
      <c r="R1164" s="269" t="s">
        <v>192</v>
      </c>
    </row>
    <row r="1165" spans="1:18" ht="37.5" customHeight="1" x14ac:dyDescent="0.3">
      <c r="A1165" s="346"/>
      <c r="B1165" s="198" t="str">
        <f>IF($O1165="x",'Class Record S2'!$B$32,"")</f>
        <v/>
      </c>
      <c r="C1165" s="349" t="str">
        <f>IF($O1165="x",'Class Record S2'!$D$32,"")</f>
        <v/>
      </c>
      <c r="D1165" s="349"/>
      <c r="E1165" s="349"/>
      <c r="F1165" s="349"/>
      <c r="G1165" s="349"/>
      <c r="H1165" s="349"/>
      <c r="I1165" s="349"/>
      <c r="J1165" s="349"/>
      <c r="K1165" s="349"/>
      <c r="L1165" s="349"/>
      <c r="M1165" s="204"/>
      <c r="O1165" s="196" t="str">
        <f>IF(OR(AND('Class Record S2'!$AF$178=".",COUNTIF('Class Record S2'!$AF$154:$AF$183,"\")&lt;5,COUNTIF('Class Record S2'!$AF$154:$AF$178,".")&lt;=(5-COUNTIF('Class Record S2'!$AF$154:$AF$183,"\"))),AND('Class Record S2'!$AF$178="\",COUNTIF('Class Record S2'!$AF$154:$AF$178,"\")&lt;=5)),"x","")</f>
        <v/>
      </c>
      <c r="Q1165" s="269" t="s">
        <v>87</v>
      </c>
      <c r="R1165" s="269" t="s">
        <v>193</v>
      </c>
    </row>
    <row r="1166" spans="1:18" ht="37.5" customHeight="1" x14ac:dyDescent="0.3">
      <c r="A1166" s="346"/>
      <c r="B1166" s="198" t="str">
        <f>IF($O1166="x",'Class Record S2'!$B$33,"")</f>
        <v/>
      </c>
      <c r="C1166" s="349" t="str">
        <f>IF($O1166="x",'Class Record S2'!$D$33,"")</f>
        <v/>
      </c>
      <c r="D1166" s="349"/>
      <c r="E1166" s="349"/>
      <c r="F1166" s="349"/>
      <c r="G1166" s="349"/>
      <c r="H1166" s="349"/>
      <c r="I1166" s="349"/>
      <c r="J1166" s="349"/>
      <c r="K1166" s="349"/>
      <c r="L1166" s="349"/>
      <c r="M1166" s="204"/>
      <c r="O1166" s="196" t="str">
        <f>IF(OR(AND('Class Record S2'!$AF$179=".",COUNTIF('Class Record S2'!$AF$154:$AF$183,"\")&lt;5,COUNTIF('Class Record S2'!$AF$154:$AF$179,".")&lt;=(5-COUNTIF('Class Record S2'!$AF$154:$AF$183,"\"))),AND('Class Record S2'!$AF$179="\",COUNTIF('Class Record S2'!$AF$154:$AF$179,"\")&lt;=5)),"x","")</f>
        <v/>
      </c>
      <c r="Q1166" s="269" t="s">
        <v>88</v>
      </c>
      <c r="R1166" s="269" t="s">
        <v>194</v>
      </c>
    </row>
    <row r="1167" spans="1:18" ht="37.5" customHeight="1" x14ac:dyDescent="0.3">
      <c r="A1167" s="346"/>
      <c r="B1167" s="198" t="str">
        <f>IF($O1167="x",'Class Record S2'!$B$34,"")</f>
        <v/>
      </c>
      <c r="C1167" s="349" t="str">
        <f>IF($O1167="x",'Class Record S2'!$D$34,"")</f>
        <v/>
      </c>
      <c r="D1167" s="349"/>
      <c r="E1167" s="349"/>
      <c r="F1167" s="349"/>
      <c r="G1167" s="349"/>
      <c r="H1167" s="349"/>
      <c r="I1167" s="349"/>
      <c r="J1167" s="349"/>
      <c r="K1167" s="349"/>
      <c r="L1167" s="349"/>
      <c r="M1167" s="204"/>
      <c r="O1167" s="196" t="str">
        <f>IF(OR(AND('Class Record S2'!$AF$180=".",COUNTIF('Class Record S2'!$AF$154:$AF$183,"\")&lt;5,COUNTIF('Class Record S2'!$AF$154:$AF$180,".")&lt;=(5-COUNTIF('Class Record S2'!$AF$154:$AF$183,"\"))),AND('Class Record S2'!$AF$180="\",COUNTIF('Class Record S2'!$AF$154:$AF$180,"\")&lt;=5)),"x","")</f>
        <v/>
      </c>
      <c r="Q1167" s="269" t="s">
        <v>89</v>
      </c>
      <c r="R1167" s="269" t="s">
        <v>195</v>
      </c>
    </row>
    <row r="1168" spans="1:18" ht="30.75" customHeight="1" thickBot="1" x14ac:dyDescent="0.35">
      <c r="A1168" s="347"/>
      <c r="B1168" s="200" t="str">
        <f>IF($O1168="x",'Class Record S2'!$B$35,"")</f>
        <v/>
      </c>
      <c r="C1168" s="350" t="str">
        <f>IF($O1168="x",'Class Record S2'!$D$35,"")</f>
        <v/>
      </c>
      <c r="D1168" s="350"/>
      <c r="E1168" s="350"/>
      <c r="F1168" s="350"/>
      <c r="G1168" s="350"/>
      <c r="H1168" s="350"/>
      <c r="I1168" s="350"/>
      <c r="J1168" s="350"/>
      <c r="K1168" s="350"/>
      <c r="L1168" s="350"/>
      <c r="M1168" s="202"/>
      <c r="O1168" s="196" t="str">
        <f>IF(OR(AND('Class Record S2'!$AF$181=".",COUNTIF('Class Record S2'!$AF$154:$AF$183,"\")&lt;5,COUNTIF('Class Record S2'!$AF$154:$AF$181,".")&lt;=(5-COUNTIF('Class Record S2'!$AF$154:$AF$183,"\"))),AND('Class Record S2'!$AF$181="\",COUNTIF('Class Record S2'!$AF$154:$AF$181,"\")&lt;=5)),"x","")</f>
        <v/>
      </c>
      <c r="Q1168" s="269" t="s">
        <v>90</v>
      </c>
      <c r="R1168" s="269" t="s">
        <v>177</v>
      </c>
    </row>
    <row r="1169" spans="1:18" ht="37.5" customHeight="1" x14ac:dyDescent="0.3">
      <c r="A1169" s="345" t="str">
        <f>'Class Record S2'!$A$36</f>
        <v>Stat</v>
      </c>
      <c r="B1169" s="194" t="str">
        <f>IF($O1169="x",'Class Record S2'!$B$36,"")</f>
        <v/>
      </c>
      <c r="C1169" s="348" t="str">
        <f>IF($O1169="x",'Class Record S2'!$D$36,"")</f>
        <v/>
      </c>
      <c r="D1169" s="348"/>
      <c r="E1169" s="348"/>
      <c r="F1169" s="348"/>
      <c r="G1169" s="348"/>
      <c r="H1169" s="348"/>
      <c r="I1169" s="348"/>
      <c r="J1169" s="348"/>
      <c r="K1169" s="348"/>
      <c r="L1169" s="348"/>
      <c r="M1169" s="203"/>
      <c r="O1169" s="196" t="str">
        <f>IF(OR(AND('Class Record S2'!$AF$182=".",COUNTIF('Class Record S2'!$AF$154:$AF$183,"\")&lt;5,COUNTIF('Class Record S2'!$AF$154:$AF$182,".")&lt;=(5-COUNTIF('Class Record S2'!$AF$154:$AF$183,"\"))),AND('Class Record S2'!$AF$182="\",COUNTIF('Class Record S2'!$AF$154:$AF$182,"\")&lt;=5)),"x","")</f>
        <v/>
      </c>
      <c r="Q1169" s="269" t="s">
        <v>91</v>
      </c>
      <c r="R1169" s="269" t="s">
        <v>196</v>
      </c>
    </row>
    <row r="1170" spans="1:18" ht="37.5" customHeight="1" thickBot="1" x14ac:dyDescent="0.35">
      <c r="A1170" s="347"/>
      <c r="B1170" s="200" t="str">
        <f>IF($O1170="x",'Class Record S2'!$B$37,"")</f>
        <v/>
      </c>
      <c r="C1170" s="350" t="str">
        <f>IF($O1170="x",'Class Record S2'!$D$37,"")</f>
        <v/>
      </c>
      <c r="D1170" s="350"/>
      <c r="E1170" s="350"/>
      <c r="F1170" s="350"/>
      <c r="G1170" s="350"/>
      <c r="H1170" s="350"/>
      <c r="I1170" s="350"/>
      <c r="J1170" s="350"/>
      <c r="K1170" s="350"/>
      <c r="L1170" s="350"/>
      <c r="M1170" s="202"/>
      <c r="O1170" s="196" t="str">
        <f>IF(OR(AND('Class Record S2'!$AF$183=".",COUNTIF('Class Record S2'!$AF$154:$AF$183,"\")&lt;5,COUNTIF('Class Record S2'!$AF$154:$AF$183,".")&lt;=(5-COUNTIF('Class Record S2'!$AF$154:$AF$183,"\"))),AND('Class Record S2'!$AF$183="\",COUNTIF('Class Record S2'!$AF$154:$AF$183,"\")&lt;=5)),"x","")</f>
        <v/>
      </c>
      <c r="Q1170" s="269" t="s">
        <v>92</v>
      </c>
      <c r="R1170" s="269" t="s">
        <v>197</v>
      </c>
    </row>
    <row r="1171" spans="1:18" ht="16.5" customHeight="1" thickBot="1" x14ac:dyDescent="0.35">
      <c r="A1171" s="351" t="s">
        <v>45</v>
      </c>
      <c r="B1171" s="352"/>
      <c r="C1171" s="352"/>
      <c r="D1171" s="352"/>
      <c r="E1171" s="352"/>
      <c r="F1171" s="352"/>
      <c r="G1171" s="352"/>
      <c r="H1171" s="352"/>
      <c r="I1171" s="352"/>
      <c r="J1171" s="352"/>
      <c r="K1171" s="353"/>
      <c r="L1171" s="354" t="s">
        <v>46</v>
      </c>
      <c r="M1171" s="355"/>
      <c r="Q1171" s="270"/>
      <c r="R1171" s="270"/>
    </row>
    <row r="1172" spans="1:18" ht="28.5" customHeight="1" x14ac:dyDescent="0.3">
      <c r="A1172" s="356"/>
      <c r="B1172" s="357"/>
      <c r="C1172" s="357"/>
      <c r="D1172" s="357"/>
      <c r="E1172" s="357"/>
      <c r="F1172" s="357"/>
      <c r="G1172" s="357"/>
      <c r="H1172" s="357"/>
      <c r="I1172" s="357"/>
      <c r="J1172" s="357"/>
      <c r="K1172" s="358"/>
      <c r="L1172" s="404" t="str">
        <f>'Class Record S2'!$AF$184</f>
        <v>N</v>
      </c>
      <c r="M1172" s="366"/>
      <c r="Q1172" s="270"/>
      <c r="R1172" s="270"/>
    </row>
    <row r="1173" spans="1:18" ht="28.5" customHeight="1" x14ac:dyDescent="0.3">
      <c r="A1173" s="359"/>
      <c r="B1173" s="360"/>
      <c r="C1173" s="360"/>
      <c r="D1173" s="360"/>
      <c r="E1173" s="360"/>
      <c r="F1173" s="360"/>
      <c r="G1173" s="360"/>
      <c r="H1173" s="360"/>
      <c r="I1173" s="360"/>
      <c r="J1173" s="360"/>
      <c r="K1173" s="361"/>
      <c r="L1173" s="367"/>
      <c r="M1173" s="368"/>
      <c r="Q1173" s="270"/>
      <c r="R1173" s="270"/>
    </row>
    <row r="1174" spans="1:18" ht="28.5" customHeight="1" thickBot="1" x14ac:dyDescent="0.35">
      <c r="A1174" s="362"/>
      <c r="B1174" s="363"/>
      <c r="C1174" s="363"/>
      <c r="D1174" s="363"/>
      <c r="E1174" s="363"/>
      <c r="F1174" s="363"/>
      <c r="G1174" s="363"/>
      <c r="H1174" s="363"/>
      <c r="I1174" s="363"/>
      <c r="J1174" s="363"/>
      <c r="K1174" s="364"/>
      <c r="L1174" s="369"/>
      <c r="M1174" s="370"/>
      <c r="Q1174" s="270"/>
      <c r="R1174" s="270"/>
    </row>
    <row r="1175" spans="1:18" x14ac:dyDescent="0.3">
      <c r="Q1175" s="270"/>
      <c r="R1175" s="270"/>
    </row>
    <row r="1176" spans="1:18" ht="19.5" thickBot="1" x14ac:dyDescent="0.35">
      <c r="Q1176" s="270"/>
      <c r="R1176" s="270"/>
    </row>
    <row r="1177" spans="1:18" ht="23.25" customHeight="1" thickBot="1" x14ac:dyDescent="0.35">
      <c r="A1177" s="371" t="str">
        <f>'Class Record S2'!$D$1</f>
        <v>A N OTHER SCHOOL</v>
      </c>
      <c r="B1177" s="372"/>
      <c r="C1177" s="372"/>
      <c r="D1177" s="372"/>
      <c r="E1177" s="372"/>
      <c r="F1177" s="372"/>
      <c r="G1177" s="372"/>
      <c r="H1177" s="372"/>
      <c r="I1177" s="372"/>
      <c r="J1177" s="372"/>
      <c r="K1177" s="372"/>
      <c r="L1177" s="372"/>
      <c r="M1177" s="373"/>
      <c r="Q1177" s="270"/>
      <c r="R1177" s="270"/>
    </row>
    <row r="1178" spans="1:18" ht="15.75" customHeight="1" thickBot="1" x14ac:dyDescent="0.35">
      <c r="A1178" s="374" t="s">
        <v>18</v>
      </c>
      <c r="B1178" s="375"/>
      <c r="C1178" s="375"/>
      <c r="D1178" s="376">
        <f>'Class Record S2'!$AG$2</f>
        <v>0</v>
      </c>
      <c r="E1178" s="376"/>
      <c r="F1178" s="376"/>
      <c r="G1178" s="377"/>
      <c r="H1178" s="380" t="s">
        <v>19</v>
      </c>
      <c r="I1178" s="382">
        <f>'Class Record S2'!$E$186</f>
        <v>0</v>
      </c>
      <c r="J1178" s="382"/>
      <c r="K1178" s="383" t="str">
        <f>'Class Record S2'!$C$2</f>
        <v>CLASS: 2A</v>
      </c>
      <c r="L1178" s="383"/>
      <c r="M1178" s="384"/>
      <c r="Q1178" s="270"/>
      <c r="R1178" s="270"/>
    </row>
    <row r="1179" spans="1:18" ht="15.75" customHeight="1" thickBot="1" x14ac:dyDescent="0.35">
      <c r="A1179" s="351"/>
      <c r="B1179" s="352"/>
      <c r="C1179" s="352"/>
      <c r="D1179" s="378"/>
      <c r="E1179" s="378"/>
      <c r="F1179" s="378"/>
      <c r="G1179" s="379"/>
      <c r="H1179" s="380"/>
      <c r="I1179" s="382"/>
      <c r="J1179" s="382"/>
      <c r="K1179" s="383"/>
      <c r="L1179" s="383"/>
      <c r="M1179" s="384"/>
      <c r="Q1179" s="270"/>
      <c r="R1179" s="270"/>
    </row>
    <row r="1180" spans="1:18" ht="19.5" thickBot="1" x14ac:dyDescent="0.35">
      <c r="A1180" s="395" t="s">
        <v>20</v>
      </c>
      <c r="B1180" s="396"/>
      <c r="C1180" s="396"/>
      <c r="D1180" s="396"/>
      <c r="E1180" s="396"/>
      <c r="F1180" s="397" t="s">
        <v>21</v>
      </c>
      <c r="G1180" s="398"/>
      <c r="H1180" s="398"/>
      <c r="I1180" s="399"/>
      <c r="J1180" s="400" t="s">
        <v>22</v>
      </c>
      <c r="K1180" s="401"/>
      <c r="L1180" s="401"/>
      <c r="M1180" s="402"/>
      <c r="Q1180" s="270"/>
      <c r="R1180" s="270"/>
    </row>
    <row r="1181" spans="1:18" ht="16.5" customHeight="1" thickBot="1" x14ac:dyDescent="0.35">
      <c r="A1181" s="385" t="s">
        <v>23</v>
      </c>
      <c r="B1181" s="386"/>
      <c r="C1181" s="387"/>
      <c r="D1181" s="388" t="s">
        <v>24</v>
      </c>
      <c r="E1181" s="389"/>
      <c r="F1181" s="390" t="s">
        <v>25</v>
      </c>
      <c r="G1181" s="391"/>
      <c r="H1181" s="391" t="s">
        <v>26</v>
      </c>
      <c r="I1181" s="392"/>
      <c r="J1181" s="390" t="s">
        <v>27</v>
      </c>
      <c r="K1181" s="391"/>
      <c r="L1181" s="393" t="s">
        <v>28</v>
      </c>
      <c r="M1181" s="394"/>
      <c r="Q1181" s="270"/>
      <c r="R1181" s="270"/>
    </row>
    <row r="1182" spans="1:18" ht="31.5" customHeight="1" thickBot="1" x14ac:dyDescent="0.35">
      <c r="A1182" s="205"/>
      <c r="B1182" s="206" t="s">
        <v>55</v>
      </c>
      <c r="C1182" s="207"/>
      <c r="D1182" s="207"/>
      <c r="E1182" s="207"/>
      <c r="F1182" s="207"/>
      <c r="G1182" s="207"/>
      <c r="H1182" s="207"/>
      <c r="I1182" s="207"/>
      <c r="J1182" s="207"/>
      <c r="K1182" s="207"/>
      <c r="L1182" s="207"/>
      <c r="M1182" s="208" t="s">
        <v>44</v>
      </c>
      <c r="Q1182" s="403" t="s">
        <v>121</v>
      </c>
      <c r="R1182" s="403"/>
    </row>
    <row r="1183" spans="1:18" ht="37.5" customHeight="1" x14ac:dyDescent="0.3">
      <c r="A1183" s="345" t="str">
        <f>'Class Record S2'!$A$8</f>
        <v>Place Value</v>
      </c>
      <c r="B1183" s="194" t="str">
        <f>IF($O1183="x",'Class Record S2'!$B$8,"")</f>
        <v/>
      </c>
      <c r="C1183" s="348" t="str">
        <f>IF($O1183="x",'Class Record S2'!$D$8,"")</f>
        <v/>
      </c>
      <c r="D1183" s="348"/>
      <c r="E1183" s="348"/>
      <c r="F1183" s="348"/>
      <c r="G1183" s="348"/>
      <c r="H1183" s="348"/>
      <c r="I1183" s="348"/>
      <c r="J1183" s="348"/>
      <c r="K1183" s="348"/>
      <c r="L1183" s="348"/>
      <c r="M1183" s="195"/>
      <c r="O1183" s="196" t="str">
        <f>IF(OR(AND('Class Record S2'!$AG$154=".",COUNTIF('Class Record S2'!$AG$154:$AG$183,"\")&lt;5,COUNTIF('Class Record S2'!$AG$154:$AG$154,".")&lt;=(5-COUNTIF('Class Record S2'!$AG$154:$AG$183,"\"))),AND('Class Record S2'!$AG$154="\",COUNTIF('Class Record S2'!$AG$154:$AG$154,"\")&lt;=5)),"x","")</f>
        <v/>
      </c>
      <c r="Q1183" s="269" t="s">
        <v>63</v>
      </c>
      <c r="R1183" s="269" t="s">
        <v>93</v>
      </c>
    </row>
    <row r="1184" spans="1:18" ht="37.5" customHeight="1" x14ac:dyDescent="0.3">
      <c r="A1184" s="346"/>
      <c r="B1184" s="198" t="str">
        <f>IF($O1184="x",'Class Record S2'!$B$9,"")</f>
        <v/>
      </c>
      <c r="C1184" s="349" t="str">
        <f>IF($O1184="x",'Class Record S2'!$D$9,"")</f>
        <v/>
      </c>
      <c r="D1184" s="349"/>
      <c r="E1184" s="349"/>
      <c r="F1184" s="349"/>
      <c r="G1184" s="349"/>
      <c r="H1184" s="349"/>
      <c r="I1184" s="349"/>
      <c r="J1184" s="349"/>
      <c r="K1184" s="349"/>
      <c r="L1184" s="349"/>
      <c r="M1184" s="199"/>
      <c r="O1184" s="196" t="str">
        <f>IF(OR(AND('Class Record S2'!$AG$155=".",COUNTIF('Class Record S2'!$AG$154:$AG$183,"\")&lt;5,COUNTIF('Class Record S2'!$AG$154:$AG$155,".")&lt;=(5-COUNTIF('Class Record S2'!$AG$154:$AG$183,"\"))),AND('Class Record S2'!$AG$155="\",COUNTIF('Class Record S2'!$AG$154:$AG$155,"\")&lt;=5)),"x","")</f>
        <v/>
      </c>
      <c r="Q1184" s="269" t="s">
        <v>64</v>
      </c>
      <c r="R1184" s="269" t="s">
        <v>179</v>
      </c>
    </row>
    <row r="1185" spans="1:18" ht="37.5" customHeight="1" x14ac:dyDescent="0.3">
      <c r="A1185" s="346"/>
      <c r="B1185" s="198" t="str">
        <f>IF($O1185="x",'Class Record S2'!$B$10,"")</f>
        <v/>
      </c>
      <c r="C1185" s="349" t="str">
        <f>IF($O1185="x",'Class Record S2'!$D$10,"")</f>
        <v/>
      </c>
      <c r="D1185" s="349"/>
      <c r="E1185" s="349"/>
      <c r="F1185" s="349"/>
      <c r="G1185" s="349"/>
      <c r="H1185" s="349"/>
      <c r="I1185" s="349"/>
      <c r="J1185" s="349"/>
      <c r="K1185" s="349"/>
      <c r="L1185" s="349"/>
      <c r="M1185" s="199"/>
      <c r="O1185" s="196" t="str">
        <f>IF(OR(AND('Class Record S2'!$AG$156=".",COUNTIF('Class Record S2'!$AG$154:$AG$183,"\")&lt;5,COUNTIF('Class Record S2'!$AG$154:$AG$156,".")&lt;=(5-COUNTIF('Class Record S2'!$AG$154:$AG$183,"\"))),AND('Class Record S2'!$AG$156="\",COUNTIF('Class Record S2'!$AG$154:$AG$156,"\")&lt;=5)),"x","")</f>
        <v/>
      </c>
      <c r="Q1185" s="269" t="s">
        <v>65</v>
      </c>
      <c r="R1185" s="269" t="s">
        <v>180</v>
      </c>
    </row>
    <row r="1186" spans="1:18" ht="37.5" customHeight="1" x14ac:dyDescent="0.3">
      <c r="A1186" s="346"/>
      <c r="B1186" s="198" t="str">
        <f>IF($O1186="x",'Class Record S2'!$B$11,"")</f>
        <v/>
      </c>
      <c r="C1186" s="349" t="str">
        <f>IF($O1186="x",'Class Record S2'!$D$11,"")</f>
        <v/>
      </c>
      <c r="D1186" s="349"/>
      <c r="E1186" s="349"/>
      <c r="F1186" s="349"/>
      <c r="G1186" s="349"/>
      <c r="H1186" s="349"/>
      <c r="I1186" s="349"/>
      <c r="J1186" s="349"/>
      <c r="K1186" s="349"/>
      <c r="L1186" s="349"/>
      <c r="M1186" s="199"/>
      <c r="O1186" s="196" t="str">
        <f>IF(OR(AND('Class Record S2'!$AG$157=".",COUNTIF('Class Record S2'!$AG$154:$AG$183,"\")&lt;5,COUNTIF('Class Record S2'!$AG$154:$AG$157,".")&lt;=(5-COUNTIF('Class Record S2'!$AG$154:$AG$183,"\"))),AND('Class Record S2'!$AG$157="\",COUNTIF('Class Record S2'!$AG$154:$AG$157,"\")&lt;=5)),"x","")</f>
        <v/>
      </c>
      <c r="Q1186" s="269" t="s">
        <v>66</v>
      </c>
      <c r="R1186" s="269" t="s">
        <v>181</v>
      </c>
    </row>
    <row r="1187" spans="1:18" ht="37.5" customHeight="1" thickBot="1" x14ac:dyDescent="0.35">
      <c r="A1187" s="347"/>
      <c r="B1187" s="200" t="str">
        <f>IF($O1187="x",'Class Record S2'!$B$12,"")</f>
        <v/>
      </c>
      <c r="C1187" s="350" t="str">
        <f>IF($O1187="x",'Class Record S2'!$D$12,"")</f>
        <v/>
      </c>
      <c r="D1187" s="350"/>
      <c r="E1187" s="350"/>
      <c r="F1187" s="350"/>
      <c r="G1187" s="350"/>
      <c r="H1187" s="350"/>
      <c r="I1187" s="350"/>
      <c r="J1187" s="350"/>
      <c r="K1187" s="350"/>
      <c r="L1187" s="350"/>
      <c r="M1187" s="201"/>
      <c r="O1187" s="196" t="str">
        <f>IF(OR(AND('Class Record S2'!$AG$158=".",COUNTIF('Class Record S2'!$AG$154:$AG$183,"\")&lt;5,COUNTIF('Class Record S2'!$AG$154:$AG$158,".")&lt;=(5-COUNTIF('Class Record S2'!$AG$154:$AG$183,"\"))),AND('Class Record S2'!$AG$158="\",COUNTIF('Class Record S2'!$AG$154:$AG$158,"\")&lt;=5)),"x","")</f>
        <v/>
      </c>
      <c r="Q1187" s="269" t="s">
        <v>67</v>
      </c>
      <c r="R1187" s="269" t="s">
        <v>182</v>
      </c>
    </row>
    <row r="1188" spans="1:18" ht="37.5" customHeight="1" x14ac:dyDescent="0.3">
      <c r="A1188" s="345" t="str">
        <f>'Class Record S2'!$A$13</f>
        <v>Add/Sub</v>
      </c>
      <c r="B1188" s="194" t="str">
        <f>IF($O1188="x",'Class Record S2'!$B$13,"")</f>
        <v/>
      </c>
      <c r="C1188" s="348" t="str">
        <f>IF($O1188="x",'Class Record S2'!$D$13,"")</f>
        <v/>
      </c>
      <c r="D1188" s="348"/>
      <c r="E1188" s="348"/>
      <c r="F1188" s="348"/>
      <c r="G1188" s="348"/>
      <c r="H1188" s="348"/>
      <c r="I1188" s="348"/>
      <c r="J1188" s="348"/>
      <c r="K1188" s="348"/>
      <c r="L1188" s="348"/>
      <c r="M1188" s="195"/>
      <c r="O1188" s="196" t="str">
        <f>IF(OR(AND('Class Record S2'!$AG$159=".",COUNTIF('Class Record S2'!$AG$154:$AG$183,"\")&lt;5,COUNTIF('Class Record S2'!$AG$154:$AG$159,".")&lt;=(5-COUNTIF('Class Record S2'!$AG$154:$AG$183,"\"))),AND('Class Record S2'!$AG$159="\",COUNTIF('Class Record S2'!$AG$154:$AG$159,"\")&lt;=5)),"x","")</f>
        <v/>
      </c>
      <c r="Q1188" s="269" t="s">
        <v>68</v>
      </c>
      <c r="R1188" s="269" t="s">
        <v>94</v>
      </c>
    </row>
    <row r="1189" spans="1:18" ht="37.5" customHeight="1" x14ac:dyDescent="0.3">
      <c r="A1189" s="346"/>
      <c r="B1189" s="198" t="str">
        <f>IF($O1189="x",'Class Record S2'!$B$14,"")</f>
        <v/>
      </c>
      <c r="C1189" s="349" t="str">
        <f>IF($O1189="x",'Class Record S2'!$D$14,"")</f>
        <v/>
      </c>
      <c r="D1189" s="349"/>
      <c r="E1189" s="349"/>
      <c r="F1189" s="349"/>
      <c r="G1189" s="349"/>
      <c r="H1189" s="349"/>
      <c r="I1189" s="349"/>
      <c r="J1189" s="349"/>
      <c r="K1189" s="349"/>
      <c r="L1189" s="349"/>
      <c r="M1189" s="199"/>
      <c r="O1189" s="196" t="str">
        <f>IF(OR(AND('Class Record S2'!$AG$160=".",COUNTIF('Class Record S2'!$AG$154:$AG$183,"\")&lt;5,COUNTIF('Class Record S2'!$AG$154:$AG$160,".")&lt;=(5-COUNTIF('Class Record S2'!$AG$154:$AG$183,"\"))),AND('Class Record S2'!$AG$160="\",COUNTIF('Class Record S2'!$AG$154:$AG$160,"\")&lt;=5)),"x","")</f>
        <v/>
      </c>
      <c r="Q1189" s="269" t="s">
        <v>69</v>
      </c>
      <c r="R1189" s="269" t="s">
        <v>95</v>
      </c>
    </row>
    <row r="1190" spans="1:18" ht="37.5" customHeight="1" x14ac:dyDescent="0.3">
      <c r="A1190" s="346"/>
      <c r="B1190" s="198" t="str">
        <f>IF($O1190="x",'Class Record S2'!$B$15,"")</f>
        <v/>
      </c>
      <c r="C1190" s="349" t="str">
        <f>IF($O1190="x",'Class Record S2'!$D$15,"")</f>
        <v/>
      </c>
      <c r="D1190" s="349"/>
      <c r="E1190" s="349"/>
      <c r="F1190" s="349"/>
      <c r="G1190" s="349"/>
      <c r="H1190" s="349"/>
      <c r="I1190" s="349"/>
      <c r="J1190" s="349"/>
      <c r="K1190" s="349"/>
      <c r="L1190" s="349"/>
      <c r="M1190" s="199"/>
      <c r="O1190" s="196" t="str">
        <f>IF(OR(AND('Class Record S2'!$AG$161=".",COUNTIF('Class Record S2'!$AG$154:$AG$183,"\")&lt;5,COUNTIF('Class Record S2'!$AG$154:$AG$161,".")&lt;=(5-COUNTIF('Class Record S2'!$AG$154:$AG$183,"\"))),AND('Class Record S2'!$AG$161="\",COUNTIF('Class Record S2'!$AG$154:$AG$161,"\")&lt;=5)),"x","")</f>
        <v/>
      </c>
      <c r="Q1190" s="269" t="s">
        <v>70</v>
      </c>
      <c r="R1190" s="269" t="s">
        <v>96</v>
      </c>
    </row>
    <row r="1191" spans="1:18" ht="37.5" customHeight="1" x14ac:dyDescent="0.3">
      <c r="A1191" s="346"/>
      <c r="B1191" s="198" t="str">
        <f>IF($O1191="x",'Class Record S2'!$B$16,"")</f>
        <v/>
      </c>
      <c r="C1191" s="349" t="str">
        <f>IF($O1191="x",'Class Record S2'!$D$16,"")</f>
        <v/>
      </c>
      <c r="D1191" s="349"/>
      <c r="E1191" s="349"/>
      <c r="F1191" s="349"/>
      <c r="G1191" s="349"/>
      <c r="H1191" s="349"/>
      <c r="I1191" s="349"/>
      <c r="J1191" s="349"/>
      <c r="K1191" s="349"/>
      <c r="L1191" s="349"/>
      <c r="M1191" s="199"/>
      <c r="O1191" s="196" t="str">
        <f>IF(OR(AND('Class Record S2'!$AG$162=".",COUNTIF('Class Record S2'!$AG$154:$AG$183,"\")&lt;5,COUNTIF('Class Record S2'!$AG$154:$AG$162,".")&lt;=(5-COUNTIF('Class Record S2'!$AG$154:$AG$183,"\"))),AND('Class Record S2'!$AG$162="\",COUNTIF('Class Record S2'!$AG$154:$AG$162,"\")&lt;=5)),"x","")</f>
        <v/>
      </c>
      <c r="Q1191" s="269" t="s">
        <v>71</v>
      </c>
      <c r="R1191" s="269" t="s">
        <v>97</v>
      </c>
    </row>
    <row r="1192" spans="1:18" ht="37.5" customHeight="1" thickBot="1" x14ac:dyDescent="0.35">
      <c r="A1192" s="347"/>
      <c r="B1192" s="200" t="str">
        <f>IF($O1192="x",'Class Record S2'!$B$17,"")</f>
        <v/>
      </c>
      <c r="C1192" s="350" t="str">
        <f>IF($O1192="x",'Class Record S2'!$D$17,"")</f>
        <v/>
      </c>
      <c r="D1192" s="350"/>
      <c r="E1192" s="350"/>
      <c r="F1192" s="350"/>
      <c r="G1192" s="350"/>
      <c r="H1192" s="350"/>
      <c r="I1192" s="350"/>
      <c r="J1192" s="350"/>
      <c r="K1192" s="350"/>
      <c r="L1192" s="350"/>
      <c r="M1192" s="202"/>
      <c r="O1192" s="196" t="str">
        <f>IF(OR(AND('Class Record S2'!$AG$163=".",COUNTIF('Class Record S2'!$AG$154:$AG$183,"\")&lt;5,COUNTIF('Class Record S2'!$AG$154:$AG$163,".")&lt;=(5-COUNTIF('Class Record S2'!$AG$154:$AG$183,"\"))),AND('Class Record S2'!$AG$163="\",COUNTIF('Class Record S2'!$AG$154:$AG$163,"\")&lt;=5)),"x","")</f>
        <v/>
      </c>
      <c r="Q1192" s="269" t="s">
        <v>72</v>
      </c>
      <c r="R1192" s="269" t="s">
        <v>183</v>
      </c>
    </row>
    <row r="1193" spans="1:18" ht="37.5" customHeight="1" x14ac:dyDescent="0.3">
      <c r="A1193" s="345" t="str">
        <f>'Class Record S2'!$A$18</f>
        <v>Multi/Div</v>
      </c>
      <c r="B1193" s="194" t="str">
        <f>IF($O1193="x",'Class Record S2'!$B$18,"")</f>
        <v/>
      </c>
      <c r="C1193" s="348" t="str">
        <f>IF($O1193="x",'Class Record S2'!$D$18,"")</f>
        <v/>
      </c>
      <c r="D1193" s="348"/>
      <c r="E1193" s="348"/>
      <c r="F1193" s="348"/>
      <c r="G1193" s="348"/>
      <c r="H1193" s="348"/>
      <c r="I1193" s="348"/>
      <c r="J1193" s="348"/>
      <c r="K1193" s="348"/>
      <c r="L1193" s="348"/>
      <c r="M1193" s="203"/>
      <c r="O1193" s="196" t="str">
        <f>IF(OR(AND('Class Record S2'!$AG$164=".",COUNTIF('Class Record S2'!$AG$154:$AG$183,"\")&lt;5,COUNTIF('Class Record S2'!$AG$154:$AG$164,".")&lt;=(5-COUNTIF('Class Record S2'!$AG$154:$AG$183,"\"))),AND('Class Record S2'!$AG$164="\",COUNTIF('Class Record S2'!$AG$154:$AG$164,"\")&lt;=5)),"x","")</f>
        <v/>
      </c>
      <c r="Q1193" s="269" t="s">
        <v>73</v>
      </c>
      <c r="R1193" s="269" t="s">
        <v>98</v>
      </c>
    </row>
    <row r="1194" spans="1:18" ht="37.5" customHeight="1" x14ac:dyDescent="0.3">
      <c r="A1194" s="346"/>
      <c r="B1194" s="198" t="str">
        <f>IF($O1194="x",'Class Record S2'!$B$19,"")</f>
        <v/>
      </c>
      <c r="C1194" s="349" t="str">
        <f>IF($O1194="x",'Class Record S2'!$D$19,"")</f>
        <v/>
      </c>
      <c r="D1194" s="349"/>
      <c r="E1194" s="349"/>
      <c r="F1194" s="349"/>
      <c r="G1194" s="349"/>
      <c r="H1194" s="349"/>
      <c r="I1194" s="349"/>
      <c r="J1194" s="349"/>
      <c r="K1194" s="349"/>
      <c r="L1194" s="349"/>
      <c r="M1194" s="204"/>
      <c r="O1194" s="196" t="str">
        <f>IF(OR(AND('Class Record S2'!$AG$165=".",COUNTIF('Class Record S2'!$AG$154:$AG$183,"\")&lt;5,COUNTIF('Class Record S2'!$AG$154:$AG$165,".")&lt;=(5-COUNTIF('Class Record S2'!$AG$154:$AG$183,"\"))),AND('Class Record S2'!$AG$165="\",COUNTIF('Class Record S2'!$AG$154:$AG$165,"\")&lt;=5)),"x","")</f>
        <v/>
      </c>
      <c r="Q1194" s="269" t="s">
        <v>74</v>
      </c>
      <c r="R1194" s="269" t="s">
        <v>99</v>
      </c>
    </row>
    <row r="1195" spans="1:18" ht="37.5" customHeight="1" x14ac:dyDescent="0.3">
      <c r="A1195" s="346"/>
      <c r="B1195" s="198" t="str">
        <f>IF($O1195="x",'Class Record S2'!$B$20,"")</f>
        <v/>
      </c>
      <c r="C1195" s="349" t="str">
        <f>IF($O1195="x",'Class Record S2'!$D$20,"")</f>
        <v/>
      </c>
      <c r="D1195" s="349"/>
      <c r="E1195" s="349"/>
      <c r="F1195" s="349"/>
      <c r="G1195" s="349"/>
      <c r="H1195" s="349"/>
      <c r="I1195" s="349"/>
      <c r="J1195" s="349"/>
      <c r="K1195" s="349"/>
      <c r="L1195" s="349"/>
      <c r="M1195" s="204"/>
      <c r="O1195" s="196" t="str">
        <f>IF(OR(AND('Class Record S2'!$AG$166=".",COUNTIF('Class Record S2'!$AG$154:$AG$183,"\")&lt;5,COUNTIF('Class Record S2'!$AG$154:$AG$166,".")&lt;=(5-COUNTIF('Class Record S2'!$AG$154:$AG$183,"\"))),AND('Class Record S2'!$AG$166="\",COUNTIF('Class Record S2'!$AG$154:$AG$166,"\")&lt;=5)),"x","")</f>
        <v/>
      </c>
      <c r="Q1195" s="269" t="s">
        <v>75</v>
      </c>
      <c r="R1195" s="269" t="s">
        <v>100</v>
      </c>
    </row>
    <row r="1196" spans="1:18" ht="37.5" customHeight="1" thickBot="1" x14ac:dyDescent="0.35">
      <c r="A1196" s="347"/>
      <c r="B1196" s="200" t="str">
        <f>IF($O1196="x",'Class Record S2'!$B$21,"")</f>
        <v/>
      </c>
      <c r="C1196" s="350" t="str">
        <f>IF($O1196="x",'Class Record S2'!$D$21,"")</f>
        <v/>
      </c>
      <c r="D1196" s="350"/>
      <c r="E1196" s="350"/>
      <c r="F1196" s="350"/>
      <c r="G1196" s="350"/>
      <c r="H1196" s="350"/>
      <c r="I1196" s="350"/>
      <c r="J1196" s="350"/>
      <c r="K1196" s="350"/>
      <c r="L1196" s="350"/>
      <c r="M1196" s="202"/>
      <c r="O1196" s="196" t="str">
        <f>IF(OR(AND('Class Record S2'!$AG$167=".",COUNTIF('Class Record S2'!$AG$154:$AG$183,"\")&lt;5,COUNTIF('Class Record S2'!$AG$154:$AG$167,".")&lt;=(5-COUNTIF('Class Record S2'!$AG$154:$AG$183,"\"))),AND('Class Record S2'!$AG$167="\",COUNTIF('Class Record S2'!$AG$154:$AG$167,"\")&lt;=5)),"x","")</f>
        <v/>
      </c>
      <c r="Q1196" s="269" t="s">
        <v>76</v>
      </c>
      <c r="R1196" s="269" t="s">
        <v>101</v>
      </c>
    </row>
    <row r="1197" spans="1:18" ht="37.5" customHeight="1" x14ac:dyDescent="0.3">
      <c r="A1197" s="345" t="str">
        <f>'Class Record S2'!$A$22</f>
        <v>Frac</v>
      </c>
      <c r="B1197" s="194" t="str">
        <f>IF($O1197="x",'Class Record S2'!$B$22,"")</f>
        <v/>
      </c>
      <c r="C1197" s="348" t="str">
        <f>IF($O1197="x",'Class Record S2'!$D$22,"")</f>
        <v/>
      </c>
      <c r="D1197" s="348"/>
      <c r="E1197" s="348"/>
      <c r="F1197" s="348"/>
      <c r="G1197" s="348"/>
      <c r="H1197" s="348"/>
      <c r="I1197" s="348"/>
      <c r="J1197" s="348"/>
      <c r="K1197" s="348"/>
      <c r="L1197" s="348"/>
      <c r="M1197" s="203"/>
      <c r="O1197" s="196" t="str">
        <f>IF(OR(AND('Class Record S2'!$AG$168=".",COUNTIF('Class Record S2'!$AG$154:$AG$183,"\")&lt;5,COUNTIF('Class Record S2'!$AG$154:$AG$168,".")&lt;=(5-COUNTIF('Class Record S2'!$AG$154:$AG$183,"\"))),AND('Class Record S2'!$AG$168="\",COUNTIF('Class Record S2'!$AG$154:$AG$168,"\")&lt;=5)),"x","")</f>
        <v/>
      </c>
      <c r="Q1197" s="269" t="s">
        <v>77</v>
      </c>
      <c r="R1197" s="269" t="s">
        <v>184</v>
      </c>
    </row>
    <row r="1198" spans="1:18" ht="37.5" customHeight="1" thickBot="1" x14ac:dyDescent="0.35">
      <c r="A1198" s="347"/>
      <c r="B1198" s="200" t="str">
        <f>IF($O1198="x",'Class Record S2'!$B$23,"")</f>
        <v/>
      </c>
      <c r="C1198" s="350" t="str">
        <f>IF($O1198="x",'Class Record S2'!$D$23,"")</f>
        <v/>
      </c>
      <c r="D1198" s="350"/>
      <c r="E1198" s="350"/>
      <c r="F1198" s="350"/>
      <c r="G1198" s="350"/>
      <c r="H1198" s="350"/>
      <c r="I1198" s="350"/>
      <c r="J1198" s="350"/>
      <c r="K1198" s="350"/>
      <c r="L1198" s="350"/>
      <c r="M1198" s="202"/>
      <c r="O1198" s="196" t="str">
        <f>IF(OR(AND('Class Record S2'!$AG$169=".",COUNTIF('Class Record S2'!$AG$154:$AG$183,"\")&lt;5,COUNTIF('Class Record S2'!$AG$154:$AG$169,".")&lt;=(5-COUNTIF('Class Record S2'!$AG$154:$AG$183,"\"))),AND('Class Record S2'!$AG$169="\",COUNTIF('Class Record S2'!$AG$154:$AG$169,"\")&lt;=5)),"x","")</f>
        <v/>
      </c>
      <c r="Q1198" s="269" t="s">
        <v>78</v>
      </c>
      <c r="R1198" s="269" t="s">
        <v>185</v>
      </c>
    </row>
    <row r="1199" spans="1:18" ht="37.5" customHeight="1" x14ac:dyDescent="0.3">
      <c r="A1199" s="345" t="str">
        <f>'Class Record S2'!$A$24</f>
        <v>Measure</v>
      </c>
      <c r="B1199" s="194" t="str">
        <f>IF($O1199="x",'Class Record S2'!$B$24,"")</f>
        <v/>
      </c>
      <c r="C1199" s="348" t="str">
        <f>IF($O1199="x",'Class Record S2'!$D$24,"")</f>
        <v/>
      </c>
      <c r="D1199" s="348"/>
      <c r="E1199" s="348"/>
      <c r="F1199" s="348"/>
      <c r="G1199" s="348"/>
      <c r="H1199" s="348"/>
      <c r="I1199" s="348"/>
      <c r="J1199" s="348"/>
      <c r="K1199" s="348"/>
      <c r="L1199" s="348"/>
      <c r="M1199" s="203"/>
      <c r="O1199" s="196" t="str">
        <f>IF(OR(AND('Class Record S2'!$AG$170=".",COUNTIF('Class Record S2'!$AG$154:$AG$183,"\")&lt;5,COUNTIF('Class Record S2'!$AG$154:$AG$170,".")&lt;=(5-COUNTIF('Class Record S2'!$AG$154:$AG$183,"\"))),AND('Class Record S2'!$AG$170="\",COUNTIF('Class Record S2'!$AG$154:$AG$170,"\")&lt;=5)),"x","")</f>
        <v/>
      </c>
      <c r="Q1199" s="269" t="s">
        <v>79</v>
      </c>
      <c r="R1199" s="269" t="s">
        <v>186</v>
      </c>
    </row>
    <row r="1200" spans="1:18" ht="37.5" customHeight="1" x14ac:dyDescent="0.3">
      <c r="A1200" s="346"/>
      <c r="B1200" s="198" t="str">
        <f>IF($O1200="x",'Class Record S2'!$B$25,"")</f>
        <v/>
      </c>
      <c r="C1200" s="349" t="str">
        <f>IF($O1200="x",'Class Record S2'!$D$25,"")</f>
        <v/>
      </c>
      <c r="D1200" s="349"/>
      <c r="E1200" s="349"/>
      <c r="F1200" s="349"/>
      <c r="G1200" s="349"/>
      <c r="H1200" s="349"/>
      <c r="I1200" s="349"/>
      <c r="J1200" s="349"/>
      <c r="K1200" s="349"/>
      <c r="L1200" s="349"/>
      <c r="M1200" s="204"/>
      <c r="O1200" s="196" t="str">
        <f>IF(OR(AND('Class Record S2'!$AG$171=".",COUNTIF('Class Record S2'!$AG$154:$AG$183,"\")&lt;5,COUNTIF('Class Record S2'!$AG$154:$AG$171,".")&lt;=(5-COUNTIF('Class Record S2'!$AG$154:$AG$183,"\"))),AND('Class Record S2'!$AG$171="\",COUNTIF('Class Record S2'!$AG$154:$AG$171,"\")&lt;=5)),"x","")</f>
        <v/>
      </c>
      <c r="Q1200" s="269" t="s">
        <v>80</v>
      </c>
      <c r="R1200" s="269" t="s">
        <v>187</v>
      </c>
    </row>
    <row r="1201" spans="1:18" ht="37.5" customHeight="1" x14ac:dyDescent="0.3">
      <c r="A1201" s="346"/>
      <c r="B1201" s="198" t="str">
        <f>IF($O1201="x",'Class Record S2'!$B$26,"")</f>
        <v/>
      </c>
      <c r="C1201" s="349" t="str">
        <f>IF($O1201="x",'Class Record S2'!$D$26,"")</f>
        <v/>
      </c>
      <c r="D1201" s="349"/>
      <c r="E1201" s="349"/>
      <c r="F1201" s="349"/>
      <c r="G1201" s="349"/>
      <c r="H1201" s="349"/>
      <c r="I1201" s="349"/>
      <c r="J1201" s="349"/>
      <c r="K1201" s="349"/>
      <c r="L1201" s="349"/>
      <c r="M1201" s="204"/>
      <c r="O1201" s="196" t="str">
        <f>IF(OR(AND('Class Record S2'!$AG$172=".",COUNTIF('Class Record S2'!$AG$154:$AG$183,"\")&lt;5,COUNTIF('Class Record S2'!$AG$154:$AG$172,".")&lt;=(5-COUNTIF('Class Record S2'!$AG$154:$AG$183,"\"))),AND('Class Record S2'!$AG$172="\",COUNTIF('Class Record S2'!$AG$154:$AG$172,"\")&lt;=5)),"x","")</f>
        <v/>
      </c>
      <c r="Q1201" s="269" t="s">
        <v>81</v>
      </c>
      <c r="R1201" s="269" t="s">
        <v>188</v>
      </c>
    </row>
    <row r="1202" spans="1:18" ht="37.5" customHeight="1" x14ac:dyDescent="0.3">
      <c r="A1202" s="346"/>
      <c r="B1202" s="198" t="str">
        <f>IF($O1202="x",'Class Record S2'!$B$27,"")</f>
        <v/>
      </c>
      <c r="C1202" s="349" t="str">
        <f>IF($O1202="x",'Class Record S2'!$D$27,"")</f>
        <v/>
      </c>
      <c r="D1202" s="349"/>
      <c r="E1202" s="349"/>
      <c r="F1202" s="349"/>
      <c r="G1202" s="349"/>
      <c r="H1202" s="349"/>
      <c r="I1202" s="349"/>
      <c r="J1202" s="349"/>
      <c r="K1202" s="349"/>
      <c r="L1202" s="349"/>
      <c r="M1202" s="204"/>
      <c r="O1202" s="196" t="str">
        <f>IF(OR(AND('Class Record S2'!$AG$173=".",COUNTIF('Class Record S2'!$AG$154:$AG$183,"\")&lt;5,COUNTIF('Class Record S2'!$AG$154:$AG$173,".")&lt;=(5-COUNTIF('Class Record S2'!$AG$154:$AG$183,"\"))),AND('Class Record S2'!$AG$173="\",COUNTIF('Class Record S2'!$AG$154:$AG$173,"\")&lt;=5)),"x","")</f>
        <v/>
      </c>
      <c r="Q1202" s="269" t="s">
        <v>82</v>
      </c>
      <c r="R1202" s="269" t="s">
        <v>189</v>
      </c>
    </row>
    <row r="1203" spans="1:18" ht="37.5" customHeight="1" x14ac:dyDescent="0.3">
      <c r="A1203" s="346"/>
      <c r="B1203" s="198" t="str">
        <f>IF($O1203="x",'Class Record S2'!$B$28,"")</f>
        <v/>
      </c>
      <c r="C1203" s="349" t="str">
        <f>IF($O1203="x",'Class Record S2'!$D$28,"")</f>
        <v/>
      </c>
      <c r="D1203" s="349"/>
      <c r="E1203" s="349"/>
      <c r="F1203" s="349"/>
      <c r="G1203" s="349"/>
      <c r="H1203" s="349"/>
      <c r="I1203" s="349"/>
      <c r="J1203" s="349"/>
      <c r="K1203" s="349"/>
      <c r="L1203" s="349"/>
      <c r="M1203" s="204"/>
      <c r="O1203" s="196" t="str">
        <f>IF(OR(AND('Class Record S2'!$AG$174=".",COUNTIF('Class Record S2'!$AG$154:$AG$183,"\")&lt;5,COUNTIF('Class Record S2'!$AG$154:$AG$174,".")&lt;=(5-COUNTIF('Class Record S2'!$AG$154:$AG$183,"\"))),AND('Class Record S2'!$AG$174="\",COUNTIF('Class Record S2'!$AG$154:$AG$174,"\")&lt;=5)),"x","")</f>
        <v/>
      </c>
      <c r="Q1203" s="269" t="s">
        <v>83</v>
      </c>
      <c r="R1203" s="269" t="s">
        <v>102</v>
      </c>
    </row>
    <row r="1204" spans="1:18" ht="37.5" customHeight="1" thickBot="1" x14ac:dyDescent="0.35">
      <c r="A1204" s="347"/>
      <c r="B1204" s="200" t="str">
        <f>IF($O1204="x",'Class Record S2'!$B$29,"")</f>
        <v/>
      </c>
      <c r="C1204" s="350" t="str">
        <f>IF($O1204="x",'Class Record S2'!$D$29,"")</f>
        <v/>
      </c>
      <c r="D1204" s="350"/>
      <c r="E1204" s="350"/>
      <c r="F1204" s="350"/>
      <c r="G1204" s="350"/>
      <c r="H1204" s="350"/>
      <c r="I1204" s="350"/>
      <c r="J1204" s="350"/>
      <c r="K1204" s="350"/>
      <c r="L1204" s="350"/>
      <c r="M1204" s="202"/>
      <c r="O1204" s="196" t="str">
        <f>IF(OR(AND('Class Record S2'!$AG$175=".",COUNTIF('Class Record S2'!$AG$154:$AG$183,"\")&lt;5,COUNTIF('Class Record S2'!$AG$154:$AG$175,".")&lt;=(5-COUNTIF('Class Record S2'!$AG$154:$AG$183,"\"))),AND('Class Record S2'!$AG$175="\",COUNTIF('Class Record S2'!$AG$154:$AG$175,"\")&lt;=5)),"x","")</f>
        <v/>
      </c>
      <c r="Q1204" s="269" t="s">
        <v>84</v>
      </c>
      <c r="R1204" s="269" t="s">
        <v>190</v>
      </c>
    </row>
    <row r="1205" spans="1:18" ht="37.5" customHeight="1" x14ac:dyDescent="0.3">
      <c r="A1205" s="345" t="str">
        <f>'Class Record S2'!$A$30</f>
        <v>Geometry</v>
      </c>
      <c r="B1205" s="194" t="str">
        <f>IF($O1205="x",'Class Record S2'!$B$30,"")</f>
        <v/>
      </c>
      <c r="C1205" s="348" t="str">
        <f>IF($O1205="x",'Class Record S2'!$D$30,"")</f>
        <v/>
      </c>
      <c r="D1205" s="348"/>
      <c r="E1205" s="348"/>
      <c r="F1205" s="348"/>
      <c r="G1205" s="348"/>
      <c r="H1205" s="348"/>
      <c r="I1205" s="348"/>
      <c r="J1205" s="348"/>
      <c r="K1205" s="348"/>
      <c r="L1205" s="348"/>
      <c r="M1205" s="203"/>
      <c r="O1205" s="196" t="str">
        <f>IF(OR(AND('Class Record S2'!$AG$176=".",COUNTIF('Class Record S2'!$AG$154:$AG$183,"\")&lt;5,COUNTIF('Class Record S2'!$AG$154:$AG$176,".")&lt;=(5-COUNTIF('Class Record S2'!$AG$154:$AG$183,"\"))),AND('Class Record S2'!$AG$176="\",COUNTIF('Class Record S2'!$AG$154:$AG$176,"\")&lt;=5)),"x","")</f>
        <v/>
      </c>
      <c r="Q1205" s="269" t="s">
        <v>85</v>
      </c>
      <c r="R1205" s="269" t="s">
        <v>191</v>
      </c>
    </row>
    <row r="1206" spans="1:18" ht="37.5" customHeight="1" x14ac:dyDescent="0.3">
      <c r="A1206" s="346"/>
      <c r="B1206" s="198" t="str">
        <f>IF($O1206="x",'Class Record S2'!$B$31,"")</f>
        <v/>
      </c>
      <c r="C1206" s="349" t="str">
        <f>IF($O1206="x",'Class Record S2'!$D$31,"")</f>
        <v/>
      </c>
      <c r="D1206" s="349"/>
      <c r="E1206" s="349"/>
      <c r="F1206" s="349"/>
      <c r="G1206" s="349"/>
      <c r="H1206" s="349"/>
      <c r="I1206" s="349"/>
      <c r="J1206" s="349"/>
      <c r="K1206" s="349"/>
      <c r="L1206" s="349"/>
      <c r="M1206" s="204"/>
      <c r="O1206" s="196" t="str">
        <f>IF(OR(AND('Class Record S2'!$AG$177=".",COUNTIF('Class Record S2'!$AG$154:$AG$183,"\")&lt;5,COUNTIF('Class Record S2'!$AG$154:$AG$177,".")&lt;=(5-COUNTIF('Class Record S2'!$AG$154:$AG$183,"\"))),AND('Class Record S2'!$AG$177="\",COUNTIF('Class Record S2'!$AG$154:$AG$177,"\")&lt;=5)),"x","")</f>
        <v/>
      </c>
      <c r="Q1206" s="269" t="s">
        <v>86</v>
      </c>
      <c r="R1206" s="269" t="s">
        <v>192</v>
      </c>
    </row>
    <row r="1207" spans="1:18" ht="37.5" customHeight="1" x14ac:dyDescent="0.3">
      <c r="A1207" s="346"/>
      <c r="B1207" s="198" t="str">
        <f>IF($O1207="x",'Class Record S2'!$B$32,"")</f>
        <v/>
      </c>
      <c r="C1207" s="349" t="str">
        <f>IF($O1207="x",'Class Record S2'!$D$32,"")</f>
        <v/>
      </c>
      <c r="D1207" s="349"/>
      <c r="E1207" s="349"/>
      <c r="F1207" s="349"/>
      <c r="G1207" s="349"/>
      <c r="H1207" s="349"/>
      <c r="I1207" s="349"/>
      <c r="J1207" s="349"/>
      <c r="K1207" s="349"/>
      <c r="L1207" s="349"/>
      <c r="M1207" s="204"/>
      <c r="O1207" s="196" t="str">
        <f>IF(OR(AND('Class Record S2'!$AG$178=".",COUNTIF('Class Record S2'!$AG$154:$AG$183,"\")&lt;5,COUNTIF('Class Record S2'!$AG$154:$AG$178,".")&lt;=(5-COUNTIF('Class Record S2'!$AG$154:$AG$183,"\"))),AND('Class Record S2'!$AG$178="\",COUNTIF('Class Record S2'!$AG$154:$AG$178,"\")&lt;=5)),"x","")</f>
        <v/>
      </c>
      <c r="Q1207" s="269" t="s">
        <v>87</v>
      </c>
      <c r="R1207" s="269" t="s">
        <v>193</v>
      </c>
    </row>
    <row r="1208" spans="1:18" ht="37.5" customHeight="1" x14ac:dyDescent="0.3">
      <c r="A1208" s="346"/>
      <c r="B1208" s="198" t="str">
        <f>IF($O1208="x",'Class Record S2'!$B$33,"")</f>
        <v/>
      </c>
      <c r="C1208" s="349" t="str">
        <f>IF($O1208="x",'Class Record S2'!$D$33,"")</f>
        <v/>
      </c>
      <c r="D1208" s="349"/>
      <c r="E1208" s="349"/>
      <c r="F1208" s="349"/>
      <c r="G1208" s="349"/>
      <c r="H1208" s="349"/>
      <c r="I1208" s="349"/>
      <c r="J1208" s="349"/>
      <c r="K1208" s="349"/>
      <c r="L1208" s="349"/>
      <c r="M1208" s="204"/>
      <c r="O1208" s="196" t="str">
        <f>IF(OR(AND('Class Record S2'!$AG$179=".",COUNTIF('Class Record S2'!$AG$154:$AG$183,"\")&lt;5,COUNTIF('Class Record S2'!$AG$154:$AG$179,".")&lt;=(5-COUNTIF('Class Record S2'!$AG$154:$AG$183,"\"))),AND('Class Record S2'!$AG$179="\",COUNTIF('Class Record S2'!$AG$154:$AG$179,"\")&lt;=5)),"x","")</f>
        <v/>
      </c>
      <c r="Q1208" s="269" t="s">
        <v>88</v>
      </c>
      <c r="R1208" s="269" t="s">
        <v>194</v>
      </c>
    </row>
    <row r="1209" spans="1:18" ht="37.5" customHeight="1" x14ac:dyDescent="0.3">
      <c r="A1209" s="346"/>
      <c r="B1209" s="198" t="str">
        <f>IF($O1209="x",'Class Record S2'!$B$34,"")</f>
        <v/>
      </c>
      <c r="C1209" s="349" t="str">
        <f>IF($O1209="x",'Class Record S2'!$D$34,"")</f>
        <v/>
      </c>
      <c r="D1209" s="349"/>
      <c r="E1209" s="349"/>
      <c r="F1209" s="349"/>
      <c r="G1209" s="349"/>
      <c r="H1209" s="349"/>
      <c r="I1209" s="349"/>
      <c r="J1209" s="349"/>
      <c r="K1209" s="349"/>
      <c r="L1209" s="349"/>
      <c r="M1209" s="204"/>
      <c r="O1209" s="196" t="str">
        <f>IF(OR(AND('Class Record S2'!$AG$180=".",COUNTIF('Class Record S2'!$AG$154:$AG$183,"\")&lt;5,COUNTIF('Class Record S2'!$AG$154:$AG$180,".")&lt;=(5-COUNTIF('Class Record S2'!$AG$154:$AG$183,"\"))),AND('Class Record S2'!$AG$180="\",COUNTIF('Class Record S2'!$AG$154:$AG$180,"\")&lt;=5)),"x","")</f>
        <v/>
      </c>
      <c r="Q1209" s="269" t="s">
        <v>89</v>
      </c>
      <c r="R1209" s="269" t="s">
        <v>195</v>
      </c>
    </row>
    <row r="1210" spans="1:18" ht="30.75" customHeight="1" thickBot="1" x14ac:dyDescent="0.35">
      <c r="A1210" s="347"/>
      <c r="B1210" s="200" t="str">
        <f>IF($O1210="x",'Class Record S2'!$B$35,"")</f>
        <v/>
      </c>
      <c r="C1210" s="350" t="str">
        <f>IF($O1210="x",'Class Record S2'!$D$35,"")</f>
        <v/>
      </c>
      <c r="D1210" s="350"/>
      <c r="E1210" s="350"/>
      <c r="F1210" s="350"/>
      <c r="G1210" s="350"/>
      <c r="H1210" s="350"/>
      <c r="I1210" s="350"/>
      <c r="J1210" s="350"/>
      <c r="K1210" s="350"/>
      <c r="L1210" s="350"/>
      <c r="M1210" s="202"/>
      <c r="O1210" s="196" t="str">
        <f>IF(OR(AND('Class Record S2'!$AG$181=".",COUNTIF('Class Record S2'!$AG$154:$AG$183,"\")&lt;5,COUNTIF('Class Record S2'!$AG$154:$AG$181,".")&lt;=(5-COUNTIF('Class Record S2'!$AG$154:$AG$183,"\"))),AND('Class Record S2'!$AG$181="\",COUNTIF('Class Record S2'!$AG$154:$AG$181,"\")&lt;=5)),"x","")</f>
        <v/>
      </c>
      <c r="Q1210" s="269" t="s">
        <v>90</v>
      </c>
      <c r="R1210" s="269" t="s">
        <v>177</v>
      </c>
    </row>
    <row r="1211" spans="1:18" ht="37.5" customHeight="1" x14ac:dyDescent="0.3">
      <c r="A1211" s="345" t="str">
        <f>'Class Record S2'!$A$36</f>
        <v>Stat</v>
      </c>
      <c r="B1211" s="194" t="str">
        <f>IF($O1211="x",'Class Record S2'!$B$36,"")</f>
        <v/>
      </c>
      <c r="C1211" s="348" t="str">
        <f>IF($O1211="x",'Class Record S2'!$D$36,"")</f>
        <v/>
      </c>
      <c r="D1211" s="348"/>
      <c r="E1211" s="348"/>
      <c r="F1211" s="348"/>
      <c r="G1211" s="348"/>
      <c r="H1211" s="348"/>
      <c r="I1211" s="348"/>
      <c r="J1211" s="348"/>
      <c r="K1211" s="348"/>
      <c r="L1211" s="348"/>
      <c r="M1211" s="203"/>
      <c r="O1211" s="196" t="str">
        <f>IF(OR(AND('Class Record S2'!$AG$182=".",COUNTIF('Class Record S2'!$AG$154:$AG$183,"\")&lt;5,COUNTIF('Class Record S2'!$AG$154:$AG$182,".")&lt;=(5-COUNTIF('Class Record S2'!$AG$154:$AG$183,"\"))),AND('Class Record S2'!$AG$182="\",COUNTIF('Class Record S2'!$AG$154:$AG$182,"\")&lt;=5)),"x","")</f>
        <v/>
      </c>
      <c r="Q1211" s="269" t="s">
        <v>91</v>
      </c>
      <c r="R1211" s="269" t="s">
        <v>196</v>
      </c>
    </row>
    <row r="1212" spans="1:18" ht="37.5" customHeight="1" thickBot="1" x14ac:dyDescent="0.35">
      <c r="A1212" s="347"/>
      <c r="B1212" s="200" t="str">
        <f>IF($O1212="x",'Class Record S2'!$B$37,"")</f>
        <v/>
      </c>
      <c r="C1212" s="350" t="str">
        <f>IF($O1212="x",'Class Record S2'!$D$37,"")</f>
        <v/>
      </c>
      <c r="D1212" s="350"/>
      <c r="E1212" s="350"/>
      <c r="F1212" s="350"/>
      <c r="G1212" s="350"/>
      <c r="H1212" s="350"/>
      <c r="I1212" s="350"/>
      <c r="J1212" s="350"/>
      <c r="K1212" s="350"/>
      <c r="L1212" s="350"/>
      <c r="M1212" s="202"/>
      <c r="O1212" s="196" t="str">
        <f>IF(OR(AND('Class Record S2'!$AG$183=".",COUNTIF('Class Record S2'!$AG$154:$AG$183,"\")&lt;5,COUNTIF('Class Record S2'!$AG$154:$AG$183,".")&lt;=(5-COUNTIF('Class Record S2'!$AG$154:$AG$183,"\"))),AND('Class Record S2'!$AG$183="\",COUNTIF('Class Record S2'!$AG$154:$AG$183,"\")&lt;=5)),"x","")</f>
        <v/>
      </c>
      <c r="Q1212" s="269" t="s">
        <v>92</v>
      </c>
      <c r="R1212" s="269" t="s">
        <v>197</v>
      </c>
    </row>
    <row r="1213" spans="1:18" ht="16.5" customHeight="1" thickBot="1" x14ac:dyDescent="0.35">
      <c r="A1213" s="351" t="s">
        <v>45</v>
      </c>
      <c r="B1213" s="352"/>
      <c r="C1213" s="352"/>
      <c r="D1213" s="352"/>
      <c r="E1213" s="352"/>
      <c r="F1213" s="352"/>
      <c r="G1213" s="352"/>
      <c r="H1213" s="352"/>
      <c r="I1213" s="352"/>
      <c r="J1213" s="352"/>
      <c r="K1213" s="353"/>
      <c r="L1213" s="354" t="s">
        <v>46</v>
      </c>
      <c r="M1213" s="355"/>
      <c r="Q1213" s="270"/>
      <c r="R1213" s="270"/>
    </row>
    <row r="1214" spans="1:18" ht="28.5" customHeight="1" x14ac:dyDescent="0.3">
      <c r="A1214" s="356"/>
      <c r="B1214" s="357"/>
      <c r="C1214" s="357"/>
      <c r="D1214" s="357"/>
      <c r="E1214" s="357"/>
      <c r="F1214" s="357"/>
      <c r="G1214" s="357"/>
      <c r="H1214" s="357"/>
      <c r="I1214" s="357"/>
      <c r="J1214" s="357"/>
      <c r="K1214" s="358"/>
      <c r="L1214" s="404" t="str">
        <f>'Class Record S2'!$AG$184</f>
        <v>N</v>
      </c>
      <c r="M1214" s="366"/>
      <c r="Q1214" s="270"/>
      <c r="R1214" s="270"/>
    </row>
    <row r="1215" spans="1:18" ht="28.5" customHeight="1" x14ac:dyDescent="0.3">
      <c r="A1215" s="359"/>
      <c r="B1215" s="360"/>
      <c r="C1215" s="360"/>
      <c r="D1215" s="360"/>
      <c r="E1215" s="360"/>
      <c r="F1215" s="360"/>
      <c r="G1215" s="360"/>
      <c r="H1215" s="360"/>
      <c r="I1215" s="360"/>
      <c r="J1215" s="360"/>
      <c r="K1215" s="361"/>
      <c r="L1215" s="367"/>
      <c r="M1215" s="368"/>
      <c r="Q1215" s="270"/>
      <c r="R1215" s="270"/>
    </row>
    <row r="1216" spans="1:18" ht="28.5" customHeight="1" thickBot="1" x14ac:dyDescent="0.35">
      <c r="A1216" s="362"/>
      <c r="B1216" s="363"/>
      <c r="C1216" s="363"/>
      <c r="D1216" s="363"/>
      <c r="E1216" s="363"/>
      <c r="F1216" s="363"/>
      <c r="G1216" s="363"/>
      <c r="H1216" s="363"/>
      <c r="I1216" s="363"/>
      <c r="J1216" s="363"/>
      <c r="K1216" s="364"/>
      <c r="L1216" s="369"/>
      <c r="M1216" s="370"/>
      <c r="Q1216" s="270"/>
      <c r="R1216" s="270"/>
    </row>
    <row r="1217" spans="1:18" x14ac:dyDescent="0.3">
      <c r="Q1217" s="270"/>
      <c r="R1217" s="270"/>
    </row>
    <row r="1218" spans="1:18" ht="19.5" thickBot="1" x14ac:dyDescent="0.35">
      <c r="Q1218" s="270"/>
      <c r="R1218" s="270"/>
    </row>
    <row r="1219" spans="1:18" ht="23.25" customHeight="1" thickBot="1" x14ac:dyDescent="0.35">
      <c r="A1219" s="371" t="str">
        <f>'Class Record S2'!$D$1</f>
        <v>A N OTHER SCHOOL</v>
      </c>
      <c r="B1219" s="372"/>
      <c r="C1219" s="372"/>
      <c r="D1219" s="372"/>
      <c r="E1219" s="372"/>
      <c r="F1219" s="372"/>
      <c r="G1219" s="372"/>
      <c r="H1219" s="372"/>
      <c r="I1219" s="372"/>
      <c r="J1219" s="372"/>
      <c r="K1219" s="372"/>
      <c r="L1219" s="372"/>
      <c r="M1219" s="373"/>
      <c r="Q1219" s="270"/>
      <c r="R1219" s="270"/>
    </row>
    <row r="1220" spans="1:18" ht="15.75" customHeight="1" thickBot="1" x14ac:dyDescent="0.35">
      <c r="A1220" s="374" t="s">
        <v>18</v>
      </c>
      <c r="B1220" s="375"/>
      <c r="C1220" s="375"/>
      <c r="D1220" s="376">
        <f>'Class Record S2'!$AH$2</f>
        <v>0</v>
      </c>
      <c r="E1220" s="376"/>
      <c r="F1220" s="376"/>
      <c r="G1220" s="377"/>
      <c r="H1220" s="380" t="s">
        <v>19</v>
      </c>
      <c r="I1220" s="382">
        <f>'Class Record S2'!$E$186</f>
        <v>0</v>
      </c>
      <c r="J1220" s="382"/>
      <c r="K1220" s="383" t="str">
        <f>'Class Record S2'!$C$2</f>
        <v>CLASS: 2A</v>
      </c>
      <c r="L1220" s="383"/>
      <c r="M1220" s="384"/>
      <c r="Q1220" s="270"/>
      <c r="R1220" s="270"/>
    </row>
    <row r="1221" spans="1:18" ht="15.75" customHeight="1" thickBot="1" x14ac:dyDescent="0.35">
      <c r="A1221" s="351"/>
      <c r="B1221" s="352"/>
      <c r="C1221" s="352"/>
      <c r="D1221" s="378"/>
      <c r="E1221" s="378"/>
      <c r="F1221" s="378"/>
      <c r="G1221" s="379"/>
      <c r="H1221" s="380"/>
      <c r="I1221" s="382"/>
      <c r="J1221" s="382"/>
      <c r="K1221" s="383"/>
      <c r="L1221" s="383"/>
      <c r="M1221" s="384"/>
      <c r="Q1221" s="270"/>
      <c r="R1221" s="270"/>
    </row>
    <row r="1222" spans="1:18" ht="19.5" thickBot="1" x14ac:dyDescent="0.35">
      <c r="A1222" s="395" t="s">
        <v>20</v>
      </c>
      <c r="B1222" s="396"/>
      <c r="C1222" s="396"/>
      <c r="D1222" s="396"/>
      <c r="E1222" s="396"/>
      <c r="F1222" s="397" t="s">
        <v>21</v>
      </c>
      <c r="G1222" s="398"/>
      <c r="H1222" s="398"/>
      <c r="I1222" s="399"/>
      <c r="J1222" s="400" t="s">
        <v>22</v>
      </c>
      <c r="K1222" s="401"/>
      <c r="L1222" s="401"/>
      <c r="M1222" s="402"/>
      <c r="Q1222" s="270"/>
      <c r="R1222" s="270"/>
    </row>
    <row r="1223" spans="1:18" ht="16.5" customHeight="1" thickBot="1" x14ac:dyDescent="0.35">
      <c r="A1223" s="385" t="s">
        <v>23</v>
      </c>
      <c r="B1223" s="386"/>
      <c r="C1223" s="387"/>
      <c r="D1223" s="388" t="s">
        <v>24</v>
      </c>
      <c r="E1223" s="389"/>
      <c r="F1223" s="390" t="s">
        <v>25</v>
      </c>
      <c r="G1223" s="391"/>
      <c r="H1223" s="391" t="s">
        <v>26</v>
      </c>
      <c r="I1223" s="392"/>
      <c r="J1223" s="390" t="s">
        <v>27</v>
      </c>
      <c r="K1223" s="391"/>
      <c r="L1223" s="393" t="s">
        <v>28</v>
      </c>
      <c r="M1223" s="394"/>
      <c r="Q1223" s="270"/>
      <c r="R1223" s="270"/>
    </row>
    <row r="1224" spans="1:18" ht="31.5" customHeight="1" thickBot="1" x14ac:dyDescent="0.35">
      <c r="A1224" s="205"/>
      <c r="B1224" s="206" t="s">
        <v>55</v>
      </c>
      <c r="C1224" s="207"/>
      <c r="D1224" s="207"/>
      <c r="E1224" s="207"/>
      <c r="F1224" s="207"/>
      <c r="G1224" s="207"/>
      <c r="H1224" s="207"/>
      <c r="I1224" s="207"/>
      <c r="J1224" s="207"/>
      <c r="K1224" s="207"/>
      <c r="L1224" s="207"/>
      <c r="M1224" s="208" t="s">
        <v>44</v>
      </c>
      <c r="Q1224" s="403" t="s">
        <v>121</v>
      </c>
      <c r="R1224" s="403"/>
    </row>
    <row r="1225" spans="1:18" ht="37.5" customHeight="1" x14ac:dyDescent="0.3">
      <c r="A1225" s="345" t="str">
        <f>'Class Record S2'!$A$8</f>
        <v>Place Value</v>
      </c>
      <c r="B1225" s="194" t="str">
        <f>IF($O1225="x",'Class Record S2'!$B$8,"")</f>
        <v/>
      </c>
      <c r="C1225" s="348" t="str">
        <f>IF($O1225="x",'Class Record S2'!$D$8,"")</f>
        <v/>
      </c>
      <c r="D1225" s="348"/>
      <c r="E1225" s="348"/>
      <c r="F1225" s="348"/>
      <c r="G1225" s="348"/>
      <c r="H1225" s="348"/>
      <c r="I1225" s="348"/>
      <c r="J1225" s="348"/>
      <c r="K1225" s="348"/>
      <c r="L1225" s="348"/>
      <c r="M1225" s="195"/>
      <c r="O1225" s="196" t="str">
        <f>IF(OR(AND('Class Record S2'!$AH$154=".",COUNTIF('Class Record S2'!$AH$154:$AH$183,"\")&lt;5,COUNTIF('Class Record S2'!$AH$154:$AH$154,".")&lt;=(5-COUNTIF('Class Record S2'!$AH$154:$AH$183,"\"))),AND('Class Record S2'!$AH$154="\",COUNTIF('Class Record S2'!$AH$154:$AH$154,"\")&lt;=5)),"x","")</f>
        <v/>
      </c>
      <c r="Q1225" s="269" t="s">
        <v>63</v>
      </c>
      <c r="R1225" s="269" t="s">
        <v>93</v>
      </c>
    </row>
    <row r="1226" spans="1:18" ht="37.5" customHeight="1" x14ac:dyDescent="0.3">
      <c r="A1226" s="346"/>
      <c r="B1226" s="198" t="str">
        <f>IF($O1226="x",'Class Record S2'!$B$9,"")</f>
        <v/>
      </c>
      <c r="C1226" s="349" t="str">
        <f>IF($O1226="x",'Class Record S2'!$D$9,"")</f>
        <v/>
      </c>
      <c r="D1226" s="349"/>
      <c r="E1226" s="349"/>
      <c r="F1226" s="349"/>
      <c r="G1226" s="349"/>
      <c r="H1226" s="349"/>
      <c r="I1226" s="349"/>
      <c r="J1226" s="349"/>
      <c r="K1226" s="349"/>
      <c r="L1226" s="349"/>
      <c r="M1226" s="199"/>
      <c r="O1226" s="196" t="str">
        <f>IF(OR(AND('Class Record S2'!$AH$155=".",COUNTIF('Class Record S2'!$AH$154:$AH$183,"\")&lt;5,COUNTIF('Class Record S2'!$AH$154:$AH$155,".")&lt;=(5-COUNTIF('Class Record S2'!$AH$154:$AH$183,"\"))),AND('Class Record S2'!$AH$155="\",COUNTIF('Class Record S2'!$AH$154:$AH$155,"\")&lt;=5)),"x","")</f>
        <v/>
      </c>
      <c r="Q1226" s="269" t="s">
        <v>64</v>
      </c>
      <c r="R1226" s="269" t="s">
        <v>179</v>
      </c>
    </row>
    <row r="1227" spans="1:18" ht="37.5" customHeight="1" x14ac:dyDescent="0.3">
      <c r="A1227" s="346"/>
      <c r="B1227" s="198" t="str">
        <f>IF($O1227="x",'Class Record S2'!$B$10,"")</f>
        <v/>
      </c>
      <c r="C1227" s="349" t="str">
        <f>IF($O1227="x",'Class Record S2'!$D$10,"")</f>
        <v/>
      </c>
      <c r="D1227" s="349"/>
      <c r="E1227" s="349"/>
      <c r="F1227" s="349"/>
      <c r="G1227" s="349"/>
      <c r="H1227" s="349"/>
      <c r="I1227" s="349"/>
      <c r="J1227" s="349"/>
      <c r="K1227" s="349"/>
      <c r="L1227" s="349"/>
      <c r="M1227" s="199"/>
      <c r="O1227" s="196" t="str">
        <f>IF(OR(AND('Class Record S2'!$AH$156=".",COUNTIF('Class Record S2'!$AH$154:$AH$183,"\")&lt;5,COUNTIF('Class Record S2'!$AH$154:$AH$156,".")&lt;=(5-COUNTIF('Class Record S2'!$AH$154:$AH$183,"\"))),AND('Class Record S2'!$AH$156="\",COUNTIF('Class Record S2'!$AH$154:$AH$156,"\")&lt;=5)),"x","")</f>
        <v/>
      </c>
      <c r="Q1227" s="269" t="s">
        <v>65</v>
      </c>
      <c r="R1227" s="269" t="s">
        <v>180</v>
      </c>
    </row>
    <row r="1228" spans="1:18" ht="37.5" customHeight="1" x14ac:dyDescent="0.3">
      <c r="A1228" s="346"/>
      <c r="B1228" s="198" t="str">
        <f>IF($O1228="x",'Class Record S2'!$B$11,"")</f>
        <v/>
      </c>
      <c r="C1228" s="349" t="str">
        <f>IF($O1228="x",'Class Record S2'!$D$11,"")</f>
        <v/>
      </c>
      <c r="D1228" s="349"/>
      <c r="E1228" s="349"/>
      <c r="F1228" s="349"/>
      <c r="G1228" s="349"/>
      <c r="H1228" s="349"/>
      <c r="I1228" s="349"/>
      <c r="J1228" s="349"/>
      <c r="K1228" s="349"/>
      <c r="L1228" s="349"/>
      <c r="M1228" s="199"/>
      <c r="O1228" s="196" t="str">
        <f>IF(OR(AND('Class Record S2'!$AH$157=".",COUNTIF('Class Record S2'!$AH$154:$AH$183,"\")&lt;5,COUNTIF('Class Record S2'!$AH$154:$AH$157,".")&lt;=(5-COUNTIF('Class Record S2'!$AH$154:$AH$183,"\"))),AND('Class Record S2'!$AH$157="\",COUNTIF('Class Record S2'!$AH$154:$AH$157,"\")&lt;=5)),"x","")</f>
        <v/>
      </c>
      <c r="Q1228" s="269" t="s">
        <v>66</v>
      </c>
      <c r="R1228" s="269" t="s">
        <v>181</v>
      </c>
    </row>
    <row r="1229" spans="1:18" ht="37.5" customHeight="1" thickBot="1" x14ac:dyDescent="0.35">
      <c r="A1229" s="347"/>
      <c r="B1229" s="200" t="str">
        <f>IF($O1229="x",'Class Record S2'!$B$12,"")</f>
        <v/>
      </c>
      <c r="C1229" s="350" t="str">
        <f>IF($O1229="x",'Class Record S2'!$D$12,"")</f>
        <v/>
      </c>
      <c r="D1229" s="350"/>
      <c r="E1229" s="350"/>
      <c r="F1229" s="350"/>
      <c r="G1229" s="350"/>
      <c r="H1229" s="350"/>
      <c r="I1229" s="350"/>
      <c r="J1229" s="350"/>
      <c r="K1229" s="350"/>
      <c r="L1229" s="350"/>
      <c r="M1229" s="201"/>
      <c r="O1229" s="196" t="str">
        <f>IF(OR(AND('Class Record S2'!$AH$158=".",COUNTIF('Class Record S2'!$AH$154:$AH$183,"\")&lt;5,COUNTIF('Class Record S2'!$AH$154:$AH$158,".")&lt;=(5-COUNTIF('Class Record S2'!$AH$154:$AH$183,"\"))),AND('Class Record S2'!$AH$158="\",COUNTIF('Class Record S2'!$AH$154:$AH$158,"\")&lt;=5)),"x","")</f>
        <v/>
      </c>
      <c r="Q1229" s="269" t="s">
        <v>67</v>
      </c>
      <c r="R1229" s="269" t="s">
        <v>182</v>
      </c>
    </row>
    <row r="1230" spans="1:18" ht="37.5" customHeight="1" x14ac:dyDescent="0.3">
      <c r="A1230" s="345" t="str">
        <f>'Class Record S2'!$A$13</f>
        <v>Add/Sub</v>
      </c>
      <c r="B1230" s="194" t="str">
        <f>IF($O1230="x",'Class Record S2'!$B$13,"")</f>
        <v/>
      </c>
      <c r="C1230" s="348" t="str">
        <f>IF($O1230="x",'Class Record S2'!$D$13,"")</f>
        <v/>
      </c>
      <c r="D1230" s="348"/>
      <c r="E1230" s="348"/>
      <c r="F1230" s="348"/>
      <c r="G1230" s="348"/>
      <c r="H1230" s="348"/>
      <c r="I1230" s="348"/>
      <c r="J1230" s="348"/>
      <c r="K1230" s="348"/>
      <c r="L1230" s="348"/>
      <c r="M1230" s="195"/>
      <c r="O1230" s="196" t="str">
        <f>IF(OR(AND('Class Record S2'!$AH$159=".",COUNTIF('Class Record S2'!$AH$154:$AH$183,"\")&lt;5,COUNTIF('Class Record S2'!$AH$154:$AH$159,".")&lt;=(5-COUNTIF('Class Record S2'!$AH$154:$AH$183,"\"))),AND('Class Record S2'!$AH$159="\",COUNTIF('Class Record S2'!$AH$154:$AH$159,"\")&lt;=5)),"x","")</f>
        <v/>
      </c>
      <c r="Q1230" s="269" t="s">
        <v>68</v>
      </c>
      <c r="R1230" s="269" t="s">
        <v>94</v>
      </c>
    </row>
    <row r="1231" spans="1:18" ht="37.5" customHeight="1" x14ac:dyDescent="0.3">
      <c r="A1231" s="346"/>
      <c r="B1231" s="198" t="str">
        <f>IF($O1231="x",'Class Record S2'!$B$14,"")</f>
        <v/>
      </c>
      <c r="C1231" s="349" t="str">
        <f>IF($O1231="x",'Class Record S2'!$D$14,"")</f>
        <v/>
      </c>
      <c r="D1231" s="349"/>
      <c r="E1231" s="349"/>
      <c r="F1231" s="349"/>
      <c r="G1231" s="349"/>
      <c r="H1231" s="349"/>
      <c r="I1231" s="349"/>
      <c r="J1231" s="349"/>
      <c r="K1231" s="349"/>
      <c r="L1231" s="349"/>
      <c r="M1231" s="199"/>
      <c r="O1231" s="196" t="str">
        <f>IF(OR(AND('Class Record S2'!$AH$160=".",COUNTIF('Class Record S2'!$AH$154:$AH$183,"\")&lt;5,COUNTIF('Class Record S2'!$AH$154:$AH$160,".")&lt;=(5-COUNTIF('Class Record S2'!$AH$154:$AH$183,"\"))),AND('Class Record S2'!$AH$160="\",COUNTIF('Class Record S2'!$AH$154:$AH$160,"\")&lt;=5)),"x","")</f>
        <v/>
      </c>
      <c r="Q1231" s="269" t="s">
        <v>69</v>
      </c>
      <c r="R1231" s="269" t="s">
        <v>95</v>
      </c>
    </row>
    <row r="1232" spans="1:18" ht="37.5" customHeight="1" x14ac:dyDescent="0.3">
      <c r="A1232" s="346"/>
      <c r="B1232" s="198" t="str">
        <f>IF($O1232="x",'Class Record S2'!$B$15,"")</f>
        <v/>
      </c>
      <c r="C1232" s="349" t="str">
        <f>IF($O1232="x",'Class Record S2'!$D$15,"")</f>
        <v/>
      </c>
      <c r="D1232" s="349"/>
      <c r="E1232" s="349"/>
      <c r="F1232" s="349"/>
      <c r="G1232" s="349"/>
      <c r="H1232" s="349"/>
      <c r="I1232" s="349"/>
      <c r="J1232" s="349"/>
      <c r="K1232" s="349"/>
      <c r="L1232" s="349"/>
      <c r="M1232" s="199"/>
      <c r="O1232" s="196" t="str">
        <f>IF(OR(AND('Class Record S2'!$AH$161=".",COUNTIF('Class Record S2'!$AH$154:$AH$183,"\")&lt;5,COUNTIF('Class Record S2'!$AH$154:$AH$161,".")&lt;=(5-COUNTIF('Class Record S2'!$AH$154:$AH$183,"\"))),AND('Class Record S2'!$AH$161="\",COUNTIF('Class Record S2'!$AH$154:$AH$161,"\")&lt;=5)),"x","")</f>
        <v/>
      </c>
      <c r="Q1232" s="269" t="s">
        <v>70</v>
      </c>
      <c r="R1232" s="269" t="s">
        <v>96</v>
      </c>
    </row>
    <row r="1233" spans="1:18" ht="37.5" customHeight="1" x14ac:dyDescent="0.3">
      <c r="A1233" s="346"/>
      <c r="B1233" s="198" t="str">
        <f>IF($O1233="x",'Class Record S2'!$B$16,"")</f>
        <v/>
      </c>
      <c r="C1233" s="349" t="str">
        <f>IF($O1233="x",'Class Record S2'!$D$16,"")</f>
        <v/>
      </c>
      <c r="D1233" s="349"/>
      <c r="E1233" s="349"/>
      <c r="F1233" s="349"/>
      <c r="G1233" s="349"/>
      <c r="H1233" s="349"/>
      <c r="I1233" s="349"/>
      <c r="J1233" s="349"/>
      <c r="K1233" s="349"/>
      <c r="L1233" s="349"/>
      <c r="M1233" s="199"/>
      <c r="O1233" s="196" t="str">
        <f>IF(OR(AND('Class Record S2'!$AH$162=".",COUNTIF('Class Record S2'!$AH$154:$AH$183,"\")&lt;5,COUNTIF('Class Record S2'!$AH$154:$AH$162,".")&lt;=(5-COUNTIF('Class Record S2'!$AH$154:$AH$183,"\"))),AND('Class Record S2'!$AH$162="\",COUNTIF('Class Record S2'!$AH$154:$AH$162,"\")&lt;=5)),"x","")</f>
        <v/>
      </c>
      <c r="Q1233" s="269" t="s">
        <v>71</v>
      </c>
      <c r="R1233" s="269" t="s">
        <v>97</v>
      </c>
    </row>
    <row r="1234" spans="1:18" ht="37.5" customHeight="1" thickBot="1" x14ac:dyDescent="0.35">
      <c r="A1234" s="347"/>
      <c r="B1234" s="200" t="str">
        <f>IF($O1234="x",'Class Record S2'!$B$17,"")</f>
        <v/>
      </c>
      <c r="C1234" s="350" t="str">
        <f>IF($O1234="x",'Class Record S2'!$D$17,"")</f>
        <v/>
      </c>
      <c r="D1234" s="350"/>
      <c r="E1234" s="350"/>
      <c r="F1234" s="350"/>
      <c r="G1234" s="350"/>
      <c r="H1234" s="350"/>
      <c r="I1234" s="350"/>
      <c r="J1234" s="350"/>
      <c r="K1234" s="350"/>
      <c r="L1234" s="350"/>
      <c r="M1234" s="202"/>
      <c r="O1234" s="196" t="str">
        <f>IF(OR(AND('Class Record S2'!$AH$163=".",COUNTIF('Class Record S2'!$AH$154:$AH$183,"\")&lt;5,COUNTIF('Class Record S2'!$AH$154:$AH$163,".")&lt;=(5-COUNTIF('Class Record S2'!$AH$154:$AH$183,"\"))),AND('Class Record S2'!$AH$163="\",COUNTIF('Class Record S2'!$AH$154:$AH$163,"\")&lt;=5)),"x","")</f>
        <v/>
      </c>
      <c r="Q1234" s="269" t="s">
        <v>72</v>
      </c>
      <c r="R1234" s="269" t="s">
        <v>183</v>
      </c>
    </row>
    <row r="1235" spans="1:18" ht="37.5" customHeight="1" x14ac:dyDescent="0.3">
      <c r="A1235" s="345" t="str">
        <f>'Class Record S2'!$A$18</f>
        <v>Multi/Div</v>
      </c>
      <c r="B1235" s="194" t="str">
        <f>IF($O1235="x",'Class Record S2'!$B$18,"")</f>
        <v/>
      </c>
      <c r="C1235" s="348" t="str">
        <f>IF($O1235="x",'Class Record S2'!$D$18,"")</f>
        <v/>
      </c>
      <c r="D1235" s="348"/>
      <c r="E1235" s="348"/>
      <c r="F1235" s="348"/>
      <c r="G1235" s="348"/>
      <c r="H1235" s="348"/>
      <c r="I1235" s="348"/>
      <c r="J1235" s="348"/>
      <c r="K1235" s="348"/>
      <c r="L1235" s="348"/>
      <c r="M1235" s="203"/>
      <c r="O1235" s="196" t="str">
        <f>IF(OR(AND('Class Record S2'!$AH$164=".",COUNTIF('Class Record S2'!$AH$154:$AH$183,"\")&lt;5,COUNTIF('Class Record S2'!$AH$154:$AH$164,".")&lt;=(5-COUNTIF('Class Record S2'!$AH$154:$AH$183,"\"))),AND('Class Record S2'!$AH$164="\",COUNTIF('Class Record S2'!$AH$154:$AH$164,"\")&lt;=5)),"x","")</f>
        <v/>
      </c>
      <c r="Q1235" s="269" t="s">
        <v>73</v>
      </c>
      <c r="R1235" s="269" t="s">
        <v>98</v>
      </c>
    </row>
    <row r="1236" spans="1:18" ht="37.5" customHeight="1" x14ac:dyDescent="0.3">
      <c r="A1236" s="346"/>
      <c r="B1236" s="198" t="str">
        <f>IF($O1236="x",'Class Record S2'!$B$19,"")</f>
        <v/>
      </c>
      <c r="C1236" s="349" t="str">
        <f>IF($O1236="x",'Class Record S2'!$D$19,"")</f>
        <v/>
      </c>
      <c r="D1236" s="349"/>
      <c r="E1236" s="349"/>
      <c r="F1236" s="349"/>
      <c r="G1236" s="349"/>
      <c r="H1236" s="349"/>
      <c r="I1236" s="349"/>
      <c r="J1236" s="349"/>
      <c r="K1236" s="349"/>
      <c r="L1236" s="349"/>
      <c r="M1236" s="204"/>
      <c r="O1236" s="196" t="str">
        <f>IF(OR(AND('Class Record S2'!$AH$165=".",COUNTIF('Class Record S2'!$AH$154:$AH$183,"\")&lt;5,COUNTIF('Class Record S2'!$AH$154:$AH$165,".")&lt;=(5-COUNTIF('Class Record S2'!$AH$154:$AH$183,"\"))),AND('Class Record S2'!$AH$165="\",COUNTIF('Class Record S2'!$AH$154:$AH$165,"\")&lt;=5)),"x","")</f>
        <v/>
      </c>
      <c r="Q1236" s="269" t="s">
        <v>74</v>
      </c>
      <c r="R1236" s="269" t="s">
        <v>99</v>
      </c>
    </row>
    <row r="1237" spans="1:18" ht="37.5" customHeight="1" x14ac:dyDescent="0.3">
      <c r="A1237" s="346"/>
      <c r="B1237" s="198" t="str">
        <f>IF($O1237="x",'Class Record S2'!$B$20,"")</f>
        <v/>
      </c>
      <c r="C1237" s="349" t="str">
        <f>IF($O1237="x",'Class Record S2'!$D$20,"")</f>
        <v/>
      </c>
      <c r="D1237" s="349"/>
      <c r="E1237" s="349"/>
      <c r="F1237" s="349"/>
      <c r="G1237" s="349"/>
      <c r="H1237" s="349"/>
      <c r="I1237" s="349"/>
      <c r="J1237" s="349"/>
      <c r="K1237" s="349"/>
      <c r="L1237" s="349"/>
      <c r="M1237" s="204"/>
      <c r="O1237" s="196" t="str">
        <f>IF(OR(AND('Class Record S2'!$AH$166=".",COUNTIF('Class Record S2'!$AH$154:$AH$183,"\")&lt;5,COUNTIF('Class Record S2'!$AH$154:$AH$166,".")&lt;=(5-COUNTIF('Class Record S2'!$AH$154:$AH$183,"\"))),AND('Class Record S2'!$AH$166="\",COUNTIF('Class Record S2'!$AH$154:$AH$166,"\")&lt;=5)),"x","")</f>
        <v/>
      </c>
      <c r="Q1237" s="269" t="s">
        <v>75</v>
      </c>
      <c r="R1237" s="269" t="s">
        <v>100</v>
      </c>
    </row>
    <row r="1238" spans="1:18" ht="37.5" customHeight="1" thickBot="1" x14ac:dyDescent="0.35">
      <c r="A1238" s="347"/>
      <c r="B1238" s="200" t="str">
        <f>IF($O1238="x",'Class Record S2'!$B$21,"")</f>
        <v/>
      </c>
      <c r="C1238" s="350" t="str">
        <f>IF($O1238="x",'Class Record S2'!$D$21,"")</f>
        <v/>
      </c>
      <c r="D1238" s="350"/>
      <c r="E1238" s="350"/>
      <c r="F1238" s="350"/>
      <c r="G1238" s="350"/>
      <c r="H1238" s="350"/>
      <c r="I1238" s="350"/>
      <c r="J1238" s="350"/>
      <c r="K1238" s="350"/>
      <c r="L1238" s="350"/>
      <c r="M1238" s="202"/>
      <c r="O1238" s="196" t="str">
        <f>IF(OR(AND('Class Record S2'!$AH$167=".",COUNTIF('Class Record S2'!$AH$154:$AH$183,"\")&lt;5,COUNTIF('Class Record S2'!$AH$154:$AH$167,".")&lt;=(5-COUNTIF('Class Record S2'!$AH$154:$AH$183,"\"))),AND('Class Record S2'!$AH$167="\",COUNTIF('Class Record S2'!$AH$154:$AH$167,"\")&lt;=5)),"x","")</f>
        <v/>
      </c>
      <c r="Q1238" s="269" t="s">
        <v>76</v>
      </c>
      <c r="R1238" s="269" t="s">
        <v>101</v>
      </c>
    </row>
    <row r="1239" spans="1:18" ht="37.5" customHeight="1" x14ac:dyDescent="0.3">
      <c r="A1239" s="345" t="str">
        <f>'Class Record S2'!$A$22</f>
        <v>Frac</v>
      </c>
      <c r="B1239" s="194" t="str">
        <f>IF($O1239="x",'Class Record S2'!$B$22,"")</f>
        <v/>
      </c>
      <c r="C1239" s="348" t="str">
        <f>IF($O1239="x",'Class Record S2'!$D$22,"")</f>
        <v/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203"/>
      <c r="O1239" s="196" t="str">
        <f>IF(OR(AND('Class Record S2'!$AH$168=".",COUNTIF('Class Record S2'!$AH$154:$AH$183,"\")&lt;5,COUNTIF('Class Record S2'!$AH$154:$AH$168,".")&lt;=(5-COUNTIF('Class Record S2'!$AH$154:$AH$183,"\"))),AND('Class Record S2'!$AH$168="\",COUNTIF('Class Record S2'!$AH$154:$AH$168,"\")&lt;=5)),"x","")</f>
        <v/>
      </c>
      <c r="Q1239" s="269" t="s">
        <v>77</v>
      </c>
      <c r="R1239" s="269" t="s">
        <v>184</v>
      </c>
    </row>
    <row r="1240" spans="1:18" ht="37.5" customHeight="1" thickBot="1" x14ac:dyDescent="0.35">
      <c r="A1240" s="347"/>
      <c r="B1240" s="200" t="str">
        <f>IF($O1240="x",'Class Record S2'!$B$23,"")</f>
        <v/>
      </c>
      <c r="C1240" s="350" t="str">
        <f>IF($O1240="x",'Class Record S2'!$D$23,"")</f>
        <v/>
      </c>
      <c r="D1240" s="350"/>
      <c r="E1240" s="350"/>
      <c r="F1240" s="350"/>
      <c r="G1240" s="350"/>
      <c r="H1240" s="350"/>
      <c r="I1240" s="350"/>
      <c r="J1240" s="350"/>
      <c r="K1240" s="350"/>
      <c r="L1240" s="350"/>
      <c r="M1240" s="202"/>
      <c r="O1240" s="196" t="str">
        <f>IF(OR(AND('Class Record S2'!$AH$169=".",COUNTIF('Class Record S2'!$AH$154:$AH$183,"\")&lt;5,COUNTIF('Class Record S2'!$AH$154:$AH$169,".")&lt;=(5-COUNTIF('Class Record S2'!$AH$154:$AH$183,"\"))),AND('Class Record S2'!$AH$169="\",COUNTIF('Class Record S2'!$AH$154:$AH$169,"\")&lt;=5)),"x","")</f>
        <v/>
      </c>
      <c r="Q1240" s="269" t="s">
        <v>78</v>
      </c>
      <c r="R1240" s="269" t="s">
        <v>185</v>
      </c>
    </row>
    <row r="1241" spans="1:18" ht="37.5" customHeight="1" x14ac:dyDescent="0.3">
      <c r="A1241" s="345" t="str">
        <f>'Class Record S2'!$A$24</f>
        <v>Measure</v>
      </c>
      <c r="B1241" s="194" t="str">
        <f>IF($O1241="x",'Class Record S2'!$B$24,"")</f>
        <v/>
      </c>
      <c r="C1241" s="348" t="str">
        <f>IF($O1241="x",'Class Record S2'!$D$24,"")</f>
        <v/>
      </c>
      <c r="D1241" s="348"/>
      <c r="E1241" s="348"/>
      <c r="F1241" s="348"/>
      <c r="G1241" s="348"/>
      <c r="H1241" s="348"/>
      <c r="I1241" s="348"/>
      <c r="J1241" s="348"/>
      <c r="K1241" s="348"/>
      <c r="L1241" s="348"/>
      <c r="M1241" s="203"/>
      <c r="O1241" s="196" t="str">
        <f>IF(OR(AND('Class Record S2'!$AH$170=".",COUNTIF('Class Record S2'!$AH$154:$AH$183,"\")&lt;5,COUNTIF('Class Record S2'!$AH$154:$AH$170,".")&lt;=(5-COUNTIF('Class Record S2'!$AH$154:$AH$183,"\"))),AND('Class Record S2'!$AH$170="\",COUNTIF('Class Record S2'!$AH$154:$AH$170,"\")&lt;=5)),"x","")</f>
        <v/>
      </c>
      <c r="Q1241" s="269" t="s">
        <v>79</v>
      </c>
      <c r="R1241" s="269" t="s">
        <v>186</v>
      </c>
    </row>
    <row r="1242" spans="1:18" ht="37.5" customHeight="1" x14ac:dyDescent="0.3">
      <c r="A1242" s="346"/>
      <c r="B1242" s="198" t="str">
        <f>IF($O1242="x",'Class Record S2'!$B$25,"")</f>
        <v/>
      </c>
      <c r="C1242" s="349" t="str">
        <f>IF($O1242="x",'Class Record S2'!$D$25,"")</f>
        <v/>
      </c>
      <c r="D1242" s="349"/>
      <c r="E1242" s="349"/>
      <c r="F1242" s="349"/>
      <c r="G1242" s="349"/>
      <c r="H1242" s="349"/>
      <c r="I1242" s="349"/>
      <c r="J1242" s="349"/>
      <c r="K1242" s="349"/>
      <c r="L1242" s="349"/>
      <c r="M1242" s="204"/>
      <c r="O1242" s="196" t="str">
        <f>IF(OR(AND('Class Record S2'!$AH$171=".",COUNTIF('Class Record S2'!$AH$154:$AH$183,"\")&lt;5,COUNTIF('Class Record S2'!$AH$154:$AH$171,".")&lt;=(5-COUNTIF('Class Record S2'!$AH$154:$AH$183,"\"))),AND('Class Record S2'!$AH$171="\",COUNTIF('Class Record S2'!$AH$154:$AH$171,"\")&lt;=5)),"x","")</f>
        <v/>
      </c>
      <c r="Q1242" s="269" t="s">
        <v>80</v>
      </c>
      <c r="R1242" s="269" t="s">
        <v>187</v>
      </c>
    </row>
    <row r="1243" spans="1:18" ht="37.5" customHeight="1" x14ac:dyDescent="0.3">
      <c r="A1243" s="346"/>
      <c r="B1243" s="198" t="str">
        <f>IF($O1243="x",'Class Record S2'!$B$26,"")</f>
        <v/>
      </c>
      <c r="C1243" s="349" t="str">
        <f>IF($O1243="x",'Class Record S2'!$D$26,"")</f>
        <v/>
      </c>
      <c r="D1243" s="349"/>
      <c r="E1243" s="349"/>
      <c r="F1243" s="349"/>
      <c r="G1243" s="349"/>
      <c r="H1243" s="349"/>
      <c r="I1243" s="349"/>
      <c r="J1243" s="349"/>
      <c r="K1243" s="349"/>
      <c r="L1243" s="349"/>
      <c r="M1243" s="204"/>
      <c r="O1243" s="196" t="str">
        <f>IF(OR(AND('Class Record S2'!$AH$172=".",COUNTIF('Class Record S2'!$AH$154:$AH$183,"\")&lt;5,COUNTIF('Class Record S2'!$AH$154:$AH$172,".")&lt;=(5-COUNTIF('Class Record S2'!$AH$154:$AH$183,"\"))),AND('Class Record S2'!$AH$172="\",COUNTIF('Class Record S2'!$AH$154:$AH$172,"\")&lt;=5)),"x","")</f>
        <v/>
      </c>
      <c r="Q1243" s="269" t="s">
        <v>81</v>
      </c>
      <c r="R1243" s="269" t="s">
        <v>188</v>
      </c>
    </row>
    <row r="1244" spans="1:18" ht="37.5" customHeight="1" x14ac:dyDescent="0.3">
      <c r="A1244" s="346"/>
      <c r="B1244" s="198" t="str">
        <f>IF($O1244="x",'Class Record S2'!$B$27,"")</f>
        <v/>
      </c>
      <c r="C1244" s="349" t="str">
        <f>IF($O1244="x",'Class Record S2'!$D$27,"")</f>
        <v/>
      </c>
      <c r="D1244" s="349"/>
      <c r="E1244" s="349"/>
      <c r="F1244" s="349"/>
      <c r="G1244" s="349"/>
      <c r="H1244" s="349"/>
      <c r="I1244" s="349"/>
      <c r="J1244" s="349"/>
      <c r="K1244" s="349"/>
      <c r="L1244" s="349"/>
      <c r="M1244" s="204"/>
      <c r="O1244" s="196" t="str">
        <f>IF(OR(AND('Class Record S2'!$AH$173=".",COUNTIF('Class Record S2'!$AH$154:$AH$183,"\")&lt;5,COUNTIF('Class Record S2'!$AH$154:$AH$173,".")&lt;=(5-COUNTIF('Class Record S2'!$AH$154:$AH$183,"\"))),AND('Class Record S2'!$AH$173="\",COUNTIF('Class Record S2'!$AH$154:$AH$173,"\")&lt;=5)),"x","")</f>
        <v/>
      </c>
      <c r="Q1244" s="269" t="s">
        <v>82</v>
      </c>
      <c r="R1244" s="269" t="s">
        <v>189</v>
      </c>
    </row>
    <row r="1245" spans="1:18" ht="37.5" customHeight="1" x14ac:dyDescent="0.3">
      <c r="A1245" s="346"/>
      <c r="B1245" s="198" t="str">
        <f>IF($O1245="x",'Class Record S2'!$B$28,"")</f>
        <v/>
      </c>
      <c r="C1245" s="349" t="str">
        <f>IF($O1245="x",'Class Record S2'!$D$28,"")</f>
        <v/>
      </c>
      <c r="D1245" s="349"/>
      <c r="E1245" s="349"/>
      <c r="F1245" s="349"/>
      <c r="G1245" s="349"/>
      <c r="H1245" s="349"/>
      <c r="I1245" s="349"/>
      <c r="J1245" s="349"/>
      <c r="K1245" s="349"/>
      <c r="L1245" s="349"/>
      <c r="M1245" s="204"/>
      <c r="O1245" s="196" t="str">
        <f>IF(OR(AND('Class Record S2'!$AH$174=".",COUNTIF('Class Record S2'!$AH$154:$AH$183,"\")&lt;5,COUNTIF('Class Record S2'!$AH$154:$AH$174,".")&lt;=(5-COUNTIF('Class Record S2'!$AH$154:$AH$183,"\"))),AND('Class Record S2'!$AH$174="\",COUNTIF('Class Record S2'!$AH$154:$AH$174,"\")&lt;=5)),"x","")</f>
        <v/>
      </c>
      <c r="Q1245" s="269" t="s">
        <v>83</v>
      </c>
      <c r="R1245" s="269" t="s">
        <v>102</v>
      </c>
    </row>
    <row r="1246" spans="1:18" ht="37.5" customHeight="1" thickBot="1" x14ac:dyDescent="0.35">
      <c r="A1246" s="347"/>
      <c r="B1246" s="200" t="str">
        <f>IF($O1246="x",'Class Record S2'!$B$29,"")</f>
        <v/>
      </c>
      <c r="C1246" s="350" t="str">
        <f>IF($O1246="x",'Class Record S2'!$D$29,"")</f>
        <v/>
      </c>
      <c r="D1246" s="350"/>
      <c r="E1246" s="350"/>
      <c r="F1246" s="350"/>
      <c r="G1246" s="350"/>
      <c r="H1246" s="350"/>
      <c r="I1246" s="350"/>
      <c r="J1246" s="350"/>
      <c r="K1246" s="350"/>
      <c r="L1246" s="350"/>
      <c r="M1246" s="202"/>
      <c r="O1246" s="196" t="str">
        <f>IF(OR(AND('Class Record S2'!$AH$175=".",COUNTIF('Class Record S2'!$AH$154:$AH$183,"\")&lt;5,COUNTIF('Class Record S2'!$AH$154:$AH$175,".")&lt;=(5-COUNTIF('Class Record S2'!$AH$154:$AH$183,"\"))),AND('Class Record S2'!$AH$175="\",COUNTIF('Class Record S2'!$AH$154:$AH$175,"\")&lt;=5)),"x","")</f>
        <v/>
      </c>
      <c r="Q1246" s="269" t="s">
        <v>84</v>
      </c>
      <c r="R1246" s="269" t="s">
        <v>190</v>
      </c>
    </row>
    <row r="1247" spans="1:18" ht="37.5" customHeight="1" x14ac:dyDescent="0.3">
      <c r="A1247" s="345" t="str">
        <f>'Class Record S2'!$A$30</f>
        <v>Geometry</v>
      </c>
      <c r="B1247" s="194" t="str">
        <f>IF($O1247="x",'Class Record S2'!$B$30,"")</f>
        <v/>
      </c>
      <c r="C1247" s="348" t="str">
        <f>IF($O1247="x",'Class Record S2'!$D$30,"")</f>
        <v/>
      </c>
      <c r="D1247" s="348"/>
      <c r="E1247" s="348"/>
      <c r="F1247" s="348"/>
      <c r="G1247" s="348"/>
      <c r="H1247" s="348"/>
      <c r="I1247" s="348"/>
      <c r="J1247" s="348"/>
      <c r="K1247" s="348"/>
      <c r="L1247" s="348"/>
      <c r="M1247" s="203"/>
      <c r="O1247" s="196" t="str">
        <f>IF(OR(AND('Class Record S2'!$AH$176=".",COUNTIF('Class Record S2'!$AH$154:$AH$183,"\")&lt;5,COUNTIF('Class Record S2'!$AH$154:$AH$176,".")&lt;=(5-COUNTIF('Class Record S2'!$AH$154:$AH$183,"\"))),AND('Class Record S2'!$AH$176="\",COUNTIF('Class Record S2'!$AH$154:$AH$176,"\")&lt;=5)),"x","")</f>
        <v/>
      </c>
      <c r="Q1247" s="269" t="s">
        <v>85</v>
      </c>
      <c r="R1247" s="269" t="s">
        <v>191</v>
      </c>
    </row>
    <row r="1248" spans="1:18" ht="37.5" customHeight="1" x14ac:dyDescent="0.3">
      <c r="A1248" s="346"/>
      <c r="B1248" s="198" t="str">
        <f>IF($O1248="x",'Class Record S2'!$B$31,"")</f>
        <v/>
      </c>
      <c r="C1248" s="349" t="str">
        <f>IF($O1248="x",'Class Record S2'!$D$31,"")</f>
        <v/>
      </c>
      <c r="D1248" s="349"/>
      <c r="E1248" s="349"/>
      <c r="F1248" s="349"/>
      <c r="G1248" s="349"/>
      <c r="H1248" s="349"/>
      <c r="I1248" s="349"/>
      <c r="J1248" s="349"/>
      <c r="K1248" s="349"/>
      <c r="L1248" s="349"/>
      <c r="M1248" s="204"/>
      <c r="O1248" s="196" t="str">
        <f>IF(OR(AND('Class Record S2'!$AH$177=".",COUNTIF('Class Record S2'!$AH$154:$AH$183,"\")&lt;5,COUNTIF('Class Record S2'!$AH$154:$AH$177,".")&lt;=(5-COUNTIF('Class Record S2'!$AH$154:$AH$183,"\"))),AND('Class Record S2'!$AH$177="\",COUNTIF('Class Record S2'!$AH$154:$AH$177,"\")&lt;=5)),"x","")</f>
        <v/>
      </c>
      <c r="Q1248" s="269" t="s">
        <v>86</v>
      </c>
      <c r="R1248" s="269" t="s">
        <v>192</v>
      </c>
    </row>
    <row r="1249" spans="1:18" ht="37.5" customHeight="1" x14ac:dyDescent="0.3">
      <c r="A1249" s="346"/>
      <c r="B1249" s="198" t="str">
        <f>IF($O1249="x",'Class Record S2'!$B$32,"")</f>
        <v/>
      </c>
      <c r="C1249" s="349" t="str">
        <f>IF($O1249="x",'Class Record S2'!$D$32,"")</f>
        <v/>
      </c>
      <c r="D1249" s="349"/>
      <c r="E1249" s="349"/>
      <c r="F1249" s="349"/>
      <c r="G1249" s="349"/>
      <c r="H1249" s="349"/>
      <c r="I1249" s="349"/>
      <c r="J1249" s="349"/>
      <c r="K1249" s="349"/>
      <c r="L1249" s="349"/>
      <c r="M1249" s="204"/>
      <c r="O1249" s="196" t="str">
        <f>IF(OR(AND('Class Record S2'!$AH$178=".",COUNTIF('Class Record S2'!$AH$154:$AH$183,"\")&lt;5,COUNTIF('Class Record S2'!$AH$154:$AH$178,".")&lt;=(5-COUNTIF('Class Record S2'!$AH$154:$AH$183,"\"))),AND('Class Record S2'!$AH$178="\",COUNTIF('Class Record S2'!$AH$154:$AH$178,"\")&lt;=5)),"x","")</f>
        <v/>
      </c>
      <c r="Q1249" s="269" t="s">
        <v>87</v>
      </c>
      <c r="R1249" s="269" t="s">
        <v>193</v>
      </c>
    </row>
    <row r="1250" spans="1:18" ht="37.5" customHeight="1" x14ac:dyDescent="0.3">
      <c r="A1250" s="346"/>
      <c r="B1250" s="198" t="str">
        <f>IF($O1250="x",'Class Record S2'!$B$33,"")</f>
        <v/>
      </c>
      <c r="C1250" s="349" t="str">
        <f>IF($O1250="x",'Class Record S2'!$D$33,"")</f>
        <v/>
      </c>
      <c r="D1250" s="349"/>
      <c r="E1250" s="349"/>
      <c r="F1250" s="349"/>
      <c r="G1250" s="349"/>
      <c r="H1250" s="349"/>
      <c r="I1250" s="349"/>
      <c r="J1250" s="349"/>
      <c r="K1250" s="349"/>
      <c r="L1250" s="349"/>
      <c r="M1250" s="204"/>
      <c r="O1250" s="196" t="str">
        <f>IF(OR(AND('Class Record S2'!$AH$179=".",COUNTIF('Class Record S2'!$AH$154:$AH$183,"\")&lt;5,COUNTIF('Class Record S2'!$AH$154:$AH$179,".")&lt;=(5-COUNTIF('Class Record S2'!$AH$154:$AH$183,"\"))),AND('Class Record S2'!$AH$179="\",COUNTIF('Class Record S2'!$AH$154:$AH$179,"\")&lt;=5)),"x","")</f>
        <v/>
      </c>
      <c r="Q1250" s="269" t="s">
        <v>88</v>
      </c>
      <c r="R1250" s="269" t="s">
        <v>194</v>
      </c>
    </row>
    <row r="1251" spans="1:18" ht="37.5" customHeight="1" x14ac:dyDescent="0.3">
      <c r="A1251" s="346"/>
      <c r="B1251" s="198" t="str">
        <f>IF($O1251="x",'Class Record S2'!$B$34,"")</f>
        <v/>
      </c>
      <c r="C1251" s="349" t="str">
        <f>IF($O1251="x",'Class Record S2'!$D$34,"")</f>
        <v/>
      </c>
      <c r="D1251" s="349"/>
      <c r="E1251" s="349"/>
      <c r="F1251" s="349"/>
      <c r="G1251" s="349"/>
      <c r="H1251" s="349"/>
      <c r="I1251" s="349"/>
      <c r="J1251" s="349"/>
      <c r="K1251" s="349"/>
      <c r="L1251" s="349"/>
      <c r="M1251" s="204"/>
      <c r="O1251" s="196" t="str">
        <f>IF(OR(AND('Class Record S2'!$AH$180=".",COUNTIF('Class Record S2'!$AH$154:$AH$183,"\")&lt;5,COUNTIF('Class Record S2'!$AH$154:$AH$180,".")&lt;=(5-COUNTIF('Class Record S2'!$AH$154:$AH$183,"\"))),AND('Class Record S2'!$AH$180="\",COUNTIF('Class Record S2'!$AH$154:$AH$180,"\")&lt;=5)),"x","")</f>
        <v/>
      </c>
      <c r="Q1251" s="269" t="s">
        <v>89</v>
      </c>
      <c r="R1251" s="269" t="s">
        <v>195</v>
      </c>
    </row>
    <row r="1252" spans="1:18" ht="30.75" customHeight="1" thickBot="1" x14ac:dyDescent="0.35">
      <c r="A1252" s="347"/>
      <c r="B1252" s="200" t="str">
        <f>IF($O1252="x",'Class Record S2'!$B$35,"")</f>
        <v/>
      </c>
      <c r="C1252" s="350" t="str">
        <f>IF($O1252="x",'Class Record S2'!$D$35,"")</f>
        <v/>
      </c>
      <c r="D1252" s="350"/>
      <c r="E1252" s="350"/>
      <c r="F1252" s="350"/>
      <c r="G1252" s="350"/>
      <c r="H1252" s="350"/>
      <c r="I1252" s="350"/>
      <c r="J1252" s="350"/>
      <c r="K1252" s="350"/>
      <c r="L1252" s="350"/>
      <c r="M1252" s="202"/>
      <c r="O1252" s="196" t="str">
        <f>IF(OR(AND('Class Record S2'!$AH$181=".",COUNTIF('Class Record S2'!$AH$154:$AH$183,"\")&lt;5,COUNTIF('Class Record S2'!$AH$154:$AH$181,".")&lt;=(5-COUNTIF('Class Record S2'!$AH$154:$AH$183,"\"))),AND('Class Record S2'!$AH$181="\",COUNTIF('Class Record S2'!$AH$154:$AH$181,"\")&lt;=5)),"x","")</f>
        <v/>
      </c>
      <c r="Q1252" s="269" t="s">
        <v>90</v>
      </c>
      <c r="R1252" s="269" t="s">
        <v>177</v>
      </c>
    </row>
    <row r="1253" spans="1:18" ht="37.5" customHeight="1" x14ac:dyDescent="0.3">
      <c r="A1253" s="345" t="str">
        <f>'Class Record S2'!$A$36</f>
        <v>Stat</v>
      </c>
      <c r="B1253" s="194" t="str">
        <f>IF($O1253="x",'Class Record S2'!$B$36,"")</f>
        <v/>
      </c>
      <c r="C1253" s="348" t="str">
        <f>IF($O1253="x",'Class Record S2'!$D$36,"")</f>
        <v/>
      </c>
      <c r="D1253" s="348"/>
      <c r="E1253" s="348"/>
      <c r="F1253" s="348"/>
      <c r="G1253" s="348"/>
      <c r="H1253" s="348"/>
      <c r="I1253" s="348"/>
      <c r="J1253" s="348"/>
      <c r="K1253" s="348"/>
      <c r="L1253" s="348"/>
      <c r="M1253" s="203"/>
      <c r="O1253" s="196" t="str">
        <f>IF(OR(AND('Class Record S2'!$AH$182=".",COUNTIF('Class Record S2'!$AH$154:$AH$183,"\")&lt;5,COUNTIF('Class Record S2'!$AH$154:$AH$182,".")&lt;=(5-COUNTIF('Class Record S2'!$AH$154:$AH$183,"\"))),AND('Class Record S2'!$AH$182="\",COUNTIF('Class Record S2'!$AH$154:$AH$182,"\")&lt;=5)),"x","")</f>
        <v/>
      </c>
      <c r="Q1253" s="269" t="s">
        <v>91</v>
      </c>
      <c r="R1253" s="269" t="s">
        <v>196</v>
      </c>
    </row>
    <row r="1254" spans="1:18" ht="37.5" customHeight="1" thickBot="1" x14ac:dyDescent="0.35">
      <c r="A1254" s="347"/>
      <c r="B1254" s="200" t="str">
        <f>IF($O1254="x",'Class Record S2'!$B$37,"")</f>
        <v/>
      </c>
      <c r="C1254" s="350" t="str">
        <f>IF($O1254="x",'Class Record S2'!$D$37,"")</f>
        <v/>
      </c>
      <c r="D1254" s="350"/>
      <c r="E1254" s="350"/>
      <c r="F1254" s="350"/>
      <c r="G1254" s="350"/>
      <c r="H1254" s="350"/>
      <c r="I1254" s="350"/>
      <c r="J1254" s="350"/>
      <c r="K1254" s="350"/>
      <c r="L1254" s="350"/>
      <c r="M1254" s="202"/>
      <c r="O1254" s="196" t="str">
        <f>IF(OR(AND('Class Record S2'!$AH$183=".",COUNTIF('Class Record S2'!$AH$154:$AH$183,"\")&lt;5,COUNTIF('Class Record S2'!$AH$154:$AH$183,".")&lt;=(5-COUNTIF('Class Record S2'!$AH$154:$AH$183,"\"))),AND('Class Record S2'!$AH$183="\",COUNTIF('Class Record S2'!$AH$154:$AH$183,"\")&lt;=5)),"x","")</f>
        <v/>
      </c>
      <c r="Q1254" s="269" t="s">
        <v>92</v>
      </c>
      <c r="R1254" s="269" t="s">
        <v>197</v>
      </c>
    </row>
    <row r="1255" spans="1:18" ht="16.5" customHeight="1" thickBot="1" x14ac:dyDescent="0.35">
      <c r="A1255" s="351" t="s">
        <v>45</v>
      </c>
      <c r="B1255" s="352"/>
      <c r="C1255" s="352"/>
      <c r="D1255" s="352"/>
      <c r="E1255" s="352"/>
      <c r="F1255" s="352"/>
      <c r="G1255" s="352"/>
      <c r="H1255" s="352"/>
      <c r="I1255" s="352"/>
      <c r="J1255" s="352"/>
      <c r="K1255" s="353"/>
      <c r="L1255" s="354" t="s">
        <v>46</v>
      </c>
      <c r="M1255" s="355"/>
      <c r="Q1255" s="270"/>
      <c r="R1255" s="270"/>
    </row>
    <row r="1256" spans="1:18" ht="28.5" customHeight="1" x14ac:dyDescent="0.3">
      <c r="A1256" s="356"/>
      <c r="B1256" s="357"/>
      <c r="C1256" s="357"/>
      <c r="D1256" s="357"/>
      <c r="E1256" s="357"/>
      <c r="F1256" s="357"/>
      <c r="G1256" s="357"/>
      <c r="H1256" s="357"/>
      <c r="I1256" s="357"/>
      <c r="J1256" s="357"/>
      <c r="K1256" s="358"/>
      <c r="L1256" s="404" t="str">
        <f>'Class Record S2'!$AH$184</f>
        <v>N</v>
      </c>
      <c r="M1256" s="366"/>
      <c r="Q1256" s="270"/>
      <c r="R1256" s="270"/>
    </row>
    <row r="1257" spans="1:18" ht="28.5" customHeight="1" x14ac:dyDescent="0.3">
      <c r="A1257" s="359"/>
      <c r="B1257" s="360"/>
      <c r="C1257" s="360"/>
      <c r="D1257" s="360"/>
      <c r="E1257" s="360"/>
      <c r="F1257" s="360"/>
      <c r="G1257" s="360"/>
      <c r="H1257" s="360"/>
      <c r="I1257" s="360"/>
      <c r="J1257" s="360"/>
      <c r="K1257" s="361"/>
      <c r="L1257" s="367"/>
      <c r="M1257" s="368"/>
      <c r="Q1257" s="270"/>
      <c r="R1257" s="270"/>
    </row>
    <row r="1258" spans="1:18" ht="28.5" customHeight="1" thickBot="1" x14ac:dyDescent="0.35">
      <c r="A1258" s="362"/>
      <c r="B1258" s="363"/>
      <c r="C1258" s="363"/>
      <c r="D1258" s="363"/>
      <c r="E1258" s="363"/>
      <c r="F1258" s="363"/>
      <c r="G1258" s="363"/>
      <c r="H1258" s="363"/>
      <c r="I1258" s="363"/>
      <c r="J1258" s="363"/>
      <c r="K1258" s="364"/>
      <c r="L1258" s="369"/>
      <c r="M1258" s="370"/>
      <c r="Q1258" s="270"/>
      <c r="R1258" s="270"/>
    </row>
    <row r="1260" spans="1:18" ht="19.5" thickBot="1" x14ac:dyDescent="0.35"/>
    <row r="1261" spans="1:18" ht="23.25" customHeight="1" thickBot="1" x14ac:dyDescent="0.35">
      <c r="A1261" s="371" t="str">
        <f>'Class Record S2'!$D$1</f>
        <v>A N OTHER SCHOOL</v>
      </c>
      <c r="B1261" s="372"/>
      <c r="C1261" s="372"/>
      <c r="D1261" s="372"/>
      <c r="E1261" s="372"/>
      <c r="F1261" s="372"/>
      <c r="G1261" s="372"/>
      <c r="H1261" s="372"/>
      <c r="I1261" s="372"/>
      <c r="J1261" s="372"/>
      <c r="K1261" s="372"/>
      <c r="L1261" s="372"/>
      <c r="M1261" s="373"/>
    </row>
    <row r="1262" spans="1:18" ht="15.75" customHeight="1" thickBot="1" x14ac:dyDescent="0.35">
      <c r="A1262" s="374" t="s">
        <v>18</v>
      </c>
      <c r="B1262" s="375"/>
      <c r="C1262" s="375"/>
      <c r="D1262" s="376">
        <f>'Class Record S2'!$AI$2</f>
        <v>0</v>
      </c>
      <c r="E1262" s="376"/>
      <c r="F1262" s="376"/>
      <c r="G1262" s="377"/>
      <c r="H1262" s="380" t="s">
        <v>19</v>
      </c>
      <c r="I1262" s="382">
        <f>'Class Record S2'!$E$186</f>
        <v>0</v>
      </c>
      <c r="J1262" s="382"/>
      <c r="K1262" s="383" t="str">
        <f>'Class Record S2'!$C$2</f>
        <v>CLASS: 2A</v>
      </c>
      <c r="L1262" s="383"/>
      <c r="M1262" s="384"/>
    </row>
    <row r="1263" spans="1:18" ht="15.75" customHeight="1" thickBot="1" x14ac:dyDescent="0.35">
      <c r="A1263" s="351"/>
      <c r="B1263" s="352"/>
      <c r="C1263" s="352"/>
      <c r="D1263" s="378"/>
      <c r="E1263" s="378"/>
      <c r="F1263" s="378"/>
      <c r="G1263" s="379"/>
      <c r="H1263" s="380"/>
      <c r="I1263" s="382"/>
      <c r="J1263" s="382"/>
      <c r="K1263" s="383"/>
      <c r="L1263" s="383"/>
      <c r="M1263" s="384"/>
    </row>
    <row r="1264" spans="1:18" ht="19.5" thickBot="1" x14ac:dyDescent="0.35">
      <c r="A1264" s="395" t="s">
        <v>20</v>
      </c>
      <c r="B1264" s="396"/>
      <c r="C1264" s="396"/>
      <c r="D1264" s="396"/>
      <c r="E1264" s="396"/>
      <c r="F1264" s="397" t="s">
        <v>21</v>
      </c>
      <c r="G1264" s="398"/>
      <c r="H1264" s="398"/>
      <c r="I1264" s="399"/>
      <c r="J1264" s="400" t="s">
        <v>22</v>
      </c>
      <c r="K1264" s="401"/>
      <c r="L1264" s="401"/>
      <c r="M1264" s="402"/>
    </row>
    <row r="1265" spans="1:18" ht="16.5" customHeight="1" thickBot="1" x14ac:dyDescent="0.35">
      <c r="A1265" s="385" t="s">
        <v>23</v>
      </c>
      <c r="B1265" s="386"/>
      <c r="C1265" s="387"/>
      <c r="D1265" s="388" t="s">
        <v>24</v>
      </c>
      <c r="E1265" s="389"/>
      <c r="F1265" s="390" t="s">
        <v>25</v>
      </c>
      <c r="G1265" s="391"/>
      <c r="H1265" s="391" t="s">
        <v>26</v>
      </c>
      <c r="I1265" s="392"/>
      <c r="J1265" s="390" t="s">
        <v>27</v>
      </c>
      <c r="K1265" s="391"/>
      <c r="L1265" s="393" t="s">
        <v>28</v>
      </c>
      <c r="M1265" s="394"/>
    </row>
    <row r="1266" spans="1:18" ht="31.5" customHeight="1" thickBot="1" x14ac:dyDescent="0.35">
      <c r="A1266" s="205"/>
      <c r="B1266" s="206" t="s">
        <v>55</v>
      </c>
      <c r="C1266" s="207"/>
      <c r="D1266" s="207"/>
      <c r="E1266" s="207"/>
      <c r="F1266" s="207"/>
      <c r="G1266" s="207"/>
      <c r="H1266" s="207"/>
      <c r="I1266" s="207"/>
      <c r="J1266" s="207"/>
      <c r="K1266" s="207"/>
      <c r="L1266" s="207"/>
      <c r="M1266" s="208" t="s">
        <v>44</v>
      </c>
      <c r="Q1266" s="403" t="s">
        <v>121</v>
      </c>
      <c r="R1266" s="403"/>
    </row>
    <row r="1267" spans="1:18" ht="37.5" customHeight="1" x14ac:dyDescent="0.3">
      <c r="A1267" s="345" t="str">
        <f>'Class Record S2'!$A$8</f>
        <v>Place Value</v>
      </c>
      <c r="B1267" s="194" t="str">
        <f>IF($O1267="x",'Class Record S2'!$B$8,"")</f>
        <v/>
      </c>
      <c r="C1267" s="348" t="str">
        <f>IF($O1267="x",'Class Record S2'!$D$8,"")</f>
        <v/>
      </c>
      <c r="D1267" s="348"/>
      <c r="E1267" s="348"/>
      <c r="F1267" s="348"/>
      <c r="G1267" s="348"/>
      <c r="H1267" s="348"/>
      <c r="I1267" s="348"/>
      <c r="J1267" s="348"/>
      <c r="K1267" s="348"/>
      <c r="L1267" s="348"/>
      <c r="M1267" s="195"/>
      <c r="O1267" s="196" t="str">
        <f>IF(OR(AND('Class Record S2'!$AI$154=".",COUNTIF('Class Record S2'!$AI$154:$AI$183,"\")&lt;5,COUNTIF('Class Record S2'!$AI$154:$AI$154,".")&lt;=(5-COUNTIF('Class Record S2'!$AI$154:$AI$183,"\"))),AND('Class Record S2'!$AI$154="\",COUNTIF('Class Record S2'!$AI$154:$AI$154,"\")&lt;=5)),"x","")</f>
        <v/>
      </c>
      <c r="Q1267" s="269" t="s">
        <v>63</v>
      </c>
      <c r="R1267" s="269" t="s">
        <v>93</v>
      </c>
    </row>
    <row r="1268" spans="1:18" ht="37.5" customHeight="1" x14ac:dyDescent="0.3">
      <c r="A1268" s="346"/>
      <c r="B1268" s="198" t="str">
        <f>IF($O1268="x",'Class Record S2'!$B$9,"")</f>
        <v/>
      </c>
      <c r="C1268" s="349" t="str">
        <f>IF($O1268="x",'Class Record S2'!$D$9,"")</f>
        <v/>
      </c>
      <c r="D1268" s="349"/>
      <c r="E1268" s="349"/>
      <c r="F1268" s="349"/>
      <c r="G1268" s="349"/>
      <c r="H1268" s="349"/>
      <c r="I1268" s="349"/>
      <c r="J1268" s="349"/>
      <c r="K1268" s="349"/>
      <c r="L1268" s="349"/>
      <c r="M1268" s="199"/>
      <c r="O1268" s="196" t="str">
        <f>IF(OR(AND('Class Record S2'!$AI$155=".",COUNTIF('Class Record S2'!$AI$154:$AI$183,"\")&lt;5,COUNTIF('Class Record S2'!$AI$154:$AI$155,".")&lt;=(5-COUNTIF('Class Record S2'!$AI$154:$AI$183,"\"))),AND('Class Record S2'!$AI$155="\",COUNTIF('Class Record S2'!$AI$154:$AI$155,"\")&lt;=5)),"x","")</f>
        <v/>
      </c>
      <c r="Q1268" s="269" t="s">
        <v>64</v>
      </c>
      <c r="R1268" s="269" t="s">
        <v>179</v>
      </c>
    </row>
    <row r="1269" spans="1:18" ht="37.5" customHeight="1" x14ac:dyDescent="0.3">
      <c r="A1269" s="346"/>
      <c r="B1269" s="198" t="str">
        <f>IF($O1269="x",'Class Record S2'!$B$10,"")</f>
        <v/>
      </c>
      <c r="C1269" s="349" t="str">
        <f>IF($O1269="x",'Class Record S2'!$D$10,"")</f>
        <v/>
      </c>
      <c r="D1269" s="349"/>
      <c r="E1269" s="349"/>
      <c r="F1269" s="349"/>
      <c r="G1269" s="349"/>
      <c r="H1269" s="349"/>
      <c r="I1269" s="349"/>
      <c r="J1269" s="349"/>
      <c r="K1269" s="349"/>
      <c r="L1269" s="349"/>
      <c r="M1269" s="199"/>
      <c r="O1269" s="196" t="str">
        <f>IF(OR(AND('Class Record S2'!$AI$156=".",COUNTIF('Class Record S2'!$AI$154:$AI$183,"\")&lt;5,COUNTIF('Class Record S2'!$AI$154:$AI$156,".")&lt;=(5-COUNTIF('Class Record S2'!$AI$154:$AI$183,"\"))),AND('Class Record S2'!$AI$156="\",COUNTIF('Class Record S2'!$AI$154:$AI$156,"\")&lt;=5)),"x","")</f>
        <v/>
      </c>
      <c r="Q1269" s="269" t="s">
        <v>65</v>
      </c>
      <c r="R1269" s="269" t="s">
        <v>180</v>
      </c>
    </row>
    <row r="1270" spans="1:18" ht="37.5" customHeight="1" x14ac:dyDescent="0.3">
      <c r="A1270" s="346"/>
      <c r="B1270" s="198" t="str">
        <f>IF($O1270="x",'Class Record S2'!$B$11,"")</f>
        <v/>
      </c>
      <c r="C1270" s="349" t="str">
        <f>IF($O1270="x",'Class Record S2'!$D$11,"")</f>
        <v/>
      </c>
      <c r="D1270" s="349"/>
      <c r="E1270" s="349"/>
      <c r="F1270" s="349"/>
      <c r="G1270" s="349"/>
      <c r="H1270" s="349"/>
      <c r="I1270" s="349"/>
      <c r="J1270" s="349"/>
      <c r="K1270" s="349"/>
      <c r="L1270" s="349"/>
      <c r="M1270" s="199"/>
      <c r="O1270" s="196" t="str">
        <f>IF(OR(AND('Class Record S2'!$AI$157=".",COUNTIF('Class Record S2'!$AI$154:$AI$183,"\")&lt;5,COUNTIF('Class Record S2'!$AI$154:$AI$157,".")&lt;=(5-COUNTIF('Class Record S2'!$AI$154:$AI$183,"\"))),AND('Class Record S2'!$AI$157="\",COUNTIF('Class Record S2'!$AI$154:$AI$157,"\")&lt;=5)),"x","")</f>
        <v/>
      </c>
      <c r="Q1270" s="269" t="s">
        <v>66</v>
      </c>
      <c r="R1270" s="269" t="s">
        <v>181</v>
      </c>
    </row>
    <row r="1271" spans="1:18" ht="37.5" customHeight="1" thickBot="1" x14ac:dyDescent="0.35">
      <c r="A1271" s="347"/>
      <c r="B1271" s="200" t="str">
        <f>IF($O1271="x",'Class Record S2'!$B$12,"")</f>
        <v/>
      </c>
      <c r="C1271" s="350" t="str">
        <f>IF($O1271="x",'Class Record S2'!$D$12,"")</f>
        <v/>
      </c>
      <c r="D1271" s="350"/>
      <c r="E1271" s="350"/>
      <c r="F1271" s="350"/>
      <c r="G1271" s="350"/>
      <c r="H1271" s="350"/>
      <c r="I1271" s="350"/>
      <c r="J1271" s="350"/>
      <c r="K1271" s="350"/>
      <c r="L1271" s="350"/>
      <c r="M1271" s="201"/>
      <c r="O1271" s="196" t="str">
        <f>IF(OR(AND('Class Record S2'!$AI$158=".",COUNTIF('Class Record S2'!$AI$154:$AI$183,"\")&lt;5,COUNTIF('Class Record S2'!$AI$154:$AI$158,".")&lt;=(5-COUNTIF('Class Record S2'!$AI$154:$AI$183,"\"))),AND('Class Record S2'!$AI$158="\",COUNTIF('Class Record S2'!$AI$154:$AI$158,"\")&lt;=5)),"x","")</f>
        <v/>
      </c>
      <c r="Q1271" s="269" t="s">
        <v>67</v>
      </c>
      <c r="R1271" s="269" t="s">
        <v>182</v>
      </c>
    </row>
    <row r="1272" spans="1:18" ht="37.5" customHeight="1" x14ac:dyDescent="0.3">
      <c r="A1272" s="345" t="str">
        <f>'Class Record S2'!$A$13</f>
        <v>Add/Sub</v>
      </c>
      <c r="B1272" s="194" t="str">
        <f>IF($O1272="x",'Class Record S2'!$B$13,"")</f>
        <v/>
      </c>
      <c r="C1272" s="348" t="str">
        <f>IF($O1272="x",'Class Record S2'!$D$13,"")</f>
        <v/>
      </c>
      <c r="D1272" s="348"/>
      <c r="E1272" s="348"/>
      <c r="F1272" s="348"/>
      <c r="G1272" s="348"/>
      <c r="H1272" s="348"/>
      <c r="I1272" s="348"/>
      <c r="J1272" s="348"/>
      <c r="K1272" s="348"/>
      <c r="L1272" s="348"/>
      <c r="M1272" s="195"/>
      <c r="O1272" s="196" t="str">
        <f>IF(OR(AND('Class Record S2'!$AI$159=".",COUNTIF('Class Record S2'!$AI$154:$AI$183,"\")&lt;5,COUNTIF('Class Record S2'!$AI$154:$AI$159,".")&lt;=(5-COUNTIF('Class Record S2'!$AI$154:$AI$183,"\"))),AND('Class Record S2'!$AI$159="\",COUNTIF('Class Record S2'!$AI$154:$AI$159,"\")&lt;=5)),"x","")</f>
        <v/>
      </c>
      <c r="Q1272" s="269" t="s">
        <v>68</v>
      </c>
      <c r="R1272" s="269" t="s">
        <v>94</v>
      </c>
    </row>
    <row r="1273" spans="1:18" ht="37.5" customHeight="1" x14ac:dyDescent="0.3">
      <c r="A1273" s="346"/>
      <c r="B1273" s="198" t="str">
        <f>IF($O1273="x",'Class Record S2'!$B$14,"")</f>
        <v/>
      </c>
      <c r="C1273" s="349" t="str">
        <f>IF($O1273="x",'Class Record S2'!$D$14,"")</f>
        <v/>
      </c>
      <c r="D1273" s="349"/>
      <c r="E1273" s="349"/>
      <c r="F1273" s="349"/>
      <c r="G1273" s="349"/>
      <c r="H1273" s="349"/>
      <c r="I1273" s="349"/>
      <c r="J1273" s="349"/>
      <c r="K1273" s="349"/>
      <c r="L1273" s="349"/>
      <c r="M1273" s="199"/>
      <c r="O1273" s="196" t="str">
        <f>IF(OR(AND('Class Record S2'!$AI$160=".",COUNTIF('Class Record S2'!$AI$154:$AI$183,"\")&lt;5,COUNTIF('Class Record S2'!$AI$154:$AI$160,".")&lt;=(5-COUNTIF('Class Record S2'!$AI$154:$AI$183,"\"))),AND('Class Record S2'!$AI$160="\",COUNTIF('Class Record S2'!$AI$154:$AI$160,"\")&lt;=5)),"x","")</f>
        <v/>
      </c>
      <c r="Q1273" s="269" t="s">
        <v>69</v>
      </c>
      <c r="R1273" s="269" t="s">
        <v>95</v>
      </c>
    </row>
    <row r="1274" spans="1:18" ht="37.5" customHeight="1" x14ac:dyDescent="0.3">
      <c r="A1274" s="346"/>
      <c r="B1274" s="198" t="str">
        <f>IF($O1274="x",'Class Record S2'!$B$15,"")</f>
        <v/>
      </c>
      <c r="C1274" s="349" t="str">
        <f>IF($O1274="x",'Class Record S2'!$D$15,"")</f>
        <v/>
      </c>
      <c r="D1274" s="349"/>
      <c r="E1274" s="349"/>
      <c r="F1274" s="349"/>
      <c r="G1274" s="349"/>
      <c r="H1274" s="349"/>
      <c r="I1274" s="349"/>
      <c r="J1274" s="349"/>
      <c r="K1274" s="349"/>
      <c r="L1274" s="349"/>
      <c r="M1274" s="199"/>
      <c r="O1274" s="196" t="str">
        <f>IF(OR(AND('Class Record S2'!$AI$161=".",COUNTIF('Class Record S2'!$AI$154:$AI$183,"\")&lt;5,COUNTIF('Class Record S2'!$AI$154:$AI$161,".")&lt;=(5-COUNTIF('Class Record S2'!$AI$154:$AI$183,"\"))),AND('Class Record S2'!$AI$161="\",COUNTIF('Class Record S2'!$AI$154:$AI$161,"\")&lt;=5)),"x","")</f>
        <v/>
      </c>
      <c r="Q1274" s="269" t="s">
        <v>70</v>
      </c>
      <c r="R1274" s="269" t="s">
        <v>96</v>
      </c>
    </row>
    <row r="1275" spans="1:18" ht="37.5" customHeight="1" x14ac:dyDescent="0.3">
      <c r="A1275" s="346"/>
      <c r="B1275" s="198" t="str">
        <f>IF($O1275="x",'Class Record S2'!$B$16,"")</f>
        <v/>
      </c>
      <c r="C1275" s="349" t="str">
        <f>IF($O1275="x",'Class Record S2'!$D$16,"")</f>
        <v/>
      </c>
      <c r="D1275" s="349"/>
      <c r="E1275" s="349"/>
      <c r="F1275" s="349"/>
      <c r="G1275" s="349"/>
      <c r="H1275" s="349"/>
      <c r="I1275" s="349"/>
      <c r="J1275" s="349"/>
      <c r="K1275" s="349"/>
      <c r="L1275" s="349"/>
      <c r="M1275" s="199"/>
      <c r="O1275" s="196" t="str">
        <f>IF(OR(AND('Class Record S2'!$AI$162=".",COUNTIF('Class Record S2'!$AI$154:$AI$183,"\")&lt;5,COUNTIF('Class Record S2'!$AI$154:$AI$162,".")&lt;=(5-COUNTIF('Class Record S2'!$AI$154:$AI$183,"\"))),AND('Class Record S2'!$AI$162="\",COUNTIF('Class Record S2'!$AI$154:$AI$162,"\")&lt;=5)),"x","")</f>
        <v/>
      </c>
      <c r="Q1275" s="269" t="s">
        <v>71</v>
      </c>
      <c r="R1275" s="269" t="s">
        <v>97</v>
      </c>
    </row>
    <row r="1276" spans="1:18" ht="37.5" customHeight="1" thickBot="1" x14ac:dyDescent="0.35">
      <c r="A1276" s="347"/>
      <c r="B1276" s="200" t="str">
        <f>IF($O1276="x",'Class Record S2'!$B$17,"")</f>
        <v/>
      </c>
      <c r="C1276" s="350" t="str">
        <f>IF($O1276="x",'Class Record S2'!$D$17,"")</f>
        <v/>
      </c>
      <c r="D1276" s="350"/>
      <c r="E1276" s="350"/>
      <c r="F1276" s="350"/>
      <c r="G1276" s="350"/>
      <c r="H1276" s="350"/>
      <c r="I1276" s="350"/>
      <c r="J1276" s="350"/>
      <c r="K1276" s="350"/>
      <c r="L1276" s="350"/>
      <c r="M1276" s="202"/>
      <c r="O1276" s="196" t="str">
        <f>IF(OR(AND('Class Record S2'!$AI$163=".",COUNTIF('Class Record S2'!$AI$154:$AI$183,"\")&lt;5,COUNTIF('Class Record S2'!$AI$154:$AI$163,".")&lt;=(5-COUNTIF('Class Record S2'!$AI$154:$AI$183,"\"))),AND('Class Record S2'!$AI$163="\",COUNTIF('Class Record S2'!$AI$154:$AI$163,"\")&lt;=5)),"x","")</f>
        <v/>
      </c>
      <c r="Q1276" s="269" t="s">
        <v>72</v>
      </c>
      <c r="R1276" s="269" t="s">
        <v>183</v>
      </c>
    </row>
    <row r="1277" spans="1:18" ht="37.5" customHeight="1" x14ac:dyDescent="0.3">
      <c r="A1277" s="345" t="str">
        <f>'Class Record S2'!$A$18</f>
        <v>Multi/Div</v>
      </c>
      <c r="B1277" s="194" t="str">
        <f>IF($O1277="x",'Class Record S2'!$B$18,"")</f>
        <v/>
      </c>
      <c r="C1277" s="348" t="str">
        <f>IF($O1277="x",'Class Record S2'!$D$18,"")</f>
        <v/>
      </c>
      <c r="D1277" s="348"/>
      <c r="E1277" s="348"/>
      <c r="F1277" s="348"/>
      <c r="G1277" s="348"/>
      <c r="H1277" s="348"/>
      <c r="I1277" s="348"/>
      <c r="J1277" s="348"/>
      <c r="K1277" s="348"/>
      <c r="L1277" s="348"/>
      <c r="M1277" s="203"/>
      <c r="O1277" s="196" t="str">
        <f>IF(OR(AND('Class Record S2'!$AI$164=".",COUNTIF('Class Record S2'!$AI$154:$AI$183,"\")&lt;5,COUNTIF('Class Record S2'!$AI$154:$AI$164,".")&lt;=(5-COUNTIF('Class Record S2'!$AI$154:$AI$183,"\"))),AND('Class Record S2'!$AI$164="\",COUNTIF('Class Record S2'!$AI$154:$AI$164,"\")&lt;=5)),"x","")</f>
        <v/>
      </c>
      <c r="Q1277" s="269" t="s">
        <v>73</v>
      </c>
      <c r="R1277" s="269" t="s">
        <v>98</v>
      </c>
    </row>
    <row r="1278" spans="1:18" ht="37.5" customHeight="1" x14ac:dyDescent="0.3">
      <c r="A1278" s="346"/>
      <c r="B1278" s="198" t="str">
        <f>IF($O1278="x",'Class Record S2'!$B$19,"")</f>
        <v/>
      </c>
      <c r="C1278" s="349" t="str">
        <f>IF($O1278="x",'Class Record S2'!$D$19,"")</f>
        <v/>
      </c>
      <c r="D1278" s="349"/>
      <c r="E1278" s="349"/>
      <c r="F1278" s="349"/>
      <c r="G1278" s="349"/>
      <c r="H1278" s="349"/>
      <c r="I1278" s="349"/>
      <c r="J1278" s="349"/>
      <c r="K1278" s="349"/>
      <c r="L1278" s="349"/>
      <c r="M1278" s="204"/>
      <c r="O1278" s="196" t="str">
        <f>IF(OR(AND('Class Record S2'!$AI$165=".",COUNTIF('Class Record S2'!$AI$154:$AI$183,"\")&lt;5,COUNTIF('Class Record S2'!$AI$154:$AI$165,".")&lt;=(5-COUNTIF('Class Record S2'!$AI$154:$AI$183,"\"))),AND('Class Record S2'!$AI$165="\",COUNTIF('Class Record S2'!$AI$154:$AI$165,"\")&lt;=5)),"x","")</f>
        <v/>
      </c>
      <c r="Q1278" s="269" t="s">
        <v>74</v>
      </c>
      <c r="R1278" s="269" t="s">
        <v>99</v>
      </c>
    </row>
    <row r="1279" spans="1:18" ht="37.5" customHeight="1" x14ac:dyDescent="0.3">
      <c r="A1279" s="346"/>
      <c r="B1279" s="198" t="str">
        <f>IF($O1279="x",'Class Record S2'!$B$20,"")</f>
        <v/>
      </c>
      <c r="C1279" s="349" t="str">
        <f>IF($O1279="x",'Class Record S2'!$D$20,"")</f>
        <v/>
      </c>
      <c r="D1279" s="349"/>
      <c r="E1279" s="349"/>
      <c r="F1279" s="349"/>
      <c r="G1279" s="349"/>
      <c r="H1279" s="349"/>
      <c r="I1279" s="349"/>
      <c r="J1279" s="349"/>
      <c r="K1279" s="349"/>
      <c r="L1279" s="349"/>
      <c r="M1279" s="204"/>
      <c r="O1279" s="196" t="str">
        <f>IF(OR(AND('Class Record S2'!$AI$166=".",COUNTIF('Class Record S2'!$AI$154:$AI$183,"\")&lt;5,COUNTIF('Class Record S2'!$AI$154:$AI$166,".")&lt;=(5-COUNTIF('Class Record S2'!$AI$154:$AI$183,"\"))),AND('Class Record S2'!$AI$166="\",COUNTIF('Class Record S2'!$AI$154:$AI$166,"\")&lt;=5)),"x","")</f>
        <v/>
      </c>
      <c r="Q1279" s="269" t="s">
        <v>75</v>
      </c>
      <c r="R1279" s="269" t="s">
        <v>100</v>
      </c>
    </row>
    <row r="1280" spans="1:18" ht="37.5" customHeight="1" thickBot="1" x14ac:dyDescent="0.35">
      <c r="A1280" s="347"/>
      <c r="B1280" s="200" t="str">
        <f>IF($O1280="x",'Class Record S2'!$B$21,"")</f>
        <v/>
      </c>
      <c r="C1280" s="350" t="str">
        <f>IF($O1280="x",'Class Record S2'!$D$21,"")</f>
        <v/>
      </c>
      <c r="D1280" s="350"/>
      <c r="E1280" s="350"/>
      <c r="F1280" s="350"/>
      <c r="G1280" s="350"/>
      <c r="H1280" s="350"/>
      <c r="I1280" s="350"/>
      <c r="J1280" s="350"/>
      <c r="K1280" s="350"/>
      <c r="L1280" s="350"/>
      <c r="M1280" s="202"/>
      <c r="O1280" s="196" t="str">
        <f>IF(OR(AND('Class Record S2'!$AI$167=".",COUNTIF('Class Record S2'!$AI$154:$AI$183,"\")&lt;5,COUNTIF('Class Record S2'!$AI$154:$AI$167,".")&lt;=(5-COUNTIF('Class Record S2'!$AI$154:$AI$183,"\"))),AND('Class Record S2'!$AI$167="\",COUNTIF('Class Record S2'!$AI$154:$AI$167,"\")&lt;=5)),"x","")</f>
        <v/>
      </c>
      <c r="Q1280" s="269" t="s">
        <v>76</v>
      </c>
      <c r="R1280" s="269" t="s">
        <v>101</v>
      </c>
    </row>
    <row r="1281" spans="1:18" ht="37.5" customHeight="1" x14ac:dyDescent="0.3">
      <c r="A1281" s="345" t="str">
        <f>'Class Record S2'!$A$22</f>
        <v>Frac</v>
      </c>
      <c r="B1281" s="194" t="str">
        <f>IF($O1281="x",'Class Record S2'!$B$22,"")</f>
        <v/>
      </c>
      <c r="C1281" s="348" t="str">
        <f>IF($O1281="x",'Class Record S2'!$D$22,"")</f>
        <v/>
      </c>
      <c r="D1281" s="348"/>
      <c r="E1281" s="348"/>
      <c r="F1281" s="348"/>
      <c r="G1281" s="348"/>
      <c r="H1281" s="348"/>
      <c r="I1281" s="348"/>
      <c r="J1281" s="348"/>
      <c r="K1281" s="348"/>
      <c r="L1281" s="348"/>
      <c r="M1281" s="203"/>
      <c r="O1281" s="196" t="str">
        <f>IF(OR(AND('Class Record S2'!$AI$168=".",COUNTIF('Class Record S2'!$AI$154:$AI$183,"\")&lt;5,COUNTIF('Class Record S2'!$AI$154:$AI$168,".")&lt;=(5-COUNTIF('Class Record S2'!$AI$154:$AI$183,"\"))),AND('Class Record S2'!$AI$168="\",COUNTIF('Class Record S2'!$AI$154:$AI$168,"\")&lt;=5)),"x","")</f>
        <v/>
      </c>
      <c r="Q1281" s="269" t="s">
        <v>77</v>
      </c>
      <c r="R1281" s="269" t="s">
        <v>184</v>
      </c>
    </row>
    <row r="1282" spans="1:18" ht="37.5" customHeight="1" thickBot="1" x14ac:dyDescent="0.35">
      <c r="A1282" s="347"/>
      <c r="B1282" s="200" t="str">
        <f>IF($O1282="x",'Class Record S2'!$B$23,"")</f>
        <v/>
      </c>
      <c r="C1282" s="350" t="str">
        <f>IF($O1282="x",'Class Record S2'!$D$23,"")</f>
        <v/>
      </c>
      <c r="D1282" s="350"/>
      <c r="E1282" s="350"/>
      <c r="F1282" s="350"/>
      <c r="G1282" s="350"/>
      <c r="H1282" s="350"/>
      <c r="I1282" s="350"/>
      <c r="J1282" s="350"/>
      <c r="K1282" s="350"/>
      <c r="L1282" s="350"/>
      <c r="M1282" s="202"/>
      <c r="O1282" s="196" t="str">
        <f>IF(OR(AND('Class Record S2'!$AI$169=".",COUNTIF('Class Record S2'!$AI$154:$AI$183,"\")&lt;5,COUNTIF('Class Record S2'!$AI$154:$AI$169,".")&lt;=(5-COUNTIF('Class Record S2'!$AI$154:$AI$183,"\"))),AND('Class Record S2'!$AI$169="\",COUNTIF('Class Record S2'!$AI$154:$AI$169,"\")&lt;=5)),"x","")</f>
        <v/>
      </c>
      <c r="Q1282" s="269" t="s">
        <v>78</v>
      </c>
      <c r="R1282" s="269" t="s">
        <v>185</v>
      </c>
    </row>
    <row r="1283" spans="1:18" ht="37.5" customHeight="1" x14ac:dyDescent="0.3">
      <c r="A1283" s="345" t="str">
        <f>'Class Record S2'!$A$24</f>
        <v>Measure</v>
      </c>
      <c r="B1283" s="194" t="str">
        <f>IF($O1283="x",'Class Record S2'!$B$24,"")</f>
        <v/>
      </c>
      <c r="C1283" s="348" t="str">
        <f>IF($O1283="x",'Class Record S2'!$D$24,"")</f>
        <v/>
      </c>
      <c r="D1283" s="348"/>
      <c r="E1283" s="348"/>
      <c r="F1283" s="348"/>
      <c r="G1283" s="348"/>
      <c r="H1283" s="348"/>
      <c r="I1283" s="348"/>
      <c r="J1283" s="348"/>
      <c r="K1283" s="348"/>
      <c r="L1283" s="348"/>
      <c r="M1283" s="203"/>
      <c r="O1283" s="196" t="str">
        <f>IF(OR(AND('Class Record S2'!$AI$170=".",COUNTIF('Class Record S2'!$AI$154:$AI$183,"\")&lt;5,COUNTIF('Class Record S2'!$AI$154:$AI$170,".")&lt;=(5-COUNTIF('Class Record S2'!$AI$154:$AI$183,"\"))),AND('Class Record S2'!$AI$170="\",COUNTIF('Class Record S2'!$AI$154:$AI$170,"\")&lt;=5)),"x","")</f>
        <v/>
      </c>
      <c r="Q1283" s="269" t="s">
        <v>79</v>
      </c>
      <c r="R1283" s="269" t="s">
        <v>186</v>
      </c>
    </row>
    <row r="1284" spans="1:18" ht="37.5" customHeight="1" x14ac:dyDescent="0.3">
      <c r="A1284" s="346"/>
      <c r="B1284" s="198" t="str">
        <f>IF($O1284="x",'Class Record S2'!$B$25,"")</f>
        <v/>
      </c>
      <c r="C1284" s="349" t="str">
        <f>IF($O1284="x",'Class Record S2'!$D$25,"")</f>
        <v/>
      </c>
      <c r="D1284" s="349"/>
      <c r="E1284" s="349"/>
      <c r="F1284" s="349"/>
      <c r="G1284" s="349"/>
      <c r="H1284" s="349"/>
      <c r="I1284" s="349"/>
      <c r="J1284" s="349"/>
      <c r="K1284" s="349"/>
      <c r="L1284" s="349"/>
      <c r="M1284" s="204"/>
      <c r="O1284" s="196" t="str">
        <f>IF(OR(AND('Class Record S2'!$AI$171=".",COUNTIF('Class Record S2'!$AI$154:$AI$183,"\")&lt;5,COUNTIF('Class Record S2'!$AI$154:$AI$171,".")&lt;=(5-COUNTIF('Class Record S2'!$AI$154:$AI$183,"\"))),AND('Class Record S2'!$AI$171="\",COUNTIF('Class Record S2'!$AI$154:$AI$171,"\")&lt;=5)),"x","")</f>
        <v/>
      </c>
      <c r="Q1284" s="269" t="s">
        <v>80</v>
      </c>
      <c r="R1284" s="269" t="s">
        <v>187</v>
      </c>
    </row>
    <row r="1285" spans="1:18" ht="37.5" customHeight="1" x14ac:dyDescent="0.3">
      <c r="A1285" s="346"/>
      <c r="B1285" s="198" t="str">
        <f>IF($O1285="x",'Class Record S2'!$B$26,"")</f>
        <v/>
      </c>
      <c r="C1285" s="349" t="str">
        <f>IF($O1285="x",'Class Record S2'!$D$26,"")</f>
        <v/>
      </c>
      <c r="D1285" s="349"/>
      <c r="E1285" s="349"/>
      <c r="F1285" s="349"/>
      <c r="G1285" s="349"/>
      <c r="H1285" s="349"/>
      <c r="I1285" s="349"/>
      <c r="J1285" s="349"/>
      <c r="K1285" s="349"/>
      <c r="L1285" s="349"/>
      <c r="M1285" s="204"/>
      <c r="O1285" s="196" t="str">
        <f>IF(OR(AND('Class Record S2'!$AI$172=".",COUNTIF('Class Record S2'!$AI$154:$AI$183,"\")&lt;5,COUNTIF('Class Record S2'!$AI$154:$AI$172,".")&lt;=(5-COUNTIF('Class Record S2'!$AI$154:$AI$183,"\"))),AND('Class Record S2'!$AI$172="\",COUNTIF('Class Record S2'!$AI$154:$AI$172,"\")&lt;=5)),"x","")</f>
        <v/>
      </c>
      <c r="Q1285" s="269" t="s">
        <v>81</v>
      </c>
      <c r="R1285" s="269" t="s">
        <v>188</v>
      </c>
    </row>
    <row r="1286" spans="1:18" ht="37.5" customHeight="1" x14ac:dyDescent="0.3">
      <c r="A1286" s="346"/>
      <c r="B1286" s="198" t="str">
        <f>IF($O1286="x",'Class Record S2'!$B$27,"")</f>
        <v/>
      </c>
      <c r="C1286" s="349" t="str">
        <f>IF($O1286="x",'Class Record S2'!$D$27,"")</f>
        <v/>
      </c>
      <c r="D1286" s="349"/>
      <c r="E1286" s="349"/>
      <c r="F1286" s="349"/>
      <c r="G1286" s="349"/>
      <c r="H1286" s="349"/>
      <c r="I1286" s="349"/>
      <c r="J1286" s="349"/>
      <c r="K1286" s="349"/>
      <c r="L1286" s="349"/>
      <c r="M1286" s="204"/>
      <c r="O1286" s="196" t="str">
        <f>IF(OR(AND('Class Record S2'!$AI$173=".",COUNTIF('Class Record S2'!$AI$154:$AI$183,"\")&lt;5,COUNTIF('Class Record S2'!$AI$154:$AI$173,".")&lt;=(5-COUNTIF('Class Record S2'!$AI$154:$AI$183,"\"))),AND('Class Record S2'!$AI$173="\",COUNTIF('Class Record S2'!$AI$154:$AI$173,"\")&lt;=5)),"x","")</f>
        <v/>
      </c>
      <c r="Q1286" s="269" t="s">
        <v>82</v>
      </c>
      <c r="R1286" s="269" t="s">
        <v>189</v>
      </c>
    </row>
    <row r="1287" spans="1:18" ht="37.5" customHeight="1" x14ac:dyDescent="0.3">
      <c r="A1287" s="346"/>
      <c r="B1287" s="198" t="str">
        <f>IF($O1287="x",'Class Record S2'!$B$28,"")</f>
        <v/>
      </c>
      <c r="C1287" s="349" t="str">
        <f>IF($O1287="x",'Class Record S2'!$D$28,"")</f>
        <v/>
      </c>
      <c r="D1287" s="349"/>
      <c r="E1287" s="349"/>
      <c r="F1287" s="349"/>
      <c r="G1287" s="349"/>
      <c r="H1287" s="349"/>
      <c r="I1287" s="349"/>
      <c r="J1287" s="349"/>
      <c r="K1287" s="349"/>
      <c r="L1287" s="349"/>
      <c r="M1287" s="204"/>
      <c r="O1287" s="196" t="str">
        <f>IF(OR(AND('Class Record S2'!$AI$174=".",COUNTIF('Class Record S2'!$AI$154:$AI$183,"\")&lt;5,COUNTIF('Class Record S2'!$AI$154:$AI$174,".")&lt;=(5-COUNTIF('Class Record S2'!$AI$154:$AI$183,"\"))),AND('Class Record S2'!$AI$174="\",COUNTIF('Class Record S2'!$AI$154:$AI$174,"\")&lt;=5)),"x","")</f>
        <v/>
      </c>
      <c r="Q1287" s="269" t="s">
        <v>83</v>
      </c>
      <c r="R1287" s="269" t="s">
        <v>102</v>
      </c>
    </row>
    <row r="1288" spans="1:18" ht="37.5" customHeight="1" thickBot="1" x14ac:dyDescent="0.35">
      <c r="A1288" s="347"/>
      <c r="B1288" s="200" t="str">
        <f>IF($O1288="x",'Class Record S2'!$B$29,"")</f>
        <v/>
      </c>
      <c r="C1288" s="350" t="str">
        <f>IF($O1288="x",'Class Record S2'!$D$29,"")</f>
        <v/>
      </c>
      <c r="D1288" s="350"/>
      <c r="E1288" s="350"/>
      <c r="F1288" s="350"/>
      <c r="G1288" s="350"/>
      <c r="H1288" s="350"/>
      <c r="I1288" s="350"/>
      <c r="J1288" s="350"/>
      <c r="K1288" s="350"/>
      <c r="L1288" s="350"/>
      <c r="M1288" s="202"/>
      <c r="O1288" s="196" t="str">
        <f>IF(OR(AND('Class Record S2'!$AI$175=".",COUNTIF('Class Record S2'!$AI$154:$AI$183,"\")&lt;5,COUNTIF('Class Record S2'!$AI$154:$AI$175,".")&lt;=(5-COUNTIF('Class Record S2'!$AI$154:$AI$183,"\"))),AND('Class Record S2'!$AI$175="\",COUNTIF('Class Record S2'!$AI$154:$AI$175,"\")&lt;=5)),"x","")</f>
        <v/>
      </c>
      <c r="Q1288" s="269" t="s">
        <v>84</v>
      </c>
      <c r="R1288" s="269" t="s">
        <v>190</v>
      </c>
    </row>
    <row r="1289" spans="1:18" ht="37.5" customHeight="1" x14ac:dyDescent="0.3">
      <c r="A1289" s="345" t="str">
        <f>'Class Record S2'!$A$30</f>
        <v>Geometry</v>
      </c>
      <c r="B1289" s="194" t="str">
        <f>IF($O1289="x",'Class Record S2'!$B$30,"")</f>
        <v/>
      </c>
      <c r="C1289" s="348" t="str">
        <f>IF($O1289="x",'Class Record S2'!$D$30,"")</f>
        <v/>
      </c>
      <c r="D1289" s="348"/>
      <c r="E1289" s="348"/>
      <c r="F1289" s="348"/>
      <c r="G1289" s="348"/>
      <c r="H1289" s="348"/>
      <c r="I1289" s="348"/>
      <c r="J1289" s="348"/>
      <c r="K1289" s="348"/>
      <c r="L1289" s="348"/>
      <c r="M1289" s="203"/>
      <c r="O1289" s="196" t="str">
        <f>IF(OR(AND('Class Record S2'!$AI$176=".",COUNTIF('Class Record S2'!$AI$154:$AI$183,"\")&lt;5,COUNTIF('Class Record S2'!$AI$154:$AI$176,".")&lt;=(5-COUNTIF('Class Record S2'!$AI$154:$AI$183,"\"))),AND('Class Record S2'!$AI$176="\",COUNTIF('Class Record S2'!$AI$154:$AI$176,"\")&lt;=5)),"x","")</f>
        <v/>
      </c>
      <c r="Q1289" s="269" t="s">
        <v>85</v>
      </c>
      <c r="R1289" s="269" t="s">
        <v>191</v>
      </c>
    </row>
    <row r="1290" spans="1:18" ht="37.5" customHeight="1" x14ac:dyDescent="0.3">
      <c r="A1290" s="346"/>
      <c r="B1290" s="198" t="str">
        <f>IF($O1290="x",'Class Record S2'!$B$31,"")</f>
        <v/>
      </c>
      <c r="C1290" s="349" t="str">
        <f>IF($O1290="x",'Class Record S2'!$D$31,"")</f>
        <v/>
      </c>
      <c r="D1290" s="349"/>
      <c r="E1290" s="349"/>
      <c r="F1290" s="349"/>
      <c r="G1290" s="349"/>
      <c r="H1290" s="349"/>
      <c r="I1290" s="349"/>
      <c r="J1290" s="349"/>
      <c r="K1290" s="349"/>
      <c r="L1290" s="349"/>
      <c r="M1290" s="204"/>
      <c r="O1290" s="196" t="str">
        <f>IF(OR(AND('Class Record S2'!$AI$177=".",COUNTIF('Class Record S2'!$AI$154:$AI$183,"\")&lt;5,COUNTIF('Class Record S2'!$AI$154:$AI$177,".")&lt;=(5-COUNTIF('Class Record S2'!$AI$154:$AI$183,"\"))),AND('Class Record S2'!$AI$177="\",COUNTIF('Class Record S2'!$AI$154:$AI$177,"\")&lt;=5)),"x","")</f>
        <v/>
      </c>
      <c r="Q1290" s="269" t="s">
        <v>86</v>
      </c>
      <c r="R1290" s="269" t="s">
        <v>192</v>
      </c>
    </row>
    <row r="1291" spans="1:18" ht="37.5" customHeight="1" x14ac:dyDescent="0.3">
      <c r="A1291" s="346"/>
      <c r="B1291" s="198" t="str">
        <f>IF($O1291="x",'Class Record S2'!$B$32,"")</f>
        <v/>
      </c>
      <c r="C1291" s="349" t="str">
        <f>IF($O1291="x",'Class Record S2'!$D$32,"")</f>
        <v/>
      </c>
      <c r="D1291" s="349"/>
      <c r="E1291" s="349"/>
      <c r="F1291" s="349"/>
      <c r="G1291" s="349"/>
      <c r="H1291" s="349"/>
      <c r="I1291" s="349"/>
      <c r="J1291" s="349"/>
      <c r="K1291" s="349"/>
      <c r="L1291" s="349"/>
      <c r="M1291" s="204"/>
      <c r="O1291" s="196" t="str">
        <f>IF(OR(AND('Class Record S2'!$AI$178=".",COUNTIF('Class Record S2'!$AI$154:$AI$183,"\")&lt;5,COUNTIF('Class Record S2'!$AI$154:$AI$178,".")&lt;=(5-COUNTIF('Class Record S2'!$AI$154:$AI$183,"\"))),AND('Class Record S2'!$AI$178="\",COUNTIF('Class Record S2'!$AI$154:$AI$178,"\")&lt;=5)),"x","")</f>
        <v/>
      </c>
      <c r="Q1291" s="269" t="s">
        <v>87</v>
      </c>
      <c r="R1291" s="269" t="s">
        <v>193</v>
      </c>
    </row>
    <row r="1292" spans="1:18" ht="37.5" customHeight="1" x14ac:dyDescent="0.3">
      <c r="A1292" s="346"/>
      <c r="B1292" s="198" t="str">
        <f>IF($O1292="x",'Class Record S2'!$B$33,"")</f>
        <v/>
      </c>
      <c r="C1292" s="349" t="str">
        <f>IF($O1292="x",'Class Record S2'!$D$33,"")</f>
        <v/>
      </c>
      <c r="D1292" s="349"/>
      <c r="E1292" s="349"/>
      <c r="F1292" s="349"/>
      <c r="G1292" s="349"/>
      <c r="H1292" s="349"/>
      <c r="I1292" s="349"/>
      <c r="J1292" s="349"/>
      <c r="K1292" s="349"/>
      <c r="L1292" s="349"/>
      <c r="M1292" s="204"/>
      <c r="O1292" s="196" t="str">
        <f>IF(OR(AND('Class Record S2'!$AI$179=".",COUNTIF('Class Record S2'!$AI$154:$AI$183,"\")&lt;5,COUNTIF('Class Record S2'!$AI$154:$AI$179,".")&lt;=(5-COUNTIF('Class Record S2'!$AI$154:$AI$183,"\"))),AND('Class Record S2'!$AI$179="\",COUNTIF('Class Record S2'!$AI$154:$AI$179,"\")&lt;=5)),"x","")</f>
        <v/>
      </c>
      <c r="Q1292" s="269" t="s">
        <v>88</v>
      </c>
      <c r="R1292" s="269" t="s">
        <v>194</v>
      </c>
    </row>
    <row r="1293" spans="1:18" ht="37.5" customHeight="1" x14ac:dyDescent="0.3">
      <c r="A1293" s="346"/>
      <c r="B1293" s="198" t="str">
        <f>IF($O1293="x",'Class Record S2'!$B$34,"")</f>
        <v/>
      </c>
      <c r="C1293" s="349" t="str">
        <f>IF($O1293="x",'Class Record S2'!$D$34,"")</f>
        <v/>
      </c>
      <c r="D1293" s="349"/>
      <c r="E1293" s="349"/>
      <c r="F1293" s="349"/>
      <c r="G1293" s="349"/>
      <c r="H1293" s="349"/>
      <c r="I1293" s="349"/>
      <c r="J1293" s="349"/>
      <c r="K1293" s="349"/>
      <c r="L1293" s="349"/>
      <c r="M1293" s="204"/>
      <c r="O1293" s="196" t="str">
        <f>IF(OR(AND('Class Record S2'!$AI$180=".",COUNTIF('Class Record S2'!$AI$154:$AI$183,"\")&lt;5,COUNTIF('Class Record S2'!$AI$154:$AI$180,".")&lt;=(5-COUNTIF('Class Record S2'!$AI$154:$AI$183,"\"))),AND('Class Record S2'!$AI$180="\",COUNTIF('Class Record S2'!$AI$154:$AI$180,"\")&lt;=5)),"x","")</f>
        <v/>
      </c>
      <c r="Q1293" s="269" t="s">
        <v>89</v>
      </c>
      <c r="R1293" s="269" t="s">
        <v>195</v>
      </c>
    </row>
    <row r="1294" spans="1:18" ht="30.75" customHeight="1" thickBot="1" x14ac:dyDescent="0.35">
      <c r="A1294" s="347"/>
      <c r="B1294" s="200" t="str">
        <f>IF($O1294="x",'Class Record S2'!$B$35,"")</f>
        <v/>
      </c>
      <c r="C1294" s="350" t="str">
        <f>IF($O1294="x",'Class Record S2'!$D$35,"")</f>
        <v/>
      </c>
      <c r="D1294" s="350"/>
      <c r="E1294" s="350"/>
      <c r="F1294" s="350"/>
      <c r="G1294" s="350"/>
      <c r="H1294" s="350"/>
      <c r="I1294" s="350"/>
      <c r="J1294" s="350"/>
      <c r="K1294" s="350"/>
      <c r="L1294" s="350"/>
      <c r="M1294" s="202"/>
      <c r="O1294" s="196" t="str">
        <f>IF(OR(AND('Class Record S2'!$AI$181=".",COUNTIF('Class Record S2'!$AI$154:$AI$183,"\")&lt;5,COUNTIF('Class Record S2'!$AI$154:$AI$181,".")&lt;=(5-COUNTIF('Class Record S2'!$AI$154:$AI$183,"\"))),AND('Class Record S2'!$AI$181="\",COUNTIF('Class Record S2'!$AI$154:$AI$181,"\")&lt;=5)),"x","")</f>
        <v/>
      </c>
      <c r="Q1294" s="269" t="s">
        <v>90</v>
      </c>
      <c r="R1294" s="269" t="s">
        <v>177</v>
      </c>
    </row>
    <row r="1295" spans="1:18" ht="37.5" customHeight="1" x14ac:dyDescent="0.3">
      <c r="A1295" s="345" t="str">
        <f>'Class Record S2'!$A$36</f>
        <v>Stat</v>
      </c>
      <c r="B1295" s="194" t="str">
        <f>IF($O1295="x",'Class Record S2'!$B$36,"")</f>
        <v/>
      </c>
      <c r="C1295" s="348" t="str">
        <f>IF($O1295="x",'Class Record S2'!$D$36,"")</f>
        <v/>
      </c>
      <c r="D1295" s="348"/>
      <c r="E1295" s="348"/>
      <c r="F1295" s="348"/>
      <c r="G1295" s="348"/>
      <c r="H1295" s="348"/>
      <c r="I1295" s="348"/>
      <c r="J1295" s="348"/>
      <c r="K1295" s="348"/>
      <c r="L1295" s="348"/>
      <c r="M1295" s="203"/>
      <c r="O1295" s="196" t="str">
        <f>IF(OR(AND('Class Record S2'!$AI$182=".",COUNTIF('Class Record S2'!$AI$154:$AI$183,"\")&lt;5,COUNTIF('Class Record S2'!$AI$154:$AI$182,".")&lt;=(5-COUNTIF('Class Record S2'!$AI$154:$AI$183,"\"))),AND('Class Record S2'!$AI$182="\",COUNTIF('Class Record S2'!$AI$154:$AI$182,"\")&lt;=5)),"x","")</f>
        <v/>
      </c>
      <c r="Q1295" s="269" t="s">
        <v>91</v>
      </c>
      <c r="R1295" s="269" t="s">
        <v>196</v>
      </c>
    </row>
    <row r="1296" spans="1:18" ht="37.5" customHeight="1" thickBot="1" x14ac:dyDescent="0.35">
      <c r="A1296" s="347"/>
      <c r="B1296" s="200" t="str">
        <f>IF($O1296="x",'Class Record S2'!$B$37,"")</f>
        <v/>
      </c>
      <c r="C1296" s="350" t="str">
        <f>IF($O1296="x",'Class Record S2'!$D$37,"")</f>
        <v/>
      </c>
      <c r="D1296" s="350"/>
      <c r="E1296" s="350"/>
      <c r="F1296" s="350"/>
      <c r="G1296" s="350"/>
      <c r="H1296" s="350"/>
      <c r="I1296" s="350"/>
      <c r="J1296" s="350"/>
      <c r="K1296" s="350"/>
      <c r="L1296" s="350"/>
      <c r="M1296" s="202"/>
      <c r="O1296" s="196" t="str">
        <f>IF(OR(AND('Class Record S2'!$AI$183=".",COUNTIF('Class Record S2'!$AI$154:$AI$183,"\")&lt;5,COUNTIF('Class Record S2'!$AI$154:$AI$183,".")&lt;=(5-COUNTIF('Class Record S2'!$AI$154:$AI$183,"\"))),AND('Class Record S2'!$AI$183="\",COUNTIF('Class Record S2'!$AI$154:$AI$183,"\")&lt;=5)),"x","")</f>
        <v/>
      </c>
      <c r="Q1296" s="269" t="s">
        <v>92</v>
      </c>
      <c r="R1296" s="269" t="s">
        <v>197</v>
      </c>
    </row>
    <row r="1297" spans="1:18" ht="16.5" customHeight="1" thickBot="1" x14ac:dyDescent="0.35">
      <c r="A1297" s="351" t="s">
        <v>45</v>
      </c>
      <c r="B1297" s="352"/>
      <c r="C1297" s="352"/>
      <c r="D1297" s="352"/>
      <c r="E1297" s="352"/>
      <c r="F1297" s="352"/>
      <c r="G1297" s="352"/>
      <c r="H1297" s="352"/>
      <c r="I1297" s="352"/>
      <c r="J1297" s="352"/>
      <c r="K1297" s="353"/>
      <c r="L1297" s="354" t="s">
        <v>46</v>
      </c>
      <c r="M1297" s="355"/>
      <c r="Q1297" s="270"/>
      <c r="R1297" s="270"/>
    </row>
    <row r="1298" spans="1:18" ht="28.5" customHeight="1" x14ac:dyDescent="0.3">
      <c r="A1298" s="356"/>
      <c r="B1298" s="357"/>
      <c r="C1298" s="357"/>
      <c r="D1298" s="357"/>
      <c r="E1298" s="357"/>
      <c r="F1298" s="357"/>
      <c r="G1298" s="357"/>
      <c r="H1298" s="357"/>
      <c r="I1298" s="357"/>
      <c r="J1298" s="357"/>
      <c r="K1298" s="358"/>
      <c r="L1298" s="404" t="str">
        <f>'Class Record S2'!$AI$184</f>
        <v>N</v>
      </c>
      <c r="M1298" s="366"/>
      <c r="Q1298" s="270"/>
      <c r="R1298" s="270"/>
    </row>
    <row r="1299" spans="1:18" ht="28.5" customHeight="1" x14ac:dyDescent="0.3">
      <c r="A1299" s="359"/>
      <c r="B1299" s="360"/>
      <c r="C1299" s="360"/>
      <c r="D1299" s="360"/>
      <c r="E1299" s="360"/>
      <c r="F1299" s="360"/>
      <c r="G1299" s="360"/>
      <c r="H1299" s="360"/>
      <c r="I1299" s="360"/>
      <c r="J1299" s="360"/>
      <c r="K1299" s="361"/>
      <c r="L1299" s="367"/>
      <c r="M1299" s="368"/>
      <c r="Q1299" s="270"/>
      <c r="R1299" s="270"/>
    </row>
    <row r="1300" spans="1:18" ht="28.5" customHeight="1" thickBot="1" x14ac:dyDescent="0.35">
      <c r="A1300" s="362"/>
      <c r="B1300" s="363"/>
      <c r="C1300" s="363"/>
      <c r="D1300" s="363"/>
      <c r="E1300" s="363"/>
      <c r="F1300" s="363"/>
      <c r="G1300" s="363"/>
      <c r="H1300" s="363"/>
      <c r="I1300" s="363"/>
      <c r="J1300" s="363"/>
      <c r="K1300" s="364"/>
      <c r="L1300" s="369"/>
      <c r="M1300" s="370"/>
      <c r="Q1300" s="270"/>
      <c r="R1300" s="270"/>
    </row>
    <row r="1301" spans="1:18" x14ac:dyDescent="0.3">
      <c r="Q1301" s="270"/>
      <c r="R1301" s="270"/>
    </row>
    <row r="1302" spans="1:18" ht="19.5" thickBot="1" x14ac:dyDescent="0.35">
      <c r="Q1302" s="270"/>
      <c r="R1302" s="270"/>
    </row>
    <row r="1303" spans="1:18" ht="23.25" customHeight="1" thickBot="1" x14ac:dyDescent="0.35">
      <c r="A1303" s="371" t="str">
        <f>'Class Record S2'!$D$1</f>
        <v>A N OTHER SCHOOL</v>
      </c>
      <c r="B1303" s="372"/>
      <c r="C1303" s="372"/>
      <c r="D1303" s="372"/>
      <c r="E1303" s="372"/>
      <c r="F1303" s="372"/>
      <c r="G1303" s="372"/>
      <c r="H1303" s="372"/>
      <c r="I1303" s="372"/>
      <c r="J1303" s="372"/>
      <c r="K1303" s="372"/>
      <c r="L1303" s="372"/>
      <c r="M1303" s="373"/>
      <c r="Q1303" s="270"/>
      <c r="R1303" s="270"/>
    </row>
    <row r="1304" spans="1:18" ht="15.75" customHeight="1" thickBot="1" x14ac:dyDescent="0.35">
      <c r="A1304" s="374" t="s">
        <v>18</v>
      </c>
      <c r="B1304" s="375"/>
      <c r="C1304" s="375"/>
      <c r="D1304" s="376">
        <f>'Class Record S2'!$AJ$2</f>
        <v>0</v>
      </c>
      <c r="E1304" s="376"/>
      <c r="F1304" s="376"/>
      <c r="G1304" s="377"/>
      <c r="H1304" s="380" t="s">
        <v>19</v>
      </c>
      <c r="I1304" s="382">
        <f>'Class Record S2'!$E$186</f>
        <v>0</v>
      </c>
      <c r="J1304" s="382"/>
      <c r="K1304" s="383" t="str">
        <f>'Class Record S2'!$C$2</f>
        <v>CLASS: 2A</v>
      </c>
      <c r="L1304" s="383"/>
      <c r="M1304" s="384"/>
      <c r="Q1304" s="270"/>
      <c r="R1304" s="270"/>
    </row>
    <row r="1305" spans="1:18" ht="15.75" customHeight="1" thickBot="1" x14ac:dyDescent="0.35">
      <c r="A1305" s="351"/>
      <c r="B1305" s="352"/>
      <c r="C1305" s="352"/>
      <c r="D1305" s="378"/>
      <c r="E1305" s="378"/>
      <c r="F1305" s="378"/>
      <c r="G1305" s="379"/>
      <c r="H1305" s="380"/>
      <c r="I1305" s="382"/>
      <c r="J1305" s="382"/>
      <c r="K1305" s="383"/>
      <c r="L1305" s="383"/>
      <c r="M1305" s="384"/>
      <c r="Q1305" s="270"/>
      <c r="R1305" s="270"/>
    </row>
    <row r="1306" spans="1:18" ht="19.5" thickBot="1" x14ac:dyDescent="0.35">
      <c r="A1306" s="395" t="s">
        <v>20</v>
      </c>
      <c r="B1306" s="396"/>
      <c r="C1306" s="396"/>
      <c r="D1306" s="396"/>
      <c r="E1306" s="396"/>
      <c r="F1306" s="397" t="s">
        <v>21</v>
      </c>
      <c r="G1306" s="398"/>
      <c r="H1306" s="398"/>
      <c r="I1306" s="399"/>
      <c r="J1306" s="400" t="s">
        <v>22</v>
      </c>
      <c r="K1306" s="401"/>
      <c r="L1306" s="401"/>
      <c r="M1306" s="402"/>
      <c r="Q1306" s="270"/>
      <c r="R1306" s="270"/>
    </row>
    <row r="1307" spans="1:18" ht="16.5" customHeight="1" thickBot="1" x14ac:dyDescent="0.35">
      <c r="A1307" s="385" t="s">
        <v>23</v>
      </c>
      <c r="B1307" s="386"/>
      <c r="C1307" s="387"/>
      <c r="D1307" s="388" t="s">
        <v>24</v>
      </c>
      <c r="E1307" s="389"/>
      <c r="F1307" s="390" t="s">
        <v>25</v>
      </c>
      <c r="G1307" s="391"/>
      <c r="H1307" s="391" t="s">
        <v>26</v>
      </c>
      <c r="I1307" s="392"/>
      <c r="J1307" s="390" t="s">
        <v>27</v>
      </c>
      <c r="K1307" s="391"/>
      <c r="L1307" s="393" t="s">
        <v>28</v>
      </c>
      <c r="M1307" s="394"/>
      <c r="Q1307" s="270"/>
      <c r="R1307" s="270"/>
    </row>
    <row r="1308" spans="1:18" ht="31.5" customHeight="1" thickBot="1" x14ac:dyDescent="0.35">
      <c r="A1308" s="205"/>
      <c r="B1308" s="206" t="s">
        <v>55</v>
      </c>
      <c r="C1308" s="207"/>
      <c r="D1308" s="207"/>
      <c r="E1308" s="207"/>
      <c r="F1308" s="207"/>
      <c r="G1308" s="207"/>
      <c r="H1308" s="207"/>
      <c r="I1308" s="207"/>
      <c r="J1308" s="207"/>
      <c r="K1308" s="207"/>
      <c r="L1308" s="207"/>
      <c r="M1308" s="208" t="s">
        <v>44</v>
      </c>
      <c r="Q1308" s="403" t="s">
        <v>121</v>
      </c>
      <c r="R1308" s="403"/>
    </row>
    <row r="1309" spans="1:18" ht="37.5" customHeight="1" x14ac:dyDescent="0.3">
      <c r="A1309" s="345" t="str">
        <f>'Class Record S2'!$A$8</f>
        <v>Place Value</v>
      </c>
      <c r="B1309" s="194" t="str">
        <f>IF($O1309="x",'Class Record S2'!$B$8,"")</f>
        <v/>
      </c>
      <c r="C1309" s="348" t="str">
        <f>IF($O1309="x",'Class Record S2'!$D$8,"")</f>
        <v/>
      </c>
      <c r="D1309" s="348"/>
      <c r="E1309" s="348"/>
      <c r="F1309" s="348"/>
      <c r="G1309" s="348"/>
      <c r="H1309" s="348"/>
      <c r="I1309" s="348"/>
      <c r="J1309" s="348"/>
      <c r="K1309" s="348"/>
      <c r="L1309" s="348"/>
      <c r="M1309" s="195"/>
      <c r="O1309" s="196" t="str">
        <f>IF(OR(AND('Class Record S2'!$AJ$154=".",COUNTIF('Class Record S2'!$AJ$154:$AJ$183,"\")&lt;5,COUNTIF('Class Record S2'!$AJ$154:$AJ$154,".")&lt;=(5-COUNTIF('Class Record S2'!$AJ$154:$AJ$183,"\"))),AND('Class Record S2'!$AJ$154="\",COUNTIF('Class Record S2'!$AJ$154:$AJ$154,"\")&lt;=5)),"x","")</f>
        <v/>
      </c>
      <c r="Q1309" s="269" t="s">
        <v>63</v>
      </c>
      <c r="R1309" s="269" t="s">
        <v>93</v>
      </c>
    </row>
    <row r="1310" spans="1:18" ht="37.5" customHeight="1" x14ac:dyDescent="0.3">
      <c r="A1310" s="346"/>
      <c r="B1310" s="198" t="str">
        <f>IF($O1310="x",'Class Record S2'!$B$9,"")</f>
        <v/>
      </c>
      <c r="C1310" s="349" t="str">
        <f>IF($O1310="x",'Class Record S2'!$D$9,"")</f>
        <v/>
      </c>
      <c r="D1310" s="349"/>
      <c r="E1310" s="349"/>
      <c r="F1310" s="349"/>
      <c r="G1310" s="349"/>
      <c r="H1310" s="349"/>
      <c r="I1310" s="349"/>
      <c r="J1310" s="349"/>
      <c r="K1310" s="349"/>
      <c r="L1310" s="349"/>
      <c r="M1310" s="199"/>
      <c r="O1310" s="196" t="str">
        <f>IF(OR(AND('Class Record S2'!$AJ$155=".",COUNTIF('Class Record S2'!$AJ$154:$AJ$183,"\")&lt;5,COUNTIF('Class Record S2'!$AJ$154:$AJ$155,".")&lt;=(5-COUNTIF('Class Record S2'!$AJ$154:$AJ$183,"\"))),AND('Class Record S2'!$AJ$155="\",COUNTIF('Class Record S2'!$AJ$154:$AJ$155,"\")&lt;=5)),"x","")</f>
        <v/>
      </c>
      <c r="Q1310" s="269" t="s">
        <v>64</v>
      </c>
      <c r="R1310" s="269" t="s">
        <v>179</v>
      </c>
    </row>
    <row r="1311" spans="1:18" ht="37.5" customHeight="1" x14ac:dyDescent="0.3">
      <c r="A1311" s="346"/>
      <c r="B1311" s="198" t="str">
        <f>IF($O1311="x",'Class Record S2'!$B$10,"")</f>
        <v/>
      </c>
      <c r="C1311" s="349" t="str">
        <f>IF($O1311="x",'Class Record S2'!$D$10,"")</f>
        <v/>
      </c>
      <c r="D1311" s="349"/>
      <c r="E1311" s="349"/>
      <c r="F1311" s="349"/>
      <c r="G1311" s="349"/>
      <c r="H1311" s="349"/>
      <c r="I1311" s="349"/>
      <c r="J1311" s="349"/>
      <c r="K1311" s="349"/>
      <c r="L1311" s="349"/>
      <c r="M1311" s="199"/>
      <c r="O1311" s="196" t="str">
        <f>IF(OR(AND('Class Record S2'!$AJ$156=".",COUNTIF('Class Record S2'!$AJ$154:$AJ$183,"\")&lt;5,COUNTIF('Class Record S2'!$AJ$154:$AJ$156,".")&lt;=(5-COUNTIF('Class Record S2'!$AJ$154:$AJ$183,"\"))),AND('Class Record S2'!$AJ$156="\",COUNTIF('Class Record S2'!$AJ$154:$AJ$156,"\")&lt;=5)),"x","")</f>
        <v/>
      </c>
      <c r="Q1311" s="269" t="s">
        <v>65</v>
      </c>
      <c r="R1311" s="269" t="s">
        <v>180</v>
      </c>
    </row>
    <row r="1312" spans="1:18" ht="37.5" customHeight="1" x14ac:dyDescent="0.3">
      <c r="A1312" s="346"/>
      <c r="B1312" s="198" t="str">
        <f>IF($O1312="x",'Class Record S2'!$B$11,"")</f>
        <v/>
      </c>
      <c r="C1312" s="349" t="str">
        <f>IF($O1312="x",'Class Record S2'!$D$11,"")</f>
        <v/>
      </c>
      <c r="D1312" s="349"/>
      <c r="E1312" s="349"/>
      <c r="F1312" s="349"/>
      <c r="G1312" s="349"/>
      <c r="H1312" s="349"/>
      <c r="I1312" s="349"/>
      <c r="J1312" s="349"/>
      <c r="K1312" s="349"/>
      <c r="L1312" s="349"/>
      <c r="M1312" s="199"/>
      <c r="O1312" s="196" t="str">
        <f>IF(OR(AND('Class Record S2'!$AJ$157=".",COUNTIF('Class Record S2'!$AJ$154:$AJ$183,"\")&lt;5,COUNTIF('Class Record S2'!$AJ$154:$AJ$157,".")&lt;=(5-COUNTIF('Class Record S2'!$AJ$154:$AJ$183,"\"))),AND('Class Record S2'!$AJ$157="\",COUNTIF('Class Record S2'!$AJ$154:$AJ$157,"\")&lt;=5)),"x","")</f>
        <v/>
      </c>
      <c r="Q1312" s="269" t="s">
        <v>66</v>
      </c>
      <c r="R1312" s="269" t="s">
        <v>181</v>
      </c>
    </row>
    <row r="1313" spans="1:18" ht="37.5" customHeight="1" thickBot="1" x14ac:dyDescent="0.35">
      <c r="A1313" s="347"/>
      <c r="B1313" s="200" t="str">
        <f>IF($O1313="x",'Class Record S2'!$B$12,"")</f>
        <v/>
      </c>
      <c r="C1313" s="350" t="str">
        <f>IF($O1313="x",'Class Record S2'!$D$12,"")</f>
        <v/>
      </c>
      <c r="D1313" s="350"/>
      <c r="E1313" s="350"/>
      <c r="F1313" s="350"/>
      <c r="G1313" s="350"/>
      <c r="H1313" s="350"/>
      <c r="I1313" s="350"/>
      <c r="J1313" s="350"/>
      <c r="K1313" s="350"/>
      <c r="L1313" s="350"/>
      <c r="M1313" s="201"/>
      <c r="O1313" s="196" t="str">
        <f>IF(OR(AND('Class Record S2'!$AJ$158=".",COUNTIF('Class Record S2'!$AJ$154:$AJ$183,"\")&lt;5,COUNTIF('Class Record S2'!$AJ$154:$AJ$158,".")&lt;=(5-COUNTIF('Class Record S2'!$AJ$154:$AJ$183,"\"))),AND('Class Record S2'!$AJ$158="\",COUNTIF('Class Record S2'!$AJ$154:$AJ$158,"\")&lt;=5)),"x","")</f>
        <v/>
      </c>
      <c r="Q1313" s="269" t="s">
        <v>67</v>
      </c>
      <c r="R1313" s="269" t="s">
        <v>182</v>
      </c>
    </row>
    <row r="1314" spans="1:18" ht="37.5" customHeight="1" x14ac:dyDescent="0.3">
      <c r="A1314" s="345" t="str">
        <f>'Class Record S2'!$A$13</f>
        <v>Add/Sub</v>
      </c>
      <c r="B1314" s="194" t="str">
        <f>IF($O1314="x",'Class Record S2'!$B$13,"")</f>
        <v/>
      </c>
      <c r="C1314" s="348" t="str">
        <f>IF($O1314="x",'Class Record S2'!$D$13,"")</f>
        <v/>
      </c>
      <c r="D1314" s="348"/>
      <c r="E1314" s="348"/>
      <c r="F1314" s="348"/>
      <c r="G1314" s="348"/>
      <c r="H1314" s="348"/>
      <c r="I1314" s="348"/>
      <c r="J1314" s="348"/>
      <c r="K1314" s="348"/>
      <c r="L1314" s="348"/>
      <c r="M1314" s="195"/>
      <c r="O1314" s="196" t="str">
        <f>IF(OR(AND('Class Record S2'!$AJ$159=".",COUNTIF('Class Record S2'!$AJ$154:$AJ$183,"\")&lt;5,COUNTIF('Class Record S2'!$AJ$154:$AJ$159,".")&lt;=(5-COUNTIF('Class Record S2'!$AJ$154:$AJ$183,"\"))),AND('Class Record S2'!$AJ$159="\",COUNTIF('Class Record S2'!$AJ$154:$AJ$159,"\")&lt;=5)),"x","")</f>
        <v/>
      </c>
      <c r="Q1314" s="269" t="s">
        <v>68</v>
      </c>
      <c r="R1314" s="269" t="s">
        <v>94</v>
      </c>
    </row>
    <row r="1315" spans="1:18" ht="37.5" customHeight="1" x14ac:dyDescent="0.3">
      <c r="A1315" s="346"/>
      <c r="B1315" s="198" t="str">
        <f>IF($O1315="x",'Class Record S2'!$B$14,"")</f>
        <v/>
      </c>
      <c r="C1315" s="349" t="str">
        <f>IF($O1315="x",'Class Record S2'!$D$14,"")</f>
        <v/>
      </c>
      <c r="D1315" s="349"/>
      <c r="E1315" s="349"/>
      <c r="F1315" s="349"/>
      <c r="G1315" s="349"/>
      <c r="H1315" s="349"/>
      <c r="I1315" s="349"/>
      <c r="J1315" s="349"/>
      <c r="K1315" s="349"/>
      <c r="L1315" s="349"/>
      <c r="M1315" s="199"/>
      <c r="O1315" s="196" t="str">
        <f>IF(OR(AND('Class Record S2'!$AJ$160=".",COUNTIF('Class Record S2'!$AJ$154:$AJ$183,"\")&lt;5,COUNTIF('Class Record S2'!$AJ$154:$AJ$160,".")&lt;=(5-COUNTIF('Class Record S2'!$AJ$154:$AJ$183,"\"))),AND('Class Record S2'!$AJ$160="\",COUNTIF('Class Record S2'!$AJ$154:$AJ$160,"\")&lt;=5)),"x","")</f>
        <v/>
      </c>
      <c r="Q1315" s="269" t="s">
        <v>69</v>
      </c>
      <c r="R1315" s="269" t="s">
        <v>95</v>
      </c>
    </row>
    <row r="1316" spans="1:18" ht="37.5" customHeight="1" x14ac:dyDescent="0.3">
      <c r="A1316" s="346"/>
      <c r="B1316" s="198" t="str">
        <f>IF($O1316="x",'Class Record S2'!$B$15,"")</f>
        <v/>
      </c>
      <c r="C1316" s="349" t="str">
        <f>IF($O1316="x",'Class Record S2'!$D$15,"")</f>
        <v/>
      </c>
      <c r="D1316" s="349"/>
      <c r="E1316" s="349"/>
      <c r="F1316" s="349"/>
      <c r="G1316" s="349"/>
      <c r="H1316" s="349"/>
      <c r="I1316" s="349"/>
      <c r="J1316" s="349"/>
      <c r="K1316" s="349"/>
      <c r="L1316" s="349"/>
      <c r="M1316" s="199"/>
      <c r="O1316" s="196" t="str">
        <f>IF(OR(AND('Class Record S2'!$AJ$161=".",COUNTIF('Class Record S2'!$AJ$154:$AJ$183,"\")&lt;5,COUNTIF('Class Record S2'!$AJ$154:$AJ$161,".")&lt;=(5-COUNTIF('Class Record S2'!$AJ$154:$AJ$183,"\"))),AND('Class Record S2'!$AJ$161="\",COUNTIF('Class Record S2'!$AJ$154:$AJ$161,"\")&lt;=5)),"x","")</f>
        <v/>
      </c>
      <c r="Q1316" s="269" t="s">
        <v>70</v>
      </c>
      <c r="R1316" s="269" t="s">
        <v>96</v>
      </c>
    </row>
    <row r="1317" spans="1:18" ht="37.5" customHeight="1" x14ac:dyDescent="0.3">
      <c r="A1317" s="346"/>
      <c r="B1317" s="198" t="str">
        <f>IF($O1317="x",'Class Record S2'!$B$16,"")</f>
        <v/>
      </c>
      <c r="C1317" s="349" t="str">
        <f>IF($O1317="x",'Class Record S2'!$D$16,"")</f>
        <v/>
      </c>
      <c r="D1317" s="349"/>
      <c r="E1317" s="349"/>
      <c r="F1317" s="349"/>
      <c r="G1317" s="349"/>
      <c r="H1317" s="349"/>
      <c r="I1317" s="349"/>
      <c r="J1317" s="349"/>
      <c r="K1317" s="349"/>
      <c r="L1317" s="349"/>
      <c r="M1317" s="199"/>
      <c r="O1317" s="196" t="str">
        <f>IF(OR(AND('Class Record S2'!$AJ$162=".",COUNTIF('Class Record S2'!$AJ$154:$AJ$183,"\")&lt;5,COUNTIF('Class Record S2'!$AJ$154:$AJ$162,".")&lt;=(5-COUNTIF('Class Record S2'!$AJ$154:$AJ$183,"\"))),AND('Class Record S2'!$AJ$162="\",COUNTIF('Class Record S2'!$AJ$154:$AJ$162,"\")&lt;=5)),"x","")</f>
        <v/>
      </c>
      <c r="Q1317" s="269" t="s">
        <v>71</v>
      </c>
      <c r="R1317" s="269" t="s">
        <v>97</v>
      </c>
    </row>
    <row r="1318" spans="1:18" ht="37.5" customHeight="1" thickBot="1" x14ac:dyDescent="0.35">
      <c r="A1318" s="347"/>
      <c r="B1318" s="200" t="str">
        <f>IF($O1318="x",'Class Record S2'!$B$17,"")</f>
        <v/>
      </c>
      <c r="C1318" s="350" t="str">
        <f>IF($O1318="x",'Class Record S2'!$D$17,"")</f>
        <v/>
      </c>
      <c r="D1318" s="350"/>
      <c r="E1318" s="350"/>
      <c r="F1318" s="350"/>
      <c r="G1318" s="350"/>
      <c r="H1318" s="350"/>
      <c r="I1318" s="350"/>
      <c r="J1318" s="350"/>
      <c r="K1318" s="350"/>
      <c r="L1318" s="350"/>
      <c r="M1318" s="202"/>
      <c r="O1318" s="196" t="str">
        <f>IF(OR(AND('Class Record S2'!$AJ$163=".",COUNTIF('Class Record S2'!$AJ$154:$AJ$183,"\")&lt;5,COUNTIF('Class Record S2'!$AJ$154:$AJ$163,".")&lt;=(5-COUNTIF('Class Record S2'!$AJ$154:$AJ$183,"\"))),AND('Class Record S2'!$AJ$163="\",COUNTIF('Class Record S2'!$AJ$154:$AJ$163,"\")&lt;=5)),"x","")</f>
        <v/>
      </c>
      <c r="Q1318" s="269" t="s">
        <v>72</v>
      </c>
      <c r="R1318" s="269" t="s">
        <v>183</v>
      </c>
    </row>
    <row r="1319" spans="1:18" ht="37.5" customHeight="1" x14ac:dyDescent="0.3">
      <c r="A1319" s="345" t="str">
        <f>'Class Record S2'!$A$18</f>
        <v>Multi/Div</v>
      </c>
      <c r="B1319" s="194" t="str">
        <f>IF($O1319="x",'Class Record S2'!$B$18,"")</f>
        <v/>
      </c>
      <c r="C1319" s="348" t="str">
        <f>IF($O1319="x",'Class Record S2'!$D$18,"")</f>
        <v/>
      </c>
      <c r="D1319" s="348"/>
      <c r="E1319" s="348"/>
      <c r="F1319" s="348"/>
      <c r="G1319" s="348"/>
      <c r="H1319" s="348"/>
      <c r="I1319" s="348"/>
      <c r="J1319" s="348"/>
      <c r="K1319" s="348"/>
      <c r="L1319" s="348"/>
      <c r="M1319" s="203"/>
      <c r="O1319" s="196" t="str">
        <f>IF(OR(AND('Class Record S2'!$AJ$164=".",COUNTIF('Class Record S2'!$AJ$154:$AJ$183,"\")&lt;5,COUNTIF('Class Record S2'!$AJ$154:$AJ$164,".")&lt;=(5-COUNTIF('Class Record S2'!$AJ$154:$AJ$183,"\"))),AND('Class Record S2'!$AJ$164="\",COUNTIF('Class Record S2'!$AJ$154:$AJ$164,"\")&lt;=5)),"x","")</f>
        <v/>
      </c>
      <c r="Q1319" s="269" t="s">
        <v>73</v>
      </c>
      <c r="R1319" s="269" t="s">
        <v>98</v>
      </c>
    </row>
    <row r="1320" spans="1:18" ht="37.5" customHeight="1" x14ac:dyDescent="0.3">
      <c r="A1320" s="346"/>
      <c r="B1320" s="198" t="str">
        <f>IF($O1320="x",'Class Record S2'!$B$19,"")</f>
        <v/>
      </c>
      <c r="C1320" s="349" t="str">
        <f>IF($O1320="x",'Class Record S2'!$D$19,"")</f>
        <v/>
      </c>
      <c r="D1320" s="349"/>
      <c r="E1320" s="349"/>
      <c r="F1320" s="349"/>
      <c r="G1320" s="349"/>
      <c r="H1320" s="349"/>
      <c r="I1320" s="349"/>
      <c r="J1320" s="349"/>
      <c r="K1320" s="349"/>
      <c r="L1320" s="349"/>
      <c r="M1320" s="204"/>
      <c r="O1320" s="196" t="str">
        <f>IF(OR(AND('Class Record S2'!$AJ$165=".",COUNTIF('Class Record S2'!$AJ$154:$AJ$183,"\")&lt;5,COUNTIF('Class Record S2'!$AJ$154:$AJ$165,".")&lt;=(5-COUNTIF('Class Record S2'!$AJ$154:$AJ$183,"\"))),AND('Class Record S2'!$AJ$165="\",COUNTIF('Class Record S2'!$AJ$154:$AJ$165,"\")&lt;=5)),"x","")</f>
        <v/>
      </c>
      <c r="Q1320" s="269" t="s">
        <v>74</v>
      </c>
      <c r="R1320" s="269" t="s">
        <v>99</v>
      </c>
    </row>
    <row r="1321" spans="1:18" ht="37.5" customHeight="1" x14ac:dyDescent="0.3">
      <c r="A1321" s="346"/>
      <c r="B1321" s="198" t="str">
        <f>IF($O1321="x",'Class Record S2'!$B$20,"")</f>
        <v/>
      </c>
      <c r="C1321" s="349" t="str">
        <f>IF($O1321="x",'Class Record S2'!$D$20,"")</f>
        <v/>
      </c>
      <c r="D1321" s="349"/>
      <c r="E1321" s="349"/>
      <c r="F1321" s="349"/>
      <c r="G1321" s="349"/>
      <c r="H1321" s="349"/>
      <c r="I1321" s="349"/>
      <c r="J1321" s="349"/>
      <c r="K1321" s="349"/>
      <c r="L1321" s="349"/>
      <c r="M1321" s="204"/>
      <c r="O1321" s="196" t="str">
        <f>IF(OR(AND('Class Record S2'!$AJ$166=".",COUNTIF('Class Record S2'!$AJ$154:$AJ$183,"\")&lt;5,COUNTIF('Class Record S2'!$AJ$154:$AJ$166,".")&lt;=(5-COUNTIF('Class Record S2'!$AJ$154:$AJ$183,"\"))),AND('Class Record S2'!$AJ$166="\",COUNTIF('Class Record S2'!$AJ$154:$AJ$166,"\")&lt;=5)),"x","")</f>
        <v/>
      </c>
      <c r="Q1321" s="269" t="s">
        <v>75</v>
      </c>
      <c r="R1321" s="269" t="s">
        <v>100</v>
      </c>
    </row>
    <row r="1322" spans="1:18" ht="37.5" customHeight="1" thickBot="1" x14ac:dyDescent="0.35">
      <c r="A1322" s="347"/>
      <c r="B1322" s="200" t="str">
        <f>IF($O1322="x",'Class Record S2'!$B$21,"")</f>
        <v/>
      </c>
      <c r="C1322" s="350" t="str">
        <f>IF($O1322="x",'Class Record S2'!$D$21,"")</f>
        <v/>
      </c>
      <c r="D1322" s="350"/>
      <c r="E1322" s="350"/>
      <c r="F1322" s="350"/>
      <c r="G1322" s="350"/>
      <c r="H1322" s="350"/>
      <c r="I1322" s="350"/>
      <c r="J1322" s="350"/>
      <c r="K1322" s="350"/>
      <c r="L1322" s="350"/>
      <c r="M1322" s="202"/>
      <c r="O1322" s="196" t="str">
        <f>IF(OR(AND('Class Record S2'!$AJ$167=".",COUNTIF('Class Record S2'!$AJ$154:$AJ$183,"\")&lt;5,COUNTIF('Class Record S2'!$AJ$154:$AJ$167,".")&lt;=(5-COUNTIF('Class Record S2'!$AJ$154:$AJ$183,"\"))),AND('Class Record S2'!$AJ$167="\",COUNTIF('Class Record S2'!$AJ$154:$AJ$167,"\")&lt;=5)),"x","")</f>
        <v/>
      </c>
      <c r="Q1322" s="269" t="s">
        <v>76</v>
      </c>
      <c r="R1322" s="269" t="s">
        <v>101</v>
      </c>
    </row>
    <row r="1323" spans="1:18" ht="37.5" customHeight="1" x14ac:dyDescent="0.3">
      <c r="A1323" s="345" t="str">
        <f>'Class Record S2'!$A$22</f>
        <v>Frac</v>
      </c>
      <c r="B1323" s="194" t="str">
        <f>IF($O1323="x",'Class Record S2'!$B$22,"")</f>
        <v/>
      </c>
      <c r="C1323" s="348" t="str">
        <f>IF($O1323="x",'Class Record S2'!$D$22,"")</f>
        <v/>
      </c>
      <c r="D1323" s="348"/>
      <c r="E1323" s="348"/>
      <c r="F1323" s="348"/>
      <c r="G1323" s="348"/>
      <c r="H1323" s="348"/>
      <c r="I1323" s="348"/>
      <c r="J1323" s="348"/>
      <c r="K1323" s="348"/>
      <c r="L1323" s="348"/>
      <c r="M1323" s="203"/>
      <c r="O1323" s="196" t="str">
        <f>IF(OR(AND('Class Record S2'!$AJ$168=".",COUNTIF('Class Record S2'!$AJ$154:$AJ$183,"\")&lt;5,COUNTIF('Class Record S2'!$AJ$154:$AJ$168,".")&lt;=(5-COUNTIF('Class Record S2'!$AJ$154:$AJ$183,"\"))),AND('Class Record S2'!$AJ$168="\",COUNTIF('Class Record S2'!$AJ$154:$AJ$168,"\")&lt;=5)),"x","")</f>
        <v/>
      </c>
      <c r="Q1323" s="269" t="s">
        <v>77</v>
      </c>
      <c r="R1323" s="269" t="s">
        <v>184</v>
      </c>
    </row>
    <row r="1324" spans="1:18" ht="37.5" customHeight="1" thickBot="1" x14ac:dyDescent="0.35">
      <c r="A1324" s="347"/>
      <c r="B1324" s="200" t="str">
        <f>IF($O1324="x",'Class Record S2'!$B$23,"")</f>
        <v/>
      </c>
      <c r="C1324" s="350" t="str">
        <f>IF($O1324="x",'Class Record S2'!$D$23,"")</f>
        <v/>
      </c>
      <c r="D1324" s="350"/>
      <c r="E1324" s="350"/>
      <c r="F1324" s="350"/>
      <c r="G1324" s="350"/>
      <c r="H1324" s="350"/>
      <c r="I1324" s="350"/>
      <c r="J1324" s="350"/>
      <c r="K1324" s="350"/>
      <c r="L1324" s="350"/>
      <c r="M1324" s="202"/>
      <c r="O1324" s="196" t="str">
        <f>IF(OR(AND('Class Record S2'!$AJ$169=".",COUNTIF('Class Record S2'!$AJ$154:$AJ$183,"\")&lt;5,COUNTIF('Class Record S2'!$AJ$154:$AJ$169,".")&lt;=(5-COUNTIF('Class Record S2'!$AJ$154:$AJ$183,"\"))),AND('Class Record S2'!$AJ$169="\",COUNTIF('Class Record S2'!$AJ$154:$AJ$169,"\")&lt;=5)),"x","")</f>
        <v/>
      </c>
      <c r="Q1324" s="269" t="s">
        <v>78</v>
      </c>
      <c r="R1324" s="269" t="s">
        <v>185</v>
      </c>
    </row>
    <row r="1325" spans="1:18" ht="37.5" customHeight="1" x14ac:dyDescent="0.3">
      <c r="A1325" s="345" t="str">
        <f>'Class Record S2'!$A$24</f>
        <v>Measure</v>
      </c>
      <c r="B1325" s="194" t="str">
        <f>IF($O1325="x",'Class Record S2'!$B$24,"")</f>
        <v/>
      </c>
      <c r="C1325" s="348" t="str">
        <f>IF($O1325="x",'Class Record S2'!$D$24,"")</f>
        <v/>
      </c>
      <c r="D1325" s="348"/>
      <c r="E1325" s="348"/>
      <c r="F1325" s="348"/>
      <c r="G1325" s="348"/>
      <c r="H1325" s="348"/>
      <c r="I1325" s="348"/>
      <c r="J1325" s="348"/>
      <c r="K1325" s="348"/>
      <c r="L1325" s="348"/>
      <c r="M1325" s="203"/>
      <c r="O1325" s="196" t="str">
        <f>IF(OR(AND('Class Record S2'!$AJ$170=".",COUNTIF('Class Record S2'!$AJ$154:$AJ$183,"\")&lt;5,COUNTIF('Class Record S2'!$AJ$154:$AJ$170,".")&lt;=(5-COUNTIF('Class Record S2'!$AJ$154:$AJ$183,"\"))),AND('Class Record S2'!$AJ$170="\",COUNTIF('Class Record S2'!$AJ$154:$AJ$170,"\")&lt;=5)),"x","")</f>
        <v/>
      </c>
      <c r="Q1325" s="269" t="s">
        <v>79</v>
      </c>
      <c r="R1325" s="269" t="s">
        <v>186</v>
      </c>
    </row>
    <row r="1326" spans="1:18" ht="37.5" customHeight="1" x14ac:dyDescent="0.3">
      <c r="A1326" s="346"/>
      <c r="B1326" s="198" t="str">
        <f>IF($O1326="x",'Class Record S2'!$B$25,"")</f>
        <v/>
      </c>
      <c r="C1326" s="349" t="str">
        <f>IF($O1326="x",'Class Record S2'!$D$25,"")</f>
        <v/>
      </c>
      <c r="D1326" s="349"/>
      <c r="E1326" s="349"/>
      <c r="F1326" s="349"/>
      <c r="G1326" s="349"/>
      <c r="H1326" s="349"/>
      <c r="I1326" s="349"/>
      <c r="J1326" s="349"/>
      <c r="K1326" s="349"/>
      <c r="L1326" s="349"/>
      <c r="M1326" s="204"/>
      <c r="O1326" s="196" t="str">
        <f>IF(OR(AND('Class Record S2'!$AJ$171=".",COUNTIF('Class Record S2'!$AJ$154:$AJ$183,"\")&lt;5,COUNTIF('Class Record S2'!$AJ$154:$AJ$171,".")&lt;=(5-COUNTIF('Class Record S2'!$AJ$154:$AJ$183,"\"))),AND('Class Record S2'!$AJ$171="\",COUNTIF('Class Record S2'!$AJ$154:$AJ$171,"\")&lt;=5)),"x","")</f>
        <v/>
      </c>
      <c r="Q1326" s="269" t="s">
        <v>80</v>
      </c>
      <c r="R1326" s="269" t="s">
        <v>187</v>
      </c>
    </row>
    <row r="1327" spans="1:18" ht="37.5" customHeight="1" x14ac:dyDescent="0.3">
      <c r="A1327" s="346"/>
      <c r="B1327" s="198" t="str">
        <f>IF($O1327="x",'Class Record S2'!$B$26,"")</f>
        <v/>
      </c>
      <c r="C1327" s="349" t="str">
        <f>IF($O1327="x",'Class Record S2'!$D$26,"")</f>
        <v/>
      </c>
      <c r="D1327" s="349"/>
      <c r="E1327" s="349"/>
      <c r="F1327" s="349"/>
      <c r="G1327" s="349"/>
      <c r="H1327" s="349"/>
      <c r="I1327" s="349"/>
      <c r="J1327" s="349"/>
      <c r="K1327" s="349"/>
      <c r="L1327" s="349"/>
      <c r="M1327" s="204"/>
      <c r="O1327" s="196" t="str">
        <f>IF(OR(AND('Class Record S2'!$AJ$172=".",COUNTIF('Class Record S2'!$AJ$154:$AJ$183,"\")&lt;5,COUNTIF('Class Record S2'!$AJ$154:$AJ$172,".")&lt;=(5-COUNTIF('Class Record S2'!$AJ$154:$AJ$183,"\"))),AND('Class Record S2'!$AJ$172="\",COUNTIF('Class Record S2'!$AJ$154:$AJ$172,"\")&lt;=5)),"x","")</f>
        <v/>
      </c>
      <c r="Q1327" s="269" t="s">
        <v>81</v>
      </c>
      <c r="R1327" s="269" t="s">
        <v>188</v>
      </c>
    </row>
    <row r="1328" spans="1:18" ht="37.5" customHeight="1" x14ac:dyDescent="0.3">
      <c r="A1328" s="346"/>
      <c r="B1328" s="198" t="str">
        <f>IF($O1328="x",'Class Record S2'!$B$27,"")</f>
        <v/>
      </c>
      <c r="C1328" s="349" t="str">
        <f>IF($O1328="x",'Class Record S2'!$D$27,"")</f>
        <v/>
      </c>
      <c r="D1328" s="349"/>
      <c r="E1328" s="349"/>
      <c r="F1328" s="349"/>
      <c r="G1328" s="349"/>
      <c r="H1328" s="349"/>
      <c r="I1328" s="349"/>
      <c r="J1328" s="349"/>
      <c r="K1328" s="349"/>
      <c r="L1328" s="349"/>
      <c r="M1328" s="204"/>
      <c r="O1328" s="196" t="str">
        <f>IF(OR(AND('Class Record S2'!$AJ$173=".",COUNTIF('Class Record S2'!$AJ$154:$AJ$183,"\")&lt;5,COUNTIF('Class Record S2'!$AJ$154:$AJ$173,".")&lt;=(5-COUNTIF('Class Record S2'!$AJ$154:$AJ$183,"\"))),AND('Class Record S2'!$AJ$173="\",COUNTIF('Class Record S2'!$AJ$154:$AJ$173,"\")&lt;=5)),"x","")</f>
        <v/>
      </c>
      <c r="Q1328" s="269" t="s">
        <v>82</v>
      </c>
      <c r="R1328" s="269" t="s">
        <v>189</v>
      </c>
    </row>
    <row r="1329" spans="1:18" ht="37.5" customHeight="1" x14ac:dyDescent="0.3">
      <c r="A1329" s="346"/>
      <c r="B1329" s="198" t="str">
        <f>IF($O1329="x",'Class Record S2'!$B$28,"")</f>
        <v/>
      </c>
      <c r="C1329" s="349" t="str">
        <f>IF($O1329="x",'Class Record S2'!$D$28,"")</f>
        <v/>
      </c>
      <c r="D1329" s="349"/>
      <c r="E1329" s="349"/>
      <c r="F1329" s="349"/>
      <c r="G1329" s="349"/>
      <c r="H1329" s="349"/>
      <c r="I1329" s="349"/>
      <c r="J1329" s="349"/>
      <c r="K1329" s="349"/>
      <c r="L1329" s="349"/>
      <c r="M1329" s="204"/>
      <c r="O1329" s="196" t="str">
        <f>IF(OR(AND('Class Record S2'!$AJ$174=".",COUNTIF('Class Record S2'!$AJ$154:$AJ$183,"\")&lt;5,COUNTIF('Class Record S2'!$AJ$154:$AJ$174,".")&lt;=(5-COUNTIF('Class Record S2'!$AJ$154:$AJ$183,"\"))),AND('Class Record S2'!$AJ$174="\",COUNTIF('Class Record S2'!$AJ$154:$AJ$174,"\")&lt;=5)),"x","")</f>
        <v/>
      </c>
      <c r="Q1329" s="269" t="s">
        <v>83</v>
      </c>
      <c r="R1329" s="269" t="s">
        <v>102</v>
      </c>
    </row>
    <row r="1330" spans="1:18" ht="37.5" customHeight="1" thickBot="1" x14ac:dyDescent="0.35">
      <c r="A1330" s="347"/>
      <c r="B1330" s="200" t="str">
        <f>IF($O1330="x",'Class Record S2'!$B$29,"")</f>
        <v/>
      </c>
      <c r="C1330" s="350" t="str">
        <f>IF($O1330="x",'Class Record S2'!$D$29,"")</f>
        <v/>
      </c>
      <c r="D1330" s="350"/>
      <c r="E1330" s="350"/>
      <c r="F1330" s="350"/>
      <c r="G1330" s="350"/>
      <c r="H1330" s="350"/>
      <c r="I1330" s="350"/>
      <c r="J1330" s="350"/>
      <c r="K1330" s="350"/>
      <c r="L1330" s="350"/>
      <c r="M1330" s="202"/>
      <c r="O1330" s="196" t="str">
        <f>IF(OR(AND('Class Record S2'!$AJ$175=".",COUNTIF('Class Record S2'!$AJ$154:$AJ$183,"\")&lt;5,COUNTIF('Class Record S2'!$AJ$154:$AJ$175,".")&lt;=(5-COUNTIF('Class Record S2'!$AJ$154:$AJ$183,"\"))),AND('Class Record S2'!$AJ$175="\",COUNTIF('Class Record S2'!$AJ$154:$AJ$175,"\")&lt;=5)),"x","")</f>
        <v/>
      </c>
      <c r="Q1330" s="269" t="s">
        <v>84</v>
      </c>
      <c r="R1330" s="269" t="s">
        <v>190</v>
      </c>
    </row>
    <row r="1331" spans="1:18" ht="37.5" customHeight="1" x14ac:dyDescent="0.3">
      <c r="A1331" s="345" t="str">
        <f>'Class Record S2'!$A$30</f>
        <v>Geometry</v>
      </c>
      <c r="B1331" s="194" t="str">
        <f>IF($O1331="x",'Class Record S2'!$B$30,"")</f>
        <v/>
      </c>
      <c r="C1331" s="348" t="str">
        <f>IF($O1331="x",'Class Record S2'!$D$30,"")</f>
        <v/>
      </c>
      <c r="D1331" s="348"/>
      <c r="E1331" s="348"/>
      <c r="F1331" s="348"/>
      <c r="G1331" s="348"/>
      <c r="H1331" s="348"/>
      <c r="I1331" s="348"/>
      <c r="J1331" s="348"/>
      <c r="K1331" s="348"/>
      <c r="L1331" s="348"/>
      <c r="M1331" s="203"/>
      <c r="O1331" s="196" t="str">
        <f>IF(OR(AND('Class Record S2'!$AJ$176=".",COUNTIF('Class Record S2'!$AJ$154:$AJ$183,"\")&lt;5,COUNTIF('Class Record S2'!$AJ$154:$AJ$176,".")&lt;=(5-COUNTIF('Class Record S2'!$AJ$154:$AJ$183,"\"))),AND('Class Record S2'!$AJ$176="\",COUNTIF('Class Record S2'!$AJ$154:$AJ$176,"\")&lt;=5)),"x","")</f>
        <v/>
      </c>
      <c r="Q1331" s="269" t="s">
        <v>85</v>
      </c>
      <c r="R1331" s="269" t="s">
        <v>191</v>
      </c>
    </row>
    <row r="1332" spans="1:18" ht="37.5" customHeight="1" x14ac:dyDescent="0.3">
      <c r="A1332" s="346"/>
      <c r="B1332" s="198" t="str">
        <f>IF($O1332="x",'Class Record S2'!$B$31,"")</f>
        <v/>
      </c>
      <c r="C1332" s="349" t="str">
        <f>IF($O1332="x",'Class Record S2'!$D$31,"")</f>
        <v/>
      </c>
      <c r="D1332" s="349"/>
      <c r="E1332" s="349"/>
      <c r="F1332" s="349"/>
      <c r="G1332" s="349"/>
      <c r="H1332" s="349"/>
      <c r="I1332" s="349"/>
      <c r="J1332" s="349"/>
      <c r="K1332" s="349"/>
      <c r="L1332" s="349"/>
      <c r="M1332" s="204"/>
      <c r="O1332" s="196" t="str">
        <f>IF(OR(AND('Class Record S2'!$AJ$177=".",COUNTIF('Class Record S2'!$AJ$154:$AJ$183,"\")&lt;5,COUNTIF('Class Record S2'!$AJ$154:$AJ$177,".")&lt;=(5-COUNTIF('Class Record S2'!$AJ$154:$AJ$183,"\"))),AND('Class Record S2'!$AJ$177="\",COUNTIF('Class Record S2'!$AJ$154:$AJ$177,"\")&lt;=5)),"x","")</f>
        <v/>
      </c>
      <c r="Q1332" s="269" t="s">
        <v>86</v>
      </c>
      <c r="R1332" s="269" t="s">
        <v>192</v>
      </c>
    </row>
    <row r="1333" spans="1:18" ht="37.5" customHeight="1" x14ac:dyDescent="0.3">
      <c r="A1333" s="346"/>
      <c r="B1333" s="198" t="str">
        <f>IF($O1333="x",'Class Record S2'!$B$32,"")</f>
        <v/>
      </c>
      <c r="C1333" s="349" t="str">
        <f>IF($O1333="x",'Class Record S2'!$D$32,"")</f>
        <v/>
      </c>
      <c r="D1333" s="349"/>
      <c r="E1333" s="349"/>
      <c r="F1333" s="349"/>
      <c r="G1333" s="349"/>
      <c r="H1333" s="349"/>
      <c r="I1333" s="349"/>
      <c r="J1333" s="349"/>
      <c r="K1333" s="349"/>
      <c r="L1333" s="349"/>
      <c r="M1333" s="204"/>
      <c r="O1333" s="196" t="str">
        <f>IF(OR(AND('Class Record S2'!$AJ$178=".",COUNTIF('Class Record S2'!$AJ$154:$AJ$183,"\")&lt;5,COUNTIF('Class Record S2'!$AJ$154:$AJ$178,".")&lt;=(5-COUNTIF('Class Record S2'!$AJ$154:$AJ$183,"\"))),AND('Class Record S2'!$AJ$178="\",COUNTIF('Class Record S2'!$AJ$154:$AJ$178,"\")&lt;=5)),"x","")</f>
        <v/>
      </c>
      <c r="Q1333" s="269" t="s">
        <v>87</v>
      </c>
      <c r="R1333" s="269" t="s">
        <v>193</v>
      </c>
    </row>
    <row r="1334" spans="1:18" ht="37.5" customHeight="1" x14ac:dyDescent="0.3">
      <c r="A1334" s="346"/>
      <c r="B1334" s="198" t="str">
        <f>IF($O1334="x",'Class Record S2'!$B$33,"")</f>
        <v/>
      </c>
      <c r="C1334" s="349" t="str">
        <f>IF($O1334="x",'Class Record S2'!$D$33,"")</f>
        <v/>
      </c>
      <c r="D1334" s="349"/>
      <c r="E1334" s="349"/>
      <c r="F1334" s="349"/>
      <c r="G1334" s="349"/>
      <c r="H1334" s="349"/>
      <c r="I1334" s="349"/>
      <c r="J1334" s="349"/>
      <c r="K1334" s="349"/>
      <c r="L1334" s="349"/>
      <c r="M1334" s="204"/>
      <c r="O1334" s="196" t="str">
        <f>IF(OR(AND('Class Record S2'!$AJ$179=".",COUNTIF('Class Record S2'!$AJ$154:$AJ$183,"\")&lt;5,COUNTIF('Class Record S2'!$AJ$154:$AJ$179,".")&lt;=(5-COUNTIF('Class Record S2'!$AJ$154:$AJ$183,"\"))),AND('Class Record S2'!$AJ$179="\",COUNTIF('Class Record S2'!$AJ$154:$AJ$179,"\")&lt;=5)),"x","")</f>
        <v/>
      </c>
      <c r="Q1334" s="269" t="s">
        <v>88</v>
      </c>
      <c r="R1334" s="269" t="s">
        <v>194</v>
      </c>
    </row>
    <row r="1335" spans="1:18" ht="37.5" customHeight="1" x14ac:dyDescent="0.3">
      <c r="A1335" s="346"/>
      <c r="B1335" s="198" t="str">
        <f>IF($O1335="x",'Class Record S2'!$B$34,"")</f>
        <v/>
      </c>
      <c r="C1335" s="349" t="str">
        <f>IF($O1335="x",'Class Record S2'!$D$34,"")</f>
        <v/>
      </c>
      <c r="D1335" s="349"/>
      <c r="E1335" s="349"/>
      <c r="F1335" s="349"/>
      <c r="G1335" s="349"/>
      <c r="H1335" s="349"/>
      <c r="I1335" s="349"/>
      <c r="J1335" s="349"/>
      <c r="K1335" s="349"/>
      <c r="L1335" s="349"/>
      <c r="M1335" s="204"/>
      <c r="O1335" s="196" t="str">
        <f>IF(OR(AND('Class Record S2'!$AJ$180=".",COUNTIF('Class Record S2'!$AJ$154:$AJ$183,"\")&lt;5,COUNTIF('Class Record S2'!$AJ$154:$AJ$180,".")&lt;=(5-COUNTIF('Class Record S2'!$AJ$154:$AJ$183,"\"))),AND('Class Record S2'!$AJ$180="\",COUNTIF('Class Record S2'!$AJ$154:$AJ$180,"\")&lt;=5)),"x","")</f>
        <v/>
      </c>
      <c r="Q1335" s="269" t="s">
        <v>89</v>
      </c>
      <c r="R1335" s="269" t="s">
        <v>195</v>
      </c>
    </row>
    <row r="1336" spans="1:18" ht="30.75" customHeight="1" thickBot="1" x14ac:dyDescent="0.35">
      <c r="A1336" s="347"/>
      <c r="B1336" s="200" t="str">
        <f>IF($O1336="x",'Class Record S2'!$B$35,"")</f>
        <v/>
      </c>
      <c r="C1336" s="350" t="str">
        <f>IF($O1336="x",'Class Record S2'!$D$35,"")</f>
        <v/>
      </c>
      <c r="D1336" s="350"/>
      <c r="E1336" s="350"/>
      <c r="F1336" s="350"/>
      <c r="G1336" s="350"/>
      <c r="H1336" s="350"/>
      <c r="I1336" s="350"/>
      <c r="J1336" s="350"/>
      <c r="K1336" s="350"/>
      <c r="L1336" s="350"/>
      <c r="M1336" s="202"/>
      <c r="O1336" s="196" t="str">
        <f>IF(OR(AND('Class Record S2'!$AJ$181=".",COUNTIF('Class Record S2'!$AJ$154:$AJ$183,"\")&lt;5,COUNTIF('Class Record S2'!$AJ$154:$AJ$181,".")&lt;=(5-COUNTIF('Class Record S2'!$AJ$154:$AJ$183,"\"))),AND('Class Record S2'!$AJ$181="\",COUNTIF('Class Record S2'!$AJ$154:$AJ$181,"\")&lt;=5)),"x","")</f>
        <v/>
      </c>
      <c r="Q1336" s="269" t="s">
        <v>90</v>
      </c>
      <c r="R1336" s="269" t="s">
        <v>177</v>
      </c>
    </row>
    <row r="1337" spans="1:18" ht="37.5" customHeight="1" x14ac:dyDescent="0.3">
      <c r="A1337" s="345" t="str">
        <f>'Class Record S2'!$A$36</f>
        <v>Stat</v>
      </c>
      <c r="B1337" s="194" t="str">
        <f>IF($O1337="x",'Class Record S2'!$B$36,"")</f>
        <v/>
      </c>
      <c r="C1337" s="348" t="str">
        <f>IF($O1337="x",'Class Record S2'!$D$36,"")</f>
        <v/>
      </c>
      <c r="D1337" s="348"/>
      <c r="E1337" s="348"/>
      <c r="F1337" s="348"/>
      <c r="G1337" s="348"/>
      <c r="H1337" s="348"/>
      <c r="I1337" s="348"/>
      <c r="J1337" s="348"/>
      <c r="K1337" s="348"/>
      <c r="L1337" s="348"/>
      <c r="M1337" s="203"/>
      <c r="O1337" s="196" t="str">
        <f>IF(OR(AND('Class Record S2'!$AJ$182=".",COUNTIF('Class Record S2'!$AJ$154:$AJ$183,"\")&lt;5,COUNTIF('Class Record S2'!$AJ$154:$AJ$182,".")&lt;=(5-COUNTIF('Class Record S2'!$AJ$154:$AJ$183,"\"))),AND('Class Record S2'!$AJ$182="\",COUNTIF('Class Record S2'!$AJ$154:$AJ$182,"\")&lt;=5)),"x","")</f>
        <v/>
      </c>
      <c r="Q1337" s="269" t="s">
        <v>91</v>
      </c>
      <c r="R1337" s="269" t="s">
        <v>196</v>
      </c>
    </row>
    <row r="1338" spans="1:18" ht="37.5" customHeight="1" thickBot="1" x14ac:dyDescent="0.35">
      <c r="A1338" s="347"/>
      <c r="B1338" s="200" t="str">
        <f>IF($O1338="x",'Class Record S2'!$B$37,"")</f>
        <v/>
      </c>
      <c r="C1338" s="350" t="str">
        <f>IF($O1338="x",'Class Record S2'!$D$37,"")</f>
        <v/>
      </c>
      <c r="D1338" s="350"/>
      <c r="E1338" s="350"/>
      <c r="F1338" s="350"/>
      <c r="G1338" s="350"/>
      <c r="H1338" s="350"/>
      <c r="I1338" s="350"/>
      <c r="J1338" s="350"/>
      <c r="K1338" s="350"/>
      <c r="L1338" s="350"/>
      <c r="M1338" s="202"/>
      <c r="O1338" s="196" t="str">
        <f>IF(OR(AND('Class Record S2'!$AJ$183=".",COUNTIF('Class Record S2'!$AJ$154:$AJ$183,"\")&lt;5,COUNTIF('Class Record S2'!$AJ$154:$AJ$183,".")&lt;=(5-COUNTIF('Class Record S2'!$AJ$154:$AJ$183,"\"))),AND('Class Record S2'!$AJ$183="\",COUNTIF('Class Record S2'!$AJ$154:$AJ$183,"\")&lt;=5)),"x","")</f>
        <v/>
      </c>
      <c r="Q1338" s="269" t="s">
        <v>92</v>
      </c>
      <c r="R1338" s="269" t="s">
        <v>197</v>
      </c>
    </row>
    <row r="1339" spans="1:18" ht="16.5" customHeight="1" thickBot="1" x14ac:dyDescent="0.35">
      <c r="A1339" s="351" t="s">
        <v>45</v>
      </c>
      <c r="B1339" s="352"/>
      <c r="C1339" s="352"/>
      <c r="D1339" s="352"/>
      <c r="E1339" s="352"/>
      <c r="F1339" s="352"/>
      <c r="G1339" s="352"/>
      <c r="H1339" s="352"/>
      <c r="I1339" s="352"/>
      <c r="J1339" s="352"/>
      <c r="K1339" s="353"/>
      <c r="L1339" s="354" t="s">
        <v>46</v>
      </c>
      <c r="M1339" s="355"/>
      <c r="Q1339" s="270"/>
      <c r="R1339" s="270"/>
    </row>
    <row r="1340" spans="1:18" ht="28.5" customHeight="1" x14ac:dyDescent="0.3">
      <c r="A1340" s="356"/>
      <c r="B1340" s="357"/>
      <c r="C1340" s="357"/>
      <c r="D1340" s="357"/>
      <c r="E1340" s="357"/>
      <c r="F1340" s="357"/>
      <c r="G1340" s="357"/>
      <c r="H1340" s="357"/>
      <c r="I1340" s="357"/>
      <c r="J1340" s="357"/>
      <c r="K1340" s="358"/>
      <c r="L1340" s="404" t="str">
        <f>'Class Record S2'!$AJ$184</f>
        <v>N</v>
      </c>
      <c r="M1340" s="366"/>
      <c r="Q1340" s="270"/>
      <c r="R1340" s="270"/>
    </row>
    <row r="1341" spans="1:18" ht="28.5" customHeight="1" x14ac:dyDescent="0.3">
      <c r="A1341" s="359"/>
      <c r="B1341" s="360"/>
      <c r="C1341" s="360"/>
      <c r="D1341" s="360"/>
      <c r="E1341" s="360"/>
      <c r="F1341" s="360"/>
      <c r="G1341" s="360"/>
      <c r="H1341" s="360"/>
      <c r="I1341" s="360"/>
      <c r="J1341" s="360"/>
      <c r="K1341" s="361"/>
      <c r="L1341" s="367"/>
      <c r="M1341" s="368"/>
      <c r="Q1341" s="270"/>
      <c r="R1341" s="270"/>
    </row>
    <row r="1342" spans="1:18" ht="28.5" customHeight="1" thickBot="1" x14ac:dyDescent="0.35">
      <c r="A1342" s="362"/>
      <c r="B1342" s="363"/>
      <c r="C1342" s="363"/>
      <c r="D1342" s="363"/>
      <c r="E1342" s="363"/>
      <c r="F1342" s="363"/>
      <c r="G1342" s="363"/>
      <c r="H1342" s="363"/>
      <c r="I1342" s="363"/>
      <c r="J1342" s="363"/>
      <c r="K1342" s="364"/>
      <c r="L1342" s="369"/>
      <c r="M1342" s="370"/>
      <c r="Q1342" s="270"/>
      <c r="R1342" s="270"/>
    </row>
    <row r="1343" spans="1:18" x14ac:dyDescent="0.3">
      <c r="Q1343" s="270"/>
      <c r="R1343" s="270"/>
    </row>
    <row r="1344" spans="1:18" ht="19.5" thickBot="1" x14ac:dyDescent="0.35">
      <c r="Q1344" s="270"/>
      <c r="R1344" s="270"/>
    </row>
    <row r="1345" spans="1:18" ht="23.25" customHeight="1" thickBot="1" x14ac:dyDescent="0.35">
      <c r="A1345" s="371" t="str">
        <f>'Class Record S2'!$D$1</f>
        <v>A N OTHER SCHOOL</v>
      </c>
      <c r="B1345" s="372"/>
      <c r="C1345" s="372"/>
      <c r="D1345" s="372"/>
      <c r="E1345" s="372"/>
      <c r="F1345" s="372"/>
      <c r="G1345" s="372"/>
      <c r="H1345" s="372"/>
      <c r="I1345" s="372"/>
      <c r="J1345" s="372"/>
      <c r="K1345" s="372"/>
      <c r="L1345" s="372"/>
      <c r="M1345" s="373"/>
      <c r="Q1345" s="270"/>
      <c r="R1345" s="270"/>
    </row>
    <row r="1346" spans="1:18" ht="15.75" customHeight="1" thickBot="1" x14ac:dyDescent="0.35">
      <c r="A1346" s="374" t="s">
        <v>18</v>
      </c>
      <c r="B1346" s="375"/>
      <c r="C1346" s="375"/>
      <c r="D1346" s="376">
        <f>'Class Record S2'!$AK$2</f>
        <v>0</v>
      </c>
      <c r="E1346" s="376"/>
      <c r="F1346" s="376"/>
      <c r="G1346" s="377"/>
      <c r="H1346" s="380" t="s">
        <v>19</v>
      </c>
      <c r="I1346" s="382">
        <f>'Class Record S2'!$E$186</f>
        <v>0</v>
      </c>
      <c r="J1346" s="382"/>
      <c r="K1346" s="383" t="str">
        <f>'Class Record S2'!$C$2</f>
        <v>CLASS: 2A</v>
      </c>
      <c r="L1346" s="383"/>
      <c r="M1346" s="384"/>
      <c r="Q1346" s="270"/>
      <c r="R1346" s="270"/>
    </row>
    <row r="1347" spans="1:18" ht="15.75" customHeight="1" thickBot="1" x14ac:dyDescent="0.35">
      <c r="A1347" s="351"/>
      <c r="B1347" s="352"/>
      <c r="C1347" s="352"/>
      <c r="D1347" s="378"/>
      <c r="E1347" s="378"/>
      <c r="F1347" s="378"/>
      <c r="G1347" s="379"/>
      <c r="H1347" s="380"/>
      <c r="I1347" s="382"/>
      <c r="J1347" s="382"/>
      <c r="K1347" s="383"/>
      <c r="L1347" s="383"/>
      <c r="M1347" s="384"/>
      <c r="Q1347" s="270"/>
      <c r="R1347" s="270"/>
    </row>
    <row r="1348" spans="1:18" ht="19.5" thickBot="1" x14ac:dyDescent="0.35">
      <c r="A1348" s="395" t="s">
        <v>20</v>
      </c>
      <c r="B1348" s="396"/>
      <c r="C1348" s="396"/>
      <c r="D1348" s="396"/>
      <c r="E1348" s="396"/>
      <c r="F1348" s="397" t="s">
        <v>21</v>
      </c>
      <c r="G1348" s="398"/>
      <c r="H1348" s="398"/>
      <c r="I1348" s="399"/>
      <c r="J1348" s="400" t="s">
        <v>22</v>
      </c>
      <c r="K1348" s="401"/>
      <c r="L1348" s="401"/>
      <c r="M1348" s="402"/>
      <c r="Q1348" s="270"/>
      <c r="R1348" s="270"/>
    </row>
    <row r="1349" spans="1:18" ht="16.5" customHeight="1" thickBot="1" x14ac:dyDescent="0.35">
      <c r="A1349" s="385" t="s">
        <v>23</v>
      </c>
      <c r="B1349" s="386"/>
      <c r="C1349" s="387"/>
      <c r="D1349" s="388" t="s">
        <v>24</v>
      </c>
      <c r="E1349" s="389"/>
      <c r="F1349" s="390" t="s">
        <v>25</v>
      </c>
      <c r="G1349" s="391"/>
      <c r="H1349" s="391" t="s">
        <v>26</v>
      </c>
      <c r="I1349" s="392"/>
      <c r="J1349" s="390" t="s">
        <v>27</v>
      </c>
      <c r="K1349" s="391"/>
      <c r="L1349" s="393" t="s">
        <v>28</v>
      </c>
      <c r="M1349" s="394"/>
      <c r="Q1349" s="270"/>
      <c r="R1349" s="270"/>
    </row>
    <row r="1350" spans="1:18" ht="31.5" customHeight="1" thickBot="1" x14ac:dyDescent="0.35">
      <c r="A1350" s="205"/>
      <c r="B1350" s="206" t="s">
        <v>55</v>
      </c>
      <c r="C1350" s="207"/>
      <c r="D1350" s="207"/>
      <c r="E1350" s="207"/>
      <c r="F1350" s="207"/>
      <c r="G1350" s="207"/>
      <c r="H1350" s="207"/>
      <c r="I1350" s="207"/>
      <c r="J1350" s="207"/>
      <c r="K1350" s="207"/>
      <c r="L1350" s="207"/>
      <c r="M1350" s="208" t="s">
        <v>44</v>
      </c>
      <c r="Q1350" s="403" t="s">
        <v>121</v>
      </c>
      <c r="R1350" s="403"/>
    </row>
    <row r="1351" spans="1:18" ht="37.5" customHeight="1" x14ac:dyDescent="0.3">
      <c r="A1351" s="345" t="str">
        <f>'Class Record S2'!$A$8</f>
        <v>Place Value</v>
      </c>
      <c r="B1351" s="194" t="str">
        <f>IF($O1351="x",'Class Record S2'!$B$8,"")</f>
        <v/>
      </c>
      <c r="C1351" s="348" t="str">
        <f>IF($O1351="x",'Class Record S2'!$D$8,"")</f>
        <v/>
      </c>
      <c r="D1351" s="348"/>
      <c r="E1351" s="348"/>
      <c r="F1351" s="348"/>
      <c r="G1351" s="348"/>
      <c r="H1351" s="348"/>
      <c r="I1351" s="348"/>
      <c r="J1351" s="348"/>
      <c r="K1351" s="348"/>
      <c r="L1351" s="348"/>
      <c r="M1351" s="195"/>
      <c r="O1351" s="196" t="str">
        <f>IF(OR(AND('Class Record S2'!$AK$154=".",COUNTIF('Class Record S2'!$AK$154:$AK$183,"\")&lt;5,COUNTIF('Class Record S2'!$AK$154:$AK$154,".")&lt;=(5-COUNTIF('Class Record S2'!$AK$154:$AK$183,"\"))),AND('Class Record S2'!$AK$154="\",COUNTIF('Class Record S2'!$AK$154:$AK$154,"\")&lt;=5)),"x","")</f>
        <v/>
      </c>
      <c r="Q1351" s="269" t="s">
        <v>63</v>
      </c>
      <c r="R1351" s="269" t="s">
        <v>93</v>
      </c>
    </row>
    <row r="1352" spans="1:18" ht="37.5" customHeight="1" x14ac:dyDescent="0.3">
      <c r="A1352" s="346"/>
      <c r="B1352" s="198" t="str">
        <f>IF($O1352="x",'Class Record S2'!$B$9,"")</f>
        <v/>
      </c>
      <c r="C1352" s="349" t="str">
        <f>IF($O1352="x",'Class Record S2'!$D$9,"")</f>
        <v/>
      </c>
      <c r="D1352" s="349"/>
      <c r="E1352" s="349"/>
      <c r="F1352" s="349"/>
      <c r="G1352" s="349"/>
      <c r="H1352" s="349"/>
      <c r="I1352" s="349"/>
      <c r="J1352" s="349"/>
      <c r="K1352" s="349"/>
      <c r="L1352" s="349"/>
      <c r="M1352" s="199"/>
      <c r="O1352" s="196" t="str">
        <f>IF(OR(AND('Class Record S2'!$AK$155=".",COUNTIF('Class Record S2'!$AK$154:$AK$183,"\")&lt;5,COUNTIF('Class Record S2'!$AK$154:$AK$155,".")&lt;=(5-COUNTIF('Class Record S2'!$AK$154:$AK$183,"\"))),AND('Class Record S2'!$AK$155="\",COUNTIF('Class Record S2'!$AK$154:$AK$155,"\")&lt;=5)),"x","")</f>
        <v/>
      </c>
      <c r="Q1352" s="269" t="s">
        <v>64</v>
      </c>
      <c r="R1352" s="269" t="s">
        <v>179</v>
      </c>
    </row>
    <row r="1353" spans="1:18" ht="37.5" customHeight="1" x14ac:dyDescent="0.3">
      <c r="A1353" s="346"/>
      <c r="B1353" s="198" t="str">
        <f>IF($O1353="x",'Class Record S2'!$B$10,"")</f>
        <v/>
      </c>
      <c r="C1353" s="349" t="str">
        <f>IF($O1353="x",'Class Record S2'!$D$10,"")</f>
        <v/>
      </c>
      <c r="D1353" s="349"/>
      <c r="E1353" s="349"/>
      <c r="F1353" s="349"/>
      <c r="G1353" s="349"/>
      <c r="H1353" s="349"/>
      <c r="I1353" s="349"/>
      <c r="J1353" s="349"/>
      <c r="K1353" s="349"/>
      <c r="L1353" s="349"/>
      <c r="M1353" s="199"/>
      <c r="O1353" s="196" t="str">
        <f>IF(OR(AND('Class Record S2'!$AK$156=".",COUNTIF('Class Record S2'!$AK$154:$AK$183,"\")&lt;5,COUNTIF('Class Record S2'!$AK$154:$AK$156,".")&lt;=(5-COUNTIF('Class Record S2'!$AK$154:$AK$183,"\"))),AND('Class Record S2'!$AK$156="\",COUNTIF('Class Record S2'!$AK$154:$AK$156,"\")&lt;=5)),"x","")</f>
        <v/>
      </c>
      <c r="Q1353" s="269" t="s">
        <v>65</v>
      </c>
      <c r="R1353" s="269" t="s">
        <v>180</v>
      </c>
    </row>
    <row r="1354" spans="1:18" ht="37.5" customHeight="1" x14ac:dyDescent="0.3">
      <c r="A1354" s="346"/>
      <c r="B1354" s="198" t="str">
        <f>IF($O1354="x",'Class Record S2'!$B$11,"")</f>
        <v/>
      </c>
      <c r="C1354" s="349" t="str">
        <f>IF($O1354="x",'Class Record S2'!$D$11,"")</f>
        <v/>
      </c>
      <c r="D1354" s="349"/>
      <c r="E1354" s="349"/>
      <c r="F1354" s="349"/>
      <c r="G1354" s="349"/>
      <c r="H1354" s="349"/>
      <c r="I1354" s="349"/>
      <c r="J1354" s="349"/>
      <c r="K1354" s="349"/>
      <c r="L1354" s="349"/>
      <c r="M1354" s="199"/>
      <c r="O1354" s="196" t="str">
        <f>IF(OR(AND('Class Record S2'!$AK$157=".",COUNTIF('Class Record S2'!$AK$154:$AK$183,"\")&lt;5,COUNTIF('Class Record S2'!$AK$154:$AK$157,".")&lt;=(5-COUNTIF('Class Record S2'!$AK$154:$AK$183,"\"))),AND('Class Record S2'!$AK$157="\",COUNTIF('Class Record S2'!$AK$154:$AK$157,"\")&lt;=5)),"x","")</f>
        <v/>
      </c>
      <c r="Q1354" s="269" t="s">
        <v>66</v>
      </c>
      <c r="R1354" s="269" t="s">
        <v>181</v>
      </c>
    </row>
    <row r="1355" spans="1:18" ht="37.5" customHeight="1" thickBot="1" x14ac:dyDescent="0.35">
      <c r="A1355" s="347"/>
      <c r="B1355" s="200" t="str">
        <f>IF($O1355="x",'Class Record S2'!$B$12,"")</f>
        <v/>
      </c>
      <c r="C1355" s="350" t="str">
        <f>IF($O1355="x",'Class Record S2'!$D$12,"")</f>
        <v/>
      </c>
      <c r="D1355" s="350"/>
      <c r="E1355" s="350"/>
      <c r="F1355" s="350"/>
      <c r="G1355" s="350"/>
      <c r="H1355" s="350"/>
      <c r="I1355" s="350"/>
      <c r="J1355" s="350"/>
      <c r="K1355" s="350"/>
      <c r="L1355" s="350"/>
      <c r="M1355" s="201"/>
      <c r="O1355" s="196" t="str">
        <f>IF(OR(AND('Class Record S2'!$AK$158=".",COUNTIF('Class Record S2'!$AK$154:$AK$183,"\")&lt;5,COUNTIF('Class Record S2'!$AK$154:$AK$158,".")&lt;=(5-COUNTIF('Class Record S2'!$AK$154:$AK$183,"\"))),AND('Class Record S2'!$AK$158="\",COUNTIF('Class Record S2'!$AK$154:$AK$158,"\")&lt;=5)),"x","")</f>
        <v/>
      </c>
      <c r="Q1355" s="269" t="s">
        <v>67</v>
      </c>
      <c r="R1355" s="269" t="s">
        <v>182</v>
      </c>
    </row>
    <row r="1356" spans="1:18" ht="37.5" customHeight="1" x14ac:dyDescent="0.3">
      <c r="A1356" s="345" t="str">
        <f>'Class Record S2'!$A$13</f>
        <v>Add/Sub</v>
      </c>
      <c r="B1356" s="194" t="str">
        <f>IF($O1356="x",'Class Record S2'!$B$13,"")</f>
        <v/>
      </c>
      <c r="C1356" s="348" t="str">
        <f>IF($O1356="x",'Class Record S2'!$D$13,"")</f>
        <v/>
      </c>
      <c r="D1356" s="348"/>
      <c r="E1356" s="348"/>
      <c r="F1356" s="348"/>
      <c r="G1356" s="348"/>
      <c r="H1356" s="348"/>
      <c r="I1356" s="348"/>
      <c r="J1356" s="348"/>
      <c r="K1356" s="348"/>
      <c r="L1356" s="348"/>
      <c r="M1356" s="195"/>
      <c r="O1356" s="196" t="str">
        <f>IF(OR(AND('Class Record S2'!$AK$159=".",COUNTIF('Class Record S2'!$AK$154:$AK$183,"\")&lt;5,COUNTIF('Class Record S2'!$AK$154:$AK$159,".")&lt;=(5-COUNTIF('Class Record S2'!$AK$154:$AK$183,"\"))),AND('Class Record S2'!$AK$159="\",COUNTIF('Class Record S2'!$AK$154:$AK$159,"\")&lt;=5)),"x","")</f>
        <v/>
      </c>
      <c r="Q1356" s="269" t="s">
        <v>68</v>
      </c>
      <c r="R1356" s="269" t="s">
        <v>94</v>
      </c>
    </row>
    <row r="1357" spans="1:18" ht="37.5" customHeight="1" x14ac:dyDescent="0.3">
      <c r="A1357" s="346"/>
      <c r="B1357" s="198" t="str">
        <f>IF($O1357="x",'Class Record S2'!$B$14,"")</f>
        <v/>
      </c>
      <c r="C1357" s="349" t="str">
        <f>IF($O1357="x",'Class Record S2'!$D$14,"")</f>
        <v/>
      </c>
      <c r="D1357" s="349"/>
      <c r="E1357" s="349"/>
      <c r="F1357" s="349"/>
      <c r="G1357" s="349"/>
      <c r="H1357" s="349"/>
      <c r="I1357" s="349"/>
      <c r="J1357" s="349"/>
      <c r="K1357" s="349"/>
      <c r="L1357" s="349"/>
      <c r="M1357" s="199"/>
      <c r="O1357" s="196" t="str">
        <f>IF(OR(AND('Class Record S2'!$AK$160=".",COUNTIF('Class Record S2'!$AK$154:$AK$183,"\")&lt;5,COUNTIF('Class Record S2'!$AK$154:$AK$160,".")&lt;=(5-COUNTIF('Class Record S2'!$AK$154:$AK$183,"\"))),AND('Class Record S2'!$AK$160="\",COUNTIF('Class Record S2'!$AK$154:$AK$160,"\")&lt;=5)),"x","")</f>
        <v/>
      </c>
      <c r="Q1357" s="269" t="s">
        <v>69</v>
      </c>
      <c r="R1357" s="269" t="s">
        <v>95</v>
      </c>
    </row>
    <row r="1358" spans="1:18" ht="37.5" customHeight="1" x14ac:dyDescent="0.3">
      <c r="A1358" s="346"/>
      <c r="B1358" s="198" t="str">
        <f>IF($O1358="x",'Class Record S2'!$B$15,"")</f>
        <v/>
      </c>
      <c r="C1358" s="349" t="str">
        <f>IF($O1358="x",'Class Record S2'!$D$15,"")</f>
        <v/>
      </c>
      <c r="D1358" s="349"/>
      <c r="E1358" s="349"/>
      <c r="F1358" s="349"/>
      <c r="G1358" s="349"/>
      <c r="H1358" s="349"/>
      <c r="I1358" s="349"/>
      <c r="J1358" s="349"/>
      <c r="K1358" s="349"/>
      <c r="L1358" s="349"/>
      <c r="M1358" s="199"/>
      <c r="O1358" s="196" t="str">
        <f>IF(OR(AND('Class Record S2'!$AK$161=".",COUNTIF('Class Record S2'!$AK$154:$AK$183,"\")&lt;5,COUNTIF('Class Record S2'!$AK$154:$AK$161,".")&lt;=(5-COUNTIF('Class Record S2'!$AK$154:$AK$183,"\"))),AND('Class Record S2'!$AK$161="\",COUNTIF('Class Record S2'!$AK$154:$AK$161,"\")&lt;=5)),"x","")</f>
        <v/>
      </c>
      <c r="Q1358" s="269" t="s">
        <v>70</v>
      </c>
      <c r="R1358" s="269" t="s">
        <v>96</v>
      </c>
    </row>
    <row r="1359" spans="1:18" ht="37.5" customHeight="1" x14ac:dyDescent="0.3">
      <c r="A1359" s="346"/>
      <c r="B1359" s="198" t="str">
        <f>IF($O1359="x",'Class Record S2'!$B$16,"")</f>
        <v/>
      </c>
      <c r="C1359" s="349" t="str">
        <f>IF($O1359="x",'Class Record S2'!$D$16,"")</f>
        <v/>
      </c>
      <c r="D1359" s="349"/>
      <c r="E1359" s="349"/>
      <c r="F1359" s="349"/>
      <c r="G1359" s="349"/>
      <c r="H1359" s="349"/>
      <c r="I1359" s="349"/>
      <c r="J1359" s="349"/>
      <c r="K1359" s="349"/>
      <c r="L1359" s="349"/>
      <c r="M1359" s="199"/>
      <c r="O1359" s="196" t="str">
        <f>IF(OR(AND('Class Record S2'!$AK$162=".",COUNTIF('Class Record S2'!$AK$154:$AK$183,"\")&lt;5,COUNTIF('Class Record S2'!$AK$154:$AK$162,".")&lt;=(5-COUNTIF('Class Record S2'!$AK$154:$AK$183,"\"))),AND('Class Record S2'!$AK$162="\",COUNTIF('Class Record S2'!$AK$154:$AK$162,"\")&lt;=5)),"x","")</f>
        <v/>
      </c>
      <c r="Q1359" s="269" t="s">
        <v>71</v>
      </c>
      <c r="R1359" s="269" t="s">
        <v>97</v>
      </c>
    </row>
    <row r="1360" spans="1:18" ht="37.5" customHeight="1" thickBot="1" x14ac:dyDescent="0.35">
      <c r="A1360" s="347"/>
      <c r="B1360" s="200" t="str">
        <f>IF($O1360="x",'Class Record S2'!$B$17,"")</f>
        <v/>
      </c>
      <c r="C1360" s="350" t="str">
        <f>IF($O1360="x",'Class Record S2'!$D$17,"")</f>
        <v/>
      </c>
      <c r="D1360" s="350"/>
      <c r="E1360" s="350"/>
      <c r="F1360" s="350"/>
      <c r="G1360" s="350"/>
      <c r="H1360" s="350"/>
      <c r="I1360" s="350"/>
      <c r="J1360" s="350"/>
      <c r="K1360" s="350"/>
      <c r="L1360" s="350"/>
      <c r="M1360" s="202"/>
      <c r="O1360" s="196" t="str">
        <f>IF(OR(AND('Class Record S2'!$AK$163=".",COUNTIF('Class Record S2'!$AK$154:$AK$183,"\")&lt;5,COUNTIF('Class Record S2'!$AK$154:$AK$163,".")&lt;=(5-COUNTIF('Class Record S2'!$AK$154:$AK$183,"\"))),AND('Class Record S2'!$AK$163="\",COUNTIF('Class Record S2'!$AK$154:$AK$163,"\")&lt;=5)),"x","")</f>
        <v/>
      </c>
      <c r="Q1360" s="269" t="s">
        <v>72</v>
      </c>
      <c r="R1360" s="269" t="s">
        <v>183</v>
      </c>
    </row>
    <row r="1361" spans="1:18" ht="37.5" customHeight="1" x14ac:dyDescent="0.3">
      <c r="A1361" s="345" t="str">
        <f>'Class Record S2'!$A$18</f>
        <v>Multi/Div</v>
      </c>
      <c r="B1361" s="194" t="str">
        <f>IF($O1361="x",'Class Record S2'!$B$18,"")</f>
        <v/>
      </c>
      <c r="C1361" s="348" t="str">
        <f>IF($O1361="x",'Class Record S2'!$D$18,"")</f>
        <v/>
      </c>
      <c r="D1361" s="348"/>
      <c r="E1361" s="348"/>
      <c r="F1361" s="348"/>
      <c r="G1361" s="348"/>
      <c r="H1361" s="348"/>
      <c r="I1361" s="348"/>
      <c r="J1361" s="348"/>
      <c r="K1361" s="348"/>
      <c r="L1361" s="348"/>
      <c r="M1361" s="203"/>
      <c r="O1361" s="196" t="str">
        <f>IF(OR(AND('Class Record S2'!$AK$164=".",COUNTIF('Class Record S2'!$AK$154:$AK$183,"\")&lt;5,COUNTIF('Class Record S2'!$AK$154:$AK$164,".")&lt;=(5-COUNTIF('Class Record S2'!$AK$154:$AK$183,"\"))),AND('Class Record S2'!$AK$164="\",COUNTIF('Class Record S2'!$AK$154:$AK$164,"\")&lt;=5)),"x","")</f>
        <v/>
      </c>
      <c r="Q1361" s="269" t="s">
        <v>73</v>
      </c>
      <c r="R1361" s="269" t="s">
        <v>98</v>
      </c>
    </row>
    <row r="1362" spans="1:18" ht="37.5" customHeight="1" x14ac:dyDescent="0.3">
      <c r="A1362" s="346"/>
      <c r="B1362" s="198" t="str">
        <f>IF($O1362="x",'Class Record S2'!$B$19,"")</f>
        <v/>
      </c>
      <c r="C1362" s="349" t="str">
        <f>IF($O1362="x",'Class Record S2'!$D$19,"")</f>
        <v/>
      </c>
      <c r="D1362" s="349"/>
      <c r="E1362" s="349"/>
      <c r="F1362" s="349"/>
      <c r="G1362" s="349"/>
      <c r="H1362" s="349"/>
      <c r="I1362" s="349"/>
      <c r="J1362" s="349"/>
      <c r="K1362" s="349"/>
      <c r="L1362" s="349"/>
      <c r="M1362" s="204"/>
      <c r="O1362" s="196" t="str">
        <f>IF(OR(AND('Class Record S2'!$AK$165=".",COUNTIF('Class Record S2'!$AK$154:$AK$183,"\")&lt;5,COUNTIF('Class Record S2'!$AK$154:$AK$165,".")&lt;=(5-COUNTIF('Class Record S2'!$AK$154:$AK$183,"\"))),AND('Class Record S2'!$AK$165="\",COUNTIF('Class Record S2'!$AK$154:$AK$165,"\")&lt;=5)),"x","")</f>
        <v/>
      </c>
      <c r="Q1362" s="269" t="s">
        <v>74</v>
      </c>
      <c r="R1362" s="269" t="s">
        <v>99</v>
      </c>
    </row>
    <row r="1363" spans="1:18" ht="37.5" customHeight="1" x14ac:dyDescent="0.3">
      <c r="A1363" s="346"/>
      <c r="B1363" s="198" t="str">
        <f>IF($O1363="x",'Class Record S2'!$B$20,"")</f>
        <v/>
      </c>
      <c r="C1363" s="349" t="str">
        <f>IF($O1363="x",'Class Record S2'!$D$20,"")</f>
        <v/>
      </c>
      <c r="D1363" s="349"/>
      <c r="E1363" s="349"/>
      <c r="F1363" s="349"/>
      <c r="G1363" s="349"/>
      <c r="H1363" s="349"/>
      <c r="I1363" s="349"/>
      <c r="J1363" s="349"/>
      <c r="K1363" s="349"/>
      <c r="L1363" s="349"/>
      <c r="M1363" s="204"/>
      <c r="O1363" s="196" t="str">
        <f>IF(OR(AND('Class Record S2'!$AK$166=".",COUNTIF('Class Record S2'!$AK$154:$AK$183,"\")&lt;5,COUNTIF('Class Record S2'!$AK$154:$AK$166,".")&lt;=(5-COUNTIF('Class Record S2'!$AK$154:$AK$183,"\"))),AND('Class Record S2'!$AK$166="\",COUNTIF('Class Record S2'!$AK$154:$AK$166,"\")&lt;=5)),"x","")</f>
        <v/>
      </c>
      <c r="Q1363" s="269" t="s">
        <v>75</v>
      </c>
      <c r="R1363" s="269" t="s">
        <v>100</v>
      </c>
    </row>
    <row r="1364" spans="1:18" ht="37.5" customHeight="1" thickBot="1" x14ac:dyDescent="0.35">
      <c r="A1364" s="347"/>
      <c r="B1364" s="200" t="str">
        <f>IF($O1364="x",'Class Record S2'!$B$21,"")</f>
        <v/>
      </c>
      <c r="C1364" s="350" t="str">
        <f>IF($O1364="x",'Class Record S2'!$D$21,"")</f>
        <v/>
      </c>
      <c r="D1364" s="350"/>
      <c r="E1364" s="350"/>
      <c r="F1364" s="350"/>
      <c r="G1364" s="350"/>
      <c r="H1364" s="350"/>
      <c r="I1364" s="350"/>
      <c r="J1364" s="350"/>
      <c r="K1364" s="350"/>
      <c r="L1364" s="350"/>
      <c r="M1364" s="202"/>
      <c r="O1364" s="196" t="str">
        <f>IF(OR(AND('Class Record S2'!$AK$167=".",COUNTIF('Class Record S2'!$AK$154:$AK$183,"\")&lt;5,COUNTIF('Class Record S2'!$AK$154:$AK$167,".")&lt;=(5-COUNTIF('Class Record S2'!$AK$154:$AK$183,"\"))),AND('Class Record S2'!$AK$167="\",COUNTIF('Class Record S2'!$AK$154:$AK$167,"\")&lt;=5)),"x","")</f>
        <v/>
      </c>
      <c r="Q1364" s="269" t="s">
        <v>76</v>
      </c>
      <c r="R1364" s="269" t="s">
        <v>101</v>
      </c>
    </row>
    <row r="1365" spans="1:18" ht="37.5" customHeight="1" x14ac:dyDescent="0.3">
      <c r="A1365" s="345" t="str">
        <f>'Class Record S2'!$A$22</f>
        <v>Frac</v>
      </c>
      <c r="B1365" s="194" t="str">
        <f>IF($O1365="x",'Class Record S2'!$B$22,"")</f>
        <v/>
      </c>
      <c r="C1365" s="348" t="str">
        <f>IF($O1365="x",'Class Record S2'!$D$22,"")</f>
        <v/>
      </c>
      <c r="D1365" s="348"/>
      <c r="E1365" s="348"/>
      <c r="F1365" s="348"/>
      <c r="G1365" s="348"/>
      <c r="H1365" s="348"/>
      <c r="I1365" s="348"/>
      <c r="J1365" s="348"/>
      <c r="K1365" s="348"/>
      <c r="L1365" s="348"/>
      <c r="M1365" s="203"/>
      <c r="O1365" s="196" t="str">
        <f>IF(OR(AND('Class Record S2'!$AK$168=".",COUNTIF('Class Record S2'!$AK$154:$AK$183,"\")&lt;5,COUNTIF('Class Record S2'!$AK$154:$AK$168,".")&lt;=(5-COUNTIF('Class Record S2'!$AK$154:$AK$183,"\"))),AND('Class Record S2'!$AK$168="\",COUNTIF('Class Record S2'!$AK$154:$AK$168,"\")&lt;=5)),"x","")</f>
        <v/>
      </c>
      <c r="Q1365" s="269" t="s">
        <v>77</v>
      </c>
      <c r="R1365" s="269" t="s">
        <v>184</v>
      </c>
    </row>
    <row r="1366" spans="1:18" ht="37.5" customHeight="1" thickBot="1" x14ac:dyDescent="0.35">
      <c r="A1366" s="347"/>
      <c r="B1366" s="200" t="str">
        <f>IF($O1366="x",'Class Record S2'!$B$23,"")</f>
        <v/>
      </c>
      <c r="C1366" s="350" t="str">
        <f>IF($O1366="x",'Class Record S2'!$D$23,"")</f>
        <v/>
      </c>
      <c r="D1366" s="350"/>
      <c r="E1366" s="350"/>
      <c r="F1366" s="350"/>
      <c r="G1366" s="350"/>
      <c r="H1366" s="350"/>
      <c r="I1366" s="350"/>
      <c r="J1366" s="350"/>
      <c r="K1366" s="350"/>
      <c r="L1366" s="350"/>
      <c r="M1366" s="202"/>
      <c r="O1366" s="196" t="str">
        <f>IF(OR(AND('Class Record S2'!$AK$169=".",COUNTIF('Class Record S2'!$AK$154:$AK$183,"\")&lt;5,COUNTIF('Class Record S2'!$AK$154:$AK$169,".")&lt;=(5-COUNTIF('Class Record S2'!$AK$154:$AK$183,"\"))),AND('Class Record S2'!$AK$169="\",COUNTIF('Class Record S2'!$AK$154:$AK$169,"\")&lt;=5)),"x","")</f>
        <v/>
      </c>
      <c r="Q1366" s="269" t="s">
        <v>78</v>
      </c>
      <c r="R1366" s="269" t="s">
        <v>185</v>
      </c>
    </row>
    <row r="1367" spans="1:18" ht="37.5" customHeight="1" x14ac:dyDescent="0.3">
      <c r="A1367" s="345" t="str">
        <f>'Class Record S2'!$A$24</f>
        <v>Measure</v>
      </c>
      <c r="B1367" s="194" t="str">
        <f>IF($O1367="x",'Class Record S2'!$B$24,"")</f>
        <v/>
      </c>
      <c r="C1367" s="348" t="str">
        <f>IF($O1367="x",'Class Record S2'!$D$24,"")</f>
        <v/>
      </c>
      <c r="D1367" s="348"/>
      <c r="E1367" s="348"/>
      <c r="F1367" s="348"/>
      <c r="G1367" s="348"/>
      <c r="H1367" s="348"/>
      <c r="I1367" s="348"/>
      <c r="J1367" s="348"/>
      <c r="K1367" s="348"/>
      <c r="L1367" s="348"/>
      <c r="M1367" s="203"/>
      <c r="O1367" s="196" t="str">
        <f>IF(OR(AND('Class Record S2'!$AK$170=".",COUNTIF('Class Record S2'!$AK$154:$AK$183,"\")&lt;5,COUNTIF('Class Record S2'!$AK$154:$AK$170,".")&lt;=(5-COUNTIF('Class Record S2'!$AK$154:$AK$183,"\"))),AND('Class Record S2'!$AK$170="\",COUNTIF('Class Record S2'!$AK$154:$AK$170,"\")&lt;=5)),"x","")</f>
        <v/>
      </c>
      <c r="Q1367" s="269" t="s">
        <v>79</v>
      </c>
      <c r="R1367" s="269" t="s">
        <v>186</v>
      </c>
    </row>
    <row r="1368" spans="1:18" ht="37.5" customHeight="1" x14ac:dyDescent="0.3">
      <c r="A1368" s="346"/>
      <c r="B1368" s="198" t="str">
        <f>IF($O1368="x",'Class Record S2'!$B$25,"")</f>
        <v/>
      </c>
      <c r="C1368" s="349" t="str">
        <f>IF($O1368="x",'Class Record S2'!$D$25,"")</f>
        <v/>
      </c>
      <c r="D1368" s="349"/>
      <c r="E1368" s="349"/>
      <c r="F1368" s="349"/>
      <c r="G1368" s="349"/>
      <c r="H1368" s="349"/>
      <c r="I1368" s="349"/>
      <c r="J1368" s="349"/>
      <c r="K1368" s="349"/>
      <c r="L1368" s="349"/>
      <c r="M1368" s="204"/>
      <c r="O1368" s="196" t="str">
        <f>IF(OR(AND('Class Record S2'!$AK$171=".",COUNTIF('Class Record S2'!$AK$154:$AK$183,"\")&lt;5,COUNTIF('Class Record S2'!$AK$154:$AK$171,".")&lt;=(5-COUNTIF('Class Record S2'!$AK$154:$AK$183,"\"))),AND('Class Record S2'!$AK$171="\",COUNTIF('Class Record S2'!$AK$154:$AK$171,"\")&lt;=5)),"x","")</f>
        <v/>
      </c>
      <c r="Q1368" s="269" t="s">
        <v>80</v>
      </c>
      <c r="R1368" s="269" t="s">
        <v>187</v>
      </c>
    </row>
    <row r="1369" spans="1:18" ht="37.5" customHeight="1" x14ac:dyDescent="0.3">
      <c r="A1369" s="346"/>
      <c r="B1369" s="198" t="str">
        <f>IF($O1369="x",'Class Record S2'!$B$26,"")</f>
        <v/>
      </c>
      <c r="C1369" s="349" t="str">
        <f>IF($O1369="x",'Class Record S2'!$D$26,"")</f>
        <v/>
      </c>
      <c r="D1369" s="349"/>
      <c r="E1369" s="349"/>
      <c r="F1369" s="349"/>
      <c r="G1369" s="349"/>
      <c r="H1369" s="349"/>
      <c r="I1369" s="349"/>
      <c r="J1369" s="349"/>
      <c r="K1369" s="349"/>
      <c r="L1369" s="349"/>
      <c r="M1369" s="204"/>
      <c r="O1369" s="196" t="str">
        <f>IF(OR(AND('Class Record S2'!$AK$172=".",COUNTIF('Class Record S2'!$AK$154:$AK$183,"\")&lt;5,COUNTIF('Class Record S2'!$AK$154:$AK$172,".")&lt;=(5-COUNTIF('Class Record S2'!$AK$154:$AK$183,"\"))),AND('Class Record S2'!$AK$172="\",COUNTIF('Class Record S2'!$AK$154:$AK$172,"\")&lt;=5)),"x","")</f>
        <v/>
      </c>
      <c r="Q1369" s="269" t="s">
        <v>81</v>
      </c>
      <c r="R1369" s="269" t="s">
        <v>188</v>
      </c>
    </row>
    <row r="1370" spans="1:18" ht="37.5" customHeight="1" x14ac:dyDescent="0.3">
      <c r="A1370" s="346"/>
      <c r="B1370" s="198" t="str">
        <f>IF($O1370="x",'Class Record S2'!$B$27,"")</f>
        <v/>
      </c>
      <c r="C1370" s="349" t="str">
        <f>IF($O1370="x",'Class Record S2'!$D$27,"")</f>
        <v/>
      </c>
      <c r="D1370" s="349"/>
      <c r="E1370" s="349"/>
      <c r="F1370" s="349"/>
      <c r="G1370" s="349"/>
      <c r="H1370" s="349"/>
      <c r="I1370" s="349"/>
      <c r="J1370" s="349"/>
      <c r="K1370" s="349"/>
      <c r="L1370" s="349"/>
      <c r="M1370" s="204"/>
      <c r="O1370" s="196" t="str">
        <f>IF(OR(AND('Class Record S2'!$AK$173=".",COUNTIF('Class Record S2'!$AK$154:$AK$183,"\")&lt;5,COUNTIF('Class Record S2'!$AK$154:$AK$173,".")&lt;=(5-COUNTIF('Class Record S2'!$AK$154:$AK$183,"\"))),AND('Class Record S2'!$AK$173="\",COUNTIF('Class Record S2'!$AK$154:$AK$173,"\")&lt;=5)),"x","")</f>
        <v/>
      </c>
      <c r="Q1370" s="269" t="s">
        <v>82</v>
      </c>
      <c r="R1370" s="269" t="s">
        <v>189</v>
      </c>
    </row>
    <row r="1371" spans="1:18" ht="37.5" customHeight="1" x14ac:dyDescent="0.3">
      <c r="A1371" s="346"/>
      <c r="B1371" s="198" t="str">
        <f>IF($O1371="x",'Class Record S2'!$B$28,"")</f>
        <v/>
      </c>
      <c r="C1371" s="349" t="str">
        <f>IF($O1371="x",'Class Record S2'!$D$28,"")</f>
        <v/>
      </c>
      <c r="D1371" s="349"/>
      <c r="E1371" s="349"/>
      <c r="F1371" s="349"/>
      <c r="G1371" s="349"/>
      <c r="H1371" s="349"/>
      <c r="I1371" s="349"/>
      <c r="J1371" s="349"/>
      <c r="K1371" s="349"/>
      <c r="L1371" s="349"/>
      <c r="M1371" s="204"/>
      <c r="O1371" s="196" t="str">
        <f>IF(OR(AND('Class Record S2'!$AK$174=".",COUNTIF('Class Record S2'!$AK$154:$AK$183,"\")&lt;5,COUNTIF('Class Record S2'!$AK$154:$AK$174,".")&lt;=(5-COUNTIF('Class Record S2'!$AK$154:$AK$183,"\"))),AND('Class Record S2'!$AK$174="\",COUNTIF('Class Record S2'!$AK$154:$AK$174,"\")&lt;=5)),"x","")</f>
        <v/>
      </c>
      <c r="Q1371" s="269" t="s">
        <v>83</v>
      </c>
      <c r="R1371" s="269" t="s">
        <v>102</v>
      </c>
    </row>
    <row r="1372" spans="1:18" ht="37.5" customHeight="1" thickBot="1" x14ac:dyDescent="0.35">
      <c r="A1372" s="347"/>
      <c r="B1372" s="200" t="str">
        <f>IF($O1372="x",'Class Record S2'!$B$29,"")</f>
        <v/>
      </c>
      <c r="C1372" s="350" t="str">
        <f>IF($O1372="x",'Class Record S2'!$D$29,"")</f>
        <v/>
      </c>
      <c r="D1372" s="350"/>
      <c r="E1372" s="350"/>
      <c r="F1372" s="350"/>
      <c r="G1372" s="350"/>
      <c r="H1372" s="350"/>
      <c r="I1372" s="350"/>
      <c r="J1372" s="350"/>
      <c r="K1372" s="350"/>
      <c r="L1372" s="350"/>
      <c r="M1372" s="202"/>
      <c r="O1372" s="196" t="str">
        <f>IF(OR(AND('Class Record S2'!$AK$175=".",COUNTIF('Class Record S2'!$AK$154:$AK$183,"\")&lt;5,COUNTIF('Class Record S2'!$AK$154:$AK$175,".")&lt;=(5-COUNTIF('Class Record S2'!$AK$154:$AK$183,"\"))),AND('Class Record S2'!$AK$175="\",COUNTIF('Class Record S2'!$AK$154:$AK$175,"\")&lt;=5)),"x","")</f>
        <v/>
      </c>
      <c r="Q1372" s="269" t="s">
        <v>84</v>
      </c>
      <c r="R1372" s="269" t="s">
        <v>190</v>
      </c>
    </row>
    <row r="1373" spans="1:18" ht="37.5" customHeight="1" x14ac:dyDescent="0.3">
      <c r="A1373" s="345" t="str">
        <f>'Class Record S2'!$A$30</f>
        <v>Geometry</v>
      </c>
      <c r="B1373" s="194" t="str">
        <f>IF($O1373="x",'Class Record S2'!$B$30,"")</f>
        <v/>
      </c>
      <c r="C1373" s="348" t="str">
        <f>IF($O1373="x",'Class Record S2'!$D$30,"")</f>
        <v/>
      </c>
      <c r="D1373" s="348"/>
      <c r="E1373" s="348"/>
      <c r="F1373" s="348"/>
      <c r="G1373" s="348"/>
      <c r="H1373" s="348"/>
      <c r="I1373" s="348"/>
      <c r="J1373" s="348"/>
      <c r="K1373" s="348"/>
      <c r="L1373" s="348"/>
      <c r="M1373" s="203"/>
      <c r="O1373" s="196" t="str">
        <f>IF(OR(AND('Class Record S2'!$AK$176=".",COUNTIF('Class Record S2'!$AK$154:$AK$183,"\")&lt;5,COUNTIF('Class Record S2'!$AK$154:$AK$176,".")&lt;=(5-COUNTIF('Class Record S2'!$AK$154:$AK$183,"\"))),AND('Class Record S2'!$AK$176="\",COUNTIF('Class Record S2'!$AK$154:$AK$176,"\")&lt;=5)),"x","")</f>
        <v/>
      </c>
      <c r="Q1373" s="269" t="s">
        <v>85</v>
      </c>
      <c r="R1373" s="269" t="s">
        <v>191</v>
      </c>
    </row>
    <row r="1374" spans="1:18" ht="37.5" customHeight="1" x14ac:dyDescent="0.3">
      <c r="A1374" s="346"/>
      <c r="B1374" s="198" t="str">
        <f>IF($O1374="x",'Class Record S2'!$B$31,"")</f>
        <v/>
      </c>
      <c r="C1374" s="349" t="str">
        <f>IF($O1374="x",'Class Record S2'!$D$31,"")</f>
        <v/>
      </c>
      <c r="D1374" s="349"/>
      <c r="E1374" s="349"/>
      <c r="F1374" s="349"/>
      <c r="G1374" s="349"/>
      <c r="H1374" s="349"/>
      <c r="I1374" s="349"/>
      <c r="J1374" s="349"/>
      <c r="K1374" s="349"/>
      <c r="L1374" s="349"/>
      <c r="M1374" s="204"/>
      <c r="O1374" s="196" t="str">
        <f>IF(OR(AND('Class Record S2'!$AK$177=".",COUNTIF('Class Record S2'!$AK$154:$AK$183,"\")&lt;5,COUNTIF('Class Record S2'!$AK$154:$AK$177,".")&lt;=(5-COUNTIF('Class Record S2'!$AK$154:$AK$183,"\"))),AND('Class Record S2'!$AK$177="\",COUNTIF('Class Record S2'!$AK$154:$AK$177,"\")&lt;=5)),"x","")</f>
        <v/>
      </c>
      <c r="Q1374" s="269" t="s">
        <v>86</v>
      </c>
      <c r="R1374" s="269" t="s">
        <v>192</v>
      </c>
    </row>
    <row r="1375" spans="1:18" ht="37.5" customHeight="1" x14ac:dyDescent="0.3">
      <c r="A1375" s="346"/>
      <c r="B1375" s="198" t="str">
        <f>IF($O1375="x",'Class Record S2'!$B$32,"")</f>
        <v/>
      </c>
      <c r="C1375" s="349" t="str">
        <f>IF($O1375="x",'Class Record S2'!$D$32,"")</f>
        <v/>
      </c>
      <c r="D1375" s="349"/>
      <c r="E1375" s="349"/>
      <c r="F1375" s="349"/>
      <c r="G1375" s="349"/>
      <c r="H1375" s="349"/>
      <c r="I1375" s="349"/>
      <c r="J1375" s="349"/>
      <c r="K1375" s="349"/>
      <c r="L1375" s="349"/>
      <c r="M1375" s="204"/>
      <c r="O1375" s="196" t="str">
        <f>IF(OR(AND('Class Record S2'!$AK$178=".",COUNTIF('Class Record S2'!$AK$154:$AK$183,"\")&lt;5,COUNTIF('Class Record S2'!$AK$154:$AK$178,".")&lt;=(5-COUNTIF('Class Record S2'!$AK$154:$AK$183,"\"))),AND('Class Record S2'!$AK$178="\",COUNTIF('Class Record S2'!$AK$154:$AK$178,"\")&lt;=5)),"x","")</f>
        <v/>
      </c>
      <c r="Q1375" s="269" t="s">
        <v>87</v>
      </c>
      <c r="R1375" s="269" t="s">
        <v>193</v>
      </c>
    </row>
    <row r="1376" spans="1:18" ht="37.5" customHeight="1" x14ac:dyDescent="0.3">
      <c r="A1376" s="346"/>
      <c r="B1376" s="198" t="str">
        <f>IF($O1376="x",'Class Record S2'!$B$33,"")</f>
        <v/>
      </c>
      <c r="C1376" s="349" t="str">
        <f>IF($O1376="x",'Class Record S2'!$D$33,"")</f>
        <v/>
      </c>
      <c r="D1376" s="349"/>
      <c r="E1376" s="349"/>
      <c r="F1376" s="349"/>
      <c r="G1376" s="349"/>
      <c r="H1376" s="349"/>
      <c r="I1376" s="349"/>
      <c r="J1376" s="349"/>
      <c r="K1376" s="349"/>
      <c r="L1376" s="349"/>
      <c r="M1376" s="204"/>
      <c r="O1376" s="196" t="str">
        <f>IF(OR(AND('Class Record S2'!$AK$179=".",COUNTIF('Class Record S2'!$AK$154:$AK$183,"\")&lt;5,COUNTIF('Class Record S2'!$AK$154:$AK$179,".")&lt;=(5-COUNTIF('Class Record S2'!$AK$154:$AK$183,"\"))),AND('Class Record S2'!$AK$179="\",COUNTIF('Class Record S2'!$AK$154:$AK$179,"\")&lt;=5)),"x","")</f>
        <v/>
      </c>
      <c r="Q1376" s="269" t="s">
        <v>88</v>
      </c>
      <c r="R1376" s="269" t="s">
        <v>194</v>
      </c>
    </row>
    <row r="1377" spans="1:18" ht="37.5" customHeight="1" x14ac:dyDescent="0.3">
      <c r="A1377" s="346"/>
      <c r="B1377" s="198" t="str">
        <f>IF($O1377="x",'Class Record S2'!$B$34,"")</f>
        <v/>
      </c>
      <c r="C1377" s="349" t="str">
        <f>IF($O1377="x",'Class Record S2'!$D$34,"")</f>
        <v/>
      </c>
      <c r="D1377" s="349"/>
      <c r="E1377" s="349"/>
      <c r="F1377" s="349"/>
      <c r="G1377" s="349"/>
      <c r="H1377" s="349"/>
      <c r="I1377" s="349"/>
      <c r="J1377" s="349"/>
      <c r="K1377" s="349"/>
      <c r="L1377" s="349"/>
      <c r="M1377" s="204"/>
      <c r="O1377" s="196" t="str">
        <f>IF(OR(AND('Class Record S2'!$AK$180=".",COUNTIF('Class Record S2'!$AK$154:$AK$183,"\")&lt;5,COUNTIF('Class Record S2'!$AK$154:$AK$180,".")&lt;=(5-COUNTIF('Class Record S2'!$AK$154:$AK$183,"\"))),AND('Class Record S2'!$AK$180="\",COUNTIF('Class Record S2'!$AK$154:$AK$180,"\")&lt;=5)),"x","")</f>
        <v/>
      </c>
      <c r="Q1377" s="269" t="s">
        <v>89</v>
      </c>
      <c r="R1377" s="269" t="s">
        <v>195</v>
      </c>
    </row>
    <row r="1378" spans="1:18" ht="30.75" customHeight="1" thickBot="1" x14ac:dyDescent="0.35">
      <c r="A1378" s="347"/>
      <c r="B1378" s="200" t="str">
        <f>IF($O1378="x",'Class Record S2'!$B$35,"")</f>
        <v/>
      </c>
      <c r="C1378" s="350" t="str">
        <f>IF($O1378="x",'Class Record S2'!$D$35,"")</f>
        <v/>
      </c>
      <c r="D1378" s="350"/>
      <c r="E1378" s="350"/>
      <c r="F1378" s="350"/>
      <c r="G1378" s="350"/>
      <c r="H1378" s="350"/>
      <c r="I1378" s="350"/>
      <c r="J1378" s="350"/>
      <c r="K1378" s="350"/>
      <c r="L1378" s="350"/>
      <c r="M1378" s="202"/>
      <c r="O1378" s="196" t="str">
        <f>IF(OR(AND('Class Record S2'!$AK$181=".",COUNTIF('Class Record S2'!$AK$154:$AK$183,"\")&lt;5,COUNTIF('Class Record S2'!$AK$154:$AK$181,".")&lt;=(5-COUNTIF('Class Record S2'!$AK$154:$AK$183,"\"))),AND('Class Record S2'!$AK$181="\",COUNTIF('Class Record S2'!$AK$154:$AK$181,"\")&lt;=5)),"x","")</f>
        <v/>
      </c>
      <c r="Q1378" s="269" t="s">
        <v>90</v>
      </c>
      <c r="R1378" s="269" t="s">
        <v>177</v>
      </c>
    </row>
    <row r="1379" spans="1:18" ht="37.5" customHeight="1" x14ac:dyDescent="0.3">
      <c r="A1379" s="345" t="str">
        <f>'Class Record S2'!$A$36</f>
        <v>Stat</v>
      </c>
      <c r="B1379" s="194" t="str">
        <f>IF($O1379="x",'Class Record S2'!$B$36,"")</f>
        <v/>
      </c>
      <c r="C1379" s="348" t="str">
        <f>IF($O1379="x",'Class Record S2'!$D$36,"")</f>
        <v/>
      </c>
      <c r="D1379" s="348"/>
      <c r="E1379" s="348"/>
      <c r="F1379" s="348"/>
      <c r="G1379" s="348"/>
      <c r="H1379" s="348"/>
      <c r="I1379" s="348"/>
      <c r="J1379" s="348"/>
      <c r="K1379" s="348"/>
      <c r="L1379" s="348"/>
      <c r="M1379" s="203"/>
      <c r="O1379" s="196" t="str">
        <f>IF(OR(AND('Class Record S2'!$AK$182=".",COUNTIF('Class Record S2'!$AK$154:$AK$183,"\")&lt;5,COUNTIF('Class Record S2'!$AK$154:$AK$182,".")&lt;=(5-COUNTIF('Class Record S2'!$AK$154:$AK$183,"\"))),AND('Class Record S2'!$AK$182="\",COUNTIF('Class Record S2'!$AK$154:$AK$182,"\")&lt;=5)),"x","")</f>
        <v/>
      </c>
      <c r="Q1379" s="269" t="s">
        <v>91</v>
      </c>
      <c r="R1379" s="269" t="s">
        <v>196</v>
      </c>
    </row>
    <row r="1380" spans="1:18" ht="37.5" customHeight="1" thickBot="1" x14ac:dyDescent="0.35">
      <c r="A1380" s="347"/>
      <c r="B1380" s="200" t="str">
        <f>IF($O1380="x",'Class Record S2'!$B$37,"")</f>
        <v/>
      </c>
      <c r="C1380" s="350" t="str">
        <f>IF($O1380="x",'Class Record S2'!$D$37,"")</f>
        <v/>
      </c>
      <c r="D1380" s="350"/>
      <c r="E1380" s="350"/>
      <c r="F1380" s="350"/>
      <c r="G1380" s="350"/>
      <c r="H1380" s="350"/>
      <c r="I1380" s="350"/>
      <c r="J1380" s="350"/>
      <c r="K1380" s="350"/>
      <c r="L1380" s="350"/>
      <c r="M1380" s="202"/>
      <c r="O1380" s="196" t="str">
        <f>IF(OR(AND('Class Record S2'!$AK$183=".",COUNTIF('Class Record S2'!$AK$154:$AK$183,"\")&lt;5,COUNTIF('Class Record S2'!$AK$154:$AK$183,".")&lt;=(5-COUNTIF('Class Record S2'!$AK$154:$AK$183,"\"))),AND('Class Record S2'!$AK$183="\",COUNTIF('Class Record S2'!$AK$154:$AK$183,"\")&lt;=5)),"x","")</f>
        <v/>
      </c>
      <c r="Q1380" s="269" t="s">
        <v>92</v>
      </c>
      <c r="R1380" s="269" t="s">
        <v>197</v>
      </c>
    </row>
    <row r="1381" spans="1:18" ht="16.5" customHeight="1" thickBot="1" x14ac:dyDescent="0.35">
      <c r="A1381" s="351" t="s">
        <v>45</v>
      </c>
      <c r="B1381" s="352"/>
      <c r="C1381" s="352"/>
      <c r="D1381" s="352"/>
      <c r="E1381" s="352"/>
      <c r="F1381" s="352"/>
      <c r="G1381" s="352"/>
      <c r="H1381" s="352"/>
      <c r="I1381" s="352"/>
      <c r="J1381" s="352"/>
      <c r="K1381" s="353"/>
      <c r="L1381" s="354" t="s">
        <v>46</v>
      </c>
      <c r="M1381" s="355"/>
      <c r="Q1381" s="270"/>
      <c r="R1381" s="270"/>
    </row>
    <row r="1382" spans="1:18" ht="28.5" customHeight="1" x14ac:dyDescent="0.3">
      <c r="A1382" s="356"/>
      <c r="B1382" s="357"/>
      <c r="C1382" s="357"/>
      <c r="D1382" s="357"/>
      <c r="E1382" s="357"/>
      <c r="F1382" s="357"/>
      <c r="G1382" s="357"/>
      <c r="H1382" s="357"/>
      <c r="I1382" s="357"/>
      <c r="J1382" s="357"/>
      <c r="K1382" s="358"/>
      <c r="L1382" s="404" t="str">
        <f>'Class Record S2'!$AK$184</f>
        <v>N</v>
      </c>
      <c r="M1382" s="366"/>
      <c r="Q1382" s="270"/>
      <c r="R1382" s="270"/>
    </row>
    <row r="1383" spans="1:18" ht="28.5" customHeight="1" x14ac:dyDescent="0.3">
      <c r="A1383" s="359"/>
      <c r="B1383" s="360"/>
      <c r="C1383" s="360"/>
      <c r="D1383" s="360"/>
      <c r="E1383" s="360"/>
      <c r="F1383" s="360"/>
      <c r="G1383" s="360"/>
      <c r="H1383" s="360"/>
      <c r="I1383" s="360"/>
      <c r="J1383" s="360"/>
      <c r="K1383" s="361"/>
      <c r="L1383" s="367"/>
      <c r="M1383" s="368"/>
      <c r="Q1383" s="270"/>
      <c r="R1383" s="270"/>
    </row>
    <row r="1384" spans="1:18" ht="28.5" customHeight="1" thickBot="1" x14ac:dyDescent="0.35">
      <c r="A1384" s="362"/>
      <c r="B1384" s="363"/>
      <c r="C1384" s="363"/>
      <c r="D1384" s="363"/>
      <c r="E1384" s="363"/>
      <c r="F1384" s="363"/>
      <c r="G1384" s="363"/>
      <c r="H1384" s="363"/>
      <c r="I1384" s="363"/>
      <c r="J1384" s="363"/>
      <c r="K1384" s="364"/>
      <c r="L1384" s="369"/>
      <c r="M1384" s="370"/>
      <c r="Q1384" s="270"/>
      <c r="R1384" s="270"/>
    </row>
    <row r="1385" spans="1:18" x14ac:dyDescent="0.3">
      <c r="Q1385" s="270"/>
      <c r="R1385" s="270"/>
    </row>
    <row r="1386" spans="1:18" ht="19.5" thickBot="1" x14ac:dyDescent="0.35">
      <c r="Q1386" s="270"/>
      <c r="R1386" s="270"/>
    </row>
    <row r="1387" spans="1:18" ht="23.25" customHeight="1" thickBot="1" x14ac:dyDescent="0.35">
      <c r="A1387" s="371" t="str">
        <f>'Class Record S2'!$D$1</f>
        <v>A N OTHER SCHOOL</v>
      </c>
      <c r="B1387" s="372"/>
      <c r="C1387" s="372"/>
      <c r="D1387" s="372"/>
      <c r="E1387" s="372"/>
      <c r="F1387" s="372"/>
      <c r="G1387" s="372"/>
      <c r="H1387" s="372"/>
      <c r="I1387" s="372"/>
      <c r="J1387" s="372"/>
      <c r="K1387" s="372"/>
      <c r="L1387" s="372"/>
      <c r="M1387" s="373"/>
      <c r="Q1387" s="270"/>
      <c r="R1387" s="270"/>
    </row>
    <row r="1388" spans="1:18" ht="15.75" customHeight="1" thickBot="1" x14ac:dyDescent="0.35">
      <c r="A1388" s="374" t="s">
        <v>18</v>
      </c>
      <c r="B1388" s="375"/>
      <c r="C1388" s="375"/>
      <c r="D1388" s="376">
        <f>'Class Record S2'!$AL$2</f>
        <v>0</v>
      </c>
      <c r="E1388" s="376"/>
      <c r="F1388" s="376"/>
      <c r="G1388" s="377"/>
      <c r="H1388" s="380" t="s">
        <v>19</v>
      </c>
      <c r="I1388" s="382">
        <f>'Class Record S2'!$E$186</f>
        <v>0</v>
      </c>
      <c r="J1388" s="382"/>
      <c r="K1388" s="383" t="str">
        <f>'Class Record S2'!$C$2</f>
        <v>CLASS: 2A</v>
      </c>
      <c r="L1388" s="383"/>
      <c r="M1388" s="384"/>
      <c r="Q1388" s="270"/>
      <c r="R1388" s="270"/>
    </row>
    <row r="1389" spans="1:18" ht="15.75" customHeight="1" thickBot="1" x14ac:dyDescent="0.35">
      <c r="A1389" s="351"/>
      <c r="B1389" s="352"/>
      <c r="C1389" s="352"/>
      <c r="D1389" s="378"/>
      <c r="E1389" s="378"/>
      <c r="F1389" s="378"/>
      <c r="G1389" s="379"/>
      <c r="H1389" s="380"/>
      <c r="I1389" s="382"/>
      <c r="J1389" s="382"/>
      <c r="K1389" s="383"/>
      <c r="L1389" s="383"/>
      <c r="M1389" s="384"/>
      <c r="Q1389" s="270"/>
      <c r="R1389" s="270"/>
    </row>
    <row r="1390" spans="1:18" ht="19.5" thickBot="1" x14ac:dyDescent="0.35">
      <c r="A1390" s="395" t="s">
        <v>20</v>
      </c>
      <c r="B1390" s="396"/>
      <c r="C1390" s="396"/>
      <c r="D1390" s="396"/>
      <c r="E1390" s="396"/>
      <c r="F1390" s="397" t="s">
        <v>21</v>
      </c>
      <c r="G1390" s="398"/>
      <c r="H1390" s="398"/>
      <c r="I1390" s="399"/>
      <c r="J1390" s="400" t="s">
        <v>22</v>
      </c>
      <c r="K1390" s="401"/>
      <c r="L1390" s="401"/>
      <c r="M1390" s="402"/>
      <c r="Q1390" s="270"/>
      <c r="R1390" s="270"/>
    </row>
    <row r="1391" spans="1:18" ht="16.5" customHeight="1" thickBot="1" x14ac:dyDescent="0.35">
      <c r="A1391" s="385" t="s">
        <v>23</v>
      </c>
      <c r="B1391" s="386"/>
      <c r="C1391" s="387"/>
      <c r="D1391" s="388" t="s">
        <v>24</v>
      </c>
      <c r="E1391" s="389"/>
      <c r="F1391" s="390" t="s">
        <v>25</v>
      </c>
      <c r="G1391" s="391"/>
      <c r="H1391" s="391" t="s">
        <v>26</v>
      </c>
      <c r="I1391" s="392"/>
      <c r="J1391" s="390" t="s">
        <v>27</v>
      </c>
      <c r="K1391" s="391"/>
      <c r="L1391" s="393" t="s">
        <v>28</v>
      </c>
      <c r="M1391" s="394"/>
      <c r="Q1391" s="270"/>
      <c r="R1391" s="270"/>
    </row>
    <row r="1392" spans="1:18" ht="31.5" customHeight="1" thickBot="1" x14ac:dyDescent="0.35">
      <c r="A1392" s="205"/>
      <c r="B1392" s="206" t="s">
        <v>55</v>
      </c>
      <c r="C1392" s="207"/>
      <c r="D1392" s="207"/>
      <c r="E1392" s="207"/>
      <c r="F1392" s="207"/>
      <c r="G1392" s="207"/>
      <c r="H1392" s="207"/>
      <c r="I1392" s="207"/>
      <c r="J1392" s="207"/>
      <c r="K1392" s="207"/>
      <c r="L1392" s="207"/>
      <c r="M1392" s="208" t="s">
        <v>44</v>
      </c>
      <c r="Q1392" s="403" t="s">
        <v>121</v>
      </c>
      <c r="R1392" s="403"/>
    </row>
    <row r="1393" spans="1:18" ht="37.5" customHeight="1" x14ac:dyDescent="0.3">
      <c r="A1393" s="345" t="str">
        <f>'Class Record S2'!$A$8</f>
        <v>Place Value</v>
      </c>
      <c r="B1393" s="194" t="str">
        <f>IF($O1393="x",'Class Record S2'!$B$8,"")</f>
        <v/>
      </c>
      <c r="C1393" s="348" t="str">
        <f>IF($O1393="x",'Class Record S2'!$D$8,"")</f>
        <v/>
      </c>
      <c r="D1393" s="348"/>
      <c r="E1393" s="348"/>
      <c r="F1393" s="348"/>
      <c r="G1393" s="348"/>
      <c r="H1393" s="348"/>
      <c r="I1393" s="348"/>
      <c r="J1393" s="348"/>
      <c r="K1393" s="348"/>
      <c r="L1393" s="348"/>
      <c r="M1393" s="195"/>
      <c r="O1393" s="196" t="str">
        <f>IF(OR(AND('Class Record S2'!$AL$154=".",COUNTIF('Class Record S2'!$AL$154:$AL$183,"\")&lt;5,COUNTIF('Class Record S2'!$AL$154:$AL$154,".")&lt;=(5-COUNTIF('Class Record S2'!$AL$154:$AL$183,"\"))),AND('Class Record S2'!$AL$154="\",COUNTIF('Class Record S2'!$AL$154:$AL$154,"\")&lt;=5)),"x","")</f>
        <v/>
      </c>
      <c r="Q1393" s="269" t="s">
        <v>63</v>
      </c>
      <c r="R1393" s="269" t="s">
        <v>93</v>
      </c>
    </row>
    <row r="1394" spans="1:18" ht="37.5" customHeight="1" x14ac:dyDescent="0.3">
      <c r="A1394" s="346"/>
      <c r="B1394" s="198" t="str">
        <f>IF($O1394="x",'Class Record S2'!$B$9,"")</f>
        <v/>
      </c>
      <c r="C1394" s="349" t="str">
        <f>IF($O1394="x",'Class Record S2'!$D$9,"")</f>
        <v/>
      </c>
      <c r="D1394" s="349"/>
      <c r="E1394" s="349"/>
      <c r="F1394" s="349"/>
      <c r="G1394" s="349"/>
      <c r="H1394" s="349"/>
      <c r="I1394" s="349"/>
      <c r="J1394" s="349"/>
      <c r="K1394" s="349"/>
      <c r="L1394" s="349"/>
      <c r="M1394" s="199"/>
      <c r="O1394" s="196" t="str">
        <f>IF(OR(AND('Class Record S2'!$AL$155=".",COUNTIF('Class Record S2'!$AL$154:$AL$183,"\")&lt;5,COUNTIF('Class Record S2'!$AL$154:$AL$155,".")&lt;=(5-COUNTIF('Class Record S2'!$AL$154:$AL$183,"\"))),AND('Class Record S2'!$AL$155="\",COUNTIF('Class Record S2'!$AL$154:$AL$155,"\")&lt;=5)),"x","")</f>
        <v/>
      </c>
      <c r="Q1394" s="269" t="s">
        <v>64</v>
      </c>
      <c r="R1394" s="269" t="s">
        <v>179</v>
      </c>
    </row>
    <row r="1395" spans="1:18" ht="37.5" customHeight="1" x14ac:dyDescent="0.3">
      <c r="A1395" s="346"/>
      <c r="B1395" s="198" t="str">
        <f>IF($O1395="x",'Class Record S2'!$B$10,"")</f>
        <v/>
      </c>
      <c r="C1395" s="349" t="str">
        <f>IF($O1395="x",'Class Record S2'!$D$10,"")</f>
        <v/>
      </c>
      <c r="D1395" s="349"/>
      <c r="E1395" s="349"/>
      <c r="F1395" s="349"/>
      <c r="G1395" s="349"/>
      <c r="H1395" s="349"/>
      <c r="I1395" s="349"/>
      <c r="J1395" s="349"/>
      <c r="K1395" s="349"/>
      <c r="L1395" s="349"/>
      <c r="M1395" s="199"/>
      <c r="O1395" s="196" t="str">
        <f>IF(OR(AND('Class Record S2'!$AL$156=".",COUNTIF('Class Record S2'!$AL$154:$AL$183,"\")&lt;5,COUNTIF('Class Record S2'!$AL$154:$AL$156,".")&lt;=(5-COUNTIF('Class Record S2'!$AL$154:$AL$183,"\"))),AND('Class Record S2'!$AL$156="\",COUNTIF('Class Record S2'!$AL$154:$AL$156,"\")&lt;=5)),"x","")</f>
        <v/>
      </c>
      <c r="Q1395" s="269" t="s">
        <v>65</v>
      </c>
      <c r="R1395" s="269" t="s">
        <v>180</v>
      </c>
    </row>
    <row r="1396" spans="1:18" ht="37.5" customHeight="1" x14ac:dyDescent="0.3">
      <c r="A1396" s="346"/>
      <c r="B1396" s="198" t="str">
        <f>IF($O1396="x",'Class Record S2'!$B$11,"")</f>
        <v/>
      </c>
      <c r="C1396" s="349" t="str">
        <f>IF($O1396="x",'Class Record S2'!$D$11,"")</f>
        <v/>
      </c>
      <c r="D1396" s="349"/>
      <c r="E1396" s="349"/>
      <c r="F1396" s="349"/>
      <c r="G1396" s="349"/>
      <c r="H1396" s="349"/>
      <c r="I1396" s="349"/>
      <c r="J1396" s="349"/>
      <c r="K1396" s="349"/>
      <c r="L1396" s="349"/>
      <c r="M1396" s="199"/>
      <c r="O1396" s="196" t="str">
        <f>IF(OR(AND('Class Record S2'!$AL$157=".",COUNTIF('Class Record S2'!$AL$154:$AL$183,"\")&lt;5,COUNTIF('Class Record S2'!$AL$154:$AL$157,".")&lt;=(5-COUNTIF('Class Record S2'!$AL$154:$AL$183,"\"))),AND('Class Record S2'!$AL$157="\",COUNTIF('Class Record S2'!$AL$154:$AL$157,"\")&lt;=5)),"x","")</f>
        <v/>
      </c>
      <c r="Q1396" s="269" t="s">
        <v>66</v>
      </c>
      <c r="R1396" s="269" t="s">
        <v>181</v>
      </c>
    </row>
    <row r="1397" spans="1:18" ht="37.5" customHeight="1" thickBot="1" x14ac:dyDescent="0.35">
      <c r="A1397" s="347"/>
      <c r="B1397" s="200" t="str">
        <f>IF($O1397="x",'Class Record S2'!$B$12,"")</f>
        <v/>
      </c>
      <c r="C1397" s="350" t="str">
        <f>IF($O1397="x",'Class Record S2'!$D$12,"")</f>
        <v/>
      </c>
      <c r="D1397" s="350"/>
      <c r="E1397" s="350"/>
      <c r="F1397" s="350"/>
      <c r="G1397" s="350"/>
      <c r="H1397" s="350"/>
      <c r="I1397" s="350"/>
      <c r="J1397" s="350"/>
      <c r="K1397" s="350"/>
      <c r="L1397" s="350"/>
      <c r="M1397" s="201"/>
      <c r="O1397" s="196" t="str">
        <f>IF(OR(AND('Class Record S2'!$AL$158=".",COUNTIF('Class Record S2'!$AL$154:$AL$183,"\")&lt;5,COUNTIF('Class Record S2'!$AL$154:$AL$158,".")&lt;=(5-COUNTIF('Class Record S2'!$AL$154:$AL$183,"\"))),AND('Class Record S2'!$AL$158="\",COUNTIF('Class Record S2'!$AL$154:$AL$158,"\")&lt;=5)),"x","")</f>
        <v/>
      </c>
      <c r="Q1397" s="269" t="s">
        <v>67</v>
      </c>
      <c r="R1397" s="269" t="s">
        <v>182</v>
      </c>
    </row>
    <row r="1398" spans="1:18" ht="37.5" customHeight="1" x14ac:dyDescent="0.3">
      <c r="A1398" s="345" t="str">
        <f>'Class Record S2'!$A$13</f>
        <v>Add/Sub</v>
      </c>
      <c r="B1398" s="194" t="str">
        <f>IF($O1398="x",'Class Record S2'!$B$13,"")</f>
        <v/>
      </c>
      <c r="C1398" s="348" t="str">
        <f>IF($O1398="x",'Class Record S2'!$D$13,"")</f>
        <v/>
      </c>
      <c r="D1398" s="348"/>
      <c r="E1398" s="348"/>
      <c r="F1398" s="348"/>
      <c r="G1398" s="348"/>
      <c r="H1398" s="348"/>
      <c r="I1398" s="348"/>
      <c r="J1398" s="348"/>
      <c r="K1398" s="348"/>
      <c r="L1398" s="348"/>
      <c r="M1398" s="195"/>
      <c r="O1398" s="196" t="str">
        <f>IF(OR(AND('Class Record S2'!$AL$159=".",COUNTIF('Class Record S2'!$AL$154:$AL$183,"\")&lt;5,COUNTIF('Class Record S2'!$AL$154:$AL$159,".")&lt;=(5-COUNTIF('Class Record S2'!$AL$154:$AL$183,"\"))),AND('Class Record S2'!$AL$159="\",COUNTIF('Class Record S2'!$AL$154:$AL$159,"\")&lt;=5)),"x","")</f>
        <v/>
      </c>
      <c r="Q1398" s="269" t="s">
        <v>68</v>
      </c>
      <c r="R1398" s="269" t="s">
        <v>94</v>
      </c>
    </row>
    <row r="1399" spans="1:18" ht="37.5" customHeight="1" x14ac:dyDescent="0.3">
      <c r="A1399" s="346"/>
      <c r="B1399" s="198" t="str">
        <f>IF($O1399="x",'Class Record S2'!$B$14,"")</f>
        <v/>
      </c>
      <c r="C1399" s="349" t="str">
        <f>IF($O1399="x",'Class Record S2'!$D$14,"")</f>
        <v/>
      </c>
      <c r="D1399" s="349"/>
      <c r="E1399" s="349"/>
      <c r="F1399" s="349"/>
      <c r="G1399" s="349"/>
      <c r="H1399" s="349"/>
      <c r="I1399" s="349"/>
      <c r="J1399" s="349"/>
      <c r="K1399" s="349"/>
      <c r="L1399" s="349"/>
      <c r="M1399" s="199"/>
      <c r="O1399" s="196" t="str">
        <f>IF(OR(AND('Class Record S2'!$AL$160=".",COUNTIF('Class Record S2'!$AL$154:$AL$183,"\")&lt;5,COUNTIF('Class Record S2'!$AL$154:$AL$160,".")&lt;=(5-COUNTIF('Class Record S2'!$AL$154:$AL$183,"\"))),AND('Class Record S2'!$AL$160="\",COUNTIF('Class Record S2'!$AL$154:$AL$160,"\")&lt;=5)),"x","")</f>
        <v/>
      </c>
      <c r="Q1399" s="269" t="s">
        <v>69</v>
      </c>
      <c r="R1399" s="269" t="s">
        <v>95</v>
      </c>
    </row>
    <row r="1400" spans="1:18" ht="37.5" customHeight="1" x14ac:dyDescent="0.3">
      <c r="A1400" s="346"/>
      <c r="B1400" s="198" t="str">
        <f>IF($O1400="x",'Class Record S2'!$B$15,"")</f>
        <v/>
      </c>
      <c r="C1400" s="349" t="str">
        <f>IF($O1400="x",'Class Record S2'!$D$15,"")</f>
        <v/>
      </c>
      <c r="D1400" s="349"/>
      <c r="E1400" s="349"/>
      <c r="F1400" s="349"/>
      <c r="G1400" s="349"/>
      <c r="H1400" s="349"/>
      <c r="I1400" s="349"/>
      <c r="J1400" s="349"/>
      <c r="K1400" s="349"/>
      <c r="L1400" s="349"/>
      <c r="M1400" s="199"/>
      <c r="O1400" s="196" t="str">
        <f>IF(OR(AND('Class Record S2'!$AL$161=".",COUNTIF('Class Record S2'!$AL$154:$AL$183,"\")&lt;5,COUNTIF('Class Record S2'!$AL$154:$AL$161,".")&lt;=(5-COUNTIF('Class Record S2'!$AL$154:$AL$183,"\"))),AND('Class Record S2'!$AL$161="\",COUNTIF('Class Record S2'!$AL$154:$AL$161,"\")&lt;=5)),"x","")</f>
        <v/>
      </c>
      <c r="Q1400" s="269" t="s">
        <v>70</v>
      </c>
      <c r="R1400" s="269" t="s">
        <v>96</v>
      </c>
    </row>
    <row r="1401" spans="1:18" ht="37.5" customHeight="1" x14ac:dyDescent="0.3">
      <c r="A1401" s="346"/>
      <c r="B1401" s="198" t="str">
        <f>IF($O1401="x",'Class Record S2'!$B$16,"")</f>
        <v/>
      </c>
      <c r="C1401" s="349" t="str">
        <f>IF($O1401="x",'Class Record S2'!$D$16,"")</f>
        <v/>
      </c>
      <c r="D1401" s="349"/>
      <c r="E1401" s="349"/>
      <c r="F1401" s="349"/>
      <c r="G1401" s="349"/>
      <c r="H1401" s="349"/>
      <c r="I1401" s="349"/>
      <c r="J1401" s="349"/>
      <c r="K1401" s="349"/>
      <c r="L1401" s="349"/>
      <c r="M1401" s="199"/>
      <c r="O1401" s="196" t="str">
        <f>IF(OR(AND('Class Record S2'!$AL$162=".",COUNTIF('Class Record S2'!$AL$154:$AL$183,"\")&lt;5,COUNTIF('Class Record S2'!$AL$154:$AL$162,".")&lt;=(5-COUNTIF('Class Record S2'!$AL$154:$AL$183,"\"))),AND('Class Record S2'!$AL$162="\",COUNTIF('Class Record S2'!$AL$154:$AL$162,"\")&lt;=5)),"x","")</f>
        <v/>
      </c>
      <c r="Q1401" s="269" t="s">
        <v>71</v>
      </c>
      <c r="R1401" s="269" t="s">
        <v>97</v>
      </c>
    </row>
    <row r="1402" spans="1:18" ht="37.5" customHeight="1" thickBot="1" x14ac:dyDescent="0.35">
      <c r="A1402" s="347"/>
      <c r="B1402" s="200" t="str">
        <f>IF($O1402="x",'Class Record S2'!$B$17,"")</f>
        <v/>
      </c>
      <c r="C1402" s="350" t="str">
        <f>IF($O1402="x",'Class Record S2'!$D$17,"")</f>
        <v/>
      </c>
      <c r="D1402" s="350"/>
      <c r="E1402" s="350"/>
      <c r="F1402" s="350"/>
      <c r="G1402" s="350"/>
      <c r="H1402" s="350"/>
      <c r="I1402" s="350"/>
      <c r="J1402" s="350"/>
      <c r="K1402" s="350"/>
      <c r="L1402" s="350"/>
      <c r="M1402" s="202"/>
      <c r="O1402" s="196" t="str">
        <f>IF(OR(AND('Class Record S2'!$AL$163=".",COUNTIF('Class Record S2'!$AL$154:$AL$183,"\")&lt;5,COUNTIF('Class Record S2'!$AL$154:$AL$163,".")&lt;=(5-COUNTIF('Class Record S2'!$AL$154:$AL$183,"\"))),AND('Class Record S2'!$AL$163="\",COUNTIF('Class Record S2'!$AL$154:$AL$163,"\")&lt;=5)),"x","")</f>
        <v/>
      </c>
      <c r="Q1402" s="269" t="s">
        <v>72</v>
      </c>
      <c r="R1402" s="269" t="s">
        <v>183</v>
      </c>
    </row>
    <row r="1403" spans="1:18" ht="37.5" customHeight="1" x14ac:dyDescent="0.3">
      <c r="A1403" s="345" t="str">
        <f>'Class Record S2'!$A$18</f>
        <v>Multi/Div</v>
      </c>
      <c r="B1403" s="194" t="str">
        <f>IF($O1403="x",'Class Record S2'!$B$18,"")</f>
        <v/>
      </c>
      <c r="C1403" s="348" t="str">
        <f>IF($O1403="x",'Class Record S2'!$D$18,"")</f>
        <v/>
      </c>
      <c r="D1403" s="348"/>
      <c r="E1403" s="348"/>
      <c r="F1403" s="348"/>
      <c r="G1403" s="348"/>
      <c r="H1403" s="348"/>
      <c r="I1403" s="348"/>
      <c r="J1403" s="348"/>
      <c r="K1403" s="348"/>
      <c r="L1403" s="348"/>
      <c r="M1403" s="203"/>
      <c r="O1403" s="196" t="str">
        <f>IF(OR(AND('Class Record S2'!$AL$164=".",COUNTIF('Class Record S2'!$AL$154:$AL$183,"\")&lt;5,COUNTIF('Class Record S2'!$AL$154:$AL$164,".")&lt;=(5-COUNTIF('Class Record S2'!$AL$154:$AL$183,"\"))),AND('Class Record S2'!$AL$164="\",COUNTIF('Class Record S2'!$AL$154:$AL$164,"\")&lt;=5)),"x","")</f>
        <v/>
      </c>
      <c r="Q1403" s="269" t="s">
        <v>73</v>
      </c>
      <c r="R1403" s="269" t="s">
        <v>98</v>
      </c>
    </row>
    <row r="1404" spans="1:18" ht="37.5" customHeight="1" x14ac:dyDescent="0.3">
      <c r="A1404" s="346"/>
      <c r="B1404" s="198" t="str">
        <f>IF($O1404="x",'Class Record S2'!$B$19,"")</f>
        <v/>
      </c>
      <c r="C1404" s="349" t="str">
        <f>IF($O1404="x",'Class Record S2'!$D$19,"")</f>
        <v/>
      </c>
      <c r="D1404" s="349"/>
      <c r="E1404" s="349"/>
      <c r="F1404" s="349"/>
      <c r="G1404" s="349"/>
      <c r="H1404" s="349"/>
      <c r="I1404" s="349"/>
      <c r="J1404" s="349"/>
      <c r="K1404" s="349"/>
      <c r="L1404" s="349"/>
      <c r="M1404" s="204"/>
      <c r="O1404" s="196" t="str">
        <f>IF(OR(AND('Class Record S2'!$AL$165=".",COUNTIF('Class Record S2'!$AL$154:$AL$183,"\")&lt;5,COUNTIF('Class Record S2'!$AL$154:$AL$165,".")&lt;=(5-COUNTIF('Class Record S2'!$AL$154:$AL$183,"\"))),AND('Class Record S2'!$AL$165="\",COUNTIF('Class Record S2'!$AL$154:$AL$165,"\")&lt;=5)),"x","")</f>
        <v/>
      </c>
      <c r="Q1404" s="269" t="s">
        <v>74</v>
      </c>
      <c r="R1404" s="269" t="s">
        <v>99</v>
      </c>
    </row>
    <row r="1405" spans="1:18" ht="37.5" customHeight="1" x14ac:dyDescent="0.3">
      <c r="A1405" s="346"/>
      <c r="B1405" s="198" t="str">
        <f>IF($O1405="x",'Class Record S2'!$B$20,"")</f>
        <v/>
      </c>
      <c r="C1405" s="349" t="str">
        <f>IF($O1405="x",'Class Record S2'!$D$20,"")</f>
        <v/>
      </c>
      <c r="D1405" s="349"/>
      <c r="E1405" s="349"/>
      <c r="F1405" s="349"/>
      <c r="G1405" s="349"/>
      <c r="H1405" s="349"/>
      <c r="I1405" s="349"/>
      <c r="J1405" s="349"/>
      <c r="K1405" s="349"/>
      <c r="L1405" s="349"/>
      <c r="M1405" s="204"/>
      <c r="O1405" s="196" t="str">
        <f>IF(OR(AND('Class Record S2'!$AL$166=".",COUNTIF('Class Record S2'!$AL$154:$AL$183,"\")&lt;5,COUNTIF('Class Record S2'!$AL$154:$AL$166,".")&lt;=(5-COUNTIF('Class Record S2'!$AL$154:$AL$183,"\"))),AND('Class Record S2'!$AL$166="\",COUNTIF('Class Record S2'!$AL$154:$AL$166,"\")&lt;=5)),"x","")</f>
        <v/>
      </c>
      <c r="Q1405" s="269" t="s">
        <v>75</v>
      </c>
      <c r="R1405" s="269" t="s">
        <v>100</v>
      </c>
    </row>
    <row r="1406" spans="1:18" ht="37.5" customHeight="1" thickBot="1" x14ac:dyDescent="0.35">
      <c r="A1406" s="347"/>
      <c r="B1406" s="200" t="str">
        <f>IF($O1406="x",'Class Record S2'!$B$21,"")</f>
        <v/>
      </c>
      <c r="C1406" s="350" t="str">
        <f>IF($O1406="x",'Class Record S2'!$D$21,"")</f>
        <v/>
      </c>
      <c r="D1406" s="350"/>
      <c r="E1406" s="350"/>
      <c r="F1406" s="350"/>
      <c r="G1406" s="350"/>
      <c r="H1406" s="350"/>
      <c r="I1406" s="350"/>
      <c r="J1406" s="350"/>
      <c r="K1406" s="350"/>
      <c r="L1406" s="350"/>
      <c r="M1406" s="202"/>
      <c r="O1406" s="196" t="str">
        <f>IF(OR(AND('Class Record S2'!$AL$167=".",COUNTIF('Class Record S2'!$AL$154:$AL$183,"\")&lt;5,COUNTIF('Class Record S2'!$AL$154:$AL$167,".")&lt;=(5-COUNTIF('Class Record S2'!$AL$154:$AL$183,"\"))),AND('Class Record S2'!$AL$167="\",COUNTIF('Class Record S2'!$AL$154:$AL$167,"\")&lt;=5)),"x","")</f>
        <v/>
      </c>
      <c r="Q1406" s="269" t="s">
        <v>76</v>
      </c>
      <c r="R1406" s="269" t="s">
        <v>101</v>
      </c>
    </row>
    <row r="1407" spans="1:18" ht="37.5" customHeight="1" x14ac:dyDescent="0.3">
      <c r="A1407" s="345" t="str">
        <f>'Class Record S2'!$A$22</f>
        <v>Frac</v>
      </c>
      <c r="B1407" s="194" t="str">
        <f>IF($O1407="x",'Class Record S2'!$B$22,"")</f>
        <v/>
      </c>
      <c r="C1407" s="348" t="str">
        <f>IF($O1407="x",'Class Record S2'!$D$22,"")</f>
        <v/>
      </c>
      <c r="D1407" s="348"/>
      <c r="E1407" s="348"/>
      <c r="F1407" s="348"/>
      <c r="G1407" s="348"/>
      <c r="H1407" s="348"/>
      <c r="I1407" s="348"/>
      <c r="J1407" s="348"/>
      <c r="K1407" s="348"/>
      <c r="L1407" s="348"/>
      <c r="M1407" s="203"/>
      <c r="O1407" s="196" t="str">
        <f>IF(OR(AND('Class Record S2'!$AL$168=".",COUNTIF('Class Record S2'!$AL$154:$AL$183,"\")&lt;5,COUNTIF('Class Record S2'!$AL$154:$AL$168,".")&lt;=(5-COUNTIF('Class Record S2'!$AL$154:$AL$183,"\"))),AND('Class Record S2'!$AL$168="\",COUNTIF('Class Record S2'!$AL$154:$AL$168,"\")&lt;=5)),"x","")</f>
        <v/>
      </c>
      <c r="Q1407" s="269" t="s">
        <v>77</v>
      </c>
      <c r="R1407" s="269" t="s">
        <v>184</v>
      </c>
    </row>
    <row r="1408" spans="1:18" ht="37.5" customHeight="1" thickBot="1" x14ac:dyDescent="0.35">
      <c r="A1408" s="347"/>
      <c r="B1408" s="200" t="str">
        <f>IF($O1408="x",'Class Record S2'!$B$23,"")</f>
        <v/>
      </c>
      <c r="C1408" s="350" t="str">
        <f>IF($O1408="x",'Class Record S2'!$D$23,"")</f>
        <v/>
      </c>
      <c r="D1408" s="350"/>
      <c r="E1408" s="350"/>
      <c r="F1408" s="350"/>
      <c r="G1408" s="350"/>
      <c r="H1408" s="350"/>
      <c r="I1408" s="350"/>
      <c r="J1408" s="350"/>
      <c r="K1408" s="350"/>
      <c r="L1408" s="350"/>
      <c r="M1408" s="202"/>
      <c r="O1408" s="196" t="str">
        <f>IF(OR(AND('Class Record S2'!$AL$169=".",COUNTIF('Class Record S2'!$AL$154:$AL$183,"\")&lt;5,COUNTIF('Class Record S2'!$AL$154:$AL$169,".")&lt;=(5-COUNTIF('Class Record S2'!$AL$154:$AL$183,"\"))),AND('Class Record S2'!$AL$169="\",COUNTIF('Class Record S2'!$AL$154:$AL$169,"\")&lt;=5)),"x","")</f>
        <v/>
      </c>
      <c r="Q1408" s="269" t="s">
        <v>78</v>
      </c>
      <c r="R1408" s="269" t="s">
        <v>185</v>
      </c>
    </row>
    <row r="1409" spans="1:18" ht="37.5" customHeight="1" x14ac:dyDescent="0.3">
      <c r="A1409" s="345" t="str">
        <f>'Class Record S2'!$A$24</f>
        <v>Measure</v>
      </c>
      <c r="B1409" s="194" t="str">
        <f>IF($O1409="x",'Class Record S2'!$B$24,"")</f>
        <v/>
      </c>
      <c r="C1409" s="348" t="str">
        <f>IF($O1409="x",'Class Record S2'!$D$24,"")</f>
        <v/>
      </c>
      <c r="D1409" s="348"/>
      <c r="E1409" s="348"/>
      <c r="F1409" s="348"/>
      <c r="G1409" s="348"/>
      <c r="H1409" s="348"/>
      <c r="I1409" s="348"/>
      <c r="J1409" s="348"/>
      <c r="K1409" s="348"/>
      <c r="L1409" s="348"/>
      <c r="M1409" s="203"/>
      <c r="O1409" s="196" t="str">
        <f>IF(OR(AND('Class Record S2'!$AL$170=".",COUNTIF('Class Record S2'!$AL$154:$AL$183,"\")&lt;5,COUNTIF('Class Record S2'!$AL$154:$AL$170,".")&lt;=(5-COUNTIF('Class Record S2'!$AL$154:$AL$183,"\"))),AND('Class Record S2'!$AL$170="\",COUNTIF('Class Record S2'!$AL$154:$AL$170,"\")&lt;=5)),"x","")</f>
        <v/>
      </c>
      <c r="Q1409" s="269" t="s">
        <v>79</v>
      </c>
      <c r="R1409" s="269" t="s">
        <v>186</v>
      </c>
    </row>
    <row r="1410" spans="1:18" ht="37.5" customHeight="1" x14ac:dyDescent="0.3">
      <c r="A1410" s="346"/>
      <c r="B1410" s="198" t="str">
        <f>IF($O1410="x",'Class Record S2'!$B$25,"")</f>
        <v/>
      </c>
      <c r="C1410" s="349" t="str">
        <f>IF($O1410="x",'Class Record S2'!$D$25,"")</f>
        <v/>
      </c>
      <c r="D1410" s="349"/>
      <c r="E1410" s="349"/>
      <c r="F1410" s="349"/>
      <c r="G1410" s="349"/>
      <c r="H1410" s="349"/>
      <c r="I1410" s="349"/>
      <c r="J1410" s="349"/>
      <c r="K1410" s="349"/>
      <c r="L1410" s="349"/>
      <c r="M1410" s="204"/>
      <c r="O1410" s="196" t="str">
        <f>IF(OR(AND('Class Record S2'!$AL$171=".",COUNTIF('Class Record S2'!$AL$154:$AL$183,"\")&lt;5,COUNTIF('Class Record S2'!$AL$154:$AL$171,".")&lt;=(5-COUNTIF('Class Record S2'!$AL$154:$AL$183,"\"))),AND('Class Record S2'!$AL$171="\",COUNTIF('Class Record S2'!$AL$154:$AL$171,"\")&lt;=5)),"x","")</f>
        <v/>
      </c>
      <c r="Q1410" s="269" t="s">
        <v>80</v>
      </c>
      <c r="R1410" s="269" t="s">
        <v>187</v>
      </c>
    </row>
    <row r="1411" spans="1:18" ht="37.5" customHeight="1" x14ac:dyDescent="0.3">
      <c r="A1411" s="346"/>
      <c r="B1411" s="198" t="str">
        <f>IF($O1411="x",'Class Record S2'!$B$26,"")</f>
        <v/>
      </c>
      <c r="C1411" s="349" t="str">
        <f>IF($O1411="x",'Class Record S2'!$D$26,"")</f>
        <v/>
      </c>
      <c r="D1411" s="349"/>
      <c r="E1411" s="349"/>
      <c r="F1411" s="349"/>
      <c r="G1411" s="349"/>
      <c r="H1411" s="349"/>
      <c r="I1411" s="349"/>
      <c r="J1411" s="349"/>
      <c r="K1411" s="349"/>
      <c r="L1411" s="349"/>
      <c r="M1411" s="204"/>
      <c r="O1411" s="196" t="str">
        <f>IF(OR(AND('Class Record S2'!$AL$172=".",COUNTIF('Class Record S2'!$AL$154:$AL$183,"\")&lt;5,COUNTIF('Class Record S2'!$AL$154:$AL$172,".")&lt;=(5-COUNTIF('Class Record S2'!$AL$154:$AL$183,"\"))),AND('Class Record S2'!$AL$172="\",COUNTIF('Class Record S2'!$AL$154:$AL$172,"\")&lt;=5)),"x","")</f>
        <v/>
      </c>
      <c r="Q1411" s="269" t="s">
        <v>81</v>
      </c>
      <c r="R1411" s="269" t="s">
        <v>188</v>
      </c>
    </row>
    <row r="1412" spans="1:18" ht="37.5" customHeight="1" x14ac:dyDescent="0.3">
      <c r="A1412" s="346"/>
      <c r="B1412" s="198" t="str">
        <f>IF($O1412="x",'Class Record S2'!$B$27,"")</f>
        <v/>
      </c>
      <c r="C1412" s="349" t="str">
        <f>IF($O1412="x",'Class Record S2'!$D$27,"")</f>
        <v/>
      </c>
      <c r="D1412" s="349"/>
      <c r="E1412" s="349"/>
      <c r="F1412" s="349"/>
      <c r="G1412" s="349"/>
      <c r="H1412" s="349"/>
      <c r="I1412" s="349"/>
      <c r="J1412" s="349"/>
      <c r="K1412" s="349"/>
      <c r="L1412" s="349"/>
      <c r="M1412" s="204"/>
      <c r="O1412" s="196" t="str">
        <f>IF(OR(AND('Class Record S2'!$AL$173=".",COUNTIF('Class Record S2'!$AL$154:$AL$183,"\")&lt;5,COUNTIF('Class Record S2'!$AL$154:$AL$173,".")&lt;=(5-COUNTIF('Class Record S2'!$AL$154:$AL$183,"\"))),AND('Class Record S2'!$AL$173="\",COUNTIF('Class Record S2'!$AL$154:$AL$173,"\")&lt;=5)),"x","")</f>
        <v/>
      </c>
      <c r="Q1412" s="269" t="s">
        <v>82</v>
      </c>
      <c r="R1412" s="269" t="s">
        <v>189</v>
      </c>
    </row>
    <row r="1413" spans="1:18" ht="37.5" customHeight="1" x14ac:dyDescent="0.3">
      <c r="A1413" s="346"/>
      <c r="B1413" s="198" t="str">
        <f>IF($O1413="x",'Class Record S2'!$B$28,"")</f>
        <v/>
      </c>
      <c r="C1413" s="349" t="str">
        <f>IF($O1413="x",'Class Record S2'!$D$28,"")</f>
        <v/>
      </c>
      <c r="D1413" s="349"/>
      <c r="E1413" s="349"/>
      <c r="F1413" s="349"/>
      <c r="G1413" s="349"/>
      <c r="H1413" s="349"/>
      <c r="I1413" s="349"/>
      <c r="J1413" s="349"/>
      <c r="K1413" s="349"/>
      <c r="L1413" s="349"/>
      <c r="M1413" s="204"/>
      <c r="O1413" s="196" t="str">
        <f>IF(OR(AND('Class Record S2'!$AL$174=".",COUNTIF('Class Record S2'!$AL$154:$AL$183,"\")&lt;5,COUNTIF('Class Record S2'!$AL$154:$AL$174,".")&lt;=(5-COUNTIF('Class Record S2'!$AL$154:$AL$183,"\"))),AND('Class Record S2'!$AL$174="\",COUNTIF('Class Record S2'!$AL$154:$AL$174,"\")&lt;=5)),"x","")</f>
        <v/>
      </c>
      <c r="Q1413" s="269" t="s">
        <v>83</v>
      </c>
      <c r="R1413" s="269" t="s">
        <v>102</v>
      </c>
    </row>
    <row r="1414" spans="1:18" ht="37.5" customHeight="1" thickBot="1" x14ac:dyDescent="0.35">
      <c r="A1414" s="347"/>
      <c r="B1414" s="200" t="str">
        <f>IF($O1414="x",'Class Record S2'!$B$29,"")</f>
        <v/>
      </c>
      <c r="C1414" s="350" t="str">
        <f>IF($O1414="x",'Class Record S2'!$D$29,"")</f>
        <v/>
      </c>
      <c r="D1414" s="350"/>
      <c r="E1414" s="350"/>
      <c r="F1414" s="350"/>
      <c r="G1414" s="350"/>
      <c r="H1414" s="350"/>
      <c r="I1414" s="350"/>
      <c r="J1414" s="350"/>
      <c r="K1414" s="350"/>
      <c r="L1414" s="350"/>
      <c r="M1414" s="202"/>
      <c r="O1414" s="196" t="str">
        <f>IF(OR(AND('Class Record S2'!$AL$175=".",COUNTIF('Class Record S2'!$AL$154:$AL$183,"\")&lt;5,COUNTIF('Class Record S2'!$AL$154:$AL$175,".")&lt;=(5-COUNTIF('Class Record S2'!$AL$154:$AL$183,"\"))),AND('Class Record S2'!$AL$175="\",COUNTIF('Class Record S2'!$AL$154:$AL$175,"\")&lt;=5)),"x","")</f>
        <v/>
      </c>
      <c r="Q1414" s="269" t="s">
        <v>84</v>
      </c>
      <c r="R1414" s="269" t="s">
        <v>190</v>
      </c>
    </row>
    <row r="1415" spans="1:18" ht="37.5" customHeight="1" x14ac:dyDescent="0.3">
      <c r="A1415" s="345" t="str">
        <f>'Class Record S2'!$A$30</f>
        <v>Geometry</v>
      </c>
      <c r="B1415" s="194" t="str">
        <f>IF($O1415="x",'Class Record S2'!$B$30,"")</f>
        <v/>
      </c>
      <c r="C1415" s="348" t="str">
        <f>IF($O1415="x",'Class Record S2'!$D$30,"")</f>
        <v/>
      </c>
      <c r="D1415" s="348"/>
      <c r="E1415" s="348"/>
      <c r="F1415" s="348"/>
      <c r="G1415" s="348"/>
      <c r="H1415" s="348"/>
      <c r="I1415" s="348"/>
      <c r="J1415" s="348"/>
      <c r="K1415" s="348"/>
      <c r="L1415" s="348"/>
      <c r="M1415" s="203"/>
      <c r="O1415" s="196" t="str">
        <f>IF(OR(AND('Class Record S2'!$AL$176=".",COUNTIF('Class Record S2'!$AL$154:$AL$183,"\")&lt;5,COUNTIF('Class Record S2'!$AL$154:$AL$176,".")&lt;=(5-COUNTIF('Class Record S2'!$AL$154:$AL$183,"\"))),AND('Class Record S2'!$AL$176="\",COUNTIF('Class Record S2'!$AL$154:$AL$176,"\")&lt;=5)),"x","")</f>
        <v/>
      </c>
      <c r="Q1415" s="269" t="s">
        <v>85</v>
      </c>
      <c r="R1415" s="269" t="s">
        <v>191</v>
      </c>
    </row>
    <row r="1416" spans="1:18" ht="37.5" customHeight="1" x14ac:dyDescent="0.3">
      <c r="A1416" s="346"/>
      <c r="B1416" s="198" t="str">
        <f>IF($O1416="x",'Class Record S2'!$B$31,"")</f>
        <v/>
      </c>
      <c r="C1416" s="349" t="str">
        <f>IF($O1416="x",'Class Record S2'!$D$31,"")</f>
        <v/>
      </c>
      <c r="D1416" s="349"/>
      <c r="E1416" s="349"/>
      <c r="F1416" s="349"/>
      <c r="G1416" s="349"/>
      <c r="H1416" s="349"/>
      <c r="I1416" s="349"/>
      <c r="J1416" s="349"/>
      <c r="K1416" s="349"/>
      <c r="L1416" s="349"/>
      <c r="M1416" s="204"/>
      <c r="O1416" s="196" t="str">
        <f>IF(OR(AND('Class Record S2'!$AL$177=".",COUNTIF('Class Record S2'!$AL$154:$AL$183,"\")&lt;5,COUNTIF('Class Record S2'!$AL$154:$AL$177,".")&lt;=(5-COUNTIF('Class Record S2'!$AL$154:$AL$183,"\"))),AND('Class Record S2'!$AL$177="\",COUNTIF('Class Record S2'!$AL$154:$AL$177,"\")&lt;=5)),"x","")</f>
        <v/>
      </c>
      <c r="Q1416" s="269" t="s">
        <v>86</v>
      </c>
      <c r="R1416" s="269" t="s">
        <v>192</v>
      </c>
    </row>
    <row r="1417" spans="1:18" ht="37.5" customHeight="1" x14ac:dyDescent="0.3">
      <c r="A1417" s="346"/>
      <c r="B1417" s="198" t="str">
        <f>IF($O1417="x",'Class Record S2'!$B$32,"")</f>
        <v/>
      </c>
      <c r="C1417" s="349" t="str">
        <f>IF($O1417="x",'Class Record S2'!$D$32,"")</f>
        <v/>
      </c>
      <c r="D1417" s="349"/>
      <c r="E1417" s="349"/>
      <c r="F1417" s="349"/>
      <c r="G1417" s="349"/>
      <c r="H1417" s="349"/>
      <c r="I1417" s="349"/>
      <c r="J1417" s="349"/>
      <c r="K1417" s="349"/>
      <c r="L1417" s="349"/>
      <c r="M1417" s="204"/>
      <c r="O1417" s="196" t="str">
        <f>IF(OR(AND('Class Record S2'!$AL$178=".",COUNTIF('Class Record S2'!$AL$154:$AL$183,"\")&lt;5,COUNTIF('Class Record S2'!$AL$154:$AL$178,".")&lt;=(5-COUNTIF('Class Record S2'!$AL$154:$AL$183,"\"))),AND('Class Record S2'!$AL$178="\",COUNTIF('Class Record S2'!$AL$154:$AL$178,"\")&lt;=5)),"x","")</f>
        <v/>
      </c>
      <c r="Q1417" s="269" t="s">
        <v>87</v>
      </c>
      <c r="R1417" s="269" t="s">
        <v>193</v>
      </c>
    </row>
    <row r="1418" spans="1:18" ht="37.5" customHeight="1" x14ac:dyDescent="0.3">
      <c r="A1418" s="346"/>
      <c r="B1418" s="198" t="str">
        <f>IF($O1418="x",'Class Record S2'!$B$33,"")</f>
        <v/>
      </c>
      <c r="C1418" s="349" t="str">
        <f>IF($O1418="x",'Class Record S2'!$D$33,"")</f>
        <v/>
      </c>
      <c r="D1418" s="349"/>
      <c r="E1418" s="349"/>
      <c r="F1418" s="349"/>
      <c r="G1418" s="349"/>
      <c r="H1418" s="349"/>
      <c r="I1418" s="349"/>
      <c r="J1418" s="349"/>
      <c r="K1418" s="349"/>
      <c r="L1418" s="349"/>
      <c r="M1418" s="204"/>
      <c r="O1418" s="196" t="str">
        <f>IF(OR(AND('Class Record S2'!$AL$179=".",COUNTIF('Class Record S2'!$AL$154:$AL$183,"\")&lt;5,COUNTIF('Class Record S2'!$AL$154:$AL$179,".")&lt;=(5-COUNTIF('Class Record S2'!$AL$154:$AL$183,"\"))),AND('Class Record S2'!$AL$179="\",COUNTIF('Class Record S2'!$AL$154:$AL$179,"\")&lt;=5)),"x","")</f>
        <v/>
      </c>
      <c r="Q1418" s="269" t="s">
        <v>88</v>
      </c>
      <c r="R1418" s="269" t="s">
        <v>194</v>
      </c>
    </row>
    <row r="1419" spans="1:18" ht="37.5" customHeight="1" x14ac:dyDescent="0.3">
      <c r="A1419" s="346"/>
      <c r="B1419" s="198" t="str">
        <f>IF($O1419="x",'Class Record S2'!$B$34,"")</f>
        <v/>
      </c>
      <c r="C1419" s="349" t="str">
        <f>IF($O1419="x",'Class Record S2'!$D$34,"")</f>
        <v/>
      </c>
      <c r="D1419" s="349"/>
      <c r="E1419" s="349"/>
      <c r="F1419" s="349"/>
      <c r="G1419" s="349"/>
      <c r="H1419" s="349"/>
      <c r="I1419" s="349"/>
      <c r="J1419" s="349"/>
      <c r="K1419" s="349"/>
      <c r="L1419" s="349"/>
      <c r="M1419" s="204"/>
      <c r="O1419" s="196" t="str">
        <f>IF(OR(AND('Class Record S2'!$AL$180=".",COUNTIF('Class Record S2'!$AL$154:$AL$183,"\")&lt;5,COUNTIF('Class Record S2'!$AL$154:$AL$180,".")&lt;=(5-COUNTIF('Class Record S2'!$AL$154:$AL$183,"\"))),AND('Class Record S2'!$AL$180="\",COUNTIF('Class Record S2'!$AL$154:$AL$180,"\")&lt;=5)),"x","")</f>
        <v/>
      </c>
      <c r="Q1419" s="269" t="s">
        <v>89</v>
      </c>
      <c r="R1419" s="269" t="s">
        <v>195</v>
      </c>
    </row>
    <row r="1420" spans="1:18" ht="30.75" customHeight="1" thickBot="1" x14ac:dyDescent="0.35">
      <c r="A1420" s="347"/>
      <c r="B1420" s="200" t="str">
        <f>IF($O1420="x",'Class Record S2'!$B$35,"")</f>
        <v/>
      </c>
      <c r="C1420" s="350" t="str">
        <f>IF($O1420="x",'Class Record S2'!$D$35,"")</f>
        <v/>
      </c>
      <c r="D1420" s="350"/>
      <c r="E1420" s="350"/>
      <c r="F1420" s="350"/>
      <c r="G1420" s="350"/>
      <c r="H1420" s="350"/>
      <c r="I1420" s="350"/>
      <c r="J1420" s="350"/>
      <c r="K1420" s="350"/>
      <c r="L1420" s="350"/>
      <c r="M1420" s="202"/>
      <c r="O1420" s="196" t="str">
        <f>IF(OR(AND('Class Record S2'!$AL$181=".",COUNTIF('Class Record S2'!$AL$154:$AL$183,"\")&lt;5,COUNTIF('Class Record S2'!$AL$154:$AL$181,".")&lt;=(5-COUNTIF('Class Record S2'!$AL$154:$AL$183,"\"))),AND('Class Record S2'!$AL$181="\",COUNTIF('Class Record S2'!$AL$154:$AL$181,"\")&lt;=5)),"x","")</f>
        <v/>
      </c>
      <c r="Q1420" s="269" t="s">
        <v>90</v>
      </c>
      <c r="R1420" s="269" t="s">
        <v>177</v>
      </c>
    </row>
    <row r="1421" spans="1:18" ht="37.5" customHeight="1" x14ac:dyDescent="0.3">
      <c r="A1421" s="345" t="str">
        <f>'Class Record S2'!$A$36</f>
        <v>Stat</v>
      </c>
      <c r="B1421" s="194" t="str">
        <f>IF($O1421="x",'Class Record S2'!$B$36,"")</f>
        <v/>
      </c>
      <c r="C1421" s="348" t="str">
        <f>IF($O1421="x",'Class Record S2'!$D$36,"")</f>
        <v/>
      </c>
      <c r="D1421" s="348"/>
      <c r="E1421" s="348"/>
      <c r="F1421" s="348"/>
      <c r="G1421" s="348"/>
      <c r="H1421" s="348"/>
      <c r="I1421" s="348"/>
      <c r="J1421" s="348"/>
      <c r="K1421" s="348"/>
      <c r="L1421" s="348"/>
      <c r="M1421" s="203"/>
      <c r="O1421" s="196" t="str">
        <f>IF(OR(AND('Class Record S2'!$AL$182=".",COUNTIF('Class Record S2'!$AL$154:$AL$183,"\")&lt;5,COUNTIF('Class Record S2'!$AL$154:$AL$182,".")&lt;=(5-COUNTIF('Class Record S2'!$AL$154:$AL$183,"\"))),AND('Class Record S2'!$AL$182="\",COUNTIF('Class Record S2'!$AL$154:$AL$182,"\")&lt;=5)),"x","")</f>
        <v/>
      </c>
      <c r="Q1421" s="269" t="s">
        <v>91</v>
      </c>
      <c r="R1421" s="269" t="s">
        <v>196</v>
      </c>
    </row>
    <row r="1422" spans="1:18" ht="37.5" customHeight="1" thickBot="1" x14ac:dyDescent="0.35">
      <c r="A1422" s="347"/>
      <c r="B1422" s="200" t="str">
        <f>IF($O1422="x",'Class Record S2'!$B$37,"")</f>
        <v/>
      </c>
      <c r="C1422" s="350" t="str">
        <f>IF($O1422="x",'Class Record S2'!$D$37,"")</f>
        <v/>
      </c>
      <c r="D1422" s="350"/>
      <c r="E1422" s="350"/>
      <c r="F1422" s="350"/>
      <c r="G1422" s="350"/>
      <c r="H1422" s="350"/>
      <c r="I1422" s="350"/>
      <c r="J1422" s="350"/>
      <c r="K1422" s="350"/>
      <c r="L1422" s="350"/>
      <c r="M1422" s="202"/>
      <c r="O1422" s="196" t="str">
        <f>IF(OR(AND('Class Record S2'!$AL$183=".",COUNTIF('Class Record S2'!$AL$154:$AL$183,"\")&lt;5,COUNTIF('Class Record S2'!$AL$154:$AL$183,".")&lt;=(5-COUNTIF('Class Record S2'!$AL$154:$AL$183,"\"))),AND('Class Record S2'!$AL$183="\",COUNTIF('Class Record S2'!$AL$154:$AL$183,"\")&lt;=5)),"x","")</f>
        <v/>
      </c>
      <c r="Q1422" s="269" t="s">
        <v>92</v>
      </c>
      <c r="R1422" s="269" t="s">
        <v>197</v>
      </c>
    </row>
    <row r="1423" spans="1:18" ht="16.5" customHeight="1" thickBot="1" x14ac:dyDescent="0.35">
      <c r="A1423" s="351" t="s">
        <v>45</v>
      </c>
      <c r="B1423" s="352"/>
      <c r="C1423" s="352"/>
      <c r="D1423" s="352"/>
      <c r="E1423" s="352"/>
      <c r="F1423" s="352"/>
      <c r="G1423" s="352"/>
      <c r="H1423" s="352"/>
      <c r="I1423" s="352"/>
      <c r="J1423" s="352"/>
      <c r="K1423" s="353"/>
      <c r="L1423" s="354" t="s">
        <v>46</v>
      </c>
      <c r="M1423" s="355"/>
      <c r="Q1423" s="270"/>
      <c r="R1423" s="270"/>
    </row>
    <row r="1424" spans="1:18" ht="28.5" customHeight="1" x14ac:dyDescent="0.3">
      <c r="A1424" s="356"/>
      <c r="B1424" s="357"/>
      <c r="C1424" s="357"/>
      <c r="D1424" s="357"/>
      <c r="E1424" s="357"/>
      <c r="F1424" s="357"/>
      <c r="G1424" s="357"/>
      <c r="H1424" s="357"/>
      <c r="I1424" s="357"/>
      <c r="J1424" s="357"/>
      <c r="K1424" s="358"/>
      <c r="L1424" s="365" t="str">
        <f>'Class Record S2'!$AL$184</f>
        <v>N</v>
      </c>
      <c r="M1424" s="366"/>
      <c r="Q1424" s="270"/>
      <c r="R1424" s="270"/>
    </row>
    <row r="1425" spans="1:18" ht="28.5" customHeight="1" x14ac:dyDescent="0.3">
      <c r="A1425" s="359"/>
      <c r="B1425" s="360"/>
      <c r="C1425" s="360"/>
      <c r="D1425" s="360"/>
      <c r="E1425" s="360"/>
      <c r="F1425" s="360"/>
      <c r="G1425" s="360"/>
      <c r="H1425" s="360"/>
      <c r="I1425" s="360"/>
      <c r="J1425" s="360"/>
      <c r="K1425" s="361"/>
      <c r="L1425" s="367"/>
      <c r="M1425" s="368"/>
      <c r="Q1425" s="270"/>
      <c r="R1425" s="270"/>
    </row>
    <row r="1426" spans="1:18" ht="28.5" customHeight="1" thickBot="1" x14ac:dyDescent="0.35">
      <c r="A1426" s="362"/>
      <c r="B1426" s="363"/>
      <c r="C1426" s="363"/>
      <c r="D1426" s="363"/>
      <c r="E1426" s="363"/>
      <c r="F1426" s="363"/>
      <c r="G1426" s="363"/>
      <c r="H1426" s="363"/>
      <c r="I1426" s="363"/>
      <c r="J1426" s="363"/>
      <c r="K1426" s="364"/>
      <c r="L1426" s="369"/>
      <c r="M1426" s="370"/>
      <c r="Q1426" s="270"/>
      <c r="R1426" s="270"/>
    </row>
    <row r="1427" spans="1:18" x14ac:dyDescent="0.3">
      <c r="Q1427" s="270"/>
      <c r="R1427" s="270"/>
    </row>
    <row r="1428" spans="1:18" ht="19.5" thickBot="1" x14ac:dyDescent="0.35">
      <c r="Q1428" s="270"/>
      <c r="R1428" s="270"/>
    </row>
    <row r="1429" spans="1:18" ht="23.25" customHeight="1" thickBot="1" x14ac:dyDescent="0.35">
      <c r="A1429" s="371" t="str">
        <f>'Class Record S2'!$D$1</f>
        <v>A N OTHER SCHOOL</v>
      </c>
      <c r="B1429" s="372"/>
      <c r="C1429" s="372"/>
      <c r="D1429" s="372"/>
      <c r="E1429" s="372"/>
      <c r="F1429" s="372"/>
      <c r="G1429" s="372"/>
      <c r="H1429" s="372"/>
      <c r="I1429" s="372"/>
      <c r="J1429" s="372"/>
      <c r="K1429" s="372"/>
      <c r="L1429" s="372"/>
      <c r="M1429" s="373"/>
      <c r="Q1429" s="270"/>
      <c r="R1429" s="270"/>
    </row>
    <row r="1430" spans="1:18" ht="15.75" customHeight="1" thickBot="1" x14ac:dyDescent="0.35">
      <c r="A1430" s="374" t="s">
        <v>18</v>
      </c>
      <c r="B1430" s="375"/>
      <c r="C1430" s="375"/>
      <c r="D1430" s="376">
        <f>'Class Record S2'!$AM$2</f>
        <v>0</v>
      </c>
      <c r="E1430" s="376"/>
      <c r="F1430" s="376"/>
      <c r="G1430" s="377"/>
      <c r="H1430" s="380" t="s">
        <v>19</v>
      </c>
      <c r="I1430" s="382">
        <f>'Class Record S2'!$E$186</f>
        <v>0</v>
      </c>
      <c r="J1430" s="382"/>
      <c r="K1430" s="383" t="str">
        <f>'Class Record S2'!$C$2</f>
        <v>CLASS: 2A</v>
      </c>
      <c r="L1430" s="383"/>
      <c r="M1430" s="384"/>
      <c r="Q1430" s="270"/>
      <c r="R1430" s="270"/>
    </row>
    <row r="1431" spans="1:18" ht="15.75" customHeight="1" thickBot="1" x14ac:dyDescent="0.35">
      <c r="A1431" s="351"/>
      <c r="B1431" s="352"/>
      <c r="C1431" s="352"/>
      <c r="D1431" s="378"/>
      <c r="E1431" s="378"/>
      <c r="F1431" s="378"/>
      <c r="G1431" s="379"/>
      <c r="H1431" s="380"/>
      <c r="I1431" s="382"/>
      <c r="J1431" s="382"/>
      <c r="K1431" s="383"/>
      <c r="L1431" s="383"/>
      <c r="M1431" s="384"/>
      <c r="Q1431" s="270"/>
      <c r="R1431" s="270"/>
    </row>
    <row r="1432" spans="1:18" ht="19.5" thickBot="1" x14ac:dyDescent="0.35">
      <c r="A1432" s="395" t="s">
        <v>20</v>
      </c>
      <c r="B1432" s="396"/>
      <c r="C1432" s="396"/>
      <c r="D1432" s="396"/>
      <c r="E1432" s="396"/>
      <c r="F1432" s="397" t="s">
        <v>21</v>
      </c>
      <c r="G1432" s="398"/>
      <c r="H1432" s="398"/>
      <c r="I1432" s="399"/>
      <c r="J1432" s="400" t="s">
        <v>22</v>
      </c>
      <c r="K1432" s="401"/>
      <c r="L1432" s="401"/>
      <c r="M1432" s="402"/>
      <c r="Q1432" s="270"/>
      <c r="R1432" s="270"/>
    </row>
    <row r="1433" spans="1:18" ht="16.5" customHeight="1" thickBot="1" x14ac:dyDescent="0.35">
      <c r="A1433" s="385" t="s">
        <v>23</v>
      </c>
      <c r="B1433" s="386"/>
      <c r="C1433" s="387"/>
      <c r="D1433" s="388" t="s">
        <v>24</v>
      </c>
      <c r="E1433" s="389"/>
      <c r="F1433" s="390" t="s">
        <v>25</v>
      </c>
      <c r="G1433" s="391"/>
      <c r="H1433" s="391" t="s">
        <v>26</v>
      </c>
      <c r="I1433" s="392"/>
      <c r="J1433" s="390" t="s">
        <v>27</v>
      </c>
      <c r="K1433" s="391"/>
      <c r="L1433" s="393" t="s">
        <v>28</v>
      </c>
      <c r="M1433" s="394"/>
      <c r="Q1433" s="270"/>
      <c r="R1433" s="270"/>
    </row>
    <row r="1434" spans="1:18" ht="31.5" customHeight="1" thickBot="1" x14ac:dyDescent="0.35">
      <c r="A1434" s="205"/>
      <c r="B1434" s="206" t="s">
        <v>55</v>
      </c>
      <c r="C1434" s="207"/>
      <c r="D1434" s="207"/>
      <c r="E1434" s="207"/>
      <c r="F1434" s="207"/>
      <c r="G1434" s="207"/>
      <c r="H1434" s="207"/>
      <c r="I1434" s="207"/>
      <c r="J1434" s="207"/>
      <c r="K1434" s="207"/>
      <c r="L1434" s="207"/>
      <c r="M1434" s="208" t="s">
        <v>44</v>
      </c>
      <c r="Q1434" s="403" t="s">
        <v>121</v>
      </c>
      <c r="R1434" s="403"/>
    </row>
    <row r="1435" spans="1:18" ht="37.5" customHeight="1" x14ac:dyDescent="0.3">
      <c r="A1435" s="345" t="str">
        <f>'Class Record S2'!$A$8</f>
        <v>Place Value</v>
      </c>
      <c r="B1435" s="194" t="str">
        <f>IF($O1435="x",'Class Record S2'!$B$8,"")</f>
        <v/>
      </c>
      <c r="C1435" s="348" t="str">
        <f>IF($O1435="x",'Class Record S2'!$D$8,"")</f>
        <v/>
      </c>
      <c r="D1435" s="348"/>
      <c r="E1435" s="348"/>
      <c r="F1435" s="348"/>
      <c r="G1435" s="348"/>
      <c r="H1435" s="348"/>
      <c r="I1435" s="348"/>
      <c r="J1435" s="348"/>
      <c r="K1435" s="348"/>
      <c r="L1435" s="348"/>
      <c r="M1435" s="195"/>
      <c r="O1435" s="196" t="str">
        <f>IF(OR(AND('Class Record S2'!$AM$154=".",COUNTIF('Class Record S2'!$AM$154:$AM$183,"\")&lt;5,COUNTIF('Class Record S2'!$AM$154:$AM$154,".")&lt;=(5-COUNTIF('Class Record S2'!$AM$154:$AM$183,"\"))),AND('Class Record S2'!$AM$154="\",COUNTIF('Class Record S2'!$AM$154:$AM$154,"\")&lt;=5)),"x","")</f>
        <v/>
      </c>
      <c r="Q1435" s="269" t="s">
        <v>63</v>
      </c>
      <c r="R1435" s="269" t="s">
        <v>93</v>
      </c>
    </row>
    <row r="1436" spans="1:18" ht="37.5" customHeight="1" x14ac:dyDescent="0.3">
      <c r="A1436" s="346"/>
      <c r="B1436" s="198" t="str">
        <f>IF($O1436="x",'Class Record S2'!$B$9,"")</f>
        <v/>
      </c>
      <c r="C1436" s="349" t="str">
        <f>IF($O1436="x",'Class Record S2'!$D$9,"")</f>
        <v/>
      </c>
      <c r="D1436" s="349"/>
      <c r="E1436" s="349"/>
      <c r="F1436" s="349"/>
      <c r="G1436" s="349"/>
      <c r="H1436" s="349"/>
      <c r="I1436" s="349"/>
      <c r="J1436" s="349"/>
      <c r="K1436" s="349"/>
      <c r="L1436" s="349"/>
      <c r="M1436" s="199"/>
      <c r="O1436" s="196" t="str">
        <f>IF(OR(AND('Class Record S2'!$AM$155=".",COUNTIF('Class Record S2'!$AM$154:$AM$183,"\")&lt;5,COUNTIF('Class Record S2'!$AM$154:$AM$155,".")&lt;=(5-COUNTIF('Class Record S2'!$AM$154:$AM$183,"\"))),AND('Class Record S2'!$AM$155="\",COUNTIF('Class Record S2'!$AM$154:$AM$155,"\")&lt;=5)),"x","")</f>
        <v/>
      </c>
      <c r="Q1436" s="269" t="s">
        <v>64</v>
      </c>
      <c r="R1436" s="269" t="s">
        <v>179</v>
      </c>
    </row>
    <row r="1437" spans="1:18" ht="37.5" customHeight="1" x14ac:dyDescent="0.3">
      <c r="A1437" s="346"/>
      <c r="B1437" s="198" t="str">
        <f>IF($O1437="x",'Class Record S2'!$B$10,"")</f>
        <v/>
      </c>
      <c r="C1437" s="349" t="str">
        <f>IF($O1437="x",'Class Record S2'!$D$10,"")</f>
        <v/>
      </c>
      <c r="D1437" s="349"/>
      <c r="E1437" s="349"/>
      <c r="F1437" s="349"/>
      <c r="G1437" s="349"/>
      <c r="H1437" s="349"/>
      <c r="I1437" s="349"/>
      <c r="J1437" s="349"/>
      <c r="K1437" s="349"/>
      <c r="L1437" s="349"/>
      <c r="M1437" s="199"/>
      <c r="O1437" s="196" t="str">
        <f>IF(OR(AND('Class Record S2'!$AM$156=".",COUNTIF('Class Record S2'!$AM$154:$AM$183,"\")&lt;5,COUNTIF('Class Record S2'!$AM$154:$AM$156,".")&lt;=(5-COUNTIF('Class Record S2'!$AM$154:$AM$183,"\"))),AND('Class Record S2'!$AM$156="\",COUNTIF('Class Record S2'!$AM$154:$AM$156,"\")&lt;=5)),"x","")</f>
        <v/>
      </c>
      <c r="Q1437" s="269" t="s">
        <v>65</v>
      </c>
      <c r="R1437" s="269" t="s">
        <v>180</v>
      </c>
    </row>
    <row r="1438" spans="1:18" ht="37.5" customHeight="1" x14ac:dyDescent="0.3">
      <c r="A1438" s="346"/>
      <c r="B1438" s="198" t="str">
        <f>IF($O1438="x",'Class Record S2'!$B$11,"")</f>
        <v/>
      </c>
      <c r="C1438" s="349" t="str">
        <f>IF($O1438="x",'Class Record S2'!$D$11,"")</f>
        <v/>
      </c>
      <c r="D1438" s="349"/>
      <c r="E1438" s="349"/>
      <c r="F1438" s="349"/>
      <c r="G1438" s="349"/>
      <c r="H1438" s="349"/>
      <c r="I1438" s="349"/>
      <c r="J1438" s="349"/>
      <c r="K1438" s="349"/>
      <c r="L1438" s="349"/>
      <c r="M1438" s="199"/>
      <c r="O1438" s="196" t="str">
        <f>IF(OR(AND('Class Record S2'!$AM$157=".",COUNTIF('Class Record S2'!$AM$154:$AM$183,"\")&lt;5,COUNTIF('Class Record S2'!$AM$154:$AM$157,".")&lt;=(5-COUNTIF('Class Record S2'!$AM$154:$AM$183,"\"))),AND('Class Record S2'!$AM$157="\",COUNTIF('Class Record S2'!$AM$154:$AM$157,"\")&lt;=5)),"x","")</f>
        <v/>
      </c>
      <c r="Q1438" s="269" t="s">
        <v>66</v>
      </c>
      <c r="R1438" s="269" t="s">
        <v>181</v>
      </c>
    </row>
    <row r="1439" spans="1:18" ht="37.5" customHeight="1" thickBot="1" x14ac:dyDescent="0.35">
      <c r="A1439" s="347"/>
      <c r="B1439" s="200" t="str">
        <f>IF($O1439="x",'Class Record S2'!$B$12,"")</f>
        <v/>
      </c>
      <c r="C1439" s="350" t="str">
        <f>IF($O1439="x",'Class Record S2'!$D$12,"")</f>
        <v/>
      </c>
      <c r="D1439" s="350"/>
      <c r="E1439" s="350"/>
      <c r="F1439" s="350"/>
      <c r="G1439" s="350"/>
      <c r="H1439" s="350"/>
      <c r="I1439" s="350"/>
      <c r="J1439" s="350"/>
      <c r="K1439" s="350"/>
      <c r="L1439" s="350"/>
      <c r="M1439" s="201"/>
      <c r="O1439" s="196" t="str">
        <f>IF(OR(AND('Class Record S2'!$AM$158=".",COUNTIF('Class Record S2'!$AM$154:$AM$183,"\")&lt;5,COUNTIF('Class Record S2'!$AM$154:$AM$158,".")&lt;=(5-COUNTIF('Class Record S2'!$AM$154:$AM$183,"\"))),AND('Class Record S2'!$AM$158="\",COUNTIF('Class Record S2'!$AM$154:$AM$158,"\")&lt;=5)),"x","")</f>
        <v/>
      </c>
      <c r="Q1439" s="269" t="s">
        <v>67</v>
      </c>
      <c r="R1439" s="269" t="s">
        <v>182</v>
      </c>
    </row>
    <row r="1440" spans="1:18" ht="37.5" customHeight="1" x14ac:dyDescent="0.3">
      <c r="A1440" s="345" t="str">
        <f>'Class Record S2'!$A$13</f>
        <v>Add/Sub</v>
      </c>
      <c r="B1440" s="194" t="str">
        <f>IF($O1440="x",'Class Record S2'!$B$13,"")</f>
        <v/>
      </c>
      <c r="C1440" s="348" t="str">
        <f>IF($O1440="x",'Class Record S2'!$D$13,"")</f>
        <v/>
      </c>
      <c r="D1440" s="348"/>
      <c r="E1440" s="348"/>
      <c r="F1440" s="348"/>
      <c r="G1440" s="348"/>
      <c r="H1440" s="348"/>
      <c r="I1440" s="348"/>
      <c r="J1440" s="348"/>
      <c r="K1440" s="348"/>
      <c r="L1440" s="348"/>
      <c r="M1440" s="195"/>
      <c r="O1440" s="196" t="str">
        <f>IF(OR(AND('Class Record S2'!$AM$159=".",COUNTIF('Class Record S2'!$AM$154:$AM$183,"\")&lt;5,COUNTIF('Class Record S2'!$AM$154:$AM$159,".")&lt;=(5-COUNTIF('Class Record S2'!$AM$154:$AM$183,"\"))),AND('Class Record S2'!$AM$159="\",COUNTIF('Class Record S2'!$AM$154:$AM$159,"\")&lt;=5)),"x","")</f>
        <v/>
      </c>
      <c r="Q1440" s="269" t="s">
        <v>68</v>
      </c>
      <c r="R1440" s="269" t="s">
        <v>94</v>
      </c>
    </row>
    <row r="1441" spans="1:18" ht="37.5" customHeight="1" x14ac:dyDescent="0.3">
      <c r="A1441" s="346"/>
      <c r="B1441" s="198" t="str">
        <f>IF($O1441="x",'Class Record S2'!$B$14,"")</f>
        <v/>
      </c>
      <c r="C1441" s="349" t="str">
        <f>IF($O1441="x",'Class Record S2'!$D$14,"")</f>
        <v/>
      </c>
      <c r="D1441" s="349"/>
      <c r="E1441" s="349"/>
      <c r="F1441" s="349"/>
      <c r="G1441" s="349"/>
      <c r="H1441" s="349"/>
      <c r="I1441" s="349"/>
      <c r="J1441" s="349"/>
      <c r="K1441" s="349"/>
      <c r="L1441" s="349"/>
      <c r="M1441" s="199"/>
      <c r="O1441" s="196" t="str">
        <f>IF(OR(AND('Class Record S2'!$AM$160=".",COUNTIF('Class Record S2'!$AM$154:$AM$183,"\")&lt;5,COUNTIF('Class Record S2'!$AM$154:$AM$160,".")&lt;=(5-COUNTIF('Class Record S2'!$AM$154:$AM$183,"\"))),AND('Class Record S2'!$AM$160="\",COUNTIF('Class Record S2'!$AM$154:$AM$160,"\")&lt;=5)),"x","")</f>
        <v/>
      </c>
      <c r="Q1441" s="269" t="s">
        <v>69</v>
      </c>
      <c r="R1441" s="269" t="s">
        <v>95</v>
      </c>
    </row>
    <row r="1442" spans="1:18" ht="37.5" customHeight="1" x14ac:dyDescent="0.3">
      <c r="A1442" s="346"/>
      <c r="B1442" s="198" t="str">
        <f>IF($O1442="x",'Class Record S2'!$B$15,"")</f>
        <v/>
      </c>
      <c r="C1442" s="349" t="str">
        <f>IF($O1442="x",'Class Record S2'!$D$15,"")</f>
        <v/>
      </c>
      <c r="D1442" s="349"/>
      <c r="E1442" s="349"/>
      <c r="F1442" s="349"/>
      <c r="G1442" s="349"/>
      <c r="H1442" s="349"/>
      <c r="I1442" s="349"/>
      <c r="J1442" s="349"/>
      <c r="K1442" s="349"/>
      <c r="L1442" s="349"/>
      <c r="M1442" s="199"/>
      <c r="O1442" s="196" t="str">
        <f>IF(OR(AND('Class Record S2'!$AM$161=".",COUNTIF('Class Record S2'!$AM$154:$AM$183,"\")&lt;5,COUNTIF('Class Record S2'!$AM$154:$AM$161,".")&lt;=(5-COUNTIF('Class Record S2'!$AM$154:$AM$183,"\"))),AND('Class Record S2'!$AM$161="\",COUNTIF('Class Record S2'!$AM$154:$AM$161,"\")&lt;=5)),"x","")</f>
        <v/>
      </c>
      <c r="Q1442" s="269" t="s">
        <v>70</v>
      </c>
      <c r="R1442" s="269" t="s">
        <v>96</v>
      </c>
    </row>
    <row r="1443" spans="1:18" ht="37.5" customHeight="1" x14ac:dyDescent="0.3">
      <c r="A1443" s="346"/>
      <c r="B1443" s="198" t="str">
        <f>IF($O1443="x",'Class Record S2'!$B$16,"")</f>
        <v/>
      </c>
      <c r="C1443" s="349" t="str">
        <f>IF($O1443="x",'Class Record S2'!$D$16,"")</f>
        <v/>
      </c>
      <c r="D1443" s="349"/>
      <c r="E1443" s="349"/>
      <c r="F1443" s="349"/>
      <c r="G1443" s="349"/>
      <c r="H1443" s="349"/>
      <c r="I1443" s="349"/>
      <c r="J1443" s="349"/>
      <c r="K1443" s="349"/>
      <c r="L1443" s="349"/>
      <c r="M1443" s="199"/>
      <c r="O1443" s="196" t="str">
        <f>IF(OR(AND('Class Record S2'!$AM$162=".",COUNTIF('Class Record S2'!$AM$154:$AM$183,"\")&lt;5,COUNTIF('Class Record S2'!$AM$154:$AM$162,".")&lt;=(5-COUNTIF('Class Record S2'!$AM$154:$AM$183,"\"))),AND('Class Record S2'!$AM$162="\",COUNTIF('Class Record S2'!$AM$154:$AM$162,"\")&lt;=5)),"x","")</f>
        <v/>
      </c>
      <c r="Q1443" s="269" t="s">
        <v>71</v>
      </c>
      <c r="R1443" s="269" t="s">
        <v>97</v>
      </c>
    </row>
    <row r="1444" spans="1:18" ht="37.5" customHeight="1" thickBot="1" x14ac:dyDescent="0.35">
      <c r="A1444" s="347"/>
      <c r="B1444" s="200" t="str">
        <f>IF($O1444="x",'Class Record S2'!$B$17,"")</f>
        <v/>
      </c>
      <c r="C1444" s="350" t="str">
        <f>IF($O1444="x",'Class Record S2'!$D$17,"")</f>
        <v/>
      </c>
      <c r="D1444" s="350"/>
      <c r="E1444" s="350"/>
      <c r="F1444" s="350"/>
      <c r="G1444" s="350"/>
      <c r="H1444" s="350"/>
      <c r="I1444" s="350"/>
      <c r="J1444" s="350"/>
      <c r="K1444" s="350"/>
      <c r="L1444" s="350"/>
      <c r="M1444" s="202"/>
      <c r="O1444" s="196" t="str">
        <f>IF(OR(AND('Class Record S2'!$AM$163=".",COUNTIF('Class Record S2'!$AM$154:$AM$183,"\")&lt;5,COUNTIF('Class Record S2'!$AM$154:$AM$163,".")&lt;=(5-COUNTIF('Class Record S2'!$AM$154:$AM$183,"\"))),AND('Class Record S2'!$AM$163="\",COUNTIF('Class Record S2'!$AM$154:$AM$163,"\")&lt;=5)),"x","")</f>
        <v/>
      </c>
      <c r="Q1444" s="269" t="s">
        <v>72</v>
      </c>
      <c r="R1444" s="269" t="s">
        <v>183</v>
      </c>
    </row>
    <row r="1445" spans="1:18" ht="37.5" customHeight="1" x14ac:dyDescent="0.3">
      <c r="A1445" s="345" t="str">
        <f>'Class Record S2'!$A$18</f>
        <v>Multi/Div</v>
      </c>
      <c r="B1445" s="194" t="str">
        <f>IF($O1445="x",'Class Record S2'!$B$18,"")</f>
        <v/>
      </c>
      <c r="C1445" s="348" t="str">
        <f>IF($O1445="x",'Class Record S2'!$D$18,"")</f>
        <v/>
      </c>
      <c r="D1445" s="348"/>
      <c r="E1445" s="348"/>
      <c r="F1445" s="348"/>
      <c r="G1445" s="348"/>
      <c r="H1445" s="348"/>
      <c r="I1445" s="348"/>
      <c r="J1445" s="348"/>
      <c r="K1445" s="348"/>
      <c r="L1445" s="348"/>
      <c r="M1445" s="203"/>
      <c r="O1445" s="196" t="str">
        <f>IF(OR(AND('Class Record S2'!$AM$164=".",COUNTIF('Class Record S2'!$AM$154:$AM$183,"\")&lt;5,COUNTIF('Class Record S2'!$AM$154:$AM$164,".")&lt;=(5-COUNTIF('Class Record S2'!$AM$154:$AM$183,"\"))),AND('Class Record S2'!$AM$164="\",COUNTIF('Class Record S2'!$AM$154:$AM$164,"\")&lt;=5)),"x","")</f>
        <v/>
      </c>
      <c r="Q1445" s="269" t="s">
        <v>73</v>
      </c>
      <c r="R1445" s="269" t="s">
        <v>98</v>
      </c>
    </row>
    <row r="1446" spans="1:18" ht="37.5" customHeight="1" x14ac:dyDescent="0.3">
      <c r="A1446" s="346"/>
      <c r="B1446" s="198" t="str">
        <f>IF($O1446="x",'Class Record S2'!$B$19,"")</f>
        <v/>
      </c>
      <c r="C1446" s="349" t="str">
        <f>IF($O1446="x",'Class Record S2'!$D$19,"")</f>
        <v/>
      </c>
      <c r="D1446" s="349"/>
      <c r="E1446" s="349"/>
      <c r="F1446" s="349"/>
      <c r="G1446" s="349"/>
      <c r="H1446" s="349"/>
      <c r="I1446" s="349"/>
      <c r="J1446" s="349"/>
      <c r="K1446" s="349"/>
      <c r="L1446" s="349"/>
      <c r="M1446" s="204"/>
      <c r="O1446" s="196" t="str">
        <f>IF(OR(AND('Class Record S2'!$AM$165=".",COUNTIF('Class Record S2'!$AM$154:$AM$183,"\")&lt;5,COUNTIF('Class Record S2'!$AM$154:$AM$165,".")&lt;=(5-COUNTIF('Class Record S2'!$AM$154:$AM$183,"\"))),AND('Class Record S2'!$AM$165="\",COUNTIF('Class Record S2'!$AM$154:$AM$165,"\")&lt;=5)),"x","")</f>
        <v/>
      </c>
      <c r="Q1446" s="269" t="s">
        <v>74</v>
      </c>
      <c r="R1446" s="269" t="s">
        <v>99</v>
      </c>
    </row>
    <row r="1447" spans="1:18" ht="37.5" customHeight="1" x14ac:dyDescent="0.3">
      <c r="A1447" s="346"/>
      <c r="B1447" s="198" t="str">
        <f>IF($O1447="x",'Class Record S2'!$B$20,"")</f>
        <v/>
      </c>
      <c r="C1447" s="349" t="str">
        <f>IF($O1447="x",'Class Record S2'!$D$20,"")</f>
        <v/>
      </c>
      <c r="D1447" s="349"/>
      <c r="E1447" s="349"/>
      <c r="F1447" s="349"/>
      <c r="G1447" s="349"/>
      <c r="H1447" s="349"/>
      <c r="I1447" s="349"/>
      <c r="J1447" s="349"/>
      <c r="K1447" s="349"/>
      <c r="L1447" s="349"/>
      <c r="M1447" s="204"/>
      <c r="O1447" s="196" t="str">
        <f>IF(OR(AND('Class Record S2'!$AM$166=".",COUNTIF('Class Record S2'!$AM$154:$AM$183,"\")&lt;5,COUNTIF('Class Record S2'!$AM$154:$AM$166,".")&lt;=(5-COUNTIF('Class Record S2'!$AM$154:$AM$183,"\"))),AND('Class Record S2'!$AM$166="\",COUNTIF('Class Record S2'!$AM$154:$AM$166,"\")&lt;=5)),"x","")</f>
        <v/>
      </c>
      <c r="Q1447" s="269" t="s">
        <v>75</v>
      </c>
      <c r="R1447" s="269" t="s">
        <v>100</v>
      </c>
    </row>
    <row r="1448" spans="1:18" ht="37.5" customHeight="1" thickBot="1" x14ac:dyDescent="0.35">
      <c r="A1448" s="347"/>
      <c r="B1448" s="200" t="str">
        <f>IF($O1448="x",'Class Record S2'!$B$21,"")</f>
        <v/>
      </c>
      <c r="C1448" s="350" t="str">
        <f>IF($O1448="x",'Class Record S2'!$D$21,"")</f>
        <v/>
      </c>
      <c r="D1448" s="350"/>
      <c r="E1448" s="350"/>
      <c r="F1448" s="350"/>
      <c r="G1448" s="350"/>
      <c r="H1448" s="350"/>
      <c r="I1448" s="350"/>
      <c r="J1448" s="350"/>
      <c r="K1448" s="350"/>
      <c r="L1448" s="350"/>
      <c r="M1448" s="202"/>
      <c r="O1448" s="196" t="str">
        <f>IF(OR(AND('Class Record S2'!$AM$167=".",COUNTIF('Class Record S2'!$AM$154:$AM$183,"\")&lt;5,COUNTIF('Class Record S2'!$AM$154:$AM$167,".")&lt;=(5-COUNTIF('Class Record S2'!$AM$154:$AM$183,"\"))),AND('Class Record S2'!$AM$167="\",COUNTIF('Class Record S2'!$AM$154:$AM$167,"\")&lt;=5)),"x","")</f>
        <v/>
      </c>
      <c r="Q1448" s="269" t="s">
        <v>76</v>
      </c>
      <c r="R1448" s="269" t="s">
        <v>101</v>
      </c>
    </row>
    <row r="1449" spans="1:18" ht="37.5" customHeight="1" x14ac:dyDescent="0.3">
      <c r="A1449" s="345" t="str">
        <f>'Class Record S2'!$A$22</f>
        <v>Frac</v>
      </c>
      <c r="B1449" s="194" t="str">
        <f>IF($O1449="x",'Class Record S2'!$B$22,"")</f>
        <v/>
      </c>
      <c r="C1449" s="348" t="str">
        <f>IF($O1449="x",'Class Record S2'!$D$22,"")</f>
        <v/>
      </c>
      <c r="D1449" s="348"/>
      <c r="E1449" s="348"/>
      <c r="F1449" s="348"/>
      <c r="G1449" s="348"/>
      <c r="H1449" s="348"/>
      <c r="I1449" s="348"/>
      <c r="J1449" s="348"/>
      <c r="K1449" s="348"/>
      <c r="L1449" s="348"/>
      <c r="M1449" s="203"/>
      <c r="O1449" s="196" t="str">
        <f>IF(OR(AND('Class Record S2'!$AM$168=".",COUNTIF('Class Record S2'!$AM$154:$AM$183,"\")&lt;5,COUNTIF('Class Record S2'!$AM$154:$AM$168,".")&lt;=(5-COUNTIF('Class Record S2'!$AM$154:$AM$183,"\"))),AND('Class Record S2'!$AM$168="\",COUNTIF('Class Record S2'!$AM$154:$AM$168,"\")&lt;=5)),"x","")</f>
        <v/>
      </c>
      <c r="Q1449" s="269" t="s">
        <v>77</v>
      </c>
      <c r="R1449" s="269" t="s">
        <v>184</v>
      </c>
    </row>
    <row r="1450" spans="1:18" ht="37.5" customHeight="1" thickBot="1" x14ac:dyDescent="0.35">
      <c r="A1450" s="347"/>
      <c r="B1450" s="200" t="str">
        <f>IF($O1450="x",'Class Record S2'!$B$23,"")</f>
        <v/>
      </c>
      <c r="C1450" s="350" t="str">
        <f>IF($O1450="x",'Class Record S2'!$D$23,"")</f>
        <v/>
      </c>
      <c r="D1450" s="350"/>
      <c r="E1450" s="350"/>
      <c r="F1450" s="350"/>
      <c r="G1450" s="350"/>
      <c r="H1450" s="350"/>
      <c r="I1450" s="350"/>
      <c r="J1450" s="350"/>
      <c r="K1450" s="350"/>
      <c r="L1450" s="350"/>
      <c r="M1450" s="202"/>
      <c r="O1450" s="196" t="str">
        <f>IF(OR(AND('Class Record S2'!$AM$169=".",COUNTIF('Class Record S2'!$AM$154:$AM$183,"\")&lt;5,COUNTIF('Class Record S2'!$AM$154:$AM$169,".")&lt;=(5-COUNTIF('Class Record S2'!$AM$154:$AM$183,"\"))),AND('Class Record S2'!$AM$169="\",COUNTIF('Class Record S2'!$AM$154:$AM$169,"\")&lt;=5)),"x","")</f>
        <v/>
      </c>
      <c r="Q1450" s="269" t="s">
        <v>78</v>
      </c>
      <c r="R1450" s="269" t="s">
        <v>185</v>
      </c>
    </row>
    <row r="1451" spans="1:18" ht="37.5" customHeight="1" x14ac:dyDescent="0.3">
      <c r="A1451" s="345" t="str">
        <f>'Class Record S2'!$A$24</f>
        <v>Measure</v>
      </c>
      <c r="B1451" s="194" t="str">
        <f>IF($O1451="x",'Class Record S2'!$B$24,"")</f>
        <v/>
      </c>
      <c r="C1451" s="348" t="str">
        <f>IF($O1451="x",'Class Record S2'!$D$24,"")</f>
        <v/>
      </c>
      <c r="D1451" s="348"/>
      <c r="E1451" s="348"/>
      <c r="F1451" s="348"/>
      <c r="G1451" s="348"/>
      <c r="H1451" s="348"/>
      <c r="I1451" s="348"/>
      <c r="J1451" s="348"/>
      <c r="K1451" s="348"/>
      <c r="L1451" s="348"/>
      <c r="M1451" s="203"/>
      <c r="O1451" s="196" t="str">
        <f>IF(OR(AND('Class Record S2'!$AM$170=".",COUNTIF('Class Record S2'!$AM$154:$AM$183,"\")&lt;5,COUNTIF('Class Record S2'!$AM$154:$AM$170,".")&lt;=(5-COUNTIF('Class Record S2'!$AM$154:$AM$183,"\"))),AND('Class Record S2'!$AM$170="\",COUNTIF('Class Record S2'!$AM$154:$AM$170,"\")&lt;=5)),"x","")</f>
        <v/>
      </c>
      <c r="Q1451" s="269" t="s">
        <v>79</v>
      </c>
      <c r="R1451" s="269" t="s">
        <v>186</v>
      </c>
    </row>
    <row r="1452" spans="1:18" ht="37.5" customHeight="1" x14ac:dyDescent="0.3">
      <c r="A1452" s="346"/>
      <c r="B1452" s="198" t="str">
        <f>IF($O1452="x",'Class Record S2'!$B$25,"")</f>
        <v/>
      </c>
      <c r="C1452" s="349" t="str">
        <f>IF($O1452="x",'Class Record S2'!$D$25,"")</f>
        <v/>
      </c>
      <c r="D1452" s="349"/>
      <c r="E1452" s="349"/>
      <c r="F1452" s="349"/>
      <c r="G1452" s="349"/>
      <c r="H1452" s="349"/>
      <c r="I1452" s="349"/>
      <c r="J1452" s="349"/>
      <c r="K1452" s="349"/>
      <c r="L1452" s="349"/>
      <c r="M1452" s="204"/>
      <c r="O1452" s="196" t="str">
        <f>IF(OR(AND('Class Record S2'!$AM$171=".",COUNTIF('Class Record S2'!$AM$154:$AM$183,"\")&lt;5,COUNTIF('Class Record S2'!$AM$154:$AM$171,".")&lt;=(5-COUNTIF('Class Record S2'!$AM$154:$AM$183,"\"))),AND('Class Record S2'!$AM$171="\",COUNTIF('Class Record S2'!$AM$154:$AM$171,"\")&lt;=5)),"x","")</f>
        <v/>
      </c>
      <c r="Q1452" s="269" t="s">
        <v>80</v>
      </c>
      <c r="R1452" s="269" t="s">
        <v>187</v>
      </c>
    </row>
    <row r="1453" spans="1:18" ht="37.5" customHeight="1" x14ac:dyDescent="0.3">
      <c r="A1453" s="346"/>
      <c r="B1453" s="198" t="str">
        <f>IF($O1453="x",'Class Record S2'!$B$26,"")</f>
        <v/>
      </c>
      <c r="C1453" s="349" t="str">
        <f>IF($O1453="x",'Class Record S2'!$D$26,"")</f>
        <v/>
      </c>
      <c r="D1453" s="349"/>
      <c r="E1453" s="349"/>
      <c r="F1453" s="349"/>
      <c r="G1453" s="349"/>
      <c r="H1453" s="349"/>
      <c r="I1453" s="349"/>
      <c r="J1453" s="349"/>
      <c r="K1453" s="349"/>
      <c r="L1453" s="349"/>
      <c r="M1453" s="204"/>
      <c r="O1453" s="196" t="str">
        <f>IF(OR(AND('Class Record S2'!$AM$172=".",COUNTIF('Class Record S2'!$AM$154:$AM$183,"\")&lt;5,COUNTIF('Class Record S2'!$AM$154:$AM$172,".")&lt;=(5-COUNTIF('Class Record S2'!$AM$154:$AM$183,"\"))),AND('Class Record S2'!$AM$172="\",COUNTIF('Class Record S2'!$AM$154:$AM$172,"\")&lt;=5)),"x","")</f>
        <v/>
      </c>
      <c r="Q1453" s="269" t="s">
        <v>81</v>
      </c>
      <c r="R1453" s="269" t="s">
        <v>188</v>
      </c>
    </row>
    <row r="1454" spans="1:18" ht="37.5" customHeight="1" x14ac:dyDescent="0.3">
      <c r="A1454" s="346"/>
      <c r="B1454" s="198" t="str">
        <f>IF($O1454="x",'Class Record S2'!$B$27,"")</f>
        <v/>
      </c>
      <c r="C1454" s="349" t="str">
        <f>IF($O1454="x",'Class Record S2'!$D$27,"")</f>
        <v/>
      </c>
      <c r="D1454" s="349"/>
      <c r="E1454" s="349"/>
      <c r="F1454" s="349"/>
      <c r="G1454" s="349"/>
      <c r="H1454" s="349"/>
      <c r="I1454" s="349"/>
      <c r="J1454" s="349"/>
      <c r="K1454" s="349"/>
      <c r="L1454" s="349"/>
      <c r="M1454" s="204"/>
      <c r="O1454" s="196" t="str">
        <f>IF(OR(AND('Class Record S2'!$AM$173=".",COUNTIF('Class Record S2'!$AM$154:$AM$183,"\")&lt;5,COUNTIF('Class Record S2'!$AM$154:$AM$173,".")&lt;=(5-COUNTIF('Class Record S2'!$AM$154:$AM$183,"\"))),AND('Class Record S2'!$AM$173="\",COUNTIF('Class Record S2'!$AM$154:$AM$173,"\")&lt;=5)),"x","")</f>
        <v/>
      </c>
      <c r="Q1454" s="269" t="s">
        <v>82</v>
      </c>
      <c r="R1454" s="269" t="s">
        <v>189</v>
      </c>
    </row>
    <row r="1455" spans="1:18" ht="37.5" customHeight="1" x14ac:dyDescent="0.3">
      <c r="A1455" s="346"/>
      <c r="B1455" s="198" t="str">
        <f>IF($O1455="x",'Class Record S2'!$B$28,"")</f>
        <v/>
      </c>
      <c r="C1455" s="349" t="str">
        <f>IF($O1455="x",'Class Record S2'!$D$28,"")</f>
        <v/>
      </c>
      <c r="D1455" s="349"/>
      <c r="E1455" s="349"/>
      <c r="F1455" s="349"/>
      <c r="G1455" s="349"/>
      <c r="H1455" s="349"/>
      <c r="I1455" s="349"/>
      <c r="J1455" s="349"/>
      <c r="K1455" s="349"/>
      <c r="L1455" s="349"/>
      <c r="M1455" s="204"/>
      <c r="O1455" s="196" t="str">
        <f>IF(OR(AND('Class Record S2'!$AM$174=".",COUNTIF('Class Record S2'!$AM$154:$AM$183,"\")&lt;5,COUNTIF('Class Record S2'!$AM$154:$AM$174,".")&lt;=(5-COUNTIF('Class Record S2'!$AM$154:$AM$183,"\"))),AND('Class Record S2'!$AM$174="\",COUNTIF('Class Record S2'!$AM$154:$AM$174,"\")&lt;=5)),"x","")</f>
        <v/>
      </c>
      <c r="Q1455" s="269" t="s">
        <v>83</v>
      </c>
      <c r="R1455" s="269" t="s">
        <v>102</v>
      </c>
    </row>
    <row r="1456" spans="1:18" ht="37.5" customHeight="1" thickBot="1" x14ac:dyDescent="0.35">
      <c r="A1456" s="347"/>
      <c r="B1456" s="200" t="str">
        <f>IF($O1456="x",'Class Record S2'!$B$29,"")</f>
        <v/>
      </c>
      <c r="C1456" s="350" t="str">
        <f>IF($O1456="x",'Class Record S2'!$D$29,"")</f>
        <v/>
      </c>
      <c r="D1456" s="350"/>
      <c r="E1456" s="350"/>
      <c r="F1456" s="350"/>
      <c r="G1456" s="350"/>
      <c r="H1456" s="350"/>
      <c r="I1456" s="350"/>
      <c r="J1456" s="350"/>
      <c r="K1456" s="350"/>
      <c r="L1456" s="350"/>
      <c r="M1456" s="202"/>
      <c r="O1456" s="196" t="str">
        <f>IF(OR(AND('Class Record S2'!$AM$175=".",COUNTIF('Class Record S2'!$AM$154:$AM$183,"\")&lt;5,COUNTIF('Class Record S2'!$AM$154:$AM$175,".")&lt;=(5-COUNTIF('Class Record S2'!$AM$154:$AM$183,"\"))),AND('Class Record S2'!$AM$175="\",COUNTIF('Class Record S2'!$AM$154:$AM$175,"\")&lt;=5)),"x","")</f>
        <v/>
      </c>
      <c r="Q1456" s="269" t="s">
        <v>84</v>
      </c>
      <c r="R1456" s="269" t="s">
        <v>190</v>
      </c>
    </row>
    <row r="1457" spans="1:18" ht="37.5" customHeight="1" x14ac:dyDescent="0.3">
      <c r="A1457" s="345" t="str">
        <f>'Class Record S2'!$A$30</f>
        <v>Geometry</v>
      </c>
      <c r="B1457" s="194" t="str">
        <f>IF($O1457="x",'Class Record S2'!$B$30,"")</f>
        <v/>
      </c>
      <c r="C1457" s="348" t="str">
        <f>IF($O1457="x",'Class Record S2'!$D$30,"")</f>
        <v/>
      </c>
      <c r="D1457" s="348"/>
      <c r="E1457" s="348"/>
      <c r="F1457" s="348"/>
      <c r="G1457" s="348"/>
      <c r="H1457" s="348"/>
      <c r="I1457" s="348"/>
      <c r="J1457" s="348"/>
      <c r="K1457" s="348"/>
      <c r="L1457" s="348"/>
      <c r="M1457" s="203"/>
      <c r="O1457" s="196" t="str">
        <f>IF(OR(AND('Class Record S2'!$AM$176=".",COUNTIF('Class Record S2'!$AM$154:$AM$183,"\")&lt;5,COUNTIF('Class Record S2'!$AM$154:$AM$176,".")&lt;=(5-COUNTIF('Class Record S2'!$AM$154:$AM$183,"\"))),AND('Class Record S2'!$AM$176="\",COUNTIF('Class Record S2'!$AM$154:$AM$176,"\")&lt;=5)),"x","")</f>
        <v/>
      </c>
      <c r="Q1457" s="269" t="s">
        <v>85</v>
      </c>
      <c r="R1457" s="269" t="s">
        <v>191</v>
      </c>
    </row>
    <row r="1458" spans="1:18" ht="37.5" customHeight="1" x14ac:dyDescent="0.3">
      <c r="A1458" s="346"/>
      <c r="B1458" s="198" t="str">
        <f>IF($O1458="x",'Class Record S2'!$B$31,"")</f>
        <v/>
      </c>
      <c r="C1458" s="349" t="str">
        <f>IF($O1458="x",'Class Record S2'!$D$31,"")</f>
        <v/>
      </c>
      <c r="D1458" s="349"/>
      <c r="E1458" s="349"/>
      <c r="F1458" s="349"/>
      <c r="G1458" s="349"/>
      <c r="H1458" s="349"/>
      <c r="I1458" s="349"/>
      <c r="J1458" s="349"/>
      <c r="K1458" s="349"/>
      <c r="L1458" s="349"/>
      <c r="M1458" s="204"/>
      <c r="O1458" s="196" t="str">
        <f>IF(OR(AND('Class Record S2'!$AM$177=".",COUNTIF('Class Record S2'!$AM$154:$AM$183,"\")&lt;5,COUNTIF('Class Record S2'!$AM$154:$AM$177,".")&lt;=(5-COUNTIF('Class Record S2'!$AM$154:$AM$183,"\"))),AND('Class Record S2'!$AM$177="\",COUNTIF('Class Record S2'!$AM$154:$AM$177,"\")&lt;=5)),"x","")</f>
        <v/>
      </c>
      <c r="Q1458" s="269" t="s">
        <v>86</v>
      </c>
      <c r="R1458" s="269" t="s">
        <v>192</v>
      </c>
    </row>
    <row r="1459" spans="1:18" ht="37.5" customHeight="1" x14ac:dyDescent="0.3">
      <c r="A1459" s="346"/>
      <c r="B1459" s="198" t="str">
        <f>IF($O1459="x",'Class Record S2'!$B$32,"")</f>
        <v/>
      </c>
      <c r="C1459" s="349" t="str">
        <f>IF($O1459="x",'Class Record S2'!$D$32,"")</f>
        <v/>
      </c>
      <c r="D1459" s="349"/>
      <c r="E1459" s="349"/>
      <c r="F1459" s="349"/>
      <c r="G1459" s="349"/>
      <c r="H1459" s="349"/>
      <c r="I1459" s="349"/>
      <c r="J1459" s="349"/>
      <c r="K1459" s="349"/>
      <c r="L1459" s="349"/>
      <c r="M1459" s="204"/>
      <c r="O1459" s="196" t="str">
        <f>IF(OR(AND('Class Record S2'!$AM$178=".",COUNTIF('Class Record S2'!$AM$154:$AM$183,"\")&lt;5,COUNTIF('Class Record S2'!$AM$154:$AM$178,".")&lt;=(5-COUNTIF('Class Record S2'!$AM$154:$AM$183,"\"))),AND('Class Record S2'!$AM$178="\",COUNTIF('Class Record S2'!$AM$154:$AM$178,"\")&lt;=5)),"x","")</f>
        <v/>
      </c>
      <c r="Q1459" s="269" t="s">
        <v>87</v>
      </c>
      <c r="R1459" s="269" t="s">
        <v>193</v>
      </c>
    </row>
    <row r="1460" spans="1:18" ht="37.5" customHeight="1" x14ac:dyDescent="0.3">
      <c r="A1460" s="346"/>
      <c r="B1460" s="198" t="str">
        <f>IF($O1460="x",'Class Record S2'!$B$33,"")</f>
        <v/>
      </c>
      <c r="C1460" s="349" t="str">
        <f>IF($O1460="x",'Class Record S2'!$D$33,"")</f>
        <v/>
      </c>
      <c r="D1460" s="349"/>
      <c r="E1460" s="349"/>
      <c r="F1460" s="349"/>
      <c r="G1460" s="349"/>
      <c r="H1460" s="349"/>
      <c r="I1460" s="349"/>
      <c r="J1460" s="349"/>
      <c r="K1460" s="349"/>
      <c r="L1460" s="349"/>
      <c r="M1460" s="204"/>
      <c r="O1460" s="196" t="str">
        <f>IF(OR(AND('Class Record S2'!$AM$179=".",COUNTIF('Class Record S2'!$AM$154:$AM$183,"\")&lt;5,COUNTIF('Class Record S2'!$AM$154:$AM$179,".")&lt;=(5-COUNTIF('Class Record S2'!$AM$154:$AM$183,"\"))),AND('Class Record S2'!$AM$179="\",COUNTIF('Class Record S2'!$AM$154:$AM$179,"\")&lt;=5)),"x","")</f>
        <v/>
      </c>
      <c r="Q1460" s="269" t="s">
        <v>88</v>
      </c>
      <c r="R1460" s="269" t="s">
        <v>194</v>
      </c>
    </row>
    <row r="1461" spans="1:18" ht="37.5" customHeight="1" x14ac:dyDescent="0.3">
      <c r="A1461" s="346"/>
      <c r="B1461" s="198" t="str">
        <f>IF($O1461="x",'Class Record S2'!$B$34,"")</f>
        <v/>
      </c>
      <c r="C1461" s="349" t="str">
        <f>IF($O1461="x",'Class Record S2'!$D$34,"")</f>
        <v/>
      </c>
      <c r="D1461" s="349"/>
      <c r="E1461" s="349"/>
      <c r="F1461" s="349"/>
      <c r="G1461" s="349"/>
      <c r="H1461" s="349"/>
      <c r="I1461" s="349"/>
      <c r="J1461" s="349"/>
      <c r="K1461" s="349"/>
      <c r="L1461" s="349"/>
      <c r="M1461" s="204"/>
      <c r="O1461" s="196" t="str">
        <f>IF(OR(AND('Class Record S2'!$AM$180=".",COUNTIF('Class Record S2'!$AM$154:$AM$183,"\")&lt;5,COUNTIF('Class Record S2'!$AM$154:$AM$180,".")&lt;=(5-COUNTIF('Class Record S2'!$AM$154:$AM$183,"\"))),AND('Class Record S2'!$AM$180="\",COUNTIF('Class Record S2'!$AM$154:$AM$180,"\")&lt;=5)),"x","")</f>
        <v/>
      </c>
      <c r="Q1461" s="269" t="s">
        <v>89</v>
      </c>
      <c r="R1461" s="269" t="s">
        <v>195</v>
      </c>
    </row>
    <row r="1462" spans="1:18" ht="30.75" customHeight="1" thickBot="1" x14ac:dyDescent="0.35">
      <c r="A1462" s="347"/>
      <c r="B1462" s="200" t="str">
        <f>IF($O1462="x",'Class Record S2'!$B$35,"")</f>
        <v/>
      </c>
      <c r="C1462" s="350" t="str">
        <f>IF($O1462="x",'Class Record S2'!$D$35,"")</f>
        <v/>
      </c>
      <c r="D1462" s="350"/>
      <c r="E1462" s="350"/>
      <c r="F1462" s="350"/>
      <c r="G1462" s="350"/>
      <c r="H1462" s="350"/>
      <c r="I1462" s="350"/>
      <c r="J1462" s="350"/>
      <c r="K1462" s="350"/>
      <c r="L1462" s="350"/>
      <c r="M1462" s="202"/>
      <c r="O1462" s="196" t="str">
        <f>IF(OR(AND('Class Record S2'!$AM$181=".",COUNTIF('Class Record S2'!$AM$154:$AM$183,"\")&lt;5,COUNTIF('Class Record S2'!$AM$154:$AM$181,".")&lt;=(5-COUNTIF('Class Record S2'!$AM$154:$AM$183,"\"))),AND('Class Record S2'!$AM$181="\",COUNTIF('Class Record S2'!$AM$154:$AM$181,"\")&lt;=5)),"x","")</f>
        <v/>
      </c>
      <c r="Q1462" s="269" t="s">
        <v>90</v>
      </c>
      <c r="R1462" s="269" t="s">
        <v>177</v>
      </c>
    </row>
    <row r="1463" spans="1:18" ht="37.5" customHeight="1" x14ac:dyDescent="0.3">
      <c r="A1463" s="345" t="str">
        <f>'Class Record S2'!$A$36</f>
        <v>Stat</v>
      </c>
      <c r="B1463" s="194" t="str">
        <f>IF($O1463="x",'Class Record S2'!$B$36,"")</f>
        <v/>
      </c>
      <c r="C1463" s="348" t="str">
        <f>IF($O1463="x",'Class Record S2'!$D$36,"")</f>
        <v/>
      </c>
      <c r="D1463" s="348"/>
      <c r="E1463" s="348"/>
      <c r="F1463" s="348"/>
      <c r="G1463" s="348"/>
      <c r="H1463" s="348"/>
      <c r="I1463" s="348"/>
      <c r="J1463" s="348"/>
      <c r="K1463" s="348"/>
      <c r="L1463" s="348"/>
      <c r="M1463" s="203"/>
      <c r="O1463" s="196" t="str">
        <f>IF(OR(AND('Class Record S2'!$AM$182=".",COUNTIF('Class Record S2'!$AM$154:$AM$183,"\")&lt;5,COUNTIF('Class Record S2'!$AM$154:$AM$182,".")&lt;=(5-COUNTIF('Class Record S2'!$AM$154:$AM$183,"\"))),AND('Class Record S2'!$AM$182="\",COUNTIF('Class Record S2'!$AM$154:$AM$182,"\")&lt;=5)),"x","")</f>
        <v/>
      </c>
      <c r="Q1463" s="269" t="s">
        <v>91</v>
      </c>
      <c r="R1463" s="269" t="s">
        <v>196</v>
      </c>
    </row>
    <row r="1464" spans="1:18" ht="37.5" customHeight="1" thickBot="1" x14ac:dyDescent="0.35">
      <c r="A1464" s="347"/>
      <c r="B1464" s="200" t="str">
        <f>IF($O1464="x",'Class Record S2'!$B$37,"")</f>
        <v/>
      </c>
      <c r="C1464" s="350" t="str">
        <f>IF($O1464="x",'Class Record S2'!$D$37,"")</f>
        <v/>
      </c>
      <c r="D1464" s="350"/>
      <c r="E1464" s="350"/>
      <c r="F1464" s="350"/>
      <c r="G1464" s="350"/>
      <c r="H1464" s="350"/>
      <c r="I1464" s="350"/>
      <c r="J1464" s="350"/>
      <c r="K1464" s="350"/>
      <c r="L1464" s="350"/>
      <c r="M1464" s="202"/>
      <c r="O1464" s="196" t="str">
        <f>IF(OR(AND('Class Record S2'!$AM$183=".",COUNTIF('Class Record S2'!$AM$154:$AM$183,"\")&lt;5,COUNTIF('Class Record S2'!$AM$154:$AM$183,".")&lt;=(5-COUNTIF('Class Record S2'!$AM$154:$AM$183,"\"))),AND('Class Record S2'!$AM$183="\",COUNTIF('Class Record S2'!$AM$154:$AM$183,"\")&lt;=5)),"x","")</f>
        <v/>
      </c>
      <c r="Q1464" s="269" t="s">
        <v>92</v>
      </c>
      <c r="R1464" s="269" t="s">
        <v>197</v>
      </c>
    </row>
    <row r="1465" spans="1:18" ht="16.5" customHeight="1" thickBot="1" x14ac:dyDescent="0.35">
      <c r="A1465" s="351" t="s">
        <v>45</v>
      </c>
      <c r="B1465" s="352"/>
      <c r="C1465" s="352"/>
      <c r="D1465" s="352"/>
      <c r="E1465" s="352"/>
      <c r="F1465" s="352"/>
      <c r="G1465" s="352"/>
      <c r="H1465" s="352"/>
      <c r="I1465" s="352"/>
      <c r="J1465" s="352"/>
      <c r="K1465" s="353"/>
      <c r="L1465" s="354" t="s">
        <v>46</v>
      </c>
      <c r="M1465" s="355"/>
      <c r="Q1465" s="270"/>
      <c r="R1465" s="270"/>
    </row>
    <row r="1466" spans="1:18" ht="28.5" customHeight="1" x14ac:dyDescent="0.3">
      <c r="A1466" s="356"/>
      <c r="B1466" s="357"/>
      <c r="C1466" s="357"/>
      <c r="D1466" s="357"/>
      <c r="E1466" s="357"/>
      <c r="F1466" s="357"/>
      <c r="G1466" s="357"/>
      <c r="H1466" s="357"/>
      <c r="I1466" s="357"/>
      <c r="J1466" s="357"/>
      <c r="K1466" s="358"/>
      <c r="L1466" s="404" t="str">
        <f>'Class Record S2'!$AM$184</f>
        <v>N</v>
      </c>
      <c r="M1466" s="366"/>
      <c r="Q1466" s="270"/>
      <c r="R1466" s="270"/>
    </row>
    <row r="1467" spans="1:18" ht="28.5" customHeight="1" x14ac:dyDescent="0.3">
      <c r="A1467" s="359"/>
      <c r="B1467" s="360"/>
      <c r="C1467" s="360"/>
      <c r="D1467" s="360"/>
      <c r="E1467" s="360"/>
      <c r="F1467" s="360"/>
      <c r="G1467" s="360"/>
      <c r="H1467" s="360"/>
      <c r="I1467" s="360"/>
      <c r="J1467" s="360"/>
      <c r="K1467" s="361"/>
      <c r="L1467" s="367"/>
      <c r="M1467" s="368"/>
      <c r="Q1467" s="270"/>
      <c r="R1467" s="270"/>
    </row>
    <row r="1468" spans="1:18" ht="28.5" customHeight="1" thickBot="1" x14ac:dyDescent="0.35">
      <c r="A1468" s="362"/>
      <c r="B1468" s="363"/>
      <c r="C1468" s="363"/>
      <c r="D1468" s="363"/>
      <c r="E1468" s="363"/>
      <c r="F1468" s="363"/>
      <c r="G1468" s="363"/>
      <c r="H1468" s="363"/>
      <c r="I1468" s="363"/>
      <c r="J1468" s="363"/>
      <c r="K1468" s="364"/>
      <c r="L1468" s="369"/>
      <c r="M1468" s="370"/>
      <c r="Q1468" s="270"/>
      <c r="R1468" s="270"/>
    </row>
  </sheetData>
  <sheetProtection password="D145" sheet="1" objects="1" scenarios="1"/>
  <mergeCells count="1995">
    <mergeCell ref="A1:M1"/>
    <mergeCell ref="A2:C3"/>
    <mergeCell ref="D2:G3"/>
    <mergeCell ref="H2:H3"/>
    <mergeCell ref="I2:J3"/>
    <mergeCell ref="K2:M3"/>
    <mergeCell ref="A12:A16"/>
    <mergeCell ref="C12:L12"/>
    <mergeCell ref="C13:L13"/>
    <mergeCell ref="C14:L14"/>
    <mergeCell ref="C15:L15"/>
    <mergeCell ref="C16:L16"/>
    <mergeCell ref="Q6:R6"/>
    <mergeCell ref="A7:A11"/>
    <mergeCell ref="C7:L7"/>
    <mergeCell ref="C8:L8"/>
    <mergeCell ref="C9:L9"/>
    <mergeCell ref="C10:L10"/>
    <mergeCell ref="C11:L11"/>
    <mergeCell ref="A4:E4"/>
    <mergeCell ref="F4:I4"/>
    <mergeCell ref="J4:M4"/>
    <mergeCell ref="A5:C5"/>
    <mergeCell ref="D5:E5"/>
    <mergeCell ref="F5:G5"/>
    <mergeCell ref="H5:I5"/>
    <mergeCell ref="J5:K5"/>
    <mergeCell ref="L5:M5"/>
    <mergeCell ref="A29:A34"/>
    <mergeCell ref="C29:L29"/>
    <mergeCell ref="C30:L30"/>
    <mergeCell ref="C31:L31"/>
    <mergeCell ref="C32:L32"/>
    <mergeCell ref="C33:L33"/>
    <mergeCell ref="C34:L34"/>
    <mergeCell ref="A23:A28"/>
    <mergeCell ref="C23:L23"/>
    <mergeCell ref="C24:L24"/>
    <mergeCell ref="C25:L25"/>
    <mergeCell ref="C26:L26"/>
    <mergeCell ref="C27:L27"/>
    <mergeCell ref="C28:L28"/>
    <mergeCell ref="A17:A20"/>
    <mergeCell ref="C17:L17"/>
    <mergeCell ref="C18:L18"/>
    <mergeCell ref="C19:L19"/>
    <mergeCell ref="C20:L20"/>
    <mergeCell ref="A21:A22"/>
    <mergeCell ref="C21:L21"/>
    <mergeCell ref="C22:L22"/>
    <mergeCell ref="A46:E46"/>
    <mergeCell ref="F46:I46"/>
    <mergeCell ref="J46:M46"/>
    <mergeCell ref="A47:C47"/>
    <mergeCell ref="D47:E47"/>
    <mergeCell ref="F47:G47"/>
    <mergeCell ref="H47:I47"/>
    <mergeCell ref="J47:K47"/>
    <mergeCell ref="L47:M47"/>
    <mergeCell ref="A43:M43"/>
    <mergeCell ref="A44:C45"/>
    <mergeCell ref="D44:G45"/>
    <mergeCell ref="H44:H45"/>
    <mergeCell ref="I44:J45"/>
    <mergeCell ref="K44:M45"/>
    <mergeCell ref="A35:A36"/>
    <mergeCell ref="C35:L35"/>
    <mergeCell ref="C36:L36"/>
    <mergeCell ref="A37:K37"/>
    <mergeCell ref="L37:M37"/>
    <mergeCell ref="A38:K40"/>
    <mergeCell ref="L38:M40"/>
    <mergeCell ref="A59:A62"/>
    <mergeCell ref="C59:L59"/>
    <mergeCell ref="C60:L60"/>
    <mergeCell ref="C61:L61"/>
    <mergeCell ref="C62:L62"/>
    <mergeCell ref="A63:A64"/>
    <mergeCell ref="C63:L63"/>
    <mergeCell ref="C64:L64"/>
    <mergeCell ref="A54:A58"/>
    <mergeCell ref="C54:L54"/>
    <mergeCell ref="C55:L55"/>
    <mergeCell ref="C56:L56"/>
    <mergeCell ref="C57:L57"/>
    <mergeCell ref="C58:L58"/>
    <mergeCell ref="Q48:R48"/>
    <mergeCell ref="A49:A53"/>
    <mergeCell ref="C49:L49"/>
    <mergeCell ref="C50:L50"/>
    <mergeCell ref="C51:L51"/>
    <mergeCell ref="C52:L52"/>
    <mergeCell ref="C53:L53"/>
    <mergeCell ref="A77:A78"/>
    <mergeCell ref="C77:L77"/>
    <mergeCell ref="C78:L78"/>
    <mergeCell ref="A79:K79"/>
    <mergeCell ref="L79:M79"/>
    <mergeCell ref="A80:K82"/>
    <mergeCell ref="L80:M82"/>
    <mergeCell ref="A71:A76"/>
    <mergeCell ref="C71:L71"/>
    <mergeCell ref="C72:L72"/>
    <mergeCell ref="C73:L73"/>
    <mergeCell ref="C74:L74"/>
    <mergeCell ref="C75:L75"/>
    <mergeCell ref="C76:L76"/>
    <mergeCell ref="A65:A70"/>
    <mergeCell ref="C65:L65"/>
    <mergeCell ref="C66:L66"/>
    <mergeCell ref="C67:L67"/>
    <mergeCell ref="C68:L68"/>
    <mergeCell ref="C69:L69"/>
    <mergeCell ref="C70:L70"/>
    <mergeCell ref="Q90:R90"/>
    <mergeCell ref="A91:A95"/>
    <mergeCell ref="C91:L91"/>
    <mergeCell ref="C92:L92"/>
    <mergeCell ref="C93:L93"/>
    <mergeCell ref="C94:L94"/>
    <mergeCell ref="C95:L95"/>
    <mergeCell ref="A88:E88"/>
    <mergeCell ref="F88:I88"/>
    <mergeCell ref="J88:M88"/>
    <mergeCell ref="A89:C89"/>
    <mergeCell ref="D89:E89"/>
    <mergeCell ref="F89:G89"/>
    <mergeCell ref="H89:I89"/>
    <mergeCell ref="J89:K89"/>
    <mergeCell ref="L89:M89"/>
    <mergeCell ref="A85:M85"/>
    <mergeCell ref="A86:C87"/>
    <mergeCell ref="D86:G87"/>
    <mergeCell ref="H86:H87"/>
    <mergeCell ref="I86:J87"/>
    <mergeCell ref="K86:M87"/>
    <mergeCell ref="A107:A112"/>
    <mergeCell ref="C107:L107"/>
    <mergeCell ref="C108:L108"/>
    <mergeCell ref="C109:L109"/>
    <mergeCell ref="C110:L110"/>
    <mergeCell ref="C111:L111"/>
    <mergeCell ref="C112:L112"/>
    <mergeCell ref="A101:A104"/>
    <mergeCell ref="C101:L101"/>
    <mergeCell ref="C102:L102"/>
    <mergeCell ref="C103:L103"/>
    <mergeCell ref="C104:L104"/>
    <mergeCell ref="A105:A106"/>
    <mergeCell ref="C105:L105"/>
    <mergeCell ref="C106:L106"/>
    <mergeCell ref="A96:A100"/>
    <mergeCell ref="C96:L96"/>
    <mergeCell ref="C97:L97"/>
    <mergeCell ref="C98:L98"/>
    <mergeCell ref="C99:L99"/>
    <mergeCell ref="C100:L100"/>
    <mergeCell ref="A127:M127"/>
    <mergeCell ref="A128:C129"/>
    <mergeCell ref="D128:G129"/>
    <mergeCell ref="H128:H129"/>
    <mergeCell ref="I128:J129"/>
    <mergeCell ref="K128:M129"/>
    <mergeCell ref="A119:A120"/>
    <mergeCell ref="C119:L119"/>
    <mergeCell ref="C120:L120"/>
    <mergeCell ref="A121:K121"/>
    <mergeCell ref="L121:M121"/>
    <mergeCell ref="A122:K124"/>
    <mergeCell ref="L122:M124"/>
    <mergeCell ref="A113:A118"/>
    <mergeCell ref="C113:L113"/>
    <mergeCell ref="C114:L114"/>
    <mergeCell ref="C115:L115"/>
    <mergeCell ref="C116:L116"/>
    <mergeCell ref="C117:L117"/>
    <mergeCell ref="C118:L118"/>
    <mergeCell ref="A138:A142"/>
    <mergeCell ref="C138:L138"/>
    <mergeCell ref="C139:L139"/>
    <mergeCell ref="C140:L140"/>
    <mergeCell ref="C141:L141"/>
    <mergeCell ref="C142:L142"/>
    <mergeCell ref="Q132:R132"/>
    <mergeCell ref="A133:A137"/>
    <mergeCell ref="C133:L133"/>
    <mergeCell ref="C134:L134"/>
    <mergeCell ref="C135:L135"/>
    <mergeCell ref="C136:L136"/>
    <mergeCell ref="C137:L137"/>
    <mergeCell ref="A130:E130"/>
    <mergeCell ref="F130:I130"/>
    <mergeCell ref="J130:M130"/>
    <mergeCell ref="A131:C131"/>
    <mergeCell ref="D131:E131"/>
    <mergeCell ref="F131:G131"/>
    <mergeCell ref="H131:I131"/>
    <mergeCell ref="J131:K131"/>
    <mergeCell ref="L131:M131"/>
    <mergeCell ref="A155:A160"/>
    <mergeCell ref="C155:L155"/>
    <mergeCell ref="C156:L156"/>
    <mergeCell ref="C157:L157"/>
    <mergeCell ref="C158:L158"/>
    <mergeCell ref="C159:L159"/>
    <mergeCell ref="C160:L160"/>
    <mergeCell ref="A149:A154"/>
    <mergeCell ref="C149:L149"/>
    <mergeCell ref="C150:L150"/>
    <mergeCell ref="C151:L151"/>
    <mergeCell ref="C152:L152"/>
    <mergeCell ref="C153:L153"/>
    <mergeCell ref="C154:L154"/>
    <mergeCell ref="A143:A146"/>
    <mergeCell ref="C143:L143"/>
    <mergeCell ref="C144:L144"/>
    <mergeCell ref="C145:L145"/>
    <mergeCell ref="C146:L146"/>
    <mergeCell ref="A147:A148"/>
    <mergeCell ref="C147:L147"/>
    <mergeCell ref="C148:L148"/>
    <mergeCell ref="A172:E172"/>
    <mergeCell ref="F172:I172"/>
    <mergeCell ref="J172:M172"/>
    <mergeCell ref="A173:C173"/>
    <mergeCell ref="D173:E173"/>
    <mergeCell ref="F173:G173"/>
    <mergeCell ref="H173:I173"/>
    <mergeCell ref="J173:K173"/>
    <mergeCell ref="L173:M173"/>
    <mergeCell ref="A169:M169"/>
    <mergeCell ref="A170:C171"/>
    <mergeCell ref="D170:G171"/>
    <mergeCell ref="H170:H171"/>
    <mergeCell ref="I170:J171"/>
    <mergeCell ref="K170:M171"/>
    <mergeCell ref="A161:A162"/>
    <mergeCell ref="C161:L161"/>
    <mergeCell ref="C162:L162"/>
    <mergeCell ref="A163:K163"/>
    <mergeCell ref="L163:M163"/>
    <mergeCell ref="A164:K166"/>
    <mergeCell ref="L164:M166"/>
    <mergeCell ref="A185:A188"/>
    <mergeCell ref="C185:L185"/>
    <mergeCell ref="C186:L186"/>
    <mergeCell ref="C187:L187"/>
    <mergeCell ref="C188:L188"/>
    <mergeCell ref="A189:A190"/>
    <mergeCell ref="C189:L189"/>
    <mergeCell ref="C190:L190"/>
    <mergeCell ref="A180:A184"/>
    <mergeCell ref="C180:L180"/>
    <mergeCell ref="C181:L181"/>
    <mergeCell ref="C182:L182"/>
    <mergeCell ref="C183:L183"/>
    <mergeCell ref="C184:L184"/>
    <mergeCell ref="Q174:R174"/>
    <mergeCell ref="A175:A179"/>
    <mergeCell ref="C175:L175"/>
    <mergeCell ref="C176:L176"/>
    <mergeCell ref="C177:L177"/>
    <mergeCell ref="C178:L178"/>
    <mergeCell ref="C179:L179"/>
    <mergeCell ref="A203:A204"/>
    <mergeCell ref="C203:L203"/>
    <mergeCell ref="C204:L204"/>
    <mergeCell ref="A205:K205"/>
    <mergeCell ref="L205:M205"/>
    <mergeCell ref="A206:K208"/>
    <mergeCell ref="L206:M208"/>
    <mergeCell ref="A197:A202"/>
    <mergeCell ref="C197:L197"/>
    <mergeCell ref="C198:L198"/>
    <mergeCell ref="C199:L199"/>
    <mergeCell ref="C200:L200"/>
    <mergeCell ref="C201:L201"/>
    <mergeCell ref="C202:L202"/>
    <mergeCell ref="A191:A196"/>
    <mergeCell ref="C191:L191"/>
    <mergeCell ref="C192:L192"/>
    <mergeCell ref="C193:L193"/>
    <mergeCell ref="C194:L194"/>
    <mergeCell ref="C195:L195"/>
    <mergeCell ref="C196:L196"/>
    <mergeCell ref="Q216:R216"/>
    <mergeCell ref="A217:A221"/>
    <mergeCell ref="C217:L217"/>
    <mergeCell ref="C218:L218"/>
    <mergeCell ref="C219:L219"/>
    <mergeCell ref="C220:L220"/>
    <mergeCell ref="C221:L221"/>
    <mergeCell ref="A214:E214"/>
    <mergeCell ref="F214:I214"/>
    <mergeCell ref="J214:M214"/>
    <mergeCell ref="A215:C215"/>
    <mergeCell ref="D215:E215"/>
    <mergeCell ref="F215:G215"/>
    <mergeCell ref="H215:I215"/>
    <mergeCell ref="J215:K215"/>
    <mergeCell ref="L215:M215"/>
    <mergeCell ref="A211:M211"/>
    <mergeCell ref="A212:C213"/>
    <mergeCell ref="D212:G213"/>
    <mergeCell ref="H212:H213"/>
    <mergeCell ref="I212:J213"/>
    <mergeCell ref="K212:M213"/>
    <mergeCell ref="A233:A238"/>
    <mergeCell ref="C233:L233"/>
    <mergeCell ref="C234:L234"/>
    <mergeCell ref="C235:L235"/>
    <mergeCell ref="C236:L236"/>
    <mergeCell ref="C237:L237"/>
    <mergeCell ref="C238:L238"/>
    <mergeCell ref="A227:A230"/>
    <mergeCell ref="C227:L227"/>
    <mergeCell ref="C228:L228"/>
    <mergeCell ref="C229:L229"/>
    <mergeCell ref="C230:L230"/>
    <mergeCell ref="A231:A232"/>
    <mergeCell ref="C231:L231"/>
    <mergeCell ref="C232:L232"/>
    <mergeCell ref="A222:A226"/>
    <mergeCell ref="C222:L222"/>
    <mergeCell ref="C223:L223"/>
    <mergeCell ref="C224:L224"/>
    <mergeCell ref="C225:L225"/>
    <mergeCell ref="C226:L226"/>
    <mergeCell ref="A253:M253"/>
    <mergeCell ref="A254:C255"/>
    <mergeCell ref="D254:G255"/>
    <mergeCell ref="H254:H255"/>
    <mergeCell ref="I254:J255"/>
    <mergeCell ref="K254:M255"/>
    <mergeCell ref="A245:A246"/>
    <mergeCell ref="C245:L245"/>
    <mergeCell ref="C246:L246"/>
    <mergeCell ref="A247:K247"/>
    <mergeCell ref="L247:M247"/>
    <mergeCell ref="A248:K250"/>
    <mergeCell ref="L248:M250"/>
    <mergeCell ref="A239:A244"/>
    <mergeCell ref="C239:L239"/>
    <mergeCell ref="C240:L240"/>
    <mergeCell ref="C241:L241"/>
    <mergeCell ref="C242:L242"/>
    <mergeCell ref="C243:L243"/>
    <mergeCell ref="C244:L244"/>
    <mergeCell ref="A264:A268"/>
    <mergeCell ref="C264:L264"/>
    <mergeCell ref="C265:L265"/>
    <mergeCell ref="C266:L266"/>
    <mergeCell ref="C267:L267"/>
    <mergeCell ref="C268:L268"/>
    <mergeCell ref="Q258:R258"/>
    <mergeCell ref="A259:A263"/>
    <mergeCell ref="C259:L259"/>
    <mergeCell ref="C260:L260"/>
    <mergeCell ref="C261:L261"/>
    <mergeCell ref="C262:L262"/>
    <mergeCell ref="C263:L263"/>
    <mergeCell ref="A256:E256"/>
    <mergeCell ref="F256:I256"/>
    <mergeCell ref="J256:M256"/>
    <mergeCell ref="A257:C257"/>
    <mergeCell ref="D257:E257"/>
    <mergeCell ref="F257:G257"/>
    <mergeCell ref="H257:I257"/>
    <mergeCell ref="J257:K257"/>
    <mergeCell ref="L257:M257"/>
    <mergeCell ref="A281:A286"/>
    <mergeCell ref="C281:L281"/>
    <mergeCell ref="C282:L282"/>
    <mergeCell ref="C283:L283"/>
    <mergeCell ref="C284:L284"/>
    <mergeCell ref="C285:L285"/>
    <mergeCell ref="C286:L286"/>
    <mergeCell ref="A275:A280"/>
    <mergeCell ref="C275:L275"/>
    <mergeCell ref="C276:L276"/>
    <mergeCell ref="C277:L277"/>
    <mergeCell ref="C278:L278"/>
    <mergeCell ref="C279:L279"/>
    <mergeCell ref="C280:L280"/>
    <mergeCell ref="A269:A272"/>
    <mergeCell ref="C269:L269"/>
    <mergeCell ref="C270:L270"/>
    <mergeCell ref="C271:L271"/>
    <mergeCell ref="C272:L272"/>
    <mergeCell ref="A273:A274"/>
    <mergeCell ref="C273:L273"/>
    <mergeCell ref="C274:L274"/>
    <mergeCell ref="A298:E298"/>
    <mergeCell ref="F298:I298"/>
    <mergeCell ref="J298:M298"/>
    <mergeCell ref="A299:C299"/>
    <mergeCell ref="D299:E299"/>
    <mergeCell ref="F299:G299"/>
    <mergeCell ref="H299:I299"/>
    <mergeCell ref="J299:K299"/>
    <mergeCell ref="L299:M299"/>
    <mergeCell ref="A295:M295"/>
    <mergeCell ref="A296:C297"/>
    <mergeCell ref="D296:G297"/>
    <mergeCell ref="H296:H297"/>
    <mergeCell ref="I296:J297"/>
    <mergeCell ref="K296:M297"/>
    <mergeCell ref="A287:A288"/>
    <mergeCell ref="C287:L287"/>
    <mergeCell ref="C288:L288"/>
    <mergeCell ref="A289:K289"/>
    <mergeCell ref="L289:M289"/>
    <mergeCell ref="A290:K292"/>
    <mergeCell ref="L290:M292"/>
    <mergeCell ref="A311:A314"/>
    <mergeCell ref="C311:L311"/>
    <mergeCell ref="C312:L312"/>
    <mergeCell ref="C313:L313"/>
    <mergeCell ref="C314:L314"/>
    <mergeCell ref="A315:A316"/>
    <mergeCell ref="C315:L315"/>
    <mergeCell ref="C316:L316"/>
    <mergeCell ref="A306:A310"/>
    <mergeCell ref="C306:L306"/>
    <mergeCell ref="C307:L307"/>
    <mergeCell ref="C308:L308"/>
    <mergeCell ref="C309:L309"/>
    <mergeCell ref="C310:L310"/>
    <mergeCell ref="Q300:R300"/>
    <mergeCell ref="A301:A305"/>
    <mergeCell ref="C301:L301"/>
    <mergeCell ref="C302:L302"/>
    <mergeCell ref="C303:L303"/>
    <mergeCell ref="C304:L304"/>
    <mergeCell ref="C305:L305"/>
    <mergeCell ref="A329:A330"/>
    <mergeCell ref="C329:L329"/>
    <mergeCell ref="C330:L330"/>
    <mergeCell ref="A331:K331"/>
    <mergeCell ref="L331:M331"/>
    <mergeCell ref="A332:K334"/>
    <mergeCell ref="L332:M334"/>
    <mergeCell ref="A323:A328"/>
    <mergeCell ref="C323:L323"/>
    <mergeCell ref="C324:L324"/>
    <mergeCell ref="C325:L325"/>
    <mergeCell ref="C326:L326"/>
    <mergeCell ref="C327:L327"/>
    <mergeCell ref="C328:L328"/>
    <mergeCell ref="A317:A322"/>
    <mergeCell ref="C317:L317"/>
    <mergeCell ref="C318:L318"/>
    <mergeCell ref="C319:L319"/>
    <mergeCell ref="C320:L320"/>
    <mergeCell ref="C321:L321"/>
    <mergeCell ref="C322:L322"/>
    <mergeCell ref="Q342:R342"/>
    <mergeCell ref="A343:A347"/>
    <mergeCell ref="C343:L343"/>
    <mergeCell ref="C344:L344"/>
    <mergeCell ref="C345:L345"/>
    <mergeCell ref="C346:L346"/>
    <mergeCell ref="C347:L347"/>
    <mergeCell ref="A340:E340"/>
    <mergeCell ref="F340:I340"/>
    <mergeCell ref="J340:M340"/>
    <mergeCell ref="A341:C341"/>
    <mergeCell ref="D341:E341"/>
    <mergeCell ref="F341:G341"/>
    <mergeCell ref="H341:I341"/>
    <mergeCell ref="J341:K341"/>
    <mergeCell ref="L341:M341"/>
    <mergeCell ref="A337:M337"/>
    <mergeCell ref="A338:C339"/>
    <mergeCell ref="D338:G339"/>
    <mergeCell ref="H338:H339"/>
    <mergeCell ref="I338:J339"/>
    <mergeCell ref="K338:M339"/>
    <mergeCell ref="A359:A364"/>
    <mergeCell ref="C359:L359"/>
    <mergeCell ref="C360:L360"/>
    <mergeCell ref="C361:L361"/>
    <mergeCell ref="C362:L362"/>
    <mergeCell ref="C363:L363"/>
    <mergeCell ref="C364:L364"/>
    <mergeCell ref="A353:A356"/>
    <mergeCell ref="C353:L353"/>
    <mergeCell ref="C354:L354"/>
    <mergeCell ref="C355:L355"/>
    <mergeCell ref="C356:L356"/>
    <mergeCell ref="A357:A358"/>
    <mergeCell ref="C357:L357"/>
    <mergeCell ref="C358:L358"/>
    <mergeCell ref="A348:A352"/>
    <mergeCell ref="C348:L348"/>
    <mergeCell ref="C349:L349"/>
    <mergeCell ref="C350:L350"/>
    <mergeCell ref="C351:L351"/>
    <mergeCell ref="C352:L352"/>
    <mergeCell ref="A379:M379"/>
    <mergeCell ref="A380:C381"/>
    <mergeCell ref="D380:G381"/>
    <mergeCell ref="H380:H381"/>
    <mergeCell ref="I380:J381"/>
    <mergeCell ref="K380:M381"/>
    <mergeCell ref="A371:A372"/>
    <mergeCell ref="C371:L371"/>
    <mergeCell ref="C372:L372"/>
    <mergeCell ref="A373:K373"/>
    <mergeCell ref="L373:M373"/>
    <mergeCell ref="A374:K376"/>
    <mergeCell ref="L374:M376"/>
    <mergeCell ref="A365:A370"/>
    <mergeCell ref="C365:L365"/>
    <mergeCell ref="C366:L366"/>
    <mergeCell ref="C367:L367"/>
    <mergeCell ref="C368:L368"/>
    <mergeCell ref="C369:L369"/>
    <mergeCell ref="C370:L370"/>
    <mergeCell ref="A390:A394"/>
    <mergeCell ref="C390:L390"/>
    <mergeCell ref="C391:L391"/>
    <mergeCell ref="C392:L392"/>
    <mergeCell ref="C393:L393"/>
    <mergeCell ref="C394:L394"/>
    <mergeCell ref="Q384:R384"/>
    <mergeCell ref="A385:A389"/>
    <mergeCell ref="C385:L385"/>
    <mergeCell ref="C386:L386"/>
    <mergeCell ref="C387:L387"/>
    <mergeCell ref="C388:L388"/>
    <mergeCell ref="C389:L389"/>
    <mergeCell ref="A382:E382"/>
    <mergeCell ref="F382:I382"/>
    <mergeCell ref="J382:M382"/>
    <mergeCell ref="A383:C383"/>
    <mergeCell ref="D383:E383"/>
    <mergeCell ref="F383:G383"/>
    <mergeCell ref="H383:I383"/>
    <mergeCell ref="J383:K383"/>
    <mergeCell ref="L383:M383"/>
    <mergeCell ref="A407:A412"/>
    <mergeCell ref="C407:L407"/>
    <mergeCell ref="C408:L408"/>
    <mergeCell ref="C409:L409"/>
    <mergeCell ref="C410:L410"/>
    <mergeCell ref="C411:L411"/>
    <mergeCell ref="C412:L412"/>
    <mergeCell ref="A401:A406"/>
    <mergeCell ref="C401:L401"/>
    <mergeCell ref="C402:L402"/>
    <mergeCell ref="C403:L403"/>
    <mergeCell ref="C404:L404"/>
    <mergeCell ref="C405:L405"/>
    <mergeCell ref="C406:L406"/>
    <mergeCell ref="A395:A398"/>
    <mergeCell ref="C395:L395"/>
    <mergeCell ref="C396:L396"/>
    <mergeCell ref="C397:L397"/>
    <mergeCell ref="C398:L398"/>
    <mergeCell ref="A399:A400"/>
    <mergeCell ref="C399:L399"/>
    <mergeCell ref="C400:L400"/>
    <mergeCell ref="A424:E424"/>
    <mergeCell ref="F424:I424"/>
    <mergeCell ref="J424:M424"/>
    <mergeCell ref="A425:C425"/>
    <mergeCell ref="D425:E425"/>
    <mergeCell ref="F425:G425"/>
    <mergeCell ref="H425:I425"/>
    <mergeCell ref="J425:K425"/>
    <mergeCell ref="L425:M425"/>
    <mergeCell ref="A421:M421"/>
    <mergeCell ref="A422:C423"/>
    <mergeCell ref="D422:G423"/>
    <mergeCell ref="H422:H423"/>
    <mergeCell ref="I422:J423"/>
    <mergeCell ref="K422:M423"/>
    <mergeCell ref="A413:A414"/>
    <mergeCell ref="C413:L413"/>
    <mergeCell ref="C414:L414"/>
    <mergeCell ref="A415:K415"/>
    <mergeCell ref="L415:M415"/>
    <mergeCell ref="A416:K418"/>
    <mergeCell ref="L416:M418"/>
    <mergeCell ref="A437:A440"/>
    <mergeCell ref="C437:L437"/>
    <mergeCell ref="C438:L438"/>
    <mergeCell ref="C439:L439"/>
    <mergeCell ref="C440:L440"/>
    <mergeCell ref="A441:A442"/>
    <mergeCell ref="C441:L441"/>
    <mergeCell ref="C442:L442"/>
    <mergeCell ref="A432:A436"/>
    <mergeCell ref="C432:L432"/>
    <mergeCell ref="C433:L433"/>
    <mergeCell ref="C434:L434"/>
    <mergeCell ref="C435:L435"/>
    <mergeCell ref="C436:L436"/>
    <mergeCell ref="Q426:R426"/>
    <mergeCell ref="A427:A431"/>
    <mergeCell ref="C427:L427"/>
    <mergeCell ref="C428:L428"/>
    <mergeCell ref="C429:L429"/>
    <mergeCell ref="C430:L430"/>
    <mergeCell ref="C431:L431"/>
    <mergeCell ref="A455:A456"/>
    <mergeCell ref="C455:L455"/>
    <mergeCell ref="C456:L456"/>
    <mergeCell ref="A457:K457"/>
    <mergeCell ref="L457:M457"/>
    <mergeCell ref="A458:K460"/>
    <mergeCell ref="L458:M460"/>
    <mergeCell ref="A449:A454"/>
    <mergeCell ref="C449:L449"/>
    <mergeCell ref="C450:L450"/>
    <mergeCell ref="C451:L451"/>
    <mergeCell ref="C452:L452"/>
    <mergeCell ref="C453:L453"/>
    <mergeCell ref="C454:L454"/>
    <mergeCell ref="A443:A448"/>
    <mergeCell ref="C443:L443"/>
    <mergeCell ref="C444:L444"/>
    <mergeCell ref="C445:L445"/>
    <mergeCell ref="C446:L446"/>
    <mergeCell ref="C447:L447"/>
    <mergeCell ref="C448:L448"/>
    <mergeCell ref="Q468:R468"/>
    <mergeCell ref="A469:A473"/>
    <mergeCell ref="C469:L469"/>
    <mergeCell ref="C470:L470"/>
    <mergeCell ref="C471:L471"/>
    <mergeCell ref="C472:L472"/>
    <mergeCell ref="C473:L473"/>
    <mergeCell ref="A466:E466"/>
    <mergeCell ref="F466:I466"/>
    <mergeCell ref="J466:M466"/>
    <mergeCell ref="A467:C467"/>
    <mergeCell ref="D467:E467"/>
    <mergeCell ref="F467:G467"/>
    <mergeCell ref="H467:I467"/>
    <mergeCell ref="J467:K467"/>
    <mergeCell ref="L467:M467"/>
    <mergeCell ref="A463:M463"/>
    <mergeCell ref="A464:C465"/>
    <mergeCell ref="D464:G465"/>
    <mergeCell ref="H464:H465"/>
    <mergeCell ref="I464:J465"/>
    <mergeCell ref="K464:M465"/>
    <mergeCell ref="A485:A490"/>
    <mergeCell ref="C485:L485"/>
    <mergeCell ref="C486:L486"/>
    <mergeCell ref="C487:L487"/>
    <mergeCell ref="C488:L488"/>
    <mergeCell ref="C489:L489"/>
    <mergeCell ref="C490:L490"/>
    <mergeCell ref="A479:A482"/>
    <mergeCell ref="C479:L479"/>
    <mergeCell ref="C480:L480"/>
    <mergeCell ref="C481:L481"/>
    <mergeCell ref="C482:L482"/>
    <mergeCell ref="A483:A484"/>
    <mergeCell ref="C483:L483"/>
    <mergeCell ref="C484:L484"/>
    <mergeCell ref="A474:A478"/>
    <mergeCell ref="C474:L474"/>
    <mergeCell ref="C475:L475"/>
    <mergeCell ref="C476:L476"/>
    <mergeCell ref="C477:L477"/>
    <mergeCell ref="C478:L478"/>
    <mergeCell ref="A505:M505"/>
    <mergeCell ref="A506:C507"/>
    <mergeCell ref="D506:G507"/>
    <mergeCell ref="H506:H507"/>
    <mergeCell ref="I506:J507"/>
    <mergeCell ref="K506:M507"/>
    <mergeCell ref="A497:A498"/>
    <mergeCell ref="C497:L497"/>
    <mergeCell ref="C498:L498"/>
    <mergeCell ref="A499:K499"/>
    <mergeCell ref="L499:M499"/>
    <mergeCell ref="A500:K502"/>
    <mergeCell ref="L500:M502"/>
    <mergeCell ref="A491:A496"/>
    <mergeCell ref="C491:L491"/>
    <mergeCell ref="C492:L492"/>
    <mergeCell ref="C493:L493"/>
    <mergeCell ref="C494:L494"/>
    <mergeCell ref="C495:L495"/>
    <mergeCell ref="C496:L496"/>
    <mergeCell ref="A516:A520"/>
    <mergeCell ref="C516:L516"/>
    <mergeCell ref="C517:L517"/>
    <mergeCell ref="C518:L518"/>
    <mergeCell ref="C519:L519"/>
    <mergeCell ref="C520:L520"/>
    <mergeCell ref="Q510:R510"/>
    <mergeCell ref="A511:A515"/>
    <mergeCell ref="C511:L511"/>
    <mergeCell ref="C512:L512"/>
    <mergeCell ref="C513:L513"/>
    <mergeCell ref="C514:L514"/>
    <mergeCell ref="C515:L515"/>
    <mergeCell ref="A508:E508"/>
    <mergeCell ref="F508:I508"/>
    <mergeCell ref="J508:M508"/>
    <mergeCell ref="A509:C509"/>
    <mergeCell ref="D509:E509"/>
    <mergeCell ref="F509:G509"/>
    <mergeCell ref="H509:I509"/>
    <mergeCell ref="J509:K509"/>
    <mergeCell ref="L509:M509"/>
    <mergeCell ref="A533:A538"/>
    <mergeCell ref="C533:L533"/>
    <mergeCell ref="C534:L534"/>
    <mergeCell ref="C535:L535"/>
    <mergeCell ref="C536:L536"/>
    <mergeCell ref="C537:L537"/>
    <mergeCell ref="C538:L538"/>
    <mergeCell ref="A527:A532"/>
    <mergeCell ref="C527:L527"/>
    <mergeCell ref="C528:L528"/>
    <mergeCell ref="C529:L529"/>
    <mergeCell ref="C530:L530"/>
    <mergeCell ref="C531:L531"/>
    <mergeCell ref="C532:L532"/>
    <mergeCell ref="A521:A524"/>
    <mergeCell ref="C521:L521"/>
    <mergeCell ref="C522:L522"/>
    <mergeCell ref="C523:L523"/>
    <mergeCell ref="C524:L524"/>
    <mergeCell ref="A525:A526"/>
    <mergeCell ref="C525:L525"/>
    <mergeCell ref="C526:L526"/>
    <mergeCell ref="A550:E550"/>
    <mergeCell ref="F550:I550"/>
    <mergeCell ref="J550:M550"/>
    <mergeCell ref="A551:C551"/>
    <mergeCell ref="D551:E551"/>
    <mergeCell ref="F551:G551"/>
    <mergeCell ref="H551:I551"/>
    <mergeCell ref="J551:K551"/>
    <mergeCell ref="L551:M551"/>
    <mergeCell ref="A547:M547"/>
    <mergeCell ref="A548:C549"/>
    <mergeCell ref="D548:G549"/>
    <mergeCell ref="H548:H549"/>
    <mergeCell ref="I548:J549"/>
    <mergeCell ref="K548:M549"/>
    <mergeCell ref="A539:A540"/>
    <mergeCell ref="C539:L539"/>
    <mergeCell ref="C540:L540"/>
    <mergeCell ref="A541:K541"/>
    <mergeCell ref="L541:M541"/>
    <mergeCell ref="A542:K544"/>
    <mergeCell ref="L542:M544"/>
    <mergeCell ref="A563:A566"/>
    <mergeCell ref="C563:L563"/>
    <mergeCell ref="C564:L564"/>
    <mergeCell ref="C565:L565"/>
    <mergeCell ref="C566:L566"/>
    <mergeCell ref="A567:A568"/>
    <mergeCell ref="C567:L567"/>
    <mergeCell ref="C568:L568"/>
    <mergeCell ref="A558:A562"/>
    <mergeCell ref="C558:L558"/>
    <mergeCell ref="C559:L559"/>
    <mergeCell ref="C560:L560"/>
    <mergeCell ref="C561:L561"/>
    <mergeCell ref="C562:L562"/>
    <mergeCell ref="Q552:R552"/>
    <mergeCell ref="A553:A557"/>
    <mergeCell ref="C553:L553"/>
    <mergeCell ref="C554:L554"/>
    <mergeCell ref="C555:L555"/>
    <mergeCell ref="C556:L556"/>
    <mergeCell ref="C557:L557"/>
    <mergeCell ref="A581:A582"/>
    <mergeCell ref="C581:L581"/>
    <mergeCell ref="C582:L582"/>
    <mergeCell ref="A583:K583"/>
    <mergeCell ref="L583:M583"/>
    <mergeCell ref="A584:K586"/>
    <mergeCell ref="L584:M586"/>
    <mergeCell ref="A575:A580"/>
    <mergeCell ref="C575:L575"/>
    <mergeCell ref="C576:L576"/>
    <mergeCell ref="C577:L577"/>
    <mergeCell ref="C578:L578"/>
    <mergeCell ref="C579:L579"/>
    <mergeCell ref="C580:L580"/>
    <mergeCell ref="A569:A574"/>
    <mergeCell ref="C569:L569"/>
    <mergeCell ref="C570:L570"/>
    <mergeCell ref="C571:L571"/>
    <mergeCell ref="C572:L572"/>
    <mergeCell ref="C573:L573"/>
    <mergeCell ref="C574:L574"/>
    <mergeCell ref="Q594:R594"/>
    <mergeCell ref="A595:A599"/>
    <mergeCell ref="C595:L595"/>
    <mergeCell ref="C596:L596"/>
    <mergeCell ref="C597:L597"/>
    <mergeCell ref="C598:L598"/>
    <mergeCell ref="C599:L599"/>
    <mergeCell ref="A592:E592"/>
    <mergeCell ref="F592:I592"/>
    <mergeCell ref="J592:M592"/>
    <mergeCell ref="A593:C593"/>
    <mergeCell ref="D593:E593"/>
    <mergeCell ref="F593:G593"/>
    <mergeCell ref="H593:I593"/>
    <mergeCell ref="J593:K593"/>
    <mergeCell ref="L593:M593"/>
    <mergeCell ref="A589:M589"/>
    <mergeCell ref="A590:C591"/>
    <mergeCell ref="D590:G591"/>
    <mergeCell ref="H590:H591"/>
    <mergeCell ref="I590:J591"/>
    <mergeCell ref="K590:M591"/>
    <mergeCell ref="A611:A616"/>
    <mergeCell ref="C611:L611"/>
    <mergeCell ref="C612:L612"/>
    <mergeCell ref="C613:L613"/>
    <mergeCell ref="C614:L614"/>
    <mergeCell ref="C615:L615"/>
    <mergeCell ref="C616:L616"/>
    <mergeCell ref="A605:A608"/>
    <mergeCell ref="C605:L605"/>
    <mergeCell ref="C606:L606"/>
    <mergeCell ref="C607:L607"/>
    <mergeCell ref="C608:L608"/>
    <mergeCell ref="A609:A610"/>
    <mergeCell ref="C609:L609"/>
    <mergeCell ref="C610:L610"/>
    <mergeCell ref="A600:A604"/>
    <mergeCell ref="C600:L600"/>
    <mergeCell ref="C601:L601"/>
    <mergeCell ref="C602:L602"/>
    <mergeCell ref="C603:L603"/>
    <mergeCell ref="C604:L604"/>
    <mergeCell ref="A631:M631"/>
    <mergeCell ref="A632:C633"/>
    <mergeCell ref="D632:G633"/>
    <mergeCell ref="H632:H633"/>
    <mergeCell ref="I632:J633"/>
    <mergeCell ref="K632:M633"/>
    <mergeCell ref="A623:A624"/>
    <mergeCell ref="C623:L623"/>
    <mergeCell ref="C624:L624"/>
    <mergeCell ref="A625:K625"/>
    <mergeCell ref="L625:M625"/>
    <mergeCell ref="A626:K628"/>
    <mergeCell ref="L626:M628"/>
    <mergeCell ref="A617:A622"/>
    <mergeCell ref="C617:L617"/>
    <mergeCell ref="C618:L618"/>
    <mergeCell ref="C619:L619"/>
    <mergeCell ref="C620:L620"/>
    <mergeCell ref="C621:L621"/>
    <mergeCell ref="C622:L622"/>
    <mergeCell ref="A642:A646"/>
    <mergeCell ref="C642:L642"/>
    <mergeCell ref="C643:L643"/>
    <mergeCell ref="C644:L644"/>
    <mergeCell ref="C645:L645"/>
    <mergeCell ref="C646:L646"/>
    <mergeCell ref="Q636:R636"/>
    <mergeCell ref="A637:A641"/>
    <mergeCell ref="C637:L637"/>
    <mergeCell ref="C638:L638"/>
    <mergeCell ref="C639:L639"/>
    <mergeCell ref="C640:L640"/>
    <mergeCell ref="C641:L641"/>
    <mergeCell ref="A634:E634"/>
    <mergeCell ref="F634:I634"/>
    <mergeCell ref="J634:M634"/>
    <mergeCell ref="A635:C635"/>
    <mergeCell ref="D635:E635"/>
    <mergeCell ref="F635:G635"/>
    <mergeCell ref="H635:I635"/>
    <mergeCell ref="J635:K635"/>
    <mergeCell ref="L635:M635"/>
    <mergeCell ref="A659:A664"/>
    <mergeCell ref="C659:L659"/>
    <mergeCell ref="C660:L660"/>
    <mergeCell ref="C661:L661"/>
    <mergeCell ref="C662:L662"/>
    <mergeCell ref="C663:L663"/>
    <mergeCell ref="C664:L664"/>
    <mergeCell ref="A653:A658"/>
    <mergeCell ref="C653:L653"/>
    <mergeCell ref="C654:L654"/>
    <mergeCell ref="C655:L655"/>
    <mergeCell ref="C656:L656"/>
    <mergeCell ref="C657:L657"/>
    <mergeCell ref="C658:L658"/>
    <mergeCell ref="A647:A650"/>
    <mergeCell ref="C647:L647"/>
    <mergeCell ref="C648:L648"/>
    <mergeCell ref="C649:L649"/>
    <mergeCell ref="C650:L650"/>
    <mergeCell ref="A651:A652"/>
    <mergeCell ref="C651:L651"/>
    <mergeCell ref="C652:L652"/>
    <mergeCell ref="A676:E676"/>
    <mergeCell ref="F676:I676"/>
    <mergeCell ref="J676:M676"/>
    <mergeCell ref="A677:C677"/>
    <mergeCell ref="D677:E677"/>
    <mergeCell ref="F677:G677"/>
    <mergeCell ref="H677:I677"/>
    <mergeCell ref="J677:K677"/>
    <mergeCell ref="L677:M677"/>
    <mergeCell ref="A673:M673"/>
    <mergeCell ref="A674:C675"/>
    <mergeCell ref="D674:G675"/>
    <mergeCell ref="H674:H675"/>
    <mergeCell ref="I674:J675"/>
    <mergeCell ref="K674:M675"/>
    <mergeCell ref="A665:A666"/>
    <mergeCell ref="C665:L665"/>
    <mergeCell ref="C666:L666"/>
    <mergeCell ref="A667:K667"/>
    <mergeCell ref="L667:M667"/>
    <mergeCell ref="A668:K670"/>
    <mergeCell ref="L668:M670"/>
    <mergeCell ref="A689:A692"/>
    <mergeCell ref="C689:L689"/>
    <mergeCell ref="C690:L690"/>
    <mergeCell ref="C691:L691"/>
    <mergeCell ref="C692:L692"/>
    <mergeCell ref="A693:A694"/>
    <mergeCell ref="C693:L693"/>
    <mergeCell ref="C694:L694"/>
    <mergeCell ref="A684:A688"/>
    <mergeCell ref="C684:L684"/>
    <mergeCell ref="C685:L685"/>
    <mergeCell ref="C686:L686"/>
    <mergeCell ref="C687:L687"/>
    <mergeCell ref="C688:L688"/>
    <mergeCell ref="Q678:R678"/>
    <mergeCell ref="A679:A683"/>
    <mergeCell ref="C679:L679"/>
    <mergeCell ref="C680:L680"/>
    <mergeCell ref="C681:L681"/>
    <mergeCell ref="C682:L682"/>
    <mergeCell ref="C683:L683"/>
    <mergeCell ref="A707:A708"/>
    <mergeCell ref="C707:L707"/>
    <mergeCell ref="C708:L708"/>
    <mergeCell ref="A709:K709"/>
    <mergeCell ref="L709:M709"/>
    <mergeCell ref="A710:K712"/>
    <mergeCell ref="L710:M712"/>
    <mergeCell ref="A701:A706"/>
    <mergeCell ref="C701:L701"/>
    <mergeCell ref="C702:L702"/>
    <mergeCell ref="C703:L703"/>
    <mergeCell ref="C704:L704"/>
    <mergeCell ref="C705:L705"/>
    <mergeCell ref="C706:L706"/>
    <mergeCell ref="A695:A700"/>
    <mergeCell ref="C695:L695"/>
    <mergeCell ref="C696:L696"/>
    <mergeCell ref="C697:L697"/>
    <mergeCell ref="C698:L698"/>
    <mergeCell ref="C699:L699"/>
    <mergeCell ref="C700:L700"/>
    <mergeCell ref="Q720:R720"/>
    <mergeCell ref="A721:A725"/>
    <mergeCell ref="C721:L721"/>
    <mergeCell ref="C722:L722"/>
    <mergeCell ref="C723:L723"/>
    <mergeCell ref="C724:L724"/>
    <mergeCell ref="C725:L725"/>
    <mergeCell ref="A718:E718"/>
    <mergeCell ref="F718:I718"/>
    <mergeCell ref="J718:M718"/>
    <mergeCell ref="A719:C719"/>
    <mergeCell ref="D719:E719"/>
    <mergeCell ref="F719:G719"/>
    <mergeCell ref="H719:I719"/>
    <mergeCell ref="J719:K719"/>
    <mergeCell ref="L719:M719"/>
    <mergeCell ref="A715:M715"/>
    <mergeCell ref="A716:C717"/>
    <mergeCell ref="D716:G717"/>
    <mergeCell ref="H716:H717"/>
    <mergeCell ref="I716:J717"/>
    <mergeCell ref="K716:M717"/>
    <mergeCell ref="A737:A742"/>
    <mergeCell ref="C737:L737"/>
    <mergeCell ref="C738:L738"/>
    <mergeCell ref="C739:L739"/>
    <mergeCell ref="C740:L740"/>
    <mergeCell ref="C741:L741"/>
    <mergeCell ref="C742:L742"/>
    <mergeCell ref="A731:A734"/>
    <mergeCell ref="C731:L731"/>
    <mergeCell ref="C732:L732"/>
    <mergeCell ref="C733:L733"/>
    <mergeCell ref="C734:L734"/>
    <mergeCell ref="A735:A736"/>
    <mergeCell ref="C735:L735"/>
    <mergeCell ref="C736:L736"/>
    <mergeCell ref="A726:A730"/>
    <mergeCell ref="C726:L726"/>
    <mergeCell ref="C727:L727"/>
    <mergeCell ref="C728:L728"/>
    <mergeCell ref="C729:L729"/>
    <mergeCell ref="C730:L730"/>
    <mergeCell ref="A757:M757"/>
    <mergeCell ref="A758:C759"/>
    <mergeCell ref="D758:G759"/>
    <mergeCell ref="H758:H759"/>
    <mergeCell ref="I758:J759"/>
    <mergeCell ref="K758:M759"/>
    <mergeCell ref="A749:A750"/>
    <mergeCell ref="C749:L749"/>
    <mergeCell ref="C750:L750"/>
    <mergeCell ref="A751:K751"/>
    <mergeCell ref="L751:M751"/>
    <mergeCell ref="A752:K754"/>
    <mergeCell ref="L752:M754"/>
    <mergeCell ref="A743:A748"/>
    <mergeCell ref="C743:L743"/>
    <mergeCell ref="C744:L744"/>
    <mergeCell ref="C745:L745"/>
    <mergeCell ref="C746:L746"/>
    <mergeCell ref="C747:L747"/>
    <mergeCell ref="C748:L748"/>
    <mergeCell ref="A768:A772"/>
    <mergeCell ref="C768:L768"/>
    <mergeCell ref="C769:L769"/>
    <mergeCell ref="C770:L770"/>
    <mergeCell ref="C771:L771"/>
    <mergeCell ref="C772:L772"/>
    <mergeCell ref="Q762:R762"/>
    <mergeCell ref="A763:A767"/>
    <mergeCell ref="C763:L763"/>
    <mergeCell ref="C764:L764"/>
    <mergeCell ref="C765:L765"/>
    <mergeCell ref="C766:L766"/>
    <mergeCell ref="C767:L767"/>
    <mergeCell ref="A760:E760"/>
    <mergeCell ref="F760:I760"/>
    <mergeCell ref="J760:M760"/>
    <mergeCell ref="A761:C761"/>
    <mergeCell ref="D761:E761"/>
    <mergeCell ref="F761:G761"/>
    <mergeCell ref="H761:I761"/>
    <mergeCell ref="J761:K761"/>
    <mergeCell ref="L761:M761"/>
    <mergeCell ref="A785:A790"/>
    <mergeCell ref="C785:L785"/>
    <mergeCell ref="C786:L786"/>
    <mergeCell ref="C787:L787"/>
    <mergeCell ref="C788:L788"/>
    <mergeCell ref="C789:L789"/>
    <mergeCell ref="C790:L790"/>
    <mergeCell ref="A779:A784"/>
    <mergeCell ref="C779:L779"/>
    <mergeCell ref="C780:L780"/>
    <mergeCell ref="C781:L781"/>
    <mergeCell ref="C782:L782"/>
    <mergeCell ref="C783:L783"/>
    <mergeCell ref="C784:L784"/>
    <mergeCell ref="A773:A776"/>
    <mergeCell ref="C773:L773"/>
    <mergeCell ref="C774:L774"/>
    <mergeCell ref="C775:L775"/>
    <mergeCell ref="C776:L776"/>
    <mergeCell ref="A777:A778"/>
    <mergeCell ref="C777:L777"/>
    <mergeCell ref="C778:L778"/>
    <mergeCell ref="A802:E802"/>
    <mergeCell ref="F802:I802"/>
    <mergeCell ref="J802:M802"/>
    <mergeCell ref="A803:C803"/>
    <mergeCell ref="D803:E803"/>
    <mergeCell ref="F803:G803"/>
    <mergeCell ref="H803:I803"/>
    <mergeCell ref="J803:K803"/>
    <mergeCell ref="L803:M803"/>
    <mergeCell ref="A799:M799"/>
    <mergeCell ref="A800:C801"/>
    <mergeCell ref="D800:G801"/>
    <mergeCell ref="H800:H801"/>
    <mergeCell ref="I800:J801"/>
    <mergeCell ref="K800:M801"/>
    <mergeCell ref="A791:A792"/>
    <mergeCell ref="C791:L791"/>
    <mergeCell ref="C792:L792"/>
    <mergeCell ref="A793:K793"/>
    <mergeCell ref="L793:M793"/>
    <mergeCell ref="A794:K796"/>
    <mergeCell ref="L794:M796"/>
    <mergeCell ref="A815:A818"/>
    <mergeCell ref="C815:L815"/>
    <mergeCell ref="C816:L816"/>
    <mergeCell ref="C817:L817"/>
    <mergeCell ref="C818:L818"/>
    <mergeCell ref="A819:A820"/>
    <mergeCell ref="C819:L819"/>
    <mergeCell ref="C820:L820"/>
    <mergeCell ref="A810:A814"/>
    <mergeCell ref="C810:L810"/>
    <mergeCell ref="C811:L811"/>
    <mergeCell ref="C812:L812"/>
    <mergeCell ref="C813:L813"/>
    <mergeCell ref="C814:L814"/>
    <mergeCell ref="Q804:R804"/>
    <mergeCell ref="A805:A809"/>
    <mergeCell ref="C805:L805"/>
    <mergeCell ref="C806:L806"/>
    <mergeCell ref="C807:L807"/>
    <mergeCell ref="C808:L808"/>
    <mergeCell ref="C809:L809"/>
    <mergeCell ref="A833:A834"/>
    <mergeCell ref="C833:L833"/>
    <mergeCell ref="C834:L834"/>
    <mergeCell ref="A835:K835"/>
    <mergeCell ref="L835:M835"/>
    <mergeCell ref="A836:K838"/>
    <mergeCell ref="L836:M838"/>
    <mergeCell ref="A827:A832"/>
    <mergeCell ref="C827:L827"/>
    <mergeCell ref="C828:L828"/>
    <mergeCell ref="C829:L829"/>
    <mergeCell ref="C830:L830"/>
    <mergeCell ref="C831:L831"/>
    <mergeCell ref="C832:L832"/>
    <mergeCell ref="A821:A826"/>
    <mergeCell ref="C821:L821"/>
    <mergeCell ref="C822:L822"/>
    <mergeCell ref="C823:L823"/>
    <mergeCell ref="C824:L824"/>
    <mergeCell ref="C825:L825"/>
    <mergeCell ref="C826:L826"/>
    <mergeCell ref="Q846:R846"/>
    <mergeCell ref="A847:A851"/>
    <mergeCell ref="C847:L847"/>
    <mergeCell ref="C848:L848"/>
    <mergeCell ref="C849:L849"/>
    <mergeCell ref="C850:L850"/>
    <mergeCell ref="C851:L851"/>
    <mergeCell ref="A844:E844"/>
    <mergeCell ref="F844:I844"/>
    <mergeCell ref="J844:M844"/>
    <mergeCell ref="A845:C845"/>
    <mergeCell ref="D845:E845"/>
    <mergeCell ref="F845:G845"/>
    <mergeCell ref="H845:I845"/>
    <mergeCell ref="J845:K845"/>
    <mergeCell ref="L845:M845"/>
    <mergeCell ref="A841:M841"/>
    <mergeCell ref="A842:C843"/>
    <mergeCell ref="D842:G843"/>
    <mergeCell ref="H842:H843"/>
    <mergeCell ref="I842:J843"/>
    <mergeCell ref="K842:M843"/>
    <mergeCell ref="A863:A868"/>
    <mergeCell ref="C863:L863"/>
    <mergeCell ref="C864:L864"/>
    <mergeCell ref="C865:L865"/>
    <mergeCell ref="C866:L866"/>
    <mergeCell ref="C867:L867"/>
    <mergeCell ref="C868:L868"/>
    <mergeCell ref="A857:A860"/>
    <mergeCell ref="C857:L857"/>
    <mergeCell ref="C858:L858"/>
    <mergeCell ref="C859:L859"/>
    <mergeCell ref="C860:L860"/>
    <mergeCell ref="A861:A862"/>
    <mergeCell ref="C861:L861"/>
    <mergeCell ref="C862:L862"/>
    <mergeCell ref="A852:A856"/>
    <mergeCell ref="C852:L852"/>
    <mergeCell ref="C853:L853"/>
    <mergeCell ref="C854:L854"/>
    <mergeCell ref="C855:L855"/>
    <mergeCell ref="C856:L856"/>
    <mergeCell ref="A883:M883"/>
    <mergeCell ref="A884:C885"/>
    <mergeCell ref="D884:G885"/>
    <mergeCell ref="H884:H885"/>
    <mergeCell ref="I884:J885"/>
    <mergeCell ref="K884:M885"/>
    <mergeCell ref="A875:A876"/>
    <mergeCell ref="C875:L875"/>
    <mergeCell ref="C876:L876"/>
    <mergeCell ref="A877:K877"/>
    <mergeCell ref="L877:M877"/>
    <mergeCell ref="A878:K880"/>
    <mergeCell ref="L878:M880"/>
    <mergeCell ref="A869:A874"/>
    <mergeCell ref="C869:L869"/>
    <mergeCell ref="C870:L870"/>
    <mergeCell ref="C871:L871"/>
    <mergeCell ref="C872:L872"/>
    <mergeCell ref="C873:L873"/>
    <mergeCell ref="C874:L874"/>
    <mergeCell ref="A894:A898"/>
    <mergeCell ref="C894:L894"/>
    <mergeCell ref="C895:L895"/>
    <mergeCell ref="C896:L896"/>
    <mergeCell ref="C897:L897"/>
    <mergeCell ref="C898:L898"/>
    <mergeCell ref="Q888:R888"/>
    <mergeCell ref="A889:A893"/>
    <mergeCell ref="C889:L889"/>
    <mergeCell ref="C890:L890"/>
    <mergeCell ref="C891:L891"/>
    <mergeCell ref="C892:L892"/>
    <mergeCell ref="C893:L893"/>
    <mergeCell ref="A886:E886"/>
    <mergeCell ref="F886:I886"/>
    <mergeCell ref="J886:M886"/>
    <mergeCell ref="A887:C887"/>
    <mergeCell ref="D887:E887"/>
    <mergeCell ref="F887:G887"/>
    <mergeCell ref="H887:I887"/>
    <mergeCell ref="J887:K887"/>
    <mergeCell ref="L887:M887"/>
    <mergeCell ref="A911:A916"/>
    <mergeCell ref="C911:L911"/>
    <mergeCell ref="C912:L912"/>
    <mergeCell ref="C913:L913"/>
    <mergeCell ref="C914:L914"/>
    <mergeCell ref="C915:L915"/>
    <mergeCell ref="C916:L916"/>
    <mergeCell ref="A905:A910"/>
    <mergeCell ref="C905:L905"/>
    <mergeCell ref="C906:L906"/>
    <mergeCell ref="C907:L907"/>
    <mergeCell ref="C908:L908"/>
    <mergeCell ref="C909:L909"/>
    <mergeCell ref="C910:L910"/>
    <mergeCell ref="A899:A902"/>
    <mergeCell ref="C899:L899"/>
    <mergeCell ref="C900:L900"/>
    <mergeCell ref="C901:L901"/>
    <mergeCell ref="C902:L902"/>
    <mergeCell ref="A903:A904"/>
    <mergeCell ref="C903:L903"/>
    <mergeCell ref="C904:L904"/>
    <mergeCell ref="A928:E928"/>
    <mergeCell ref="F928:I928"/>
    <mergeCell ref="J928:M928"/>
    <mergeCell ref="A929:C929"/>
    <mergeCell ref="D929:E929"/>
    <mergeCell ref="F929:G929"/>
    <mergeCell ref="H929:I929"/>
    <mergeCell ref="J929:K929"/>
    <mergeCell ref="L929:M929"/>
    <mergeCell ref="A925:M925"/>
    <mergeCell ref="A926:C927"/>
    <mergeCell ref="D926:G927"/>
    <mergeCell ref="H926:H927"/>
    <mergeCell ref="I926:J927"/>
    <mergeCell ref="K926:M927"/>
    <mergeCell ref="A917:A918"/>
    <mergeCell ref="C917:L917"/>
    <mergeCell ref="C918:L918"/>
    <mergeCell ref="A919:K919"/>
    <mergeCell ref="L919:M919"/>
    <mergeCell ref="A920:K922"/>
    <mergeCell ref="L920:M922"/>
    <mergeCell ref="A941:A944"/>
    <mergeCell ref="C941:L941"/>
    <mergeCell ref="C942:L942"/>
    <mergeCell ref="C943:L943"/>
    <mergeCell ref="C944:L944"/>
    <mergeCell ref="A945:A946"/>
    <mergeCell ref="C945:L945"/>
    <mergeCell ref="C946:L946"/>
    <mergeCell ref="A936:A940"/>
    <mergeCell ref="C936:L936"/>
    <mergeCell ref="C937:L937"/>
    <mergeCell ref="C938:L938"/>
    <mergeCell ref="C939:L939"/>
    <mergeCell ref="C940:L940"/>
    <mergeCell ref="Q930:R930"/>
    <mergeCell ref="A931:A935"/>
    <mergeCell ref="C931:L931"/>
    <mergeCell ref="C932:L932"/>
    <mergeCell ref="C933:L933"/>
    <mergeCell ref="C934:L934"/>
    <mergeCell ref="C935:L935"/>
    <mergeCell ref="A959:A960"/>
    <mergeCell ref="C959:L959"/>
    <mergeCell ref="C960:L960"/>
    <mergeCell ref="A961:K961"/>
    <mergeCell ref="L961:M961"/>
    <mergeCell ref="A962:K964"/>
    <mergeCell ref="L962:M964"/>
    <mergeCell ref="A953:A958"/>
    <mergeCell ref="C953:L953"/>
    <mergeCell ref="C954:L954"/>
    <mergeCell ref="C955:L955"/>
    <mergeCell ref="C956:L956"/>
    <mergeCell ref="C957:L957"/>
    <mergeCell ref="C958:L958"/>
    <mergeCell ref="A947:A952"/>
    <mergeCell ref="C947:L947"/>
    <mergeCell ref="C948:L948"/>
    <mergeCell ref="C949:L949"/>
    <mergeCell ref="C950:L950"/>
    <mergeCell ref="C951:L951"/>
    <mergeCell ref="C952:L952"/>
    <mergeCell ref="Q972:R972"/>
    <mergeCell ref="A973:A977"/>
    <mergeCell ref="C973:L973"/>
    <mergeCell ref="C974:L974"/>
    <mergeCell ref="C975:L975"/>
    <mergeCell ref="C976:L976"/>
    <mergeCell ref="C977:L977"/>
    <mergeCell ref="A970:E970"/>
    <mergeCell ref="F970:I970"/>
    <mergeCell ref="J970:M970"/>
    <mergeCell ref="A971:C971"/>
    <mergeCell ref="D971:E971"/>
    <mergeCell ref="F971:G971"/>
    <mergeCell ref="H971:I971"/>
    <mergeCell ref="J971:K971"/>
    <mergeCell ref="L971:M971"/>
    <mergeCell ref="A967:M967"/>
    <mergeCell ref="A968:C969"/>
    <mergeCell ref="D968:G969"/>
    <mergeCell ref="H968:H969"/>
    <mergeCell ref="I968:J969"/>
    <mergeCell ref="K968:M969"/>
    <mergeCell ref="A989:A994"/>
    <mergeCell ref="C989:L989"/>
    <mergeCell ref="C990:L990"/>
    <mergeCell ref="C991:L991"/>
    <mergeCell ref="C992:L992"/>
    <mergeCell ref="C993:L993"/>
    <mergeCell ref="C994:L994"/>
    <mergeCell ref="A983:A986"/>
    <mergeCell ref="C983:L983"/>
    <mergeCell ref="C984:L984"/>
    <mergeCell ref="C985:L985"/>
    <mergeCell ref="C986:L986"/>
    <mergeCell ref="A987:A988"/>
    <mergeCell ref="C987:L987"/>
    <mergeCell ref="C988:L988"/>
    <mergeCell ref="A978:A982"/>
    <mergeCell ref="C978:L978"/>
    <mergeCell ref="C979:L979"/>
    <mergeCell ref="C980:L980"/>
    <mergeCell ref="C981:L981"/>
    <mergeCell ref="C982:L982"/>
    <mergeCell ref="A1009:M1009"/>
    <mergeCell ref="A1010:C1011"/>
    <mergeCell ref="D1010:G1011"/>
    <mergeCell ref="H1010:H1011"/>
    <mergeCell ref="I1010:J1011"/>
    <mergeCell ref="K1010:M1011"/>
    <mergeCell ref="A1001:A1002"/>
    <mergeCell ref="C1001:L1001"/>
    <mergeCell ref="C1002:L1002"/>
    <mergeCell ref="A1003:K1003"/>
    <mergeCell ref="L1003:M1003"/>
    <mergeCell ref="A1004:K1006"/>
    <mergeCell ref="L1004:M1006"/>
    <mergeCell ref="A995:A1000"/>
    <mergeCell ref="C995:L995"/>
    <mergeCell ref="C996:L996"/>
    <mergeCell ref="C997:L997"/>
    <mergeCell ref="C998:L998"/>
    <mergeCell ref="C999:L999"/>
    <mergeCell ref="C1000:L1000"/>
    <mergeCell ref="A1020:A1024"/>
    <mergeCell ref="C1020:L1020"/>
    <mergeCell ref="C1021:L1021"/>
    <mergeCell ref="C1022:L1022"/>
    <mergeCell ref="C1023:L1023"/>
    <mergeCell ref="C1024:L1024"/>
    <mergeCell ref="Q1014:R1014"/>
    <mergeCell ref="A1015:A1019"/>
    <mergeCell ref="C1015:L1015"/>
    <mergeCell ref="C1016:L1016"/>
    <mergeCell ref="C1017:L1017"/>
    <mergeCell ref="C1018:L1018"/>
    <mergeCell ref="C1019:L1019"/>
    <mergeCell ref="A1012:E1012"/>
    <mergeCell ref="F1012:I1012"/>
    <mergeCell ref="J1012:M1012"/>
    <mergeCell ref="A1013:C1013"/>
    <mergeCell ref="D1013:E1013"/>
    <mergeCell ref="F1013:G1013"/>
    <mergeCell ref="H1013:I1013"/>
    <mergeCell ref="J1013:K1013"/>
    <mergeCell ref="L1013:M1013"/>
    <mergeCell ref="A1037:A1042"/>
    <mergeCell ref="C1037:L1037"/>
    <mergeCell ref="C1038:L1038"/>
    <mergeCell ref="C1039:L1039"/>
    <mergeCell ref="C1040:L1040"/>
    <mergeCell ref="C1041:L1041"/>
    <mergeCell ref="C1042:L1042"/>
    <mergeCell ref="A1031:A1036"/>
    <mergeCell ref="C1031:L1031"/>
    <mergeCell ref="C1032:L1032"/>
    <mergeCell ref="C1033:L1033"/>
    <mergeCell ref="C1034:L1034"/>
    <mergeCell ref="C1035:L1035"/>
    <mergeCell ref="C1036:L1036"/>
    <mergeCell ref="A1025:A1028"/>
    <mergeCell ref="C1025:L1025"/>
    <mergeCell ref="C1026:L1026"/>
    <mergeCell ref="C1027:L1027"/>
    <mergeCell ref="C1028:L1028"/>
    <mergeCell ref="A1029:A1030"/>
    <mergeCell ref="C1029:L1029"/>
    <mergeCell ref="C1030:L1030"/>
    <mergeCell ref="A1054:E1054"/>
    <mergeCell ref="F1054:I1054"/>
    <mergeCell ref="J1054:M1054"/>
    <mergeCell ref="A1055:C1055"/>
    <mergeCell ref="D1055:E1055"/>
    <mergeCell ref="F1055:G1055"/>
    <mergeCell ref="H1055:I1055"/>
    <mergeCell ref="J1055:K1055"/>
    <mergeCell ref="L1055:M1055"/>
    <mergeCell ref="A1051:M1051"/>
    <mergeCell ref="A1052:C1053"/>
    <mergeCell ref="D1052:G1053"/>
    <mergeCell ref="H1052:H1053"/>
    <mergeCell ref="I1052:J1053"/>
    <mergeCell ref="K1052:M1053"/>
    <mergeCell ref="A1043:A1044"/>
    <mergeCell ref="C1043:L1043"/>
    <mergeCell ref="C1044:L1044"/>
    <mergeCell ref="A1045:K1045"/>
    <mergeCell ref="L1045:M1045"/>
    <mergeCell ref="A1046:K1048"/>
    <mergeCell ref="L1046:M1048"/>
    <mergeCell ref="A1067:A1070"/>
    <mergeCell ref="C1067:L1067"/>
    <mergeCell ref="C1068:L1068"/>
    <mergeCell ref="C1069:L1069"/>
    <mergeCell ref="C1070:L1070"/>
    <mergeCell ref="A1071:A1072"/>
    <mergeCell ref="C1071:L1071"/>
    <mergeCell ref="C1072:L1072"/>
    <mergeCell ref="A1062:A1066"/>
    <mergeCell ref="C1062:L1062"/>
    <mergeCell ref="C1063:L1063"/>
    <mergeCell ref="C1064:L1064"/>
    <mergeCell ref="C1065:L1065"/>
    <mergeCell ref="C1066:L1066"/>
    <mergeCell ref="Q1056:R1056"/>
    <mergeCell ref="A1057:A1061"/>
    <mergeCell ref="C1057:L1057"/>
    <mergeCell ref="C1058:L1058"/>
    <mergeCell ref="C1059:L1059"/>
    <mergeCell ref="C1060:L1060"/>
    <mergeCell ref="C1061:L1061"/>
    <mergeCell ref="A1085:A1086"/>
    <mergeCell ref="C1085:L1085"/>
    <mergeCell ref="C1086:L1086"/>
    <mergeCell ref="A1087:K1087"/>
    <mergeCell ref="L1087:M1087"/>
    <mergeCell ref="A1088:K1090"/>
    <mergeCell ref="L1088:M1090"/>
    <mergeCell ref="A1079:A1084"/>
    <mergeCell ref="C1079:L1079"/>
    <mergeCell ref="C1080:L1080"/>
    <mergeCell ref="C1081:L1081"/>
    <mergeCell ref="C1082:L1082"/>
    <mergeCell ref="C1083:L1083"/>
    <mergeCell ref="C1084:L1084"/>
    <mergeCell ref="A1073:A1078"/>
    <mergeCell ref="C1073:L1073"/>
    <mergeCell ref="C1074:L1074"/>
    <mergeCell ref="C1075:L1075"/>
    <mergeCell ref="C1076:L1076"/>
    <mergeCell ref="C1077:L1077"/>
    <mergeCell ref="C1078:L1078"/>
    <mergeCell ref="Q1098:R1098"/>
    <mergeCell ref="A1099:A1103"/>
    <mergeCell ref="C1099:L1099"/>
    <mergeCell ref="C1100:L1100"/>
    <mergeCell ref="C1101:L1101"/>
    <mergeCell ref="C1102:L1102"/>
    <mergeCell ref="C1103:L1103"/>
    <mergeCell ref="A1096:E1096"/>
    <mergeCell ref="F1096:I1096"/>
    <mergeCell ref="J1096:M1096"/>
    <mergeCell ref="A1097:C1097"/>
    <mergeCell ref="D1097:E1097"/>
    <mergeCell ref="F1097:G1097"/>
    <mergeCell ref="H1097:I1097"/>
    <mergeCell ref="J1097:K1097"/>
    <mergeCell ref="L1097:M1097"/>
    <mergeCell ref="A1093:M1093"/>
    <mergeCell ref="A1094:C1095"/>
    <mergeCell ref="D1094:G1095"/>
    <mergeCell ref="H1094:H1095"/>
    <mergeCell ref="I1094:J1095"/>
    <mergeCell ref="K1094:M1095"/>
    <mergeCell ref="A1115:A1120"/>
    <mergeCell ref="C1115:L1115"/>
    <mergeCell ref="C1116:L1116"/>
    <mergeCell ref="C1117:L1117"/>
    <mergeCell ref="C1118:L1118"/>
    <mergeCell ref="C1119:L1119"/>
    <mergeCell ref="C1120:L1120"/>
    <mergeCell ref="A1109:A1112"/>
    <mergeCell ref="C1109:L1109"/>
    <mergeCell ref="C1110:L1110"/>
    <mergeCell ref="C1111:L1111"/>
    <mergeCell ref="C1112:L1112"/>
    <mergeCell ref="A1113:A1114"/>
    <mergeCell ref="C1113:L1113"/>
    <mergeCell ref="C1114:L1114"/>
    <mergeCell ref="A1104:A1108"/>
    <mergeCell ref="C1104:L1104"/>
    <mergeCell ref="C1105:L1105"/>
    <mergeCell ref="C1106:L1106"/>
    <mergeCell ref="C1107:L1107"/>
    <mergeCell ref="C1108:L1108"/>
    <mergeCell ref="A1135:M1135"/>
    <mergeCell ref="A1136:C1137"/>
    <mergeCell ref="D1136:G1137"/>
    <mergeCell ref="H1136:H1137"/>
    <mergeCell ref="I1136:J1137"/>
    <mergeCell ref="K1136:M1137"/>
    <mergeCell ref="A1127:A1128"/>
    <mergeCell ref="C1127:L1127"/>
    <mergeCell ref="C1128:L1128"/>
    <mergeCell ref="A1129:K1129"/>
    <mergeCell ref="L1129:M1129"/>
    <mergeCell ref="A1130:K1132"/>
    <mergeCell ref="L1130:M1132"/>
    <mergeCell ref="A1121:A1126"/>
    <mergeCell ref="C1121:L1121"/>
    <mergeCell ref="C1122:L1122"/>
    <mergeCell ref="C1123:L1123"/>
    <mergeCell ref="C1124:L1124"/>
    <mergeCell ref="C1125:L1125"/>
    <mergeCell ref="C1126:L1126"/>
    <mergeCell ref="A1146:A1150"/>
    <mergeCell ref="C1146:L1146"/>
    <mergeCell ref="C1147:L1147"/>
    <mergeCell ref="C1148:L1148"/>
    <mergeCell ref="C1149:L1149"/>
    <mergeCell ref="C1150:L1150"/>
    <mergeCell ref="Q1140:R1140"/>
    <mergeCell ref="A1141:A1145"/>
    <mergeCell ref="C1141:L1141"/>
    <mergeCell ref="C1142:L1142"/>
    <mergeCell ref="C1143:L1143"/>
    <mergeCell ref="C1144:L1144"/>
    <mergeCell ref="C1145:L1145"/>
    <mergeCell ref="A1138:E1138"/>
    <mergeCell ref="F1138:I1138"/>
    <mergeCell ref="J1138:M1138"/>
    <mergeCell ref="A1139:C1139"/>
    <mergeCell ref="D1139:E1139"/>
    <mergeCell ref="F1139:G1139"/>
    <mergeCell ref="H1139:I1139"/>
    <mergeCell ref="J1139:K1139"/>
    <mergeCell ref="L1139:M1139"/>
    <mergeCell ref="A1163:A1168"/>
    <mergeCell ref="C1163:L1163"/>
    <mergeCell ref="C1164:L1164"/>
    <mergeCell ref="C1165:L1165"/>
    <mergeCell ref="C1166:L1166"/>
    <mergeCell ref="C1167:L1167"/>
    <mergeCell ref="C1168:L1168"/>
    <mergeCell ref="A1157:A1162"/>
    <mergeCell ref="C1157:L1157"/>
    <mergeCell ref="C1158:L1158"/>
    <mergeCell ref="C1159:L1159"/>
    <mergeCell ref="C1160:L1160"/>
    <mergeCell ref="C1161:L1161"/>
    <mergeCell ref="C1162:L1162"/>
    <mergeCell ref="A1151:A1154"/>
    <mergeCell ref="C1151:L1151"/>
    <mergeCell ref="C1152:L1152"/>
    <mergeCell ref="C1153:L1153"/>
    <mergeCell ref="C1154:L1154"/>
    <mergeCell ref="A1155:A1156"/>
    <mergeCell ref="C1155:L1155"/>
    <mergeCell ref="C1156:L1156"/>
    <mergeCell ref="A1180:E1180"/>
    <mergeCell ref="F1180:I1180"/>
    <mergeCell ref="J1180:M1180"/>
    <mergeCell ref="A1181:C1181"/>
    <mergeCell ref="D1181:E1181"/>
    <mergeCell ref="F1181:G1181"/>
    <mergeCell ref="H1181:I1181"/>
    <mergeCell ref="J1181:K1181"/>
    <mergeCell ref="L1181:M1181"/>
    <mergeCell ref="A1177:M1177"/>
    <mergeCell ref="A1178:C1179"/>
    <mergeCell ref="D1178:G1179"/>
    <mergeCell ref="H1178:H1179"/>
    <mergeCell ref="I1178:J1179"/>
    <mergeCell ref="K1178:M1179"/>
    <mergeCell ref="A1169:A1170"/>
    <mergeCell ref="C1169:L1169"/>
    <mergeCell ref="C1170:L1170"/>
    <mergeCell ref="A1171:K1171"/>
    <mergeCell ref="L1171:M1171"/>
    <mergeCell ref="A1172:K1174"/>
    <mergeCell ref="L1172:M1174"/>
    <mergeCell ref="A1193:A1196"/>
    <mergeCell ref="C1193:L1193"/>
    <mergeCell ref="C1194:L1194"/>
    <mergeCell ref="C1195:L1195"/>
    <mergeCell ref="C1196:L1196"/>
    <mergeCell ref="A1197:A1198"/>
    <mergeCell ref="C1197:L1197"/>
    <mergeCell ref="C1198:L1198"/>
    <mergeCell ref="A1188:A1192"/>
    <mergeCell ref="C1188:L1188"/>
    <mergeCell ref="C1189:L1189"/>
    <mergeCell ref="C1190:L1190"/>
    <mergeCell ref="C1191:L1191"/>
    <mergeCell ref="C1192:L1192"/>
    <mergeCell ref="Q1182:R1182"/>
    <mergeCell ref="A1183:A1187"/>
    <mergeCell ref="C1183:L1183"/>
    <mergeCell ref="C1184:L1184"/>
    <mergeCell ref="C1185:L1185"/>
    <mergeCell ref="C1186:L1186"/>
    <mergeCell ref="C1187:L1187"/>
    <mergeCell ref="A1211:A1212"/>
    <mergeCell ref="C1211:L1211"/>
    <mergeCell ref="C1212:L1212"/>
    <mergeCell ref="A1213:K1213"/>
    <mergeCell ref="L1213:M1213"/>
    <mergeCell ref="A1214:K1216"/>
    <mergeCell ref="L1214:M1216"/>
    <mergeCell ref="A1205:A1210"/>
    <mergeCell ref="C1205:L1205"/>
    <mergeCell ref="C1206:L1206"/>
    <mergeCell ref="C1207:L1207"/>
    <mergeCell ref="C1208:L1208"/>
    <mergeCell ref="C1209:L1209"/>
    <mergeCell ref="C1210:L1210"/>
    <mergeCell ref="A1199:A1204"/>
    <mergeCell ref="C1199:L1199"/>
    <mergeCell ref="C1200:L1200"/>
    <mergeCell ref="C1201:L1201"/>
    <mergeCell ref="C1202:L1202"/>
    <mergeCell ref="C1203:L1203"/>
    <mergeCell ref="C1204:L1204"/>
    <mergeCell ref="Q1224:R1224"/>
    <mergeCell ref="A1225:A1229"/>
    <mergeCell ref="C1225:L1225"/>
    <mergeCell ref="C1226:L1226"/>
    <mergeCell ref="C1227:L1227"/>
    <mergeCell ref="C1228:L1228"/>
    <mergeCell ref="C1229:L1229"/>
    <mergeCell ref="A1222:E1222"/>
    <mergeCell ref="F1222:I1222"/>
    <mergeCell ref="J1222:M1222"/>
    <mergeCell ref="A1223:C1223"/>
    <mergeCell ref="D1223:E1223"/>
    <mergeCell ref="F1223:G1223"/>
    <mergeCell ref="H1223:I1223"/>
    <mergeCell ref="J1223:K1223"/>
    <mergeCell ref="L1223:M1223"/>
    <mergeCell ref="A1219:M1219"/>
    <mergeCell ref="A1220:C1221"/>
    <mergeCell ref="D1220:G1221"/>
    <mergeCell ref="H1220:H1221"/>
    <mergeCell ref="I1220:J1221"/>
    <mergeCell ref="K1220:M1221"/>
    <mergeCell ref="A1241:A1246"/>
    <mergeCell ref="C1241:L1241"/>
    <mergeCell ref="C1242:L1242"/>
    <mergeCell ref="C1243:L1243"/>
    <mergeCell ref="C1244:L1244"/>
    <mergeCell ref="C1245:L1245"/>
    <mergeCell ref="C1246:L1246"/>
    <mergeCell ref="A1235:A1238"/>
    <mergeCell ref="C1235:L1235"/>
    <mergeCell ref="C1236:L1236"/>
    <mergeCell ref="C1237:L1237"/>
    <mergeCell ref="C1238:L1238"/>
    <mergeCell ref="A1239:A1240"/>
    <mergeCell ref="C1239:L1239"/>
    <mergeCell ref="C1240:L1240"/>
    <mergeCell ref="A1230:A1234"/>
    <mergeCell ref="C1230:L1230"/>
    <mergeCell ref="C1231:L1231"/>
    <mergeCell ref="C1232:L1232"/>
    <mergeCell ref="C1233:L1233"/>
    <mergeCell ref="C1234:L1234"/>
    <mergeCell ref="A1261:M1261"/>
    <mergeCell ref="A1262:C1263"/>
    <mergeCell ref="D1262:G1263"/>
    <mergeCell ref="H1262:H1263"/>
    <mergeCell ref="I1262:J1263"/>
    <mergeCell ref="K1262:M1263"/>
    <mergeCell ref="A1253:A1254"/>
    <mergeCell ref="C1253:L1253"/>
    <mergeCell ref="C1254:L1254"/>
    <mergeCell ref="A1255:K1255"/>
    <mergeCell ref="L1255:M1255"/>
    <mergeCell ref="A1256:K1258"/>
    <mergeCell ref="L1256:M1258"/>
    <mergeCell ref="A1247:A1252"/>
    <mergeCell ref="C1247:L1247"/>
    <mergeCell ref="C1248:L1248"/>
    <mergeCell ref="C1249:L1249"/>
    <mergeCell ref="C1250:L1250"/>
    <mergeCell ref="C1251:L1251"/>
    <mergeCell ref="C1252:L1252"/>
    <mergeCell ref="A1272:A1276"/>
    <mergeCell ref="C1272:L1272"/>
    <mergeCell ref="C1273:L1273"/>
    <mergeCell ref="C1274:L1274"/>
    <mergeCell ref="C1275:L1275"/>
    <mergeCell ref="C1276:L1276"/>
    <mergeCell ref="Q1266:R1266"/>
    <mergeCell ref="A1267:A1271"/>
    <mergeCell ref="C1267:L1267"/>
    <mergeCell ref="C1268:L1268"/>
    <mergeCell ref="C1269:L1269"/>
    <mergeCell ref="C1270:L1270"/>
    <mergeCell ref="C1271:L1271"/>
    <mergeCell ref="A1264:E1264"/>
    <mergeCell ref="F1264:I1264"/>
    <mergeCell ref="J1264:M1264"/>
    <mergeCell ref="A1265:C1265"/>
    <mergeCell ref="D1265:E1265"/>
    <mergeCell ref="F1265:G1265"/>
    <mergeCell ref="H1265:I1265"/>
    <mergeCell ref="J1265:K1265"/>
    <mergeCell ref="L1265:M1265"/>
    <mergeCell ref="A1289:A1294"/>
    <mergeCell ref="C1289:L1289"/>
    <mergeCell ref="C1290:L1290"/>
    <mergeCell ref="C1291:L1291"/>
    <mergeCell ref="C1292:L1292"/>
    <mergeCell ref="C1293:L1293"/>
    <mergeCell ref="C1294:L1294"/>
    <mergeCell ref="A1283:A1288"/>
    <mergeCell ref="C1283:L1283"/>
    <mergeCell ref="C1284:L1284"/>
    <mergeCell ref="C1285:L1285"/>
    <mergeCell ref="C1286:L1286"/>
    <mergeCell ref="C1287:L1287"/>
    <mergeCell ref="C1288:L1288"/>
    <mergeCell ref="A1277:A1280"/>
    <mergeCell ref="C1277:L1277"/>
    <mergeCell ref="C1278:L1278"/>
    <mergeCell ref="C1279:L1279"/>
    <mergeCell ref="C1280:L1280"/>
    <mergeCell ref="A1281:A1282"/>
    <mergeCell ref="C1281:L1281"/>
    <mergeCell ref="C1282:L1282"/>
    <mergeCell ref="A1306:E1306"/>
    <mergeCell ref="F1306:I1306"/>
    <mergeCell ref="J1306:M1306"/>
    <mergeCell ref="A1307:C1307"/>
    <mergeCell ref="D1307:E1307"/>
    <mergeCell ref="F1307:G1307"/>
    <mergeCell ref="H1307:I1307"/>
    <mergeCell ref="J1307:K1307"/>
    <mergeCell ref="L1307:M1307"/>
    <mergeCell ref="A1303:M1303"/>
    <mergeCell ref="A1304:C1305"/>
    <mergeCell ref="D1304:G1305"/>
    <mergeCell ref="H1304:H1305"/>
    <mergeCell ref="I1304:J1305"/>
    <mergeCell ref="K1304:M1305"/>
    <mergeCell ref="A1295:A1296"/>
    <mergeCell ref="C1295:L1295"/>
    <mergeCell ref="C1296:L1296"/>
    <mergeCell ref="A1297:K1297"/>
    <mergeCell ref="L1297:M1297"/>
    <mergeCell ref="A1298:K1300"/>
    <mergeCell ref="L1298:M1300"/>
    <mergeCell ref="A1319:A1322"/>
    <mergeCell ref="C1319:L1319"/>
    <mergeCell ref="C1320:L1320"/>
    <mergeCell ref="C1321:L1321"/>
    <mergeCell ref="C1322:L1322"/>
    <mergeCell ref="A1323:A1324"/>
    <mergeCell ref="C1323:L1323"/>
    <mergeCell ref="C1324:L1324"/>
    <mergeCell ref="A1314:A1318"/>
    <mergeCell ref="C1314:L1314"/>
    <mergeCell ref="C1315:L1315"/>
    <mergeCell ref="C1316:L1316"/>
    <mergeCell ref="C1317:L1317"/>
    <mergeCell ref="C1318:L1318"/>
    <mergeCell ref="Q1308:R1308"/>
    <mergeCell ref="A1309:A1313"/>
    <mergeCell ref="C1309:L1309"/>
    <mergeCell ref="C1310:L1310"/>
    <mergeCell ref="C1311:L1311"/>
    <mergeCell ref="C1312:L1312"/>
    <mergeCell ref="C1313:L1313"/>
    <mergeCell ref="A1337:A1338"/>
    <mergeCell ref="C1337:L1337"/>
    <mergeCell ref="C1338:L1338"/>
    <mergeCell ref="A1339:K1339"/>
    <mergeCell ref="L1339:M1339"/>
    <mergeCell ref="A1340:K1342"/>
    <mergeCell ref="L1340:M1342"/>
    <mergeCell ref="A1331:A1336"/>
    <mergeCell ref="C1331:L1331"/>
    <mergeCell ref="C1332:L1332"/>
    <mergeCell ref="C1333:L1333"/>
    <mergeCell ref="C1334:L1334"/>
    <mergeCell ref="C1335:L1335"/>
    <mergeCell ref="C1336:L1336"/>
    <mergeCell ref="A1325:A1330"/>
    <mergeCell ref="C1325:L1325"/>
    <mergeCell ref="C1326:L1326"/>
    <mergeCell ref="C1327:L1327"/>
    <mergeCell ref="C1328:L1328"/>
    <mergeCell ref="C1329:L1329"/>
    <mergeCell ref="C1330:L1330"/>
    <mergeCell ref="Q1350:R1350"/>
    <mergeCell ref="A1351:A1355"/>
    <mergeCell ref="C1351:L1351"/>
    <mergeCell ref="C1352:L1352"/>
    <mergeCell ref="C1353:L1353"/>
    <mergeCell ref="C1354:L1354"/>
    <mergeCell ref="C1355:L1355"/>
    <mergeCell ref="A1348:E1348"/>
    <mergeCell ref="F1348:I1348"/>
    <mergeCell ref="J1348:M1348"/>
    <mergeCell ref="A1349:C1349"/>
    <mergeCell ref="D1349:E1349"/>
    <mergeCell ref="F1349:G1349"/>
    <mergeCell ref="H1349:I1349"/>
    <mergeCell ref="J1349:K1349"/>
    <mergeCell ref="L1349:M1349"/>
    <mergeCell ref="A1345:M1345"/>
    <mergeCell ref="A1346:C1347"/>
    <mergeCell ref="D1346:G1347"/>
    <mergeCell ref="H1346:H1347"/>
    <mergeCell ref="I1346:J1347"/>
    <mergeCell ref="K1346:M1347"/>
    <mergeCell ref="A1367:A1372"/>
    <mergeCell ref="C1367:L1367"/>
    <mergeCell ref="C1368:L1368"/>
    <mergeCell ref="C1369:L1369"/>
    <mergeCell ref="C1370:L1370"/>
    <mergeCell ref="C1371:L1371"/>
    <mergeCell ref="C1372:L1372"/>
    <mergeCell ref="A1361:A1364"/>
    <mergeCell ref="C1361:L1361"/>
    <mergeCell ref="C1362:L1362"/>
    <mergeCell ref="C1363:L1363"/>
    <mergeCell ref="C1364:L1364"/>
    <mergeCell ref="A1365:A1366"/>
    <mergeCell ref="C1365:L1365"/>
    <mergeCell ref="C1366:L1366"/>
    <mergeCell ref="A1356:A1360"/>
    <mergeCell ref="C1356:L1356"/>
    <mergeCell ref="C1357:L1357"/>
    <mergeCell ref="C1358:L1358"/>
    <mergeCell ref="C1359:L1359"/>
    <mergeCell ref="C1360:L1360"/>
    <mergeCell ref="A1387:M1387"/>
    <mergeCell ref="A1388:C1389"/>
    <mergeCell ref="D1388:G1389"/>
    <mergeCell ref="H1388:H1389"/>
    <mergeCell ref="I1388:J1389"/>
    <mergeCell ref="K1388:M1389"/>
    <mergeCell ref="A1379:A1380"/>
    <mergeCell ref="C1379:L1379"/>
    <mergeCell ref="C1380:L1380"/>
    <mergeCell ref="A1381:K1381"/>
    <mergeCell ref="L1381:M1381"/>
    <mergeCell ref="A1382:K1384"/>
    <mergeCell ref="L1382:M1384"/>
    <mergeCell ref="A1373:A1378"/>
    <mergeCell ref="C1373:L1373"/>
    <mergeCell ref="C1374:L1374"/>
    <mergeCell ref="C1375:L1375"/>
    <mergeCell ref="C1376:L1376"/>
    <mergeCell ref="C1377:L1377"/>
    <mergeCell ref="C1378:L1378"/>
    <mergeCell ref="A1398:A1402"/>
    <mergeCell ref="C1398:L1398"/>
    <mergeCell ref="C1399:L1399"/>
    <mergeCell ref="C1400:L1400"/>
    <mergeCell ref="C1401:L1401"/>
    <mergeCell ref="C1402:L1402"/>
    <mergeCell ref="Q1392:R1392"/>
    <mergeCell ref="A1393:A1397"/>
    <mergeCell ref="C1393:L1393"/>
    <mergeCell ref="C1394:L1394"/>
    <mergeCell ref="C1395:L1395"/>
    <mergeCell ref="C1396:L1396"/>
    <mergeCell ref="C1397:L1397"/>
    <mergeCell ref="A1390:E1390"/>
    <mergeCell ref="F1390:I1390"/>
    <mergeCell ref="J1390:M1390"/>
    <mergeCell ref="A1391:C1391"/>
    <mergeCell ref="D1391:E1391"/>
    <mergeCell ref="F1391:G1391"/>
    <mergeCell ref="H1391:I1391"/>
    <mergeCell ref="J1391:K1391"/>
    <mergeCell ref="L1391:M1391"/>
    <mergeCell ref="A1415:A1420"/>
    <mergeCell ref="C1415:L1415"/>
    <mergeCell ref="C1416:L1416"/>
    <mergeCell ref="C1417:L1417"/>
    <mergeCell ref="C1418:L1418"/>
    <mergeCell ref="C1419:L1419"/>
    <mergeCell ref="C1420:L1420"/>
    <mergeCell ref="A1409:A1414"/>
    <mergeCell ref="C1409:L1409"/>
    <mergeCell ref="C1410:L1410"/>
    <mergeCell ref="C1411:L1411"/>
    <mergeCell ref="C1412:L1412"/>
    <mergeCell ref="C1413:L1413"/>
    <mergeCell ref="C1414:L1414"/>
    <mergeCell ref="A1403:A1406"/>
    <mergeCell ref="C1403:L1403"/>
    <mergeCell ref="C1404:L1404"/>
    <mergeCell ref="C1405:L1405"/>
    <mergeCell ref="C1406:L1406"/>
    <mergeCell ref="A1407:A1408"/>
    <mergeCell ref="C1407:L1407"/>
    <mergeCell ref="C1408:L1408"/>
    <mergeCell ref="A1432:E1432"/>
    <mergeCell ref="F1432:I1432"/>
    <mergeCell ref="J1432:M1432"/>
    <mergeCell ref="A1433:C1433"/>
    <mergeCell ref="D1433:E1433"/>
    <mergeCell ref="F1433:G1433"/>
    <mergeCell ref="H1433:I1433"/>
    <mergeCell ref="J1433:K1433"/>
    <mergeCell ref="L1433:M1433"/>
    <mergeCell ref="A1429:M1429"/>
    <mergeCell ref="A1430:C1431"/>
    <mergeCell ref="D1430:G1431"/>
    <mergeCell ref="H1430:H1431"/>
    <mergeCell ref="I1430:J1431"/>
    <mergeCell ref="K1430:M1431"/>
    <mergeCell ref="A1421:A1422"/>
    <mergeCell ref="C1421:L1421"/>
    <mergeCell ref="C1422:L1422"/>
    <mergeCell ref="A1423:K1423"/>
    <mergeCell ref="L1423:M1423"/>
    <mergeCell ref="A1424:K1426"/>
    <mergeCell ref="L1424:M1426"/>
    <mergeCell ref="A1445:A1448"/>
    <mergeCell ref="C1445:L1445"/>
    <mergeCell ref="C1446:L1446"/>
    <mergeCell ref="C1447:L1447"/>
    <mergeCell ref="C1448:L1448"/>
    <mergeCell ref="A1449:A1450"/>
    <mergeCell ref="C1449:L1449"/>
    <mergeCell ref="C1450:L1450"/>
    <mergeCell ref="A1440:A1444"/>
    <mergeCell ref="C1440:L1440"/>
    <mergeCell ref="C1441:L1441"/>
    <mergeCell ref="C1442:L1442"/>
    <mergeCell ref="C1443:L1443"/>
    <mergeCell ref="C1444:L1444"/>
    <mergeCell ref="Q1434:R1434"/>
    <mergeCell ref="A1435:A1439"/>
    <mergeCell ref="C1435:L1435"/>
    <mergeCell ref="C1436:L1436"/>
    <mergeCell ref="C1437:L1437"/>
    <mergeCell ref="C1438:L1438"/>
    <mergeCell ref="C1439:L1439"/>
    <mergeCell ref="A1463:A1464"/>
    <mergeCell ref="C1463:L1463"/>
    <mergeCell ref="C1464:L1464"/>
    <mergeCell ref="A1465:K1465"/>
    <mergeCell ref="L1465:M1465"/>
    <mergeCell ref="A1466:K1468"/>
    <mergeCell ref="L1466:M1468"/>
    <mergeCell ref="A1457:A1462"/>
    <mergeCell ref="C1457:L1457"/>
    <mergeCell ref="C1458:L1458"/>
    <mergeCell ref="C1459:L1459"/>
    <mergeCell ref="C1460:L1460"/>
    <mergeCell ref="C1461:L1461"/>
    <mergeCell ref="C1462:L1462"/>
    <mergeCell ref="A1451:A1456"/>
    <mergeCell ref="C1451:L1451"/>
    <mergeCell ref="C1452:L1452"/>
    <mergeCell ref="C1453:L1453"/>
    <mergeCell ref="C1454:L1454"/>
    <mergeCell ref="C1455:L1455"/>
    <mergeCell ref="C1456:L1456"/>
  </mergeCells>
  <phoneticPr fontId="54" type="noConversion"/>
  <conditionalFormatting sqref="B7:L7 B9:L34">
    <cfRule type="expression" priority="103" stopIfTrue="1">
      <formula>B14=B7</formula>
    </cfRule>
  </conditionalFormatting>
  <conditionalFormatting sqref="B8:L8">
    <cfRule type="expression" priority="104" stopIfTrue="1">
      <formula>#REF!=B8</formula>
    </cfRule>
  </conditionalFormatting>
  <conditionalFormatting sqref="B35:C36">
    <cfRule type="expression" priority="105" stopIfTrue="1">
      <formula>#REF!=B35</formula>
    </cfRule>
  </conditionalFormatting>
  <conditionalFormatting sqref="B49:L49 B51:L76">
    <cfRule type="expression" priority="100" stopIfTrue="1">
      <formula>B56=B49</formula>
    </cfRule>
  </conditionalFormatting>
  <conditionalFormatting sqref="B50:L50">
    <cfRule type="expression" priority="101" stopIfTrue="1">
      <formula>#REF!=B50</formula>
    </cfRule>
  </conditionalFormatting>
  <conditionalFormatting sqref="B77:C78">
    <cfRule type="expression" priority="102" stopIfTrue="1">
      <formula>#REF!=B77</formula>
    </cfRule>
  </conditionalFormatting>
  <conditionalFormatting sqref="B91:L91 B93:L118">
    <cfRule type="expression" priority="97" stopIfTrue="1">
      <formula>B98=B91</formula>
    </cfRule>
  </conditionalFormatting>
  <conditionalFormatting sqref="B92:L92">
    <cfRule type="expression" priority="98" stopIfTrue="1">
      <formula>#REF!=B92</formula>
    </cfRule>
  </conditionalFormatting>
  <conditionalFormatting sqref="B119:C120">
    <cfRule type="expression" priority="99" stopIfTrue="1">
      <formula>#REF!=B119</formula>
    </cfRule>
  </conditionalFormatting>
  <conditionalFormatting sqref="B133:L133 B135:L160">
    <cfRule type="expression" priority="94" stopIfTrue="1">
      <formula>B140=B133</formula>
    </cfRule>
  </conditionalFormatting>
  <conditionalFormatting sqref="B134:L134">
    <cfRule type="expression" priority="95" stopIfTrue="1">
      <formula>#REF!=B134</formula>
    </cfRule>
  </conditionalFormatting>
  <conditionalFormatting sqref="B161:C162">
    <cfRule type="expression" priority="96" stopIfTrue="1">
      <formula>#REF!=B161</formula>
    </cfRule>
  </conditionalFormatting>
  <conditionalFormatting sqref="B175:L175 B177:L202">
    <cfRule type="expression" priority="91" stopIfTrue="1">
      <formula>B182=B175</formula>
    </cfRule>
  </conditionalFormatting>
  <conditionalFormatting sqref="B176:L176">
    <cfRule type="expression" priority="92" stopIfTrue="1">
      <formula>#REF!=B176</formula>
    </cfRule>
  </conditionalFormatting>
  <conditionalFormatting sqref="B203:C204">
    <cfRule type="expression" priority="93" stopIfTrue="1">
      <formula>#REF!=B203</formula>
    </cfRule>
  </conditionalFormatting>
  <conditionalFormatting sqref="B217:L217 B219:L244">
    <cfRule type="expression" priority="88" stopIfTrue="1">
      <formula>B224=B217</formula>
    </cfRule>
  </conditionalFormatting>
  <conditionalFormatting sqref="B218:L218">
    <cfRule type="expression" priority="89" stopIfTrue="1">
      <formula>#REF!=B218</formula>
    </cfRule>
  </conditionalFormatting>
  <conditionalFormatting sqref="B245:C246">
    <cfRule type="expression" priority="90" stopIfTrue="1">
      <formula>#REF!=B245</formula>
    </cfRule>
  </conditionalFormatting>
  <conditionalFormatting sqref="B259:L259 B261:L286">
    <cfRule type="expression" priority="85" stopIfTrue="1">
      <formula>B266=B259</formula>
    </cfRule>
  </conditionalFormatting>
  <conditionalFormatting sqref="B260:L260">
    <cfRule type="expression" priority="86" stopIfTrue="1">
      <formula>#REF!=B260</formula>
    </cfRule>
  </conditionalFormatting>
  <conditionalFormatting sqref="B287:C288">
    <cfRule type="expression" priority="87" stopIfTrue="1">
      <formula>#REF!=B287</formula>
    </cfRule>
  </conditionalFormatting>
  <conditionalFormatting sqref="B301:L301 B303:L328">
    <cfRule type="expression" priority="82" stopIfTrue="1">
      <formula>B308=B301</formula>
    </cfRule>
  </conditionalFormatting>
  <conditionalFormatting sqref="B302:L302">
    <cfRule type="expression" priority="83" stopIfTrue="1">
      <formula>#REF!=B302</formula>
    </cfRule>
  </conditionalFormatting>
  <conditionalFormatting sqref="B329:C330">
    <cfRule type="expression" priority="84" stopIfTrue="1">
      <formula>#REF!=B329</formula>
    </cfRule>
  </conditionalFormatting>
  <conditionalFormatting sqref="B343:L343 B345:L370">
    <cfRule type="expression" priority="79" stopIfTrue="1">
      <formula>B350=B343</formula>
    </cfRule>
  </conditionalFormatting>
  <conditionalFormatting sqref="B344:L344">
    <cfRule type="expression" priority="80" stopIfTrue="1">
      <formula>#REF!=B344</formula>
    </cfRule>
  </conditionalFormatting>
  <conditionalFormatting sqref="B371:C372">
    <cfRule type="expression" priority="81" stopIfTrue="1">
      <formula>#REF!=B371</formula>
    </cfRule>
  </conditionalFormatting>
  <conditionalFormatting sqref="B385:L385 B387:L412">
    <cfRule type="expression" priority="76" stopIfTrue="1">
      <formula>B392=B385</formula>
    </cfRule>
  </conditionalFormatting>
  <conditionalFormatting sqref="B386:L386">
    <cfRule type="expression" priority="77" stopIfTrue="1">
      <formula>#REF!=B386</formula>
    </cfRule>
  </conditionalFormatting>
  <conditionalFormatting sqref="B413:C414">
    <cfRule type="expression" priority="78" stopIfTrue="1">
      <formula>#REF!=B413</formula>
    </cfRule>
  </conditionalFormatting>
  <conditionalFormatting sqref="B427:L427 B429:L454">
    <cfRule type="expression" priority="73" stopIfTrue="1">
      <formula>B434=B427</formula>
    </cfRule>
  </conditionalFormatting>
  <conditionalFormatting sqref="B428:L428">
    <cfRule type="expression" priority="74" stopIfTrue="1">
      <formula>#REF!=B428</formula>
    </cfRule>
  </conditionalFormatting>
  <conditionalFormatting sqref="B455:C456">
    <cfRule type="expression" priority="75" stopIfTrue="1">
      <formula>#REF!=B455</formula>
    </cfRule>
  </conditionalFormatting>
  <conditionalFormatting sqref="B469:L469 B471:L496">
    <cfRule type="expression" priority="70" stopIfTrue="1">
      <formula>B476=B469</formula>
    </cfRule>
  </conditionalFormatting>
  <conditionalFormatting sqref="B470:L470">
    <cfRule type="expression" priority="71" stopIfTrue="1">
      <formula>#REF!=B470</formula>
    </cfRule>
  </conditionalFormatting>
  <conditionalFormatting sqref="B497:C498">
    <cfRule type="expression" priority="72" stopIfTrue="1">
      <formula>#REF!=B497</formula>
    </cfRule>
  </conditionalFormatting>
  <conditionalFormatting sqref="B511:L511 B513:L538">
    <cfRule type="expression" priority="67" stopIfTrue="1">
      <formula>B518=B511</formula>
    </cfRule>
  </conditionalFormatting>
  <conditionalFormatting sqref="B512:L512">
    <cfRule type="expression" priority="68" stopIfTrue="1">
      <formula>#REF!=B512</formula>
    </cfRule>
  </conditionalFormatting>
  <conditionalFormatting sqref="B539:C540">
    <cfRule type="expression" priority="69" stopIfTrue="1">
      <formula>#REF!=B539</formula>
    </cfRule>
  </conditionalFormatting>
  <conditionalFormatting sqref="B553:L553 B555:L580">
    <cfRule type="expression" priority="64" stopIfTrue="1">
      <formula>B560=B553</formula>
    </cfRule>
  </conditionalFormatting>
  <conditionalFormatting sqref="B554:L554">
    <cfRule type="expression" priority="65" stopIfTrue="1">
      <formula>#REF!=B554</formula>
    </cfRule>
  </conditionalFormatting>
  <conditionalFormatting sqref="B581:C582">
    <cfRule type="expression" priority="66" stopIfTrue="1">
      <formula>#REF!=B581</formula>
    </cfRule>
  </conditionalFormatting>
  <conditionalFormatting sqref="B595:L595 B597:L622">
    <cfRule type="expression" priority="61" stopIfTrue="1">
      <formula>B602=B595</formula>
    </cfRule>
  </conditionalFormatting>
  <conditionalFormatting sqref="B596:L596">
    <cfRule type="expression" priority="62" stopIfTrue="1">
      <formula>#REF!=B596</formula>
    </cfRule>
  </conditionalFormatting>
  <conditionalFormatting sqref="B623:C624">
    <cfRule type="expression" priority="63" stopIfTrue="1">
      <formula>#REF!=B623</formula>
    </cfRule>
  </conditionalFormatting>
  <conditionalFormatting sqref="B637:L637 B639:L664">
    <cfRule type="expression" priority="58" stopIfTrue="1">
      <formula>B644=B637</formula>
    </cfRule>
  </conditionalFormatting>
  <conditionalFormatting sqref="B638:L638">
    <cfRule type="expression" priority="59" stopIfTrue="1">
      <formula>#REF!=B638</formula>
    </cfRule>
  </conditionalFormatting>
  <conditionalFormatting sqref="B665:C666">
    <cfRule type="expression" priority="60" stopIfTrue="1">
      <formula>#REF!=B665</formula>
    </cfRule>
  </conditionalFormatting>
  <conditionalFormatting sqref="B679:L679 B681:L706">
    <cfRule type="expression" priority="55" stopIfTrue="1">
      <formula>B686=B679</formula>
    </cfRule>
  </conditionalFormatting>
  <conditionalFormatting sqref="B680:L680">
    <cfRule type="expression" priority="56" stopIfTrue="1">
      <formula>#REF!=B680</formula>
    </cfRule>
  </conditionalFormatting>
  <conditionalFormatting sqref="B707:C708">
    <cfRule type="expression" priority="57" stopIfTrue="1">
      <formula>#REF!=B707</formula>
    </cfRule>
  </conditionalFormatting>
  <conditionalFormatting sqref="B721:L721 B723:L748">
    <cfRule type="expression" priority="52" stopIfTrue="1">
      <formula>B728=B721</formula>
    </cfRule>
  </conditionalFormatting>
  <conditionalFormatting sqref="B722:L722">
    <cfRule type="expression" priority="53" stopIfTrue="1">
      <formula>#REF!=B722</formula>
    </cfRule>
  </conditionalFormatting>
  <conditionalFormatting sqref="B749:C750">
    <cfRule type="expression" priority="54" stopIfTrue="1">
      <formula>#REF!=B749</formula>
    </cfRule>
  </conditionalFormatting>
  <conditionalFormatting sqref="B763:L763 B765:L790">
    <cfRule type="expression" priority="49" stopIfTrue="1">
      <formula>B770=B763</formula>
    </cfRule>
  </conditionalFormatting>
  <conditionalFormatting sqref="B764:L764">
    <cfRule type="expression" priority="50" stopIfTrue="1">
      <formula>#REF!=B764</formula>
    </cfRule>
  </conditionalFormatting>
  <conditionalFormatting sqref="B791:C792">
    <cfRule type="expression" priority="51" stopIfTrue="1">
      <formula>#REF!=B791</formula>
    </cfRule>
  </conditionalFormatting>
  <conditionalFormatting sqref="B805:L805 B807:L832">
    <cfRule type="expression" priority="46" stopIfTrue="1">
      <formula>B812=B805</formula>
    </cfRule>
  </conditionalFormatting>
  <conditionalFormatting sqref="B806:L806">
    <cfRule type="expression" priority="47" stopIfTrue="1">
      <formula>#REF!=B806</formula>
    </cfRule>
  </conditionalFormatting>
  <conditionalFormatting sqref="B833:C834">
    <cfRule type="expression" priority="48" stopIfTrue="1">
      <formula>#REF!=B833</formula>
    </cfRule>
  </conditionalFormatting>
  <conditionalFormatting sqref="B847:L847 B849:L874">
    <cfRule type="expression" priority="43" stopIfTrue="1">
      <formula>B854=B847</formula>
    </cfRule>
  </conditionalFormatting>
  <conditionalFormatting sqref="B848:L848">
    <cfRule type="expression" priority="44" stopIfTrue="1">
      <formula>#REF!=B848</formula>
    </cfRule>
  </conditionalFormatting>
  <conditionalFormatting sqref="B875:C876">
    <cfRule type="expression" priority="45" stopIfTrue="1">
      <formula>#REF!=B875</formula>
    </cfRule>
  </conditionalFormatting>
  <conditionalFormatting sqref="B889:L889 B891:L916">
    <cfRule type="expression" priority="40" stopIfTrue="1">
      <formula>B896=B889</formula>
    </cfRule>
  </conditionalFormatting>
  <conditionalFormatting sqref="B890:L890">
    <cfRule type="expression" priority="41" stopIfTrue="1">
      <formula>#REF!=B890</formula>
    </cfRule>
  </conditionalFormatting>
  <conditionalFormatting sqref="B917:C918">
    <cfRule type="expression" priority="42" stopIfTrue="1">
      <formula>#REF!=B917</formula>
    </cfRule>
  </conditionalFormatting>
  <conditionalFormatting sqref="B931:L931 B933:L958">
    <cfRule type="expression" priority="37" stopIfTrue="1">
      <formula>B938=B931</formula>
    </cfRule>
  </conditionalFormatting>
  <conditionalFormatting sqref="B932:L932">
    <cfRule type="expression" priority="38" stopIfTrue="1">
      <formula>#REF!=B932</formula>
    </cfRule>
  </conditionalFormatting>
  <conditionalFormatting sqref="B959:C960">
    <cfRule type="expression" priority="39" stopIfTrue="1">
      <formula>#REF!=B959</formula>
    </cfRule>
  </conditionalFormatting>
  <conditionalFormatting sqref="B973:L973 B975:L1000">
    <cfRule type="expression" priority="34" stopIfTrue="1">
      <formula>B980=B973</formula>
    </cfRule>
  </conditionalFormatting>
  <conditionalFormatting sqref="B974:L974">
    <cfRule type="expression" priority="35" stopIfTrue="1">
      <formula>#REF!=B974</formula>
    </cfRule>
  </conditionalFormatting>
  <conditionalFormatting sqref="B1001:C1002">
    <cfRule type="expression" priority="36" stopIfTrue="1">
      <formula>#REF!=B1001</formula>
    </cfRule>
  </conditionalFormatting>
  <conditionalFormatting sqref="B1015:L1015 B1017:L1042">
    <cfRule type="expression" priority="31" stopIfTrue="1">
      <formula>B1022=B1015</formula>
    </cfRule>
  </conditionalFormatting>
  <conditionalFormatting sqref="B1016:L1016">
    <cfRule type="expression" priority="32" stopIfTrue="1">
      <formula>#REF!=B1016</formula>
    </cfRule>
  </conditionalFormatting>
  <conditionalFormatting sqref="B1043:C1044">
    <cfRule type="expression" priority="33" stopIfTrue="1">
      <formula>#REF!=B1043</formula>
    </cfRule>
  </conditionalFormatting>
  <conditionalFormatting sqref="B1057:L1057 B1059:L1084">
    <cfRule type="expression" priority="28" stopIfTrue="1">
      <formula>B1064=B1057</formula>
    </cfRule>
  </conditionalFormatting>
  <conditionalFormatting sqref="B1058:L1058">
    <cfRule type="expression" priority="29" stopIfTrue="1">
      <formula>#REF!=B1058</formula>
    </cfRule>
  </conditionalFormatting>
  <conditionalFormatting sqref="B1085:C1086">
    <cfRule type="expression" priority="30" stopIfTrue="1">
      <formula>#REF!=B1085</formula>
    </cfRule>
  </conditionalFormatting>
  <conditionalFormatting sqref="B1099:L1099 B1101:L1126">
    <cfRule type="expression" priority="25" stopIfTrue="1">
      <formula>B1106=B1099</formula>
    </cfRule>
  </conditionalFormatting>
  <conditionalFormatting sqref="B1100:L1100">
    <cfRule type="expression" priority="26" stopIfTrue="1">
      <formula>#REF!=B1100</formula>
    </cfRule>
  </conditionalFormatting>
  <conditionalFormatting sqref="B1127:C1128">
    <cfRule type="expression" priority="27" stopIfTrue="1">
      <formula>#REF!=B1127</formula>
    </cfRule>
  </conditionalFormatting>
  <conditionalFormatting sqref="B1141:L1141 B1143:L1168">
    <cfRule type="expression" priority="22" stopIfTrue="1">
      <formula>B1148=B1141</formula>
    </cfRule>
  </conditionalFormatting>
  <conditionalFormatting sqref="B1142:L1142">
    <cfRule type="expression" priority="23" stopIfTrue="1">
      <formula>#REF!=B1142</formula>
    </cfRule>
  </conditionalFormatting>
  <conditionalFormatting sqref="B1169:C1170">
    <cfRule type="expression" priority="24" stopIfTrue="1">
      <formula>#REF!=B1169</formula>
    </cfRule>
  </conditionalFormatting>
  <conditionalFormatting sqref="B1183:L1183 B1185:L1210">
    <cfRule type="expression" priority="19" stopIfTrue="1">
      <formula>B1190=B1183</formula>
    </cfRule>
  </conditionalFormatting>
  <conditionalFormatting sqref="B1184:L1184">
    <cfRule type="expression" priority="20" stopIfTrue="1">
      <formula>#REF!=B1184</formula>
    </cfRule>
  </conditionalFormatting>
  <conditionalFormatting sqref="B1211:C1212">
    <cfRule type="expression" priority="21" stopIfTrue="1">
      <formula>#REF!=B1211</formula>
    </cfRule>
  </conditionalFormatting>
  <conditionalFormatting sqref="B1225:L1225 B1227:L1252">
    <cfRule type="expression" priority="16" stopIfTrue="1">
      <formula>B1232=B1225</formula>
    </cfRule>
  </conditionalFormatting>
  <conditionalFormatting sqref="B1226:L1226">
    <cfRule type="expression" priority="17" stopIfTrue="1">
      <formula>#REF!=B1226</formula>
    </cfRule>
  </conditionalFormatting>
  <conditionalFormatting sqref="B1253:C1254">
    <cfRule type="expression" priority="18" stopIfTrue="1">
      <formula>#REF!=B1253</formula>
    </cfRule>
  </conditionalFormatting>
  <conditionalFormatting sqref="B1267:L1267 B1269:L1294">
    <cfRule type="expression" priority="13" stopIfTrue="1">
      <formula>B1274=B1267</formula>
    </cfRule>
  </conditionalFormatting>
  <conditionalFormatting sqref="B1268:L1268">
    <cfRule type="expression" priority="14" stopIfTrue="1">
      <formula>#REF!=B1268</formula>
    </cfRule>
  </conditionalFormatting>
  <conditionalFormatting sqref="B1295:C1296">
    <cfRule type="expression" priority="15" stopIfTrue="1">
      <formula>#REF!=B1295</formula>
    </cfRule>
  </conditionalFormatting>
  <conditionalFormatting sqref="B1309:L1309 B1311:L1336">
    <cfRule type="expression" priority="10" stopIfTrue="1">
      <formula>B1316=B1309</formula>
    </cfRule>
  </conditionalFormatting>
  <conditionalFormatting sqref="B1310:L1310">
    <cfRule type="expression" priority="11" stopIfTrue="1">
      <formula>#REF!=B1310</formula>
    </cfRule>
  </conditionalFormatting>
  <conditionalFormatting sqref="B1337:C1338">
    <cfRule type="expression" priority="12" stopIfTrue="1">
      <formula>#REF!=B1337</formula>
    </cfRule>
  </conditionalFormatting>
  <conditionalFormatting sqref="B1351:L1351 B1353:L1378">
    <cfRule type="expression" priority="7" stopIfTrue="1">
      <formula>B1358=B1351</formula>
    </cfRule>
  </conditionalFormatting>
  <conditionalFormatting sqref="B1352:L1352">
    <cfRule type="expression" priority="8" stopIfTrue="1">
      <formula>#REF!=B1352</formula>
    </cfRule>
  </conditionalFormatting>
  <conditionalFormatting sqref="B1379:C1380">
    <cfRule type="expression" priority="9" stopIfTrue="1">
      <formula>#REF!=B1379</formula>
    </cfRule>
  </conditionalFormatting>
  <conditionalFormatting sqref="B1393:L1393 B1395:L1420">
    <cfRule type="expression" priority="4" stopIfTrue="1">
      <formula>B1400=B1393</formula>
    </cfRule>
  </conditionalFormatting>
  <conditionalFormatting sqref="B1394:L1394">
    <cfRule type="expression" priority="5" stopIfTrue="1">
      <formula>#REF!=B1394</formula>
    </cfRule>
  </conditionalFormatting>
  <conditionalFormatting sqref="B1421:C1422">
    <cfRule type="expression" priority="6" stopIfTrue="1">
      <formula>#REF!=B1421</formula>
    </cfRule>
  </conditionalFormatting>
  <conditionalFormatting sqref="B1435:L1435 B1437:L1462">
    <cfRule type="expression" priority="1" stopIfTrue="1">
      <formula>B1442=B1435</formula>
    </cfRule>
  </conditionalFormatting>
  <conditionalFormatting sqref="B1436:L1436">
    <cfRule type="expression" priority="2" stopIfTrue="1">
      <formula>#REF!=B1436</formula>
    </cfRule>
  </conditionalFormatting>
  <conditionalFormatting sqref="B1463:C1464">
    <cfRule type="expression" priority="3" stopIfTrue="1">
      <formula>#REF!=B1463</formula>
    </cfRule>
  </conditionalFormatting>
  <printOptions horizontalCentered="1"/>
  <pageMargins left="0.25" right="0.25" top="0.75000000000000011" bottom="0.75000000000000011" header="0.51" footer="0.51"/>
  <pageSetup paperSize="9" scale="49" firstPageNumber="0" orientation="portrait" horizontalDpi="300" verticalDpi="300"/>
  <headerFooter alignWithMargins="0"/>
  <rowBreaks count="34" manualBreakCount="34">
    <brk id="41" max="12" man="1"/>
    <brk id="83" max="12" man="1"/>
    <brk id="125" max="12" man="1"/>
    <brk id="167" max="12" man="1"/>
    <brk id="209" max="12" man="1"/>
    <brk id="251" max="12" man="1"/>
    <brk id="293" max="12" man="1"/>
    <brk id="335" max="12" man="1"/>
    <brk id="377" max="12" man="1"/>
    <brk id="419" max="12" man="1"/>
    <brk id="461" max="12" man="1"/>
    <brk id="503" max="12" man="1"/>
    <brk id="545" max="12" man="1"/>
    <brk id="587" max="12" man="1"/>
    <brk id="629" max="12" man="1"/>
    <brk id="671" max="12" man="1"/>
    <brk id="713" max="12" man="1"/>
    <brk id="755" max="12" man="1"/>
    <brk id="797" max="12" man="1"/>
    <brk id="839" max="12" man="1"/>
    <brk id="881" max="12" man="1"/>
    <brk id="923" max="12" man="1"/>
    <brk id="965" max="12" man="1"/>
    <brk id="1007" max="12" man="1"/>
    <brk id="1049" max="12" man="1"/>
    <brk id="1091" max="12" man="1"/>
    <brk id="1133" max="12" man="1"/>
    <brk id="1175" max="12" man="1"/>
    <brk id="1217" max="12" man="1"/>
    <brk id="1259" max="12" man="1"/>
    <brk id="1301" max="12" man="1"/>
    <brk id="1343" max="12" man="1"/>
    <brk id="1385" max="12" man="1"/>
    <brk id="1427" max="12" man="1"/>
  </rowBreaks>
  <colBreaks count="1" manualBreakCount="1">
    <brk id="1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68"/>
  <sheetViews>
    <sheetView showZeros="0" topLeftCell="B1" zoomScale="75" zoomScaleNormal="75" zoomScalePageLayoutView="75" workbookViewId="0">
      <selection activeCell="Q1266" sqref="Q1266:R1468"/>
    </sheetView>
  </sheetViews>
  <sheetFormatPr defaultColWidth="8.85546875" defaultRowHeight="18.75" x14ac:dyDescent="0.3"/>
  <cols>
    <col min="1" max="1" width="8.140625" style="193" customWidth="1"/>
    <col min="2" max="2" width="10.42578125" style="193" customWidth="1"/>
    <col min="3" max="3" width="5.7109375" style="193" customWidth="1"/>
    <col min="4" max="4" width="10.42578125" style="193" customWidth="1"/>
    <col min="5" max="5" width="12.42578125" style="193" customWidth="1"/>
    <col min="6" max="13" width="10.42578125" style="193" customWidth="1"/>
    <col min="14" max="14" width="8.85546875" style="191"/>
    <col min="15" max="15" width="8.85546875" style="191" hidden="1" customWidth="1"/>
    <col min="16" max="16" width="8.85546875" style="191"/>
    <col min="17" max="17" width="7.85546875" style="192" customWidth="1"/>
    <col min="18" max="18" width="107.42578125" style="192" customWidth="1"/>
    <col min="19" max="16384" width="8.85546875" style="193"/>
  </cols>
  <sheetData>
    <row r="1" spans="1:18" ht="23.25" customHeight="1" thickBot="1" x14ac:dyDescent="0.35">
      <c r="A1" s="371" t="str">
        <f>'Class Record S2'!$D$1</f>
        <v>A N OTHER SCHOOL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3"/>
    </row>
    <row r="2" spans="1:18" ht="15.75" customHeight="1" thickBot="1" x14ac:dyDescent="0.35">
      <c r="A2" s="374" t="s">
        <v>18</v>
      </c>
      <c r="B2" s="375"/>
      <c r="C2" s="375"/>
      <c r="D2" s="376" t="str">
        <f>'Class Record S2'!$E$2</f>
        <v>John Smith</v>
      </c>
      <c r="E2" s="376"/>
      <c r="F2" s="376"/>
      <c r="G2" s="377"/>
      <c r="H2" s="380" t="s">
        <v>19</v>
      </c>
      <c r="I2" s="382">
        <f>'Class Record S2'!$E$235</f>
        <v>0</v>
      </c>
      <c r="J2" s="382"/>
      <c r="K2" s="383" t="str">
        <f>'Class Record S2'!$C$2</f>
        <v>CLASS: 2A</v>
      </c>
      <c r="L2" s="383"/>
      <c r="M2" s="384"/>
    </row>
    <row r="3" spans="1:18" ht="15.75" customHeight="1" thickBot="1" x14ac:dyDescent="0.35">
      <c r="A3" s="351"/>
      <c r="B3" s="352"/>
      <c r="C3" s="352"/>
      <c r="D3" s="378"/>
      <c r="E3" s="378"/>
      <c r="F3" s="378"/>
      <c r="G3" s="379"/>
      <c r="H3" s="380"/>
      <c r="I3" s="382"/>
      <c r="J3" s="382"/>
      <c r="K3" s="383"/>
      <c r="L3" s="383"/>
      <c r="M3" s="384"/>
    </row>
    <row r="4" spans="1:18" ht="19.5" thickBot="1" x14ac:dyDescent="0.35">
      <c r="A4" s="395" t="s">
        <v>20</v>
      </c>
      <c r="B4" s="396"/>
      <c r="C4" s="396"/>
      <c r="D4" s="396"/>
      <c r="E4" s="396"/>
      <c r="F4" s="397" t="s">
        <v>21</v>
      </c>
      <c r="G4" s="398"/>
      <c r="H4" s="398"/>
      <c r="I4" s="399"/>
      <c r="J4" s="400" t="s">
        <v>22</v>
      </c>
      <c r="K4" s="401"/>
      <c r="L4" s="401"/>
      <c r="M4" s="402"/>
    </row>
    <row r="5" spans="1:18" ht="16.5" customHeight="1" thickBot="1" x14ac:dyDescent="0.35">
      <c r="A5" s="385" t="s">
        <v>23</v>
      </c>
      <c r="B5" s="386"/>
      <c r="C5" s="387"/>
      <c r="D5" s="388" t="s">
        <v>24</v>
      </c>
      <c r="E5" s="389"/>
      <c r="F5" s="390" t="s">
        <v>25</v>
      </c>
      <c r="G5" s="391"/>
      <c r="H5" s="391" t="s">
        <v>26</v>
      </c>
      <c r="I5" s="392"/>
      <c r="J5" s="390" t="s">
        <v>27</v>
      </c>
      <c r="K5" s="391"/>
      <c r="L5" s="393" t="s">
        <v>28</v>
      </c>
      <c r="M5" s="394"/>
    </row>
    <row r="6" spans="1:18" ht="31.5" customHeight="1" thickBot="1" x14ac:dyDescent="0.35">
      <c r="A6" s="205"/>
      <c r="B6" s="206" t="s">
        <v>55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8" t="s">
        <v>44</v>
      </c>
      <c r="Q6" s="403" t="s">
        <v>121</v>
      </c>
      <c r="R6" s="403"/>
    </row>
    <row r="7" spans="1:18" ht="37.5" customHeight="1" x14ac:dyDescent="0.3">
      <c r="A7" s="345" t="str">
        <f>'Class Record S2'!$A$8</f>
        <v>Place Value</v>
      </c>
      <c r="B7" s="194" t="str">
        <f>IF($O7="x",'Class Record S2'!$B$8,"")</f>
        <v>S2/1</v>
      </c>
      <c r="C7" s="348" t="str">
        <f>IF($O7="x",'Class Record S2'!$D$8,"")</f>
        <v>Count in steps of 2, 3, and 5 from 0, and in tens from any number, forward or backward.</v>
      </c>
      <c r="D7" s="348"/>
      <c r="E7" s="348"/>
      <c r="F7" s="348"/>
      <c r="G7" s="348"/>
      <c r="H7" s="348"/>
      <c r="I7" s="348"/>
      <c r="J7" s="348"/>
      <c r="K7" s="348"/>
      <c r="L7" s="348"/>
      <c r="M7" s="195"/>
      <c r="O7" s="196" t="str">
        <f>IF(OR(AND('Class Record S2'!$E$203=".",COUNTIF('Class Record S2'!$E$203:$E$232,"\")&lt;5,COUNTIF('Class Record S2'!$E$203:$E$203,".")&lt;=(5-COUNTIF('Class Record S2'!$E$203:$E$232,"\"))),AND('Class Record S2'!$E$203="\",COUNTIF('Class Record S2'!$E$203:$E$203,"\")&lt;=5)),"x","")</f>
        <v>x</v>
      </c>
      <c r="Q7" s="269" t="s">
        <v>63</v>
      </c>
      <c r="R7" s="269" t="s">
        <v>93</v>
      </c>
    </row>
    <row r="8" spans="1:18" ht="37.5" customHeight="1" x14ac:dyDescent="0.3">
      <c r="A8" s="346"/>
      <c r="B8" s="198" t="str">
        <f>IF($O8="x",'Class Record S2'!$B$9,"")</f>
        <v>S2/2</v>
      </c>
      <c r="C8" s="349" t="str">
        <f>IF($O8="x",'Class Record S2'!$D$9,"")</f>
        <v>Recognise the place value of each digit in a two-digit number (tens, ones).</v>
      </c>
      <c r="D8" s="349"/>
      <c r="E8" s="349"/>
      <c r="F8" s="349"/>
      <c r="G8" s="349"/>
      <c r="H8" s="349"/>
      <c r="I8" s="349"/>
      <c r="J8" s="349"/>
      <c r="K8" s="349"/>
      <c r="L8" s="349"/>
      <c r="M8" s="199"/>
      <c r="O8" s="196" t="str">
        <f>IF(OR(AND('Class Record S2'!$E$204=".",COUNTIF('Class Record S2'!$E$203:$E$232,"\")&lt;5,COUNTIF('Class Record S2'!$E$203:$E$204,".")&lt;=(5-COUNTIF('Class Record S2'!$E$203:$E$232,"\"))),AND('Class Record S2'!$E$204="\",COUNTIF('Class Record S2'!$E$203:$E$204,"\")&lt;=5)),"x","")</f>
        <v>x</v>
      </c>
      <c r="Q8" s="269" t="s">
        <v>64</v>
      </c>
      <c r="R8" s="269" t="s">
        <v>179</v>
      </c>
    </row>
    <row r="9" spans="1:18" ht="37.5" customHeight="1" x14ac:dyDescent="0.3">
      <c r="A9" s="346"/>
      <c r="B9" s="198" t="str">
        <f>IF($O9="x",'Class Record S2'!$B$10,"")</f>
        <v>S2/3</v>
      </c>
      <c r="C9" s="349" t="str">
        <f>IF($O9="x",'Class Record S2'!$D$10,"")</f>
        <v>Identify, represent and estimate numbers using different representations, inc. the number line.</v>
      </c>
      <c r="D9" s="349"/>
      <c r="E9" s="349"/>
      <c r="F9" s="349"/>
      <c r="G9" s="349"/>
      <c r="H9" s="349"/>
      <c r="I9" s="349"/>
      <c r="J9" s="349"/>
      <c r="K9" s="349"/>
      <c r="L9" s="349"/>
      <c r="M9" s="199"/>
      <c r="O9" s="196" t="str">
        <f>IF(OR(AND('Class Record S2'!$E$205=".",COUNTIF('Class Record S2'!$E$203:$E$232,"\")&lt;5,COUNTIF('Class Record S2'!$E$203:$E$205,".")&lt;=(5-COUNTIF('Class Record S2'!$E$203:$E$232,"\"))),AND('Class Record S2'!$E$205="\",COUNTIF('Class Record S2'!$E$203:$E$205,"\")&lt;=5)),"x","")</f>
        <v>x</v>
      </c>
      <c r="Q9" s="269" t="s">
        <v>65</v>
      </c>
      <c r="R9" s="269" t="s">
        <v>180</v>
      </c>
    </row>
    <row r="10" spans="1:18" ht="37.5" customHeight="1" x14ac:dyDescent="0.3">
      <c r="A10" s="346"/>
      <c r="B10" s="198" t="str">
        <f>IF($O10="x",'Class Record S2'!$B$11,"")</f>
        <v>S2/4</v>
      </c>
      <c r="C10" s="349" t="str">
        <f>IF($O10="x",'Class Record S2'!$D$11,"")</f>
        <v>Compare and order numbers from 0 up to 100; use &lt;, &gt; and = signs.</v>
      </c>
      <c r="D10" s="349"/>
      <c r="E10" s="349"/>
      <c r="F10" s="349"/>
      <c r="G10" s="349"/>
      <c r="H10" s="349"/>
      <c r="I10" s="349"/>
      <c r="J10" s="349"/>
      <c r="K10" s="349"/>
      <c r="L10" s="349"/>
      <c r="M10" s="199"/>
      <c r="O10" s="196" t="str">
        <f>IF(OR(AND('Class Record S2'!$E$206=".",COUNTIF('Class Record S2'!$E$203:$E$232,"\")&lt;5,COUNTIF('Class Record S2'!$E$203:$E$206,".")&lt;=(5-COUNTIF('Class Record S2'!$E$203:$E$232,"\"))),AND('Class Record S2'!$E$206="\",COUNTIF('Class Record S2'!$E$203:$E$206,"\")&lt;=5)),"x","")</f>
        <v>x</v>
      </c>
      <c r="Q10" s="269" t="s">
        <v>66</v>
      </c>
      <c r="R10" s="269" t="s">
        <v>181</v>
      </c>
    </row>
    <row r="11" spans="1:18" ht="37.5" customHeight="1" thickBot="1" x14ac:dyDescent="0.35">
      <c r="A11" s="347"/>
      <c r="B11" s="200" t="str">
        <f>IF($O11="x",'Class Record S2'!$B$12,"")</f>
        <v>S2/5</v>
      </c>
      <c r="C11" s="350" t="str">
        <f>IF($O11="x",'Class Record S2'!$D$12,"")</f>
        <v>Read and write numbers to at least 100 in numerals and in words.</v>
      </c>
      <c r="D11" s="350"/>
      <c r="E11" s="350"/>
      <c r="F11" s="350"/>
      <c r="G11" s="350"/>
      <c r="H11" s="350"/>
      <c r="I11" s="350"/>
      <c r="J11" s="350"/>
      <c r="K11" s="350"/>
      <c r="L11" s="350"/>
      <c r="M11" s="201"/>
      <c r="O11" s="196" t="str">
        <f>IF(OR(AND('Class Record S2'!$E$207=".",COUNTIF('Class Record S2'!$E$203:$E$232,"\")&lt;5,COUNTIF('Class Record S2'!$E$203:$E$207,".")&lt;=(5-COUNTIF('Class Record S2'!$E$203:$E$232,"\"))),AND('Class Record S2'!$E$207="\",COUNTIF('Class Record S2'!$E$203:$E$207,"\")&lt;=5)),"x","")</f>
        <v>x</v>
      </c>
      <c r="Q11" s="269" t="s">
        <v>67</v>
      </c>
      <c r="R11" s="269" t="s">
        <v>182</v>
      </c>
    </row>
    <row r="12" spans="1:18" ht="37.5" customHeight="1" x14ac:dyDescent="0.3">
      <c r="A12" s="345" t="str">
        <f>'Class Record S2'!$A$13</f>
        <v>Add/Sub</v>
      </c>
      <c r="B12" s="194" t="str">
        <f>IF($O12="x",'Class Record S2'!$B$13,"")</f>
        <v/>
      </c>
      <c r="C12" s="348" t="str">
        <f>IF($O12="x",'Class Record S2'!$D$13,"")</f>
        <v/>
      </c>
      <c r="D12" s="348"/>
      <c r="E12" s="348"/>
      <c r="F12" s="348"/>
      <c r="G12" s="348"/>
      <c r="H12" s="348"/>
      <c r="I12" s="348"/>
      <c r="J12" s="348"/>
      <c r="K12" s="348"/>
      <c r="L12" s="348"/>
      <c r="M12" s="195"/>
      <c r="O12" s="196" t="str">
        <f>IF(OR(AND('Class Record S2'!$E$208=".",COUNTIF('Class Record S2'!$E$203:$E$232,"\")&lt;5,COUNTIF('Class Record S2'!$E$203:$E$208,".")&lt;=(5-COUNTIF('Class Record S2'!$E$203:$E$232,"\"))),AND('Class Record S2'!$E$208="\",COUNTIF('Class Record S2'!$E$203:$E$208,"\")&lt;=5)),"x","")</f>
        <v/>
      </c>
      <c r="Q12" s="269" t="s">
        <v>68</v>
      </c>
      <c r="R12" s="269" t="s">
        <v>94</v>
      </c>
    </row>
    <row r="13" spans="1:18" ht="37.5" customHeight="1" x14ac:dyDescent="0.3">
      <c r="A13" s="346"/>
      <c r="B13" s="198" t="str">
        <f>IF($O13="x",'Class Record S2'!$B$14,"")</f>
        <v/>
      </c>
      <c r="C13" s="349" t="str">
        <f>IF($O13="x",'Class Record S2'!$D$14,"")</f>
        <v/>
      </c>
      <c r="D13" s="349"/>
      <c r="E13" s="349"/>
      <c r="F13" s="349"/>
      <c r="G13" s="349"/>
      <c r="H13" s="349"/>
      <c r="I13" s="349"/>
      <c r="J13" s="349"/>
      <c r="K13" s="349"/>
      <c r="L13" s="349"/>
      <c r="M13" s="199"/>
      <c r="O13" s="196" t="str">
        <f>IF(OR(AND('Class Record S2'!$E$209=".",COUNTIF('Class Record S2'!$E$203:$E$232,"\")&lt;5,COUNTIF('Class Record S2'!$E$203:$E$209,".")&lt;=(5-COUNTIF('Class Record S2'!$E$203:$E$232,"\"))),AND('Class Record S2'!$E$209="\",COUNTIF('Class Record S2'!$E$203:$E$209,"\")&lt;=5)),"x","")</f>
        <v/>
      </c>
      <c r="Q13" s="269" t="s">
        <v>69</v>
      </c>
      <c r="R13" s="269" t="s">
        <v>95</v>
      </c>
    </row>
    <row r="14" spans="1:18" ht="37.5" customHeight="1" x14ac:dyDescent="0.3">
      <c r="A14" s="346"/>
      <c r="B14" s="198" t="str">
        <f>IF($O14="x",'Class Record S2'!$B$15,"")</f>
        <v/>
      </c>
      <c r="C14" s="349" t="str">
        <f>IF($O14="x",'Class Record S2'!$D$15,"")</f>
        <v/>
      </c>
      <c r="D14" s="349"/>
      <c r="E14" s="349"/>
      <c r="F14" s="349"/>
      <c r="G14" s="349"/>
      <c r="H14" s="349"/>
      <c r="I14" s="349"/>
      <c r="J14" s="349"/>
      <c r="K14" s="349"/>
      <c r="L14" s="349"/>
      <c r="M14" s="199"/>
      <c r="O14" s="196" t="str">
        <f>IF(OR(AND('Class Record S2'!$E$210=".",COUNTIF('Class Record S2'!$E$203:$E$232,"\")&lt;5,COUNTIF('Class Record S2'!$E$203:$E$210,".")&lt;=(5-COUNTIF('Class Record S2'!$E$203:$E$232,"\"))),AND('Class Record S2'!$E$210="\",COUNTIF('Class Record S2'!$E$203:$E$210,"\")&lt;=5)),"x","")</f>
        <v/>
      </c>
      <c r="Q14" s="269" t="s">
        <v>70</v>
      </c>
      <c r="R14" s="269" t="s">
        <v>96</v>
      </c>
    </row>
    <row r="15" spans="1:18" ht="37.5" customHeight="1" x14ac:dyDescent="0.3">
      <c r="A15" s="346"/>
      <c r="B15" s="198" t="str">
        <f>IF($O15="x",'Class Record S2'!$B$16,"")</f>
        <v/>
      </c>
      <c r="C15" s="349" t="str">
        <f>IF($O15="x",'Class Record S2'!$D$16,"")</f>
        <v/>
      </c>
      <c r="D15" s="349"/>
      <c r="E15" s="349"/>
      <c r="F15" s="349"/>
      <c r="G15" s="349"/>
      <c r="H15" s="349"/>
      <c r="I15" s="349"/>
      <c r="J15" s="349"/>
      <c r="K15" s="349"/>
      <c r="L15" s="349"/>
      <c r="M15" s="199"/>
      <c r="O15" s="196" t="str">
        <f>IF(OR(AND('Class Record S2'!$E$211=".",COUNTIF('Class Record S2'!$E$203:$E$232,"\")&lt;5,COUNTIF('Class Record S2'!$E$203:$E$211,".")&lt;=(5-COUNTIF('Class Record S2'!$E$203:$E$232,"\"))),AND('Class Record S2'!$E$211="\",COUNTIF('Class Record S2'!$E$203:$E$211,"\")&lt;=5)),"x","")</f>
        <v/>
      </c>
      <c r="Q15" s="269" t="s">
        <v>71</v>
      </c>
      <c r="R15" s="269" t="s">
        <v>97</v>
      </c>
    </row>
    <row r="16" spans="1:18" ht="37.5" customHeight="1" thickBot="1" x14ac:dyDescent="0.35">
      <c r="A16" s="347"/>
      <c r="B16" s="200" t="str">
        <f>IF($O16="x",'Class Record S2'!$B$17,"")</f>
        <v/>
      </c>
      <c r="C16" s="350" t="str">
        <f>IF($O16="x",'Class Record S2'!$D$17,"")</f>
        <v/>
      </c>
      <c r="D16" s="350"/>
      <c r="E16" s="350"/>
      <c r="F16" s="350"/>
      <c r="G16" s="350"/>
      <c r="H16" s="350"/>
      <c r="I16" s="350"/>
      <c r="J16" s="350"/>
      <c r="K16" s="350"/>
      <c r="L16" s="350"/>
      <c r="M16" s="202"/>
      <c r="O16" s="196" t="str">
        <f>IF(OR(AND('Class Record S2'!$E$212=".",COUNTIF('Class Record S2'!$E$203:$E$232,"\")&lt;5,COUNTIF('Class Record S2'!$E$203:$E$212,".")&lt;=(5-COUNTIF('Class Record S2'!$E$203:$E$232,"\"))),AND('Class Record S2'!$E$212="\",COUNTIF('Class Record S2'!$E$203:$E$212,"\")&lt;=5)),"x","")</f>
        <v/>
      </c>
      <c r="Q16" s="269" t="s">
        <v>72</v>
      </c>
      <c r="R16" s="269" t="s">
        <v>183</v>
      </c>
    </row>
    <row r="17" spans="1:18" ht="37.5" customHeight="1" x14ac:dyDescent="0.3">
      <c r="A17" s="345" t="str">
        <f>'Class Record S2'!$A$18</f>
        <v>Multi/Div</v>
      </c>
      <c r="B17" s="194" t="str">
        <f>IF($O17="x",'Class Record S2'!$B$18,"")</f>
        <v/>
      </c>
      <c r="C17" s="348" t="str">
        <f>IF($O17="x",'Class Record S2'!$D$18,"")</f>
        <v/>
      </c>
      <c r="D17" s="348"/>
      <c r="E17" s="348"/>
      <c r="F17" s="348"/>
      <c r="G17" s="348"/>
      <c r="H17" s="348"/>
      <c r="I17" s="348"/>
      <c r="J17" s="348"/>
      <c r="K17" s="348"/>
      <c r="L17" s="348"/>
      <c r="M17" s="203"/>
      <c r="O17" s="196" t="str">
        <f>IF(OR(AND('Class Record S2'!$E$213=".",COUNTIF('Class Record S2'!$E$203:$E$232,"\")&lt;5,COUNTIF('Class Record S2'!$E$203:$E$213,".")&lt;=(5-COUNTIF('Class Record S2'!$E$203:$E$232,"\"))),AND('Class Record S2'!$E$213="\",COUNTIF('Class Record S2'!$E$203:$E$213,"\")&lt;=5)),"x","")</f>
        <v/>
      </c>
      <c r="Q17" s="269" t="s">
        <v>73</v>
      </c>
      <c r="R17" s="269" t="s">
        <v>98</v>
      </c>
    </row>
    <row r="18" spans="1:18" ht="37.5" customHeight="1" x14ac:dyDescent="0.3">
      <c r="A18" s="346"/>
      <c r="B18" s="198" t="str">
        <f>IF($O18="x",'Class Record S2'!$B$19,"")</f>
        <v/>
      </c>
      <c r="C18" s="349" t="str">
        <f>IF($O18="x",'Class Record S2'!$D$19,"")</f>
        <v/>
      </c>
      <c r="D18" s="349"/>
      <c r="E18" s="349"/>
      <c r="F18" s="349"/>
      <c r="G18" s="349"/>
      <c r="H18" s="349"/>
      <c r="I18" s="349"/>
      <c r="J18" s="349"/>
      <c r="K18" s="349"/>
      <c r="L18" s="349"/>
      <c r="M18" s="204"/>
      <c r="O18" s="196" t="str">
        <f>IF(OR(AND('Class Record S2'!$E$214=".",COUNTIF('Class Record S2'!$E$203:$E$232,"\")&lt;5,COUNTIF('Class Record S2'!$E$203:$E$214,".")&lt;=(5-COUNTIF('Class Record S2'!$E$203:$E$232,"\"))),AND('Class Record S2'!$E$214="\",COUNTIF('Class Record S2'!$E$203:$E$214,"\")&lt;=5)),"x","")</f>
        <v/>
      </c>
      <c r="Q18" s="269" t="s">
        <v>74</v>
      </c>
      <c r="R18" s="269" t="s">
        <v>99</v>
      </c>
    </row>
    <row r="19" spans="1:18" ht="37.5" customHeight="1" x14ac:dyDescent="0.3">
      <c r="A19" s="346"/>
      <c r="B19" s="198" t="str">
        <f>IF($O19="x",'Class Record S2'!$B$20,"")</f>
        <v/>
      </c>
      <c r="C19" s="349" t="str">
        <f>IF($O19="x",'Class Record S2'!$D$20,"")</f>
        <v/>
      </c>
      <c r="D19" s="349"/>
      <c r="E19" s="349"/>
      <c r="F19" s="349"/>
      <c r="G19" s="349"/>
      <c r="H19" s="349"/>
      <c r="I19" s="349"/>
      <c r="J19" s="349"/>
      <c r="K19" s="349"/>
      <c r="L19" s="349"/>
      <c r="M19" s="204"/>
      <c r="O19" s="196" t="str">
        <f>IF(OR(AND('Class Record S2'!$E$215=".",COUNTIF('Class Record S2'!$E$203:$E$232,"\")&lt;5,COUNTIF('Class Record S2'!$E$203:$E$215,".")&lt;=(5-COUNTIF('Class Record S2'!$E$203:$E$232,"\"))),AND('Class Record S2'!$E$215="\",COUNTIF('Class Record S2'!$E$203:$E$215,"\")&lt;=5)),"x","")</f>
        <v/>
      </c>
      <c r="Q19" s="269" t="s">
        <v>75</v>
      </c>
      <c r="R19" s="269" t="s">
        <v>100</v>
      </c>
    </row>
    <row r="20" spans="1:18" ht="37.5" customHeight="1" thickBot="1" x14ac:dyDescent="0.35">
      <c r="A20" s="347"/>
      <c r="B20" s="200" t="str">
        <f>IF($O20="x",'Class Record S2'!$B$21,"")</f>
        <v/>
      </c>
      <c r="C20" s="350" t="str">
        <f>IF($O20="x",'Class Record S2'!$D$21,"")</f>
        <v/>
      </c>
      <c r="D20" s="350"/>
      <c r="E20" s="350"/>
      <c r="F20" s="350"/>
      <c r="G20" s="350"/>
      <c r="H20" s="350"/>
      <c r="I20" s="350"/>
      <c r="J20" s="350"/>
      <c r="K20" s="350"/>
      <c r="L20" s="350"/>
      <c r="M20" s="202"/>
      <c r="O20" s="196" t="str">
        <f>IF(OR(AND('Class Record S2'!$E$216=".",COUNTIF('Class Record S2'!$E$203:$E$232,"\")&lt;5,COUNTIF('Class Record S2'!$E$203:$E$216,".")&lt;=(5-COUNTIF('Class Record S2'!$E$203:$E$232,"\"))),AND('Class Record S2'!$E$216="\",COUNTIF('Class Record S2'!$E$203:$E$216,"\")&lt;=5)),"x","")</f>
        <v/>
      </c>
      <c r="Q20" s="269" t="s">
        <v>76</v>
      </c>
      <c r="R20" s="269" t="s">
        <v>101</v>
      </c>
    </row>
    <row r="21" spans="1:18" ht="37.5" customHeight="1" x14ac:dyDescent="0.3">
      <c r="A21" s="345" t="str">
        <f>'Class Record S2'!$A$22</f>
        <v>Frac</v>
      </c>
      <c r="B21" s="194" t="str">
        <f>IF($O21="x",'Class Record S2'!$B$22,"")</f>
        <v/>
      </c>
      <c r="C21" s="348" t="str">
        <f>IF($O21="x",'Class Record S2'!$D$22,"")</f>
        <v/>
      </c>
      <c r="D21" s="348"/>
      <c r="E21" s="348"/>
      <c r="F21" s="348"/>
      <c r="G21" s="348"/>
      <c r="H21" s="348"/>
      <c r="I21" s="348"/>
      <c r="J21" s="348"/>
      <c r="K21" s="348"/>
      <c r="L21" s="348"/>
      <c r="M21" s="203"/>
      <c r="O21" s="196" t="str">
        <f>IF(OR(AND('Class Record S2'!$E$217=".",COUNTIF('Class Record S2'!$E$203:$E$232,"\")&lt;5,COUNTIF('Class Record S2'!$E$203:$E$217,".")&lt;=(5-COUNTIF('Class Record S2'!$E$203:$E$232,"\"))),AND('Class Record S2'!$E$217="\",COUNTIF('Class Record S2'!$E$203:$E$217,"\")&lt;=5)),"x","")</f>
        <v/>
      </c>
      <c r="Q21" s="269" t="s">
        <v>77</v>
      </c>
      <c r="R21" s="269" t="s">
        <v>184</v>
      </c>
    </row>
    <row r="22" spans="1:18" ht="37.5" customHeight="1" thickBot="1" x14ac:dyDescent="0.35">
      <c r="A22" s="347"/>
      <c r="B22" s="200" t="str">
        <f>IF($O22="x",'Class Record S2'!$B$23,"")</f>
        <v/>
      </c>
      <c r="C22" s="350" t="str">
        <f>IF($O22="x",'Class Record S2'!$D$23,"")</f>
        <v/>
      </c>
      <c r="D22" s="350"/>
      <c r="E22" s="350"/>
      <c r="F22" s="350"/>
      <c r="G22" s="350"/>
      <c r="H22" s="350"/>
      <c r="I22" s="350"/>
      <c r="J22" s="350"/>
      <c r="K22" s="350"/>
      <c r="L22" s="350"/>
      <c r="M22" s="202"/>
      <c r="O22" s="196" t="str">
        <f>IF(OR(AND('Class Record S2'!$E$218=".",COUNTIF('Class Record S2'!$E$203:$E$232,"\")&lt;5,COUNTIF('Class Record S2'!$E$203:$E$218,".")&lt;=(5-COUNTIF('Class Record S2'!$E$203:$E$232,"\"))),AND('Class Record S2'!$E$218="\",COUNTIF('Class Record S2'!$E$203:$E$218,"\")&lt;=5)),"x","")</f>
        <v/>
      </c>
      <c r="Q22" s="269" t="s">
        <v>78</v>
      </c>
      <c r="R22" s="269" t="s">
        <v>185</v>
      </c>
    </row>
    <row r="23" spans="1:18" ht="37.5" customHeight="1" x14ac:dyDescent="0.3">
      <c r="A23" s="345" t="str">
        <f>'Class Record S2'!$A$24</f>
        <v>Measure</v>
      </c>
      <c r="B23" s="194" t="str">
        <f>IF($O23="x",'Class Record S2'!$B$24,"")</f>
        <v/>
      </c>
      <c r="C23" s="348" t="str">
        <f>IF($O23="x",'Class Record S2'!$D$24,"")</f>
        <v/>
      </c>
      <c r="D23" s="348"/>
      <c r="E23" s="348"/>
      <c r="F23" s="348"/>
      <c r="G23" s="348"/>
      <c r="H23" s="348"/>
      <c r="I23" s="348"/>
      <c r="J23" s="348"/>
      <c r="K23" s="348"/>
      <c r="L23" s="348"/>
      <c r="M23" s="203"/>
      <c r="O23" s="196" t="str">
        <f>IF(OR(AND('Class Record S2'!$E$219=".",COUNTIF('Class Record S2'!$E$203:$E$232,"\")&lt;5,COUNTIF('Class Record S2'!$E$203:$E$219,".")&lt;=(5-COUNTIF('Class Record S2'!$E$203:$E$232,"\"))),AND('Class Record S2'!$E$219="\",COUNTIF('Class Record S2'!$E$203:$E$219,"\")&lt;=5)),"x","")</f>
        <v/>
      </c>
      <c r="Q23" s="269" t="s">
        <v>79</v>
      </c>
      <c r="R23" s="269" t="s">
        <v>186</v>
      </c>
    </row>
    <row r="24" spans="1:18" ht="37.5" customHeight="1" x14ac:dyDescent="0.3">
      <c r="A24" s="346"/>
      <c r="B24" s="198" t="str">
        <f>IF($O24="x",'Class Record S2'!$B$25,"")</f>
        <v/>
      </c>
      <c r="C24" s="349" t="str">
        <f>IF($O24="x",'Class Record S2'!$D$25,"")</f>
        <v/>
      </c>
      <c r="D24" s="349"/>
      <c r="E24" s="349"/>
      <c r="F24" s="349"/>
      <c r="G24" s="349"/>
      <c r="H24" s="349"/>
      <c r="I24" s="349"/>
      <c r="J24" s="349"/>
      <c r="K24" s="349"/>
      <c r="L24" s="349"/>
      <c r="M24" s="204"/>
      <c r="O24" s="196" t="str">
        <f>IF(OR(AND('Class Record S2'!$E$220=".",COUNTIF('Class Record S2'!$E$203:$E$232,"\")&lt;5,COUNTIF('Class Record S2'!$E$203:$E$220,".")&lt;=(5-COUNTIF('Class Record S2'!$E$203:$E$232,"\"))),AND('Class Record S2'!$E$220="\",COUNTIF('Class Record S2'!$E$203:$E$220,"\")&lt;=5)),"x","")</f>
        <v/>
      </c>
      <c r="Q24" s="269" t="s">
        <v>80</v>
      </c>
      <c r="R24" s="269" t="s">
        <v>187</v>
      </c>
    </row>
    <row r="25" spans="1:18" ht="37.5" customHeight="1" x14ac:dyDescent="0.3">
      <c r="A25" s="346"/>
      <c r="B25" s="198" t="str">
        <f>IF($O25="x",'Class Record S2'!$B$26,"")</f>
        <v/>
      </c>
      <c r="C25" s="349" t="str">
        <f>IF($O25="x",'Class Record S2'!$D$26,"")</f>
        <v/>
      </c>
      <c r="D25" s="349"/>
      <c r="E25" s="349"/>
      <c r="F25" s="349"/>
      <c r="G25" s="349"/>
      <c r="H25" s="349"/>
      <c r="I25" s="349"/>
      <c r="J25" s="349"/>
      <c r="K25" s="349"/>
      <c r="L25" s="349"/>
      <c r="M25" s="204"/>
      <c r="O25" s="196" t="str">
        <f>IF(OR(AND('Class Record S2'!$E$221=".",COUNTIF('Class Record S2'!$E$203:$E$232,"\")&lt;5,COUNTIF('Class Record S2'!$E$203:$E$221,".")&lt;=(5-COUNTIF('Class Record S2'!$E$203:$E$232,"\"))),AND('Class Record S2'!$E$221="\",COUNTIF('Class Record S2'!$E$203:$E$221,"\")&lt;=5)),"x","")</f>
        <v/>
      </c>
      <c r="Q25" s="269" t="s">
        <v>81</v>
      </c>
      <c r="R25" s="269" t="s">
        <v>188</v>
      </c>
    </row>
    <row r="26" spans="1:18" ht="37.5" customHeight="1" x14ac:dyDescent="0.3">
      <c r="A26" s="346"/>
      <c r="B26" s="198" t="str">
        <f>IF($O26="x",'Class Record S2'!$B$27,"")</f>
        <v/>
      </c>
      <c r="C26" s="349" t="str">
        <f>IF($O26="x",'Class Record S2'!$D$27,"")</f>
        <v/>
      </c>
      <c r="D26" s="349"/>
      <c r="E26" s="349"/>
      <c r="F26" s="349"/>
      <c r="G26" s="349"/>
      <c r="H26" s="349"/>
      <c r="I26" s="349"/>
      <c r="J26" s="349"/>
      <c r="K26" s="349"/>
      <c r="L26" s="349"/>
      <c r="M26" s="204"/>
      <c r="O26" s="196" t="str">
        <f>IF(OR(AND('Class Record S2'!$E$222=".",COUNTIF('Class Record S2'!$E$203:$E$232,"\")&lt;5,COUNTIF('Class Record S2'!$E$203:$E$222,".")&lt;=(5-COUNTIF('Class Record S2'!$E$203:$E$232,"\"))),AND('Class Record S2'!$E$222="\",COUNTIF('Class Record S2'!$E$203:$E$222,"\")&lt;=5)),"x","")</f>
        <v/>
      </c>
      <c r="Q26" s="269" t="s">
        <v>82</v>
      </c>
      <c r="R26" s="269" t="s">
        <v>189</v>
      </c>
    </row>
    <row r="27" spans="1:18" ht="37.5" customHeight="1" x14ac:dyDescent="0.3">
      <c r="A27" s="346"/>
      <c r="B27" s="198" t="str">
        <f>IF($O27="x",'Class Record S2'!$B$28,"")</f>
        <v/>
      </c>
      <c r="C27" s="349" t="str">
        <f>IF($O27="x",'Class Record S2'!$D$28,"")</f>
        <v/>
      </c>
      <c r="D27" s="349"/>
      <c r="E27" s="349"/>
      <c r="F27" s="349"/>
      <c r="G27" s="349"/>
      <c r="H27" s="349"/>
      <c r="I27" s="349"/>
      <c r="J27" s="349"/>
      <c r="K27" s="349"/>
      <c r="L27" s="349"/>
      <c r="M27" s="204"/>
      <c r="O27" s="196" t="str">
        <f>IF(OR(AND('Class Record S2'!$E$223=".",COUNTIF('Class Record S2'!$E$203:$E$232,"\")&lt;5,COUNTIF('Class Record S2'!$E$203:$E$223,".")&lt;=(5-COUNTIF('Class Record S2'!$E$203:$E$232,"\"))),AND('Class Record S2'!$E$223="\",COUNTIF('Class Record S2'!$E$203:$E$223,"\")&lt;=5)),"x","")</f>
        <v/>
      </c>
      <c r="Q27" s="269" t="s">
        <v>83</v>
      </c>
      <c r="R27" s="269" t="s">
        <v>102</v>
      </c>
    </row>
    <row r="28" spans="1:18" ht="37.5" customHeight="1" thickBot="1" x14ac:dyDescent="0.35">
      <c r="A28" s="347"/>
      <c r="B28" s="200" t="str">
        <f>IF($O28="x",'Class Record S2'!$B$29,"")</f>
        <v/>
      </c>
      <c r="C28" s="350" t="str">
        <f>IF($O28="x",'Class Record S2'!$D$29,"")</f>
        <v/>
      </c>
      <c r="D28" s="350"/>
      <c r="E28" s="350"/>
      <c r="F28" s="350"/>
      <c r="G28" s="350"/>
      <c r="H28" s="350"/>
      <c r="I28" s="350"/>
      <c r="J28" s="350"/>
      <c r="K28" s="350"/>
      <c r="L28" s="350"/>
      <c r="M28" s="202"/>
      <c r="O28" s="196" t="str">
        <f>IF(OR(AND('Class Record S2'!$E$224=".",COUNTIF('Class Record S2'!$E$203:$E$232,"\")&lt;5,COUNTIF('Class Record S2'!$E$203:$E$224,".")&lt;=(5-COUNTIF('Class Record S2'!$E$203:$E$232,"\"))),AND('Class Record S2'!$E$224="\",COUNTIF('Class Record S2'!$E$203:$E$224,"\")&lt;=5)),"x","")</f>
        <v/>
      </c>
      <c r="Q28" s="269" t="s">
        <v>84</v>
      </c>
      <c r="R28" s="269" t="s">
        <v>190</v>
      </c>
    </row>
    <row r="29" spans="1:18" ht="37.5" customHeight="1" x14ac:dyDescent="0.3">
      <c r="A29" s="345" t="str">
        <f>'Class Record S2'!$A$30</f>
        <v>Geometry</v>
      </c>
      <c r="B29" s="194" t="str">
        <f>IF($O29="x",'Class Record S2'!$B$30,"")</f>
        <v/>
      </c>
      <c r="C29" s="348" t="str">
        <f>IF($O29="x",'Class Record S2'!$D$30,"")</f>
        <v/>
      </c>
      <c r="D29" s="348"/>
      <c r="E29" s="348"/>
      <c r="F29" s="348"/>
      <c r="G29" s="348"/>
      <c r="H29" s="348"/>
      <c r="I29" s="348"/>
      <c r="J29" s="348"/>
      <c r="K29" s="348"/>
      <c r="L29" s="348"/>
      <c r="M29" s="203"/>
      <c r="O29" s="196" t="str">
        <f>IF(OR(AND('Class Record S2'!$E$225=".",COUNTIF('Class Record S2'!$E$203:$E$232,"\")&lt;5,COUNTIF('Class Record S2'!$E$203:$E$225,".")&lt;=(5-COUNTIF('Class Record S2'!$E$203:$E$232,"\"))),AND('Class Record S2'!$E$225="\",COUNTIF('Class Record S2'!$E$203:$E$225,"\")&lt;=5)),"x","")</f>
        <v/>
      </c>
      <c r="Q29" s="269" t="s">
        <v>85</v>
      </c>
      <c r="R29" s="269" t="s">
        <v>191</v>
      </c>
    </row>
    <row r="30" spans="1:18" ht="37.5" customHeight="1" x14ac:dyDescent="0.3">
      <c r="A30" s="346"/>
      <c r="B30" s="198" t="str">
        <f>IF($O30="x",'Class Record S2'!$B$31,"")</f>
        <v/>
      </c>
      <c r="C30" s="349" t="str">
        <f>IF($O30="x",'Class Record S2'!$D$31,"")</f>
        <v/>
      </c>
      <c r="D30" s="349"/>
      <c r="E30" s="349"/>
      <c r="F30" s="349"/>
      <c r="G30" s="349"/>
      <c r="H30" s="349"/>
      <c r="I30" s="349"/>
      <c r="J30" s="349"/>
      <c r="K30" s="349"/>
      <c r="L30" s="349"/>
      <c r="M30" s="204"/>
      <c r="O30" s="196" t="str">
        <f>IF(OR(AND('Class Record S2'!$E$226=".",COUNTIF('Class Record S2'!$E$203:$E$232,"\")&lt;5,COUNTIF('Class Record S2'!$E$203:$E$226,".")&lt;=(5-COUNTIF('Class Record S2'!$E$203:$E$232,"\"))),AND('Class Record S2'!$E$226="\",COUNTIF('Class Record S2'!$E$203:$E$226,"\")&lt;=5)),"x","")</f>
        <v/>
      </c>
      <c r="Q30" s="269" t="s">
        <v>86</v>
      </c>
      <c r="R30" s="269" t="s">
        <v>192</v>
      </c>
    </row>
    <row r="31" spans="1:18" ht="37.5" customHeight="1" x14ac:dyDescent="0.3">
      <c r="A31" s="346"/>
      <c r="B31" s="198" t="str">
        <f>IF($O31="x",'Class Record S2'!$B$32,"")</f>
        <v/>
      </c>
      <c r="C31" s="349" t="str">
        <f>IF($O31="x",'Class Record S2'!$D$32,"")</f>
        <v/>
      </c>
      <c r="D31" s="349"/>
      <c r="E31" s="349"/>
      <c r="F31" s="349"/>
      <c r="G31" s="349"/>
      <c r="H31" s="349"/>
      <c r="I31" s="349"/>
      <c r="J31" s="349"/>
      <c r="K31" s="349"/>
      <c r="L31" s="349"/>
      <c r="M31" s="204"/>
      <c r="O31" s="196" t="str">
        <f>IF(OR(AND('Class Record S2'!$E$227=".",COUNTIF('Class Record S2'!$E$203:$E$232,"\")&lt;5,COUNTIF('Class Record S2'!$E$203:$E$227,".")&lt;=(5-COUNTIF('Class Record S2'!$E$203:$E$232,"\"))),AND('Class Record S2'!$E$227="\",COUNTIF('Class Record S2'!$E$203:$E$227,"\")&lt;=5)),"x","")</f>
        <v/>
      </c>
      <c r="Q31" s="269" t="s">
        <v>87</v>
      </c>
      <c r="R31" s="269" t="s">
        <v>193</v>
      </c>
    </row>
    <row r="32" spans="1:18" ht="37.5" customHeight="1" x14ac:dyDescent="0.3">
      <c r="A32" s="346"/>
      <c r="B32" s="198" t="str">
        <f>IF($O32="x",'Class Record S2'!$B$33,"")</f>
        <v/>
      </c>
      <c r="C32" s="349" t="str">
        <f>IF($O32="x",'Class Record S2'!$D$33,"")</f>
        <v/>
      </c>
      <c r="D32" s="349"/>
      <c r="E32" s="349"/>
      <c r="F32" s="349"/>
      <c r="G32" s="349"/>
      <c r="H32" s="349"/>
      <c r="I32" s="349"/>
      <c r="J32" s="349"/>
      <c r="K32" s="349"/>
      <c r="L32" s="349"/>
      <c r="M32" s="204"/>
      <c r="O32" s="196" t="str">
        <f>IF(OR(AND('Class Record S2'!$E$228=".",COUNTIF('Class Record S2'!$E$203:$E$232,"\")&lt;5,COUNTIF('Class Record S2'!$E$203:$E$228,".")&lt;=(5-COUNTIF('Class Record S2'!$E$203:$E$232,"\"))),AND('Class Record S2'!$E$228="\",COUNTIF('Class Record S2'!$E$203:$E$228,"\")&lt;=5)),"x","")</f>
        <v/>
      </c>
      <c r="Q32" s="269" t="s">
        <v>88</v>
      </c>
      <c r="R32" s="269" t="s">
        <v>194</v>
      </c>
    </row>
    <row r="33" spans="1:18" ht="37.5" customHeight="1" x14ac:dyDescent="0.3">
      <c r="A33" s="346"/>
      <c r="B33" s="198" t="str">
        <f>IF($O33="x",'Class Record S2'!$B$34,"")</f>
        <v/>
      </c>
      <c r="C33" s="349" t="str">
        <f>IF($O33="x",'Class Record S2'!$D$34,"")</f>
        <v/>
      </c>
      <c r="D33" s="349"/>
      <c r="E33" s="349"/>
      <c r="F33" s="349"/>
      <c r="G33" s="349"/>
      <c r="H33" s="349"/>
      <c r="I33" s="349"/>
      <c r="J33" s="349"/>
      <c r="K33" s="349"/>
      <c r="L33" s="349"/>
      <c r="M33" s="204"/>
      <c r="O33" s="196" t="str">
        <f>IF(OR(AND('Class Record S2'!$E$229=".",COUNTIF('Class Record S2'!$E$203:$E$232,"\")&lt;5,COUNTIF('Class Record S2'!$E$203:$E$229,".")&lt;=(5-COUNTIF('Class Record S2'!$E$203:$E$232,"\"))),AND('Class Record S2'!$E$229="\",COUNTIF('Class Record S2'!$E$203:$E$229,"\")&lt;=5)),"x","")</f>
        <v/>
      </c>
      <c r="Q33" s="269" t="s">
        <v>89</v>
      </c>
      <c r="R33" s="269" t="s">
        <v>195</v>
      </c>
    </row>
    <row r="34" spans="1:18" ht="30.75" customHeight="1" thickBot="1" x14ac:dyDescent="0.35">
      <c r="A34" s="347"/>
      <c r="B34" s="200" t="str">
        <f>IF($O34="x",'Class Record S2'!$B$35,"")</f>
        <v/>
      </c>
      <c r="C34" s="350" t="str">
        <f>IF($O34="x",'Class Record S2'!$D$35,"")</f>
        <v/>
      </c>
      <c r="D34" s="350"/>
      <c r="E34" s="350"/>
      <c r="F34" s="350"/>
      <c r="G34" s="350"/>
      <c r="H34" s="350"/>
      <c r="I34" s="350"/>
      <c r="J34" s="350"/>
      <c r="K34" s="350"/>
      <c r="L34" s="350"/>
      <c r="M34" s="202"/>
      <c r="O34" s="196" t="str">
        <f>IF(OR(AND('Class Record S2'!$E$230=".",COUNTIF('Class Record S2'!$E$203:$E$232,"\")&lt;5,COUNTIF('Class Record S2'!$E$203:$E$230,".")&lt;=(5-COUNTIF('Class Record S2'!$E$203:$E$232,"\"))),AND('Class Record S2'!$E$230="\",COUNTIF('Class Record S2'!$E$203:$E$230,"\")&lt;=5)),"x","")</f>
        <v/>
      </c>
      <c r="Q34" s="269" t="s">
        <v>90</v>
      </c>
      <c r="R34" s="269" t="s">
        <v>177</v>
      </c>
    </row>
    <row r="35" spans="1:18" ht="37.5" customHeight="1" x14ac:dyDescent="0.3">
      <c r="A35" s="345" t="str">
        <f>'Class Record S2'!$A$36</f>
        <v>Stat</v>
      </c>
      <c r="B35" s="194" t="str">
        <f>IF($O35="x",'Class Record S2'!$B$36,"")</f>
        <v/>
      </c>
      <c r="C35" s="348" t="str">
        <f>IF($O35="x",'Class Record S2'!$D$36,"")</f>
        <v/>
      </c>
      <c r="D35" s="348"/>
      <c r="E35" s="348"/>
      <c r="F35" s="348"/>
      <c r="G35" s="348"/>
      <c r="H35" s="348"/>
      <c r="I35" s="348"/>
      <c r="J35" s="348"/>
      <c r="K35" s="348"/>
      <c r="L35" s="348"/>
      <c r="M35" s="203"/>
      <c r="O35" s="196" t="str">
        <f>IF(OR(AND('Class Record S2'!$E$231=".",COUNTIF('Class Record S2'!$E$203:$E$232,"\")&lt;5,COUNTIF('Class Record S2'!$E$203:$E$231,".")&lt;=(5-COUNTIF('Class Record S2'!$E$203:$E$232,"\"))),AND('Class Record S2'!$E$231="\",COUNTIF('Class Record S2'!$E$203:$E$231,"\")&lt;=5)),"x","")</f>
        <v/>
      </c>
      <c r="Q35" s="269" t="s">
        <v>91</v>
      </c>
      <c r="R35" s="269" t="s">
        <v>196</v>
      </c>
    </row>
    <row r="36" spans="1:18" ht="37.5" customHeight="1" thickBot="1" x14ac:dyDescent="0.35">
      <c r="A36" s="347"/>
      <c r="B36" s="200" t="str">
        <f>IF($O36="x",'Class Record S2'!$B$37,"")</f>
        <v/>
      </c>
      <c r="C36" s="350" t="str">
        <f>IF($O36="x",'Class Record S2'!$D$37,"")</f>
        <v/>
      </c>
      <c r="D36" s="350"/>
      <c r="E36" s="350"/>
      <c r="F36" s="350"/>
      <c r="G36" s="350"/>
      <c r="H36" s="350"/>
      <c r="I36" s="350"/>
      <c r="J36" s="350"/>
      <c r="K36" s="350"/>
      <c r="L36" s="350"/>
      <c r="M36" s="202"/>
      <c r="O36" s="196" t="str">
        <f>IF(OR(AND('Class Record S2'!$E$232=".",COUNTIF('Class Record S2'!$E$203:$E$232,"\")&lt;5,COUNTIF('Class Record S2'!$E$203:$E$232,".")&lt;=(5-COUNTIF('Class Record S2'!$E$203:$E$232,"\"))),AND('Class Record S2'!$E$232="\",COUNTIF('Class Record S2'!$E$203:$E$232,"\")&lt;=5)),"x","")</f>
        <v/>
      </c>
      <c r="Q36" s="269" t="s">
        <v>92</v>
      </c>
      <c r="R36" s="269" t="s">
        <v>197</v>
      </c>
    </row>
    <row r="37" spans="1:18" ht="16.5" customHeight="1" thickBot="1" x14ac:dyDescent="0.35">
      <c r="A37" s="351" t="s">
        <v>45</v>
      </c>
      <c r="B37" s="352"/>
      <c r="C37" s="352"/>
      <c r="D37" s="352"/>
      <c r="E37" s="352"/>
      <c r="F37" s="352"/>
      <c r="G37" s="352"/>
      <c r="H37" s="352"/>
      <c r="I37" s="352"/>
      <c r="J37" s="352"/>
      <c r="K37" s="353"/>
      <c r="L37" s="354" t="s">
        <v>46</v>
      </c>
      <c r="M37" s="355"/>
      <c r="Q37" s="270"/>
      <c r="R37" s="270"/>
    </row>
    <row r="38" spans="1:18" ht="28.5" customHeight="1" x14ac:dyDescent="0.3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8"/>
      <c r="L38" s="365" t="str">
        <f>'Class Record S2'!$E$233</f>
        <v>N</v>
      </c>
      <c r="M38" s="366"/>
      <c r="Q38" s="270"/>
      <c r="R38" s="270"/>
    </row>
    <row r="39" spans="1:18" ht="28.5" customHeight="1" x14ac:dyDescent="0.3">
      <c r="A39" s="359"/>
      <c r="B39" s="360"/>
      <c r="C39" s="360"/>
      <c r="D39" s="360"/>
      <c r="E39" s="360"/>
      <c r="F39" s="360"/>
      <c r="G39" s="360"/>
      <c r="H39" s="360"/>
      <c r="I39" s="360"/>
      <c r="J39" s="360"/>
      <c r="K39" s="361"/>
      <c r="L39" s="367"/>
      <c r="M39" s="368"/>
      <c r="Q39" s="270"/>
      <c r="R39" s="270"/>
    </row>
    <row r="40" spans="1:18" ht="28.5" customHeight="1" thickBot="1" x14ac:dyDescent="0.35">
      <c r="A40" s="362"/>
      <c r="B40" s="363"/>
      <c r="C40" s="363"/>
      <c r="D40" s="363"/>
      <c r="E40" s="363"/>
      <c r="F40" s="363"/>
      <c r="G40" s="363"/>
      <c r="H40" s="363"/>
      <c r="I40" s="363"/>
      <c r="J40" s="363"/>
      <c r="K40" s="364"/>
      <c r="L40" s="369"/>
      <c r="M40" s="370"/>
      <c r="Q40" s="270"/>
      <c r="R40" s="270"/>
    </row>
    <row r="41" spans="1:18" x14ac:dyDescent="0.3">
      <c r="Q41" s="270"/>
      <c r="R41" s="270"/>
    </row>
    <row r="42" spans="1:18" ht="19.5" thickBot="1" x14ac:dyDescent="0.35">
      <c r="Q42" s="270"/>
      <c r="R42" s="270"/>
    </row>
    <row r="43" spans="1:18" ht="23.25" customHeight="1" thickBot="1" x14ac:dyDescent="0.35">
      <c r="A43" s="371" t="str">
        <f>'Class Record S2'!$D$1</f>
        <v>A N OTHER SCHOOL</v>
      </c>
      <c r="B43" s="37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3"/>
      <c r="Q43" s="270"/>
      <c r="R43" s="270"/>
    </row>
    <row r="44" spans="1:18" ht="15.75" customHeight="1" thickBot="1" x14ac:dyDescent="0.35">
      <c r="A44" s="374" t="s">
        <v>18</v>
      </c>
      <c r="B44" s="375"/>
      <c r="C44" s="375"/>
      <c r="D44" s="376" t="str">
        <f>'Class Record S2'!$F$2</f>
        <v>Joe Bloggs</v>
      </c>
      <c r="E44" s="376"/>
      <c r="F44" s="376"/>
      <c r="G44" s="377"/>
      <c r="H44" s="380" t="s">
        <v>19</v>
      </c>
      <c r="I44" s="382">
        <f>'Class Record S2'!$E$235</f>
        <v>0</v>
      </c>
      <c r="J44" s="382"/>
      <c r="K44" s="383" t="str">
        <f>'Class Record S2'!$C$2</f>
        <v>CLASS: 2A</v>
      </c>
      <c r="L44" s="383"/>
      <c r="M44" s="384"/>
      <c r="Q44" s="270"/>
      <c r="R44" s="270"/>
    </row>
    <row r="45" spans="1:18" ht="15.75" customHeight="1" thickBot="1" x14ac:dyDescent="0.35">
      <c r="A45" s="351"/>
      <c r="B45" s="352"/>
      <c r="C45" s="352"/>
      <c r="D45" s="378"/>
      <c r="E45" s="378"/>
      <c r="F45" s="378"/>
      <c r="G45" s="379"/>
      <c r="H45" s="380"/>
      <c r="I45" s="382"/>
      <c r="J45" s="382"/>
      <c r="K45" s="383"/>
      <c r="L45" s="383"/>
      <c r="M45" s="384"/>
      <c r="Q45" s="270"/>
      <c r="R45" s="270"/>
    </row>
    <row r="46" spans="1:18" ht="19.5" thickBot="1" x14ac:dyDescent="0.35">
      <c r="A46" s="395" t="s">
        <v>20</v>
      </c>
      <c r="B46" s="396"/>
      <c r="C46" s="396"/>
      <c r="D46" s="396"/>
      <c r="E46" s="396"/>
      <c r="F46" s="397" t="s">
        <v>21</v>
      </c>
      <c r="G46" s="398"/>
      <c r="H46" s="398"/>
      <c r="I46" s="399"/>
      <c r="J46" s="400" t="s">
        <v>22</v>
      </c>
      <c r="K46" s="401"/>
      <c r="L46" s="401"/>
      <c r="M46" s="402"/>
      <c r="Q46" s="270"/>
      <c r="R46" s="270"/>
    </row>
    <row r="47" spans="1:18" ht="16.5" customHeight="1" thickBot="1" x14ac:dyDescent="0.35">
      <c r="A47" s="385" t="s">
        <v>23</v>
      </c>
      <c r="B47" s="386"/>
      <c r="C47" s="387"/>
      <c r="D47" s="388" t="s">
        <v>24</v>
      </c>
      <c r="E47" s="389"/>
      <c r="F47" s="390" t="s">
        <v>25</v>
      </c>
      <c r="G47" s="391"/>
      <c r="H47" s="391" t="s">
        <v>26</v>
      </c>
      <c r="I47" s="392"/>
      <c r="J47" s="390" t="s">
        <v>27</v>
      </c>
      <c r="K47" s="391"/>
      <c r="L47" s="393" t="s">
        <v>28</v>
      </c>
      <c r="M47" s="394"/>
      <c r="Q47" s="270"/>
      <c r="R47" s="270"/>
    </row>
    <row r="48" spans="1:18" ht="31.5" customHeight="1" thickBot="1" x14ac:dyDescent="0.35">
      <c r="A48" s="205"/>
      <c r="B48" s="206" t="s">
        <v>55</v>
      </c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8" t="s">
        <v>44</v>
      </c>
      <c r="Q48" s="403" t="s">
        <v>121</v>
      </c>
      <c r="R48" s="403"/>
    </row>
    <row r="49" spans="1:18" ht="37.5" customHeight="1" x14ac:dyDescent="0.3">
      <c r="A49" s="345" t="str">
        <f>'Class Record S2'!$A$8</f>
        <v>Place Value</v>
      </c>
      <c r="B49" s="194" t="str">
        <f>IF($O49="x",'Class Record S2'!$B$8,"")</f>
        <v/>
      </c>
      <c r="C49" s="348" t="str">
        <f>IF($O49="x",'Class Record S2'!$D$8,"")</f>
        <v/>
      </c>
      <c r="D49" s="348"/>
      <c r="E49" s="348"/>
      <c r="F49" s="348"/>
      <c r="G49" s="348"/>
      <c r="H49" s="348"/>
      <c r="I49" s="348"/>
      <c r="J49" s="348"/>
      <c r="K49" s="348"/>
      <c r="L49" s="348"/>
      <c r="M49" s="195"/>
      <c r="O49" s="196" t="str">
        <f>IF(OR(AND('Class Record S2'!$F$203=".",COUNTIF('Class Record S2'!$F$203:$F$232,"\")&lt;5,COUNTIF('Class Record S2'!$F$203:$F$203,".")&lt;=(5-COUNTIF('Class Record S2'!$F$203:$F$232,"\"))),AND('Class Record S2'!$F$203="\",COUNTIF('Class Record S2'!$F$203:$F$203,"\")&lt;=5)),"x","")</f>
        <v/>
      </c>
      <c r="Q49" s="269" t="s">
        <v>63</v>
      </c>
      <c r="R49" s="269" t="s">
        <v>93</v>
      </c>
    </row>
    <row r="50" spans="1:18" ht="37.5" customHeight="1" x14ac:dyDescent="0.3">
      <c r="A50" s="346"/>
      <c r="B50" s="198" t="str">
        <f>IF($O50="x",'Class Record S2'!$B$9,"")</f>
        <v/>
      </c>
      <c r="C50" s="349" t="str">
        <f>IF($O50="x",'Class Record S2'!$D$9,"")</f>
        <v/>
      </c>
      <c r="D50" s="349"/>
      <c r="E50" s="349"/>
      <c r="F50" s="349"/>
      <c r="G50" s="349"/>
      <c r="H50" s="349"/>
      <c r="I50" s="349"/>
      <c r="J50" s="349"/>
      <c r="K50" s="349"/>
      <c r="L50" s="349"/>
      <c r="M50" s="199"/>
      <c r="O50" s="196" t="str">
        <f>IF(OR(AND('Class Record S2'!$F$204=".",COUNTIF('Class Record S2'!$F$203:$F$232,"\")&lt;5,COUNTIF('Class Record S2'!$F$203:$F$204,".")&lt;=(5-COUNTIF('Class Record S2'!$F$203:$F$232,"\"))),AND('Class Record S2'!$F$204="\",COUNTIF('Class Record S2'!$F$203:$F$204,"\")&lt;=5)),"x","")</f>
        <v/>
      </c>
      <c r="Q50" s="269" t="s">
        <v>64</v>
      </c>
      <c r="R50" s="269" t="s">
        <v>179</v>
      </c>
    </row>
    <row r="51" spans="1:18" ht="37.5" customHeight="1" x14ac:dyDescent="0.3">
      <c r="A51" s="346"/>
      <c r="B51" s="198" t="str">
        <f>IF($O51="x",'Class Record S2'!$B$10,"")</f>
        <v/>
      </c>
      <c r="C51" s="349" t="str">
        <f>IF($O51="x",'Class Record S2'!$D$10,"")</f>
        <v/>
      </c>
      <c r="D51" s="349"/>
      <c r="E51" s="349"/>
      <c r="F51" s="349"/>
      <c r="G51" s="349"/>
      <c r="H51" s="349"/>
      <c r="I51" s="349"/>
      <c r="J51" s="349"/>
      <c r="K51" s="349"/>
      <c r="L51" s="349"/>
      <c r="M51" s="199"/>
      <c r="O51" s="196" t="str">
        <f>IF(OR(AND('Class Record S2'!$F$205=".",COUNTIF('Class Record S2'!$F$203:$F$232,"\")&lt;5,COUNTIF('Class Record S2'!$F$203:$F$205,".")&lt;=(5-COUNTIF('Class Record S2'!$F$203:$F$232,"\"))),AND('Class Record S2'!$F$205="\",COUNTIF('Class Record S2'!$F$203:$F$205,"\")&lt;=5)),"x","")</f>
        <v/>
      </c>
      <c r="Q51" s="269" t="s">
        <v>65</v>
      </c>
      <c r="R51" s="269" t="s">
        <v>180</v>
      </c>
    </row>
    <row r="52" spans="1:18" ht="37.5" customHeight="1" x14ac:dyDescent="0.3">
      <c r="A52" s="346"/>
      <c r="B52" s="198" t="str">
        <f>IF($O52="x",'Class Record S2'!$B$11,"")</f>
        <v/>
      </c>
      <c r="C52" s="349" t="str">
        <f>IF($O52="x",'Class Record S2'!$D$11,"")</f>
        <v/>
      </c>
      <c r="D52" s="349"/>
      <c r="E52" s="349"/>
      <c r="F52" s="349"/>
      <c r="G52" s="349"/>
      <c r="H52" s="349"/>
      <c r="I52" s="349"/>
      <c r="J52" s="349"/>
      <c r="K52" s="349"/>
      <c r="L52" s="349"/>
      <c r="M52" s="199"/>
      <c r="O52" s="196" t="str">
        <f>IF(OR(AND('Class Record S2'!$F$206=".",COUNTIF('Class Record S2'!$F$203:$F$232,"\")&lt;5,COUNTIF('Class Record S2'!$F$203:$F$206,".")&lt;=(5-COUNTIF('Class Record S2'!$F$203:$F$232,"\"))),AND('Class Record S2'!$F$206="\",COUNTIF('Class Record S2'!$F$203:$F$206,"\")&lt;=5)),"x","")</f>
        <v/>
      </c>
      <c r="Q52" s="269" t="s">
        <v>66</v>
      </c>
      <c r="R52" s="269" t="s">
        <v>181</v>
      </c>
    </row>
    <row r="53" spans="1:18" ht="37.5" customHeight="1" thickBot="1" x14ac:dyDescent="0.35">
      <c r="A53" s="347"/>
      <c r="B53" s="200" t="str">
        <f>IF($O53="x",'Class Record S2'!$B$12,"")</f>
        <v/>
      </c>
      <c r="C53" s="350" t="str">
        <f>IF($O53="x",'Class Record S2'!$D$12,"")</f>
        <v/>
      </c>
      <c r="D53" s="350"/>
      <c r="E53" s="350"/>
      <c r="F53" s="350"/>
      <c r="G53" s="350"/>
      <c r="H53" s="350"/>
      <c r="I53" s="350"/>
      <c r="J53" s="350"/>
      <c r="K53" s="350"/>
      <c r="L53" s="350"/>
      <c r="M53" s="201"/>
      <c r="O53" s="196" t="str">
        <f>IF(OR(AND('Class Record S2'!$F$207=".",COUNTIF('Class Record S2'!$F$203:$F$232,"\")&lt;5,COUNTIF('Class Record S2'!$F$203:$F$207,".")&lt;=(5-COUNTIF('Class Record S2'!$F$203:$F$232,"\"))),AND('Class Record S2'!$F$207="\",COUNTIF('Class Record S2'!$F$203:$F$207,"\")&lt;=5)),"x","")</f>
        <v/>
      </c>
      <c r="Q53" s="269" t="s">
        <v>67</v>
      </c>
      <c r="R53" s="269" t="s">
        <v>182</v>
      </c>
    </row>
    <row r="54" spans="1:18" ht="37.5" customHeight="1" x14ac:dyDescent="0.3">
      <c r="A54" s="345" t="str">
        <f>'Class Record S2'!$A$13</f>
        <v>Add/Sub</v>
      </c>
      <c r="B54" s="194" t="str">
        <f>IF($O54="x",'Class Record S2'!$B$13,"")</f>
        <v/>
      </c>
      <c r="C54" s="348" t="str">
        <f>IF($O54="x",'Class Record S2'!$D$13,"")</f>
        <v/>
      </c>
      <c r="D54" s="348"/>
      <c r="E54" s="348"/>
      <c r="F54" s="348"/>
      <c r="G54" s="348"/>
      <c r="H54" s="348"/>
      <c r="I54" s="348"/>
      <c r="J54" s="348"/>
      <c r="K54" s="348"/>
      <c r="L54" s="348"/>
      <c r="M54" s="195"/>
      <c r="O54" s="196" t="str">
        <f>IF(OR(AND('Class Record S2'!$F$208=".",COUNTIF('Class Record S2'!$F$203:$F$232,"\")&lt;5,COUNTIF('Class Record S2'!$F$203:$F$208,".")&lt;=(5-COUNTIF('Class Record S2'!$F$203:$F$232,"\"))),AND('Class Record S2'!$F$208="\",COUNTIF('Class Record S2'!$F$203:$F$208,"\")&lt;=5)),"x","")</f>
        <v/>
      </c>
      <c r="Q54" s="269" t="s">
        <v>68</v>
      </c>
      <c r="R54" s="269" t="s">
        <v>94</v>
      </c>
    </row>
    <row r="55" spans="1:18" ht="37.5" customHeight="1" x14ac:dyDescent="0.3">
      <c r="A55" s="346"/>
      <c r="B55" s="198" t="str">
        <f>IF($O55="x",'Class Record S2'!$B$14,"")</f>
        <v/>
      </c>
      <c r="C55" s="349" t="str">
        <f>IF($O55="x",'Class Record S2'!$D$14,"")</f>
        <v/>
      </c>
      <c r="D55" s="349"/>
      <c r="E55" s="349"/>
      <c r="F55" s="349"/>
      <c r="G55" s="349"/>
      <c r="H55" s="349"/>
      <c r="I55" s="349"/>
      <c r="J55" s="349"/>
      <c r="K55" s="349"/>
      <c r="L55" s="349"/>
      <c r="M55" s="199"/>
      <c r="O55" s="196" t="str">
        <f>IF(OR(AND('Class Record S2'!$F$209=".",COUNTIF('Class Record S2'!$F$203:$F$232,"\")&lt;5,COUNTIF('Class Record S2'!$F$203:$F$209,".")&lt;=(5-COUNTIF('Class Record S2'!$F$203:$F$232,"\"))),AND('Class Record S2'!$F$209="\",COUNTIF('Class Record S2'!$F$203:$F$209,"\")&lt;=5)),"x","")</f>
        <v/>
      </c>
      <c r="Q55" s="269" t="s">
        <v>69</v>
      </c>
      <c r="R55" s="269" t="s">
        <v>95</v>
      </c>
    </row>
    <row r="56" spans="1:18" ht="37.5" customHeight="1" x14ac:dyDescent="0.3">
      <c r="A56" s="346"/>
      <c r="B56" s="198" t="str">
        <f>IF($O56="x",'Class Record S2'!$B$15,"")</f>
        <v/>
      </c>
      <c r="C56" s="349" t="str">
        <f>IF($O56="x",'Class Record S2'!$D$15,"")</f>
        <v/>
      </c>
      <c r="D56" s="349"/>
      <c r="E56" s="349"/>
      <c r="F56" s="349"/>
      <c r="G56" s="349"/>
      <c r="H56" s="349"/>
      <c r="I56" s="349"/>
      <c r="J56" s="349"/>
      <c r="K56" s="349"/>
      <c r="L56" s="349"/>
      <c r="M56" s="199"/>
      <c r="O56" s="196" t="str">
        <f>IF(OR(AND('Class Record S2'!$F$210=".",COUNTIF('Class Record S2'!$F$203:$F$232,"\")&lt;5,COUNTIF('Class Record S2'!$F$203:$F$210,".")&lt;=(5-COUNTIF('Class Record S2'!$F$203:$F$232,"\"))),AND('Class Record S2'!$F$210="\",COUNTIF('Class Record S2'!$F$203:$F$210,"\")&lt;=5)),"x","")</f>
        <v/>
      </c>
      <c r="Q56" s="269" t="s">
        <v>70</v>
      </c>
      <c r="R56" s="269" t="s">
        <v>96</v>
      </c>
    </row>
    <row r="57" spans="1:18" ht="37.5" customHeight="1" x14ac:dyDescent="0.3">
      <c r="A57" s="346"/>
      <c r="B57" s="198" t="str">
        <f>IF($O57="x",'Class Record S2'!$B$16,"")</f>
        <v/>
      </c>
      <c r="C57" s="349" t="str">
        <f>IF($O57="x",'Class Record S2'!$D$16,"")</f>
        <v/>
      </c>
      <c r="D57" s="349"/>
      <c r="E57" s="349"/>
      <c r="F57" s="349"/>
      <c r="G57" s="349"/>
      <c r="H57" s="349"/>
      <c r="I57" s="349"/>
      <c r="J57" s="349"/>
      <c r="K57" s="349"/>
      <c r="L57" s="349"/>
      <c r="M57" s="199"/>
      <c r="O57" s="196" t="str">
        <f>IF(OR(AND('Class Record S2'!$F$211=".",COUNTIF('Class Record S2'!$F$203:$F$232,"\")&lt;5,COUNTIF('Class Record S2'!$F$203:$F$211,".")&lt;=(5-COUNTIF('Class Record S2'!$F$203:$F$232,"\"))),AND('Class Record S2'!$F$211="\",COUNTIF('Class Record S2'!$F$203:$F$211,"\")&lt;=5)),"x","")</f>
        <v/>
      </c>
      <c r="Q57" s="269" t="s">
        <v>71</v>
      </c>
      <c r="R57" s="269" t="s">
        <v>97</v>
      </c>
    </row>
    <row r="58" spans="1:18" ht="37.5" customHeight="1" thickBot="1" x14ac:dyDescent="0.35">
      <c r="A58" s="347"/>
      <c r="B58" s="200" t="str">
        <f>IF($O58="x",'Class Record S2'!$B$17,"")</f>
        <v/>
      </c>
      <c r="C58" s="350" t="str">
        <f>IF($O58="x",'Class Record S2'!$D$17,"")</f>
        <v/>
      </c>
      <c r="D58" s="350"/>
      <c r="E58" s="350"/>
      <c r="F58" s="350"/>
      <c r="G58" s="350"/>
      <c r="H58" s="350"/>
      <c r="I58" s="350"/>
      <c r="J58" s="350"/>
      <c r="K58" s="350"/>
      <c r="L58" s="350"/>
      <c r="M58" s="202"/>
      <c r="O58" s="196" t="str">
        <f>IF(OR(AND('Class Record S2'!$F$212=".",COUNTIF('Class Record S2'!$F$203:$F$232,"\")&lt;5,COUNTIF('Class Record S2'!$F$203:$F$212,".")&lt;=(5-COUNTIF('Class Record S2'!$F$203:$F$232,"\"))),AND('Class Record S2'!$F$212="\",COUNTIF('Class Record S2'!$F$203:$F$212,"\")&lt;=5)),"x","")</f>
        <v/>
      </c>
      <c r="Q58" s="269" t="s">
        <v>72</v>
      </c>
      <c r="R58" s="269" t="s">
        <v>183</v>
      </c>
    </row>
    <row r="59" spans="1:18" ht="37.5" customHeight="1" x14ac:dyDescent="0.3">
      <c r="A59" s="345" t="str">
        <f>'Class Record S2'!$A$18</f>
        <v>Multi/Div</v>
      </c>
      <c r="B59" s="194" t="str">
        <f>IF($O59="x",'Class Record S2'!$B$18,"")</f>
        <v/>
      </c>
      <c r="C59" s="348" t="str">
        <f>IF($O59="x",'Class Record S2'!$D$18,"")</f>
        <v/>
      </c>
      <c r="D59" s="348"/>
      <c r="E59" s="348"/>
      <c r="F59" s="348"/>
      <c r="G59" s="348"/>
      <c r="H59" s="348"/>
      <c r="I59" s="348"/>
      <c r="J59" s="348"/>
      <c r="K59" s="348"/>
      <c r="L59" s="348"/>
      <c r="M59" s="203"/>
      <c r="O59" s="196" t="str">
        <f>IF(OR(AND('Class Record S2'!$F$213=".",COUNTIF('Class Record S2'!$F$203:$F$232,"\")&lt;5,COUNTIF('Class Record S2'!$F$203:$F$213,".")&lt;=(5-COUNTIF('Class Record S2'!$F$203:$F$232,"\"))),AND('Class Record S2'!$F$213="\",COUNTIF('Class Record S2'!$F$203:$F$213,"\")&lt;=5)),"x","")</f>
        <v/>
      </c>
      <c r="Q59" s="269" t="s">
        <v>73</v>
      </c>
      <c r="R59" s="269" t="s">
        <v>98</v>
      </c>
    </row>
    <row r="60" spans="1:18" ht="37.5" customHeight="1" x14ac:dyDescent="0.3">
      <c r="A60" s="346"/>
      <c r="B60" s="198" t="str">
        <f>IF($O60="x",'Class Record S2'!$B$19,"")</f>
        <v/>
      </c>
      <c r="C60" s="349" t="str">
        <f>IF($O60="x",'Class Record S2'!$D$19,"")</f>
        <v/>
      </c>
      <c r="D60" s="349"/>
      <c r="E60" s="349"/>
      <c r="F60" s="349"/>
      <c r="G60" s="349"/>
      <c r="H60" s="349"/>
      <c r="I60" s="349"/>
      <c r="J60" s="349"/>
      <c r="K60" s="349"/>
      <c r="L60" s="349"/>
      <c r="M60" s="204"/>
      <c r="O60" s="196" t="str">
        <f>IF(OR(AND('Class Record S2'!$F$214=".",COUNTIF('Class Record S2'!$F$203:$F$232,"\")&lt;5,COUNTIF('Class Record S2'!$F$203:$F$214,".")&lt;=(5-COUNTIF('Class Record S2'!$F$203:$F$232,"\"))),AND('Class Record S2'!$F$214="\",COUNTIF('Class Record S2'!$F$203:$F$214,"\")&lt;=5)),"x","")</f>
        <v/>
      </c>
      <c r="Q60" s="269" t="s">
        <v>74</v>
      </c>
      <c r="R60" s="269" t="s">
        <v>99</v>
      </c>
    </row>
    <row r="61" spans="1:18" ht="37.5" customHeight="1" x14ac:dyDescent="0.3">
      <c r="A61" s="346"/>
      <c r="B61" s="198" t="str">
        <f>IF($O61="x",'Class Record S2'!$B$20,"")</f>
        <v/>
      </c>
      <c r="C61" s="349" t="str">
        <f>IF($O61="x",'Class Record S2'!$D$20,"")</f>
        <v/>
      </c>
      <c r="D61" s="349"/>
      <c r="E61" s="349"/>
      <c r="F61" s="349"/>
      <c r="G61" s="349"/>
      <c r="H61" s="349"/>
      <c r="I61" s="349"/>
      <c r="J61" s="349"/>
      <c r="K61" s="349"/>
      <c r="L61" s="349"/>
      <c r="M61" s="204"/>
      <c r="O61" s="196" t="str">
        <f>IF(OR(AND('Class Record S2'!$F$215=".",COUNTIF('Class Record S2'!$F$203:$F$232,"\")&lt;5,COUNTIF('Class Record S2'!$F$203:$F$215,".")&lt;=(5-COUNTIF('Class Record S2'!$F$203:$F$232,"\"))),AND('Class Record S2'!$F$215="\",COUNTIF('Class Record S2'!$F$203:$F$215,"\")&lt;=5)),"x","")</f>
        <v/>
      </c>
      <c r="Q61" s="269" t="s">
        <v>75</v>
      </c>
      <c r="R61" s="269" t="s">
        <v>100</v>
      </c>
    </row>
    <row r="62" spans="1:18" ht="37.5" customHeight="1" thickBot="1" x14ac:dyDescent="0.35">
      <c r="A62" s="347"/>
      <c r="B62" s="200" t="str">
        <f>IF($O62="x",'Class Record S2'!$B$21,"")</f>
        <v/>
      </c>
      <c r="C62" s="350" t="str">
        <f>IF($O62="x",'Class Record S2'!$D$21,"")</f>
        <v/>
      </c>
      <c r="D62" s="350"/>
      <c r="E62" s="350"/>
      <c r="F62" s="350"/>
      <c r="G62" s="350"/>
      <c r="H62" s="350"/>
      <c r="I62" s="350"/>
      <c r="J62" s="350"/>
      <c r="K62" s="350"/>
      <c r="L62" s="350"/>
      <c r="M62" s="202"/>
      <c r="O62" s="196" t="str">
        <f>IF(OR(AND('Class Record S2'!$F$216=".",COUNTIF('Class Record S2'!$F$203:$F$232,"\")&lt;5,COUNTIF('Class Record S2'!$F$203:$F$216,".")&lt;=(5-COUNTIF('Class Record S2'!$F$203:$F$232,"\"))),AND('Class Record S2'!$F$216="\",COUNTIF('Class Record S2'!$F$203:$F$216,"\")&lt;=5)),"x","")</f>
        <v/>
      </c>
      <c r="Q62" s="269" t="s">
        <v>76</v>
      </c>
      <c r="R62" s="269" t="s">
        <v>101</v>
      </c>
    </row>
    <row r="63" spans="1:18" ht="37.5" customHeight="1" x14ac:dyDescent="0.3">
      <c r="A63" s="345" t="str">
        <f>'Class Record S2'!$A$22</f>
        <v>Frac</v>
      </c>
      <c r="B63" s="194" t="str">
        <f>IF($O63="x",'Class Record S2'!$B$22,"")</f>
        <v/>
      </c>
      <c r="C63" s="348" t="str">
        <f>IF($O63="x",'Class Record S2'!$D$22,"")</f>
        <v/>
      </c>
      <c r="D63" s="348"/>
      <c r="E63" s="348"/>
      <c r="F63" s="348"/>
      <c r="G63" s="348"/>
      <c r="H63" s="348"/>
      <c r="I63" s="348"/>
      <c r="J63" s="348"/>
      <c r="K63" s="348"/>
      <c r="L63" s="348"/>
      <c r="M63" s="203"/>
      <c r="O63" s="196" t="str">
        <f>IF(OR(AND('Class Record S2'!$F$217=".",COUNTIF('Class Record S2'!$F$203:$F$232,"\")&lt;5,COUNTIF('Class Record S2'!$F$203:$F$217,".")&lt;=(5-COUNTIF('Class Record S2'!$F$203:$F$232,"\"))),AND('Class Record S2'!$F$217="\",COUNTIF('Class Record S2'!$F$203:$F$217,"\")&lt;=5)),"x","")</f>
        <v/>
      </c>
      <c r="Q63" s="269" t="s">
        <v>77</v>
      </c>
      <c r="R63" s="269" t="s">
        <v>184</v>
      </c>
    </row>
    <row r="64" spans="1:18" ht="37.5" customHeight="1" thickBot="1" x14ac:dyDescent="0.35">
      <c r="A64" s="347"/>
      <c r="B64" s="200" t="str">
        <f>IF($O64="x",'Class Record S2'!$B$23,"")</f>
        <v/>
      </c>
      <c r="C64" s="350" t="str">
        <f>IF($O64="x",'Class Record S2'!$D$23,"")</f>
        <v/>
      </c>
      <c r="D64" s="350"/>
      <c r="E64" s="350"/>
      <c r="F64" s="350"/>
      <c r="G64" s="350"/>
      <c r="H64" s="350"/>
      <c r="I64" s="350"/>
      <c r="J64" s="350"/>
      <c r="K64" s="350"/>
      <c r="L64" s="350"/>
      <c r="M64" s="202"/>
      <c r="O64" s="196" t="str">
        <f>IF(OR(AND('Class Record S2'!$F$218=".",COUNTIF('Class Record S2'!$F$203:$F$232,"\")&lt;5,COUNTIF('Class Record S2'!$F$203:$F$218,".")&lt;=(5-COUNTIF('Class Record S2'!$F$203:$F$232,"\"))),AND('Class Record S2'!$F$218="\",COUNTIF('Class Record S2'!$F$203:$F$218,"\")&lt;=5)),"x","")</f>
        <v/>
      </c>
      <c r="Q64" s="269" t="s">
        <v>78</v>
      </c>
      <c r="R64" s="269" t="s">
        <v>185</v>
      </c>
    </row>
    <row r="65" spans="1:18" ht="37.5" customHeight="1" x14ac:dyDescent="0.3">
      <c r="A65" s="345" t="str">
        <f>'Class Record S2'!$A$24</f>
        <v>Measure</v>
      </c>
      <c r="B65" s="194" t="str">
        <f>IF($O65="x",'Class Record S2'!$B$24,"")</f>
        <v/>
      </c>
      <c r="C65" s="348" t="str">
        <f>IF($O65="x",'Class Record S2'!$D$24,"")</f>
        <v/>
      </c>
      <c r="D65" s="348"/>
      <c r="E65" s="348"/>
      <c r="F65" s="348"/>
      <c r="G65" s="348"/>
      <c r="H65" s="348"/>
      <c r="I65" s="348"/>
      <c r="J65" s="348"/>
      <c r="K65" s="348"/>
      <c r="L65" s="348"/>
      <c r="M65" s="203"/>
      <c r="O65" s="196" t="str">
        <f>IF(OR(AND('Class Record S2'!$F$219=".",COUNTIF('Class Record S2'!$F$203:$F$232,"\")&lt;5,COUNTIF('Class Record S2'!$F$203:$F$219,".")&lt;=(5-COUNTIF('Class Record S2'!$F$203:$F$232,"\"))),AND('Class Record S2'!$F$219="\",COUNTIF('Class Record S2'!$F$203:$F$219,"\")&lt;=5)),"x","")</f>
        <v/>
      </c>
      <c r="Q65" s="269" t="s">
        <v>79</v>
      </c>
      <c r="R65" s="269" t="s">
        <v>186</v>
      </c>
    </row>
    <row r="66" spans="1:18" ht="37.5" customHeight="1" x14ac:dyDescent="0.3">
      <c r="A66" s="346"/>
      <c r="B66" s="198" t="str">
        <f>IF($O66="x",'Class Record S2'!$B$25,"")</f>
        <v/>
      </c>
      <c r="C66" s="349" t="str">
        <f>IF($O66="x",'Class Record S2'!$D$25,"")</f>
        <v/>
      </c>
      <c r="D66" s="349"/>
      <c r="E66" s="349"/>
      <c r="F66" s="349"/>
      <c r="G66" s="349"/>
      <c r="H66" s="349"/>
      <c r="I66" s="349"/>
      <c r="J66" s="349"/>
      <c r="K66" s="349"/>
      <c r="L66" s="349"/>
      <c r="M66" s="204"/>
      <c r="O66" s="196" t="str">
        <f>IF(OR(AND('Class Record S2'!$F$220=".",COUNTIF('Class Record S2'!$F$203:$F$232,"\")&lt;5,COUNTIF('Class Record S2'!$F$203:$F$220,".")&lt;=(5-COUNTIF('Class Record S2'!$F$203:$F$232,"\"))),AND('Class Record S2'!$F$220="\",COUNTIF('Class Record S2'!$F$203:$F$220,"\")&lt;=5)),"x","")</f>
        <v/>
      </c>
      <c r="Q66" s="269" t="s">
        <v>80</v>
      </c>
      <c r="R66" s="269" t="s">
        <v>187</v>
      </c>
    </row>
    <row r="67" spans="1:18" ht="37.5" customHeight="1" x14ac:dyDescent="0.3">
      <c r="A67" s="346"/>
      <c r="B67" s="198" t="str">
        <f>IF($O67="x",'Class Record S2'!$B$26,"")</f>
        <v/>
      </c>
      <c r="C67" s="349" t="str">
        <f>IF($O67="x",'Class Record S2'!$D$26,"")</f>
        <v/>
      </c>
      <c r="D67" s="349"/>
      <c r="E67" s="349"/>
      <c r="F67" s="349"/>
      <c r="G67" s="349"/>
      <c r="H67" s="349"/>
      <c r="I67" s="349"/>
      <c r="J67" s="349"/>
      <c r="K67" s="349"/>
      <c r="L67" s="349"/>
      <c r="M67" s="204"/>
      <c r="O67" s="196" t="str">
        <f>IF(OR(AND('Class Record S2'!$F$221=".",COUNTIF('Class Record S2'!$F$203:$F$232,"\")&lt;5,COUNTIF('Class Record S2'!$F$203:$F$221,".")&lt;=(5-COUNTIF('Class Record S2'!$F$203:$F$232,"\"))),AND('Class Record S2'!$F$221="\",COUNTIF('Class Record S2'!$F$203:$F$221,"\")&lt;=5)),"x","")</f>
        <v/>
      </c>
      <c r="Q67" s="269" t="s">
        <v>81</v>
      </c>
      <c r="R67" s="269" t="s">
        <v>188</v>
      </c>
    </row>
    <row r="68" spans="1:18" ht="37.5" customHeight="1" x14ac:dyDescent="0.3">
      <c r="A68" s="346"/>
      <c r="B68" s="198" t="str">
        <f>IF($O68="x",'Class Record S2'!$B$27,"")</f>
        <v/>
      </c>
      <c r="C68" s="349" t="str">
        <f>IF($O68="x",'Class Record S2'!$D$27,"")</f>
        <v/>
      </c>
      <c r="D68" s="349"/>
      <c r="E68" s="349"/>
      <c r="F68" s="349"/>
      <c r="G68" s="349"/>
      <c r="H68" s="349"/>
      <c r="I68" s="349"/>
      <c r="J68" s="349"/>
      <c r="K68" s="349"/>
      <c r="L68" s="349"/>
      <c r="M68" s="204"/>
      <c r="O68" s="196" t="str">
        <f>IF(OR(AND('Class Record S2'!$F$222=".",COUNTIF('Class Record S2'!$F$203:$F$232,"\")&lt;5,COUNTIF('Class Record S2'!$F$203:$F$222,".")&lt;=(5-COUNTIF('Class Record S2'!$F$203:$F$232,"\"))),AND('Class Record S2'!$F$222="\",COUNTIF('Class Record S2'!$F$203:$F$222,"\")&lt;=5)),"x","")</f>
        <v/>
      </c>
      <c r="Q68" s="269" t="s">
        <v>82</v>
      </c>
      <c r="R68" s="269" t="s">
        <v>189</v>
      </c>
    </row>
    <row r="69" spans="1:18" ht="37.5" customHeight="1" x14ac:dyDescent="0.3">
      <c r="A69" s="346"/>
      <c r="B69" s="198" t="str">
        <f>IF($O69="x",'Class Record S2'!$B$28,"")</f>
        <v/>
      </c>
      <c r="C69" s="349" t="str">
        <f>IF($O69="x",'Class Record S2'!$D$28,"")</f>
        <v/>
      </c>
      <c r="D69" s="349"/>
      <c r="E69" s="349"/>
      <c r="F69" s="349"/>
      <c r="G69" s="349"/>
      <c r="H69" s="349"/>
      <c r="I69" s="349"/>
      <c r="J69" s="349"/>
      <c r="K69" s="349"/>
      <c r="L69" s="349"/>
      <c r="M69" s="204"/>
      <c r="O69" s="196" t="str">
        <f>IF(OR(AND('Class Record S2'!$F$223=".",COUNTIF('Class Record S2'!$F$203:$F$232,"\")&lt;5,COUNTIF('Class Record S2'!$F$203:$F$223,".")&lt;=(5-COUNTIF('Class Record S2'!$F$203:$F$232,"\"))),AND('Class Record S2'!$F$223="\",COUNTIF('Class Record S2'!$F$203:$F$223,"\")&lt;=5)),"x","")</f>
        <v/>
      </c>
      <c r="Q69" s="269" t="s">
        <v>83</v>
      </c>
      <c r="R69" s="269" t="s">
        <v>102</v>
      </c>
    </row>
    <row r="70" spans="1:18" ht="37.5" customHeight="1" thickBot="1" x14ac:dyDescent="0.35">
      <c r="A70" s="347"/>
      <c r="B70" s="200" t="str">
        <f>IF($O70="x",'Class Record S2'!$B$29,"")</f>
        <v/>
      </c>
      <c r="C70" s="350" t="str">
        <f>IF($O70="x",'Class Record S2'!$D$29,"")</f>
        <v/>
      </c>
      <c r="D70" s="350"/>
      <c r="E70" s="350"/>
      <c r="F70" s="350"/>
      <c r="G70" s="350"/>
      <c r="H70" s="350"/>
      <c r="I70" s="350"/>
      <c r="J70" s="350"/>
      <c r="K70" s="350"/>
      <c r="L70" s="350"/>
      <c r="M70" s="202"/>
      <c r="O70" s="196" t="str">
        <f>IF(OR(AND('Class Record S2'!$F$224=".",COUNTIF('Class Record S2'!$F$203:$F$232,"\")&lt;5,COUNTIF('Class Record S2'!$F$203:$F$224,".")&lt;=(5-COUNTIF('Class Record S2'!$F$203:$F$232,"\"))),AND('Class Record S2'!$F$224="\",COUNTIF('Class Record S2'!$F$203:$F$224,"\")&lt;=5)),"x","")</f>
        <v/>
      </c>
      <c r="Q70" s="269" t="s">
        <v>84</v>
      </c>
      <c r="R70" s="269" t="s">
        <v>190</v>
      </c>
    </row>
    <row r="71" spans="1:18" ht="37.5" customHeight="1" x14ac:dyDescent="0.3">
      <c r="A71" s="345" t="str">
        <f>'Class Record S2'!$A$30</f>
        <v>Geometry</v>
      </c>
      <c r="B71" s="194" t="str">
        <f>IF($O71="x",'Class Record S2'!$B$30,"")</f>
        <v/>
      </c>
      <c r="C71" s="348" t="str">
        <f>IF($O71="x",'Class Record S2'!$D$30,"")</f>
        <v/>
      </c>
      <c r="D71" s="348"/>
      <c r="E71" s="348"/>
      <c r="F71" s="348"/>
      <c r="G71" s="348"/>
      <c r="H71" s="348"/>
      <c r="I71" s="348"/>
      <c r="J71" s="348"/>
      <c r="K71" s="348"/>
      <c r="L71" s="348"/>
      <c r="M71" s="203"/>
      <c r="O71" s="196" t="str">
        <f>IF(OR(AND('Class Record S2'!$F$225=".",COUNTIF('Class Record S2'!$F$203:$F$232,"\")&lt;5,COUNTIF('Class Record S2'!$F$203:$F$225,".")&lt;=(5-COUNTIF('Class Record S2'!$F$203:$F$232,"\"))),AND('Class Record S2'!$F$225="\",COUNTIF('Class Record S2'!$F$203:$F$225,"\")&lt;=5)),"x","")</f>
        <v/>
      </c>
      <c r="Q71" s="269" t="s">
        <v>85</v>
      </c>
      <c r="R71" s="269" t="s">
        <v>191</v>
      </c>
    </row>
    <row r="72" spans="1:18" ht="37.5" customHeight="1" x14ac:dyDescent="0.3">
      <c r="A72" s="346"/>
      <c r="B72" s="198" t="str">
        <f>IF($O72="x",'Class Record S2'!$B$31,"")</f>
        <v/>
      </c>
      <c r="C72" s="349" t="str">
        <f>IF($O72="x",'Class Record S2'!$D$31,"")</f>
        <v/>
      </c>
      <c r="D72" s="349"/>
      <c r="E72" s="349"/>
      <c r="F72" s="349"/>
      <c r="G72" s="349"/>
      <c r="H72" s="349"/>
      <c r="I72" s="349"/>
      <c r="J72" s="349"/>
      <c r="K72" s="349"/>
      <c r="L72" s="349"/>
      <c r="M72" s="204"/>
      <c r="O72" s="196" t="str">
        <f>IF(OR(AND('Class Record S2'!$F$226=".",COUNTIF('Class Record S2'!$F$203:$F$232,"\")&lt;5,COUNTIF('Class Record S2'!$F$203:$F$226,".")&lt;=(5-COUNTIF('Class Record S2'!$F$203:$F$232,"\"))),AND('Class Record S2'!$F$226="\",COUNTIF('Class Record S2'!$F$203:$F$226,"\")&lt;=5)),"x","")</f>
        <v/>
      </c>
      <c r="Q72" s="269" t="s">
        <v>86</v>
      </c>
      <c r="R72" s="269" t="s">
        <v>192</v>
      </c>
    </row>
    <row r="73" spans="1:18" ht="37.5" customHeight="1" x14ac:dyDescent="0.3">
      <c r="A73" s="346"/>
      <c r="B73" s="198" t="str">
        <f>IF($O73="x",'Class Record S2'!$B$32,"")</f>
        <v/>
      </c>
      <c r="C73" s="349" t="str">
        <f>IF($O73="x",'Class Record S2'!$D$32,"")</f>
        <v/>
      </c>
      <c r="D73" s="349"/>
      <c r="E73" s="349"/>
      <c r="F73" s="349"/>
      <c r="G73" s="349"/>
      <c r="H73" s="349"/>
      <c r="I73" s="349"/>
      <c r="J73" s="349"/>
      <c r="K73" s="349"/>
      <c r="L73" s="349"/>
      <c r="M73" s="204"/>
      <c r="O73" s="196" t="str">
        <f>IF(OR(AND('Class Record S2'!$F$227=".",COUNTIF('Class Record S2'!$F$203:$F$232,"\")&lt;5,COUNTIF('Class Record S2'!$F$203:$F$227,".")&lt;=(5-COUNTIF('Class Record S2'!$F$203:$F$232,"\"))),AND('Class Record S2'!$F$227="\",COUNTIF('Class Record S2'!$F$203:$F$227,"\")&lt;=5)),"x","")</f>
        <v/>
      </c>
      <c r="Q73" s="269" t="s">
        <v>87</v>
      </c>
      <c r="R73" s="269" t="s">
        <v>193</v>
      </c>
    </row>
    <row r="74" spans="1:18" ht="37.5" customHeight="1" x14ac:dyDescent="0.3">
      <c r="A74" s="346"/>
      <c r="B74" s="198" t="str">
        <f>IF($O74="x",'Class Record S2'!$B$33,"")</f>
        <v/>
      </c>
      <c r="C74" s="349" t="str">
        <f>IF($O74="x",'Class Record S2'!$D$33,"")</f>
        <v/>
      </c>
      <c r="D74" s="349"/>
      <c r="E74" s="349"/>
      <c r="F74" s="349"/>
      <c r="G74" s="349"/>
      <c r="H74" s="349"/>
      <c r="I74" s="349"/>
      <c r="J74" s="349"/>
      <c r="K74" s="349"/>
      <c r="L74" s="349"/>
      <c r="M74" s="204"/>
      <c r="O74" s="196" t="str">
        <f>IF(OR(AND('Class Record S2'!$F$228=".",COUNTIF('Class Record S2'!$F$203:$F$232,"\")&lt;5,COUNTIF('Class Record S2'!$F$203:$F$228,".")&lt;=(5-COUNTIF('Class Record S2'!$F$203:$F$232,"\"))),AND('Class Record S2'!$F$228="\",COUNTIF('Class Record S2'!$F$203:$F$228,"\")&lt;=5)),"x","")</f>
        <v/>
      </c>
      <c r="Q74" s="269" t="s">
        <v>88</v>
      </c>
      <c r="R74" s="269" t="s">
        <v>194</v>
      </c>
    </row>
    <row r="75" spans="1:18" ht="37.5" customHeight="1" x14ac:dyDescent="0.3">
      <c r="A75" s="346"/>
      <c r="B75" s="198" t="str">
        <f>IF($O75="x",'Class Record S2'!$B$34,"")</f>
        <v/>
      </c>
      <c r="C75" s="349" t="str">
        <f>IF($O75="x",'Class Record S2'!$D$34,"")</f>
        <v/>
      </c>
      <c r="D75" s="349"/>
      <c r="E75" s="349"/>
      <c r="F75" s="349"/>
      <c r="G75" s="349"/>
      <c r="H75" s="349"/>
      <c r="I75" s="349"/>
      <c r="J75" s="349"/>
      <c r="K75" s="349"/>
      <c r="L75" s="349"/>
      <c r="M75" s="204"/>
      <c r="O75" s="196" t="str">
        <f>IF(OR(AND('Class Record S2'!$F$229=".",COUNTIF('Class Record S2'!$F$203:$F$232,"\")&lt;5,COUNTIF('Class Record S2'!$F$203:$F$229,".")&lt;=(5-COUNTIF('Class Record S2'!$F$203:$F$232,"\"))),AND('Class Record S2'!$F$229="\",COUNTIF('Class Record S2'!$F$203:$F$229,"\")&lt;=5)),"x","")</f>
        <v/>
      </c>
      <c r="Q75" s="269" t="s">
        <v>89</v>
      </c>
      <c r="R75" s="269" t="s">
        <v>195</v>
      </c>
    </row>
    <row r="76" spans="1:18" ht="30.75" customHeight="1" thickBot="1" x14ac:dyDescent="0.35">
      <c r="A76" s="347"/>
      <c r="B76" s="200" t="str">
        <f>IF($O76="x",'Class Record S2'!$B$35,"")</f>
        <v/>
      </c>
      <c r="C76" s="350" t="str">
        <f>IF($O76="x",'Class Record S2'!$D$35,"")</f>
        <v/>
      </c>
      <c r="D76" s="350"/>
      <c r="E76" s="350"/>
      <c r="F76" s="350"/>
      <c r="G76" s="350"/>
      <c r="H76" s="350"/>
      <c r="I76" s="350"/>
      <c r="J76" s="350"/>
      <c r="K76" s="350"/>
      <c r="L76" s="350"/>
      <c r="M76" s="202"/>
      <c r="O76" s="196" t="str">
        <f>IF(OR(AND('Class Record S2'!$F$230=".",COUNTIF('Class Record S2'!$F$203:$F$232,"\")&lt;5,COUNTIF('Class Record S2'!$F$203:$F$230,".")&lt;=(5-COUNTIF('Class Record S2'!$F$203:$F$232,"\"))),AND('Class Record S2'!$F$230="\",COUNTIF('Class Record S2'!$F$203:$F$230,"\")&lt;=5)),"x","")</f>
        <v/>
      </c>
      <c r="Q76" s="269" t="s">
        <v>90</v>
      </c>
      <c r="R76" s="269" t="s">
        <v>177</v>
      </c>
    </row>
    <row r="77" spans="1:18" ht="37.5" customHeight="1" x14ac:dyDescent="0.3">
      <c r="A77" s="345" t="str">
        <f>'Class Record S2'!$A$36</f>
        <v>Stat</v>
      </c>
      <c r="B77" s="194" t="str">
        <f>IF($O77="x",'Class Record S2'!$B$36,"")</f>
        <v/>
      </c>
      <c r="C77" s="348" t="str">
        <f>IF($O77="x",'Class Record S2'!$D$36,"")</f>
        <v/>
      </c>
      <c r="D77" s="348"/>
      <c r="E77" s="348"/>
      <c r="F77" s="348"/>
      <c r="G77" s="348"/>
      <c r="H77" s="348"/>
      <c r="I77" s="348"/>
      <c r="J77" s="348"/>
      <c r="K77" s="348"/>
      <c r="L77" s="348"/>
      <c r="M77" s="203"/>
      <c r="O77" s="196" t="str">
        <f>IF(OR(AND('Class Record S2'!$F$231=".",COUNTIF('Class Record S2'!$F$203:$F$232,"\")&lt;5,COUNTIF('Class Record S2'!$F$203:$F$231,".")&lt;=(5-COUNTIF('Class Record S2'!$F$203:$F$232,"\"))),AND('Class Record S2'!$F$231="\",COUNTIF('Class Record S2'!$F$203:$F$231,"\")&lt;=5)),"x","")</f>
        <v/>
      </c>
      <c r="Q77" s="269" t="s">
        <v>91</v>
      </c>
      <c r="R77" s="269" t="s">
        <v>196</v>
      </c>
    </row>
    <row r="78" spans="1:18" ht="37.5" customHeight="1" thickBot="1" x14ac:dyDescent="0.35">
      <c r="A78" s="347"/>
      <c r="B78" s="200" t="str">
        <f>IF($O78="x",'Class Record S2'!$B$37,"")</f>
        <v/>
      </c>
      <c r="C78" s="350" t="str">
        <f>IF($O78="x",'Class Record S2'!$D$37,"")</f>
        <v/>
      </c>
      <c r="D78" s="350"/>
      <c r="E78" s="350"/>
      <c r="F78" s="350"/>
      <c r="G78" s="350"/>
      <c r="H78" s="350"/>
      <c r="I78" s="350"/>
      <c r="J78" s="350"/>
      <c r="K78" s="350"/>
      <c r="L78" s="350"/>
      <c r="M78" s="202"/>
      <c r="O78" s="196" t="str">
        <f>IF(OR(AND('Class Record S2'!$F$232=".",COUNTIF('Class Record S2'!$F$203:$F$232,"\")&lt;5,COUNTIF('Class Record S2'!$F$203:$F$232,".")&lt;=(5-COUNTIF('Class Record S2'!$F$203:$F$232,"\"))),AND('Class Record S2'!$F$232="\",COUNTIF('Class Record S2'!$F$203:$F$232,"\")&lt;=5)),"x","")</f>
        <v/>
      </c>
      <c r="Q78" s="269" t="s">
        <v>92</v>
      </c>
      <c r="R78" s="269" t="s">
        <v>197</v>
      </c>
    </row>
    <row r="79" spans="1:18" ht="16.5" customHeight="1" thickBot="1" x14ac:dyDescent="0.35">
      <c r="A79" s="351" t="s">
        <v>45</v>
      </c>
      <c r="B79" s="352"/>
      <c r="C79" s="352"/>
      <c r="D79" s="352"/>
      <c r="E79" s="352"/>
      <c r="F79" s="352"/>
      <c r="G79" s="352"/>
      <c r="H79" s="352"/>
      <c r="I79" s="352"/>
      <c r="J79" s="352"/>
      <c r="K79" s="353"/>
      <c r="L79" s="354" t="s">
        <v>46</v>
      </c>
      <c r="M79" s="355"/>
      <c r="Q79" s="270"/>
      <c r="R79" s="270"/>
    </row>
    <row r="80" spans="1:18" ht="28.5" customHeight="1" x14ac:dyDescent="0.3">
      <c r="A80" s="356"/>
      <c r="B80" s="357"/>
      <c r="C80" s="357"/>
      <c r="D80" s="357"/>
      <c r="E80" s="357"/>
      <c r="F80" s="357"/>
      <c r="G80" s="357"/>
      <c r="H80" s="357"/>
      <c r="I80" s="357"/>
      <c r="J80" s="357"/>
      <c r="K80" s="358"/>
      <c r="L80" s="365" t="str">
        <f>'Class Record S2'!$F$233</f>
        <v>S3R</v>
      </c>
      <c r="M80" s="366"/>
      <c r="Q80" s="270"/>
      <c r="R80" s="270"/>
    </row>
    <row r="81" spans="1:18" ht="28.5" customHeight="1" x14ac:dyDescent="0.3">
      <c r="A81" s="359"/>
      <c r="B81" s="360"/>
      <c r="C81" s="360"/>
      <c r="D81" s="360"/>
      <c r="E81" s="360"/>
      <c r="F81" s="360"/>
      <c r="G81" s="360"/>
      <c r="H81" s="360"/>
      <c r="I81" s="360"/>
      <c r="J81" s="360"/>
      <c r="K81" s="361"/>
      <c r="L81" s="367"/>
      <c r="M81" s="368"/>
      <c r="Q81" s="270"/>
      <c r="R81" s="270"/>
    </row>
    <row r="82" spans="1:18" ht="28.5" customHeight="1" thickBot="1" x14ac:dyDescent="0.35">
      <c r="A82" s="362"/>
      <c r="B82" s="363"/>
      <c r="C82" s="363"/>
      <c r="D82" s="363"/>
      <c r="E82" s="363"/>
      <c r="F82" s="363"/>
      <c r="G82" s="363"/>
      <c r="H82" s="363"/>
      <c r="I82" s="363"/>
      <c r="J82" s="363"/>
      <c r="K82" s="364"/>
      <c r="L82" s="369"/>
      <c r="M82" s="370"/>
      <c r="Q82" s="270"/>
      <c r="R82" s="270"/>
    </row>
    <row r="83" spans="1:18" x14ac:dyDescent="0.3">
      <c r="Q83" s="270"/>
      <c r="R83" s="270"/>
    </row>
    <row r="84" spans="1:18" ht="19.5" thickBot="1" x14ac:dyDescent="0.35">
      <c r="Q84" s="270"/>
      <c r="R84" s="270"/>
    </row>
    <row r="85" spans="1:18" ht="23.25" customHeight="1" thickBot="1" x14ac:dyDescent="0.35">
      <c r="A85" s="371" t="str">
        <f>'Class Record S2'!$D$1</f>
        <v>A N OTHER SCHOOL</v>
      </c>
      <c r="B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3"/>
      <c r="Q85" s="270"/>
      <c r="R85" s="270"/>
    </row>
    <row r="86" spans="1:18" ht="15.75" customHeight="1" thickBot="1" x14ac:dyDescent="0.35">
      <c r="A86" s="374" t="s">
        <v>18</v>
      </c>
      <c r="B86" s="375"/>
      <c r="C86" s="375"/>
      <c r="D86" s="376">
        <f>'Class Record S2'!$G$2</f>
        <v>0</v>
      </c>
      <c r="E86" s="376"/>
      <c r="F86" s="376"/>
      <c r="G86" s="377"/>
      <c r="H86" s="380" t="s">
        <v>19</v>
      </c>
      <c r="I86" s="382">
        <f>'Class Record S2'!$E$235</f>
        <v>0</v>
      </c>
      <c r="J86" s="382"/>
      <c r="K86" s="383" t="str">
        <f>'Class Record S2'!$C$2</f>
        <v>CLASS: 2A</v>
      </c>
      <c r="L86" s="383"/>
      <c r="M86" s="384"/>
      <c r="Q86" s="270"/>
      <c r="R86" s="270"/>
    </row>
    <row r="87" spans="1:18" ht="15.75" customHeight="1" thickBot="1" x14ac:dyDescent="0.35">
      <c r="A87" s="351"/>
      <c r="B87" s="352"/>
      <c r="C87" s="352"/>
      <c r="D87" s="378"/>
      <c r="E87" s="378"/>
      <c r="F87" s="378"/>
      <c r="G87" s="379"/>
      <c r="H87" s="380"/>
      <c r="I87" s="382"/>
      <c r="J87" s="382"/>
      <c r="K87" s="383"/>
      <c r="L87" s="383"/>
      <c r="M87" s="384"/>
      <c r="Q87" s="270"/>
      <c r="R87" s="270"/>
    </row>
    <row r="88" spans="1:18" ht="19.5" thickBot="1" x14ac:dyDescent="0.35">
      <c r="A88" s="395" t="s">
        <v>20</v>
      </c>
      <c r="B88" s="396"/>
      <c r="C88" s="396"/>
      <c r="D88" s="396"/>
      <c r="E88" s="396"/>
      <c r="F88" s="397" t="s">
        <v>21</v>
      </c>
      <c r="G88" s="398"/>
      <c r="H88" s="398"/>
      <c r="I88" s="399"/>
      <c r="J88" s="400" t="s">
        <v>22</v>
      </c>
      <c r="K88" s="401"/>
      <c r="L88" s="401"/>
      <c r="M88" s="402"/>
      <c r="Q88" s="270"/>
      <c r="R88" s="270"/>
    </row>
    <row r="89" spans="1:18" ht="16.5" customHeight="1" thickBot="1" x14ac:dyDescent="0.35">
      <c r="A89" s="385" t="s">
        <v>23</v>
      </c>
      <c r="B89" s="386"/>
      <c r="C89" s="387"/>
      <c r="D89" s="388" t="s">
        <v>24</v>
      </c>
      <c r="E89" s="389"/>
      <c r="F89" s="390" t="s">
        <v>25</v>
      </c>
      <c r="G89" s="391"/>
      <c r="H89" s="391" t="s">
        <v>26</v>
      </c>
      <c r="I89" s="392"/>
      <c r="J89" s="390" t="s">
        <v>27</v>
      </c>
      <c r="K89" s="391"/>
      <c r="L89" s="393" t="s">
        <v>28</v>
      </c>
      <c r="M89" s="394"/>
      <c r="Q89" s="270"/>
      <c r="R89" s="270"/>
    </row>
    <row r="90" spans="1:18" ht="31.5" customHeight="1" thickBot="1" x14ac:dyDescent="0.35">
      <c r="A90" s="205"/>
      <c r="B90" s="206" t="s">
        <v>55</v>
      </c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8" t="s">
        <v>44</v>
      </c>
      <c r="Q90" s="403" t="s">
        <v>121</v>
      </c>
      <c r="R90" s="403"/>
    </row>
    <row r="91" spans="1:18" ht="37.5" customHeight="1" x14ac:dyDescent="0.3">
      <c r="A91" s="345" t="str">
        <f>'Class Record S2'!$A$8</f>
        <v>Place Value</v>
      </c>
      <c r="B91" s="194" t="str">
        <f>IF($O91="x",'Class Record S2'!$B$8,"")</f>
        <v/>
      </c>
      <c r="C91" s="348" t="str">
        <f>IF($O91="x",'Class Record S2'!$D$8,"")</f>
        <v/>
      </c>
      <c r="D91" s="348"/>
      <c r="E91" s="348"/>
      <c r="F91" s="348"/>
      <c r="G91" s="348"/>
      <c r="H91" s="348"/>
      <c r="I91" s="348"/>
      <c r="J91" s="348"/>
      <c r="K91" s="348"/>
      <c r="L91" s="348"/>
      <c r="M91" s="195"/>
      <c r="O91" s="196" t="str">
        <f>IF(OR(AND('Class Record S2'!$G$203=".",COUNTIF('Class Record S2'!$G$203:$G$232,"\")&lt;5,COUNTIF('Class Record S2'!$G$203:$G$203,".")&lt;=(5-COUNTIF('Class Record S2'!$G$203:$G$232,"\"))),AND('Class Record S2'!$G$203="\",COUNTIF('Class Record S2'!$G$203:$G$203,"\")&lt;=5)),"x","")</f>
        <v/>
      </c>
      <c r="Q91" s="269" t="s">
        <v>63</v>
      </c>
      <c r="R91" s="269" t="s">
        <v>93</v>
      </c>
    </row>
    <row r="92" spans="1:18" ht="37.5" customHeight="1" x14ac:dyDescent="0.3">
      <c r="A92" s="346"/>
      <c r="B92" s="198" t="str">
        <f>IF($O92="x",'Class Record S2'!$B$9,"")</f>
        <v/>
      </c>
      <c r="C92" s="349" t="str">
        <f>IF($O92="x",'Class Record S2'!$D$9,"")</f>
        <v/>
      </c>
      <c r="D92" s="349"/>
      <c r="E92" s="349"/>
      <c r="F92" s="349"/>
      <c r="G92" s="349"/>
      <c r="H92" s="349"/>
      <c r="I92" s="349"/>
      <c r="J92" s="349"/>
      <c r="K92" s="349"/>
      <c r="L92" s="349"/>
      <c r="M92" s="199"/>
      <c r="O92" s="196" t="str">
        <f>IF(OR(AND('Class Record S2'!$G$204=".",COUNTIF('Class Record S2'!$G$203:$G$232,"\")&lt;5,COUNTIF('Class Record S2'!$G$203:$G$204,".")&lt;=(5-COUNTIF('Class Record S2'!$G$203:$G$232,"\"))),AND('Class Record S2'!$G$204="\",COUNTIF('Class Record S2'!$G$203:$G$204,"\")&lt;=5)),"x","")</f>
        <v/>
      </c>
      <c r="Q92" s="269" t="s">
        <v>64</v>
      </c>
      <c r="R92" s="269" t="s">
        <v>179</v>
      </c>
    </row>
    <row r="93" spans="1:18" ht="37.5" customHeight="1" x14ac:dyDescent="0.3">
      <c r="A93" s="346"/>
      <c r="B93" s="198" t="str">
        <f>IF($O93="x",'Class Record S2'!$B$10,"")</f>
        <v/>
      </c>
      <c r="C93" s="349" t="str">
        <f>IF($O93="x",'Class Record S2'!$D$10,"")</f>
        <v/>
      </c>
      <c r="D93" s="349"/>
      <c r="E93" s="349"/>
      <c r="F93" s="349"/>
      <c r="G93" s="349"/>
      <c r="H93" s="349"/>
      <c r="I93" s="349"/>
      <c r="J93" s="349"/>
      <c r="K93" s="349"/>
      <c r="L93" s="349"/>
      <c r="M93" s="199"/>
      <c r="O93" s="196" t="str">
        <f>IF(OR(AND('Class Record S2'!$G$205=".",COUNTIF('Class Record S2'!$G$203:$G$232,"\")&lt;5,COUNTIF('Class Record S2'!$G$203:$G$205,".")&lt;=(5-COUNTIF('Class Record S2'!$G$203:$G$232,"\"))),AND('Class Record S2'!$G$205="\",COUNTIF('Class Record S2'!$G$203:$G$205,"\")&lt;=5)),"x","")</f>
        <v/>
      </c>
      <c r="Q93" s="269" t="s">
        <v>65</v>
      </c>
      <c r="R93" s="269" t="s">
        <v>180</v>
      </c>
    </row>
    <row r="94" spans="1:18" ht="37.5" customHeight="1" x14ac:dyDescent="0.3">
      <c r="A94" s="346"/>
      <c r="B94" s="198" t="str">
        <f>IF($O94="x",'Class Record S2'!$B$11,"")</f>
        <v/>
      </c>
      <c r="C94" s="349" t="str">
        <f>IF($O94="x",'Class Record S2'!$D$11,"")</f>
        <v/>
      </c>
      <c r="D94" s="349"/>
      <c r="E94" s="349"/>
      <c r="F94" s="349"/>
      <c r="G94" s="349"/>
      <c r="H94" s="349"/>
      <c r="I94" s="349"/>
      <c r="J94" s="349"/>
      <c r="K94" s="349"/>
      <c r="L94" s="349"/>
      <c r="M94" s="199"/>
      <c r="O94" s="196" t="str">
        <f>IF(OR(AND('Class Record S2'!$G$206=".",COUNTIF('Class Record S2'!$G$203:$G$232,"\")&lt;5,COUNTIF('Class Record S2'!$G$203:$G$206,".")&lt;=(5-COUNTIF('Class Record S2'!$G$203:$G$232,"\"))),AND('Class Record S2'!$G$206="\",COUNTIF('Class Record S2'!$G$203:$G$206,"\")&lt;=5)),"x","")</f>
        <v/>
      </c>
      <c r="Q94" s="269" t="s">
        <v>66</v>
      </c>
      <c r="R94" s="269" t="s">
        <v>181</v>
      </c>
    </row>
    <row r="95" spans="1:18" ht="37.5" customHeight="1" thickBot="1" x14ac:dyDescent="0.35">
      <c r="A95" s="347"/>
      <c r="B95" s="200" t="str">
        <f>IF($O95="x",'Class Record S2'!$B$12,"")</f>
        <v/>
      </c>
      <c r="C95" s="350" t="str">
        <f>IF($O95="x",'Class Record S2'!$D$12,"")</f>
        <v/>
      </c>
      <c r="D95" s="350"/>
      <c r="E95" s="350"/>
      <c r="F95" s="350"/>
      <c r="G95" s="350"/>
      <c r="H95" s="350"/>
      <c r="I95" s="350"/>
      <c r="J95" s="350"/>
      <c r="K95" s="350"/>
      <c r="L95" s="350"/>
      <c r="M95" s="201"/>
      <c r="O95" s="196" t="str">
        <f>IF(OR(AND('Class Record S2'!$G$207=".",COUNTIF('Class Record S2'!$G$203:$G$232,"\")&lt;5,COUNTIF('Class Record S2'!$G$203:$G$207,".")&lt;=(5-COUNTIF('Class Record S2'!$G$203:$G$232,"\"))),AND('Class Record S2'!$G$207="\",COUNTIF('Class Record S2'!$G$203:$G$207,"\")&lt;=5)),"x","")</f>
        <v/>
      </c>
      <c r="Q95" s="269" t="s">
        <v>67</v>
      </c>
      <c r="R95" s="269" t="s">
        <v>182</v>
      </c>
    </row>
    <row r="96" spans="1:18" ht="37.5" customHeight="1" x14ac:dyDescent="0.3">
      <c r="A96" s="345" t="str">
        <f>'Class Record S2'!$A$13</f>
        <v>Add/Sub</v>
      </c>
      <c r="B96" s="194" t="str">
        <f>IF($O96="x",'Class Record S2'!$B$13,"")</f>
        <v/>
      </c>
      <c r="C96" s="348" t="str">
        <f>IF($O96="x",'Class Record S2'!$D$13,"")</f>
        <v/>
      </c>
      <c r="D96" s="348"/>
      <c r="E96" s="348"/>
      <c r="F96" s="348"/>
      <c r="G96" s="348"/>
      <c r="H96" s="348"/>
      <c r="I96" s="348"/>
      <c r="J96" s="348"/>
      <c r="K96" s="348"/>
      <c r="L96" s="348"/>
      <c r="M96" s="195"/>
      <c r="O96" s="196" t="str">
        <f>IF(OR(AND('Class Record S2'!$G$208=".",COUNTIF('Class Record S2'!$G$203:$G$232,"\")&lt;5,COUNTIF('Class Record S2'!$G$203:$G$208,".")&lt;=(5-COUNTIF('Class Record S2'!$G$203:$G$232,"\"))),AND('Class Record S2'!$G$208="\",COUNTIF('Class Record S2'!$G$203:$G$208,"\")&lt;=5)),"x","")</f>
        <v/>
      </c>
      <c r="Q96" s="269" t="s">
        <v>68</v>
      </c>
      <c r="R96" s="269" t="s">
        <v>94</v>
      </c>
    </row>
    <row r="97" spans="1:18" ht="37.5" customHeight="1" x14ac:dyDescent="0.3">
      <c r="A97" s="346"/>
      <c r="B97" s="198" t="str">
        <f>IF($O97="x",'Class Record S2'!$B$14,"")</f>
        <v/>
      </c>
      <c r="C97" s="349" t="str">
        <f>IF($O97="x",'Class Record S2'!$D$14,"")</f>
        <v/>
      </c>
      <c r="D97" s="349"/>
      <c r="E97" s="349"/>
      <c r="F97" s="349"/>
      <c r="G97" s="349"/>
      <c r="H97" s="349"/>
      <c r="I97" s="349"/>
      <c r="J97" s="349"/>
      <c r="K97" s="349"/>
      <c r="L97" s="349"/>
      <c r="M97" s="199"/>
      <c r="O97" s="196" t="str">
        <f>IF(OR(AND('Class Record S2'!$G$209=".",COUNTIF('Class Record S2'!$G$203:$G$232,"\")&lt;5,COUNTIF('Class Record S2'!$G$203:$G$209,".")&lt;=(5-COUNTIF('Class Record S2'!$G$203:$G$232,"\"))),AND('Class Record S2'!$G$209="\",COUNTIF('Class Record S2'!$G$203:$G$209,"\")&lt;=5)),"x","")</f>
        <v/>
      </c>
      <c r="Q97" s="269" t="s">
        <v>69</v>
      </c>
      <c r="R97" s="269" t="s">
        <v>95</v>
      </c>
    </row>
    <row r="98" spans="1:18" ht="37.5" customHeight="1" x14ac:dyDescent="0.3">
      <c r="A98" s="346"/>
      <c r="B98" s="198" t="str">
        <f>IF($O98="x",'Class Record S2'!$B$15,"")</f>
        <v/>
      </c>
      <c r="C98" s="349" t="str">
        <f>IF($O98="x",'Class Record S2'!$D$15,"")</f>
        <v/>
      </c>
      <c r="D98" s="349"/>
      <c r="E98" s="349"/>
      <c r="F98" s="349"/>
      <c r="G98" s="349"/>
      <c r="H98" s="349"/>
      <c r="I98" s="349"/>
      <c r="J98" s="349"/>
      <c r="K98" s="349"/>
      <c r="L98" s="349"/>
      <c r="M98" s="199"/>
      <c r="O98" s="196" t="str">
        <f>IF(OR(AND('Class Record S2'!$G$210=".",COUNTIF('Class Record S2'!$G$203:$G$232,"\")&lt;5,COUNTIF('Class Record S2'!$G$203:$G$210,".")&lt;=(5-COUNTIF('Class Record S2'!$G$203:$G$232,"\"))),AND('Class Record S2'!$G$210="\",COUNTIF('Class Record S2'!$G$203:$G$210,"\")&lt;=5)),"x","")</f>
        <v/>
      </c>
      <c r="Q98" s="269" t="s">
        <v>70</v>
      </c>
      <c r="R98" s="269" t="s">
        <v>96</v>
      </c>
    </row>
    <row r="99" spans="1:18" ht="37.5" customHeight="1" x14ac:dyDescent="0.3">
      <c r="A99" s="346"/>
      <c r="B99" s="198" t="str">
        <f>IF($O99="x",'Class Record S2'!$B$16,"")</f>
        <v/>
      </c>
      <c r="C99" s="349" t="str">
        <f>IF($O99="x",'Class Record S2'!$D$16,"")</f>
        <v/>
      </c>
      <c r="D99" s="349"/>
      <c r="E99" s="349"/>
      <c r="F99" s="349"/>
      <c r="G99" s="349"/>
      <c r="H99" s="349"/>
      <c r="I99" s="349"/>
      <c r="J99" s="349"/>
      <c r="K99" s="349"/>
      <c r="L99" s="349"/>
      <c r="M99" s="199"/>
      <c r="O99" s="196" t="str">
        <f>IF(OR(AND('Class Record S2'!$G$211=".",COUNTIF('Class Record S2'!$G$203:$G$232,"\")&lt;5,COUNTIF('Class Record S2'!$G$203:$G$211,".")&lt;=(5-COUNTIF('Class Record S2'!$G$203:$G$232,"\"))),AND('Class Record S2'!$G$211="\",COUNTIF('Class Record S2'!$G$203:$G$211,"\")&lt;=5)),"x","")</f>
        <v/>
      </c>
      <c r="Q99" s="269" t="s">
        <v>71</v>
      </c>
      <c r="R99" s="269" t="s">
        <v>97</v>
      </c>
    </row>
    <row r="100" spans="1:18" ht="37.5" customHeight="1" thickBot="1" x14ac:dyDescent="0.35">
      <c r="A100" s="347"/>
      <c r="B100" s="200" t="str">
        <f>IF($O100="x",'Class Record S2'!$B$17,"")</f>
        <v/>
      </c>
      <c r="C100" s="350" t="str">
        <f>IF($O100="x",'Class Record S2'!$D$17,"")</f>
        <v/>
      </c>
      <c r="D100" s="350"/>
      <c r="E100" s="350"/>
      <c r="F100" s="350"/>
      <c r="G100" s="350"/>
      <c r="H100" s="350"/>
      <c r="I100" s="350"/>
      <c r="J100" s="350"/>
      <c r="K100" s="350"/>
      <c r="L100" s="350"/>
      <c r="M100" s="202"/>
      <c r="O100" s="196" t="str">
        <f>IF(OR(AND('Class Record S2'!$G$212=".",COUNTIF('Class Record S2'!$G$203:$G$232,"\")&lt;5,COUNTIF('Class Record S2'!$G$203:$G$212,".")&lt;=(5-COUNTIF('Class Record S2'!$G$203:$G$232,"\"))),AND('Class Record S2'!$G$212="\",COUNTIF('Class Record S2'!$G$203:$G$212,"\")&lt;=5)),"x","")</f>
        <v/>
      </c>
      <c r="Q100" s="269" t="s">
        <v>72</v>
      </c>
      <c r="R100" s="269" t="s">
        <v>183</v>
      </c>
    </row>
    <row r="101" spans="1:18" ht="37.5" customHeight="1" x14ac:dyDescent="0.3">
      <c r="A101" s="345" t="str">
        <f>'Class Record S2'!$A$18</f>
        <v>Multi/Div</v>
      </c>
      <c r="B101" s="194" t="str">
        <f>IF($O101="x",'Class Record S2'!$B$18,"")</f>
        <v/>
      </c>
      <c r="C101" s="348" t="str">
        <f>IF($O101="x",'Class Record S2'!$D$18,"")</f>
        <v/>
      </c>
      <c r="D101" s="348"/>
      <c r="E101" s="348"/>
      <c r="F101" s="348"/>
      <c r="G101" s="348"/>
      <c r="H101" s="348"/>
      <c r="I101" s="348"/>
      <c r="J101" s="348"/>
      <c r="K101" s="348"/>
      <c r="L101" s="348"/>
      <c r="M101" s="203"/>
      <c r="O101" s="196" t="str">
        <f>IF(OR(AND('Class Record S2'!$G$213=".",COUNTIF('Class Record S2'!$G$203:$G$232,"\")&lt;5,COUNTIF('Class Record S2'!$G$203:$G$213,".")&lt;=(5-COUNTIF('Class Record S2'!$G$203:$G$232,"\"))),AND('Class Record S2'!$G$213="\",COUNTIF('Class Record S2'!$G$203:$G$213,"\")&lt;=5)),"x","")</f>
        <v/>
      </c>
      <c r="Q101" s="269" t="s">
        <v>73</v>
      </c>
      <c r="R101" s="269" t="s">
        <v>98</v>
      </c>
    </row>
    <row r="102" spans="1:18" ht="37.5" customHeight="1" x14ac:dyDescent="0.3">
      <c r="A102" s="346"/>
      <c r="B102" s="198" t="str">
        <f>IF($O102="x",'Class Record S2'!$B$19,"")</f>
        <v/>
      </c>
      <c r="C102" s="349" t="str">
        <f>IF($O102="x",'Class Record S2'!$D$19,"")</f>
        <v/>
      </c>
      <c r="D102" s="349"/>
      <c r="E102" s="349"/>
      <c r="F102" s="349"/>
      <c r="G102" s="349"/>
      <c r="H102" s="349"/>
      <c r="I102" s="349"/>
      <c r="J102" s="349"/>
      <c r="K102" s="349"/>
      <c r="L102" s="349"/>
      <c r="M102" s="204"/>
      <c r="O102" s="196" t="str">
        <f>IF(OR(AND('Class Record S2'!$G$214=".",COUNTIF('Class Record S2'!$G$203:$G$232,"\")&lt;5,COUNTIF('Class Record S2'!$G$203:$G$214,".")&lt;=(5-COUNTIF('Class Record S2'!$G$203:$G$232,"\"))),AND('Class Record S2'!$G$214="\",COUNTIF('Class Record S2'!$G$203:$G$214,"\")&lt;=5)),"x","")</f>
        <v/>
      </c>
      <c r="Q102" s="269" t="s">
        <v>74</v>
      </c>
      <c r="R102" s="269" t="s">
        <v>99</v>
      </c>
    </row>
    <row r="103" spans="1:18" ht="37.5" customHeight="1" x14ac:dyDescent="0.3">
      <c r="A103" s="346"/>
      <c r="B103" s="198" t="str">
        <f>IF($O103="x",'Class Record S2'!$B$20,"")</f>
        <v/>
      </c>
      <c r="C103" s="349" t="str">
        <f>IF($O103="x",'Class Record S2'!$D$20,"")</f>
        <v/>
      </c>
      <c r="D103" s="349"/>
      <c r="E103" s="349"/>
      <c r="F103" s="349"/>
      <c r="G103" s="349"/>
      <c r="H103" s="349"/>
      <c r="I103" s="349"/>
      <c r="J103" s="349"/>
      <c r="K103" s="349"/>
      <c r="L103" s="349"/>
      <c r="M103" s="204"/>
      <c r="O103" s="196" t="str">
        <f>IF(OR(AND('Class Record S2'!$G$215=".",COUNTIF('Class Record S2'!$G$203:$G$232,"\")&lt;5,COUNTIF('Class Record S2'!$G$203:$G$215,".")&lt;=(5-COUNTIF('Class Record S2'!$G$203:$G$232,"\"))),AND('Class Record S2'!$G$215="\",COUNTIF('Class Record S2'!$G$203:$G$215,"\")&lt;=5)),"x","")</f>
        <v/>
      </c>
      <c r="Q103" s="269" t="s">
        <v>75</v>
      </c>
      <c r="R103" s="269" t="s">
        <v>100</v>
      </c>
    </row>
    <row r="104" spans="1:18" ht="37.5" customHeight="1" thickBot="1" x14ac:dyDescent="0.35">
      <c r="A104" s="347"/>
      <c r="B104" s="200" t="str">
        <f>IF($O104="x",'Class Record S2'!$B$21,"")</f>
        <v/>
      </c>
      <c r="C104" s="350" t="str">
        <f>IF($O104="x",'Class Record S2'!$D$21,"")</f>
        <v/>
      </c>
      <c r="D104" s="350"/>
      <c r="E104" s="350"/>
      <c r="F104" s="350"/>
      <c r="G104" s="350"/>
      <c r="H104" s="350"/>
      <c r="I104" s="350"/>
      <c r="J104" s="350"/>
      <c r="K104" s="350"/>
      <c r="L104" s="350"/>
      <c r="M104" s="202"/>
      <c r="O104" s="196" t="str">
        <f>IF(OR(AND('Class Record S2'!$G$216=".",COUNTIF('Class Record S2'!$G$203:$G$232,"\")&lt;5,COUNTIF('Class Record S2'!$G$203:$G$216,".")&lt;=(5-COUNTIF('Class Record S2'!$G$203:$G$232,"\"))),AND('Class Record S2'!$G$216="\",COUNTIF('Class Record S2'!$G$203:$G$216,"\")&lt;=5)),"x","")</f>
        <v/>
      </c>
      <c r="Q104" s="269" t="s">
        <v>76</v>
      </c>
      <c r="R104" s="269" t="s">
        <v>101</v>
      </c>
    </row>
    <row r="105" spans="1:18" ht="37.5" customHeight="1" x14ac:dyDescent="0.3">
      <c r="A105" s="345" t="str">
        <f>'Class Record S2'!$A$22</f>
        <v>Frac</v>
      </c>
      <c r="B105" s="194" t="str">
        <f>IF($O105="x",'Class Record S2'!$B$22,"")</f>
        <v/>
      </c>
      <c r="C105" s="348" t="str">
        <f>IF($O105="x",'Class Record S2'!$D$22,"")</f>
        <v/>
      </c>
      <c r="D105" s="348"/>
      <c r="E105" s="348"/>
      <c r="F105" s="348"/>
      <c r="G105" s="348"/>
      <c r="H105" s="348"/>
      <c r="I105" s="348"/>
      <c r="J105" s="348"/>
      <c r="K105" s="348"/>
      <c r="L105" s="348"/>
      <c r="M105" s="203"/>
      <c r="O105" s="196" t="str">
        <f>IF(OR(AND('Class Record S2'!$G$217=".",COUNTIF('Class Record S2'!$G$203:$G$232,"\")&lt;5,COUNTIF('Class Record S2'!$G$203:$G$217,".")&lt;=(5-COUNTIF('Class Record S2'!$G$203:$G$232,"\"))),AND('Class Record S2'!$G$217="\",COUNTIF('Class Record S2'!$G$203:$G$217,"\")&lt;=5)),"x","")</f>
        <v/>
      </c>
      <c r="Q105" s="269" t="s">
        <v>77</v>
      </c>
      <c r="R105" s="269" t="s">
        <v>184</v>
      </c>
    </row>
    <row r="106" spans="1:18" ht="37.5" customHeight="1" thickBot="1" x14ac:dyDescent="0.35">
      <c r="A106" s="347"/>
      <c r="B106" s="200" t="str">
        <f>IF($O106="x",'Class Record S2'!$B$23,"")</f>
        <v/>
      </c>
      <c r="C106" s="350" t="str">
        <f>IF($O106="x",'Class Record S2'!$D$23,"")</f>
        <v/>
      </c>
      <c r="D106" s="350"/>
      <c r="E106" s="350"/>
      <c r="F106" s="350"/>
      <c r="G106" s="350"/>
      <c r="H106" s="350"/>
      <c r="I106" s="350"/>
      <c r="J106" s="350"/>
      <c r="K106" s="350"/>
      <c r="L106" s="350"/>
      <c r="M106" s="202"/>
      <c r="O106" s="196" t="str">
        <f>IF(OR(AND('Class Record S2'!$G$218=".",COUNTIF('Class Record S2'!$G$203:$G$232,"\")&lt;5,COUNTIF('Class Record S2'!$G$203:$G$218,".")&lt;=(5-COUNTIF('Class Record S2'!$G$203:$G$232,"\"))),AND('Class Record S2'!$G$218="\",COUNTIF('Class Record S2'!$G$203:$G$218,"\")&lt;=5)),"x","")</f>
        <v/>
      </c>
      <c r="Q106" s="269" t="s">
        <v>78</v>
      </c>
      <c r="R106" s="269" t="s">
        <v>185</v>
      </c>
    </row>
    <row r="107" spans="1:18" ht="37.5" customHeight="1" x14ac:dyDescent="0.3">
      <c r="A107" s="345" t="str">
        <f>'Class Record S2'!$A$24</f>
        <v>Measure</v>
      </c>
      <c r="B107" s="194" t="str">
        <f>IF($O107="x",'Class Record S2'!$B$24,"")</f>
        <v/>
      </c>
      <c r="C107" s="348" t="str">
        <f>IF($O107="x",'Class Record S2'!$D$24,"")</f>
        <v/>
      </c>
      <c r="D107" s="348"/>
      <c r="E107" s="348"/>
      <c r="F107" s="348"/>
      <c r="G107" s="348"/>
      <c r="H107" s="348"/>
      <c r="I107" s="348"/>
      <c r="J107" s="348"/>
      <c r="K107" s="348"/>
      <c r="L107" s="348"/>
      <c r="M107" s="203"/>
      <c r="O107" s="196" t="str">
        <f>IF(OR(AND('Class Record S2'!$G$219=".",COUNTIF('Class Record S2'!$G$203:$G$232,"\")&lt;5,COUNTIF('Class Record S2'!$G$203:$G$219,".")&lt;=(5-COUNTIF('Class Record S2'!$G$203:$G$232,"\"))),AND('Class Record S2'!$G$219="\",COUNTIF('Class Record S2'!$G$203:$G$219,"\")&lt;=5)),"x","")</f>
        <v/>
      </c>
      <c r="Q107" s="269" t="s">
        <v>79</v>
      </c>
      <c r="R107" s="269" t="s">
        <v>186</v>
      </c>
    </row>
    <row r="108" spans="1:18" ht="37.5" customHeight="1" x14ac:dyDescent="0.3">
      <c r="A108" s="346"/>
      <c r="B108" s="198" t="str">
        <f>IF($O108="x",'Class Record S2'!$B$25,"")</f>
        <v/>
      </c>
      <c r="C108" s="349" t="str">
        <f>IF($O108="x",'Class Record S2'!$D$25,"")</f>
        <v/>
      </c>
      <c r="D108" s="349"/>
      <c r="E108" s="349"/>
      <c r="F108" s="349"/>
      <c r="G108" s="349"/>
      <c r="H108" s="349"/>
      <c r="I108" s="349"/>
      <c r="J108" s="349"/>
      <c r="K108" s="349"/>
      <c r="L108" s="349"/>
      <c r="M108" s="204"/>
      <c r="O108" s="196" t="str">
        <f>IF(OR(AND('Class Record S2'!$G$220=".",COUNTIF('Class Record S2'!$G$203:$G$232,"\")&lt;5,COUNTIF('Class Record S2'!$G$203:$G$220,".")&lt;=(5-COUNTIF('Class Record S2'!$G$203:$G$232,"\"))),AND('Class Record S2'!$G$220="\",COUNTIF('Class Record S2'!$G$203:$G$220,"\")&lt;=5)),"x","")</f>
        <v/>
      </c>
      <c r="Q108" s="269" t="s">
        <v>80</v>
      </c>
      <c r="R108" s="269" t="s">
        <v>187</v>
      </c>
    </row>
    <row r="109" spans="1:18" ht="37.5" customHeight="1" x14ac:dyDescent="0.3">
      <c r="A109" s="346"/>
      <c r="B109" s="198" t="str">
        <f>IF($O109="x",'Class Record S2'!$B$26,"")</f>
        <v/>
      </c>
      <c r="C109" s="349" t="str">
        <f>IF($O109="x",'Class Record S2'!$D$26,"")</f>
        <v/>
      </c>
      <c r="D109" s="349"/>
      <c r="E109" s="349"/>
      <c r="F109" s="349"/>
      <c r="G109" s="349"/>
      <c r="H109" s="349"/>
      <c r="I109" s="349"/>
      <c r="J109" s="349"/>
      <c r="K109" s="349"/>
      <c r="L109" s="349"/>
      <c r="M109" s="204"/>
      <c r="O109" s="196" t="str">
        <f>IF(OR(AND('Class Record S2'!$G$221=".",COUNTIF('Class Record S2'!$G$203:$G$232,"\")&lt;5,COUNTIF('Class Record S2'!$G$203:$G$221,".")&lt;=(5-COUNTIF('Class Record S2'!$G$203:$G$232,"\"))),AND('Class Record S2'!$G$221="\",COUNTIF('Class Record S2'!$G$203:$G$221,"\")&lt;=5)),"x","")</f>
        <v/>
      </c>
      <c r="Q109" s="269" t="s">
        <v>81</v>
      </c>
      <c r="R109" s="269" t="s">
        <v>188</v>
      </c>
    </row>
    <row r="110" spans="1:18" ht="37.5" customHeight="1" x14ac:dyDescent="0.3">
      <c r="A110" s="346"/>
      <c r="B110" s="198" t="str">
        <f>IF($O110="x",'Class Record S2'!$B$27,"")</f>
        <v/>
      </c>
      <c r="C110" s="349" t="str">
        <f>IF($O110="x",'Class Record S2'!$D$27,"")</f>
        <v/>
      </c>
      <c r="D110" s="349"/>
      <c r="E110" s="349"/>
      <c r="F110" s="349"/>
      <c r="G110" s="349"/>
      <c r="H110" s="349"/>
      <c r="I110" s="349"/>
      <c r="J110" s="349"/>
      <c r="K110" s="349"/>
      <c r="L110" s="349"/>
      <c r="M110" s="204"/>
      <c r="O110" s="196" t="str">
        <f>IF(OR(AND('Class Record S2'!$G$222=".",COUNTIF('Class Record S2'!$G$203:$G$232,"\")&lt;5,COUNTIF('Class Record S2'!$G$203:$G$222,".")&lt;=(5-COUNTIF('Class Record S2'!$G$203:$G$232,"\"))),AND('Class Record S2'!$G$222="\",COUNTIF('Class Record S2'!$G$203:$G$222,"\")&lt;=5)),"x","")</f>
        <v/>
      </c>
      <c r="Q110" s="269" t="s">
        <v>82</v>
      </c>
      <c r="R110" s="269" t="s">
        <v>189</v>
      </c>
    </row>
    <row r="111" spans="1:18" ht="37.5" customHeight="1" x14ac:dyDescent="0.3">
      <c r="A111" s="346"/>
      <c r="B111" s="198" t="str">
        <f>IF($O111="x",'Class Record S2'!$B$28,"")</f>
        <v/>
      </c>
      <c r="C111" s="349" t="str">
        <f>IF($O111="x",'Class Record S2'!$D$28,"")</f>
        <v/>
      </c>
      <c r="D111" s="349"/>
      <c r="E111" s="349"/>
      <c r="F111" s="349"/>
      <c r="G111" s="349"/>
      <c r="H111" s="349"/>
      <c r="I111" s="349"/>
      <c r="J111" s="349"/>
      <c r="K111" s="349"/>
      <c r="L111" s="349"/>
      <c r="M111" s="204"/>
      <c r="O111" s="196" t="str">
        <f>IF(OR(AND('Class Record S2'!$G$223=".",COUNTIF('Class Record S2'!$G$203:$G$232,"\")&lt;5,COUNTIF('Class Record S2'!$G$203:$G$223,".")&lt;=(5-COUNTIF('Class Record S2'!$G$203:$G$232,"\"))),AND('Class Record S2'!$G$223="\",COUNTIF('Class Record S2'!$G$203:$G$223,"\")&lt;=5)),"x","")</f>
        <v/>
      </c>
      <c r="Q111" s="269" t="s">
        <v>83</v>
      </c>
      <c r="R111" s="269" t="s">
        <v>102</v>
      </c>
    </row>
    <row r="112" spans="1:18" ht="37.5" customHeight="1" thickBot="1" x14ac:dyDescent="0.35">
      <c r="A112" s="347"/>
      <c r="B112" s="200" t="str">
        <f>IF($O112="x",'Class Record S2'!$B$29,"")</f>
        <v/>
      </c>
      <c r="C112" s="350" t="str">
        <f>IF($O112="x",'Class Record S2'!$D$29,"")</f>
        <v/>
      </c>
      <c r="D112" s="350"/>
      <c r="E112" s="350"/>
      <c r="F112" s="350"/>
      <c r="G112" s="350"/>
      <c r="H112" s="350"/>
      <c r="I112" s="350"/>
      <c r="J112" s="350"/>
      <c r="K112" s="350"/>
      <c r="L112" s="350"/>
      <c r="M112" s="202"/>
      <c r="O112" s="196" t="str">
        <f>IF(OR(AND('Class Record S2'!$G$224=".",COUNTIF('Class Record S2'!$G$203:$G$232,"\")&lt;5,COUNTIF('Class Record S2'!$G$203:$G$224,".")&lt;=(5-COUNTIF('Class Record S2'!$G$203:$G$232,"\"))),AND('Class Record S2'!$G$224="\",COUNTIF('Class Record S2'!$G$203:$G$224,"\")&lt;=5)),"x","")</f>
        <v/>
      </c>
      <c r="Q112" s="269" t="s">
        <v>84</v>
      </c>
      <c r="R112" s="269" t="s">
        <v>190</v>
      </c>
    </row>
    <row r="113" spans="1:18" ht="37.5" customHeight="1" x14ac:dyDescent="0.3">
      <c r="A113" s="345" t="str">
        <f>'Class Record S2'!$A$30</f>
        <v>Geometry</v>
      </c>
      <c r="B113" s="194" t="str">
        <f>IF($O113="x",'Class Record S2'!$B$30,"")</f>
        <v/>
      </c>
      <c r="C113" s="348" t="str">
        <f>IF($O113="x",'Class Record S2'!$D$30,"")</f>
        <v/>
      </c>
      <c r="D113" s="348"/>
      <c r="E113" s="348"/>
      <c r="F113" s="348"/>
      <c r="G113" s="348"/>
      <c r="H113" s="348"/>
      <c r="I113" s="348"/>
      <c r="J113" s="348"/>
      <c r="K113" s="348"/>
      <c r="L113" s="348"/>
      <c r="M113" s="203"/>
      <c r="O113" s="196" t="str">
        <f>IF(OR(AND('Class Record S2'!$G$225=".",COUNTIF('Class Record S2'!$G$203:$G$232,"\")&lt;5,COUNTIF('Class Record S2'!$G$203:$G$225,".")&lt;=(5-COUNTIF('Class Record S2'!$G$203:$G$232,"\"))),AND('Class Record S2'!$G$225="\",COUNTIF('Class Record S2'!$G$203:$G$225,"\")&lt;=5)),"x","")</f>
        <v/>
      </c>
      <c r="Q113" s="269" t="s">
        <v>85</v>
      </c>
      <c r="R113" s="269" t="s">
        <v>191</v>
      </c>
    </row>
    <row r="114" spans="1:18" ht="37.5" customHeight="1" x14ac:dyDescent="0.3">
      <c r="A114" s="346"/>
      <c r="B114" s="198" t="str">
        <f>IF($O114="x",'Class Record S2'!$B$31,"")</f>
        <v/>
      </c>
      <c r="C114" s="349" t="str">
        <f>IF($O114="x",'Class Record S2'!$D$31,"")</f>
        <v/>
      </c>
      <c r="D114" s="349"/>
      <c r="E114" s="349"/>
      <c r="F114" s="349"/>
      <c r="G114" s="349"/>
      <c r="H114" s="349"/>
      <c r="I114" s="349"/>
      <c r="J114" s="349"/>
      <c r="K114" s="349"/>
      <c r="L114" s="349"/>
      <c r="M114" s="204"/>
      <c r="O114" s="196" t="str">
        <f>IF(OR(AND('Class Record S2'!$G$226=".",COUNTIF('Class Record S2'!$G$203:$G$232,"\")&lt;5,COUNTIF('Class Record S2'!$G$203:$G$226,".")&lt;=(5-COUNTIF('Class Record S2'!$G$203:$G$232,"\"))),AND('Class Record S2'!$G$226="\",COUNTIF('Class Record S2'!$G$203:$G$226,"\")&lt;=5)),"x","")</f>
        <v/>
      </c>
      <c r="Q114" s="269" t="s">
        <v>86</v>
      </c>
      <c r="R114" s="269" t="s">
        <v>192</v>
      </c>
    </row>
    <row r="115" spans="1:18" ht="37.5" customHeight="1" x14ac:dyDescent="0.3">
      <c r="A115" s="346"/>
      <c r="B115" s="198" t="str">
        <f>IF($O115="x",'Class Record S2'!$B$32,"")</f>
        <v/>
      </c>
      <c r="C115" s="349" t="str">
        <f>IF($O115="x",'Class Record S2'!$D$32,"")</f>
        <v/>
      </c>
      <c r="D115" s="349"/>
      <c r="E115" s="349"/>
      <c r="F115" s="349"/>
      <c r="G115" s="349"/>
      <c r="H115" s="349"/>
      <c r="I115" s="349"/>
      <c r="J115" s="349"/>
      <c r="K115" s="349"/>
      <c r="L115" s="349"/>
      <c r="M115" s="204"/>
      <c r="O115" s="196" t="str">
        <f>IF(OR(AND('Class Record S2'!$G$227=".",COUNTIF('Class Record S2'!$G$203:$G$232,"\")&lt;5,COUNTIF('Class Record S2'!$G$203:$G$227,".")&lt;=(5-COUNTIF('Class Record S2'!$G$203:$G$232,"\"))),AND('Class Record S2'!$G$227="\",COUNTIF('Class Record S2'!$G$203:$G$227,"\")&lt;=5)),"x","")</f>
        <v/>
      </c>
      <c r="Q115" s="269" t="s">
        <v>87</v>
      </c>
      <c r="R115" s="269" t="s">
        <v>193</v>
      </c>
    </row>
    <row r="116" spans="1:18" ht="37.5" customHeight="1" x14ac:dyDescent="0.3">
      <c r="A116" s="346"/>
      <c r="B116" s="198" t="str">
        <f>IF($O116="x",'Class Record S2'!$B$33,"")</f>
        <v/>
      </c>
      <c r="C116" s="349" t="str">
        <f>IF($O116="x",'Class Record S2'!$D$33,"")</f>
        <v/>
      </c>
      <c r="D116" s="349"/>
      <c r="E116" s="349"/>
      <c r="F116" s="349"/>
      <c r="G116" s="349"/>
      <c r="H116" s="349"/>
      <c r="I116" s="349"/>
      <c r="J116" s="349"/>
      <c r="K116" s="349"/>
      <c r="L116" s="349"/>
      <c r="M116" s="204"/>
      <c r="O116" s="196" t="str">
        <f>IF(OR(AND('Class Record S2'!$G$228=".",COUNTIF('Class Record S2'!$G$203:$G$232,"\")&lt;5,COUNTIF('Class Record S2'!$G$203:$G$228,".")&lt;=(5-COUNTIF('Class Record S2'!$G$203:$G$232,"\"))),AND('Class Record S2'!$G$228="\",COUNTIF('Class Record S2'!$G$203:$G$228,"\")&lt;=5)),"x","")</f>
        <v/>
      </c>
      <c r="Q116" s="269" t="s">
        <v>88</v>
      </c>
      <c r="R116" s="269" t="s">
        <v>194</v>
      </c>
    </row>
    <row r="117" spans="1:18" ht="37.5" customHeight="1" x14ac:dyDescent="0.3">
      <c r="A117" s="346"/>
      <c r="B117" s="198" t="str">
        <f>IF($O117="x",'Class Record S2'!$B$34,"")</f>
        <v/>
      </c>
      <c r="C117" s="349" t="str">
        <f>IF($O117="x",'Class Record S2'!$D$34,"")</f>
        <v/>
      </c>
      <c r="D117" s="349"/>
      <c r="E117" s="349"/>
      <c r="F117" s="349"/>
      <c r="G117" s="349"/>
      <c r="H117" s="349"/>
      <c r="I117" s="349"/>
      <c r="J117" s="349"/>
      <c r="K117" s="349"/>
      <c r="L117" s="349"/>
      <c r="M117" s="204"/>
      <c r="O117" s="196" t="str">
        <f>IF(OR(AND('Class Record S2'!$G$229=".",COUNTIF('Class Record S2'!$G$203:$G$232,"\")&lt;5,COUNTIF('Class Record S2'!$G$203:$G$229,".")&lt;=(5-COUNTIF('Class Record S2'!$G$203:$G$232,"\"))),AND('Class Record S2'!$G$229="\",COUNTIF('Class Record S2'!$G$203:$G$229,"\")&lt;=5)),"x","")</f>
        <v/>
      </c>
      <c r="Q117" s="269" t="s">
        <v>89</v>
      </c>
      <c r="R117" s="269" t="s">
        <v>195</v>
      </c>
    </row>
    <row r="118" spans="1:18" ht="30.75" customHeight="1" thickBot="1" x14ac:dyDescent="0.35">
      <c r="A118" s="347"/>
      <c r="B118" s="200" t="str">
        <f>IF($O118="x",'Class Record S2'!$B$35,"")</f>
        <v/>
      </c>
      <c r="C118" s="350" t="str">
        <f>IF($O118="x",'Class Record S2'!$D$35,"")</f>
        <v/>
      </c>
      <c r="D118" s="350"/>
      <c r="E118" s="350"/>
      <c r="F118" s="350"/>
      <c r="G118" s="350"/>
      <c r="H118" s="350"/>
      <c r="I118" s="350"/>
      <c r="J118" s="350"/>
      <c r="K118" s="350"/>
      <c r="L118" s="350"/>
      <c r="M118" s="202"/>
      <c r="O118" s="196" t="str">
        <f>IF(OR(AND('Class Record S2'!$G$230=".",COUNTIF('Class Record S2'!$G$203:$G$232,"\")&lt;5,COUNTIF('Class Record S2'!$G$203:$G$230,".")&lt;=(5-COUNTIF('Class Record S2'!$G$203:$G$232,"\"))),AND('Class Record S2'!$G$230="\",COUNTIF('Class Record S2'!$G$203:$G$230,"\")&lt;=5)),"x","")</f>
        <v/>
      </c>
      <c r="Q118" s="269" t="s">
        <v>90</v>
      </c>
      <c r="R118" s="269" t="s">
        <v>177</v>
      </c>
    </row>
    <row r="119" spans="1:18" ht="37.5" customHeight="1" x14ac:dyDescent="0.3">
      <c r="A119" s="345" t="str">
        <f>'Class Record S2'!$A$36</f>
        <v>Stat</v>
      </c>
      <c r="B119" s="194" t="str">
        <f>IF($O119="x",'Class Record S2'!$B$36,"")</f>
        <v/>
      </c>
      <c r="C119" s="348" t="str">
        <f>IF($O119="x",'Class Record S2'!$D$36,"")</f>
        <v/>
      </c>
      <c r="D119" s="348"/>
      <c r="E119" s="348"/>
      <c r="F119" s="348"/>
      <c r="G119" s="348"/>
      <c r="H119" s="348"/>
      <c r="I119" s="348"/>
      <c r="J119" s="348"/>
      <c r="K119" s="348"/>
      <c r="L119" s="348"/>
      <c r="M119" s="203"/>
      <c r="O119" s="196" t="str">
        <f>IF(OR(AND('Class Record S2'!$G$231=".",COUNTIF('Class Record S2'!$G$203:$G$232,"\")&lt;5,COUNTIF('Class Record S2'!$G$203:$G$231,".")&lt;=(5-COUNTIF('Class Record S2'!$G$203:$G$232,"\"))),AND('Class Record S2'!$G$231="\",COUNTIF('Class Record S2'!$G$203:$G$231,"\")&lt;=5)),"x","")</f>
        <v/>
      </c>
      <c r="Q119" s="269" t="s">
        <v>91</v>
      </c>
      <c r="R119" s="269" t="s">
        <v>196</v>
      </c>
    </row>
    <row r="120" spans="1:18" ht="37.5" customHeight="1" thickBot="1" x14ac:dyDescent="0.35">
      <c r="A120" s="347"/>
      <c r="B120" s="200" t="str">
        <f>IF($O120="x",'Class Record S2'!$B$37,"")</f>
        <v/>
      </c>
      <c r="C120" s="350" t="str">
        <f>IF($O120="x",'Class Record S2'!$D$37,"")</f>
        <v/>
      </c>
      <c r="D120" s="350"/>
      <c r="E120" s="350"/>
      <c r="F120" s="350"/>
      <c r="G120" s="350"/>
      <c r="H120" s="350"/>
      <c r="I120" s="350"/>
      <c r="J120" s="350"/>
      <c r="K120" s="350"/>
      <c r="L120" s="350"/>
      <c r="M120" s="202"/>
      <c r="O120" s="196" t="str">
        <f>IF(OR(AND('Class Record S2'!$G$232=".",COUNTIF('Class Record S2'!$G$203:$G$232,"\")&lt;5,COUNTIF('Class Record S2'!$G$203:$G$232,".")&lt;=(5-COUNTIF('Class Record S2'!$G$203:$G$232,"\"))),AND('Class Record S2'!$G$232="\",COUNTIF('Class Record S2'!$G$203:$G$232,"\")&lt;=5)),"x","")</f>
        <v/>
      </c>
      <c r="Q120" s="269" t="s">
        <v>92</v>
      </c>
      <c r="R120" s="269" t="s">
        <v>197</v>
      </c>
    </row>
    <row r="121" spans="1:18" ht="16.5" customHeight="1" thickBot="1" x14ac:dyDescent="0.35">
      <c r="A121" s="351" t="s">
        <v>45</v>
      </c>
      <c r="B121" s="352"/>
      <c r="C121" s="352"/>
      <c r="D121" s="352"/>
      <c r="E121" s="352"/>
      <c r="F121" s="352"/>
      <c r="G121" s="352"/>
      <c r="H121" s="352"/>
      <c r="I121" s="352"/>
      <c r="J121" s="352"/>
      <c r="K121" s="353"/>
      <c r="L121" s="354" t="s">
        <v>46</v>
      </c>
      <c r="M121" s="355"/>
      <c r="Q121" s="270"/>
      <c r="R121" s="270"/>
    </row>
    <row r="122" spans="1:18" ht="28.5" customHeight="1" x14ac:dyDescent="0.3">
      <c r="A122" s="356"/>
      <c r="B122" s="357"/>
      <c r="C122" s="357"/>
      <c r="D122" s="357"/>
      <c r="E122" s="357"/>
      <c r="F122" s="357"/>
      <c r="G122" s="357"/>
      <c r="H122" s="357"/>
      <c r="I122" s="357"/>
      <c r="J122" s="357"/>
      <c r="K122" s="358"/>
      <c r="L122" s="365" t="str">
        <f>'Class Record S2'!$G$233</f>
        <v>N</v>
      </c>
      <c r="M122" s="366"/>
      <c r="Q122" s="270"/>
      <c r="R122" s="270"/>
    </row>
    <row r="123" spans="1:18" ht="28.5" customHeight="1" x14ac:dyDescent="0.3">
      <c r="A123" s="359"/>
      <c r="B123" s="360"/>
      <c r="C123" s="360"/>
      <c r="D123" s="360"/>
      <c r="E123" s="360"/>
      <c r="F123" s="360"/>
      <c r="G123" s="360"/>
      <c r="H123" s="360"/>
      <c r="I123" s="360"/>
      <c r="J123" s="360"/>
      <c r="K123" s="361"/>
      <c r="L123" s="367"/>
      <c r="M123" s="368"/>
      <c r="Q123" s="270"/>
      <c r="R123" s="270"/>
    </row>
    <row r="124" spans="1:18" ht="28.5" customHeight="1" thickBot="1" x14ac:dyDescent="0.35">
      <c r="A124" s="362"/>
      <c r="B124" s="363"/>
      <c r="C124" s="363"/>
      <c r="D124" s="363"/>
      <c r="E124" s="363"/>
      <c r="F124" s="363"/>
      <c r="G124" s="363"/>
      <c r="H124" s="363"/>
      <c r="I124" s="363"/>
      <c r="J124" s="363"/>
      <c r="K124" s="364"/>
      <c r="L124" s="369"/>
      <c r="M124" s="370"/>
      <c r="Q124" s="270"/>
      <c r="R124" s="270"/>
    </row>
    <row r="125" spans="1:18" x14ac:dyDescent="0.3">
      <c r="Q125" s="270"/>
      <c r="R125" s="270"/>
    </row>
    <row r="126" spans="1:18" ht="19.5" thickBot="1" x14ac:dyDescent="0.35">
      <c r="Q126" s="270"/>
      <c r="R126" s="270"/>
    </row>
    <row r="127" spans="1:18" ht="23.25" customHeight="1" thickBot="1" x14ac:dyDescent="0.35">
      <c r="A127" s="371" t="str">
        <f>'Class Record S2'!$D$1</f>
        <v>A N OTHER SCHOOL</v>
      </c>
      <c r="B127" s="372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3"/>
      <c r="Q127" s="270"/>
      <c r="R127" s="270"/>
    </row>
    <row r="128" spans="1:18" ht="15.75" customHeight="1" thickBot="1" x14ac:dyDescent="0.35">
      <c r="A128" s="374" t="s">
        <v>18</v>
      </c>
      <c r="B128" s="375"/>
      <c r="C128" s="375"/>
      <c r="D128" s="376">
        <f>'Class Record S2'!$H$2</f>
        <v>0</v>
      </c>
      <c r="E128" s="376"/>
      <c r="F128" s="376"/>
      <c r="G128" s="377"/>
      <c r="H128" s="380" t="s">
        <v>19</v>
      </c>
      <c r="I128" s="382">
        <f>'Class Record S2'!$E$235</f>
        <v>0</v>
      </c>
      <c r="J128" s="382"/>
      <c r="K128" s="383" t="str">
        <f>'Class Record S2'!$C$2</f>
        <v>CLASS: 2A</v>
      </c>
      <c r="L128" s="383"/>
      <c r="M128" s="384"/>
      <c r="Q128" s="270"/>
      <c r="R128" s="270"/>
    </row>
    <row r="129" spans="1:18" ht="15.75" customHeight="1" thickBot="1" x14ac:dyDescent="0.35">
      <c r="A129" s="351"/>
      <c r="B129" s="352"/>
      <c r="C129" s="352"/>
      <c r="D129" s="378"/>
      <c r="E129" s="378"/>
      <c r="F129" s="378"/>
      <c r="G129" s="379"/>
      <c r="H129" s="380"/>
      <c r="I129" s="382"/>
      <c r="J129" s="382"/>
      <c r="K129" s="383"/>
      <c r="L129" s="383"/>
      <c r="M129" s="384"/>
      <c r="Q129" s="270"/>
      <c r="R129" s="270"/>
    </row>
    <row r="130" spans="1:18" ht="19.5" thickBot="1" x14ac:dyDescent="0.35">
      <c r="A130" s="395" t="s">
        <v>20</v>
      </c>
      <c r="B130" s="396"/>
      <c r="C130" s="396"/>
      <c r="D130" s="396"/>
      <c r="E130" s="396"/>
      <c r="F130" s="397" t="s">
        <v>21</v>
      </c>
      <c r="G130" s="398"/>
      <c r="H130" s="398"/>
      <c r="I130" s="399"/>
      <c r="J130" s="400" t="s">
        <v>22</v>
      </c>
      <c r="K130" s="401"/>
      <c r="L130" s="401"/>
      <c r="M130" s="402"/>
      <c r="Q130" s="270"/>
      <c r="R130" s="270"/>
    </row>
    <row r="131" spans="1:18" ht="16.5" customHeight="1" thickBot="1" x14ac:dyDescent="0.35">
      <c r="A131" s="385" t="s">
        <v>23</v>
      </c>
      <c r="B131" s="386"/>
      <c r="C131" s="387"/>
      <c r="D131" s="388" t="s">
        <v>24</v>
      </c>
      <c r="E131" s="389"/>
      <c r="F131" s="390" t="s">
        <v>25</v>
      </c>
      <c r="G131" s="391"/>
      <c r="H131" s="391" t="s">
        <v>26</v>
      </c>
      <c r="I131" s="392"/>
      <c r="J131" s="390" t="s">
        <v>27</v>
      </c>
      <c r="K131" s="391"/>
      <c r="L131" s="393" t="s">
        <v>28</v>
      </c>
      <c r="M131" s="394"/>
      <c r="Q131" s="270"/>
      <c r="R131" s="270"/>
    </row>
    <row r="132" spans="1:18" ht="31.5" customHeight="1" thickBot="1" x14ac:dyDescent="0.35">
      <c r="A132" s="205"/>
      <c r="B132" s="206" t="s">
        <v>55</v>
      </c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8" t="s">
        <v>44</v>
      </c>
      <c r="Q132" s="403" t="s">
        <v>121</v>
      </c>
      <c r="R132" s="403"/>
    </row>
    <row r="133" spans="1:18" ht="37.5" customHeight="1" x14ac:dyDescent="0.3">
      <c r="A133" s="345" t="str">
        <f>'Class Record S2'!$A$8</f>
        <v>Place Value</v>
      </c>
      <c r="B133" s="194" t="str">
        <f>IF($O133="x",'Class Record S2'!$B$8,"")</f>
        <v/>
      </c>
      <c r="C133" s="348" t="str">
        <f>IF($O133="x",'Class Record S2'!$D$8,"")</f>
        <v/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195"/>
      <c r="O133" s="196" t="str">
        <f>IF(OR(AND('Class Record S2'!$H$203=".",COUNTIF('Class Record S2'!$H$203:$H$232,"\")&lt;5,COUNTIF('Class Record S2'!$H$203:$H$203,".")&lt;=(5-COUNTIF('Class Record S2'!$H$203:$H$232,"\"))),AND('Class Record S2'!$H$203="\",COUNTIF('Class Record S2'!$H$203:$H$203,"\")&lt;=5)),"x","")</f>
        <v/>
      </c>
      <c r="Q133" s="269" t="s">
        <v>63</v>
      </c>
      <c r="R133" s="269" t="s">
        <v>93</v>
      </c>
    </row>
    <row r="134" spans="1:18" ht="37.5" customHeight="1" x14ac:dyDescent="0.3">
      <c r="A134" s="346"/>
      <c r="B134" s="198" t="str">
        <f>IF($O134="x",'Class Record S2'!$B$9,"")</f>
        <v/>
      </c>
      <c r="C134" s="349" t="str">
        <f>IF($O134="x",'Class Record S2'!$D$9,"")</f>
        <v/>
      </c>
      <c r="D134" s="349"/>
      <c r="E134" s="349"/>
      <c r="F134" s="349"/>
      <c r="G134" s="349"/>
      <c r="H134" s="349"/>
      <c r="I134" s="349"/>
      <c r="J134" s="349"/>
      <c r="K134" s="349"/>
      <c r="L134" s="349"/>
      <c r="M134" s="199"/>
      <c r="O134" s="196" t="str">
        <f>IF(OR(AND('Class Record S2'!$H$204=".",COUNTIF('Class Record S2'!$H$203:$H$232,"\")&lt;5,COUNTIF('Class Record S2'!$H$203:$H$204,".")&lt;=(5-COUNTIF('Class Record S2'!$H$203:$H$232,"\"))),AND('Class Record S2'!$H$204="\",COUNTIF('Class Record S2'!$H$203:$H$204,"\")&lt;=5)),"x","")</f>
        <v/>
      </c>
      <c r="Q134" s="269" t="s">
        <v>64</v>
      </c>
      <c r="R134" s="269" t="s">
        <v>179</v>
      </c>
    </row>
    <row r="135" spans="1:18" ht="37.5" customHeight="1" x14ac:dyDescent="0.3">
      <c r="A135" s="346"/>
      <c r="B135" s="198" t="str">
        <f>IF($O135="x",'Class Record S2'!$B$10,"")</f>
        <v/>
      </c>
      <c r="C135" s="349" t="str">
        <f>IF($O135="x",'Class Record S2'!$D$10,"")</f>
        <v/>
      </c>
      <c r="D135" s="349"/>
      <c r="E135" s="349"/>
      <c r="F135" s="349"/>
      <c r="G135" s="349"/>
      <c r="H135" s="349"/>
      <c r="I135" s="349"/>
      <c r="J135" s="349"/>
      <c r="K135" s="349"/>
      <c r="L135" s="349"/>
      <c r="M135" s="199"/>
      <c r="O135" s="196" t="str">
        <f>IF(OR(AND('Class Record S2'!$H$205=".",COUNTIF('Class Record S2'!$H$203:$H$232,"\")&lt;5,COUNTIF('Class Record S2'!$H$203:$H$205,".")&lt;=(5-COUNTIF('Class Record S2'!$H$203:$H$232,"\"))),AND('Class Record S2'!$H$205="\",COUNTIF('Class Record S2'!$H$203:$H$205,"\")&lt;=5)),"x","")</f>
        <v/>
      </c>
      <c r="Q135" s="269" t="s">
        <v>65</v>
      </c>
      <c r="R135" s="269" t="s">
        <v>180</v>
      </c>
    </row>
    <row r="136" spans="1:18" ht="37.5" customHeight="1" x14ac:dyDescent="0.3">
      <c r="A136" s="346"/>
      <c r="B136" s="198" t="str">
        <f>IF($O136="x",'Class Record S2'!$B$11,"")</f>
        <v/>
      </c>
      <c r="C136" s="349" t="str">
        <f>IF($O136="x",'Class Record S2'!$D$11,"")</f>
        <v/>
      </c>
      <c r="D136" s="349"/>
      <c r="E136" s="349"/>
      <c r="F136" s="349"/>
      <c r="G136" s="349"/>
      <c r="H136" s="349"/>
      <c r="I136" s="349"/>
      <c r="J136" s="349"/>
      <c r="K136" s="349"/>
      <c r="L136" s="349"/>
      <c r="M136" s="199"/>
      <c r="O136" s="196" t="str">
        <f>IF(OR(AND('Class Record S2'!$H$206=".",COUNTIF('Class Record S2'!$H$203:$H$232,"\")&lt;5,COUNTIF('Class Record S2'!$H$203:$H$206,".")&lt;=(5-COUNTIF('Class Record S2'!$H$203:$H$232,"\"))),AND('Class Record S2'!$H$206="\",COUNTIF('Class Record S2'!$H$203:$H$206,"\")&lt;=5)),"x","")</f>
        <v/>
      </c>
      <c r="Q136" s="269" t="s">
        <v>66</v>
      </c>
      <c r="R136" s="269" t="s">
        <v>181</v>
      </c>
    </row>
    <row r="137" spans="1:18" ht="37.5" customHeight="1" thickBot="1" x14ac:dyDescent="0.35">
      <c r="A137" s="347"/>
      <c r="B137" s="200" t="str">
        <f>IF($O137="x",'Class Record S2'!$B$12,"")</f>
        <v/>
      </c>
      <c r="C137" s="350" t="str">
        <f>IF($O137="x",'Class Record S2'!$D$12,"")</f>
        <v/>
      </c>
      <c r="D137" s="350"/>
      <c r="E137" s="350"/>
      <c r="F137" s="350"/>
      <c r="G137" s="350"/>
      <c r="H137" s="350"/>
      <c r="I137" s="350"/>
      <c r="J137" s="350"/>
      <c r="K137" s="350"/>
      <c r="L137" s="350"/>
      <c r="M137" s="201"/>
      <c r="O137" s="196" t="str">
        <f>IF(OR(AND('Class Record S2'!$H$207=".",COUNTIF('Class Record S2'!$H$203:$H$232,"\")&lt;5,COUNTIF('Class Record S2'!$H$203:$H$207,".")&lt;=(5-COUNTIF('Class Record S2'!$H$203:$H$232,"\"))),AND('Class Record S2'!$H$207="\",COUNTIF('Class Record S2'!$H$203:$H$207,"\")&lt;=5)),"x","")</f>
        <v/>
      </c>
      <c r="Q137" s="269" t="s">
        <v>67</v>
      </c>
      <c r="R137" s="269" t="s">
        <v>182</v>
      </c>
    </row>
    <row r="138" spans="1:18" ht="37.5" customHeight="1" x14ac:dyDescent="0.3">
      <c r="A138" s="345" t="str">
        <f>'Class Record S2'!$A$13</f>
        <v>Add/Sub</v>
      </c>
      <c r="B138" s="194" t="str">
        <f>IF($O138="x",'Class Record S2'!$B$13,"")</f>
        <v/>
      </c>
      <c r="C138" s="348" t="str">
        <f>IF($O138="x",'Class Record S2'!$D$13,"")</f>
        <v/>
      </c>
      <c r="D138" s="348"/>
      <c r="E138" s="348"/>
      <c r="F138" s="348"/>
      <c r="G138" s="348"/>
      <c r="H138" s="348"/>
      <c r="I138" s="348"/>
      <c r="J138" s="348"/>
      <c r="K138" s="348"/>
      <c r="L138" s="348"/>
      <c r="M138" s="195"/>
      <c r="O138" s="196" t="str">
        <f>IF(OR(AND('Class Record S2'!$H$208=".",COUNTIF('Class Record S2'!$H$203:$H$232,"\")&lt;5,COUNTIF('Class Record S2'!$H$203:$H$208,".")&lt;=(5-COUNTIF('Class Record S2'!$H$203:$H$232,"\"))),AND('Class Record S2'!$H$208="\",COUNTIF('Class Record S2'!$H$203:$H$208,"\")&lt;=5)),"x","")</f>
        <v/>
      </c>
      <c r="Q138" s="269" t="s">
        <v>68</v>
      </c>
      <c r="R138" s="269" t="s">
        <v>94</v>
      </c>
    </row>
    <row r="139" spans="1:18" ht="37.5" customHeight="1" x14ac:dyDescent="0.3">
      <c r="A139" s="346"/>
      <c r="B139" s="198" t="str">
        <f>IF($O139="x",'Class Record S2'!$B$14,"")</f>
        <v/>
      </c>
      <c r="C139" s="349" t="str">
        <f>IF($O139="x",'Class Record S2'!$D$14,"")</f>
        <v/>
      </c>
      <c r="D139" s="349"/>
      <c r="E139" s="349"/>
      <c r="F139" s="349"/>
      <c r="G139" s="349"/>
      <c r="H139" s="349"/>
      <c r="I139" s="349"/>
      <c r="J139" s="349"/>
      <c r="K139" s="349"/>
      <c r="L139" s="349"/>
      <c r="M139" s="199"/>
      <c r="O139" s="196" t="str">
        <f>IF(OR(AND('Class Record S2'!$H$209=".",COUNTIF('Class Record S2'!$H$203:$H$232,"\")&lt;5,COUNTIF('Class Record S2'!$H$203:$H$209,".")&lt;=(5-COUNTIF('Class Record S2'!$H$203:$H$232,"\"))),AND('Class Record S2'!$H$209="\",COUNTIF('Class Record S2'!$H$203:$H$209,"\")&lt;=5)),"x","")</f>
        <v/>
      </c>
      <c r="Q139" s="269" t="s">
        <v>69</v>
      </c>
      <c r="R139" s="269" t="s">
        <v>95</v>
      </c>
    </row>
    <row r="140" spans="1:18" ht="37.5" customHeight="1" x14ac:dyDescent="0.3">
      <c r="A140" s="346"/>
      <c r="B140" s="198" t="str">
        <f>IF($O140="x",'Class Record S2'!$B$15,"")</f>
        <v/>
      </c>
      <c r="C140" s="349" t="str">
        <f>IF($O140="x",'Class Record S2'!$D$15,"")</f>
        <v/>
      </c>
      <c r="D140" s="349"/>
      <c r="E140" s="349"/>
      <c r="F140" s="349"/>
      <c r="G140" s="349"/>
      <c r="H140" s="349"/>
      <c r="I140" s="349"/>
      <c r="J140" s="349"/>
      <c r="K140" s="349"/>
      <c r="L140" s="349"/>
      <c r="M140" s="199"/>
      <c r="O140" s="196" t="str">
        <f>IF(OR(AND('Class Record S2'!$H$210=".",COUNTIF('Class Record S2'!$H$203:$H$232,"\")&lt;5,COUNTIF('Class Record S2'!$H$203:$H$210,".")&lt;=(5-COUNTIF('Class Record S2'!$H$203:$H$232,"\"))),AND('Class Record S2'!$H$210="\",COUNTIF('Class Record S2'!$H$203:$H$210,"\")&lt;=5)),"x","")</f>
        <v/>
      </c>
      <c r="Q140" s="269" t="s">
        <v>70</v>
      </c>
      <c r="R140" s="269" t="s">
        <v>96</v>
      </c>
    </row>
    <row r="141" spans="1:18" ht="37.5" customHeight="1" x14ac:dyDescent="0.3">
      <c r="A141" s="346"/>
      <c r="B141" s="198" t="str">
        <f>IF($O141="x",'Class Record S2'!$B$16,"")</f>
        <v/>
      </c>
      <c r="C141" s="349" t="str">
        <f>IF($O141="x",'Class Record S2'!$D$16,"")</f>
        <v/>
      </c>
      <c r="D141" s="349"/>
      <c r="E141" s="349"/>
      <c r="F141" s="349"/>
      <c r="G141" s="349"/>
      <c r="H141" s="349"/>
      <c r="I141" s="349"/>
      <c r="J141" s="349"/>
      <c r="K141" s="349"/>
      <c r="L141" s="349"/>
      <c r="M141" s="199"/>
      <c r="O141" s="196" t="str">
        <f>IF(OR(AND('Class Record S2'!$H$211=".",COUNTIF('Class Record S2'!$H$203:$H$232,"\")&lt;5,COUNTIF('Class Record S2'!$H$203:$H$211,".")&lt;=(5-COUNTIF('Class Record S2'!$H$203:$H$232,"\"))),AND('Class Record S2'!$H$211="\",COUNTIF('Class Record S2'!$H$203:$H$211,"\")&lt;=5)),"x","")</f>
        <v/>
      </c>
      <c r="Q141" s="269" t="s">
        <v>71</v>
      </c>
      <c r="R141" s="269" t="s">
        <v>97</v>
      </c>
    </row>
    <row r="142" spans="1:18" ht="37.5" customHeight="1" thickBot="1" x14ac:dyDescent="0.35">
      <c r="A142" s="347"/>
      <c r="B142" s="200" t="str">
        <f>IF($O142="x",'Class Record S2'!$B$17,"")</f>
        <v/>
      </c>
      <c r="C142" s="350" t="str">
        <f>IF($O142="x",'Class Record S2'!$D$17,"")</f>
        <v/>
      </c>
      <c r="D142" s="350"/>
      <c r="E142" s="350"/>
      <c r="F142" s="350"/>
      <c r="G142" s="350"/>
      <c r="H142" s="350"/>
      <c r="I142" s="350"/>
      <c r="J142" s="350"/>
      <c r="K142" s="350"/>
      <c r="L142" s="350"/>
      <c r="M142" s="202"/>
      <c r="O142" s="196" t="str">
        <f>IF(OR(AND('Class Record S2'!$H$212=".",COUNTIF('Class Record S2'!$H$203:$H$232,"\")&lt;5,COUNTIF('Class Record S2'!$H$203:$H$212,".")&lt;=(5-COUNTIF('Class Record S2'!$H$203:$H$232,"\"))),AND('Class Record S2'!$H$212="\",COUNTIF('Class Record S2'!$H$203:$H$212,"\")&lt;=5)),"x","")</f>
        <v/>
      </c>
      <c r="Q142" s="269" t="s">
        <v>72</v>
      </c>
      <c r="R142" s="269" t="s">
        <v>183</v>
      </c>
    </row>
    <row r="143" spans="1:18" ht="37.5" customHeight="1" x14ac:dyDescent="0.3">
      <c r="A143" s="345" t="str">
        <f>'Class Record S2'!$A$18</f>
        <v>Multi/Div</v>
      </c>
      <c r="B143" s="194" t="str">
        <f>IF($O143="x",'Class Record S2'!$B$18,"")</f>
        <v/>
      </c>
      <c r="C143" s="348" t="str">
        <f>IF($O143="x",'Class Record S2'!$D$18,"")</f>
        <v/>
      </c>
      <c r="D143" s="348"/>
      <c r="E143" s="348"/>
      <c r="F143" s="348"/>
      <c r="G143" s="348"/>
      <c r="H143" s="348"/>
      <c r="I143" s="348"/>
      <c r="J143" s="348"/>
      <c r="K143" s="348"/>
      <c r="L143" s="348"/>
      <c r="M143" s="203"/>
      <c r="O143" s="196" t="str">
        <f>IF(OR(AND('Class Record S2'!$H$213=".",COUNTIF('Class Record S2'!$H$203:$H$232,"\")&lt;5,COUNTIF('Class Record S2'!$H$203:$H$213,".")&lt;=(5-COUNTIF('Class Record S2'!$H$203:$H$232,"\"))),AND('Class Record S2'!$H$213="\",COUNTIF('Class Record S2'!$H$203:$H$213,"\")&lt;=5)),"x","")</f>
        <v/>
      </c>
      <c r="Q143" s="269" t="s">
        <v>73</v>
      </c>
      <c r="R143" s="269" t="s">
        <v>98</v>
      </c>
    </row>
    <row r="144" spans="1:18" ht="37.5" customHeight="1" x14ac:dyDescent="0.3">
      <c r="A144" s="346"/>
      <c r="B144" s="198" t="str">
        <f>IF($O144="x",'Class Record S2'!$B$19,"")</f>
        <v/>
      </c>
      <c r="C144" s="349" t="str">
        <f>IF($O144="x",'Class Record S2'!$D$19,"")</f>
        <v/>
      </c>
      <c r="D144" s="349"/>
      <c r="E144" s="349"/>
      <c r="F144" s="349"/>
      <c r="G144" s="349"/>
      <c r="H144" s="349"/>
      <c r="I144" s="349"/>
      <c r="J144" s="349"/>
      <c r="K144" s="349"/>
      <c r="L144" s="349"/>
      <c r="M144" s="204"/>
      <c r="O144" s="196" t="str">
        <f>IF(OR(AND('Class Record S2'!$H$214=".",COUNTIF('Class Record S2'!$H$203:$H$232,"\")&lt;5,COUNTIF('Class Record S2'!$H$203:$H$214,".")&lt;=(5-COUNTIF('Class Record S2'!$H$203:$H$232,"\"))),AND('Class Record S2'!$H$214="\",COUNTIF('Class Record S2'!$H$203:$H$214,"\")&lt;=5)),"x","")</f>
        <v/>
      </c>
      <c r="Q144" s="269" t="s">
        <v>74</v>
      </c>
      <c r="R144" s="269" t="s">
        <v>99</v>
      </c>
    </row>
    <row r="145" spans="1:18" ht="37.5" customHeight="1" x14ac:dyDescent="0.3">
      <c r="A145" s="346"/>
      <c r="B145" s="198" t="str">
        <f>IF($O145="x",'Class Record S2'!$B$20,"")</f>
        <v/>
      </c>
      <c r="C145" s="349" t="str">
        <f>IF($O145="x",'Class Record S2'!$D$20,"")</f>
        <v/>
      </c>
      <c r="D145" s="349"/>
      <c r="E145" s="349"/>
      <c r="F145" s="349"/>
      <c r="G145" s="349"/>
      <c r="H145" s="349"/>
      <c r="I145" s="349"/>
      <c r="J145" s="349"/>
      <c r="K145" s="349"/>
      <c r="L145" s="349"/>
      <c r="M145" s="204"/>
      <c r="O145" s="196" t="str">
        <f>IF(OR(AND('Class Record S2'!$H$215=".",COUNTIF('Class Record S2'!$H$203:$H$232,"\")&lt;5,COUNTIF('Class Record S2'!$H$203:$H$215,".")&lt;=(5-COUNTIF('Class Record S2'!$H$203:$H$232,"\"))),AND('Class Record S2'!$H$215="\",COUNTIF('Class Record S2'!$H$203:$H$215,"\")&lt;=5)),"x","")</f>
        <v/>
      </c>
      <c r="Q145" s="269" t="s">
        <v>75</v>
      </c>
      <c r="R145" s="269" t="s">
        <v>100</v>
      </c>
    </row>
    <row r="146" spans="1:18" ht="37.5" customHeight="1" thickBot="1" x14ac:dyDescent="0.35">
      <c r="A146" s="347"/>
      <c r="B146" s="200" t="str">
        <f>IF($O146="x",'Class Record S2'!$B$21,"")</f>
        <v/>
      </c>
      <c r="C146" s="350" t="str">
        <f>IF($O146="x",'Class Record S2'!$D$21,"")</f>
        <v/>
      </c>
      <c r="D146" s="350"/>
      <c r="E146" s="350"/>
      <c r="F146" s="350"/>
      <c r="G146" s="350"/>
      <c r="H146" s="350"/>
      <c r="I146" s="350"/>
      <c r="J146" s="350"/>
      <c r="K146" s="350"/>
      <c r="L146" s="350"/>
      <c r="M146" s="202"/>
      <c r="O146" s="196" t="str">
        <f>IF(OR(AND('Class Record S2'!$H$216=".",COUNTIF('Class Record S2'!$H$203:$H$232,"\")&lt;5,COUNTIF('Class Record S2'!$H$203:$H$216,".")&lt;=(5-COUNTIF('Class Record S2'!$H$203:$H$232,"\"))),AND('Class Record S2'!$H$216="\",COUNTIF('Class Record S2'!$H$203:$H$216,"\")&lt;=5)),"x","")</f>
        <v/>
      </c>
      <c r="Q146" s="269" t="s">
        <v>76</v>
      </c>
      <c r="R146" s="269" t="s">
        <v>101</v>
      </c>
    </row>
    <row r="147" spans="1:18" ht="37.5" customHeight="1" x14ac:dyDescent="0.3">
      <c r="A147" s="345" t="str">
        <f>'Class Record S2'!$A$22</f>
        <v>Frac</v>
      </c>
      <c r="B147" s="194" t="str">
        <f>IF($O147="x",'Class Record S2'!$B$22,"")</f>
        <v/>
      </c>
      <c r="C147" s="348" t="str">
        <f>IF($O147="x",'Class Record S2'!$D$22,"")</f>
        <v/>
      </c>
      <c r="D147" s="348"/>
      <c r="E147" s="348"/>
      <c r="F147" s="348"/>
      <c r="G147" s="348"/>
      <c r="H147" s="348"/>
      <c r="I147" s="348"/>
      <c r="J147" s="348"/>
      <c r="K147" s="348"/>
      <c r="L147" s="348"/>
      <c r="M147" s="203"/>
      <c r="O147" s="196" t="str">
        <f>IF(OR(AND('Class Record S2'!$H$217=".",COUNTIF('Class Record S2'!$H$203:$H$232,"\")&lt;5,COUNTIF('Class Record S2'!$H$203:$H$217,".")&lt;=(5-COUNTIF('Class Record S2'!$H$203:$H$232,"\"))),AND('Class Record S2'!$H$217="\",COUNTIF('Class Record S2'!$H$203:$H$217,"\")&lt;=5)),"x","")</f>
        <v/>
      </c>
      <c r="Q147" s="269" t="s">
        <v>77</v>
      </c>
      <c r="R147" s="269" t="s">
        <v>184</v>
      </c>
    </row>
    <row r="148" spans="1:18" ht="37.5" customHeight="1" thickBot="1" x14ac:dyDescent="0.35">
      <c r="A148" s="347"/>
      <c r="B148" s="200" t="str">
        <f>IF($O148="x",'Class Record S2'!$B$23,"")</f>
        <v/>
      </c>
      <c r="C148" s="350" t="str">
        <f>IF($O148="x",'Class Record S2'!$D$23,"")</f>
        <v/>
      </c>
      <c r="D148" s="350"/>
      <c r="E148" s="350"/>
      <c r="F148" s="350"/>
      <c r="G148" s="350"/>
      <c r="H148" s="350"/>
      <c r="I148" s="350"/>
      <c r="J148" s="350"/>
      <c r="K148" s="350"/>
      <c r="L148" s="350"/>
      <c r="M148" s="202"/>
      <c r="O148" s="196" t="str">
        <f>IF(OR(AND('Class Record S2'!$H$218=".",COUNTIF('Class Record S2'!$H$203:$H$232,"\")&lt;5,COUNTIF('Class Record S2'!$H$203:$H$218,".")&lt;=(5-COUNTIF('Class Record S2'!$H$203:$H$232,"\"))),AND('Class Record S2'!$H$218="\",COUNTIF('Class Record S2'!$H$203:$H$218,"\")&lt;=5)),"x","")</f>
        <v/>
      </c>
      <c r="Q148" s="269" t="s">
        <v>78</v>
      </c>
      <c r="R148" s="269" t="s">
        <v>185</v>
      </c>
    </row>
    <row r="149" spans="1:18" ht="37.5" customHeight="1" x14ac:dyDescent="0.3">
      <c r="A149" s="345" t="str">
        <f>'Class Record S2'!$A$24</f>
        <v>Measure</v>
      </c>
      <c r="B149" s="194" t="str">
        <f>IF($O149="x",'Class Record S2'!$B$24,"")</f>
        <v/>
      </c>
      <c r="C149" s="348" t="str">
        <f>IF($O149="x",'Class Record S2'!$D$24,"")</f>
        <v/>
      </c>
      <c r="D149" s="348"/>
      <c r="E149" s="348"/>
      <c r="F149" s="348"/>
      <c r="G149" s="348"/>
      <c r="H149" s="348"/>
      <c r="I149" s="348"/>
      <c r="J149" s="348"/>
      <c r="K149" s="348"/>
      <c r="L149" s="348"/>
      <c r="M149" s="203"/>
      <c r="O149" s="196" t="str">
        <f>IF(OR(AND('Class Record S2'!$H$219=".",COUNTIF('Class Record S2'!$H$203:$H$232,"\")&lt;5,COUNTIF('Class Record S2'!$H$203:$H$219,".")&lt;=(5-COUNTIF('Class Record S2'!$H$203:$H$232,"\"))),AND('Class Record S2'!$H$219="\",COUNTIF('Class Record S2'!$H$203:$H$219,"\")&lt;=5)),"x","")</f>
        <v/>
      </c>
      <c r="Q149" s="269" t="s">
        <v>79</v>
      </c>
      <c r="R149" s="269" t="s">
        <v>186</v>
      </c>
    </row>
    <row r="150" spans="1:18" ht="37.5" customHeight="1" x14ac:dyDescent="0.3">
      <c r="A150" s="346"/>
      <c r="B150" s="198" t="str">
        <f>IF($O150="x",'Class Record S2'!$B$25,"")</f>
        <v/>
      </c>
      <c r="C150" s="349" t="str">
        <f>IF($O150="x",'Class Record S2'!$D$25,"")</f>
        <v/>
      </c>
      <c r="D150" s="349"/>
      <c r="E150" s="349"/>
      <c r="F150" s="349"/>
      <c r="G150" s="349"/>
      <c r="H150" s="349"/>
      <c r="I150" s="349"/>
      <c r="J150" s="349"/>
      <c r="K150" s="349"/>
      <c r="L150" s="349"/>
      <c r="M150" s="204"/>
      <c r="O150" s="196" t="str">
        <f>IF(OR(AND('Class Record S2'!$H$220=".",COUNTIF('Class Record S2'!$H$203:$H$232,"\")&lt;5,COUNTIF('Class Record S2'!$H$203:$H$220,".")&lt;=(5-COUNTIF('Class Record S2'!$H$203:$H$232,"\"))),AND('Class Record S2'!$H$220="\",COUNTIF('Class Record S2'!$H$203:$H$220,"\")&lt;=5)),"x","")</f>
        <v/>
      </c>
      <c r="Q150" s="269" t="s">
        <v>80</v>
      </c>
      <c r="R150" s="269" t="s">
        <v>187</v>
      </c>
    </row>
    <row r="151" spans="1:18" ht="37.5" customHeight="1" x14ac:dyDescent="0.3">
      <c r="A151" s="346"/>
      <c r="B151" s="198" t="str">
        <f>IF($O151="x",'Class Record S2'!$B$26,"")</f>
        <v/>
      </c>
      <c r="C151" s="349" t="str">
        <f>IF($O151="x",'Class Record S2'!$D$26,"")</f>
        <v/>
      </c>
      <c r="D151" s="349"/>
      <c r="E151" s="349"/>
      <c r="F151" s="349"/>
      <c r="G151" s="349"/>
      <c r="H151" s="349"/>
      <c r="I151" s="349"/>
      <c r="J151" s="349"/>
      <c r="K151" s="349"/>
      <c r="L151" s="349"/>
      <c r="M151" s="204"/>
      <c r="O151" s="196" t="str">
        <f>IF(OR(AND('Class Record S2'!$H$221=".",COUNTIF('Class Record S2'!$H$203:$H$232,"\")&lt;5,COUNTIF('Class Record S2'!$H$203:$H$221,".")&lt;=(5-COUNTIF('Class Record S2'!$H$203:$H$232,"\"))),AND('Class Record S2'!$H$221="\",COUNTIF('Class Record S2'!$H$203:$H$221,"\")&lt;=5)),"x","")</f>
        <v/>
      </c>
      <c r="Q151" s="269" t="s">
        <v>81</v>
      </c>
      <c r="R151" s="269" t="s">
        <v>188</v>
      </c>
    </row>
    <row r="152" spans="1:18" ht="37.5" customHeight="1" x14ac:dyDescent="0.3">
      <c r="A152" s="346"/>
      <c r="B152" s="198" t="str">
        <f>IF($O152="x",'Class Record S2'!$B$27,"")</f>
        <v/>
      </c>
      <c r="C152" s="349" t="str">
        <f>IF($O152="x",'Class Record S2'!$D$27,"")</f>
        <v/>
      </c>
      <c r="D152" s="349"/>
      <c r="E152" s="349"/>
      <c r="F152" s="349"/>
      <c r="G152" s="349"/>
      <c r="H152" s="349"/>
      <c r="I152" s="349"/>
      <c r="J152" s="349"/>
      <c r="K152" s="349"/>
      <c r="L152" s="349"/>
      <c r="M152" s="204"/>
      <c r="O152" s="196" t="str">
        <f>IF(OR(AND('Class Record S2'!$H$222=".",COUNTIF('Class Record S2'!$H$203:$H$232,"\")&lt;5,COUNTIF('Class Record S2'!$H$203:$H$222,".")&lt;=(5-COUNTIF('Class Record S2'!$H$203:$H$232,"\"))),AND('Class Record S2'!$H$222="\",COUNTIF('Class Record S2'!$H$203:$H$222,"\")&lt;=5)),"x","")</f>
        <v/>
      </c>
      <c r="Q152" s="269" t="s">
        <v>82</v>
      </c>
      <c r="R152" s="269" t="s">
        <v>189</v>
      </c>
    </row>
    <row r="153" spans="1:18" ht="37.5" customHeight="1" x14ac:dyDescent="0.3">
      <c r="A153" s="346"/>
      <c r="B153" s="198" t="str">
        <f>IF($O153="x",'Class Record S2'!$B$28,"")</f>
        <v/>
      </c>
      <c r="C153" s="349" t="str">
        <f>IF($O153="x",'Class Record S2'!$D$28,"")</f>
        <v/>
      </c>
      <c r="D153" s="349"/>
      <c r="E153" s="349"/>
      <c r="F153" s="349"/>
      <c r="G153" s="349"/>
      <c r="H153" s="349"/>
      <c r="I153" s="349"/>
      <c r="J153" s="349"/>
      <c r="K153" s="349"/>
      <c r="L153" s="349"/>
      <c r="M153" s="204"/>
      <c r="O153" s="196" t="str">
        <f>IF(OR(AND('Class Record S2'!$H$223=".",COUNTIF('Class Record S2'!$H$203:$H$232,"\")&lt;5,COUNTIF('Class Record S2'!$H$203:$H$223,".")&lt;=(5-COUNTIF('Class Record S2'!$H$203:$H$232,"\"))),AND('Class Record S2'!$H$223="\",COUNTIF('Class Record S2'!$H$203:$H$223,"\")&lt;=5)),"x","")</f>
        <v/>
      </c>
      <c r="Q153" s="269" t="s">
        <v>83</v>
      </c>
      <c r="R153" s="269" t="s">
        <v>102</v>
      </c>
    </row>
    <row r="154" spans="1:18" ht="37.5" customHeight="1" thickBot="1" x14ac:dyDescent="0.35">
      <c r="A154" s="347"/>
      <c r="B154" s="200" t="str">
        <f>IF($O154="x",'Class Record S2'!$B$29,"")</f>
        <v/>
      </c>
      <c r="C154" s="350" t="str">
        <f>IF($O154="x",'Class Record S2'!$D$29,"")</f>
        <v/>
      </c>
      <c r="D154" s="350"/>
      <c r="E154" s="350"/>
      <c r="F154" s="350"/>
      <c r="G154" s="350"/>
      <c r="H154" s="350"/>
      <c r="I154" s="350"/>
      <c r="J154" s="350"/>
      <c r="K154" s="350"/>
      <c r="L154" s="350"/>
      <c r="M154" s="202"/>
      <c r="O154" s="196" t="str">
        <f>IF(OR(AND('Class Record S2'!$H$224=".",COUNTIF('Class Record S2'!$H$203:$H$232,"\")&lt;5,COUNTIF('Class Record S2'!$H$203:$H$224,".")&lt;=(5-COUNTIF('Class Record S2'!$H$203:$H$232,"\"))),AND('Class Record S2'!$H$224="\",COUNTIF('Class Record S2'!$H$203:$H$224,"\")&lt;=5)),"x","")</f>
        <v/>
      </c>
      <c r="Q154" s="269" t="s">
        <v>84</v>
      </c>
      <c r="R154" s="269" t="s">
        <v>190</v>
      </c>
    </row>
    <row r="155" spans="1:18" ht="37.5" customHeight="1" x14ac:dyDescent="0.3">
      <c r="A155" s="345" t="str">
        <f>'Class Record S2'!$A$30</f>
        <v>Geometry</v>
      </c>
      <c r="B155" s="194" t="str">
        <f>IF($O155="x",'Class Record S2'!$B$30,"")</f>
        <v/>
      </c>
      <c r="C155" s="348" t="str">
        <f>IF($O155="x",'Class Record S2'!$D$30,"")</f>
        <v/>
      </c>
      <c r="D155" s="348"/>
      <c r="E155" s="348"/>
      <c r="F155" s="348"/>
      <c r="G155" s="348"/>
      <c r="H155" s="348"/>
      <c r="I155" s="348"/>
      <c r="J155" s="348"/>
      <c r="K155" s="348"/>
      <c r="L155" s="348"/>
      <c r="M155" s="203"/>
      <c r="O155" s="196" t="str">
        <f>IF(OR(AND('Class Record S2'!$H$225=".",COUNTIF('Class Record S2'!$H$203:$H$232,"\")&lt;5,COUNTIF('Class Record S2'!$H$203:$H$225,".")&lt;=(5-COUNTIF('Class Record S2'!$H$203:$H$232,"\"))),AND('Class Record S2'!$H$225="\",COUNTIF('Class Record S2'!$H$203:$H$225,"\")&lt;=5)),"x","")</f>
        <v/>
      </c>
      <c r="Q155" s="269" t="s">
        <v>85</v>
      </c>
      <c r="R155" s="269" t="s">
        <v>191</v>
      </c>
    </row>
    <row r="156" spans="1:18" ht="37.5" customHeight="1" x14ac:dyDescent="0.3">
      <c r="A156" s="346"/>
      <c r="B156" s="198" t="str">
        <f>IF($O156="x",'Class Record S2'!$B$31,"")</f>
        <v/>
      </c>
      <c r="C156" s="349" t="str">
        <f>IF($O156="x",'Class Record S2'!$D$31,"")</f>
        <v/>
      </c>
      <c r="D156" s="349"/>
      <c r="E156" s="349"/>
      <c r="F156" s="349"/>
      <c r="G156" s="349"/>
      <c r="H156" s="349"/>
      <c r="I156" s="349"/>
      <c r="J156" s="349"/>
      <c r="K156" s="349"/>
      <c r="L156" s="349"/>
      <c r="M156" s="204"/>
      <c r="O156" s="196" t="str">
        <f>IF(OR(AND('Class Record S2'!$H$226=".",COUNTIF('Class Record S2'!$H$203:$H$232,"\")&lt;5,COUNTIF('Class Record S2'!$H$203:$H$226,".")&lt;=(5-COUNTIF('Class Record S2'!$H$203:$H$232,"\"))),AND('Class Record S2'!$H$226="\",COUNTIF('Class Record S2'!$H$203:$H$226,"\")&lt;=5)),"x","")</f>
        <v/>
      </c>
      <c r="Q156" s="269" t="s">
        <v>86</v>
      </c>
      <c r="R156" s="269" t="s">
        <v>192</v>
      </c>
    </row>
    <row r="157" spans="1:18" ht="37.5" customHeight="1" x14ac:dyDescent="0.3">
      <c r="A157" s="346"/>
      <c r="B157" s="198" t="str">
        <f>IF($O157="x",'Class Record S2'!$B$32,"")</f>
        <v/>
      </c>
      <c r="C157" s="349" t="str">
        <f>IF($O157="x",'Class Record S2'!$D$32,"")</f>
        <v/>
      </c>
      <c r="D157" s="349"/>
      <c r="E157" s="349"/>
      <c r="F157" s="349"/>
      <c r="G157" s="349"/>
      <c r="H157" s="349"/>
      <c r="I157" s="349"/>
      <c r="J157" s="349"/>
      <c r="K157" s="349"/>
      <c r="L157" s="349"/>
      <c r="M157" s="204"/>
      <c r="O157" s="196" t="str">
        <f>IF(OR(AND('Class Record S2'!$H$227=".",COUNTIF('Class Record S2'!$H$203:$H$232,"\")&lt;5,COUNTIF('Class Record S2'!$H$203:$H$227,".")&lt;=(5-COUNTIF('Class Record S2'!$H$203:$H$232,"\"))),AND('Class Record S2'!$H$227="\",COUNTIF('Class Record S2'!$H$203:$H$227,"\")&lt;=5)),"x","")</f>
        <v/>
      </c>
      <c r="Q157" s="269" t="s">
        <v>87</v>
      </c>
      <c r="R157" s="269" t="s">
        <v>193</v>
      </c>
    </row>
    <row r="158" spans="1:18" ht="37.5" customHeight="1" x14ac:dyDescent="0.3">
      <c r="A158" s="346"/>
      <c r="B158" s="198" t="str">
        <f>IF($O158="x",'Class Record S2'!$B$33,"")</f>
        <v/>
      </c>
      <c r="C158" s="349" t="str">
        <f>IF($O158="x",'Class Record S2'!$D$33,"")</f>
        <v/>
      </c>
      <c r="D158" s="349"/>
      <c r="E158" s="349"/>
      <c r="F158" s="349"/>
      <c r="G158" s="349"/>
      <c r="H158" s="349"/>
      <c r="I158" s="349"/>
      <c r="J158" s="349"/>
      <c r="K158" s="349"/>
      <c r="L158" s="349"/>
      <c r="M158" s="204"/>
      <c r="O158" s="196" t="str">
        <f>IF(OR(AND('Class Record S2'!$H$228=".",COUNTIF('Class Record S2'!$H$203:$H$232,"\")&lt;5,COUNTIF('Class Record S2'!$H$203:$H$228,".")&lt;=(5-COUNTIF('Class Record S2'!$H$203:$H$232,"\"))),AND('Class Record S2'!$H$228="\",COUNTIF('Class Record S2'!$H$203:$H$228,"\")&lt;=5)),"x","")</f>
        <v/>
      </c>
      <c r="Q158" s="269" t="s">
        <v>88</v>
      </c>
      <c r="R158" s="269" t="s">
        <v>194</v>
      </c>
    </row>
    <row r="159" spans="1:18" ht="37.5" customHeight="1" x14ac:dyDescent="0.3">
      <c r="A159" s="346"/>
      <c r="B159" s="198" t="str">
        <f>IF($O159="x",'Class Record S2'!$B$34,"")</f>
        <v/>
      </c>
      <c r="C159" s="349" t="str">
        <f>IF($O159="x",'Class Record S2'!$D$34,"")</f>
        <v/>
      </c>
      <c r="D159" s="349"/>
      <c r="E159" s="349"/>
      <c r="F159" s="349"/>
      <c r="G159" s="349"/>
      <c r="H159" s="349"/>
      <c r="I159" s="349"/>
      <c r="J159" s="349"/>
      <c r="K159" s="349"/>
      <c r="L159" s="349"/>
      <c r="M159" s="204"/>
      <c r="O159" s="196" t="str">
        <f>IF(OR(AND('Class Record S2'!$H$229=".",COUNTIF('Class Record S2'!$H$203:$H$232,"\")&lt;5,COUNTIF('Class Record S2'!$H$203:$H$229,".")&lt;=(5-COUNTIF('Class Record S2'!$H$203:$H$232,"\"))),AND('Class Record S2'!$H$229="\",COUNTIF('Class Record S2'!$H$203:$H$229,"\")&lt;=5)),"x","")</f>
        <v/>
      </c>
      <c r="Q159" s="269" t="s">
        <v>89</v>
      </c>
      <c r="R159" s="269" t="s">
        <v>195</v>
      </c>
    </row>
    <row r="160" spans="1:18" ht="30.75" customHeight="1" thickBot="1" x14ac:dyDescent="0.35">
      <c r="A160" s="347"/>
      <c r="B160" s="200" t="str">
        <f>IF($O160="x",'Class Record S2'!$B$35,"")</f>
        <v/>
      </c>
      <c r="C160" s="350" t="str">
        <f>IF($O160="x",'Class Record S2'!$D$35,"")</f>
        <v/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202"/>
      <c r="O160" s="196" t="str">
        <f>IF(OR(AND('Class Record S2'!$H$230=".",COUNTIF('Class Record S2'!$H$203:$H$232,"\")&lt;5,COUNTIF('Class Record S2'!$H$203:$H$230,".")&lt;=(5-COUNTIF('Class Record S2'!$H$203:$H$232,"\"))),AND('Class Record S2'!$H$230="\",COUNTIF('Class Record S2'!$H$203:$H$230,"\")&lt;=5)),"x","")</f>
        <v/>
      </c>
      <c r="Q160" s="269" t="s">
        <v>90</v>
      </c>
      <c r="R160" s="269" t="s">
        <v>177</v>
      </c>
    </row>
    <row r="161" spans="1:18" ht="37.5" customHeight="1" x14ac:dyDescent="0.3">
      <c r="A161" s="345" t="str">
        <f>'Class Record S2'!$A$36</f>
        <v>Stat</v>
      </c>
      <c r="B161" s="194" t="str">
        <f>IF($O161="x",'Class Record S2'!$B$36,"")</f>
        <v/>
      </c>
      <c r="C161" s="348" t="str">
        <f>IF($O161="x",'Class Record S2'!$D$36,"")</f>
        <v/>
      </c>
      <c r="D161" s="348"/>
      <c r="E161" s="348"/>
      <c r="F161" s="348"/>
      <c r="G161" s="348"/>
      <c r="H161" s="348"/>
      <c r="I161" s="348"/>
      <c r="J161" s="348"/>
      <c r="K161" s="348"/>
      <c r="L161" s="348"/>
      <c r="M161" s="203"/>
      <c r="O161" s="196" t="str">
        <f>IF(OR(AND('Class Record S2'!$H$231=".",COUNTIF('Class Record S2'!$H$203:$H$232,"\")&lt;5,COUNTIF('Class Record S2'!$H$203:$H$231,".")&lt;=(5-COUNTIF('Class Record S2'!$H$203:$H$232,"\"))),AND('Class Record S2'!$H$231="\",COUNTIF('Class Record S2'!$H$203:$H$231,"\")&lt;=5)),"x","")</f>
        <v/>
      </c>
      <c r="Q161" s="269" t="s">
        <v>91</v>
      </c>
      <c r="R161" s="269" t="s">
        <v>196</v>
      </c>
    </row>
    <row r="162" spans="1:18" ht="37.5" customHeight="1" thickBot="1" x14ac:dyDescent="0.35">
      <c r="A162" s="347"/>
      <c r="B162" s="200" t="str">
        <f>IF($O162="x",'Class Record S2'!$B$37,"")</f>
        <v/>
      </c>
      <c r="C162" s="350" t="str">
        <f>IF($O162="x",'Class Record S2'!$D$37,"")</f>
        <v/>
      </c>
      <c r="D162" s="350"/>
      <c r="E162" s="350"/>
      <c r="F162" s="350"/>
      <c r="G162" s="350"/>
      <c r="H162" s="350"/>
      <c r="I162" s="350"/>
      <c r="J162" s="350"/>
      <c r="K162" s="350"/>
      <c r="L162" s="350"/>
      <c r="M162" s="202"/>
      <c r="O162" s="196" t="str">
        <f>IF(OR(AND('Class Record S2'!$H$232=".",COUNTIF('Class Record S2'!$H$203:$H$232,"\")&lt;5,COUNTIF('Class Record S2'!$H$203:$H$232,".")&lt;=(5-COUNTIF('Class Record S2'!$H$203:$H$232,"\"))),AND('Class Record S2'!$H$232="\",COUNTIF('Class Record S2'!$H$203:$H$232,"\")&lt;=5)),"x","")</f>
        <v/>
      </c>
      <c r="Q162" s="269" t="s">
        <v>92</v>
      </c>
      <c r="R162" s="269" t="s">
        <v>197</v>
      </c>
    </row>
    <row r="163" spans="1:18" ht="16.5" customHeight="1" thickBot="1" x14ac:dyDescent="0.35">
      <c r="A163" s="351" t="s">
        <v>45</v>
      </c>
      <c r="B163" s="352"/>
      <c r="C163" s="352"/>
      <c r="D163" s="352"/>
      <c r="E163" s="352"/>
      <c r="F163" s="352"/>
      <c r="G163" s="352"/>
      <c r="H163" s="352"/>
      <c r="I163" s="352"/>
      <c r="J163" s="352"/>
      <c r="K163" s="353"/>
      <c r="L163" s="354" t="s">
        <v>46</v>
      </c>
      <c r="M163" s="355"/>
      <c r="Q163" s="270"/>
      <c r="R163" s="270"/>
    </row>
    <row r="164" spans="1:18" ht="28.5" customHeight="1" x14ac:dyDescent="0.3">
      <c r="A164" s="356"/>
      <c r="B164" s="357"/>
      <c r="C164" s="357"/>
      <c r="D164" s="357"/>
      <c r="E164" s="357"/>
      <c r="F164" s="357"/>
      <c r="G164" s="357"/>
      <c r="H164" s="357"/>
      <c r="I164" s="357"/>
      <c r="J164" s="357"/>
      <c r="K164" s="358"/>
      <c r="L164" s="365" t="str">
        <f>'Class Record S2'!$H$233</f>
        <v>N</v>
      </c>
      <c r="M164" s="366"/>
      <c r="Q164" s="270"/>
      <c r="R164" s="270"/>
    </row>
    <row r="165" spans="1:18" ht="28.5" customHeight="1" x14ac:dyDescent="0.3">
      <c r="A165" s="359"/>
      <c r="B165" s="360"/>
      <c r="C165" s="360"/>
      <c r="D165" s="360"/>
      <c r="E165" s="360"/>
      <c r="F165" s="360"/>
      <c r="G165" s="360"/>
      <c r="H165" s="360"/>
      <c r="I165" s="360"/>
      <c r="J165" s="360"/>
      <c r="K165" s="361"/>
      <c r="L165" s="367"/>
      <c r="M165" s="368"/>
      <c r="Q165" s="270"/>
      <c r="R165" s="270"/>
    </row>
    <row r="166" spans="1:18" ht="28.5" customHeight="1" thickBot="1" x14ac:dyDescent="0.35">
      <c r="A166" s="362"/>
      <c r="B166" s="363"/>
      <c r="C166" s="363"/>
      <c r="D166" s="363"/>
      <c r="E166" s="363"/>
      <c r="F166" s="363"/>
      <c r="G166" s="363"/>
      <c r="H166" s="363"/>
      <c r="I166" s="363"/>
      <c r="J166" s="363"/>
      <c r="K166" s="364"/>
      <c r="L166" s="369"/>
      <c r="M166" s="370"/>
      <c r="Q166" s="270"/>
      <c r="R166" s="270"/>
    </row>
    <row r="167" spans="1:18" x14ac:dyDescent="0.3">
      <c r="Q167" s="270"/>
      <c r="R167" s="270"/>
    </row>
    <row r="168" spans="1:18" ht="19.5" thickBot="1" x14ac:dyDescent="0.35">
      <c r="Q168" s="270"/>
      <c r="R168" s="270"/>
    </row>
    <row r="169" spans="1:18" ht="23.25" customHeight="1" thickBot="1" x14ac:dyDescent="0.35">
      <c r="A169" s="371" t="str">
        <f>'Class Record S2'!$D$1</f>
        <v>A N OTHER SCHOOL</v>
      </c>
      <c r="B169" s="372"/>
      <c r="C169" s="372"/>
      <c r="D169" s="372"/>
      <c r="E169" s="372"/>
      <c r="F169" s="372"/>
      <c r="G169" s="372"/>
      <c r="H169" s="372"/>
      <c r="I169" s="372"/>
      <c r="J169" s="372"/>
      <c r="K169" s="372"/>
      <c r="L169" s="372"/>
      <c r="M169" s="373"/>
      <c r="Q169" s="270"/>
      <c r="R169" s="270"/>
    </row>
    <row r="170" spans="1:18" ht="15.75" customHeight="1" thickBot="1" x14ac:dyDescent="0.35">
      <c r="A170" s="374" t="s">
        <v>18</v>
      </c>
      <c r="B170" s="375"/>
      <c r="C170" s="375"/>
      <c r="D170" s="376">
        <f>'Class Record S2'!$I$2</f>
        <v>0</v>
      </c>
      <c r="E170" s="376"/>
      <c r="F170" s="376"/>
      <c r="G170" s="377"/>
      <c r="H170" s="380" t="s">
        <v>19</v>
      </c>
      <c r="I170" s="382">
        <f>'Class Record S2'!$E$235</f>
        <v>0</v>
      </c>
      <c r="J170" s="382"/>
      <c r="K170" s="383" t="str">
        <f>'Class Record S2'!$C$2</f>
        <v>CLASS: 2A</v>
      </c>
      <c r="L170" s="383"/>
      <c r="M170" s="384"/>
      <c r="Q170" s="270"/>
      <c r="R170" s="270"/>
    </row>
    <row r="171" spans="1:18" ht="15.75" customHeight="1" thickBot="1" x14ac:dyDescent="0.35">
      <c r="A171" s="351"/>
      <c r="B171" s="352"/>
      <c r="C171" s="352"/>
      <c r="D171" s="378"/>
      <c r="E171" s="378"/>
      <c r="F171" s="378"/>
      <c r="G171" s="379"/>
      <c r="H171" s="380"/>
      <c r="I171" s="382"/>
      <c r="J171" s="382"/>
      <c r="K171" s="383"/>
      <c r="L171" s="383"/>
      <c r="M171" s="384"/>
      <c r="Q171" s="270"/>
      <c r="R171" s="270"/>
    </row>
    <row r="172" spans="1:18" ht="19.5" thickBot="1" x14ac:dyDescent="0.35">
      <c r="A172" s="395" t="s">
        <v>20</v>
      </c>
      <c r="B172" s="396"/>
      <c r="C172" s="396"/>
      <c r="D172" s="396"/>
      <c r="E172" s="396"/>
      <c r="F172" s="397" t="s">
        <v>21</v>
      </c>
      <c r="G172" s="398"/>
      <c r="H172" s="398"/>
      <c r="I172" s="399"/>
      <c r="J172" s="400" t="s">
        <v>22</v>
      </c>
      <c r="K172" s="401"/>
      <c r="L172" s="401"/>
      <c r="M172" s="402"/>
      <c r="Q172" s="270"/>
      <c r="R172" s="270"/>
    </row>
    <row r="173" spans="1:18" ht="16.5" customHeight="1" thickBot="1" x14ac:dyDescent="0.35">
      <c r="A173" s="385" t="s">
        <v>23</v>
      </c>
      <c r="B173" s="386"/>
      <c r="C173" s="387"/>
      <c r="D173" s="388" t="s">
        <v>24</v>
      </c>
      <c r="E173" s="389"/>
      <c r="F173" s="390" t="s">
        <v>25</v>
      </c>
      <c r="G173" s="391"/>
      <c r="H173" s="391" t="s">
        <v>26</v>
      </c>
      <c r="I173" s="392"/>
      <c r="J173" s="390" t="s">
        <v>27</v>
      </c>
      <c r="K173" s="391"/>
      <c r="L173" s="393" t="s">
        <v>28</v>
      </c>
      <c r="M173" s="394"/>
      <c r="Q173" s="270"/>
      <c r="R173" s="270"/>
    </row>
    <row r="174" spans="1:18" ht="31.5" customHeight="1" thickBot="1" x14ac:dyDescent="0.35">
      <c r="A174" s="205"/>
      <c r="B174" s="206" t="s">
        <v>55</v>
      </c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8" t="s">
        <v>44</v>
      </c>
      <c r="Q174" s="403" t="s">
        <v>121</v>
      </c>
      <c r="R174" s="403"/>
    </row>
    <row r="175" spans="1:18" ht="37.5" customHeight="1" x14ac:dyDescent="0.3">
      <c r="A175" s="345" t="str">
        <f>'Class Record S2'!$A$8</f>
        <v>Place Value</v>
      </c>
      <c r="B175" s="194" t="str">
        <f>IF($O175="x",'Class Record S2'!$B$8,"")</f>
        <v/>
      </c>
      <c r="C175" s="348" t="str">
        <f>IF($O175="x",'Class Record S2'!$D$8,"")</f>
        <v/>
      </c>
      <c r="D175" s="348"/>
      <c r="E175" s="348"/>
      <c r="F175" s="348"/>
      <c r="G175" s="348"/>
      <c r="H175" s="348"/>
      <c r="I175" s="348"/>
      <c r="J175" s="348"/>
      <c r="K175" s="348"/>
      <c r="L175" s="348"/>
      <c r="M175" s="195"/>
      <c r="O175" s="196" t="str">
        <f>IF(OR(AND('Class Record S2'!$I$203=".",COUNTIF('Class Record S2'!$I$203:$I$232,"\")&lt;5,COUNTIF('Class Record S2'!$I$203:$I$203,".")&lt;=(5-COUNTIF('Class Record S2'!$I$203:$I$232,"\"))),AND('Class Record S2'!$I$203="\",COUNTIF('Class Record S2'!$I$203:$I$203,"\")&lt;=5)),"x","")</f>
        <v/>
      </c>
      <c r="Q175" s="269" t="s">
        <v>63</v>
      </c>
      <c r="R175" s="269" t="s">
        <v>93</v>
      </c>
    </row>
    <row r="176" spans="1:18" ht="37.5" customHeight="1" x14ac:dyDescent="0.3">
      <c r="A176" s="346"/>
      <c r="B176" s="198" t="str">
        <f>IF($O176="x",'Class Record S2'!$B$9,"")</f>
        <v/>
      </c>
      <c r="C176" s="349" t="str">
        <f>IF($O176="x",'Class Record S2'!$D$9,"")</f>
        <v/>
      </c>
      <c r="D176" s="349"/>
      <c r="E176" s="349"/>
      <c r="F176" s="349"/>
      <c r="G176" s="349"/>
      <c r="H176" s="349"/>
      <c r="I176" s="349"/>
      <c r="J176" s="349"/>
      <c r="K176" s="349"/>
      <c r="L176" s="349"/>
      <c r="M176" s="199"/>
      <c r="O176" s="196" t="str">
        <f>IF(OR(AND('Class Record S2'!$I$204=".",COUNTIF('Class Record S2'!$I$203:$I$232,"\")&lt;5,COUNTIF('Class Record S2'!$I$203:$I$204,".")&lt;=(5-COUNTIF('Class Record S2'!$I$203:$I$232,"\"))),AND('Class Record S2'!$I$204="\",COUNTIF('Class Record S2'!$I$203:$I$204,"\")&lt;=5)),"x","")</f>
        <v/>
      </c>
      <c r="Q176" s="269" t="s">
        <v>64</v>
      </c>
      <c r="R176" s="269" t="s">
        <v>179</v>
      </c>
    </row>
    <row r="177" spans="1:18" ht="37.5" customHeight="1" x14ac:dyDescent="0.3">
      <c r="A177" s="346"/>
      <c r="B177" s="198" t="str">
        <f>IF($O177="x",'Class Record S2'!$B$10,"")</f>
        <v/>
      </c>
      <c r="C177" s="349" t="str">
        <f>IF($O177="x",'Class Record S2'!$D$10,"")</f>
        <v/>
      </c>
      <c r="D177" s="349"/>
      <c r="E177" s="349"/>
      <c r="F177" s="349"/>
      <c r="G177" s="349"/>
      <c r="H177" s="349"/>
      <c r="I177" s="349"/>
      <c r="J177" s="349"/>
      <c r="K177" s="349"/>
      <c r="L177" s="349"/>
      <c r="M177" s="199"/>
      <c r="O177" s="196" t="str">
        <f>IF(OR(AND('Class Record S2'!$I$205=".",COUNTIF('Class Record S2'!$I$203:$I$232,"\")&lt;5,COUNTIF('Class Record S2'!$I$203:$I$205,".")&lt;=(5-COUNTIF('Class Record S2'!$I$203:$I$232,"\"))),AND('Class Record S2'!$I$205="\",COUNTIF('Class Record S2'!$I$203:$I$205,"\")&lt;=5)),"x","")</f>
        <v/>
      </c>
      <c r="Q177" s="269" t="s">
        <v>65</v>
      </c>
      <c r="R177" s="269" t="s">
        <v>180</v>
      </c>
    </row>
    <row r="178" spans="1:18" ht="37.5" customHeight="1" x14ac:dyDescent="0.3">
      <c r="A178" s="346"/>
      <c r="B178" s="198" t="str">
        <f>IF($O178="x",'Class Record S2'!$B$11,"")</f>
        <v/>
      </c>
      <c r="C178" s="349" t="str">
        <f>IF($O178="x",'Class Record S2'!$D$11,"")</f>
        <v/>
      </c>
      <c r="D178" s="349"/>
      <c r="E178" s="349"/>
      <c r="F178" s="349"/>
      <c r="G178" s="349"/>
      <c r="H178" s="349"/>
      <c r="I178" s="349"/>
      <c r="J178" s="349"/>
      <c r="K178" s="349"/>
      <c r="L178" s="349"/>
      <c r="M178" s="199"/>
      <c r="O178" s="196" t="str">
        <f>IF(OR(AND('Class Record S2'!$I$206=".",COUNTIF('Class Record S2'!$I$203:$I$232,"\")&lt;5,COUNTIF('Class Record S2'!$I$203:$I$206,".")&lt;=(5-COUNTIF('Class Record S2'!$I$203:$I$232,"\"))),AND('Class Record S2'!$I$206="\",COUNTIF('Class Record S2'!$I$203:$I$206,"\")&lt;=5)),"x","")</f>
        <v/>
      </c>
      <c r="Q178" s="269" t="s">
        <v>66</v>
      </c>
      <c r="R178" s="269" t="s">
        <v>181</v>
      </c>
    </row>
    <row r="179" spans="1:18" ht="37.5" customHeight="1" thickBot="1" x14ac:dyDescent="0.35">
      <c r="A179" s="347"/>
      <c r="B179" s="200" t="str">
        <f>IF($O179="x",'Class Record S2'!$B$12,"")</f>
        <v/>
      </c>
      <c r="C179" s="350" t="str">
        <f>IF($O179="x",'Class Record S2'!$D$12,"")</f>
        <v/>
      </c>
      <c r="D179" s="350"/>
      <c r="E179" s="350"/>
      <c r="F179" s="350"/>
      <c r="G179" s="350"/>
      <c r="H179" s="350"/>
      <c r="I179" s="350"/>
      <c r="J179" s="350"/>
      <c r="K179" s="350"/>
      <c r="L179" s="350"/>
      <c r="M179" s="201"/>
      <c r="O179" s="196" t="str">
        <f>IF(OR(AND('Class Record S2'!$I$207=".",COUNTIF('Class Record S2'!$I$203:$I$232,"\")&lt;5,COUNTIF('Class Record S2'!$I$203:$I$207,".")&lt;=(5-COUNTIF('Class Record S2'!$I$203:$I$232,"\"))),AND('Class Record S2'!$I$207="\",COUNTIF('Class Record S2'!$I$203:$I$207,"\")&lt;=5)),"x","")</f>
        <v/>
      </c>
      <c r="Q179" s="269" t="s">
        <v>67</v>
      </c>
      <c r="R179" s="269" t="s">
        <v>182</v>
      </c>
    </row>
    <row r="180" spans="1:18" ht="37.5" customHeight="1" x14ac:dyDescent="0.3">
      <c r="A180" s="345" t="str">
        <f>'Class Record S2'!$A$13</f>
        <v>Add/Sub</v>
      </c>
      <c r="B180" s="194" t="str">
        <f>IF($O180="x",'Class Record S2'!$B$13,"")</f>
        <v/>
      </c>
      <c r="C180" s="348" t="str">
        <f>IF($O180="x",'Class Record S2'!$D$13,"")</f>
        <v/>
      </c>
      <c r="D180" s="348"/>
      <c r="E180" s="348"/>
      <c r="F180" s="348"/>
      <c r="G180" s="348"/>
      <c r="H180" s="348"/>
      <c r="I180" s="348"/>
      <c r="J180" s="348"/>
      <c r="K180" s="348"/>
      <c r="L180" s="348"/>
      <c r="M180" s="195"/>
      <c r="O180" s="196" t="str">
        <f>IF(OR(AND('Class Record S2'!$I$208=".",COUNTIF('Class Record S2'!$I$203:$I$232,"\")&lt;5,COUNTIF('Class Record S2'!$I$203:$I$208,".")&lt;=(5-COUNTIF('Class Record S2'!$I$203:$I$232,"\"))),AND('Class Record S2'!$I$208="\",COUNTIF('Class Record S2'!$I$203:$I$208,"\")&lt;=5)),"x","")</f>
        <v/>
      </c>
      <c r="Q180" s="269" t="s">
        <v>68</v>
      </c>
      <c r="R180" s="269" t="s">
        <v>94</v>
      </c>
    </row>
    <row r="181" spans="1:18" ht="37.5" customHeight="1" x14ac:dyDescent="0.3">
      <c r="A181" s="346"/>
      <c r="B181" s="198" t="str">
        <f>IF($O181="x",'Class Record S2'!$B$14,"")</f>
        <v/>
      </c>
      <c r="C181" s="349" t="str">
        <f>IF($O181="x",'Class Record S2'!$D$14,"")</f>
        <v/>
      </c>
      <c r="D181" s="349"/>
      <c r="E181" s="349"/>
      <c r="F181" s="349"/>
      <c r="G181" s="349"/>
      <c r="H181" s="349"/>
      <c r="I181" s="349"/>
      <c r="J181" s="349"/>
      <c r="K181" s="349"/>
      <c r="L181" s="349"/>
      <c r="M181" s="199"/>
      <c r="O181" s="196" t="str">
        <f>IF(OR(AND('Class Record S2'!$I$209=".",COUNTIF('Class Record S2'!$I$203:$I$232,"\")&lt;5,COUNTIF('Class Record S2'!$I$203:$I$209,".")&lt;=(5-COUNTIF('Class Record S2'!$I$203:$I$232,"\"))),AND('Class Record S2'!$I$209="\",COUNTIF('Class Record S2'!$I$203:$I$209,"\")&lt;=5)),"x","")</f>
        <v/>
      </c>
      <c r="Q181" s="269" t="s">
        <v>69</v>
      </c>
      <c r="R181" s="269" t="s">
        <v>95</v>
      </c>
    </row>
    <row r="182" spans="1:18" ht="37.5" customHeight="1" x14ac:dyDescent="0.3">
      <c r="A182" s="346"/>
      <c r="B182" s="198" t="str">
        <f>IF($O182="x",'Class Record S2'!$B$15,"")</f>
        <v/>
      </c>
      <c r="C182" s="349" t="str">
        <f>IF($O182="x",'Class Record S2'!$D$15,"")</f>
        <v/>
      </c>
      <c r="D182" s="349"/>
      <c r="E182" s="349"/>
      <c r="F182" s="349"/>
      <c r="G182" s="349"/>
      <c r="H182" s="349"/>
      <c r="I182" s="349"/>
      <c r="J182" s="349"/>
      <c r="K182" s="349"/>
      <c r="L182" s="349"/>
      <c r="M182" s="199"/>
      <c r="O182" s="196" t="str">
        <f>IF(OR(AND('Class Record S2'!$I$210=".",COUNTIF('Class Record S2'!$I$203:$I$232,"\")&lt;5,COUNTIF('Class Record S2'!$I$203:$I$210,".")&lt;=(5-COUNTIF('Class Record S2'!$I$203:$I$232,"\"))),AND('Class Record S2'!$I$210="\",COUNTIF('Class Record S2'!$I$203:$I$210,"\")&lt;=5)),"x","")</f>
        <v/>
      </c>
      <c r="Q182" s="269" t="s">
        <v>70</v>
      </c>
      <c r="R182" s="269" t="s">
        <v>96</v>
      </c>
    </row>
    <row r="183" spans="1:18" ht="37.5" customHeight="1" x14ac:dyDescent="0.3">
      <c r="A183" s="346"/>
      <c r="B183" s="198" t="str">
        <f>IF($O183="x",'Class Record S2'!$B$16,"")</f>
        <v/>
      </c>
      <c r="C183" s="349" t="str">
        <f>IF($O183="x",'Class Record S2'!$D$16,"")</f>
        <v/>
      </c>
      <c r="D183" s="349"/>
      <c r="E183" s="349"/>
      <c r="F183" s="349"/>
      <c r="G183" s="349"/>
      <c r="H183" s="349"/>
      <c r="I183" s="349"/>
      <c r="J183" s="349"/>
      <c r="K183" s="349"/>
      <c r="L183" s="349"/>
      <c r="M183" s="199"/>
      <c r="O183" s="196" t="str">
        <f>IF(OR(AND('Class Record S2'!$I$211=".",COUNTIF('Class Record S2'!$I$203:$I$232,"\")&lt;5,COUNTIF('Class Record S2'!$I$203:$I$211,".")&lt;=(5-COUNTIF('Class Record S2'!$I$203:$I$232,"\"))),AND('Class Record S2'!$I$211="\",COUNTIF('Class Record S2'!$I$203:$I$211,"\")&lt;=5)),"x","")</f>
        <v/>
      </c>
      <c r="Q183" s="269" t="s">
        <v>71</v>
      </c>
      <c r="R183" s="269" t="s">
        <v>97</v>
      </c>
    </row>
    <row r="184" spans="1:18" ht="37.5" customHeight="1" thickBot="1" x14ac:dyDescent="0.35">
      <c r="A184" s="347"/>
      <c r="B184" s="200" t="str">
        <f>IF($O184="x",'Class Record S2'!$B$17,"")</f>
        <v/>
      </c>
      <c r="C184" s="350" t="str">
        <f>IF($O184="x",'Class Record S2'!$D$17,"")</f>
        <v/>
      </c>
      <c r="D184" s="350"/>
      <c r="E184" s="350"/>
      <c r="F184" s="350"/>
      <c r="G184" s="350"/>
      <c r="H184" s="350"/>
      <c r="I184" s="350"/>
      <c r="J184" s="350"/>
      <c r="K184" s="350"/>
      <c r="L184" s="350"/>
      <c r="M184" s="202"/>
      <c r="O184" s="196" t="str">
        <f>IF(OR(AND('Class Record S2'!$I$212=".",COUNTIF('Class Record S2'!$I$203:$I$232,"\")&lt;5,COUNTIF('Class Record S2'!$I$203:$I$212,".")&lt;=(5-COUNTIF('Class Record S2'!$I$203:$I$232,"\"))),AND('Class Record S2'!$I$212="\",COUNTIF('Class Record S2'!$I$203:$I$212,"\")&lt;=5)),"x","")</f>
        <v/>
      </c>
      <c r="Q184" s="269" t="s">
        <v>72</v>
      </c>
      <c r="R184" s="269" t="s">
        <v>183</v>
      </c>
    </row>
    <row r="185" spans="1:18" ht="37.5" customHeight="1" x14ac:dyDescent="0.3">
      <c r="A185" s="345" t="str">
        <f>'Class Record S2'!$A$18</f>
        <v>Multi/Div</v>
      </c>
      <c r="B185" s="194" t="str">
        <f>IF($O185="x",'Class Record S2'!$B$18,"")</f>
        <v/>
      </c>
      <c r="C185" s="348" t="str">
        <f>IF($O185="x",'Class Record S2'!$D$18,"")</f>
        <v/>
      </c>
      <c r="D185" s="348"/>
      <c r="E185" s="348"/>
      <c r="F185" s="348"/>
      <c r="G185" s="348"/>
      <c r="H185" s="348"/>
      <c r="I185" s="348"/>
      <c r="J185" s="348"/>
      <c r="K185" s="348"/>
      <c r="L185" s="348"/>
      <c r="M185" s="203"/>
      <c r="O185" s="196" t="str">
        <f>IF(OR(AND('Class Record S2'!$I$213=".",COUNTIF('Class Record S2'!$I$203:$I$232,"\")&lt;5,COUNTIF('Class Record S2'!$I$203:$I$213,".")&lt;=(5-COUNTIF('Class Record S2'!$I$203:$I$232,"\"))),AND('Class Record S2'!$I$213="\",COUNTIF('Class Record S2'!$I$203:$I$213,"\")&lt;=5)),"x","")</f>
        <v/>
      </c>
      <c r="Q185" s="269" t="s">
        <v>73</v>
      </c>
      <c r="R185" s="269" t="s">
        <v>98</v>
      </c>
    </row>
    <row r="186" spans="1:18" ht="37.5" customHeight="1" x14ac:dyDescent="0.3">
      <c r="A186" s="346"/>
      <c r="B186" s="198" t="str">
        <f>IF($O186="x",'Class Record S2'!$B$19,"")</f>
        <v/>
      </c>
      <c r="C186" s="349" t="str">
        <f>IF($O186="x",'Class Record S2'!$D$19,"")</f>
        <v/>
      </c>
      <c r="D186" s="349"/>
      <c r="E186" s="349"/>
      <c r="F186" s="349"/>
      <c r="G186" s="349"/>
      <c r="H186" s="349"/>
      <c r="I186" s="349"/>
      <c r="J186" s="349"/>
      <c r="K186" s="349"/>
      <c r="L186" s="349"/>
      <c r="M186" s="204"/>
      <c r="O186" s="196" t="str">
        <f>IF(OR(AND('Class Record S2'!$I$214=".",COUNTIF('Class Record S2'!$I$203:$I$232,"\")&lt;5,COUNTIF('Class Record S2'!$I$203:$I$214,".")&lt;=(5-COUNTIF('Class Record S2'!$I$203:$I$232,"\"))),AND('Class Record S2'!$I$214="\",COUNTIF('Class Record S2'!$I$203:$I$214,"\")&lt;=5)),"x","")</f>
        <v/>
      </c>
      <c r="Q186" s="269" t="s">
        <v>74</v>
      </c>
      <c r="R186" s="269" t="s">
        <v>99</v>
      </c>
    </row>
    <row r="187" spans="1:18" ht="37.5" customHeight="1" x14ac:dyDescent="0.3">
      <c r="A187" s="346"/>
      <c r="B187" s="198" t="str">
        <f>IF($O187="x",'Class Record S2'!$B$20,"")</f>
        <v/>
      </c>
      <c r="C187" s="349" t="str">
        <f>IF($O187="x",'Class Record S2'!$D$20,"")</f>
        <v/>
      </c>
      <c r="D187" s="349"/>
      <c r="E187" s="349"/>
      <c r="F187" s="349"/>
      <c r="G187" s="349"/>
      <c r="H187" s="349"/>
      <c r="I187" s="349"/>
      <c r="J187" s="349"/>
      <c r="K187" s="349"/>
      <c r="L187" s="349"/>
      <c r="M187" s="204"/>
      <c r="O187" s="196" t="str">
        <f>IF(OR(AND('Class Record S2'!$I$215=".",COUNTIF('Class Record S2'!$I$203:$I$232,"\")&lt;5,COUNTIF('Class Record S2'!$I$203:$I$215,".")&lt;=(5-COUNTIF('Class Record S2'!$I$203:$I$232,"\"))),AND('Class Record S2'!$I$215="\",COUNTIF('Class Record S2'!$I$203:$I$215,"\")&lt;=5)),"x","")</f>
        <v/>
      </c>
      <c r="Q187" s="269" t="s">
        <v>75</v>
      </c>
      <c r="R187" s="269" t="s">
        <v>100</v>
      </c>
    </row>
    <row r="188" spans="1:18" ht="37.5" customHeight="1" thickBot="1" x14ac:dyDescent="0.35">
      <c r="A188" s="347"/>
      <c r="B188" s="200" t="str">
        <f>IF($O188="x",'Class Record S2'!$B$21,"")</f>
        <v/>
      </c>
      <c r="C188" s="350" t="str">
        <f>IF($O188="x",'Class Record S2'!$D$21,"")</f>
        <v/>
      </c>
      <c r="D188" s="350"/>
      <c r="E188" s="350"/>
      <c r="F188" s="350"/>
      <c r="G188" s="350"/>
      <c r="H188" s="350"/>
      <c r="I188" s="350"/>
      <c r="J188" s="350"/>
      <c r="K188" s="350"/>
      <c r="L188" s="350"/>
      <c r="M188" s="202"/>
      <c r="O188" s="196" t="str">
        <f>IF(OR(AND('Class Record S2'!$I$216=".",COUNTIF('Class Record S2'!$I$203:$I$232,"\")&lt;5,COUNTIF('Class Record S2'!$I$203:$I$216,".")&lt;=(5-COUNTIF('Class Record S2'!$I$203:$I$232,"\"))),AND('Class Record S2'!$I$216="\",COUNTIF('Class Record S2'!$I$203:$I$216,"\")&lt;=5)),"x","")</f>
        <v/>
      </c>
      <c r="Q188" s="269" t="s">
        <v>76</v>
      </c>
      <c r="R188" s="269" t="s">
        <v>101</v>
      </c>
    </row>
    <row r="189" spans="1:18" ht="37.5" customHeight="1" x14ac:dyDescent="0.3">
      <c r="A189" s="345" t="str">
        <f>'Class Record S2'!$A$22</f>
        <v>Frac</v>
      </c>
      <c r="B189" s="194" t="str">
        <f>IF($O189="x",'Class Record S2'!$B$22,"")</f>
        <v/>
      </c>
      <c r="C189" s="348" t="str">
        <f>IF($O189="x",'Class Record S2'!$D$22,"")</f>
        <v/>
      </c>
      <c r="D189" s="348"/>
      <c r="E189" s="348"/>
      <c r="F189" s="348"/>
      <c r="G189" s="348"/>
      <c r="H189" s="348"/>
      <c r="I189" s="348"/>
      <c r="J189" s="348"/>
      <c r="K189" s="348"/>
      <c r="L189" s="348"/>
      <c r="M189" s="203"/>
      <c r="O189" s="196" t="str">
        <f>IF(OR(AND('Class Record S2'!$I$217=".",COUNTIF('Class Record S2'!$I$203:$I$232,"\")&lt;5,COUNTIF('Class Record S2'!$I$203:$I$217,".")&lt;=(5-COUNTIF('Class Record S2'!$I$203:$I$232,"\"))),AND('Class Record S2'!$I$217="\",COUNTIF('Class Record S2'!$I$203:$I$217,"\")&lt;=5)),"x","")</f>
        <v/>
      </c>
      <c r="Q189" s="269" t="s">
        <v>77</v>
      </c>
      <c r="R189" s="269" t="s">
        <v>184</v>
      </c>
    </row>
    <row r="190" spans="1:18" ht="37.5" customHeight="1" thickBot="1" x14ac:dyDescent="0.35">
      <c r="A190" s="347"/>
      <c r="B190" s="200" t="str">
        <f>IF($O190="x",'Class Record S2'!$B$23,"")</f>
        <v/>
      </c>
      <c r="C190" s="350" t="str">
        <f>IF($O190="x",'Class Record S2'!$D$23,"")</f>
        <v/>
      </c>
      <c r="D190" s="350"/>
      <c r="E190" s="350"/>
      <c r="F190" s="350"/>
      <c r="G190" s="350"/>
      <c r="H190" s="350"/>
      <c r="I190" s="350"/>
      <c r="J190" s="350"/>
      <c r="K190" s="350"/>
      <c r="L190" s="350"/>
      <c r="M190" s="202"/>
      <c r="O190" s="196" t="str">
        <f>IF(OR(AND('Class Record S2'!$I$218=".",COUNTIF('Class Record S2'!$I$203:$I$232,"\")&lt;5,COUNTIF('Class Record S2'!$I$203:$I$218,".")&lt;=(5-COUNTIF('Class Record S2'!$I$203:$I$232,"\"))),AND('Class Record S2'!$I$218="\",COUNTIF('Class Record S2'!$I$203:$I$218,"\")&lt;=5)),"x","")</f>
        <v/>
      </c>
      <c r="Q190" s="269" t="s">
        <v>78</v>
      </c>
      <c r="R190" s="269" t="s">
        <v>185</v>
      </c>
    </row>
    <row r="191" spans="1:18" ht="37.5" customHeight="1" x14ac:dyDescent="0.3">
      <c r="A191" s="345" t="str">
        <f>'Class Record S2'!$A$24</f>
        <v>Measure</v>
      </c>
      <c r="B191" s="194" t="str">
        <f>IF($O191="x",'Class Record S2'!$B$24,"")</f>
        <v/>
      </c>
      <c r="C191" s="348" t="str">
        <f>IF($O191="x",'Class Record S2'!$D$24,"")</f>
        <v/>
      </c>
      <c r="D191" s="348"/>
      <c r="E191" s="348"/>
      <c r="F191" s="348"/>
      <c r="G191" s="348"/>
      <c r="H191" s="348"/>
      <c r="I191" s="348"/>
      <c r="J191" s="348"/>
      <c r="K191" s="348"/>
      <c r="L191" s="348"/>
      <c r="M191" s="203"/>
      <c r="O191" s="196" t="str">
        <f>IF(OR(AND('Class Record S2'!$I$219=".",COUNTIF('Class Record S2'!$I$203:$I$232,"\")&lt;5,COUNTIF('Class Record S2'!$I$203:$I$219,".")&lt;=(5-COUNTIF('Class Record S2'!$I$203:$I$232,"\"))),AND('Class Record S2'!$I$219="\",COUNTIF('Class Record S2'!$I$203:$I$219,"\")&lt;=5)),"x","")</f>
        <v/>
      </c>
      <c r="Q191" s="269" t="s">
        <v>79</v>
      </c>
      <c r="R191" s="269" t="s">
        <v>186</v>
      </c>
    </row>
    <row r="192" spans="1:18" ht="37.5" customHeight="1" x14ac:dyDescent="0.3">
      <c r="A192" s="346"/>
      <c r="B192" s="198" t="str">
        <f>IF($O192="x",'Class Record S2'!$B$25,"")</f>
        <v/>
      </c>
      <c r="C192" s="349" t="str">
        <f>IF($O192="x",'Class Record S2'!$D$25,"")</f>
        <v/>
      </c>
      <c r="D192" s="349"/>
      <c r="E192" s="349"/>
      <c r="F192" s="349"/>
      <c r="G192" s="349"/>
      <c r="H192" s="349"/>
      <c r="I192" s="349"/>
      <c r="J192" s="349"/>
      <c r="K192" s="349"/>
      <c r="L192" s="349"/>
      <c r="M192" s="204"/>
      <c r="O192" s="196" t="str">
        <f>IF(OR(AND('Class Record S2'!$I$220=".",COUNTIF('Class Record S2'!$I$203:$I$232,"\")&lt;5,COUNTIF('Class Record S2'!$I$203:$I$220,".")&lt;=(5-COUNTIF('Class Record S2'!$I$203:$I$232,"\"))),AND('Class Record S2'!$I$220="\",COUNTIF('Class Record S2'!$I$203:$I$220,"\")&lt;=5)),"x","")</f>
        <v/>
      </c>
      <c r="Q192" s="269" t="s">
        <v>80</v>
      </c>
      <c r="R192" s="269" t="s">
        <v>187</v>
      </c>
    </row>
    <row r="193" spans="1:18" ht="37.5" customHeight="1" x14ac:dyDescent="0.3">
      <c r="A193" s="346"/>
      <c r="B193" s="198" t="str">
        <f>IF($O193="x",'Class Record S2'!$B$26,"")</f>
        <v/>
      </c>
      <c r="C193" s="349" t="str">
        <f>IF($O193="x",'Class Record S2'!$D$26,"")</f>
        <v/>
      </c>
      <c r="D193" s="349"/>
      <c r="E193" s="349"/>
      <c r="F193" s="349"/>
      <c r="G193" s="349"/>
      <c r="H193" s="349"/>
      <c r="I193" s="349"/>
      <c r="J193" s="349"/>
      <c r="K193" s="349"/>
      <c r="L193" s="349"/>
      <c r="M193" s="204"/>
      <c r="O193" s="196" t="str">
        <f>IF(OR(AND('Class Record S2'!$I$221=".",COUNTIF('Class Record S2'!$I$203:$I$232,"\")&lt;5,COUNTIF('Class Record S2'!$I$203:$I$221,".")&lt;=(5-COUNTIF('Class Record S2'!$I$203:$I$232,"\"))),AND('Class Record S2'!$I$221="\",COUNTIF('Class Record S2'!$I$203:$I$221,"\")&lt;=5)),"x","")</f>
        <v/>
      </c>
      <c r="Q193" s="269" t="s">
        <v>81</v>
      </c>
      <c r="R193" s="269" t="s">
        <v>188</v>
      </c>
    </row>
    <row r="194" spans="1:18" ht="37.5" customHeight="1" x14ac:dyDescent="0.3">
      <c r="A194" s="346"/>
      <c r="B194" s="198" t="str">
        <f>IF($O194="x",'Class Record S2'!$B$27,"")</f>
        <v/>
      </c>
      <c r="C194" s="349" t="str">
        <f>IF($O194="x",'Class Record S2'!$D$27,"")</f>
        <v/>
      </c>
      <c r="D194" s="349"/>
      <c r="E194" s="349"/>
      <c r="F194" s="349"/>
      <c r="G194" s="349"/>
      <c r="H194" s="349"/>
      <c r="I194" s="349"/>
      <c r="J194" s="349"/>
      <c r="K194" s="349"/>
      <c r="L194" s="349"/>
      <c r="M194" s="204"/>
      <c r="O194" s="196" t="str">
        <f>IF(OR(AND('Class Record S2'!$I$222=".",COUNTIF('Class Record S2'!$I$203:$I$232,"\")&lt;5,COUNTIF('Class Record S2'!$I$203:$I$222,".")&lt;=(5-COUNTIF('Class Record S2'!$I$203:$I$232,"\"))),AND('Class Record S2'!$I$222="\",COUNTIF('Class Record S2'!$I$203:$I$222,"\")&lt;=5)),"x","")</f>
        <v/>
      </c>
      <c r="Q194" s="269" t="s">
        <v>82</v>
      </c>
      <c r="R194" s="269" t="s">
        <v>189</v>
      </c>
    </row>
    <row r="195" spans="1:18" ht="37.5" customHeight="1" x14ac:dyDescent="0.3">
      <c r="A195" s="346"/>
      <c r="B195" s="198" t="str">
        <f>IF($O195="x",'Class Record S2'!$B$28,"")</f>
        <v/>
      </c>
      <c r="C195" s="349" t="str">
        <f>IF($O195="x",'Class Record S2'!$D$28,"")</f>
        <v/>
      </c>
      <c r="D195" s="349"/>
      <c r="E195" s="349"/>
      <c r="F195" s="349"/>
      <c r="G195" s="349"/>
      <c r="H195" s="349"/>
      <c r="I195" s="349"/>
      <c r="J195" s="349"/>
      <c r="K195" s="349"/>
      <c r="L195" s="349"/>
      <c r="M195" s="204"/>
      <c r="O195" s="196" t="str">
        <f>IF(OR(AND('Class Record S2'!$I$223=".",COUNTIF('Class Record S2'!$I$203:$I$232,"\")&lt;5,COUNTIF('Class Record S2'!$I$203:$I$223,".")&lt;=(5-COUNTIF('Class Record S2'!$I$203:$I$232,"\"))),AND('Class Record S2'!$I$223="\",COUNTIF('Class Record S2'!$I$203:$I$223,"\")&lt;=5)),"x","")</f>
        <v/>
      </c>
      <c r="Q195" s="269" t="s">
        <v>83</v>
      </c>
      <c r="R195" s="269" t="s">
        <v>102</v>
      </c>
    </row>
    <row r="196" spans="1:18" ht="37.5" customHeight="1" thickBot="1" x14ac:dyDescent="0.35">
      <c r="A196" s="347"/>
      <c r="B196" s="200" t="str">
        <f>IF($O196="x",'Class Record S2'!$B$29,"")</f>
        <v/>
      </c>
      <c r="C196" s="350" t="str">
        <f>IF($O196="x",'Class Record S2'!$D$29,"")</f>
        <v/>
      </c>
      <c r="D196" s="350"/>
      <c r="E196" s="350"/>
      <c r="F196" s="350"/>
      <c r="G196" s="350"/>
      <c r="H196" s="350"/>
      <c r="I196" s="350"/>
      <c r="J196" s="350"/>
      <c r="K196" s="350"/>
      <c r="L196" s="350"/>
      <c r="M196" s="202"/>
      <c r="O196" s="196" t="str">
        <f>IF(OR(AND('Class Record S2'!$I$224=".",COUNTIF('Class Record S2'!$I$203:$I$232,"\")&lt;5,COUNTIF('Class Record S2'!$I$203:$I$224,".")&lt;=(5-COUNTIF('Class Record S2'!$I$203:$I$232,"\"))),AND('Class Record S2'!$I$224="\",COUNTIF('Class Record S2'!$I$203:$I$224,"\")&lt;=5)),"x","")</f>
        <v/>
      </c>
      <c r="Q196" s="269" t="s">
        <v>84</v>
      </c>
      <c r="R196" s="269" t="s">
        <v>190</v>
      </c>
    </row>
    <row r="197" spans="1:18" ht="37.5" customHeight="1" x14ac:dyDescent="0.3">
      <c r="A197" s="345" t="str">
        <f>'Class Record S2'!$A$30</f>
        <v>Geometry</v>
      </c>
      <c r="B197" s="194" t="str">
        <f>IF($O197="x",'Class Record S2'!$B$30,"")</f>
        <v/>
      </c>
      <c r="C197" s="348" t="str">
        <f>IF($O197="x",'Class Record S2'!$D$30,"")</f>
        <v/>
      </c>
      <c r="D197" s="348"/>
      <c r="E197" s="348"/>
      <c r="F197" s="348"/>
      <c r="G197" s="348"/>
      <c r="H197" s="348"/>
      <c r="I197" s="348"/>
      <c r="J197" s="348"/>
      <c r="K197" s="348"/>
      <c r="L197" s="348"/>
      <c r="M197" s="203"/>
      <c r="O197" s="196" t="str">
        <f>IF(OR(AND('Class Record S2'!$I$225=".",COUNTIF('Class Record S2'!$I$203:$I$232,"\")&lt;5,COUNTIF('Class Record S2'!$I$203:$I$225,".")&lt;=(5-COUNTIF('Class Record S2'!$I$203:$I$232,"\"))),AND('Class Record S2'!$I$225="\",COUNTIF('Class Record S2'!$I$203:$I$225,"\")&lt;=5)),"x","")</f>
        <v/>
      </c>
      <c r="Q197" s="269" t="s">
        <v>85</v>
      </c>
      <c r="R197" s="269" t="s">
        <v>191</v>
      </c>
    </row>
    <row r="198" spans="1:18" ht="37.5" customHeight="1" x14ac:dyDescent="0.3">
      <c r="A198" s="346"/>
      <c r="B198" s="198" t="str">
        <f>IF($O198="x",'Class Record S2'!$B$31,"")</f>
        <v/>
      </c>
      <c r="C198" s="349" t="str">
        <f>IF($O198="x",'Class Record S2'!$D$31,"")</f>
        <v/>
      </c>
      <c r="D198" s="349"/>
      <c r="E198" s="349"/>
      <c r="F198" s="349"/>
      <c r="G198" s="349"/>
      <c r="H198" s="349"/>
      <c r="I198" s="349"/>
      <c r="J198" s="349"/>
      <c r="K198" s="349"/>
      <c r="L198" s="349"/>
      <c r="M198" s="204"/>
      <c r="O198" s="196" t="str">
        <f>IF(OR(AND('Class Record S2'!$I$226=".",COUNTIF('Class Record S2'!$I$203:$I$232,"\")&lt;5,COUNTIF('Class Record S2'!$I$203:$I$226,".")&lt;=(5-COUNTIF('Class Record S2'!$I$203:$I$232,"\"))),AND('Class Record S2'!$I$226="\",COUNTIF('Class Record S2'!$I$203:$I$226,"\")&lt;=5)),"x","")</f>
        <v/>
      </c>
      <c r="Q198" s="269" t="s">
        <v>86</v>
      </c>
      <c r="R198" s="269" t="s">
        <v>192</v>
      </c>
    </row>
    <row r="199" spans="1:18" ht="37.5" customHeight="1" x14ac:dyDescent="0.3">
      <c r="A199" s="346"/>
      <c r="B199" s="198" t="str">
        <f>IF($O199="x",'Class Record S2'!$B$32,"")</f>
        <v/>
      </c>
      <c r="C199" s="349" t="str">
        <f>IF($O199="x",'Class Record S2'!$D$32,"")</f>
        <v/>
      </c>
      <c r="D199" s="349"/>
      <c r="E199" s="349"/>
      <c r="F199" s="349"/>
      <c r="G199" s="349"/>
      <c r="H199" s="349"/>
      <c r="I199" s="349"/>
      <c r="J199" s="349"/>
      <c r="K199" s="349"/>
      <c r="L199" s="349"/>
      <c r="M199" s="204"/>
      <c r="O199" s="196" t="str">
        <f>IF(OR(AND('Class Record S2'!$I$227=".",COUNTIF('Class Record S2'!$I$203:$I$232,"\")&lt;5,COUNTIF('Class Record S2'!$I$203:$I$227,".")&lt;=(5-COUNTIF('Class Record S2'!$I$203:$I$232,"\"))),AND('Class Record S2'!$I$227="\",COUNTIF('Class Record S2'!$I$203:$I$227,"\")&lt;=5)),"x","")</f>
        <v/>
      </c>
      <c r="Q199" s="269" t="s">
        <v>87</v>
      </c>
      <c r="R199" s="269" t="s">
        <v>193</v>
      </c>
    </row>
    <row r="200" spans="1:18" ht="37.5" customHeight="1" x14ac:dyDescent="0.3">
      <c r="A200" s="346"/>
      <c r="B200" s="198" t="str">
        <f>IF($O200="x",'Class Record S2'!$B$33,"")</f>
        <v/>
      </c>
      <c r="C200" s="349" t="str">
        <f>IF($O200="x",'Class Record S2'!$D$33,"")</f>
        <v/>
      </c>
      <c r="D200" s="349"/>
      <c r="E200" s="349"/>
      <c r="F200" s="349"/>
      <c r="G200" s="349"/>
      <c r="H200" s="349"/>
      <c r="I200" s="349"/>
      <c r="J200" s="349"/>
      <c r="K200" s="349"/>
      <c r="L200" s="349"/>
      <c r="M200" s="204"/>
      <c r="O200" s="196" t="str">
        <f>IF(OR(AND('Class Record S2'!$I$228=".",COUNTIF('Class Record S2'!$I$203:$I$232,"\")&lt;5,COUNTIF('Class Record S2'!$I$203:$I$228,".")&lt;=(5-COUNTIF('Class Record S2'!$I$203:$I$232,"\"))),AND('Class Record S2'!$I$228="\",COUNTIF('Class Record S2'!$I$203:$I$228,"\")&lt;=5)),"x","")</f>
        <v/>
      </c>
      <c r="Q200" s="269" t="s">
        <v>88</v>
      </c>
      <c r="R200" s="269" t="s">
        <v>194</v>
      </c>
    </row>
    <row r="201" spans="1:18" ht="37.5" customHeight="1" x14ac:dyDescent="0.3">
      <c r="A201" s="346"/>
      <c r="B201" s="198" t="str">
        <f>IF($O201="x",'Class Record S2'!$B$34,"")</f>
        <v/>
      </c>
      <c r="C201" s="349" t="str">
        <f>IF($O201="x",'Class Record S2'!$D$34,"")</f>
        <v/>
      </c>
      <c r="D201" s="349"/>
      <c r="E201" s="349"/>
      <c r="F201" s="349"/>
      <c r="G201" s="349"/>
      <c r="H201" s="349"/>
      <c r="I201" s="349"/>
      <c r="J201" s="349"/>
      <c r="K201" s="349"/>
      <c r="L201" s="349"/>
      <c r="M201" s="204"/>
      <c r="O201" s="196" t="str">
        <f>IF(OR(AND('Class Record S2'!$I$229=".",COUNTIF('Class Record S2'!$I$203:$I$232,"\")&lt;5,COUNTIF('Class Record S2'!$I$203:$I$229,".")&lt;=(5-COUNTIF('Class Record S2'!$I$203:$I$232,"\"))),AND('Class Record S2'!$I$229="\",COUNTIF('Class Record S2'!$I$203:$I$229,"\")&lt;=5)),"x","")</f>
        <v/>
      </c>
      <c r="Q201" s="269" t="s">
        <v>89</v>
      </c>
      <c r="R201" s="269" t="s">
        <v>195</v>
      </c>
    </row>
    <row r="202" spans="1:18" ht="30.75" customHeight="1" thickBot="1" x14ac:dyDescent="0.35">
      <c r="A202" s="347"/>
      <c r="B202" s="200" t="str">
        <f>IF($O202="x",'Class Record S2'!$B$35,"")</f>
        <v/>
      </c>
      <c r="C202" s="350" t="str">
        <f>IF($O202="x",'Class Record S2'!$D$35,"")</f>
        <v/>
      </c>
      <c r="D202" s="350"/>
      <c r="E202" s="350"/>
      <c r="F202" s="350"/>
      <c r="G202" s="350"/>
      <c r="H202" s="350"/>
      <c r="I202" s="350"/>
      <c r="J202" s="350"/>
      <c r="K202" s="350"/>
      <c r="L202" s="350"/>
      <c r="M202" s="202"/>
      <c r="O202" s="196" t="str">
        <f>IF(OR(AND('Class Record S2'!$I$230=".",COUNTIF('Class Record S2'!$I$203:$I$232,"\")&lt;5,COUNTIF('Class Record S2'!$I$203:$I$230,".")&lt;=(5-COUNTIF('Class Record S2'!$I$203:$I$232,"\"))),AND('Class Record S2'!$I$230="\",COUNTIF('Class Record S2'!$I$203:$I$230,"\")&lt;=5)),"x","")</f>
        <v/>
      </c>
      <c r="Q202" s="269" t="s">
        <v>90</v>
      </c>
      <c r="R202" s="269" t="s">
        <v>177</v>
      </c>
    </row>
    <row r="203" spans="1:18" ht="37.5" customHeight="1" x14ac:dyDescent="0.3">
      <c r="A203" s="345" t="str">
        <f>'Class Record S2'!$A$36</f>
        <v>Stat</v>
      </c>
      <c r="B203" s="194" t="str">
        <f>IF($O203="x",'Class Record S2'!$B$36,"")</f>
        <v/>
      </c>
      <c r="C203" s="348" t="str">
        <f>IF($O203="x",'Class Record S2'!$D$36,"")</f>
        <v/>
      </c>
      <c r="D203" s="348"/>
      <c r="E203" s="348"/>
      <c r="F203" s="348"/>
      <c r="G203" s="348"/>
      <c r="H203" s="348"/>
      <c r="I203" s="348"/>
      <c r="J203" s="348"/>
      <c r="K203" s="348"/>
      <c r="L203" s="348"/>
      <c r="M203" s="203"/>
      <c r="O203" s="196" t="str">
        <f>IF(OR(AND('Class Record S2'!$I$231=".",COUNTIF('Class Record S2'!$I$203:$I$232,"\")&lt;5,COUNTIF('Class Record S2'!$I$203:$I$231,".")&lt;=(5-COUNTIF('Class Record S2'!$I$203:$I$232,"\"))),AND('Class Record S2'!$I$231="\",COUNTIF('Class Record S2'!$I$203:$I$231,"\")&lt;=5)),"x","")</f>
        <v/>
      </c>
      <c r="Q203" s="269" t="s">
        <v>91</v>
      </c>
      <c r="R203" s="269" t="s">
        <v>196</v>
      </c>
    </row>
    <row r="204" spans="1:18" ht="37.5" customHeight="1" thickBot="1" x14ac:dyDescent="0.35">
      <c r="A204" s="347"/>
      <c r="B204" s="200" t="str">
        <f>IF($O204="x",'Class Record S2'!$B$37,"")</f>
        <v/>
      </c>
      <c r="C204" s="350" t="str">
        <f>IF($O204="x",'Class Record S2'!$D$37,"")</f>
        <v/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202"/>
      <c r="O204" s="196" t="str">
        <f>IF(OR(AND('Class Record S2'!$I$232=".",COUNTIF('Class Record S2'!$I$203:$I$232,"\")&lt;5,COUNTIF('Class Record S2'!$I$203:$I$232,".")&lt;=(5-COUNTIF('Class Record S2'!$I$203:$I$232,"\"))),AND('Class Record S2'!$I$232="\",COUNTIF('Class Record S2'!$I$203:$I$232,"\")&lt;=5)),"x","")</f>
        <v/>
      </c>
      <c r="Q204" s="269" t="s">
        <v>92</v>
      </c>
      <c r="R204" s="269" t="s">
        <v>197</v>
      </c>
    </row>
    <row r="205" spans="1:18" ht="16.5" customHeight="1" thickBot="1" x14ac:dyDescent="0.35">
      <c r="A205" s="351" t="s">
        <v>45</v>
      </c>
      <c r="B205" s="352"/>
      <c r="C205" s="352"/>
      <c r="D205" s="352"/>
      <c r="E205" s="352"/>
      <c r="F205" s="352"/>
      <c r="G205" s="352"/>
      <c r="H205" s="352"/>
      <c r="I205" s="352"/>
      <c r="J205" s="352"/>
      <c r="K205" s="353"/>
      <c r="L205" s="354" t="s">
        <v>46</v>
      </c>
      <c r="M205" s="355"/>
      <c r="Q205" s="270"/>
      <c r="R205" s="270"/>
    </row>
    <row r="206" spans="1:18" ht="28.5" customHeight="1" x14ac:dyDescent="0.3">
      <c r="A206" s="356"/>
      <c r="B206" s="357"/>
      <c r="C206" s="357"/>
      <c r="D206" s="357"/>
      <c r="E206" s="357"/>
      <c r="F206" s="357"/>
      <c r="G206" s="357"/>
      <c r="H206" s="357"/>
      <c r="I206" s="357"/>
      <c r="J206" s="357"/>
      <c r="K206" s="358"/>
      <c r="L206" s="365" t="str">
        <f>'Class Record S2'!$I$233</f>
        <v>N</v>
      </c>
      <c r="M206" s="366"/>
      <c r="Q206" s="270"/>
      <c r="R206" s="270"/>
    </row>
    <row r="207" spans="1:18" ht="28.5" customHeight="1" x14ac:dyDescent="0.3">
      <c r="A207" s="359"/>
      <c r="B207" s="360"/>
      <c r="C207" s="360"/>
      <c r="D207" s="360"/>
      <c r="E207" s="360"/>
      <c r="F207" s="360"/>
      <c r="G207" s="360"/>
      <c r="H207" s="360"/>
      <c r="I207" s="360"/>
      <c r="J207" s="360"/>
      <c r="K207" s="361"/>
      <c r="L207" s="367"/>
      <c r="M207" s="368"/>
      <c r="Q207" s="270"/>
      <c r="R207" s="270"/>
    </row>
    <row r="208" spans="1:18" ht="28.5" customHeight="1" thickBot="1" x14ac:dyDescent="0.35">
      <c r="A208" s="362"/>
      <c r="B208" s="363"/>
      <c r="C208" s="363"/>
      <c r="D208" s="363"/>
      <c r="E208" s="363"/>
      <c r="F208" s="363"/>
      <c r="G208" s="363"/>
      <c r="H208" s="363"/>
      <c r="I208" s="363"/>
      <c r="J208" s="363"/>
      <c r="K208" s="364"/>
      <c r="L208" s="369"/>
      <c r="M208" s="370"/>
      <c r="Q208" s="270"/>
      <c r="R208" s="270"/>
    </row>
    <row r="210" spans="1:18" ht="19.5" thickBot="1" x14ac:dyDescent="0.35"/>
    <row r="211" spans="1:18" ht="23.25" customHeight="1" thickBot="1" x14ac:dyDescent="0.35">
      <c r="A211" s="371" t="str">
        <f>'Class Record S2'!$D$1</f>
        <v>A N OTHER SCHOOL</v>
      </c>
      <c r="B211" s="372"/>
      <c r="C211" s="372"/>
      <c r="D211" s="372"/>
      <c r="E211" s="372"/>
      <c r="F211" s="372"/>
      <c r="G211" s="372"/>
      <c r="H211" s="372"/>
      <c r="I211" s="372"/>
      <c r="J211" s="372"/>
      <c r="K211" s="372"/>
      <c r="L211" s="372"/>
      <c r="M211" s="373"/>
    </row>
    <row r="212" spans="1:18" ht="15.75" customHeight="1" thickBot="1" x14ac:dyDescent="0.35">
      <c r="A212" s="374" t="s">
        <v>18</v>
      </c>
      <c r="B212" s="375"/>
      <c r="C212" s="375"/>
      <c r="D212" s="376">
        <f>'Class Record S2'!$J$2</f>
        <v>0</v>
      </c>
      <c r="E212" s="376"/>
      <c r="F212" s="376"/>
      <c r="G212" s="377"/>
      <c r="H212" s="380" t="s">
        <v>19</v>
      </c>
      <c r="I212" s="382">
        <f>'Class Record S2'!$E$235</f>
        <v>0</v>
      </c>
      <c r="J212" s="382"/>
      <c r="K212" s="383" t="str">
        <f>'Class Record S2'!$C$2</f>
        <v>CLASS: 2A</v>
      </c>
      <c r="L212" s="383"/>
      <c r="M212" s="384"/>
    </row>
    <row r="213" spans="1:18" ht="15.75" customHeight="1" thickBot="1" x14ac:dyDescent="0.35">
      <c r="A213" s="351"/>
      <c r="B213" s="352"/>
      <c r="C213" s="352"/>
      <c r="D213" s="378"/>
      <c r="E213" s="378"/>
      <c r="F213" s="378"/>
      <c r="G213" s="379"/>
      <c r="H213" s="380"/>
      <c r="I213" s="382"/>
      <c r="J213" s="382"/>
      <c r="K213" s="383"/>
      <c r="L213" s="383"/>
      <c r="M213" s="384"/>
    </row>
    <row r="214" spans="1:18" ht="19.5" thickBot="1" x14ac:dyDescent="0.35">
      <c r="A214" s="395" t="s">
        <v>20</v>
      </c>
      <c r="B214" s="396"/>
      <c r="C214" s="396"/>
      <c r="D214" s="396"/>
      <c r="E214" s="396"/>
      <c r="F214" s="397" t="s">
        <v>21</v>
      </c>
      <c r="G214" s="398"/>
      <c r="H214" s="398"/>
      <c r="I214" s="399"/>
      <c r="J214" s="400" t="s">
        <v>22</v>
      </c>
      <c r="K214" s="401"/>
      <c r="L214" s="401"/>
      <c r="M214" s="402"/>
    </row>
    <row r="215" spans="1:18" ht="16.5" customHeight="1" thickBot="1" x14ac:dyDescent="0.35">
      <c r="A215" s="385" t="s">
        <v>23</v>
      </c>
      <c r="B215" s="386"/>
      <c r="C215" s="387"/>
      <c r="D215" s="388" t="s">
        <v>24</v>
      </c>
      <c r="E215" s="389"/>
      <c r="F215" s="390" t="s">
        <v>25</v>
      </c>
      <c r="G215" s="391"/>
      <c r="H215" s="391" t="s">
        <v>26</v>
      </c>
      <c r="I215" s="392"/>
      <c r="J215" s="390" t="s">
        <v>27</v>
      </c>
      <c r="K215" s="391"/>
      <c r="L215" s="393" t="s">
        <v>28</v>
      </c>
      <c r="M215" s="394"/>
    </row>
    <row r="216" spans="1:18" ht="31.5" customHeight="1" thickBot="1" x14ac:dyDescent="0.35">
      <c r="A216" s="205"/>
      <c r="B216" s="206" t="s">
        <v>55</v>
      </c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8" t="s">
        <v>44</v>
      </c>
      <c r="Q216" s="403" t="s">
        <v>121</v>
      </c>
      <c r="R216" s="403"/>
    </row>
    <row r="217" spans="1:18" ht="37.5" customHeight="1" x14ac:dyDescent="0.3">
      <c r="A217" s="345" t="str">
        <f>'Class Record S2'!$A$8</f>
        <v>Place Value</v>
      </c>
      <c r="B217" s="194" t="str">
        <f>IF($O217="x",'Class Record S2'!$B$8,"")</f>
        <v/>
      </c>
      <c r="C217" s="348" t="str">
        <f>IF($O217="x",'Class Record S2'!$D$8,"")</f>
        <v/>
      </c>
      <c r="D217" s="348"/>
      <c r="E217" s="348"/>
      <c r="F217" s="348"/>
      <c r="G217" s="348"/>
      <c r="H217" s="348"/>
      <c r="I217" s="348"/>
      <c r="J217" s="348"/>
      <c r="K217" s="348"/>
      <c r="L217" s="348"/>
      <c r="M217" s="195"/>
      <c r="O217" s="196" t="str">
        <f>IF(OR(AND('Class Record S2'!$J$203=".",COUNTIF('Class Record S2'!$J$203:$J$232,"\")&lt;5,COUNTIF('Class Record S2'!$J$203:$J$203,".")&lt;=(5-COUNTIF('Class Record S2'!$J$203:$J$232,"\"))),AND('Class Record S2'!$J$203="\",COUNTIF('Class Record S2'!$J$203:$J$203,"\")&lt;=5)),"x","")</f>
        <v/>
      </c>
      <c r="Q217" s="269" t="s">
        <v>63</v>
      </c>
      <c r="R217" s="269" t="s">
        <v>93</v>
      </c>
    </row>
    <row r="218" spans="1:18" ht="37.5" customHeight="1" x14ac:dyDescent="0.3">
      <c r="A218" s="346"/>
      <c r="B218" s="198" t="str">
        <f>IF($O218="x",'Class Record S2'!$B$9,"")</f>
        <v/>
      </c>
      <c r="C218" s="349" t="str">
        <f>IF($O218="x",'Class Record S2'!$D$9,"")</f>
        <v/>
      </c>
      <c r="D218" s="349"/>
      <c r="E218" s="349"/>
      <c r="F218" s="349"/>
      <c r="G218" s="349"/>
      <c r="H218" s="349"/>
      <c r="I218" s="349"/>
      <c r="J218" s="349"/>
      <c r="K218" s="349"/>
      <c r="L218" s="349"/>
      <c r="M218" s="199"/>
      <c r="O218" s="196" t="str">
        <f>IF(OR(AND('Class Record S2'!$J$204=".",COUNTIF('Class Record S2'!$J$203:$J$232,"\")&lt;5,COUNTIF('Class Record S2'!$J$203:$J$204,".")&lt;=(5-COUNTIF('Class Record S2'!$J$203:$J$232,"\"))),AND('Class Record S2'!$J$204="\",COUNTIF('Class Record S2'!$J$203:$J$204,"\")&lt;=5)),"x","")</f>
        <v/>
      </c>
      <c r="Q218" s="269" t="s">
        <v>64</v>
      </c>
      <c r="R218" s="269" t="s">
        <v>179</v>
      </c>
    </row>
    <row r="219" spans="1:18" ht="37.5" customHeight="1" x14ac:dyDescent="0.3">
      <c r="A219" s="346"/>
      <c r="B219" s="198" t="str">
        <f>IF($O219="x",'Class Record S2'!$B$10,"")</f>
        <v/>
      </c>
      <c r="C219" s="349" t="str">
        <f>IF($O219="x",'Class Record S2'!$D$10,"")</f>
        <v/>
      </c>
      <c r="D219" s="349"/>
      <c r="E219" s="349"/>
      <c r="F219" s="349"/>
      <c r="G219" s="349"/>
      <c r="H219" s="349"/>
      <c r="I219" s="349"/>
      <c r="J219" s="349"/>
      <c r="K219" s="349"/>
      <c r="L219" s="349"/>
      <c r="M219" s="199"/>
      <c r="O219" s="196" t="str">
        <f>IF(OR(AND('Class Record S2'!$J$205=".",COUNTIF('Class Record S2'!$J$203:$J$232,"\")&lt;5,COUNTIF('Class Record S2'!$J$203:$J$205,".")&lt;=(5-COUNTIF('Class Record S2'!$J$203:$J$232,"\"))),AND('Class Record S2'!$J$205="\",COUNTIF('Class Record S2'!$J$203:$J$205,"\")&lt;=5)),"x","")</f>
        <v/>
      </c>
      <c r="Q219" s="269" t="s">
        <v>65</v>
      </c>
      <c r="R219" s="269" t="s">
        <v>180</v>
      </c>
    </row>
    <row r="220" spans="1:18" ht="37.5" customHeight="1" x14ac:dyDescent="0.3">
      <c r="A220" s="346"/>
      <c r="B220" s="198" t="str">
        <f>IF($O220="x",'Class Record S2'!$B$11,"")</f>
        <v/>
      </c>
      <c r="C220" s="349" t="str">
        <f>IF($O220="x",'Class Record S2'!$D$11,"")</f>
        <v/>
      </c>
      <c r="D220" s="349"/>
      <c r="E220" s="349"/>
      <c r="F220" s="349"/>
      <c r="G220" s="349"/>
      <c r="H220" s="349"/>
      <c r="I220" s="349"/>
      <c r="J220" s="349"/>
      <c r="K220" s="349"/>
      <c r="L220" s="349"/>
      <c r="M220" s="199"/>
      <c r="O220" s="196" t="str">
        <f>IF(OR(AND('Class Record S2'!$J$206=".",COUNTIF('Class Record S2'!$J$203:$J$232,"\")&lt;5,COUNTIF('Class Record S2'!$J$203:$J$206,".")&lt;=(5-COUNTIF('Class Record S2'!$J$203:$J$232,"\"))),AND('Class Record S2'!$J$206="\",COUNTIF('Class Record S2'!$J$203:$J$206,"\")&lt;=5)),"x","")</f>
        <v/>
      </c>
      <c r="Q220" s="269" t="s">
        <v>66</v>
      </c>
      <c r="R220" s="269" t="s">
        <v>181</v>
      </c>
    </row>
    <row r="221" spans="1:18" ht="37.5" customHeight="1" thickBot="1" x14ac:dyDescent="0.35">
      <c r="A221" s="347"/>
      <c r="B221" s="200" t="str">
        <f>IF($O221="x",'Class Record S2'!$B$12,"")</f>
        <v/>
      </c>
      <c r="C221" s="350" t="str">
        <f>IF($O221="x",'Class Record S2'!$D$12,"")</f>
        <v/>
      </c>
      <c r="D221" s="350"/>
      <c r="E221" s="350"/>
      <c r="F221" s="350"/>
      <c r="G221" s="350"/>
      <c r="H221" s="350"/>
      <c r="I221" s="350"/>
      <c r="J221" s="350"/>
      <c r="K221" s="350"/>
      <c r="L221" s="350"/>
      <c r="M221" s="201"/>
      <c r="O221" s="196" t="str">
        <f>IF(OR(AND('Class Record S2'!$J$207=".",COUNTIF('Class Record S2'!$J$203:$J$232,"\")&lt;5,COUNTIF('Class Record S2'!$J$203:$J$207,".")&lt;=(5-COUNTIF('Class Record S2'!$J$203:$J$232,"\"))),AND('Class Record S2'!$J$207="\",COUNTIF('Class Record S2'!$J$203:$J$207,"\")&lt;=5)),"x","")</f>
        <v/>
      </c>
      <c r="Q221" s="269" t="s">
        <v>67</v>
      </c>
      <c r="R221" s="269" t="s">
        <v>182</v>
      </c>
    </row>
    <row r="222" spans="1:18" ht="37.5" customHeight="1" x14ac:dyDescent="0.3">
      <c r="A222" s="345" t="str">
        <f>'Class Record S2'!$A$13</f>
        <v>Add/Sub</v>
      </c>
      <c r="B222" s="194" t="str">
        <f>IF($O222="x",'Class Record S2'!$B$13,"")</f>
        <v/>
      </c>
      <c r="C222" s="348" t="str">
        <f>IF($O222="x",'Class Record S2'!$D$13,"")</f>
        <v/>
      </c>
      <c r="D222" s="348"/>
      <c r="E222" s="348"/>
      <c r="F222" s="348"/>
      <c r="G222" s="348"/>
      <c r="H222" s="348"/>
      <c r="I222" s="348"/>
      <c r="J222" s="348"/>
      <c r="K222" s="348"/>
      <c r="L222" s="348"/>
      <c r="M222" s="195"/>
      <c r="O222" s="196" t="str">
        <f>IF(OR(AND('Class Record S2'!$J$208=".",COUNTIF('Class Record S2'!$J$203:$J$232,"\")&lt;5,COUNTIF('Class Record S2'!$J$203:$J$208,".")&lt;=(5-COUNTIF('Class Record S2'!$J$203:$J$232,"\"))),AND('Class Record S2'!$J$208="\",COUNTIF('Class Record S2'!$J$203:$J$208,"\")&lt;=5)),"x","")</f>
        <v/>
      </c>
      <c r="Q222" s="269" t="s">
        <v>68</v>
      </c>
      <c r="R222" s="269" t="s">
        <v>94</v>
      </c>
    </row>
    <row r="223" spans="1:18" ht="37.5" customHeight="1" x14ac:dyDescent="0.3">
      <c r="A223" s="346"/>
      <c r="B223" s="198" t="str">
        <f>IF($O223="x",'Class Record S2'!$B$14,"")</f>
        <v/>
      </c>
      <c r="C223" s="349" t="str">
        <f>IF($O223="x",'Class Record S2'!$D$14,"")</f>
        <v/>
      </c>
      <c r="D223" s="349"/>
      <c r="E223" s="349"/>
      <c r="F223" s="349"/>
      <c r="G223" s="349"/>
      <c r="H223" s="349"/>
      <c r="I223" s="349"/>
      <c r="J223" s="349"/>
      <c r="K223" s="349"/>
      <c r="L223" s="349"/>
      <c r="M223" s="199"/>
      <c r="O223" s="196" t="str">
        <f>IF(OR(AND('Class Record S2'!$J$209=".",COUNTIF('Class Record S2'!$J$203:$J$232,"\")&lt;5,COUNTIF('Class Record S2'!$J$203:$J$209,".")&lt;=(5-COUNTIF('Class Record S2'!$J$203:$J$232,"\"))),AND('Class Record S2'!$J$209="\",COUNTIF('Class Record S2'!$J$203:$J$209,"\")&lt;=5)),"x","")</f>
        <v/>
      </c>
      <c r="Q223" s="269" t="s">
        <v>69</v>
      </c>
      <c r="R223" s="269" t="s">
        <v>95</v>
      </c>
    </row>
    <row r="224" spans="1:18" ht="37.5" customHeight="1" x14ac:dyDescent="0.3">
      <c r="A224" s="346"/>
      <c r="B224" s="198" t="str">
        <f>IF($O224="x",'Class Record S2'!$B$15,"")</f>
        <v/>
      </c>
      <c r="C224" s="349" t="str">
        <f>IF($O224="x",'Class Record S2'!$D$15,"")</f>
        <v/>
      </c>
      <c r="D224" s="349"/>
      <c r="E224" s="349"/>
      <c r="F224" s="349"/>
      <c r="G224" s="349"/>
      <c r="H224" s="349"/>
      <c r="I224" s="349"/>
      <c r="J224" s="349"/>
      <c r="K224" s="349"/>
      <c r="L224" s="349"/>
      <c r="M224" s="199"/>
      <c r="O224" s="196" t="str">
        <f>IF(OR(AND('Class Record S2'!$J$210=".",COUNTIF('Class Record S2'!$J$203:$J$232,"\")&lt;5,COUNTIF('Class Record S2'!$J$203:$J$210,".")&lt;=(5-COUNTIF('Class Record S2'!$J$203:$J$232,"\"))),AND('Class Record S2'!$J$210="\",COUNTIF('Class Record S2'!$J$203:$J$210,"\")&lt;=5)),"x","")</f>
        <v/>
      </c>
      <c r="Q224" s="269" t="s">
        <v>70</v>
      </c>
      <c r="R224" s="269" t="s">
        <v>96</v>
      </c>
    </row>
    <row r="225" spans="1:18" ht="37.5" customHeight="1" x14ac:dyDescent="0.3">
      <c r="A225" s="346"/>
      <c r="B225" s="198" t="str">
        <f>IF($O225="x",'Class Record S2'!$B$16,"")</f>
        <v/>
      </c>
      <c r="C225" s="349" t="str">
        <f>IF($O225="x",'Class Record S2'!$D$16,"")</f>
        <v/>
      </c>
      <c r="D225" s="349"/>
      <c r="E225" s="349"/>
      <c r="F225" s="349"/>
      <c r="G225" s="349"/>
      <c r="H225" s="349"/>
      <c r="I225" s="349"/>
      <c r="J225" s="349"/>
      <c r="K225" s="349"/>
      <c r="L225" s="349"/>
      <c r="M225" s="199"/>
      <c r="O225" s="196" t="str">
        <f>IF(OR(AND('Class Record S2'!$J$211=".",COUNTIF('Class Record S2'!$J$203:$J$232,"\")&lt;5,COUNTIF('Class Record S2'!$J$203:$J$211,".")&lt;=(5-COUNTIF('Class Record S2'!$J$203:$J$232,"\"))),AND('Class Record S2'!$J$211="\",COUNTIF('Class Record S2'!$J$203:$J$211,"\")&lt;=5)),"x","")</f>
        <v/>
      </c>
      <c r="Q225" s="269" t="s">
        <v>71</v>
      </c>
      <c r="R225" s="269" t="s">
        <v>97</v>
      </c>
    </row>
    <row r="226" spans="1:18" ht="37.5" customHeight="1" thickBot="1" x14ac:dyDescent="0.35">
      <c r="A226" s="347"/>
      <c r="B226" s="200" t="str">
        <f>IF($O226="x",'Class Record S2'!$B$17,"")</f>
        <v/>
      </c>
      <c r="C226" s="350" t="str">
        <f>IF($O226="x",'Class Record S2'!$D$17,"")</f>
        <v/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202"/>
      <c r="O226" s="196" t="str">
        <f>IF(OR(AND('Class Record S2'!$J$212=".",COUNTIF('Class Record S2'!$J$203:$J$232,"\")&lt;5,COUNTIF('Class Record S2'!$J$203:$J$212,".")&lt;=(5-COUNTIF('Class Record S2'!$J$203:$J$232,"\"))),AND('Class Record S2'!$J$212="\",COUNTIF('Class Record S2'!$J$203:$J$212,"\")&lt;=5)),"x","")</f>
        <v/>
      </c>
      <c r="Q226" s="269" t="s">
        <v>72</v>
      </c>
      <c r="R226" s="269" t="s">
        <v>183</v>
      </c>
    </row>
    <row r="227" spans="1:18" ht="37.5" customHeight="1" x14ac:dyDescent="0.3">
      <c r="A227" s="345" t="str">
        <f>'Class Record S2'!$A$18</f>
        <v>Multi/Div</v>
      </c>
      <c r="B227" s="194" t="str">
        <f>IF($O227="x",'Class Record S2'!$B$18,"")</f>
        <v/>
      </c>
      <c r="C227" s="348" t="str">
        <f>IF($O227="x",'Class Record S2'!$D$18,"")</f>
        <v/>
      </c>
      <c r="D227" s="348"/>
      <c r="E227" s="348"/>
      <c r="F227" s="348"/>
      <c r="G227" s="348"/>
      <c r="H227" s="348"/>
      <c r="I227" s="348"/>
      <c r="J227" s="348"/>
      <c r="K227" s="348"/>
      <c r="L227" s="348"/>
      <c r="M227" s="203"/>
      <c r="O227" s="196" t="str">
        <f>IF(OR(AND('Class Record S2'!$J$213=".",COUNTIF('Class Record S2'!$J$203:$J$232,"\")&lt;5,COUNTIF('Class Record S2'!$J$203:$J$213,".")&lt;=(5-COUNTIF('Class Record S2'!$J$203:$J$232,"\"))),AND('Class Record S2'!$J$213="\",COUNTIF('Class Record S2'!$J$203:$J$213,"\")&lt;=5)),"x","")</f>
        <v/>
      </c>
      <c r="Q227" s="269" t="s">
        <v>73</v>
      </c>
      <c r="R227" s="269" t="s">
        <v>98</v>
      </c>
    </row>
    <row r="228" spans="1:18" ht="37.5" customHeight="1" x14ac:dyDescent="0.3">
      <c r="A228" s="346"/>
      <c r="B228" s="198" t="str">
        <f>IF($O228="x",'Class Record S2'!$B$19,"")</f>
        <v/>
      </c>
      <c r="C228" s="349" t="str">
        <f>IF($O228="x",'Class Record S2'!$D$19,"")</f>
        <v/>
      </c>
      <c r="D228" s="349"/>
      <c r="E228" s="349"/>
      <c r="F228" s="349"/>
      <c r="G228" s="349"/>
      <c r="H228" s="349"/>
      <c r="I228" s="349"/>
      <c r="J228" s="349"/>
      <c r="K228" s="349"/>
      <c r="L228" s="349"/>
      <c r="M228" s="204"/>
      <c r="O228" s="196" t="str">
        <f>IF(OR(AND('Class Record S2'!$J$214=".",COUNTIF('Class Record S2'!$J$203:$J$232,"\")&lt;5,COUNTIF('Class Record S2'!$J$203:$J$214,".")&lt;=(5-COUNTIF('Class Record S2'!$J$203:$J$232,"\"))),AND('Class Record S2'!$J$214="\",COUNTIF('Class Record S2'!$J$203:$J$214,"\")&lt;=5)),"x","")</f>
        <v/>
      </c>
      <c r="Q228" s="269" t="s">
        <v>74</v>
      </c>
      <c r="R228" s="269" t="s">
        <v>99</v>
      </c>
    </row>
    <row r="229" spans="1:18" ht="37.5" customHeight="1" x14ac:dyDescent="0.3">
      <c r="A229" s="346"/>
      <c r="B229" s="198" t="str">
        <f>IF($O229="x",'Class Record S2'!$B$20,"")</f>
        <v/>
      </c>
      <c r="C229" s="349" t="str">
        <f>IF($O229="x",'Class Record S2'!$D$20,"")</f>
        <v/>
      </c>
      <c r="D229" s="349"/>
      <c r="E229" s="349"/>
      <c r="F229" s="349"/>
      <c r="G229" s="349"/>
      <c r="H229" s="349"/>
      <c r="I229" s="349"/>
      <c r="J229" s="349"/>
      <c r="K229" s="349"/>
      <c r="L229" s="349"/>
      <c r="M229" s="204"/>
      <c r="O229" s="196" t="str">
        <f>IF(OR(AND('Class Record S2'!$J$215=".",COUNTIF('Class Record S2'!$J$203:$J$232,"\")&lt;5,COUNTIF('Class Record S2'!$J$203:$J$215,".")&lt;=(5-COUNTIF('Class Record S2'!$J$203:$J$232,"\"))),AND('Class Record S2'!$J$215="\",COUNTIF('Class Record S2'!$J$203:$J$215,"\")&lt;=5)),"x","")</f>
        <v/>
      </c>
      <c r="Q229" s="269" t="s">
        <v>75</v>
      </c>
      <c r="R229" s="269" t="s">
        <v>100</v>
      </c>
    </row>
    <row r="230" spans="1:18" ht="37.5" customHeight="1" thickBot="1" x14ac:dyDescent="0.35">
      <c r="A230" s="347"/>
      <c r="B230" s="200" t="str">
        <f>IF($O230="x",'Class Record S2'!$B$21,"")</f>
        <v/>
      </c>
      <c r="C230" s="350" t="str">
        <f>IF($O230="x",'Class Record S2'!$D$21,"")</f>
        <v/>
      </c>
      <c r="D230" s="350"/>
      <c r="E230" s="350"/>
      <c r="F230" s="350"/>
      <c r="G230" s="350"/>
      <c r="H230" s="350"/>
      <c r="I230" s="350"/>
      <c r="J230" s="350"/>
      <c r="K230" s="350"/>
      <c r="L230" s="350"/>
      <c r="M230" s="202"/>
      <c r="O230" s="196" t="str">
        <f>IF(OR(AND('Class Record S2'!$J$216=".",COUNTIF('Class Record S2'!$J$203:$J$232,"\")&lt;5,COUNTIF('Class Record S2'!$J$203:$J$216,".")&lt;=(5-COUNTIF('Class Record S2'!$J$203:$J$232,"\"))),AND('Class Record S2'!$J$216="\",COUNTIF('Class Record S2'!$J$203:$J$216,"\")&lt;=5)),"x","")</f>
        <v/>
      </c>
      <c r="Q230" s="269" t="s">
        <v>76</v>
      </c>
      <c r="R230" s="269" t="s">
        <v>101</v>
      </c>
    </row>
    <row r="231" spans="1:18" ht="37.5" customHeight="1" x14ac:dyDescent="0.3">
      <c r="A231" s="345" t="str">
        <f>'Class Record S2'!$A$22</f>
        <v>Frac</v>
      </c>
      <c r="B231" s="194" t="str">
        <f>IF($O231="x",'Class Record S2'!$B$22,"")</f>
        <v/>
      </c>
      <c r="C231" s="348" t="str">
        <f>IF($O231="x",'Class Record S2'!$D$22,"")</f>
        <v/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203"/>
      <c r="O231" s="196" t="str">
        <f>IF(OR(AND('Class Record S2'!$J$217=".",COUNTIF('Class Record S2'!$J$203:$J$232,"\")&lt;5,COUNTIF('Class Record S2'!$J$203:$J$217,".")&lt;=(5-COUNTIF('Class Record S2'!$J$203:$J$232,"\"))),AND('Class Record S2'!$J$217="\",COUNTIF('Class Record S2'!$J$203:$J$217,"\")&lt;=5)),"x","")</f>
        <v/>
      </c>
      <c r="Q231" s="269" t="s">
        <v>77</v>
      </c>
      <c r="R231" s="269" t="s">
        <v>184</v>
      </c>
    </row>
    <row r="232" spans="1:18" ht="37.5" customHeight="1" thickBot="1" x14ac:dyDescent="0.35">
      <c r="A232" s="347"/>
      <c r="B232" s="200" t="str">
        <f>IF($O232="x",'Class Record S2'!$B$23,"")</f>
        <v/>
      </c>
      <c r="C232" s="350" t="str">
        <f>IF($O232="x",'Class Record S2'!$D$23,"")</f>
        <v/>
      </c>
      <c r="D232" s="350"/>
      <c r="E232" s="350"/>
      <c r="F232" s="350"/>
      <c r="G232" s="350"/>
      <c r="H232" s="350"/>
      <c r="I232" s="350"/>
      <c r="J232" s="350"/>
      <c r="K232" s="350"/>
      <c r="L232" s="350"/>
      <c r="M232" s="202"/>
      <c r="O232" s="196" t="str">
        <f>IF(OR(AND('Class Record S2'!$J$218=".",COUNTIF('Class Record S2'!$J$203:$J$232,"\")&lt;5,COUNTIF('Class Record S2'!$J$203:$J$218,".")&lt;=(5-COUNTIF('Class Record S2'!$J$203:$J$232,"\"))),AND('Class Record S2'!$J$218="\",COUNTIF('Class Record S2'!$J$203:$J$218,"\")&lt;=5)),"x","")</f>
        <v/>
      </c>
      <c r="Q232" s="269" t="s">
        <v>78</v>
      </c>
      <c r="R232" s="269" t="s">
        <v>185</v>
      </c>
    </row>
    <row r="233" spans="1:18" ht="37.5" customHeight="1" x14ac:dyDescent="0.3">
      <c r="A233" s="345" t="str">
        <f>'Class Record S2'!$A$24</f>
        <v>Measure</v>
      </c>
      <c r="B233" s="194" t="str">
        <f>IF($O233="x",'Class Record S2'!$B$24,"")</f>
        <v/>
      </c>
      <c r="C233" s="348" t="str">
        <f>IF($O233="x",'Class Record S2'!$D$24,"")</f>
        <v/>
      </c>
      <c r="D233" s="348"/>
      <c r="E233" s="348"/>
      <c r="F233" s="348"/>
      <c r="G233" s="348"/>
      <c r="H233" s="348"/>
      <c r="I233" s="348"/>
      <c r="J233" s="348"/>
      <c r="K233" s="348"/>
      <c r="L233" s="348"/>
      <c r="M233" s="203"/>
      <c r="O233" s="196" t="str">
        <f>IF(OR(AND('Class Record S2'!$J$219=".",COUNTIF('Class Record S2'!$J$203:$J$232,"\")&lt;5,COUNTIF('Class Record S2'!$J$203:$J$219,".")&lt;=(5-COUNTIF('Class Record S2'!$J$203:$J$232,"\"))),AND('Class Record S2'!$J$219="\",COUNTIF('Class Record S2'!$J$203:$J$219,"\")&lt;=5)),"x","")</f>
        <v/>
      </c>
      <c r="Q233" s="269" t="s">
        <v>79</v>
      </c>
      <c r="R233" s="269" t="s">
        <v>186</v>
      </c>
    </row>
    <row r="234" spans="1:18" ht="37.5" customHeight="1" x14ac:dyDescent="0.3">
      <c r="A234" s="346"/>
      <c r="B234" s="198" t="str">
        <f>IF($O234="x",'Class Record S2'!$B$25,"")</f>
        <v/>
      </c>
      <c r="C234" s="349" t="str">
        <f>IF($O234="x",'Class Record S2'!$D$25,"")</f>
        <v/>
      </c>
      <c r="D234" s="349"/>
      <c r="E234" s="349"/>
      <c r="F234" s="349"/>
      <c r="G234" s="349"/>
      <c r="H234" s="349"/>
      <c r="I234" s="349"/>
      <c r="J234" s="349"/>
      <c r="K234" s="349"/>
      <c r="L234" s="349"/>
      <c r="M234" s="204"/>
      <c r="O234" s="196" t="str">
        <f>IF(OR(AND('Class Record S2'!$J$220=".",COUNTIF('Class Record S2'!$J$203:$J$232,"\")&lt;5,COUNTIF('Class Record S2'!$J$203:$J$220,".")&lt;=(5-COUNTIF('Class Record S2'!$J$203:$J$232,"\"))),AND('Class Record S2'!$J$220="\",COUNTIF('Class Record S2'!$J$203:$J$220,"\")&lt;=5)),"x","")</f>
        <v/>
      </c>
      <c r="Q234" s="269" t="s">
        <v>80</v>
      </c>
      <c r="R234" s="269" t="s">
        <v>187</v>
      </c>
    </row>
    <row r="235" spans="1:18" ht="37.5" customHeight="1" x14ac:dyDescent="0.3">
      <c r="A235" s="346"/>
      <c r="B235" s="198" t="str">
        <f>IF($O235="x",'Class Record S2'!$B$26,"")</f>
        <v/>
      </c>
      <c r="C235" s="349" t="str">
        <f>IF($O235="x",'Class Record S2'!$D$26,"")</f>
        <v/>
      </c>
      <c r="D235" s="349"/>
      <c r="E235" s="349"/>
      <c r="F235" s="349"/>
      <c r="G235" s="349"/>
      <c r="H235" s="349"/>
      <c r="I235" s="349"/>
      <c r="J235" s="349"/>
      <c r="K235" s="349"/>
      <c r="L235" s="349"/>
      <c r="M235" s="204"/>
      <c r="O235" s="196" t="str">
        <f>IF(OR(AND('Class Record S2'!$J$221=".",COUNTIF('Class Record S2'!$J$203:$J$232,"\")&lt;5,COUNTIF('Class Record S2'!$J$203:$J$221,".")&lt;=(5-COUNTIF('Class Record S2'!$J$203:$J$232,"\"))),AND('Class Record S2'!$J$221="\",COUNTIF('Class Record S2'!$J$203:$J$221,"\")&lt;=5)),"x","")</f>
        <v/>
      </c>
      <c r="Q235" s="269" t="s">
        <v>81</v>
      </c>
      <c r="R235" s="269" t="s">
        <v>188</v>
      </c>
    </row>
    <row r="236" spans="1:18" ht="37.5" customHeight="1" x14ac:dyDescent="0.3">
      <c r="A236" s="346"/>
      <c r="B236" s="198" t="str">
        <f>IF($O236="x",'Class Record S2'!$B$27,"")</f>
        <v/>
      </c>
      <c r="C236" s="349" t="str">
        <f>IF($O236="x",'Class Record S2'!$D$27,"")</f>
        <v/>
      </c>
      <c r="D236" s="349"/>
      <c r="E236" s="349"/>
      <c r="F236" s="349"/>
      <c r="G236" s="349"/>
      <c r="H236" s="349"/>
      <c r="I236" s="349"/>
      <c r="J236" s="349"/>
      <c r="K236" s="349"/>
      <c r="L236" s="349"/>
      <c r="M236" s="204"/>
      <c r="O236" s="196" t="str">
        <f>IF(OR(AND('Class Record S2'!$J$222=".",COUNTIF('Class Record S2'!$J$203:$J$232,"\")&lt;5,COUNTIF('Class Record S2'!$J$203:$J$222,".")&lt;=(5-COUNTIF('Class Record S2'!$J$203:$J$232,"\"))),AND('Class Record S2'!$J$222="\",COUNTIF('Class Record S2'!$J$203:$J$222,"\")&lt;=5)),"x","")</f>
        <v/>
      </c>
      <c r="Q236" s="269" t="s">
        <v>82</v>
      </c>
      <c r="R236" s="269" t="s">
        <v>189</v>
      </c>
    </row>
    <row r="237" spans="1:18" ht="37.5" customHeight="1" x14ac:dyDescent="0.3">
      <c r="A237" s="346"/>
      <c r="B237" s="198" t="str">
        <f>IF($O237="x",'Class Record S2'!$B$28,"")</f>
        <v/>
      </c>
      <c r="C237" s="349" t="str">
        <f>IF($O237="x",'Class Record S2'!$D$28,"")</f>
        <v/>
      </c>
      <c r="D237" s="349"/>
      <c r="E237" s="349"/>
      <c r="F237" s="349"/>
      <c r="G237" s="349"/>
      <c r="H237" s="349"/>
      <c r="I237" s="349"/>
      <c r="J237" s="349"/>
      <c r="K237" s="349"/>
      <c r="L237" s="349"/>
      <c r="M237" s="204"/>
      <c r="O237" s="196" t="str">
        <f>IF(OR(AND('Class Record S2'!$J$223=".",COUNTIF('Class Record S2'!$J$203:$J$232,"\")&lt;5,COUNTIF('Class Record S2'!$J$203:$J$223,".")&lt;=(5-COUNTIF('Class Record S2'!$J$203:$J$232,"\"))),AND('Class Record S2'!$J$223="\",COUNTIF('Class Record S2'!$J$203:$J$223,"\")&lt;=5)),"x","")</f>
        <v/>
      </c>
      <c r="Q237" s="269" t="s">
        <v>83</v>
      </c>
      <c r="R237" s="269" t="s">
        <v>102</v>
      </c>
    </row>
    <row r="238" spans="1:18" ht="37.5" customHeight="1" thickBot="1" x14ac:dyDescent="0.35">
      <c r="A238" s="347"/>
      <c r="B238" s="200" t="str">
        <f>IF($O238="x",'Class Record S2'!$B$29,"")</f>
        <v/>
      </c>
      <c r="C238" s="350" t="str">
        <f>IF($O238="x",'Class Record S2'!$D$29,"")</f>
        <v/>
      </c>
      <c r="D238" s="350"/>
      <c r="E238" s="350"/>
      <c r="F238" s="350"/>
      <c r="G238" s="350"/>
      <c r="H238" s="350"/>
      <c r="I238" s="350"/>
      <c r="J238" s="350"/>
      <c r="K238" s="350"/>
      <c r="L238" s="350"/>
      <c r="M238" s="202"/>
      <c r="O238" s="196" t="str">
        <f>IF(OR(AND('Class Record S2'!$J$224=".",COUNTIF('Class Record S2'!$J$203:$J$232,"\")&lt;5,COUNTIF('Class Record S2'!$J$203:$J$224,".")&lt;=(5-COUNTIF('Class Record S2'!$J$203:$J$232,"\"))),AND('Class Record S2'!$J$224="\",COUNTIF('Class Record S2'!$J$203:$J$224,"\")&lt;=5)),"x","")</f>
        <v/>
      </c>
      <c r="Q238" s="269" t="s">
        <v>84</v>
      </c>
      <c r="R238" s="269" t="s">
        <v>190</v>
      </c>
    </row>
    <row r="239" spans="1:18" ht="37.5" customHeight="1" x14ac:dyDescent="0.3">
      <c r="A239" s="345" t="str">
        <f>'Class Record S2'!$A$30</f>
        <v>Geometry</v>
      </c>
      <c r="B239" s="194" t="str">
        <f>IF($O239="x",'Class Record S2'!$B$30,"")</f>
        <v/>
      </c>
      <c r="C239" s="348" t="str">
        <f>IF($O239="x",'Class Record S2'!$D$30,"")</f>
        <v/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203"/>
      <c r="O239" s="196" t="str">
        <f>IF(OR(AND('Class Record S2'!$J$225=".",COUNTIF('Class Record S2'!$J$203:$J$232,"\")&lt;5,COUNTIF('Class Record S2'!$J$203:$J$225,".")&lt;=(5-COUNTIF('Class Record S2'!$J$203:$J$232,"\"))),AND('Class Record S2'!$J$225="\",COUNTIF('Class Record S2'!$J$203:$J$225,"\")&lt;=5)),"x","")</f>
        <v/>
      </c>
      <c r="Q239" s="269" t="s">
        <v>85</v>
      </c>
      <c r="R239" s="269" t="s">
        <v>191</v>
      </c>
    </row>
    <row r="240" spans="1:18" ht="37.5" customHeight="1" x14ac:dyDescent="0.3">
      <c r="A240" s="346"/>
      <c r="B240" s="198" t="str">
        <f>IF($O240="x",'Class Record S2'!$B$31,"")</f>
        <v/>
      </c>
      <c r="C240" s="349" t="str">
        <f>IF($O240="x",'Class Record S2'!$D$31,"")</f>
        <v/>
      </c>
      <c r="D240" s="349"/>
      <c r="E240" s="349"/>
      <c r="F240" s="349"/>
      <c r="G240" s="349"/>
      <c r="H240" s="349"/>
      <c r="I240" s="349"/>
      <c r="J240" s="349"/>
      <c r="K240" s="349"/>
      <c r="L240" s="349"/>
      <c r="M240" s="204"/>
      <c r="O240" s="196" t="str">
        <f>IF(OR(AND('Class Record S2'!$J$226=".",COUNTIF('Class Record S2'!$J$203:$J$232,"\")&lt;5,COUNTIF('Class Record S2'!$J$203:$J$226,".")&lt;=(5-COUNTIF('Class Record S2'!$J$203:$J$232,"\"))),AND('Class Record S2'!$J$226="\",COUNTIF('Class Record S2'!$J$203:$J$226,"\")&lt;=5)),"x","")</f>
        <v/>
      </c>
      <c r="Q240" s="269" t="s">
        <v>86</v>
      </c>
      <c r="R240" s="269" t="s">
        <v>192</v>
      </c>
    </row>
    <row r="241" spans="1:18" ht="37.5" customHeight="1" x14ac:dyDescent="0.3">
      <c r="A241" s="346"/>
      <c r="B241" s="198" t="str">
        <f>IF($O241="x",'Class Record S2'!$B$32,"")</f>
        <v/>
      </c>
      <c r="C241" s="349" t="str">
        <f>IF($O241="x",'Class Record S2'!$D$32,"")</f>
        <v/>
      </c>
      <c r="D241" s="349"/>
      <c r="E241" s="349"/>
      <c r="F241" s="349"/>
      <c r="G241" s="349"/>
      <c r="H241" s="349"/>
      <c r="I241" s="349"/>
      <c r="J241" s="349"/>
      <c r="K241" s="349"/>
      <c r="L241" s="349"/>
      <c r="M241" s="204"/>
      <c r="O241" s="196" t="str">
        <f>IF(OR(AND('Class Record S2'!$J$227=".",COUNTIF('Class Record S2'!$J$203:$J$232,"\")&lt;5,COUNTIF('Class Record S2'!$J$203:$J$227,".")&lt;=(5-COUNTIF('Class Record S2'!$J$203:$J$232,"\"))),AND('Class Record S2'!$J$227="\",COUNTIF('Class Record S2'!$J$203:$J$227,"\")&lt;=5)),"x","")</f>
        <v/>
      </c>
      <c r="Q241" s="269" t="s">
        <v>87</v>
      </c>
      <c r="R241" s="269" t="s">
        <v>193</v>
      </c>
    </row>
    <row r="242" spans="1:18" ht="37.5" customHeight="1" x14ac:dyDescent="0.3">
      <c r="A242" s="346"/>
      <c r="B242" s="198" t="str">
        <f>IF($O242="x",'Class Record S2'!$B$33,"")</f>
        <v/>
      </c>
      <c r="C242" s="349" t="str">
        <f>IF($O242="x",'Class Record S2'!$D$33,"")</f>
        <v/>
      </c>
      <c r="D242" s="349"/>
      <c r="E242" s="349"/>
      <c r="F242" s="349"/>
      <c r="G242" s="349"/>
      <c r="H242" s="349"/>
      <c r="I242" s="349"/>
      <c r="J242" s="349"/>
      <c r="K242" s="349"/>
      <c r="L242" s="349"/>
      <c r="M242" s="204"/>
      <c r="O242" s="196" t="str">
        <f>IF(OR(AND('Class Record S2'!$J$228=".",COUNTIF('Class Record S2'!$J$203:$J$232,"\")&lt;5,COUNTIF('Class Record S2'!$J$203:$J$228,".")&lt;=(5-COUNTIF('Class Record S2'!$J$203:$J$232,"\"))),AND('Class Record S2'!$J$228="\",COUNTIF('Class Record S2'!$J$203:$J$228,"\")&lt;=5)),"x","")</f>
        <v/>
      </c>
      <c r="Q242" s="269" t="s">
        <v>88</v>
      </c>
      <c r="R242" s="269" t="s">
        <v>194</v>
      </c>
    </row>
    <row r="243" spans="1:18" ht="37.5" customHeight="1" x14ac:dyDescent="0.3">
      <c r="A243" s="346"/>
      <c r="B243" s="198" t="str">
        <f>IF($O243="x",'Class Record S2'!$B$34,"")</f>
        <v/>
      </c>
      <c r="C243" s="349" t="str">
        <f>IF($O243="x",'Class Record S2'!$D$34,"")</f>
        <v/>
      </c>
      <c r="D243" s="349"/>
      <c r="E243" s="349"/>
      <c r="F243" s="349"/>
      <c r="G243" s="349"/>
      <c r="H243" s="349"/>
      <c r="I243" s="349"/>
      <c r="J243" s="349"/>
      <c r="K243" s="349"/>
      <c r="L243" s="349"/>
      <c r="M243" s="204"/>
      <c r="O243" s="196" t="str">
        <f>IF(OR(AND('Class Record S2'!$J$229=".",COUNTIF('Class Record S2'!$J$203:$J$232,"\")&lt;5,COUNTIF('Class Record S2'!$J$203:$J$229,".")&lt;=(5-COUNTIF('Class Record S2'!$J$203:$J$232,"\"))),AND('Class Record S2'!$J$229="\",COUNTIF('Class Record S2'!$J$203:$J$229,"\")&lt;=5)),"x","")</f>
        <v/>
      </c>
      <c r="Q243" s="269" t="s">
        <v>89</v>
      </c>
      <c r="R243" s="269" t="s">
        <v>195</v>
      </c>
    </row>
    <row r="244" spans="1:18" ht="30.75" customHeight="1" thickBot="1" x14ac:dyDescent="0.35">
      <c r="A244" s="347"/>
      <c r="B244" s="200" t="str">
        <f>IF($O244="x",'Class Record S2'!$B$35,"")</f>
        <v/>
      </c>
      <c r="C244" s="350" t="str">
        <f>IF($O244="x",'Class Record S2'!$D$35,"")</f>
        <v/>
      </c>
      <c r="D244" s="350"/>
      <c r="E244" s="350"/>
      <c r="F244" s="350"/>
      <c r="G244" s="350"/>
      <c r="H244" s="350"/>
      <c r="I244" s="350"/>
      <c r="J244" s="350"/>
      <c r="K244" s="350"/>
      <c r="L244" s="350"/>
      <c r="M244" s="202"/>
      <c r="O244" s="196" t="str">
        <f>IF(OR(AND('Class Record S2'!$J$230=".",COUNTIF('Class Record S2'!$J$203:$J$232,"\")&lt;5,COUNTIF('Class Record S2'!$J$203:$J$230,".")&lt;=(5-COUNTIF('Class Record S2'!$J$203:$J$232,"\"))),AND('Class Record S2'!$J$230="\",COUNTIF('Class Record S2'!$J$203:$J$230,"\")&lt;=5)),"x","")</f>
        <v/>
      </c>
      <c r="Q244" s="269" t="s">
        <v>90</v>
      </c>
      <c r="R244" s="269" t="s">
        <v>177</v>
      </c>
    </row>
    <row r="245" spans="1:18" ht="37.5" customHeight="1" x14ac:dyDescent="0.3">
      <c r="A245" s="345" t="str">
        <f>'Class Record S2'!$A$36</f>
        <v>Stat</v>
      </c>
      <c r="B245" s="194" t="str">
        <f>IF($O245="x",'Class Record S2'!$B$36,"")</f>
        <v/>
      </c>
      <c r="C245" s="348" t="str">
        <f>IF($O245="x",'Class Record S2'!$D$36,"")</f>
        <v/>
      </c>
      <c r="D245" s="348"/>
      <c r="E245" s="348"/>
      <c r="F245" s="348"/>
      <c r="G245" s="348"/>
      <c r="H245" s="348"/>
      <c r="I245" s="348"/>
      <c r="J245" s="348"/>
      <c r="K245" s="348"/>
      <c r="L245" s="348"/>
      <c r="M245" s="203"/>
      <c r="O245" s="196" t="str">
        <f>IF(OR(AND('Class Record S2'!$J$231=".",COUNTIF('Class Record S2'!$J$203:$J$232,"\")&lt;5,COUNTIF('Class Record S2'!$J$203:$J$231,".")&lt;=(5-COUNTIF('Class Record S2'!$J$203:$J$232,"\"))),AND('Class Record S2'!$J$231="\",COUNTIF('Class Record S2'!$J$203:$J$231,"\")&lt;=5)),"x","")</f>
        <v/>
      </c>
      <c r="Q245" s="269" t="s">
        <v>91</v>
      </c>
      <c r="R245" s="269" t="s">
        <v>196</v>
      </c>
    </row>
    <row r="246" spans="1:18" ht="37.5" customHeight="1" thickBot="1" x14ac:dyDescent="0.35">
      <c r="A246" s="347"/>
      <c r="B246" s="200" t="str">
        <f>IF($O246="x",'Class Record S2'!$B$37,"")</f>
        <v/>
      </c>
      <c r="C246" s="350" t="str">
        <f>IF($O246="x",'Class Record S2'!$D$37,"")</f>
        <v/>
      </c>
      <c r="D246" s="350"/>
      <c r="E246" s="350"/>
      <c r="F246" s="350"/>
      <c r="G246" s="350"/>
      <c r="H246" s="350"/>
      <c r="I246" s="350"/>
      <c r="J246" s="350"/>
      <c r="K246" s="350"/>
      <c r="L246" s="350"/>
      <c r="M246" s="202"/>
      <c r="O246" s="196" t="str">
        <f>IF(OR(AND('Class Record S2'!$J$232=".",COUNTIF('Class Record S2'!$J$203:$J$232,"\")&lt;5,COUNTIF('Class Record S2'!$J$203:$J$232,".")&lt;=(5-COUNTIF('Class Record S2'!$J$203:$J$232,"\"))),AND('Class Record S2'!$J$232="\",COUNTIF('Class Record S2'!$J$203:$J$232,"\")&lt;=5)),"x","")</f>
        <v/>
      </c>
      <c r="Q246" s="269" t="s">
        <v>92</v>
      </c>
      <c r="R246" s="269" t="s">
        <v>197</v>
      </c>
    </row>
    <row r="247" spans="1:18" ht="16.5" customHeight="1" thickBot="1" x14ac:dyDescent="0.35">
      <c r="A247" s="351" t="s">
        <v>45</v>
      </c>
      <c r="B247" s="352"/>
      <c r="C247" s="352"/>
      <c r="D247" s="352"/>
      <c r="E247" s="352"/>
      <c r="F247" s="352"/>
      <c r="G247" s="352"/>
      <c r="H247" s="352"/>
      <c r="I247" s="352"/>
      <c r="J247" s="352"/>
      <c r="K247" s="353"/>
      <c r="L247" s="354" t="s">
        <v>46</v>
      </c>
      <c r="M247" s="355"/>
      <c r="Q247" s="270"/>
      <c r="R247" s="270"/>
    </row>
    <row r="248" spans="1:18" ht="28.5" customHeight="1" x14ac:dyDescent="0.3">
      <c r="A248" s="356"/>
      <c r="B248" s="357"/>
      <c r="C248" s="357"/>
      <c r="D248" s="357"/>
      <c r="E248" s="357"/>
      <c r="F248" s="357"/>
      <c r="G248" s="357"/>
      <c r="H248" s="357"/>
      <c r="I248" s="357"/>
      <c r="J248" s="357"/>
      <c r="K248" s="358"/>
      <c r="L248" s="365" t="str">
        <f>'Class Record S2'!$J$233</f>
        <v>N</v>
      </c>
      <c r="M248" s="366"/>
      <c r="Q248" s="270"/>
      <c r="R248" s="270"/>
    </row>
    <row r="249" spans="1:18" ht="28.5" customHeight="1" x14ac:dyDescent="0.3">
      <c r="A249" s="359"/>
      <c r="B249" s="360"/>
      <c r="C249" s="360"/>
      <c r="D249" s="360"/>
      <c r="E249" s="360"/>
      <c r="F249" s="360"/>
      <c r="G249" s="360"/>
      <c r="H249" s="360"/>
      <c r="I249" s="360"/>
      <c r="J249" s="360"/>
      <c r="K249" s="361"/>
      <c r="L249" s="367"/>
      <c r="M249" s="368"/>
      <c r="Q249" s="270"/>
      <c r="R249" s="270"/>
    </row>
    <row r="250" spans="1:18" ht="28.5" customHeight="1" thickBot="1" x14ac:dyDescent="0.35">
      <c r="A250" s="362"/>
      <c r="B250" s="363"/>
      <c r="C250" s="363"/>
      <c r="D250" s="363"/>
      <c r="E250" s="363"/>
      <c r="F250" s="363"/>
      <c r="G250" s="363"/>
      <c r="H250" s="363"/>
      <c r="I250" s="363"/>
      <c r="J250" s="363"/>
      <c r="K250" s="364"/>
      <c r="L250" s="369"/>
      <c r="M250" s="370"/>
      <c r="Q250" s="270"/>
      <c r="R250" s="270"/>
    </row>
    <row r="251" spans="1:18" x14ac:dyDescent="0.3">
      <c r="Q251" s="270"/>
      <c r="R251" s="270"/>
    </row>
    <row r="252" spans="1:18" ht="19.5" thickBot="1" x14ac:dyDescent="0.35">
      <c r="Q252" s="270"/>
      <c r="R252" s="270"/>
    </row>
    <row r="253" spans="1:18" ht="23.25" customHeight="1" thickBot="1" x14ac:dyDescent="0.35">
      <c r="A253" s="371" t="str">
        <f>'Class Record S2'!$D$1</f>
        <v>A N OTHER SCHOOL</v>
      </c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3"/>
      <c r="Q253" s="270"/>
      <c r="R253" s="270"/>
    </row>
    <row r="254" spans="1:18" ht="15.75" customHeight="1" thickBot="1" x14ac:dyDescent="0.35">
      <c r="A254" s="374" t="s">
        <v>18</v>
      </c>
      <c r="B254" s="375"/>
      <c r="C254" s="375"/>
      <c r="D254" s="376">
        <f>'Class Record S2'!$K$2</f>
        <v>0</v>
      </c>
      <c r="E254" s="376"/>
      <c r="F254" s="376"/>
      <c r="G254" s="377"/>
      <c r="H254" s="380" t="s">
        <v>19</v>
      </c>
      <c r="I254" s="382">
        <f>'Class Record S2'!$E$235</f>
        <v>0</v>
      </c>
      <c r="J254" s="382"/>
      <c r="K254" s="383" t="str">
        <f>'Class Record S2'!$C$2</f>
        <v>CLASS: 2A</v>
      </c>
      <c r="L254" s="383"/>
      <c r="M254" s="384"/>
      <c r="Q254" s="270"/>
      <c r="R254" s="270"/>
    </row>
    <row r="255" spans="1:18" ht="15.75" customHeight="1" thickBot="1" x14ac:dyDescent="0.35">
      <c r="A255" s="351"/>
      <c r="B255" s="352"/>
      <c r="C255" s="352"/>
      <c r="D255" s="378"/>
      <c r="E255" s="378"/>
      <c r="F255" s="378"/>
      <c r="G255" s="379"/>
      <c r="H255" s="380"/>
      <c r="I255" s="382"/>
      <c r="J255" s="382"/>
      <c r="K255" s="383"/>
      <c r="L255" s="383"/>
      <c r="M255" s="384"/>
      <c r="Q255" s="270"/>
      <c r="R255" s="270"/>
    </row>
    <row r="256" spans="1:18" ht="19.5" thickBot="1" x14ac:dyDescent="0.35">
      <c r="A256" s="395" t="s">
        <v>20</v>
      </c>
      <c r="B256" s="396"/>
      <c r="C256" s="396"/>
      <c r="D256" s="396"/>
      <c r="E256" s="396"/>
      <c r="F256" s="397" t="s">
        <v>21</v>
      </c>
      <c r="G256" s="398"/>
      <c r="H256" s="398"/>
      <c r="I256" s="399"/>
      <c r="J256" s="400" t="s">
        <v>22</v>
      </c>
      <c r="K256" s="401"/>
      <c r="L256" s="401"/>
      <c r="M256" s="402"/>
      <c r="Q256" s="270"/>
      <c r="R256" s="270"/>
    </row>
    <row r="257" spans="1:18" ht="16.5" customHeight="1" thickBot="1" x14ac:dyDescent="0.35">
      <c r="A257" s="385" t="s">
        <v>23</v>
      </c>
      <c r="B257" s="386"/>
      <c r="C257" s="387"/>
      <c r="D257" s="388" t="s">
        <v>24</v>
      </c>
      <c r="E257" s="389"/>
      <c r="F257" s="390" t="s">
        <v>25</v>
      </c>
      <c r="G257" s="391"/>
      <c r="H257" s="391" t="s">
        <v>26</v>
      </c>
      <c r="I257" s="392"/>
      <c r="J257" s="390" t="s">
        <v>27</v>
      </c>
      <c r="K257" s="391"/>
      <c r="L257" s="393" t="s">
        <v>28</v>
      </c>
      <c r="M257" s="394"/>
      <c r="Q257" s="270"/>
      <c r="R257" s="270"/>
    </row>
    <row r="258" spans="1:18" ht="31.5" customHeight="1" thickBot="1" x14ac:dyDescent="0.35">
      <c r="A258" s="205"/>
      <c r="B258" s="206" t="s">
        <v>55</v>
      </c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8" t="s">
        <v>44</v>
      </c>
      <c r="Q258" s="403" t="s">
        <v>121</v>
      </c>
      <c r="R258" s="403"/>
    </row>
    <row r="259" spans="1:18" ht="37.5" customHeight="1" x14ac:dyDescent="0.3">
      <c r="A259" s="345" t="str">
        <f>'Class Record S2'!$A$8</f>
        <v>Place Value</v>
      </c>
      <c r="B259" s="194" t="str">
        <f>IF($O259="x",'Class Record S2'!$B$8,"")</f>
        <v/>
      </c>
      <c r="C259" s="348" t="str">
        <f>IF($O259="x",'Class Record S2'!$D$8,"")</f>
        <v/>
      </c>
      <c r="D259" s="348"/>
      <c r="E259" s="348"/>
      <c r="F259" s="348"/>
      <c r="G259" s="348"/>
      <c r="H259" s="348"/>
      <c r="I259" s="348"/>
      <c r="J259" s="348"/>
      <c r="K259" s="348"/>
      <c r="L259" s="348"/>
      <c r="M259" s="195"/>
      <c r="O259" s="196" t="str">
        <f>IF(OR(AND('Class Record S2'!$K$203=".",COUNTIF('Class Record S2'!$K$203:$K$232,"\")&lt;5,COUNTIF('Class Record S2'!$K$203:$K$203,".")&lt;=(5-COUNTIF('Class Record S2'!$K$203:$K$232,"\"))),AND('Class Record S2'!$K$203="\",COUNTIF('Class Record S2'!$K$203:$K$203,"\")&lt;=5)),"x","")</f>
        <v/>
      </c>
      <c r="Q259" s="269" t="s">
        <v>63</v>
      </c>
      <c r="R259" s="269" t="s">
        <v>93</v>
      </c>
    </row>
    <row r="260" spans="1:18" ht="37.5" customHeight="1" x14ac:dyDescent="0.3">
      <c r="A260" s="346"/>
      <c r="B260" s="198" t="str">
        <f>IF($O260="x",'Class Record S2'!$B$9,"")</f>
        <v/>
      </c>
      <c r="C260" s="349" t="str">
        <f>IF($O260="x",'Class Record S2'!$D$9,"")</f>
        <v/>
      </c>
      <c r="D260" s="349"/>
      <c r="E260" s="349"/>
      <c r="F260" s="349"/>
      <c r="G260" s="349"/>
      <c r="H260" s="349"/>
      <c r="I260" s="349"/>
      <c r="J260" s="349"/>
      <c r="K260" s="349"/>
      <c r="L260" s="349"/>
      <c r="M260" s="199"/>
      <c r="O260" s="196" t="str">
        <f>IF(OR(AND('Class Record S2'!$K$204=".",COUNTIF('Class Record S2'!$K$203:$K$232,"\")&lt;5,COUNTIF('Class Record S2'!$K$203:$K$204,".")&lt;=(5-COUNTIF('Class Record S2'!$K$203:$K$232,"\"))),AND('Class Record S2'!$K$204="\",COUNTIF('Class Record S2'!$K$203:$K$204,"\")&lt;=5)),"x","")</f>
        <v/>
      </c>
      <c r="Q260" s="269" t="s">
        <v>64</v>
      </c>
      <c r="R260" s="269" t="s">
        <v>179</v>
      </c>
    </row>
    <row r="261" spans="1:18" ht="37.5" customHeight="1" x14ac:dyDescent="0.3">
      <c r="A261" s="346"/>
      <c r="B261" s="198" t="str">
        <f>IF($O261="x",'Class Record S2'!$B$10,"")</f>
        <v/>
      </c>
      <c r="C261" s="349" t="str">
        <f>IF($O261="x",'Class Record S2'!$D$10,"")</f>
        <v/>
      </c>
      <c r="D261" s="349"/>
      <c r="E261" s="349"/>
      <c r="F261" s="349"/>
      <c r="G261" s="349"/>
      <c r="H261" s="349"/>
      <c r="I261" s="349"/>
      <c r="J261" s="349"/>
      <c r="K261" s="349"/>
      <c r="L261" s="349"/>
      <c r="M261" s="199"/>
      <c r="O261" s="196" t="str">
        <f>IF(OR(AND('Class Record S2'!$K$205=".",COUNTIF('Class Record S2'!$K$203:$K$232,"\")&lt;5,COUNTIF('Class Record S2'!$K$203:$K$205,".")&lt;=(5-COUNTIF('Class Record S2'!$K$203:$K$232,"\"))),AND('Class Record S2'!$K$205="\",COUNTIF('Class Record S2'!$K$203:$K$205,"\")&lt;=5)),"x","")</f>
        <v/>
      </c>
      <c r="Q261" s="269" t="s">
        <v>65</v>
      </c>
      <c r="R261" s="269" t="s">
        <v>180</v>
      </c>
    </row>
    <row r="262" spans="1:18" ht="37.5" customHeight="1" x14ac:dyDescent="0.3">
      <c r="A262" s="346"/>
      <c r="B262" s="198" t="str">
        <f>IF($O262="x",'Class Record S2'!$B$11,"")</f>
        <v/>
      </c>
      <c r="C262" s="349" t="str">
        <f>IF($O262="x",'Class Record S2'!$D$11,"")</f>
        <v/>
      </c>
      <c r="D262" s="349"/>
      <c r="E262" s="349"/>
      <c r="F262" s="349"/>
      <c r="G262" s="349"/>
      <c r="H262" s="349"/>
      <c r="I262" s="349"/>
      <c r="J262" s="349"/>
      <c r="K262" s="349"/>
      <c r="L262" s="349"/>
      <c r="M262" s="199"/>
      <c r="O262" s="196" t="str">
        <f>IF(OR(AND('Class Record S2'!$K$206=".",COUNTIF('Class Record S2'!$K$203:$K$232,"\")&lt;5,COUNTIF('Class Record S2'!$K$203:$K$206,".")&lt;=(5-COUNTIF('Class Record S2'!$K$203:$K$232,"\"))),AND('Class Record S2'!$K$206="\",COUNTIF('Class Record S2'!$K$203:$K$206,"\")&lt;=5)),"x","")</f>
        <v/>
      </c>
      <c r="Q262" s="269" t="s">
        <v>66</v>
      </c>
      <c r="R262" s="269" t="s">
        <v>181</v>
      </c>
    </row>
    <row r="263" spans="1:18" ht="37.5" customHeight="1" thickBot="1" x14ac:dyDescent="0.35">
      <c r="A263" s="347"/>
      <c r="B263" s="200" t="str">
        <f>IF($O263="x",'Class Record S2'!$B$12,"")</f>
        <v/>
      </c>
      <c r="C263" s="350" t="str">
        <f>IF($O263="x",'Class Record S2'!$D$12,"")</f>
        <v/>
      </c>
      <c r="D263" s="350"/>
      <c r="E263" s="350"/>
      <c r="F263" s="350"/>
      <c r="G263" s="350"/>
      <c r="H263" s="350"/>
      <c r="I263" s="350"/>
      <c r="J263" s="350"/>
      <c r="K263" s="350"/>
      <c r="L263" s="350"/>
      <c r="M263" s="201"/>
      <c r="O263" s="196" t="str">
        <f>IF(OR(AND('Class Record S2'!$K$207=".",COUNTIF('Class Record S2'!$K$203:$K$232,"\")&lt;5,COUNTIF('Class Record S2'!$K$203:$K$207,".")&lt;=(5-COUNTIF('Class Record S2'!$K$203:$K$232,"\"))),AND('Class Record S2'!$K$207="\",COUNTIF('Class Record S2'!$K$203:$K$207,"\")&lt;=5)),"x","")</f>
        <v/>
      </c>
      <c r="Q263" s="269" t="s">
        <v>67</v>
      </c>
      <c r="R263" s="269" t="s">
        <v>182</v>
      </c>
    </row>
    <row r="264" spans="1:18" ht="37.5" customHeight="1" x14ac:dyDescent="0.3">
      <c r="A264" s="345" t="str">
        <f>'Class Record S2'!$A$13</f>
        <v>Add/Sub</v>
      </c>
      <c r="B264" s="194" t="str">
        <f>IF($O264="x",'Class Record S2'!$B$13,"")</f>
        <v/>
      </c>
      <c r="C264" s="348" t="str">
        <f>IF($O264="x",'Class Record S2'!$D$13,"")</f>
        <v/>
      </c>
      <c r="D264" s="348"/>
      <c r="E264" s="348"/>
      <c r="F264" s="348"/>
      <c r="G264" s="348"/>
      <c r="H264" s="348"/>
      <c r="I264" s="348"/>
      <c r="J264" s="348"/>
      <c r="K264" s="348"/>
      <c r="L264" s="348"/>
      <c r="M264" s="195"/>
      <c r="O264" s="196" t="str">
        <f>IF(OR(AND('Class Record S2'!$K$208=".",COUNTIF('Class Record S2'!$K$203:$K$232,"\")&lt;5,COUNTIF('Class Record S2'!$K$203:$K$208,".")&lt;=(5-COUNTIF('Class Record S2'!$K$203:$K$232,"\"))),AND('Class Record S2'!$K$208="\",COUNTIF('Class Record S2'!$K$203:$K$208,"\")&lt;=5)),"x","")</f>
        <v/>
      </c>
      <c r="Q264" s="269" t="s">
        <v>68</v>
      </c>
      <c r="R264" s="269" t="s">
        <v>94</v>
      </c>
    </row>
    <row r="265" spans="1:18" ht="37.5" customHeight="1" x14ac:dyDescent="0.3">
      <c r="A265" s="346"/>
      <c r="B265" s="198" t="str">
        <f>IF($O265="x",'Class Record S2'!$B$14,"")</f>
        <v/>
      </c>
      <c r="C265" s="349" t="str">
        <f>IF($O265="x",'Class Record S2'!$D$14,"")</f>
        <v/>
      </c>
      <c r="D265" s="349"/>
      <c r="E265" s="349"/>
      <c r="F265" s="349"/>
      <c r="G265" s="349"/>
      <c r="H265" s="349"/>
      <c r="I265" s="349"/>
      <c r="J265" s="349"/>
      <c r="K265" s="349"/>
      <c r="L265" s="349"/>
      <c r="M265" s="199"/>
      <c r="O265" s="196" t="str">
        <f>IF(OR(AND('Class Record S2'!$K$209=".",COUNTIF('Class Record S2'!$K$203:$K$232,"\")&lt;5,COUNTIF('Class Record S2'!$K$203:$K$209,".")&lt;=(5-COUNTIF('Class Record S2'!$K$203:$K$232,"\"))),AND('Class Record S2'!$K$209="\",COUNTIF('Class Record S2'!$K$203:$K$209,"\")&lt;=5)),"x","")</f>
        <v/>
      </c>
      <c r="Q265" s="269" t="s">
        <v>69</v>
      </c>
      <c r="R265" s="269" t="s">
        <v>95</v>
      </c>
    </row>
    <row r="266" spans="1:18" ht="37.5" customHeight="1" x14ac:dyDescent="0.3">
      <c r="A266" s="346"/>
      <c r="B266" s="198" t="str">
        <f>IF($O266="x",'Class Record S2'!$B$15,"")</f>
        <v/>
      </c>
      <c r="C266" s="349" t="str">
        <f>IF($O266="x",'Class Record S2'!$D$15,"")</f>
        <v/>
      </c>
      <c r="D266" s="349"/>
      <c r="E266" s="349"/>
      <c r="F266" s="349"/>
      <c r="G266" s="349"/>
      <c r="H266" s="349"/>
      <c r="I266" s="349"/>
      <c r="J266" s="349"/>
      <c r="K266" s="349"/>
      <c r="L266" s="349"/>
      <c r="M266" s="199"/>
      <c r="O266" s="196" t="str">
        <f>IF(OR(AND('Class Record S2'!$K$210=".",COUNTIF('Class Record S2'!$K$203:$K$232,"\")&lt;5,COUNTIF('Class Record S2'!$K$203:$K$210,".")&lt;=(5-COUNTIF('Class Record S2'!$K$203:$K$232,"\"))),AND('Class Record S2'!$K$210="\",COUNTIF('Class Record S2'!$K$203:$K$210,"\")&lt;=5)),"x","")</f>
        <v/>
      </c>
      <c r="Q266" s="269" t="s">
        <v>70</v>
      </c>
      <c r="R266" s="269" t="s">
        <v>96</v>
      </c>
    </row>
    <row r="267" spans="1:18" ht="37.5" customHeight="1" x14ac:dyDescent="0.3">
      <c r="A267" s="346"/>
      <c r="B267" s="198" t="str">
        <f>IF($O267="x",'Class Record S2'!$B$16,"")</f>
        <v/>
      </c>
      <c r="C267" s="349" t="str">
        <f>IF($O267="x",'Class Record S2'!$D$16,"")</f>
        <v/>
      </c>
      <c r="D267" s="349"/>
      <c r="E267" s="349"/>
      <c r="F267" s="349"/>
      <c r="G267" s="349"/>
      <c r="H267" s="349"/>
      <c r="I267" s="349"/>
      <c r="J267" s="349"/>
      <c r="K267" s="349"/>
      <c r="L267" s="349"/>
      <c r="M267" s="199"/>
      <c r="O267" s="196" t="str">
        <f>IF(OR(AND('Class Record S2'!$K$211=".",COUNTIF('Class Record S2'!$K$203:$K$232,"\")&lt;5,COUNTIF('Class Record S2'!$K$203:$K$211,".")&lt;=(5-COUNTIF('Class Record S2'!$K$203:$K$232,"\"))),AND('Class Record S2'!$K$211="\",COUNTIF('Class Record S2'!$K$203:$K$211,"\")&lt;=5)),"x","")</f>
        <v/>
      </c>
      <c r="Q267" s="269" t="s">
        <v>71</v>
      </c>
      <c r="R267" s="269" t="s">
        <v>97</v>
      </c>
    </row>
    <row r="268" spans="1:18" ht="37.5" customHeight="1" thickBot="1" x14ac:dyDescent="0.35">
      <c r="A268" s="347"/>
      <c r="B268" s="200" t="str">
        <f>IF($O268="x",'Class Record S2'!$B$17,"")</f>
        <v/>
      </c>
      <c r="C268" s="350" t="str">
        <f>IF($O268="x",'Class Record S2'!$D$17,"")</f>
        <v/>
      </c>
      <c r="D268" s="350"/>
      <c r="E268" s="350"/>
      <c r="F268" s="350"/>
      <c r="G268" s="350"/>
      <c r="H268" s="350"/>
      <c r="I268" s="350"/>
      <c r="J268" s="350"/>
      <c r="K268" s="350"/>
      <c r="L268" s="350"/>
      <c r="M268" s="202"/>
      <c r="O268" s="196" t="str">
        <f>IF(OR(AND('Class Record S2'!$K$212=".",COUNTIF('Class Record S2'!$K$203:$K$232,"\")&lt;5,COUNTIF('Class Record S2'!$K$203:$K$212,".")&lt;=(5-COUNTIF('Class Record S2'!$K$203:$K$232,"\"))),AND('Class Record S2'!$K$212="\",COUNTIF('Class Record S2'!$K$203:$K$212,"\")&lt;=5)),"x","")</f>
        <v/>
      </c>
      <c r="Q268" s="269" t="s">
        <v>72</v>
      </c>
      <c r="R268" s="269" t="s">
        <v>183</v>
      </c>
    </row>
    <row r="269" spans="1:18" ht="37.5" customHeight="1" x14ac:dyDescent="0.3">
      <c r="A269" s="345" t="str">
        <f>'Class Record S2'!$A$18</f>
        <v>Multi/Div</v>
      </c>
      <c r="B269" s="194" t="str">
        <f>IF($O269="x",'Class Record S2'!$B$18,"")</f>
        <v/>
      </c>
      <c r="C269" s="348" t="str">
        <f>IF($O269="x",'Class Record S2'!$D$18,"")</f>
        <v/>
      </c>
      <c r="D269" s="348"/>
      <c r="E269" s="348"/>
      <c r="F269" s="348"/>
      <c r="G269" s="348"/>
      <c r="H269" s="348"/>
      <c r="I269" s="348"/>
      <c r="J269" s="348"/>
      <c r="K269" s="348"/>
      <c r="L269" s="348"/>
      <c r="M269" s="203"/>
      <c r="O269" s="196" t="str">
        <f>IF(OR(AND('Class Record S2'!$K$213=".",COUNTIF('Class Record S2'!$K$203:$K$232,"\")&lt;5,COUNTIF('Class Record S2'!$K$203:$K$213,".")&lt;=(5-COUNTIF('Class Record S2'!$K$203:$K$232,"\"))),AND('Class Record S2'!$K$213="\",COUNTIF('Class Record S2'!$K$203:$K$213,"\")&lt;=5)),"x","")</f>
        <v/>
      </c>
      <c r="Q269" s="269" t="s">
        <v>73</v>
      </c>
      <c r="R269" s="269" t="s">
        <v>98</v>
      </c>
    </row>
    <row r="270" spans="1:18" ht="37.5" customHeight="1" x14ac:dyDescent="0.3">
      <c r="A270" s="346"/>
      <c r="B270" s="198" t="str">
        <f>IF($O270="x",'Class Record S2'!$B$19,"")</f>
        <v/>
      </c>
      <c r="C270" s="349" t="str">
        <f>IF($O270="x",'Class Record S2'!$D$19,"")</f>
        <v/>
      </c>
      <c r="D270" s="349"/>
      <c r="E270" s="349"/>
      <c r="F270" s="349"/>
      <c r="G270" s="349"/>
      <c r="H270" s="349"/>
      <c r="I270" s="349"/>
      <c r="J270" s="349"/>
      <c r="K270" s="349"/>
      <c r="L270" s="349"/>
      <c r="M270" s="204"/>
      <c r="O270" s="196" t="str">
        <f>IF(OR(AND('Class Record S2'!$K$214=".",COUNTIF('Class Record S2'!$K$203:$K$232,"\")&lt;5,COUNTIF('Class Record S2'!$K$203:$K$214,".")&lt;=(5-COUNTIF('Class Record S2'!$K$203:$K$232,"\"))),AND('Class Record S2'!$K$214="\",COUNTIF('Class Record S2'!$K$203:$K$214,"\")&lt;=5)),"x","")</f>
        <v/>
      </c>
      <c r="Q270" s="269" t="s">
        <v>74</v>
      </c>
      <c r="R270" s="269" t="s">
        <v>99</v>
      </c>
    </row>
    <row r="271" spans="1:18" ht="37.5" customHeight="1" x14ac:dyDescent="0.3">
      <c r="A271" s="346"/>
      <c r="B271" s="198" t="str">
        <f>IF($O271="x",'Class Record S2'!$B$20,"")</f>
        <v/>
      </c>
      <c r="C271" s="349" t="str">
        <f>IF($O271="x",'Class Record S2'!$D$20,"")</f>
        <v/>
      </c>
      <c r="D271" s="349"/>
      <c r="E271" s="349"/>
      <c r="F271" s="349"/>
      <c r="G271" s="349"/>
      <c r="H271" s="349"/>
      <c r="I271" s="349"/>
      <c r="J271" s="349"/>
      <c r="K271" s="349"/>
      <c r="L271" s="349"/>
      <c r="M271" s="204"/>
      <c r="O271" s="196" t="str">
        <f>IF(OR(AND('Class Record S2'!$K$215=".",COUNTIF('Class Record S2'!$K$203:$K$232,"\")&lt;5,COUNTIF('Class Record S2'!$K$203:$K$215,".")&lt;=(5-COUNTIF('Class Record S2'!$K$203:$K$232,"\"))),AND('Class Record S2'!$K$215="\",COUNTIF('Class Record S2'!$K$203:$K$215,"\")&lt;=5)),"x","")</f>
        <v/>
      </c>
      <c r="Q271" s="269" t="s">
        <v>75</v>
      </c>
      <c r="R271" s="269" t="s">
        <v>100</v>
      </c>
    </row>
    <row r="272" spans="1:18" ht="37.5" customHeight="1" thickBot="1" x14ac:dyDescent="0.35">
      <c r="A272" s="347"/>
      <c r="B272" s="200" t="str">
        <f>IF($O272="x",'Class Record S2'!$B$21,"")</f>
        <v/>
      </c>
      <c r="C272" s="350" t="str">
        <f>IF($O272="x",'Class Record S2'!$D$21,"")</f>
        <v/>
      </c>
      <c r="D272" s="350"/>
      <c r="E272" s="350"/>
      <c r="F272" s="350"/>
      <c r="G272" s="350"/>
      <c r="H272" s="350"/>
      <c r="I272" s="350"/>
      <c r="J272" s="350"/>
      <c r="K272" s="350"/>
      <c r="L272" s="350"/>
      <c r="M272" s="202"/>
      <c r="O272" s="196" t="str">
        <f>IF(OR(AND('Class Record S2'!$K$216=".",COUNTIF('Class Record S2'!$K$203:$K$232,"\")&lt;5,COUNTIF('Class Record S2'!$K$203:$K$216,".")&lt;=(5-COUNTIF('Class Record S2'!$K$203:$K$232,"\"))),AND('Class Record S2'!$K$216="\",COUNTIF('Class Record S2'!$K$203:$K$216,"\")&lt;=5)),"x","")</f>
        <v/>
      </c>
      <c r="Q272" s="269" t="s">
        <v>76</v>
      </c>
      <c r="R272" s="269" t="s">
        <v>101</v>
      </c>
    </row>
    <row r="273" spans="1:18" ht="37.5" customHeight="1" x14ac:dyDescent="0.3">
      <c r="A273" s="345" t="str">
        <f>'Class Record S2'!$A$22</f>
        <v>Frac</v>
      </c>
      <c r="B273" s="194" t="str">
        <f>IF($O273="x",'Class Record S2'!$B$22,"")</f>
        <v/>
      </c>
      <c r="C273" s="348" t="str">
        <f>IF($O273="x",'Class Record S2'!$D$22,"")</f>
        <v/>
      </c>
      <c r="D273" s="348"/>
      <c r="E273" s="348"/>
      <c r="F273" s="348"/>
      <c r="G273" s="348"/>
      <c r="H273" s="348"/>
      <c r="I273" s="348"/>
      <c r="J273" s="348"/>
      <c r="K273" s="348"/>
      <c r="L273" s="348"/>
      <c r="M273" s="203"/>
      <c r="O273" s="196" t="str">
        <f>IF(OR(AND('Class Record S2'!$K$217=".",COUNTIF('Class Record S2'!$K$203:$K$232,"\")&lt;5,COUNTIF('Class Record S2'!$K$203:$K$217,".")&lt;=(5-COUNTIF('Class Record S2'!$K$203:$K$232,"\"))),AND('Class Record S2'!$K$217="\",COUNTIF('Class Record S2'!$K$203:$K$217,"\")&lt;=5)),"x","")</f>
        <v/>
      </c>
      <c r="Q273" s="269" t="s">
        <v>77</v>
      </c>
      <c r="R273" s="269" t="s">
        <v>184</v>
      </c>
    </row>
    <row r="274" spans="1:18" ht="37.5" customHeight="1" thickBot="1" x14ac:dyDescent="0.35">
      <c r="A274" s="347"/>
      <c r="B274" s="200" t="str">
        <f>IF($O274="x",'Class Record S2'!$B$23,"")</f>
        <v/>
      </c>
      <c r="C274" s="350" t="str">
        <f>IF($O274="x",'Class Record S2'!$D$23,"")</f>
        <v/>
      </c>
      <c r="D274" s="350"/>
      <c r="E274" s="350"/>
      <c r="F274" s="350"/>
      <c r="G274" s="350"/>
      <c r="H274" s="350"/>
      <c r="I274" s="350"/>
      <c r="J274" s="350"/>
      <c r="K274" s="350"/>
      <c r="L274" s="350"/>
      <c r="M274" s="202"/>
      <c r="O274" s="196" t="str">
        <f>IF(OR(AND('Class Record S2'!$K$218=".",COUNTIF('Class Record S2'!$K$203:$K$232,"\")&lt;5,COUNTIF('Class Record S2'!$K$203:$K$218,".")&lt;=(5-COUNTIF('Class Record S2'!$K$203:$K$232,"\"))),AND('Class Record S2'!$K$218="\",COUNTIF('Class Record S2'!$K$203:$K$218,"\")&lt;=5)),"x","")</f>
        <v/>
      </c>
      <c r="Q274" s="269" t="s">
        <v>78</v>
      </c>
      <c r="R274" s="269" t="s">
        <v>185</v>
      </c>
    </row>
    <row r="275" spans="1:18" ht="37.5" customHeight="1" x14ac:dyDescent="0.3">
      <c r="A275" s="345" t="str">
        <f>'Class Record S2'!$A$24</f>
        <v>Measure</v>
      </c>
      <c r="B275" s="194" t="str">
        <f>IF($O275="x",'Class Record S2'!$B$24,"")</f>
        <v/>
      </c>
      <c r="C275" s="348" t="str">
        <f>IF($O275="x",'Class Record S2'!$D$24,"")</f>
        <v/>
      </c>
      <c r="D275" s="348"/>
      <c r="E275" s="348"/>
      <c r="F275" s="348"/>
      <c r="G275" s="348"/>
      <c r="H275" s="348"/>
      <c r="I275" s="348"/>
      <c r="J275" s="348"/>
      <c r="K275" s="348"/>
      <c r="L275" s="348"/>
      <c r="M275" s="203"/>
      <c r="O275" s="196" t="str">
        <f>IF(OR(AND('Class Record S2'!$K$219=".",COUNTIF('Class Record S2'!$K$203:$K$232,"\")&lt;5,COUNTIF('Class Record S2'!$K$203:$K$219,".")&lt;=(5-COUNTIF('Class Record S2'!$K$203:$K$232,"\"))),AND('Class Record S2'!$K$219="\",COUNTIF('Class Record S2'!$K$203:$K$219,"\")&lt;=5)),"x","")</f>
        <v/>
      </c>
      <c r="Q275" s="269" t="s">
        <v>79</v>
      </c>
      <c r="R275" s="269" t="s">
        <v>186</v>
      </c>
    </row>
    <row r="276" spans="1:18" ht="37.5" customHeight="1" x14ac:dyDescent="0.3">
      <c r="A276" s="346"/>
      <c r="B276" s="198" t="str">
        <f>IF($O276="x",'Class Record S2'!$B$25,"")</f>
        <v/>
      </c>
      <c r="C276" s="349" t="str">
        <f>IF($O276="x",'Class Record S2'!$D$25,"")</f>
        <v/>
      </c>
      <c r="D276" s="349"/>
      <c r="E276" s="349"/>
      <c r="F276" s="349"/>
      <c r="G276" s="349"/>
      <c r="H276" s="349"/>
      <c r="I276" s="349"/>
      <c r="J276" s="349"/>
      <c r="K276" s="349"/>
      <c r="L276" s="349"/>
      <c r="M276" s="204"/>
      <c r="O276" s="196" t="str">
        <f>IF(OR(AND('Class Record S2'!$K$220=".",COUNTIF('Class Record S2'!$K$203:$K$232,"\")&lt;5,COUNTIF('Class Record S2'!$K$203:$K$220,".")&lt;=(5-COUNTIF('Class Record S2'!$K$203:$K$232,"\"))),AND('Class Record S2'!$K$220="\",COUNTIF('Class Record S2'!$K$203:$K$220,"\")&lt;=5)),"x","")</f>
        <v/>
      </c>
      <c r="Q276" s="269" t="s">
        <v>80</v>
      </c>
      <c r="R276" s="269" t="s">
        <v>187</v>
      </c>
    </row>
    <row r="277" spans="1:18" ht="37.5" customHeight="1" x14ac:dyDescent="0.3">
      <c r="A277" s="346"/>
      <c r="B277" s="198" t="str">
        <f>IF($O277="x",'Class Record S2'!$B$26,"")</f>
        <v/>
      </c>
      <c r="C277" s="349" t="str">
        <f>IF($O277="x",'Class Record S2'!$D$26,"")</f>
        <v/>
      </c>
      <c r="D277" s="349"/>
      <c r="E277" s="349"/>
      <c r="F277" s="349"/>
      <c r="G277" s="349"/>
      <c r="H277" s="349"/>
      <c r="I277" s="349"/>
      <c r="J277" s="349"/>
      <c r="K277" s="349"/>
      <c r="L277" s="349"/>
      <c r="M277" s="204"/>
      <c r="O277" s="196" t="str">
        <f>IF(OR(AND('Class Record S2'!$K$221=".",COUNTIF('Class Record S2'!$K$203:$K$232,"\")&lt;5,COUNTIF('Class Record S2'!$K$203:$K$221,".")&lt;=(5-COUNTIF('Class Record S2'!$K$203:$K$232,"\"))),AND('Class Record S2'!$K$221="\",COUNTIF('Class Record S2'!$K$203:$K$221,"\")&lt;=5)),"x","")</f>
        <v/>
      </c>
      <c r="Q277" s="269" t="s">
        <v>81</v>
      </c>
      <c r="R277" s="269" t="s">
        <v>188</v>
      </c>
    </row>
    <row r="278" spans="1:18" ht="37.5" customHeight="1" x14ac:dyDescent="0.3">
      <c r="A278" s="346"/>
      <c r="B278" s="198" t="str">
        <f>IF($O278="x",'Class Record S2'!$B$27,"")</f>
        <v/>
      </c>
      <c r="C278" s="349" t="str">
        <f>IF($O278="x",'Class Record S2'!$D$27,"")</f>
        <v/>
      </c>
      <c r="D278" s="349"/>
      <c r="E278" s="349"/>
      <c r="F278" s="349"/>
      <c r="G278" s="349"/>
      <c r="H278" s="349"/>
      <c r="I278" s="349"/>
      <c r="J278" s="349"/>
      <c r="K278" s="349"/>
      <c r="L278" s="349"/>
      <c r="M278" s="204"/>
      <c r="O278" s="196" t="str">
        <f>IF(OR(AND('Class Record S2'!$K$222=".",COUNTIF('Class Record S2'!$K$203:$K$232,"\")&lt;5,COUNTIF('Class Record S2'!$K$203:$K$222,".")&lt;=(5-COUNTIF('Class Record S2'!$K$203:$K$232,"\"))),AND('Class Record S2'!$K$222="\",COUNTIF('Class Record S2'!$K$203:$K$222,"\")&lt;=5)),"x","")</f>
        <v/>
      </c>
      <c r="Q278" s="269" t="s">
        <v>82</v>
      </c>
      <c r="R278" s="269" t="s">
        <v>189</v>
      </c>
    </row>
    <row r="279" spans="1:18" ht="37.5" customHeight="1" x14ac:dyDescent="0.3">
      <c r="A279" s="346"/>
      <c r="B279" s="198" t="str">
        <f>IF($O279="x",'Class Record S2'!$B$28,"")</f>
        <v/>
      </c>
      <c r="C279" s="349" t="str">
        <f>IF($O279="x",'Class Record S2'!$D$28,"")</f>
        <v/>
      </c>
      <c r="D279" s="349"/>
      <c r="E279" s="349"/>
      <c r="F279" s="349"/>
      <c r="G279" s="349"/>
      <c r="H279" s="349"/>
      <c r="I279" s="349"/>
      <c r="J279" s="349"/>
      <c r="K279" s="349"/>
      <c r="L279" s="349"/>
      <c r="M279" s="204"/>
      <c r="O279" s="196" t="str">
        <f>IF(OR(AND('Class Record S2'!$K$223=".",COUNTIF('Class Record S2'!$K$203:$K$232,"\")&lt;5,COUNTIF('Class Record S2'!$K$203:$K$223,".")&lt;=(5-COUNTIF('Class Record S2'!$K$203:$K$232,"\"))),AND('Class Record S2'!$K$223="\",COUNTIF('Class Record S2'!$K$203:$K$223,"\")&lt;=5)),"x","")</f>
        <v/>
      </c>
      <c r="Q279" s="269" t="s">
        <v>83</v>
      </c>
      <c r="R279" s="269" t="s">
        <v>102</v>
      </c>
    </row>
    <row r="280" spans="1:18" ht="37.5" customHeight="1" thickBot="1" x14ac:dyDescent="0.35">
      <c r="A280" s="347"/>
      <c r="B280" s="200" t="str">
        <f>IF($O280="x",'Class Record S2'!$B$29,"")</f>
        <v/>
      </c>
      <c r="C280" s="350" t="str">
        <f>IF($O280="x",'Class Record S2'!$D$29,"")</f>
        <v/>
      </c>
      <c r="D280" s="350"/>
      <c r="E280" s="350"/>
      <c r="F280" s="350"/>
      <c r="G280" s="350"/>
      <c r="H280" s="350"/>
      <c r="I280" s="350"/>
      <c r="J280" s="350"/>
      <c r="K280" s="350"/>
      <c r="L280" s="350"/>
      <c r="M280" s="202"/>
      <c r="O280" s="196" t="str">
        <f>IF(OR(AND('Class Record S2'!$K$224=".",COUNTIF('Class Record S2'!$K$203:$K$232,"\")&lt;5,COUNTIF('Class Record S2'!$K$203:$K$224,".")&lt;=(5-COUNTIF('Class Record S2'!$K$203:$K$232,"\"))),AND('Class Record S2'!$K$224="\",COUNTIF('Class Record S2'!$K$203:$K$224,"\")&lt;=5)),"x","")</f>
        <v/>
      </c>
      <c r="Q280" s="269" t="s">
        <v>84</v>
      </c>
      <c r="R280" s="269" t="s">
        <v>190</v>
      </c>
    </row>
    <row r="281" spans="1:18" ht="37.5" customHeight="1" x14ac:dyDescent="0.3">
      <c r="A281" s="345" t="str">
        <f>'Class Record S2'!$A$30</f>
        <v>Geometry</v>
      </c>
      <c r="B281" s="194" t="str">
        <f>IF($O281="x",'Class Record S2'!$B$30,"")</f>
        <v/>
      </c>
      <c r="C281" s="348" t="str">
        <f>IF($O281="x",'Class Record S2'!$D$30,"")</f>
        <v/>
      </c>
      <c r="D281" s="348"/>
      <c r="E281" s="348"/>
      <c r="F281" s="348"/>
      <c r="G281" s="348"/>
      <c r="H281" s="348"/>
      <c r="I281" s="348"/>
      <c r="J281" s="348"/>
      <c r="K281" s="348"/>
      <c r="L281" s="348"/>
      <c r="M281" s="203"/>
      <c r="O281" s="196" t="str">
        <f>IF(OR(AND('Class Record S2'!$K$225=".",COUNTIF('Class Record S2'!$K$203:$K$232,"\")&lt;5,COUNTIF('Class Record S2'!$K$203:$K$225,".")&lt;=(5-COUNTIF('Class Record S2'!$K$203:$K$232,"\"))),AND('Class Record S2'!$K$225="\",COUNTIF('Class Record S2'!$K$203:$K$225,"\")&lt;=5)),"x","")</f>
        <v/>
      </c>
      <c r="Q281" s="269" t="s">
        <v>85</v>
      </c>
      <c r="R281" s="269" t="s">
        <v>191</v>
      </c>
    </row>
    <row r="282" spans="1:18" ht="37.5" customHeight="1" x14ac:dyDescent="0.3">
      <c r="A282" s="346"/>
      <c r="B282" s="198" t="str">
        <f>IF($O282="x",'Class Record S2'!$B$31,"")</f>
        <v/>
      </c>
      <c r="C282" s="349" t="str">
        <f>IF($O282="x",'Class Record S2'!$D$31,"")</f>
        <v/>
      </c>
      <c r="D282" s="349"/>
      <c r="E282" s="349"/>
      <c r="F282" s="349"/>
      <c r="G282" s="349"/>
      <c r="H282" s="349"/>
      <c r="I282" s="349"/>
      <c r="J282" s="349"/>
      <c r="K282" s="349"/>
      <c r="L282" s="349"/>
      <c r="M282" s="204"/>
      <c r="O282" s="196" t="str">
        <f>IF(OR(AND('Class Record S2'!$K$226=".",COUNTIF('Class Record S2'!$K$203:$K$232,"\")&lt;5,COUNTIF('Class Record S2'!$K$203:$K$226,".")&lt;=(5-COUNTIF('Class Record S2'!$K$203:$K$232,"\"))),AND('Class Record S2'!$K$226="\",COUNTIF('Class Record S2'!$K$203:$K$226,"\")&lt;=5)),"x","")</f>
        <v/>
      </c>
      <c r="Q282" s="269" t="s">
        <v>86</v>
      </c>
      <c r="R282" s="269" t="s">
        <v>192</v>
      </c>
    </row>
    <row r="283" spans="1:18" ht="37.5" customHeight="1" x14ac:dyDescent="0.3">
      <c r="A283" s="346"/>
      <c r="B283" s="198" t="str">
        <f>IF($O283="x",'Class Record S2'!$B$32,"")</f>
        <v/>
      </c>
      <c r="C283" s="349" t="str">
        <f>IF($O283="x",'Class Record S2'!$D$32,"")</f>
        <v/>
      </c>
      <c r="D283" s="349"/>
      <c r="E283" s="349"/>
      <c r="F283" s="349"/>
      <c r="G283" s="349"/>
      <c r="H283" s="349"/>
      <c r="I283" s="349"/>
      <c r="J283" s="349"/>
      <c r="K283" s="349"/>
      <c r="L283" s="349"/>
      <c r="M283" s="204"/>
      <c r="O283" s="196" t="str">
        <f>IF(OR(AND('Class Record S2'!$K$227=".",COUNTIF('Class Record S2'!$K$203:$K$232,"\")&lt;5,COUNTIF('Class Record S2'!$K$203:$K$227,".")&lt;=(5-COUNTIF('Class Record S2'!$K$203:$K$232,"\"))),AND('Class Record S2'!$K$227="\",COUNTIF('Class Record S2'!$K$203:$K$227,"\")&lt;=5)),"x","")</f>
        <v/>
      </c>
      <c r="Q283" s="269" t="s">
        <v>87</v>
      </c>
      <c r="R283" s="269" t="s">
        <v>193</v>
      </c>
    </row>
    <row r="284" spans="1:18" ht="37.5" customHeight="1" x14ac:dyDescent="0.3">
      <c r="A284" s="346"/>
      <c r="B284" s="198" t="str">
        <f>IF($O284="x",'Class Record S2'!$B$33,"")</f>
        <v/>
      </c>
      <c r="C284" s="349" t="str">
        <f>IF($O284="x",'Class Record S2'!$D$33,"")</f>
        <v/>
      </c>
      <c r="D284" s="349"/>
      <c r="E284" s="349"/>
      <c r="F284" s="349"/>
      <c r="G284" s="349"/>
      <c r="H284" s="349"/>
      <c r="I284" s="349"/>
      <c r="J284" s="349"/>
      <c r="K284" s="349"/>
      <c r="L284" s="349"/>
      <c r="M284" s="204"/>
      <c r="O284" s="196" t="str">
        <f>IF(OR(AND('Class Record S2'!$K$228=".",COUNTIF('Class Record S2'!$K$203:$K$232,"\")&lt;5,COUNTIF('Class Record S2'!$K$203:$K$228,".")&lt;=(5-COUNTIF('Class Record S2'!$K$203:$K$232,"\"))),AND('Class Record S2'!$K$228="\",COUNTIF('Class Record S2'!$K$203:$K$228,"\")&lt;=5)),"x","")</f>
        <v/>
      </c>
      <c r="Q284" s="269" t="s">
        <v>88</v>
      </c>
      <c r="R284" s="269" t="s">
        <v>194</v>
      </c>
    </row>
    <row r="285" spans="1:18" ht="37.5" customHeight="1" x14ac:dyDescent="0.3">
      <c r="A285" s="346"/>
      <c r="B285" s="198" t="str">
        <f>IF($O285="x",'Class Record S2'!$B$34,"")</f>
        <v/>
      </c>
      <c r="C285" s="349" t="str">
        <f>IF($O285="x",'Class Record S2'!$D$34,"")</f>
        <v/>
      </c>
      <c r="D285" s="349"/>
      <c r="E285" s="349"/>
      <c r="F285" s="349"/>
      <c r="G285" s="349"/>
      <c r="H285" s="349"/>
      <c r="I285" s="349"/>
      <c r="J285" s="349"/>
      <c r="K285" s="349"/>
      <c r="L285" s="349"/>
      <c r="M285" s="204"/>
      <c r="O285" s="196" t="str">
        <f>IF(OR(AND('Class Record S2'!$K$229=".",COUNTIF('Class Record S2'!$K$203:$K$232,"\")&lt;5,COUNTIF('Class Record S2'!$K$203:$K$229,".")&lt;=(5-COUNTIF('Class Record S2'!$K$203:$K$232,"\"))),AND('Class Record S2'!$K$229="\",COUNTIF('Class Record S2'!$K$203:$K$229,"\")&lt;=5)),"x","")</f>
        <v/>
      </c>
      <c r="Q285" s="269" t="s">
        <v>89</v>
      </c>
      <c r="R285" s="269" t="s">
        <v>195</v>
      </c>
    </row>
    <row r="286" spans="1:18" ht="30.75" customHeight="1" thickBot="1" x14ac:dyDescent="0.35">
      <c r="A286" s="347"/>
      <c r="B286" s="200" t="str">
        <f>IF($O286="x",'Class Record S2'!$B$35,"")</f>
        <v/>
      </c>
      <c r="C286" s="350" t="str">
        <f>IF($O286="x",'Class Record S2'!$D$35,"")</f>
        <v/>
      </c>
      <c r="D286" s="350"/>
      <c r="E286" s="350"/>
      <c r="F286" s="350"/>
      <c r="G286" s="350"/>
      <c r="H286" s="350"/>
      <c r="I286" s="350"/>
      <c r="J286" s="350"/>
      <c r="K286" s="350"/>
      <c r="L286" s="350"/>
      <c r="M286" s="202"/>
      <c r="O286" s="196" t="str">
        <f>IF(OR(AND('Class Record S2'!$K$230=".",COUNTIF('Class Record S2'!$K$203:$K$232,"\")&lt;5,COUNTIF('Class Record S2'!$K$203:$K$230,".")&lt;=(5-COUNTIF('Class Record S2'!$K$203:$K$232,"\"))),AND('Class Record S2'!$K$230="\",COUNTIF('Class Record S2'!$K$203:$K$230,"\")&lt;=5)),"x","")</f>
        <v/>
      </c>
      <c r="Q286" s="269" t="s">
        <v>90</v>
      </c>
      <c r="R286" s="269" t="s">
        <v>177</v>
      </c>
    </row>
    <row r="287" spans="1:18" ht="37.5" customHeight="1" x14ac:dyDescent="0.3">
      <c r="A287" s="345" t="str">
        <f>'Class Record S2'!$A$36</f>
        <v>Stat</v>
      </c>
      <c r="B287" s="194" t="str">
        <f>IF($O287="x",'Class Record S2'!$B$36,"")</f>
        <v/>
      </c>
      <c r="C287" s="348" t="str">
        <f>IF($O287="x",'Class Record S2'!$D$36,"")</f>
        <v/>
      </c>
      <c r="D287" s="348"/>
      <c r="E287" s="348"/>
      <c r="F287" s="348"/>
      <c r="G287" s="348"/>
      <c r="H287" s="348"/>
      <c r="I287" s="348"/>
      <c r="J287" s="348"/>
      <c r="K287" s="348"/>
      <c r="L287" s="348"/>
      <c r="M287" s="203"/>
      <c r="O287" s="196" t="str">
        <f>IF(OR(AND('Class Record S2'!$K$231=".",COUNTIF('Class Record S2'!$K$203:$K$232,"\")&lt;5,COUNTIF('Class Record S2'!$K$203:$K$231,".")&lt;=(5-COUNTIF('Class Record S2'!$K$203:$K$232,"\"))),AND('Class Record S2'!$K$231="\",COUNTIF('Class Record S2'!$K$203:$K$231,"\")&lt;=5)),"x","")</f>
        <v/>
      </c>
      <c r="Q287" s="269" t="s">
        <v>91</v>
      </c>
      <c r="R287" s="269" t="s">
        <v>196</v>
      </c>
    </row>
    <row r="288" spans="1:18" ht="37.5" customHeight="1" thickBot="1" x14ac:dyDescent="0.35">
      <c r="A288" s="347"/>
      <c r="B288" s="200" t="str">
        <f>IF($O288="x",'Class Record S2'!$B$37,"")</f>
        <v/>
      </c>
      <c r="C288" s="350" t="str">
        <f>IF($O288="x",'Class Record S2'!$D$37,"")</f>
        <v/>
      </c>
      <c r="D288" s="350"/>
      <c r="E288" s="350"/>
      <c r="F288" s="350"/>
      <c r="G288" s="350"/>
      <c r="H288" s="350"/>
      <c r="I288" s="350"/>
      <c r="J288" s="350"/>
      <c r="K288" s="350"/>
      <c r="L288" s="350"/>
      <c r="M288" s="202"/>
      <c r="O288" s="196" t="str">
        <f>IF(OR(AND('Class Record S2'!$K$232=".",COUNTIF('Class Record S2'!$K$203:$K$232,"\")&lt;5,COUNTIF('Class Record S2'!$K$203:$K$232,".")&lt;=(5-COUNTIF('Class Record S2'!$K$203:$K$232,"\"))),AND('Class Record S2'!$K$232="\",COUNTIF('Class Record S2'!$K$203:$K$232,"\")&lt;=5)),"x","")</f>
        <v/>
      </c>
      <c r="Q288" s="269" t="s">
        <v>92</v>
      </c>
      <c r="R288" s="269" t="s">
        <v>197</v>
      </c>
    </row>
    <row r="289" spans="1:18" ht="16.5" customHeight="1" thickBot="1" x14ac:dyDescent="0.35">
      <c r="A289" s="351" t="s">
        <v>45</v>
      </c>
      <c r="B289" s="352"/>
      <c r="C289" s="352"/>
      <c r="D289" s="352"/>
      <c r="E289" s="352"/>
      <c r="F289" s="352"/>
      <c r="G289" s="352"/>
      <c r="H289" s="352"/>
      <c r="I289" s="352"/>
      <c r="J289" s="352"/>
      <c r="K289" s="353"/>
      <c r="L289" s="354" t="s">
        <v>46</v>
      </c>
      <c r="M289" s="355"/>
      <c r="Q289" s="270"/>
      <c r="R289" s="270"/>
    </row>
    <row r="290" spans="1:18" ht="28.5" customHeight="1" x14ac:dyDescent="0.3">
      <c r="A290" s="356"/>
      <c r="B290" s="357"/>
      <c r="C290" s="357"/>
      <c r="D290" s="357"/>
      <c r="E290" s="357"/>
      <c r="F290" s="357"/>
      <c r="G290" s="357"/>
      <c r="H290" s="357"/>
      <c r="I290" s="357"/>
      <c r="J290" s="357"/>
      <c r="K290" s="358"/>
      <c r="L290" s="365" t="str">
        <f>'Class Record S2'!$K$233</f>
        <v>N</v>
      </c>
      <c r="M290" s="366"/>
      <c r="Q290" s="270"/>
      <c r="R290" s="270"/>
    </row>
    <row r="291" spans="1:18" ht="28.5" customHeight="1" x14ac:dyDescent="0.3">
      <c r="A291" s="359"/>
      <c r="B291" s="360"/>
      <c r="C291" s="360"/>
      <c r="D291" s="360"/>
      <c r="E291" s="360"/>
      <c r="F291" s="360"/>
      <c r="G291" s="360"/>
      <c r="H291" s="360"/>
      <c r="I291" s="360"/>
      <c r="J291" s="360"/>
      <c r="K291" s="361"/>
      <c r="L291" s="367"/>
      <c r="M291" s="368"/>
      <c r="Q291" s="270"/>
      <c r="R291" s="270"/>
    </row>
    <row r="292" spans="1:18" ht="28.5" customHeight="1" thickBot="1" x14ac:dyDescent="0.35">
      <c r="A292" s="362"/>
      <c r="B292" s="363"/>
      <c r="C292" s="363"/>
      <c r="D292" s="363"/>
      <c r="E292" s="363"/>
      <c r="F292" s="363"/>
      <c r="G292" s="363"/>
      <c r="H292" s="363"/>
      <c r="I292" s="363"/>
      <c r="J292" s="363"/>
      <c r="K292" s="364"/>
      <c r="L292" s="369"/>
      <c r="M292" s="370"/>
      <c r="Q292" s="270"/>
      <c r="R292" s="270"/>
    </row>
    <row r="293" spans="1:18" x14ac:dyDescent="0.3">
      <c r="Q293" s="270"/>
      <c r="R293" s="270"/>
    </row>
    <row r="294" spans="1:18" ht="19.5" thickBot="1" x14ac:dyDescent="0.35">
      <c r="Q294" s="270"/>
      <c r="R294" s="270"/>
    </row>
    <row r="295" spans="1:18" ht="23.25" customHeight="1" thickBot="1" x14ac:dyDescent="0.35">
      <c r="A295" s="371" t="str">
        <f>'Class Record S2'!$D$1</f>
        <v>A N OTHER SCHOOL</v>
      </c>
      <c r="B295" s="372"/>
      <c r="C295" s="372"/>
      <c r="D295" s="372"/>
      <c r="E295" s="372"/>
      <c r="F295" s="372"/>
      <c r="G295" s="372"/>
      <c r="H295" s="372"/>
      <c r="I295" s="372"/>
      <c r="J295" s="372"/>
      <c r="K295" s="372"/>
      <c r="L295" s="372"/>
      <c r="M295" s="373"/>
      <c r="Q295" s="270"/>
      <c r="R295" s="270"/>
    </row>
    <row r="296" spans="1:18" ht="15.75" customHeight="1" thickBot="1" x14ac:dyDescent="0.35">
      <c r="A296" s="374" t="s">
        <v>18</v>
      </c>
      <c r="B296" s="375"/>
      <c r="C296" s="375"/>
      <c r="D296" s="376">
        <f>'Class Record S2'!$L$2</f>
        <v>0</v>
      </c>
      <c r="E296" s="376"/>
      <c r="F296" s="376"/>
      <c r="G296" s="377"/>
      <c r="H296" s="380" t="s">
        <v>19</v>
      </c>
      <c r="I296" s="382">
        <f>'Class Record S2'!$E$235</f>
        <v>0</v>
      </c>
      <c r="J296" s="382"/>
      <c r="K296" s="383" t="str">
        <f>'Class Record S2'!$C$2</f>
        <v>CLASS: 2A</v>
      </c>
      <c r="L296" s="383"/>
      <c r="M296" s="384"/>
      <c r="Q296" s="270"/>
      <c r="R296" s="270"/>
    </row>
    <row r="297" spans="1:18" ht="15.75" customHeight="1" thickBot="1" x14ac:dyDescent="0.35">
      <c r="A297" s="351"/>
      <c r="B297" s="352"/>
      <c r="C297" s="352"/>
      <c r="D297" s="378"/>
      <c r="E297" s="378"/>
      <c r="F297" s="378"/>
      <c r="G297" s="379"/>
      <c r="H297" s="380"/>
      <c r="I297" s="382"/>
      <c r="J297" s="382"/>
      <c r="K297" s="383"/>
      <c r="L297" s="383"/>
      <c r="M297" s="384"/>
      <c r="Q297" s="270"/>
      <c r="R297" s="270"/>
    </row>
    <row r="298" spans="1:18" ht="19.5" thickBot="1" x14ac:dyDescent="0.35">
      <c r="A298" s="395" t="s">
        <v>20</v>
      </c>
      <c r="B298" s="396"/>
      <c r="C298" s="396"/>
      <c r="D298" s="396"/>
      <c r="E298" s="396"/>
      <c r="F298" s="397" t="s">
        <v>21</v>
      </c>
      <c r="G298" s="398"/>
      <c r="H298" s="398"/>
      <c r="I298" s="399"/>
      <c r="J298" s="400" t="s">
        <v>22</v>
      </c>
      <c r="K298" s="401"/>
      <c r="L298" s="401"/>
      <c r="M298" s="402"/>
      <c r="Q298" s="270"/>
      <c r="R298" s="270"/>
    </row>
    <row r="299" spans="1:18" ht="16.5" customHeight="1" thickBot="1" x14ac:dyDescent="0.35">
      <c r="A299" s="385" t="s">
        <v>23</v>
      </c>
      <c r="B299" s="386"/>
      <c r="C299" s="387"/>
      <c r="D299" s="388" t="s">
        <v>24</v>
      </c>
      <c r="E299" s="389"/>
      <c r="F299" s="390" t="s">
        <v>25</v>
      </c>
      <c r="G299" s="391"/>
      <c r="H299" s="391" t="s">
        <v>26</v>
      </c>
      <c r="I299" s="392"/>
      <c r="J299" s="390" t="s">
        <v>27</v>
      </c>
      <c r="K299" s="391"/>
      <c r="L299" s="393" t="s">
        <v>28</v>
      </c>
      <c r="M299" s="394"/>
      <c r="Q299" s="270"/>
      <c r="R299" s="270"/>
    </row>
    <row r="300" spans="1:18" ht="31.5" customHeight="1" thickBot="1" x14ac:dyDescent="0.35">
      <c r="A300" s="205"/>
      <c r="B300" s="206" t="s">
        <v>55</v>
      </c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8" t="s">
        <v>44</v>
      </c>
      <c r="Q300" s="403" t="s">
        <v>121</v>
      </c>
      <c r="R300" s="403"/>
    </row>
    <row r="301" spans="1:18" ht="37.5" customHeight="1" x14ac:dyDescent="0.3">
      <c r="A301" s="345" t="str">
        <f>'Class Record S2'!$A$8</f>
        <v>Place Value</v>
      </c>
      <c r="B301" s="194" t="str">
        <f>IF($O301="x",'Class Record S2'!$B$8,"")</f>
        <v/>
      </c>
      <c r="C301" s="348" t="str">
        <f>IF($O301="x",'Class Record S2'!$D$8,"")</f>
        <v/>
      </c>
      <c r="D301" s="348"/>
      <c r="E301" s="348"/>
      <c r="F301" s="348"/>
      <c r="G301" s="348"/>
      <c r="H301" s="348"/>
      <c r="I301" s="348"/>
      <c r="J301" s="348"/>
      <c r="K301" s="348"/>
      <c r="L301" s="348"/>
      <c r="M301" s="195"/>
      <c r="O301" s="196" t="str">
        <f>IF(OR(AND('Class Record S2'!$L$203=".",COUNTIF('Class Record S2'!$L$203:$L$232,"\")&lt;5,COUNTIF('Class Record S2'!$L$203:$L$203,".")&lt;=(5-COUNTIF('Class Record S2'!$L$203:$L$232,"\"))),AND('Class Record S2'!$L$203="\",COUNTIF('Class Record S2'!$L$203:$L$203,"\")&lt;=5)),"x","")</f>
        <v/>
      </c>
      <c r="Q301" s="269" t="s">
        <v>63</v>
      </c>
      <c r="R301" s="269" t="s">
        <v>93</v>
      </c>
    </row>
    <row r="302" spans="1:18" ht="37.5" customHeight="1" x14ac:dyDescent="0.3">
      <c r="A302" s="346"/>
      <c r="B302" s="198" t="str">
        <f>IF($O302="x",'Class Record S2'!$B$9,"")</f>
        <v/>
      </c>
      <c r="C302" s="349" t="str">
        <f>IF($O302="x",'Class Record S2'!$D$9,"")</f>
        <v/>
      </c>
      <c r="D302" s="349"/>
      <c r="E302" s="349"/>
      <c r="F302" s="349"/>
      <c r="G302" s="349"/>
      <c r="H302" s="349"/>
      <c r="I302" s="349"/>
      <c r="J302" s="349"/>
      <c r="K302" s="349"/>
      <c r="L302" s="349"/>
      <c r="M302" s="199"/>
      <c r="O302" s="196" t="str">
        <f>IF(OR(AND('Class Record S2'!$L$204=".",COUNTIF('Class Record S2'!$L$203:$L$232,"\")&lt;5,COUNTIF('Class Record S2'!$L$203:$L$204,".")&lt;=(5-COUNTIF('Class Record S2'!$L$203:$L$232,"\"))),AND('Class Record S2'!$L$204="\",COUNTIF('Class Record S2'!$L$203:$L$204,"\")&lt;=5)),"x","")</f>
        <v/>
      </c>
      <c r="Q302" s="269" t="s">
        <v>64</v>
      </c>
      <c r="R302" s="269" t="s">
        <v>179</v>
      </c>
    </row>
    <row r="303" spans="1:18" ht="37.5" customHeight="1" x14ac:dyDescent="0.3">
      <c r="A303" s="346"/>
      <c r="B303" s="198" t="str">
        <f>IF($O303="x",'Class Record S2'!$B$10,"")</f>
        <v/>
      </c>
      <c r="C303" s="349" t="str">
        <f>IF($O303="x",'Class Record S2'!$D$10,"")</f>
        <v/>
      </c>
      <c r="D303" s="349"/>
      <c r="E303" s="349"/>
      <c r="F303" s="349"/>
      <c r="G303" s="349"/>
      <c r="H303" s="349"/>
      <c r="I303" s="349"/>
      <c r="J303" s="349"/>
      <c r="K303" s="349"/>
      <c r="L303" s="349"/>
      <c r="M303" s="199"/>
      <c r="O303" s="196" t="str">
        <f>IF(OR(AND('Class Record S2'!$L$205=".",COUNTIF('Class Record S2'!$L$203:$L$232,"\")&lt;5,COUNTIF('Class Record S2'!$L$203:$L$205,".")&lt;=(5-COUNTIF('Class Record S2'!$L$203:$L$232,"\"))),AND('Class Record S2'!$L$205="\",COUNTIF('Class Record S2'!$L$203:$L$205,"\")&lt;=5)),"x","")</f>
        <v/>
      </c>
      <c r="Q303" s="269" t="s">
        <v>65</v>
      </c>
      <c r="R303" s="269" t="s">
        <v>180</v>
      </c>
    </row>
    <row r="304" spans="1:18" ht="37.5" customHeight="1" x14ac:dyDescent="0.3">
      <c r="A304" s="346"/>
      <c r="B304" s="198" t="str">
        <f>IF($O304="x",'Class Record S2'!$B$11,"")</f>
        <v/>
      </c>
      <c r="C304" s="349" t="str">
        <f>IF($O304="x",'Class Record S2'!$D$11,"")</f>
        <v/>
      </c>
      <c r="D304" s="349"/>
      <c r="E304" s="349"/>
      <c r="F304" s="349"/>
      <c r="G304" s="349"/>
      <c r="H304" s="349"/>
      <c r="I304" s="349"/>
      <c r="J304" s="349"/>
      <c r="K304" s="349"/>
      <c r="L304" s="349"/>
      <c r="M304" s="199"/>
      <c r="O304" s="196" t="str">
        <f>IF(OR(AND('Class Record S2'!$L$206=".",COUNTIF('Class Record S2'!$L$203:$L$232,"\")&lt;5,COUNTIF('Class Record S2'!$L$203:$L$206,".")&lt;=(5-COUNTIF('Class Record S2'!$L$203:$L$232,"\"))),AND('Class Record S2'!$L$206="\",COUNTIF('Class Record S2'!$L$203:$L$206,"\")&lt;=5)),"x","")</f>
        <v/>
      </c>
      <c r="Q304" s="269" t="s">
        <v>66</v>
      </c>
      <c r="R304" s="269" t="s">
        <v>181</v>
      </c>
    </row>
    <row r="305" spans="1:18" ht="37.5" customHeight="1" thickBot="1" x14ac:dyDescent="0.35">
      <c r="A305" s="347"/>
      <c r="B305" s="200" t="str">
        <f>IF($O305="x",'Class Record S2'!$B$12,"")</f>
        <v/>
      </c>
      <c r="C305" s="350" t="str">
        <f>IF($O305="x",'Class Record S2'!$D$12,"")</f>
        <v/>
      </c>
      <c r="D305" s="350"/>
      <c r="E305" s="350"/>
      <c r="F305" s="350"/>
      <c r="G305" s="350"/>
      <c r="H305" s="350"/>
      <c r="I305" s="350"/>
      <c r="J305" s="350"/>
      <c r="K305" s="350"/>
      <c r="L305" s="350"/>
      <c r="M305" s="201"/>
      <c r="O305" s="196" t="str">
        <f>IF(OR(AND('Class Record S2'!$L$207=".",COUNTIF('Class Record S2'!$L$203:$L$232,"\")&lt;5,COUNTIF('Class Record S2'!$L$203:$L$207,".")&lt;=(5-COUNTIF('Class Record S2'!$L$203:$L$232,"\"))),AND('Class Record S2'!$L$207="\",COUNTIF('Class Record S2'!$L$203:$L$207,"\")&lt;=5)),"x","")</f>
        <v/>
      </c>
      <c r="Q305" s="269" t="s">
        <v>67</v>
      </c>
      <c r="R305" s="269" t="s">
        <v>182</v>
      </c>
    </row>
    <row r="306" spans="1:18" ht="37.5" customHeight="1" x14ac:dyDescent="0.3">
      <c r="A306" s="345" t="str">
        <f>'Class Record S2'!$A$13</f>
        <v>Add/Sub</v>
      </c>
      <c r="B306" s="194" t="str">
        <f>IF($O306="x",'Class Record S2'!$B$13,"")</f>
        <v/>
      </c>
      <c r="C306" s="348" t="str">
        <f>IF($O306="x",'Class Record S2'!$D$13,"")</f>
        <v/>
      </c>
      <c r="D306" s="348"/>
      <c r="E306" s="348"/>
      <c r="F306" s="348"/>
      <c r="G306" s="348"/>
      <c r="H306" s="348"/>
      <c r="I306" s="348"/>
      <c r="J306" s="348"/>
      <c r="K306" s="348"/>
      <c r="L306" s="348"/>
      <c r="M306" s="195"/>
      <c r="O306" s="196" t="str">
        <f>IF(OR(AND('Class Record S2'!$L$208=".",COUNTIF('Class Record S2'!$L$203:$L$232,"\")&lt;5,COUNTIF('Class Record S2'!$L$203:$L$208,".")&lt;=(5-COUNTIF('Class Record S2'!$L$203:$L$232,"\"))),AND('Class Record S2'!$L$208="\",COUNTIF('Class Record S2'!$L$203:$L$208,"\")&lt;=5)),"x","")</f>
        <v/>
      </c>
      <c r="Q306" s="269" t="s">
        <v>68</v>
      </c>
      <c r="R306" s="269" t="s">
        <v>94</v>
      </c>
    </row>
    <row r="307" spans="1:18" ht="37.5" customHeight="1" x14ac:dyDescent="0.3">
      <c r="A307" s="346"/>
      <c r="B307" s="198" t="str">
        <f>IF($O307="x",'Class Record S2'!$B$14,"")</f>
        <v/>
      </c>
      <c r="C307" s="349" t="str">
        <f>IF($O307="x",'Class Record S2'!$D$14,"")</f>
        <v/>
      </c>
      <c r="D307" s="349"/>
      <c r="E307" s="349"/>
      <c r="F307" s="349"/>
      <c r="G307" s="349"/>
      <c r="H307" s="349"/>
      <c r="I307" s="349"/>
      <c r="J307" s="349"/>
      <c r="K307" s="349"/>
      <c r="L307" s="349"/>
      <c r="M307" s="199"/>
      <c r="O307" s="196" t="str">
        <f>IF(OR(AND('Class Record S2'!$L$209=".",COUNTIF('Class Record S2'!$L$203:$L$232,"\")&lt;5,COUNTIF('Class Record S2'!$L$203:$L$209,".")&lt;=(5-COUNTIF('Class Record S2'!$L$203:$L$232,"\"))),AND('Class Record S2'!$L$209="\",COUNTIF('Class Record S2'!$L$203:$L$209,"\")&lt;=5)),"x","")</f>
        <v/>
      </c>
      <c r="Q307" s="269" t="s">
        <v>69</v>
      </c>
      <c r="R307" s="269" t="s">
        <v>95</v>
      </c>
    </row>
    <row r="308" spans="1:18" ht="37.5" customHeight="1" x14ac:dyDescent="0.3">
      <c r="A308" s="346"/>
      <c r="B308" s="198" t="str">
        <f>IF($O308="x",'Class Record S2'!$B$15,"")</f>
        <v/>
      </c>
      <c r="C308" s="349" t="str">
        <f>IF($O308="x",'Class Record S2'!$D$15,"")</f>
        <v/>
      </c>
      <c r="D308" s="349"/>
      <c r="E308" s="349"/>
      <c r="F308" s="349"/>
      <c r="G308" s="349"/>
      <c r="H308" s="349"/>
      <c r="I308" s="349"/>
      <c r="J308" s="349"/>
      <c r="K308" s="349"/>
      <c r="L308" s="349"/>
      <c r="M308" s="199"/>
      <c r="O308" s="196" t="str">
        <f>IF(OR(AND('Class Record S2'!$L$210=".",COUNTIF('Class Record S2'!$L$203:$L$232,"\")&lt;5,COUNTIF('Class Record S2'!$L$203:$L$210,".")&lt;=(5-COUNTIF('Class Record S2'!$L$203:$L$232,"\"))),AND('Class Record S2'!$L$210="\",COUNTIF('Class Record S2'!$L$203:$L$210,"\")&lt;=5)),"x","")</f>
        <v/>
      </c>
      <c r="Q308" s="269" t="s">
        <v>70</v>
      </c>
      <c r="R308" s="269" t="s">
        <v>96</v>
      </c>
    </row>
    <row r="309" spans="1:18" ht="37.5" customHeight="1" x14ac:dyDescent="0.3">
      <c r="A309" s="346"/>
      <c r="B309" s="198" t="str">
        <f>IF($O309="x",'Class Record S2'!$B$16,"")</f>
        <v/>
      </c>
      <c r="C309" s="349" t="str">
        <f>IF($O309="x",'Class Record S2'!$D$16,"")</f>
        <v/>
      </c>
      <c r="D309" s="349"/>
      <c r="E309" s="349"/>
      <c r="F309" s="349"/>
      <c r="G309" s="349"/>
      <c r="H309" s="349"/>
      <c r="I309" s="349"/>
      <c r="J309" s="349"/>
      <c r="K309" s="349"/>
      <c r="L309" s="349"/>
      <c r="M309" s="199"/>
      <c r="O309" s="196" t="str">
        <f>IF(OR(AND('Class Record S2'!$L$211=".",COUNTIF('Class Record S2'!$L$203:$L$232,"\")&lt;5,COUNTIF('Class Record S2'!$L$203:$L$211,".")&lt;=(5-COUNTIF('Class Record S2'!$L$203:$L$232,"\"))),AND('Class Record S2'!$L$211="\",COUNTIF('Class Record S2'!$L$203:$L$211,"\")&lt;=5)),"x","")</f>
        <v/>
      </c>
      <c r="Q309" s="269" t="s">
        <v>71</v>
      </c>
      <c r="R309" s="269" t="s">
        <v>97</v>
      </c>
    </row>
    <row r="310" spans="1:18" ht="37.5" customHeight="1" thickBot="1" x14ac:dyDescent="0.35">
      <c r="A310" s="347"/>
      <c r="B310" s="200" t="str">
        <f>IF($O310="x",'Class Record S2'!$B$17,"")</f>
        <v/>
      </c>
      <c r="C310" s="350" t="str">
        <f>IF($O310="x",'Class Record S2'!$D$17,"")</f>
        <v/>
      </c>
      <c r="D310" s="350"/>
      <c r="E310" s="350"/>
      <c r="F310" s="350"/>
      <c r="G310" s="350"/>
      <c r="H310" s="350"/>
      <c r="I310" s="350"/>
      <c r="J310" s="350"/>
      <c r="K310" s="350"/>
      <c r="L310" s="350"/>
      <c r="M310" s="202"/>
      <c r="O310" s="196" t="str">
        <f>IF(OR(AND('Class Record S2'!$L$212=".",COUNTIF('Class Record S2'!$L$203:$L$232,"\")&lt;5,COUNTIF('Class Record S2'!$L$203:$L$212,".")&lt;=(5-COUNTIF('Class Record S2'!$L$203:$L$232,"\"))),AND('Class Record S2'!$L$212="\",COUNTIF('Class Record S2'!$L$203:$L$212,"\")&lt;=5)),"x","")</f>
        <v/>
      </c>
      <c r="Q310" s="269" t="s">
        <v>72</v>
      </c>
      <c r="R310" s="269" t="s">
        <v>183</v>
      </c>
    </row>
    <row r="311" spans="1:18" ht="37.5" customHeight="1" x14ac:dyDescent="0.3">
      <c r="A311" s="345" t="str">
        <f>'Class Record S2'!$A$18</f>
        <v>Multi/Div</v>
      </c>
      <c r="B311" s="194" t="str">
        <f>IF($O311="x",'Class Record S2'!$B$18,"")</f>
        <v/>
      </c>
      <c r="C311" s="348" t="str">
        <f>IF($O311="x",'Class Record S2'!$D$18,"")</f>
        <v/>
      </c>
      <c r="D311" s="348"/>
      <c r="E311" s="348"/>
      <c r="F311" s="348"/>
      <c r="G311" s="348"/>
      <c r="H311" s="348"/>
      <c r="I311" s="348"/>
      <c r="J311" s="348"/>
      <c r="K311" s="348"/>
      <c r="L311" s="348"/>
      <c r="M311" s="203"/>
      <c r="O311" s="196" t="str">
        <f>IF(OR(AND('Class Record S2'!$L$213=".",COUNTIF('Class Record S2'!$L$203:$L$232,"\")&lt;5,COUNTIF('Class Record S2'!$L$203:$L$213,".")&lt;=(5-COUNTIF('Class Record S2'!$L$203:$L$232,"\"))),AND('Class Record S2'!$L$213="\",COUNTIF('Class Record S2'!$L$203:$L$213,"\")&lt;=5)),"x","")</f>
        <v/>
      </c>
      <c r="Q311" s="269" t="s">
        <v>73</v>
      </c>
      <c r="R311" s="269" t="s">
        <v>98</v>
      </c>
    </row>
    <row r="312" spans="1:18" ht="37.5" customHeight="1" x14ac:dyDescent="0.3">
      <c r="A312" s="346"/>
      <c r="B312" s="198" t="str">
        <f>IF($O312="x",'Class Record S2'!$B$19,"")</f>
        <v/>
      </c>
      <c r="C312" s="349" t="str">
        <f>IF($O312="x",'Class Record S2'!$D$19,"")</f>
        <v/>
      </c>
      <c r="D312" s="349"/>
      <c r="E312" s="349"/>
      <c r="F312" s="349"/>
      <c r="G312" s="349"/>
      <c r="H312" s="349"/>
      <c r="I312" s="349"/>
      <c r="J312" s="349"/>
      <c r="K312" s="349"/>
      <c r="L312" s="349"/>
      <c r="M312" s="204"/>
      <c r="O312" s="196" t="str">
        <f>IF(OR(AND('Class Record S2'!$L$214=".",COUNTIF('Class Record S2'!$L$203:$L$232,"\")&lt;5,COUNTIF('Class Record S2'!$L$203:$L$214,".")&lt;=(5-COUNTIF('Class Record S2'!$L$203:$L$232,"\"))),AND('Class Record S2'!$L$214="\",COUNTIF('Class Record S2'!$L$203:$L$214,"\")&lt;=5)),"x","")</f>
        <v/>
      </c>
      <c r="Q312" s="269" t="s">
        <v>74</v>
      </c>
      <c r="R312" s="269" t="s">
        <v>99</v>
      </c>
    </row>
    <row r="313" spans="1:18" ht="37.5" customHeight="1" x14ac:dyDescent="0.3">
      <c r="A313" s="346"/>
      <c r="B313" s="198" t="str">
        <f>IF($O313="x",'Class Record S2'!$B$20,"")</f>
        <v/>
      </c>
      <c r="C313" s="349" t="str">
        <f>IF($O313="x",'Class Record S2'!$D$20,"")</f>
        <v/>
      </c>
      <c r="D313" s="349"/>
      <c r="E313" s="349"/>
      <c r="F313" s="349"/>
      <c r="G313" s="349"/>
      <c r="H313" s="349"/>
      <c r="I313" s="349"/>
      <c r="J313" s="349"/>
      <c r="K313" s="349"/>
      <c r="L313" s="349"/>
      <c r="M313" s="204"/>
      <c r="O313" s="196" t="str">
        <f>IF(OR(AND('Class Record S2'!$L$215=".",COUNTIF('Class Record S2'!$L$203:$L$232,"\")&lt;5,COUNTIF('Class Record S2'!$L$203:$L$215,".")&lt;=(5-COUNTIF('Class Record S2'!$L$203:$L$232,"\"))),AND('Class Record S2'!$L$215="\",COUNTIF('Class Record S2'!$L$203:$L$215,"\")&lt;=5)),"x","")</f>
        <v/>
      </c>
      <c r="Q313" s="269" t="s">
        <v>75</v>
      </c>
      <c r="R313" s="269" t="s">
        <v>100</v>
      </c>
    </row>
    <row r="314" spans="1:18" ht="37.5" customHeight="1" thickBot="1" x14ac:dyDescent="0.35">
      <c r="A314" s="347"/>
      <c r="B314" s="200" t="str">
        <f>IF($O314="x",'Class Record S2'!$B$21,"")</f>
        <v/>
      </c>
      <c r="C314" s="350" t="str">
        <f>IF($O314="x",'Class Record S2'!$D$21,"")</f>
        <v/>
      </c>
      <c r="D314" s="350"/>
      <c r="E314" s="350"/>
      <c r="F314" s="350"/>
      <c r="G314" s="350"/>
      <c r="H314" s="350"/>
      <c r="I314" s="350"/>
      <c r="J314" s="350"/>
      <c r="K314" s="350"/>
      <c r="L314" s="350"/>
      <c r="M314" s="202"/>
      <c r="O314" s="196" t="str">
        <f>IF(OR(AND('Class Record S2'!$L$216=".",COUNTIF('Class Record S2'!$L$203:$L$232,"\")&lt;5,COUNTIF('Class Record S2'!$L$203:$L$216,".")&lt;=(5-COUNTIF('Class Record S2'!$L$203:$L$232,"\"))),AND('Class Record S2'!$L$216="\",COUNTIF('Class Record S2'!$L$203:$L$216,"\")&lt;=5)),"x","")</f>
        <v/>
      </c>
      <c r="Q314" s="269" t="s">
        <v>76</v>
      </c>
      <c r="R314" s="269" t="s">
        <v>101</v>
      </c>
    </row>
    <row r="315" spans="1:18" ht="37.5" customHeight="1" x14ac:dyDescent="0.3">
      <c r="A315" s="345" t="str">
        <f>'Class Record S2'!$A$22</f>
        <v>Frac</v>
      </c>
      <c r="B315" s="194" t="str">
        <f>IF($O315="x",'Class Record S2'!$B$22,"")</f>
        <v/>
      </c>
      <c r="C315" s="348" t="str">
        <f>IF($O315="x",'Class Record S2'!$D$22,"")</f>
        <v/>
      </c>
      <c r="D315" s="348"/>
      <c r="E315" s="348"/>
      <c r="F315" s="348"/>
      <c r="G315" s="348"/>
      <c r="H315" s="348"/>
      <c r="I315" s="348"/>
      <c r="J315" s="348"/>
      <c r="K315" s="348"/>
      <c r="L315" s="348"/>
      <c r="M315" s="203"/>
      <c r="O315" s="196" t="str">
        <f>IF(OR(AND('Class Record S2'!$L$217=".",COUNTIF('Class Record S2'!$L$203:$L$232,"\")&lt;5,COUNTIF('Class Record S2'!$L$203:$L$217,".")&lt;=(5-COUNTIF('Class Record S2'!$L$203:$L$232,"\"))),AND('Class Record S2'!$L$217="\",COUNTIF('Class Record S2'!$L$203:$L$217,"\")&lt;=5)),"x","")</f>
        <v/>
      </c>
      <c r="Q315" s="269" t="s">
        <v>77</v>
      </c>
      <c r="R315" s="269" t="s">
        <v>184</v>
      </c>
    </row>
    <row r="316" spans="1:18" ht="37.5" customHeight="1" thickBot="1" x14ac:dyDescent="0.35">
      <c r="A316" s="347"/>
      <c r="B316" s="200" t="str">
        <f>IF($O316="x",'Class Record S2'!$B$23,"")</f>
        <v/>
      </c>
      <c r="C316" s="350" t="str">
        <f>IF($O316="x",'Class Record S2'!$D$23,"")</f>
        <v/>
      </c>
      <c r="D316" s="350"/>
      <c r="E316" s="350"/>
      <c r="F316" s="350"/>
      <c r="G316" s="350"/>
      <c r="H316" s="350"/>
      <c r="I316" s="350"/>
      <c r="J316" s="350"/>
      <c r="K316" s="350"/>
      <c r="L316" s="350"/>
      <c r="M316" s="202"/>
      <c r="O316" s="196" t="str">
        <f>IF(OR(AND('Class Record S2'!$L$218=".",COUNTIF('Class Record S2'!$L$203:$L$232,"\")&lt;5,COUNTIF('Class Record S2'!$L$203:$L$218,".")&lt;=(5-COUNTIF('Class Record S2'!$L$203:$L$232,"\"))),AND('Class Record S2'!$L$218="\",COUNTIF('Class Record S2'!$L$203:$L$218,"\")&lt;=5)),"x","")</f>
        <v/>
      </c>
      <c r="Q316" s="269" t="s">
        <v>78</v>
      </c>
      <c r="R316" s="269" t="s">
        <v>185</v>
      </c>
    </row>
    <row r="317" spans="1:18" ht="37.5" customHeight="1" x14ac:dyDescent="0.3">
      <c r="A317" s="345" t="str">
        <f>'Class Record S2'!$A$24</f>
        <v>Measure</v>
      </c>
      <c r="B317" s="194" t="str">
        <f>IF($O317="x",'Class Record S2'!$B$24,"")</f>
        <v/>
      </c>
      <c r="C317" s="348" t="str">
        <f>IF($O317="x",'Class Record S2'!$D$24,"")</f>
        <v/>
      </c>
      <c r="D317" s="348"/>
      <c r="E317" s="348"/>
      <c r="F317" s="348"/>
      <c r="G317" s="348"/>
      <c r="H317" s="348"/>
      <c r="I317" s="348"/>
      <c r="J317" s="348"/>
      <c r="K317" s="348"/>
      <c r="L317" s="348"/>
      <c r="M317" s="203"/>
      <c r="O317" s="196" t="str">
        <f>IF(OR(AND('Class Record S2'!$L$219=".",COUNTIF('Class Record S2'!$L$203:$L$232,"\")&lt;5,COUNTIF('Class Record S2'!$L$203:$L$219,".")&lt;=(5-COUNTIF('Class Record S2'!$L$203:$L$232,"\"))),AND('Class Record S2'!$L$219="\",COUNTIF('Class Record S2'!$L$203:$L$219,"\")&lt;=5)),"x","")</f>
        <v/>
      </c>
      <c r="Q317" s="269" t="s">
        <v>79</v>
      </c>
      <c r="R317" s="269" t="s">
        <v>186</v>
      </c>
    </row>
    <row r="318" spans="1:18" ht="37.5" customHeight="1" x14ac:dyDescent="0.3">
      <c r="A318" s="346"/>
      <c r="B318" s="198" t="str">
        <f>IF($O318="x",'Class Record S2'!$B$25,"")</f>
        <v/>
      </c>
      <c r="C318" s="349" t="str">
        <f>IF($O318="x",'Class Record S2'!$D$25,"")</f>
        <v/>
      </c>
      <c r="D318" s="349"/>
      <c r="E318" s="349"/>
      <c r="F318" s="349"/>
      <c r="G318" s="349"/>
      <c r="H318" s="349"/>
      <c r="I318" s="349"/>
      <c r="J318" s="349"/>
      <c r="K318" s="349"/>
      <c r="L318" s="349"/>
      <c r="M318" s="204"/>
      <c r="O318" s="196" t="str">
        <f>IF(OR(AND('Class Record S2'!$L$220=".",COUNTIF('Class Record S2'!$L$203:$L$232,"\")&lt;5,COUNTIF('Class Record S2'!$L$203:$L$220,".")&lt;=(5-COUNTIF('Class Record S2'!$L$203:$L$232,"\"))),AND('Class Record S2'!$L$220="\",COUNTIF('Class Record S2'!$L$203:$L$220,"\")&lt;=5)),"x","")</f>
        <v/>
      </c>
      <c r="Q318" s="269" t="s">
        <v>80</v>
      </c>
      <c r="R318" s="269" t="s">
        <v>187</v>
      </c>
    </row>
    <row r="319" spans="1:18" ht="37.5" customHeight="1" x14ac:dyDescent="0.3">
      <c r="A319" s="346"/>
      <c r="B319" s="198" t="str">
        <f>IF($O319="x",'Class Record S2'!$B$26,"")</f>
        <v/>
      </c>
      <c r="C319" s="349" t="str">
        <f>IF($O319="x",'Class Record S2'!$D$26,"")</f>
        <v/>
      </c>
      <c r="D319" s="349"/>
      <c r="E319" s="349"/>
      <c r="F319" s="349"/>
      <c r="G319" s="349"/>
      <c r="H319" s="349"/>
      <c r="I319" s="349"/>
      <c r="J319" s="349"/>
      <c r="K319" s="349"/>
      <c r="L319" s="349"/>
      <c r="M319" s="204"/>
      <c r="O319" s="196" t="str">
        <f>IF(OR(AND('Class Record S2'!$L$221=".",COUNTIF('Class Record S2'!$L$203:$L$232,"\")&lt;5,COUNTIF('Class Record S2'!$L$203:$L$221,".")&lt;=(5-COUNTIF('Class Record S2'!$L$203:$L$232,"\"))),AND('Class Record S2'!$L$221="\",COUNTIF('Class Record S2'!$L$203:$L$221,"\")&lt;=5)),"x","")</f>
        <v/>
      </c>
      <c r="Q319" s="269" t="s">
        <v>81</v>
      </c>
      <c r="R319" s="269" t="s">
        <v>188</v>
      </c>
    </row>
    <row r="320" spans="1:18" ht="37.5" customHeight="1" x14ac:dyDescent="0.3">
      <c r="A320" s="346"/>
      <c r="B320" s="198" t="str">
        <f>IF($O320="x",'Class Record S2'!$B$27,"")</f>
        <v/>
      </c>
      <c r="C320" s="349" t="str">
        <f>IF($O320="x",'Class Record S2'!$D$27,"")</f>
        <v/>
      </c>
      <c r="D320" s="349"/>
      <c r="E320" s="349"/>
      <c r="F320" s="349"/>
      <c r="G320" s="349"/>
      <c r="H320" s="349"/>
      <c r="I320" s="349"/>
      <c r="J320" s="349"/>
      <c r="K320" s="349"/>
      <c r="L320" s="349"/>
      <c r="M320" s="204"/>
      <c r="O320" s="196" t="str">
        <f>IF(OR(AND('Class Record S2'!$L$222=".",COUNTIF('Class Record S2'!$L$203:$L$232,"\")&lt;5,COUNTIF('Class Record S2'!$L$203:$L$222,".")&lt;=(5-COUNTIF('Class Record S2'!$L$203:$L$232,"\"))),AND('Class Record S2'!$L$222="\",COUNTIF('Class Record S2'!$L$203:$L$222,"\")&lt;=5)),"x","")</f>
        <v/>
      </c>
      <c r="Q320" s="269" t="s">
        <v>82</v>
      </c>
      <c r="R320" s="269" t="s">
        <v>189</v>
      </c>
    </row>
    <row r="321" spans="1:18" ht="37.5" customHeight="1" x14ac:dyDescent="0.3">
      <c r="A321" s="346"/>
      <c r="B321" s="198" t="str">
        <f>IF($O321="x",'Class Record S2'!$B$28,"")</f>
        <v/>
      </c>
      <c r="C321" s="349" t="str">
        <f>IF($O321="x",'Class Record S2'!$D$28,"")</f>
        <v/>
      </c>
      <c r="D321" s="349"/>
      <c r="E321" s="349"/>
      <c r="F321" s="349"/>
      <c r="G321" s="349"/>
      <c r="H321" s="349"/>
      <c r="I321" s="349"/>
      <c r="J321" s="349"/>
      <c r="K321" s="349"/>
      <c r="L321" s="349"/>
      <c r="M321" s="204"/>
      <c r="O321" s="196" t="str">
        <f>IF(OR(AND('Class Record S2'!$L$223=".",COUNTIF('Class Record S2'!$L$203:$L$232,"\")&lt;5,COUNTIF('Class Record S2'!$L$203:$L$223,".")&lt;=(5-COUNTIF('Class Record S2'!$L$203:$L$232,"\"))),AND('Class Record S2'!$L$223="\",COUNTIF('Class Record S2'!$L$203:$L$223,"\")&lt;=5)),"x","")</f>
        <v/>
      </c>
      <c r="Q321" s="269" t="s">
        <v>83</v>
      </c>
      <c r="R321" s="269" t="s">
        <v>102</v>
      </c>
    </row>
    <row r="322" spans="1:18" ht="37.5" customHeight="1" thickBot="1" x14ac:dyDescent="0.35">
      <c r="A322" s="347"/>
      <c r="B322" s="200" t="str">
        <f>IF($O322="x",'Class Record S2'!$B$29,"")</f>
        <v/>
      </c>
      <c r="C322" s="350" t="str">
        <f>IF($O322="x",'Class Record S2'!$D$29,"")</f>
        <v/>
      </c>
      <c r="D322" s="350"/>
      <c r="E322" s="350"/>
      <c r="F322" s="350"/>
      <c r="G322" s="350"/>
      <c r="H322" s="350"/>
      <c r="I322" s="350"/>
      <c r="J322" s="350"/>
      <c r="K322" s="350"/>
      <c r="L322" s="350"/>
      <c r="M322" s="202"/>
      <c r="O322" s="196" t="str">
        <f>IF(OR(AND('Class Record S2'!$L$224=".",COUNTIF('Class Record S2'!$L$203:$L$232,"\")&lt;5,COUNTIF('Class Record S2'!$L$203:$L$224,".")&lt;=(5-COUNTIF('Class Record S2'!$L$203:$L$232,"\"))),AND('Class Record S2'!$L$224="\",COUNTIF('Class Record S2'!$L$203:$L$224,"\")&lt;=5)),"x","")</f>
        <v/>
      </c>
      <c r="Q322" s="269" t="s">
        <v>84</v>
      </c>
      <c r="R322" s="269" t="s">
        <v>190</v>
      </c>
    </row>
    <row r="323" spans="1:18" ht="37.5" customHeight="1" x14ac:dyDescent="0.3">
      <c r="A323" s="345" t="str">
        <f>'Class Record S2'!$A$30</f>
        <v>Geometry</v>
      </c>
      <c r="B323" s="194" t="str">
        <f>IF($O323="x",'Class Record S2'!$B$30,"")</f>
        <v/>
      </c>
      <c r="C323" s="348" t="str">
        <f>IF($O323="x",'Class Record S2'!$D$30,"")</f>
        <v/>
      </c>
      <c r="D323" s="348"/>
      <c r="E323" s="348"/>
      <c r="F323" s="348"/>
      <c r="G323" s="348"/>
      <c r="H323" s="348"/>
      <c r="I323" s="348"/>
      <c r="J323" s="348"/>
      <c r="K323" s="348"/>
      <c r="L323" s="348"/>
      <c r="M323" s="203"/>
      <c r="O323" s="196" t="str">
        <f>IF(OR(AND('Class Record S2'!$L$225=".",COUNTIF('Class Record S2'!$L$203:$L$232,"\")&lt;5,COUNTIF('Class Record S2'!$L$203:$L$225,".")&lt;=(5-COUNTIF('Class Record S2'!$L$203:$L$232,"\"))),AND('Class Record S2'!$L$225="\",COUNTIF('Class Record S2'!$L$203:$L$225,"\")&lt;=5)),"x","")</f>
        <v/>
      </c>
      <c r="Q323" s="269" t="s">
        <v>85</v>
      </c>
      <c r="R323" s="269" t="s">
        <v>191</v>
      </c>
    </row>
    <row r="324" spans="1:18" ht="37.5" customHeight="1" x14ac:dyDescent="0.3">
      <c r="A324" s="346"/>
      <c r="B324" s="198" t="str">
        <f>IF($O324="x",'Class Record S2'!$B$31,"")</f>
        <v/>
      </c>
      <c r="C324" s="349" t="str">
        <f>IF($O324="x",'Class Record S2'!$D$31,"")</f>
        <v/>
      </c>
      <c r="D324" s="349"/>
      <c r="E324" s="349"/>
      <c r="F324" s="349"/>
      <c r="G324" s="349"/>
      <c r="H324" s="349"/>
      <c r="I324" s="349"/>
      <c r="J324" s="349"/>
      <c r="K324" s="349"/>
      <c r="L324" s="349"/>
      <c r="M324" s="204"/>
      <c r="O324" s="196" t="str">
        <f>IF(OR(AND('Class Record S2'!$L$226=".",COUNTIF('Class Record S2'!$L$203:$L$232,"\")&lt;5,COUNTIF('Class Record S2'!$L$203:$L$226,".")&lt;=(5-COUNTIF('Class Record S2'!$L$203:$L$232,"\"))),AND('Class Record S2'!$L$226="\",COUNTIF('Class Record S2'!$L$203:$L$226,"\")&lt;=5)),"x","")</f>
        <v/>
      </c>
      <c r="Q324" s="269" t="s">
        <v>86</v>
      </c>
      <c r="R324" s="269" t="s">
        <v>192</v>
      </c>
    </row>
    <row r="325" spans="1:18" ht="37.5" customHeight="1" x14ac:dyDescent="0.3">
      <c r="A325" s="346"/>
      <c r="B325" s="198" t="str">
        <f>IF($O325="x",'Class Record S2'!$B$32,"")</f>
        <v/>
      </c>
      <c r="C325" s="349" t="str">
        <f>IF($O325="x",'Class Record S2'!$D$32,"")</f>
        <v/>
      </c>
      <c r="D325" s="349"/>
      <c r="E325" s="349"/>
      <c r="F325" s="349"/>
      <c r="G325" s="349"/>
      <c r="H325" s="349"/>
      <c r="I325" s="349"/>
      <c r="J325" s="349"/>
      <c r="K325" s="349"/>
      <c r="L325" s="349"/>
      <c r="M325" s="204"/>
      <c r="O325" s="196" t="str">
        <f>IF(OR(AND('Class Record S2'!$L$227=".",COUNTIF('Class Record S2'!$L$203:$L$232,"\")&lt;5,COUNTIF('Class Record S2'!$L$203:$L$227,".")&lt;=(5-COUNTIF('Class Record S2'!$L$203:$L$232,"\"))),AND('Class Record S2'!$L$227="\",COUNTIF('Class Record S2'!$L$203:$L$227,"\")&lt;=5)),"x","")</f>
        <v/>
      </c>
      <c r="Q325" s="269" t="s">
        <v>87</v>
      </c>
      <c r="R325" s="269" t="s">
        <v>193</v>
      </c>
    </row>
    <row r="326" spans="1:18" ht="37.5" customHeight="1" x14ac:dyDescent="0.3">
      <c r="A326" s="346"/>
      <c r="B326" s="198" t="str">
        <f>IF($O326="x",'Class Record S2'!$B$33,"")</f>
        <v/>
      </c>
      <c r="C326" s="349" t="str">
        <f>IF($O326="x",'Class Record S2'!$D$33,"")</f>
        <v/>
      </c>
      <c r="D326" s="349"/>
      <c r="E326" s="349"/>
      <c r="F326" s="349"/>
      <c r="G326" s="349"/>
      <c r="H326" s="349"/>
      <c r="I326" s="349"/>
      <c r="J326" s="349"/>
      <c r="K326" s="349"/>
      <c r="L326" s="349"/>
      <c r="M326" s="204"/>
      <c r="O326" s="196" t="str">
        <f>IF(OR(AND('Class Record S2'!$L$228=".",COUNTIF('Class Record S2'!$L$203:$L$232,"\")&lt;5,COUNTIF('Class Record S2'!$L$203:$L$228,".")&lt;=(5-COUNTIF('Class Record S2'!$L$203:$L$232,"\"))),AND('Class Record S2'!$L$228="\",COUNTIF('Class Record S2'!$L$203:$L$228,"\")&lt;=5)),"x","")</f>
        <v/>
      </c>
      <c r="Q326" s="269" t="s">
        <v>88</v>
      </c>
      <c r="R326" s="269" t="s">
        <v>194</v>
      </c>
    </row>
    <row r="327" spans="1:18" ht="37.5" customHeight="1" x14ac:dyDescent="0.3">
      <c r="A327" s="346"/>
      <c r="B327" s="198" t="str">
        <f>IF($O327="x",'Class Record S2'!$B$34,"")</f>
        <v/>
      </c>
      <c r="C327" s="349" t="str">
        <f>IF($O327="x",'Class Record S2'!$D$34,"")</f>
        <v/>
      </c>
      <c r="D327" s="349"/>
      <c r="E327" s="349"/>
      <c r="F327" s="349"/>
      <c r="G327" s="349"/>
      <c r="H327" s="349"/>
      <c r="I327" s="349"/>
      <c r="J327" s="349"/>
      <c r="K327" s="349"/>
      <c r="L327" s="349"/>
      <c r="M327" s="204"/>
      <c r="O327" s="196" t="str">
        <f>IF(OR(AND('Class Record S2'!$L$229=".",COUNTIF('Class Record S2'!$L$203:$L$232,"\")&lt;5,COUNTIF('Class Record S2'!$L$203:$L$229,".")&lt;=(5-COUNTIF('Class Record S2'!$L$203:$L$232,"\"))),AND('Class Record S2'!$L$229="\",COUNTIF('Class Record S2'!$L$203:$L$229,"\")&lt;=5)),"x","")</f>
        <v/>
      </c>
      <c r="Q327" s="269" t="s">
        <v>89</v>
      </c>
      <c r="R327" s="269" t="s">
        <v>195</v>
      </c>
    </row>
    <row r="328" spans="1:18" ht="30.75" customHeight="1" thickBot="1" x14ac:dyDescent="0.35">
      <c r="A328" s="347"/>
      <c r="B328" s="200" t="str">
        <f>IF($O328="x",'Class Record S2'!$B$35,"")</f>
        <v/>
      </c>
      <c r="C328" s="350" t="str">
        <f>IF($O328="x",'Class Record S2'!$D$35,"")</f>
        <v/>
      </c>
      <c r="D328" s="350"/>
      <c r="E328" s="350"/>
      <c r="F328" s="350"/>
      <c r="G328" s="350"/>
      <c r="H328" s="350"/>
      <c r="I328" s="350"/>
      <c r="J328" s="350"/>
      <c r="K328" s="350"/>
      <c r="L328" s="350"/>
      <c r="M328" s="202"/>
      <c r="O328" s="196" t="str">
        <f>IF(OR(AND('Class Record S2'!$L$230=".",COUNTIF('Class Record S2'!$L$203:$L$232,"\")&lt;5,COUNTIF('Class Record S2'!$L$203:$L$230,".")&lt;=(5-COUNTIF('Class Record S2'!$L$203:$L$232,"\"))),AND('Class Record S2'!$L$230="\",COUNTIF('Class Record S2'!$L$203:$L$230,"\")&lt;=5)),"x","")</f>
        <v/>
      </c>
      <c r="Q328" s="269" t="s">
        <v>90</v>
      </c>
      <c r="R328" s="269" t="s">
        <v>177</v>
      </c>
    </row>
    <row r="329" spans="1:18" ht="37.5" customHeight="1" x14ac:dyDescent="0.3">
      <c r="A329" s="345" t="str">
        <f>'Class Record S2'!$A$36</f>
        <v>Stat</v>
      </c>
      <c r="B329" s="194" t="str">
        <f>IF($O329="x",'Class Record S2'!$B$36,"")</f>
        <v/>
      </c>
      <c r="C329" s="348" t="str">
        <f>IF($O329="x",'Class Record S2'!$D$36,"")</f>
        <v/>
      </c>
      <c r="D329" s="348"/>
      <c r="E329" s="348"/>
      <c r="F329" s="348"/>
      <c r="G329" s="348"/>
      <c r="H329" s="348"/>
      <c r="I329" s="348"/>
      <c r="J329" s="348"/>
      <c r="K329" s="348"/>
      <c r="L329" s="348"/>
      <c r="M329" s="203"/>
      <c r="O329" s="196" t="str">
        <f>IF(OR(AND('Class Record S2'!$L$231=".",COUNTIF('Class Record S2'!$L$203:$L$232,"\")&lt;5,COUNTIF('Class Record S2'!$L$203:$L$231,".")&lt;=(5-COUNTIF('Class Record S2'!$L$203:$L$232,"\"))),AND('Class Record S2'!$L$231="\",COUNTIF('Class Record S2'!$L$203:$L$231,"\")&lt;=5)),"x","")</f>
        <v/>
      </c>
      <c r="Q329" s="269" t="s">
        <v>91</v>
      </c>
      <c r="R329" s="269" t="s">
        <v>196</v>
      </c>
    </row>
    <row r="330" spans="1:18" ht="37.5" customHeight="1" thickBot="1" x14ac:dyDescent="0.35">
      <c r="A330" s="347"/>
      <c r="B330" s="200" t="str">
        <f>IF($O330="x",'Class Record S2'!$B$37,"")</f>
        <v/>
      </c>
      <c r="C330" s="350" t="str">
        <f>IF($O330="x",'Class Record S2'!$D$37,"")</f>
        <v/>
      </c>
      <c r="D330" s="350"/>
      <c r="E330" s="350"/>
      <c r="F330" s="350"/>
      <c r="G330" s="350"/>
      <c r="H330" s="350"/>
      <c r="I330" s="350"/>
      <c r="J330" s="350"/>
      <c r="K330" s="350"/>
      <c r="L330" s="350"/>
      <c r="M330" s="202"/>
      <c r="O330" s="196" t="str">
        <f>IF(OR(AND('Class Record S2'!$L$232=".",COUNTIF('Class Record S2'!$L$203:$L$232,"\")&lt;5,COUNTIF('Class Record S2'!$L$203:$L$232,".")&lt;=(5-COUNTIF('Class Record S2'!$L$203:$L$232,"\"))),AND('Class Record S2'!$L$232="\",COUNTIF('Class Record S2'!$L$203:$L$232,"\")&lt;=5)),"x","")</f>
        <v/>
      </c>
      <c r="Q330" s="269" t="s">
        <v>92</v>
      </c>
      <c r="R330" s="269" t="s">
        <v>197</v>
      </c>
    </row>
    <row r="331" spans="1:18" ht="16.5" customHeight="1" thickBot="1" x14ac:dyDescent="0.35">
      <c r="A331" s="351" t="s">
        <v>45</v>
      </c>
      <c r="B331" s="352"/>
      <c r="C331" s="352"/>
      <c r="D331" s="352"/>
      <c r="E331" s="352"/>
      <c r="F331" s="352"/>
      <c r="G331" s="352"/>
      <c r="H331" s="352"/>
      <c r="I331" s="352"/>
      <c r="J331" s="352"/>
      <c r="K331" s="353"/>
      <c r="L331" s="354" t="s">
        <v>46</v>
      </c>
      <c r="M331" s="355"/>
      <c r="Q331" s="270"/>
      <c r="R331" s="270"/>
    </row>
    <row r="332" spans="1:18" ht="28.5" customHeight="1" x14ac:dyDescent="0.3">
      <c r="A332" s="356"/>
      <c r="B332" s="357"/>
      <c r="C332" s="357"/>
      <c r="D332" s="357"/>
      <c r="E332" s="357"/>
      <c r="F332" s="357"/>
      <c r="G332" s="357"/>
      <c r="H332" s="357"/>
      <c r="I332" s="357"/>
      <c r="J332" s="357"/>
      <c r="K332" s="358"/>
      <c r="L332" s="365" t="str">
        <f>'Class Record S2'!$L$233</f>
        <v>N</v>
      </c>
      <c r="M332" s="366"/>
      <c r="Q332" s="270"/>
      <c r="R332" s="270"/>
    </row>
    <row r="333" spans="1:18" ht="28.5" customHeight="1" x14ac:dyDescent="0.3">
      <c r="A333" s="359"/>
      <c r="B333" s="360"/>
      <c r="C333" s="360"/>
      <c r="D333" s="360"/>
      <c r="E333" s="360"/>
      <c r="F333" s="360"/>
      <c r="G333" s="360"/>
      <c r="H333" s="360"/>
      <c r="I333" s="360"/>
      <c r="J333" s="360"/>
      <c r="K333" s="361"/>
      <c r="L333" s="367"/>
      <c r="M333" s="368"/>
      <c r="Q333" s="270"/>
      <c r="R333" s="270"/>
    </row>
    <row r="334" spans="1:18" ht="28.5" customHeight="1" thickBot="1" x14ac:dyDescent="0.35">
      <c r="A334" s="362"/>
      <c r="B334" s="363"/>
      <c r="C334" s="363"/>
      <c r="D334" s="363"/>
      <c r="E334" s="363"/>
      <c r="F334" s="363"/>
      <c r="G334" s="363"/>
      <c r="H334" s="363"/>
      <c r="I334" s="363"/>
      <c r="J334" s="363"/>
      <c r="K334" s="364"/>
      <c r="L334" s="369"/>
      <c r="M334" s="370"/>
      <c r="Q334" s="270"/>
      <c r="R334" s="270"/>
    </row>
    <row r="335" spans="1:18" x14ac:dyDescent="0.3">
      <c r="Q335" s="270"/>
      <c r="R335" s="270"/>
    </row>
    <row r="336" spans="1:18" ht="19.5" thickBot="1" x14ac:dyDescent="0.35">
      <c r="Q336" s="270"/>
      <c r="R336" s="270"/>
    </row>
    <row r="337" spans="1:18" ht="23.25" customHeight="1" thickBot="1" x14ac:dyDescent="0.35">
      <c r="A337" s="371" t="str">
        <f>'Class Record S2'!$D$1</f>
        <v>A N OTHER SCHOOL</v>
      </c>
      <c r="B337" s="372"/>
      <c r="C337" s="372"/>
      <c r="D337" s="372"/>
      <c r="E337" s="372"/>
      <c r="F337" s="372"/>
      <c r="G337" s="372"/>
      <c r="H337" s="372"/>
      <c r="I337" s="372"/>
      <c r="J337" s="372"/>
      <c r="K337" s="372"/>
      <c r="L337" s="372"/>
      <c r="M337" s="373"/>
      <c r="Q337" s="270"/>
      <c r="R337" s="270"/>
    </row>
    <row r="338" spans="1:18" ht="15.75" customHeight="1" thickBot="1" x14ac:dyDescent="0.35">
      <c r="A338" s="374" t="s">
        <v>18</v>
      </c>
      <c r="B338" s="375"/>
      <c r="C338" s="375"/>
      <c r="D338" s="376">
        <f>'Class Record S2'!$M$2</f>
        <v>0</v>
      </c>
      <c r="E338" s="376"/>
      <c r="F338" s="376"/>
      <c r="G338" s="377"/>
      <c r="H338" s="380" t="s">
        <v>19</v>
      </c>
      <c r="I338" s="382">
        <f>'Class Record S2'!$E$235</f>
        <v>0</v>
      </c>
      <c r="J338" s="382"/>
      <c r="K338" s="383" t="str">
        <f>'Class Record S2'!$C$2</f>
        <v>CLASS: 2A</v>
      </c>
      <c r="L338" s="383"/>
      <c r="M338" s="384"/>
      <c r="Q338" s="270"/>
      <c r="R338" s="270"/>
    </row>
    <row r="339" spans="1:18" ht="15.75" customHeight="1" thickBot="1" x14ac:dyDescent="0.35">
      <c r="A339" s="351"/>
      <c r="B339" s="352"/>
      <c r="C339" s="352"/>
      <c r="D339" s="378"/>
      <c r="E339" s="378"/>
      <c r="F339" s="378"/>
      <c r="G339" s="379"/>
      <c r="H339" s="380"/>
      <c r="I339" s="382"/>
      <c r="J339" s="382"/>
      <c r="K339" s="383"/>
      <c r="L339" s="383"/>
      <c r="M339" s="384"/>
      <c r="Q339" s="270"/>
      <c r="R339" s="270"/>
    </row>
    <row r="340" spans="1:18" ht="19.5" thickBot="1" x14ac:dyDescent="0.35">
      <c r="A340" s="395" t="s">
        <v>20</v>
      </c>
      <c r="B340" s="396"/>
      <c r="C340" s="396"/>
      <c r="D340" s="396"/>
      <c r="E340" s="396"/>
      <c r="F340" s="397" t="s">
        <v>21</v>
      </c>
      <c r="G340" s="398"/>
      <c r="H340" s="398"/>
      <c r="I340" s="399"/>
      <c r="J340" s="400" t="s">
        <v>22</v>
      </c>
      <c r="K340" s="401"/>
      <c r="L340" s="401"/>
      <c r="M340" s="402"/>
      <c r="Q340" s="270"/>
      <c r="R340" s="270"/>
    </row>
    <row r="341" spans="1:18" ht="16.5" customHeight="1" thickBot="1" x14ac:dyDescent="0.35">
      <c r="A341" s="385" t="s">
        <v>23</v>
      </c>
      <c r="B341" s="386"/>
      <c r="C341" s="387"/>
      <c r="D341" s="388" t="s">
        <v>24</v>
      </c>
      <c r="E341" s="389"/>
      <c r="F341" s="390" t="s">
        <v>25</v>
      </c>
      <c r="G341" s="391"/>
      <c r="H341" s="391" t="s">
        <v>26</v>
      </c>
      <c r="I341" s="392"/>
      <c r="J341" s="390" t="s">
        <v>27</v>
      </c>
      <c r="K341" s="391"/>
      <c r="L341" s="393" t="s">
        <v>28</v>
      </c>
      <c r="M341" s="394"/>
      <c r="Q341" s="270"/>
      <c r="R341" s="270"/>
    </row>
    <row r="342" spans="1:18" ht="31.5" customHeight="1" thickBot="1" x14ac:dyDescent="0.35">
      <c r="A342" s="205"/>
      <c r="B342" s="206" t="s">
        <v>55</v>
      </c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8" t="s">
        <v>44</v>
      </c>
      <c r="Q342" s="403" t="s">
        <v>121</v>
      </c>
      <c r="R342" s="403"/>
    </row>
    <row r="343" spans="1:18" ht="37.5" customHeight="1" x14ac:dyDescent="0.3">
      <c r="A343" s="345" t="str">
        <f>'Class Record S2'!$A$8</f>
        <v>Place Value</v>
      </c>
      <c r="B343" s="194" t="str">
        <f>IF($O343="x",'Class Record S2'!$B$8,"")</f>
        <v/>
      </c>
      <c r="C343" s="348" t="str">
        <f>IF($O343="x",'Class Record S2'!$D$8,"")</f>
        <v/>
      </c>
      <c r="D343" s="348"/>
      <c r="E343" s="348"/>
      <c r="F343" s="348"/>
      <c r="G343" s="348"/>
      <c r="H343" s="348"/>
      <c r="I343" s="348"/>
      <c r="J343" s="348"/>
      <c r="K343" s="348"/>
      <c r="L343" s="348"/>
      <c r="M343" s="195"/>
      <c r="O343" s="196" t="str">
        <f>IF(OR(AND('Class Record S2'!$M$203=".",COUNTIF('Class Record S2'!$M$203:$M$232,"\")&lt;5,COUNTIF('Class Record S2'!$M$203:$M$203,".")&lt;=(5-COUNTIF('Class Record S2'!$M$203:$M$232,"\"))),AND('Class Record S2'!$M$203="\",COUNTIF('Class Record S2'!$M$203:$M$203,"\")&lt;=5)),"x","")</f>
        <v/>
      </c>
      <c r="Q343" s="269" t="s">
        <v>63</v>
      </c>
      <c r="R343" s="269" t="s">
        <v>93</v>
      </c>
    </row>
    <row r="344" spans="1:18" ht="37.5" customHeight="1" x14ac:dyDescent="0.3">
      <c r="A344" s="346"/>
      <c r="B344" s="198" t="str">
        <f>IF($O344="x",'Class Record S2'!$B$9,"")</f>
        <v/>
      </c>
      <c r="C344" s="349" t="str">
        <f>IF($O344="x",'Class Record S2'!$D$9,"")</f>
        <v/>
      </c>
      <c r="D344" s="349"/>
      <c r="E344" s="349"/>
      <c r="F344" s="349"/>
      <c r="G344" s="349"/>
      <c r="H344" s="349"/>
      <c r="I344" s="349"/>
      <c r="J344" s="349"/>
      <c r="K344" s="349"/>
      <c r="L344" s="349"/>
      <c r="M344" s="199"/>
      <c r="O344" s="196" t="str">
        <f>IF(OR(AND('Class Record S2'!$M$204=".",COUNTIF('Class Record S2'!$M$203:$M$232,"\")&lt;5,COUNTIF('Class Record S2'!$M$203:$M$204,".")&lt;=(5-COUNTIF('Class Record S2'!$M$203:$M$232,"\"))),AND('Class Record S2'!$M$204="\",COUNTIF('Class Record S2'!$M$203:$M$204,"\")&lt;=5)),"x","")</f>
        <v/>
      </c>
      <c r="Q344" s="269" t="s">
        <v>64</v>
      </c>
      <c r="R344" s="269" t="s">
        <v>179</v>
      </c>
    </row>
    <row r="345" spans="1:18" ht="37.5" customHeight="1" x14ac:dyDescent="0.3">
      <c r="A345" s="346"/>
      <c r="B345" s="198" t="str">
        <f>IF($O345="x",'Class Record S2'!$B$10,"")</f>
        <v/>
      </c>
      <c r="C345" s="349" t="str">
        <f>IF($O345="x",'Class Record S2'!$D$10,"")</f>
        <v/>
      </c>
      <c r="D345" s="349"/>
      <c r="E345" s="349"/>
      <c r="F345" s="349"/>
      <c r="G345" s="349"/>
      <c r="H345" s="349"/>
      <c r="I345" s="349"/>
      <c r="J345" s="349"/>
      <c r="K345" s="349"/>
      <c r="L345" s="349"/>
      <c r="M345" s="199"/>
      <c r="O345" s="196" t="str">
        <f>IF(OR(AND('Class Record S2'!$M$205=".",COUNTIF('Class Record S2'!$M$203:$M$232,"\")&lt;5,COUNTIF('Class Record S2'!$M$203:$M$205,".")&lt;=(5-COUNTIF('Class Record S2'!$M$203:$M$232,"\"))),AND('Class Record S2'!$M$205="\",COUNTIF('Class Record S2'!$M$203:$M$205,"\")&lt;=5)),"x","")</f>
        <v/>
      </c>
      <c r="Q345" s="269" t="s">
        <v>65</v>
      </c>
      <c r="R345" s="269" t="s">
        <v>180</v>
      </c>
    </row>
    <row r="346" spans="1:18" ht="37.5" customHeight="1" x14ac:dyDescent="0.3">
      <c r="A346" s="346"/>
      <c r="B346" s="198" t="str">
        <f>IF($O346="x",'Class Record S2'!$B$11,"")</f>
        <v/>
      </c>
      <c r="C346" s="349" t="str">
        <f>IF($O346="x",'Class Record S2'!$D$11,"")</f>
        <v/>
      </c>
      <c r="D346" s="349"/>
      <c r="E346" s="349"/>
      <c r="F346" s="349"/>
      <c r="G346" s="349"/>
      <c r="H346" s="349"/>
      <c r="I346" s="349"/>
      <c r="J346" s="349"/>
      <c r="K346" s="349"/>
      <c r="L346" s="349"/>
      <c r="M346" s="199"/>
      <c r="O346" s="196" t="str">
        <f>IF(OR(AND('Class Record S2'!$M$206=".",COUNTIF('Class Record S2'!$M$203:$M$232,"\")&lt;5,COUNTIF('Class Record S2'!$M$203:$M$206,".")&lt;=(5-COUNTIF('Class Record S2'!$M$203:$M$232,"\"))),AND('Class Record S2'!$M$206="\",COUNTIF('Class Record S2'!$M$203:$M$206,"\")&lt;=5)),"x","")</f>
        <v/>
      </c>
      <c r="Q346" s="269" t="s">
        <v>66</v>
      </c>
      <c r="R346" s="269" t="s">
        <v>181</v>
      </c>
    </row>
    <row r="347" spans="1:18" ht="37.5" customHeight="1" thickBot="1" x14ac:dyDescent="0.35">
      <c r="A347" s="347"/>
      <c r="B347" s="200" t="str">
        <f>IF($O347="x",'Class Record S2'!$B$12,"")</f>
        <v/>
      </c>
      <c r="C347" s="350" t="str">
        <f>IF($O347="x",'Class Record S2'!$D$12,"")</f>
        <v/>
      </c>
      <c r="D347" s="350"/>
      <c r="E347" s="350"/>
      <c r="F347" s="350"/>
      <c r="G347" s="350"/>
      <c r="H347" s="350"/>
      <c r="I347" s="350"/>
      <c r="J347" s="350"/>
      <c r="K347" s="350"/>
      <c r="L347" s="350"/>
      <c r="M347" s="201"/>
      <c r="O347" s="196" t="str">
        <f>IF(OR(AND('Class Record S2'!$M$207=".",COUNTIF('Class Record S2'!$M$203:$M$232,"\")&lt;5,COUNTIF('Class Record S2'!$M$203:$M$207,".")&lt;=(5-COUNTIF('Class Record S2'!$M$203:$M$232,"\"))),AND('Class Record S2'!$M$207="\",COUNTIF('Class Record S2'!$M$203:$M$207,"\")&lt;=5)),"x","")</f>
        <v/>
      </c>
      <c r="Q347" s="269" t="s">
        <v>67</v>
      </c>
      <c r="R347" s="269" t="s">
        <v>182</v>
      </c>
    </row>
    <row r="348" spans="1:18" ht="37.5" customHeight="1" x14ac:dyDescent="0.3">
      <c r="A348" s="345" t="str">
        <f>'Class Record S2'!$A$13</f>
        <v>Add/Sub</v>
      </c>
      <c r="B348" s="194" t="str">
        <f>IF($O348="x",'Class Record S2'!$B$13,"")</f>
        <v/>
      </c>
      <c r="C348" s="348" t="str">
        <f>IF($O348="x",'Class Record S2'!$D$13,"")</f>
        <v/>
      </c>
      <c r="D348" s="348"/>
      <c r="E348" s="348"/>
      <c r="F348" s="348"/>
      <c r="G348" s="348"/>
      <c r="H348" s="348"/>
      <c r="I348" s="348"/>
      <c r="J348" s="348"/>
      <c r="K348" s="348"/>
      <c r="L348" s="348"/>
      <c r="M348" s="195"/>
      <c r="O348" s="196" t="str">
        <f>IF(OR(AND('Class Record S2'!$M$208=".",COUNTIF('Class Record S2'!$M$203:$M$232,"\")&lt;5,COUNTIF('Class Record S2'!$M$203:$M$208,".")&lt;=(5-COUNTIF('Class Record S2'!$M$203:$M$232,"\"))),AND('Class Record S2'!$M$208="\",COUNTIF('Class Record S2'!$M$203:$M$208,"\")&lt;=5)),"x","")</f>
        <v/>
      </c>
      <c r="Q348" s="269" t="s">
        <v>68</v>
      </c>
      <c r="R348" s="269" t="s">
        <v>94</v>
      </c>
    </row>
    <row r="349" spans="1:18" ht="37.5" customHeight="1" x14ac:dyDescent="0.3">
      <c r="A349" s="346"/>
      <c r="B349" s="198" t="str">
        <f>IF($O349="x",'Class Record S2'!$B$14,"")</f>
        <v/>
      </c>
      <c r="C349" s="349" t="str">
        <f>IF($O349="x",'Class Record S2'!$D$14,"")</f>
        <v/>
      </c>
      <c r="D349" s="349"/>
      <c r="E349" s="349"/>
      <c r="F349" s="349"/>
      <c r="G349" s="349"/>
      <c r="H349" s="349"/>
      <c r="I349" s="349"/>
      <c r="J349" s="349"/>
      <c r="K349" s="349"/>
      <c r="L349" s="349"/>
      <c r="M349" s="199"/>
      <c r="O349" s="196" t="str">
        <f>IF(OR(AND('Class Record S2'!$M$209=".",COUNTIF('Class Record S2'!$M$203:$M$232,"\")&lt;5,COUNTIF('Class Record S2'!$M$203:$M$209,".")&lt;=(5-COUNTIF('Class Record S2'!$M$203:$M$232,"\"))),AND('Class Record S2'!$M$209="\",COUNTIF('Class Record S2'!$M$203:$M$209,"\")&lt;=5)),"x","")</f>
        <v/>
      </c>
      <c r="Q349" s="269" t="s">
        <v>69</v>
      </c>
      <c r="R349" s="269" t="s">
        <v>95</v>
      </c>
    </row>
    <row r="350" spans="1:18" ht="37.5" customHeight="1" x14ac:dyDescent="0.3">
      <c r="A350" s="346"/>
      <c r="B350" s="198" t="str">
        <f>IF($O350="x",'Class Record S2'!$B$15,"")</f>
        <v/>
      </c>
      <c r="C350" s="349" t="str">
        <f>IF($O350="x",'Class Record S2'!$D$15,"")</f>
        <v/>
      </c>
      <c r="D350" s="349"/>
      <c r="E350" s="349"/>
      <c r="F350" s="349"/>
      <c r="G350" s="349"/>
      <c r="H350" s="349"/>
      <c r="I350" s="349"/>
      <c r="J350" s="349"/>
      <c r="K350" s="349"/>
      <c r="L350" s="349"/>
      <c r="M350" s="199"/>
      <c r="O350" s="196" t="str">
        <f>IF(OR(AND('Class Record S2'!$M$210=".",COUNTIF('Class Record S2'!$M$203:$M$232,"\")&lt;5,COUNTIF('Class Record S2'!$M$203:$M$210,".")&lt;=(5-COUNTIF('Class Record S2'!$M$203:$M$232,"\"))),AND('Class Record S2'!$M$210="\",COUNTIF('Class Record S2'!$M$203:$M$210,"\")&lt;=5)),"x","")</f>
        <v/>
      </c>
      <c r="Q350" s="269" t="s">
        <v>70</v>
      </c>
      <c r="R350" s="269" t="s">
        <v>96</v>
      </c>
    </row>
    <row r="351" spans="1:18" ht="37.5" customHeight="1" x14ac:dyDescent="0.3">
      <c r="A351" s="346"/>
      <c r="B351" s="198" t="str">
        <f>IF($O351="x",'Class Record S2'!$B$16,"")</f>
        <v/>
      </c>
      <c r="C351" s="349" t="str">
        <f>IF($O351="x",'Class Record S2'!$D$16,"")</f>
        <v/>
      </c>
      <c r="D351" s="349"/>
      <c r="E351" s="349"/>
      <c r="F351" s="349"/>
      <c r="G351" s="349"/>
      <c r="H351" s="349"/>
      <c r="I351" s="349"/>
      <c r="J351" s="349"/>
      <c r="K351" s="349"/>
      <c r="L351" s="349"/>
      <c r="M351" s="199"/>
      <c r="O351" s="196" t="str">
        <f>IF(OR(AND('Class Record S2'!$M$211=".",COUNTIF('Class Record S2'!$M$203:$M$232,"\")&lt;5,COUNTIF('Class Record S2'!$M$203:$M$211,".")&lt;=(5-COUNTIF('Class Record S2'!$M$203:$M$232,"\"))),AND('Class Record S2'!$M$211="\",COUNTIF('Class Record S2'!$M$203:$M$211,"\")&lt;=5)),"x","")</f>
        <v/>
      </c>
      <c r="Q351" s="269" t="s">
        <v>71</v>
      </c>
      <c r="R351" s="269" t="s">
        <v>97</v>
      </c>
    </row>
    <row r="352" spans="1:18" ht="37.5" customHeight="1" thickBot="1" x14ac:dyDescent="0.35">
      <c r="A352" s="347"/>
      <c r="B352" s="200" t="str">
        <f>IF($O352="x",'Class Record S2'!$B$17,"")</f>
        <v/>
      </c>
      <c r="C352" s="350" t="str">
        <f>IF($O352="x",'Class Record S2'!$D$17,"")</f>
        <v/>
      </c>
      <c r="D352" s="350"/>
      <c r="E352" s="350"/>
      <c r="F352" s="350"/>
      <c r="G352" s="350"/>
      <c r="H352" s="350"/>
      <c r="I352" s="350"/>
      <c r="J352" s="350"/>
      <c r="K352" s="350"/>
      <c r="L352" s="350"/>
      <c r="M352" s="202"/>
      <c r="O352" s="196" t="str">
        <f>IF(OR(AND('Class Record S2'!$M$212=".",COUNTIF('Class Record S2'!$M$203:$M$232,"\")&lt;5,COUNTIF('Class Record S2'!$M$203:$M$212,".")&lt;=(5-COUNTIF('Class Record S2'!$M$203:$M$232,"\"))),AND('Class Record S2'!$M$212="\",COUNTIF('Class Record S2'!$M$203:$M$212,"\")&lt;=5)),"x","")</f>
        <v/>
      </c>
      <c r="Q352" s="269" t="s">
        <v>72</v>
      </c>
      <c r="R352" s="269" t="s">
        <v>183</v>
      </c>
    </row>
    <row r="353" spans="1:18" ht="37.5" customHeight="1" x14ac:dyDescent="0.3">
      <c r="A353" s="345" t="str">
        <f>'Class Record S2'!$A$18</f>
        <v>Multi/Div</v>
      </c>
      <c r="B353" s="194" t="str">
        <f>IF($O353="x",'Class Record S2'!$B$18,"")</f>
        <v/>
      </c>
      <c r="C353" s="348" t="str">
        <f>IF($O353="x",'Class Record S2'!$D$18,"")</f>
        <v/>
      </c>
      <c r="D353" s="348"/>
      <c r="E353" s="348"/>
      <c r="F353" s="348"/>
      <c r="G353" s="348"/>
      <c r="H353" s="348"/>
      <c r="I353" s="348"/>
      <c r="J353" s="348"/>
      <c r="K353" s="348"/>
      <c r="L353" s="348"/>
      <c r="M353" s="203"/>
      <c r="O353" s="196" t="str">
        <f>IF(OR(AND('Class Record S2'!$M$213=".",COUNTIF('Class Record S2'!$M$203:$M$232,"\")&lt;5,COUNTIF('Class Record S2'!$M$203:$M$213,".")&lt;=(5-COUNTIF('Class Record S2'!$M$203:$M$232,"\"))),AND('Class Record S2'!$M$213="\",COUNTIF('Class Record S2'!$M$203:$M$213,"\")&lt;=5)),"x","")</f>
        <v/>
      </c>
      <c r="Q353" s="269" t="s">
        <v>73</v>
      </c>
      <c r="R353" s="269" t="s">
        <v>98</v>
      </c>
    </row>
    <row r="354" spans="1:18" ht="37.5" customHeight="1" x14ac:dyDescent="0.3">
      <c r="A354" s="346"/>
      <c r="B354" s="198" t="str">
        <f>IF($O354="x",'Class Record S2'!$B$19,"")</f>
        <v/>
      </c>
      <c r="C354" s="349" t="str">
        <f>IF($O354="x",'Class Record S2'!$D$19,"")</f>
        <v/>
      </c>
      <c r="D354" s="349"/>
      <c r="E354" s="349"/>
      <c r="F354" s="349"/>
      <c r="G354" s="349"/>
      <c r="H354" s="349"/>
      <c r="I354" s="349"/>
      <c r="J354" s="349"/>
      <c r="K354" s="349"/>
      <c r="L354" s="349"/>
      <c r="M354" s="204"/>
      <c r="O354" s="196" t="str">
        <f>IF(OR(AND('Class Record S2'!$M$214=".",COUNTIF('Class Record S2'!$M$203:$M$232,"\")&lt;5,COUNTIF('Class Record S2'!$M$203:$M$214,".")&lt;=(5-COUNTIF('Class Record S2'!$M$203:$M$232,"\"))),AND('Class Record S2'!$M$214="\",COUNTIF('Class Record S2'!$M$203:$M$214,"\")&lt;=5)),"x","")</f>
        <v/>
      </c>
      <c r="Q354" s="269" t="s">
        <v>74</v>
      </c>
      <c r="R354" s="269" t="s">
        <v>99</v>
      </c>
    </row>
    <row r="355" spans="1:18" ht="37.5" customHeight="1" x14ac:dyDescent="0.3">
      <c r="A355" s="346"/>
      <c r="B355" s="198" t="str">
        <f>IF($O355="x",'Class Record S2'!$B$20,"")</f>
        <v/>
      </c>
      <c r="C355" s="349" t="str">
        <f>IF($O355="x",'Class Record S2'!$D$20,"")</f>
        <v/>
      </c>
      <c r="D355" s="349"/>
      <c r="E355" s="349"/>
      <c r="F355" s="349"/>
      <c r="G355" s="349"/>
      <c r="H355" s="349"/>
      <c r="I355" s="349"/>
      <c r="J355" s="349"/>
      <c r="K355" s="349"/>
      <c r="L355" s="349"/>
      <c r="M355" s="204"/>
      <c r="O355" s="196" t="str">
        <f>IF(OR(AND('Class Record S2'!$M$215=".",COUNTIF('Class Record S2'!$M$203:$M$232,"\")&lt;5,COUNTIF('Class Record S2'!$M$203:$M$215,".")&lt;=(5-COUNTIF('Class Record S2'!$M$203:$M$232,"\"))),AND('Class Record S2'!$M$215="\",COUNTIF('Class Record S2'!$M$203:$M$215,"\")&lt;=5)),"x","")</f>
        <v/>
      </c>
      <c r="Q355" s="269" t="s">
        <v>75</v>
      </c>
      <c r="R355" s="269" t="s">
        <v>100</v>
      </c>
    </row>
    <row r="356" spans="1:18" ht="37.5" customHeight="1" thickBot="1" x14ac:dyDescent="0.35">
      <c r="A356" s="347"/>
      <c r="B356" s="200" t="str">
        <f>IF($O356="x",'Class Record S2'!$B$21,"")</f>
        <v/>
      </c>
      <c r="C356" s="350" t="str">
        <f>IF($O356="x",'Class Record S2'!$D$21,"")</f>
        <v/>
      </c>
      <c r="D356" s="350"/>
      <c r="E356" s="350"/>
      <c r="F356" s="350"/>
      <c r="G356" s="350"/>
      <c r="H356" s="350"/>
      <c r="I356" s="350"/>
      <c r="J356" s="350"/>
      <c r="K356" s="350"/>
      <c r="L356" s="350"/>
      <c r="M356" s="202"/>
      <c r="O356" s="196" t="str">
        <f>IF(OR(AND('Class Record S2'!$M$216=".",COUNTIF('Class Record S2'!$M$203:$M$232,"\")&lt;5,COUNTIF('Class Record S2'!$M$203:$M$216,".")&lt;=(5-COUNTIF('Class Record S2'!$M$203:$M$232,"\"))),AND('Class Record S2'!$M$216="\",COUNTIF('Class Record S2'!$M$203:$M$216,"\")&lt;=5)),"x","")</f>
        <v/>
      </c>
      <c r="Q356" s="269" t="s">
        <v>76</v>
      </c>
      <c r="R356" s="269" t="s">
        <v>101</v>
      </c>
    </row>
    <row r="357" spans="1:18" ht="37.5" customHeight="1" x14ac:dyDescent="0.3">
      <c r="A357" s="345" t="str">
        <f>'Class Record S2'!$A$22</f>
        <v>Frac</v>
      </c>
      <c r="B357" s="194" t="str">
        <f>IF($O357="x",'Class Record S2'!$B$22,"")</f>
        <v/>
      </c>
      <c r="C357" s="348" t="str">
        <f>IF($O357="x",'Class Record S2'!$D$22,"")</f>
        <v/>
      </c>
      <c r="D357" s="348"/>
      <c r="E357" s="348"/>
      <c r="F357" s="348"/>
      <c r="G357" s="348"/>
      <c r="H357" s="348"/>
      <c r="I357" s="348"/>
      <c r="J357" s="348"/>
      <c r="K357" s="348"/>
      <c r="L357" s="348"/>
      <c r="M357" s="203"/>
      <c r="O357" s="196" t="str">
        <f>IF(OR(AND('Class Record S2'!$M$217=".",COUNTIF('Class Record S2'!$M$203:$M$232,"\")&lt;5,COUNTIF('Class Record S2'!$M$203:$M$217,".")&lt;=(5-COUNTIF('Class Record S2'!$M$203:$M$232,"\"))),AND('Class Record S2'!$M$217="\",COUNTIF('Class Record S2'!$M$203:$M$217,"\")&lt;=5)),"x","")</f>
        <v/>
      </c>
      <c r="Q357" s="269" t="s">
        <v>77</v>
      </c>
      <c r="R357" s="269" t="s">
        <v>184</v>
      </c>
    </row>
    <row r="358" spans="1:18" ht="37.5" customHeight="1" thickBot="1" x14ac:dyDescent="0.35">
      <c r="A358" s="347"/>
      <c r="B358" s="200" t="str">
        <f>IF($O358="x",'Class Record S2'!$B$23,"")</f>
        <v/>
      </c>
      <c r="C358" s="350" t="str">
        <f>IF($O358="x",'Class Record S2'!$D$23,"")</f>
        <v/>
      </c>
      <c r="D358" s="350"/>
      <c r="E358" s="350"/>
      <c r="F358" s="350"/>
      <c r="G358" s="350"/>
      <c r="H358" s="350"/>
      <c r="I358" s="350"/>
      <c r="J358" s="350"/>
      <c r="K358" s="350"/>
      <c r="L358" s="350"/>
      <c r="M358" s="202"/>
      <c r="O358" s="196" t="str">
        <f>IF(OR(AND('Class Record S2'!$M$218=".",COUNTIF('Class Record S2'!$M$203:$M$232,"\")&lt;5,COUNTIF('Class Record S2'!$M$203:$M$218,".")&lt;=(5-COUNTIF('Class Record S2'!$M$203:$M$232,"\"))),AND('Class Record S2'!$M$218="\",COUNTIF('Class Record S2'!$M$203:$M$218,"\")&lt;=5)),"x","")</f>
        <v/>
      </c>
      <c r="Q358" s="269" t="s">
        <v>78</v>
      </c>
      <c r="R358" s="269" t="s">
        <v>185</v>
      </c>
    </row>
    <row r="359" spans="1:18" ht="37.5" customHeight="1" x14ac:dyDescent="0.3">
      <c r="A359" s="345" t="str">
        <f>'Class Record S2'!$A$24</f>
        <v>Measure</v>
      </c>
      <c r="B359" s="194" t="str">
        <f>IF($O359="x",'Class Record S2'!$B$24,"")</f>
        <v/>
      </c>
      <c r="C359" s="348" t="str">
        <f>IF($O359="x",'Class Record S2'!$D$24,"")</f>
        <v/>
      </c>
      <c r="D359" s="348"/>
      <c r="E359" s="348"/>
      <c r="F359" s="348"/>
      <c r="G359" s="348"/>
      <c r="H359" s="348"/>
      <c r="I359" s="348"/>
      <c r="J359" s="348"/>
      <c r="K359" s="348"/>
      <c r="L359" s="348"/>
      <c r="M359" s="203"/>
      <c r="O359" s="196" t="str">
        <f>IF(OR(AND('Class Record S2'!$M$219=".",COUNTIF('Class Record S2'!$M$203:$M$232,"\")&lt;5,COUNTIF('Class Record S2'!$M$203:$M$219,".")&lt;=(5-COUNTIF('Class Record S2'!$M$203:$M$232,"\"))),AND('Class Record S2'!$M$219="\",COUNTIF('Class Record S2'!$M$203:$M$219,"\")&lt;=5)),"x","")</f>
        <v/>
      </c>
      <c r="Q359" s="269" t="s">
        <v>79</v>
      </c>
      <c r="R359" s="269" t="s">
        <v>186</v>
      </c>
    </row>
    <row r="360" spans="1:18" ht="37.5" customHeight="1" x14ac:dyDescent="0.3">
      <c r="A360" s="346"/>
      <c r="B360" s="198" t="str">
        <f>IF($O360="x",'Class Record S2'!$B$25,"")</f>
        <v/>
      </c>
      <c r="C360" s="349" t="str">
        <f>IF($O360="x",'Class Record S2'!$D$25,"")</f>
        <v/>
      </c>
      <c r="D360" s="349"/>
      <c r="E360" s="349"/>
      <c r="F360" s="349"/>
      <c r="G360" s="349"/>
      <c r="H360" s="349"/>
      <c r="I360" s="349"/>
      <c r="J360" s="349"/>
      <c r="K360" s="349"/>
      <c r="L360" s="349"/>
      <c r="M360" s="204"/>
      <c r="O360" s="196" t="str">
        <f>IF(OR(AND('Class Record S2'!$M$220=".",COUNTIF('Class Record S2'!$M$203:$M$232,"\")&lt;5,COUNTIF('Class Record S2'!$M$203:$M$220,".")&lt;=(5-COUNTIF('Class Record S2'!$M$203:$M$232,"\"))),AND('Class Record S2'!$M$220="\",COUNTIF('Class Record S2'!$M$203:$M$220,"\")&lt;=5)),"x","")</f>
        <v/>
      </c>
      <c r="Q360" s="269" t="s">
        <v>80</v>
      </c>
      <c r="R360" s="269" t="s">
        <v>187</v>
      </c>
    </row>
    <row r="361" spans="1:18" ht="37.5" customHeight="1" x14ac:dyDescent="0.3">
      <c r="A361" s="346"/>
      <c r="B361" s="198" t="str">
        <f>IF($O361="x",'Class Record S2'!$B$26,"")</f>
        <v/>
      </c>
      <c r="C361" s="349" t="str">
        <f>IF($O361="x",'Class Record S2'!$D$26,"")</f>
        <v/>
      </c>
      <c r="D361" s="349"/>
      <c r="E361" s="349"/>
      <c r="F361" s="349"/>
      <c r="G361" s="349"/>
      <c r="H361" s="349"/>
      <c r="I361" s="349"/>
      <c r="J361" s="349"/>
      <c r="K361" s="349"/>
      <c r="L361" s="349"/>
      <c r="M361" s="204"/>
      <c r="O361" s="196" t="str">
        <f>IF(OR(AND('Class Record S2'!$M$221=".",COUNTIF('Class Record S2'!$M$203:$M$232,"\")&lt;5,COUNTIF('Class Record S2'!$M$203:$M$221,".")&lt;=(5-COUNTIF('Class Record S2'!$M$203:$M$232,"\"))),AND('Class Record S2'!$M$221="\",COUNTIF('Class Record S2'!$M$203:$M$221,"\")&lt;=5)),"x","")</f>
        <v/>
      </c>
      <c r="Q361" s="269" t="s">
        <v>81</v>
      </c>
      <c r="R361" s="269" t="s">
        <v>188</v>
      </c>
    </row>
    <row r="362" spans="1:18" ht="37.5" customHeight="1" x14ac:dyDescent="0.3">
      <c r="A362" s="346"/>
      <c r="B362" s="198" t="str">
        <f>IF($O362="x",'Class Record S2'!$B$27,"")</f>
        <v/>
      </c>
      <c r="C362" s="349" t="str">
        <f>IF($O362="x",'Class Record S2'!$D$27,"")</f>
        <v/>
      </c>
      <c r="D362" s="349"/>
      <c r="E362" s="349"/>
      <c r="F362" s="349"/>
      <c r="G362" s="349"/>
      <c r="H362" s="349"/>
      <c r="I362" s="349"/>
      <c r="J362" s="349"/>
      <c r="K362" s="349"/>
      <c r="L362" s="349"/>
      <c r="M362" s="204"/>
      <c r="O362" s="196" t="str">
        <f>IF(OR(AND('Class Record S2'!$M$222=".",COUNTIF('Class Record S2'!$M$203:$M$232,"\")&lt;5,COUNTIF('Class Record S2'!$M$203:$M$222,".")&lt;=(5-COUNTIF('Class Record S2'!$M$203:$M$232,"\"))),AND('Class Record S2'!$M$222="\",COUNTIF('Class Record S2'!$M$203:$M$222,"\")&lt;=5)),"x","")</f>
        <v/>
      </c>
      <c r="Q362" s="269" t="s">
        <v>82</v>
      </c>
      <c r="R362" s="269" t="s">
        <v>189</v>
      </c>
    </row>
    <row r="363" spans="1:18" ht="37.5" customHeight="1" x14ac:dyDescent="0.3">
      <c r="A363" s="346"/>
      <c r="B363" s="198" t="str">
        <f>IF($O363="x",'Class Record S2'!$B$28,"")</f>
        <v/>
      </c>
      <c r="C363" s="349" t="str">
        <f>IF($O363="x",'Class Record S2'!$D$28,"")</f>
        <v/>
      </c>
      <c r="D363" s="349"/>
      <c r="E363" s="349"/>
      <c r="F363" s="349"/>
      <c r="G363" s="349"/>
      <c r="H363" s="349"/>
      <c r="I363" s="349"/>
      <c r="J363" s="349"/>
      <c r="K363" s="349"/>
      <c r="L363" s="349"/>
      <c r="M363" s="204"/>
      <c r="O363" s="196" t="str">
        <f>IF(OR(AND('Class Record S2'!$M$223=".",COUNTIF('Class Record S2'!$M$203:$M$232,"\")&lt;5,COUNTIF('Class Record S2'!$M$203:$M$223,".")&lt;=(5-COUNTIF('Class Record S2'!$M$203:$M$232,"\"))),AND('Class Record S2'!$M$223="\",COUNTIF('Class Record S2'!$M$203:$M$223,"\")&lt;=5)),"x","")</f>
        <v/>
      </c>
      <c r="Q363" s="269" t="s">
        <v>83</v>
      </c>
      <c r="R363" s="269" t="s">
        <v>102</v>
      </c>
    </row>
    <row r="364" spans="1:18" ht="37.5" customHeight="1" thickBot="1" x14ac:dyDescent="0.35">
      <c r="A364" s="347"/>
      <c r="B364" s="200" t="str">
        <f>IF($O364="x",'Class Record S2'!$B$29,"")</f>
        <v/>
      </c>
      <c r="C364" s="350" t="str">
        <f>IF($O364="x",'Class Record S2'!$D$29,"")</f>
        <v/>
      </c>
      <c r="D364" s="350"/>
      <c r="E364" s="350"/>
      <c r="F364" s="350"/>
      <c r="G364" s="350"/>
      <c r="H364" s="350"/>
      <c r="I364" s="350"/>
      <c r="J364" s="350"/>
      <c r="K364" s="350"/>
      <c r="L364" s="350"/>
      <c r="M364" s="202"/>
      <c r="O364" s="196" t="str">
        <f>IF(OR(AND('Class Record S2'!$M$224=".",COUNTIF('Class Record S2'!$M$203:$M$232,"\")&lt;5,COUNTIF('Class Record S2'!$M$203:$M$224,".")&lt;=(5-COUNTIF('Class Record S2'!$M$203:$M$232,"\"))),AND('Class Record S2'!$M$224="\",COUNTIF('Class Record S2'!$M$203:$M$224,"\")&lt;=5)),"x","")</f>
        <v/>
      </c>
      <c r="Q364" s="269" t="s">
        <v>84</v>
      </c>
      <c r="R364" s="269" t="s">
        <v>190</v>
      </c>
    </row>
    <row r="365" spans="1:18" ht="37.5" customHeight="1" x14ac:dyDescent="0.3">
      <c r="A365" s="345" t="str">
        <f>'Class Record S2'!$A$30</f>
        <v>Geometry</v>
      </c>
      <c r="B365" s="194" t="str">
        <f>IF($O365="x",'Class Record S2'!$B$30,"")</f>
        <v/>
      </c>
      <c r="C365" s="348" t="str">
        <f>IF($O365="x",'Class Record S2'!$D$30,"")</f>
        <v/>
      </c>
      <c r="D365" s="348"/>
      <c r="E365" s="348"/>
      <c r="F365" s="348"/>
      <c r="G365" s="348"/>
      <c r="H365" s="348"/>
      <c r="I365" s="348"/>
      <c r="J365" s="348"/>
      <c r="K365" s="348"/>
      <c r="L365" s="348"/>
      <c r="M365" s="203"/>
      <c r="O365" s="196" t="str">
        <f>IF(OR(AND('Class Record S2'!$M$225=".",COUNTIF('Class Record S2'!$M$203:$M$232,"\")&lt;5,COUNTIF('Class Record S2'!$M$203:$M$225,".")&lt;=(5-COUNTIF('Class Record S2'!$M$203:$M$232,"\"))),AND('Class Record S2'!$M$225="\",COUNTIF('Class Record S2'!$M$203:$M$225,"\")&lt;=5)),"x","")</f>
        <v/>
      </c>
      <c r="Q365" s="269" t="s">
        <v>85</v>
      </c>
      <c r="R365" s="269" t="s">
        <v>191</v>
      </c>
    </row>
    <row r="366" spans="1:18" ht="37.5" customHeight="1" x14ac:dyDescent="0.3">
      <c r="A366" s="346"/>
      <c r="B366" s="198" t="str">
        <f>IF($O366="x",'Class Record S2'!$B$31,"")</f>
        <v/>
      </c>
      <c r="C366" s="349" t="str">
        <f>IF($O366="x",'Class Record S2'!$D$31,"")</f>
        <v/>
      </c>
      <c r="D366" s="349"/>
      <c r="E366" s="349"/>
      <c r="F366" s="349"/>
      <c r="G366" s="349"/>
      <c r="H366" s="349"/>
      <c r="I366" s="349"/>
      <c r="J366" s="349"/>
      <c r="K366" s="349"/>
      <c r="L366" s="349"/>
      <c r="M366" s="204"/>
      <c r="O366" s="196" t="str">
        <f>IF(OR(AND('Class Record S2'!$M$226=".",COUNTIF('Class Record S2'!$M$203:$M$232,"\")&lt;5,COUNTIF('Class Record S2'!$M$203:$M$226,".")&lt;=(5-COUNTIF('Class Record S2'!$M$203:$M$232,"\"))),AND('Class Record S2'!$M$226="\",COUNTIF('Class Record S2'!$M$203:$M$226,"\")&lt;=5)),"x","")</f>
        <v/>
      </c>
      <c r="Q366" s="269" t="s">
        <v>86</v>
      </c>
      <c r="R366" s="269" t="s">
        <v>192</v>
      </c>
    </row>
    <row r="367" spans="1:18" ht="37.5" customHeight="1" x14ac:dyDescent="0.3">
      <c r="A367" s="346"/>
      <c r="B367" s="198" t="str">
        <f>IF($O367="x",'Class Record S2'!$B$32,"")</f>
        <v/>
      </c>
      <c r="C367" s="349" t="str">
        <f>IF($O367="x",'Class Record S2'!$D$32,"")</f>
        <v/>
      </c>
      <c r="D367" s="349"/>
      <c r="E367" s="349"/>
      <c r="F367" s="349"/>
      <c r="G367" s="349"/>
      <c r="H367" s="349"/>
      <c r="I367" s="349"/>
      <c r="J367" s="349"/>
      <c r="K367" s="349"/>
      <c r="L367" s="349"/>
      <c r="M367" s="204"/>
      <c r="O367" s="196" t="str">
        <f>IF(OR(AND('Class Record S2'!$M$227=".",COUNTIF('Class Record S2'!$M$203:$M$232,"\")&lt;5,COUNTIF('Class Record S2'!$M$203:$M$227,".")&lt;=(5-COUNTIF('Class Record S2'!$M$203:$M$232,"\"))),AND('Class Record S2'!$M$227="\",COUNTIF('Class Record S2'!$M$203:$M$227,"\")&lt;=5)),"x","")</f>
        <v/>
      </c>
      <c r="Q367" s="269" t="s">
        <v>87</v>
      </c>
      <c r="R367" s="269" t="s">
        <v>193</v>
      </c>
    </row>
    <row r="368" spans="1:18" ht="37.5" customHeight="1" x14ac:dyDescent="0.3">
      <c r="A368" s="346"/>
      <c r="B368" s="198" t="str">
        <f>IF($O368="x",'Class Record S2'!$B$33,"")</f>
        <v/>
      </c>
      <c r="C368" s="349" t="str">
        <f>IF($O368="x",'Class Record S2'!$D$33,"")</f>
        <v/>
      </c>
      <c r="D368" s="349"/>
      <c r="E368" s="349"/>
      <c r="F368" s="349"/>
      <c r="G368" s="349"/>
      <c r="H368" s="349"/>
      <c r="I368" s="349"/>
      <c r="J368" s="349"/>
      <c r="K368" s="349"/>
      <c r="L368" s="349"/>
      <c r="M368" s="204"/>
      <c r="O368" s="196" t="str">
        <f>IF(OR(AND('Class Record S2'!$M$228=".",COUNTIF('Class Record S2'!$M$203:$M$232,"\")&lt;5,COUNTIF('Class Record S2'!$M$203:$M$228,".")&lt;=(5-COUNTIF('Class Record S2'!$M$203:$M$232,"\"))),AND('Class Record S2'!$M$228="\",COUNTIF('Class Record S2'!$M$203:$M$228,"\")&lt;=5)),"x","")</f>
        <v/>
      </c>
      <c r="Q368" s="269" t="s">
        <v>88</v>
      </c>
      <c r="R368" s="269" t="s">
        <v>194</v>
      </c>
    </row>
    <row r="369" spans="1:18" ht="37.5" customHeight="1" x14ac:dyDescent="0.3">
      <c r="A369" s="346"/>
      <c r="B369" s="198" t="str">
        <f>IF($O369="x",'Class Record S2'!$B$34,"")</f>
        <v/>
      </c>
      <c r="C369" s="349" t="str">
        <f>IF($O369="x",'Class Record S2'!$D$34,"")</f>
        <v/>
      </c>
      <c r="D369" s="349"/>
      <c r="E369" s="349"/>
      <c r="F369" s="349"/>
      <c r="G369" s="349"/>
      <c r="H369" s="349"/>
      <c r="I369" s="349"/>
      <c r="J369" s="349"/>
      <c r="K369" s="349"/>
      <c r="L369" s="349"/>
      <c r="M369" s="204"/>
      <c r="O369" s="196" t="str">
        <f>IF(OR(AND('Class Record S2'!$M$229=".",COUNTIF('Class Record S2'!$M$203:$M$232,"\")&lt;5,COUNTIF('Class Record S2'!$M$203:$M$229,".")&lt;=(5-COUNTIF('Class Record S2'!$M$203:$M$232,"\"))),AND('Class Record S2'!$M$229="\",COUNTIF('Class Record S2'!$M$203:$M$229,"\")&lt;=5)),"x","")</f>
        <v/>
      </c>
      <c r="Q369" s="269" t="s">
        <v>89</v>
      </c>
      <c r="R369" s="269" t="s">
        <v>195</v>
      </c>
    </row>
    <row r="370" spans="1:18" ht="30.75" customHeight="1" thickBot="1" x14ac:dyDescent="0.35">
      <c r="A370" s="347"/>
      <c r="B370" s="200" t="str">
        <f>IF($O370="x",'Class Record S2'!$B$35,"")</f>
        <v/>
      </c>
      <c r="C370" s="350" t="str">
        <f>IF($O370="x",'Class Record S2'!$D$35,"")</f>
        <v/>
      </c>
      <c r="D370" s="350"/>
      <c r="E370" s="350"/>
      <c r="F370" s="350"/>
      <c r="G370" s="350"/>
      <c r="H370" s="350"/>
      <c r="I370" s="350"/>
      <c r="J370" s="350"/>
      <c r="K370" s="350"/>
      <c r="L370" s="350"/>
      <c r="M370" s="202"/>
      <c r="O370" s="196" t="str">
        <f>IF(OR(AND('Class Record S2'!$M$230=".",COUNTIF('Class Record S2'!$M$203:$M$232,"\")&lt;5,COUNTIF('Class Record S2'!$M$203:$M$230,".")&lt;=(5-COUNTIF('Class Record S2'!$M$203:$M$232,"\"))),AND('Class Record S2'!$M$230="\",COUNTIF('Class Record S2'!$M$203:$M$230,"\")&lt;=5)),"x","")</f>
        <v/>
      </c>
      <c r="Q370" s="269" t="s">
        <v>90</v>
      </c>
      <c r="R370" s="269" t="s">
        <v>177</v>
      </c>
    </row>
    <row r="371" spans="1:18" ht="37.5" customHeight="1" x14ac:dyDescent="0.3">
      <c r="A371" s="345" t="str">
        <f>'Class Record S2'!$A$36</f>
        <v>Stat</v>
      </c>
      <c r="B371" s="194" t="str">
        <f>IF($O371="x",'Class Record S2'!$B$36,"")</f>
        <v/>
      </c>
      <c r="C371" s="348" t="str">
        <f>IF($O371="x",'Class Record S2'!$D$36,"")</f>
        <v/>
      </c>
      <c r="D371" s="348"/>
      <c r="E371" s="348"/>
      <c r="F371" s="348"/>
      <c r="G371" s="348"/>
      <c r="H371" s="348"/>
      <c r="I371" s="348"/>
      <c r="J371" s="348"/>
      <c r="K371" s="348"/>
      <c r="L371" s="348"/>
      <c r="M371" s="203"/>
      <c r="O371" s="196" t="str">
        <f>IF(OR(AND('Class Record S2'!$M$231=".",COUNTIF('Class Record S2'!$M$203:$M$232,"\")&lt;5,COUNTIF('Class Record S2'!$M$203:$M$231,".")&lt;=(5-COUNTIF('Class Record S2'!$M$203:$M$232,"\"))),AND('Class Record S2'!$M$231="\",COUNTIF('Class Record S2'!$M$203:$M$231,"\")&lt;=5)),"x","")</f>
        <v/>
      </c>
      <c r="Q371" s="269" t="s">
        <v>91</v>
      </c>
      <c r="R371" s="269" t="s">
        <v>196</v>
      </c>
    </row>
    <row r="372" spans="1:18" ht="37.5" customHeight="1" thickBot="1" x14ac:dyDescent="0.35">
      <c r="A372" s="347"/>
      <c r="B372" s="200" t="str">
        <f>IF($O372="x",'Class Record S2'!$B$37,"")</f>
        <v/>
      </c>
      <c r="C372" s="350" t="str">
        <f>IF($O372="x",'Class Record S2'!$D$37,"")</f>
        <v/>
      </c>
      <c r="D372" s="350"/>
      <c r="E372" s="350"/>
      <c r="F372" s="350"/>
      <c r="G372" s="350"/>
      <c r="H372" s="350"/>
      <c r="I372" s="350"/>
      <c r="J372" s="350"/>
      <c r="K372" s="350"/>
      <c r="L372" s="350"/>
      <c r="M372" s="202"/>
      <c r="O372" s="196" t="str">
        <f>IF(OR(AND('Class Record S2'!$M$232=".",COUNTIF('Class Record S2'!$M$203:$M$232,"\")&lt;5,COUNTIF('Class Record S2'!$M$203:$M$232,".")&lt;=(5-COUNTIF('Class Record S2'!$M$203:$M$232,"\"))),AND('Class Record S2'!$M$232="\",COUNTIF('Class Record S2'!$M$203:$M$232,"\")&lt;=5)),"x","")</f>
        <v/>
      </c>
      <c r="Q372" s="269" t="s">
        <v>92</v>
      </c>
      <c r="R372" s="269" t="s">
        <v>197</v>
      </c>
    </row>
    <row r="373" spans="1:18" ht="16.5" customHeight="1" thickBot="1" x14ac:dyDescent="0.35">
      <c r="A373" s="351" t="s">
        <v>45</v>
      </c>
      <c r="B373" s="352"/>
      <c r="C373" s="352"/>
      <c r="D373" s="352"/>
      <c r="E373" s="352"/>
      <c r="F373" s="352"/>
      <c r="G373" s="352"/>
      <c r="H373" s="352"/>
      <c r="I373" s="352"/>
      <c r="J373" s="352"/>
      <c r="K373" s="353"/>
      <c r="L373" s="354" t="s">
        <v>46</v>
      </c>
      <c r="M373" s="355"/>
      <c r="Q373" s="270"/>
      <c r="R373" s="270"/>
    </row>
    <row r="374" spans="1:18" ht="28.5" customHeight="1" x14ac:dyDescent="0.3">
      <c r="A374" s="356"/>
      <c r="B374" s="357"/>
      <c r="C374" s="357"/>
      <c r="D374" s="357"/>
      <c r="E374" s="357"/>
      <c r="F374" s="357"/>
      <c r="G374" s="357"/>
      <c r="H374" s="357"/>
      <c r="I374" s="357"/>
      <c r="J374" s="357"/>
      <c r="K374" s="358"/>
      <c r="L374" s="365" t="str">
        <f>'Class Record S2'!$M$233</f>
        <v>N</v>
      </c>
      <c r="M374" s="366"/>
      <c r="Q374" s="270"/>
      <c r="R374" s="270"/>
    </row>
    <row r="375" spans="1:18" ht="28.5" customHeight="1" x14ac:dyDescent="0.3">
      <c r="A375" s="359"/>
      <c r="B375" s="360"/>
      <c r="C375" s="360"/>
      <c r="D375" s="360"/>
      <c r="E375" s="360"/>
      <c r="F375" s="360"/>
      <c r="G375" s="360"/>
      <c r="H375" s="360"/>
      <c r="I375" s="360"/>
      <c r="J375" s="360"/>
      <c r="K375" s="361"/>
      <c r="L375" s="367"/>
      <c r="M375" s="368"/>
      <c r="Q375" s="270"/>
      <c r="R375" s="270"/>
    </row>
    <row r="376" spans="1:18" ht="28.5" customHeight="1" thickBot="1" x14ac:dyDescent="0.35">
      <c r="A376" s="362"/>
      <c r="B376" s="363"/>
      <c r="C376" s="363"/>
      <c r="D376" s="363"/>
      <c r="E376" s="363"/>
      <c r="F376" s="363"/>
      <c r="G376" s="363"/>
      <c r="H376" s="363"/>
      <c r="I376" s="363"/>
      <c r="J376" s="363"/>
      <c r="K376" s="364"/>
      <c r="L376" s="369"/>
      <c r="M376" s="370"/>
      <c r="Q376" s="270"/>
      <c r="R376" s="270"/>
    </row>
    <row r="377" spans="1:18" x14ac:dyDescent="0.3">
      <c r="Q377" s="270"/>
      <c r="R377" s="270"/>
    </row>
    <row r="378" spans="1:18" ht="19.5" thickBot="1" x14ac:dyDescent="0.35">
      <c r="Q378" s="270"/>
      <c r="R378" s="270"/>
    </row>
    <row r="379" spans="1:18" ht="23.25" customHeight="1" thickBot="1" x14ac:dyDescent="0.35">
      <c r="A379" s="371" t="str">
        <f>'Class Record S2'!$D$1</f>
        <v>A N OTHER SCHOOL</v>
      </c>
      <c r="B379" s="372"/>
      <c r="C379" s="372"/>
      <c r="D379" s="372"/>
      <c r="E379" s="372"/>
      <c r="F379" s="372"/>
      <c r="G379" s="372"/>
      <c r="H379" s="372"/>
      <c r="I379" s="372"/>
      <c r="J379" s="372"/>
      <c r="K379" s="372"/>
      <c r="L379" s="372"/>
      <c r="M379" s="373"/>
      <c r="Q379" s="270"/>
      <c r="R379" s="270"/>
    </row>
    <row r="380" spans="1:18" ht="15.75" customHeight="1" thickBot="1" x14ac:dyDescent="0.35">
      <c r="A380" s="374" t="s">
        <v>18</v>
      </c>
      <c r="B380" s="375"/>
      <c r="C380" s="375"/>
      <c r="D380" s="376">
        <f>'Class Record S2'!$N$2</f>
        <v>0</v>
      </c>
      <c r="E380" s="376"/>
      <c r="F380" s="376"/>
      <c r="G380" s="377"/>
      <c r="H380" s="380" t="s">
        <v>19</v>
      </c>
      <c r="I380" s="382">
        <f>'Class Record S2'!$E$235</f>
        <v>0</v>
      </c>
      <c r="J380" s="382"/>
      <c r="K380" s="383" t="str">
        <f>'Class Record S2'!$C$2</f>
        <v>CLASS: 2A</v>
      </c>
      <c r="L380" s="383"/>
      <c r="M380" s="384"/>
      <c r="Q380" s="270"/>
      <c r="R380" s="270"/>
    </row>
    <row r="381" spans="1:18" ht="15.75" customHeight="1" thickBot="1" x14ac:dyDescent="0.35">
      <c r="A381" s="351"/>
      <c r="B381" s="352"/>
      <c r="C381" s="352"/>
      <c r="D381" s="378"/>
      <c r="E381" s="378"/>
      <c r="F381" s="378"/>
      <c r="G381" s="379"/>
      <c r="H381" s="380"/>
      <c r="I381" s="382"/>
      <c r="J381" s="382"/>
      <c r="K381" s="383"/>
      <c r="L381" s="383"/>
      <c r="M381" s="384"/>
      <c r="Q381" s="270"/>
      <c r="R381" s="270"/>
    </row>
    <row r="382" spans="1:18" ht="19.5" thickBot="1" x14ac:dyDescent="0.35">
      <c r="A382" s="395" t="s">
        <v>20</v>
      </c>
      <c r="B382" s="396"/>
      <c r="C382" s="396"/>
      <c r="D382" s="396"/>
      <c r="E382" s="396"/>
      <c r="F382" s="397" t="s">
        <v>21</v>
      </c>
      <c r="G382" s="398"/>
      <c r="H382" s="398"/>
      <c r="I382" s="399"/>
      <c r="J382" s="400" t="s">
        <v>22</v>
      </c>
      <c r="K382" s="401"/>
      <c r="L382" s="401"/>
      <c r="M382" s="402"/>
      <c r="Q382" s="270"/>
      <c r="R382" s="270"/>
    </row>
    <row r="383" spans="1:18" ht="16.5" customHeight="1" thickBot="1" x14ac:dyDescent="0.35">
      <c r="A383" s="385" t="s">
        <v>23</v>
      </c>
      <c r="B383" s="386"/>
      <c r="C383" s="387"/>
      <c r="D383" s="388" t="s">
        <v>24</v>
      </c>
      <c r="E383" s="389"/>
      <c r="F383" s="390" t="s">
        <v>25</v>
      </c>
      <c r="G383" s="391"/>
      <c r="H383" s="391" t="s">
        <v>26</v>
      </c>
      <c r="I383" s="392"/>
      <c r="J383" s="390" t="s">
        <v>27</v>
      </c>
      <c r="K383" s="391"/>
      <c r="L383" s="393" t="s">
        <v>28</v>
      </c>
      <c r="M383" s="394"/>
      <c r="Q383" s="270"/>
      <c r="R383" s="270"/>
    </row>
    <row r="384" spans="1:18" ht="31.5" customHeight="1" thickBot="1" x14ac:dyDescent="0.35">
      <c r="A384" s="205"/>
      <c r="B384" s="206" t="s">
        <v>55</v>
      </c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8" t="s">
        <v>44</v>
      </c>
      <c r="Q384" s="403" t="s">
        <v>121</v>
      </c>
      <c r="R384" s="403"/>
    </row>
    <row r="385" spans="1:18" ht="37.5" customHeight="1" x14ac:dyDescent="0.3">
      <c r="A385" s="345" t="str">
        <f>'Class Record S2'!$A$8</f>
        <v>Place Value</v>
      </c>
      <c r="B385" s="194" t="str">
        <f>IF($O385="x",'Class Record S2'!$B$8,"")</f>
        <v/>
      </c>
      <c r="C385" s="348" t="str">
        <f>IF($O385="x",'Class Record S2'!$D$8,"")</f>
        <v/>
      </c>
      <c r="D385" s="348"/>
      <c r="E385" s="348"/>
      <c r="F385" s="348"/>
      <c r="G385" s="348"/>
      <c r="H385" s="348"/>
      <c r="I385" s="348"/>
      <c r="J385" s="348"/>
      <c r="K385" s="348"/>
      <c r="L385" s="348"/>
      <c r="M385" s="195"/>
      <c r="O385" s="196" t="str">
        <f>IF(OR(AND('Class Record S2'!$N$203=".",COUNTIF('Class Record S2'!$N$203:$N$232,"\")&lt;5,COUNTIF('Class Record S2'!$N$203:$N$203,".")&lt;=(5-COUNTIF('Class Record S2'!$N$203:$N$232,"\"))),AND('Class Record S2'!$N$203="\",COUNTIF('Class Record S2'!$N$203:$N$203,"\")&lt;=5)),"x","")</f>
        <v/>
      </c>
      <c r="Q385" s="269" t="s">
        <v>63</v>
      </c>
      <c r="R385" s="269" t="s">
        <v>93</v>
      </c>
    </row>
    <row r="386" spans="1:18" ht="37.5" customHeight="1" x14ac:dyDescent="0.3">
      <c r="A386" s="346"/>
      <c r="B386" s="198" t="str">
        <f>IF($O386="x",'Class Record S2'!$B$9,"")</f>
        <v/>
      </c>
      <c r="C386" s="349" t="str">
        <f>IF($O386="x",'Class Record S2'!$D$9,"")</f>
        <v/>
      </c>
      <c r="D386" s="349"/>
      <c r="E386" s="349"/>
      <c r="F386" s="349"/>
      <c r="G386" s="349"/>
      <c r="H386" s="349"/>
      <c r="I386" s="349"/>
      <c r="J386" s="349"/>
      <c r="K386" s="349"/>
      <c r="L386" s="349"/>
      <c r="M386" s="199"/>
      <c r="O386" s="196" t="str">
        <f>IF(OR(AND('Class Record S2'!$N$204=".",COUNTIF('Class Record S2'!$N$203:$N$232,"\")&lt;5,COUNTIF('Class Record S2'!$N$203:$N$204,".")&lt;=(5-COUNTIF('Class Record S2'!$N$203:$N$232,"\"))),AND('Class Record S2'!$N$204="\",COUNTIF('Class Record S2'!$N$203:$N$204,"\")&lt;=5)),"x","")</f>
        <v/>
      </c>
      <c r="Q386" s="269" t="s">
        <v>64</v>
      </c>
      <c r="R386" s="269" t="s">
        <v>179</v>
      </c>
    </row>
    <row r="387" spans="1:18" ht="37.5" customHeight="1" x14ac:dyDescent="0.3">
      <c r="A387" s="346"/>
      <c r="B387" s="198" t="str">
        <f>IF($O387="x",'Class Record S2'!$B$10,"")</f>
        <v/>
      </c>
      <c r="C387" s="349" t="str">
        <f>IF($O387="x",'Class Record S2'!$D$10,"")</f>
        <v/>
      </c>
      <c r="D387" s="349"/>
      <c r="E387" s="349"/>
      <c r="F387" s="349"/>
      <c r="G387" s="349"/>
      <c r="H387" s="349"/>
      <c r="I387" s="349"/>
      <c r="J387" s="349"/>
      <c r="K387" s="349"/>
      <c r="L387" s="349"/>
      <c r="M387" s="199"/>
      <c r="O387" s="196" t="str">
        <f>IF(OR(AND('Class Record S2'!$N$205=".",COUNTIF('Class Record S2'!$N$203:$N$232,"\")&lt;5,COUNTIF('Class Record S2'!$N$203:$N$205,".")&lt;=(5-COUNTIF('Class Record S2'!$N$203:$N$232,"\"))),AND('Class Record S2'!$N$205="\",COUNTIF('Class Record S2'!$N$203:$N$205,"\")&lt;=5)),"x","")</f>
        <v/>
      </c>
      <c r="Q387" s="269" t="s">
        <v>65</v>
      </c>
      <c r="R387" s="269" t="s">
        <v>180</v>
      </c>
    </row>
    <row r="388" spans="1:18" ht="37.5" customHeight="1" x14ac:dyDescent="0.3">
      <c r="A388" s="346"/>
      <c r="B388" s="198" t="str">
        <f>IF($O388="x",'Class Record S2'!$B$11,"")</f>
        <v/>
      </c>
      <c r="C388" s="349" t="str">
        <f>IF($O388="x",'Class Record S2'!$D$11,"")</f>
        <v/>
      </c>
      <c r="D388" s="349"/>
      <c r="E388" s="349"/>
      <c r="F388" s="349"/>
      <c r="G388" s="349"/>
      <c r="H388" s="349"/>
      <c r="I388" s="349"/>
      <c r="J388" s="349"/>
      <c r="K388" s="349"/>
      <c r="L388" s="349"/>
      <c r="M388" s="199"/>
      <c r="O388" s="196" t="str">
        <f>IF(OR(AND('Class Record S2'!$N$206=".",COUNTIF('Class Record S2'!$N$203:$N$232,"\")&lt;5,COUNTIF('Class Record S2'!$N$203:$N$206,".")&lt;=(5-COUNTIF('Class Record S2'!$N$203:$N$232,"\"))),AND('Class Record S2'!$N$206="\",COUNTIF('Class Record S2'!$N$203:$N$206,"\")&lt;=5)),"x","")</f>
        <v/>
      </c>
      <c r="Q388" s="269" t="s">
        <v>66</v>
      </c>
      <c r="R388" s="269" t="s">
        <v>181</v>
      </c>
    </row>
    <row r="389" spans="1:18" ht="37.5" customHeight="1" thickBot="1" x14ac:dyDescent="0.35">
      <c r="A389" s="347"/>
      <c r="B389" s="200" t="str">
        <f>IF($O389="x",'Class Record S2'!$B$12,"")</f>
        <v/>
      </c>
      <c r="C389" s="350" t="str">
        <f>IF($O389="x",'Class Record S2'!$D$12,"")</f>
        <v/>
      </c>
      <c r="D389" s="350"/>
      <c r="E389" s="350"/>
      <c r="F389" s="350"/>
      <c r="G389" s="350"/>
      <c r="H389" s="350"/>
      <c r="I389" s="350"/>
      <c r="J389" s="350"/>
      <c r="K389" s="350"/>
      <c r="L389" s="350"/>
      <c r="M389" s="201"/>
      <c r="O389" s="196" t="str">
        <f>IF(OR(AND('Class Record S2'!$N$207=".",COUNTIF('Class Record S2'!$N$203:$N$232,"\")&lt;5,COUNTIF('Class Record S2'!$N$203:$N$207,".")&lt;=(5-COUNTIF('Class Record S2'!$N$203:$N$232,"\"))),AND('Class Record S2'!$N$207="\",COUNTIF('Class Record S2'!$N$203:$N$207,"\")&lt;=5)),"x","")</f>
        <v/>
      </c>
      <c r="Q389" s="269" t="s">
        <v>67</v>
      </c>
      <c r="R389" s="269" t="s">
        <v>182</v>
      </c>
    </row>
    <row r="390" spans="1:18" ht="37.5" customHeight="1" x14ac:dyDescent="0.3">
      <c r="A390" s="345" t="str">
        <f>'Class Record S2'!$A$13</f>
        <v>Add/Sub</v>
      </c>
      <c r="B390" s="194" t="str">
        <f>IF($O390="x",'Class Record S2'!$B$13,"")</f>
        <v/>
      </c>
      <c r="C390" s="348" t="str">
        <f>IF($O390="x",'Class Record S2'!$D$13,"")</f>
        <v/>
      </c>
      <c r="D390" s="348"/>
      <c r="E390" s="348"/>
      <c r="F390" s="348"/>
      <c r="G390" s="348"/>
      <c r="H390" s="348"/>
      <c r="I390" s="348"/>
      <c r="J390" s="348"/>
      <c r="K390" s="348"/>
      <c r="L390" s="348"/>
      <c r="M390" s="195"/>
      <c r="O390" s="196" t="str">
        <f>IF(OR(AND('Class Record S2'!$N$208=".",COUNTIF('Class Record S2'!$N$203:$N$232,"\")&lt;5,COUNTIF('Class Record S2'!$N$203:$N$208,".")&lt;=(5-COUNTIF('Class Record S2'!$N$203:$N$232,"\"))),AND('Class Record S2'!$N$208="\",COUNTIF('Class Record S2'!$N$203:$N$208,"\")&lt;=5)),"x","")</f>
        <v/>
      </c>
      <c r="Q390" s="269" t="s">
        <v>68</v>
      </c>
      <c r="R390" s="269" t="s">
        <v>94</v>
      </c>
    </row>
    <row r="391" spans="1:18" ht="37.5" customHeight="1" x14ac:dyDescent="0.3">
      <c r="A391" s="346"/>
      <c r="B391" s="198" t="str">
        <f>IF($O391="x",'Class Record S2'!$B$14,"")</f>
        <v/>
      </c>
      <c r="C391" s="349" t="str">
        <f>IF($O391="x",'Class Record S2'!$D$14,"")</f>
        <v/>
      </c>
      <c r="D391" s="349"/>
      <c r="E391" s="349"/>
      <c r="F391" s="349"/>
      <c r="G391" s="349"/>
      <c r="H391" s="349"/>
      <c r="I391" s="349"/>
      <c r="J391" s="349"/>
      <c r="K391" s="349"/>
      <c r="L391" s="349"/>
      <c r="M391" s="199"/>
      <c r="O391" s="196" t="str">
        <f>IF(OR(AND('Class Record S2'!$N$209=".",COUNTIF('Class Record S2'!$N$203:$N$232,"\")&lt;5,COUNTIF('Class Record S2'!$N$203:$N$209,".")&lt;=(5-COUNTIF('Class Record S2'!$N$203:$N$232,"\"))),AND('Class Record S2'!$N$209="\",COUNTIF('Class Record S2'!$N$203:$N$209,"\")&lt;=5)),"x","")</f>
        <v/>
      </c>
      <c r="Q391" s="269" t="s">
        <v>69</v>
      </c>
      <c r="R391" s="269" t="s">
        <v>95</v>
      </c>
    </row>
    <row r="392" spans="1:18" ht="37.5" customHeight="1" x14ac:dyDescent="0.3">
      <c r="A392" s="346"/>
      <c r="B392" s="198" t="str">
        <f>IF($O392="x",'Class Record S2'!$B$15,"")</f>
        <v/>
      </c>
      <c r="C392" s="349" t="str">
        <f>IF($O392="x",'Class Record S2'!$D$15,"")</f>
        <v/>
      </c>
      <c r="D392" s="349"/>
      <c r="E392" s="349"/>
      <c r="F392" s="349"/>
      <c r="G392" s="349"/>
      <c r="H392" s="349"/>
      <c r="I392" s="349"/>
      <c r="J392" s="349"/>
      <c r="K392" s="349"/>
      <c r="L392" s="349"/>
      <c r="M392" s="199"/>
      <c r="O392" s="196" t="str">
        <f>IF(OR(AND('Class Record S2'!$N$210=".",COUNTIF('Class Record S2'!$N$203:$N$232,"\")&lt;5,COUNTIF('Class Record S2'!$N$203:$N$210,".")&lt;=(5-COUNTIF('Class Record S2'!$N$203:$N$232,"\"))),AND('Class Record S2'!$N$210="\",COUNTIF('Class Record S2'!$N$203:$N$210,"\")&lt;=5)),"x","")</f>
        <v/>
      </c>
      <c r="Q392" s="269" t="s">
        <v>70</v>
      </c>
      <c r="R392" s="269" t="s">
        <v>96</v>
      </c>
    </row>
    <row r="393" spans="1:18" ht="37.5" customHeight="1" x14ac:dyDescent="0.3">
      <c r="A393" s="346"/>
      <c r="B393" s="198" t="str">
        <f>IF($O393="x",'Class Record S2'!$B$16,"")</f>
        <v/>
      </c>
      <c r="C393" s="349" t="str">
        <f>IF($O393="x",'Class Record S2'!$D$16,"")</f>
        <v/>
      </c>
      <c r="D393" s="349"/>
      <c r="E393" s="349"/>
      <c r="F393" s="349"/>
      <c r="G393" s="349"/>
      <c r="H393" s="349"/>
      <c r="I393" s="349"/>
      <c r="J393" s="349"/>
      <c r="K393" s="349"/>
      <c r="L393" s="349"/>
      <c r="M393" s="199"/>
      <c r="O393" s="196" t="str">
        <f>IF(OR(AND('Class Record S2'!$N$211=".",COUNTIF('Class Record S2'!$N$203:$N$232,"\")&lt;5,COUNTIF('Class Record S2'!$N$203:$N$211,".")&lt;=(5-COUNTIF('Class Record S2'!$N$203:$N$232,"\"))),AND('Class Record S2'!$N$211="\",COUNTIF('Class Record S2'!$N$203:$N$211,"\")&lt;=5)),"x","")</f>
        <v/>
      </c>
      <c r="Q393" s="269" t="s">
        <v>71</v>
      </c>
      <c r="R393" s="269" t="s">
        <v>97</v>
      </c>
    </row>
    <row r="394" spans="1:18" ht="37.5" customHeight="1" thickBot="1" x14ac:dyDescent="0.35">
      <c r="A394" s="347"/>
      <c r="B394" s="200" t="str">
        <f>IF($O394="x",'Class Record S2'!$B$17,"")</f>
        <v/>
      </c>
      <c r="C394" s="350" t="str">
        <f>IF($O394="x",'Class Record S2'!$D$17,"")</f>
        <v/>
      </c>
      <c r="D394" s="350"/>
      <c r="E394" s="350"/>
      <c r="F394" s="350"/>
      <c r="G394" s="350"/>
      <c r="H394" s="350"/>
      <c r="I394" s="350"/>
      <c r="J394" s="350"/>
      <c r="K394" s="350"/>
      <c r="L394" s="350"/>
      <c r="M394" s="202"/>
      <c r="O394" s="196" t="str">
        <f>IF(OR(AND('Class Record S2'!$N$212=".",COUNTIF('Class Record S2'!$N$203:$N$232,"\")&lt;5,COUNTIF('Class Record S2'!$N$203:$N$212,".")&lt;=(5-COUNTIF('Class Record S2'!$N$203:$N$232,"\"))),AND('Class Record S2'!$N$212="\",COUNTIF('Class Record S2'!$N$203:$N$212,"\")&lt;=5)),"x","")</f>
        <v/>
      </c>
      <c r="Q394" s="269" t="s">
        <v>72</v>
      </c>
      <c r="R394" s="269" t="s">
        <v>183</v>
      </c>
    </row>
    <row r="395" spans="1:18" ht="37.5" customHeight="1" x14ac:dyDescent="0.3">
      <c r="A395" s="345" t="str">
        <f>'Class Record S2'!$A$18</f>
        <v>Multi/Div</v>
      </c>
      <c r="B395" s="194" t="str">
        <f>IF($O395="x",'Class Record S2'!$B$18,"")</f>
        <v/>
      </c>
      <c r="C395" s="348" t="str">
        <f>IF($O395="x",'Class Record S2'!$D$18,"")</f>
        <v/>
      </c>
      <c r="D395" s="348"/>
      <c r="E395" s="348"/>
      <c r="F395" s="348"/>
      <c r="G395" s="348"/>
      <c r="H395" s="348"/>
      <c r="I395" s="348"/>
      <c r="J395" s="348"/>
      <c r="K395" s="348"/>
      <c r="L395" s="348"/>
      <c r="M395" s="203"/>
      <c r="O395" s="196" t="str">
        <f>IF(OR(AND('Class Record S2'!$N$213=".",COUNTIF('Class Record S2'!$N$203:$N$232,"\")&lt;5,COUNTIF('Class Record S2'!$N$203:$N$213,".")&lt;=(5-COUNTIF('Class Record S2'!$N$203:$N$232,"\"))),AND('Class Record S2'!$N$213="\",COUNTIF('Class Record S2'!$N$203:$N$213,"\")&lt;=5)),"x","")</f>
        <v/>
      </c>
      <c r="Q395" s="269" t="s">
        <v>73</v>
      </c>
      <c r="R395" s="269" t="s">
        <v>98</v>
      </c>
    </row>
    <row r="396" spans="1:18" ht="37.5" customHeight="1" x14ac:dyDescent="0.3">
      <c r="A396" s="346"/>
      <c r="B396" s="198" t="str">
        <f>IF($O396="x",'Class Record S2'!$B$19,"")</f>
        <v/>
      </c>
      <c r="C396" s="349" t="str">
        <f>IF($O396="x",'Class Record S2'!$D$19,"")</f>
        <v/>
      </c>
      <c r="D396" s="349"/>
      <c r="E396" s="349"/>
      <c r="F396" s="349"/>
      <c r="G396" s="349"/>
      <c r="H396" s="349"/>
      <c r="I396" s="349"/>
      <c r="J396" s="349"/>
      <c r="K396" s="349"/>
      <c r="L396" s="349"/>
      <c r="M396" s="204"/>
      <c r="O396" s="196" t="str">
        <f>IF(OR(AND('Class Record S2'!$N$214=".",COUNTIF('Class Record S2'!$N$203:$N$232,"\")&lt;5,COUNTIF('Class Record S2'!$N$203:$N$214,".")&lt;=(5-COUNTIF('Class Record S2'!$N$203:$N$232,"\"))),AND('Class Record S2'!$N$214="\",COUNTIF('Class Record S2'!$N$203:$N$214,"\")&lt;=5)),"x","")</f>
        <v/>
      </c>
      <c r="Q396" s="269" t="s">
        <v>74</v>
      </c>
      <c r="R396" s="269" t="s">
        <v>99</v>
      </c>
    </row>
    <row r="397" spans="1:18" ht="37.5" customHeight="1" x14ac:dyDescent="0.3">
      <c r="A397" s="346"/>
      <c r="B397" s="198" t="str">
        <f>IF($O397="x",'Class Record S2'!$B$20,"")</f>
        <v/>
      </c>
      <c r="C397" s="349" t="str">
        <f>IF($O397="x",'Class Record S2'!$D$20,"")</f>
        <v/>
      </c>
      <c r="D397" s="349"/>
      <c r="E397" s="349"/>
      <c r="F397" s="349"/>
      <c r="G397" s="349"/>
      <c r="H397" s="349"/>
      <c r="I397" s="349"/>
      <c r="J397" s="349"/>
      <c r="K397" s="349"/>
      <c r="L397" s="349"/>
      <c r="M397" s="204"/>
      <c r="O397" s="196" t="str">
        <f>IF(OR(AND('Class Record S2'!$N$215=".",COUNTIF('Class Record S2'!$N$203:$N$232,"\")&lt;5,COUNTIF('Class Record S2'!$N$203:$N$215,".")&lt;=(5-COUNTIF('Class Record S2'!$N$203:$N$232,"\"))),AND('Class Record S2'!$N$215="\",COUNTIF('Class Record S2'!$N$203:$N$215,"\")&lt;=5)),"x","")</f>
        <v/>
      </c>
      <c r="Q397" s="269" t="s">
        <v>75</v>
      </c>
      <c r="R397" s="269" t="s">
        <v>100</v>
      </c>
    </row>
    <row r="398" spans="1:18" ht="37.5" customHeight="1" thickBot="1" x14ac:dyDescent="0.35">
      <c r="A398" s="347"/>
      <c r="B398" s="200" t="str">
        <f>IF($O398="x",'Class Record S2'!$B$21,"")</f>
        <v/>
      </c>
      <c r="C398" s="350" t="str">
        <f>IF($O398="x",'Class Record S2'!$D$21,"")</f>
        <v/>
      </c>
      <c r="D398" s="350"/>
      <c r="E398" s="350"/>
      <c r="F398" s="350"/>
      <c r="G398" s="350"/>
      <c r="H398" s="350"/>
      <c r="I398" s="350"/>
      <c r="J398" s="350"/>
      <c r="K398" s="350"/>
      <c r="L398" s="350"/>
      <c r="M398" s="202"/>
      <c r="O398" s="196" t="str">
        <f>IF(OR(AND('Class Record S2'!$N$216=".",COUNTIF('Class Record S2'!$N$203:$N$232,"\")&lt;5,COUNTIF('Class Record S2'!$N$203:$N$216,".")&lt;=(5-COUNTIF('Class Record S2'!$N$203:$N$232,"\"))),AND('Class Record S2'!$N$216="\",COUNTIF('Class Record S2'!$N$203:$N$216,"\")&lt;=5)),"x","")</f>
        <v/>
      </c>
      <c r="Q398" s="269" t="s">
        <v>76</v>
      </c>
      <c r="R398" s="269" t="s">
        <v>101</v>
      </c>
    </row>
    <row r="399" spans="1:18" ht="37.5" customHeight="1" x14ac:dyDescent="0.3">
      <c r="A399" s="345" t="str">
        <f>'Class Record S2'!$A$22</f>
        <v>Frac</v>
      </c>
      <c r="B399" s="194" t="str">
        <f>IF($O399="x",'Class Record S2'!$B$22,"")</f>
        <v/>
      </c>
      <c r="C399" s="348" t="str">
        <f>IF($O399="x",'Class Record S2'!$D$22,"")</f>
        <v/>
      </c>
      <c r="D399" s="348"/>
      <c r="E399" s="348"/>
      <c r="F399" s="348"/>
      <c r="G399" s="348"/>
      <c r="H399" s="348"/>
      <c r="I399" s="348"/>
      <c r="J399" s="348"/>
      <c r="K399" s="348"/>
      <c r="L399" s="348"/>
      <c r="M399" s="203"/>
      <c r="O399" s="196" t="str">
        <f>IF(OR(AND('Class Record S2'!$N$217=".",COUNTIF('Class Record S2'!$N$203:$N$232,"\")&lt;5,COUNTIF('Class Record S2'!$N$203:$N$217,".")&lt;=(5-COUNTIF('Class Record S2'!$N$203:$N$232,"\"))),AND('Class Record S2'!$N$217="\",COUNTIF('Class Record S2'!$N$203:$N$217,"\")&lt;=5)),"x","")</f>
        <v/>
      </c>
      <c r="Q399" s="269" t="s">
        <v>77</v>
      </c>
      <c r="R399" s="269" t="s">
        <v>184</v>
      </c>
    </row>
    <row r="400" spans="1:18" ht="37.5" customHeight="1" thickBot="1" x14ac:dyDescent="0.35">
      <c r="A400" s="347"/>
      <c r="B400" s="200" t="str">
        <f>IF($O400="x",'Class Record S2'!$B$23,"")</f>
        <v/>
      </c>
      <c r="C400" s="350" t="str">
        <f>IF($O400="x",'Class Record S2'!$D$23,"")</f>
        <v/>
      </c>
      <c r="D400" s="350"/>
      <c r="E400" s="350"/>
      <c r="F400" s="350"/>
      <c r="G400" s="350"/>
      <c r="H400" s="350"/>
      <c r="I400" s="350"/>
      <c r="J400" s="350"/>
      <c r="K400" s="350"/>
      <c r="L400" s="350"/>
      <c r="M400" s="202"/>
      <c r="O400" s="196" t="str">
        <f>IF(OR(AND('Class Record S2'!$N$218=".",COUNTIF('Class Record S2'!$N$203:$N$232,"\")&lt;5,COUNTIF('Class Record S2'!$N$203:$N$218,".")&lt;=(5-COUNTIF('Class Record S2'!$N$203:$N$232,"\"))),AND('Class Record S2'!$N$218="\",COUNTIF('Class Record S2'!$N$203:$N$218,"\")&lt;=5)),"x","")</f>
        <v/>
      </c>
      <c r="Q400" s="269" t="s">
        <v>78</v>
      </c>
      <c r="R400" s="269" t="s">
        <v>185</v>
      </c>
    </row>
    <row r="401" spans="1:18" ht="37.5" customHeight="1" x14ac:dyDescent="0.3">
      <c r="A401" s="345" t="str">
        <f>'Class Record S2'!$A$24</f>
        <v>Measure</v>
      </c>
      <c r="B401" s="194" t="str">
        <f>IF($O401="x",'Class Record S2'!$B$24,"")</f>
        <v/>
      </c>
      <c r="C401" s="348" t="str">
        <f>IF($O401="x",'Class Record S2'!$D$24,"")</f>
        <v/>
      </c>
      <c r="D401" s="348"/>
      <c r="E401" s="348"/>
      <c r="F401" s="348"/>
      <c r="G401" s="348"/>
      <c r="H401" s="348"/>
      <c r="I401" s="348"/>
      <c r="J401" s="348"/>
      <c r="K401" s="348"/>
      <c r="L401" s="348"/>
      <c r="M401" s="203"/>
      <c r="O401" s="196" t="str">
        <f>IF(OR(AND('Class Record S2'!$N$219=".",COUNTIF('Class Record S2'!$N$203:$N$232,"\")&lt;5,COUNTIF('Class Record S2'!$N$203:$N$219,".")&lt;=(5-COUNTIF('Class Record S2'!$N$203:$N$232,"\"))),AND('Class Record S2'!$N$219="\",COUNTIF('Class Record S2'!$N$203:$N$219,"\")&lt;=5)),"x","")</f>
        <v/>
      </c>
      <c r="Q401" s="269" t="s">
        <v>79</v>
      </c>
      <c r="R401" s="269" t="s">
        <v>186</v>
      </c>
    </row>
    <row r="402" spans="1:18" ht="37.5" customHeight="1" x14ac:dyDescent="0.3">
      <c r="A402" s="346"/>
      <c r="B402" s="198" t="str">
        <f>IF($O402="x",'Class Record S2'!$B$25,"")</f>
        <v/>
      </c>
      <c r="C402" s="349" t="str">
        <f>IF($O402="x",'Class Record S2'!$D$25,"")</f>
        <v/>
      </c>
      <c r="D402" s="349"/>
      <c r="E402" s="349"/>
      <c r="F402" s="349"/>
      <c r="G402" s="349"/>
      <c r="H402" s="349"/>
      <c r="I402" s="349"/>
      <c r="J402" s="349"/>
      <c r="K402" s="349"/>
      <c r="L402" s="349"/>
      <c r="M402" s="204"/>
      <c r="O402" s="196" t="str">
        <f>IF(OR(AND('Class Record S2'!$N$220=".",COUNTIF('Class Record S2'!$N$203:$N$232,"\")&lt;5,COUNTIF('Class Record S2'!$N$203:$N$220,".")&lt;=(5-COUNTIF('Class Record S2'!$N$203:$N$232,"\"))),AND('Class Record S2'!$N$220="\",COUNTIF('Class Record S2'!$N$203:$N$220,"\")&lt;=5)),"x","")</f>
        <v/>
      </c>
      <c r="Q402" s="269" t="s">
        <v>80</v>
      </c>
      <c r="R402" s="269" t="s">
        <v>187</v>
      </c>
    </row>
    <row r="403" spans="1:18" ht="37.5" customHeight="1" x14ac:dyDescent="0.3">
      <c r="A403" s="346"/>
      <c r="B403" s="198" t="str">
        <f>IF($O403="x",'Class Record S2'!$B$26,"")</f>
        <v/>
      </c>
      <c r="C403" s="349" t="str">
        <f>IF($O403="x",'Class Record S2'!$D$26,"")</f>
        <v/>
      </c>
      <c r="D403" s="349"/>
      <c r="E403" s="349"/>
      <c r="F403" s="349"/>
      <c r="G403" s="349"/>
      <c r="H403" s="349"/>
      <c r="I403" s="349"/>
      <c r="J403" s="349"/>
      <c r="K403" s="349"/>
      <c r="L403" s="349"/>
      <c r="M403" s="204"/>
      <c r="O403" s="196" t="str">
        <f>IF(OR(AND('Class Record S2'!$N$221=".",COUNTIF('Class Record S2'!$N$203:$N$232,"\")&lt;5,COUNTIF('Class Record S2'!$N$203:$N$221,".")&lt;=(5-COUNTIF('Class Record S2'!$N$203:$N$232,"\"))),AND('Class Record S2'!$N$221="\",COUNTIF('Class Record S2'!$N$203:$N$221,"\")&lt;=5)),"x","")</f>
        <v/>
      </c>
      <c r="Q403" s="269" t="s">
        <v>81</v>
      </c>
      <c r="R403" s="269" t="s">
        <v>188</v>
      </c>
    </row>
    <row r="404" spans="1:18" ht="37.5" customHeight="1" x14ac:dyDescent="0.3">
      <c r="A404" s="346"/>
      <c r="B404" s="198" t="str">
        <f>IF($O404="x",'Class Record S2'!$B$27,"")</f>
        <v/>
      </c>
      <c r="C404" s="349" t="str">
        <f>IF($O404="x",'Class Record S2'!$D$27,"")</f>
        <v/>
      </c>
      <c r="D404" s="349"/>
      <c r="E404" s="349"/>
      <c r="F404" s="349"/>
      <c r="G404" s="349"/>
      <c r="H404" s="349"/>
      <c r="I404" s="349"/>
      <c r="J404" s="349"/>
      <c r="K404" s="349"/>
      <c r="L404" s="349"/>
      <c r="M404" s="204"/>
      <c r="O404" s="196" t="str">
        <f>IF(OR(AND('Class Record S2'!$N$222=".",COUNTIF('Class Record S2'!$N$203:$N$232,"\")&lt;5,COUNTIF('Class Record S2'!$N$203:$N$222,".")&lt;=(5-COUNTIF('Class Record S2'!$N$203:$N$232,"\"))),AND('Class Record S2'!$N$222="\",COUNTIF('Class Record S2'!$N$203:$N$222,"\")&lt;=5)),"x","")</f>
        <v/>
      </c>
      <c r="Q404" s="269" t="s">
        <v>82</v>
      </c>
      <c r="R404" s="269" t="s">
        <v>189</v>
      </c>
    </row>
    <row r="405" spans="1:18" ht="37.5" customHeight="1" x14ac:dyDescent="0.3">
      <c r="A405" s="346"/>
      <c r="B405" s="198" t="str">
        <f>IF($O405="x",'Class Record S2'!$B$28,"")</f>
        <v/>
      </c>
      <c r="C405" s="349" t="str">
        <f>IF($O405="x",'Class Record S2'!$D$28,"")</f>
        <v/>
      </c>
      <c r="D405" s="349"/>
      <c r="E405" s="349"/>
      <c r="F405" s="349"/>
      <c r="G405" s="349"/>
      <c r="H405" s="349"/>
      <c r="I405" s="349"/>
      <c r="J405" s="349"/>
      <c r="K405" s="349"/>
      <c r="L405" s="349"/>
      <c r="M405" s="204"/>
      <c r="O405" s="196" t="str">
        <f>IF(OR(AND('Class Record S2'!$N$223=".",COUNTIF('Class Record S2'!$N$203:$N$232,"\")&lt;5,COUNTIF('Class Record S2'!$N$203:$N$223,".")&lt;=(5-COUNTIF('Class Record S2'!$N$203:$N$232,"\"))),AND('Class Record S2'!$N$223="\",COUNTIF('Class Record S2'!$N$203:$N$223,"\")&lt;=5)),"x","")</f>
        <v/>
      </c>
      <c r="Q405" s="269" t="s">
        <v>83</v>
      </c>
      <c r="R405" s="269" t="s">
        <v>102</v>
      </c>
    </row>
    <row r="406" spans="1:18" ht="37.5" customHeight="1" thickBot="1" x14ac:dyDescent="0.35">
      <c r="A406" s="347"/>
      <c r="B406" s="200" t="str">
        <f>IF($O406="x",'Class Record S2'!$B$29,"")</f>
        <v/>
      </c>
      <c r="C406" s="350" t="str">
        <f>IF($O406="x",'Class Record S2'!$D$29,"")</f>
        <v/>
      </c>
      <c r="D406" s="350"/>
      <c r="E406" s="350"/>
      <c r="F406" s="350"/>
      <c r="G406" s="350"/>
      <c r="H406" s="350"/>
      <c r="I406" s="350"/>
      <c r="J406" s="350"/>
      <c r="K406" s="350"/>
      <c r="L406" s="350"/>
      <c r="M406" s="202"/>
      <c r="O406" s="196" t="str">
        <f>IF(OR(AND('Class Record S2'!$N$224=".",COUNTIF('Class Record S2'!$N$203:$N$232,"\")&lt;5,COUNTIF('Class Record S2'!$N$203:$N$224,".")&lt;=(5-COUNTIF('Class Record S2'!$N$203:$N$232,"\"))),AND('Class Record S2'!$N$224="\",COUNTIF('Class Record S2'!$N$203:$N$224,"\")&lt;=5)),"x","")</f>
        <v/>
      </c>
      <c r="Q406" s="269" t="s">
        <v>84</v>
      </c>
      <c r="R406" s="269" t="s">
        <v>190</v>
      </c>
    </row>
    <row r="407" spans="1:18" ht="37.5" customHeight="1" x14ac:dyDescent="0.3">
      <c r="A407" s="345" t="str">
        <f>'Class Record S2'!$A$30</f>
        <v>Geometry</v>
      </c>
      <c r="B407" s="194" t="str">
        <f>IF($O407="x",'Class Record S2'!$B$30,"")</f>
        <v/>
      </c>
      <c r="C407" s="348" t="str">
        <f>IF($O407="x",'Class Record S2'!$D$30,"")</f>
        <v/>
      </c>
      <c r="D407" s="348"/>
      <c r="E407" s="348"/>
      <c r="F407" s="348"/>
      <c r="G407" s="348"/>
      <c r="H407" s="348"/>
      <c r="I407" s="348"/>
      <c r="J407" s="348"/>
      <c r="K407" s="348"/>
      <c r="L407" s="348"/>
      <c r="M407" s="203"/>
      <c r="O407" s="196" t="str">
        <f>IF(OR(AND('Class Record S2'!$N$225=".",COUNTIF('Class Record S2'!$N$203:$N$232,"\")&lt;5,COUNTIF('Class Record S2'!$N$203:$N$225,".")&lt;=(5-COUNTIF('Class Record S2'!$N$203:$N$232,"\"))),AND('Class Record S2'!$N$225="\",COUNTIF('Class Record S2'!$N$203:$N$225,"\")&lt;=5)),"x","")</f>
        <v/>
      </c>
      <c r="Q407" s="269" t="s">
        <v>85</v>
      </c>
      <c r="R407" s="269" t="s">
        <v>191</v>
      </c>
    </row>
    <row r="408" spans="1:18" ht="37.5" customHeight="1" x14ac:dyDescent="0.3">
      <c r="A408" s="346"/>
      <c r="B408" s="198" t="str">
        <f>IF($O408="x",'Class Record S2'!$B$31,"")</f>
        <v/>
      </c>
      <c r="C408" s="349" t="str">
        <f>IF($O408="x",'Class Record S2'!$D$31,"")</f>
        <v/>
      </c>
      <c r="D408" s="349"/>
      <c r="E408" s="349"/>
      <c r="F408" s="349"/>
      <c r="G408" s="349"/>
      <c r="H408" s="349"/>
      <c r="I408" s="349"/>
      <c r="J408" s="349"/>
      <c r="K408" s="349"/>
      <c r="L408" s="349"/>
      <c r="M408" s="204"/>
      <c r="O408" s="196" t="str">
        <f>IF(OR(AND('Class Record S2'!$N$226=".",COUNTIF('Class Record S2'!$N$203:$N$232,"\")&lt;5,COUNTIF('Class Record S2'!$N$203:$N$226,".")&lt;=(5-COUNTIF('Class Record S2'!$N$203:$N$232,"\"))),AND('Class Record S2'!$N$226="\",COUNTIF('Class Record S2'!$N$203:$N$226,"\")&lt;=5)),"x","")</f>
        <v/>
      </c>
      <c r="Q408" s="269" t="s">
        <v>86</v>
      </c>
      <c r="R408" s="269" t="s">
        <v>192</v>
      </c>
    </row>
    <row r="409" spans="1:18" ht="37.5" customHeight="1" x14ac:dyDescent="0.3">
      <c r="A409" s="346"/>
      <c r="B409" s="198" t="str">
        <f>IF($O409="x",'Class Record S2'!$B$32,"")</f>
        <v/>
      </c>
      <c r="C409" s="349" t="str">
        <f>IF($O409="x",'Class Record S2'!$D$32,"")</f>
        <v/>
      </c>
      <c r="D409" s="349"/>
      <c r="E409" s="349"/>
      <c r="F409" s="349"/>
      <c r="G409" s="349"/>
      <c r="H409" s="349"/>
      <c r="I409" s="349"/>
      <c r="J409" s="349"/>
      <c r="K409" s="349"/>
      <c r="L409" s="349"/>
      <c r="M409" s="204"/>
      <c r="O409" s="196" t="str">
        <f>IF(OR(AND('Class Record S2'!$N$227=".",COUNTIF('Class Record S2'!$N$203:$N$232,"\")&lt;5,COUNTIF('Class Record S2'!$N$203:$N$227,".")&lt;=(5-COUNTIF('Class Record S2'!$N$203:$N$232,"\"))),AND('Class Record S2'!$N$227="\",COUNTIF('Class Record S2'!$N$203:$N$227,"\")&lt;=5)),"x","")</f>
        <v/>
      </c>
      <c r="Q409" s="269" t="s">
        <v>87</v>
      </c>
      <c r="R409" s="269" t="s">
        <v>193</v>
      </c>
    </row>
    <row r="410" spans="1:18" ht="37.5" customHeight="1" x14ac:dyDescent="0.3">
      <c r="A410" s="346"/>
      <c r="B410" s="198" t="str">
        <f>IF($O410="x",'Class Record S2'!$B$33,"")</f>
        <v/>
      </c>
      <c r="C410" s="349" t="str">
        <f>IF($O410="x",'Class Record S2'!$D$33,"")</f>
        <v/>
      </c>
      <c r="D410" s="349"/>
      <c r="E410" s="349"/>
      <c r="F410" s="349"/>
      <c r="G410" s="349"/>
      <c r="H410" s="349"/>
      <c r="I410" s="349"/>
      <c r="J410" s="349"/>
      <c r="K410" s="349"/>
      <c r="L410" s="349"/>
      <c r="M410" s="204"/>
      <c r="O410" s="196" t="str">
        <f>IF(OR(AND('Class Record S2'!$N$228=".",COUNTIF('Class Record S2'!$N$203:$N$232,"\")&lt;5,COUNTIF('Class Record S2'!$N$203:$N$228,".")&lt;=(5-COUNTIF('Class Record S2'!$N$203:$N$232,"\"))),AND('Class Record S2'!$N$228="\",COUNTIF('Class Record S2'!$N$203:$N$228,"\")&lt;=5)),"x","")</f>
        <v/>
      </c>
      <c r="Q410" s="269" t="s">
        <v>88</v>
      </c>
      <c r="R410" s="269" t="s">
        <v>194</v>
      </c>
    </row>
    <row r="411" spans="1:18" ht="37.5" customHeight="1" x14ac:dyDescent="0.3">
      <c r="A411" s="346"/>
      <c r="B411" s="198" t="str">
        <f>IF($O411="x",'Class Record S2'!$B$34,"")</f>
        <v/>
      </c>
      <c r="C411" s="349" t="str">
        <f>IF($O411="x",'Class Record S2'!$D$34,"")</f>
        <v/>
      </c>
      <c r="D411" s="349"/>
      <c r="E411" s="349"/>
      <c r="F411" s="349"/>
      <c r="G411" s="349"/>
      <c r="H411" s="349"/>
      <c r="I411" s="349"/>
      <c r="J411" s="349"/>
      <c r="K411" s="349"/>
      <c r="L411" s="349"/>
      <c r="M411" s="204"/>
      <c r="O411" s="196" t="str">
        <f>IF(OR(AND('Class Record S2'!$N$229=".",COUNTIF('Class Record S2'!$N$203:$N$232,"\")&lt;5,COUNTIF('Class Record S2'!$N$203:$N$229,".")&lt;=(5-COUNTIF('Class Record S2'!$N$203:$N$232,"\"))),AND('Class Record S2'!$N$229="\",COUNTIF('Class Record S2'!$N$203:$N$229,"\")&lt;=5)),"x","")</f>
        <v/>
      </c>
      <c r="Q411" s="269" t="s">
        <v>89</v>
      </c>
      <c r="R411" s="269" t="s">
        <v>195</v>
      </c>
    </row>
    <row r="412" spans="1:18" ht="30.75" customHeight="1" thickBot="1" x14ac:dyDescent="0.35">
      <c r="A412" s="347"/>
      <c r="B412" s="200" t="str">
        <f>IF($O412="x",'Class Record S2'!$B$35,"")</f>
        <v/>
      </c>
      <c r="C412" s="350" t="str">
        <f>IF($O412="x",'Class Record S2'!$D$35,"")</f>
        <v/>
      </c>
      <c r="D412" s="350"/>
      <c r="E412" s="350"/>
      <c r="F412" s="350"/>
      <c r="G412" s="350"/>
      <c r="H412" s="350"/>
      <c r="I412" s="350"/>
      <c r="J412" s="350"/>
      <c r="K412" s="350"/>
      <c r="L412" s="350"/>
      <c r="M412" s="202"/>
      <c r="O412" s="196" t="str">
        <f>IF(OR(AND('Class Record S2'!$N$230=".",COUNTIF('Class Record S2'!$N$203:$N$232,"\")&lt;5,COUNTIF('Class Record S2'!$N$203:$N$230,".")&lt;=(5-COUNTIF('Class Record S2'!$N$203:$N$232,"\"))),AND('Class Record S2'!$N$230="\",COUNTIF('Class Record S2'!$N$203:$N$230,"\")&lt;=5)),"x","")</f>
        <v/>
      </c>
      <c r="Q412" s="269" t="s">
        <v>90</v>
      </c>
      <c r="R412" s="269" t="s">
        <v>177</v>
      </c>
    </row>
    <row r="413" spans="1:18" ht="37.5" customHeight="1" x14ac:dyDescent="0.3">
      <c r="A413" s="345" t="str">
        <f>'Class Record S2'!$A$36</f>
        <v>Stat</v>
      </c>
      <c r="B413" s="194" t="str">
        <f>IF($O413="x",'Class Record S2'!$B$36,"")</f>
        <v/>
      </c>
      <c r="C413" s="348" t="str">
        <f>IF($O413="x",'Class Record S2'!$D$36,"")</f>
        <v/>
      </c>
      <c r="D413" s="348"/>
      <c r="E413" s="348"/>
      <c r="F413" s="348"/>
      <c r="G413" s="348"/>
      <c r="H413" s="348"/>
      <c r="I413" s="348"/>
      <c r="J413" s="348"/>
      <c r="K413" s="348"/>
      <c r="L413" s="348"/>
      <c r="M413" s="203"/>
      <c r="O413" s="196" t="str">
        <f>IF(OR(AND('Class Record S2'!$N$231=".",COUNTIF('Class Record S2'!$N$203:$N$232,"\")&lt;5,COUNTIF('Class Record S2'!$N$203:$N$231,".")&lt;=(5-COUNTIF('Class Record S2'!$N$203:$N$232,"\"))),AND('Class Record S2'!$N$231="\",COUNTIF('Class Record S2'!$N$203:$N$231,"\")&lt;=5)),"x","")</f>
        <v/>
      </c>
      <c r="Q413" s="269" t="s">
        <v>91</v>
      </c>
      <c r="R413" s="269" t="s">
        <v>196</v>
      </c>
    </row>
    <row r="414" spans="1:18" ht="37.5" customHeight="1" thickBot="1" x14ac:dyDescent="0.35">
      <c r="A414" s="347"/>
      <c r="B414" s="200" t="str">
        <f>IF($O414="x",'Class Record S2'!$B$37,"")</f>
        <v/>
      </c>
      <c r="C414" s="350" t="str">
        <f>IF($O414="x",'Class Record S2'!$D$37,"")</f>
        <v/>
      </c>
      <c r="D414" s="350"/>
      <c r="E414" s="350"/>
      <c r="F414" s="350"/>
      <c r="G414" s="350"/>
      <c r="H414" s="350"/>
      <c r="I414" s="350"/>
      <c r="J414" s="350"/>
      <c r="K414" s="350"/>
      <c r="L414" s="350"/>
      <c r="M414" s="202"/>
      <c r="O414" s="196" t="str">
        <f>IF(OR(AND('Class Record S2'!$N$232=".",COUNTIF('Class Record S2'!$N$203:$N$232,"\")&lt;5,COUNTIF('Class Record S2'!$N$203:$N$232,".")&lt;=(5-COUNTIF('Class Record S2'!$N$203:$N$232,"\"))),AND('Class Record S2'!$N$232="\",COUNTIF('Class Record S2'!$N$203:$N$232,"\")&lt;=5)),"x","")</f>
        <v/>
      </c>
      <c r="Q414" s="269" t="s">
        <v>92</v>
      </c>
      <c r="R414" s="269" t="s">
        <v>197</v>
      </c>
    </row>
    <row r="415" spans="1:18" ht="16.5" customHeight="1" thickBot="1" x14ac:dyDescent="0.35">
      <c r="A415" s="351" t="s">
        <v>45</v>
      </c>
      <c r="B415" s="352"/>
      <c r="C415" s="352"/>
      <c r="D415" s="352"/>
      <c r="E415" s="352"/>
      <c r="F415" s="352"/>
      <c r="G415" s="352"/>
      <c r="H415" s="352"/>
      <c r="I415" s="352"/>
      <c r="J415" s="352"/>
      <c r="K415" s="353"/>
      <c r="L415" s="354" t="s">
        <v>46</v>
      </c>
      <c r="M415" s="355"/>
      <c r="Q415" s="270"/>
      <c r="R415" s="270"/>
    </row>
    <row r="416" spans="1:18" ht="28.5" customHeight="1" x14ac:dyDescent="0.3">
      <c r="A416" s="356"/>
      <c r="B416" s="357"/>
      <c r="C416" s="357"/>
      <c r="D416" s="357"/>
      <c r="E416" s="357"/>
      <c r="F416" s="357"/>
      <c r="G416" s="357"/>
      <c r="H416" s="357"/>
      <c r="I416" s="357"/>
      <c r="J416" s="357"/>
      <c r="K416" s="358"/>
      <c r="L416" s="365" t="str">
        <f>'Class Record S2'!$N$233</f>
        <v>N</v>
      </c>
      <c r="M416" s="366"/>
      <c r="Q416" s="270"/>
      <c r="R416" s="270"/>
    </row>
    <row r="417" spans="1:18" ht="28.5" customHeight="1" x14ac:dyDescent="0.3">
      <c r="A417" s="359"/>
      <c r="B417" s="360"/>
      <c r="C417" s="360"/>
      <c r="D417" s="360"/>
      <c r="E417" s="360"/>
      <c r="F417" s="360"/>
      <c r="G417" s="360"/>
      <c r="H417" s="360"/>
      <c r="I417" s="360"/>
      <c r="J417" s="360"/>
      <c r="K417" s="361"/>
      <c r="L417" s="367"/>
      <c r="M417" s="368"/>
      <c r="Q417" s="270"/>
      <c r="R417" s="270"/>
    </row>
    <row r="418" spans="1:18" ht="28.5" customHeight="1" thickBot="1" x14ac:dyDescent="0.35">
      <c r="A418" s="362"/>
      <c r="B418" s="363"/>
      <c r="C418" s="363"/>
      <c r="D418" s="363"/>
      <c r="E418" s="363"/>
      <c r="F418" s="363"/>
      <c r="G418" s="363"/>
      <c r="H418" s="363"/>
      <c r="I418" s="363"/>
      <c r="J418" s="363"/>
      <c r="K418" s="364"/>
      <c r="L418" s="369"/>
      <c r="M418" s="370"/>
      <c r="Q418" s="270"/>
      <c r="R418" s="270"/>
    </row>
    <row r="420" spans="1:18" ht="19.5" thickBot="1" x14ac:dyDescent="0.35"/>
    <row r="421" spans="1:18" ht="23.25" customHeight="1" thickBot="1" x14ac:dyDescent="0.35">
      <c r="A421" s="371" t="str">
        <f>'Class Record S2'!$D$1</f>
        <v>A N OTHER SCHOOL</v>
      </c>
      <c r="B421" s="372"/>
      <c r="C421" s="372"/>
      <c r="D421" s="372"/>
      <c r="E421" s="372"/>
      <c r="F421" s="372"/>
      <c r="G421" s="372"/>
      <c r="H421" s="372"/>
      <c r="I421" s="372"/>
      <c r="J421" s="372"/>
      <c r="K421" s="372"/>
      <c r="L421" s="372"/>
      <c r="M421" s="373"/>
    </row>
    <row r="422" spans="1:18" ht="15.75" customHeight="1" thickBot="1" x14ac:dyDescent="0.35">
      <c r="A422" s="374" t="s">
        <v>18</v>
      </c>
      <c r="B422" s="375"/>
      <c r="C422" s="375"/>
      <c r="D422" s="376">
        <f>'Class Record S2'!$O$2</f>
        <v>0</v>
      </c>
      <c r="E422" s="376"/>
      <c r="F422" s="376"/>
      <c r="G422" s="377"/>
      <c r="H422" s="380" t="s">
        <v>19</v>
      </c>
      <c r="I422" s="382">
        <f>'Class Record S2'!$E$235</f>
        <v>0</v>
      </c>
      <c r="J422" s="382"/>
      <c r="K422" s="383" t="str">
        <f>'Class Record S2'!$C$2</f>
        <v>CLASS: 2A</v>
      </c>
      <c r="L422" s="383"/>
      <c r="M422" s="384"/>
    </row>
    <row r="423" spans="1:18" ht="15.75" customHeight="1" thickBot="1" x14ac:dyDescent="0.35">
      <c r="A423" s="351"/>
      <c r="B423" s="352"/>
      <c r="C423" s="352"/>
      <c r="D423" s="378"/>
      <c r="E423" s="378"/>
      <c r="F423" s="378"/>
      <c r="G423" s="379"/>
      <c r="H423" s="380"/>
      <c r="I423" s="382"/>
      <c r="J423" s="382"/>
      <c r="K423" s="383"/>
      <c r="L423" s="383"/>
      <c r="M423" s="384"/>
    </row>
    <row r="424" spans="1:18" ht="19.5" thickBot="1" x14ac:dyDescent="0.35">
      <c r="A424" s="395" t="s">
        <v>20</v>
      </c>
      <c r="B424" s="396"/>
      <c r="C424" s="396"/>
      <c r="D424" s="396"/>
      <c r="E424" s="396"/>
      <c r="F424" s="397" t="s">
        <v>21</v>
      </c>
      <c r="G424" s="398"/>
      <c r="H424" s="398"/>
      <c r="I424" s="399"/>
      <c r="J424" s="400" t="s">
        <v>22</v>
      </c>
      <c r="K424" s="401"/>
      <c r="L424" s="401"/>
      <c r="M424" s="402"/>
    </row>
    <row r="425" spans="1:18" ht="16.5" customHeight="1" thickBot="1" x14ac:dyDescent="0.35">
      <c r="A425" s="385" t="s">
        <v>23</v>
      </c>
      <c r="B425" s="386"/>
      <c r="C425" s="387"/>
      <c r="D425" s="388" t="s">
        <v>24</v>
      </c>
      <c r="E425" s="389"/>
      <c r="F425" s="390" t="s">
        <v>25</v>
      </c>
      <c r="G425" s="391"/>
      <c r="H425" s="391" t="s">
        <v>26</v>
      </c>
      <c r="I425" s="392"/>
      <c r="J425" s="390" t="s">
        <v>27</v>
      </c>
      <c r="K425" s="391"/>
      <c r="L425" s="393" t="s">
        <v>28</v>
      </c>
      <c r="M425" s="394"/>
    </row>
    <row r="426" spans="1:18" ht="31.5" customHeight="1" thickBot="1" x14ac:dyDescent="0.35">
      <c r="A426" s="205"/>
      <c r="B426" s="206" t="s">
        <v>55</v>
      </c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8" t="s">
        <v>44</v>
      </c>
      <c r="Q426" s="403" t="s">
        <v>121</v>
      </c>
      <c r="R426" s="403"/>
    </row>
    <row r="427" spans="1:18" ht="37.5" customHeight="1" x14ac:dyDescent="0.3">
      <c r="A427" s="345" t="str">
        <f>'Class Record S2'!$A$8</f>
        <v>Place Value</v>
      </c>
      <c r="B427" s="194" t="str">
        <f>IF($O427="x",'Class Record S2'!$B$8,"")</f>
        <v/>
      </c>
      <c r="C427" s="348" t="str">
        <f>IF($O427="x",'Class Record S2'!$D$8,"")</f>
        <v/>
      </c>
      <c r="D427" s="348"/>
      <c r="E427" s="348"/>
      <c r="F427" s="348"/>
      <c r="G427" s="348"/>
      <c r="H427" s="348"/>
      <c r="I427" s="348"/>
      <c r="J427" s="348"/>
      <c r="K427" s="348"/>
      <c r="L427" s="348"/>
      <c r="M427" s="195"/>
      <c r="O427" s="196" t="str">
        <f>IF(OR(AND('Class Record S2'!$O$203=".",COUNTIF('Class Record S2'!$O$203:$O$232,"\")&lt;5,COUNTIF('Class Record S2'!$O$203:$O$203,".")&lt;=(5-COUNTIF('Class Record S2'!$O$203:$O$232,"\"))),AND('Class Record S2'!$O$203="\",COUNTIF('Class Record S2'!$O$203:$O$203,"\")&lt;=5)),"x","")</f>
        <v/>
      </c>
      <c r="Q427" s="269" t="s">
        <v>63</v>
      </c>
      <c r="R427" s="269" t="s">
        <v>93</v>
      </c>
    </row>
    <row r="428" spans="1:18" ht="37.5" customHeight="1" x14ac:dyDescent="0.3">
      <c r="A428" s="346"/>
      <c r="B428" s="198" t="str">
        <f>IF($O428="x",'Class Record S2'!$B$9,"")</f>
        <v/>
      </c>
      <c r="C428" s="349" t="str">
        <f>IF($O428="x",'Class Record S2'!$D$9,"")</f>
        <v/>
      </c>
      <c r="D428" s="349"/>
      <c r="E428" s="349"/>
      <c r="F428" s="349"/>
      <c r="G428" s="349"/>
      <c r="H428" s="349"/>
      <c r="I428" s="349"/>
      <c r="J428" s="349"/>
      <c r="K428" s="349"/>
      <c r="L428" s="349"/>
      <c r="M428" s="199"/>
      <c r="O428" s="196" t="str">
        <f>IF(OR(AND('Class Record S2'!$O$204=".",COUNTIF('Class Record S2'!$O$203:$O$232,"\")&lt;5,COUNTIF('Class Record S2'!$O$203:$O$204,".")&lt;=(5-COUNTIF('Class Record S2'!$O$203:$O$232,"\"))),AND('Class Record S2'!$O$204="\",COUNTIF('Class Record S2'!$O$203:$O$204,"\")&lt;=5)),"x","")</f>
        <v/>
      </c>
      <c r="Q428" s="269" t="s">
        <v>64</v>
      </c>
      <c r="R428" s="269" t="s">
        <v>179</v>
      </c>
    </row>
    <row r="429" spans="1:18" ht="37.5" customHeight="1" x14ac:dyDescent="0.3">
      <c r="A429" s="346"/>
      <c r="B429" s="198" t="str">
        <f>IF($O429="x",'Class Record S2'!$B$10,"")</f>
        <v/>
      </c>
      <c r="C429" s="349" t="str">
        <f>IF($O429="x",'Class Record S2'!$D$10,"")</f>
        <v/>
      </c>
      <c r="D429" s="349"/>
      <c r="E429" s="349"/>
      <c r="F429" s="349"/>
      <c r="G429" s="349"/>
      <c r="H429" s="349"/>
      <c r="I429" s="349"/>
      <c r="J429" s="349"/>
      <c r="K429" s="349"/>
      <c r="L429" s="349"/>
      <c r="M429" s="199"/>
      <c r="O429" s="196" t="str">
        <f>IF(OR(AND('Class Record S2'!$O$205=".",COUNTIF('Class Record S2'!$O$203:$O$232,"\")&lt;5,COUNTIF('Class Record S2'!$O$203:$O$205,".")&lt;=(5-COUNTIF('Class Record S2'!$O$203:$O$232,"\"))),AND('Class Record S2'!$O$205="\",COUNTIF('Class Record S2'!$O$203:$O$205,"\")&lt;=5)),"x","")</f>
        <v/>
      </c>
      <c r="Q429" s="269" t="s">
        <v>65</v>
      </c>
      <c r="R429" s="269" t="s">
        <v>180</v>
      </c>
    </row>
    <row r="430" spans="1:18" ht="37.5" customHeight="1" x14ac:dyDescent="0.3">
      <c r="A430" s="346"/>
      <c r="B430" s="198" t="str">
        <f>IF($O430="x",'Class Record S2'!$B$11,"")</f>
        <v/>
      </c>
      <c r="C430" s="349" t="str">
        <f>IF($O430="x",'Class Record S2'!$D$11,"")</f>
        <v/>
      </c>
      <c r="D430" s="349"/>
      <c r="E430" s="349"/>
      <c r="F430" s="349"/>
      <c r="G430" s="349"/>
      <c r="H430" s="349"/>
      <c r="I430" s="349"/>
      <c r="J430" s="349"/>
      <c r="K430" s="349"/>
      <c r="L430" s="349"/>
      <c r="M430" s="199"/>
      <c r="O430" s="196" t="str">
        <f>IF(OR(AND('Class Record S2'!$O$206=".",COUNTIF('Class Record S2'!$O$203:$O$232,"\")&lt;5,COUNTIF('Class Record S2'!$O$203:$O$206,".")&lt;=(5-COUNTIF('Class Record S2'!$O$203:$O$232,"\"))),AND('Class Record S2'!$O$206="\",COUNTIF('Class Record S2'!$O$203:$O$206,"\")&lt;=5)),"x","")</f>
        <v/>
      </c>
      <c r="Q430" s="269" t="s">
        <v>66</v>
      </c>
      <c r="R430" s="269" t="s">
        <v>181</v>
      </c>
    </row>
    <row r="431" spans="1:18" ht="37.5" customHeight="1" thickBot="1" x14ac:dyDescent="0.35">
      <c r="A431" s="347"/>
      <c r="B431" s="200" t="str">
        <f>IF($O431="x",'Class Record S2'!$B$12,"")</f>
        <v/>
      </c>
      <c r="C431" s="350" t="str">
        <f>IF($O431="x",'Class Record S2'!$D$12,"")</f>
        <v/>
      </c>
      <c r="D431" s="350"/>
      <c r="E431" s="350"/>
      <c r="F431" s="350"/>
      <c r="G431" s="350"/>
      <c r="H431" s="350"/>
      <c r="I431" s="350"/>
      <c r="J431" s="350"/>
      <c r="K431" s="350"/>
      <c r="L431" s="350"/>
      <c r="M431" s="201"/>
      <c r="O431" s="196" t="str">
        <f>IF(OR(AND('Class Record S2'!$O$207=".",COUNTIF('Class Record S2'!$O$203:$O$232,"\")&lt;5,COUNTIF('Class Record S2'!$O$203:$O$207,".")&lt;=(5-COUNTIF('Class Record S2'!$O$203:$O$232,"\"))),AND('Class Record S2'!$O$207="\",COUNTIF('Class Record S2'!$O$203:$O$207,"\")&lt;=5)),"x","")</f>
        <v/>
      </c>
      <c r="Q431" s="269" t="s">
        <v>67</v>
      </c>
      <c r="R431" s="269" t="s">
        <v>182</v>
      </c>
    </row>
    <row r="432" spans="1:18" ht="37.5" customHeight="1" x14ac:dyDescent="0.3">
      <c r="A432" s="345" t="str">
        <f>'Class Record S2'!$A$13</f>
        <v>Add/Sub</v>
      </c>
      <c r="B432" s="194" t="str">
        <f>IF($O432="x",'Class Record S2'!$B$13,"")</f>
        <v/>
      </c>
      <c r="C432" s="348" t="str">
        <f>IF($O432="x",'Class Record S2'!$D$13,"")</f>
        <v/>
      </c>
      <c r="D432" s="348"/>
      <c r="E432" s="348"/>
      <c r="F432" s="348"/>
      <c r="G432" s="348"/>
      <c r="H432" s="348"/>
      <c r="I432" s="348"/>
      <c r="J432" s="348"/>
      <c r="K432" s="348"/>
      <c r="L432" s="348"/>
      <c r="M432" s="195"/>
      <c r="O432" s="196" t="str">
        <f>IF(OR(AND('Class Record S2'!$O$208=".",COUNTIF('Class Record S2'!$O$203:$O$232,"\")&lt;5,COUNTIF('Class Record S2'!$O$203:$O$208,".")&lt;=(5-COUNTIF('Class Record S2'!$O$203:$O$232,"\"))),AND('Class Record S2'!$O$208="\",COUNTIF('Class Record S2'!$O$203:$O$208,"\")&lt;=5)),"x","")</f>
        <v/>
      </c>
      <c r="Q432" s="269" t="s">
        <v>68</v>
      </c>
      <c r="R432" s="269" t="s">
        <v>94</v>
      </c>
    </row>
    <row r="433" spans="1:18" ht="37.5" customHeight="1" x14ac:dyDescent="0.3">
      <c r="A433" s="346"/>
      <c r="B433" s="198" t="str">
        <f>IF($O433="x",'Class Record S2'!$B$14,"")</f>
        <v/>
      </c>
      <c r="C433" s="349" t="str">
        <f>IF($O433="x",'Class Record S2'!$D$14,"")</f>
        <v/>
      </c>
      <c r="D433" s="349"/>
      <c r="E433" s="349"/>
      <c r="F433" s="349"/>
      <c r="G433" s="349"/>
      <c r="H433" s="349"/>
      <c r="I433" s="349"/>
      <c r="J433" s="349"/>
      <c r="K433" s="349"/>
      <c r="L433" s="349"/>
      <c r="M433" s="199"/>
      <c r="O433" s="196" t="str">
        <f>IF(OR(AND('Class Record S2'!$O$209=".",COUNTIF('Class Record S2'!$O$203:$O$232,"\")&lt;5,COUNTIF('Class Record S2'!$O$203:$O$209,".")&lt;=(5-COUNTIF('Class Record S2'!$O$203:$O$232,"\"))),AND('Class Record S2'!$O$209="\",COUNTIF('Class Record S2'!$O$203:$O$209,"\")&lt;=5)),"x","")</f>
        <v/>
      </c>
      <c r="Q433" s="269" t="s">
        <v>69</v>
      </c>
      <c r="R433" s="269" t="s">
        <v>95</v>
      </c>
    </row>
    <row r="434" spans="1:18" ht="37.5" customHeight="1" x14ac:dyDescent="0.3">
      <c r="A434" s="346"/>
      <c r="B434" s="198" t="str">
        <f>IF($O434="x",'Class Record S2'!$B$15,"")</f>
        <v/>
      </c>
      <c r="C434" s="349" t="str">
        <f>IF($O434="x",'Class Record S2'!$D$15,"")</f>
        <v/>
      </c>
      <c r="D434" s="349"/>
      <c r="E434" s="349"/>
      <c r="F434" s="349"/>
      <c r="G434" s="349"/>
      <c r="H434" s="349"/>
      <c r="I434" s="349"/>
      <c r="J434" s="349"/>
      <c r="K434" s="349"/>
      <c r="L434" s="349"/>
      <c r="M434" s="199"/>
      <c r="O434" s="196" t="str">
        <f>IF(OR(AND('Class Record S2'!$O$210=".",COUNTIF('Class Record S2'!$O$203:$O$232,"\")&lt;5,COUNTIF('Class Record S2'!$O$203:$O$210,".")&lt;=(5-COUNTIF('Class Record S2'!$O$203:$O$232,"\"))),AND('Class Record S2'!$O$210="\",COUNTIF('Class Record S2'!$O$203:$O$210,"\")&lt;=5)),"x","")</f>
        <v/>
      </c>
      <c r="Q434" s="269" t="s">
        <v>70</v>
      </c>
      <c r="R434" s="269" t="s">
        <v>96</v>
      </c>
    </row>
    <row r="435" spans="1:18" ht="37.5" customHeight="1" x14ac:dyDescent="0.3">
      <c r="A435" s="346"/>
      <c r="B435" s="198" t="str">
        <f>IF($O435="x",'Class Record S2'!$B$16,"")</f>
        <v/>
      </c>
      <c r="C435" s="349" t="str">
        <f>IF($O435="x",'Class Record S2'!$D$16,"")</f>
        <v/>
      </c>
      <c r="D435" s="349"/>
      <c r="E435" s="349"/>
      <c r="F435" s="349"/>
      <c r="G435" s="349"/>
      <c r="H435" s="349"/>
      <c r="I435" s="349"/>
      <c r="J435" s="349"/>
      <c r="K435" s="349"/>
      <c r="L435" s="349"/>
      <c r="M435" s="199"/>
      <c r="O435" s="196" t="str">
        <f>IF(OR(AND('Class Record S2'!$O$211=".",COUNTIF('Class Record S2'!$O$203:$O$232,"\")&lt;5,COUNTIF('Class Record S2'!$O$203:$O$211,".")&lt;=(5-COUNTIF('Class Record S2'!$O$203:$O$232,"\"))),AND('Class Record S2'!$O$211="\",COUNTIF('Class Record S2'!$O$203:$O$211,"\")&lt;=5)),"x","")</f>
        <v/>
      </c>
      <c r="Q435" s="269" t="s">
        <v>71</v>
      </c>
      <c r="R435" s="269" t="s">
        <v>97</v>
      </c>
    </row>
    <row r="436" spans="1:18" ht="37.5" customHeight="1" thickBot="1" x14ac:dyDescent="0.35">
      <c r="A436" s="347"/>
      <c r="B436" s="200" t="str">
        <f>IF($O436="x",'Class Record S2'!$B$17,"")</f>
        <v/>
      </c>
      <c r="C436" s="350" t="str">
        <f>IF($O436="x",'Class Record S2'!$D$17,"")</f>
        <v/>
      </c>
      <c r="D436" s="350"/>
      <c r="E436" s="350"/>
      <c r="F436" s="350"/>
      <c r="G436" s="350"/>
      <c r="H436" s="350"/>
      <c r="I436" s="350"/>
      <c r="J436" s="350"/>
      <c r="K436" s="350"/>
      <c r="L436" s="350"/>
      <c r="M436" s="202"/>
      <c r="O436" s="196" t="str">
        <f>IF(OR(AND('Class Record S2'!$O$212=".",COUNTIF('Class Record S2'!$O$203:$O$232,"\")&lt;5,COUNTIF('Class Record S2'!$O$203:$O$212,".")&lt;=(5-COUNTIF('Class Record S2'!$O$203:$O$232,"\"))),AND('Class Record S2'!$O$212="\",COUNTIF('Class Record S2'!$O$203:$O$212,"\")&lt;=5)),"x","")</f>
        <v/>
      </c>
      <c r="Q436" s="269" t="s">
        <v>72</v>
      </c>
      <c r="R436" s="269" t="s">
        <v>183</v>
      </c>
    </row>
    <row r="437" spans="1:18" ht="37.5" customHeight="1" x14ac:dyDescent="0.3">
      <c r="A437" s="345" t="str">
        <f>'Class Record S2'!$A$18</f>
        <v>Multi/Div</v>
      </c>
      <c r="B437" s="194" t="str">
        <f>IF($O437="x",'Class Record S2'!$B$18,"")</f>
        <v/>
      </c>
      <c r="C437" s="348" t="str">
        <f>IF($O437="x",'Class Record S2'!$D$18,"")</f>
        <v/>
      </c>
      <c r="D437" s="348"/>
      <c r="E437" s="348"/>
      <c r="F437" s="348"/>
      <c r="G437" s="348"/>
      <c r="H437" s="348"/>
      <c r="I437" s="348"/>
      <c r="J437" s="348"/>
      <c r="K437" s="348"/>
      <c r="L437" s="348"/>
      <c r="M437" s="203"/>
      <c r="O437" s="196" t="str">
        <f>IF(OR(AND('Class Record S2'!$O$213=".",COUNTIF('Class Record S2'!$O$203:$O$232,"\")&lt;5,COUNTIF('Class Record S2'!$O$203:$O$213,".")&lt;=(5-COUNTIF('Class Record S2'!$O$203:$O$232,"\"))),AND('Class Record S2'!$O$213="\",COUNTIF('Class Record S2'!$O$203:$O$213,"\")&lt;=5)),"x","")</f>
        <v/>
      </c>
      <c r="Q437" s="269" t="s">
        <v>73</v>
      </c>
      <c r="R437" s="269" t="s">
        <v>98</v>
      </c>
    </row>
    <row r="438" spans="1:18" ht="37.5" customHeight="1" x14ac:dyDescent="0.3">
      <c r="A438" s="346"/>
      <c r="B438" s="198" t="str">
        <f>IF($O438="x",'Class Record S2'!$B$19,"")</f>
        <v/>
      </c>
      <c r="C438" s="349" t="str">
        <f>IF($O438="x",'Class Record S2'!$D$19,"")</f>
        <v/>
      </c>
      <c r="D438" s="349"/>
      <c r="E438" s="349"/>
      <c r="F438" s="349"/>
      <c r="G438" s="349"/>
      <c r="H438" s="349"/>
      <c r="I438" s="349"/>
      <c r="J438" s="349"/>
      <c r="K438" s="349"/>
      <c r="L438" s="349"/>
      <c r="M438" s="204"/>
      <c r="O438" s="196" t="str">
        <f>IF(OR(AND('Class Record S2'!$O$214=".",COUNTIF('Class Record S2'!$O$203:$O$232,"\")&lt;5,COUNTIF('Class Record S2'!$O$203:$O$214,".")&lt;=(5-COUNTIF('Class Record S2'!$O$203:$O$232,"\"))),AND('Class Record S2'!$O$214="\",COUNTIF('Class Record S2'!$O$203:$O$214,"\")&lt;=5)),"x","")</f>
        <v/>
      </c>
      <c r="Q438" s="269" t="s">
        <v>74</v>
      </c>
      <c r="R438" s="269" t="s">
        <v>99</v>
      </c>
    </row>
    <row r="439" spans="1:18" ht="37.5" customHeight="1" x14ac:dyDescent="0.3">
      <c r="A439" s="346"/>
      <c r="B439" s="198" t="str">
        <f>IF($O439="x",'Class Record S2'!$B$20,"")</f>
        <v/>
      </c>
      <c r="C439" s="349" t="str">
        <f>IF($O439="x",'Class Record S2'!$D$20,"")</f>
        <v/>
      </c>
      <c r="D439" s="349"/>
      <c r="E439" s="349"/>
      <c r="F439" s="349"/>
      <c r="G439" s="349"/>
      <c r="H439" s="349"/>
      <c r="I439" s="349"/>
      <c r="J439" s="349"/>
      <c r="K439" s="349"/>
      <c r="L439" s="349"/>
      <c r="M439" s="204"/>
      <c r="O439" s="196" t="str">
        <f>IF(OR(AND('Class Record S2'!$O$215=".",COUNTIF('Class Record S2'!$O$203:$O$232,"\")&lt;5,COUNTIF('Class Record S2'!$O$203:$O$215,".")&lt;=(5-COUNTIF('Class Record S2'!$O$203:$O$232,"\"))),AND('Class Record S2'!$O$215="\",COUNTIF('Class Record S2'!$O$203:$O$215,"\")&lt;=5)),"x","")</f>
        <v/>
      </c>
      <c r="Q439" s="269" t="s">
        <v>75</v>
      </c>
      <c r="R439" s="269" t="s">
        <v>100</v>
      </c>
    </row>
    <row r="440" spans="1:18" ht="37.5" customHeight="1" thickBot="1" x14ac:dyDescent="0.35">
      <c r="A440" s="347"/>
      <c r="B440" s="200" t="str">
        <f>IF($O440="x",'Class Record S2'!$B$21,"")</f>
        <v/>
      </c>
      <c r="C440" s="350" t="str">
        <f>IF($O440="x",'Class Record S2'!$D$21,"")</f>
        <v/>
      </c>
      <c r="D440" s="350"/>
      <c r="E440" s="350"/>
      <c r="F440" s="350"/>
      <c r="G440" s="350"/>
      <c r="H440" s="350"/>
      <c r="I440" s="350"/>
      <c r="J440" s="350"/>
      <c r="K440" s="350"/>
      <c r="L440" s="350"/>
      <c r="M440" s="202"/>
      <c r="O440" s="196" t="str">
        <f>IF(OR(AND('Class Record S2'!$O$216=".",COUNTIF('Class Record S2'!$O$203:$O$232,"\")&lt;5,COUNTIF('Class Record S2'!$O$203:$O$216,".")&lt;=(5-COUNTIF('Class Record S2'!$O$203:$O$232,"\"))),AND('Class Record S2'!$O$216="\",COUNTIF('Class Record S2'!$O$203:$O$216,"\")&lt;=5)),"x","")</f>
        <v/>
      </c>
      <c r="Q440" s="269" t="s">
        <v>76</v>
      </c>
      <c r="R440" s="269" t="s">
        <v>101</v>
      </c>
    </row>
    <row r="441" spans="1:18" ht="37.5" customHeight="1" x14ac:dyDescent="0.3">
      <c r="A441" s="345" t="str">
        <f>'Class Record S2'!$A$22</f>
        <v>Frac</v>
      </c>
      <c r="B441" s="194" t="str">
        <f>IF($O441="x",'Class Record S2'!$B$22,"")</f>
        <v/>
      </c>
      <c r="C441" s="348" t="str">
        <f>IF($O441="x",'Class Record S2'!$D$22,"")</f>
        <v/>
      </c>
      <c r="D441" s="348"/>
      <c r="E441" s="348"/>
      <c r="F441" s="348"/>
      <c r="G441" s="348"/>
      <c r="H441" s="348"/>
      <c r="I441" s="348"/>
      <c r="J441" s="348"/>
      <c r="K441" s="348"/>
      <c r="L441" s="348"/>
      <c r="M441" s="203"/>
      <c r="O441" s="196" t="str">
        <f>IF(OR(AND('Class Record S2'!$O$217=".",COUNTIF('Class Record S2'!$O$203:$O$232,"\")&lt;5,COUNTIF('Class Record S2'!$O$203:$O$217,".")&lt;=(5-COUNTIF('Class Record S2'!$O$203:$O$232,"\"))),AND('Class Record S2'!$O$217="\",COUNTIF('Class Record S2'!$O$203:$O$217,"\")&lt;=5)),"x","")</f>
        <v/>
      </c>
      <c r="Q441" s="269" t="s">
        <v>77</v>
      </c>
      <c r="R441" s="269" t="s">
        <v>184</v>
      </c>
    </row>
    <row r="442" spans="1:18" ht="37.5" customHeight="1" thickBot="1" x14ac:dyDescent="0.35">
      <c r="A442" s="347"/>
      <c r="B442" s="200" t="str">
        <f>IF($O442="x",'Class Record S2'!$B$23,"")</f>
        <v/>
      </c>
      <c r="C442" s="350" t="str">
        <f>IF($O442="x",'Class Record S2'!$D$23,"")</f>
        <v/>
      </c>
      <c r="D442" s="350"/>
      <c r="E442" s="350"/>
      <c r="F442" s="350"/>
      <c r="G442" s="350"/>
      <c r="H442" s="350"/>
      <c r="I442" s="350"/>
      <c r="J442" s="350"/>
      <c r="K442" s="350"/>
      <c r="L442" s="350"/>
      <c r="M442" s="202"/>
      <c r="O442" s="196" t="str">
        <f>IF(OR(AND('Class Record S2'!$O$218=".",COUNTIF('Class Record S2'!$O$203:$O$232,"\")&lt;5,COUNTIF('Class Record S2'!$O$203:$O$218,".")&lt;=(5-COUNTIF('Class Record S2'!$O$203:$O$232,"\"))),AND('Class Record S2'!$O$218="\",COUNTIF('Class Record S2'!$O$203:$O$218,"\")&lt;=5)),"x","")</f>
        <v/>
      </c>
      <c r="Q442" s="269" t="s">
        <v>78</v>
      </c>
      <c r="R442" s="269" t="s">
        <v>185</v>
      </c>
    </row>
    <row r="443" spans="1:18" ht="37.5" customHeight="1" x14ac:dyDescent="0.3">
      <c r="A443" s="345" t="str">
        <f>'Class Record S2'!$A$24</f>
        <v>Measure</v>
      </c>
      <c r="B443" s="194" t="str">
        <f>IF($O443="x",'Class Record S2'!$B$24,"")</f>
        <v/>
      </c>
      <c r="C443" s="348" t="str">
        <f>IF($O443="x",'Class Record S2'!$D$24,"")</f>
        <v/>
      </c>
      <c r="D443" s="348"/>
      <c r="E443" s="348"/>
      <c r="F443" s="348"/>
      <c r="G443" s="348"/>
      <c r="H443" s="348"/>
      <c r="I443" s="348"/>
      <c r="J443" s="348"/>
      <c r="K443" s="348"/>
      <c r="L443" s="348"/>
      <c r="M443" s="203"/>
      <c r="O443" s="196" t="str">
        <f>IF(OR(AND('Class Record S2'!$O$219=".",COUNTIF('Class Record S2'!$O$203:$O$232,"\")&lt;5,COUNTIF('Class Record S2'!$O$203:$O$219,".")&lt;=(5-COUNTIF('Class Record S2'!$O$203:$O$232,"\"))),AND('Class Record S2'!$O$219="\",COUNTIF('Class Record S2'!$O$203:$O$219,"\")&lt;=5)),"x","")</f>
        <v/>
      </c>
      <c r="Q443" s="269" t="s">
        <v>79</v>
      </c>
      <c r="R443" s="269" t="s">
        <v>186</v>
      </c>
    </row>
    <row r="444" spans="1:18" ht="37.5" customHeight="1" x14ac:dyDescent="0.3">
      <c r="A444" s="346"/>
      <c r="B444" s="198" t="str">
        <f>IF($O444="x",'Class Record S2'!$B$25,"")</f>
        <v/>
      </c>
      <c r="C444" s="349" t="str">
        <f>IF($O444="x",'Class Record S2'!$D$25,"")</f>
        <v/>
      </c>
      <c r="D444" s="349"/>
      <c r="E444" s="349"/>
      <c r="F444" s="349"/>
      <c r="G444" s="349"/>
      <c r="H444" s="349"/>
      <c r="I444" s="349"/>
      <c r="J444" s="349"/>
      <c r="K444" s="349"/>
      <c r="L444" s="349"/>
      <c r="M444" s="204"/>
      <c r="O444" s="196" t="str">
        <f>IF(OR(AND('Class Record S2'!$O$220=".",COUNTIF('Class Record S2'!$O$203:$O$232,"\")&lt;5,COUNTIF('Class Record S2'!$O$203:$O$220,".")&lt;=(5-COUNTIF('Class Record S2'!$O$203:$O$232,"\"))),AND('Class Record S2'!$O$220="\",COUNTIF('Class Record S2'!$O$203:$O$220,"\")&lt;=5)),"x","")</f>
        <v/>
      </c>
      <c r="Q444" s="269" t="s">
        <v>80</v>
      </c>
      <c r="R444" s="269" t="s">
        <v>187</v>
      </c>
    </row>
    <row r="445" spans="1:18" ht="37.5" customHeight="1" x14ac:dyDescent="0.3">
      <c r="A445" s="346"/>
      <c r="B445" s="198" t="str">
        <f>IF($O445="x",'Class Record S2'!$B$26,"")</f>
        <v/>
      </c>
      <c r="C445" s="349" t="str">
        <f>IF($O445="x",'Class Record S2'!$D$26,"")</f>
        <v/>
      </c>
      <c r="D445" s="349"/>
      <c r="E445" s="349"/>
      <c r="F445" s="349"/>
      <c r="G445" s="349"/>
      <c r="H445" s="349"/>
      <c r="I445" s="349"/>
      <c r="J445" s="349"/>
      <c r="K445" s="349"/>
      <c r="L445" s="349"/>
      <c r="M445" s="204"/>
      <c r="O445" s="196" t="str">
        <f>IF(OR(AND('Class Record S2'!$O$221=".",COUNTIF('Class Record S2'!$O$203:$O$232,"\")&lt;5,COUNTIF('Class Record S2'!$O$203:$O$221,".")&lt;=(5-COUNTIF('Class Record S2'!$O$203:$O$232,"\"))),AND('Class Record S2'!$O$221="\",COUNTIF('Class Record S2'!$O$203:$O$221,"\")&lt;=5)),"x","")</f>
        <v/>
      </c>
      <c r="Q445" s="269" t="s">
        <v>81</v>
      </c>
      <c r="R445" s="269" t="s">
        <v>188</v>
      </c>
    </row>
    <row r="446" spans="1:18" ht="37.5" customHeight="1" x14ac:dyDescent="0.3">
      <c r="A446" s="346"/>
      <c r="B446" s="198" t="str">
        <f>IF($O446="x",'Class Record S2'!$B$27,"")</f>
        <v/>
      </c>
      <c r="C446" s="349" t="str">
        <f>IF($O446="x",'Class Record S2'!$D$27,"")</f>
        <v/>
      </c>
      <c r="D446" s="349"/>
      <c r="E446" s="349"/>
      <c r="F446" s="349"/>
      <c r="G446" s="349"/>
      <c r="H446" s="349"/>
      <c r="I446" s="349"/>
      <c r="J446" s="349"/>
      <c r="K446" s="349"/>
      <c r="L446" s="349"/>
      <c r="M446" s="204"/>
      <c r="O446" s="196" t="str">
        <f>IF(OR(AND('Class Record S2'!$O$222=".",COUNTIF('Class Record S2'!$O$203:$O$232,"\")&lt;5,COUNTIF('Class Record S2'!$O$203:$O$222,".")&lt;=(5-COUNTIF('Class Record S2'!$O$203:$O$232,"\"))),AND('Class Record S2'!$O$222="\",COUNTIF('Class Record S2'!$O$203:$O$222,"\")&lt;=5)),"x","")</f>
        <v/>
      </c>
      <c r="Q446" s="269" t="s">
        <v>82</v>
      </c>
      <c r="R446" s="269" t="s">
        <v>189</v>
      </c>
    </row>
    <row r="447" spans="1:18" ht="37.5" customHeight="1" x14ac:dyDescent="0.3">
      <c r="A447" s="346"/>
      <c r="B447" s="198" t="str">
        <f>IF($O447="x",'Class Record S2'!$B$28,"")</f>
        <v/>
      </c>
      <c r="C447" s="349" t="str">
        <f>IF($O447="x",'Class Record S2'!$D$28,"")</f>
        <v/>
      </c>
      <c r="D447" s="349"/>
      <c r="E447" s="349"/>
      <c r="F447" s="349"/>
      <c r="G447" s="349"/>
      <c r="H447" s="349"/>
      <c r="I447" s="349"/>
      <c r="J447" s="349"/>
      <c r="K447" s="349"/>
      <c r="L447" s="349"/>
      <c r="M447" s="204"/>
      <c r="O447" s="196" t="str">
        <f>IF(OR(AND('Class Record S2'!$O$223=".",COUNTIF('Class Record S2'!$O$203:$O$232,"\")&lt;5,COUNTIF('Class Record S2'!$O$203:$O$223,".")&lt;=(5-COUNTIF('Class Record S2'!$O$203:$O$232,"\"))),AND('Class Record S2'!$O$223="\",COUNTIF('Class Record S2'!$O$203:$O$223,"\")&lt;=5)),"x","")</f>
        <v/>
      </c>
      <c r="Q447" s="269" t="s">
        <v>83</v>
      </c>
      <c r="R447" s="269" t="s">
        <v>102</v>
      </c>
    </row>
    <row r="448" spans="1:18" ht="37.5" customHeight="1" thickBot="1" x14ac:dyDescent="0.35">
      <c r="A448" s="347"/>
      <c r="B448" s="200" t="str">
        <f>IF($O448="x",'Class Record S2'!$B$29,"")</f>
        <v/>
      </c>
      <c r="C448" s="350" t="str">
        <f>IF($O448="x",'Class Record S2'!$D$29,"")</f>
        <v/>
      </c>
      <c r="D448" s="350"/>
      <c r="E448" s="350"/>
      <c r="F448" s="350"/>
      <c r="G448" s="350"/>
      <c r="H448" s="350"/>
      <c r="I448" s="350"/>
      <c r="J448" s="350"/>
      <c r="K448" s="350"/>
      <c r="L448" s="350"/>
      <c r="M448" s="202"/>
      <c r="O448" s="196" t="str">
        <f>IF(OR(AND('Class Record S2'!$O$224=".",COUNTIF('Class Record S2'!$O$203:$O$232,"\")&lt;5,COUNTIF('Class Record S2'!$O$203:$O$224,".")&lt;=(5-COUNTIF('Class Record S2'!$O$203:$O$232,"\"))),AND('Class Record S2'!$O$224="\",COUNTIF('Class Record S2'!$O$203:$O$224,"\")&lt;=5)),"x","")</f>
        <v/>
      </c>
      <c r="Q448" s="269" t="s">
        <v>84</v>
      </c>
      <c r="R448" s="269" t="s">
        <v>190</v>
      </c>
    </row>
    <row r="449" spans="1:18" ht="37.5" customHeight="1" x14ac:dyDescent="0.3">
      <c r="A449" s="345" t="str">
        <f>'Class Record S2'!$A$30</f>
        <v>Geometry</v>
      </c>
      <c r="B449" s="194" t="str">
        <f>IF($O449="x",'Class Record S2'!$B$30,"")</f>
        <v/>
      </c>
      <c r="C449" s="348" t="str">
        <f>IF($O449="x",'Class Record S2'!$D$30,"")</f>
        <v/>
      </c>
      <c r="D449" s="348"/>
      <c r="E449" s="348"/>
      <c r="F449" s="348"/>
      <c r="G449" s="348"/>
      <c r="H449" s="348"/>
      <c r="I449" s="348"/>
      <c r="J449" s="348"/>
      <c r="K449" s="348"/>
      <c r="L449" s="348"/>
      <c r="M449" s="203"/>
      <c r="O449" s="196" t="str">
        <f>IF(OR(AND('Class Record S2'!$O$225=".",COUNTIF('Class Record S2'!$O$203:$O$232,"\")&lt;5,COUNTIF('Class Record S2'!$O$203:$O$225,".")&lt;=(5-COUNTIF('Class Record S2'!$O$203:$O$232,"\"))),AND('Class Record S2'!$O$225="\",COUNTIF('Class Record S2'!$O$203:$O$225,"\")&lt;=5)),"x","")</f>
        <v/>
      </c>
      <c r="Q449" s="269" t="s">
        <v>85</v>
      </c>
      <c r="R449" s="269" t="s">
        <v>191</v>
      </c>
    </row>
    <row r="450" spans="1:18" ht="37.5" customHeight="1" x14ac:dyDescent="0.3">
      <c r="A450" s="346"/>
      <c r="B450" s="198" t="str">
        <f>IF($O450="x",'Class Record S2'!$B$31,"")</f>
        <v/>
      </c>
      <c r="C450" s="349" t="str">
        <f>IF($O450="x",'Class Record S2'!$D$31,"")</f>
        <v/>
      </c>
      <c r="D450" s="349"/>
      <c r="E450" s="349"/>
      <c r="F450" s="349"/>
      <c r="G450" s="349"/>
      <c r="H450" s="349"/>
      <c r="I450" s="349"/>
      <c r="J450" s="349"/>
      <c r="K450" s="349"/>
      <c r="L450" s="349"/>
      <c r="M450" s="204"/>
      <c r="O450" s="196" t="str">
        <f>IF(OR(AND('Class Record S2'!$O$226=".",COUNTIF('Class Record S2'!$O$203:$O$232,"\")&lt;5,COUNTIF('Class Record S2'!$O$203:$O$226,".")&lt;=(5-COUNTIF('Class Record S2'!$O$203:$O$232,"\"))),AND('Class Record S2'!$O$226="\",COUNTIF('Class Record S2'!$O$203:$O$226,"\")&lt;=5)),"x","")</f>
        <v/>
      </c>
      <c r="Q450" s="269" t="s">
        <v>86</v>
      </c>
      <c r="R450" s="269" t="s">
        <v>192</v>
      </c>
    </row>
    <row r="451" spans="1:18" ht="37.5" customHeight="1" x14ac:dyDescent="0.3">
      <c r="A451" s="346"/>
      <c r="B451" s="198" t="str">
        <f>IF($O451="x",'Class Record S2'!$B$32,"")</f>
        <v/>
      </c>
      <c r="C451" s="349" t="str">
        <f>IF($O451="x",'Class Record S2'!$D$32,"")</f>
        <v/>
      </c>
      <c r="D451" s="349"/>
      <c r="E451" s="349"/>
      <c r="F451" s="349"/>
      <c r="G451" s="349"/>
      <c r="H451" s="349"/>
      <c r="I451" s="349"/>
      <c r="J451" s="349"/>
      <c r="K451" s="349"/>
      <c r="L451" s="349"/>
      <c r="M451" s="204"/>
      <c r="O451" s="196" t="str">
        <f>IF(OR(AND('Class Record S2'!$O$227=".",COUNTIF('Class Record S2'!$O$203:$O$232,"\")&lt;5,COUNTIF('Class Record S2'!$O$203:$O$227,".")&lt;=(5-COUNTIF('Class Record S2'!$O$203:$O$232,"\"))),AND('Class Record S2'!$O$227="\",COUNTIF('Class Record S2'!$O$203:$O$227,"\")&lt;=5)),"x","")</f>
        <v/>
      </c>
      <c r="Q451" s="269" t="s">
        <v>87</v>
      </c>
      <c r="R451" s="269" t="s">
        <v>193</v>
      </c>
    </row>
    <row r="452" spans="1:18" ht="37.5" customHeight="1" x14ac:dyDescent="0.3">
      <c r="A452" s="346"/>
      <c r="B452" s="198" t="str">
        <f>IF($O452="x",'Class Record S2'!$B$33,"")</f>
        <v/>
      </c>
      <c r="C452" s="349" t="str">
        <f>IF($O452="x",'Class Record S2'!$D$33,"")</f>
        <v/>
      </c>
      <c r="D452" s="349"/>
      <c r="E452" s="349"/>
      <c r="F452" s="349"/>
      <c r="G452" s="349"/>
      <c r="H452" s="349"/>
      <c r="I452" s="349"/>
      <c r="J452" s="349"/>
      <c r="K452" s="349"/>
      <c r="L452" s="349"/>
      <c r="M452" s="204"/>
      <c r="O452" s="196" t="str">
        <f>IF(OR(AND('Class Record S2'!$O$228=".",COUNTIF('Class Record S2'!$O$203:$O$232,"\")&lt;5,COUNTIF('Class Record S2'!$O$203:$O$228,".")&lt;=(5-COUNTIF('Class Record S2'!$O$203:$O$232,"\"))),AND('Class Record S2'!$O$228="\",COUNTIF('Class Record S2'!$O$203:$O$228,"\")&lt;=5)),"x","")</f>
        <v/>
      </c>
      <c r="Q452" s="269" t="s">
        <v>88</v>
      </c>
      <c r="R452" s="269" t="s">
        <v>194</v>
      </c>
    </row>
    <row r="453" spans="1:18" ht="37.5" customHeight="1" x14ac:dyDescent="0.3">
      <c r="A453" s="346"/>
      <c r="B453" s="198" t="str">
        <f>IF($O453="x",'Class Record S2'!$B$34,"")</f>
        <v/>
      </c>
      <c r="C453" s="349" t="str">
        <f>IF($O453="x",'Class Record S2'!$D$34,"")</f>
        <v/>
      </c>
      <c r="D453" s="349"/>
      <c r="E453" s="349"/>
      <c r="F453" s="349"/>
      <c r="G453" s="349"/>
      <c r="H453" s="349"/>
      <c r="I453" s="349"/>
      <c r="J453" s="349"/>
      <c r="K453" s="349"/>
      <c r="L453" s="349"/>
      <c r="M453" s="204"/>
      <c r="O453" s="196" t="str">
        <f>IF(OR(AND('Class Record S2'!$O$229=".",COUNTIF('Class Record S2'!$O$203:$O$232,"\")&lt;5,COUNTIF('Class Record S2'!$O$203:$O$229,".")&lt;=(5-COUNTIF('Class Record S2'!$O$203:$O$232,"\"))),AND('Class Record S2'!$O$229="\",COUNTIF('Class Record S2'!$O$203:$O$229,"\")&lt;=5)),"x","")</f>
        <v/>
      </c>
      <c r="Q453" s="269" t="s">
        <v>89</v>
      </c>
      <c r="R453" s="269" t="s">
        <v>195</v>
      </c>
    </row>
    <row r="454" spans="1:18" ht="30.75" customHeight="1" thickBot="1" x14ac:dyDescent="0.35">
      <c r="A454" s="347"/>
      <c r="B454" s="200" t="str">
        <f>IF($O454="x",'Class Record S2'!$B$35,"")</f>
        <v/>
      </c>
      <c r="C454" s="350" t="str">
        <f>IF($O454="x",'Class Record S2'!$D$35,"")</f>
        <v/>
      </c>
      <c r="D454" s="350"/>
      <c r="E454" s="350"/>
      <c r="F454" s="350"/>
      <c r="G454" s="350"/>
      <c r="H454" s="350"/>
      <c r="I454" s="350"/>
      <c r="J454" s="350"/>
      <c r="K454" s="350"/>
      <c r="L454" s="350"/>
      <c r="M454" s="202"/>
      <c r="O454" s="196" t="str">
        <f>IF(OR(AND('Class Record S2'!$O$230=".",COUNTIF('Class Record S2'!$O$203:$O$232,"\")&lt;5,COUNTIF('Class Record S2'!$O$203:$O$230,".")&lt;=(5-COUNTIF('Class Record S2'!$O$203:$O$232,"\"))),AND('Class Record S2'!$O$230="\",COUNTIF('Class Record S2'!$O$203:$O$230,"\")&lt;=5)),"x","")</f>
        <v/>
      </c>
      <c r="Q454" s="269" t="s">
        <v>90</v>
      </c>
      <c r="R454" s="269" t="s">
        <v>177</v>
      </c>
    </row>
    <row r="455" spans="1:18" ht="37.5" customHeight="1" x14ac:dyDescent="0.3">
      <c r="A455" s="345" t="str">
        <f>'Class Record S2'!$A$36</f>
        <v>Stat</v>
      </c>
      <c r="B455" s="194" t="str">
        <f>IF($O455="x",'Class Record S2'!$B$36,"")</f>
        <v/>
      </c>
      <c r="C455" s="348" t="str">
        <f>IF($O455="x",'Class Record S2'!$D$36,"")</f>
        <v/>
      </c>
      <c r="D455" s="348"/>
      <c r="E455" s="348"/>
      <c r="F455" s="348"/>
      <c r="G455" s="348"/>
      <c r="H455" s="348"/>
      <c r="I455" s="348"/>
      <c r="J455" s="348"/>
      <c r="K455" s="348"/>
      <c r="L455" s="348"/>
      <c r="M455" s="203"/>
      <c r="O455" s="196" t="str">
        <f>IF(OR(AND('Class Record S2'!$O$231=".",COUNTIF('Class Record S2'!$O$203:$O$232,"\")&lt;5,COUNTIF('Class Record S2'!$O$203:$O$231,".")&lt;=(5-COUNTIF('Class Record S2'!$O$203:$O$232,"\"))),AND('Class Record S2'!$O$231="\",COUNTIF('Class Record S2'!$O$203:$O$231,"\")&lt;=5)),"x","")</f>
        <v/>
      </c>
      <c r="Q455" s="269" t="s">
        <v>91</v>
      </c>
      <c r="R455" s="269" t="s">
        <v>196</v>
      </c>
    </row>
    <row r="456" spans="1:18" ht="37.5" customHeight="1" thickBot="1" x14ac:dyDescent="0.35">
      <c r="A456" s="347"/>
      <c r="B456" s="200" t="str">
        <f>IF($O456="x",'Class Record S2'!$B$37,"")</f>
        <v/>
      </c>
      <c r="C456" s="350" t="str">
        <f>IF($O456="x",'Class Record S2'!$D$37,"")</f>
        <v/>
      </c>
      <c r="D456" s="350"/>
      <c r="E456" s="350"/>
      <c r="F456" s="350"/>
      <c r="G456" s="350"/>
      <c r="H456" s="350"/>
      <c r="I456" s="350"/>
      <c r="J456" s="350"/>
      <c r="K456" s="350"/>
      <c r="L456" s="350"/>
      <c r="M456" s="202"/>
      <c r="O456" s="196" t="str">
        <f>IF(OR(AND('Class Record S2'!$O$232=".",COUNTIF('Class Record S2'!$O$203:$O$232,"\")&lt;5,COUNTIF('Class Record S2'!$O$203:$O$232,".")&lt;=(5-COUNTIF('Class Record S2'!$O$203:$O$232,"\"))),AND('Class Record S2'!$O$232="\",COUNTIF('Class Record S2'!$O$203:$O$232,"\")&lt;=5)),"x","")</f>
        <v/>
      </c>
      <c r="Q456" s="269" t="s">
        <v>92</v>
      </c>
      <c r="R456" s="269" t="s">
        <v>197</v>
      </c>
    </row>
    <row r="457" spans="1:18" ht="16.5" customHeight="1" thickBot="1" x14ac:dyDescent="0.35">
      <c r="A457" s="351" t="s">
        <v>45</v>
      </c>
      <c r="B457" s="352"/>
      <c r="C457" s="352"/>
      <c r="D457" s="352"/>
      <c r="E457" s="352"/>
      <c r="F457" s="352"/>
      <c r="G457" s="352"/>
      <c r="H457" s="352"/>
      <c r="I457" s="352"/>
      <c r="J457" s="352"/>
      <c r="K457" s="353"/>
      <c r="L457" s="354" t="s">
        <v>46</v>
      </c>
      <c r="M457" s="355"/>
      <c r="Q457" s="270"/>
      <c r="R457" s="270"/>
    </row>
    <row r="458" spans="1:18" ht="28.5" customHeight="1" x14ac:dyDescent="0.3">
      <c r="A458" s="356"/>
      <c r="B458" s="357"/>
      <c r="C458" s="357"/>
      <c r="D458" s="357"/>
      <c r="E458" s="357"/>
      <c r="F458" s="357"/>
      <c r="G458" s="357"/>
      <c r="H458" s="357"/>
      <c r="I458" s="357"/>
      <c r="J458" s="357"/>
      <c r="K458" s="358"/>
      <c r="L458" s="365" t="str">
        <f>'Class Record S2'!$O$233</f>
        <v>N</v>
      </c>
      <c r="M458" s="366"/>
      <c r="Q458" s="270"/>
      <c r="R458" s="270"/>
    </row>
    <row r="459" spans="1:18" ht="28.5" customHeight="1" x14ac:dyDescent="0.3">
      <c r="A459" s="359"/>
      <c r="B459" s="360"/>
      <c r="C459" s="360"/>
      <c r="D459" s="360"/>
      <c r="E459" s="360"/>
      <c r="F459" s="360"/>
      <c r="G459" s="360"/>
      <c r="H459" s="360"/>
      <c r="I459" s="360"/>
      <c r="J459" s="360"/>
      <c r="K459" s="361"/>
      <c r="L459" s="367"/>
      <c r="M459" s="368"/>
      <c r="Q459" s="270"/>
      <c r="R459" s="270"/>
    </row>
    <row r="460" spans="1:18" ht="28.5" customHeight="1" thickBot="1" x14ac:dyDescent="0.35">
      <c r="A460" s="362"/>
      <c r="B460" s="363"/>
      <c r="C460" s="363"/>
      <c r="D460" s="363"/>
      <c r="E460" s="363"/>
      <c r="F460" s="363"/>
      <c r="G460" s="363"/>
      <c r="H460" s="363"/>
      <c r="I460" s="363"/>
      <c r="J460" s="363"/>
      <c r="K460" s="364"/>
      <c r="L460" s="369"/>
      <c r="M460" s="370"/>
      <c r="Q460" s="270"/>
      <c r="R460" s="270"/>
    </row>
    <row r="461" spans="1:18" x14ac:dyDescent="0.3">
      <c r="Q461" s="270"/>
      <c r="R461" s="270"/>
    </row>
    <row r="462" spans="1:18" ht="19.5" thickBot="1" x14ac:dyDescent="0.35">
      <c r="Q462" s="270"/>
      <c r="R462" s="270"/>
    </row>
    <row r="463" spans="1:18" ht="23.25" customHeight="1" thickBot="1" x14ac:dyDescent="0.35">
      <c r="A463" s="371" t="str">
        <f>'Class Record S2'!$D$1</f>
        <v>A N OTHER SCHOOL</v>
      </c>
      <c r="B463" s="372"/>
      <c r="C463" s="372"/>
      <c r="D463" s="372"/>
      <c r="E463" s="372"/>
      <c r="F463" s="372"/>
      <c r="G463" s="372"/>
      <c r="H463" s="372"/>
      <c r="I463" s="372"/>
      <c r="J463" s="372"/>
      <c r="K463" s="372"/>
      <c r="L463" s="372"/>
      <c r="M463" s="373"/>
      <c r="Q463" s="270"/>
      <c r="R463" s="270"/>
    </row>
    <row r="464" spans="1:18" ht="15.75" customHeight="1" thickBot="1" x14ac:dyDescent="0.35">
      <c r="A464" s="374" t="s">
        <v>18</v>
      </c>
      <c r="B464" s="375"/>
      <c r="C464" s="375"/>
      <c r="D464" s="376">
        <f>'Class Record S2'!$P$2</f>
        <v>0</v>
      </c>
      <c r="E464" s="376"/>
      <c r="F464" s="376"/>
      <c r="G464" s="377"/>
      <c r="H464" s="380" t="s">
        <v>19</v>
      </c>
      <c r="I464" s="382">
        <f>'Class Record S2'!$E$235</f>
        <v>0</v>
      </c>
      <c r="J464" s="382"/>
      <c r="K464" s="383" t="str">
        <f>'Class Record S2'!$C$2</f>
        <v>CLASS: 2A</v>
      </c>
      <c r="L464" s="383"/>
      <c r="M464" s="384"/>
      <c r="Q464" s="270"/>
      <c r="R464" s="270"/>
    </row>
    <row r="465" spans="1:18" ht="15.75" customHeight="1" thickBot="1" x14ac:dyDescent="0.35">
      <c r="A465" s="351"/>
      <c r="B465" s="352"/>
      <c r="C465" s="352"/>
      <c r="D465" s="378"/>
      <c r="E465" s="378"/>
      <c r="F465" s="378"/>
      <c r="G465" s="379"/>
      <c r="H465" s="380"/>
      <c r="I465" s="382"/>
      <c r="J465" s="382"/>
      <c r="K465" s="383"/>
      <c r="L465" s="383"/>
      <c r="M465" s="384"/>
      <c r="Q465" s="270"/>
      <c r="R465" s="270"/>
    </row>
    <row r="466" spans="1:18" ht="19.5" thickBot="1" x14ac:dyDescent="0.35">
      <c r="A466" s="395" t="s">
        <v>20</v>
      </c>
      <c r="B466" s="396"/>
      <c r="C466" s="396"/>
      <c r="D466" s="396"/>
      <c r="E466" s="396"/>
      <c r="F466" s="397" t="s">
        <v>21</v>
      </c>
      <c r="G466" s="398"/>
      <c r="H466" s="398"/>
      <c r="I466" s="399"/>
      <c r="J466" s="400" t="s">
        <v>22</v>
      </c>
      <c r="K466" s="401"/>
      <c r="L466" s="401"/>
      <c r="M466" s="402"/>
      <c r="Q466" s="270"/>
      <c r="R466" s="270"/>
    </row>
    <row r="467" spans="1:18" ht="16.5" customHeight="1" thickBot="1" x14ac:dyDescent="0.35">
      <c r="A467" s="385" t="s">
        <v>23</v>
      </c>
      <c r="B467" s="386"/>
      <c r="C467" s="387"/>
      <c r="D467" s="388" t="s">
        <v>24</v>
      </c>
      <c r="E467" s="389"/>
      <c r="F467" s="390" t="s">
        <v>25</v>
      </c>
      <c r="G467" s="391"/>
      <c r="H467" s="391" t="s">
        <v>26</v>
      </c>
      <c r="I467" s="392"/>
      <c r="J467" s="390" t="s">
        <v>27</v>
      </c>
      <c r="K467" s="391"/>
      <c r="L467" s="393" t="s">
        <v>28</v>
      </c>
      <c r="M467" s="394"/>
      <c r="Q467" s="270"/>
      <c r="R467" s="270"/>
    </row>
    <row r="468" spans="1:18" ht="31.5" customHeight="1" thickBot="1" x14ac:dyDescent="0.35">
      <c r="A468" s="205"/>
      <c r="B468" s="206" t="s">
        <v>55</v>
      </c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8" t="s">
        <v>44</v>
      </c>
      <c r="Q468" s="403" t="s">
        <v>121</v>
      </c>
      <c r="R468" s="403"/>
    </row>
    <row r="469" spans="1:18" ht="37.5" customHeight="1" x14ac:dyDescent="0.3">
      <c r="A469" s="345" t="str">
        <f>'Class Record S2'!$A$8</f>
        <v>Place Value</v>
      </c>
      <c r="B469" s="194" t="str">
        <f>IF($O469="x",'Class Record S2'!$B$8,"")</f>
        <v/>
      </c>
      <c r="C469" s="348" t="str">
        <f>IF($O469="x",'Class Record S2'!$D$8,"")</f>
        <v/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195"/>
      <c r="O469" s="196" t="str">
        <f>IF(OR(AND('Class Record S2'!$P$203=".",COUNTIF('Class Record S2'!$P$203:$P$232,"\")&lt;5,COUNTIF('Class Record S2'!$P$203:$P$203,".")&lt;=(5-COUNTIF('Class Record S2'!$P$203:$P$232,"\"))),AND('Class Record S2'!$P$203="\",COUNTIF('Class Record S2'!$P$203:$P$203,"\")&lt;=5)),"x","")</f>
        <v/>
      </c>
      <c r="Q469" s="269" t="s">
        <v>63</v>
      </c>
      <c r="R469" s="269" t="s">
        <v>93</v>
      </c>
    </row>
    <row r="470" spans="1:18" ht="37.5" customHeight="1" x14ac:dyDescent="0.3">
      <c r="A470" s="346"/>
      <c r="B470" s="198" t="str">
        <f>IF($O470="x",'Class Record S2'!$B$9,"")</f>
        <v/>
      </c>
      <c r="C470" s="349" t="str">
        <f>IF($O470="x",'Class Record S2'!$D$9,"")</f>
        <v/>
      </c>
      <c r="D470" s="349"/>
      <c r="E470" s="349"/>
      <c r="F470" s="349"/>
      <c r="G470" s="349"/>
      <c r="H470" s="349"/>
      <c r="I470" s="349"/>
      <c r="J470" s="349"/>
      <c r="K470" s="349"/>
      <c r="L470" s="349"/>
      <c r="M470" s="199"/>
      <c r="O470" s="196" t="str">
        <f>IF(OR(AND('Class Record S2'!$P$204=".",COUNTIF('Class Record S2'!$P$203:$P$232,"\")&lt;5,COUNTIF('Class Record S2'!$P$203:$P$204,".")&lt;=(5-COUNTIF('Class Record S2'!$P$203:$P$232,"\"))),AND('Class Record S2'!$P$204="\",COUNTIF('Class Record S2'!$P$203:$P$204,"\")&lt;=5)),"x","")</f>
        <v/>
      </c>
      <c r="Q470" s="269" t="s">
        <v>64</v>
      </c>
      <c r="R470" s="269" t="s">
        <v>179</v>
      </c>
    </row>
    <row r="471" spans="1:18" ht="37.5" customHeight="1" x14ac:dyDescent="0.3">
      <c r="A471" s="346"/>
      <c r="B471" s="198" t="str">
        <f>IF($O471="x",'Class Record S2'!$B$10,"")</f>
        <v/>
      </c>
      <c r="C471" s="349" t="str">
        <f>IF($O471="x",'Class Record S2'!$D$10,"")</f>
        <v/>
      </c>
      <c r="D471" s="349"/>
      <c r="E471" s="349"/>
      <c r="F471" s="349"/>
      <c r="G471" s="349"/>
      <c r="H471" s="349"/>
      <c r="I471" s="349"/>
      <c r="J471" s="349"/>
      <c r="K471" s="349"/>
      <c r="L471" s="349"/>
      <c r="M471" s="199"/>
      <c r="O471" s="196" t="str">
        <f>IF(OR(AND('Class Record S2'!$P$205=".",COUNTIF('Class Record S2'!$P$203:$P$232,"\")&lt;5,COUNTIF('Class Record S2'!$P$203:$P$205,".")&lt;=(5-COUNTIF('Class Record S2'!$P$203:$P$232,"\"))),AND('Class Record S2'!$P$205="\",COUNTIF('Class Record S2'!$P$203:$P$205,"\")&lt;=5)),"x","")</f>
        <v/>
      </c>
      <c r="Q471" s="269" t="s">
        <v>65</v>
      </c>
      <c r="R471" s="269" t="s">
        <v>180</v>
      </c>
    </row>
    <row r="472" spans="1:18" ht="37.5" customHeight="1" x14ac:dyDescent="0.3">
      <c r="A472" s="346"/>
      <c r="B472" s="198" t="str">
        <f>IF($O472="x",'Class Record S2'!$B$11,"")</f>
        <v/>
      </c>
      <c r="C472" s="349" t="str">
        <f>IF($O472="x",'Class Record S2'!$D$11,"")</f>
        <v/>
      </c>
      <c r="D472" s="349"/>
      <c r="E472" s="349"/>
      <c r="F472" s="349"/>
      <c r="G472" s="349"/>
      <c r="H472" s="349"/>
      <c r="I472" s="349"/>
      <c r="J472" s="349"/>
      <c r="K472" s="349"/>
      <c r="L472" s="349"/>
      <c r="M472" s="199"/>
      <c r="O472" s="196" t="str">
        <f>IF(OR(AND('Class Record S2'!$P$206=".",COUNTIF('Class Record S2'!$P$203:$P$232,"\")&lt;5,COUNTIF('Class Record S2'!$P$203:$P$206,".")&lt;=(5-COUNTIF('Class Record S2'!$P$203:$P$232,"\"))),AND('Class Record S2'!$P$206="\",COUNTIF('Class Record S2'!$P$203:$P$206,"\")&lt;=5)),"x","")</f>
        <v/>
      </c>
      <c r="Q472" s="269" t="s">
        <v>66</v>
      </c>
      <c r="R472" s="269" t="s">
        <v>181</v>
      </c>
    </row>
    <row r="473" spans="1:18" ht="37.5" customHeight="1" thickBot="1" x14ac:dyDescent="0.35">
      <c r="A473" s="347"/>
      <c r="B473" s="200" t="str">
        <f>IF($O473="x",'Class Record S2'!$B$12,"")</f>
        <v/>
      </c>
      <c r="C473" s="350" t="str">
        <f>IF($O473="x",'Class Record S2'!$D$12,"")</f>
        <v/>
      </c>
      <c r="D473" s="350"/>
      <c r="E473" s="350"/>
      <c r="F473" s="350"/>
      <c r="G473" s="350"/>
      <c r="H473" s="350"/>
      <c r="I473" s="350"/>
      <c r="J473" s="350"/>
      <c r="K473" s="350"/>
      <c r="L473" s="350"/>
      <c r="M473" s="201"/>
      <c r="O473" s="196" t="str">
        <f>IF(OR(AND('Class Record S2'!$P$207=".",COUNTIF('Class Record S2'!$P$203:$P$232,"\")&lt;5,COUNTIF('Class Record S2'!$P$203:$P$207,".")&lt;=(5-COUNTIF('Class Record S2'!$P$203:$P$232,"\"))),AND('Class Record S2'!$P$207="\",COUNTIF('Class Record S2'!$P$203:$P$207,"\")&lt;=5)),"x","")</f>
        <v/>
      </c>
      <c r="Q473" s="269" t="s">
        <v>67</v>
      </c>
      <c r="R473" s="269" t="s">
        <v>182</v>
      </c>
    </row>
    <row r="474" spans="1:18" ht="37.5" customHeight="1" x14ac:dyDescent="0.3">
      <c r="A474" s="345" t="str">
        <f>'Class Record S2'!$A$13</f>
        <v>Add/Sub</v>
      </c>
      <c r="B474" s="194" t="str">
        <f>IF($O474="x",'Class Record S2'!$B$13,"")</f>
        <v/>
      </c>
      <c r="C474" s="348" t="str">
        <f>IF($O474="x",'Class Record S2'!$D$13,"")</f>
        <v/>
      </c>
      <c r="D474" s="348"/>
      <c r="E474" s="348"/>
      <c r="F474" s="348"/>
      <c r="G474" s="348"/>
      <c r="H474" s="348"/>
      <c r="I474" s="348"/>
      <c r="J474" s="348"/>
      <c r="K474" s="348"/>
      <c r="L474" s="348"/>
      <c r="M474" s="195"/>
      <c r="O474" s="196" t="str">
        <f>IF(OR(AND('Class Record S2'!$P$208=".",COUNTIF('Class Record S2'!$P$203:$P$232,"\")&lt;5,COUNTIF('Class Record S2'!$P$203:$P$208,".")&lt;=(5-COUNTIF('Class Record S2'!$P$203:$P$232,"\"))),AND('Class Record S2'!$P$208="\",COUNTIF('Class Record S2'!$P$203:$P$208,"\")&lt;=5)),"x","")</f>
        <v/>
      </c>
      <c r="Q474" s="269" t="s">
        <v>68</v>
      </c>
      <c r="R474" s="269" t="s">
        <v>94</v>
      </c>
    </row>
    <row r="475" spans="1:18" ht="37.5" customHeight="1" x14ac:dyDescent="0.3">
      <c r="A475" s="346"/>
      <c r="B475" s="198" t="str">
        <f>IF($O475="x",'Class Record S2'!$B$14,"")</f>
        <v/>
      </c>
      <c r="C475" s="349" t="str">
        <f>IF($O475="x",'Class Record S2'!$D$14,"")</f>
        <v/>
      </c>
      <c r="D475" s="349"/>
      <c r="E475" s="349"/>
      <c r="F475" s="349"/>
      <c r="G475" s="349"/>
      <c r="H475" s="349"/>
      <c r="I475" s="349"/>
      <c r="J475" s="349"/>
      <c r="K475" s="349"/>
      <c r="L475" s="349"/>
      <c r="M475" s="199"/>
      <c r="O475" s="196" t="str">
        <f>IF(OR(AND('Class Record S2'!$P$209=".",COUNTIF('Class Record S2'!$P$203:$P$232,"\")&lt;5,COUNTIF('Class Record S2'!$P$203:$P$209,".")&lt;=(5-COUNTIF('Class Record S2'!$P$203:$P$232,"\"))),AND('Class Record S2'!$P$209="\",COUNTIF('Class Record S2'!$P$203:$P$209,"\")&lt;=5)),"x","")</f>
        <v/>
      </c>
      <c r="Q475" s="269" t="s">
        <v>69</v>
      </c>
      <c r="R475" s="269" t="s">
        <v>95</v>
      </c>
    </row>
    <row r="476" spans="1:18" ht="37.5" customHeight="1" x14ac:dyDescent="0.3">
      <c r="A476" s="346"/>
      <c r="B476" s="198" t="str">
        <f>IF($O476="x",'Class Record S2'!$B$15,"")</f>
        <v/>
      </c>
      <c r="C476" s="349" t="str">
        <f>IF($O476="x",'Class Record S2'!$D$15,"")</f>
        <v/>
      </c>
      <c r="D476" s="349"/>
      <c r="E476" s="349"/>
      <c r="F476" s="349"/>
      <c r="G476" s="349"/>
      <c r="H476" s="349"/>
      <c r="I476" s="349"/>
      <c r="J476" s="349"/>
      <c r="K476" s="349"/>
      <c r="L476" s="349"/>
      <c r="M476" s="199"/>
      <c r="O476" s="196" t="str">
        <f>IF(OR(AND('Class Record S2'!$P$210=".",COUNTIF('Class Record S2'!$P$203:$P$232,"\")&lt;5,COUNTIF('Class Record S2'!$P$203:$P$210,".")&lt;=(5-COUNTIF('Class Record S2'!$P$203:$P$232,"\"))),AND('Class Record S2'!$P$210="\",COUNTIF('Class Record S2'!$P$203:$P$210,"\")&lt;=5)),"x","")</f>
        <v/>
      </c>
      <c r="Q476" s="269" t="s">
        <v>70</v>
      </c>
      <c r="R476" s="269" t="s">
        <v>96</v>
      </c>
    </row>
    <row r="477" spans="1:18" ht="37.5" customHeight="1" x14ac:dyDescent="0.3">
      <c r="A477" s="346"/>
      <c r="B477" s="198" t="str">
        <f>IF($O477="x",'Class Record S2'!$B$16,"")</f>
        <v/>
      </c>
      <c r="C477" s="349" t="str">
        <f>IF($O477="x",'Class Record S2'!$D$16,"")</f>
        <v/>
      </c>
      <c r="D477" s="349"/>
      <c r="E477" s="349"/>
      <c r="F477" s="349"/>
      <c r="G477" s="349"/>
      <c r="H477" s="349"/>
      <c r="I477" s="349"/>
      <c r="J477" s="349"/>
      <c r="K477" s="349"/>
      <c r="L477" s="349"/>
      <c r="M477" s="199"/>
      <c r="O477" s="196" t="str">
        <f>IF(OR(AND('Class Record S2'!$P$211=".",COUNTIF('Class Record S2'!$P$203:$P$232,"\")&lt;5,COUNTIF('Class Record S2'!$P$203:$P$211,".")&lt;=(5-COUNTIF('Class Record S2'!$P$203:$P$232,"\"))),AND('Class Record S2'!$P$211="\",COUNTIF('Class Record S2'!$P$203:$P$211,"\")&lt;=5)),"x","")</f>
        <v/>
      </c>
      <c r="Q477" s="269" t="s">
        <v>71</v>
      </c>
      <c r="R477" s="269" t="s">
        <v>97</v>
      </c>
    </row>
    <row r="478" spans="1:18" ht="37.5" customHeight="1" thickBot="1" x14ac:dyDescent="0.35">
      <c r="A478" s="347"/>
      <c r="B478" s="200" t="str">
        <f>IF($O478="x",'Class Record S2'!$B$17,"")</f>
        <v/>
      </c>
      <c r="C478" s="350" t="str">
        <f>IF($O478="x",'Class Record S2'!$D$17,"")</f>
        <v/>
      </c>
      <c r="D478" s="350"/>
      <c r="E478" s="350"/>
      <c r="F478" s="350"/>
      <c r="G478" s="350"/>
      <c r="H478" s="350"/>
      <c r="I478" s="350"/>
      <c r="J478" s="350"/>
      <c r="K478" s="350"/>
      <c r="L478" s="350"/>
      <c r="M478" s="202"/>
      <c r="O478" s="196" t="str">
        <f>IF(OR(AND('Class Record S2'!$P$212=".",COUNTIF('Class Record S2'!$P$203:$P$232,"\")&lt;5,COUNTIF('Class Record S2'!$P$203:$P$212,".")&lt;=(5-COUNTIF('Class Record S2'!$P$203:$P$232,"\"))),AND('Class Record S2'!$P$212="\",COUNTIF('Class Record S2'!$P$203:$P$212,"\")&lt;=5)),"x","")</f>
        <v/>
      </c>
      <c r="Q478" s="269" t="s">
        <v>72</v>
      </c>
      <c r="R478" s="269" t="s">
        <v>183</v>
      </c>
    </row>
    <row r="479" spans="1:18" ht="37.5" customHeight="1" x14ac:dyDescent="0.3">
      <c r="A479" s="345" t="str">
        <f>'Class Record S2'!$A$18</f>
        <v>Multi/Div</v>
      </c>
      <c r="B479" s="194" t="str">
        <f>IF($O479="x",'Class Record S2'!$B$18,"")</f>
        <v/>
      </c>
      <c r="C479" s="348" t="str">
        <f>IF($O479="x",'Class Record S2'!$D$18,"")</f>
        <v/>
      </c>
      <c r="D479" s="348"/>
      <c r="E479" s="348"/>
      <c r="F479" s="348"/>
      <c r="G479" s="348"/>
      <c r="H479" s="348"/>
      <c r="I479" s="348"/>
      <c r="J479" s="348"/>
      <c r="K479" s="348"/>
      <c r="L479" s="348"/>
      <c r="M479" s="203"/>
      <c r="O479" s="196" t="str">
        <f>IF(OR(AND('Class Record S2'!$P$213=".",COUNTIF('Class Record S2'!$P$203:$P$232,"\")&lt;5,COUNTIF('Class Record S2'!$P$203:$P$213,".")&lt;=(5-COUNTIF('Class Record S2'!$P$203:$P$232,"\"))),AND('Class Record S2'!$P$213="\",COUNTIF('Class Record S2'!$P$203:$P$213,"\")&lt;=5)),"x","")</f>
        <v/>
      </c>
      <c r="Q479" s="269" t="s">
        <v>73</v>
      </c>
      <c r="R479" s="269" t="s">
        <v>98</v>
      </c>
    </row>
    <row r="480" spans="1:18" ht="37.5" customHeight="1" x14ac:dyDescent="0.3">
      <c r="A480" s="346"/>
      <c r="B480" s="198" t="str">
        <f>IF($O480="x",'Class Record S2'!$B$19,"")</f>
        <v/>
      </c>
      <c r="C480" s="349" t="str">
        <f>IF($O480="x",'Class Record S2'!$D$19,"")</f>
        <v/>
      </c>
      <c r="D480" s="349"/>
      <c r="E480" s="349"/>
      <c r="F480" s="349"/>
      <c r="G480" s="349"/>
      <c r="H480" s="349"/>
      <c r="I480" s="349"/>
      <c r="J480" s="349"/>
      <c r="K480" s="349"/>
      <c r="L480" s="349"/>
      <c r="M480" s="204"/>
      <c r="O480" s="196" t="str">
        <f>IF(OR(AND('Class Record S2'!$P$214=".",COUNTIF('Class Record S2'!$P$203:$P$232,"\")&lt;5,COUNTIF('Class Record S2'!$P$203:$P$214,".")&lt;=(5-COUNTIF('Class Record S2'!$P$203:$P$232,"\"))),AND('Class Record S2'!$P$214="\",COUNTIF('Class Record S2'!$P$203:$P$214,"\")&lt;=5)),"x","")</f>
        <v/>
      </c>
      <c r="Q480" s="269" t="s">
        <v>74</v>
      </c>
      <c r="R480" s="269" t="s">
        <v>99</v>
      </c>
    </row>
    <row r="481" spans="1:18" ht="37.5" customHeight="1" x14ac:dyDescent="0.3">
      <c r="A481" s="346"/>
      <c r="B481" s="198" t="str">
        <f>IF($O481="x",'Class Record S2'!$B$20,"")</f>
        <v/>
      </c>
      <c r="C481" s="349" t="str">
        <f>IF($O481="x",'Class Record S2'!$D$20,"")</f>
        <v/>
      </c>
      <c r="D481" s="349"/>
      <c r="E481" s="349"/>
      <c r="F481" s="349"/>
      <c r="G481" s="349"/>
      <c r="H481" s="349"/>
      <c r="I481" s="349"/>
      <c r="J481" s="349"/>
      <c r="K481" s="349"/>
      <c r="L481" s="349"/>
      <c r="M481" s="204"/>
      <c r="O481" s="196" t="str">
        <f>IF(OR(AND('Class Record S2'!$P$215=".",COUNTIF('Class Record S2'!$P$203:$P$232,"\")&lt;5,COUNTIF('Class Record S2'!$P$203:$P$215,".")&lt;=(5-COUNTIF('Class Record S2'!$P$203:$P$232,"\"))),AND('Class Record S2'!$P$215="\",COUNTIF('Class Record S2'!$P$203:$P$215,"\")&lt;=5)),"x","")</f>
        <v/>
      </c>
      <c r="Q481" s="269" t="s">
        <v>75</v>
      </c>
      <c r="R481" s="269" t="s">
        <v>100</v>
      </c>
    </row>
    <row r="482" spans="1:18" ht="37.5" customHeight="1" thickBot="1" x14ac:dyDescent="0.35">
      <c r="A482" s="347"/>
      <c r="B482" s="200" t="str">
        <f>IF($O482="x",'Class Record S2'!$B$21,"")</f>
        <v/>
      </c>
      <c r="C482" s="350" t="str">
        <f>IF($O482="x",'Class Record S2'!$D$21,"")</f>
        <v/>
      </c>
      <c r="D482" s="350"/>
      <c r="E482" s="350"/>
      <c r="F482" s="350"/>
      <c r="G482" s="350"/>
      <c r="H482" s="350"/>
      <c r="I482" s="350"/>
      <c r="J482" s="350"/>
      <c r="K482" s="350"/>
      <c r="L482" s="350"/>
      <c r="M482" s="202"/>
      <c r="O482" s="196" t="str">
        <f>IF(OR(AND('Class Record S2'!$P$216=".",COUNTIF('Class Record S2'!$P$203:$P$232,"\")&lt;5,COUNTIF('Class Record S2'!$P$203:$P$216,".")&lt;=(5-COUNTIF('Class Record S2'!$P$203:$P$232,"\"))),AND('Class Record S2'!$P$216="\",COUNTIF('Class Record S2'!$P$203:$P$216,"\")&lt;=5)),"x","")</f>
        <v/>
      </c>
      <c r="Q482" s="269" t="s">
        <v>76</v>
      </c>
      <c r="R482" s="269" t="s">
        <v>101</v>
      </c>
    </row>
    <row r="483" spans="1:18" ht="37.5" customHeight="1" x14ac:dyDescent="0.3">
      <c r="A483" s="345" t="str">
        <f>'Class Record S2'!$A$22</f>
        <v>Frac</v>
      </c>
      <c r="B483" s="194" t="str">
        <f>IF($O483="x",'Class Record S2'!$B$22,"")</f>
        <v/>
      </c>
      <c r="C483" s="348" t="str">
        <f>IF($O483="x",'Class Record S2'!$D$22,"")</f>
        <v/>
      </c>
      <c r="D483" s="348"/>
      <c r="E483" s="348"/>
      <c r="F483" s="348"/>
      <c r="G483" s="348"/>
      <c r="H483" s="348"/>
      <c r="I483" s="348"/>
      <c r="J483" s="348"/>
      <c r="K483" s="348"/>
      <c r="L483" s="348"/>
      <c r="M483" s="203"/>
      <c r="O483" s="196" t="str">
        <f>IF(OR(AND('Class Record S2'!$P$217=".",COUNTIF('Class Record S2'!$P$203:$P$232,"\")&lt;5,COUNTIF('Class Record S2'!$P$203:$P$217,".")&lt;=(5-COUNTIF('Class Record S2'!$P$203:$P$232,"\"))),AND('Class Record S2'!$P$217="\",COUNTIF('Class Record S2'!$P$203:$P$217,"\")&lt;=5)),"x","")</f>
        <v/>
      </c>
      <c r="Q483" s="269" t="s">
        <v>77</v>
      </c>
      <c r="R483" s="269" t="s">
        <v>184</v>
      </c>
    </row>
    <row r="484" spans="1:18" ht="37.5" customHeight="1" thickBot="1" x14ac:dyDescent="0.35">
      <c r="A484" s="347"/>
      <c r="B484" s="200" t="str">
        <f>IF($O484="x",'Class Record S2'!$B$23,"")</f>
        <v/>
      </c>
      <c r="C484" s="350" t="str">
        <f>IF($O484="x",'Class Record S2'!$D$23,"")</f>
        <v/>
      </c>
      <c r="D484" s="350"/>
      <c r="E484" s="350"/>
      <c r="F484" s="350"/>
      <c r="G484" s="350"/>
      <c r="H484" s="350"/>
      <c r="I484" s="350"/>
      <c r="J484" s="350"/>
      <c r="K484" s="350"/>
      <c r="L484" s="350"/>
      <c r="M484" s="202"/>
      <c r="O484" s="196" t="str">
        <f>IF(OR(AND('Class Record S2'!$P$218=".",COUNTIF('Class Record S2'!$P$203:$P$232,"\")&lt;5,COUNTIF('Class Record S2'!$P$203:$P$218,".")&lt;=(5-COUNTIF('Class Record S2'!$P$203:$P$232,"\"))),AND('Class Record S2'!$P$218="\",COUNTIF('Class Record S2'!$P$203:$P$218,"\")&lt;=5)),"x","")</f>
        <v/>
      </c>
      <c r="Q484" s="269" t="s">
        <v>78</v>
      </c>
      <c r="R484" s="269" t="s">
        <v>185</v>
      </c>
    </row>
    <row r="485" spans="1:18" ht="37.5" customHeight="1" x14ac:dyDescent="0.3">
      <c r="A485" s="345" t="str">
        <f>'Class Record S2'!$A$24</f>
        <v>Measure</v>
      </c>
      <c r="B485" s="194" t="str">
        <f>IF($O485="x",'Class Record S2'!$B$24,"")</f>
        <v/>
      </c>
      <c r="C485" s="348" t="str">
        <f>IF($O485="x",'Class Record S2'!$D$24,"")</f>
        <v/>
      </c>
      <c r="D485" s="348"/>
      <c r="E485" s="348"/>
      <c r="F485" s="348"/>
      <c r="G485" s="348"/>
      <c r="H485" s="348"/>
      <c r="I485" s="348"/>
      <c r="J485" s="348"/>
      <c r="K485" s="348"/>
      <c r="L485" s="348"/>
      <c r="M485" s="203"/>
      <c r="O485" s="196" t="str">
        <f>IF(OR(AND('Class Record S2'!$P$219=".",COUNTIF('Class Record S2'!$P$203:$P$232,"\")&lt;5,COUNTIF('Class Record S2'!$P$203:$P$219,".")&lt;=(5-COUNTIF('Class Record S2'!$P$203:$P$232,"\"))),AND('Class Record S2'!$P$219="\",COUNTIF('Class Record S2'!$P$203:$P$219,"\")&lt;=5)),"x","")</f>
        <v/>
      </c>
      <c r="Q485" s="269" t="s">
        <v>79</v>
      </c>
      <c r="R485" s="269" t="s">
        <v>186</v>
      </c>
    </row>
    <row r="486" spans="1:18" ht="37.5" customHeight="1" x14ac:dyDescent="0.3">
      <c r="A486" s="346"/>
      <c r="B486" s="198" t="str">
        <f>IF($O486="x",'Class Record S2'!$B$25,"")</f>
        <v/>
      </c>
      <c r="C486" s="349" t="str">
        <f>IF($O486="x",'Class Record S2'!$D$25,"")</f>
        <v/>
      </c>
      <c r="D486" s="349"/>
      <c r="E486" s="349"/>
      <c r="F486" s="349"/>
      <c r="G486" s="349"/>
      <c r="H486" s="349"/>
      <c r="I486" s="349"/>
      <c r="J486" s="349"/>
      <c r="K486" s="349"/>
      <c r="L486" s="349"/>
      <c r="M486" s="204"/>
      <c r="O486" s="196" t="str">
        <f>IF(OR(AND('Class Record S2'!$P$220=".",COUNTIF('Class Record S2'!$P$203:$P$232,"\")&lt;5,COUNTIF('Class Record S2'!$P$203:$P$220,".")&lt;=(5-COUNTIF('Class Record S2'!$P$203:$P$232,"\"))),AND('Class Record S2'!$P$220="\",COUNTIF('Class Record S2'!$P$203:$P$220,"\")&lt;=5)),"x","")</f>
        <v/>
      </c>
      <c r="Q486" s="269" t="s">
        <v>80</v>
      </c>
      <c r="R486" s="269" t="s">
        <v>187</v>
      </c>
    </row>
    <row r="487" spans="1:18" ht="37.5" customHeight="1" x14ac:dyDescent="0.3">
      <c r="A487" s="346"/>
      <c r="B487" s="198" t="str">
        <f>IF($O487="x",'Class Record S2'!$B$26,"")</f>
        <v/>
      </c>
      <c r="C487" s="349" t="str">
        <f>IF($O487="x",'Class Record S2'!$D$26,"")</f>
        <v/>
      </c>
      <c r="D487" s="349"/>
      <c r="E487" s="349"/>
      <c r="F487" s="349"/>
      <c r="G487" s="349"/>
      <c r="H487" s="349"/>
      <c r="I487" s="349"/>
      <c r="J487" s="349"/>
      <c r="K487" s="349"/>
      <c r="L487" s="349"/>
      <c r="M487" s="204"/>
      <c r="O487" s="196" t="str">
        <f>IF(OR(AND('Class Record S2'!$P$221=".",COUNTIF('Class Record S2'!$P$203:$P$232,"\")&lt;5,COUNTIF('Class Record S2'!$P$203:$P$221,".")&lt;=(5-COUNTIF('Class Record S2'!$P$203:$P$232,"\"))),AND('Class Record S2'!$P$221="\",COUNTIF('Class Record S2'!$P$203:$P$221,"\")&lt;=5)),"x","")</f>
        <v/>
      </c>
      <c r="Q487" s="269" t="s">
        <v>81</v>
      </c>
      <c r="R487" s="269" t="s">
        <v>188</v>
      </c>
    </row>
    <row r="488" spans="1:18" ht="37.5" customHeight="1" x14ac:dyDescent="0.3">
      <c r="A488" s="346"/>
      <c r="B488" s="198" t="str">
        <f>IF($O488="x",'Class Record S2'!$B$27,"")</f>
        <v/>
      </c>
      <c r="C488" s="349" t="str">
        <f>IF($O488="x",'Class Record S2'!$D$27,"")</f>
        <v/>
      </c>
      <c r="D488" s="349"/>
      <c r="E488" s="349"/>
      <c r="F488" s="349"/>
      <c r="G488" s="349"/>
      <c r="H488" s="349"/>
      <c r="I488" s="349"/>
      <c r="J488" s="349"/>
      <c r="K488" s="349"/>
      <c r="L488" s="349"/>
      <c r="M488" s="204"/>
      <c r="O488" s="196" t="str">
        <f>IF(OR(AND('Class Record S2'!$P$222=".",COUNTIF('Class Record S2'!$P$203:$P$232,"\")&lt;5,COUNTIF('Class Record S2'!$P$203:$P$222,".")&lt;=(5-COUNTIF('Class Record S2'!$P$203:$P$232,"\"))),AND('Class Record S2'!$P$222="\",COUNTIF('Class Record S2'!$P$203:$P$222,"\")&lt;=5)),"x","")</f>
        <v/>
      </c>
      <c r="Q488" s="269" t="s">
        <v>82</v>
      </c>
      <c r="R488" s="269" t="s">
        <v>189</v>
      </c>
    </row>
    <row r="489" spans="1:18" ht="37.5" customHeight="1" x14ac:dyDescent="0.3">
      <c r="A489" s="346"/>
      <c r="B489" s="198" t="str">
        <f>IF($O489="x",'Class Record S2'!$B$28,"")</f>
        <v/>
      </c>
      <c r="C489" s="349" t="str">
        <f>IF($O489="x",'Class Record S2'!$D$28,"")</f>
        <v/>
      </c>
      <c r="D489" s="349"/>
      <c r="E489" s="349"/>
      <c r="F489" s="349"/>
      <c r="G489" s="349"/>
      <c r="H489" s="349"/>
      <c r="I489" s="349"/>
      <c r="J489" s="349"/>
      <c r="K489" s="349"/>
      <c r="L489" s="349"/>
      <c r="M489" s="204"/>
      <c r="O489" s="196" t="str">
        <f>IF(OR(AND('Class Record S2'!$P$223=".",COUNTIF('Class Record S2'!$P$203:$P$232,"\")&lt;5,COUNTIF('Class Record S2'!$P$203:$P$223,".")&lt;=(5-COUNTIF('Class Record S2'!$P$203:$P$232,"\"))),AND('Class Record S2'!$P$223="\",COUNTIF('Class Record S2'!$P$203:$P$223,"\")&lt;=5)),"x","")</f>
        <v/>
      </c>
      <c r="Q489" s="269" t="s">
        <v>83</v>
      </c>
      <c r="R489" s="269" t="s">
        <v>102</v>
      </c>
    </row>
    <row r="490" spans="1:18" ht="37.5" customHeight="1" thickBot="1" x14ac:dyDescent="0.35">
      <c r="A490" s="347"/>
      <c r="B490" s="200" t="str">
        <f>IF($O490="x",'Class Record S2'!$B$29,"")</f>
        <v/>
      </c>
      <c r="C490" s="350" t="str">
        <f>IF($O490="x",'Class Record S2'!$D$29,"")</f>
        <v/>
      </c>
      <c r="D490" s="350"/>
      <c r="E490" s="350"/>
      <c r="F490" s="350"/>
      <c r="G490" s="350"/>
      <c r="H490" s="350"/>
      <c r="I490" s="350"/>
      <c r="J490" s="350"/>
      <c r="K490" s="350"/>
      <c r="L490" s="350"/>
      <c r="M490" s="202"/>
      <c r="O490" s="196" t="str">
        <f>IF(OR(AND('Class Record S2'!$P$224=".",COUNTIF('Class Record S2'!$P$203:$P$232,"\")&lt;5,COUNTIF('Class Record S2'!$P$203:$P$224,".")&lt;=(5-COUNTIF('Class Record S2'!$P$203:$P$232,"\"))),AND('Class Record S2'!$P$224="\",COUNTIF('Class Record S2'!$P$203:$P$224,"\")&lt;=5)),"x","")</f>
        <v/>
      </c>
      <c r="Q490" s="269" t="s">
        <v>84</v>
      </c>
      <c r="R490" s="269" t="s">
        <v>190</v>
      </c>
    </row>
    <row r="491" spans="1:18" ht="37.5" customHeight="1" x14ac:dyDescent="0.3">
      <c r="A491" s="345" t="str">
        <f>'Class Record S2'!$A$30</f>
        <v>Geometry</v>
      </c>
      <c r="B491" s="194" t="str">
        <f>IF($O491="x",'Class Record S2'!$B$30,"")</f>
        <v/>
      </c>
      <c r="C491" s="348" t="str">
        <f>IF($O491="x",'Class Record S2'!$D$30,"")</f>
        <v/>
      </c>
      <c r="D491" s="348"/>
      <c r="E491" s="348"/>
      <c r="F491" s="348"/>
      <c r="G491" s="348"/>
      <c r="H491" s="348"/>
      <c r="I491" s="348"/>
      <c r="J491" s="348"/>
      <c r="K491" s="348"/>
      <c r="L491" s="348"/>
      <c r="M491" s="203"/>
      <c r="O491" s="196" t="str">
        <f>IF(OR(AND('Class Record S2'!$P$225=".",COUNTIF('Class Record S2'!$P$203:$P$232,"\")&lt;5,COUNTIF('Class Record S2'!$P$203:$P$225,".")&lt;=(5-COUNTIF('Class Record S2'!$P$203:$P$232,"\"))),AND('Class Record S2'!$P$225="\",COUNTIF('Class Record S2'!$P$203:$P$225,"\")&lt;=5)),"x","")</f>
        <v/>
      </c>
      <c r="Q491" s="269" t="s">
        <v>85</v>
      </c>
      <c r="R491" s="269" t="s">
        <v>191</v>
      </c>
    </row>
    <row r="492" spans="1:18" ht="37.5" customHeight="1" x14ac:dyDescent="0.3">
      <c r="A492" s="346"/>
      <c r="B492" s="198" t="str">
        <f>IF($O492="x",'Class Record S2'!$B$31,"")</f>
        <v/>
      </c>
      <c r="C492" s="349" t="str">
        <f>IF($O492="x",'Class Record S2'!$D$31,"")</f>
        <v/>
      </c>
      <c r="D492" s="349"/>
      <c r="E492" s="349"/>
      <c r="F492" s="349"/>
      <c r="G492" s="349"/>
      <c r="H492" s="349"/>
      <c r="I492" s="349"/>
      <c r="J492" s="349"/>
      <c r="K492" s="349"/>
      <c r="L492" s="349"/>
      <c r="M492" s="204"/>
      <c r="O492" s="196" t="str">
        <f>IF(OR(AND('Class Record S2'!$P$226=".",COUNTIF('Class Record S2'!$P$203:$P$232,"\")&lt;5,COUNTIF('Class Record S2'!$P$203:$P$226,".")&lt;=(5-COUNTIF('Class Record S2'!$P$203:$P$232,"\"))),AND('Class Record S2'!$P$226="\",COUNTIF('Class Record S2'!$P$203:$P$226,"\")&lt;=5)),"x","")</f>
        <v/>
      </c>
      <c r="Q492" s="269" t="s">
        <v>86</v>
      </c>
      <c r="R492" s="269" t="s">
        <v>192</v>
      </c>
    </row>
    <row r="493" spans="1:18" ht="37.5" customHeight="1" x14ac:dyDescent="0.3">
      <c r="A493" s="346"/>
      <c r="B493" s="198" t="str">
        <f>IF($O493="x",'Class Record S2'!$B$32,"")</f>
        <v/>
      </c>
      <c r="C493" s="349" t="str">
        <f>IF($O493="x",'Class Record S2'!$D$32,"")</f>
        <v/>
      </c>
      <c r="D493" s="349"/>
      <c r="E493" s="349"/>
      <c r="F493" s="349"/>
      <c r="G493" s="349"/>
      <c r="H493" s="349"/>
      <c r="I493" s="349"/>
      <c r="J493" s="349"/>
      <c r="K493" s="349"/>
      <c r="L493" s="349"/>
      <c r="M493" s="204"/>
      <c r="O493" s="196" t="str">
        <f>IF(OR(AND('Class Record S2'!$P$227=".",COUNTIF('Class Record S2'!$P$203:$P$232,"\")&lt;5,COUNTIF('Class Record S2'!$P$203:$P$227,".")&lt;=(5-COUNTIF('Class Record S2'!$P$203:$P$232,"\"))),AND('Class Record S2'!$P$227="\",COUNTIF('Class Record S2'!$P$203:$P$227,"\")&lt;=5)),"x","")</f>
        <v/>
      </c>
      <c r="Q493" s="269" t="s">
        <v>87</v>
      </c>
      <c r="R493" s="269" t="s">
        <v>193</v>
      </c>
    </row>
    <row r="494" spans="1:18" ht="37.5" customHeight="1" x14ac:dyDescent="0.3">
      <c r="A494" s="346"/>
      <c r="B494" s="198" t="str">
        <f>IF($O494="x",'Class Record S2'!$B$33,"")</f>
        <v/>
      </c>
      <c r="C494" s="349" t="str">
        <f>IF($O494="x",'Class Record S2'!$D$33,"")</f>
        <v/>
      </c>
      <c r="D494" s="349"/>
      <c r="E494" s="349"/>
      <c r="F494" s="349"/>
      <c r="G494" s="349"/>
      <c r="H494" s="349"/>
      <c r="I494" s="349"/>
      <c r="J494" s="349"/>
      <c r="K494" s="349"/>
      <c r="L494" s="349"/>
      <c r="M494" s="204"/>
      <c r="O494" s="196" t="str">
        <f>IF(OR(AND('Class Record S2'!$P$228=".",COUNTIF('Class Record S2'!$P$203:$P$232,"\")&lt;5,COUNTIF('Class Record S2'!$P$203:$P$228,".")&lt;=(5-COUNTIF('Class Record S2'!$P$203:$P$232,"\"))),AND('Class Record S2'!$P$228="\",COUNTIF('Class Record S2'!$P$203:$P$228,"\")&lt;=5)),"x","")</f>
        <v/>
      </c>
      <c r="Q494" s="269" t="s">
        <v>88</v>
      </c>
      <c r="R494" s="269" t="s">
        <v>194</v>
      </c>
    </row>
    <row r="495" spans="1:18" ht="37.5" customHeight="1" x14ac:dyDescent="0.3">
      <c r="A495" s="346"/>
      <c r="B495" s="198" t="str">
        <f>IF($O495="x",'Class Record S2'!$B$34,"")</f>
        <v/>
      </c>
      <c r="C495" s="349" t="str">
        <f>IF($O495="x",'Class Record S2'!$D$34,"")</f>
        <v/>
      </c>
      <c r="D495" s="349"/>
      <c r="E495" s="349"/>
      <c r="F495" s="349"/>
      <c r="G495" s="349"/>
      <c r="H495" s="349"/>
      <c r="I495" s="349"/>
      <c r="J495" s="349"/>
      <c r="K495" s="349"/>
      <c r="L495" s="349"/>
      <c r="M495" s="204"/>
      <c r="O495" s="196" t="str">
        <f>IF(OR(AND('Class Record S2'!$P$229=".",COUNTIF('Class Record S2'!$P$203:$P$232,"\")&lt;5,COUNTIF('Class Record S2'!$P$203:$P$229,".")&lt;=(5-COUNTIF('Class Record S2'!$P$203:$P$232,"\"))),AND('Class Record S2'!$P$229="\",COUNTIF('Class Record S2'!$P$203:$P$229,"\")&lt;=5)),"x","")</f>
        <v/>
      </c>
      <c r="Q495" s="269" t="s">
        <v>89</v>
      </c>
      <c r="R495" s="269" t="s">
        <v>195</v>
      </c>
    </row>
    <row r="496" spans="1:18" ht="30.75" customHeight="1" thickBot="1" x14ac:dyDescent="0.35">
      <c r="A496" s="347"/>
      <c r="B496" s="200" t="str">
        <f>IF($O496="x",'Class Record S2'!$B$35,"")</f>
        <v/>
      </c>
      <c r="C496" s="350" t="str">
        <f>IF($O496="x",'Class Record S2'!$D$35,"")</f>
        <v/>
      </c>
      <c r="D496" s="350"/>
      <c r="E496" s="350"/>
      <c r="F496" s="350"/>
      <c r="G496" s="350"/>
      <c r="H496" s="350"/>
      <c r="I496" s="350"/>
      <c r="J496" s="350"/>
      <c r="K496" s="350"/>
      <c r="L496" s="350"/>
      <c r="M496" s="202"/>
      <c r="O496" s="196" t="str">
        <f>IF(OR(AND('Class Record S2'!$P$230=".",COUNTIF('Class Record S2'!$P$203:$P$232,"\")&lt;5,COUNTIF('Class Record S2'!$P$203:$P$230,".")&lt;=(5-COUNTIF('Class Record S2'!$P$203:$P$232,"\"))),AND('Class Record S2'!$P$230="\",COUNTIF('Class Record S2'!$P$203:$P$230,"\")&lt;=5)),"x","")</f>
        <v/>
      </c>
      <c r="Q496" s="269" t="s">
        <v>90</v>
      </c>
      <c r="R496" s="269" t="s">
        <v>177</v>
      </c>
    </row>
    <row r="497" spans="1:18" ht="37.5" customHeight="1" x14ac:dyDescent="0.3">
      <c r="A497" s="345" t="str">
        <f>'Class Record S2'!$A$36</f>
        <v>Stat</v>
      </c>
      <c r="B497" s="194" t="str">
        <f>IF($O497="x",'Class Record S2'!$B$36,"")</f>
        <v/>
      </c>
      <c r="C497" s="348" t="str">
        <f>IF($O497="x",'Class Record S2'!$D$36,"")</f>
        <v/>
      </c>
      <c r="D497" s="348"/>
      <c r="E497" s="348"/>
      <c r="F497" s="348"/>
      <c r="G497" s="348"/>
      <c r="H497" s="348"/>
      <c r="I497" s="348"/>
      <c r="J497" s="348"/>
      <c r="K497" s="348"/>
      <c r="L497" s="348"/>
      <c r="M497" s="203"/>
      <c r="O497" s="196" t="str">
        <f>IF(OR(AND('Class Record S2'!$P$231=".",COUNTIF('Class Record S2'!$P$203:$P$232,"\")&lt;5,COUNTIF('Class Record S2'!$P$203:$P$231,".")&lt;=(5-COUNTIF('Class Record S2'!$P$203:$P$232,"\"))),AND('Class Record S2'!$P$231="\",COUNTIF('Class Record S2'!$P$203:$P$231,"\")&lt;=5)),"x","")</f>
        <v/>
      </c>
      <c r="Q497" s="269" t="s">
        <v>91</v>
      </c>
      <c r="R497" s="269" t="s">
        <v>196</v>
      </c>
    </row>
    <row r="498" spans="1:18" ht="37.5" customHeight="1" thickBot="1" x14ac:dyDescent="0.35">
      <c r="A498" s="347"/>
      <c r="B498" s="200" t="str">
        <f>IF($O498="x",'Class Record S2'!$B$37,"")</f>
        <v/>
      </c>
      <c r="C498" s="350" t="str">
        <f>IF($O498="x",'Class Record S2'!$D$37,"")</f>
        <v/>
      </c>
      <c r="D498" s="350"/>
      <c r="E498" s="350"/>
      <c r="F498" s="350"/>
      <c r="G498" s="350"/>
      <c r="H498" s="350"/>
      <c r="I498" s="350"/>
      <c r="J498" s="350"/>
      <c r="K498" s="350"/>
      <c r="L498" s="350"/>
      <c r="M498" s="202"/>
      <c r="O498" s="196" t="str">
        <f>IF(OR(AND('Class Record S2'!$P$232=".",COUNTIF('Class Record S2'!$P$203:$P$232,"\")&lt;5,COUNTIF('Class Record S2'!$P$203:$P$232,".")&lt;=(5-COUNTIF('Class Record S2'!$P$203:$P$232,"\"))),AND('Class Record S2'!$P$232="\",COUNTIF('Class Record S2'!$P$203:$P$232,"\")&lt;=5)),"x","")</f>
        <v/>
      </c>
      <c r="Q498" s="269" t="s">
        <v>92</v>
      </c>
      <c r="R498" s="269" t="s">
        <v>197</v>
      </c>
    </row>
    <row r="499" spans="1:18" ht="16.5" customHeight="1" thickBot="1" x14ac:dyDescent="0.35">
      <c r="A499" s="351" t="s">
        <v>45</v>
      </c>
      <c r="B499" s="352"/>
      <c r="C499" s="352"/>
      <c r="D499" s="352"/>
      <c r="E499" s="352"/>
      <c r="F499" s="352"/>
      <c r="G499" s="352"/>
      <c r="H499" s="352"/>
      <c r="I499" s="352"/>
      <c r="J499" s="352"/>
      <c r="K499" s="353"/>
      <c r="L499" s="354" t="s">
        <v>46</v>
      </c>
      <c r="M499" s="355"/>
      <c r="Q499" s="270"/>
      <c r="R499" s="270"/>
    </row>
    <row r="500" spans="1:18" ht="28.5" customHeight="1" x14ac:dyDescent="0.3">
      <c r="A500" s="356"/>
      <c r="B500" s="357"/>
      <c r="C500" s="357"/>
      <c r="D500" s="357"/>
      <c r="E500" s="357"/>
      <c r="F500" s="357"/>
      <c r="G500" s="357"/>
      <c r="H500" s="357"/>
      <c r="I500" s="357"/>
      <c r="J500" s="357"/>
      <c r="K500" s="358"/>
      <c r="L500" s="365" t="str">
        <f>'Class Record S2'!$P$233</f>
        <v>N</v>
      </c>
      <c r="M500" s="366"/>
      <c r="Q500" s="270"/>
      <c r="R500" s="270"/>
    </row>
    <row r="501" spans="1:18" ht="28.5" customHeight="1" x14ac:dyDescent="0.3">
      <c r="A501" s="359"/>
      <c r="B501" s="360"/>
      <c r="C501" s="360"/>
      <c r="D501" s="360"/>
      <c r="E501" s="360"/>
      <c r="F501" s="360"/>
      <c r="G501" s="360"/>
      <c r="H501" s="360"/>
      <c r="I501" s="360"/>
      <c r="J501" s="360"/>
      <c r="K501" s="361"/>
      <c r="L501" s="367"/>
      <c r="M501" s="368"/>
      <c r="Q501" s="270"/>
      <c r="R501" s="270"/>
    </row>
    <row r="502" spans="1:18" ht="28.5" customHeight="1" thickBot="1" x14ac:dyDescent="0.35">
      <c r="A502" s="362"/>
      <c r="B502" s="363"/>
      <c r="C502" s="363"/>
      <c r="D502" s="363"/>
      <c r="E502" s="363"/>
      <c r="F502" s="363"/>
      <c r="G502" s="363"/>
      <c r="H502" s="363"/>
      <c r="I502" s="363"/>
      <c r="J502" s="363"/>
      <c r="K502" s="364"/>
      <c r="L502" s="369"/>
      <c r="M502" s="370"/>
      <c r="Q502" s="270"/>
      <c r="R502" s="270"/>
    </row>
    <row r="503" spans="1:18" x14ac:dyDescent="0.3">
      <c r="Q503" s="270"/>
      <c r="R503" s="270"/>
    </row>
    <row r="504" spans="1:18" ht="19.5" thickBot="1" x14ac:dyDescent="0.35">
      <c r="Q504" s="270"/>
      <c r="R504" s="270"/>
    </row>
    <row r="505" spans="1:18" ht="23.25" customHeight="1" thickBot="1" x14ac:dyDescent="0.35">
      <c r="A505" s="371" t="str">
        <f>'Class Record S2'!$D$1</f>
        <v>A N OTHER SCHOOL</v>
      </c>
      <c r="B505" s="372"/>
      <c r="C505" s="372"/>
      <c r="D505" s="372"/>
      <c r="E505" s="372"/>
      <c r="F505" s="372"/>
      <c r="G505" s="372"/>
      <c r="H505" s="372"/>
      <c r="I505" s="372"/>
      <c r="J505" s="372"/>
      <c r="K505" s="372"/>
      <c r="L505" s="372"/>
      <c r="M505" s="373"/>
      <c r="Q505" s="270"/>
      <c r="R505" s="270"/>
    </row>
    <row r="506" spans="1:18" ht="15.75" customHeight="1" thickBot="1" x14ac:dyDescent="0.35">
      <c r="A506" s="374" t="s">
        <v>18</v>
      </c>
      <c r="B506" s="375"/>
      <c r="C506" s="375"/>
      <c r="D506" s="376">
        <f>'Class Record S2'!$Q$2</f>
        <v>0</v>
      </c>
      <c r="E506" s="376"/>
      <c r="F506" s="376"/>
      <c r="G506" s="377"/>
      <c r="H506" s="380" t="s">
        <v>19</v>
      </c>
      <c r="I506" s="382">
        <f>'Class Record S2'!$E$235</f>
        <v>0</v>
      </c>
      <c r="J506" s="382"/>
      <c r="K506" s="383" t="str">
        <f>'Class Record S2'!$C$2</f>
        <v>CLASS: 2A</v>
      </c>
      <c r="L506" s="383"/>
      <c r="M506" s="384"/>
      <c r="Q506" s="270"/>
      <c r="R506" s="270"/>
    </row>
    <row r="507" spans="1:18" ht="15.75" customHeight="1" thickBot="1" x14ac:dyDescent="0.35">
      <c r="A507" s="351"/>
      <c r="B507" s="352"/>
      <c r="C507" s="352"/>
      <c r="D507" s="378"/>
      <c r="E507" s="378"/>
      <c r="F507" s="378"/>
      <c r="G507" s="379"/>
      <c r="H507" s="380"/>
      <c r="I507" s="382"/>
      <c r="J507" s="382"/>
      <c r="K507" s="383"/>
      <c r="L507" s="383"/>
      <c r="M507" s="384"/>
      <c r="Q507" s="270"/>
      <c r="R507" s="270"/>
    </row>
    <row r="508" spans="1:18" ht="19.5" thickBot="1" x14ac:dyDescent="0.35">
      <c r="A508" s="395" t="s">
        <v>20</v>
      </c>
      <c r="B508" s="396"/>
      <c r="C508" s="396"/>
      <c r="D508" s="396"/>
      <c r="E508" s="396"/>
      <c r="F508" s="397" t="s">
        <v>21</v>
      </c>
      <c r="G508" s="398"/>
      <c r="H508" s="398"/>
      <c r="I508" s="399"/>
      <c r="J508" s="400" t="s">
        <v>22</v>
      </c>
      <c r="K508" s="401"/>
      <c r="L508" s="401"/>
      <c r="M508" s="402"/>
      <c r="Q508" s="270"/>
      <c r="R508" s="270"/>
    </row>
    <row r="509" spans="1:18" ht="16.5" customHeight="1" thickBot="1" x14ac:dyDescent="0.35">
      <c r="A509" s="385" t="s">
        <v>23</v>
      </c>
      <c r="B509" s="386"/>
      <c r="C509" s="387"/>
      <c r="D509" s="388" t="s">
        <v>24</v>
      </c>
      <c r="E509" s="389"/>
      <c r="F509" s="390" t="s">
        <v>25</v>
      </c>
      <c r="G509" s="391"/>
      <c r="H509" s="391" t="s">
        <v>26</v>
      </c>
      <c r="I509" s="392"/>
      <c r="J509" s="390" t="s">
        <v>27</v>
      </c>
      <c r="K509" s="391"/>
      <c r="L509" s="393" t="s">
        <v>28</v>
      </c>
      <c r="M509" s="394"/>
      <c r="Q509" s="270"/>
      <c r="R509" s="270"/>
    </row>
    <row r="510" spans="1:18" ht="31.5" customHeight="1" thickBot="1" x14ac:dyDescent="0.35">
      <c r="A510" s="205"/>
      <c r="B510" s="206" t="s">
        <v>55</v>
      </c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8" t="s">
        <v>44</v>
      </c>
      <c r="Q510" s="403" t="s">
        <v>121</v>
      </c>
      <c r="R510" s="403"/>
    </row>
    <row r="511" spans="1:18" ht="37.5" customHeight="1" x14ac:dyDescent="0.3">
      <c r="A511" s="345" t="str">
        <f>'Class Record S2'!$A$8</f>
        <v>Place Value</v>
      </c>
      <c r="B511" s="194" t="str">
        <f>IF($O511="x",'Class Record S2'!$B$8,"")</f>
        <v/>
      </c>
      <c r="C511" s="348" t="str">
        <f>IF($O511="x",'Class Record S2'!$D$8,"")</f>
        <v/>
      </c>
      <c r="D511" s="348"/>
      <c r="E511" s="348"/>
      <c r="F511" s="348"/>
      <c r="G511" s="348"/>
      <c r="H511" s="348"/>
      <c r="I511" s="348"/>
      <c r="J511" s="348"/>
      <c r="K511" s="348"/>
      <c r="L511" s="348"/>
      <c r="M511" s="195"/>
      <c r="O511" s="196" t="str">
        <f>IF(OR(AND('Class Record S2'!$Q$203=".",COUNTIF('Class Record S2'!$Q$203:$Q$232,"\")&lt;5,COUNTIF('Class Record S2'!$Q$203:$Q$203,".")&lt;=(5-COUNTIF('Class Record S2'!$Q$203:$Q$232,"\"))),AND('Class Record S2'!$Q$203="\",COUNTIF('Class Record S2'!$Q$203:$Q$203,"\")&lt;=5)),"x","")</f>
        <v/>
      </c>
      <c r="Q511" s="269" t="s">
        <v>63</v>
      </c>
      <c r="R511" s="269" t="s">
        <v>93</v>
      </c>
    </row>
    <row r="512" spans="1:18" ht="37.5" customHeight="1" x14ac:dyDescent="0.3">
      <c r="A512" s="346"/>
      <c r="B512" s="198" t="str">
        <f>IF($O512="x",'Class Record S2'!$B$9,"")</f>
        <v/>
      </c>
      <c r="C512" s="349" t="str">
        <f>IF($O512="x",'Class Record S2'!$D$9,"")</f>
        <v/>
      </c>
      <c r="D512" s="349"/>
      <c r="E512" s="349"/>
      <c r="F512" s="349"/>
      <c r="G512" s="349"/>
      <c r="H512" s="349"/>
      <c r="I512" s="349"/>
      <c r="J512" s="349"/>
      <c r="K512" s="349"/>
      <c r="L512" s="349"/>
      <c r="M512" s="199"/>
      <c r="O512" s="196" t="str">
        <f>IF(OR(AND('Class Record S2'!$Q$204=".",COUNTIF('Class Record S2'!$Q$203:$Q$232,"\")&lt;5,COUNTIF('Class Record S2'!$Q$203:$Q$204,".")&lt;=(5-COUNTIF('Class Record S2'!$Q$203:$Q$232,"\"))),AND('Class Record S2'!$Q$204="\",COUNTIF('Class Record S2'!$Q$203:$Q$204,"\")&lt;=5)),"x","")</f>
        <v/>
      </c>
      <c r="Q512" s="269" t="s">
        <v>64</v>
      </c>
      <c r="R512" s="269" t="s">
        <v>179</v>
      </c>
    </row>
    <row r="513" spans="1:18" ht="37.5" customHeight="1" x14ac:dyDescent="0.3">
      <c r="A513" s="346"/>
      <c r="B513" s="198" t="str">
        <f>IF($O513="x",'Class Record S2'!$B$10,"")</f>
        <v/>
      </c>
      <c r="C513" s="349" t="str">
        <f>IF($O513="x",'Class Record S2'!$D$10,"")</f>
        <v/>
      </c>
      <c r="D513" s="349"/>
      <c r="E513" s="349"/>
      <c r="F513" s="349"/>
      <c r="G513" s="349"/>
      <c r="H513" s="349"/>
      <c r="I513" s="349"/>
      <c r="J513" s="349"/>
      <c r="K513" s="349"/>
      <c r="L513" s="349"/>
      <c r="M513" s="199"/>
      <c r="O513" s="196" t="str">
        <f>IF(OR(AND('Class Record S2'!$Q$205=".",COUNTIF('Class Record S2'!$Q$203:$Q$232,"\")&lt;5,COUNTIF('Class Record S2'!$Q$203:$Q$205,".")&lt;=(5-COUNTIF('Class Record S2'!$Q$203:$Q$232,"\"))),AND('Class Record S2'!$Q$205="\",COUNTIF('Class Record S2'!$Q$203:$Q$205,"\")&lt;=5)),"x","")</f>
        <v/>
      </c>
      <c r="Q513" s="269" t="s">
        <v>65</v>
      </c>
      <c r="R513" s="269" t="s">
        <v>180</v>
      </c>
    </row>
    <row r="514" spans="1:18" ht="37.5" customHeight="1" x14ac:dyDescent="0.3">
      <c r="A514" s="346"/>
      <c r="B514" s="198" t="str">
        <f>IF($O514="x",'Class Record S2'!$B$11,"")</f>
        <v/>
      </c>
      <c r="C514" s="349" t="str">
        <f>IF($O514="x",'Class Record S2'!$D$11,"")</f>
        <v/>
      </c>
      <c r="D514" s="349"/>
      <c r="E514" s="349"/>
      <c r="F514" s="349"/>
      <c r="G514" s="349"/>
      <c r="H514" s="349"/>
      <c r="I514" s="349"/>
      <c r="J514" s="349"/>
      <c r="K514" s="349"/>
      <c r="L514" s="349"/>
      <c r="M514" s="199"/>
      <c r="O514" s="196" t="str">
        <f>IF(OR(AND('Class Record S2'!$Q$206=".",COUNTIF('Class Record S2'!$Q$203:$Q$232,"\")&lt;5,COUNTIF('Class Record S2'!$Q$203:$Q$206,".")&lt;=(5-COUNTIF('Class Record S2'!$Q$203:$Q$232,"\"))),AND('Class Record S2'!$Q$206="\",COUNTIF('Class Record S2'!$Q$203:$Q$206,"\")&lt;=5)),"x","")</f>
        <v/>
      </c>
      <c r="Q514" s="269" t="s">
        <v>66</v>
      </c>
      <c r="R514" s="269" t="s">
        <v>181</v>
      </c>
    </row>
    <row r="515" spans="1:18" ht="37.5" customHeight="1" thickBot="1" x14ac:dyDescent="0.35">
      <c r="A515" s="347"/>
      <c r="B515" s="200" t="str">
        <f>IF($O515="x",'Class Record S2'!$B$12,"")</f>
        <v/>
      </c>
      <c r="C515" s="350" t="str">
        <f>IF($O515="x",'Class Record S2'!$D$12,"")</f>
        <v/>
      </c>
      <c r="D515" s="350"/>
      <c r="E515" s="350"/>
      <c r="F515" s="350"/>
      <c r="G515" s="350"/>
      <c r="H515" s="350"/>
      <c r="I515" s="350"/>
      <c r="J515" s="350"/>
      <c r="K515" s="350"/>
      <c r="L515" s="350"/>
      <c r="M515" s="201"/>
      <c r="O515" s="196" t="str">
        <f>IF(OR(AND('Class Record S2'!$Q$207=".",COUNTIF('Class Record S2'!$Q$203:$Q$232,"\")&lt;5,COUNTIF('Class Record S2'!$Q$203:$Q$207,".")&lt;=(5-COUNTIF('Class Record S2'!$Q$203:$Q$232,"\"))),AND('Class Record S2'!$Q$207="\",COUNTIF('Class Record S2'!$Q$203:$Q$207,"\")&lt;=5)),"x","")</f>
        <v/>
      </c>
      <c r="Q515" s="269" t="s">
        <v>67</v>
      </c>
      <c r="R515" s="269" t="s">
        <v>182</v>
      </c>
    </row>
    <row r="516" spans="1:18" ht="37.5" customHeight="1" x14ac:dyDescent="0.3">
      <c r="A516" s="345" t="str">
        <f>'Class Record S2'!$A$13</f>
        <v>Add/Sub</v>
      </c>
      <c r="B516" s="194" t="str">
        <f>IF($O516="x",'Class Record S2'!$B$13,"")</f>
        <v/>
      </c>
      <c r="C516" s="348" t="str">
        <f>IF($O516="x",'Class Record S2'!$D$13,"")</f>
        <v/>
      </c>
      <c r="D516" s="348"/>
      <c r="E516" s="348"/>
      <c r="F516" s="348"/>
      <c r="G516" s="348"/>
      <c r="H516" s="348"/>
      <c r="I516" s="348"/>
      <c r="J516" s="348"/>
      <c r="K516" s="348"/>
      <c r="L516" s="348"/>
      <c r="M516" s="195"/>
      <c r="O516" s="196" t="str">
        <f>IF(OR(AND('Class Record S2'!$Q$208=".",COUNTIF('Class Record S2'!$Q$203:$Q$232,"\")&lt;5,COUNTIF('Class Record S2'!$Q$203:$Q$208,".")&lt;=(5-COUNTIF('Class Record S2'!$Q$203:$Q$232,"\"))),AND('Class Record S2'!$Q$208="\",COUNTIF('Class Record S2'!$Q$203:$Q$208,"\")&lt;=5)),"x","")</f>
        <v/>
      </c>
      <c r="Q516" s="269" t="s">
        <v>68</v>
      </c>
      <c r="R516" s="269" t="s">
        <v>94</v>
      </c>
    </row>
    <row r="517" spans="1:18" ht="37.5" customHeight="1" x14ac:dyDescent="0.3">
      <c r="A517" s="346"/>
      <c r="B517" s="198" t="str">
        <f>IF($O517="x",'Class Record S2'!$B$14,"")</f>
        <v/>
      </c>
      <c r="C517" s="349" t="str">
        <f>IF($O517="x",'Class Record S2'!$D$14,"")</f>
        <v/>
      </c>
      <c r="D517" s="349"/>
      <c r="E517" s="349"/>
      <c r="F517" s="349"/>
      <c r="G517" s="349"/>
      <c r="H517" s="349"/>
      <c r="I517" s="349"/>
      <c r="J517" s="349"/>
      <c r="K517" s="349"/>
      <c r="L517" s="349"/>
      <c r="M517" s="199"/>
      <c r="O517" s="196" t="str">
        <f>IF(OR(AND('Class Record S2'!$Q$209=".",COUNTIF('Class Record S2'!$Q$203:$Q$232,"\")&lt;5,COUNTIF('Class Record S2'!$Q$203:$Q$209,".")&lt;=(5-COUNTIF('Class Record S2'!$Q$203:$Q$232,"\"))),AND('Class Record S2'!$Q$209="\",COUNTIF('Class Record S2'!$Q$203:$Q$209,"\")&lt;=5)),"x","")</f>
        <v/>
      </c>
      <c r="Q517" s="269" t="s">
        <v>69</v>
      </c>
      <c r="R517" s="269" t="s">
        <v>95</v>
      </c>
    </row>
    <row r="518" spans="1:18" ht="37.5" customHeight="1" x14ac:dyDescent="0.3">
      <c r="A518" s="346"/>
      <c r="B518" s="198" t="str">
        <f>IF($O518="x",'Class Record S2'!$B$15,"")</f>
        <v/>
      </c>
      <c r="C518" s="349" t="str">
        <f>IF($O518="x",'Class Record S2'!$D$15,"")</f>
        <v/>
      </c>
      <c r="D518" s="349"/>
      <c r="E518" s="349"/>
      <c r="F518" s="349"/>
      <c r="G518" s="349"/>
      <c r="H518" s="349"/>
      <c r="I518" s="349"/>
      <c r="J518" s="349"/>
      <c r="K518" s="349"/>
      <c r="L518" s="349"/>
      <c r="M518" s="199"/>
      <c r="O518" s="196" t="str">
        <f>IF(OR(AND('Class Record S2'!$Q$210=".",COUNTIF('Class Record S2'!$Q$203:$Q$232,"\")&lt;5,COUNTIF('Class Record S2'!$Q$203:$Q$210,".")&lt;=(5-COUNTIF('Class Record S2'!$Q$203:$Q$232,"\"))),AND('Class Record S2'!$Q$210="\",COUNTIF('Class Record S2'!$Q$203:$Q$210,"\")&lt;=5)),"x","")</f>
        <v/>
      </c>
      <c r="Q518" s="269" t="s">
        <v>70</v>
      </c>
      <c r="R518" s="269" t="s">
        <v>96</v>
      </c>
    </row>
    <row r="519" spans="1:18" ht="37.5" customHeight="1" x14ac:dyDescent="0.3">
      <c r="A519" s="346"/>
      <c r="B519" s="198" t="str">
        <f>IF($O519="x",'Class Record S2'!$B$16,"")</f>
        <v/>
      </c>
      <c r="C519" s="349" t="str">
        <f>IF($O519="x",'Class Record S2'!$D$16,"")</f>
        <v/>
      </c>
      <c r="D519" s="349"/>
      <c r="E519" s="349"/>
      <c r="F519" s="349"/>
      <c r="G519" s="349"/>
      <c r="H519" s="349"/>
      <c r="I519" s="349"/>
      <c r="J519" s="349"/>
      <c r="K519" s="349"/>
      <c r="L519" s="349"/>
      <c r="M519" s="199"/>
      <c r="O519" s="196" t="str">
        <f>IF(OR(AND('Class Record S2'!$Q$211=".",COUNTIF('Class Record S2'!$Q$203:$Q$232,"\")&lt;5,COUNTIF('Class Record S2'!$Q$203:$Q$211,".")&lt;=(5-COUNTIF('Class Record S2'!$Q$203:$Q$232,"\"))),AND('Class Record S2'!$Q$211="\",COUNTIF('Class Record S2'!$Q$203:$Q$211,"\")&lt;=5)),"x","")</f>
        <v/>
      </c>
      <c r="Q519" s="269" t="s">
        <v>71</v>
      </c>
      <c r="R519" s="269" t="s">
        <v>97</v>
      </c>
    </row>
    <row r="520" spans="1:18" ht="37.5" customHeight="1" thickBot="1" x14ac:dyDescent="0.35">
      <c r="A520" s="347"/>
      <c r="B520" s="200" t="str">
        <f>IF($O520="x",'Class Record S2'!$B$17,"")</f>
        <v/>
      </c>
      <c r="C520" s="350" t="str">
        <f>IF($O520="x",'Class Record S2'!$D$17,"")</f>
        <v/>
      </c>
      <c r="D520" s="350"/>
      <c r="E520" s="350"/>
      <c r="F520" s="350"/>
      <c r="G520" s="350"/>
      <c r="H520" s="350"/>
      <c r="I520" s="350"/>
      <c r="J520" s="350"/>
      <c r="K520" s="350"/>
      <c r="L520" s="350"/>
      <c r="M520" s="202"/>
      <c r="O520" s="196" t="str">
        <f>IF(OR(AND('Class Record S2'!$Q$212=".",COUNTIF('Class Record S2'!$Q$203:$Q$232,"\")&lt;5,COUNTIF('Class Record S2'!$Q$203:$Q$212,".")&lt;=(5-COUNTIF('Class Record S2'!$Q$203:$Q$232,"\"))),AND('Class Record S2'!$Q$212="\",COUNTIF('Class Record S2'!$Q$203:$Q$212,"\")&lt;=5)),"x","")</f>
        <v/>
      </c>
      <c r="Q520" s="269" t="s">
        <v>72</v>
      </c>
      <c r="R520" s="269" t="s">
        <v>183</v>
      </c>
    </row>
    <row r="521" spans="1:18" ht="37.5" customHeight="1" x14ac:dyDescent="0.3">
      <c r="A521" s="345" t="str">
        <f>'Class Record S2'!$A$18</f>
        <v>Multi/Div</v>
      </c>
      <c r="B521" s="194" t="str">
        <f>IF($O521="x",'Class Record S2'!$B$18,"")</f>
        <v/>
      </c>
      <c r="C521" s="348" t="str">
        <f>IF($O521="x",'Class Record S2'!$D$18,"")</f>
        <v/>
      </c>
      <c r="D521" s="348"/>
      <c r="E521" s="348"/>
      <c r="F521" s="348"/>
      <c r="G521" s="348"/>
      <c r="H521" s="348"/>
      <c r="I521" s="348"/>
      <c r="J521" s="348"/>
      <c r="K521" s="348"/>
      <c r="L521" s="348"/>
      <c r="M521" s="203"/>
      <c r="O521" s="196" t="str">
        <f>IF(OR(AND('Class Record S2'!$Q$213=".",COUNTIF('Class Record S2'!$Q$203:$Q$232,"\")&lt;5,COUNTIF('Class Record S2'!$Q$203:$Q$213,".")&lt;=(5-COUNTIF('Class Record S2'!$Q$203:$Q$232,"\"))),AND('Class Record S2'!$Q$213="\",COUNTIF('Class Record S2'!$Q$203:$Q$213,"\")&lt;=5)),"x","")</f>
        <v/>
      </c>
      <c r="Q521" s="269" t="s">
        <v>73</v>
      </c>
      <c r="R521" s="269" t="s">
        <v>98</v>
      </c>
    </row>
    <row r="522" spans="1:18" ht="37.5" customHeight="1" x14ac:dyDescent="0.3">
      <c r="A522" s="346"/>
      <c r="B522" s="198" t="str">
        <f>IF($O522="x",'Class Record S2'!$B$19,"")</f>
        <v/>
      </c>
      <c r="C522" s="349" t="str">
        <f>IF($O522="x",'Class Record S2'!$D$19,"")</f>
        <v/>
      </c>
      <c r="D522" s="349"/>
      <c r="E522" s="349"/>
      <c r="F522" s="349"/>
      <c r="G522" s="349"/>
      <c r="H522" s="349"/>
      <c r="I522" s="349"/>
      <c r="J522" s="349"/>
      <c r="K522" s="349"/>
      <c r="L522" s="349"/>
      <c r="M522" s="204"/>
      <c r="O522" s="196" t="str">
        <f>IF(OR(AND('Class Record S2'!$Q$214=".",COUNTIF('Class Record S2'!$Q$203:$Q$232,"\")&lt;5,COUNTIF('Class Record S2'!$Q$203:$Q$214,".")&lt;=(5-COUNTIF('Class Record S2'!$Q$203:$Q$232,"\"))),AND('Class Record S2'!$Q$214="\",COUNTIF('Class Record S2'!$Q$203:$Q$214,"\")&lt;=5)),"x","")</f>
        <v/>
      </c>
      <c r="Q522" s="269" t="s">
        <v>74</v>
      </c>
      <c r="R522" s="269" t="s">
        <v>99</v>
      </c>
    </row>
    <row r="523" spans="1:18" ht="37.5" customHeight="1" x14ac:dyDescent="0.3">
      <c r="A523" s="346"/>
      <c r="B523" s="198" t="str">
        <f>IF($O523="x",'Class Record S2'!$B$20,"")</f>
        <v/>
      </c>
      <c r="C523" s="349" t="str">
        <f>IF($O523="x",'Class Record S2'!$D$20,"")</f>
        <v/>
      </c>
      <c r="D523" s="349"/>
      <c r="E523" s="349"/>
      <c r="F523" s="349"/>
      <c r="G523" s="349"/>
      <c r="H523" s="349"/>
      <c r="I523" s="349"/>
      <c r="J523" s="349"/>
      <c r="K523" s="349"/>
      <c r="L523" s="349"/>
      <c r="M523" s="204"/>
      <c r="O523" s="196" t="str">
        <f>IF(OR(AND('Class Record S2'!$Q$215=".",COUNTIF('Class Record S2'!$Q$203:$Q$232,"\")&lt;5,COUNTIF('Class Record S2'!$Q$203:$Q$215,".")&lt;=(5-COUNTIF('Class Record S2'!$Q$203:$Q$232,"\"))),AND('Class Record S2'!$Q$215="\",COUNTIF('Class Record S2'!$Q$203:$Q$215,"\")&lt;=5)),"x","")</f>
        <v/>
      </c>
      <c r="Q523" s="269" t="s">
        <v>75</v>
      </c>
      <c r="R523" s="269" t="s">
        <v>100</v>
      </c>
    </row>
    <row r="524" spans="1:18" ht="37.5" customHeight="1" thickBot="1" x14ac:dyDescent="0.35">
      <c r="A524" s="347"/>
      <c r="B524" s="200" t="str">
        <f>IF($O524="x",'Class Record S2'!$B$21,"")</f>
        <v/>
      </c>
      <c r="C524" s="350" t="str">
        <f>IF($O524="x",'Class Record S2'!$D$21,"")</f>
        <v/>
      </c>
      <c r="D524" s="350"/>
      <c r="E524" s="350"/>
      <c r="F524" s="350"/>
      <c r="G524" s="350"/>
      <c r="H524" s="350"/>
      <c r="I524" s="350"/>
      <c r="J524" s="350"/>
      <c r="K524" s="350"/>
      <c r="L524" s="350"/>
      <c r="M524" s="202"/>
      <c r="O524" s="196" t="str">
        <f>IF(OR(AND('Class Record S2'!$Q$216=".",COUNTIF('Class Record S2'!$Q$203:$Q$232,"\")&lt;5,COUNTIF('Class Record S2'!$Q$203:$Q$216,".")&lt;=(5-COUNTIF('Class Record S2'!$Q$203:$Q$232,"\"))),AND('Class Record S2'!$Q$216="\",COUNTIF('Class Record S2'!$Q$203:$Q$216,"\")&lt;=5)),"x","")</f>
        <v/>
      </c>
      <c r="Q524" s="269" t="s">
        <v>76</v>
      </c>
      <c r="R524" s="269" t="s">
        <v>101</v>
      </c>
    </row>
    <row r="525" spans="1:18" ht="37.5" customHeight="1" x14ac:dyDescent="0.3">
      <c r="A525" s="345" t="str">
        <f>'Class Record S2'!$A$22</f>
        <v>Frac</v>
      </c>
      <c r="B525" s="194" t="str">
        <f>IF($O525="x",'Class Record S2'!$B$22,"")</f>
        <v/>
      </c>
      <c r="C525" s="348" t="str">
        <f>IF($O525="x",'Class Record S2'!$D$22,"")</f>
        <v/>
      </c>
      <c r="D525" s="348"/>
      <c r="E525" s="348"/>
      <c r="F525" s="348"/>
      <c r="G525" s="348"/>
      <c r="H525" s="348"/>
      <c r="I525" s="348"/>
      <c r="J525" s="348"/>
      <c r="K525" s="348"/>
      <c r="L525" s="348"/>
      <c r="M525" s="203"/>
      <c r="O525" s="196" t="str">
        <f>IF(OR(AND('Class Record S2'!$Q$217=".",COUNTIF('Class Record S2'!$Q$203:$Q$232,"\")&lt;5,COUNTIF('Class Record S2'!$Q$203:$Q$217,".")&lt;=(5-COUNTIF('Class Record S2'!$Q$203:$Q$232,"\"))),AND('Class Record S2'!$Q$217="\",COUNTIF('Class Record S2'!$Q$203:$Q$217,"\")&lt;=5)),"x","")</f>
        <v/>
      </c>
      <c r="Q525" s="269" t="s">
        <v>77</v>
      </c>
      <c r="R525" s="269" t="s">
        <v>184</v>
      </c>
    </row>
    <row r="526" spans="1:18" ht="37.5" customHeight="1" thickBot="1" x14ac:dyDescent="0.35">
      <c r="A526" s="347"/>
      <c r="B526" s="200" t="str">
        <f>IF($O526="x",'Class Record S2'!$B$23,"")</f>
        <v/>
      </c>
      <c r="C526" s="350" t="str">
        <f>IF($O526="x",'Class Record S2'!$D$23,"")</f>
        <v/>
      </c>
      <c r="D526" s="350"/>
      <c r="E526" s="350"/>
      <c r="F526" s="350"/>
      <c r="G526" s="350"/>
      <c r="H526" s="350"/>
      <c r="I526" s="350"/>
      <c r="J526" s="350"/>
      <c r="K526" s="350"/>
      <c r="L526" s="350"/>
      <c r="M526" s="202"/>
      <c r="O526" s="196" t="str">
        <f>IF(OR(AND('Class Record S2'!$Q$218=".",COUNTIF('Class Record S2'!$Q$203:$Q$232,"\")&lt;5,COUNTIF('Class Record S2'!$Q$203:$Q$218,".")&lt;=(5-COUNTIF('Class Record S2'!$Q$203:$Q$232,"\"))),AND('Class Record S2'!$Q$218="\",COUNTIF('Class Record S2'!$Q$203:$Q$218,"\")&lt;=5)),"x","")</f>
        <v/>
      </c>
      <c r="Q526" s="269" t="s">
        <v>78</v>
      </c>
      <c r="R526" s="269" t="s">
        <v>185</v>
      </c>
    </row>
    <row r="527" spans="1:18" ht="37.5" customHeight="1" x14ac:dyDescent="0.3">
      <c r="A527" s="345" t="str">
        <f>'Class Record S2'!$A$24</f>
        <v>Measure</v>
      </c>
      <c r="B527" s="194" t="str">
        <f>IF($O527="x",'Class Record S2'!$B$24,"")</f>
        <v/>
      </c>
      <c r="C527" s="348" t="str">
        <f>IF($O527="x",'Class Record S2'!$D$24,"")</f>
        <v/>
      </c>
      <c r="D527" s="348"/>
      <c r="E527" s="348"/>
      <c r="F527" s="348"/>
      <c r="G527" s="348"/>
      <c r="H527" s="348"/>
      <c r="I527" s="348"/>
      <c r="J527" s="348"/>
      <c r="K527" s="348"/>
      <c r="L527" s="348"/>
      <c r="M527" s="203"/>
      <c r="O527" s="196" t="str">
        <f>IF(OR(AND('Class Record S2'!$Q$219=".",COUNTIF('Class Record S2'!$Q$203:$Q$232,"\")&lt;5,COUNTIF('Class Record S2'!$Q$203:$Q$219,".")&lt;=(5-COUNTIF('Class Record S2'!$Q$203:$Q$232,"\"))),AND('Class Record S2'!$Q$219="\",COUNTIF('Class Record S2'!$Q$203:$Q$219,"\")&lt;=5)),"x","")</f>
        <v/>
      </c>
      <c r="Q527" s="269" t="s">
        <v>79</v>
      </c>
      <c r="R527" s="269" t="s">
        <v>186</v>
      </c>
    </row>
    <row r="528" spans="1:18" ht="37.5" customHeight="1" x14ac:dyDescent="0.3">
      <c r="A528" s="346"/>
      <c r="B528" s="198" t="str">
        <f>IF($O528="x",'Class Record S2'!$B$25,"")</f>
        <v/>
      </c>
      <c r="C528" s="349" t="str">
        <f>IF($O528="x",'Class Record S2'!$D$25,"")</f>
        <v/>
      </c>
      <c r="D528" s="349"/>
      <c r="E528" s="349"/>
      <c r="F528" s="349"/>
      <c r="G528" s="349"/>
      <c r="H528" s="349"/>
      <c r="I528" s="349"/>
      <c r="J528" s="349"/>
      <c r="K528" s="349"/>
      <c r="L528" s="349"/>
      <c r="M528" s="204"/>
      <c r="O528" s="196" t="str">
        <f>IF(OR(AND('Class Record S2'!$Q$220=".",COUNTIF('Class Record S2'!$Q$203:$Q$232,"\")&lt;5,COUNTIF('Class Record S2'!$Q$203:$Q$220,".")&lt;=(5-COUNTIF('Class Record S2'!$Q$203:$Q$232,"\"))),AND('Class Record S2'!$Q$220="\",COUNTIF('Class Record S2'!$Q$203:$Q$220,"\")&lt;=5)),"x","")</f>
        <v/>
      </c>
      <c r="Q528" s="269" t="s">
        <v>80</v>
      </c>
      <c r="R528" s="269" t="s">
        <v>187</v>
      </c>
    </row>
    <row r="529" spans="1:18" ht="37.5" customHeight="1" x14ac:dyDescent="0.3">
      <c r="A529" s="346"/>
      <c r="B529" s="198" t="str">
        <f>IF($O529="x",'Class Record S2'!$B$26,"")</f>
        <v/>
      </c>
      <c r="C529" s="349" t="str">
        <f>IF($O529="x",'Class Record S2'!$D$26,"")</f>
        <v/>
      </c>
      <c r="D529" s="349"/>
      <c r="E529" s="349"/>
      <c r="F529" s="349"/>
      <c r="G529" s="349"/>
      <c r="H529" s="349"/>
      <c r="I529" s="349"/>
      <c r="J529" s="349"/>
      <c r="K529" s="349"/>
      <c r="L529" s="349"/>
      <c r="M529" s="204"/>
      <c r="O529" s="196" t="str">
        <f>IF(OR(AND('Class Record S2'!$Q$221=".",COUNTIF('Class Record S2'!$Q$203:$Q$232,"\")&lt;5,COUNTIF('Class Record S2'!$Q$203:$Q$221,".")&lt;=(5-COUNTIF('Class Record S2'!$Q$203:$Q$232,"\"))),AND('Class Record S2'!$Q$221="\",COUNTIF('Class Record S2'!$Q$203:$Q$221,"\")&lt;=5)),"x","")</f>
        <v/>
      </c>
      <c r="Q529" s="269" t="s">
        <v>81</v>
      </c>
      <c r="R529" s="269" t="s">
        <v>188</v>
      </c>
    </row>
    <row r="530" spans="1:18" ht="37.5" customHeight="1" x14ac:dyDescent="0.3">
      <c r="A530" s="346"/>
      <c r="B530" s="198" t="str">
        <f>IF($O530="x",'Class Record S2'!$B$27,"")</f>
        <v/>
      </c>
      <c r="C530" s="349" t="str">
        <f>IF($O530="x",'Class Record S2'!$D$27,"")</f>
        <v/>
      </c>
      <c r="D530" s="349"/>
      <c r="E530" s="349"/>
      <c r="F530" s="349"/>
      <c r="G530" s="349"/>
      <c r="H530" s="349"/>
      <c r="I530" s="349"/>
      <c r="J530" s="349"/>
      <c r="K530" s="349"/>
      <c r="L530" s="349"/>
      <c r="M530" s="204"/>
      <c r="O530" s="196" t="str">
        <f>IF(OR(AND('Class Record S2'!$Q$222=".",COUNTIF('Class Record S2'!$Q$203:$Q$232,"\")&lt;5,COUNTIF('Class Record S2'!$Q$203:$Q$222,".")&lt;=(5-COUNTIF('Class Record S2'!$Q$203:$Q$232,"\"))),AND('Class Record S2'!$Q$222="\",COUNTIF('Class Record S2'!$Q$203:$Q$222,"\")&lt;=5)),"x","")</f>
        <v/>
      </c>
      <c r="Q530" s="269" t="s">
        <v>82</v>
      </c>
      <c r="R530" s="269" t="s">
        <v>189</v>
      </c>
    </row>
    <row r="531" spans="1:18" ht="37.5" customHeight="1" x14ac:dyDescent="0.3">
      <c r="A531" s="346"/>
      <c r="B531" s="198" t="str">
        <f>IF($O531="x",'Class Record S2'!$B$28,"")</f>
        <v/>
      </c>
      <c r="C531" s="349" t="str">
        <f>IF($O531="x",'Class Record S2'!$D$28,"")</f>
        <v/>
      </c>
      <c r="D531" s="349"/>
      <c r="E531" s="349"/>
      <c r="F531" s="349"/>
      <c r="G531" s="349"/>
      <c r="H531" s="349"/>
      <c r="I531" s="349"/>
      <c r="J531" s="349"/>
      <c r="K531" s="349"/>
      <c r="L531" s="349"/>
      <c r="M531" s="204"/>
      <c r="O531" s="196" t="str">
        <f>IF(OR(AND('Class Record S2'!$Q$223=".",COUNTIF('Class Record S2'!$Q$203:$Q$232,"\")&lt;5,COUNTIF('Class Record S2'!$Q$203:$Q$223,".")&lt;=(5-COUNTIF('Class Record S2'!$Q$203:$Q$232,"\"))),AND('Class Record S2'!$Q$223="\",COUNTIF('Class Record S2'!$Q$203:$Q$223,"\")&lt;=5)),"x","")</f>
        <v/>
      </c>
      <c r="Q531" s="269" t="s">
        <v>83</v>
      </c>
      <c r="R531" s="269" t="s">
        <v>102</v>
      </c>
    </row>
    <row r="532" spans="1:18" ht="37.5" customHeight="1" thickBot="1" x14ac:dyDescent="0.35">
      <c r="A532" s="347"/>
      <c r="B532" s="200" t="str">
        <f>IF($O532="x",'Class Record S2'!$B$29,"")</f>
        <v/>
      </c>
      <c r="C532" s="350" t="str">
        <f>IF($O532="x",'Class Record S2'!$D$29,"")</f>
        <v/>
      </c>
      <c r="D532" s="350"/>
      <c r="E532" s="350"/>
      <c r="F532" s="350"/>
      <c r="G532" s="350"/>
      <c r="H532" s="350"/>
      <c r="I532" s="350"/>
      <c r="J532" s="350"/>
      <c r="K532" s="350"/>
      <c r="L532" s="350"/>
      <c r="M532" s="202"/>
      <c r="O532" s="196" t="str">
        <f>IF(OR(AND('Class Record S2'!$Q$224=".",COUNTIF('Class Record S2'!$Q$203:$Q$232,"\")&lt;5,COUNTIF('Class Record S2'!$Q$203:$Q$224,".")&lt;=(5-COUNTIF('Class Record S2'!$Q$203:$Q$232,"\"))),AND('Class Record S2'!$Q$224="\",COUNTIF('Class Record S2'!$Q$203:$Q$224,"\")&lt;=5)),"x","")</f>
        <v/>
      </c>
      <c r="Q532" s="269" t="s">
        <v>84</v>
      </c>
      <c r="R532" s="269" t="s">
        <v>190</v>
      </c>
    </row>
    <row r="533" spans="1:18" ht="37.5" customHeight="1" x14ac:dyDescent="0.3">
      <c r="A533" s="345" t="str">
        <f>'Class Record S2'!$A$30</f>
        <v>Geometry</v>
      </c>
      <c r="B533" s="194" t="str">
        <f>IF($O533="x",'Class Record S2'!$B$30,"")</f>
        <v/>
      </c>
      <c r="C533" s="348" t="str">
        <f>IF($O533="x",'Class Record S2'!$D$30,"")</f>
        <v/>
      </c>
      <c r="D533" s="348"/>
      <c r="E533" s="348"/>
      <c r="F533" s="348"/>
      <c r="G533" s="348"/>
      <c r="H533" s="348"/>
      <c r="I533" s="348"/>
      <c r="J533" s="348"/>
      <c r="K533" s="348"/>
      <c r="L533" s="348"/>
      <c r="M533" s="203"/>
      <c r="O533" s="196" t="str">
        <f>IF(OR(AND('Class Record S2'!$Q$225=".",COUNTIF('Class Record S2'!$Q$203:$Q$232,"\")&lt;5,COUNTIF('Class Record S2'!$Q$203:$Q$225,".")&lt;=(5-COUNTIF('Class Record S2'!$Q$203:$Q$232,"\"))),AND('Class Record S2'!$Q$225="\",COUNTIF('Class Record S2'!$Q$203:$Q$225,"\")&lt;=5)),"x","")</f>
        <v/>
      </c>
      <c r="Q533" s="269" t="s">
        <v>85</v>
      </c>
      <c r="R533" s="269" t="s">
        <v>191</v>
      </c>
    </row>
    <row r="534" spans="1:18" ht="37.5" customHeight="1" x14ac:dyDescent="0.3">
      <c r="A534" s="346"/>
      <c r="B534" s="198" t="str">
        <f>IF($O534="x",'Class Record S2'!$B$31,"")</f>
        <v/>
      </c>
      <c r="C534" s="349" t="str">
        <f>IF($O534="x",'Class Record S2'!$D$31,"")</f>
        <v/>
      </c>
      <c r="D534" s="349"/>
      <c r="E534" s="349"/>
      <c r="F534" s="349"/>
      <c r="G534" s="349"/>
      <c r="H534" s="349"/>
      <c r="I534" s="349"/>
      <c r="J534" s="349"/>
      <c r="K534" s="349"/>
      <c r="L534" s="349"/>
      <c r="M534" s="204"/>
      <c r="O534" s="196" t="str">
        <f>IF(OR(AND('Class Record S2'!$Q$226=".",COUNTIF('Class Record S2'!$Q$203:$Q$232,"\")&lt;5,COUNTIF('Class Record S2'!$Q$203:$Q$226,".")&lt;=(5-COUNTIF('Class Record S2'!$Q$203:$Q$232,"\"))),AND('Class Record S2'!$Q$226="\",COUNTIF('Class Record S2'!$Q$203:$Q$226,"\")&lt;=5)),"x","")</f>
        <v/>
      </c>
      <c r="Q534" s="269" t="s">
        <v>86</v>
      </c>
      <c r="R534" s="269" t="s">
        <v>192</v>
      </c>
    </row>
    <row r="535" spans="1:18" ht="37.5" customHeight="1" x14ac:dyDescent="0.3">
      <c r="A535" s="346"/>
      <c r="B535" s="198" t="str">
        <f>IF($O535="x",'Class Record S2'!$B$32,"")</f>
        <v/>
      </c>
      <c r="C535" s="349" t="str">
        <f>IF($O535="x",'Class Record S2'!$D$32,"")</f>
        <v/>
      </c>
      <c r="D535" s="349"/>
      <c r="E535" s="349"/>
      <c r="F535" s="349"/>
      <c r="G535" s="349"/>
      <c r="H535" s="349"/>
      <c r="I535" s="349"/>
      <c r="J535" s="349"/>
      <c r="K535" s="349"/>
      <c r="L535" s="349"/>
      <c r="M535" s="204"/>
      <c r="O535" s="196" t="str">
        <f>IF(OR(AND('Class Record S2'!$Q$227=".",COUNTIF('Class Record S2'!$Q$203:$Q$232,"\")&lt;5,COUNTIF('Class Record S2'!$Q$203:$Q$227,".")&lt;=(5-COUNTIF('Class Record S2'!$Q$203:$Q$232,"\"))),AND('Class Record S2'!$Q$227="\",COUNTIF('Class Record S2'!$Q$203:$Q$227,"\")&lt;=5)),"x","")</f>
        <v/>
      </c>
      <c r="Q535" s="269" t="s">
        <v>87</v>
      </c>
      <c r="R535" s="269" t="s">
        <v>193</v>
      </c>
    </row>
    <row r="536" spans="1:18" ht="37.5" customHeight="1" x14ac:dyDescent="0.3">
      <c r="A536" s="346"/>
      <c r="B536" s="198" t="str">
        <f>IF($O536="x",'Class Record S2'!$B$33,"")</f>
        <v/>
      </c>
      <c r="C536" s="349" t="str">
        <f>IF($O536="x",'Class Record S2'!$D$33,"")</f>
        <v/>
      </c>
      <c r="D536" s="349"/>
      <c r="E536" s="349"/>
      <c r="F536" s="349"/>
      <c r="G536" s="349"/>
      <c r="H536" s="349"/>
      <c r="I536" s="349"/>
      <c r="J536" s="349"/>
      <c r="K536" s="349"/>
      <c r="L536" s="349"/>
      <c r="M536" s="204"/>
      <c r="O536" s="196" t="str">
        <f>IF(OR(AND('Class Record S2'!$Q$228=".",COUNTIF('Class Record S2'!$Q$203:$Q$232,"\")&lt;5,COUNTIF('Class Record S2'!$Q$203:$Q$228,".")&lt;=(5-COUNTIF('Class Record S2'!$Q$203:$Q$232,"\"))),AND('Class Record S2'!$Q$228="\",COUNTIF('Class Record S2'!$Q$203:$Q$228,"\")&lt;=5)),"x","")</f>
        <v/>
      </c>
      <c r="Q536" s="269" t="s">
        <v>88</v>
      </c>
      <c r="R536" s="269" t="s">
        <v>194</v>
      </c>
    </row>
    <row r="537" spans="1:18" ht="37.5" customHeight="1" x14ac:dyDescent="0.3">
      <c r="A537" s="346"/>
      <c r="B537" s="198" t="str">
        <f>IF($O537="x",'Class Record S2'!$B$34,"")</f>
        <v/>
      </c>
      <c r="C537" s="349" t="str">
        <f>IF($O537="x",'Class Record S2'!$D$34,"")</f>
        <v/>
      </c>
      <c r="D537" s="349"/>
      <c r="E537" s="349"/>
      <c r="F537" s="349"/>
      <c r="G537" s="349"/>
      <c r="H537" s="349"/>
      <c r="I537" s="349"/>
      <c r="J537" s="349"/>
      <c r="K537" s="349"/>
      <c r="L537" s="349"/>
      <c r="M537" s="204"/>
      <c r="O537" s="196" t="str">
        <f>IF(OR(AND('Class Record S2'!$Q$229=".",COUNTIF('Class Record S2'!$Q$203:$Q$232,"\")&lt;5,COUNTIF('Class Record S2'!$Q$203:$Q$229,".")&lt;=(5-COUNTIF('Class Record S2'!$Q$203:$Q$232,"\"))),AND('Class Record S2'!$Q$229="\",COUNTIF('Class Record S2'!$Q$203:$Q$229,"\")&lt;=5)),"x","")</f>
        <v/>
      </c>
      <c r="Q537" s="269" t="s">
        <v>89</v>
      </c>
      <c r="R537" s="269" t="s">
        <v>195</v>
      </c>
    </row>
    <row r="538" spans="1:18" ht="30.75" customHeight="1" thickBot="1" x14ac:dyDescent="0.35">
      <c r="A538" s="347"/>
      <c r="B538" s="200" t="str">
        <f>IF($O538="x",'Class Record S2'!$B$35,"")</f>
        <v/>
      </c>
      <c r="C538" s="350" t="str">
        <f>IF($O538="x",'Class Record S2'!$D$35,"")</f>
        <v/>
      </c>
      <c r="D538" s="350"/>
      <c r="E538" s="350"/>
      <c r="F538" s="350"/>
      <c r="G538" s="350"/>
      <c r="H538" s="350"/>
      <c r="I538" s="350"/>
      <c r="J538" s="350"/>
      <c r="K538" s="350"/>
      <c r="L538" s="350"/>
      <c r="M538" s="202"/>
      <c r="O538" s="196" t="str">
        <f>IF(OR(AND('Class Record S2'!$Q$230=".",COUNTIF('Class Record S2'!$Q$203:$Q$232,"\")&lt;5,COUNTIF('Class Record S2'!$Q$203:$Q$230,".")&lt;=(5-COUNTIF('Class Record S2'!$Q$203:$Q$232,"\"))),AND('Class Record S2'!$Q$230="\",COUNTIF('Class Record S2'!$Q$203:$Q$230,"\")&lt;=5)),"x","")</f>
        <v/>
      </c>
      <c r="Q538" s="269" t="s">
        <v>90</v>
      </c>
      <c r="R538" s="269" t="s">
        <v>177</v>
      </c>
    </row>
    <row r="539" spans="1:18" ht="37.5" customHeight="1" x14ac:dyDescent="0.3">
      <c r="A539" s="345" t="str">
        <f>'Class Record S2'!$A$36</f>
        <v>Stat</v>
      </c>
      <c r="B539" s="194" t="str">
        <f>IF($O539="x",'Class Record S2'!$B$36,"")</f>
        <v/>
      </c>
      <c r="C539" s="348" t="str">
        <f>IF($O539="x",'Class Record S2'!$D$36,"")</f>
        <v/>
      </c>
      <c r="D539" s="348"/>
      <c r="E539" s="348"/>
      <c r="F539" s="348"/>
      <c r="G539" s="348"/>
      <c r="H539" s="348"/>
      <c r="I539" s="348"/>
      <c r="J539" s="348"/>
      <c r="K539" s="348"/>
      <c r="L539" s="348"/>
      <c r="M539" s="203"/>
      <c r="O539" s="196" t="str">
        <f>IF(OR(AND('Class Record S2'!$Q$231=".",COUNTIF('Class Record S2'!$Q$203:$Q$232,"\")&lt;5,COUNTIF('Class Record S2'!$Q$203:$Q$231,".")&lt;=(5-COUNTIF('Class Record S2'!$Q$203:$Q$232,"\"))),AND('Class Record S2'!$Q$231="\",COUNTIF('Class Record S2'!$Q$203:$Q$231,"\")&lt;=5)),"x","")</f>
        <v/>
      </c>
      <c r="Q539" s="269" t="s">
        <v>91</v>
      </c>
      <c r="R539" s="269" t="s">
        <v>196</v>
      </c>
    </row>
    <row r="540" spans="1:18" ht="37.5" customHeight="1" thickBot="1" x14ac:dyDescent="0.35">
      <c r="A540" s="347"/>
      <c r="B540" s="200" t="str">
        <f>IF($O540="x",'Class Record S2'!$B$37,"")</f>
        <v/>
      </c>
      <c r="C540" s="350" t="str">
        <f>IF($O540="x",'Class Record S2'!$D$37,"")</f>
        <v/>
      </c>
      <c r="D540" s="350"/>
      <c r="E540" s="350"/>
      <c r="F540" s="350"/>
      <c r="G540" s="350"/>
      <c r="H540" s="350"/>
      <c r="I540" s="350"/>
      <c r="J540" s="350"/>
      <c r="K540" s="350"/>
      <c r="L540" s="350"/>
      <c r="M540" s="202"/>
      <c r="O540" s="196" t="str">
        <f>IF(OR(AND('Class Record S2'!$Q$232=".",COUNTIF('Class Record S2'!$Q$203:$Q$232,"\")&lt;5,COUNTIF('Class Record S2'!$Q$203:$Q$232,".")&lt;=(5-COUNTIF('Class Record S2'!$Q$203:$Q$232,"\"))),AND('Class Record S2'!$Q$232="\",COUNTIF('Class Record S2'!$Q$203:$Q$232,"\")&lt;=5)),"x","")</f>
        <v/>
      </c>
      <c r="Q540" s="269" t="s">
        <v>92</v>
      </c>
      <c r="R540" s="269" t="s">
        <v>197</v>
      </c>
    </row>
    <row r="541" spans="1:18" ht="16.5" customHeight="1" thickBot="1" x14ac:dyDescent="0.35">
      <c r="A541" s="351" t="s">
        <v>45</v>
      </c>
      <c r="B541" s="352"/>
      <c r="C541" s="352"/>
      <c r="D541" s="352"/>
      <c r="E541" s="352"/>
      <c r="F541" s="352"/>
      <c r="G541" s="352"/>
      <c r="H541" s="352"/>
      <c r="I541" s="352"/>
      <c r="J541" s="352"/>
      <c r="K541" s="353"/>
      <c r="L541" s="354" t="s">
        <v>46</v>
      </c>
      <c r="M541" s="355"/>
      <c r="Q541" s="270"/>
      <c r="R541" s="270"/>
    </row>
    <row r="542" spans="1:18" ht="28.5" customHeight="1" x14ac:dyDescent="0.3">
      <c r="A542" s="356"/>
      <c r="B542" s="357"/>
      <c r="C542" s="357"/>
      <c r="D542" s="357"/>
      <c r="E542" s="357"/>
      <c r="F542" s="357"/>
      <c r="G542" s="357"/>
      <c r="H542" s="357"/>
      <c r="I542" s="357"/>
      <c r="J542" s="357"/>
      <c r="K542" s="358"/>
      <c r="L542" s="365" t="str">
        <f>'Class Record S2'!$Q$233</f>
        <v>N</v>
      </c>
      <c r="M542" s="366"/>
      <c r="Q542" s="270"/>
      <c r="R542" s="270"/>
    </row>
    <row r="543" spans="1:18" ht="28.5" customHeight="1" x14ac:dyDescent="0.3">
      <c r="A543" s="359"/>
      <c r="B543" s="360"/>
      <c r="C543" s="360"/>
      <c r="D543" s="360"/>
      <c r="E543" s="360"/>
      <c r="F543" s="360"/>
      <c r="G543" s="360"/>
      <c r="H543" s="360"/>
      <c r="I543" s="360"/>
      <c r="J543" s="360"/>
      <c r="K543" s="361"/>
      <c r="L543" s="367"/>
      <c r="M543" s="368"/>
      <c r="Q543" s="270"/>
      <c r="R543" s="270"/>
    </row>
    <row r="544" spans="1:18" ht="28.5" customHeight="1" thickBot="1" x14ac:dyDescent="0.35">
      <c r="A544" s="362"/>
      <c r="B544" s="363"/>
      <c r="C544" s="363"/>
      <c r="D544" s="363"/>
      <c r="E544" s="363"/>
      <c r="F544" s="363"/>
      <c r="G544" s="363"/>
      <c r="H544" s="363"/>
      <c r="I544" s="363"/>
      <c r="J544" s="363"/>
      <c r="K544" s="364"/>
      <c r="L544" s="369"/>
      <c r="M544" s="370"/>
      <c r="Q544" s="270"/>
      <c r="R544" s="270"/>
    </row>
    <row r="545" spans="1:18" x14ac:dyDescent="0.3">
      <c r="Q545" s="270"/>
      <c r="R545" s="270"/>
    </row>
    <row r="546" spans="1:18" ht="19.5" thickBot="1" x14ac:dyDescent="0.35">
      <c r="Q546" s="270"/>
      <c r="R546" s="270"/>
    </row>
    <row r="547" spans="1:18" ht="23.25" customHeight="1" thickBot="1" x14ac:dyDescent="0.35">
      <c r="A547" s="371" t="str">
        <f>'Class Record S2'!$D$1</f>
        <v>A N OTHER SCHOOL</v>
      </c>
      <c r="B547" s="372"/>
      <c r="C547" s="372"/>
      <c r="D547" s="372"/>
      <c r="E547" s="372"/>
      <c r="F547" s="372"/>
      <c r="G547" s="372"/>
      <c r="H547" s="372"/>
      <c r="I547" s="372"/>
      <c r="J547" s="372"/>
      <c r="K547" s="372"/>
      <c r="L547" s="372"/>
      <c r="M547" s="373"/>
      <c r="Q547" s="270"/>
      <c r="R547" s="270"/>
    </row>
    <row r="548" spans="1:18" ht="15.75" customHeight="1" thickBot="1" x14ac:dyDescent="0.35">
      <c r="A548" s="374" t="s">
        <v>18</v>
      </c>
      <c r="B548" s="375"/>
      <c r="C548" s="375"/>
      <c r="D548" s="376">
        <f>'Class Record S2'!$R$2</f>
        <v>0</v>
      </c>
      <c r="E548" s="376"/>
      <c r="F548" s="376"/>
      <c r="G548" s="377"/>
      <c r="H548" s="380" t="s">
        <v>19</v>
      </c>
      <c r="I548" s="382">
        <f>'Class Record S2'!$E$235</f>
        <v>0</v>
      </c>
      <c r="J548" s="382"/>
      <c r="K548" s="383" t="str">
        <f>'Class Record S2'!$C$2</f>
        <v>CLASS: 2A</v>
      </c>
      <c r="L548" s="383"/>
      <c r="M548" s="384"/>
      <c r="Q548" s="270"/>
      <c r="R548" s="270"/>
    </row>
    <row r="549" spans="1:18" ht="15.75" customHeight="1" thickBot="1" x14ac:dyDescent="0.35">
      <c r="A549" s="351"/>
      <c r="B549" s="352"/>
      <c r="C549" s="352"/>
      <c r="D549" s="378"/>
      <c r="E549" s="378"/>
      <c r="F549" s="378"/>
      <c r="G549" s="379"/>
      <c r="H549" s="380"/>
      <c r="I549" s="382"/>
      <c r="J549" s="382"/>
      <c r="K549" s="383"/>
      <c r="L549" s="383"/>
      <c r="M549" s="384"/>
      <c r="Q549" s="270"/>
      <c r="R549" s="270"/>
    </row>
    <row r="550" spans="1:18" ht="19.5" thickBot="1" x14ac:dyDescent="0.35">
      <c r="A550" s="395" t="s">
        <v>20</v>
      </c>
      <c r="B550" s="396"/>
      <c r="C550" s="396"/>
      <c r="D550" s="396"/>
      <c r="E550" s="396"/>
      <c r="F550" s="397" t="s">
        <v>21</v>
      </c>
      <c r="G550" s="398"/>
      <c r="H550" s="398"/>
      <c r="I550" s="399"/>
      <c r="J550" s="400" t="s">
        <v>22</v>
      </c>
      <c r="K550" s="401"/>
      <c r="L550" s="401"/>
      <c r="M550" s="402"/>
      <c r="Q550" s="270"/>
      <c r="R550" s="270"/>
    </row>
    <row r="551" spans="1:18" ht="16.5" customHeight="1" thickBot="1" x14ac:dyDescent="0.35">
      <c r="A551" s="385" t="s">
        <v>23</v>
      </c>
      <c r="B551" s="386"/>
      <c r="C551" s="387"/>
      <c r="D551" s="388" t="s">
        <v>24</v>
      </c>
      <c r="E551" s="389"/>
      <c r="F551" s="390" t="s">
        <v>25</v>
      </c>
      <c r="G551" s="391"/>
      <c r="H551" s="391" t="s">
        <v>26</v>
      </c>
      <c r="I551" s="392"/>
      <c r="J551" s="390" t="s">
        <v>27</v>
      </c>
      <c r="K551" s="391"/>
      <c r="L551" s="393" t="s">
        <v>28</v>
      </c>
      <c r="M551" s="394"/>
      <c r="Q551" s="270"/>
      <c r="R551" s="270"/>
    </row>
    <row r="552" spans="1:18" ht="31.5" customHeight="1" thickBot="1" x14ac:dyDescent="0.35">
      <c r="A552" s="205"/>
      <c r="B552" s="206" t="s">
        <v>55</v>
      </c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8" t="s">
        <v>44</v>
      </c>
      <c r="Q552" s="403" t="s">
        <v>121</v>
      </c>
      <c r="R552" s="403"/>
    </row>
    <row r="553" spans="1:18" ht="37.5" customHeight="1" x14ac:dyDescent="0.3">
      <c r="A553" s="345" t="str">
        <f>'Class Record S2'!$A$8</f>
        <v>Place Value</v>
      </c>
      <c r="B553" s="194" t="str">
        <f>IF($O553="x",'Class Record S2'!$B$8,"")</f>
        <v/>
      </c>
      <c r="C553" s="348" t="str">
        <f>IF($O553="x",'Class Record S2'!$D$8,"")</f>
        <v/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195"/>
      <c r="O553" s="196" t="str">
        <f>IF(OR(AND('Class Record S2'!$R$203=".",COUNTIF('Class Record S2'!$R$203:$R$232,"\")&lt;5,COUNTIF('Class Record S2'!$R$203:$R$203,".")&lt;=(5-COUNTIF('Class Record S2'!$R$203:$R$232,"\"))),AND('Class Record S2'!$R$203="\",COUNTIF('Class Record S2'!$R$203:$R$203,"\")&lt;=5)),"x","")</f>
        <v/>
      </c>
      <c r="Q553" s="269" t="s">
        <v>63</v>
      </c>
      <c r="R553" s="269" t="s">
        <v>93</v>
      </c>
    </row>
    <row r="554" spans="1:18" ht="37.5" customHeight="1" x14ac:dyDescent="0.3">
      <c r="A554" s="346"/>
      <c r="B554" s="198" t="str">
        <f>IF($O554="x",'Class Record S2'!$B$9,"")</f>
        <v/>
      </c>
      <c r="C554" s="349" t="str">
        <f>IF($O554="x",'Class Record S2'!$D$9,"")</f>
        <v/>
      </c>
      <c r="D554" s="349"/>
      <c r="E554" s="349"/>
      <c r="F554" s="349"/>
      <c r="G554" s="349"/>
      <c r="H554" s="349"/>
      <c r="I554" s="349"/>
      <c r="J554" s="349"/>
      <c r="K554" s="349"/>
      <c r="L554" s="349"/>
      <c r="M554" s="199"/>
      <c r="O554" s="196" t="str">
        <f>IF(OR(AND('Class Record S2'!$R$204=".",COUNTIF('Class Record S2'!$R$203:$R$232,"\")&lt;5,COUNTIF('Class Record S2'!$R$203:$R$204,".")&lt;=(5-COUNTIF('Class Record S2'!$R$203:$R$232,"\"))),AND('Class Record S2'!$R$204="\",COUNTIF('Class Record S2'!$R$203:$R$204,"\")&lt;=5)),"x","")</f>
        <v/>
      </c>
      <c r="Q554" s="269" t="s">
        <v>64</v>
      </c>
      <c r="R554" s="269" t="s">
        <v>179</v>
      </c>
    </row>
    <row r="555" spans="1:18" ht="37.5" customHeight="1" x14ac:dyDescent="0.3">
      <c r="A555" s="346"/>
      <c r="B555" s="198" t="str">
        <f>IF($O555="x",'Class Record S2'!$B$10,"")</f>
        <v/>
      </c>
      <c r="C555" s="349" t="str">
        <f>IF($O555="x",'Class Record S2'!$D$10,"")</f>
        <v/>
      </c>
      <c r="D555" s="349"/>
      <c r="E555" s="349"/>
      <c r="F555" s="349"/>
      <c r="G555" s="349"/>
      <c r="H555" s="349"/>
      <c r="I555" s="349"/>
      <c r="J555" s="349"/>
      <c r="K555" s="349"/>
      <c r="L555" s="349"/>
      <c r="M555" s="199"/>
      <c r="O555" s="196" t="str">
        <f>IF(OR(AND('Class Record S2'!$R$205=".",COUNTIF('Class Record S2'!$R$203:$R$232,"\")&lt;5,COUNTIF('Class Record S2'!$R$203:$R$205,".")&lt;=(5-COUNTIF('Class Record S2'!$R$203:$R$232,"\"))),AND('Class Record S2'!$R$205="\",COUNTIF('Class Record S2'!$R$203:$R$205,"\")&lt;=5)),"x","")</f>
        <v/>
      </c>
      <c r="Q555" s="269" t="s">
        <v>65</v>
      </c>
      <c r="R555" s="269" t="s">
        <v>180</v>
      </c>
    </row>
    <row r="556" spans="1:18" ht="37.5" customHeight="1" x14ac:dyDescent="0.3">
      <c r="A556" s="346"/>
      <c r="B556" s="198" t="str">
        <f>IF($O556="x",'Class Record S2'!$B$11,"")</f>
        <v/>
      </c>
      <c r="C556" s="349" t="str">
        <f>IF($O556="x",'Class Record S2'!$D$11,"")</f>
        <v/>
      </c>
      <c r="D556" s="349"/>
      <c r="E556" s="349"/>
      <c r="F556" s="349"/>
      <c r="G556" s="349"/>
      <c r="H556" s="349"/>
      <c r="I556" s="349"/>
      <c r="J556" s="349"/>
      <c r="K556" s="349"/>
      <c r="L556" s="349"/>
      <c r="M556" s="199"/>
      <c r="O556" s="196" t="str">
        <f>IF(OR(AND('Class Record S2'!$R$206=".",COUNTIF('Class Record S2'!$R$203:$R$232,"\")&lt;5,COUNTIF('Class Record S2'!$R$203:$R$206,".")&lt;=(5-COUNTIF('Class Record S2'!$R$203:$R$232,"\"))),AND('Class Record S2'!$R$206="\",COUNTIF('Class Record S2'!$R$203:$R$206,"\")&lt;=5)),"x","")</f>
        <v/>
      </c>
      <c r="Q556" s="269" t="s">
        <v>66</v>
      </c>
      <c r="R556" s="269" t="s">
        <v>181</v>
      </c>
    </row>
    <row r="557" spans="1:18" ht="37.5" customHeight="1" thickBot="1" x14ac:dyDescent="0.35">
      <c r="A557" s="347"/>
      <c r="B557" s="200" t="str">
        <f>IF($O557="x",'Class Record S2'!$B$12,"")</f>
        <v/>
      </c>
      <c r="C557" s="350" t="str">
        <f>IF($O557="x",'Class Record S2'!$D$12,"")</f>
        <v/>
      </c>
      <c r="D557" s="350"/>
      <c r="E557" s="350"/>
      <c r="F557" s="350"/>
      <c r="G557" s="350"/>
      <c r="H557" s="350"/>
      <c r="I557" s="350"/>
      <c r="J557" s="350"/>
      <c r="K557" s="350"/>
      <c r="L557" s="350"/>
      <c r="M557" s="201"/>
      <c r="O557" s="196" t="str">
        <f>IF(OR(AND('Class Record S2'!$R$207=".",COUNTIF('Class Record S2'!$R$203:$R$232,"\")&lt;5,COUNTIF('Class Record S2'!$R$203:$R$207,".")&lt;=(5-COUNTIF('Class Record S2'!$R$203:$R$232,"\"))),AND('Class Record S2'!$R$207="\",COUNTIF('Class Record S2'!$R$203:$R$207,"\")&lt;=5)),"x","")</f>
        <v/>
      </c>
      <c r="Q557" s="269" t="s">
        <v>67</v>
      </c>
      <c r="R557" s="269" t="s">
        <v>182</v>
      </c>
    </row>
    <row r="558" spans="1:18" ht="37.5" customHeight="1" x14ac:dyDescent="0.3">
      <c r="A558" s="345" t="str">
        <f>'Class Record S2'!$A$13</f>
        <v>Add/Sub</v>
      </c>
      <c r="B558" s="194" t="str">
        <f>IF($O558="x",'Class Record S2'!$B$13,"")</f>
        <v/>
      </c>
      <c r="C558" s="348" t="str">
        <f>IF($O558="x",'Class Record S2'!$D$13,"")</f>
        <v/>
      </c>
      <c r="D558" s="348"/>
      <c r="E558" s="348"/>
      <c r="F558" s="348"/>
      <c r="G558" s="348"/>
      <c r="H558" s="348"/>
      <c r="I558" s="348"/>
      <c r="J558" s="348"/>
      <c r="K558" s="348"/>
      <c r="L558" s="348"/>
      <c r="M558" s="195"/>
      <c r="O558" s="196" t="str">
        <f>IF(OR(AND('Class Record S2'!$R$208=".",COUNTIF('Class Record S2'!$R$203:$R$232,"\")&lt;5,COUNTIF('Class Record S2'!$R$203:$R$208,".")&lt;=(5-COUNTIF('Class Record S2'!$R$203:$R$232,"\"))),AND('Class Record S2'!$R$208="\",COUNTIF('Class Record S2'!$R$203:$R$208,"\")&lt;=5)),"x","")</f>
        <v/>
      </c>
      <c r="Q558" s="269" t="s">
        <v>68</v>
      </c>
      <c r="R558" s="269" t="s">
        <v>94</v>
      </c>
    </row>
    <row r="559" spans="1:18" ht="37.5" customHeight="1" x14ac:dyDescent="0.3">
      <c r="A559" s="346"/>
      <c r="B559" s="198" t="str">
        <f>IF($O559="x",'Class Record S2'!$B$14,"")</f>
        <v/>
      </c>
      <c r="C559" s="349" t="str">
        <f>IF($O559="x",'Class Record S2'!$D$14,"")</f>
        <v/>
      </c>
      <c r="D559" s="349"/>
      <c r="E559" s="349"/>
      <c r="F559" s="349"/>
      <c r="G559" s="349"/>
      <c r="H559" s="349"/>
      <c r="I559" s="349"/>
      <c r="J559" s="349"/>
      <c r="K559" s="349"/>
      <c r="L559" s="349"/>
      <c r="M559" s="199"/>
      <c r="O559" s="196" t="str">
        <f>IF(OR(AND('Class Record S2'!$R$209=".",COUNTIF('Class Record S2'!$R$203:$R$232,"\")&lt;5,COUNTIF('Class Record S2'!$R$203:$R$209,".")&lt;=(5-COUNTIF('Class Record S2'!$R$203:$R$232,"\"))),AND('Class Record S2'!$R$209="\",COUNTIF('Class Record S2'!$R$203:$R$209,"\")&lt;=5)),"x","")</f>
        <v/>
      </c>
      <c r="Q559" s="269" t="s">
        <v>69</v>
      </c>
      <c r="R559" s="269" t="s">
        <v>95</v>
      </c>
    </row>
    <row r="560" spans="1:18" ht="37.5" customHeight="1" x14ac:dyDescent="0.3">
      <c r="A560" s="346"/>
      <c r="B560" s="198" t="str">
        <f>IF($O560="x",'Class Record S2'!$B$15,"")</f>
        <v/>
      </c>
      <c r="C560" s="349" t="str">
        <f>IF($O560="x",'Class Record S2'!$D$15,"")</f>
        <v/>
      </c>
      <c r="D560" s="349"/>
      <c r="E560" s="349"/>
      <c r="F560" s="349"/>
      <c r="G560" s="349"/>
      <c r="H560" s="349"/>
      <c r="I560" s="349"/>
      <c r="J560" s="349"/>
      <c r="K560" s="349"/>
      <c r="L560" s="349"/>
      <c r="M560" s="199"/>
      <c r="O560" s="196" t="str">
        <f>IF(OR(AND('Class Record S2'!$R$210=".",COUNTIF('Class Record S2'!$R$203:$R$232,"\")&lt;5,COUNTIF('Class Record S2'!$R$203:$R$210,".")&lt;=(5-COUNTIF('Class Record S2'!$R$203:$R$232,"\"))),AND('Class Record S2'!$R$210="\",COUNTIF('Class Record S2'!$R$203:$R$210,"\")&lt;=5)),"x","")</f>
        <v/>
      </c>
      <c r="Q560" s="269" t="s">
        <v>70</v>
      </c>
      <c r="R560" s="269" t="s">
        <v>96</v>
      </c>
    </row>
    <row r="561" spans="1:18" ht="37.5" customHeight="1" x14ac:dyDescent="0.3">
      <c r="A561" s="346"/>
      <c r="B561" s="198" t="str">
        <f>IF($O561="x",'Class Record S2'!$B$16,"")</f>
        <v/>
      </c>
      <c r="C561" s="349" t="str">
        <f>IF($O561="x",'Class Record S2'!$D$16,"")</f>
        <v/>
      </c>
      <c r="D561" s="349"/>
      <c r="E561" s="349"/>
      <c r="F561" s="349"/>
      <c r="G561" s="349"/>
      <c r="H561" s="349"/>
      <c r="I561" s="349"/>
      <c r="J561" s="349"/>
      <c r="K561" s="349"/>
      <c r="L561" s="349"/>
      <c r="M561" s="199"/>
      <c r="O561" s="196" t="str">
        <f>IF(OR(AND('Class Record S2'!$R$211=".",COUNTIF('Class Record S2'!$R$203:$R$232,"\")&lt;5,COUNTIF('Class Record S2'!$R$203:$R$211,".")&lt;=(5-COUNTIF('Class Record S2'!$R$203:$R$232,"\"))),AND('Class Record S2'!$R$211="\",COUNTIF('Class Record S2'!$R$203:$R$211,"\")&lt;=5)),"x","")</f>
        <v/>
      </c>
      <c r="Q561" s="269" t="s">
        <v>71</v>
      </c>
      <c r="R561" s="269" t="s">
        <v>97</v>
      </c>
    </row>
    <row r="562" spans="1:18" ht="37.5" customHeight="1" thickBot="1" x14ac:dyDescent="0.35">
      <c r="A562" s="347"/>
      <c r="B562" s="200" t="str">
        <f>IF($O562="x",'Class Record S2'!$B$17,"")</f>
        <v/>
      </c>
      <c r="C562" s="350" t="str">
        <f>IF($O562="x",'Class Record S2'!$D$17,"")</f>
        <v/>
      </c>
      <c r="D562" s="350"/>
      <c r="E562" s="350"/>
      <c r="F562" s="350"/>
      <c r="G562" s="350"/>
      <c r="H562" s="350"/>
      <c r="I562" s="350"/>
      <c r="J562" s="350"/>
      <c r="K562" s="350"/>
      <c r="L562" s="350"/>
      <c r="M562" s="202"/>
      <c r="O562" s="196" t="str">
        <f>IF(OR(AND('Class Record S2'!$R$212=".",COUNTIF('Class Record S2'!$R$203:$R$232,"\")&lt;5,COUNTIF('Class Record S2'!$R$203:$R$212,".")&lt;=(5-COUNTIF('Class Record S2'!$R$203:$R$232,"\"))),AND('Class Record S2'!$R$212="\",COUNTIF('Class Record S2'!$R$203:$R$212,"\")&lt;=5)),"x","")</f>
        <v/>
      </c>
      <c r="Q562" s="269" t="s">
        <v>72</v>
      </c>
      <c r="R562" s="269" t="s">
        <v>183</v>
      </c>
    </row>
    <row r="563" spans="1:18" ht="37.5" customHeight="1" x14ac:dyDescent="0.3">
      <c r="A563" s="345" t="str">
        <f>'Class Record S2'!$A$18</f>
        <v>Multi/Div</v>
      </c>
      <c r="B563" s="194" t="str">
        <f>IF($O563="x",'Class Record S2'!$B$18,"")</f>
        <v/>
      </c>
      <c r="C563" s="348" t="str">
        <f>IF($O563="x",'Class Record S2'!$D$18,"")</f>
        <v/>
      </c>
      <c r="D563" s="348"/>
      <c r="E563" s="348"/>
      <c r="F563" s="348"/>
      <c r="G563" s="348"/>
      <c r="H563" s="348"/>
      <c r="I563" s="348"/>
      <c r="J563" s="348"/>
      <c r="K563" s="348"/>
      <c r="L563" s="348"/>
      <c r="M563" s="203"/>
      <c r="O563" s="196" t="str">
        <f>IF(OR(AND('Class Record S2'!$R$213=".",COUNTIF('Class Record S2'!$R$203:$R$232,"\")&lt;5,COUNTIF('Class Record S2'!$R$203:$R$213,".")&lt;=(5-COUNTIF('Class Record S2'!$R$203:$R$232,"\"))),AND('Class Record S2'!$R$213="\",COUNTIF('Class Record S2'!$R$203:$R$213,"\")&lt;=5)),"x","")</f>
        <v/>
      </c>
      <c r="Q563" s="269" t="s">
        <v>73</v>
      </c>
      <c r="R563" s="269" t="s">
        <v>98</v>
      </c>
    </row>
    <row r="564" spans="1:18" ht="37.5" customHeight="1" x14ac:dyDescent="0.3">
      <c r="A564" s="346"/>
      <c r="B564" s="198" t="str">
        <f>IF($O564="x",'Class Record S2'!$B$19,"")</f>
        <v/>
      </c>
      <c r="C564" s="349" t="str">
        <f>IF($O564="x",'Class Record S2'!$D$19,"")</f>
        <v/>
      </c>
      <c r="D564" s="349"/>
      <c r="E564" s="349"/>
      <c r="F564" s="349"/>
      <c r="G564" s="349"/>
      <c r="H564" s="349"/>
      <c r="I564" s="349"/>
      <c r="J564" s="349"/>
      <c r="K564" s="349"/>
      <c r="L564" s="349"/>
      <c r="M564" s="204"/>
      <c r="O564" s="196" t="str">
        <f>IF(OR(AND('Class Record S2'!$R$214=".",COUNTIF('Class Record S2'!$R$203:$R$232,"\")&lt;5,COUNTIF('Class Record S2'!$R$203:$R$214,".")&lt;=(5-COUNTIF('Class Record S2'!$R$203:$R$232,"\"))),AND('Class Record S2'!$R$214="\",COUNTIF('Class Record S2'!$R$203:$R$214,"\")&lt;=5)),"x","")</f>
        <v/>
      </c>
      <c r="Q564" s="269" t="s">
        <v>74</v>
      </c>
      <c r="R564" s="269" t="s">
        <v>99</v>
      </c>
    </row>
    <row r="565" spans="1:18" ht="37.5" customHeight="1" x14ac:dyDescent="0.3">
      <c r="A565" s="346"/>
      <c r="B565" s="198" t="str">
        <f>IF($O565="x",'Class Record S2'!$B$20,"")</f>
        <v/>
      </c>
      <c r="C565" s="349" t="str">
        <f>IF($O565="x",'Class Record S2'!$D$20,"")</f>
        <v/>
      </c>
      <c r="D565" s="349"/>
      <c r="E565" s="349"/>
      <c r="F565" s="349"/>
      <c r="G565" s="349"/>
      <c r="H565" s="349"/>
      <c r="I565" s="349"/>
      <c r="J565" s="349"/>
      <c r="K565" s="349"/>
      <c r="L565" s="349"/>
      <c r="M565" s="204"/>
      <c r="O565" s="196" t="str">
        <f>IF(OR(AND('Class Record S2'!$R$215=".",COUNTIF('Class Record S2'!$R$203:$R$232,"\")&lt;5,COUNTIF('Class Record S2'!$R$203:$R$215,".")&lt;=(5-COUNTIF('Class Record S2'!$R$203:$R$232,"\"))),AND('Class Record S2'!$R$215="\",COUNTIF('Class Record S2'!$R$203:$R$215,"\")&lt;=5)),"x","")</f>
        <v/>
      </c>
      <c r="Q565" s="269" t="s">
        <v>75</v>
      </c>
      <c r="R565" s="269" t="s">
        <v>100</v>
      </c>
    </row>
    <row r="566" spans="1:18" ht="37.5" customHeight="1" thickBot="1" x14ac:dyDescent="0.35">
      <c r="A566" s="347"/>
      <c r="B566" s="200" t="str">
        <f>IF($O566="x",'Class Record S2'!$B$21,"")</f>
        <v/>
      </c>
      <c r="C566" s="350" t="str">
        <f>IF($O566="x",'Class Record S2'!$D$21,"")</f>
        <v/>
      </c>
      <c r="D566" s="350"/>
      <c r="E566" s="350"/>
      <c r="F566" s="350"/>
      <c r="G566" s="350"/>
      <c r="H566" s="350"/>
      <c r="I566" s="350"/>
      <c r="J566" s="350"/>
      <c r="K566" s="350"/>
      <c r="L566" s="350"/>
      <c r="M566" s="202"/>
      <c r="O566" s="196" t="str">
        <f>IF(OR(AND('Class Record S2'!$R$216=".",COUNTIF('Class Record S2'!$R$203:$R$232,"\")&lt;5,COUNTIF('Class Record S2'!$R$203:$R$216,".")&lt;=(5-COUNTIF('Class Record S2'!$R$203:$R$232,"\"))),AND('Class Record S2'!$R$216="\",COUNTIF('Class Record S2'!$R$203:$R$216,"\")&lt;=5)),"x","")</f>
        <v/>
      </c>
      <c r="Q566" s="269" t="s">
        <v>76</v>
      </c>
      <c r="R566" s="269" t="s">
        <v>101</v>
      </c>
    </row>
    <row r="567" spans="1:18" ht="37.5" customHeight="1" x14ac:dyDescent="0.3">
      <c r="A567" s="345" t="str">
        <f>'Class Record S2'!$A$22</f>
        <v>Frac</v>
      </c>
      <c r="B567" s="194" t="str">
        <f>IF($O567="x",'Class Record S2'!$B$22,"")</f>
        <v/>
      </c>
      <c r="C567" s="348" t="str">
        <f>IF($O567="x",'Class Record S2'!$D$22,"")</f>
        <v/>
      </c>
      <c r="D567" s="348"/>
      <c r="E567" s="348"/>
      <c r="F567" s="348"/>
      <c r="G567" s="348"/>
      <c r="H567" s="348"/>
      <c r="I567" s="348"/>
      <c r="J567" s="348"/>
      <c r="K567" s="348"/>
      <c r="L567" s="348"/>
      <c r="M567" s="203"/>
      <c r="O567" s="196" t="str">
        <f>IF(OR(AND('Class Record S2'!$R$217=".",COUNTIF('Class Record S2'!$R$203:$R$232,"\")&lt;5,COUNTIF('Class Record S2'!$R$203:$R$217,".")&lt;=(5-COUNTIF('Class Record S2'!$R$203:$R$232,"\"))),AND('Class Record S2'!$R$217="\",COUNTIF('Class Record S2'!$R$203:$R$217,"\")&lt;=5)),"x","")</f>
        <v/>
      </c>
      <c r="Q567" s="269" t="s">
        <v>77</v>
      </c>
      <c r="R567" s="269" t="s">
        <v>184</v>
      </c>
    </row>
    <row r="568" spans="1:18" ht="37.5" customHeight="1" thickBot="1" x14ac:dyDescent="0.35">
      <c r="A568" s="347"/>
      <c r="B568" s="200" t="str">
        <f>IF($O568="x",'Class Record S2'!$B$23,"")</f>
        <v/>
      </c>
      <c r="C568" s="350" t="str">
        <f>IF($O568="x",'Class Record S2'!$D$23,"")</f>
        <v/>
      </c>
      <c r="D568" s="350"/>
      <c r="E568" s="350"/>
      <c r="F568" s="350"/>
      <c r="G568" s="350"/>
      <c r="H568" s="350"/>
      <c r="I568" s="350"/>
      <c r="J568" s="350"/>
      <c r="K568" s="350"/>
      <c r="L568" s="350"/>
      <c r="M568" s="202"/>
      <c r="O568" s="196" t="str">
        <f>IF(OR(AND('Class Record S2'!$R$218=".",COUNTIF('Class Record S2'!$R$203:$R$232,"\")&lt;5,COUNTIF('Class Record S2'!$R$203:$R$218,".")&lt;=(5-COUNTIF('Class Record S2'!$R$203:$R$232,"\"))),AND('Class Record S2'!$R$218="\",COUNTIF('Class Record S2'!$R$203:$R$218,"\")&lt;=5)),"x","")</f>
        <v/>
      </c>
      <c r="Q568" s="269" t="s">
        <v>78</v>
      </c>
      <c r="R568" s="269" t="s">
        <v>185</v>
      </c>
    </row>
    <row r="569" spans="1:18" ht="37.5" customHeight="1" x14ac:dyDescent="0.3">
      <c r="A569" s="345" t="str">
        <f>'Class Record S2'!$A$24</f>
        <v>Measure</v>
      </c>
      <c r="B569" s="194" t="str">
        <f>IF($O569="x",'Class Record S2'!$B$24,"")</f>
        <v/>
      </c>
      <c r="C569" s="348" t="str">
        <f>IF($O569="x",'Class Record S2'!$D$24,"")</f>
        <v/>
      </c>
      <c r="D569" s="348"/>
      <c r="E569" s="348"/>
      <c r="F569" s="348"/>
      <c r="G569" s="348"/>
      <c r="H569" s="348"/>
      <c r="I569" s="348"/>
      <c r="J569" s="348"/>
      <c r="K569" s="348"/>
      <c r="L569" s="348"/>
      <c r="M569" s="203"/>
      <c r="O569" s="196" t="str">
        <f>IF(OR(AND('Class Record S2'!$R$219=".",COUNTIF('Class Record S2'!$R$203:$R$232,"\")&lt;5,COUNTIF('Class Record S2'!$R$203:$R$219,".")&lt;=(5-COUNTIF('Class Record S2'!$R$203:$R$232,"\"))),AND('Class Record S2'!$R$219="\",COUNTIF('Class Record S2'!$R$203:$R$219,"\")&lt;=5)),"x","")</f>
        <v/>
      </c>
      <c r="Q569" s="269" t="s">
        <v>79</v>
      </c>
      <c r="R569" s="269" t="s">
        <v>186</v>
      </c>
    </row>
    <row r="570" spans="1:18" ht="37.5" customHeight="1" x14ac:dyDescent="0.3">
      <c r="A570" s="346"/>
      <c r="B570" s="198" t="str">
        <f>IF($O570="x",'Class Record S2'!$B$25,"")</f>
        <v/>
      </c>
      <c r="C570" s="349" t="str">
        <f>IF($O570="x",'Class Record S2'!$D$25,"")</f>
        <v/>
      </c>
      <c r="D570" s="349"/>
      <c r="E570" s="349"/>
      <c r="F570" s="349"/>
      <c r="G570" s="349"/>
      <c r="H570" s="349"/>
      <c r="I570" s="349"/>
      <c r="J570" s="349"/>
      <c r="K570" s="349"/>
      <c r="L570" s="349"/>
      <c r="M570" s="204"/>
      <c r="O570" s="196" t="str">
        <f>IF(OR(AND('Class Record S2'!$R$220=".",COUNTIF('Class Record S2'!$R$203:$R$232,"\")&lt;5,COUNTIF('Class Record S2'!$R$203:$R$220,".")&lt;=(5-COUNTIF('Class Record S2'!$R$203:$R$232,"\"))),AND('Class Record S2'!$R$220="\",COUNTIF('Class Record S2'!$R$203:$R$220,"\")&lt;=5)),"x","")</f>
        <v/>
      </c>
      <c r="Q570" s="269" t="s">
        <v>80</v>
      </c>
      <c r="R570" s="269" t="s">
        <v>187</v>
      </c>
    </row>
    <row r="571" spans="1:18" ht="37.5" customHeight="1" x14ac:dyDescent="0.3">
      <c r="A571" s="346"/>
      <c r="B571" s="198" t="str">
        <f>IF($O571="x",'Class Record S2'!$B$26,"")</f>
        <v/>
      </c>
      <c r="C571" s="349" t="str">
        <f>IF($O571="x",'Class Record S2'!$D$26,"")</f>
        <v/>
      </c>
      <c r="D571" s="349"/>
      <c r="E571" s="349"/>
      <c r="F571" s="349"/>
      <c r="G571" s="349"/>
      <c r="H571" s="349"/>
      <c r="I571" s="349"/>
      <c r="J571" s="349"/>
      <c r="K571" s="349"/>
      <c r="L571" s="349"/>
      <c r="M571" s="204"/>
      <c r="O571" s="196" t="str">
        <f>IF(OR(AND('Class Record S2'!$R$221=".",COUNTIF('Class Record S2'!$R$203:$R$232,"\")&lt;5,COUNTIF('Class Record S2'!$R$203:$R$221,".")&lt;=(5-COUNTIF('Class Record S2'!$R$203:$R$232,"\"))),AND('Class Record S2'!$R$221="\",COUNTIF('Class Record S2'!$R$203:$R$221,"\")&lt;=5)),"x","")</f>
        <v/>
      </c>
      <c r="Q571" s="269" t="s">
        <v>81</v>
      </c>
      <c r="R571" s="269" t="s">
        <v>188</v>
      </c>
    </row>
    <row r="572" spans="1:18" ht="37.5" customHeight="1" x14ac:dyDescent="0.3">
      <c r="A572" s="346"/>
      <c r="B572" s="198" t="str">
        <f>IF($O572="x",'Class Record S2'!$B$27,"")</f>
        <v/>
      </c>
      <c r="C572" s="349" t="str">
        <f>IF($O572="x",'Class Record S2'!$D$27,"")</f>
        <v/>
      </c>
      <c r="D572" s="349"/>
      <c r="E572" s="349"/>
      <c r="F572" s="349"/>
      <c r="G572" s="349"/>
      <c r="H572" s="349"/>
      <c r="I572" s="349"/>
      <c r="J572" s="349"/>
      <c r="K572" s="349"/>
      <c r="L572" s="349"/>
      <c r="M572" s="204"/>
      <c r="O572" s="196" t="str">
        <f>IF(OR(AND('Class Record S2'!$R$222=".",COUNTIF('Class Record S2'!$R$203:$R$232,"\")&lt;5,COUNTIF('Class Record S2'!$R$203:$R$222,".")&lt;=(5-COUNTIF('Class Record S2'!$R$203:$R$232,"\"))),AND('Class Record S2'!$R$222="\",COUNTIF('Class Record S2'!$R$203:$R$222,"\")&lt;=5)),"x","")</f>
        <v/>
      </c>
      <c r="Q572" s="269" t="s">
        <v>82</v>
      </c>
      <c r="R572" s="269" t="s">
        <v>189</v>
      </c>
    </row>
    <row r="573" spans="1:18" ht="37.5" customHeight="1" x14ac:dyDescent="0.3">
      <c r="A573" s="346"/>
      <c r="B573" s="198" t="str">
        <f>IF($O573="x",'Class Record S2'!$B$28,"")</f>
        <v/>
      </c>
      <c r="C573" s="349" t="str">
        <f>IF($O573="x",'Class Record S2'!$D$28,"")</f>
        <v/>
      </c>
      <c r="D573" s="349"/>
      <c r="E573" s="349"/>
      <c r="F573" s="349"/>
      <c r="G573" s="349"/>
      <c r="H573" s="349"/>
      <c r="I573" s="349"/>
      <c r="J573" s="349"/>
      <c r="K573" s="349"/>
      <c r="L573" s="349"/>
      <c r="M573" s="204"/>
      <c r="O573" s="196" t="str">
        <f>IF(OR(AND('Class Record S2'!$R$223=".",COUNTIF('Class Record S2'!$R$203:$R$232,"\")&lt;5,COUNTIF('Class Record S2'!$R$203:$R$223,".")&lt;=(5-COUNTIF('Class Record S2'!$R$203:$R$232,"\"))),AND('Class Record S2'!$R$223="\",COUNTIF('Class Record S2'!$R$203:$R$223,"\")&lt;=5)),"x","")</f>
        <v/>
      </c>
      <c r="Q573" s="269" t="s">
        <v>83</v>
      </c>
      <c r="R573" s="269" t="s">
        <v>102</v>
      </c>
    </row>
    <row r="574" spans="1:18" ht="37.5" customHeight="1" thickBot="1" x14ac:dyDescent="0.35">
      <c r="A574" s="347"/>
      <c r="B574" s="200" t="str">
        <f>IF($O574="x",'Class Record S2'!$B$29,"")</f>
        <v/>
      </c>
      <c r="C574" s="350" t="str">
        <f>IF($O574="x",'Class Record S2'!$D$29,"")</f>
        <v/>
      </c>
      <c r="D574" s="350"/>
      <c r="E574" s="350"/>
      <c r="F574" s="350"/>
      <c r="G574" s="350"/>
      <c r="H574" s="350"/>
      <c r="I574" s="350"/>
      <c r="J574" s="350"/>
      <c r="K574" s="350"/>
      <c r="L574" s="350"/>
      <c r="M574" s="202"/>
      <c r="O574" s="196" t="str">
        <f>IF(OR(AND('Class Record S2'!$R$224=".",COUNTIF('Class Record S2'!$R$203:$R$232,"\")&lt;5,COUNTIF('Class Record S2'!$R$203:$R$224,".")&lt;=(5-COUNTIF('Class Record S2'!$R$203:$R$232,"\"))),AND('Class Record S2'!$R$224="\",COUNTIF('Class Record S2'!$R$203:$R$224,"\")&lt;=5)),"x","")</f>
        <v/>
      </c>
      <c r="Q574" s="269" t="s">
        <v>84</v>
      </c>
      <c r="R574" s="269" t="s">
        <v>190</v>
      </c>
    </row>
    <row r="575" spans="1:18" ht="37.5" customHeight="1" x14ac:dyDescent="0.3">
      <c r="A575" s="345" t="str">
        <f>'Class Record S2'!$A$30</f>
        <v>Geometry</v>
      </c>
      <c r="B575" s="194" t="str">
        <f>IF($O575="x",'Class Record S2'!$B$30,"")</f>
        <v/>
      </c>
      <c r="C575" s="348" t="str">
        <f>IF($O575="x",'Class Record S2'!$D$30,"")</f>
        <v/>
      </c>
      <c r="D575" s="348"/>
      <c r="E575" s="348"/>
      <c r="F575" s="348"/>
      <c r="G575" s="348"/>
      <c r="H575" s="348"/>
      <c r="I575" s="348"/>
      <c r="J575" s="348"/>
      <c r="K575" s="348"/>
      <c r="L575" s="348"/>
      <c r="M575" s="203"/>
      <c r="O575" s="196" t="str">
        <f>IF(OR(AND('Class Record S2'!$R$225=".",COUNTIF('Class Record S2'!$R$203:$R$232,"\")&lt;5,COUNTIF('Class Record S2'!$R$203:$R$225,".")&lt;=(5-COUNTIF('Class Record S2'!$R$203:$R$232,"\"))),AND('Class Record S2'!$R$225="\",COUNTIF('Class Record S2'!$R$203:$R$225,"\")&lt;=5)),"x","")</f>
        <v/>
      </c>
      <c r="Q575" s="269" t="s">
        <v>85</v>
      </c>
      <c r="R575" s="269" t="s">
        <v>191</v>
      </c>
    </row>
    <row r="576" spans="1:18" ht="37.5" customHeight="1" x14ac:dyDescent="0.3">
      <c r="A576" s="346"/>
      <c r="B576" s="198" t="str">
        <f>IF($O576="x",'Class Record S2'!$B$31,"")</f>
        <v/>
      </c>
      <c r="C576" s="349" t="str">
        <f>IF($O576="x",'Class Record S2'!$D$31,"")</f>
        <v/>
      </c>
      <c r="D576" s="349"/>
      <c r="E576" s="349"/>
      <c r="F576" s="349"/>
      <c r="G576" s="349"/>
      <c r="H576" s="349"/>
      <c r="I576" s="349"/>
      <c r="J576" s="349"/>
      <c r="K576" s="349"/>
      <c r="L576" s="349"/>
      <c r="M576" s="204"/>
      <c r="O576" s="196" t="str">
        <f>IF(OR(AND('Class Record S2'!$R$226=".",COUNTIF('Class Record S2'!$R$203:$R$232,"\")&lt;5,COUNTIF('Class Record S2'!$R$203:$R$226,".")&lt;=(5-COUNTIF('Class Record S2'!$R$203:$R$232,"\"))),AND('Class Record S2'!$R$226="\",COUNTIF('Class Record S2'!$R$203:$R$226,"\")&lt;=5)),"x","")</f>
        <v/>
      </c>
      <c r="Q576" s="269" t="s">
        <v>86</v>
      </c>
      <c r="R576" s="269" t="s">
        <v>192</v>
      </c>
    </row>
    <row r="577" spans="1:18" ht="37.5" customHeight="1" x14ac:dyDescent="0.3">
      <c r="A577" s="346"/>
      <c r="B577" s="198" t="str">
        <f>IF($O577="x",'Class Record S2'!$B$32,"")</f>
        <v/>
      </c>
      <c r="C577" s="349" t="str">
        <f>IF($O577="x",'Class Record S2'!$D$32,"")</f>
        <v/>
      </c>
      <c r="D577" s="349"/>
      <c r="E577" s="349"/>
      <c r="F577" s="349"/>
      <c r="G577" s="349"/>
      <c r="H577" s="349"/>
      <c r="I577" s="349"/>
      <c r="J577" s="349"/>
      <c r="K577" s="349"/>
      <c r="L577" s="349"/>
      <c r="M577" s="204"/>
      <c r="O577" s="196" t="str">
        <f>IF(OR(AND('Class Record S2'!$R$227=".",COUNTIF('Class Record S2'!$R$203:$R$232,"\")&lt;5,COUNTIF('Class Record S2'!$R$203:$R$227,".")&lt;=(5-COUNTIF('Class Record S2'!$R$203:$R$232,"\"))),AND('Class Record S2'!$R$227="\",COUNTIF('Class Record S2'!$R$203:$R$227,"\")&lt;=5)),"x","")</f>
        <v/>
      </c>
      <c r="Q577" s="269" t="s">
        <v>87</v>
      </c>
      <c r="R577" s="269" t="s">
        <v>193</v>
      </c>
    </row>
    <row r="578" spans="1:18" ht="37.5" customHeight="1" x14ac:dyDescent="0.3">
      <c r="A578" s="346"/>
      <c r="B578" s="198" t="str">
        <f>IF($O578="x",'Class Record S2'!$B$33,"")</f>
        <v/>
      </c>
      <c r="C578" s="349" t="str">
        <f>IF($O578="x",'Class Record S2'!$D$33,"")</f>
        <v/>
      </c>
      <c r="D578" s="349"/>
      <c r="E578" s="349"/>
      <c r="F578" s="349"/>
      <c r="G578" s="349"/>
      <c r="H578" s="349"/>
      <c r="I578" s="349"/>
      <c r="J578" s="349"/>
      <c r="K578" s="349"/>
      <c r="L578" s="349"/>
      <c r="M578" s="204"/>
      <c r="O578" s="196" t="str">
        <f>IF(OR(AND('Class Record S2'!$R$228=".",COUNTIF('Class Record S2'!$R$203:$R$232,"\")&lt;5,COUNTIF('Class Record S2'!$R$203:$R$228,".")&lt;=(5-COUNTIF('Class Record S2'!$R$203:$R$232,"\"))),AND('Class Record S2'!$R$228="\",COUNTIF('Class Record S2'!$R$203:$R$228,"\")&lt;=5)),"x","")</f>
        <v/>
      </c>
      <c r="Q578" s="269" t="s">
        <v>88</v>
      </c>
      <c r="R578" s="269" t="s">
        <v>194</v>
      </c>
    </row>
    <row r="579" spans="1:18" ht="37.5" customHeight="1" x14ac:dyDescent="0.3">
      <c r="A579" s="346"/>
      <c r="B579" s="198" t="str">
        <f>IF($O579="x",'Class Record S2'!$B$34,"")</f>
        <v/>
      </c>
      <c r="C579" s="349" t="str">
        <f>IF($O579="x",'Class Record S2'!$D$34,"")</f>
        <v/>
      </c>
      <c r="D579" s="349"/>
      <c r="E579" s="349"/>
      <c r="F579" s="349"/>
      <c r="G579" s="349"/>
      <c r="H579" s="349"/>
      <c r="I579" s="349"/>
      <c r="J579" s="349"/>
      <c r="K579" s="349"/>
      <c r="L579" s="349"/>
      <c r="M579" s="204"/>
      <c r="O579" s="196" t="str">
        <f>IF(OR(AND('Class Record S2'!$R$229=".",COUNTIF('Class Record S2'!$R$203:$R$232,"\")&lt;5,COUNTIF('Class Record S2'!$R$203:$R$229,".")&lt;=(5-COUNTIF('Class Record S2'!$R$203:$R$232,"\"))),AND('Class Record S2'!$R$229="\",COUNTIF('Class Record S2'!$R$203:$R$229,"\")&lt;=5)),"x","")</f>
        <v/>
      </c>
      <c r="Q579" s="269" t="s">
        <v>89</v>
      </c>
      <c r="R579" s="269" t="s">
        <v>195</v>
      </c>
    </row>
    <row r="580" spans="1:18" ht="30.75" customHeight="1" thickBot="1" x14ac:dyDescent="0.35">
      <c r="A580" s="347"/>
      <c r="B580" s="200" t="str">
        <f>IF($O580="x",'Class Record S2'!$B$35,"")</f>
        <v/>
      </c>
      <c r="C580" s="350" t="str">
        <f>IF($O580="x",'Class Record S2'!$D$35,"")</f>
        <v/>
      </c>
      <c r="D580" s="350"/>
      <c r="E580" s="350"/>
      <c r="F580" s="350"/>
      <c r="G580" s="350"/>
      <c r="H580" s="350"/>
      <c r="I580" s="350"/>
      <c r="J580" s="350"/>
      <c r="K580" s="350"/>
      <c r="L580" s="350"/>
      <c r="M580" s="202"/>
      <c r="O580" s="196" t="str">
        <f>IF(OR(AND('Class Record S2'!$R$230=".",COUNTIF('Class Record S2'!$R$203:$R$232,"\")&lt;5,COUNTIF('Class Record S2'!$R$203:$R$230,".")&lt;=(5-COUNTIF('Class Record S2'!$R$203:$R$232,"\"))),AND('Class Record S2'!$R$230="\",COUNTIF('Class Record S2'!$R$203:$R$230,"\")&lt;=5)),"x","")</f>
        <v/>
      </c>
      <c r="Q580" s="269" t="s">
        <v>90</v>
      </c>
      <c r="R580" s="269" t="s">
        <v>177</v>
      </c>
    </row>
    <row r="581" spans="1:18" ht="37.5" customHeight="1" x14ac:dyDescent="0.3">
      <c r="A581" s="345" t="str">
        <f>'Class Record S2'!$A$36</f>
        <v>Stat</v>
      </c>
      <c r="B581" s="194" t="str">
        <f>IF($O581="x",'Class Record S2'!$B$36,"")</f>
        <v/>
      </c>
      <c r="C581" s="348" t="str">
        <f>IF($O581="x",'Class Record S2'!$D$36,"")</f>
        <v/>
      </c>
      <c r="D581" s="348"/>
      <c r="E581" s="348"/>
      <c r="F581" s="348"/>
      <c r="G581" s="348"/>
      <c r="H581" s="348"/>
      <c r="I581" s="348"/>
      <c r="J581" s="348"/>
      <c r="K581" s="348"/>
      <c r="L581" s="348"/>
      <c r="M581" s="203"/>
      <c r="O581" s="196" t="str">
        <f>IF(OR(AND('Class Record S2'!$R$231=".",COUNTIF('Class Record S2'!$R$203:$R$232,"\")&lt;5,COUNTIF('Class Record S2'!$R$203:$R$231,".")&lt;=(5-COUNTIF('Class Record S2'!$R$203:$R$232,"\"))),AND('Class Record S2'!$R$231="\",COUNTIF('Class Record S2'!$R$203:$R$231,"\")&lt;=5)),"x","")</f>
        <v/>
      </c>
      <c r="Q581" s="269" t="s">
        <v>91</v>
      </c>
      <c r="R581" s="269" t="s">
        <v>196</v>
      </c>
    </row>
    <row r="582" spans="1:18" ht="37.5" customHeight="1" thickBot="1" x14ac:dyDescent="0.35">
      <c r="A582" s="347"/>
      <c r="B582" s="200" t="str">
        <f>IF($O582="x",'Class Record S2'!$B$37,"")</f>
        <v/>
      </c>
      <c r="C582" s="350" t="str">
        <f>IF($O582="x",'Class Record S2'!$D$37,"")</f>
        <v/>
      </c>
      <c r="D582" s="350"/>
      <c r="E582" s="350"/>
      <c r="F582" s="350"/>
      <c r="G582" s="350"/>
      <c r="H582" s="350"/>
      <c r="I582" s="350"/>
      <c r="J582" s="350"/>
      <c r="K582" s="350"/>
      <c r="L582" s="350"/>
      <c r="M582" s="202"/>
      <c r="O582" s="196" t="str">
        <f>IF(OR(AND('Class Record S2'!$R$232=".",COUNTIF('Class Record S2'!$R$203:$R$232,"\")&lt;5,COUNTIF('Class Record S2'!$R$203:$R$232,".")&lt;=(5-COUNTIF('Class Record S2'!$R$203:$R$232,"\"))),AND('Class Record S2'!$R$232="\",COUNTIF('Class Record S2'!$R$203:$R$232,"\")&lt;=5)),"x","")</f>
        <v/>
      </c>
      <c r="Q582" s="269" t="s">
        <v>92</v>
      </c>
      <c r="R582" s="269" t="s">
        <v>197</v>
      </c>
    </row>
    <row r="583" spans="1:18" ht="16.5" customHeight="1" thickBot="1" x14ac:dyDescent="0.35">
      <c r="A583" s="351" t="s">
        <v>45</v>
      </c>
      <c r="B583" s="352"/>
      <c r="C583" s="352"/>
      <c r="D583" s="352"/>
      <c r="E583" s="352"/>
      <c r="F583" s="352"/>
      <c r="G583" s="352"/>
      <c r="H583" s="352"/>
      <c r="I583" s="352"/>
      <c r="J583" s="352"/>
      <c r="K583" s="353"/>
      <c r="L583" s="354" t="s">
        <v>46</v>
      </c>
      <c r="M583" s="355"/>
      <c r="Q583" s="270"/>
      <c r="R583" s="270"/>
    </row>
    <row r="584" spans="1:18" ht="28.5" customHeight="1" x14ac:dyDescent="0.3">
      <c r="A584" s="356"/>
      <c r="B584" s="357"/>
      <c r="C584" s="357"/>
      <c r="D584" s="357"/>
      <c r="E584" s="357"/>
      <c r="F584" s="357"/>
      <c r="G584" s="357"/>
      <c r="H584" s="357"/>
      <c r="I584" s="357"/>
      <c r="J584" s="357"/>
      <c r="K584" s="358"/>
      <c r="L584" s="365" t="str">
        <f>'Class Record S2'!$R$233</f>
        <v>N</v>
      </c>
      <c r="M584" s="366"/>
      <c r="Q584" s="270"/>
      <c r="R584" s="270"/>
    </row>
    <row r="585" spans="1:18" ht="28.5" customHeight="1" x14ac:dyDescent="0.3">
      <c r="A585" s="359"/>
      <c r="B585" s="360"/>
      <c r="C585" s="360"/>
      <c r="D585" s="360"/>
      <c r="E585" s="360"/>
      <c r="F585" s="360"/>
      <c r="G585" s="360"/>
      <c r="H585" s="360"/>
      <c r="I585" s="360"/>
      <c r="J585" s="360"/>
      <c r="K585" s="361"/>
      <c r="L585" s="367"/>
      <c r="M585" s="368"/>
      <c r="Q585" s="270"/>
      <c r="R585" s="270"/>
    </row>
    <row r="586" spans="1:18" ht="28.5" customHeight="1" thickBot="1" x14ac:dyDescent="0.35">
      <c r="A586" s="362"/>
      <c r="B586" s="363"/>
      <c r="C586" s="363"/>
      <c r="D586" s="363"/>
      <c r="E586" s="363"/>
      <c r="F586" s="363"/>
      <c r="G586" s="363"/>
      <c r="H586" s="363"/>
      <c r="I586" s="363"/>
      <c r="J586" s="363"/>
      <c r="K586" s="364"/>
      <c r="L586" s="369"/>
      <c r="M586" s="370"/>
      <c r="Q586" s="270"/>
      <c r="R586" s="270"/>
    </row>
    <row r="587" spans="1:18" x14ac:dyDescent="0.3">
      <c r="Q587" s="270"/>
      <c r="R587" s="270"/>
    </row>
    <row r="588" spans="1:18" ht="19.5" thickBot="1" x14ac:dyDescent="0.35">
      <c r="Q588" s="270"/>
      <c r="R588" s="270"/>
    </row>
    <row r="589" spans="1:18" ht="23.25" customHeight="1" thickBot="1" x14ac:dyDescent="0.35">
      <c r="A589" s="371" t="str">
        <f>'Class Record S2'!$D$1</f>
        <v>A N OTHER SCHOOL</v>
      </c>
      <c r="B589" s="372"/>
      <c r="C589" s="372"/>
      <c r="D589" s="372"/>
      <c r="E589" s="372"/>
      <c r="F589" s="372"/>
      <c r="G589" s="372"/>
      <c r="H589" s="372"/>
      <c r="I589" s="372"/>
      <c r="J589" s="372"/>
      <c r="K589" s="372"/>
      <c r="L589" s="372"/>
      <c r="M589" s="373"/>
      <c r="Q589" s="270"/>
      <c r="R589" s="270"/>
    </row>
    <row r="590" spans="1:18" ht="15.75" customHeight="1" thickBot="1" x14ac:dyDescent="0.35">
      <c r="A590" s="374" t="s">
        <v>18</v>
      </c>
      <c r="B590" s="375"/>
      <c r="C590" s="375"/>
      <c r="D590" s="376">
        <f>'Class Record S2'!$S$2</f>
        <v>0</v>
      </c>
      <c r="E590" s="376"/>
      <c r="F590" s="376"/>
      <c r="G590" s="377"/>
      <c r="H590" s="380" t="s">
        <v>19</v>
      </c>
      <c r="I590" s="382">
        <f>'Class Record S2'!$E$235</f>
        <v>0</v>
      </c>
      <c r="J590" s="382"/>
      <c r="K590" s="383" t="str">
        <f>'Class Record S2'!$C$2</f>
        <v>CLASS: 2A</v>
      </c>
      <c r="L590" s="383"/>
      <c r="M590" s="384"/>
      <c r="Q590" s="270"/>
      <c r="R590" s="270"/>
    </row>
    <row r="591" spans="1:18" ht="15.75" customHeight="1" thickBot="1" x14ac:dyDescent="0.35">
      <c r="A591" s="351"/>
      <c r="B591" s="352"/>
      <c r="C591" s="352"/>
      <c r="D591" s="378"/>
      <c r="E591" s="378"/>
      <c r="F591" s="378"/>
      <c r="G591" s="379"/>
      <c r="H591" s="380"/>
      <c r="I591" s="382"/>
      <c r="J591" s="382"/>
      <c r="K591" s="383"/>
      <c r="L591" s="383"/>
      <c r="M591" s="384"/>
      <c r="Q591" s="270"/>
      <c r="R591" s="270"/>
    </row>
    <row r="592" spans="1:18" ht="19.5" thickBot="1" x14ac:dyDescent="0.35">
      <c r="A592" s="395" t="s">
        <v>20</v>
      </c>
      <c r="B592" s="396"/>
      <c r="C592" s="396"/>
      <c r="D592" s="396"/>
      <c r="E592" s="396"/>
      <c r="F592" s="397" t="s">
        <v>21</v>
      </c>
      <c r="G592" s="398"/>
      <c r="H592" s="398"/>
      <c r="I592" s="399"/>
      <c r="J592" s="400" t="s">
        <v>22</v>
      </c>
      <c r="K592" s="401"/>
      <c r="L592" s="401"/>
      <c r="M592" s="402"/>
      <c r="Q592" s="270"/>
      <c r="R592" s="270"/>
    </row>
    <row r="593" spans="1:18" ht="16.5" customHeight="1" thickBot="1" x14ac:dyDescent="0.35">
      <c r="A593" s="385" t="s">
        <v>23</v>
      </c>
      <c r="B593" s="386"/>
      <c r="C593" s="387"/>
      <c r="D593" s="388" t="s">
        <v>24</v>
      </c>
      <c r="E593" s="389"/>
      <c r="F593" s="390" t="s">
        <v>25</v>
      </c>
      <c r="G593" s="391"/>
      <c r="H593" s="391" t="s">
        <v>26</v>
      </c>
      <c r="I593" s="392"/>
      <c r="J593" s="390" t="s">
        <v>27</v>
      </c>
      <c r="K593" s="391"/>
      <c r="L593" s="393" t="s">
        <v>28</v>
      </c>
      <c r="M593" s="394"/>
      <c r="Q593" s="270"/>
      <c r="R593" s="270"/>
    </row>
    <row r="594" spans="1:18" ht="31.5" customHeight="1" thickBot="1" x14ac:dyDescent="0.35">
      <c r="A594" s="205"/>
      <c r="B594" s="206" t="s">
        <v>55</v>
      </c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8" t="s">
        <v>44</v>
      </c>
      <c r="Q594" s="403" t="s">
        <v>121</v>
      </c>
      <c r="R594" s="403"/>
    </row>
    <row r="595" spans="1:18" ht="37.5" customHeight="1" x14ac:dyDescent="0.3">
      <c r="A595" s="345" t="str">
        <f>'Class Record S2'!$A$8</f>
        <v>Place Value</v>
      </c>
      <c r="B595" s="194" t="str">
        <f>IF($O595="x",'Class Record S2'!$B$8,"")</f>
        <v/>
      </c>
      <c r="C595" s="348" t="str">
        <f>IF($O595="x",'Class Record S2'!$D$8,"")</f>
        <v/>
      </c>
      <c r="D595" s="348"/>
      <c r="E595" s="348"/>
      <c r="F595" s="348"/>
      <c r="G595" s="348"/>
      <c r="H595" s="348"/>
      <c r="I595" s="348"/>
      <c r="J595" s="348"/>
      <c r="K595" s="348"/>
      <c r="L595" s="348"/>
      <c r="M595" s="195"/>
      <c r="O595" s="196" t="str">
        <f>IF(OR(AND('Class Record S2'!$S$203=".",COUNTIF('Class Record S2'!$S$203:$S$232,"\")&lt;5,COUNTIF('Class Record S2'!$S$203:$S$203,".")&lt;=(5-COUNTIF('Class Record S2'!$S$203:$S$232,"\"))),AND('Class Record S2'!$S$203="\",COUNTIF('Class Record S2'!$S$203:$S$203,"\")&lt;=5)),"x","")</f>
        <v/>
      </c>
      <c r="Q595" s="269" t="s">
        <v>63</v>
      </c>
      <c r="R595" s="269" t="s">
        <v>93</v>
      </c>
    </row>
    <row r="596" spans="1:18" ht="37.5" customHeight="1" x14ac:dyDescent="0.3">
      <c r="A596" s="346"/>
      <c r="B596" s="198" t="str">
        <f>IF($O596="x",'Class Record S2'!$B$9,"")</f>
        <v/>
      </c>
      <c r="C596" s="349" t="str">
        <f>IF($O596="x",'Class Record S2'!$D$9,"")</f>
        <v/>
      </c>
      <c r="D596" s="349"/>
      <c r="E596" s="349"/>
      <c r="F596" s="349"/>
      <c r="G596" s="349"/>
      <c r="H596" s="349"/>
      <c r="I596" s="349"/>
      <c r="J596" s="349"/>
      <c r="K596" s="349"/>
      <c r="L596" s="349"/>
      <c r="M596" s="199"/>
      <c r="O596" s="196" t="str">
        <f>IF(OR(AND('Class Record S2'!$S$204=".",COUNTIF('Class Record S2'!$S$203:$S$232,"\")&lt;5,COUNTIF('Class Record S2'!$S$203:$S$204,".")&lt;=(5-COUNTIF('Class Record S2'!$S$203:$S$232,"\"))),AND('Class Record S2'!$S$204="\",COUNTIF('Class Record S2'!$S$203:$S$204,"\")&lt;=5)),"x","")</f>
        <v/>
      </c>
      <c r="Q596" s="269" t="s">
        <v>64</v>
      </c>
      <c r="R596" s="269" t="s">
        <v>179</v>
      </c>
    </row>
    <row r="597" spans="1:18" ht="37.5" customHeight="1" x14ac:dyDescent="0.3">
      <c r="A597" s="346"/>
      <c r="B597" s="198" t="str">
        <f>IF($O597="x",'Class Record S2'!$B$10,"")</f>
        <v/>
      </c>
      <c r="C597" s="349" t="str">
        <f>IF($O597="x",'Class Record S2'!$D$10,"")</f>
        <v/>
      </c>
      <c r="D597" s="349"/>
      <c r="E597" s="349"/>
      <c r="F597" s="349"/>
      <c r="G597" s="349"/>
      <c r="H597" s="349"/>
      <c r="I597" s="349"/>
      <c r="J597" s="349"/>
      <c r="K597" s="349"/>
      <c r="L597" s="349"/>
      <c r="M597" s="199"/>
      <c r="O597" s="196" t="str">
        <f>IF(OR(AND('Class Record S2'!$S$205=".",COUNTIF('Class Record S2'!$S$203:$S$232,"\")&lt;5,COUNTIF('Class Record S2'!$S$203:$S$205,".")&lt;=(5-COUNTIF('Class Record S2'!$S$203:$S$232,"\"))),AND('Class Record S2'!$S$205="\",COUNTIF('Class Record S2'!$S$203:$S$205,"\")&lt;=5)),"x","")</f>
        <v/>
      </c>
      <c r="Q597" s="269" t="s">
        <v>65</v>
      </c>
      <c r="R597" s="269" t="s">
        <v>180</v>
      </c>
    </row>
    <row r="598" spans="1:18" ht="37.5" customHeight="1" x14ac:dyDescent="0.3">
      <c r="A598" s="346"/>
      <c r="B598" s="198" t="str">
        <f>IF($O598="x",'Class Record S2'!$B$11,"")</f>
        <v/>
      </c>
      <c r="C598" s="349" t="str">
        <f>IF($O598="x",'Class Record S2'!$D$11,"")</f>
        <v/>
      </c>
      <c r="D598" s="349"/>
      <c r="E598" s="349"/>
      <c r="F598" s="349"/>
      <c r="G598" s="349"/>
      <c r="H598" s="349"/>
      <c r="I598" s="349"/>
      <c r="J598" s="349"/>
      <c r="K598" s="349"/>
      <c r="L598" s="349"/>
      <c r="M598" s="199"/>
      <c r="O598" s="196" t="str">
        <f>IF(OR(AND('Class Record S2'!$S$206=".",COUNTIF('Class Record S2'!$S$203:$S$232,"\")&lt;5,COUNTIF('Class Record S2'!$S$203:$S$206,".")&lt;=(5-COUNTIF('Class Record S2'!$S$203:$S$232,"\"))),AND('Class Record S2'!$S$206="\",COUNTIF('Class Record S2'!$S$203:$S$206,"\")&lt;=5)),"x","")</f>
        <v/>
      </c>
      <c r="Q598" s="269" t="s">
        <v>66</v>
      </c>
      <c r="R598" s="269" t="s">
        <v>181</v>
      </c>
    </row>
    <row r="599" spans="1:18" ht="37.5" customHeight="1" thickBot="1" x14ac:dyDescent="0.35">
      <c r="A599" s="347"/>
      <c r="B599" s="200" t="str">
        <f>IF($O599="x",'Class Record S2'!$B$12,"")</f>
        <v/>
      </c>
      <c r="C599" s="350" t="str">
        <f>IF($O599="x",'Class Record S2'!$D$12,"")</f>
        <v/>
      </c>
      <c r="D599" s="350"/>
      <c r="E599" s="350"/>
      <c r="F599" s="350"/>
      <c r="G599" s="350"/>
      <c r="H599" s="350"/>
      <c r="I599" s="350"/>
      <c r="J599" s="350"/>
      <c r="K599" s="350"/>
      <c r="L599" s="350"/>
      <c r="M599" s="201"/>
      <c r="O599" s="196" t="str">
        <f>IF(OR(AND('Class Record S2'!$S$207=".",COUNTIF('Class Record S2'!$S$203:$S$232,"\")&lt;5,COUNTIF('Class Record S2'!$S$203:$S$207,".")&lt;=(5-COUNTIF('Class Record S2'!$S$203:$S$232,"\"))),AND('Class Record S2'!$S$207="\",COUNTIF('Class Record S2'!$S$203:$S$207,"\")&lt;=5)),"x","")</f>
        <v/>
      </c>
      <c r="Q599" s="269" t="s">
        <v>67</v>
      </c>
      <c r="R599" s="269" t="s">
        <v>182</v>
      </c>
    </row>
    <row r="600" spans="1:18" ht="37.5" customHeight="1" x14ac:dyDescent="0.3">
      <c r="A600" s="345" t="str">
        <f>'Class Record S2'!$A$13</f>
        <v>Add/Sub</v>
      </c>
      <c r="B600" s="194" t="str">
        <f>IF($O600="x",'Class Record S2'!$B$13,"")</f>
        <v/>
      </c>
      <c r="C600" s="348" t="str">
        <f>IF($O600="x",'Class Record S2'!$D$13,"")</f>
        <v/>
      </c>
      <c r="D600" s="348"/>
      <c r="E600" s="348"/>
      <c r="F600" s="348"/>
      <c r="G600" s="348"/>
      <c r="H600" s="348"/>
      <c r="I600" s="348"/>
      <c r="J600" s="348"/>
      <c r="K600" s="348"/>
      <c r="L600" s="348"/>
      <c r="M600" s="195"/>
      <c r="O600" s="196" t="str">
        <f>IF(OR(AND('Class Record S2'!$S$208=".",COUNTIF('Class Record S2'!$S$203:$S$232,"\")&lt;5,COUNTIF('Class Record S2'!$S$203:$S$208,".")&lt;=(5-COUNTIF('Class Record S2'!$S$203:$S$232,"\"))),AND('Class Record S2'!$S$208="\",COUNTIF('Class Record S2'!$S$203:$S$208,"\")&lt;=5)),"x","")</f>
        <v/>
      </c>
      <c r="Q600" s="269" t="s">
        <v>68</v>
      </c>
      <c r="R600" s="269" t="s">
        <v>94</v>
      </c>
    </row>
    <row r="601" spans="1:18" ht="37.5" customHeight="1" x14ac:dyDescent="0.3">
      <c r="A601" s="346"/>
      <c r="B601" s="198" t="str">
        <f>IF($O601="x",'Class Record S2'!$B$14,"")</f>
        <v/>
      </c>
      <c r="C601" s="349" t="str">
        <f>IF($O601="x",'Class Record S2'!$D$14,"")</f>
        <v/>
      </c>
      <c r="D601" s="349"/>
      <c r="E601" s="349"/>
      <c r="F601" s="349"/>
      <c r="G601" s="349"/>
      <c r="H601" s="349"/>
      <c r="I601" s="349"/>
      <c r="J601" s="349"/>
      <c r="K601" s="349"/>
      <c r="L601" s="349"/>
      <c r="M601" s="199"/>
      <c r="O601" s="196" t="str">
        <f>IF(OR(AND('Class Record S2'!$S$209=".",COUNTIF('Class Record S2'!$S$203:$S$232,"\")&lt;5,COUNTIF('Class Record S2'!$S$203:$S$209,".")&lt;=(5-COUNTIF('Class Record S2'!$S$203:$S$232,"\"))),AND('Class Record S2'!$S$209="\",COUNTIF('Class Record S2'!$S$203:$S$209,"\")&lt;=5)),"x","")</f>
        <v/>
      </c>
      <c r="Q601" s="269" t="s">
        <v>69</v>
      </c>
      <c r="R601" s="269" t="s">
        <v>95</v>
      </c>
    </row>
    <row r="602" spans="1:18" ht="37.5" customHeight="1" x14ac:dyDescent="0.3">
      <c r="A602" s="346"/>
      <c r="B602" s="198" t="str">
        <f>IF($O602="x",'Class Record S2'!$B$15,"")</f>
        <v/>
      </c>
      <c r="C602" s="349" t="str">
        <f>IF($O602="x",'Class Record S2'!$D$15,"")</f>
        <v/>
      </c>
      <c r="D602" s="349"/>
      <c r="E602" s="349"/>
      <c r="F602" s="349"/>
      <c r="G602" s="349"/>
      <c r="H602" s="349"/>
      <c r="I602" s="349"/>
      <c r="J602" s="349"/>
      <c r="K602" s="349"/>
      <c r="L602" s="349"/>
      <c r="M602" s="199"/>
      <c r="O602" s="196" t="str">
        <f>IF(OR(AND('Class Record S2'!$S$210=".",COUNTIF('Class Record S2'!$S$203:$S$232,"\")&lt;5,COUNTIF('Class Record S2'!$S$203:$S$210,".")&lt;=(5-COUNTIF('Class Record S2'!$S$203:$S$232,"\"))),AND('Class Record S2'!$S$210="\",COUNTIF('Class Record S2'!$S$203:$S$210,"\")&lt;=5)),"x","")</f>
        <v/>
      </c>
      <c r="Q602" s="269" t="s">
        <v>70</v>
      </c>
      <c r="R602" s="269" t="s">
        <v>96</v>
      </c>
    </row>
    <row r="603" spans="1:18" ht="37.5" customHeight="1" x14ac:dyDescent="0.3">
      <c r="A603" s="346"/>
      <c r="B603" s="198" t="str">
        <f>IF($O603="x",'Class Record S2'!$B$16,"")</f>
        <v/>
      </c>
      <c r="C603" s="349" t="str">
        <f>IF($O603="x",'Class Record S2'!$D$16,"")</f>
        <v/>
      </c>
      <c r="D603" s="349"/>
      <c r="E603" s="349"/>
      <c r="F603" s="349"/>
      <c r="G603" s="349"/>
      <c r="H603" s="349"/>
      <c r="I603" s="349"/>
      <c r="J603" s="349"/>
      <c r="K603" s="349"/>
      <c r="L603" s="349"/>
      <c r="M603" s="199"/>
      <c r="O603" s="196" t="str">
        <f>IF(OR(AND('Class Record S2'!$S$211=".",COUNTIF('Class Record S2'!$S$203:$S$232,"\")&lt;5,COUNTIF('Class Record S2'!$S$203:$S$211,".")&lt;=(5-COUNTIF('Class Record S2'!$S$203:$S$232,"\"))),AND('Class Record S2'!$S$211="\",COUNTIF('Class Record S2'!$S$203:$S$211,"\")&lt;=5)),"x","")</f>
        <v/>
      </c>
      <c r="Q603" s="269" t="s">
        <v>71</v>
      </c>
      <c r="R603" s="269" t="s">
        <v>97</v>
      </c>
    </row>
    <row r="604" spans="1:18" ht="37.5" customHeight="1" thickBot="1" x14ac:dyDescent="0.35">
      <c r="A604" s="347"/>
      <c r="B604" s="200" t="str">
        <f>IF($O604="x",'Class Record S2'!$B$17,"")</f>
        <v/>
      </c>
      <c r="C604" s="350" t="str">
        <f>IF($O604="x",'Class Record S2'!$D$17,"")</f>
        <v/>
      </c>
      <c r="D604" s="350"/>
      <c r="E604" s="350"/>
      <c r="F604" s="350"/>
      <c r="G604" s="350"/>
      <c r="H604" s="350"/>
      <c r="I604" s="350"/>
      <c r="J604" s="350"/>
      <c r="K604" s="350"/>
      <c r="L604" s="350"/>
      <c r="M604" s="202"/>
      <c r="O604" s="196" t="str">
        <f>IF(OR(AND('Class Record S2'!$S$212=".",COUNTIF('Class Record S2'!$S$203:$S$232,"\")&lt;5,COUNTIF('Class Record S2'!$S$203:$S$212,".")&lt;=(5-COUNTIF('Class Record S2'!$S$203:$S$232,"\"))),AND('Class Record S2'!$S$212="\",COUNTIF('Class Record S2'!$S$203:$S$212,"\")&lt;=5)),"x","")</f>
        <v/>
      </c>
      <c r="Q604" s="269" t="s">
        <v>72</v>
      </c>
      <c r="R604" s="269" t="s">
        <v>183</v>
      </c>
    </row>
    <row r="605" spans="1:18" ht="37.5" customHeight="1" x14ac:dyDescent="0.3">
      <c r="A605" s="345" t="str">
        <f>'Class Record S2'!$A$18</f>
        <v>Multi/Div</v>
      </c>
      <c r="B605" s="194" t="str">
        <f>IF($O605="x",'Class Record S2'!$B$18,"")</f>
        <v/>
      </c>
      <c r="C605" s="348" t="str">
        <f>IF($O605="x",'Class Record S2'!$D$18,"")</f>
        <v/>
      </c>
      <c r="D605" s="348"/>
      <c r="E605" s="348"/>
      <c r="F605" s="348"/>
      <c r="G605" s="348"/>
      <c r="H605" s="348"/>
      <c r="I605" s="348"/>
      <c r="J605" s="348"/>
      <c r="K605" s="348"/>
      <c r="L605" s="348"/>
      <c r="M605" s="203"/>
      <c r="O605" s="196" t="str">
        <f>IF(OR(AND('Class Record S2'!$S$213=".",COUNTIF('Class Record S2'!$S$203:$S$232,"\")&lt;5,COUNTIF('Class Record S2'!$S$203:$S$213,".")&lt;=(5-COUNTIF('Class Record S2'!$S$203:$S$232,"\"))),AND('Class Record S2'!$S$213="\",COUNTIF('Class Record S2'!$S$203:$S$213,"\")&lt;=5)),"x","")</f>
        <v/>
      </c>
      <c r="Q605" s="269" t="s">
        <v>73</v>
      </c>
      <c r="R605" s="269" t="s">
        <v>98</v>
      </c>
    </row>
    <row r="606" spans="1:18" ht="37.5" customHeight="1" x14ac:dyDescent="0.3">
      <c r="A606" s="346"/>
      <c r="B606" s="198" t="str">
        <f>IF($O606="x",'Class Record S2'!$B$19,"")</f>
        <v/>
      </c>
      <c r="C606" s="349" t="str">
        <f>IF($O606="x",'Class Record S2'!$D$19,"")</f>
        <v/>
      </c>
      <c r="D606" s="349"/>
      <c r="E606" s="349"/>
      <c r="F606" s="349"/>
      <c r="G606" s="349"/>
      <c r="H606" s="349"/>
      <c r="I606" s="349"/>
      <c r="J606" s="349"/>
      <c r="K606" s="349"/>
      <c r="L606" s="349"/>
      <c r="M606" s="204"/>
      <c r="O606" s="196" t="str">
        <f>IF(OR(AND('Class Record S2'!$S$214=".",COUNTIF('Class Record S2'!$S$203:$S$232,"\")&lt;5,COUNTIF('Class Record S2'!$S$203:$S$214,".")&lt;=(5-COUNTIF('Class Record S2'!$S$203:$S$232,"\"))),AND('Class Record S2'!$S$214="\",COUNTIF('Class Record S2'!$S$203:$S$214,"\")&lt;=5)),"x","")</f>
        <v/>
      </c>
      <c r="Q606" s="269" t="s">
        <v>74</v>
      </c>
      <c r="R606" s="269" t="s">
        <v>99</v>
      </c>
    </row>
    <row r="607" spans="1:18" ht="37.5" customHeight="1" x14ac:dyDescent="0.3">
      <c r="A607" s="346"/>
      <c r="B607" s="198" t="str">
        <f>IF($O607="x",'Class Record S2'!$B$20,"")</f>
        <v/>
      </c>
      <c r="C607" s="349" t="str">
        <f>IF($O607="x",'Class Record S2'!$D$20,"")</f>
        <v/>
      </c>
      <c r="D607" s="349"/>
      <c r="E607" s="349"/>
      <c r="F607" s="349"/>
      <c r="G607" s="349"/>
      <c r="H607" s="349"/>
      <c r="I607" s="349"/>
      <c r="J607" s="349"/>
      <c r="K607" s="349"/>
      <c r="L607" s="349"/>
      <c r="M607" s="204"/>
      <c r="O607" s="196" t="str">
        <f>IF(OR(AND('Class Record S2'!$S$215=".",COUNTIF('Class Record S2'!$S$203:$S$232,"\")&lt;5,COUNTIF('Class Record S2'!$S$203:$S$215,".")&lt;=(5-COUNTIF('Class Record S2'!$S$203:$S$232,"\"))),AND('Class Record S2'!$S$215="\",COUNTIF('Class Record S2'!$S$203:$S$215,"\")&lt;=5)),"x","")</f>
        <v/>
      </c>
      <c r="Q607" s="269" t="s">
        <v>75</v>
      </c>
      <c r="R607" s="269" t="s">
        <v>100</v>
      </c>
    </row>
    <row r="608" spans="1:18" ht="37.5" customHeight="1" thickBot="1" x14ac:dyDescent="0.35">
      <c r="A608" s="347"/>
      <c r="B608" s="200" t="str">
        <f>IF($O608="x",'Class Record S2'!$B$21,"")</f>
        <v/>
      </c>
      <c r="C608" s="350" t="str">
        <f>IF($O608="x",'Class Record S2'!$D$21,"")</f>
        <v/>
      </c>
      <c r="D608" s="350"/>
      <c r="E608" s="350"/>
      <c r="F608" s="350"/>
      <c r="G608" s="350"/>
      <c r="H608" s="350"/>
      <c r="I608" s="350"/>
      <c r="J608" s="350"/>
      <c r="K608" s="350"/>
      <c r="L608" s="350"/>
      <c r="M608" s="202"/>
      <c r="O608" s="196" t="str">
        <f>IF(OR(AND('Class Record S2'!$S$216=".",COUNTIF('Class Record S2'!$S$203:$S$232,"\")&lt;5,COUNTIF('Class Record S2'!$S$203:$S$216,".")&lt;=(5-COUNTIF('Class Record S2'!$S$203:$S$232,"\"))),AND('Class Record S2'!$S$216="\",COUNTIF('Class Record S2'!$S$203:$S$216,"\")&lt;=5)),"x","")</f>
        <v/>
      </c>
      <c r="Q608" s="269" t="s">
        <v>76</v>
      </c>
      <c r="R608" s="269" t="s">
        <v>101</v>
      </c>
    </row>
    <row r="609" spans="1:18" ht="37.5" customHeight="1" x14ac:dyDescent="0.3">
      <c r="A609" s="345" t="str">
        <f>'Class Record S2'!$A$22</f>
        <v>Frac</v>
      </c>
      <c r="B609" s="194" t="str">
        <f>IF($O609="x",'Class Record S2'!$B$22,"")</f>
        <v/>
      </c>
      <c r="C609" s="348" t="str">
        <f>IF($O609="x",'Class Record S2'!$D$22,"")</f>
        <v/>
      </c>
      <c r="D609" s="348"/>
      <c r="E609" s="348"/>
      <c r="F609" s="348"/>
      <c r="G609" s="348"/>
      <c r="H609" s="348"/>
      <c r="I609" s="348"/>
      <c r="J609" s="348"/>
      <c r="K609" s="348"/>
      <c r="L609" s="348"/>
      <c r="M609" s="203"/>
      <c r="O609" s="196" t="str">
        <f>IF(OR(AND('Class Record S2'!$S$217=".",COUNTIF('Class Record S2'!$S$203:$S$232,"\")&lt;5,COUNTIF('Class Record S2'!$S$203:$S$217,".")&lt;=(5-COUNTIF('Class Record S2'!$S$203:$S$232,"\"))),AND('Class Record S2'!$S$217="\",COUNTIF('Class Record S2'!$S$203:$S$217,"\")&lt;=5)),"x","")</f>
        <v/>
      </c>
      <c r="Q609" s="269" t="s">
        <v>77</v>
      </c>
      <c r="R609" s="269" t="s">
        <v>184</v>
      </c>
    </row>
    <row r="610" spans="1:18" ht="37.5" customHeight="1" thickBot="1" x14ac:dyDescent="0.35">
      <c r="A610" s="347"/>
      <c r="B610" s="200" t="str">
        <f>IF($O610="x",'Class Record S2'!$B$23,"")</f>
        <v/>
      </c>
      <c r="C610" s="350" t="str">
        <f>IF($O610="x",'Class Record S2'!$D$23,"")</f>
        <v/>
      </c>
      <c r="D610" s="350"/>
      <c r="E610" s="350"/>
      <c r="F610" s="350"/>
      <c r="G610" s="350"/>
      <c r="H610" s="350"/>
      <c r="I610" s="350"/>
      <c r="J610" s="350"/>
      <c r="K610" s="350"/>
      <c r="L610" s="350"/>
      <c r="M610" s="202"/>
      <c r="O610" s="196" t="str">
        <f>IF(OR(AND('Class Record S2'!$S$218=".",COUNTIF('Class Record S2'!$S$203:$S$232,"\")&lt;5,COUNTIF('Class Record S2'!$S$203:$S$218,".")&lt;=(5-COUNTIF('Class Record S2'!$S$203:$S$232,"\"))),AND('Class Record S2'!$S$218="\",COUNTIF('Class Record S2'!$S$203:$S$218,"\")&lt;=5)),"x","")</f>
        <v/>
      </c>
      <c r="Q610" s="269" t="s">
        <v>78</v>
      </c>
      <c r="R610" s="269" t="s">
        <v>185</v>
      </c>
    </row>
    <row r="611" spans="1:18" ht="37.5" customHeight="1" x14ac:dyDescent="0.3">
      <c r="A611" s="345" t="str">
        <f>'Class Record S2'!$A$24</f>
        <v>Measure</v>
      </c>
      <c r="B611" s="194" t="str">
        <f>IF($O611="x",'Class Record S2'!$B$24,"")</f>
        <v/>
      </c>
      <c r="C611" s="348" t="str">
        <f>IF($O611="x",'Class Record S2'!$D$24,"")</f>
        <v/>
      </c>
      <c r="D611" s="348"/>
      <c r="E611" s="348"/>
      <c r="F611" s="348"/>
      <c r="G611" s="348"/>
      <c r="H611" s="348"/>
      <c r="I611" s="348"/>
      <c r="J611" s="348"/>
      <c r="K611" s="348"/>
      <c r="L611" s="348"/>
      <c r="M611" s="203"/>
      <c r="O611" s="196" t="str">
        <f>IF(OR(AND('Class Record S2'!$S$219=".",COUNTIF('Class Record S2'!$S$203:$S$232,"\")&lt;5,COUNTIF('Class Record S2'!$S$203:$S$219,".")&lt;=(5-COUNTIF('Class Record S2'!$S$203:$S$232,"\"))),AND('Class Record S2'!$S$219="\",COUNTIF('Class Record S2'!$S$203:$S$219,"\")&lt;=5)),"x","")</f>
        <v/>
      </c>
      <c r="Q611" s="269" t="s">
        <v>79</v>
      </c>
      <c r="R611" s="269" t="s">
        <v>186</v>
      </c>
    </row>
    <row r="612" spans="1:18" ht="37.5" customHeight="1" x14ac:dyDescent="0.3">
      <c r="A612" s="346"/>
      <c r="B612" s="198" t="str">
        <f>IF($O612="x",'Class Record S2'!$B$25,"")</f>
        <v/>
      </c>
      <c r="C612" s="349" t="str">
        <f>IF($O612="x",'Class Record S2'!$D$25,"")</f>
        <v/>
      </c>
      <c r="D612" s="349"/>
      <c r="E612" s="349"/>
      <c r="F612" s="349"/>
      <c r="G612" s="349"/>
      <c r="H612" s="349"/>
      <c r="I612" s="349"/>
      <c r="J612" s="349"/>
      <c r="K612" s="349"/>
      <c r="L612" s="349"/>
      <c r="M612" s="204"/>
      <c r="O612" s="196" t="str">
        <f>IF(OR(AND('Class Record S2'!$S$220=".",COUNTIF('Class Record S2'!$S$203:$S$232,"\")&lt;5,COUNTIF('Class Record S2'!$S$203:$S$220,".")&lt;=(5-COUNTIF('Class Record S2'!$S$203:$S$232,"\"))),AND('Class Record S2'!$S$220="\",COUNTIF('Class Record S2'!$S$203:$S$220,"\")&lt;=5)),"x","")</f>
        <v/>
      </c>
      <c r="Q612" s="269" t="s">
        <v>80</v>
      </c>
      <c r="R612" s="269" t="s">
        <v>187</v>
      </c>
    </row>
    <row r="613" spans="1:18" ht="37.5" customHeight="1" x14ac:dyDescent="0.3">
      <c r="A613" s="346"/>
      <c r="B613" s="198" t="str">
        <f>IF($O613="x",'Class Record S2'!$B$26,"")</f>
        <v/>
      </c>
      <c r="C613" s="349" t="str">
        <f>IF($O613="x",'Class Record S2'!$D$26,"")</f>
        <v/>
      </c>
      <c r="D613" s="349"/>
      <c r="E613" s="349"/>
      <c r="F613" s="349"/>
      <c r="G613" s="349"/>
      <c r="H613" s="349"/>
      <c r="I613" s="349"/>
      <c r="J613" s="349"/>
      <c r="K613" s="349"/>
      <c r="L613" s="349"/>
      <c r="M613" s="204"/>
      <c r="O613" s="196" t="str">
        <f>IF(OR(AND('Class Record S2'!$S$221=".",COUNTIF('Class Record S2'!$S$203:$S$232,"\")&lt;5,COUNTIF('Class Record S2'!$S$203:$S$221,".")&lt;=(5-COUNTIF('Class Record S2'!$S$203:$S$232,"\"))),AND('Class Record S2'!$S$221="\",COUNTIF('Class Record S2'!$S$203:$S$221,"\")&lt;=5)),"x","")</f>
        <v/>
      </c>
      <c r="Q613" s="269" t="s">
        <v>81</v>
      </c>
      <c r="R613" s="269" t="s">
        <v>188</v>
      </c>
    </row>
    <row r="614" spans="1:18" ht="37.5" customHeight="1" x14ac:dyDescent="0.3">
      <c r="A614" s="346"/>
      <c r="B614" s="198" t="str">
        <f>IF($O614="x",'Class Record S2'!$B$27,"")</f>
        <v/>
      </c>
      <c r="C614" s="349" t="str">
        <f>IF($O614="x",'Class Record S2'!$D$27,"")</f>
        <v/>
      </c>
      <c r="D614" s="349"/>
      <c r="E614" s="349"/>
      <c r="F614" s="349"/>
      <c r="G614" s="349"/>
      <c r="H614" s="349"/>
      <c r="I614" s="349"/>
      <c r="J614" s="349"/>
      <c r="K614" s="349"/>
      <c r="L614" s="349"/>
      <c r="M614" s="204"/>
      <c r="O614" s="196" t="str">
        <f>IF(OR(AND('Class Record S2'!$S$222=".",COUNTIF('Class Record S2'!$S$203:$S$232,"\")&lt;5,COUNTIF('Class Record S2'!$S$203:$S$222,".")&lt;=(5-COUNTIF('Class Record S2'!$S$203:$S$232,"\"))),AND('Class Record S2'!$S$222="\",COUNTIF('Class Record S2'!$S$203:$S$222,"\")&lt;=5)),"x","")</f>
        <v/>
      </c>
      <c r="Q614" s="269" t="s">
        <v>82</v>
      </c>
      <c r="R614" s="269" t="s">
        <v>189</v>
      </c>
    </row>
    <row r="615" spans="1:18" ht="37.5" customHeight="1" x14ac:dyDescent="0.3">
      <c r="A615" s="346"/>
      <c r="B615" s="198" t="str">
        <f>IF($O615="x",'Class Record S2'!$B$28,"")</f>
        <v/>
      </c>
      <c r="C615" s="349" t="str">
        <f>IF($O615="x",'Class Record S2'!$D$28,"")</f>
        <v/>
      </c>
      <c r="D615" s="349"/>
      <c r="E615" s="349"/>
      <c r="F615" s="349"/>
      <c r="G615" s="349"/>
      <c r="H615" s="349"/>
      <c r="I615" s="349"/>
      <c r="J615" s="349"/>
      <c r="K615" s="349"/>
      <c r="L615" s="349"/>
      <c r="M615" s="204"/>
      <c r="O615" s="196" t="str">
        <f>IF(OR(AND('Class Record S2'!$S$223=".",COUNTIF('Class Record S2'!$S$203:$S$232,"\")&lt;5,COUNTIF('Class Record S2'!$S$203:$S$223,".")&lt;=(5-COUNTIF('Class Record S2'!$S$203:$S$232,"\"))),AND('Class Record S2'!$S$223="\",COUNTIF('Class Record S2'!$S$203:$S$223,"\")&lt;=5)),"x","")</f>
        <v/>
      </c>
      <c r="Q615" s="269" t="s">
        <v>83</v>
      </c>
      <c r="R615" s="269" t="s">
        <v>102</v>
      </c>
    </row>
    <row r="616" spans="1:18" ht="37.5" customHeight="1" thickBot="1" x14ac:dyDescent="0.35">
      <c r="A616" s="347"/>
      <c r="B616" s="200" t="str">
        <f>IF($O616="x",'Class Record S2'!$B$29,"")</f>
        <v/>
      </c>
      <c r="C616" s="350" t="str">
        <f>IF($O616="x",'Class Record S2'!$D$29,"")</f>
        <v/>
      </c>
      <c r="D616" s="350"/>
      <c r="E616" s="350"/>
      <c r="F616" s="350"/>
      <c r="G616" s="350"/>
      <c r="H616" s="350"/>
      <c r="I616" s="350"/>
      <c r="J616" s="350"/>
      <c r="K616" s="350"/>
      <c r="L616" s="350"/>
      <c r="M616" s="202"/>
      <c r="O616" s="196" t="str">
        <f>IF(OR(AND('Class Record S2'!$S$224=".",COUNTIF('Class Record S2'!$S$203:$S$232,"\")&lt;5,COUNTIF('Class Record S2'!$S$203:$S$224,".")&lt;=(5-COUNTIF('Class Record S2'!$S$203:$S$232,"\"))),AND('Class Record S2'!$S$224="\",COUNTIF('Class Record S2'!$S$203:$S$224,"\")&lt;=5)),"x","")</f>
        <v/>
      </c>
      <c r="Q616" s="269" t="s">
        <v>84</v>
      </c>
      <c r="R616" s="269" t="s">
        <v>190</v>
      </c>
    </row>
    <row r="617" spans="1:18" ht="37.5" customHeight="1" x14ac:dyDescent="0.3">
      <c r="A617" s="345" t="str">
        <f>'Class Record S2'!$A$30</f>
        <v>Geometry</v>
      </c>
      <c r="B617" s="194" t="str">
        <f>IF($O617="x",'Class Record S2'!$B$30,"")</f>
        <v/>
      </c>
      <c r="C617" s="348" t="str">
        <f>IF($O617="x",'Class Record S2'!$D$30,"")</f>
        <v/>
      </c>
      <c r="D617" s="348"/>
      <c r="E617" s="348"/>
      <c r="F617" s="348"/>
      <c r="G617" s="348"/>
      <c r="H617" s="348"/>
      <c r="I617" s="348"/>
      <c r="J617" s="348"/>
      <c r="K617" s="348"/>
      <c r="L617" s="348"/>
      <c r="M617" s="203"/>
      <c r="O617" s="196" t="str">
        <f>IF(OR(AND('Class Record S2'!$S$225=".",COUNTIF('Class Record S2'!$S$203:$S$232,"\")&lt;5,COUNTIF('Class Record S2'!$S$203:$S$225,".")&lt;=(5-COUNTIF('Class Record S2'!$S$203:$S$232,"\"))),AND('Class Record S2'!$S$225="\",COUNTIF('Class Record S2'!$S$203:$S$225,"\")&lt;=5)),"x","")</f>
        <v/>
      </c>
      <c r="Q617" s="269" t="s">
        <v>85</v>
      </c>
      <c r="R617" s="269" t="s">
        <v>191</v>
      </c>
    </row>
    <row r="618" spans="1:18" ht="37.5" customHeight="1" x14ac:dyDescent="0.3">
      <c r="A618" s="346"/>
      <c r="B618" s="198" t="str">
        <f>IF($O618="x",'Class Record S2'!$B$31,"")</f>
        <v/>
      </c>
      <c r="C618" s="349" t="str">
        <f>IF($O618="x",'Class Record S2'!$D$31,"")</f>
        <v/>
      </c>
      <c r="D618" s="349"/>
      <c r="E618" s="349"/>
      <c r="F618" s="349"/>
      <c r="G618" s="349"/>
      <c r="H618" s="349"/>
      <c r="I618" s="349"/>
      <c r="J618" s="349"/>
      <c r="K618" s="349"/>
      <c r="L618" s="349"/>
      <c r="M618" s="204"/>
      <c r="O618" s="196" t="str">
        <f>IF(OR(AND('Class Record S2'!$S$226=".",COUNTIF('Class Record S2'!$S$203:$S$232,"\")&lt;5,COUNTIF('Class Record S2'!$S$203:$S$226,".")&lt;=(5-COUNTIF('Class Record S2'!$S$203:$S$232,"\"))),AND('Class Record S2'!$S$226="\",COUNTIF('Class Record S2'!$S$203:$S$226,"\")&lt;=5)),"x","")</f>
        <v/>
      </c>
      <c r="Q618" s="269" t="s">
        <v>86</v>
      </c>
      <c r="R618" s="269" t="s">
        <v>192</v>
      </c>
    </row>
    <row r="619" spans="1:18" ht="37.5" customHeight="1" x14ac:dyDescent="0.3">
      <c r="A619" s="346"/>
      <c r="B619" s="198" t="str">
        <f>IF($O619="x",'Class Record S2'!$B$32,"")</f>
        <v/>
      </c>
      <c r="C619" s="349" t="str">
        <f>IF($O619="x",'Class Record S2'!$D$32,"")</f>
        <v/>
      </c>
      <c r="D619" s="349"/>
      <c r="E619" s="349"/>
      <c r="F619" s="349"/>
      <c r="G619" s="349"/>
      <c r="H619" s="349"/>
      <c r="I619" s="349"/>
      <c r="J619" s="349"/>
      <c r="K619" s="349"/>
      <c r="L619" s="349"/>
      <c r="M619" s="204"/>
      <c r="O619" s="196" t="str">
        <f>IF(OR(AND('Class Record S2'!$S$227=".",COUNTIF('Class Record S2'!$S$203:$S$232,"\")&lt;5,COUNTIF('Class Record S2'!$S$203:$S$227,".")&lt;=(5-COUNTIF('Class Record S2'!$S$203:$S$232,"\"))),AND('Class Record S2'!$S$227="\",COUNTIF('Class Record S2'!$S$203:$S$227,"\")&lt;=5)),"x","")</f>
        <v/>
      </c>
      <c r="Q619" s="269" t="s">
        <v>87</v>
      </c>
      <c r="R619" s="269" t="s">
        <v>193</v>
      </c>
    </row>
    <row r="620" spans="1:18" ht="37.5" customHeight="1" x14ac:dyDescent="0.3">
      <c r="A620" s="346"/>
      <c r="B620" s="198" t="str">
        <f>IF($O620="x",'Class Record S2'!$B$33,"")</f>
        <v/>
      </c>
      <c r="C620" s="349" t="str">
        <f>IF($O620="x",'Class Record S2'!$D$33,"")</f>
        <v/>
      </c>
      <c r="D620" s="349"/>
      <c r="E620" s="349"/>
      <c r="F620" s="349"/>
      <c r="G620" s="349"/>
      <c r="H620" s="349"/>
      <c r="I620" s="349"/>
      <c r="J620" s="349"/>
      <c r="K620" s="349"/>
      <c r="L620" s="349"/>
      <c r="M620" s="204"/>
      <c r="O620" s="196" t="str">
        <f>IF(OR(AND('Class Record S2'!$S$228=".",COUNTIF('Class Record S2'!$S$203:$S$232,"\")&lt;5,COUNTIF('Class Record S2'!$S$203:$S$228,".")&lt;=(5-COUNTIF('Class Record S2'!$S$203:$S$232,"\"))),AND('Class Record S2'!$S$228="\",COUNTIF('Class Record S2'!$S$203:$S$228,"\")&lt;=5)),"x","")</f>
        <v/>
      </c>
      <c r="Q620" s="269" t="s">
        <v>88</v>
      </c>
      <c r="R620" s="269" t="s">
        <v>194</v>
      </c>
    </row>
    <row r="621" spans="1:18" ht="37.5" customHeight="1" x14ac:dyDescent="0.3">
      <c r="A621" s="346"/>
      <c r="B621" s="198" t="str">
        <f>IF($O621="x",'Class Record S2'!$B$34,"")</f>
        <v/>
      </c>
      <c r="C621" s="349" t="str">
        <f>IF($O621="x",'Class Record S2'!$D$34,"")</f>
        <v/>
      </c>
      <c r="D621" s="349"/>
      <c r="E621" s="349"/>
      <c r="F621" s="349"/>
      <c r="G621" s="349"/>
      <c r="H621" s="349"/>
      <c r="I621" s="349"/>
      <c r="J621" s="349"/>
      <c r="K621" s="349"/>
      <c r="L621" s="349"/>
      <c r="M621" s="204"/>
      <c r="O621" s="196" t="str">
        <f>IF(OR(AND('Class Record S2'!$S$229=".",COUNTIF('Class Record S2'!$S$203:$S$232,"\")&lt;5,COUNTIF('Class Record S2'!$S$203:$S$229,".")&lt;=(5-COUNTIF('Class Record S2'!$S$203:$S$232,"\"))),AND('Class Record S2'!$S$229="\",COUNTIF('Class Record S2'!$S$203:$S$229,"\")&lt;=5)),"x","")</f>
        <v/>
      </c>
      <c r="Q621" s="269" t="s">
        <v>89</v>
      </c>
      <c r="R621" s="269" t="s">
        <v>195</v>
      </c>
    </row>
    <row r="622" spans="1:18" ht="30.75" customHeight="1" thickBot="1" x14ac:dyDescent="0.35">
      <c r="A622" s="347"/>
      <c r="B622" s="200" t="str">
        <f>IF($O622="x",'Class Record S2'!$B$35,"")</f>
        <v/>
      </c>
      <c r="C622" s="350" t="str">
        <f>IF($O622="x",'Class Record S2'!$D$35,"")</f>
        <v/>
      </c>
      <c r="D622" s="350"/>
      <c r="E622" s="350"/>
      <c r="F622" s="350"/>
      <c r="G622" s="350"/>
      <c r="H622" s="350"/>
      <c r="I622" s="350"/>
      <c r="J622" s="350"/>
      <c r="K622" s="350"/>
      <c r="L622" s="350"/>
      <c r="M622" s="202"/>
      <c r="O622" s="196" t="str">
        <f>IF(OR(AND('Class Record S2'!$S$230=".",COUNTIF('Class Record S2'!$S$203:$S$232,"\")&lt;5,COUNTIF('Class Record S2'!$S$203:$S$230,".")&lt;=(5-COUNTIF('Class Record S2'!$S$203:$S$232,"\"))),AND('Class Record S2'!$S$230="\",COUNTIF('Class Record S2'!$S$203:$S$230,"\")&lt;=5)),"x","")</f>
        <v/>
      </c>
      <c r="Q622" s="269" t="s">
        <v>90</v>
      </c>
      <c r="R622" s="269" t="s">
        <v>177</v>
      </c>
    </row>
    <row r="623" spans="1:18" ht="37.5" customHeight="1" x14ac:dyDescent="0.3">
      <c r="A623" s="345" t="str">
        <f>'Class Record S2'!$A$36</f>
        <v>Stat</v>
      </c>
      <c r="B623" s="194" t="str">
        <f>IF($O623="x",'Class Record S2'!$B$36,"")</f>
        <v/>
      </c>
      <c r="C623" s="348" t="str">
        <f>IF($O623="x",'Class Record S2'!$D$36,"")</f>
        <v/>
      </c>
      <c r="D623" s="348"/>
      <c r="E623" s="348"/>
      <c r="F623" s="348"/>
      <c r="G623" s="348"/>
      <c r="H623" s="348"/>
      <c r="I623" s="348"/>
      <c r="J623" s="348"/>
      <c r="K623" s="348"/>
      <c r="L623" s="348"/>
      <c r="M623" s="203"/>
      <c r="O623" s="196" t="str">
        <f>IF(OR(AND('Class Record S2'!$S$231=".",COUNTIF('Class Record S2'!$S$203:$S$232,"\")&lt;5,COUNTIF('Class Record S2'!$S$203:$S$231,".")&lt;=(5-COUNTIF('Class Record S2'!$S$203:$S$232,"\"))),AND('Class Record S2'!$S$231="\",COUNTIF('Class Record S2'!$S$203:$S$231,"\")&lt;=5)),"x","")</f>
        <v/>
      </c>
      <c r="Q623" s="269" t="s">
        <v>91</v>
      </c>
      <c r="R623" s="269" t="s">
        <v>196</v>
      </c>
    </row>
    <row r="624" spans="1:18" ht="37.5" customHeight="1" thickBot="1" x14ac:dyDescent="0.35">
      <c r="A624" s="347"/>
      <c r="B624" s="200" t="str">
        <f>IF($O624="x",'Class Record S2'!$B$37,"")</f>
        <v/>
      </c>
      <c r="C624" s="350" t="str">
        <f>IF($O624="x",'Class Record S2'!$D$37,"")</f>
        <v/>
      </c>
      <c r="D624" s="350"/>
      <c r="E624" s="350"/>
      <c r="F624" s="350"/>
      <c r="G624" s="350"/>
      <c r="H624" s="350"/>
      <c r="I624" s="350"/>
      <c r="J624" s="350"/>
      <c r="K624" s="350"/>
      <c r="L624" s="350"/>
      <c r="M624" s="202"/>
      <c r="O624" s="196" t="str">
        <f>IF(OR(AND('Class Record S2'!$S$232=".",COUNTIF('Class Record S2'!$S$203:$S$232,"\")&lt;5,COUNTIF('Class Record S2'!$S$203:$S$232,".")&lt;=(5-COUNTIF('Class Record S2'!$S$203:$S$232,"\"))),AND('Class Record S2'!$S$232="\",COUNTIF('Class Record S2'!$S$203:$S$232,"\")&lt;=5)),"x","")</f>
        <v/>
      </c>
      <c r="Q624" s="269" t="s">
        <v>92</v>
      </c>
      <c r="R624" s="269" t="s">
        <v>197</v>
      </c>
    </row>
    <row r="625" spans="1:18" ht="16.5" customHeight="1" thickBot="1" x14ac:dyDescent="0.35">
      <c r="A625" s="351" t="s">
        <v>45</v>
      </c>
      <c r="B625" s="352"/>
      <c r="C625" s="352"/>
      <c r="D625" s="352"/>
      <c r="E625" s="352"/>
      <c r="F625" s="352"/>
      <c r="G625" s="352"/>
      <c r="H625" s="352"/>
      <c r="I625" s="352"/>
      <c r="J625" s="352"/>
      <c r="K625" s="353"/>
      <c r="L625" s="354" t="s">
        <v>46</v>
      </c>
      <c r="M625" s="355"/>
      <c r="Q625" s="270"/>
      <c r="R625" s="270"/>
    </row>
    <row r="626" spans="1:18" ht="28.5" customHeight="1" x14ac:dyDescent="0.3">
      <c r="A626" s="356"/>
      <c r="B626" s="357"/>
      <c r="C626" s="357"/>
      <c r="D626" s="357"/>
      <c r="E626" s="357"/>
      <c r="F626" s="357"/>
      <c r="G626" s="357"/>
      <c r="H626" s="357"/>
      <c r="I626" s="357"/>
      <c r="J626" s="357"/>
      <c r="K626" s="358"/>
      <c r="L626" s="365" t="str">
        <f>'Class Record S2'!$S$233</f>
        <v>N</v>
      </c>
      <c r="M626" s="366"/>
      <c r="Q626" s="270"/>
      <c r="R626" s="270"/>
    </row>
    <row r="627" spans="1:18" ht="28.5" customHeight="1" x14ac:dyDescent="0.3">
      <c r="A627" s="359"/>
      <c r="B627" s="360"/>
      <c r="C627" s="360"/>
      <c r="D627" s="360"/>
      <c r="E627" s="360"/>
      <c r="F627" s="360"/>
      <c r="G627" s="360"/>
      <c r="H627" s="360"/>
      <c r="I627" s="360"/>
      <c r="J627" s="360"/>
      <c r="K627" s="361"/>
      <c r="L627" s="367"/>
      <c r="M627" s="368"/>
      <c r="Q627" s="270"/>
      <c r="R627" s="270"/>
    </row>
    <row r="628" spans="1:18" ht="28.5" customHeight="1" thickBot="1" x14ac:dyDescent="0.35">
      <c r="A628" s="362"/>
      <c r="B628" s="363"/>
      <c r="C628" s="363"/>
      <c r="D628" s="363"/>
      <c r="E628" s="363"/>
      <c r="F628" s="363"/>
      <c r="G628" s="363"/>
      <c r="H628" s="363"/>
      <c r="I628" s="363"/>
      <c r="J628" s="363"/>
      <c r="K628" s="364"/>
      <c r="L628" s="369"/>
      <c r="M628" s="370"/>
      <c r="Q628" s="270"/>
      <c r="R628" s="270"/>
    </row>
    <row r="630" spans="1:18" ht="19.5" thickBot="1" x14ac:dyDescent="0.35"/>
    <row r="631" spans="1:18" ht="23.25" customHeight="1" thickBot="1" x14ac:dyDescent="0.35">
      <c r="A631" s="371" t="str">
        <f>'Class Record S2'!$D$1</f>
        <v>A N OTHER SCHOOL</v>
      </c>
      <c r="B631" s="372"/>
      <c r="C631" s="372"/>
      <c r="D631" s="372"/>
      <c r="E631" s="372"/>
      <c r="F631" s="372"/>
      <c r="G631" s="372"/>
      <c r="H631" s="372"/>
      <c r="I631" s="372"/>
      <c r="J631" s="372"/>
      <c r="K631" s="372"/>
      <c r="L631" s="372"/>
      <c r="M631" s="373"/>
    </row>
    <row r="632" spans="1:18" ht="15.75" customHeight="1" thickBot="1" x14ac:dyDescent="0.35">
      <c r="A632" s="374" t="s">
        <v>18</v>
      </c>
      <c r="B632" s="375"/>
      <c r="C632" s="375"/>
      <c r="D632" s="376">
        <f>'Class Record S2'!$T$2</f>
        <v>0</v>
      </c>
      <c r="E632" s="376"/>
      <c r="F632" s="376"/>
      <c r="G632" s="377"/>
      <c r="H632" s="380" t="s">
        <v>19</v>
      </c>
      <c r="I632" s="382">
        <f>'Class Record S2'!$E$235</f>
        <v>0</v>
      </c>
      <c r="J632" s="382"/>
      <c r="K632" s="383" t="str">
        <f>'Class Record S2'!$C$2</f>
        <v>CLASS: 2A</v>
      </c>
      <c r="L632" s="383"/>
      <c r="M632" s="384"/>
    </row>
    <row r="633" spans="1:18" ht="15.75" customHeight="1" thickBot="1" x14ac:dyDescent="0.35">
      <c r="A633" s="351"/>
      <c r="B633" s="352"/>
      <c r="C633" s="352"/>
      <c r="D633" s="378"/>
      <c r="E633" s="378"/>
      <c r="F633" s="378"/>
      <c r="G633" s="379"/>
      <c r="H633" s="380"/>
      <c r="I633" s="382"/>
      <c r="J633" s="382"/>
      <c r="K633" s="383"/>
      <c r="L633" s="383"/>
      <c r="M633" s="384"/>
    </row>
    <row r="634" spans="1:18" ht="19.5" thickBot="1" x14ac:dyDescent="0.35">
      <c r="A634" s="395" t="s">
        <v>20</v>
      </c>
      <c r="B634" s="396"/>
      <c r="C634" s="396"/>
      <c r="D634" s="396"/>
      <c r="E634" s="396"/>
      <c r="F634" s="397" t="s">
        <v>21</v>
      </c>
      <c r="G634" s="398"/>
      <c r="H634" s="398"/>
      <c r="I634" s="399"/>
      <c r="J634" s="400" t="s">
        <v>22</v>
      </c>
      <c r="K634" s="401"/>
      <c r="L634" s="401"/>
      <c r="M634" s="402"/>
    </row>
    <row r="635" spans="1:18" ht="16.5" customHeight="1" thickBot="1" x14ac:dyDescent="0.35">
      <c r="A635" s="385" t="s">
        <v>23</v>
      </c>
      <c r="B635" s="386"/>
      <c r="C635" s="387"/>
      <c r="D635" s="388" t="s">
        <v>24</v>
      </c>
      <c r="E635" s="389"/>
      <c r="F635" s="390" t="s">
        <v>25</v>
      </c>
      <c r="G635" s="391"/>
      <c r="H635" s="391" t="s">
        <v>26</v>
      </c>
      <c r="I635" s="392"/>
      <c r="J635" s="390" t="s">
        <v>27</v>
      </c>
      <c r="K635" s="391"/>
      <c r="L635" s="393" t="s">
        <v>28</v>
      </c>
      <c r="M635" s="394"/>
    </row>
    <row r="636" spans="1:18" ht="31.5" customHeight="1" thickBot="1" x14ac:dyDescent="0.35">
      <c r="A636" s="205"/>
      <c r="B636" s="206" t="s">
        <v>55</v>
      </c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8" t="s">
        <v>44</v>
      </c>
      <c r="Q636" s="403" t="s">
        <v>121</v>
      </c>
      <c r="R636" s="403"/>
    </row>
    <row r="637" spans="1:18" ht="37.5" customHeight="1" x14ac:dyDescent="0.3">
      <c r="A637" s="345" t="str">
        <f>'Class Record S2'!$A$8</f>
        <v>Place Value</v>
      </c>
      <c r="B637" s="194" t="str">
        <f>IF($O637="x",'Class Record S2'!$B$8,"")</f>
        <v/>
      </c>
      <c r="C637" s="348" t="str">
        <f>IF($O637="x",'Class Record S2'!$D$8,"")</f>
        <v/>
      </c>
      <c r="D637" s="348"/>
      <c r="E637" s="348"/>
      <c r="F637" s="348"/>
      <c r="G637" s="348"/>
      <c r="H637" s="348"/>
      <c r="I637" s="348"/>
      <c r="J637" s="348"/>
      <c r="K637" s="348"/>
      <c r="L637" s="348"/>
      <c r="M637" s="195"/>
      <c r="O637" s="196" t="str">
        <f>IF(OR(AND('Class Record S2'!$T$203=".",COUNTIF('Class Record S2'!$T$203:$T$232,"\")&lt;5,COUNTIF('Class Record S2'!$T$203:$T$203,".")&lt;=(5-COUNTIF('Class Record S2'!$T$203:$T$232,"\"))),AND('Class Record S2'!$T$203="\",COUNTIF('Class Record S2'!$T$203:$T$203,"\")&lt;=5)),"x","")</f>
        <v/>
      </c>
      <c r="Q637" s="269" t="s">
        <v>63</v>
      </c>
      <c r="R637" s="269" t="s">
        <v>93</v>
      </c>
    </row>
    <row r="638" spans="1:18" ht="37.5" customHeight="1" x14ac:dyDescent="0.3">
      <c r="A638" s="346"/>
      <c r="B638" s="198" t="str">
        <f>IF($O638="x",'Class Record S2'!$B$9,"")</f>
        <v/>
      </c>
      <c r="C638" s="349" t="str">
        <f>IF($O638="x",'Class Record S2'!$D$9,"")</f>
        <v/>
      </c>
      <c r="D638" s="349"/>
      <c r="E638" s="349"/>
      <c r="F638" s="349"/>
      <c r="G638" s="349"/>
      <c r="H638" s="349"/>
      <c r="I638" s="349"/>
      <c r="J638" s="349"/>
      <c r="K638" s="349"/>
      <c r="L638" s="349"/>
      <c r="M638" s="199"/>
      <c r="O638" s="196" t="str">
        <f>IF(OR(AND('Class Record S2'!$T$204=".",COUNTIF('Class Record S2'!$T$203:$T$232,"\")&lt;5,COUNTIF('Class Record S2'!$T$203:$T$204,".")&lt;=(5-COUNTIF('Class Record S2'!$T$203:$T$232,"\"))),AND('Class Record S2'!$T$204="\",COUNTIF('Class Record S2'!$T$203:$T$204,"\")&lt;=5)),"x","")</f>
        <v/>
      </c>
      <c r="Q638" s="269" t="s">
        <v>64</v>
      </c>
      <c r="R638" s="269" t="s">
        <v>179</v>
      </c>
    </row>
    <row r="639" spans="1:18" ht="37.5" customHeight="1" x14ac:dyDescent="0.3">
      <c r="A639" s="346"/>
      <c r="B639" s="198" t="str">
        <f>IF($O639="x",'Class Record S2'!$B$10,"")</f>
        <v/>
      </c>
      <c r="C639" s="349" t="str">
        <f>IF($O639="x",'Class Record S2'!$D$10,"")</f>
        <v/>
      </c>
      <c r="D639" s="349"/>
      <c r="E639" s="349"/>
      <c r="F639" s="349"/>
      <c r="G639" s="349"/>
      <c r="H639" s="349"/>
      <c r="I639" s="349"/>
      <c r="J639" s="349"/>
      <c r="K639" s="349"/>
      <c r="L639" s="349"/>
      <c r="M639" s="199"/>
      <c r="O639" s="196" t="str">
        <f>IF(OR(AND('Class Record S2'!$T$205=".",COUNTIF('Class Record S2'!$T$203:$T$232,"\")&lt;5,COUNTIF('Class Record S2'!$T$203:$T$205,".")&lt;=(5-COUNTIF('Class Record S2'!$T$203:$T$232,"\"))),AND('Class Record S2'!$T$205="\",COUNTIF('Class Record S2'!$T$203:$T$205,"\")&lt;=5)),"x","")</f>
        <v/>
      </c>
      <c r="Q639" s="269" t="s">
        <v>65</v>
      </c>
      <c r="R639" s="269" t="s">
        <v>180</v>
      </c>
    </row>
    <row r="640" spans="1:18" ht="37.5" customHeight="1" x14ac:dyDescent="0.3">
      <c r="A640" s="346"/>
      <c r="B640" s="198" t="str">
        <f>IF($O640="x",'Class Record S2'!$B$11,"")</f>
        <v/>
      </c>
      <c r="C640" s="349" t="str">
        <f>IF($O640="x",'Class Record S2'!$D$11,"")</f>
        <v/>
      </c>
      <c r="D640" s="349"/>
      <c r="E640" s="349"/>
      <c r="F640" s="349"/>
      <c r="G640" s="349"/>
      <c r="H640" s="349"/>
      <c r="I640" s="349"/>
      <c r="J640" s="349"/>
      <c r="K640" s="349"/>
      <c r="L640" s="349"/>
      <c r="M640" s="199"/>
      <c r="O640" s="196" t="str">
        <f>IF(OR(AND('Class Record S2'!$T$206=".",COUNTIF('Class Record S2'!$T$203:$T$232,"\")&lt;5,COUNTIF('Class Record S2'!$T$203:$T$206,".")&lt;=(5-COUNTIF('Class Record S2'!$T$203:$T$232,"\"))),AND('Class Record S2'!$T$206="\",COUNTIF('Class Record S2'!$T$203:$T$206,"\")&lt;=5)),"x","")</f>
        <v/>
      </c>
      <c r="Q640" s="269" t="s">
        <v>66</v>
      </c>
      <c r="R640" s="269" t="s">
        <v>181</v>
      </c>
    </row>
    <row r="641" spans="1:18" ht="37.5" customHeight="1" thickBot="1" x14ac:dyDescent="0.35">
      <c r="A641" s="347"/>
      <c r="B641" s="200" t="str">
        <f>IF($O641="x",'Class Record S2'!$B$12,"")</f>
        <v/>
      </c>
      <c r="C641" s="350" t="str">
        <f>IF($O641="x",'Class Record S2'!$D$12,"")</f>
        <v/>
      </c>
      <c r="D641" s="350"/>
      <c r="E641" s="350"/>
      <c r="F641" s="350"/>
      <c r="G641" s="350"/>
      <c r="H641" s="350"/>
      <c r="I641" s="350"/>
      <c r="J641" s="350"/>
      <c r="K641" s="350"/>
      <c r="L641" s="350"/>
      <c r="M641" s="201"/>
      <c r="O641" s="196" t="str">
        <f>IF(OR(AND('Class Record S2'!$T$207=".",COUNTIF('Class Record S2'!$T$203:$T$232,"\")&lt;5,COUNTIF('Class Record S2'!$T$203:$T$207,".")&lt;=(5-COUNTIF('Class Record S2'!$T$203:$T$232,"\"))),AND('Class Record S2'!$T$207="\",COUNTIF('Class Record S2'!$T$203:$T$207,"\")&lt;=5)),"x","")</f>
        <v/>
      </c>
      <c r="Q641" s="269" t="s">
        <v>67</v>
      </c>
      <c r="R641" s="269" t="s">
        <v>182</v>
      </c>
    </row>
    <row r="642" spans="1:18" ht="37.5" customHeight="1" x14ac:dyDescent="0.3">
      <c r="A642" s="345" t="str">
        <f>'Class Record S2'!$A$13</f>
        <v>Add/Sub</v>
      </c>
      <c r="B642" s="194" t="str">
        <f>IF($O642="x",'Class Record S2'!$B$13,"")</f>
        <v/>
      </c>
      <c r="C642" s="348" t="str">
        <f>IF($O642="x",'Class Record S2'!$D$13,"")</f>
        <v/>
      </c>
      <c r="D642" s="348"/>
      <c r="E642" s="348"/>
      <c r="F642" s="348"/>
      <c r="G642" s="348"/>
      <c r="H642" s="348"/>
      <c r="I642" s="348"/>
      <c r="J642" s="348"/>
      <c r="K642" s="348"/>
      <c r="L642" s="348"/>
      <c r="M642" s="195"/>
      <c r="O642" s="196" t="str">
        <f>IF(OR(AND('Class Record S2'!$T$208=".",COUNTIF('Class Record S2'!$T$203:$T$232,"\")&lt;5,COUNTIF('Class Record S2'!$T$203:$T$208,".")&lt;=(5-COUNTIF('Class Record S2'!$T$203:$T$232,"\"))),AND('Class Record S2'!$T$208="\",COUNTIF('Class Record S2'!$T$203:$T$208,"\")&lt;=5)),"x","")</f>
        <v/>
      </c>
      <c r="Q642" s="269" t="s">
        <v>68</v>
      </c>
      <c r="R642" s="269" t="s">
        <v>94</v>
      </c>
    </row>
    <row r="643" spans="1:18" ht="37.5" customHeight="1" x14ac:dyDescent="0.3">
      <c r="A643" s="346"/>
      <c r="B643" s="198" t="str">
        <f>IF($O643="x",'Class Record S2'!$B$14,"")</f>
        <v/>
      </c>
      <c r="C643" s="349" t="str">
        <f>IF($O643="x",'Class Record S2'!$D$14,"")</f>
        <v/>
      </c>
      <c r="D643" s="349"/>
      <c r="E643" s="349"/>
      <c r="F643" s="349"/>
      <c r="G643" s="349"/>
      <c r="H643" s="349"/>
      <c r="I643" s="349"/>
      <c r="J643" s="349"/>
      <c r="K643" s="349"/>
      <c r="L643" s="349"/>
      <c r="M643" s="199"/>
      <c r="O643" s="196" t="str">
        <f>IF(OR(AND('Class Record S2'!$T$209=".",COUNTIF('Class Record S2'!$T$203:$T$232,"\")&lt;5,COUNTIF('Class Record S2'!$T$203:$T$209,".")&lt;=(5-COUNTIF('Class Record S2'!$T$203:$T$232,"\"))),AND('Class Record S2'!$T$209="\",COUNTIF('Class Record S2'!$T$203:$T$209,"\")&lt;=5)),"x","")</f>
        <v/>
      </c>
      <c r="Q643" s="269" t="s">
        <v>69</v>
      </c>
      <c r="R643" s="269" t="s">
        <v>95</v>
      </c>
    </row>
    <row r="644" spans="1:18" ht="37.5" customHeight="1" x14ac:dyDescent="0.3">
      <c r="A644" s="346"/>
      <c r="B644" s="198" t="str">
        <f>IF($O644="x",'Class Record S2'!$B$15,"")</f>
        <v/>
      </c>
      <c r="C644" s="349" t="str">
        <f>IF($O644="x",'Class Record S2'!$D$15,"")</f>
        <v/>
      </c>
      <c r="D644" s="349"/>
      <c r="E644" s="349"/>
      <c r="F644" s="349"/>
      <c r="G644" s="349"/>
      <c r="H644" s="349"/>
      <c r="I644" s="349"/>
      <c r="J644" s="349"/>
      <c r="K644" s="349"/>
      <c r="L644" s="349"/>
      <c r="M644" s="199"/>
      <c r="O644" s="196" t="str">
        <f>IF(OR(AND('Class Record S2'!$T$210=".",COUNTIF('Class Record S2'!$T$203:$T$232,"\")&lt;5,COUNTIF('Class Record S2'!$T$203:$T$210,".")&lt;=(5-COUNTIF('Class Record S2'!$T$203:$T$232,"\"))),AND('Class Record S2'!$T$210="\",COUNTIF('Class Record S2'!$T$203:$T$210,"\")&lt;=5)),"x","")</f>
        <v/>
      </c>
      <c r="Q644" s="269" t="s">
        <v>70</v>
      </c>
      <c r="R644" s="269" t="s">
        <v>96</v>
      </c>
    </row>
    <row r="645" spans="1:18" ht="37.5" customHeight="1" x14ac:dyDescent="0.3">
      <c r="A645" s="346"/>
      <c r="B645" s="198" t="str">
        <f>IF($O645="x",'Class Record S2'!$B$16,"")</f>
        <v/>
      </c>
      <c r="C645" s="349" t="str">
        <f>IF($O645="x",'Class Record S2'!$D$16,"")</f>
        <v/>
      </c>
      <c r="D645" s="349"/>
      <c r="E645" s="349"/>
      <c r="F645" s="349"/>
      <c r="G645" s="349"/>
      <c r="H645" s="349"/>
      <c r="I645" s="349"/>
      <c r="J645" s="349"/>
      <c r="K645" s="349"/>
      <c r="L645" s="349"/>
      <c r="M645" s="199"/>
      <c r="O645" s="196" t="str">
        <f>IF(OR(AND('Class Record S2'!$T$211=".",COUNTIF('Class Record S2'!$T$203:$T$232,"\")&lt;5,COUNTIF('Class Record S2'!$T$203:$T$211,".")&lt;=(5-COUNTIF('Class Record S2'!$T$203:$T$232,"\"))),AND('Class Record S2'!$T$211="\",COUNTIF('Class Record S2'!$T$203:$T$211,"\")&lt;=5)),"x","")</f>
        <v/>
      </c>
      <c r="Q645" s="269" t="s">
        <v>71</v>
      </c>
      <c r="R645" s="269" t="s">
        <v>97</v>
      </c>
    </row>
    <row r="646" spans="1:18" ht="37.5" customHeight="1" thickBot="1" x14ac:dyDescent="0.35">
      <c r="A646" s="347"/>
      <c r="B646" s="200" t="str">
        <f>IF($O646="x",'Class Record S2'!$B$17,"")</f>
        <v/>
      </c>
      <c r="C646" s="350" t="str">
        <f>IF($O646="x",'Class Record S2'!$D$17,"")</f>
        <v/>
      </c>
      <c r="D646" s="350"/>
      <c r="E646" s="350"/>
      <c r="F646" s="350"/>
      <c r="G646" s="350"/>
      <c r="H646" s="350"/>
      <c r="I646" s="350"/>
      <c r="J646" s="350"/>
      <c r="K646" s="350"/>
      <c r="L646" s="350"/>
      <c r="M646" s="202"/>
      <c r="O646" s="196" t="str">
        <f>IF(OR(AND('Class Record S2'!$T$212=".",COUNTIF('Class Record S2'!$T$203:$T$232,"\")&lt;5,COUNTIF('Class Record S2'!$T$203:$T$212,".")&lt;=(5-COUNTIF('Class Record S2'!$T$203:$T$232,"\"))),AND('Class Record S2'!$T$212="\",COUNTIF('Class Record S2'!$T$203:$T$212,"\")&lt;=5)),"x","")</f>
        <v/>
      </c>
      <c r="Q646" s="269" t="s">
        <v>72</v>
      </c>
      <c r="R646" s="269" t="s">
        <v>183</v>
      </c>
    </row>
    <row r="647" spans="1:18" ht="37.5" customHeight="1" x14ac:dyDescent="0.3">
      <c r="A647" s="345" t="str">
        <f>'Class Record S2'!$A$18</f>
        <v>Multi/Div</v>
      </c>
      <c r="B647" s="194" t="str">
        <f>IF($O647="x",'Class Record S2'!$B$18,"")</f>
        <v/>
      </c>
      <c r="C647" s="348" t="str">
        <f>IF($O647="x",'Class Record S2'!$D$18,"")</f>
        <v/>
      </c>
      <c r="D647" s="348"/>
      <c r="E647" s="348"/>
      <c r="F647" s="348"/>
      <c r="G647" s="348"/>
      <c r="H647" s="348"/>
      <c r="I647" s="348"/>
      <c r="J647" s="348"/>
      <c r="K647" s="348"/>
      <c r="L647" s="348"/>
      <c r="M647" s="203"/>
      <c r="O647" s="196" t="str">
        <f>IF(OR(AND('Class Record S2'!$T$213=".",COUNTIF('Class Record S2'!$T$203:$T$232,"\")&lt;5,COUNTIF('Class Record S2'!$T$203:$T$213,".")&lt;=(5-COUNTIF('Class Record S2'!$T$203:$T$232,"\"))),AND('Class Record S2'!$T$213="\",COUNTIF('Class Record S2'!$T$203:$T$213,"\")&lt;=5)),"x","")</f>
        <v/>
      </c>
      <c r="Q647" s="269" t="s">
        <v>73</v>
      </c>
      <c r="R647" s="269" t="s">
        <v>98</v>
      </c>
    </row>
    <row r="648" spans="1:18" ht="37.5" customHeight="1" x14ac:dyDescent="0.3">
      <c r="A648" s="346"/>
      <c r="B648" s="198" t="str">
        <f>IF($O648="x",'Class Record S2'!$B$19,"")</f>
        <v/>
      </c>
      <c r="C648" s="349" t="str">
        <f>IF($O648="x",'Class Record S2'!$D$19,"")</f>
        <v/>
      </c>
      <c r="D648" s="349"/>
      <c r="E648" s="349"/>
      <c r="F648" s="349"/>
      <c r="G648" s="349"/>
      <c r="H648" s="349"/>
      <c r="I648" s="349"/>
      <c r="J648" s="349"/>
      <c r="K648" s="349"/>
      <c r="L648" s="349"/>
      <c r="M648" s="204"/>
      <c r="O648" s="196" t="str">
        <f>IF(OR(AND('Class Record S2'!$T$214=".",COUNTIF('Class Record S2'!$T$203:$T$232,"\")&lt;5,COUNTIF('Class Record S2'!$T$203:$T$214,".")&lt;=(5-COUNTIF('Class Record S2'!$T$203:$T$232,"\"))),AND('Class Record S2'!$T$214="\",COUNTIF('Class Record S2'!$T$203:$T$214,"\")&lt;=5)),"x","")</f>
        <v/>
      </c>
      <c r="Q648" s="269" t="s">
        <v>74</v>
      </c>
      <c r="R648" s="269" t="s">
        <v>99</v>
      </c>
    </row>
    <row r="649" spans="1:18" ht="37.5" customHeight="1" x14ac:dyDescent="0.3">
      <c r="A649" s="346"/>
      <c r="B649" s="198" t="str">
        <f>IF($O649="x",'Class Record S2'!$B$20,"")</f>
        <v/>
      </c>
      <c r="C649" s="349" t="str">
        <f>IF($O649="x",'Class Record S2'!$D$20,"")</f>
        <v/>
      </c>
      <c r="D649" s="349"/>
      <c r="E649" s="349"/>
      <c r="F649" s="349"/>
      <c r="G649" s="349"/>
      <c r="H649" s="349"/>
      <c r="I649" s="349"/>
      <c r="J649" s="349"/>
      <c r="K649" s="349"/>
      <c r="L649" s="349"/>
      <c r="M649" s="204"/>
      <c r="O649" s="196" t="str">
        <f>IF(OR(AND('Class Record S2'!$T$215=".",COUNTIF('Class Record S2'!$T$203:$T$232,"\")&lt;5,COUNTIF('Class Record S2'!$T$203:$T$215,".")&lt;=(5-COUNTIF('Class Record S2'!$T$203:$T$232,"\"))),AND('Class Record S2'!$T$215="\",COUNTIF('Class Record S2'!$T$203:$T$215,"\")&lt;=5)),"x","")</f>
        <v/>
      </c>
      <c r="Q649" s="269" t="s">
        <v>75</v>
      </c>
      <c r="R649" s="269" t="s">
        <v>100</v>
      </c>
    </row>
    <row r="650" spans="1:18" ht="37.5" customHeight="1" thickBot="1" x14ac:dyDescent="0.35">
      <c r="A650" s="347"/>
      <c r="B650" s="200" t="str">
        <f>IF($O650="x",'Class Record S2'!$B$21,"")</f>
        <v/>
      </c>
      <c r="C650" s="350" t="str">
        <f>IF($O650="x",'Class Record S2'!$D$21,"")</f>
        <v/>
      </c>
      <c r="D650" s="350"/>
      <c r="E650" s="350"/>
      <c r="F650" s="350"/>
      <c r="G650" s="350"/>
      <c r="H650" s="350"/>
      <c r="I650" s="350"/>
      <c r="J650" s="350"/>
      <c r="K650" s="350"/>
      <c r="L650" s="350"/>
      <c r="M650" s="202"/>
      <c r="O650" s="196" t="str">
        <f>IF(OR(AND('Class Record S2'!$T$216=".",COUNTIF('Class Record S2'!$T$203:$T$232,"\")&lt;5,COUNTIF('Class Record S2'!$T$203:$T$216,".")&lt;=(5-COUNTIF('Class Record S2'!$T$203:$T$232,"\"))),AND('Class Record S2'!$T$216="\",COUNTIF('Class Record S2'!$T$203:$T$216,"\")&lt;=5)),"x","")</f>
        <v/>
      </c>
      <c r="Q650" s="269" t="s">
        <v>76</v>
      </c>
      <c r="R650" s="269" t="s">
        <v>101</v>
      </c>
    </row>
    <row r="651" spans="1:18" ht="37.5" customHeight="1" x14ac:dyDescent="0.3">
      <c r="A651" s="345" t="str">
        <f>'Class Record S2'!$A$22</f>
        <v>Frac</v>
      </c>
      <c r="B651" s="194" t="str">
        <f>IF($O651="x",'Class Record S2'!$B$22,"")</f>
        <v/>
      </c>
      <c r="C651" s="348" t="str">
        <f>IF($O651="x",'Class Record S2'!$D$22,"")</f>
        <v/>
      </c>
      <c r="D651" s="348"/>
      <c r="E651" s="348"/>
      <c r="F651" s="348"/>
      <c r="G651" s="348"/>
      <c r="H651" s="348"/>
      <c r="I651" s="348"/>
      <c r="J651" s="348"/>
      <c r="K651" s="348"/>
      <c r="L651" s="348"/>
      <c r="M651" s="203"/>
      <c r="O651" s="196" t="str">
        <f>IF(OR(AND('Class Record S2'!$T$217=".",COUNTIF('Class Record S2'!$T$203:$T$232,"\")&lt;5,COUNTIF('Class Record S2'!$T$203:$T$217,".")&lt;=(5-COUNTIF('Class Record S2'!$T$203:$T$232,"\"))),AND('Class Record S2'!$T$217="\",COUNTIF('Class Record S2'!$T$203:$T$217,"\")&lt;=5)),"x","")</f>
        <v/>
      </c>
      <c r="Q651" s="269" t="s">
        <v>77</v>
      </c>
      <c r="R651" s="269" t="s">
        <v>184</v>
      </c>
    </row>
    <row r="652" spans="1:18" ht="37.5" customHeight="1" thickBot="1" x14ac:dyDescent="0.35">
      <c r="A652" s="347"/>
      <c r="B652" s="200" t="str">
        <f>IF($O652="x",'Class Record S2'!$B$23,"")</f>
        <v/>
      </c>
      <c r="C652" s="350" t="str">
        <f>IF($O652="x",'Class Record S2'!$D$23,"")</f>
        <v/>
      </c>
      <c r="D652" s="350"/>
      <c r="E652" s="350"/>
      <c r="F652" s="350"/>
      <c r="G652" s="350"/>
      <c r="H652" s="350"/>
      <c r="I652" s="350"/>
      <c r="J652" s="350"/>
      <c r="K652" s="350"/>
      <c r="L652" s="350"/>
      <c r="M652" s="202"/>
      <c r="O652" s="196" t="str">
        <f>IF(OR(AND('Class Record S2'!$T$218=".",COUNTIF('Class Record S2'!$T$203:$T$232,"\")&lt;5,COUNTIF('Class Record S2'!$T$203:$T$218,".")&lt;=(5-COUNTIF('Class Record S2'!$T$203:$T$232,"\"))),AND('Class Record S2'!$T$218="\",COUNTIF('Class Record S2'!$T$203:$T$218,"\")&lt;=5)),"x","")</f>
        <v/>
      </c>
      <c r="Q652" s="269" t="s">
        <v>78</v>
      </c>
      <c r="R652" s="269" t="s">
        <v>185</v>
      </c>
    </row>
    <row r="653" spans="1:18" ht="37.5" customHeight="1" x14ac:dyDescent="0.3">
      <c r="A653" s="345" t="str">
        <f>'Class Record S2'!$A$24</f>
        <v>Measure</v>
      </c>
      <c r="B653" s="194" t="str">
        <f>IF($O653="x",'Class Record S2'!$B$24,"")</f>
        <v/>
      </c>
      <c r="C653" s="348" t="str">
        <f>IF($O653="x",'Class Record S2'!$D$24,"")</f>
        <v/>
      </c>
      <c r="D653" s="348"/>
      <c r="E653" s="348"/>
      <c r="F653" s="348"/>
      <c r="G653" s="348"/>
      <c r="H653" s="348"/>
      <c r="I653" s="348"/>
      <c r="J653" s="348"/>
      <c r="K653" s="348"/>
      <c r="L653" s="348"/>
      <c r="M653" s="203"/>
      <c r="O653" s="196" t="str">
        <f>IF(OR(AND('Class Record S2'!$T$219=".",COUNTIF('Class Record S2'!$T$203:$T$232,"\")&lt;5,COUNTIF('Class Record S2'!$T$203:$T$219,".")&lt;=(5-COUNTIF('Class Record S2'!$T$203:$T$232,"\"))),AND('Class Record S2'!$T$219="\",COUNTIF('Class Record S2'!$T$203:$T$219,"\")&lt;=5)),"x","")</f>
        <v/>
      </c>
      <c r="Q653" s="269" t="s">
        <v>79</v>
      </c>
      <c r="R653" s="269" t="s">
        <v>186</v>
      </c>
    </row>
    <row r="654" spans="1:18" ht="37.5" customHeight="1" x14ac:dyDescent="0.3">
      <c r="A654" s="346"/>
      <c r="B654" s="198" t="str">
        <f>IF($O654="x",'Class Record S2'!$B$25,"")</f>
        <v/>
      </c>
      <c r="C654" s="349" t="str">
        <f>IF($O654="x",'Class Record S2'!$D$25,"")</f>
        <v/>
      </c>
      <c r="D654" s="349"/>
      <c r="E654" s="349"/>
      <c r="F654" s="349"/>
      <c r="G654" s="349"/>
      <c r="H654" s="349"/>
      <c r="I654" s="349"/>
      <c r="J654" s="349"/>
      <c r="K654" s="349"/>
      <c r="L654" s="349"/>
      <c r="M654" s="204"/>
      <c r="O654" s="196" t="str">
        <f>IF(OR(AND('Class Record S2'!$T$220=".",COUNTIF('Class Record S2'!$T$203:$T$232,"\")&lt;5,COUNTIF('Class Record S2'!$T$203:$T$220,".")&lt;=(5-COUNTIF('Class Record S2'!$T$203:$T$232,"\"))),AND('Class Record S2'!$T$220="\",COUNTIF('Class Record S2'!$T$203:$T$220,"\")&lt;=5)),"x","")</f>
        <v/>
      </c>
      <c r="Q654" s="269" t="s">
        <v>80</v>
      </c>
      <c r="R654" s="269" t="s">
        <v>187</v>
      </c>
    </row>
    <row r="655" spans="1:18" ht="37.5" customHeight="1" x14ac:dyDescent="0.3">
      <c r="A655" s="346"/>
      <c r="B655" s="198" t="str">
        <f>IF($O655="x",'Class Record S2'!$B$26,"")</f>
        <v/>
      </c>
      <c r="C655" s="349" t="str">
        <f>IF($O655="x",'Class Record S2'!$D$26,"")</f>
        <v/>
      </c>
      <c r="D655" s="349"/>
      <c r="E655" s="349"/>
      <c r="F655" s="349"/>
      <c r="G655" s="349"/>
      <c r="H655" s="349"/>
      <c r="I655" s="349"/>
      <c r="J655" s="349"/>
      <c r="K655" s="349"/>
      <c r="L655" s="349"/>
      <c r="M655" s="204"/>
      <c r="O655" s="196" t="str">
        <f>IF(OR(AND('Class Record S2'!$T$221=".",COUNTIF('Class Record S2'!$T$203:$T$232,"\")&lt;5,COUNTIF('Class Record S2'!$T$203:$T$221,".")&lt;=(5-COUNTIF('Class Record S2'!$T$203:$T$232,"\"))),AND('Class Record S2'!$T$221="\",COUNTIF('Class Record S2'!$T$203:$T$221,"\")&lt;=5)),"x","")</f>
        <v/>
      </c>
      <c r="Q655" s="269" t="s">
        <v>81</v>
      </c>
      <c r="R655" s="269" t="s">
        <v>188</v>
      </c>
    </row>
    <row r="656" spans="1:18" ht="37.5" customHeight="1" x14ac:dyDescent="0.3">
      <c r="A656" s="346"/>
      <c r="B656" s="198" t="str">
        <f>IF($O656="x",'Class Record S2'!$B$27,"")</f>
        <v/>
      </c>
      <c r="C656" s="349" t="str">
        <f>IF($O656="x",'Class Record S2'!$D$27,"")</f>
        <v/>
      </c>
      <c r="D656" s="349"/>
      <c r="E656" s="349"/>
      <c r="F656" s="349"/>
      <c r="G656" s="349"/>
      <c r="H656" s="349"/>
      <c r="I656" s="349"/>
      <c r="J656" s="349"/>
      <c r="K656" s="349"/>
      <c r="L656" s="349"/>
      <c r="M656" s="204"/>
      <c r="O656" s="196" t="str">
        <f>IF(OR(AND('Class Record S2'!$T$222=".",COUNTIF('Class Record S2'!$T$203:$T$232,"\")&lt;5,COUNTIF('Class Record S2'!$T$203:$T$222,".")&lt;=(5-COUNTIF('Class Record S2'!$T$203:$T$232,"\"))),AND('Class Record S2'!$T$222="\",COUNTIF('Class Record S2'!$T$203:$T$222,"\")&lt;=5)),"x","")</f>
        <v/>
      </c>
      <c r="Q656" s="269" t="s">
        <v>82</v>
      </c>
      <c r="R656" s="269" t="s">
        <v>189</v>
      </c>
    </row>
    <row r="657" spans="1:18" ht="37.5" customHeight="1" x14ac:dyDescent="0.3">
      <c r="A657" s="346"/>
      <c r="B657" s="198" t="str">
        <f>IF($O657="x",'Class Record S2'!$B$28,"")</f>
        <v/>
      </c>
      <c r="C657" s="349" t="str">
        <f>IF($O657="x",'Class Record S2'!$D$28,"")</f>
        <v/>
      </c>
      <c r="D657" s="349"/>
      <c r="E657" s="349"/>
      <c r="F657" s="349"/>
      <c r="G657" s="349"/>
      <c r="H657" s="349"/>
      <c r="I657" s="349"/>
      <c r="J657" s="349"/>
      <c r="K657" s="349"/>
      <c r="L657" s="349"/>
      <c r="M657" s="204"/>
      <c r="O657" s="196" t="str">
        <f>IF(OR(AND('Class Record S2'!$T$223=".",COUNTIF('Class Record S2'!$T$203:$T$232,"\")&lt;5,COUNTIF('Class Record S2'!$T$203:$T$223,".")&lt;=(5-COUNTIF('Class Record S2'!$T$203:$T$232,"\"))),AND('Class Record S2'!$T$223="\",COUNTIF('Class Record S2'!$T$203:$T$223,"\")&lt;=5)),"x","")</f>
        <v/>
      </c>
      <c r="Q657" s="269" t="s">
        <v>83</v>
      </c>
      <c r="R657" s="269" t="s">
        <v>102</v>
      </c>
    </row>
    <row r="658" spans="1:18" ht="37.5" customHeight="1" thickBot="1" x14ac:dyDescent="0.35">
      <c r="A658" s="347"/>
      <c r="B658" s="200" t="str">
        <f>IF($O658="x",'Class Record S2'!$B$29,"")</f>
        <v/>
      </c>
      <c r="C658" s="350" t="str">
        <f>IF($O658="x",'Class Record S2'!$D$29,"")</f>
        <v/>
      </c>
      <c r="D658" s="350"/>
      <c r="E658" s="350"/>
      <c r="F658" s="350"/>
      <c r="G658" s="350"/>
      <c r="H658" s="350"/>
      <c r="I658" s="350"/>
      <c r="J658" s="350"/>
      <c r="K658" s="350"/>
      <c r="L658" s="350"/>
      <c r="M658" s="202"/>
      <c r="O658" s="196" t="str">
        <f>IF(OR(AND('Class Record S2'!$T$224=".",COUNTIF('Class Record S2'!$T$203:$T$232,"\")&lt;5,COUNTIF('Class Record S2'!$T$203:$T$224,".")&lt;=(5-COUNTIF('Class Record S2'!$T$203:$T$232,"\"))),AND('Class Record S2'!$T$224="\",COUNTIF('Class Record S2'!$T$203:$T$224,"\")&lt;=5)),"x","")</f>
        <v/>
      </c>
      <c r="Q658" s="269" t="s">
        <v>84</v>
      </c>
      <c r="R658" s="269" t="s">
        <v>190</v>
      </c>
    </row>
    <row r="659" spans="1:18" ht="37.5" customHeight="1" x14ac:dyDescent="0.3">
      <c r="A659" s="345" t="str">
        <f>'Class Record S2'!$A$30</f>
        <v>Geometry</v>
      </c>
      <c r="B659" s="194" t="str">
        <f>IF($O659="x",'Class Record S2'!$B$30,"")</f>
        <v/>
      </c>
      <c r="C659" s="348" t="str">
        <f>IF($O659="x",'Class Record S2'!$D$30,"")</f>
        <v/>
      </c>
      <c r="D659" s="348"/>
      <c r="E659" s="348"/>
      <c r="F659" s="348"/>
      <c r="G659" s="348"/>
      <c r="H659" s="348"/>
      <c r="I659" s="348"/>
      <c r="J659" s="348"/>
      <c r="K659" s="348"/>
      <c r="L659" s="348"/>
      <c r="M659" s="203"/>
      <c r="O659" s="196" t="str">
        <f>IF(OR(AND('Class Record S2'!$T$225=".",COUNTIF('Class Record S2'!$T$203:$T$232,"\")&lt;5,COUNTIF('Class Record S2'!$T$203:$T$225,".")&lt;=(5-COUNTIF('Class Record S2'!$T$203:$T$232,"\"))),AND('Class Record S2'!$T$225="\",COUNTIF('Class Record S2'!$T$203:$T$225,"\")&lt;=5)),"x","")</f>
        <v/>
      </c>
      <c r="Q659" s="269" t="s">
        <v>85</v>
      </c>
      <c r="R659" s="269" t="s">
        <v>191</v>
      </c>
    </row>
    <row r="660" spans="1:18" ht="37.5" customHeight="1" x14ac:dyDescent="0.3">
      <c r="A660" s="346"/>
      <c r="B660" s="198" t="str">
        <f>IF($O660="x",'Class Record S2'!$B$31,"")</f>
        <v/>
      </c>
      <c r="C660" s="349" t="str">
        <f>IF($O660="x",'Class Record S2'!$D$31,"")</f>
        <v/>
      </c>
      <c r="D660" s="349"/>
      <c r="E660" s="349"/>
      <c r="F660" s="349"/>
      <c r="G660" s="349"/>
      <c r="H660" s="349"/>
      <c r="I660" s="349"/>
      <c r="J660" s="349"/>
      <c r="K660" s="349"/>
      <c r="L660" s="349"/>
      <c r="M660" s="204"/>
      <c r="O660" s="196" t="str">
        <f>IF(OR(AND('Class Record S2'!$T$226=".",COUNTIF('Class Record S2'!$T$203:$T$232,"\")&lt;5,COUNTIF('Class Record S2'!$T$203:$T$226,".")&lt;=(5-COUNTIF('Class Record S2'!$T$203:$T$232,"\"))),AND('Class Record S2'!$T$226="\",COUNTIF('Class Record S2'!$T$203:$T$226,"\")&lt;=5)),"x","")</f>
        <v/>
      </c>
      <c r="Q660" s="269" t="s">
        <v>86</v>
      </c>
      <c r="R660" s="269" t="s">
        <v>192</v>
      </c>
    </row>
    <row r="661" spans="1:18" ht="37.5" customHeight="1" x14ac:dyDescent="0.3">
      <c r="A661" s="346"/>
      <c r="B661" s="198" t="str">
        <f>IF($O661="x",'Class Record S2'!$B$32,"")</f>
        <v/>
      </c>
      <c r="C661" s="349" t="str">
        <f>IF($O661="x",'Class Record S2'!$D$32,"")</f>
        <v/>
      </c>
      <c r="D661" s="349"/>
      <c r="E661" s="349"/>
      <c r="F661" s="349"/>
      <c r="G661" s="349"/>
      <c r="H661" s="349"/>
      <c r="I661" s="349"/>
      <c r="J661" s="349"/>
      <c r="K661" s="349"/>
      <c r="L661" s="349"/>
      <c r="M661" s="204"/>
      <c r="O661" s="196" t="str">
        <f>IF(OR(AND('Class Record S2'!$T$227=".",COUNTIF('Class Record S2'!$T$203:$T$232,"\")&lt;5,COUNTIF('Class Record S2'!$T$203:$T$227,".")&lt;=(5-COUNTIF('Class Record S2'!$T$203:$T$232,"\"))),AND('Class Record S2'!$T$227="\",COUNTIF('Class Record S2'!$T$203:$T$227,"\")&lt;=5)),"x","")</f>
        <v/>
      </c>
      <c r="Q661" s="269" t="s">
        <v>87</v>
      </c>
      <c r="R661" s="269" t="s">
        <v>193</v>
      </c>
    </row>
    <row r="662" spans="1:18" ht="37.5" customHeight="1" x14ac:dyDescent="0.3">
      <c r="A662" s="346"/>
      <c r="B662" s="198" t="str">
        <f>IF($O662="x",'Class Record S2'!$B$33,"")</f>
        <v/>
      </c>
      <c r="C662" s="349" t="str">
        <f>IF($O662="x",'Class Record S2'!$D$33,"")</f>
        <v/>
      </c>
      <c r="D662" s="349"/>
      <c r="E662" s="349"/>
      <c r="F662" s="349"/>
      <c r="G662" s="349"/>
      <c r="H662" s="349"/>
      <c r="I662" s="349"/>
      <c r="J662" s="349"/>
      <c r="K662" s="349"/>
      <c r="L662" s="349"/>
      <c r="M662" s="204"/>
      <c r="O662" s="196" t="str">
        <f>IF(OR(AND('Class Record S2'!$T$228=".",COUNTIF('Class Record S2'!$T$203:$T$232,"\")&lt;5,COUNTIF('Class Record S2'!$T$203:$T$228,".")&lt;=(5-COUNTIF('Class Record S2'!$T$203:$T$232,"\"))),AND('Class Record S2'!$T$228="\",COUNTIF('Class Record S2'!$T$203:$T$228,"\")&lt;=5)),"x","")</f>
        <v/>
      </c>
      <c r="Q662" s="269" t="s">
        <v>88</v>
      </c>
      <c r="R662" s="269" t="s">
        <v>194</v>
      </c>
    </row>
    <row r="663" spans="1:18" ht="37.5" customHeight="1" x14ac:dyDescent="0.3">
      <c r="A663" s="346"/>
      <c r="B663" s="198" t="str">
        <f>IF($O663="x",'Class Record S2'!$B$34,"")</f>
        <v/>
      </c>
      <c r="C663" s="349" t="str">
        <f>IF($O663="x",'Class Record S2'!$D$34,"")</f>
        <v/>
      </c>
      <c r="D663" s="349"/>
      <c r="E663" s="349"/>
      <c r="F663" s="349"/>
      <c r="G663" s="349"/>
      <c r="H663" s="349"/>
      <c r="I663" s="349"/>
      <c r="J663" s="349"/>
      <c r="K663" s="349"/>
      <c r="L663" s="349"/>
      <c r="M663" s="204"/>
      <c r="O663" s="196" t="str">
        <f>IF(OR(AND('Class Record S2'!$T$229=".",COUNTIF('Class Record S2'!$T$203:$T$232,"\")&lt;5,COUNTIF('Class Record S2'!$T$203:$T$229,".")&lt;=(5-COUNTIF('Class Record S2'!$T$203:$T$232,"\"))),AND('Class Record S2'!$T$229="\",COUNTIF('Class Record S2'!$T$203:$T$229,"\")&lt;=5)),"x","")</f>
        <v/>
      </c>
      <c r="Q663" s="269" t="s">
        <v>89</v>
      </c>
      <c r="R663" s="269" t="s">
        <v>195</v>
      </c>
    </row>
    <row r="664" spans="1:18" ht="30.75" customHeight="1" thickBot="1" x14ac:dyDescent="0.35">
      <c r="A664" s="347"/>
      <c r="B664" s="200" t="str">
        <f>IF($O664="x",'Class Record S2'!$B$35,"")</f>
        <v/>
      </c>
      <c r="C664" s="350" t="str">
        <f>IF($O664="x",'Class Record S2'!$D$35,"")</f>
        <v/>
      </c>
      <c r="D664" s="350"/>
      <c r="E664" s="350"/>
      <c r="F664" s="350"/>
      <c r="G664" s="350"/>
      <c r="H664" s="350"/>
      <c r="I664" s="350"/>
      <c r="J664" s="350"/>
      <c r="K664" s="350"/>
      <c r="L664" s="350"/>
      <c r="M664" s="202"/>
      <c r="O664" s="196" t="str">
        <f>IF(OR(AND('Class Record S2'!$T$230=".",COUNTIF('Class Record S2'!$T$203:$T$232,"\")&lt;5,COUNTIF('Class Record S2'!$T$203:$T$230,".")&lt;=(5-COUNTIF('Class Record S2'!$T$203:$T$232,"\"))),AND('Class Record S2'!$T$230="\",COUNTIF('Class Record S2'!$T$203:$T$230,"\")&lt;=5)),"x","")</f>
        <v/>
      </c>
      <c r="Q664" s="269" t="s">
        <v>90</v>
      </c>
      <c r="R664" s="269" t="s">
        <v>177</v>
      </c>
    </row>
    <row r="665" spans="1:18" ht="37.5" customHeight="1" x14ac:dyDescent="0.3">
      <c r="A665" s="345" t="str">
        <f>'Class Record S2'!$A$36</f>
        <v>Stat</v>
      </c>
      <c r="B665" s="194" t="str">
        <f>IF($O665="x",'Class Record S2'!$B$36,"")</f>
        <v/>
      </c>
      <c r="C665" s="348" t="str">
        <f>IF($O665="x",'Class Record S2'!$D$36,"")</f>
        <v/>
      </c>
      <c r="D665" s="348"/>
      <c r="E665" s="348"/>
      <c r="F665" s="348"/>
      <c r="G665" s="348"/>
      <c r="H665" s="348"/>
      <c r="I665" s="348"/>
      <c r="J665" s="348"/>
      <c r="K665" s="348"/>
      <c r="L665" s="348"/>
      <c r="M665" s="203"/>
      <c r="O665" s="196" t="str">
        <f>IF(OR(AND('Class Record S2'!$T$231=".",COUNTIF('Class Record S2'!$T$203:$T$232,"\")&lt;5,COUNTIF('Class Record S2'!$T$203:$T$231,".")&lt;=(5-COUNTIF('Class Record S2'!$T$203:$T$232,"\"))),AND('Class Record S2'!$T$231="\",COUNTIF('Class Record S2'!$T$203:$T$231,"\")&lt;=5)),"x","")</f>
        <v/>
      </c>
      <c r="Q665" s="269" t="s">
        <v>91</v>
      </c>
      <c r="R665" s="269" t="s">
        <v>196</v>
      </c>
    </row>
    <row r="666" spans="1:18" ht="37.5" customHeight="1" thickBot="1" x14ac:dyDescent="0.35">
      <c r="A666" s="347"/>
      <c r="B666" s="200" t="str">
        <f>IF($O666="x",'Class Record S2'!$B$37,"")</f>
        <v/>
      </c>
      <c r="C666" s="350" t="str">
        <f>IF($O666="x",'Class Record S2'!$D$37,"")</f>
        <v/>
      </c>
      <c r="D666" s="350"/>
      <c r="E666" s="350"/>
      <c r="F666" s="350"/>
      <c r="G666" s="350"/>
      <c r="H666" s="350"/>
      <c r="I666" s="350"/>
      <c r="J666" s="350"/>
      <c r="K666" s="350"/>
      <c r="L666" s="350"/>
      <c r="M666" s="202"/>
      <c r="O666" s="196" t="str">
        <f>IF(OR(AND('Class Record S2'!$T$232=".",COUNTIF('Class Record S2'!$T$203:$T$232,"\")&lt;5,COUNTIF('Class Record S2'!$T$203:$T$232,".")&lt;=(5-COUNTIF('Class Record S2'!$T$203:$T$232,"\"))),AND('Class Record S2'!$T$232="\",COUNTIF('Class Record S2'!$T$203:$T$232,"\")&lt;=5)),"x","")</f>
        <v/>
      </c>
      <c r="Q666" s="269" t="s">
        <v>92</v>
      </c>
      <c r="R666" s="269" t="s">
        <v>197</v>
      </c>
    </row>
    <row r="667" spans="1:18" ht="16.5" customHeight="1" thickBot="1" x14ac:dyDescent="0.35">
      <c r="A667" s="351" t="s">
        <v>45</v>
      </c>
      <c r="B667" s="352"/>
      <c r="C667" s="352"/>
      <c r="D667" s="352"/>
      <c r="E667" s="352"/>
      <c r="F667" s="352"/>
      <c r="G667" s="352"/>
      <c r="H667" s="352"/>
      <c r="I667" s="352"/>
      <c r="J667" s="352"/>
      <c r="K667" s="353"/>
      <c r="L667" s="354" t="s">
        <v>46</v>
      </c>
      <c r="M667" s="355"/>
      <c r="Q667" s="270"/>
      <c r="R667" s="270"/>
    </row>
    <row r="668" spans="1:18" ht="28.5" customHeight="1" x14ac:dyDescent="0.3">
      <c r="A668" s="356"/>
      <c r="B668" s="357"/>
      <c r="C668" s="357"/>
      <c r="D668" s="357"/>
      <c r="E668" s="357"/>
      <c r="F668" s="357"/>
      <c r="G668" s="357"/>
      <c r="H668" s="357"/>
      <c r="I668" s="357"/>
      <c r="J668" s="357"/>
      <c r="K668" s="358"/>
      <c r="L668" s="365" t="str">
        <f>'Class Record S2'!$T$233</f>
        <v>N</v>
      </c>
      <c r="M668" s="366"/>
      <c r="Q668" s="270"/>
      <c r="R668" s="270"/>
    </row>
    <row r="669" spans="1:18" ht="28.5" customHeight="1" x14ac:dyDescent="0.3">
      <c r="A669" s="359"/>
      <c r="B669" s="360"/>
      <c r="C669" s="360"/>
      <c r="D669" s="360"/>
      <c r="E669" s="360"/>
      <c r="F669" s="360"/>
      <c r="G669" s="360"/>
      <c r="H669" s="360"/>
      <c r="I669" s="360"/>
      <c r="J669" s="360"/>
      <c r="K669" s="361"/>
      <c r="L669" s="367"/>
      <c r="M669" s="368"/>
      <c r="Q669" s="270"/>
      <c r="R669" s="270"/>
    </row>
    <row r="670" spans="1:18" ht="28.5" customHeight="1" thickBot="1" x14ac:dyDescent="0.35">
      <c r="A670" s="362"/>
      <c r="B670" s="363"/>
      <c r="C670" s="363"/>
      <c r="D670" s="363"/>
      <c r="E670" s="363"/>
      <c r="F670" s="363"/>
      <c r="G670" s="363"/>
      <c r="H670" s="363"/>
      <c r="I670" s="363"/>
      <c r="J670" s="363"/>
      <c r="K670" s="364"/>
      <c r="L670" s="369"/>
      <c r="M670" s="370"/>
      <c r="Q670" s="270"/>
      <c r="R670" s="270"/>
    </row>
    <row r="671" spans="1:18" x14ac:dyDescent="0.3">
      <c r="Q671" s="270"/>
      <c r="R671" s="270"/>
    </row>
    <row r="672" spans="1:18" ht="19.5" thickBot="1" x14ac:dyDescent="0.35">
      <c r="Q672" s="270"/>
      <c r="R672" s="270"/>
    </row>
    <row r="673" spans="1:18" ht="23.25" customHeight="1" thickBot="1" x14ac:dyDescent="0.35">
      <c r="A673" s="371" t="str">
        <f>'Class Record S2'!$D$1</f>
        <v>A N OTHER SCHOOL</v>
      </c>
      <c r="B673" s="372"/>
      <c r="C673" s="372"/>
      <c r="D673" s="372"/>
      <c r="E673" s="372"/>
      <c r="F673" s="372"/>
      <c r="G673" s="372"/>
      <c r="H673" s="372"/>
      <c r="I673" s="372"/>
      <c r="J673" s="372"/>
      <c r="K673" s="372"/>
      <c r="L673" s="372"/>
      <c r="M673" s="373"/>
      <c r="Q673" s="270"/>
      <c r="R673" s="270"/>
    </row>
    <row r="674" spans="1:18" ht="15.75" customHeight="1" thickBot="1" x14ac:dyDescent="0.35">
      <c r="A674" s="374" t="s">
        <v>18</v>
      </c>
      <c r="B674" s="375"/>
      <c r="C674" s="375"/>
      <c r="D674" s="376">
        <f>'Class Record S2'!$U$2</f>
        <v>0</v>
      </c>
      <c r="E674" s="376"/>
      <c r="F674" s="376"/>
      <c r="G674" s="377"/>
      <c r="H674" s="380" t="s">
        <v>19</v>
      </c>
      <c r="I674" s="382">
        <f>'Class Record S2'!$E$235</f>
        <v>0</v>
      </c>
      <c r="J674" s="382"/>
      <c r="K674" s="383" t="str">
        <f>'Class Record S2'!$C$2</f>
        <v>CLASS: 2A</v>
      </c>
      <c r="L674" s="383"/>
      <c r="M674" s="384"/>
      <c r="Q674" s="270"/>
      <c r="R674" s="270"/>
    </row>
    <row r="675" spans="1:18" ht="15.75" customHeight="1" thickBot="1" x14ac:dyDescent="0.35">
      <c r="A675" s="351"/>
      <c r="B675" s="352"/>
      <c r="C675" s="352"/>
      <c r="D675" s="378"/>
      <c r="E675" s="378"/>
      <c r="F675" s="378"/>
      <c r="G675" s="379"/>
      <c r="H675" s="380"/>
      <c r="I675" s="382"/>
      <c r="J675" s="382"/>
      <c r="K675" s="383"/>
      <c r="L675" s="383"/>
      <c r="M675" s="384"/>
      <c r="Q675" s="270"/>
      <c r="R675" s="270"/>
    </row>
    <row r="676" spans="1:18" ht="19.5" thickBot="1" x14ac:dyDescent="0.35">
      <c r="A676" s="395" t="s">
        <v>20</v>
      </c>
      <c r="B676" s="396"/>
      <c r="C676" s="396"/>
      <c r="D676" s="396"/>
      <c r="E676" s="396"/>
      <c r="F676" s="397" t="s">
        <v>21</v>
      </c>
      <c r="G676" s="398"/>
      <c r="H676" s="398"/>
      <c r="I676" s="399"/>
      <c r="J676" s="400" t="s">
        <v>22</v>
      </c>
      <c r="K676" s="401"/>
      <c r="L676" s="401"/>
      <c r="M676" s="402"/>
      <c r="Q676" s="270"/>
      <c r="R676" s="270"/>
    </row>
    <row r="677" spans="1:18" ht="16.5" customHeight="1" thickBot="1" x14ac:dyDescent="0.35">
      <c r="A677" s="385" t="s">
        <v>23</v>
      </c>
      <c r="B677" s="386"/>
      <c r="C677" s="387"/>
      <c r="D677" s="388" t="s">
        <v>24</v>
      </c>
      <c r="E677" s="389"/>
      <c r="F677" s="390" t="s">
        <v>25</v>
      </c>
      <c r="G677" s="391"/>
      <c r="H677" s="391" t="s">
        <v>26</v>
      </c>
      <c r="I677" s="392"/>
      <c r="J677" s="390" t="s">
        <v>27</v>
      </c>
      <c r="K677" s="391"/>
      <c r="L677" s="393" t="s">
        <v>28</v>
      </c>
      <c r="M677" s="394"/>
      <c r="Q677" s="270"/>
      <c r="R677" s="270"/>
    </row>
    <row r="678" spans="1:18" ht="31.5" customHeight="1" thickBot="1" x14ac:dyDescent="0.35">
      <c r="A678" s="205"/>
      <c r="B678" s="206" t="s">
        <v>55</v>
      </c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8" t="s">
        <v>44</v>
      </c>
      <c r="Q678" s="403" t="s">
        <v>121</v>
      </c>
      <c r="R678" s="403"/>
    </row>
    <row r="679" spans="1:18" ht="37.5" customHeight="1" x14ac:dyDescent="0.3">
      <c r="A679" s="345" t="str">
        <f>'Class Record S2'!$A$8</f>
        <v>Place Value</v>
      </c>
      <c r="B679" s="194" t="str">
        <f>IF($O679="x",'Class Record S2'!$B$8,"")</f>
        <v/>
      </c>
      <c r="C679" s="348" t="str">
        <f>IF($O679="x",'Class Record S2'!$D$8,"")</f>
        <v/>
      </c>
      <c r="D679" s="348"/>
      <c r="E679" s="348"/>
      <c r="F679" s="348"/>
      <c r="G679" s="348"/>
      <c r="H679" s="348"/>
      <c r="I679" s="348"/>
      <c r="J679" s="348"/>
      <c r="K679" s="348"/>
      <c r="L679" s="348"/>
      <c r="M679" s="195"/>
      <c r="O679" s="196" t="str">
        <f>IF(OR(AND('Class Record S2'!$U$203=".",COUNTIF('Class Record S2'!$U$203:$U$232,"\")&lt;5,COUNTIF('Class Record S2'!$U$203:$U$203,".")&lt;=(5-COUNTIF('Class Record S2'!$U$203:$U$232,"\"))),AND('Class Record S2'!$U$203="\",COUNTIF('Class Record S2'!$U$203:$U$203,"\")&lt;=5)),"x","")</f>
        <v/>
      </c>
      <c r="Q679" s="269" t="s">
        <v>63</v>
      </c>
      <c r="R679" s="269" t="s">
        <v>93</v>
      </c>
    </row>
    <row r="680" spans="1:18" ht="37.5" customHeight="1" x14ac:dyDescent="0.3">
      <c r="A680" s="346"/>
      <c r="B680" s="198" t="str">
        <f>IF($O680="x",'Class Record S2'!$B$9,"")</f>
        <v/>
      </c>
      <c r="C680" s="349" t="str">
        <f>IF($O680="x",'Class Record S2'!$D$9,"")</f>
        <v/>
      </c>
      <c r="D680" s="349"/>
      <c r="E680" s="349"/>
      <c r="F680" s="349"/>
      <c r="G680" s="349"/>
      <c r="H680" s="349"/>
      <c r="I680" s="349"/>
      <c r="J680" s="349"/>
      <c r="K680" s="349"/>
      <c r="L680" s="349"/>
      <c r="M680" s="199"/>
      <c r="O680" s="196" t="str">
        <f>IF(OR(AND('Class Record S2'!$U$204=".",COUNTIF('Class Record S2'!$U$203:$U$232,"\")&lt;5,COUNTIF('Class Record S2'!$U$203:$U$204,".")&lt;=(5-COUNTIF('Class Record S2'!$U$203:$U$232,"\"))),AND('Class Record S2'!$U$204="\",COUNTIF('Class Record S2'!$U$203:$U$204,"\")&lt;=5)),"x","")</f>
        <v/>
      </c>
      <c r="Q680" s="269" t="s">
        <v>64</v>
      </c>
      <c r="R680" s="269" t="s">
        <v>179</v>
      </c>
    </row>
    <row r="681" spans="1:18" ht="37.5" customHeight="1" x14ac:dyDescent="0.3">
      <c r="A681" s="346"/>
      <c r="B681" s="198" t="str">
        <f>IF($O681="x",'Class Record S2'!$B$10,"")</f>
        <v/>
      </c>
      <c r="C681" s="349" t="str">
        <f>IF($O681="x",'Class Record S2'!$D$10,"")</f>
        <v/>
      </c>
      <c r="D681" s="349"/>
      <c r="E681" s="349"/>
      <c r="F681" s="349"/>
      <c r="G681" s="349"/>
      <c r="H681" s="349"/>
      <c r="I681" s="349"/>
      <c r="J681" s="349"/>
      <c r="K681" s="349"/>
      <c r="L681" s="349"/>
      <c r="M681" s="199"/>
      <c r="O681" s="196" t="str">
        <f>IF(OR(AND('Class Record S2'!$U$205=".",COUNTIF('Class Record S2'!$U$203:$U$232,"\")&lt;5,COUNTIF('Class Record S2'!$U$203:$U$205,".")&lt;=(5-COUNTIF('Class Record S2'!$U$203:$U$232,"\"))),AND('Class Record S2'!$U$205="\",COUNTIF('Class Record S2'!$U$203:$U$205,"\")&lt;=5)),"x","")</f>
        <v/>
      </c>
      <c r="Q681" s="269" t="s">
        <v>65</v>
      </c>
      <c r="R681" s="269" t="s">
        <v>180</v>
      </c>
    </row>
    <row r="682" spans="1:18" ht="37.5" customHeight="1" x14ac:dyDescent="0.3">
      <c r="A682" s="346"/>
      <c r="B682" s="198" t="str">
        <f>IF($O682="x",'Class Record S2'!$B$11,"")</f>
        <v/>
      </c>
      <c r="C682" s="349" t="str">
        <f>IF($O682="x",'Class Record S2'!$D$11,"")</f>
        <v/>
      </c>
      <c r="D682" s="349"/>
      <c r="E682" s="349"/>
      <c r="F682" s="349"/>
      <c r="G682" s="349"/>
      <c r="H682" s="349"/>
      <c r="I682" s="349"/>
      <c r="J682" s="349"/>
      <c r="K682" s="349"/>
      <c r="L682" s="349"/>
      <c r="M682" s="199"/>
      <c r="O682" s="196" t="str">
        <f>IF(OR(AND('Class Record S2'!$U$206=".",COUNTIF('Class Record S2'!$U$203:$U$232,"\")&lt;5,COUNTIF('Class Record S2'!$U$203:$U$206,".")&lt;=(5-COUNTIF('Class Record S2'!$U$203:$U$232,"\"))),AND('Class Record S2'!$U$206="\",COUNTIF('Class Record S2'!$U$203:$U$206,"\")&lt;=5)),"x","")</f>
        <v/>
      </c>
      <c r="Q682" s="269" t="s">
        <v>66</v>
      </c>
      <c r="R682" s="269" t="s">
        <v>181</v>
      </c>
    </row>
    <row r="683" spans="1:18" ht="37.5" customHeight="1" thickBot="1" x14ac:dyDescent="0.35">
      <c r="A683" s="347"/>
      <c r="B683" s="200" t="str">
        <f>IF($O683="x",'Class Record S2'!$B$12,"")</f>
        <v/>
      </c>
      <c r="C683" s="350" t="str">
        <f>IF($O683="x",'Class Record S2'!$D$12,"")</f>
        <v/>
      </c>
      <c r="D683" s="350"/>
      <c r="E683" s="350"/>
      <c r="F683" s="350"/>
      <c r="G683" s="350"/>
      <c r="H683" s="350"/>
      <c r="I683" s="350"/>
      <c r="J683" s="350"/>
      <c r="K683" s="350"/>
      <c r="L683" s="350"/>
      <c r="M683" s="201"/>
      <c r="O683" s="196" t="str">
        <f>IF(OR(AND('Class Record S2'!$U$207=".",COUNTIF('Class Record S2'!$U$203:$U$232,"\")&lt;5,COUNTIF('Class Record S2'!$U$203:$U$207,".")&lt;=(5-COUNTIF('Class Record S2'!$U$203:$U$232,"\"))),AND('Class Record S2'!$U$207="\",COUNTIF('Class Record S2'!$U$203:$U$207,"\")&lt;=5)),"x","")</f>
        <v/>
      </c>
      <c r="Q683" s="269" t="s">
        <v>67</v>
      </c>
      <c r="R683" s="269" t="s">
        <v>182</v>
      </c>
    </row>
    <row r="684" spans="1:18" ht="37.5" customHeight="1" x14ac:dyDescent="0.3">
      <c r="A684" s="345" t="str">
        <f>'Class Record S2'!$A$13</f>
        <v>Add/Sub</v>
      </c>
      <c r="B684" s="194" t="str">
        <f>IF($O684="x",'Class Record S2'!$B$13,"")</f>
        <v/>
      </c>
      <c r="C684" s="348" t="str">
        <f>IF($O684="x",'Class Record S2'!$D$13,"")</f>
        <v/>
      </c>
      <c r="D684" s="348"/>
      <c r="E684" s="348"/>
      <c r="F684" s="348"/>
      <c r="G684" s="348"/>
      <c r="H684" s="348"/>
      <c r="I684" s="348"/>
      <c r="J684" s="348"/>
      <c r="K684" s="348"/>
      <c r="L684" s="348"/>
      <c r="M684" s="195"/>
      <c r="O684" s="196" t="str">
        <f>IF(OR(AND('Class Record S2'!$U$208=".",COUNTIF('Class Record S2'!$U$203:$U$232,"\")&lt;5,COUNTIF('Class Record S2'!$U$203:$U$208,".")&lt;=(5-COUNTIF('Class Record S2'!$U$203:$U$232,"\"))),AND('Class Record S2'!$U$208="\",COUNTIF('Class Record S2'!$U$203:$U$208,"\")&lt;=5)),"x","")</f>
        <v/>
      </c>
      <c r="Q684" s="269" t="s">
        <v>68</v>
      </c>
      <c r="R684" s="269" t="s">
        <v>94</v>
      </c>
    </row>
    <row r="685" spans="1:18" ht="37.5" customHeight="1" x14ac:dyDescent="0.3">
      <c r="A685" s="346"/>
      <c r="B685" s="198" t="str">
        <f>IF($O685="x",'Class Record S2'!$B$14,"")</f>
        <v/>
      </c>
      <c r="C685" s="349" t="str">
        <f>IF($O685="x",'Class Record S2'!$D$14,"")</f>
        <v/>
      </c>
      <c r="D685" s="349"/>
      <c r="E685" s="349"/>
      <c r="F685" s="349"/>
      <c r="G685" s="349"/>
      <c r="H685" s="349"/>
      <c r="I685" s="349"/>
      <c r="J685" s="349"/>
      <c r="K685" s="349"/>
      <c r="L685" s="349"/>
      <c r="M685" s="199"/>
      <c r="O685" s="196" t="str">
        <f>IF(OR(AND('Class Record S2'!$U$209=".",COUNTIF('Class Record S2'!$U$203:$U$232,"\")&lt;5,COUNTIF('Class Record S2'!$U$203:$U$209,".")&lt;=(5-COUNTIF('Class Record S2'!$U$203:$U$232,"\"))),AND('Class Record S2'!$U$209="\",COUNTIF('Class Record S2'!$U$203:$U$209,"\")&lt;=5)),"x","")</f>
        <v/>
      </c>
      <c r="Q685" s="269" t="s">
        <v>69</v>
      </c>
      <c r="R685" s="269" t="s">
        <v>95</v>
      </c>
    </row>
    <row r="686" spans="1:18" ht="37.5" customHeight="1" x14ac:dyDescent="0.3">
      <c r="A686" s="346"/>
      <c r="B686" s="198" t="str">
        <f>IF($O686="x",'Class Record S2'!$B$15,"")</f>
        <v/>
      </c>
      <c r="C686" s="349" t="str">
        <f>IF($O686="x",'Class Record S2'!$D$15,"")</f>
        <v/>
      </c>
      <c r="D686" s="349"/>
      <c r="E686" s="349"/>
      <c r="F686" s="349"/>
      <c r="G686" s="349"/>
      <c r="H686" s="349"/>
      <c r="I686" s="349"/>
      <c r="J686" s="349"/>
      <c r="K686" s="349"/>
      <c r="L686" s="349"/>
      <c r="M686" s="199"/>
      <c r="O686" s="196" t="str">
        <f>IF(OR(AND('Class Record S2'!$U$210=".",COUNTIF('Class Record S2'!$U$203:$U$232,"\")&lt;5,COUNTIF('Class Record S2'!$U$203:$U$210,".")&lt;=(5-COUNTIF('Class Record S2'!$U$203:$U$232,"\"))),AND('Class Record S2'!$U$210="\",COUNTIF('Class Record S2'!$U$203:$U$210,"\")&lt;=5)),"x","")</f>
        <v/>
      </c>
      <c r="Q686" s="269" t="s">
        <v>70</v>
      </c>
      <c r="R686" s="269" t="s">
        <v>96</v>
      </c>
    </row>
    <row r="687" spans="1:18" ht="37.5" customHeight="1" x14ac:dyDescent="0.3">
      <c r="A687" s="346"/>
      <c r="B687" s="198" t="str">
        <f>IF($O687="x",'Class Record S2'!$B$16,"")</f>
        <v/>
      </c>
      <c r="C687" s="349" t="str">
        <f>IF($O687="x",'Class Record S2'!$D$16,"")</f>
        <v/>
      </c>
      <c r="D687" s="349"/>
      <c r="E687" s="349"/>
      <c r="F687" s="349"/>
      <c r="G687" s="349"/>
      <c r="H687" s="349"/>
      <c r="I687" s="349"/>
      <c r="J687" s="349"/>
      <c r="K687" s="349"/>
      <c r="L687" s="349"/>
      <c r="M687" s="199"/>
      <c r="O687" s="196" t="str">
        <f>IF(OR(AND('Class Record S2'!$U$211=".",COUNTIF('Class Record S2'!$U$203:$U$232,"\")&lt;5,COUNTIF('Class Record S2'!$U$203:$U$211,".")&lt;=(5-COUNTIF('Class Record S2'!$U$203:$U$232,"\"))),AND('Class Record S2'!$U$211="\",COUNTIF('Class Record S2'!$U$203:$U$211,"\")&lt;=5)),"x","")</f>
        <v/>
      </c>
      <c r="Q687" s="269" t="s">
        <v>71</v>
      </c>
      <c r="R687" s="269" t="s">
        <v>97</v>
      </c>
    </row>
    <row r="688" spans="1:18" ht="37.5" customHeight="1" thickBot="1" x14ac:dyDescent="0.35">
      <c r="A688" s="347"/>
      <c r="B688" s="200" t="str">
        <f>IF($O688="x",'Class Record S2'!$B$17,"")</f>
        <v/>
      </c>
      <c r="C688" s="350" t="str">
        <f>IF($O688="x",'Class Record S2'!$D$17,"")</f>
        <v/>
      </c>
      <c r="D688" s="350"/>
      <c r="E688" s="350"/>
      <c r="F688" s="350"/>
      <c r="G688" s="350"/>
      <c r="H688" s="350"/>
      <c r="I688" s="350"/>
      <c r="J688" s="350"/>
      <c r="K688" s="350"/>
      <c r="L688" s="350"/>
      <c r="M688" s="202"/>
      <c r="O688" s="196" t="str">
        <f>IF(OR(AND('Class Record S2'!$U$212=".",COUNTIF('Class Record S2'!$U$203:$U$232,"\")&lt;5,COUNTIF('Class Record S2'!$U$203:$U$212,".")&lt;=(5-COUNTIF('Class Record S2'!$U$203:$U$232,"\"))),AND('Class Record S2'!$U$212="\",COUNTIF('Class Record S2'!$U$203:$U$212,"\")&lt;=5)),"x","")</f>
        <v/>
      </c>
      <c r="Q688" s="269" t="s">
        <v>72</v>
      </c>
      <c r="R688" s="269" t="s">
        <v>183</v>
      </c>
    </row>
    <row r="689" spans="1:18" ht="37.5" customHeight="1" x14ac:dyDescent="0.3">
      <c r="A689" s="345" t="str">
        <f>'Class Record S2'!$A$18</f>
        <v>Multi/Div</v>
      </c>
      <c r="B689" s="194" t="str">
        <f>IF($O689="x",'Class Record S2'!$B$18,"")</f>
        <v/>
      </c>
      <c r="C689" s="348" t="str">
        <f>IF($O689="x",'Class Record S2'!$D$18,"")</f>
        <v/>
      </c>
      <c r="D689" s="348"/>
      <c r="E689" s="348"/>
      <c r="F689" s="348"/>
      <c r="G689" s="348"/>
      <c r="H689" s="348"/>
      <c r="I689" s="348"/>
      <c r="J689" s="348"/>
      <c r="K689" s="348"/>
      <c r="L689" s="348"/>
      <c r="M689" s="203"/>
      <c r="O689" s="196" t="str">
        <f>IF(OR(AND('Class Record S2'!$U$213=".",COUNTIF('Class Record S2'!$U$203:$U$232,"\")&lt;5,COUNTIF('Class Record S2'!$U$203:$U$213,".")&lt;=(5-COUNTIF('Class Record S2'!$U$203:$U$232,"\"))),AND('Class Record S2'!$U$213="\",COUNTIF('Class Record S2'!$U$203:$U$213,"\")&lt;=5)),"x","")</f>
        <v/>
      </c>
      <c r="Q689" s="269" t="s">
        <v>73</v>
      </c>
      <c r="R689" s="269" t="s">
        <v>98</v>
      </c>
    </row>
    <row r="690" spans="1:18" ht="37.5" customHeight="1" x14ac:dyDescent="0.3">
      <c r="A690" s="346"/>
      <c r="B690" s="198" t="str">
        <f>IF($O690="x",'Class Record S2'!$B$19,"")</f>
        <v/>
      </c>
      <c r="C690" s="349" t="str">
        <f>IF($O690="x",'Class Record S2'!$D$19,"")</f>
        <v/>
      </c>
      <c r="D690" s="349"/>
      <c r="E690" s="349"/>
      <c r="F690" s="349"/>
      <c r="G690" s="349"/>
      <c r="H690" s="349"/>
      <c r="I690" s="349"/>
      <c r="J690" s="349"/>
      <c r="K690" s="349"/>
      <c r="L690" s="349"/>
      <c r="M690" s="204"/>
      <c r="O690" s="196" t="str">
        <f>IF(OR(AND('Class Record S2'!$U$214=".",COUNTIF('Class Record S2'!$U$203:$U$232,"\")&lt;5,COUNTIF('Class Record S2'!$U$203:$U$214,".")&lt;=(5-COUNTIF('Class Record S2'!$U$203:$U$232,"\"))),AND('Class Record S2'!$U$214="\",COUNTIF('Class Record S2'!$U$203:$U$214,"\")&lt;=5)),"x","")</f>
        <v/>
      </c>
      <c r="Q690" s="269" t="s">
        <v>74</v>
      </c>
      <c r="R690" s="269" t="s">
        <v>99</v>
      </c>
    </row>
    <row r="691" spans="1:18" ht="37.5" customHeight="1" x14ac:dyDescent="0.3">
      <c r="A691" s="346"/>
      <c r="B691" s="198" t="str">
        <f>IF($O691="x",'Class Record S2'!$B$20,"")</f>
        <v/>
      </c>
      <c r="C691" s="349" t="str">
        <f>IF($O691="x",'Class Record S2'!$D$20,"")</f>
        <v/>
      </c>
      <c r="D691" s="349"/>
      <c r="E691" s="349"/>
      <c r="F691" s="349"/>
      <c r="G691" s="349"/>
      <c r="H691" s="349"/>
      <c r="I691" s="349"/>
      <c r="J691" s="349"/>
      <c r="K691" s="349"/>
      <c r="L691" s="349"/>
      <c r="M691" s="204"/>
      <c r="O691" s="196" t="str">
        <f>IF(OR(AND('Class Record S2'!$U$215=".",COUNTIF('Class Record S2'!$U$203:$U$232,"\")&lt;5,COUNTIF('Class Record S2'!$U$203:$U$215,".")&lt;=(5-COUNTIF('Class Record S2'!$U$203:$U$232,"\"))),AND('Class Record S2'!$U$215="\",COUNTIF('Class Record S2'!$U$203:$U$215,"\")&lt;=5)),"x","")</f>
        <v/>
      </c>
      <c r="Q691" s="269" t="s">
        <v>75</v>
      </c>
      <c r="R691" s="269" t="s">
        <v>100</v>
      </c>
    </row>
    <row r="692" spans="1:18" ht="37.5" customHeight="1" thickBot="1" x14ac:dyDescent="0.35">
      <c r="A692" s="347"/>
      <c r="B692" s="200" t="str">
        <f>IF($O692="x",'Class Record S2'!$B$21,"")</f>
        <v/>
      </c>
      <c r="C692" s="350" t="str">
        <f>IF($O692="x",'Class Record S2'!$D$21,"")</f>
        <v/>
      </c>
      <c r="D692" s="350"/>
      <c r="E692" s="350"/>
      <c r="F692" s="350"/>
      <c r="G692" s="350"/>
      <c r="H692" s="350"/>
      <c r="I692" s="350"/>
      <c r="J692" s="350"/>
      <c r="K692" s="350"/>
      <c r="L692" s="350"/>
      <c r="M692" s="202"/>
      <c r="O692" s="196" t="str">
        <f>IF(OR(AND('Class Record S2'!$U$216=".",COUNTIF('Class Record S2'!$U$203:$U$232,"\")&lt;5,COUNTIF('Class Record S2'!$U$203:$U$216,".")&lt;=(5-COUNTIF('Class Record S2'!$U$203:$U$232,"\"))),AND('Class Record S2'!$U$216="\",COUNTIF('Class Record S2'!$U$203:$U$216,"\")&lt;=5)),"x","")</f>
        <v/>
      </c>
      <c r="Q692" s="269" t="s">
        <v>76</v>
      </c>
      <c r="R692" s="269" t="s">
        <v>101</v>
      </c>
    </row>
    <row r="693" spans="1:18" ht="37.5" customHeight="1" x14ac:dyDescent="0.3">
      <c r="A693" s="345" t="str">
        <f>'Class Record S2'!$A$22</f>
        <v>Frac</v>
      </c>
      <c r="B693" s="194" t="str">
        <f>IF($O693="x",'Class Record S2'!$B$22,"")</f>
        <v/>
      </c>
      <c r="C693" s="348" t="str">
        <f>IF($O693="x",'Class Record S2'!$D$22,"")</f>
        <v/>
      </c>
      <c r="D693" s="348"/>
      <c r="E693" s="348"/>
      <c r="F693" s="348"/>
      <c r="G693" s="348"/>
      <c r="H693" s="348"/>
      <c r="I693" s="348"/>
      <c r="J693" s="348"/>
      <c r="K693" s="348"/>
      <c r="L693" s="348"/>
      <c r="M693" s="203"/>
      <c r="O693" s="196" t="str">
        <f>IF(OR(AND('Class Record S2'!$U$217=".",COUNTIF('Class Record S2'!$U$203:$U$232,"\")&lt;5,COUNTIF('Class Record S2'!$U$203:$U$217,".")&lt;=(5-COUNTIF('Class Record S2'!$U$203:$U$232,"\"))),AND('Class Record S2'!$U$217="\",COUNTIF('Class Record S2'!$U$203:$U$217,"\")&lt;=5)),"x","")</f>
        <v/>
      </c>
      <c r="Q693" s="269" t="s">
        <v>77</v>
      </c>
      <c r="R693" s="269" t="s">
        <v>184</v>
      </c>
    </row>
    <row r="694" spans="1:18" ht="37.5" customHeight="1" thickBot="1" x14ac:dyDescent="0.35">
      <c r="A694" s="347"/>
      <c r="B694" s="200" t="str">
        <f>IF($O694="x",'Class Record S2'!$B$23,"")</f>
        <v/>
      </c>
      <c r="C694" s="350" t="str">
        <f>IF($O694="x",'Class Record S2'!$D$23,"")</f>
        <v/>
      </c>
      <c r="D694" s="350"/>
      <c r="E694" s="350"/>
      <c r="F694" s="350"/>
      <c r="G694" s="350"/>
      <c r="H694" s="350"/>
      <c r="I694" s="350"/>
      <c r="J694" s="350"/>
      <c r="K694" s="350"/>
      <c r="L694" s="350"/>
      <c r="M694" s="202"/>
      <c r="O694" s="196" t="str">
        <f>IF(OR(AND('Class Record S2'!$U$218=".",COUNTIF('Class Record S2'!$U$203:$U$232,"\")&lt;5,COUNTIF('Class Record S2'!$U$203:$U$218,".")&lt;=(5-COUNTIF('Class Record S2'!$U$203:$U$232,"\"))),AND('Class Record S2'!$U$218="\",COUNTIF('Class Record S2'!$U$203:$U$218,"\")&lt;=5)),"x","")</f>
        <v/>
      </c>
      <c r="Q694" s="269" t="s">
        <v>78</v>
      </c>
      <c r="R694" s="269" t="s">
        <v>185</v>
      </c>
    </row>
    <row r="695" spans="1:18" ht="37.5" customHeight="1" x14ac:dyDescent="0.3">
      <c r="A695" s="345" t="str">
        <f>'Class Record S2'!$A$24</f>
        <v>Measure</v>
      </c>
      <c r="B695" s="194" t="str">
        <f>IF($O695="x",'Class Record S2'!$B$24,"")</f>
        <v/>
      </c>
      <c r="C695" s="348" t="str">
        <f>IF($O695="x",'Class Record S2'!$D$24,"")</f>
        <v/>
      </c>
      <c r="D695" s="348"/>
      <c r="E695" s="348"/>
      <c r="F695" s="348"/>
      <c r="G695" s="348"/>
      <c r="H695" s="348"/>
      <c r="I695" s="348"/>
      <c r="J695" s="348"/>
      <c r="K695" s="348"/>
      <c r="L695" s="348"/>
      <c r="M695" s="203"/>
      <c r="O695" s="196" t="str">
        <f>IF(OR(AND('Class Record S2'!$U$219=".",COUNTIF('Class Record S2'!$U$203:$U$232,"\")&lt;5,COUNTIF('Class Record S2'!$U$203:$U$219,".")&lt;=(5-COUNTIF('Class Record S2'!$U$203:$U$232,"\"))),AND('Class Record S2'!$U$219="\",COUNTIF('Class Record S2'!$U$203:$U$219,"\")&lt;=5)),"x","")</f>
        <v/>
      </c>
      <c r="Q695" s="269" t="s">
        <v>79</v>
      </c>
      <c r="R695" s="269" t="s">
        <v>186</v>
      </c>
    </row>
    <row r="696" spans="1:18" ht="37.5" customHeight="1" x14ac:dyDescent="0.3">
      <c r="A696" s="346"/>
      <c r="B696" s="198" t="str">
        <f>IF($O696="x",'Class Record S2'!$B$25,"")</f>
        <v/>
      </c>
      <c r="C696" s="349" t="str">
        <f>IF($O696="x",'Class Record S2'!$D$25,"")</f>
        <v/>
      </c>
      <c r="D696" s="349"/>
      <c r="E696" s="349"/>
      <c r="F696" s="349"/>
      <c r="G696" s="349"/>
      <c r="H696" s="349"/>
      <c r="I696" s="349"/>
      <c r="J696" s="349"/>
      <c r="K696" s="349"/>
      <c r="L696" s="349"/>
      <c r="M696" s="204"/>
      <c r="O696" s="196" t="str">
        <f>IF(OR(AND('Class Record S2'!$U$220=".",COUNTIF('Class Record S2'!$U$203:$U$232,"\")&lt;5,COUNTIF('Class Record S2'!$U$203:$U$220,".")&lt;=(5-COUNTIF('Class Record S2'!$U$203:$U$232,"\"))),AND('Class Record S2'!$U$220="\",COUNTIF('Class Record S2'!$U$203:$U$220,"\")&lt;=5)),"x","")</f>
        <v/>
      </c>
      <c r="Q696" s="269" t="s">
        <v>80</v>
      </c>
      <c r="R696" s="269" t="s">
        <v>187</v>
      </c>
    </row>
    <row r="697" spans="1:18" ht="37.5" customHeight="1" x14ac:dyDescent="0.3">
      <c r="A697" s="346"/>
      <c r="B697" s="198" t="str">
        <f>IF($O697="x",'Class Record S2'!$B$26,"")</f>
        <v/>
      </c>
      <c r="C697" s="349" t="str">
        <f>IF($O697="x",'Class Record S2'!$D$26,"")</f>
        <v/>
      </c>
      <c r="D697" s="349"/>
      <c r="E697" s="349"/>
      <c r="F697" s="349"/>
      <c r="G697" s="349"/>
      <c r="H697" s="349"/>
      <c r="I697" s="349"/>
      <c r="J697" s="349"/>
      <c r="K697" s="349"/>
      <c r="L697" s="349"/>
      <c r="M697" s="204"/>
      <c r="O697" s="196" t="str">
        <f>IF(OR(AND('Class Record S2'!$U$221=".",COUNTIF('Class Record S2'!$U$203:$U$232,"\")&lt;5,COUNTIF('Class Record S2'!$U$203:$U$221,".")&lt;=(5-COUNTIF('Class Record S2'!$U$203:$U$232,"\"))),AND('Class Record S2'!$U$221="\",COUNTIF('Class Record S2'!$U$203:$U$221,"\")&lt;=5)),"x","")</f>
        <v/>
      </c>
      <c r="Q697" s="269" t="s">
        <v>81</v>
      </c>
      <c r="R697" s="269" t="s">
        <v>188</v>
      </c>
    </row>
    <row r="698" spans="1:18" ht="37.5" customHeight="1" x14ac:dyDescent="0.3">
      <c r="A698" s="346"/>
      <c r="B698" s="198" t="str">
        <f>IF($O698="x",'Class Record S2'!$B$27,"")</f>
        <v/>
      </c>
      <c r="C698" s="349" t="str">
        <f>IF($O698="x",'Class Record S2'!$D$27,"")</f>
        <v/>
      </c>
      <c r="D698" s="349"/>
      <c r="E698" s="349"/>
      <c r="F698" s="349"/>
      <c r="G698" s="349"/>
      <c r="H698" s="349"/>
      <c r="I698" s="349"/>
      <c r="J698" s="349"/>
      <c r="K698" s="349"/>
      <c r="L698" s="349"/>
      <c r="M698" s="204"/>
      <c r="O698" s="196" t="str">
        <f>IF(OR(AND('Class Record S2'!$U$222=".",COUNTIF('Class Record S2'!$U$203:$U$232,"\")&lt;5,COUNTIF('Class Record S2'!$U$203:$U$222,".")&lt;=(5-COUNTIF('Class Record S2'!$U$203:$U$232,"\"))),AND('Class Record S2'!$U$222="\",COUNTIF('Class Record S2'!$U$203:$U$222,"\")&lt;=5)),"x","")</f>
        <v/>
      </c>
      <c r="Q698" s="269" t="s">
        <v>82</v>
      </c>
      <c r="R698" s="269" t="s">
        <v>189</v>
      </c>
    </row>
    <row r="699" spans="1:18" ht="37.5" customHeight="1" x14ac:dyDescent="0.3">
      <c r="A699" s="346"/>
      <c r="B699" s="198" t="str">
        <f>IF($O699="x",'Class Record S2'!$B$28,"")</f>
        <v/>
      </c>
      <c r="C699" s="349" t="str">
        <f>IF($O699="x",'Class Record S2'!$D$28,"")</f>
        <v/>
      </c>
      <c r="D699" s="349"/>
      <c r="E699" s="349"/>
      <c r="F699" s="349"/>
      <c r="G699" s="349"/>
      <c r="H699" s="349"/>
      <c r="I699" s="349"/>
      <c r="J699" s="349"/>
      <c r="K699" s="349"/>
      <c r="L699" s="349"/>
      <c r="M699" s="204"/>
      <c r="O699" s="196" t="str">
        <f>IF(OR(AND('Class Record S2'!$U$223=".",COUNTIF('Class Record S2'!$U$203:$U$232,"\")&lt;5,COUNTIF('Class Record S2'!$U$203:$U$223,".")&lt;=(5-COUNTIF('Class Record S2'!$U$203:$U$232,"\"))),AND('Class Record S2'!$U$223="\",COUNTIF('Class Record S2'!$U$203:$U$223,"\")&lt;=5)),"x","")</f>
        <v/>
      </c>
      <c r="Q699" s="269" t="s">
        <v>83</v>
      </c>
      <c r="R699" s="269" t="s">
        <v>102</v>
      </c>
    </row>
    <row r="700" spans="1:18" ht="37.5" customHeight="1" thickBot="1" x14ac:dyDescent="0.35">
      <c r="A700" s="347"/>
      <c r="B700" s="200" t="str">
        <f>IF($O700="x",'Class Record S2'!$B$29,"")</f>
        <v/>
      </c>
      <c r="C700" s="350" t="str">
        <f>IF($O700="x",'Class Record S2'!$D$29,"")</f>
        <v/>
      </c>
      <c r="D700" s="350"/>
      <c r="E700" s="350"/>
      <c r="F700" s="350"/>
      <c r="G700" s="350"/>
      <c r="H700" s="350"/>
      <c r="I700" s="350"/>
      <c r="J700" s="350"/>
      <c r="K700" s="350"/>
      <c r="L700" s="350"/>
      <c r="M700" s="202"/>
      <c r="O700" s="196" t="str">
        <f>IF(OR(AND('Class Record S2'!$U$224=".",COUNTIF('Class Record S2'!$U$203:$U$232,"\")&lt;5,COUNTIF('Class Record S2'!$U$203:$U$224,".")&lt;=(5-COUNTIF('Class Record S2'!$U$203:$U$232,"\"))),AND('Class Record S2'!$U$224="\",COUNTIF('Class Record S2'!$U$203:$U$224,"\")&lt;=5)),"x","")</f>
        <v/>
      </c>
      <c r="Q700" s="269" t="s">
        <v>84</v>
      </c>
      <c r="R700" s="269" t="s">
        <v>190</v>
      </c>
    </row>
    <row r="701" spans="1:18" ht="37.5" customHeight="1" x14ac:dyDescent="0.3">
      <c r="A701" s="345" t="str">
        <f>'Class Record S2'!$A$30</f>
        <v>Geometry</v>
      </c>
      <c r="B701" s="194" t="str">
        <f>IF($O701="x",'Class Record S2'!$B$30,"")</f>
        <v/>
      </c>
      <c r="C701" s="348" t="str">
        <f>IF($O701="x",'Class Record S2'!$D$30,"")</f>
        <v/>
      </c>
      <c r="D701" s="348"/>
      <c r="E701" s="348"/>
      <c r="F701" s="348"/>
      <c r="G701" s="348"/>
      <c r="H701" s="348"/>
      <c r="I701" s="348"/>
      <c r="J701" s="348"/>
      <c r="K701" s="348"/>
      <c r="L701" s="348"/>
      <c r="M701" s="203"/>
      <c r="O701" s="196" t="str">
        <f>IF(OR(AND('Class Record S2'!$U$225=".",COUNTIF('Class Record S2'!$U$203:$U$232,"\")&lt;5,COUNTIF('Class Record S2'!$U$203:$U$225,".")&lt;=(5-COUNTIF('Class Record S2'!$U$203:$U$232,"\"))),AND('Class Record S2'!$U$225="\",COUNTIF('Class Record S2'!$U$203:$U$225,"\")&lt;=5)),"x","")</f>
        <v/>
      </c>
      <c r="Q701" s="269" t="s">
        <v>85</v>
      </c>
      <c r="R701" s="269" t="s">
        <v>191</v>
      </c>
    </row>
    <row r="702" spans="1:18" ht="37.5" customHeight="1" x14ac:dyDescent="0.3">
      <c r="A702" s="346"/>
      <c r="B702" s="198" t="str">
        <f>IF($O702="x",'Class Record S2'!$B$31,"")</f>
        <v/>
      </c>
      <c r="C702" s="349" t="str">
        <f>IF($O702="x",'Class Record S2'!$D$31,"")</f>
        <v/>
      </c>
      <c r="D702" s="349"/>
      <c r="E702" s="349"/>
      <c r="F702" s="349"/>
      <c r="G702" s="349"/>
      <c r="H702" s="349"/>
      <c r="I702" s="349"/>
      <c r="J702" s="349"/>
      <c r="K702" s="349"/>
      <c r="L702" s="349"/>
      <c r="M702" s="204"/>
      <c r="O702" s="196" t="str">
        <f>IF(OR(AND('Class Record S2'!$U$226=".",COUNTIF('Class Record S2'!$U$203:$U$232,"\")&lt;5,COUNTIF('Class Record S2'!$U$203:$U$226,".")&lt;=(5-COUNTIF('Class Record S2'!$U$203:$U$232,"\"))),AND('Class Record S2'!$U$226="\",COUNTIF('Class Record S2'!$U$203:$U$226,"\")&lt;=5)),"x","")</f>
        <v/>
      </c>
      <c r="Q702" s="269" t="s">
        <v>86</v>
      </c>
      <c r="R702" s="269" t="s">
        <v>192</v>
      </c>
    </row>
    <row r="703" spans="1:18" ht="37.5" customHeight="1" x14ac:dyDescent="0.3">
      <c r="A703" s="346"/>
      <c r="B703" s="198" t="str">
        <f>IF($O703="x",'Class Record S2'!$B$32,"")</f>
        <v/>
      </c>
      <c r="C703" s="349" t="str">
        <f>IF($O703="x",'Class Record S2'!$D$32,"")</f>
        <v/>
      </c>
      <c r="D703" s="349"/>
      <c r="E703" s="349"/>
      <c r="F703" s="349"/>
      <c r="G703" s="349"/>
      <c r="H703" s="349"/>
      <c r="I703" s="349"/>
      <c r="J703" s="349"/>
      <c r="K703" s="349"/>
      <c r="L703" s="349"/>
      <c r="M703" s="204"/>
      <c r="O703" s="196" t="str">
        <f>IF(OR(AND('Class Record S2'!$U$227=".",COUNTIF('Class Record S2'!$U$203:$U$232,"\")&lt;5,COUNTIF('Class Record S2'!$U$203:$U$227,".")&lt;=(5-COUNTIF('Class Record S2'!$U$203:$U$232,"\"))),AND('Class Record S2'!$U$227="\",COUNTIF('Class Record S2'!$U$203:$U$227,"\")&lt;=5)),"x","")</f>
        <v/>
      </c>
      <c r="Q703" s="269" t="s">
        <v>87</v>
      </c>
      <c r="R703" s="269" t="s">
        <v>193</v>
      </c>
    </row>
    <row r="704" spans="1:18" ht="37.5" customHeight="1" x14ac:dyDescent="0.3">
      <c r="A704" s="346"/>
      <c r="B704" s="198" t="str">
        <f>IF($O704="x",'Class Record S2'!$B$33,"")</f>
        <v/>
      </c>
      <c r="C704" s="349" t="str">
        <f>IF($O704="x",'Class Record S2'!$D$33,"")</f>
        <v/>
      </c>
      <c r="D704" s="349"/>
      <c r="E704" s="349"/>
      <c r="F704" s="349"/>
      <c r="G704" s="349"/>
      <c r="H704" s="349"/>
      <c r="I704" s="349"/>
      <c r="J704" s="349"/>
      <c r="K704" s="349"/>
      <c r="L704" s="349"/>
      <c r="M704" s="204"/>
      <c r="O704" s="196" t="str">
        <f>IF(OR(AND('Class Record S2'!$U$228=".",COUNTIF('Class Record S2'!$U$203:$U$232,"\")&lt;5,COUNTIF('Class Record S2'!$U$203:$U$228,".")&lt;=(5-COUNTIF('Class Record S2'!$U$203:$U$232,"\"))),AND('Class Record S2'!$U$228="\",COUNTIF('Class Record S2'!$U$203:$U$228,"\")&lt;=5)),"x","")</f>
        <v/>
      </c>
      <c r="Q704" s="269" t="s">
        <v>88</v>
      </c>
      <c r="R704" s="269" t="s">
        <v>194</v>
      </c>
    </row>
    <row r="705" spans="1:18" ht="37.5" customHeight="1" x14ac:dyDescent="0.3">
      <c r="A705" s="346"/>
      <c r="B705" s="198" t="str">
        <f>IF($O705="x",'Class Record S2'!$B$34,"")</f>
        <v/>
      </c>
      <c r="C705" s="349" t="str">
        <f>IF($O705="x",'Class Record S2'!$D$34,"")</f>
        <v/>
      </c>
      <c r="D705" s="349"/>
      <c r="E705" s="349"/>
      <c r="F705" s="349"/>
      <c r="G705" s="349"/>
      <c r="H705" s="349"/>
      <c r="I705" s="349"/>
      <c r="J705" s="349"/>
      <c r="K705" s="349"/>
      <c r="L705" s="349"/>
      <c r="M705" s="204"/>
      <c r="O705" s="196" t="str">
        <f>IF(OR(AND('Class Record S2'!$U$229=".",COUNTIF('Class Record S2'!$U$203:$U$232,"\")&lt;5,COUNTIF('Class Record S2'!$U$203:$U$229,".")&lt;=(5-COUNTIF('Class Record S2'!$U$203:$U$232,"\"))),AND('Class Record S2'!$U$229="\",COUNTIF('Class Record S2'!$U$203:$U$229,"\")&lt;=5)),"x","")</f>
        <v/>
      </c>
      <c r="Q705" s="269" t="s">
        <v>89</v>
      </c>
      <c r="R705" s="269" t="s">
        <v>195</v>
      </c>
    </row>
    <row r="706" spans="1:18" ht="30.75" customHeight="1" thickBot="1" x14ac:dyDescent="0.35">
      <c r="A706" s="347"/>
      <c r="B706" s="200" t="str">
        <f>IF($O706="x",'Class Record S2'!$B$35,"")</f>
        <v/>
      </c>
      <c r="C706" s="350" t="str">
        <f>IF($O706="x",'Class Record S2'!$D$35,"")</f>
        <v/>
      </c>
      <c r="D706" s="350"/>
      <c r="E706" s="350"/>
      <c r="F706" s="350"/>
      <c r="G706" s="350"/>
      <c r="H706" s="350"/>
      <c r="I706" s="350"/>
      <c r="J706" s="350"/>
      <c r="K706" s="350"/>
      <c r="L706" s="350"/>
      <c r="M706" s="202"/>
      <c r="O706" s="196" t="str">
        <f>IF(OR(AND('Class Record S2'!$U$230=".",COUNTIF('Class Record S2'!$U$203:$U$232,"\")&lt;5,COUNTIF('Class Record S2'!$U$203:$U$230,".")&lt;=(5-COUNTIF('Class Record S2'!$U$203:$U$232,"\"))),AND('Class Record S2'!$U$230="\",COUNTIF('Class Record S2'!$U$203:$U$230,"\")&lt;=5)),"x","")</f>
        <v/>
      </c>
      <c r="Q706" s="269" t="s">
        <v>90</v>
      </c>
      <c r="R706" s="269" t="s">
        <v>177</v>
      </c>
    </row>
    <row r="707" spans="1:18" ht="37.5" customHeight="1" x14ac:dyDescent="0.3">
      <c r="A707" s="345" t="str">
        <f>'Class Record S2'!$A$36</f>
        <v>Stat</v>
      </c>
      <c r="B707" s="194" t="str">
        <f>IF($O707="x",'Class Record S2'!$B$36,"")</f>
        <v/>
      </c>
      <c r="C707" s="348" t="str">
        <f>IF($O707="x",'Class Record S2'!$D$36,"")</f>
        <v/>
      </c>
      <c r="D707" s="348"/>
      <c r="E707" s="348"/>
      <c r="F707" s="348"/>
      <c r="G707" s="348"/>
      <c r="H707" s="348"/>
      <c r="I707" s="348"/>
      <c r="J707" s="348"/>
      <c r="K707" s="348"/>
      <c r="L707" s="348"/>
      <c r="M707" s="203"/>
      <c r="O707" s="196" t="str">
        <f>IF(OR(AND('Class Record S2'!$U$231=".",COUNTIF('Class Record S2'!$U$203:$U$232,"\")&lt;5,COUNTIF('Class Record S2'!$U$203:$U$231,".")&lt;=(5-COUNTIF('Class Record S2'!$U$203:$U$232,"\"))),AND('Class Record S2'!$U$231="\",COUNTIF('Class Record S2'!$U$203:$U$231,"\")&lt;=5)),"x","")</f>
        <v/>
      </c>
      <c r="Q707" s="269" t="s">
        <v>91</v>
      </c>
      <c r="R707" s="269" t="s">
        <v>196</v>
      </c>
    </row>
    <row r="708" spans="1:18" ht="37.5" customHeight="1" thickBot="1" x14ac:dyDescent="0.35">
      <c r="A708" s="347"/>
      <c r="B708" s="200" t="str">
        <f>IF($O708="x",'Class Record S2'!$B$37,"")</f>
        <v/>
      </c>
      <c r="C708" s="350" t="str">
        <f>IF($O708="x",'Class Record S2'!$D$37,"")</f>
        <v/>
      </c>
      <c r="D708" s="350"/>
      <c r="E708" s="350"/>
      <c r="F708" s="350"/>
      <c r="G708" s="350"/>
      <c r="H708" s="350"/>
      <c r="I708" s="350"/>
      <c r="J708" s="350"/>
      <c r="K708" s="350"/>
      <c r="L708" s="350"/>
      <c r="M708" s="202"/>
      <c r="O708" s="196" t="str">
        <f>IF(OR(AND('Class Record S2'!$U$232=".",COUNTIF('Class Record S2'!$U$203:$U$232,"\")&lt;5,COUNTIF('Class Record S2'!$U$203:$U$232,".")&lt;=(5-COUNTIF('Class Record S2'!$U$203:$U$232,"\"))),AND('Class Record S2'!$U$232="\",COUNTIF('Class Record S2'!$U$203:$U$232,"\")&lt;=5)),"x","")</f>
        <v/>
      </c>
      <c r="Q708" s="269" t="s">
        <v>92</v>
      </c>
      <c r="R708" s="269" t="s">
        <v>197</v>
      </c>
    </row>
    <row r="709" spans="1:18" ht="16.5" customHeight="1" thickBot="1" x14ac:dyDescent="0.35">
      <c r="A709" s="351" t="s">
        <v>45</v>
      </c>
      <c r="B709" s="352"/>
      <c r="C709" s="352"/>
      <c r="D709" s="352"/>
      <c r="E709" s="352"/>
      <c r="F709" s="352"/>
      <c r="G709" s="352"/>
      <c r="H709" s="352"/>
      <c r="I709" s="352"/>
      <c r="J709" s="352"/>
      <c r="K709" s="353"/>
      <c r="L709" s="354" t="s">
        <v>46</v>
      </c>
      <c r="M709" s="355"/>
      <c r="Q709" s="270"/>
      <c r="R709" s="270"/>
    </row>
    <row r="710" spans="1:18" ht="28.5" customHeight="1" x14ac:dyDescent="0.3">
      <c r="A710" s="356"/>
      <c r="B710" s="357"/>
      <c r="C710" s="357"/>
      <c r="D710" s="357"/>
      <c r="E710" s="357"/>
      <c r="F710" s="357"/>
      <c r="G710" s="357"/>
      <c r="H710" s="357"/>
      <c r="I710" s="357"/>
      <c r="J710" s="357"/>
      <c r="K710" s="358"/>
      <c r="L710" s="365" t="str">
        <f>'Class Record S2'!$U$233</f>
        <v>N</v>
      </c>
      <c r="M710" s="366"/>
      <c r="Q710" s="270"/>
      <c r="R710" s="270"/>
    </row>
    <row r="711" spans="1:18" ht="28.5" customHeight="1" x14ac:dyDescent="0.3">
      <c r="A711" s="359"/>
      <c r="B711" s="360"/>
      <c r="C711" s="360"/>
      <c r="D711" s="360"/>
      <c r="E711" s="360"/>
      <c r="F711" s="360"/>
      <c r="G711" s="360"/>
      <c r="H711" s="360"/>
      <c r="I711" s="360"/>
      <c r="J711" s="360"/>
      <c r="K711" s="361"/>
      <c r="L711" s="367"/>
      <c r="M711" s="368"/>
      <c r="Q711" s="270"/>
      <c r="R711" s="270"/>
    </row>
    <row r="712" spans="1:18" ht="28.5" customHeight="1" thickBot="1" x14ac:dyDescent="0.35">
      <c r="A712" s="362"/>
      <c r="B712" s="363"/>
      <c r="C712" s="363"/>
      <c r="D712" s="363"/>
      <c r="E712" s="363"/>
      <c r="F712" s="363"/>
      <c r="G712" s="363"/>
      <c r="H712" s="363"/>
      <c r="I712" s="363"/>
      <c r="J712" s="363"/>
      <c r="K712" s="364"/>
      <c r="L712" s="369"/>
      <c r="M712" s="370"/>
      <c r="Q712" s="270"/>
      <c r="R712" s="270"/>
    </row>
    <row r="713" spans="1:18" x14ac:dyDescent="0.3">
      <c r="Q713" s="270"/>
      <c r="R713" s="270"/>
    </row>
    <row r="714" spans="1:18" ht="19.5" thickBot="1" x14ac:dyDescent="0.35">
      <c r="Q714" s="270"/>
      <c r="R714" s="270"/>
    </row>
    <row r="715" spans="1:18" ht="23.25" customHeight="1" thickBot="1" x14ac:dyDescent="0.35">
      <c r="A715" s="371" t="str">
        <f>'Class Record S2'!$D$1</f>
        <v>A N OTHER SCHOOL</v>
      </c>
      <c r="B715" s="372"/>
      <c r="C715" s="372"/>
      <c r="D715" s="372"/>
      <c r="E715" s="372"/>
      <c r="F715" s="372"/>
      <c r="G715" s="372"/>
      <c r="H715" s="372"/>
      <c r="I715" s="372"/>
      <c r="J715" s="372"/>
      <c r="K715" s="372"/>
      <c r="L715" s="372"/>
      <c r="M715" s="373"/>
      <c r="Q715" s="270"/>
      <c r="R715" s="270"/>
    </row>
    <row r="716" spans="1:18" ht="15.75" customHeight="1" thickBot="1" x14ac:dyDescent="0.35">
      <c r="A716" s="374" t="s">
        <v>18</v>
      </c>
      <c r="B716" s="375"/>
      <c r="C716" s="375"/>
      <c r="D716" s="376">
        <f>'Class Record S2'!$V$2</f>
        <v>0</v>
      </c>
      <c r="E716" s="376"/>
      <c r="F716" s="376"/>
      <c r="G716" s="377"/>
      <c r="H716" s="380" t="s">
        <v>19</v>
      </c>
      <c r="I716" s="382">
        <f>'Class Record S2'!$E$235</f>
        <v>0</v>
      </c>
      <c r="J716" s="382"/>
      <c r="K716" s="383" t="str">
        <f>'Class Record S2'!$C$2</f>
        <v>CLASS: 2A</v>
      </c>
      <c r="L716" s="383"/>
      <c r="M716" s="384"/>
      <c r="Q716" s="270"/>
      <c r="R716" s="270"/>
    </row>
    <row r="717" spans="1:18" ht="15.75" customHeight="1" thickBot="1" x14ac:dyDescent="0.35">
      <c r="A717" s="351"/>
      <c r="B717" s="352"/>
      <c r="C717" s="352"/>
      <c r="D717" s="378"/>
      <c r="E717" s="378"/>
      <c r="F717" s="378"/>
      <c r="G717" s="379"/>
      <c r="H717" s="380"/>
      <c r="I717" s="382"/>
      <c r="J717" s="382"/>
      <c r="K717" s="383"/>
      <c r="L717" s="383"/>
      <c r="M717" s="384"/>
      <c r="Q717" s="270"/>
      <c r="R717" s="270"/>
    </row>
    <row r="718" spans="1:18" ht="19.5" thickBot="1" x14ac:dyDescent="0.35">
      <c r="A718" s="395" t="s">
        <v>20</v>
      </c>
      <c r="B718" s="396"/>
      <c r="C718" s="396"/>
      <c r="D718" s="396"/>
      <c r="E718" s="396"/>
      <c r="F718" s="397" t="s">
        <v>21</v>
      </c>
      <c r="G718" s="398"/>
      <c r="H718" s="398"/>
      <c r="I718" s="399"/>
      <c r="J718" s="400" t="s">
        <v>22</v>
      </c>
      <c r="K718" s="401"/>
      <c r="L718" s="401"/>
      <c r="M718" s="402"/>
      <c r="Q718" s="270"/>
      <c r="R718" s="270"/>
    </row>
    <row r="719" spans="1:18" ht="16.5" customHeight="1" thickBot="1" x14ac:dyDescent="0.35">
      <c r="A719" s="385" t="s">
        <v>23</v>
      </c>
      <c r="B719" s="386"/>
      <c r="C719" s="387"/>
      <c r="D719" s="388" t="s">
        <v>24</v>
      </c>
      <c r="E719" s="389"/>
      <c r="F719" s="390" t="s">
        <v>25</v>
      </c>
      <c r="G719" s="391"/>
      <c r="H719" s="391" t="s">
        <v>26</v>
      </c>
      <c r="I719" s="392"/>
      <c r="J719" s="390" t="s">
        <v>27</v>
      </c>
      <c r="K719" s="391"/>
      <c r="L719" s="393" t="s">
        <v>28</v>
      </c>
      <c r="M719" s="394"/>
      <c r="Q719" s="270"/>
      <c r="R719" s="270"/>
    </row>
    <row r="720" spans="1:18" ht="31.5" customHeight="1" thickBot="1" x14ac:dyDescent="0.35">
      <c r="A720" s="205"/>
      <c r="B720" s="206" t="s">
        <v>55</v>
      </c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8" t="s">
        <v>44</v>
      </c>
      <c r="Q720" s="403" t="s">
        <v>121</v>
      </c>
      <c r="R720" s="403"/>
    </row>
    <row r="721" spans="1:18" ht="37.5" customHeight="1" x14ac:dyDescent="0.3">
      <c r="A721" s="345" t="str">
        <f>'Class Record S2'!$A$8</f>
        <v>Place Value</v>
      </c>
      <c r="B721" s="194" t="str">
        <f>IF($O721="x",'Class Record S2'!$B$8,"")</f>
        <v/>
      </c>
      <c r="C721" s="348" t="str">
        <f>IF($O721="x",'Class Record S2'!$D$8,"")</f>
        <v/>
      </c>
      <c r="D721" s="348"/>
      <c r="E721" s="348"/>
      <c r="F721" s="348"/>
      <c r="G721" s="348"/>
      <c r="H721" s="348"/>
      <c r="I721" s="348"/>
      <c r="J721" s="348"/>
      <c r="K721" s="348"/>
      <c r="L721" s="348"/>
      <c r="M721" s="195"/>
      <c r="O721" s="196" t="str">
        <f>IF(OR(AND('Class Record S2'!$V$203=".",COUNTIF('Class Record S2'!$V$203:$V$232,"\")&lt;5,COUNTIF('Class Record S2'!$V$203:$V$203,".")&lt;=(5-COUNTIF('Class Record S2'!$V$203:$V$232,"\"))),AND('Class Record S2'!$V$203="\",COUNTIF('Class Record S2'!$V$203:$V$203,"\")&lt;=5)),"x","")</f>
        <v/>
      </c>
      <c r="Q721" s="269" t="s">
        <v>63</v>
      </c>
      <c r="R721" s="269" t="s">
        <v>93</v>
      </c>
    </row>
    <row r="722" spans="1:18" ht="37.5" customHeight="1" x14ac:dyDescent="0.3">
      <c r="A722" s="346"/>
      <c r="B722" s="198" t="str">
        <f>IF($O722="x",'Class Record S2'!$B$9,"")</f>
        <v/>
      </c>
      <c r="C722" s="349" t="str">
        <f>IF($O722="x",'Class Record S2'!$D$9,"")</f>
        <v/>
      </c>
      <c r="D722" s="349"/>
      <c r="E722" s="349"/>
      <c r="F722" s="349"/>
      <c r="G722" s="349"/>
      <c r="H722" s="349"/>
      <c r="I722" s="349"/>
      <c r="J722" s="349"/>
      <c r="K722" s="349"/>
      <c r="L722" s="349"/>
      <c r="M722" s="199"/>
      <c r="O722" s="196" t="str">
        <f>IF(OR(AND('Class Record S2'!$V$204=".",COUNTIF('Class Record S2'!$V$203:$V$232,"\")&lt;5,COUNTIF('Class Record S2'!$V$203:$V$204,".")&lt;=(5-COUNTIF('Class Record S2'!$V$203:$V$232,"\"))),AND('Class Record S2'!$V$204="\",COUNTIF('Class Record S2'!$V$203:$V$204,"\")&lt;=5)),"x","")</f>
        <v/>
      </c>
      <c r="Q722" s="269" t="s">
        <v>64</v>
      </c>
      <c r="R722" s="269" t="s">
        <v>179</v>
      </c>
    </row>
    <row r="723" spans="1:18" ht="37.5" customHeight="1" x14ac:dyDescent="0.3">
      <c r="A723" s="346"/>
      <c r="B723" s="198" t="str">
        <f>IF($O723="x",'Class Record S2'!$B$10,"")</f>
        <v/>
      </c>
      <c r="C723" s="349" t="str">
        <f>IF($O723="x",'Class Record S2'!$D$10,"")</f>
        <v/>
      </c>
      <c r="D723" s="349"/>
      <c r="E723" s="349"/>
      <c r="F723" s="349"/>
      <c r="G723" s="349"/>
      <c r="H723" s="349"/>
      <c r="I723" s="349"/>
      <c r="J723" s="349"/>
      <c r="K723" s="349"/>
      <c r="L723" s="349"/>
      <c r="M723" s="199"/>
      <c r="O723" s="196" t="str">
        <f>IF(OR(AND('Class Record S2'!$V$205=".",COUNTIF('Class Record S2'!$V$203:$V$232,"\")&lt;5,COUNTIF('Class Record S2'!$V$203:$V$205,".")&lt;=(5-COUNTIF('Class Record S2'!$V$203:$V$232,"\"))),AND('Class Record S2'!$V$205="\",COUNTIF('Class Record S2'!$V$203:$V$205,"\")&lt;=5)),"x","")</f>
        <v/>
      </c>
      <c r="Q723" s="269" t="s">
        <v>65</v>
      </c>
      <c r="R723" s="269" t="s">
        <v>180</v>
      </c>
    </row>
    <row r="724" spans="1:18" ht="37.5" customHeight="1" x14ac:dyDescent="0.3">
      <c r="A724" s="346"/>
      <c r="B724" s="198" t="str">
        <f>IF($O724="x",'Class Record S2'!$B$11,"")</f>
        <v/>
      </c>
      <c r="C724" s="349" t="str">
        <f>IF($O724="x",'Class Record S2'!$D$11,"")</f>
        <v/>
      </c>
      <c r="D724" s="349"/>
      <c r="E724" s="349"/>
      <c r="F724" s="349"/>
      <c r="G724" s="349"/>
      <c r="H724" s="349"/>
      <c r="I724" s="349"/>
      <c r="J724" s="349"/>
      <c r="K724" s="349"/>
      <c r="L724" s="349"/>
      <c r="M724" s="199"/>
      <c r="O724" s="196" t="str">
        <f>IF(OR(AND('Class Record S2'!$V$206=".",COUNTIF('Class Record S2'!$V$203:$V$232,"\")&lt;5,COUNTIF('Class Record S2'!$V$203:$V$206,".")&lt;=(5-COUNTIF('Class Record S2'!$V$203:$V$232,"\"))),AND('Class Record S2'!$V$206="\",COUNTIF('Class Record S2'!$V$203:$V$206,"\")&lt;=5)),"x","")</f>
        <v/>
      </c>
      <c r="Q724" s="269" t="s">
        <v>66</v>
      </c>
      <c r="R724" s="269" t="s">
        <v>181</v>
      </c>
    </row>
    <row r="725" spans="1:18" ht="37.5" customHeight="1" thickBot="1" x14ac:dyDescent="0.35">
      <c r="A725" s="347"/>
      <c r="B725" s="200" t="str">
        <f>IF($O725="x",'Class Record S2'!$B$12,"")</f>
        <v/>
      </c>
      <c r="C725" s="350" t="str">
        <f>IF($O725="x",'Class Record S2'!$D$12,"")</f>
        <v/>
      </c>
      <c r="D725" s="350"/>
      <c r="E725" s="350"/>
      <c r="F725" s="350"/>
      <c r="G725" s="350"/>
      <c r="H725" s="350"/>
      <c r="I725" s="350"/>
      <c r="J725" s="350"/>
      <c r="K725" s="350"/>
      <c r="L725" s="350"/>
      <c r="M725" s="201"/>
      <c r="O725" s="196" t="str">
        <f>IF(OR(AND('Class Record S2'!$V$207=".",COUNTIF('Class Record S2'!$V$203:$V$232,"\")&lt;5,COUNTIF('Class Record S2'!$V$203:$V$207,".")&lt;=(5-COUNTIF('Class Record S2'!$V$203:$V$232,"\"))),AND('Class Record S2'!$V$207="\",COUNTIF('Class Record S2'!$V$203:$V$207,"\")&lt;=5)),"x","")</f>
        <v/>
      </c>
      <c r="Q725" s="269" t="s">
        <v>67</v>
      </c>
      <c r="R725" s="269" t="s">
        <v>182</v>
      </c>
    </row>
    <row r="726" spans="1:18" ht="37.5" customHeight="1" x14ac:dyDescent="0.3">
      <c r="A726" s="345" t="str">
        <f>'Class Record S2'!$A$13</f>
        <v>Add/Sub</v>
      </c>
      <c r="B726" s="194" t="str">
        <f>IF($O726="x",'Class Record S2'!$B$13,"")</f>
        <v/>
      </c>
      <c r="C726" s="348" t="str">
        <f>IF($O726="x",'Class Record S2'!$D$13,"")</f>
        <v/>
      </c>
      <c r="D726" s="348"/>
      <c r="E726" s="348"/>
      <c r="F726" s="348"/>
      <c r="G726" s="348"/>
      <c r="H726" s="348"/>
      <c r="I726" s="348"/>
      <c r="J726" s="348"/>
      <c r="K726" s="348"/>
      <c r="L726" s="348"/>
      <c r="M726" s="195"/>
      <c r="O726" s="196" t="str">
        <f>IF(OR(AND('Class Record S2'!$V$208=".",COUNTIF('Class Record S2'!$V$203:$V$232,"\")&lt;5,COUNTIF('Class Record S2'!$V$203:$V$208,".")&lt;=(5-COUNTIF('Class Record S2'!$V$203:$V$232,"\"))),AND('Class Record S2'!$V$208="\",COUNTIF('Class Record S2'!$V$203:$V$208,"\")&lt;=5)),"x","")</f>
        <v/>
      </c>
      <c r="Q726" s="269" t="s">
        <v>68</v>
      </c>
      <c r="R726" s="269" t="s">
        <v>94</v>
      </c>
    </row>
    <row r="727" spans="1:18" ht="37.5" customHeight="1" x14ac:dyDescent="0.3">
      <c r="A727" s="346"/>
      <c r="B727" s="198" t="str">
        <f>IF($O727="x",'Class Record S2'!$B$14,"")</f>
        <v/>
      </c>
      <c r="C727" s="349" t="str">
        <f>IF($O727="x",'Class Record S2'!$D$14,"")</f>
        <v/>
      </c>
      <c r="D727" s="349"/>
      <c r="E727" s="349"/>
      <c r="F727" s="349"/>
      <c r="G727" s="349"/>
      <c r="H727" s="349"/>
      <c r="I727" s="349"/>
      <c r="J727" s="349"/>
      <c r="K727" s="349"/>
      <c r="L727" s="349"/>
      <c r="M727" s="199"/>
      <c r="O727" s="196" t="str">
        <f>IF(OR(AND('Class Record S2'!$V$209=".",COUNTIF('Class Record S2'!$V$203:$V$232,"\")&lt;5,COUNTIF('Class Record S2'!$V$203:$V$209,".")&lt;=(5-COUNTIF('Class Record S2'!$V$203:$V$232,"\"))),AND('Class Record S2'!$V$209="\",COUNTIF('Class Record S2'!$V$203:$V$209,"\")&lt;=5)),"x","")</f>
        <v/>
      </c>
      <c r="Q727" s="269" t="s">
        <v>69</v>
      </c>
      <c r="R727" s="269" t="s">
        <v>95</v>
      </c>
    </row>
    <row r="728" spans="1:18" ht="37.5" customHeight="1" x14ac:dyDescent="0.3">
      <c r="A728" s="346"/>
      <c r="B728" s="198" t="str">
        <f>IF($O728="x",'Class Record S2'!$B$15,"")</f>
        <v/>
      </c>
      <c r="C728" s="349" t="str">
        <f>IF($O728="x",'Class Record S2'!$D$15,"")</f>
        <v/>
      </c>
      <c r="D728" s="349"/>
      <c r="E728" s="349"/>
      <c r="F728" s="349"/>
      <c r="G728" s="349"/>
      <c r="H728" s="349"/>
      <c r="I728" s="349"/>
      <c r="J728" s="349"/>
      <c r="K728" s="349"/>
      <c r="L728" s="349"/>
      <c r="M728" s="199"/>
      <c r="O728" s="196" t="str">
        <f>IF(OR(AND('Class Record S2'!$V$210=".",COUNTIF('Class Record S2'!$V$203:$V$232,"\")&lt;5,COUNTIF('Class Record S2'!$V$203:$V$210,".")&lt;=(5-COUNTIF('Class Record S2'!$V$203:$V$232,"\"))),AND('Class Record S2'!$V$210="\",COUNTIF('Class Record S2'!$V$203:$V$210,"\")&lt;=5)),"x","")</f>
        <v/>
      </c>
      <c r="Q728" s="269" t="s">
        <v>70</v>
      </c>
      <c r="R728" s="269" t="s">
        <v>96</v>
      </c>
    </row>
    <row r="729" spans="1:18" ht="37.5" customHeight="1" x14ac:dyDescent="0.3">
      <c r="A729" s="346"/>
      <c r="B729" s="198" t="str">
        <f>IF($O729="x",'Class Record S2'!$B$16,"")</f>
        <v/>
      </c>
      <c r="C729" s="349" t="str">
        <f>IF($O729="x",'Class Record S2'!$D$16,"")</f>
        <v/>
      </c>
      <c r="D729" s="349"/>
      <c r="E729" s="349"/>
      <c r="F729" s="349"/>
      <c r="G729" s="349"/>
      <c r="H729" s="349"/>
      <c r="I729" s="349"/>
      <c r="J729" s="349"/>
      <c r="K729" s="349"/>
      <c r="L729" s="349"/>
      <c r="M729" s="199"/>
      <c r="O729" s="196" t="str">
        <f>IF(OR(AND('Class Record S2'!$V$211=".",COUNTIF('Class Record S2'!$V$203:$V$232,"\")&lt;5,COUNTIF('Class Record S2'!$V$203:$V$211,".")&lt;=(5-COUNTIF('Class Record S2'!$V$203:$V$232,"\"))),AND('Class Record S2'!$V$211="\",COUNTIF('Class Record S2'!$V$203:$V$211,"\")&lt;=5)),"x","")</f>
        <v/>
      </c>
      <c r="Q729" s="269" t="s">
        <v>71</v>
      </c>
      <c r="R729" s="269" t="s">
        <v>97</v>
      </c>
    </row>
    <row r="730" spans="1:18" ht="37.5" customHeight="1" thickBot="1" x14ac:dyDescent="0.35">
      <c r="A730" s="347"/>
      <c r="B730" s="200" t="str">
        <f>IF($O730="x",'Class Record S2'!$B$17,"")</f>
        <v/>
      </c>
      <c r="C730" s="350" t="str">
        <f>IF($O730="x",'Class Record S2'!$D$17,"")</f>
        <v/>
      </c>
      <c r="D730" s="350"/>
      <c r="E730" s="350"/>
      <c r="F730" s="350"/>
      <c r="G730" s="350"/>
      <c r="H730" s="350"/>
      <c r="I730" s="350"/>
      <c r="J730" s="350"/>
      <c r="K730" s="350"/>
      <c r="L730" s="350"/>
      <c r="M730" s="202"/>
      <c r="O730" s="196" t="str">
        <f>IF(OR(AND('Class Record S2'!$V$212=".",COUNTIF('Class Record S2'!$V$203:$V$232,"\")&lt;5,COUNTIF('Class Record S2'!$V$203:$V$212,".")&lt;=(5-COUNTIF('Class Record S2'!$V$203:$V$232,"\"))),AND('Class Record S2'!$V$212="\",COUNTIF('Class Record S2'!$V$203:$V$212,"\")&lt;=5)),"x","")</f>
        <v/>
      </c>
      <c r="Q730" s="269" t="s">
        <v>72</v>
      </c>
      <c r="R730" s="269" t="s">
        <v>183</v>
      </c>
    </row>
    <row r="731" spans="1:18" ht="37.5" customHeight="1" x14ac:dyDescent="0.3">
      <c r="A731" s="345" t="str">
        <f>'Class Record S2'!$A$18</f>
        <v>Multi/Div</v>
      </c>
      <c r="B731" s="194" t="str">
        <f>IF($O731="x",'Class Record S2'!$B$18,"")</f>
        <v/>
      </c>
      <c r="C731" s="348" t="str">
        <f>IF($O731="x",'Class Record S2'!$D$18,"")</f>
        <v/>
      </c>
      <c r="D731" s="348"/>
      <c r="E731" s="348"/>
      <c r="F731" s="348"/>
      <c r="G731" s="348"/>
      <c r="H731" s="348"/>
      <c r="I731" s="348"/>
      <c r="J731" s="348"/>
      <c r="K731" s="348"/>
      <c r="L731" s="348"/>
      <c r="M731" s="203"/>
      <c r="O731" s="196" t="str">
        <f>IF(OR(AND('Class Record S2'!$V$213=".",COUNTIF('Class Record S2'!$V$203:$V$232,"\")&lt;5,COUNTIF('Class Record S2'!$V$203:$V$213,".")&lt;=(5-COUNTIF('Class Record S2'!$V$203:$V$232,"\"))),AND('Class Record S2'!$V$213="\",COUNTIF('Class Record S2'!$V$203:$V$213,"\")&lt;=5)),"x","")</f>
        <v/>
      </c>
      <c r="Q731" s="269" t="s">
        <v>73</v>
      </c>
      <c r="R731" s="269" t="s">
        <v>98</v>
      </c>
    </row>
    <row r="732" spans="1:18" ht="37.5" customHeight="1" x14ac:dyDescent="0.3">
      <c r="A732" s="346"/>
      <c r="B732" s="198" t="str">
        <f>IF($O732="x",'Class Record S2'!$B$19,"")</f>
        <v/>
      </c>
      <c r="C732" s="349" t="str">
        <f>IF($O732="x",'Class Record S2'!$D$19,"")</f>
        <v/>
      </c>
      <c r="D732" s="349"/>
      <c r="E732" s="349"/>
      <c r="F732" s="349"/>
      <c r="G732" s="349"/>
      <c r="H732" s="349"/>
      <c r="I732" s="349"/>
      <c r="J732" s="349"/>
      <c r="K732" s="349"/>
      <c r="L732" s="349"/>
      <c r="M732" s="204"/>
      <c r="O732" s="196" t="str">
        <f>IF(OR(AND('Class Record S2'!$V$214=".",COUNTIF('Class Record S2'!$V$203:$V$232,"\")&lt;5,COUNTIF('Class Record S2'!$V$203:$V$214,".")&lt;=(5-COUNTIF('Class Record S2'!$V$203:$V$232,"\"))),AND('Class Record S2'!$V$214="\",COUNTIF('Class Record S2'!$V$203:$V$214,"\")&lt;=5)),"x","")</f>
        <v/>
      </c>
      <c r="Q732" s="269" t="s">
        <v>74</v>
      </c>
      <c r="R732" s="269" t="s">
        <v>99</v>
      </c>
    </row>
    <row r="733" spans="1:18" ht="37.5" customHeight="1" x14ac:dyDescent="0.3">
      <c r="A733" s="346"/>
      <c r="B733" s="198" t="str">
        <f>IF($O733="x",'Class Record S2'!$B$20,"")</f>
        <v/>
      </c>
      <c r="C733" s="349" t="str">
        <f>IF($O733="x",'Class Record S2'!$D$20,"")</f>
        <v/>
      </c>
      <c r="D733" s="349"/>
      <c r="E733" s="349"/>
      <c r="F733" s="349"/>
      <c r="G733" s="349"/>
      <c r="H733" s="349"/>
      <c r="I733" s="349"/>
      <c r="J733" s="349"/>
      <c r="K733" s="349"/>
      <c r="L733" s="349"/>
      <c r="M733" s="204"/>
      <c r="O733" s="196" t="str">
        <f>IF(OR(AND('Class Record S2'!$V$215=".",COUNTIF('Class Record S2'!$V$203:$V$232,"\")&lt;5,COUNTIF('Class Record S2'!$V$203:$V$215,".")&lt;=(5-COUNTIF('Class Record S2'!$V$203:$V$232,"\"))),AND('Class Record S2'!$V$215="\",COUNTIF('Class Record S2'!$V$203:$V$215,"\")&lt;=5)),"x","")</f>
        <v/>
      </c>
      <c r="Q733" s="269" t="s">
        <v>75</v>
      </c>
      <c r="R733" s="269" t="s">
        <v>100</v>
      </c>
    </row>
    <row r="734" spans="1:18" ht="37.5" customHeight="1" thickBot="1" x14ac:dyDescent="0.35">
      <c r="A734" s="347"/>
      <c r="B734" s="200" t="str">
        <f>IF($O734="x",'Class Record S2'!$B$21,"")</f>
        <v/>
      </c>
      <c r="C734" s="350" t="str">
        <f>IF($O734="x",'Class Record S2'!$D$21,"")</f>
        <v/>
      </c>
      <c r="D734" s="350"/>
      <c r="E734" s="350"/>
      <c r="F734" s="350"/>
      <c r="G734" s="350"/>
      <c r="H734" s="350"/>
      <c r="I734" s="350"/>
      <c r="J734" s="350"/>
      <c r="K734" s="350"/>
      <c r="L734" s="350"/>
      <c r="M734" s="202"/>
      <c r="O734" s="196" t="str">
        <f>IF(OR(AND('Class Record S2'!$V$216=".",COUNTIF('Class Record S2'!$V$203:$V$232,"\")&lt;5,COUNTIF('Class Record S2'!$V$203:$V$216,".")&lt;=(5-COUNTIF('Class Record S2'!$V$203:$V$232,"\"))),AND('Class Record S2'!$V$216="\",COUNTIF('Class Record S2'!$V$203:$V$216,"\")&lt;=5)),"x","")</f>
        <v/>
      </c>
      <c r="Q734" s="269" t="s">
        <v>76</v>
      </c>
      <c r="R734" s="269" t="s">
        <v>101</v>
      </c>
    </row>
    <row r="735" spans="1:18" ht="37.5" customHeight="1" x14ac:dyDescent="0.3">
      <c r="A735" s="345" t="str">
        <f>'Class Record S2'!$A$22</f>
        <v>Frac</v>
      </c>
      <c r="B735" s="194" t="str">
        <f>IF($O735="x",'Class Record S2'!$B$22,"")</f>
        <v/>
      </c>
      <c r="C735" s="348" t="str">
        <f>IF($O735="x",'Class Record S2'!$D$22,"")</f>
        <v/>
      </c>
      <c r="D735" s="348"/>
      <c r="E735" s="348"/>
      <c r="F735" s="348"/>
      <c r="G735" s="348"/>
      <c r="H735" s="348"/>
      <c r="I735" s="348"/>
      <c r="J735" s="348"/>
      <c r="K735" s="348"/>
      <c r="L735" s="348"/>
      <c r="M735" s="203"/>
      <c r="O735" s="196" t="str">
        <f>IF(OR(AND('Class Record S2'!$V$217=".",COUNTIF('Class Record S2'!$V$203:$V$232,"\")&lt;5,COUNTIF('Class Record S2'!$V$203:$V$217,".")&lt;=(5-COUNTIF('Class Record S2'!$V$203:$V$232,"\"))),AND('Class Record S2'!$V$217="\",COUNTIF('Class Record S2'!$V$203:$V$217,"\")&lt;=5)),"x","")</f>
        <v/>
      </c>
      <c r="Q735" s="269" t="s">
        <v>77</v>
      </c>
      <c r="R735" s="269" t="s">
        <v>184</v>
      </c>
    </row>
    <row r="736" spans="1:18" ht="37.5" customHeight="1" thickBot="1" x14ac:dyDescent="0.35">
      <c r="A736" s="347"/>
      <c r="B736" s="200" t="str">
        <f>IF($O736="x",'Class Record S2'!$B$23,"")</f>
        <v/>
      </c>
      <c r="C736" s="350" t="str">
        <f>IF($O736="x",'Class Record S2'!$D$23,"")</f>
        <v/>
      </c>
      <c r="D736" s="350"/>
      <c r="E736" s="350"/>
      <c r="F736" s="350"/>
      <c r="G736" s="350"/>
      <c r="H736" s="350"/>
      <c r="I736" s="350"/>
      <c r="J736" s="350"/>
      <c r="K736" s="350"/>
      <c r="L736" s="350"/>
      <c r="M736" s="202"/>
      <c r="O736" s="196" t="str">
        <f>IF(OR(AND('Class Record S2'!$V$218=".",COUNTIF('Class Record S2'!$V$203:$V$232,"\")&lt;5,COUNTIF('Class Record S2'!$V$203:$V$218,".")&lt;=(5-COUNTIF('Class Record S2'!$V$203:$V$232,"\"))),AND('Class Record S2'!$V$218="\",COUNTIF('Class Record S2'!$V$203:$V$218,"\")&lt;=5)),"x","")</f>
        <v/>
      </c>
      <c r="Q736" s="269" t="s">
        <v>78</v>
      </c>
      <c r="R736" s="269" t="s">
        <v>185</v>
      </c>
    </row>
    <row r="737" spans="1:18" ht="37.5" customHeight="1" x14ac:dyDescent="0.3">
      <c r="A737" s="345" t="str">
        <f>'Class Record S2'!$A$24</f>
        <v>Measure</v>
      </c>
      <c r="B737" s="194" t="str">
        <f>IF($O737="x",'Class Record S2'!$B$24,"")</f>
        <v/>
      </c>
      <c r="C737" s="348" t="str">
        <f>IF($O737="x",'Class Record S2'!$D$24,"")</f>
        <v/>
      </c>
      <c r="D737" s="348"/>
      <c r="E737" s="348"/>
      <c r="F737" s="348"/>
      <c r="G737" s="348"/>
      <c r="H737" s="348"/>
      <c r="I737" s="348"/>
      <c r="J737" s="348"/>
      <c r="K737" s="348"/>
      <c r="L737" s="348"/>
      <c r="M737" s="203"/>
      <c r="O737" s="196" t="str">
        <f>IF(OR(AND('Class Record S2'!$V$219=".",COUNTIF('Class Record S2'!$V$203:$V$232,"\")&lt;5,COUNTIF('Class Record S2'!$V$203:$V$219,".")&lt;=(5-COUNTIF('Class Record S2'!$V$203:$V$232,"\"))),AND('Class Record S2'!$V$219="\",COUNTIF('Class Record S2'!$V$203:$V$219,"\")&lt;=5)),"x","")</f>
        <v/>
      </c>
      <c r="Q737" s="269" t="s">
        <v>79</v>
      </c>
      <c r="R737" s="269" t="s">
        <v>186</v>
      </c>
    </row>
    <row r="738" spans="1:18" ht="37.5" customHeight="1" x14ac:dyDescent="0.3">
      <c r="A738" s="346"/>
      <c r="B738" s="198" t="str">
        <f>IF($O738="x",'Class Record S2'!$B$25,"")</f>
        <v/>
      </c>
      <c r="C738" s="349" t="str">
        <f>IF($O738="x",'Class Record S2'!$D$25,"")</f>
        <v/>
      </c>
      <c r="D738" s="349"/>
      <c r="E738" s="349"/>
      <c r="F738" s="349"/>
      <c r="G738" s="349"/>
      <c r="H738" s="349"/>
      <c r="I738" s="349"/>
      <c r="J738" s="349"/>
      <c r="K738" s="349"/>
      <c r="L738" s="349"/>
      <c r="M738" s="204"/>
      <c r="O738" s="196" t="str">
        <f>IF(OR(AND('Class Record S2'!$V$220=".",COUNTIF('Class Record S2'!$V$203:$V$232,"\")&lt;5,COUNTIF('Class Record S2'!$V$203:$V$220,".")&lt;=(5-COUNTIF('Class Record S2'!$V$203:$V$232,"\"))),AND('Class Record S2'!$V$220="\",COUNTIF('Class Record S2'!$V$203:$V$220,"\")&lt;=5)),"x","")</f>
        <v/>
      </c>
      <c r="Q738" s="269" t="s">
        <v>80</v>
      </c>
      <c r="R738" s="269" t="s">
        <v>187</v>
      </c>
    </row>
    <row r="739" spans="1:18" ht="37.5" customHeight="1" x14ac:dyDescent="0.3">
      <c r="A739" s="346"/>
      <c r="B739" s="198" t="str">
        <f>IF($O739="x",'Class Record S2'!$B$26,"")</f>
        <v/>
      </c>
      <c r="C739" s="349" t="str">
        <f>IF($O739="x",'Class Record S2'!$D$26,"")</f>
        <v/>
      </c>
      <c r="D739" s="349"/>
      <c r="E739" s="349"/>
      <c r="F739" s="349"/>
      <c r="G739" s="349"/>
      <c r="H739" s="349"/>
      <c r="I739" s="349"/>
      <c r="J739" s="349"/>
      <c r="K739" s="349"/>
      <c r="L739" s="349"/>
      <c r="M739" s="204"/>
      <c r="O739" s="196" t="str">
        <f>IF(OR(AND('Class Record S2'!$V$221=".",COUNTIF('Class Record S2'!$V$203:$V$232,"\")&lt;5,COUNTIF('Class Record S2'!$V$203:$V$221,".")&lt;=(5-COUNTIF('Class Record S2'!$V$203:$V$232,"\"))),AND('Class Record S2'!$V$221="\",COUNTIF('Class Record S2'!$V$203:$V$221,"\")&lt;=5)),"x","")</f>
        <v/>
      </c>
      <c r="Q739" s="269" t="s">
        <v>81</v>
      </c>
      <c r="R739" s="269" t="s">
        <v>188</v>
      </c>
    </row>
    <row r="740" spans="1:18" ht="37.5" customHeight="1" x14ac:dyDescent="0.3">
      <c r="A740" s="346"/>
      <c r="B740" s="198" t="str">
        <f>IF($O740="x",'Class Record S2'!$B$27,"")</f>
        <v/>
      </c>
      <c r="C740" s="349" t="str">
        <f>IF($O740="x",'Class Record S2'!$D$27,"")</f>
        <v/>
      </c>
      <c r="D740" s="349"/>
      <c r="E740" s="349"/>
      <c r="F740" s="349"/>
      <c r="G740" s="349"/>
      <c r="H740" s="349"/>
      <c r="I740" s="349"/>
      <c r="J740" s="349"/>
      <c r="K740" s="349"/>
      <c r="L740" s="349"/>
      <c r="M740" s="204"/>
      <c r="O740" s="196" t="str">
        <f>IF(OR(AND('Class Record S2'!$V$222=".",COUNTIF('Class Record S2'!$V$203:$V$232,"\")&lt;5,COUNTIF('Class Record S2'!$V$203:$V$222,".")&lt;=(5-COUNTIF('Class Record S2'!$V$203:$V$232,"\"))),AND('Class Record S2'!$V$222="\",COUNTIF('Class Record S2'!$V$203:$V$222,"\")&lt;=5)),"x","")</f>
        <v/>
      </c>
      <c r="Q740" s="269" t="s">
        <v>82</v>
      </c>
      <c r="R740" s="269" t="s">
        <v>189</v>
      </c>
    </row>
    <row r="741" spans="1:18" ht="37.5" customHeight="1" x14ac:dyDescent="0.3">
      <c r="A741" s="346"/>
      <c r="B741" s="198" t="str">
        <f>IF($O741="x",'Class Record S2'!$B$28,"")</f>
        <v/>
      </c>
      <c r="C741" s="349" t="str">
        <f>IF($O741="x",'Class Record S2'!$D$28,"")</f>
        <v/>
      </c>
      <c r="D741" s="349"/>
      <c r="E741" s="349"/>
      <c r="F741" s="349"/>
      <c r="G741" s="349"/>
      <c r="H741" s="349"/>
      <c r="I741" s="349"/>
      <c r="J741" s="349"/>
      <c r="K741" s="349"/>
      <c r="L741" s="349"/>
      <c r="M741" s="204"/>
      <c r="O741" s="196" t="str">
        <f>IF(OR(AND('Class Record S2'!$V$223=".",COUNTIF('Class Record S2'!$V$203:$V$232,"\")&lt;5,COUNTIF('Class Record S2'!$V$203:$V$223,".")&lt;=(5-COUNTIF('Class Record S2'!$V$203:$V$232,"\"))),AND('Class Record S2'!$V$223="\",COUNTIF('Class Record S2'!$V$203:$V$223,"\")&lt;=5)),"x","")</f>
        <v/>
      </c>
      <c r="Q741" s="269" t="s">
        <v>83</v>
      </c>
      <c r="R741" s="269" t="s">
        <v>102</v>
      </c>
    </row>
    <row r="742" spans="1:18" ht="37.5" customHeight="1" thickBot="1" x14ac:dyDescent="0.35">
      <c r="A742" s="347"/>
      <c r="B742" s="200" t="str">
        <f>IF($O742="x",'Class Record S2'!$B$29,"")</f>
        <v/>
      </c>
      <c r="C742" s="350" t="str">
        <f>IF($O742="x",'Class Record S2'!$D$29,"")</f>
        <v/>
      </c>
      <c r="D742" s="350"/>
      <c r="E742" s="350"/>
      <c r="F742" s="350"/>
      <c r="G742" s="350"/>
      <c r="H742" s="350"/>
      <c r="I742" s="350"/>
      <c r="J742" s="350"/>
      <c r="K742" s="350"/>
      <c r="L742" s="350"/>
      <c r="M742" s="202"/>
      <c r="O742" s="196" t="str">
        <f>IF(OR(AND('Class Record S2'!$V$224=".",COUNTIF('Class Record S2'!$V$203:$V$232,"\")&lt;5,COUNTIF('Class Record S2'!$V$203:$V$224,".")&lt;=(5-COUNTIF('Class Record S2'!$V$203:$V$232,"\"))),AND('Class Record S2'!$V$224="\",COUNTIF('Class Record S2'!$V$203:$V$224,"\")&lt;=5)),"x","")</f>
        <v/>
      </c>
      <c r="Q742" s="269" t="s">
        <v>84</v>
      </c>
      <c r="R742" s="269" t="s">
        <v>190</v>
      </c>
    </row>
    <row r="743" spans="1:18" ht="37.5" customHeight="1" x14ac:dyDescent="0.3">
      <c r="A743" s="345" t="str">
        <f>'Class Record S2'!$A$30</f>
        <v>Geometry</v>
      </c>
      <c r="B743" s="194" t="str">
        <f>IF($O743="x",'Class Record S2'!$B$30,"")</f>
        <v/>
      </c>
      <c r="C743" s="348" t="str">
        <f>IF($O743="x",'Class Record S2'!$D$30,"")</f>
        <v/>
      </c>
      <c r="D743" s="348"/>
      <c r="E743" s="348"/>
      <c r="F743" s="348"/>
      <c r="G743" s="348"/>
      <c r="H743" s="348"/>
      <c r="I743" s="348"/>
      <c r="J743" s="348"/>
      <c r="K743" s="348"/>
      <c r="L743" s="348"/>
      <c r="M743" s="203"/>
      <c r="O743" s="196" t="str">
        <f>IF(OR(AND('Class Record S2'!$V$225=".",COUNTIF('Class Record S2'!$V$203:$V$232,"\")&lt;5,COUNTIF('Class Record S2'!$V$203:$V$225,".")&lt;=(5-COUNTIF('Class Record S2'!$V$203:$V$232,"\"))),AND('Class Record S2'!$V$225="\",COUNTIF('Class Record S2'!$V$203:$V$225,"\")&lt;=5)),"x","")</f>
        <v/>
      </c>
      <c r="Q743" s="269" t="s">
        <v>85</v>
      </c>
      <c r="R743" s="269" t="s">
        <v>191</v>
      </c>
    </row>
    <row r="744" spans="1:18" ht="37.5" customHeight="1" x14ac:dyDescent="0.3">
      <c r="A744" s="346"/>
      <c r="B744" s="198" t="str">
        <f>IF($O744="x",'Class Record S2'!$B$31,"")</f>
        <v/>
      </c>
      <c r="C744" s="349" t="str">
        <f>IF($O744="x",'Class Record S2'!$D$31,"")</f>
        <v/>
      </c>
      <c r="D744" s="349"/>
      <c r="E744" s="349"/>
      <c r="F744" s="349"/>
      <c r="G744" s="349"/>
      <c r="H744" s="349"/>
      <c r="I744" s="349"/>
      <c r="J744" s="349"/>
      <c r="K744" s="349"/>
      <c r="L744" s="349"/>
      <c r="M744" s="204"/>
      <c r="O744" s="196" t="str">
        <f>IF(OR(AND('Class Record S2'!$V$226=".",COUNTIF('Class Record S2'!$V$203:$V$232,"\")&lt;5,COUNTIF('Class Record S2'!$V$203:$V$226,".")&lt;=(5-COUNTIF('Class Record S2'!$V$203:$V$232,"\"))),AND('Class Record S2'!$V$226="\",COUNTIF('Class Record S2'!$V$203:$V$226,"\")&lt;=5)),"x","")</f>
        <v/>
      </c>
      <c r="Q744" s="269" t="s">
        <v>86</v>
      </c>
      <c r="R744" s="269" t="s">
        <v>192</v>
      </c>
    </row>
    <row r="745" spans="1:18" ht="37.5" customHeight="1" x14ac:dyDescent="0.3">
      <c r="A745" s="346"/>
      <c r="B745" s="198" t="str">
        <f>IF($O745="x",'Class Record S2'!$B$32,"")</f>
        <v/>
      </c>
      <c r="C745" s="349" t="str">
        <f>IF($O745="x",'Class Record S2'!$D$32,"")</f>
        <v/>
      </c>
      <c r="D745" s="349"/>
      <c r="E745" s="349"/>
      <c r="F745" s="349"/>
      <c r="G745" s="349"/>
      <c r="H745" s="349"/>
      <c r="I745" s="349"/>
      <c r="J745" s="349"/>
      <c r="K745" s="349"/>
      <c r="L745" s="349"/>
      <c r="M745" s="204"/>
      <c r="O745" s="196" t="str">
        <f>IF(OR(AND('Class Record S2'!$V$227=".",COUNTIF('Class Record S2'!$V$203:$V$232,"\")&lt;5,COUNTIF('Class Record S2'!$V$203:$V$227,".")&lt;=(5-COUNTIF('Class Record S2'!$V$203:$V$232,"\"))),AND('Class Record S2'!$V$227="\",COUNTIF('Class Record S2'!$V$203:$V$227,"\")&lt;=5)),"x","")</f>
        <v/>
      </c>
      <c r="Q745" s="269" t="s">
        <v>87</v>
      </c>
      <c r="R745" s="269" t="s">
        <v>193</v>
      </c>
    </row>
    <row r="746" spans="1:18" ht="37.5" customHeight="1" x14ac:dyDescent="0.3">
      <c r="A746" s="346"/>
      <c r="B746" s="198" t="str">
        <f>IF($O746="x",'Class Record S2'!$B$33,"")</f>
        <v/>
      </c>
      <c r="C746" s="349" t="str">
        <f>IF($O746="x",'Class Record S2'!$D$33,"")</f>
        <v/>
      </c>
      <c r="D746" s="349"/>
      <c r="E746" s="349"/>
      <c r="F746" s="349"/>
      <c r="G746" s="349"/>
      <c r="H746" s="349"/>
      <c r="I746" s="349"/>
      <c r="J746" s="349"/>
      <c r="K746" s="349"/>
      <c r="L746" s="349"/>
      <c r="M746" s="204"/>
      <c r="O746" s="196" t="str">
        <f>IF(OR(AND('Class Record S2'!$V$228=".",COUNTIF('Class Record S2'!$V$203:$V$232,"\")&lt;5,COUNTIF('Class Record S2'!$V$203:$V$228,".")&lt;=(5-COUNTIF('Class Record S2'!$V$203:$V$232,"\"))),AND('Class Record S2'!$V$228="\",COUNTIF('Class Record S2'!$V$203:$V$228,"\")&lt;=5)),"x","")</f>
        <v/>
      </c>
      <c r="Q746" s="269" t="s">
        <v>88</v>
      </c>
      <c r="R746" s="269" t="s">
        <v>194</v>
      </c>
    </row>
    <row r="747" spans="1:18" ht="37.5" customHeight="1" x14ac:dyDescent="0.3">
      <c r="A747" s="346"/>
      <c r="B747" s="198" t="str">
        <f>IF($O747="x",'Class Record S2'!$B$34,"")</f>
        <v/>
      </c>
      <c r="C747" s="349" t="str">
        <f>IF($O747="x",'Class Record S2'!$D$34,"")</f>
        <v/>
      </c>
      <c r="D747" s="349"/>
      <c r="E747" s="349"/>
      <c r="F747" s="349"/>
      <c r="G747" s="349"/>
      <c r="H747" s="349"/>
      <c r="I747" s="349"/>
      <c r="J747" s="349"/>
      <c r="K747" s="349"/>
      <c r="L747" s="349"/>
      <c r="M747" s="204"/>
      <c r="O747" s="196" t="str">
        <f>IF(OR(AND('Class Record S2'!$V$229=".",COUNTIF('Class Record S2'!$V$203:$V$232,"\")&lt;5,COUNTIF('Class Record S2'!$V$203:$V$229,".")&lt;=(5-COUNTIF('Class Record S2'!$V$203:$V$232,"\"))),AND('Class Record S2'!$V$229="\",COUNTIF('Class Record S2'!$V$203:$V$229,"\")&lt;=5)),"x","")</f>
        <v/>
      </c>
      <c r="Q747" s="269" t="s">
        <v>89</v>
      </c>
      <c r="R747" s="269" t="s">
        <v>195</v>
      </c>
    </row>
    <row r="748" spans="1:18" ht="30.75" customHeight="1" thickBot="1" x14ac:dyDescent="0.35">
      <c r="A748" s="347"/>
      <c r="B748" s="200" t="str">
        <f>IF($O748="x",'Class Record S2'!$B$35,"")</f>
        <v/>
      </c>
      <c r="C748" s="350" t="str">
        <f>IF($O748="x",'Class Record S2'!$D$35,"")</f>
        <v/>
      </c>
      <c r="D748" s="350"/>
      <c r="E748" s="350"/>
      <c r="F748" s="350"/>
      <c r="G748" s="350"/>
      <c r="H748" s="350"/>
      <c r="I748" s="350"/>
      <c r="J748" s="350"/>
      <c r="K748" s="350"/>
      <c r="L748" s="350"/>
      <c r="M748" s="202"/>
      <c r="O748" s="196" t="str">
        <f>IF(OR(AND('Class Record S2'!$V$230=".",COUNTIF('Class Record S2'!$V$203:$V$232,"\")&lt;5,COUNTIF('Class Record S2'!$V$203:$V$230,".")&lt;=(5-COUNTIF('Class Record S2'!$V$203:$V$232,"\"))),AND('Class Record S2'!$V$230="\",COUNTIF('Class Record S2'!$V$203:$V$230,"\")&lt;=5)),"x","")</f>
        <v/>
      </c>
      <c r="Q748" s="269" t="s">
        <v>90</v>
      </c>
      <c r="R748" s="269" t="s">
        <v>177</v>
      </c>
    </row>
    <row r="749" spans="1:18" ht="37.5" customHeight="1" x14ac:dyDescent="0.3">
      <c r="A749" s="345" t="str">
        <f>'Class Record S2'!$A$36</f>
        <v>Stat</v>
      </c>
      <c r="B749" s="194" t="str">
        <f>IF($O749="x",'Class Record S2'!$B$36,"")</f>
        <v/>
      </c>
      <c r="C749" s="348" t="str">
        <f>IF($O749="x",'Class Record S2'!$D$36,"")</f>
        <v/>
      </c>
      <c r="D749" s="348"/>
      <c r="E749" s="348"/>
      <c r="F749" s="348"/>
      <c r="G749" s="348"/>
      <c r="H749" s="348"/>
      <c r="I749" s="348"/>
      <c r="J749" s="348"/>
      <c r="K749" s="348"/>
      <c r="L749" s="348"/>
      <c r="M749" s="203"/>
      <c r="O749" s="196" t="str">
        <f>IF(OR(AND('Class Record S2'!$V$231=".",COUNTIF('Class Record S2'!$V$203:$V$232,"\")&lt;5,COUNTIF('Class Record S2'!$V$203:$V$231,".")&lt;=(5-COUNTIF('Class Record S2'!$V$203:$V$232,"\"))),AND('Class Record S2'!$V$231="\",COUNTIF('Class Record S2'!$V$203:$V$231,"\")&lt;=5)),"x","")</f>
        <v/>
      </c>
      <c r="Q749" s="269" t="s">
        <v>91</v>
      </c>
      <c r="R749" s="269" t="s">
        <v>196</v>
      </c>
    </row>
    <row r="750" spans="1:18" ht="37.5" customHeight="1" thickBot="1" x14ac:dyDescent="0.35">
      <c r="A750" s="347"/>
      <c r="B750" s="200" t="str">
        <f>IF($O750="x",'Class Record S2'!$B$37,"")</f>
        <v/>
      </c>
      <c r="C750" s="350" t="str">
        <f>IF($O750="x",'Class Record S2'!$D$37,"")</f>
        <v/>
      </c>
      <c r="D750" s="350"/>
      <c r="E750" s="350"/>
      <c r="F750" s="350"/>
      <c r="G750" s="350"/>
      <c r="H750" s="350"/>
      <c r="I750" s="350"/>
      <c r="J750" s="350"/>
      <c r="K750" s="350"/>
      <c r="L750" s="350"/>
      <c r="M750" s="202"/>
      <c r="O750" s="196" t="str">
        <f>IF(OR(AND('Class Record S2'!$V$232=".",COUNTIF('Class Record S2'!$V$203:$V$232,"\")&lt;5,COUNTIF('Class Record S2'!$V$203:$V$232,".")&lt;=(5-COUNTIF('Class Record S2'!$V$203:$V$232,"\"))),AND('Class Record S2'!$V$232="\",COUNTIF('Class Record S2'!$V$203:$V$232,"\")&lt;=5)),"x","")</f>
        <v/>
      </c>
      <c r="Q750" s="269" t="s">
        <v>92</v>
      </c>
      <c r="R750" s="269" t="s">
        <v>197</v>
      </c>
    </row>
    <row r="751" spans="1:18" ht="16.5" customHeight="1" thickBot="1" x14ac:dyDescent="0.35">
      <c r="A751" s="351" t="s">
        <v>45</v>
      </c>
      <c r="B751" s="352"/>
      <c r="C751" s="352"/>
      <c r="D751" s="352"/>
      <c r="E751" s="352"/>
      <c r="F751" s="352"/>
      <c r="G751" s="352"/>
      <c r="H751" s="352"/>
      <c r="I751" s="352"/>
      <c r="J751" s="352"/>
      <c r="K751" s="353"/>
      <c r="L751" s="354" t="s">
        <v>46</v>
      </c>
      <c r="M751" s="355"/>
      <c r="Q751" s="270"/>
      <c r="R751" s="270"/>
    </row>
    <row r="752" spans="1:18" ht="28.5" customHeight="1" x14ac:dyDescent="0.3">
      <c r="A752" s="356"/>
      <c r="B752" s="357"/>
      <c r="C752" s="357"/>
      <c r="D752" s="357"/>
      <c r="E752" s="357"/>
      <c r="F752" s="357"/>
      <c r="G752" s="357"/>
      <c r="H752" s="357"/>
      <c r="I752" s="357"/>
      <c r="J752" s="357"/>
      <c r="K752" s="358"/>
      <c r="L752" s="365" t="str">
        <f>'Class Record S2'!$V$233</f>
        <v>N</v>
      </c>
      <c r="M752" s="366"/>
      <c r="Q752" s="270"/>
      <c r="R752" s="270"/>
    </row>
    <row r="753" spans="1:18" ht="28.5" customHeight="1" x14ac:dyDescent="0.3">
      <c r="A753" s="359"/>
      <c r="B753" s="360"/>
      <c r="C753" s="360"/>
      <c r="D753" s="360"/>
      <c r="E753" s="360"/>
      <c r="F753" s="360"/>
      <c r="G753" s="360"/>
      <c r="H753" s="360"/>
      <c r="I753" s="360"/>
      <c r="J753" s="360"/>
      <c r="K753" s="361"/>
      <c r="L753" s="367"/>
      <c r="M753" s="368"/>
      <c r="Q753" s="270"/>
      <c r="R753" s="270"/>
    </row>
    <row r="754" spans="1:18" ht="28.5" customHeight="1" thickBot="1" x14ac:dyDescent="0.35">
      <c r="A754" s="362"/>
      <c r="B754" s="363"/>
      <c r="C754" s="363"/>
      <c r="D754" s="363"/>
      <c r="E754" s="363"/>
      <c r="F754" s="363"/>
      <c r="G754" s="363"/>
      <c r="H754" s="363"/>
      <c r="I754" s="363"/>
      <c r="J754" s="363"/>
      <c r="K754" s="364"/>
      <c r="L754" s="369"/>
      <c r="M754" s="370"/>
      <c r="Q754" s="270"/>
      <c r="R754" s="270"/>
    </row>
    <row r="755" spans="1:18" x14ac:dyDescent="0.3">
      <c r="Q755" s="270"/>
      <c r="R755" s="270"/>
    </row>
    <row r="756" spans="1:18" ht="19.5" thickBot="1" x14ac:dyDescent="0.35">
      <c r="Q756" s="270"/>
      <c r="R756" s="270"/>
    </row>
    <row r="757" spans="1:18" ht="23.25" customHeight="1" thickBot="1" x14ac:dyDescent="0.35">
      <c r="A757" s="371" t="str">
        <f>'Class Record S2'!$D$1</f>
        <v>A N OTHER SCHOOL</v>
      </c>
      <c r="B757" s="372"/>
      <c r="C757" s="372"/>
      <c r="D757" s="372"/>
      <c r="E757" s="372"/>
      <c r="F757" s="372"/>
      <c r="G757" s="372"/>
      <c r="H757" s="372"/>
      <c r="I757" s="372"/>
      <c r="J757" s="372"/>
      <c r="K757" s="372"/>
      <c r="L757" s="372"/>
      <c r="M757" s="373"/>
      <c r="Q757" s="270"/>
      <c r="R757" s="270"/>
    </row>
    <row r="758" spans="1:18" ht="15.75" customHeight="1" thickBot="1" x14ac:dyDescent="0.35">
      <c r="A758" s="374" t="s">
        <v>18</v>
      </c>
      <c r="B758" s="375"/>
      <c r="C758" s="375"/>
      <c r="D758" s="376">
        <f>'Class Record S2'!$W$2</f>
        <v>0</v>
      </c>
      <c r="E758" s="376"/>
      <c r="F758" s="376"/>
      <c r="G758" s="377"/>
      <c r="H758" s="380" t="s">
        <v>19</v>
      </c>
      <c r="I758" s="382">
        <f>'Class Record S2'!$E$235</f>
        <v>0</v>
      </c>
      <c r="J758" s="382"/>
      <c r="K758" s="383" t="str">
        <f>'Class Record S2'!$C$2</f>
        <v>CLASS: 2A</v>
      </c>
      <c r="L758" s="383"/>
      <c r="M758" s="384"/>
      <c r="Q758" s="270"/>
      <c r="R758" s="270"/>
    </row>
    <row r="759" spans="1:18" ht="15.75" customHeight="1" thickBot="1" x14ac:dyDescent="0.35">
      <c r="A759" s="351"/>
      <c r="B759" s="352"/>
      <c r="C759" s="352"/>
      <c r="D759" s="378"/>
      <c r="E759" s="378"/>
      <c r="F759" s="378"/>
      <c r="G759" s="379"/>
      <c r="H759" s="380"/>
      <c r="I759" s="382"/>
      <c r="J759" s="382"/>
      <c r="K759" s="383"/>
      <c r="L759" s="383"/>
      <c r="M759" s="384"/>
      <c r="Q759" s="270"/>
      <c r="R759" s="270"/>
    </row>
    <row r="760" spans="1:18" ht="19.5" thickBot="1" x14ac:dyDescent="0.35">
      <c r="A760" s="395" t="s">
        <v>20</v>
      </c>
      <c r="B760" s="396"/>
      <c r="C760" s="396"/>
      <c r="D760" s="396"/>
      <c r="E760" s="396"/>
      <c r="F760" s="397" t="s">
        <v>21</v>
      </c>
      <c r="G760" s="398"/>
      <c r="H760" s="398"/>
      <c r="I760" s="399"/>
      <c r="J760" s="400" t="s">
        <v>22</v>
      </c>
      <c r="K760" s="401"/>
      <c r="L760" s="401"/>
      <c r="M760" s="402"/>
      <c r="Q760" s="270"/>
      <c r="R760" s="270"/>
    </row>
    <row r="761" spans="1:18" ht="16.5" customHeight="1" thickBot="1" x14ac:dyDescent="0.35">
      <c r="A761" s="385" t="s">
        <v>23</v>
      </c>
      <c r="B761" s="386"/>
      <c r="C761" s="387"/>
      <c r="D761" s="388" t="s">
        <v>24</v>
      </c>
      <c r="E761" s="389"/>
      <c r="F761" s="390" t="s">
        <v>25</v>
      </c>
      <c r="G761" s="391"/>
      <c r="H761" s="391" t="s">
        <v>26</v>
      </c>
      <c r="I761" s="392"/>
      <c r="J761" s="390" t="s">
        <v>27</v>
      </c>
      <c r="K761" s="391"/>
      <c r="L761" s="393" t="s">
        <v>28</v>
      </c>
      <c r="M761" s="394"/>
      <c r="Q761" s="270"/>
      <c r="R761" s="270"/>
    </row>
    <row r="762" spans="1:18" ht="31.5" customHeight="1" thickBot="1" x14ac:dyDescent="0.35">
      <c r="A762" s="205"/>
      <c r="B762" s="206" t="s">
        <v>55</v>
      </c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8" t="s">
        <v>44</v>
      </c>
      <c r="Q762" s="403" t="s">
        <v>121</v>
      </c>
      <c r="R762" s="403"/>
    </row>
    <row r="763" spans="1:18" ht="37.5" customHeight="1" x14ac:dyDescent="0.3">
      <c r="A763" s="345" t="str">
        <f>'Class Record S2'!$A$8</f>
        <v>Place Value</v>
      </c>
      <c r="B763" s="194" t="str">
        <f>IF($O763="x",'Class Record S2'!$B$8,"")</f>
        <v/>
      </c>
      <c r="C763" s="348" t="str">
        <f>IF($O763="x",'Class Record S2'!$D$8,"")</f>
        <v/>
      </c>
      <c r="D763" s="348"/>
      <c r="E763" s="348"/>
      <c r="F763" s="348"/>
      <c r="G763" s="348"/>
      <c r="H763" s="348"/>
      <c r="I763" s="348"/>
      <c r="J763" s="348"/>
      <c r="K763" s="348"/>
      <c r="L763" s="348"/>
      <c r="M763" s="195"/>
      <c r="O763" s="196" t="str">
        <f>IF(OR(AND('Class Record S2'!$W$203=".",COUNTIF('Class Record S2'!$W$203:$W$232,"\")&lt;5,COUNTIF('Class Record S2'!$W$203:$W$203,".")&lt;=(5-COUNTIF('Class Record S2'!$W$203:$W$232,"\"))),AND('Class Record S2'!$W$203="\",COUNTIF('Class Record S2'!$W$203:$W$203,"\")&lt;=5)),"x","")</f>
        <v/>
      </c>
      <c r="Q763" s="269" t="s">
        <v>63</v>
      </c>
      <c r="R763" s="269" t="s">
        <v>93</v>
      </c>
    </row>
    <row r="764" spans="1:18" ht="37.5" customHeight="1" x14ac:dyDescent="0.3">
      <c r="A764" s="346"/>
      <c r="B764" s="198" t="str">
        <f>IF($O764="x",'Class Record S2'!$B$9,"")</f>
        <v/>
      </c>
      <c r="C764" s="349" t="str">
        <f>IF($O764="x",'Class Record S2'!$D$9,"")</f>
        <v/>
      </c>
      <c r="D764" s="349"/>
      <c r="E764" s="349"/>
      <c r="F764" s="349"/>
      <c r="G764" s="349"/>
      <c r="H764" s="349"/>
      <c r="I764" s="349"/>
      <c r="J764" s="349"/>
      <c r="K764" s="349"/>
      <c r="L764" s="349"/>
      <c r="M764" s="199"/>
      <c r="O764" s="196" t="str">
        <f>IF(OR(AND('Class Record S2'!$W$204=".",COUNTIF('Class Record S2'!$W$203:$W$232,"\")&lt;5,COUNTIF('Class Record S2'!$W$203:$W$204,".")&lt;=(5-COUNTIF('Class Record S2'!$W$203:$W$232,"\"))),AND('Class Record S2'!$W$204="\",COUNTIF('Class Record S2'!$W$203:$W$204,"\")&lt;=5)),"x","")</f>
        <v/>
      </c>
      <c r="Q764" s="269" t="s">
        <v>64</v>
      </c>
      <c r="R764" s="269" t="s">
        <v>179</v>
      </c>
    </row>
    <row r="765" spans="1:18" ht="37.5" customHeight="1" x14ac:dyDescent="0.3">
      <c r="A765" s="346"/>
      <c r="B765" s="198" t="str">
        <f>IF($O765="x",'Class Record S2'!$B$10,"")</f>
        <v/>
      </c>
      <c r="C765" s="349" t="str">
        <f>IF($O765="x",'Class Record S2'!$D$10,"")</f>
        <v/>
      </c>
      <c r="D765" s="349"/>
      <c r="E765" s="349"/>
      <c r="F765" s="349"/>
      <c r="G765" s="349"/>
      <c r="H765" s="349"/>
      <c r="I765" s="349"/>
      <c r="J765" s="349"/>
      <c r="K765" s="349"/>
      <c r="L765" s="349"/>
      <c r="M765" s="199"/>
      <c r="O765" s="196" t="str">
        <f>IF(OR(AND('Class Record S2'!$W$205=".",COUNTIF('Class Record S2'!$W$203:$W$232,"\")&lt;5,COUNTIF('Class Record S2'!$W$203:$W$205,".")&lt;=(5-COUNTIF('Class Record S2'!$W$203:$W$232,"\"))),AND('Class Record S2'!$W$205="\",COUNTIF('Class Record S2'!$W$203:$W$205,"\")&lt;=5)),"x","")</f>
        <v/>
      </c>
      <c r="Q765" s="269" t="s">
        <v>65</v>
      </c>
      <c r="R765" s="269" t="s">
        <v>180</v>
      </c>
    </row>
    <row r="766" spans="1:18" ht="37.5" customHeight="1" x14ac:dyDescent="0.3">
      <c r="A766" s="346"/>
      <c r="B766" s="198" t="str">
        <f>IF($O766="x",'Class Record S2'!$B$11,"")</f>
        <v/>
      </c>
      <c r="C766" s="349" t="str">
        <f>IF($O766="x",'Class Record S2'!$D$11,"")</f>
        <v/>
      </c>
      <c r="D766" s="349"/>
      <c r="E766" s="349"/>
      <c r="F766" s="349"/>
      <c r="G766" s="349"/>
      <c r="H766" s="349"/>
      <c r="I766" s="349"/>
      <c r="J766" s="349"/>
      <c r="K766" s="349"/>
      <c r="L766" s="349"/>
      <c r="M766" s="199"/>
      <c r="O766" s="196" t="str">
        <f>IF(OR(AND('Class Record S2'!$W$206=".",COUNTIF('Class Record S2'!$W$203:$W$232,"\")&lt;5,COUNTIF('Class Record S2'!$W$203:$W$206,".")&lt;=(5-COUNTIF('Class Record S2'!$W$203:$W$232,"\"))),AND('Class Record S2'!$W$206="\",COUNTIF('Class Record S2'!$W$203:$W$206,"\")&lt;=5)),"x","")</f>
        <v/>
      </c>
      <c r="Q766" s="269" t="s">
        <v>66</v>
      </c>
      <c r="R766" s="269" t="s">
        <v>181</v>
      </c>
    </row>
    <row r="767" spans="1:18" ht="37.5" customHeight="1" thickBot="1" x14ac:dyDescent="0.35">
      <c r="A767" s="347"/>
      <c r="B767" s="200" t="str">
        <f>IF($O767="x",'Class Record S2'!$B$12,"")</f>
        <v/>
      </c>
      <c r="C767" s="350" t="str">
        <f>IF($O767="x",'Class Record S2'!$D$12,"")</f>
        <v/>
      </c>
      <c r="D767" s="350"/>
      <c r="E767" s="350"/>
      <c r="F767" s="350"/>
      <c r="G767" s="350"/>
      <c r="H767" s="350"/>
      <c r="I767" s="350"/>
      <c r="J767" s="350"/>
      <c r="K767" s="350"/>
      <c r="L767" s="350"/>
      <c r="M767" s="201"/>
      <c r="O767" s="196" t="str">
        <f>IF(OR(AND('Class Record S2'!$W$207=".",COUNTIF('Class Record S2'!$W$203:$W$232,"\")&lt;5,COUNTIF('Class Record S2'!$W$203:$W$207,".")&lt;=(5-COUNTIF('Class Record S2'!$W$203:$W$232,"\"))),AND('Class Record S2'!$W$207="\",COUNTIF('Class Record S2'!$W$203:$W$207,"\")&lt;=5)),"x","")</f>
        <v/>
      </c>
      <c r="Q767" s="269" t="s">
        <v>67</v>
      </c>
      <c r="R767" s="269" t="s">
        <v>182</v>
      </c>
    </row>
    <row r="768" spans="1:18" ht="37.5" customHeight="1" x14ac:dyDescent="0.3">
      <c r="A768" s="345" t="str">
        <f>'Class Record S2'!$A$13</f>
        <v>Add/Sub</v>
      </c>
      <c r="B768" s="194" t="str">
        <f>IF($O768="x",'Class Record S2'!$B$13,"")</f>
        <v/>
      </c>
      <c r="C768" s="348" t="str">
        <f>IF($O768="x",'Class Record S2'!$D$13,"")</f>
        <v/>
      </c>
      <c r="D768" s="348"/>
      <c r="E768" s="348"/>
      <c r="F768" s="348"/>
      <c r="G768" s="348"/>
      <c r="H768" s="348"/>
      <c r="I768" s="348"/>
      <c r="J768" s="348"/>
      <c r="K768" s="348"/>
      <c r="L768" s="348"/>
      <c r="M768" s="195"/>
      <c r="O768" s="196" t="str">
        <f>IF(OR(AND('Class Record S2'!$W$208=".",COUNTIF('Class Record S2'!$W$203:$W$232,"\")&lt;5,COUNTIF('Class Record S2'!$W$203:$W$208,".")&lt;=(5-COUNTIF('Class Record S2'!$W$203:$W$232,"\"))),AND('Class Record S2'!$W$208="\",COUNTIF('Class Record S2'!$W$203:$W$208,"\")&lt;=5)),"x","")</f>
        <v/>
      </c>
      <c r="Q768" s="269" t="s">
        <v>68</v>
      </c>
      <c r="R768" s="269" t="s">
        <v>94</v>
      </c>
    </row>
    <row r="769" spans="1:18" ht="37.5" customHeight="1" x14ac:dyDescent="0.3">
      <c r="A769" s="346"/>
      <c r="B769" s="198" t="str">
        <f>IF($O769="x",'Class Record S2'!$B$14,"")</f>
        <v/>
      </c>
      <c r="C769" s="349" t="str">
        <f>IF($O769="x",'Class Record S2'!$D$14,"")</f>
        <v/>
      </c>
      <c r="D769" s="349"/>
      <c r="E769" s="349"/>
      <c r="F769" s="349"/>
      <c r="G769" s="349"/>
      <c r="H769" s="349"/>
      <c r="I769" s="349"/>
      <c r="J769" s="349"/>
      <c r="K769" s="349"/>
      <c r="L769" s="349"/>
      <c r="M769" s="199"/>
      <c r="O769" s="196" t="str">
        <f>IF(OR(AND('Class Record S2'!$W$209=".",COUNTIF('Class Record S2'!$W$203:$W$232,"\")&lt;5,COUNTIF('Class Record S2'!$W$203:$W$209,".")&lt;=(5-COUNTIF('Class Record S2'!$W$203:$W$232,"\"))),AND('Class Record S2'!$W$209="\",COUNTIF('Class Record S2'!$W$203:$W$209,"\")&lt;=5)),"x","")</f>
        <v/>
      </c>
      <c r="Q769" s="269" t="s">
        <v>69</v>
      </c>
      <c r="R769" s="269" t="s">
        <v>95</v>
      </c>
    </row>
    <row r="770" spans="1:18" ht="37.5" customHeight="1" x14ac:dyDescent="0.3">
      <c r="A770" s="346"/>
      <c r="B770" s="198" t="str">
        <f>IF($O770="x",'Class Record S2'!$B$15,"")</f>
        <v/>
      </c>
      <c r="C770" s="349" t="str">
        <f>IF($O770="x",'Class Record S2'!$D$15,"")</f>
        <v/>
      </c>
      <c r="D770" s="349"/>
      <c r="E770" s="349"/>
      <c r="F770" s="349"/>
      <c r="G770" s="349"/>
      <c r="H770" s="349"/>
      <c r="I770" s="349"/>
      <c r="J770" s="349"/>
      <c r="K770" s="349"/>
      <c r="L770" s="349"/>
      <c r="M770" s="199"/>
      <c r="O770" s="196" t="str">
        <f>IF(OR(AND('Class Record S2'!$W$210=".",COUNTIF('Class Record S2'!$W$203:$W$232,"\")&lt;5,COUNTIF('Class Record S2'!$W$203:$W$210,".")&lt;=(5-COUNTIF('Class Record S2'!$W$203:$W$232,"\"))),AND('Class Record S2'!$W$210="\",COUNTIF('Class Record S2'!$W$203:$W$210,"\")&lt;=5)),"x","")</f>
        <v/>
      </c>
      <c r="Q770" s="269" t="s">
        <v>70</v>
      </c>
      <c r="R770" s="269" t="s">
        <v>96</v>
      </c>
    </row>
    <row r="771" spans="1:18" ht="37.5" customHeight="1" x14ac:dyDescent="0.3">
      <c r="A771" s="346"/>
      <c r="B771" s="198" t="str">
        <f>IF($O771="x",'Class Record S2'!$B$16,"")</f>
        <v/>
      </c>
      <c r="C771" s="349" t="str">
        <f>IF($O771="x",'Class Record S2'!$D$16,"")</f>
        <v/>
      </c>
      <c r="D771" s="349"/>
      <c r="E771" s="349"/>
      <c r="F771" s="349"/>
      <c r="G771" s="349"/>
      <c r="H771" s="349"/>
      <c r="I771" s="349"/>
      <c r="J771" s="349"/>
      <c r="K771" s="349"/>
      <c r="L771" s="349"/>
      <c r="M771" s="199"/>
      <c r="O771" s="196" t="str">
        <f>IF(OR(AND('Class Record S2'!$W$211=".",COUNTIF('Class Record S2'!$W$203:$W$232,"\")&lt;5,COUNTIF('Class Record S2'!$W$203:$W$211,".")&lt;=(5-COUNTIF('Class Record S2'!$W$203:$W$232,"\"))),AND('Class Record S2'!$W$211="\",COUNTIF('Class Record S2'!$W$203:$W$211,"\")&lt;=5)),"x","")</f>
        <v/>
      </c>
      <c r="Q771" s="269" t="s">
        <v>71</v>
      </c>
      <c r="R771" s="269" t="s">
        <v>97</v>
      </c>
    </row>
    <row r="772" spans="1:18" ht="37.5" customHeight="1" thickBot="1" x14ac:dyDescent="0.35">
      <c r="A772" s="347"/>
      <c r="B772" s="200" t="str">
        <f>IF($O772="x",'Class Record S2'!$B$17,"")</f>
        <v/>
      </c>
      <c r="C772" s="350" t="str">
        <f>IF($O772="x",'Class Record S2'!$D$17,"")</f>
        <v/>
      </c>
      <c r="D772" s="350"/>
      <c r="E772" s="350"/>
      <c r="F772" s="350"/>
      <c r="G772" s="350"/>
      <c r="H772" s="350"/>
      <c r="I772" s="350"/>
      <c r="J772" s="350"/>
      <c r="K772" s="350"/>
      <c r="L772" s="350"/>
      <c r="M772" s="202"/>
      <c r="O772" s="196" t="str">
        <f>IF(OR(AND('Class Record S2'!$W$212=".",COUNTIF('Class Record S2'!$W$203:$W$232,"\")&lt;5,COUNTIF('Class Record S2'!$W$203:$W$212,".")&lt;=(5-COUNTIF('Class Record S2'!$W$203:$W$232,"\"))),AND('Class Record S2'!$W$212="\",COUNTIF('Class Record S2'!$W$203:$W$212,"\")&lt;=5)),"x","")</f>
        <v/>
      </c>
      <c r="Q772" s="269" t="s">
        <v>72</v>
      </c>
      <c r="R772" s="269" t="s">
        <v>183</v>
      </c>
    </row>
    <row r="773" spans="1:18" ht="37.5" customHeight="1" x14ac:dyDescent="0.3">
      <c r="A773" s="345" t="str">
        <f>'Class Record S2'!$A$18</f>
        <v>Multi/Div</v>
      </c>
      <c r="B773" s="194" t="str">
        <f>IF($O773="x",'Class Record S2'!$B$18,"")</f>
        <v/>
      </c>
      <c r="C773" s="348" t="str">
        <f>IF($O773="x",'Class Record S2'!$D$18,"")</f>
        <v/>
      </c>
      <c r="D773" s="348"/>
      <c r="E773" s="348"/>
      <c r="F773" s="348"/>
      <c r="G773" s="348"/>
      <c r="H773" s="348"/>
      <c r="I773" s="348"/>
      <c r="J773" s="348"/>
      <c r="K773" s="348"/>
      <c r="L773" s="348"/>
      <c r="M773" s="203"/>
      <c r="O773" s="196" t="str">
        <f>IF(OR(AND('Class Record S2'!$W$213=".",COUNTIF('Class Record S2'!$W$203:$W$232,"\")&lt;5,COUNTIF('Class Record S2'!$W$203:$W$213,".")&lt;=(5-COUNTIF('Class Record S2'!$W$203:$W$232,"\"))),AND('Class Record S2'!$W$213="\",COUNTIF('Class Record S2'!$W$203:$W$213,"\")&lt;=5)),"x","")</f>
        <v/>
      </c>
      <c r="Q773" s="269" t="s">
        <v>73</v>
      </c>
      <c r="R773" s="269" t="s">
        <v>98</v>
      </c>
    </row>
    <row r="774" spans="1:18" ht="37.5" customHeight="1" x14ac:dyDescent="0.3">
      <c r="A774" s="346"/>
      <c r="B774" s="198" t="str">
        <f>IF($O774="x",'Class Record S2'!$B$19,"")</f>
        <v/>
      </c>
      <c r="C774" s="349" t="str">
        <f>IF($O774="x",'Class Record S2'!$D$19,"")</f>
        <v/>
      </c>
      <c r="D774" s="349"/>
      <c r="E774" s="349"/>
      <c r="F774" s="349"/>
      <c r="G774" s="349"/>
      <c r="H774" s="349"/>
      <c r="I774" s="349"/>
      <c r="J774" s="349"/>
      <c r="K774" s="349"/>
      <c r="L774" s="349"/>
      <c r="M774" s="204"/>
      <c r="O774" s="196" t="str">
        <f>IF(OR(AND('Class Record S2'!$W$214=".",COUNTIF('Class Record S2'!$W$203:$W$232,"\")&lt;5,COUNTIF('Class Record S2'!$W$203:$W$214,".")&lt;=(5-COUNTIF('Class Record S2'!$W$203:$W$232,"\"))),AND('Class Record S2'!$W$214="\",COUNTIF('Class Record S2'!$W$203:$W$214,"\")&lt;=5)),"x","")</f>
        <v/>
      </c>
      <c r="Q774" s="269" t="s">
        <v>74</v>
      </c>
      <c r="R774" s="269" t="s">
        <v>99</v>
      </c>
    </row>
    <row r="775" spans="1:18" ht="37.5" customHeight="1" x14ac:dyDescent="0.3">
      <c r="A775" s="346"/>
      <c r="B775" s="198" t="str">
        <f>IF($O775="x",'Class Record S2'!$B$20,"")</f>
        <v/>
      </c>
      <c r="C775" s="349" t="str">
        <f>IF($O775="x",'Class Record S2'!$D$20,"")</f>
        <v/>
      </c>
      <c r="D775" s="349"/>
      <c r="E775" s="349"/>
      <c r="F775" s="349"/>
      <c r="G775" s="349"/>
      <c r="H775" s="349"/>
      <c r="I775" s="349"/>
      <c r="J775" s="349"/>
      <c r="K775" s="349"/>
      <c r="L775" s="349"/>
      <c r="M775" s="204"/>
      <c r="O775" s="196" t="str">
        <f>IF(OR(AND('Class Record S2'!$W$215=".",COUNTIF('Class Record S2'!$W$203:$W$232,"\")&lt;5,COUNTIF('Class Record S2'!$W$203:$W$215,".")&lt;=(5-COUNTIF('Class Record S2'!$W$203:$W$232,"\"))),AND('Class Record S2'!$W$215="\",COUNTIF('Class Record S2'!$W$203:$W$215,"\")&lt;=5)),"x","")</f>
        <v/>
      </c>
      <c r="Q775" s="269" t="s">
        <v>75</v>
      </c>
      <c r="R775" s="269" t="s">
        <v>100</v>
      </c>
    </row>
    <row r="776" spans="1:18" ht="37.5" customHeight="1" thickBot="1" x14ac:dyDescent="0.35">
      <c r="A776" s="347"/>
      <c r="B776" s="200" t="str">
        <f>IF($O776="x",'Class Record S2'!$B$21,"")</f>
        <v/>
      </c>
      <c r="C776" s="350" t="str">
        <f>IF($O776="x",'Class Record S2'!$D$21,"")</f>
        <v/>
      </c>
      <c r="D776" s="350"/>
      <c r="E776" s="350"/>
      <c r="F776" s="350"/>
      <c r="G776" s="350"/>
      <c r="H776" s="350"/>
      <c r="I776" s="350"/>
      <c r="J776" s="350"/>
      <c r="K776" s="350"/>
      <c r="L776" s="350"/>
      <c r="M776" s="202"/>
      <c r="O776" s="196" t="str">
        <f>IF(OR(AND('Class Record S2'!$W$216=".",COUNTIF('Class Record S2'!$W$203:$W$232,"\")&lt;5,COUNTIF('Class Record S2'!$W$203:$W$216,".")&lt;=(5-COUNTIF('Class Record S2'!$W$203:$W$232,"\"))),AND('Class Record S2'!$W$216="\",COUNTIF('Class Record S2'!$W$203:$W$216,"\")&lt;=5)),"x","")</f>
        <v/>
      </c>
      <c r="Q776" s="269" t="s">
        <v>76</v>
      </c>
      <c r="R776" s="269" t="s">
        <v>101</v>
      </c>
    </row>
    <row r="777" spans="1:18" ht="37.5" customHeight="1" x14ac:dyDescent="0.3">
      <c r="A777" s="345" t="str">
        <f>'Class Record S2'!$A$22</f>
        <v>Frac</v>
      </c>
      <c r="B777" s="194" t="str">
        <f>IF($O777="x",'Class Record S2'!$B$22,"")</f>
        <v/>
      </c>
      <c r="C777" s="348" t="str">
        <f>IF($O777="x",'Class Record S2'!$D$22,"")</f>
        <v/>
      </c>
      <c r="D777" s="348"/>
      <c r="E777" s="348"/>
      <c r="F777" s="348"/>
      <c r="G777" s="348"/>
      <c r="H777" s="348"/>
      <c r="I777" s="348"/>
      <c r="J777" s="348"/>
      <c r="K777" s="348"/>
      <c r="L777" s="348"/>
      <c r="M777" s="203"/>
      <c r="O777" s="196" t="str">
        <f>IF(OR(AND('Class Record S2'!$W$217=".",COUNTIF('Class Record S2'!$W$203:$W$232,"\")&lt;5,COUNTIF('Class Record S2'!$W$203:$W$217,".")&lt;=(5-COUNTIF('Class Record S2'!$W$203:$W$232,"\"))),AND('Class Record S2'!$W$217="\",COUNTIF('Class Record S2'!$W$203:$W$217,"\")&lt;=5)),"x","")</f>
        <v/>
      </c>
      <c r="Q777" s="269" t="s">
        <v>77</v>
      </c>
      <c r="R777" s="269" t="s">
        <v>184</v>
      </c>
    </row>
    <row r="778" spans="1:18" ht="37.5" customHeight="1" thickBot="1" x14ac:dyDescent="0.35">
      <c r="A778" s="347"/>
      <c r="B778" s="200" t="str">
        <f>IF($O778="x",'Class Record S2'!$B$23,"")</f>
        <v/>
      </c>
      <c r="C778" s="350" t="str">
        <f>IF($O778="x",'Class Record S2'!$D$23,"")</f>
        <v/>
      </c>
      <c r="D778" s="350"/>
      <c r="E778" s="350"/>
      <c r="F778" s="350"/>
      <c r="G778" s="350"/>
      <c r="H778" s="350"/>
      <c r="I778" s="350"/>
      <c r="J778" s="350"/>
      <c r="K778" s="350"/>
      <c r="L778" s="350"/>
      <c r="M778" s="202"/>
      <c r="O778" s="196" t="str">
        <f>IF(OR(AND('Class Record S2'!$W$218=".",COUNTIF('Class Record S2'!$W$203:$W$232,"\")&lt;5,COUNTIF('Class Record S2'!$W$203:$W$218,".")&lt;=(5-COUNTIF('Class Record S2'!$W$203:$W$232,"\"))),AND('Class Record S2'!$W$218="\",COUNTIF('Class Record S2'!$W$203:$W$218,"\")&lt;=5)),"x","")</f>
        <v/>
      </c>
      <c r="Q778" s="269" t="s">
        <v>78</v>
      </c>
      <c r="R778" s="269" t="s">
        <v>185</v>
      </c>
    </row>
    <row r="779" spans="1:18" ht="37.5" customHeight="1" x14ac:dyDescent="0.3">
      <c r="A779" s="345" t="str">
        <f>'Class Record S2'!$A$24</f>
        <v>Measure</v>
      </c>
      <c r="B779" s="194" t="str">
        <f>IF($O779="x",'Class Record S2'!$B$24,"")</f>
        <v/>
      </c>
      <c r="C779" s="348" t="str">
        <f>IF($O779="x",'Class Record S2'!$D$24,"")</f>
        <v/>
      </c>
      <c r="D779" s="348"/>
      <c r="E779" s="348"/>
      <c r="F779" s="348"/>
      <c r="G779" s="348"/>
      <c r="H779" s="348"/>
      <c r="I779" s="348"/>
      <c r="J779" s="348"/>
      <c r="K779" s="348"/>
      <c r="L779" s="348"/>
      <c r="M779" s="203"/>
      <c r="O779" s="196" t="str">
        <f>IF(OR(AND('Class Record S2'!$W$219=".",COUNTIF('Class Record S2'!$W$203:$W$232,"\")&lt;5,COUNTIF('Class Record S2'!$W$203:$W$219,".")&lt;=(5-COUNTIF('Class Record S2'!$W$203:$W$232,"\"))),AND('Class Record S2'!$W$219="\",COUNTIF('Class Record S2'!$W$203:$W$219,"\")&lt;=5)),"x","")</f>
        <v/>
      </c>
      <c r="Q779" s="269" t="s">
        <v>79</v>
      </c>
      <c r="R779" s="269" t="s">
        <v>186</v>
      </c>
    </row>
    <row r="780" spans="1:18" ht="37.5" customHeight="1" x14ac:dyDescent="0.3">
      <c r="A780" s="346"/>
      <c r="B780" s="198" t="str">
        <f>IF($O780="x",'Class Record S2'!$B$25,"")</f>
        <v/>
      </c>
      <c r="C780" s="349" t="str">
        <f>IF($O780="x",'Class Record S2'!$D$25,"")</f>
        <v/>
      </c>
      <c r="D780" s="349"/>
      <c r="E780" s="349"/>
      <c r="F780" s="349"/>
      <c r="G780" s="349"/>
      <c r="H780" s="349"/>
      <c r="I780" s="349"/>
      <c r="J780" s="349"/>
      <c r="K780" s="349"/>
      <c r="L780" s="349"/>
      <c r="M780" s="204"/>
      <c r="O780" s="196" t="str">
        <f>IF(OR(AND('Class Record S2'!$W$220=".",COUNTIF('Class Record S2'!$W$203:$W$232,"\")&lt;5,COUNTIF('Class Record S2'!$W$203:$W$220,".")&lt;=(5-COUNTIF('Class Record S2'!$W$203:$W$232,"\"))),AND('Class Record S2'!$W$220="\",COUNTIF('Class Record S2'!$W$203:$W$220,"\")&lt;=5)),"x","")</f>
        <v/>
      </c>
      <c r="Q780" s="269" t="s">
        <v>80</v>
      </c>
      <c r="R780" s="269" t="s">
        <v>187</v>
      </c>
    </row>
    <row r="781" spans="1:18" ht="37.5" customHeight="1" x14ac:dyDescent="0.3">
      <c r="A781" s="346"/>
      <c r="B781" s="198" t="str">
        <f>IF($O781="x",'Class Record S2'!$B$26,"")</f>
        <v/>
      </c>
      <c r="C781" s="349" t="str">
        <f>IF($O781="x",'Class Record S2'!$D$26,"")</f>
        <v/>
      </c>
      <c r="D781" s="349"/>
      <c r="E781" s="349"/>
      <c r="F781" s="349"/>
      <c r="G781" s="349"/>
      <c r="H781" s="349"/>
      <c r="I781" s="349"/>
      <c r="J781" s="349"/>
      <c r="K781" s="349"/>
      <c r="L781" s="349"/>
      <c r="M781" s="204"/>
      <c r="O781" s="196" t="str">
        <f>IF(OR(AND('Class Record S2'!$W$221=".",COUNTIF('Class Record S2'!$W$203:$W$232,"\")&lt;5,COUNTIF('Class Record S2'!$W$203:$W$221,".")&lt;=(5-COUNTIF('Class Record S2'!$W$203:$W$232,"\"))),AND('Class Record S2'!$W$221="\",COUNTIF('Class Record S2'!$W$203:$W$221,"\")&lt;=5)),"x","")</f>
        <v/>
      </c>
      <c r="Q781" s="269" t="s">
        <v>81</v>
      </c>
      <c r="R781" s="269" t="s">
        <v>188</v>
      </c>
    </row>
    <row r="782" spans="1:18" ht="37.5" customHeight="1" x14ac:dyDescent="0.3">
      <c r="A782" s="346"/>
      <c r="B782" s="198" t="str">
        <f>IF($O782="x",'Class Record S2'!$B$27,"")</f>
        <v/>
      </c>
      <c r="C782" s="349" t="str">
        <f>IF($O782="x",'Class Record S2'!$D$27,"")</f>
        <v/>
      </c>
      <c r="D782" s="349"/>
      <c r="E782" s="349"/>
      <c r="F782" s="349"/>
      <c r="G782" s="349"/>
      <c r="H782" s="349"/>
      <c r="I782" s="349"/>
      <c r="J782" s="349"/>
      <c r="K782" s="349"/>
      <c r="L782" s="349"/>
      <c r="M782" s="204"/>
      <c r="O782" s="196" t="str">
        <f>IF(OR(AND('Class Record S2'!$W$222=".",COUNTIF('Class Record S2'!$W$203:$W$232,"\")&lt;5,COUNTIF('Class Record S2'!$W$203:$W$222,".")&lt;=(5-COUNTIF('Class Record S2'!$W$203:$W$232,"\"))),AND('Class Record S2'!$W$222="\",COUNTIF('Class Record S2'!$W$203:$W$222,"\")&lt;=5)),"x","")</f>
        <v/>
      </c>
      <c r="Q782" s="269" t="s">
        <v>82</v>
      </c>
      <c r="R782" s="269" t="s">
        <v>189</v>
      </c>
    </row>
    <row r="783" spans="1:18" ht="37.5" customHeight="1" x14ac:dyDescent="0.3">
      <c r="A783" s="346"/>
      <c r="B783" s="198" t="str">
        <f>IF($O783="x",'Class Record S2'!$B$28,"")</f>
        <v/>
      </c>
      <c r="C783" s="349" t="str">
        <f>IF($O783="x",'Class Record S2'!$D$28,"")</f>
        <v/>
      </c>
      <c r="D783" s="349"/>
      <c r="E783" s="349"/>
      <c r="F783" s="349"/>
      <c r="G783" s="349"/>
      <c r="H783" s="349"/>
      <c r="I783" s="349"/>
      <c r="J783" s="349"/>
      <c r="K783" s="349"/>
      <c r="L783" s="349"/>
      <c r="M783" s="204"/>
      <c r="O783" s="196" t="str">
        <f>IF(OR(AND('Class Record S2'!$W$223=".",COUNTIF('Class Record S2'!$W$203:$W$232,"\")&lt;5,COUNTIF('Class Record S2'!$W$203:$W$223,".")&lt;=(5-COUNTIF('Class Record S2'!$W$203:$W$232,"\"))),AND('Class Record S2'!$W$223="\",COUNTIF('Class Record S2'!$W$203:$W$223,"\")&lt;=5)),"x","")</f>
        <v/>
      </c>
      <c r="Q783" s="269" t="s">
        <v>83</v>
      </c>
      <c r="R783" s="269" t="s">
        <v>102</v>
      </c>
    </row>
    <row r="784" spans="1:18" ht="37.5" customHeight="1" thickBot="1" x14ac:dyDescent="0.35">
      <c r="A784" s="347"/>
      <c r="B784" s="200" t="str">
        <f>IF($O784="x",'Class Record S2'!$B$29,"")</f>
        <v/>
      </c>
      <c r="C784" s="350" t="str">
        <f>IF($O784="x",'Class Record S2'!$D$29,"")</f>
        <v/>
      </c>
      <c r="D784" s="350"/>
      <c r="E784" s="350"/>
      <c r="F784" s="350"/>
      <c r="G784" s="350"/>
      <c r="H784" s="350"/>
      <c r="I784" s="350"/>
      <c r="J784" s="350"/>
      <c r="K784" s="350"/>
      <c r="L784" s="350"/>
      <c r="M784" s="202"/>
      <c r="O784" s="196" t="str">
        <f>IF(OR(AND('Class Record S2'!$W$224=".",COUNTIF('Class Record S2'!$W$203:$W$232,"\")&lt;5,COUNTIF('Class Record S2'!$W$203:$W$224,".")&lt;=(5-COUNTIF('Class Record S2'!$W$203:$W$232,"\"))),AND('Class Record S2'!$W$224="\",COUNTIF('Class Record S2'!$W$203:$W$224,"\")&lt;=5)),"x","")</f>
        <v/>
      </c>
      <c r="Q784" s="269" t="s">
        <v>84</v>
      </c>
      <c r="R784" s="269" t="s">
        <v>190</v>
      </c>
    </row>
    <row r="785" spans="1:18" ht="37.5" customHeight="1" x14ac:dyDescent="0.3">
      <c r="A785" s="345" t="str">
        <f>'Class Record S2'!$A$30</f>
        <v>Geometry</v>
      </c>
      <c r="B785" s="194" t="str">
        <f>IF($O785="x",'Class Record S2'!$B$30,"")</f>
        <v/>
      </c>
      <c r="C785" s="348" t="str">
        <f>IF($O785="x",'Class Record S2'!$D$30,"")</f>
        <v/>
      </c>
      <c r="D785" s="348"/>
      <c r="E785" s="348"/>
      <c r="F785" s="348"/>
      <c r="G785" s="348"/>
      <c r="H785" s="348"/>
      <c r="I785" s="348"/>
      <c r="J785" s="348"/>
      <c r="K785" s="348"/>
      <c r="L785" s="348"/>
      <c r="M785" s="203"/>
      <c r="O785" s="196" t="str">
        <f>IF(OR(AND('Class Record S2'!$W$225=".",COUNTIF('Class Record S2'!$W$203:$W$232,"\")&lt;5,COUNTIF('Class Record S2'!$W$203:$W$225,".")&lt;=(5-COUNTIF('Class Record S2'!$W$203:$W$232,"\"))),AND('Class Record S2'!$W$225="\",COUNTIF('Class Record S2'!$W$203:$W$225,"\")&lt;=5)),"x","")</f>
        <v/>
      </c>
      <c r="Q785" s="269" t="s">
        <v>85</v>
      </c>
      <c r="R785" s="269" t="s">
        <v>191</v>
      </c>
    </row>
    <row r="786" spans="1:18" ht="37.5" customHeight="1" x14ac:dyDescent="0.3">
      <c r="A786" s="346"/>
      <c r="B786" s="198" t="str">
        <f>IF($O786="x",'Class Record S2'!$B$31,"")</f>
        <v/>
      </c>
      <c r="C786" s="349" t="str">
        <f>IF($O786="x",'Class Record S2'!$D$31,"")</f>
        <v/>
      </c>
      <c r="D786" s="349"/>
      <c r="E786" s="349"/>
      <c r="F786" s="349"/>
      <c r="G786" s="349"/>
      <c r="H786" s="349"/>
      <c r="I786" s="349"/>
      <c r="J786" s="349"/>
      <c r="K786" s="349"/>
      <c r="L786" s="349"/>
      <c r="M786" s="204"/>
      <c r="O786" s="196" t="str">
        <f>IF(OR(AND('Class Record S2'!$W$226=".",COUNTIF('Class Record S2'!$W$203:$W$232,"\")&lt;5,COUNTIF('Class Record S2'!$W$203:$W$226,".")&lt;=(5-COUNTIF('Class Record S2'!$W$203:$W$232,"\"))),AND('Class Record S2'!$W$226="\",COUNTIF('Class Record S2'!$W$203:$W$226,"\")&lt;=5)),"x","")</f>
        <v/>
      </c>
      <c r="Q786" s="269" t="s">
        <v>86</v>
      </c>
      <c r="R786" s="269" t="s">
        <v>192</v>
      </c>
    </row>
    <row r="787" spans="1:18" ht="37.5" customHeight="1" x14ac:dyDescent="0.3">
      <c r="A787" s="346"/>
      <c r="B787" s="198" t="str">
        <f>IF($O787="x",'Class Record S2'!$B$32,"")</f>
        <v/>
      </c>
      <c r="C787" s="349" t="str">
        <f>IF($O787="x",'Class Record S2'!$D$32,"")</f>
        <v/>
      </c>
      <c r="D787" s="349"/>
      <c r="E787" s="349"/>
      <c r="F787" s="349"/>
      <c r="G787" s="349"/>
      <c r="H787" s="349"/>
      <c r="I787" s="349"/>
      <c r="J787" s="349"/>
      <c r="K787" s="349"/>
      <c r="L787" s="349"/>
      <c r="M787" s="204"/>
      <c r="O787" s="196" t="str">
        <f>IF(OR(AND('Class Record S2'!$W$227=".",COUNTIF('Class Record S2'!$W$203:$W$232,"\")&lt;5,COUNTIF('Class Record S2'!$W$203:$W$227,".")&lt;=(5-COUNTIF('Class Record S2'!$W$203:$W$232,"\"))),AND('Class Record S2'!$W$227="\",COUNTIF('Class Record S2'!$W$203:$W$227,"\")&lt;=5)),"x","")</f>
        <v/>
      </c>
      <c r="Q787" s="269" t="s">
        <v>87</v>
      </c>
      <c r="R787" s="269" t="s">
        <v>193</v>
      </c>
    </row>
    <row r="788" spans="1:18" ht="37.5" customHeight="1" x14ac:dyDescent="0.3">
      <c r="A788" s="346"/>
      <c r="B788" s="198" t="str">
        <f>IF($O788="x",'Class Record S2'!$B$33,"")</f>
        <v/>
      </c>
      <c r="C788" s="349" t="str">
        <f>IF($O788="x",'Class Record S2'!$D$33,"")</f>
        <v/>
      </c>
      <c r="D788" s="349"/>
      <c r="E788" s="349"/>
      <c r="F788" s="349"/>
      <c r="G788" s="349"/>
      <c r="H788" s="349"/>
      <c r="I788" s="349"/>
      <c r="J788" s="349"/>
      <c r="K788" s="349"/>
      <c r="L788" s="349"/>
      <c r="M788" s="204"/>
      <c r="O788" s="196" t="str">
        <f>IF(OR(AND('Class Record S2'!$W$228=".",COUNTIF('Class Record S2'!$W$203:$W$232,"\")&lt;5,COUNTIF('Class Record S2'!$W$203:$W$228,".")&lt;=(5-COUNTIF('Class Record S2'!$W$203:$W$232,"\"))),AND('Class Record S2'!$W$228="\",COUNTIF('Class Record S2'!$W$203:$W$228,"\")&lt;=5)),"x","")</f>
        <v/>
      </c>
      <c r="Q788" s="269" t="s">
        <v>88</v>
      </c>
      <c r="R788" s="269" t="s">
        <v>194</v>
      </c>
    </row>
    <row r="789" spans="1:18" ht="37.5" customHeight="1" x14ac:dyDescent="0.3">
      <c r="A789" s="346"/>
      <c r="B789" s="198" t="str">
        <f>IF($O789="x",'Class Record S2'!$B$34,"")</f>
        <v/>
      </c>
      <c r="C789" s="349" t="str">
        <f>IF($O789="x",'Class Record S2'!$D$34,"")</f>
        <v/>
      </c>
      <c r="D789" s="349"/>
      <c r="E789" s="349"/>
      <c r="F789" s="349"/>
      <c r="G789" s="349"/>
      <c r="H789" s="349"/>
      <c r="I789" s="349"/>
      <c r="J789" s="349"/>
      <c r="K789" s="349"/>
      <c r="L789" s="349"/>
      <c r="M789" s="204"/>
      <c r="O789" s="196" t="str">
        <f>IF(OR(AND('Class Record S2'!$W$229=".",COUNTIF('Class Record S2'!$W$203:$W$232,"\")&lt;5,COUNTIF('Class Record S2'!$W$203:$W$229,".")&lt;=(5-COUNTIF('Class Record S2'!$W$203:$W$232,"\"))),AND('Class Record S2'!$W$229="\",COUNTIF('Class Record S2'!$W$203:$W$229,"\")&lt;=5)),"x","")</f>
        <v/>
      </c>
      <c r="Q789" s="269" t="s">
        <v>89</v>
      </c>
      <c r="R789" s="269" t="s">
        <v>195</v>
      </c>
    </row>
    <row r="790" spans="1:18" ht="30.75" customHeight="1" thickBot="1" x14ac:dyDescent="0.35">
      <c r="A790" s="347"/>
      <c r="B790" s="200" t="str">
        <f>IF($O790="x",'Class Record S2'!$B$35,"")</f>
        <v/>
      </c>
      <c r="C790" s="350" t="str">
        <f>IF($O790="x",'Class Record S2'!$D$35,"")</f>
        <v/>
      </c>
      <c r="D790" s="350"/>
      <c r="E790" s="350"/>
      <c r="F790" s="350"/>
      <c r="G790" s="350"/>
      <c r="H790" s="350"/>
      <c r="I790" s="350"/>
      <c r="J790" s="350"/>
      <c r="K790" s="350"/>
      <c r="L790" s="350"/>
      <c r="M790" s="202"/>
      <c r="O790" s="196" t="str">
        <f>IF(OR(AND('Class Record S2'!$W$230=".",COUNTIF('Class Record S2'!$W$203:$W$232,"\")&lt;5,COUNTIF('Class Record S2'!$W$203:$W$230,".")&lt;=(5-COUNTIF('Class Record S2'!$W$203:$W$232,"\"))),AND('Class Record S2'!$W$230="\",COUNTIF('Class Record S2'!$W$203:$W$230,"\")&lt;=5)),"x","")</f>
        <v/>
      </c>
      <c r="Q790" s="269" t="s">
        <v>90</v>
      </c>
      <c r="R790" s="269" t="s">
        <v>177</v>
      </c>
    </row>
    <row r="791" spans="1:18" ht="37.5" customHeight="1" x14ac:dyDescent="0.3">
      <c r="A791" s="345" t="str">
        <f>'Class Record S2'!$A$36</f>
        <v>Stat</v>
      </c>
      <c r="B791" s="194" t="str">
        <f>IF($O791="x",'Class Record S2'!$B$36,"")</f>
        <v/>
      </c>
      <c r="C791" s="348" t="str">
        <f>IF($O791="x",'Class Record S2'!$D$36,"")</f>
        <v/>
      </c>
      <c r="D791" s="348"/>
      <c r="E791" s="348"/>
      <c r="F791" s="348"/>
      <c r="G791" s="348"/>
      <c r="H791" s="348"/>
      <c r="I791" s="348"/>
      <c r="J791" s="348"/>
      <c r="K791" s="348"/>
      <c r="L791" s="348"/>
      <c r="M791" s="203"/>
      <c r="O791" s="196" t="str">
        <f>IF(OR(AND('Class Record S2'!$W$231=".",COUNTIF('Class Record S2'!$W$203:$W$232,"\")&lt;5,COUNTIF('Class Record S2'!$W$203:$W$231,".")&lt;=(5-COUNTIF('Class Record S2'!$W$203:$W$232,"\"))),AND('Class Record S2'!$W$231="\",COUNTIF('Class Record S2'!$W$203:$W$231,"\")&lt;=5)),"x","")</f>
        <v/>
      </c>
      <c r="Q791" s="269" t="s">
        <v>91</v>
      </c>
      <c r="R791" s="269" t="s">
        <v>196</v>
      </c>
    </row>
    <row r="792" spans="1:18" ht="37.5" customHeight="1" thickBot="1" x14ac:dyDescent="0.35">
      <c r="A792" s="347"/>
      <c r="B792" s="200" t="str">
        <f>IF($O792="x",'Class Record S2'!$B$37,"")</f>
        <v/>
      </c>
      <c r="C792" s="350" t="str">
        <f>IF($O792="x",'Class Record S2'!$D$37,"")</f>
        <v/>
      </c>
      <c r="D792" s="350"/>
      <c r="E792" s="350"/>
      <c r="F792" s="350"/>
      <c r="G792" s="350"/>
      <c r="H792" s="350"/>
      <c r="I792" s="350"/>
      <c r="J792" s="350"/>
      <c r="K792" s="350"/>
      <c r="L792" s="350"/>
      <c r="M792" s="202"/>
      <c r="O792" s="196" t="str">
        <f>IF(OR(AND('Class Record S2'!$W$232=".",COUNTIF('Class Record S2'!$W$203:$W$232,"\")&lt;5,COUNTIF('Class Record S2'!$W$203:$W$232,".")&lt;=(5-COUNTIF('Class Record S2'!$W$203:$W$232,"\"))),AND('Class Record S2'!$W$232="\",COUNTIF('Class Record S2'!$W$203:$W$232,"\")&lt;=5)),"x","")</f>
        <v/>
      </c>
      <c r="Q792" s="269" t="s">
        <v>92</v>
      </c>
      <c r="R792" s="269" t="s">
        <v>197</v>
      </c>
    </row>
    <row r="793" spans="1:18" ht="16.5" customHeight="1" thickBot="1" x14ac:dyDescent="0.35">
      <c r="A793" s="351" t="s">
        <v>45</v>
      </c>
      <c r="B793" s="352"/>
      <c r="C793" s="352"/>
      <c r="D793" s="352"/>
      <c r="E793" s="352"/>
      <c r="F793" s="352"/>
      <c r="G793" s="352"/>
      <c r="H793" s="352"/>
      <c r="I793" s="352"/>
      <c r="J793" s="352"/>
      <c r="K793" s="353"/>
      <c r="L793" s="354" t="s">
        <v>46</v>
      </c>
      <c r="M793" s="355"/>
      <c r="Q793" s="270"/>
      <c r="R793" s="270"/>
    </row>
    <row r="794" spans="1:18" ht="28.5" customHeight="1" x14ac:dyDescent="0.3">
      <c r="A794" s="356"/>
      <c r="B794" s="357"/>
      <c r="C794" s="357"/>
      <c r="D794" s="357"/>
      <c r="E794" s="357"/>
      <c r="F794" s="357"/>
      <c r="G794" s="357"/>
      <c r="H794" s="357"/>
      <c r="I794" s="357"/>
      <c r="J794" s="357"/>
      <c r="K794" s="358"/>
      <c r="L794" s="365" t="str">
        <f>'Class Record S2'!$W$233</f>
        <v>N</v>
      </c>
      <c r="M794" s="366"/>
      <c r="Q794" s="270"/>
      <c r="R794" s="270"/>
    </row>
    <row r="795" spans="1:18" ht="28.5" customHeight="1" x14ac:dyDescent="0.3">
      <c r="A795" s="359"/>
      <c r="B795" s="360"/>
      <c r="C795" s="360"/>
      <c r="D795" s="360"/>
      <c r="E795" s="360"/>
      <c r="F795" s="360"/>
      <c r="G795" s="360"/>
      <c r="H795" s="360"/>
      <c r="I795" s="360"/>
      <c r="J795" s="360"/>
      <c r="K795" s="361"/>
      <c r="L795" s="367"/>
      <c r="M795" s="368"/>
      <c r="Q795" s="270"/>
      <c r="R795" s="270"/>
    </row>
    <row r="796" spans="1:18" ht="28.5" customHeight="1" thickBot="1" x14ac:dyDescent="0.35">
      <c r="A796" s="362"/>
      <c r="B796" s="363"/>
      <c r="C796" s="363"/>
      <c r="D796" s="363"/>
      <c r="E796" s="363"/>
      <c r="F796" s="363"/>
      <c r="G796" s="363"/>
      <c r="H796" s="363"/>
      <c r="I796" s="363"/>
      <c r="J796" s="363"/>
      <c r="K796" s="364"/>
      <c r="L796" s="369"/>
      <c r="M796" s="370"/>
      <c r="Q796" s="270"/>
      <c r="R796" s="270"/>
    </row>
    <row r="797" spans="1:18" x14ac:dyDescent="0.3">
      <c r="Q797" s="270"/>
      <c r="R797" s="270"/>
    </row>
    <row r="798" spans="1:18" ht="19.5" thickBot="1" x14ac:dyDescent="0.35">
      <c r="Q798" s="270"/>
      <c r="R798" s="270"/>
    </row>
    <row r="799" spans="1:18" ht="23.25" customHeight="1" thickBot="1" x14ac:dyDescent="0.35">
      <c r="A799" s="371" t="str">
        <f>'Class Record S2'!$D$1</f>
        <v>A N OTHER SCHOOL</v>
      </c>
      <c r="B799" s="372"/>
      <c r="C799" s="372"/>
      <c r="D799" s="372"/>
      <c r="E799" s="372"/>
      <c r="F799" s="372"/>
      <c r="G799" s="372"/>
      <c r="H799" s="372"/>
      <c r="I799" s="372"/>
      <c r="J799" s="372"/>
      <c r="K799" s="372"/>
      <c r="L799" s="372"/>
      <c r="M799" s="373"/>
      <c r="Q799" s="270"/>
      <c r="R799" s="270"/>
    </row>
    <row r="800" spans="1:18" ht="15.75" customHeight="1" thickBot="1" x14ac:dyDescent="0.35">
      <c r="A800" s="374" t="s">
        <v>18</v>
      </c>
      <c r="B800" s="375"/>
      <c r="C800" s="375"/>
      <c r="D800" s="376">
        <f>'Class Record S2'!$X$2</f>
        <v>0</v>
      </c>
      <c r="E800" s="376"/>
      <c r="F800" s="376"/>
      <c r="G800" s="377"/>
      <c r="H800" s="380" t="s">
        <v>19</v>
      </c>
      <c r="I800" s="382">
        <f>'Class Record S2'!$E$235</f>
        <v>0</v>
      </c>
      <c r="J800" s="382"/>
      <c r="K800" s="383" t="str">
        <f>'Class Record S2'!$C$2</f>
        <v>CLASS: 2A</v>
      </c>
      <c r="L800" s="383"/>
      <c r="M800" s="384"/>
      <c r="Q800" s="270"/>
      <c r="R800" s="270"/>
    </row>
    <row r="801" spans="1:18" ht="15.75" customHeight="1" thickBot="1" x14ac:dyDescent="0.35">
      <c r="A801" s="351"/>
      <c r="B801" s="352"/>
      <c r="C801" s="352"/>
      <c r="D801" s="378"/>
      <c r="E801" s="378"/>
      <c r="F801" s="378"/>
      <c r="G801" s="379"/>
      <c r="H801" s="380"/>
      <c r="I801" s="382"/>
      <c r="J801" s="382"/>
      <c r="K801" s="383"/>
      <c r="L801" s="383"/>
      <c r="M801" s="384"/>
      <c r="Q801" s="270"/>
      <c r="R801" s="270"/>
    </row>
    <row r="802" spans="1:18" ht="19.5" thickBot="1" x14ac:dyDescent="0.35">
      <c r="A802" s="395" t="s">
        <v>20</v>
      </c>
      <c r="B802" s="396"/>
      <c r="C802" s="396"/>
      <c r="D802" s="396"/>
      <c r="E802" s="396"/>
      <c r="F802" s="397" t="s">
        <v>21</v>
      </c>
      <c r="G802" s="398"/>
      <c r="H802" s="398"/>
      <c r="I802" s="399"/>
      <c r="J802" s="400" t="s">
        <v>22</v>
      </c>
      <c r="K802" s="401"/>
      <c r="L802" s="401"/>
      <c r="M802" s="402"/>
      <c r="Q802" s="270"/>
      <c r="R802" s="270"/>
    </row>
    <row r="803" spans="1:18" ht="16.5" customHeight="1" thickBot="1" x14ac:dyDescent="0.35">
      <c r="A803" s="385" t="s">
        <v>23</v>
      </c>
      <c r="B803" s="386"/>
      <c r="C803" s="387"/>
      <c r="D803" s="388" t="s">
        <v>24</v>
      </c>
      <c r="E803" s="389"/>
      <c r="F803" s="390" t="s">
        <v>25</v>
      </c>
      <c r="G803" s="391"/>
      <c r="H803" s="391" t="s">
        <v>26</v>
      </c>
      <c r="I803" s="392"/>
      <c r="J803" s="390" t="s">
        <v>27</v>
      </c>
      <c r="K803" s="391"/>
      <c r="L803" s="393" t="s">
        <v>28</v>
      </c>
      <c r="M803" s="394"/>
      <c r="Q803" s="270"/>
      <c r="R803" s="270"/>
    </row>
    <row r="804" spans="1:18" ht="31.5" customHeight="1" thickBot="1" x14ac:dyDescent="0.35">
      <c r="A804" s="205"/>
      <c r="B804" s="206" t="s">
        <v>55</v>
      </c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8" t="s">
        <v>44</v>
      </c>
      <c r="Q804" s="403" t="s">
        <v>121</v>
      </c>
      <c r="R804" s="403"/>
    </row>
    <row r="805" spans="1:18" ht="37.5" customHeight="1" x14ac:dyDescent="0.3">
      <c r="A805" s="345" t="str">
        <f>'Class Record S2'!$A$8</f>
        <v>Place Value</v>
      </c>
      <c r="B805" s="194" t="str">
        <f>IF($O805="x",'Class Record S2'!$B$8,"")</f>
        <v/>
      </c>
      <c r="C805" s="348" t="str">
        <f>IF($O805="x",'Class Record S2'!$D$8,"")</f>
        <v/>
      </c>
      <c r="D805" s="348"/>
      <c r="E805" s="348"/>
      <c r="F805" s="348"/>
      <c r="G805" s="348"/>
      <c r="H805" s="348"/>
      <c r="I805" s="348"/>
      <c r="J805" s="348"/>
      <c r="K805" s="348"/>
      <c r="L805" s="348"/>
      <c r="M805" s="195"/>
      <c r="O805" s="196" t="str">
        <f>IF(OR(AND('Class Record S2'!$X$203=".",COUNTIF('Class Record S2'!$X$203:$X$232,"\")&lt;5,COUNTIF('Class Record S2'!$X$203:$X$203,".")&lt;=(5-COUNTIF('Class Record S2'!$X$203:$X$232,"\"))),AND('Class Record S2'!$X$203="\",COUNTIF('Class Record S2'!$X$203:$X$203,"\")&lt;=5)),"x","")</f>
        <v/>
      </c>
      <c r="Q805" s="269" t="s">
        <v>63</v>
      </c>
      <c r="R805" s="269" t="s">
        <v>93</v>
      </c>
    </row>
    <row r="806" spans="1:18" ht="37.5" customHeight="1" x14ac:dyDescent="0.3">
      <c r="A806" s="346"/>
      <c r="B806" s="198" t="str">
        <f>IF($O806="x",'Class Record S2'!$B$9,"")</f>
        <v/>
      </c>
      <c r="C806" s="349" t="str">
        <f>IF($O806="x",'Class Record S2'!$D$9,"")</f>
        <v/>
      </c>
      <c r="D806" s="349"/>
      <c r="E806" s="349"/>
      <c r="F806" s="349"/>
      <c r="G806" s="349"/>
      <c r="H806" s="349"/>
      <c r="I806" s="349"/>
      <c r="J806" s="349"/>
      <c r="K806" s="349"/>
      <c r="L806" s="349"/>
      <c r="M806" s="199"/>
      <c r="O806" s="196" t="str">
        <f>IF(OR(AND('Class Record S2'!$X$204=".",COUNTIF('Class Record S2'!$X$203:$X$232,"\")&lt;5,COUNTIF('Class Record S2'!$X$203:$X$204,".")&lt;=(5-COUNTIF('Class Record S2'!$X$203:$X$232,"\"))),AND('Class Record S2'!$X$204="\",COUNTIF('Class Record S2'!$X$203:$X$204,"\")&lt;=5)),"x","")</f>
        <v/>
      </c>
      <c r="Q806" s="269" t="s">
        <v>64</v>
      </c>
      <c r="R806" s="269" t="s">
        <v>179</v>
      </c>
    </row>
    <row r="807" spans="1:18" ht="37.5" customHeight="1" x14ac:dyDescent="0.3">
      <c r="A807" s="346"/>
      <c r="B807" s="198" t="str">
        <f>IF($O807="x",'Class Record S2'!$B$10,"")</f>
        <v/>
      </c>
      <c r="C807" s="349" t="str">
        <f>IF($O807="x",'Class Record S2'!$D$10,"")</f>
        <v/>
      </c>
      <c r="D807" s="349"/>
      <c r="E807" s="349"/>
      <c r="F807" s="349"/>
      <c r="G807" s="349"/>
      <c r="H807" s="349"/>
      <c r="I807" s="349"/>
      <c r="J807" s="349"/>
      <c r="K807" s="349"/>
      <c r="L807" s="349"/>
      <c r="M807" s="199"/>
      <c r="O807" s="196" t="str">
        <f>IF(OR(AND('Class Record S2'!$X$205=".",COUNTIF('Class Record S2'!$X$203:$X$232,"\")&lt;5,COUNTIF('Class Record S2'!$X$203:$X$205,".")&lt;=(5-COUNTIF('Class Record S2'!$X$203:$X$232,"\"))),AND('Class Record S2'!$X$205="\",COUNTIF('Class Record S2'!$X$203:$X$205,"\")&lt;=5)),"x","")</f>
        <v/>
      </c>
      <c r="Q807" s="269" t="s">
        <v>65</v>
      </c>
      <c r="R807" s="269" t="s">
        <v>180</v>
      </c>
    </row>
    <row r="808" spans="1:18" ht="37.5" customHeight="1" x14ac:dyDescent="0.3">
      <c r="A808" s="346"/>
      <c r="B808" s="198" t="str">
        <f>IF($O808="x",'Class Record S2'!$B$11,"")</f>
        <v/>
      </c>
      <c r="C808" s="349" t="str">
        <f>IF($O808="x",'Class Record S2'!$D$11,"")</f>
        <v/>
      </c>
      <c r="D808" s="349"/>
      <c r="E808" s="349"/>
      <c r="F808" s="349"/>
      <c r="G808" s="349"/>
      <c r="H808" s="349"/>
      <c r="I808" s="349"/>
      <c r="J808" s="349"/>
      <c r="K808" s="349"/>
      <c r="L808" s="349"/>
      <c r="M808" s="199"/>
      <c r="O808" s="196" t="str">
        <f>IF(OR(AND('Class Record S2'!$X$206=".",COUNTIF('Class Record S2'!$X$203:$X$232,"\")&lt;5,COUNTIF('Class Record S2'!$X$203:$X$206,".")&lt;=(5-COUNTIF('Class Record S2'!$X$203:$X$232,"\"))),AND('Class Record S2'!$X$206="\",COUNTIF('Class Record S2'!$X$203:$X$206,"\")&lt;=5)),"x","")</f>
        <v/>
      </c>
      <c r="Q808" s="269" t="s">
        <v>66</v>
      </c>
      <c r="R808" s="269" t="s">
        <v>181</v>
      </c>
    </row>
    <row r="809" spans="1:18" ht="37.5" customHeight="1" thickBot="1" x14ac:dyDescent="0.35">
      <c r="A809" s="347"/>
      <c r="B809" s="200" t="str">
        <f>IF($O809="x",'Class Record S2'!$B$12,"")</f>
        <v/>
      </c>
      <c r="C809" s="350" t="str">
        <f>IF($O809="x",'Class Record S2'!$D$12,"")</f>
        <v/>
      </c>
      <c r="D809" s="350"/>
      <c r="E809" s="350"/>
      <c r="F809" s="350"/>
      <c r="G809" s="350"/>
      <c r="H809" s="350"/>
      <c r="I809" s="350"/>
      <c r="J809" s="350"/>
      <c r="K809" s="350"/>
      <c r="L809" s="350"/>
      <c r="M809" s="201"/>
      <c r="O809" s="196" t="str">
        <f>IF(OR(AND('Class Record S2'!$X$207=".",COUNTIF('Class Record S2'!$X$203:$X$232,"\")&lt;5,COUNTIF('Class Record S2'!$X$203:$X$207,".")&lt;=(5-COUNTIF('Class Record S2'!$X$203:$X$232,"\"))),AND('Class Record S2'!$X$207="\",COUNTIF('Class Record S2'!$X$203:$X$207,"\")&lt;=5)),"x","")</f>
        <v/>
      </c>
      <c r="Q809" s="269" t="s">
        <v>67</v>
      </c>
      <c r="R809" s="269" t="s">
        <v>182</v>
      </c>
    </row>
    <row r="810" spans="1:18" ht="37.5" customHeight="1" x14ac:dyDescent="0.3">
      <c r="A810" s="345" t="str">
        <f>'Class Record S2'!$A$13</f>
        <v>Add/Sub</v>
      </c>
      <c r="B810" s="194" t="str">
        <f>IF($O810="x",'Class Record S2'!$B$13,"")</f>
        <v/>
      </c>
      <c r="C810" s="348" t="str">
        <f>IF($O810="x",'Class Record S2'!$D$13,"")</f>
        <v/>
      </c>
      <c r="D810" s="348"/>
      <c r="E810" s="348"/>
      <c r="F810" s="348"/>
      <c r="G810" s="348"/>
      <c r="H810" s="348"/>
      <c r="I810" s="348"/>
      <c r="J810" s="348"/>
      <c r="K810" s="348"/>
      <c r="L810" s="348"/>
      <c r="M810" s="195"/>
      <c r="O810" s="196" t="str">
        <f>IF(OR(AND('Class Record S2'!$X$208=".",COUNTIF('Class Record S2'!$X$203:$X$232,"\")&lt;5,COUNTIF('Class Record S2'!$X$203:$X$208,".")&lt;=(5-COUNTIF('Class Record S2'!$X$203:$X$232,"\"))),AND('Class Record S2'!$X$208="\",COUNTIF('Class Record S2'!$X$203:$X$208,"\")&lt;=5)),"x","")</f>
        <v/>
      </c>
      <c r="Q810" s="269" t="s">
        <v>68</v>
      </c>
      <c r="R810" s="269" t="s">
        <v>94</v>
      </c>
    </row>
    <row r="811" spans="1:18" ht="37.5" customHeight="1" x14ac:dyDescent="0.3">
      <c r="A811" s="346"/>
      <c r="B811" s="198" t="str">
        <f>IF($O811="x",'Class Record S2'!$B$14,"")</f>
        <v/>
      </c>
      <c r="C811" s="349" t="str">
        <f>IF($O811="x",'Class Record S2'!$D$14,"")</f>
        <v/>
      </c>
      <c r="D811" s="349"/>
      <c r="E811" s="349"/>
      <c r="F811" s="349"/>
      <c r="G811" s="349"/>
      <c r="H811" s="349"/>
      <c r="I811" s="349"/>
      <c r="J811" s="349"/>
      <c r="K811" s="349"/>
      <c r="L811" s="349"/>
      <c r="M811" s="199"/>
      <c r="O811" s="196" t="str">
        <f>IF(OR(AND('Class Record S2'!$X$209=".",COUNTIF('Class Record S2'!$X$203:$X$232,"\")&lt;5,COUNTIF('Class Record S2'!$X$203:$X$209,".")&lt;=(5-COUNTIF('Class Record S2'!$X$203:$X$232,"\"))),AND('Class Record S2'!$X$209="\",COUNTIF('Class Record S2'!$X$203:$X$209,"\")&lt;=5)),"x","")</f>
        <v/>
      </c>
      <c r="Q811" s="269" t="s">
        <v>69</v>
      </c>
      <c r="R811" s="269" t="s">
        <v>95</v>
      </c>
    </row>
    <row r="812" spans="1:18" ht="37.5" customHeight="1" x14ac:dyDescent="0.3">
      <c r="A812" s="346"/>
      <c r="B812" s="198" t="str">
        <f>IF($O812="x",'Class Record S2'!$B$15,"")</f>
        <v/>
      </c>
      <c r="C812" s="349" t="str">
        <f>IF($O812="x",'Class Record S2'!$D$15,"")</f>
        <v/>
      </c>
      <c r="D812" s="349"/>
      <c r="E812" s="349"/>
      <c r="F812" s="349"/>
      <c r="G812" s="349"/>
      <c r="H812" s="349"/>
      <c r="I812" s="349"/>
      <c r="J812" s="349"/>
      <c r="K812" s="349"/>
      <c r="L812" s="349"/>
      <c r="M812" s="199"/>
      <c r="O812" s="196" t="str">
        <f>IF(OR(AND('Class Record S2'!$X$210=".",COUNTIF('Class Record S2'!$X$203:$X$232,"\")&lt;5,COUNTIF('Class Record S2'!$X$203:$X$210,".")&lt;=(5-COUNTIF('Class Record S2'!$X$203:$X$232,"\"))),AND('Class Record S2'!$X$210="\",COUNTIF('Class Record S2'!$X$203:$X$210,"\")&lt;=5)),"x","")</f>
        <v/>
      </c>
      <c r="Q812" s="269" t="s">
        <v>70</v>
      </c>
      <c r="R812" s="269" t="s">
        <v>96</v>
      </c>
    </row>
    <row r="813" spans="1:18" ht="37.5" customHeight="1" x14ac:dyDescent="0.3">
      <c r="A813" s="346"/>
      <c r="B813" s="198" t="str">
        <f>IF($O813="x",'Class Record S2'!$B$16,"")</f>
        <v/>
      </c>
      <c r="C813" s="349" t="str">
        <f>IF($O813="x",'Class Record S2'!$D$16,"")</f>
        <v/>
      </c>
      <c r="D813" s="349"/>
      <c r="E813" s="349"/>
      <c r="F813" s="349"/>
      <c r="G813" s="349"/>
      <c r="H813" s="349"/>
      <c r="I813" s="349"/>
      <c r="J813" s="349"/>
      <c r="K813" s="349"/>
      <c r="L813" s="349"/>
      <c r="M813" s="199"/>
      <c r="O813" s="196" t="str">
        <f>IF(OR(AND('Class Record S2'!$X$211=".",COUNTIF('Class Record S2'!$X$203:$X$232,"\")&lt;5,COUNTIF('Class Record S2'!$X$203:$X$211,".")&lt;=(5-COUNTIF('Class Record S2'!$X$203:$X$232,"\"))),AND('Class Record S2'!$X$211="\",COUNTIF('Class Record S2'!$X$203:$X$211,"\")&lt;=5)),"x","")</f>
        <v/>
      </c>
      <c r="Q813" s="269" t="s">
        <v>71</v>
      </c>
      <c r="R813" s="269" t="s">
        <v>97</v>
      </c>
    </row>
    <row r="814" spans="1:18" ht="37.5" customHeight="1" thickBot="1" x14ac:dyDescent="0.35">
      <c r="A814" s="347"/>
      <c r="B814" s="200" t="str">
        <f>IF($O814="x",'Class Record S2'!$B$17,"")</f>
        <v/>
      </c>
      <c r="C814" s="350" t="str">
        <f>IF($O814="x",'Class Record S2'!$D$17,"")</f>
        <v/>
      </c>
      <c r="D814" s="350"/>
      <c r="E814" s="350"/>
      <c r="F814" s="350"/>
      <c r="G814" s="350"/>
      <c r="H814" s="350"/>
      <c r="I814" s="350"/>
      <c r="J814" s="350"/>
      <c r="K814" s="350"/>
      <c r="L814" s="350"/>
      <c r="M814" s="202"/>
      <c r="O814" s="196" t="str">
        <f>IF(OR(AND('Class Record S2'!$X$212=".",COUNTIF('Class Record S2'!$X$203:$X$232,"\")&lt;5,COUNTIF('Class Record S2'!$X$203:$X$212,".")&lt;=(5-COUNTIF('Class Record S2'!$X$203:$X$232,"\"))),AND('Class Record S2'!$X$212="\",COUNTIF('Class Record S2'!$X$203:$X$212,"\")&lt;=5)),"x","")</f>
        <v/>
      </c>
      <c r="Q814" s="269" t="s">
        <v>72</v>
      </c>
      <c r="R814" s="269" t="s">
        <v>183</v>
      </c>
    </row>
    <row r="815" spans="1:18" ht="37.5" customHeight="1" x14ac:dyDescent="0.3">
      <c r="A815" s="345" t="str">
        <f>'Class Record S2'!$A$18</f>
        <v>Multi/Div</v>
      </c>
      <c r="B815" s="194" t="str">
        <f>IF($O815="x",'Class Record S2'!$B$18,"")</f>
        <v/>
      </c>
      <c r="C815" s="348" t="str">
        <f>IF($O815="x",'Class Record S2'!$D$18,"")</f>
        <v/>
      </c>
      <c r="D815" s="348"/>
      <c r="E815" s="348"/>
      <c r="F815" s="348"/>
      <c r="G815" s="348"/>
      <c r="H815" s="348"/>
      <c r="I815" s="348"/>
      <c r="J815" s="348"/>
      <c r="K815" s="348"/>
      <c r="L815" s="348"/>
      <c r="M815" s="203"/>
      <c r="O815" s="196" t="str">
        <f>IF(OR(AND('Class Record S2'!$X$213=".",COUNTIF('Class Record S2'!$X$203:$X$232,"\")&lt;5,COUNTIF('Class Record S2'!$X$203:$X$213,".")&lt;=(5-COUNTIF('Class Record S2'!$X$203:$X$232,"\"))),AND('Class Record S2'!$X$213="\",COUNTIF('Class Record S2'!$X$203:$X$213,"\")&lt;=5)),"x","")</f>
        <v/>
      </c>
      <c r="Q815" s="269" t="s">
        <v>73</v>
      </c>
      <c r="R815" s="269" t="s">
        <v>98</v>
      </c>
    </row>
    <row r="816" spans="1:18" ht="37.5" customHeight="1" x14ac:dyDescent="0.3">
      <c r="A816" s="346"/>
      <c r="B816" s="198" t="str">
        <f>IF($O816="x",'Class Record S2'!$B$19,"")</f>
        <v/>
      </c>
      <c r="C816" s="349" t="str">
        <f>IF($O816="x",'Class Record S2'!$D$19,"")</f>
        <v/>
      </c>
      <c r="D816" s="349"/>
      <c r="E816" s="349"/>
      <c r="F816" s="349"/>
      <c r="G816" s="349"/>
      <c r="H816" s="349"/>
      <c r="I816" s="349"/>
      <c r="J816" s="349"/>
      <c r="K816" s="349"/>
      <c r="L816" s="349"/>
      <c r="M816" s="204"/>
      <c r="O816" s="196" t="str">
        <f>IF(OR(AND('Class Record S2'!$X$214=".",COUNTIF('Class Record S2'!$X$203:$X$232,"\")&lt;5,COUNTIF('Class Record S2'!$X$203:$X$214,".")&lt;=(5-COUNTIF('Class Record S2'!$X$203:$X$232,"\"))),AND('Class Record S2'!$X$214="\",COUNTIF('Class Record S2'!$X$203:$X$214,"\")&lt;=5)),"x","")</f>
        <v/>
      </c>
      <c r="Q816" s="269" t="s">
        <v>74</v>
      </c>
      <c r="R816" s="269" t="s">
        <v>99</v>
      </c>
    </row>
    <row r="817" spans="1:18" ht="37.5" customHeight="1" x14ac:dyDescent="0.3">
      <c r="A817" s="346"/>
      <c r="B817" s="198" t="str">
        <f>IF($O817="x",'Class Record S2'!$B$20,"")</f>
        <v/>
      </c>
      <c r="C817" s="349" t="str">
        <f>IF($O817="x",'Class Record S2'!$D$20,"")</f>
        <v/>
      </c>
      <c r="D817" s="349"/>
      <c r="E817" s="349"/>
      <c r="F817" s="349"/>
      <c r="G817" s="349"/>
      <c r="H817" s="349"/>
      <c r="I817" s="349"/>
      <c r="J817" s="349"/>
      <c r="K817" s="349"/>
      <c r="L817" s="349"/>
      <c r="M817" s="204"/>
      <c r="O817" s="196" t="str">
        <f>IF(OR(AND('Class Record S2'!$X$215=".",COUNTIF('Class Record S2'!$X$203:$X$232,"\")&lt;5,COUNTIF('Class Record S2'!$X$203:$X$215,".")&lt;=(5-COUNTIF('Class Record S2'!$X$203:$X$232,"\"))),AND('Class Record S2'!$X$215="\",COUNTIF('Class Record S2'!$X$203:$X$215,"\")&lt;=5)),"x","")</f>
        <v/>
      </c>
      <c r="Q817" s="269" t="s">
        <v>75</v>
      </c>
      <c r="R817" s="269" t="s">
        <v>100</v>
      </c>
    </row>
    <row r="818" spans="1:18" ht="37.5" customHeight="1" thickBot="1" x14ac:dyDescent="0.35">
      <c r="A818" s="347"/>
      <c r="B818" s="200" t="str">
        <f>IF($O818="x",'Class Record S2'!$B$21,"")</f>
        <v/>
      </c>
      <c r="C818" s="350" t="str">
        <f>IF($O818="x",'Class Record S2'!$D$21,"")</f>
        <v/>
      </c>
      <c r="D818" s="350"/>
      <c r="E818" s="350"/>
      <c r="F818" s="350"/>
      <c r="G818" s="350"/>
      <c r="H818" s="350"/>
      <c r="I818" s="350"/>
      <c r="J818" s="350"/>
      <c r="K818" s="350"/>
      <c r="L818" s="350"/>
      <c r="M818" s="202"/>
      <c r="O818" s="196" t="str">
        <f>IF(OR(AND('Class Record S2'!$X$216=".",COUNTIF('Class Record S2'!$X$203:$X$232,"\")&lt;5,COUNTIF('Class Record S2'!$X$203:$X$216,".")&lt;=(5-COUNTIF('Class Record S2'!$X$203:$X$232,"\"))),AND('Class Record S2'!$X$216="\",COUNTIF('Class Record S2'!$X$203:$X$216,"\")&lt;=5)),"x","")</f>
        <v/>
      </c>
      <c r="Q818" s="269" t="s">
        <v>76</v>
      </c>
      <c r="R818" s="269" t="s">
        <v>101</v>
      </c>
    </row>
    <row r="819" spans="1:18" ht="37.5" customHeight="1" x14ac:dyDescent="0.3">
      <c r="A819" s="345" t="str">
        <f>'Class Record S2'!$A$22</f>
        <v>Frac</v>
      </c>
      <c r="B819" s="194" t="str">
        <f>IF($O819="x",'Class Record S2'!$B$22,"")</f>
        <v/>
      </c>
      <c r="C819" s="348" t="str">
        <f>IF($O819="x",'Class Record S2'!$D$22,"")</f>
        <v/>
      </c>
      <c r="D819" s="348"/>
      <c r="E819" s="348"/>
      <c r="F819" s="348"/>
      <c r="G819" s="348"/>
      <c r="H819" s="348"/>
      <c r="I819" s="348"/>
      <c r="J819" s="348"/>
      <c r="K819" s="348"/>
      <c r="L819" s="348"/>
      <c r="M819" s="203"/>
      <c r="O819" s="196" t="str">
        <f>IF(OR(AND('Class Record S2'!$X$217=".",COUNTIF('Class Record S2'!$X$203:$X$232,"\")&lt;5,COUNTIF('Class Record S2'!$X$203:$X$217,".")&lt;=(5-COUNTIF('Class Record S2'!$X$203:$X$232,"\"))),AND('Class Record S2'!$X$217="\",COUNTIF('Class Record S2'!$X$203:$X$217,"\")&lt;=5)),"x","")</f>
        <v/>
      </c>
      <c r="Q819" s="269" t="s">
        <v>77</v>
      </c>
      <c r="R819" s="269" t="s">
        <v>184</v>
      </c>
    </row>
    <row r="820" spans="1:18" ht="37.5" customHeight="1" thickBot="1" x14ac:dyDescent="0.35">
      <c r="A820" s="347"/>
      <c r="B820" s="200" t="str">
        <f>IF($O820="x",'Class Record S2'!$B$23,"")</f>
        <v/>
      </c>
      <c r="C820" s="350" t="str">
        <f>IF($O820="x",'Class Record S2'!$D$23,"")</f>
        <v/>
      </c>
      <c r="D820" s="350"/>
      <c r="E820" s="350"/>
      <c r="F820" s="350"/>
      <c r="G820" s="350"/>
      <c r="H820" s="350"/>
      <c r="I820" s="350"/>
      <c r="J820" s="350"/>
      <c r="K820" s="350"/>
      <c r="L820" s="350"/>
      <c r="M820" s="202"/>
      <c r="O820" s="196" t="str">
        <f>IF(OR(AND('Class Record S2'!$X$218=".",COUNTIF('Class Record S2'!$X$203:$X$232,"\")&lt;5,COUNTIF('Class Record S2'!$X$203:$X$218,".")&lt;=(5-COUNTIF('Class Record S2'!$X$203:$X$232,"\"))),AND('Class Record S2'!$X$218="\",COUNTIF('Class Record S2'!$X$203:$X$218,"\")&lt;=5)),"x","")</f>
        <v/>
      </c>
      <c r="Q820" s="269" t="s">
        <v>78</v>
      </c>
      <c r="R820" s="269" t="s">
        <v>185</v>
      </c>
    </row>
    <row r="821" spans="1:18" ht="37.5" customHeight="1" x14ac:dyDescent="0.3">
      <c r="A821" s="345" t="str">
        <f>'Class Record S2'!$A$24</f>
        <v>Measure</v>
      </c>
      <c r="B821" s="194" t="str">
        <f>IF($O821="x",'Class Record S2'!$B$24,"")</f>
        <v/>
      </c>
      <c r="C821" s="348" t="str">
        <f>IF($O821="x",'Class Record S2'!$D$24,"")</f>
        <v/>
      </c>
      <c r="D821" s="348"/>
      <c r="E821" s="348"/>
      <c r="F821" s="348"/>
      <c r="G821" s="348"/>
      <c r="H821" s="348"/>
      <c r="I821" s="348"/>
      <c r="J821" s="348"/>
      <c r="K821" s="348"/>
      <c r="L821" s="348"/>
      <c r="M821" s="203"/>
      <c r="O821" s="196" t="str">
        <f>IF(OR(AND('Class Record S2'!$X$219=".",COUNTIF('Class Record S2'!$X$203:$X$232,"\")&lt;5,COUNTIF('Class Record S2'!$X$203:$X$219,".")&lt;=(5-COUNTIF('Class Record S2'!$X$203:$X$232,"\"))),AND('Class Record S2'!$X$219="\",COUNTIF('Class Record S2'!$X$203:$X$219,"\")&lt;=5)),"x","")</f>
        <v/>
      </c>
      <c r="Q821" s="269" t="s">
        <v>79</v>
      </c>
      <c r="R821" s="269" t="s">
        <v>186</v>
      </c>
    </row>
    <row r="822" spans="1:18" ht="37.5" customHeight="1" x14ac:dyDescent="0.3">
      <c r="A822" s="346"/>
      <c r="B822" s="198" t="str">
        <f>IF($O822="x",'Class Record S2'!$B$25,"")</f>
        <v/>
      </c>
      <c r="C822" s="349" t="str">
        <f>IF($O822="x",'Class Record S2'!$D$25,"")</f>
        <v/>
      </c>
      <c r="D822" s="349"/>
      <c r="E822" s="349"/>
      <c r="F822" s="349"/>
      <c r="G822" s="349"/>
      <c r="H822" s="349"/>
      <c r="I822" s="349"/>
      <c r="J822" s="349"/>
      <c r="K822" s="349"/>
      <c r="L822" s="349"/>
      <c r="M822" s="204"/>
      <c r="O822" s="196" t="str">
        <f>IF(OR(AND('Class Record S2'!$X$220=".",COUNTIF('Class Record S2'!$X$203:$X$232,"\")&lt;5,COUNTIF('Class Record S2'!$X$203:$X$220,".")&lt;=(5-COUNTIF('Class Record S2'!$X$203:$X$232,"\"))),AND('Class Record S2'!$X$220="\",COUNTIF('Class Record S2'!$X$203:$X$220,"\")&lt;=5)),"x","")</f>
        <v/>
      </c>
      <c r="Q822" s="269" t="s">
        <v>80</v>
      </c>
      <c r="R822" s="269" t="s">
        <v>187</v>
      </c>
    </row>
    <row r="823" spans="1:18" ht="37.5" customHeight="1" x14ac:dyDescent="0.3">
      <c r="A823" s="346"/>
      <c r="B823" s="198" t="str">
        <f>IF($O823="x",'Class Record S2'!$B$26,"")</f>
        <v/>
      </c>
      <c r="C823" s="349" t="str">
        <f>IF($O823="x",'Class Record S2'!$D$26,"")</f>
        <v/>
      </c>
      <c r="D823" s="349"/>
      <c r="E823" s="349"/>
      <c r="F823" s="349"/>
      <c r="G823" s="349"/>
      <c r="H823" s="349"/>
      <c r="I823" s="349"/>
      <c r="J823" s="349"/>
      <c r="K823" s="349"/>
      <c r="L823" s="349"/>
      <c r="M823" s="204"/>
      <c r="O823" s="196" t="str">
        <f>IF(OR(AND('Class Record S2'!$X$221=".",COUNTIF('Class Record S2'!$X$203:$X$232,"\")&lt;5,COUNTIF('Class Record S2'!$X$203:$X$221,".")&lt;=(5-COUNTIF('Class Record S2'!$X$203:$X$232,"\"))),AND('Class Record S2'!$X$221="\",COUNTIF('Class Record S2'!$X$203:$X$221,"\")&lt;=5)),"x","")</f>
        <v/>
      </c>
      <c r="Q823" s="269" t="s">
        <v>81</v>
      </c>
      <c r="R823" s="269" t="s">
        <v>188</v>
      </c>
    </row>
    <row r="824" spans="1:18" ht="37.5" customHeight="1" x14ac:dyDescent="0.3">
      <c r="A824" s="346"/>
      <c r="B824" s="198" t="str">
        <f>IF($O824="x",'Class Record S2'!$B$27,"")</f>
        <v/>
      </c>
      <c r="C824" s="349" t="str">
        <f>IF($O824="x",'Class Record S2'!$D$27,"")</f>
        <v/>
      </c>
      <c r="D824" s="349"/>
      <c r="E824" s="349"/>
      <c r="F824" s="349"/>
      <c r="G824" s="349"/>
      <c r="H824" s="349"/>
      <c r="I824" s="349"/>
      <c r="J824" s="349"/>
      <c r="K824" s="349"/>
      <c r="L824" s="349"/>
      <c r="M824" s="204"/>
      <c r="O824" s="196" t="str">
        <f>IF(OR(AND('Class Record S2'!$X$222=".",COUNTIF('Class Record S2'!$X$203:$X$232,"\")&lt;5,COUNTIF('Class Record S2'!$X$203:$X$222,".")&lt;=(5-COUNTIF('Class Record S2'!$X$203:$X$232,"\"))),AND('Class Record S2'!$X$222="\",COUNTIF('Class Record S2'!$X$203:$X$222,"\")&lt;=5)),"x","")</f>
        <v/>
      </c>
      <c r="Q824" s="269" t="s">
        <v>82</v>
      </c>
      <c r="R824" s="269" t="s">
        <v>189</v>
      </c>
    </row>
    <row r="825" spans="1:18" ht="37.5" customHeight="1" x14ac:dyDescent="0.3">
      <c r="A825" s="346"/>
      <c r="B825" s="198" t="str">
        <f>IF($O825="x",'Class Record S2'!$B$28,"")</f>
        <v/>
      </c>
      <c r="C825" s="349" t="str">
        <f>IF($O825="x",'Class Record S2'!$D$28,"")</f>
        <v/>
      </c>
      <c r="D825" s="349"/>
      <c r="E825" s="349"/>
      <c r="F825" s="349"/>
      <c r="G825" s="349"/>
      <c r="H825" s="349"/>
      <c r="I825" s="349"/>
      <c r="J825" s="349"/>
      <c r="K825" s="349"/>
      <c r="L825" s="349"/>
      <c r="M825" s="204"/>
      <c r="O825" s="196" t="str">
        <f>IF(OR(AND('Class Record S2'!$X$223=".",COUNTIF('Class Record S2'!$X$203:$X$232,"\")&lt;5,COUNTIF('Class Record S2'!$X$203:$X$223,".")&lt;=(5-COUNTIF('Class Record S2'!$X$203:$X$232,"\"))),AND('Class Record S2'!$X$223="\",COUNTIF('Class Record S2'!$X$203:$X$223,"\")&lt;=5)),"x","")</f>
        <v/>
      </c>
      <c r="Q825" s="269" t="s">
        <v>83</v>
      </c>
      <c r="R825" s="269" t="s">
        <v>102</v>
      </c>
    </row>
    <row r="826" spans="1:18" ht="37.5" customHeight="1" thickBot="1" x14ac:dyDescent="0.35">
      <c r="A826" s="347"/>
      <c r="B826" s="200" t="str">
        <f>IF($O826="x",'Class Record S2'!$B$29,"")</f>
        <v/>
      </c>
      <c r="C826" s="350" t="str">
        <f>IF($O826="x",'Class Record S2'!$D$29,"")</f>
        <v/>
      </c>
      <c r="D826" s="350"/>
      <c r="E826" s="350"/>
      <c r="F826" s="350"/>
      <c r="G826" s="350"/>
      <c r="H826" s="350"/>
      <c r="I826" s="350"/>
      <c r="J826" s="350"/>
      <c r="K826" s="350"/>
      <c r="L826" s="350"/>
      <c r="M826" s="202"/>
      <c r="O826" s="196" t="str">
        <f>IF(OR(AND('Class Record S2'!$X$224=".",COUNTIF('Class Record S2'!$X$203:$X$232,"\")&lt;5,COUNTIF('Class Record S2'!$X$203:$X$224,".")&lt;=(5-COUNTIF('Class Record S2'!$X$203:$X$232,"\"))),AND('Class Record S2'!$X$224="\",COUNTIF('Class Record S2'!$X$203:$X$224,"\")&lt;=5)),"x","")</f>
        <v/>
      </c>
      <c r="Q826" s="269" t="s">
        <v>84</v>
      </c>
      <c r="R826" s="269" t="s">
        <v>190</v>
      </c>
    </row>
    <row r="827" spans="1:18" ht="37.5" customHeight="1" x14ac:dyDescent="0.3">
      <c r="A827" s="345" t="str">
        <f>'Class Record S2'!$A$30</f>
        <v>Geometry</v>
      </c>
      <c r="B827" s="194" t="str">
        <f>IF($O827="x",'Class Record S2'!$B$30,"")</f>
        <v/>
      </c>
      <c r="C827" s="348" t="str">
        <f>IF($O827="x",'Class Record S2'!$D$30,"")</f>
        <v/>
      </c>
      <c r="D827" s="348"/>
      <c r="E827" s="348"/>
      <c r="F827" s="348"/>
      <c r="G827" s="348"/>
      <c r="H827" s="348"/>
      <c r="I827" s="348"/>
      <c r="J827" s="348"/>
      <c r="K827" s="348"/>
      <c r="L827" s="348"/>
      <c r="M827" s="203"/>
      <c r="O827" s="196" t="str">
        <f>IF(OR(AND('Class Record S2'!$X$225=".",COUNTIF('Class Record S2'!$X$203:$X$232,"\")&lt;5,COUNTIF('Class Record S2'!$X$203:$X$225,".")&lt;=(5-COUNTIF('Class Record S2'!$X$203:$X$232,"\"))),AND('Class Record S2'!$X$225="\",COUNTIF('Class Record S2'!$X$203:$X$225,"\")&lt;=5)),"x","")</f>
        <v/>
      </c>
      <c r="Q827" s="269" t="s">
        <v>85</v>
      </c>
      <c r="R827" s="269" t="s">
        <v>191</v>
      </c>
    </row>
    <row r="828" spans="1:18" ht="37.5" customHeight="1" x14ac:dyDescent="0.3">
      <c r="A828" s="346"/>
      <c r="B828" s="198" t="str">
        <f>IF($O828="x",'Class Record S2'!$B$31,"")</f>
        <v/>
      </c>
      <c r="C828" s="349" t="str">
        <f>IF($O828="x",'Class Record S2'!$D$31,"")</f>
        <v/>
      </c>
      <c r="D828" s="349"/>
      <c r="E828" s="349"/>
      <c r="F828" s="349"/>
      <c r="G828" s="349"/>
      <c r="H828" s="349"/>
      <c r="I828" s="349"/>
      <c r="J828" s="349"/>
      <c r="K828" s="349"/>
      <c r="L828" s="349"/>
      <c r="M828" s="204"/>
      <c r="O828" s="196" t="str">
        <f>IF(OR(AND('Class Record S2'!$X$226=".",COUNTIF('Class Record S2'!$X$203:$X$232,"\")&lt;5,COUNTIF('Class Record S2'!$X$203:$X$226,".")&lt;=(5-COUNTIF('Class Record S2'!$X$203:$X$232,"\"))),AND('Class Record S2'!$X$226="\",COUNTIF('Class Record S2'!$X$203:$X$226,"\")&lt;=5)),"x","")</f>
        <v/>
      </c>
      <c r="Q828" s="269" t="s">
        <v>86</v>
      </c>
      <c r="R828" s="269" t="s">
        <v>192</v>
      </c>
    </row>
    <row r="829" spans="1:18" ht="37.5" customHeight="1" x14ac:dyDescent="0.3">
      <c r="A829" s="346"/>
      <c r="B829" s="198" t="str">
        <f>IF($O829="x",'Class Record S2'!$B$32,"")</f>
        <v/>
      </c>
      <c r="C829" s="349" t="str">
        <f>IF($O829="x",'Class Record S2'!$D$32,"")</f>
        <v/>
      </c>
      <c r="D829" s="349"/>
      <c r="E829" s="349"/>
      <c r="F829" s="349"/>
      <c r="G829" s="349"/>
      <c r="H829" s="349"/>
      <c r="I829" s="349"/>
      <c r="J829" s="349"/>
      <c r="K829" s="349"/>
      <c r="L829" s="349"/>
      <c r="M829" s="204"/>
      <c r="O829" s="196" t="str">
        <f>IF(OR(AND('Class Record S2'!$X$227=".",COUNTIF('Class Record S2'!$X$203:$X$232,"\")&lt;5,COUNTIF('Class Record S2'!$X$203:$X$227,".")&lt;=(5-COUNTIF('Class Record S2'!$X$203:$X$232,"\"))),AND('Class Record S2'!$X$227="\",COUNTIF('Class Record S2'!$X$203:$X$227,"\")&lt;=5)),"x","")</f>
        <v/>
      </c>
      <c r="Q829" s="269" t="s">
        <v>87</v>
      </c>
      <c r="R829" s="269" t="s">
        <v>193</v>
      </c>
    </row>
    <row r="830" spans="1:18" ht="37.5" customHeight="1" x14ac:dyDescent="0.3">
      <c r="A830" s="346"/>
      <c r="B830" s="198" t="str">
        <f>IF($O830="x",'Class Record S2'!$B$33,"")</f>
        <v/>
      </c>
      <c r="C830" s="349" t="str">
        <f>IF($O830="x",'Class Record S2'!$D$33,"")</f>
        <v/>
      </c>
      <c r="D830" s="349"/>
      <c r="E830" s="349"/>
      <c r="F830" s="349"/>
      <c r="G830" s="349"/>
      <c r="H830" s="349"/>
      <c r="I830" s="349"/>
      <c r="J830" s="349"/>
      <c r="K830" s="349"/>
      <c r="L830" s="349"/>
      <c r="M830" s="204"/>
      <c r="O830" s="196" t="str">
        <f>IF(OR(AND('Class Record S2'!$X$228=".",COUNTIF('Class Record S2'!$X$203:$X$232,"\")&lt;5,COUNTIF('Class Record S2'!$X$203:$X$228,".")&lt;=(5-COUNTIF('Class Record S2'!$X$203:$X$232,"\"))),AND('Class Record S2'!$X$228="\",COUNTIF('Class Record S2'!$X$203:$X$228,"\")&lt;=5)),"x","")</f>
        <v/>
      </c>
      <c r="Q830" s="269" t="s">
        <v>88</v>
      </c>
      <c r="R830" s="269" t="s">
        <v>194</v>
      </c>
    </row>
    <row r="831" spans="1:18" ht="37.5" customHeight="1" x14ac:dyDescent="0.3">
      <c r="A831" s="346"/>
      <c r="B831" s="198" t="str">
        <f>IF($O831="x",'Class Record S2'!$B$34,"")</f>
        <v/>
      </c>
      <c r="C831" s="349" t="str">
        <f>IF($O831="x",'Class Record S2'!$D$34,"")</f>
        <v/>
      </c>
      <c r="D831" s="349"/>
      <c r="E831" s="349"/>
      <c r="F831" s="349"/>
      <c r="G831" s="349"/>
      <c r="H831" s="349"/>
      <c r="I831" s="349"/>
      <c r="J831" s="349"/>
      <c r="K831" s="349"/>
      <c r="L831" s="349"/>
      <c r="M831" s="204"/>
      <c r="O831" s="196" t="str">
        <f>IF(OR(AND('Class Record S2'!$X$229=".",COUNTIF('Class Record S2'!$X$203:$X$232,"\")&lt;5,COUNTIF('Class Record S2'!$X$203:$X$229,".")&lt;=(5-COUNTIF('Class Record S2'!$X$203:$X$232,"\"))),AND('Class Record S2'!$X$229="\",COUNTIF('Class Record S2'!$X$203:$X$229,"\")&lt;=5)),"x","")</f>
        <v/>
      </c>
      <c r="Q831" s="269" t="s">
        <v>89</v>
      </c>
      <c r="R831" s="269" t="s">
        <v>195</v>
      </c>
    </row>
    <row r="832" spans="1:18" ht="30.75" customHeight="1" thickBot="1" x14ac:dyDescent="0.35">
      <c r="A832" s="347"/>
      <c r="B832" s="200" t="str">
        <f>IF($O832="x",'Class Record S2'!$B$35,"")</f>
        <v/>
      </c>
      <c r="C832" s="350" t="str">
        <f>IF($O832="x",'Class Record S2'!$D$35,"")</f>
        <v/>
      </c>
      <c r="D832" s="350"/>
      <c r="E832" s="350"/>
      <c r="F832" s="350"/>
      <c r="G832" s="350"/>
      <c r="H832" s="350"/>
      <c r="I832" s="350"/>
      <c r="J832" s="350"/>
      <c r="K832" s="350"/>
      <c r="L832" s="350"/>
      <c r="M832" s="202"/>
      <c r="O832" s="196" t="str">
        <f>IF(OR(AND('Class Record S2'!$X$230=".",COUNTIF('Class Record S2'!$X$203:$X$232,"\")&lt;5,COUNTIF('Class Record S2'!$X$203:$X$230,".")&lt;=(5-COUNTIF('Class Record S2'!$X$203:$X$232,"\"))),AND('Class Record S2'!$X$230="\",COUNTIF('Class Record S2'!$X$203:$X$230,"\")&lt;=5)),"x","")</f>
        <v/>
      </c>
      <c r="Q832" s="269" t="s">
        <v>90</v>
      </c>
      <c r="R832" s="269" t="s">
        <v>177</v>
      </c>
    </row>
    <row r="833" spans="1:18" ht="37.5" customHeight="1" x14ac:dyDescent="0.3">
      <c r="A833" s="345" t="str">
        <f>'Class Record S2'!$A$36</f>
        <v>Stat</v>
      </c>
      <c r="B833" s="194" t="str">
        <f>IF($O833="x",'Class Record S2'!$B$36,"")</f>
        <v/>
      </c>
      <c r="C833" s="348" t="str">
        <f>IF($O833="x",'Class Record S2'!$D$36,"")</f>
        <v/>
      </c>
      <c r="D833" s="348"/>
      <c r="E833" s="348"/>
      <c r="F833" s="348"/>
      <c r="G833" s="348"/>
      <c r="H833" s="348"/>
      <c r="I833" s="348"/>
      <c r="J833" s="348"/>
      <c r="K833" s="348"/>
      <c r="L833" s="348"/>
      <c r="M833" s="203"/>
      <c r="O833" s="196" t="str">
        <f>IF(OR(AND('Class Record S2'!$X$231=".",COUNTIF('Class Record S2'!$X$203:$X$232,"\")&lt;5,COUNTIF('Class Record S2'!$X$203:$X$231,".")&lt;=(5-COUNTIF('Class Record S2'!$X$203:$X$232,"\"))),AND('Class Record S2'!$X$231="\",COUNTIF('Class Record S2'!$X$203:$X$231,"\")&lt;=5)),"x","")</f>
        <v/>
      </c>
      <c r="Q833" s="269" t="s">
        <v>91</v>
      </c>
      <c r="R833" s="269" t="s">
        <v>196</v>
      </c>
    </row>
    <row r="834" spans="1:18" ht="37.5" customHeight="1" thickBot="1" x14ac:dyDescent="0.35">
      <c r="A834" s="347"/>
      <c r="B834" s="200" t="str">
        <f>IF($O834="x",'Class Record S2'!$B$37,"")</f>
        <v/>
      </c>
      <c r="C834" s="350" t="str">
        <f>IF($O834="x",'Class Record S2'!$D$37,"")</f>
        <v/>
      </c>
      <c r="D834" s="350"/>
      <c r="E834" s="350"/>
      <c r="F834" s="350"/>
      <c r="G834" s="350"/>
      <c r="H834" s="350"/>
      <c r="I834" s="350"/>
      <c r="J834" s="350"/>
      <c r="K834" s="350"/>
      <c r="L834" s="350"/>
      <c r="M834" s="202"/>
      <c r="O834" s="196" t="str">
        <f>IF(OR(AND('Class Record S2'!$X$232=".",COUNTIF('Class Record S2'!$X$203:$X$232,"\")&lt;5,COUNTIF('Class Record S2'!$X$203:$X$232,".")&lt;=(5-COUNTIF('Class Record S2'!$X$203:$X$232,"\"))),AND('Class Record S2'!$X$232="\",COUNTIF('Class Record S2'!$X$203:$X$232,"\")&lt;=5)),"x","")</f>
        <v/>
      </c>
      <c r="Q834" s="269" t="s">
        <v>92</v>
      </c>
      <c r="R834" s="269" t="s">
        <v>197</v>
      </c>
    </row>
    <row r="835" spans="1:18" ht="16.5" customHeight="1" thickBot="1" x14ac:dyDescent="0.35">
      <c r="A835" s="351" t="s">
        <v>45</v>
      </c>
      <c r="B835" s="352"/>
      <c r="C835" s="352"/>
      <c r="D835" s="352"/>
      <c r="E835" s="352"/>
      <c r="F835" s="352"/>
      <c r="G835" s="352"/>
      <c r="H835" s="352"/>
      <c r="I835" s="352"/>
      <c r="J835" s="352"/>
      <c r="K835" s="353"/>
      <c r="L835" s="354" t="s">
        <v>46</v>
      </c>
      <c r="M835" s="355"/>
      <c r="Q835" s="270"/>
      <c r="R835" s="270"/>
    </row>
    <row r="836" spans="1:18" ht="28.5" customHeight="1" x14ac:dyDescent="0.3">
      <c r="A836" s="356"/>
      <c r="B836" s="357"/>
      <c r="C836" s="357"/>
      <c r="D836" s="357"/>
      <c r="E836" s="357"/>
      <c r="F836" s="357"/>
      <c r="G836" s="357"/>
      <c r="H836" s="357"/>
      <c r="I836" s="357"/>
      <c r="J836" s="357"/>
      <c r="K836" s="358"/>
      <c r="L836" s="365" t="str">
        <f>'Class Record S2'!$X$233</f>
        <v>N</v>
      </c>
      <c r="M836" s="366"/>
      <c r="Q836" s="270"/>
      <c r="R836" s="270"/>
    </row>
    <row r="837" spans="1:18" ht="28.5" customHeight="1" x14ac:dyDescent="0.3">
      <c r="A837" s="359"/>
      <c r="B837" s="360"/>
      <c r="C837" s="360"/>
      <c r="D837" s="360"/>
      <c r="E837" s="360"/>
      <c r="F837" s="360"/>
      <c r="G837" s="360"/>
      <c r="H837" s="360"/>
      <c r="I837" s="360"/>
      <c r="J837" s="360"/>
      <c r="K837" s="361"/>
      <c r="L837" s="367"/>
      <c r="M837" s="368"/>
      <c r="Q837" s="270"/>
      <c r="R837" s="270"/>
    </row>
    <row r="838" spans="1:18" ht="28.5" customHeight="1" thickBot="1" x14ac:dyDescent="0.35">
      <c r="A838" s="362"/>
      <c r="B838" s="363"/>
      <c r="C838" s="363"/>
      <c r="D838" s="363"/>
      <c r="E838" s="363"/>
      <c r="F838" s="363"/>
      <c r="G838" s="363"/>
      <c r="H838" s="363"/>
      <c r="I838" s="363"/>
      <c r="J838" s="363"/>
      <c r="K838" s="364"/>
      <c r="L838" s="369"/>
      <c r="M838" s="370"/>
      <c r="Q838" s="270"/>
      <c r="R838" s="270"/>
    </row>
    <row r="840" spans="1:18" ht="19.5" thickBot="1" x14ac:dyDescent="0.35"/>
    <row r="841" spans="1:18" ht="23.25" customHeight="1" thickBot="1" x14ac:dyDescent="0.35">
      <c r="A841" s="371" t="str">
        <f>'Class Record S2'!$D$1</f>
        <v>A N OTHER SCHOOL</v>
      </c>
      <c r="B841" s="372"/>
      <c r="C841" s="372"/>
      <c r="D841" s="372"/>
      <c r="E841" s="372"/>
      <c r="F841" s="372"/>
      <c r="G841" s="372"/>
      <c r="H841" s="372"/>
      <c r="I841" s="372"/>
      <c r="J841" s="372"/>
      <c r="K841" s="372"/>
      <c r="L841" s="372"/>
      <c r="M841" s="373"/>
    </row>
    <row r="842" spans="1:18" ht="15.75" customHeight="1" thickBot="1" x14ac:dyDescent="0.35">
      <c r="A842" s="374" t="s">
        <v>18</v>
      </c>
      <c r="B842" s="375"/>
      <c r="C842" s="375"/>
      <c r="D842" s="376">
        <f>'Class Record S2'!$Y$2</f>
        <v>0</v>
      </c>
      <c r="E842" s="376"/>
      <c r="F842" s="376"/>
      <c r="G842" s="377"/>
      <c r="H842" s="380" t="s">
        <v>19</v>
      </c>
      <c r="I842" s="382">
        <f>'Class Record S2'!$E$235</f>
        <v>0</v>
      </c>
      <c r="J842" s="382"/>
      <c r="K842" s="383" t="str">
        <f>'Class Record S2'!$C$2</f>
        <v>CLASS: 2A</v>
      </c>
      <c r="L842" s="383"/>
      <c r="M842" s="384"/>
    </row>
    <row r="843" spans="1:18" ht="15.75" customHeight="1" thickBot="1" x14ac:dyDescent="0.35">
      <c r="A843" s="351"/>
      <c r="B843" s="352"/>
      <c r="C843" s="352"/>
      <c r="D843" s="378"/>
      <c r="E843" s="378"/>
      <c r="F843" s="378"/>
      <c r="G843" s="379"/>
      <c r="H843" s="380"/>
      <c r="I843" s="382"/>
      <c r="J843" s="382"/>
      <c r="K843" s="383"/>
      <c r="L843" s="383"/>
      <c r="M843" s="384"/>
    </row>
    <row r="844" spans="1:18" ht="19.5" thickBot="1" x14ac:dyDescent="0.35">
      <c r="A844" s="395" t="s">
        <v>20</v>
      </c>
      <c r="B844" s="396"/>
      <c r="C844" s="396"/>
      <c r="D844" s="396"/>
      <c r="E844" s="396"/>
      <c r="F844" s="397" t="s">
        <v>21</v>
      </c>
      <c r="G844" s="398"/>
      <c r="H844" s="398"/>
      <c r="I844" s="399"/>
      <c r="J844" s="400" t="s">
        <v>22</v>
      </c>
      <c r="K844" s="401"/>
      <c r="L844" s="401"/>
      <c r="M844" s="402"/>
    </row>
    <row r="845" spans="1:18" ht="16.5" customHeight="1" thickBot="1" x14ac:dyDescent="0.35">
      <c r="A845" s="385" t="s">
        <v>23</v>
      </c>
      <c r="B845" s="386"/>
      <c r="C845" s="387"/>
      <c r="D845" s="388" t="s">
        <v>24</v>
      </c>
      <c r="E845" s="389"/>
      <c r="F845" s="390" t="s">
        <v>25</v>
      </c>
      <c r="G845" s="391"/>
      <c r="H845" s="391" t="s">
        <v>26</v>
      </c>
      <c r="I845" s="392"/>
      <c r="J845" s="390" t="s">
        <v>27</v>
      </c>
      <c r="K845" s="391"/>
      <c r="L845" s="393" t="s">
        <v>28</v>
      </c>
      <c r="M845" s="394"/>
    </row>
    <row r="846" spans="1:18" ht="31.5" customHeight="1" thickBot="1" x14ac:dyDescent="0.35">
      <c r="A846" s="205"/>
      <c r="B846" s="206" t="s">
        <v>55</v>
      </c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8" t="s">
        <v>44</v>
      </c>
      <c r="Q846" s="403" t="s">
        <v>121</v>
      </c>
      <c r="R846" s="403"/>
    </row>
    <row r="847" spans="1:18" ht="37.5" customHeight="1" x14ac:dyDescent="0.3">
      <c r="A847" s="345" t="str">
        <f>'Class Record S2'!$A$8</f>
        <v>Place Value</v>
      </c>
      <c r="B847" s="194" t="str">
        <f>IF($O847="x",'Class Record S2'!$B$8,"")</f>
        <v/>
      </c>
      <c r="C847" s="348" t="str">
        <f>IF($O847="x",'Class Record S2'!$D$8,"")</f>
        <v/>
      </c>
      <c r="D847" s="348"/>
      <c r="E847" s="348"/>
      <c r="F847" s="348"/>
      <c r="G847" s="348"/>
      <c r="H847" s="348"/>
      <c r="I847" s="348"/>
      <c r="J847" s="348"/>
      <c r="K847" s="348"/>
      <c r="L847" s="348"/>
      <c r="M847" s="195"/>
      <c r="O847" s="196" t="str">
        <f>IF(OR(AND('Class Record S2'!$Y$203=".",COUNTIF('Class Record S2'!$Y$203:$Y$232,"\")&lt;5,COUNTIF('Class Record S2'!$Y$203:$Y$203,".")&lt;=(5-COUNTIF('Class Record S2'!$Y$203:$Y$232,"\"))),AND('Class Record S2'!$Y$203="\",COUNTIF('Class Record S2'!$Y$203:$Y$203,"\")&lt;=5)),"x","")</f>
        <v/>
      </c>
      <c r="Q847" s="269" t="s">
        <v>63</v>
      </c>
      <c r="R847" s="269" t="s">
        <v>93</v>
      </c>
    </row>
    <row r="848" spans="1:18" ht="37.5" customHeight="1" x14ac:dyDescent="0.3">
      <c r="A848" s="346"/>
      <c r="B848" s="198" t="str">
        <f>IF($O848="x",'Class Record S2'!$B$9,"")</f>
        <v/>
      </c>
      <c r="C848" s="349" t="str">
        <f>IF($O848="x",'Class Record S2'!$D$9,"")</f>
        <v/>
      </c>
      <c r="D848" s="349"/>
      <c r="E848" s="349"/>
      <c r="F848" s="349"/>
      <c r="G848" s="349"/>
      <c r="H848" s="349"/>
      <c r="I848" s="349"/>
      <c r="J848" s="349"/>
      <c r="K848" s="349"/>
      <c r="L848" s="349"/>
      <c r="M848" s="199"/>
      <c r="O848" s="196" t="str">
        <f>IF(OR(AND('Class Record S2'!$Y$204=".",COUNTIF('Class Record S2'!$Y$203:$Y$232,"\")&lt;5,COUNTIF('Class Record S2'!$Y$203:$Y$204,".")&lt;=(5-COUNTIF('Class Record S2'!$Y$203:$Y$232,"\"))),AND('Class Record S2'!$Y$204="\",COUNTIF('Class Record S2'!$Y$203:$Y$204,"\")&lt;=5)),"x","")</f>
        <v/>
      </c>
      <c r="Q848" s="269" t="s">
        <v>64</v>
      </c>
      <c r="R848" s="269" t="s">
        <v>179</v>
      </c>
    </row>
    <row r="849" spans="1:18" ht="37.5" customHeight="1" x14ac:dyDescent="0.3">
      <c r="A849" s="346"/>
      <c r="B849" s="198" t="str">
        <f>IF($O849="x",'Class Record S2'!$B$10,"")</f>
        <v/>
      </c>
      <c r="C849" s="349" t="str">
        <f>IF($O849="x",'Class Record S2'!$D$10,"")</f>
        <v/>
      </c>
      <c r="D849" s="349"/>
      <c r="E849" s="349"/>
      <c r="F849" s="349"/>
      <c r="G849" s="349"/>
      <c r="H849" s="349"/>
      <c r="I849" s="349"/>
      <c r="J849" s="349"/>
      <c r="K849" s="349"/>
      <c r="L849" s="349"/>
      <c r="M849" s="199"/>
      <c r="O849" s="196" t="str">
        <f>IF(OR(AND('Class Record S2'!$Y$205=".",COUNTIF('Class Record S2'!$Y$203:$Y$232,"\")&lt;5,COUNTIF('Class Record S2'!$Y$203:$Y$205,".")&lt;=(5-COUNTIF('Class Record S2'!$Y$203:$Y$232,"\"))),AND('Class Record S2'!$Y$205="\",COUNTIF('Class Record S2'!$Y$203:$Y$205,"\")&lt;=5)),"x","")</f>
        <v/>
      </c>
      <c r="Q849" s="269" t="s">
        <v>65</v>
      </c>
      <c r="R849" s="269" t="s">
        <v>180</v>
      </c>
    </row>
    <row r="850" spans="1:18" ht="37.5" customHeight="1" x14ac:dyDescent="0.3">
      <c r="A850" s="346"/>
      <c r="B850" s="198" t="str">
        <f>IF($O850="x",'Class Record S2'!$B$11,"")</f>
        <v/>
      </c>
      <c r="C850" s="349" t="str">
        <f>IF($O850="x",'Class Record S2'!$D$11,"")</f>
        <v/>
      </c>
      <c r="D850" s="349"/>
      <c r="E850" s="349"/>
      <c r="F850" s="349"/>
      <c r="G850" s="349"/>
      <c r="H850" s="349"/>
      <c r="I850" s="349"/>
      <c r="J850" s="349"/>
      <c r="K850" s="349"/>
      <c r="L850" s="349"/>
      <c r="M850" s="199"/>
      <c r="O850" s="196" t="str">
        <f>IF(OR(AND('Class Record S2'!$Y$206=".",COUNTIF('Class Record S2'!$Y$203:$Y$232,"\")&lt;5,COUNTIF('Class Record S2'!$Y$203:$Y$206,".")&lt;=(5-COUNTIF('Class Record S2'!$Y$203:$Y$232,"\"))),AND('Class Record S2'!$Y$206="\",COUNTIF('Class Record S2'!$Y$203:$Y$206,"\")&lt;=5)),"x","")</f>
        <v/>
      </c>
      <c r="Q850" s="269" t="s">
        <v>66</v>
      </c>
      <c r="R850" s="269" t="s">
        <v>181</v>
      </c>
    </row>
    <row r="851" spans="1:18" ht="37.5" customHeight="1" thickBot="1" x14ac:dyDescent="0.35">
      <c r="A851" s="347"/>
      <c r="B851" s="200" t="str">
        <f>IF($O851="x",'Class Record S2'!$B$12,"")</f>
        <v/>
      </c>
      <c r="C851" s="350" t="str">
        <f>IF($O851="x",'Class Record S2'!$D$12,"")</f>
        <v/>
      </c>
      <c r="D851" s="350"/>
      <c r="E851" s="350"/>
      <c r="F851" s="350"/>
      <c r="G851" s="350"/>
      <c r="H851" s="350"/>
      <c r="I851" s="350"/>
      <c r="J851" s="350"/>
      <c r="K851" s="350"/>
      <c r="L851" s="350"/>
      <c r="M851" s="201"/>
      <c r="O851" s="196" t="str">
        <f>IF(OR(AND('Class Record S2'!$Y$207=".",COUNTIF('Class Record S2'!$Y$203:$Y$232,"\")&lt;5,COUNTIF('Class Record S2'!$Y$203:$Y$207,".")&lt;=(5-COUNTIF('Class Record S2'!$Y$203:$Y$232,"\"))),AND('Class Record S2'!$Y$207="\",COUNTIF('Class Record S2'!$Y$203:$Y$207,"\")&lt;=5)),"x","")</f>
        <v/>
      </c>
      <c r="Q851" s="269" t="s">
        <v>67</v>
      </c>
      <c r="R851" s="269" t="s">
        <v>182</v>
      </c>
    </row>
    <row r="852" spans="1:18" ht="37.5" customHeight="1" x14ac:dyDescent="0.3">
      <c r="A852" s="345" t="str">
        <f>'Class Record S2'!$A$13</f>
        <v>Add/Sub</v>
      </c>
      <c r="B852" s="194" t="str">
        <f>IF($O852="x",'Class Record S2'!$B$13,"")</f>
        <v/>
      </c>
      <c r="C852" s="348" t="str">
        <f>IF($O852="x",'Class Record S2'!$D$13,"")</f>
        <v/>
      </c>
      <c r="D852" s="348"/>
      <c r="E852" s="348"/>
      <c r="F852" s="348"/>
      <c r="G852" s="348"/>
      <c r="H852" s="348"/>
      <c r="I852" s="348"/>
      <c r="J852" s="348"/>
      <c r="K852" s="348"/>
      <c r="L852" s="348"/>
      <c r="M852" s="195"/>
      <c r="O852" s="196" t="str">
        <f>IF(OR(AND('Class Record S2'!$Y$208=".",COUNTIF('Class Record S2'!$Y$203:$Y$232,"\")&lt;5,COUNTIF('Class Record S2'!$Y$203:$Y$208,".")&lt;=(5-COUNTIF('Class Record S2'!$Y$203:$Y$232,"\"))),AND('Class Record S2'!$Y$208="\",COUNTIF('Class Record S2'!$Y$203:$Y$208,"\")&lt;=5)),"x","")</f>
        <v/>
      </c>
      <c r="Q852" s="269" t="s">
        <v>68</v>
      </c>
      <c r="R852" s="269" t="s">
        <v>94</v>
      </c>
    </row>
    <row r="853" spans="1:18" ht="37.5" customHeight="1" x14ac:dyDescent="0.3">
      <c r="A853" s="346"/>
      <c r="B853" s="198" t="str">
        <f>IF($O853="x",'Class Record S2'!$B$14,"")</f>
        <v/>
      </c>
      <c r="C853" s="349" t="str">
        <f>IF($O853="x",'Class Record S2'!$D$14,"")</f>
        <v/>
      </c>
      <c r="D853" s="349"/>
      <c r="E853" s="349"/>
      <c r="F853" s="349"/>
      <c r="G853" s="349"/>
      <c r="H853" s="349"/>
      <c r="I853" s="349"/>
      <c r="J853" s="349"/>
      <c r="K853" s="349"/>
      <c r="L853" s="349"/>
      <c r="M853" s="199"/>
      <c r="O853" s="196" t="str">
        <f>IF(OR(AND('Class Record S2'!$Y$209=".",COUNTIF('Class Record S2'!$Y$203:$Y$232,"\")&lt;5,COUNTIF('Class Record S2'!$Y$203:$Y$209,".")&lt;=(5-COUNTIF('Class Record S2'!$Y$203:$Y$232,"\"))),AND('Class Record S2'!$Y$209="\",COUNTIF('Class Record S2'!$Y$203:$Y$209,"\")&lt;=5)),"x","")</f>
        <v/>
      </c>
      <c r="Q853" s="269" t="s">
        <v>69</v>
      </c>
      <c r="R853" s="269" t="s">
        <v>95</v>
      </c>
    </row>
    <row r="854" spans="1:18" ht="37.5" customHeight="1" x14ac:dyDescent="0.3">
      <c r="A854" s="346"/>
      <c r="B854" s="198" t="str">
        <f>IF($O854="x",'Class Record S2'!$B$15,"")</f>
        <v/>
      </c>
      <c r="C854" s="349" t="str">
        <f>IF($O854="x",'Class Record S2'!$D$15,"")</f>
        <v/>
      </c>
      <c r="D854" s="349"/>
      <c r="E854" s="349"/>
      <c r="F854" s="349"/>
      <c r="G854" s="349"/>
      <c r="H854" s="349"/>
      <c r="I854" s="349"/>
      <c r="J854" s="349"/>
      <c r="K854" s="349"/>
      <c r="L854" s="349"/>
      <c r="M854" s="199"/>
      <c r="O854" s="196" t="str">
        <f>IF(OR(AND('Class Record S2'!$Y$210=".",COUNTIF('Class Record S2'!$Y$203:$Y$232,"\")&lt;5,COUNTIF('Class Record S2'!$Y$203:$Y$210,".")&lt;=(5-COUNTIF('Class Record S2'!$Y$203:$Y$232,"\"))),AND('Class Record S2'!$Y$210="\",COUNTIF('Class Record S2'!$Y$203:$Y$210,"\")&lt;=5)),"x","")</f>
        <v/>
      </c>
      <c r="Q854" s="269" t="s">
        <v>70</v>
      </c>
      <c r="R854" s="269" t="s">
        <v>96</v>
      </c>
    </row>
    <row r="855" spans="1:18" ht="37.5" customHeight="1" x14ac:dyDescent="0.3">
      <c r="A855" s="346"/>
      <c r="B855" s="198" t="str">
        <f>IF($O855="x",'Class Record S2'!$B$16,"")</f>
        <v/>
      </c>
      <c r="C855" s="349" t="str">
        <f>IF($O855="x",'Class Record S2'!$D$16,"")</f>
        <v/>
      </c>
      <c r="D855" s="349"/>
      <c r="E855" s="349"/>
      <c r="F855" s="349"/>
      <c r="G855" s="349"/>
      <c r="H855" s="349"/>
      <c r="I855" s="349"/>
      <c r="J855" s="349"/>
      <c r="K855" s="349"/>
      <c r="L855" s="349"/>
      <c r="M855" s="199"/>
      <c r="O855" s="196" t="str">
        <f>IF(OR(AND('Class Record S2'!$Y$211=".",COUNTIF('Class Record S2'!$Y$203:$Y$232,"\")&lt;5,COUNTIF('Class Record S2'!$Y$203:$Y$211,".")&lt;=(5-COUNTIF('Class Record S2'!$Y$203:$Y$232,"\"))),AND('Class Record S2'!$Y$211="\",COUNTIF('Class Record S2'!$Y$203:$Y$211,"\")&lt;=5)),"x","")</f>
        <v/>
      </c>
      <c r="Q855" s="269" t="s">
        <v>71</v>
      </c>
      <c r="R855" s="269" t="s">
        <v>97</v>
      </c>
    </row>
    <row r="856" spans="1:18" ht="37.5" customHeight="1" thickBot="1" x14ac:dyDescent="0.35">
      <c r="A856" s="347"/>
      <c r="B856" s="200" t="str">
        <f>IF($O856="x",'Class Record S2'!$B$17,"")</f>
        <v/>
      </c>
      <c r="C856" s="350" t="str">
        <f>IF($O856="x",'Class Record S2'!$D$17,"")</f>
        <v/>
      </c>
      <c r="D856" s="350"/>
      <c r="E856" s="350"/>
      <c r="F856" s="350"/>
      <c r="G856" s="350"/>
      <c r="H856" s="350"/>
      <c r="I856" s="350"/>
      <c r="J856" s="350"/>
      <c r="K856" s="350"/>
      <c r="L856" s="350"/>
      <c r="M856" s="202"/>
      <c r="O856" s="196" t="str">
        <f>IF(OR(AND('Class Record S2'!$Y$212=".",COUNTIF('Class Record S2'!$Y$203:$Y$232,"\")&lt;5,COUNTIF('Class Record S2'!$Y$203:$Y$212,".")&lt;=(5-COUNTIF('Class Record S2'!$Y$203:$Y$232,"\"))),AND('Class Record S2'!$Y$212="\",COUNTIF('Class Record S2'!$Y$203:$Y$212,"\")&lt;=5)),"x","")</f>
        <v/>
      </c>
      <c r="Q856" s="269" t="s">
        <v>72</v>
      </c>
      <c r="R856" s="269" t="s">
        <v>183</v>
      </c>
    </row>
    <row r="857" spans="1:18" ht="37.5" customHeight="1" x14ac:dyDescent="0.3">
      <c r="A857" s="345" t="str">
        <f>'Class Record S2'!$A$18</f>
        <v>Multi/Div</v>
      </c>
      <c r="B857" s="194" t="str">
        <f>IF($O857="x",'Class Record S2'!$B$18,"")</f>
        <v/>
      </c>
      <c r="C857" s="348" t="str">
        <f>IF($O857="x",'Class Record S2'!$D$18,"")</f>
        <v/>
      </c>
      <c r="D857" s="348"/>
      <c r="E857" s="348"/>
      <c r="F857" s="348"/>
      <c r="G857" s="348"/>
      <c r="H857" s="348"/>
      <c r="I857" s="348"/>
      <c r="J857" s="348"/>
      <c r="K857" s="348"/>
      <c r="L857" s="348"/>
      <c r="M857" s="203"/>
      <c r="O857" s="196" t="str">
        <f>IF(OR(AND('Class Record S2'!$Y$213=".",COUNTIF('Class Record S2'!$Y$203:$Y$232,"\")&lt;5,COUNTIF('Class Record S2'!$Y$203:$Y$213,".")&lt;=(5-COUNTIF('Class Record S2'!$Y$203:$Y$232,"\"))),AND('Class Record S2'!$Y$213="\",COUNTIF('Class Record S2'!$Y$203:$Y$213,"\")&lt;=5)),"x","")</f>
        <v/>
      </c>
      <c r="Q857" s="269" t="s">
        <v>73</v>
      </c>
      <c r="R857" s="269" t="s">
        <v>98</v>
      </c>
    </row>
    <row r="858" spans="1:18" ht="37.5" customHeight="1" x14ac:dyDescent="0.3">
      <c r="A858" s="346"/>
      <c r="B858" s="198" t="str">
        <f>IF($O858="x",'Class Record S2'!$B$19,"")</f>
        <v/>
      </c>
      <c r="C858" s="349" t="str">
        <f>IF($O858="x",'Class Record S2'!$D$19,"")</f>
        <v/>
      </c>
      <c r="D858" s="349"/>
      <c r="E858" s="349"/>
      <c r="F858" s="349"/>
      <c r="G858" s="349"/>
      <c r="H858" s="349"/>
      <c r="I858" s="349"/>
      <c r="J858" s="349"/>
      <c r="K858" s="349"/>
      <c r="L858" s="349"/>
      <c r="M858" s="204"/>
      <c r="O858" s="196" t="str">
        <f>IF(OR(AND('Class Record S2'!$Y$214=".",COUNTIF('Class Record S2'!$Y$203:$Y$232,"\")&lt;5,COUNTIF('Class Record S2'!$Y$203:$Y$214,".")&lt;=(5-COUNTIF('Class Record S2'!$Y$203:$Y$232,"\"))),AND('Class Record S2'!$Y$214="\",COUNTIF('Class Record S2'!$Y$203:$Y$214,"\")&lt;=5)),"x","")</f>
        <v/>
      </c>
      <c r="Q858" s="269" t="s">
        <v>74</v>
      </c>
      <c r="R858" s="269" t="s">
        <v>99</v>
      </c>
    </row>
    <row r="859" spans="1:18" ht="37.5" customHeight="1" x14ac:dyDescent="0.3">
      <c r="A859" s="346"/>
      <c r="B859" s="198" t="str">
        <f>IF($O859="x",'Class Record S2'!$B$20,"")</f>
        <v/>
      </c>
      <c r="C859" s="349" t="str">
        <f>IF($O859="x",'Class Record S2'!$D$20,"")</f>
        <v/>
      </c>
      <c r="D859" s="349"/>
      <c r="E859" s="349"/>
      <c r="F859" s="349"/>
      <c r="G859" s="349"/>
      <c r="H859" s="349"/>
      <c r="I859" s="349"/>
      <c r="J859" s="349"/>
      <c r="K859" s="349"/>
      <c r="L859" s="349"/>
      <c r="M859" s="204"/>
      <c r="O859" s="196" t="str">
        <f>IF(OR(AND('Class Record S2'!$Y$215=".",COUNTIF('Class Record S2'!$Y$203:$Y$232,"\")&lt;5,COUNTIF('Class Record S2'!$Y$203:$Y$215,".")&lt;=(5-COUNTIF('Class Record S2'!$Y$203:$Y$232,"\"))),AND('Class Record S2'!$Y$215="\",COUNTIF('Class Record S2'!$Y$203:$Y$215,"\")&lt;=5)),"x","")</f>
        <v/>
      </c>
      <c r="Q859" s="269" t="s">
        <v>75</v>
      </c>
      <c r="R859" s="269" t="s">
        <v>100</v>
      </c>
    </row>
    <row r="860" spans="1:18" ht="37.5" customHeight="1" thickBot="1" x14ac:dyDescent="0.35">
      <c r="A860" s="347"/>
      <c r="B860" s="200" t="str">
        <f>IF($O860="x",'Class Record S2'!$B$21,"")</f>
        <v/>
      </c>
      <c r="C860" s="350" t="str">
        <f>IF($O860="x",'Class Record S2'!$D$21,"")</f>
        <v/>
      </c>
      <c r="D860" s="350"/>
      <c r="E860" s="350"/>
      <c r="F860" s="350"/>
      <c r="G860" s="350"/>
      <c r="H860" s="350"/>
      <c r="I860" s="350"/>
      <c r="J860" s="350"/>
      <c r="K860" s="350"/>
      <c r="L860" s="350"/>
      <c r="M860" s="202"/>
      <c r="O860" s="196" t="str">
        <f>IF(OR(AND('Class Record S2'!$Y$216=".",COUNTIF('Class Record S2'!$Y$203:$Y$232,"\")&lt;5,COUNTIF('Class Record S2'!$Y$203:$Y$216,".")&lt;=(5-COUNTIF('Class Record S2'!$Y$203:$Y$232,"\"))),AND('Class Record S2'!$Y$216="\",COUNTIF('Class Record S2'!$Y$203:$Y$216,"\")&lt;=5)),"x","")</f>
        <v/>
      </c>
      <c r="Q860" s="269" t="s">
        <v>76</v>
      </c>
      <c r="R860" s="269" t="s">
        <v>101</v>
      </c>
    </row>
    <row r="861" spans="1:18" ht="37.5" customHeight="1" x14ac:dyDescent="0.3">
      <c r="A861" s="345" t="str">
        <f>'Class Record S2'!$A$22</f>
        <v>Frac</v>
      </c>
      <c r="B861" s="194" t="str">
        <f>IF($O861="x",'Class Record S2'!$B$22,"")</f>
        <v/>
      </c>
      <c r="C861" s="348" t="str">
        <f>IF($O861="x",'Class Record S2'!$D$22,"")</f>
        <v/>
      </c>
      <c r="D861" s="348"/>
      <c r="E861" s="348"/>
      <c r="F861" s="348"/>
      <c r="G861" s="348"/>
      <c r="H861" s="348"/>
      <c r="I861" s="348"/>
      <c r="J861" s="348"/>
      <c r="K861" s="348"/>
      <c r="L861" s="348"/>
      <c r="M861" s="203"/>
      <c r="O861" s="196" t="str">
        <f>IF(OR(AND('Class Record S2'!$Y$217=".",COUNTIF('Class Record S2'!$Y$203:$Y$232,"\")&lt;5,COUNTIF('Class Record S2'!$Y$203:$Y$217,".")&lt;=(5-COUNTIF('Class Record S2'!$Y$203:$Y$232,"\"))),AND('Class Record S2'!$Y$217="\",COUNTIF('Class Record S2'!$Y$203:$Y$217,"\")&lt;=5)),"x","")</f>
        <v/>
      </c>
      <c r="Q861" s="269" t="s">
        <v>77</v>
      </c>
      <c r="R861" s="269" t="s">
        <v>184</v>
      </c>
    </row>
    <row r="862" spans="1:18" ht="37.5" customHeight="1" thickBot="1" x14ac:dyDescent="0.35">
      <c r="A862" s="347"/>
      <c r="B862" s="200" t="str">
        <f>IF($O862="x",'Class Record S2'!$B$23,"")</f>
        <v/>
      </c>
      <c r="C862" s="350" t="str">
        <f>IF($O862="x",'Class Record S2'!$D$23,"")</f>
        <v/>
      </c>
      <c r="D862" s="350"/>
      <c r="E862" s="350"/>
      <c r="F862" s="350"/>
      <c r="G862" s="350"/>
      <c r="H862" s="350"/>
      <c r="I862" s="350"/>
      <c r="J862" s="350"/>
      <c r="K862" s="350"/>
      <c r="L862" s="350"/>
      <c r="M862" s="202"/>
      <c r="O862" s="196" t="str">
        <f>IF(OR(AND('Class Record S2'!$Y$218=".",COUNTIF('Class Record S2'!$Y$203:$Y$232,"\")&lt;5,COUNTIF('Class Record S2'!$Y$203:$Y$218,".")&lt;=(5-COUNTIF('Class Record S2'!$Y$203:$Y$232,"\"))),AND('Class Record S2'!$Y$218="\",COUNTIF('Class Record S2'!$Y$203:$Y$218,"\")&lt;=5)),"x","")</f>
        <v/>
      </c>
      <c r="Q862" s="269" t="s">
        <v>78</v>
      </c>
      <c r="R862" s="269" t="s">
        <v>185</v>
      </c>
    </row>
    <row r="863" spans="1:18" ht="37.5" customHeight="1" x14ac:dyDescent="0.3">
      <c r="A863" s="345" t="str">
        <f>'Class Record S2'!$A$24</f>
        <v>Measure</v>
      </c>
      <c r="B863" s="194" t="str">
        <f>IF($O863="x",'Class Record S2'!$B$24,"")</f>
        <v/>
      </c>
      <c r="C863" s="348" t="str">
        <f>IF($O863="x",'Class Record S2'!$D$24,"")</f>
        <v/>
      </c>
      <c r="D863" s="348"/>
      <c r="E863" s="348"/>
      <c r="F863" s="348"/>
      <c r="G863" s="348"/>
      <c r="H863" s="348"/>
      <c r="I863" s="348"/>
      <c r="J863" s="348"/>
      <c r="K863" s="348"/>
      <c r="L863" s="348"/>
      <c r="M863" s="203"/>
      <c r="O863" s="196" t="str">
        <f>IF(OR(AND('Class Record S2'!$Y$219=".",COUNTIF('Class Record S2'!$Y$203:$Y$232,"\")&lt;5,COUNTIF('Class Record S2'!$Y$203:$Y$219,".")&lt;=(5-COUNTIF('Class Record S2'!$Y$203:$Y$232,"\"))),AND('Class Record S2'!$Y$219="\",COUNTIF('Class Record S2'!$Y$203:$Y$219,"\")&lt;=5)),"x","")</f>
        <v/>
      </c>
      <c r="Q863" s="269" t="s">
        <v>79</v>
      </c>
      <c r="R863" s="269" t="s">
        <v>186</v>
      </c>
    </row>
    <row r="864" spans="1:18" ht="37.5" customHeight="1" x14ac:dyDescent="0.3">
      <c r="A864" s="346"/>
      <c r="B864" s="198" t="str">
        <f>IF($O864="x",'Class Record S2'!$B$25,"")</f>
        <v/>
      </c>
      <c r="C864" s="349" t="str">
        <f>IF($O864="x",'Class Record S2'!$D$25,"")</f>
        <v/>
      </c>
      <c r="D864" s="349"/>
      <c r="E864" s="349"/>
      <c r="F864" s="349"/>
      <c r="G864" s="349"/>
      <c r="H864" s="349"/>
      <c r="I864" s="349"/>
      <c r="J864" s="349"/>
      <c r="K864" s="349"/>
      <c r="L864" s="349"/>
      <c r="M864" s="204"/>
      <c r="O864" s="196" t="str">
        <f>IF(OR(AND('Class Record S2'!$Y$220=".",COUNTIF('Class Record S2'!$Y$203:$Y$232,"\")&lt;5,COUNTIF('Class Record S2'!$Y$203:$Y$220,".")&lt;=(5-COUNTIF('Class Record S2'!$Y$203:$Y$232,"\"))),AND('Class Record S2'!$Y$220="\",COUNTIF('Class Record S2'!$Y$203:$Y$220,"\")&lt;=5)),"x","")</f>
        <v/>
      </c>
      <c r="Q864" s="269" t="s">
        <v>80</v>
      </c>
      <c r="R864" s="269" t="s">
        <v>187</v>
      </c>
    </row>
    <row r="865" spans="1:18" ht="37.5" customHeight="1" x14ac:dyDescent="0.3">
      <c r="A865" s="346"/>
      <c r="B865" s="198" t="str">
        <f>IF($O865="x",'Class Record S2'!$B$26,"")</f>
        <v/>
      </c>
      <c r="C865" s="349" t="str">
        <f>IF($O865="x",'Class Record S2'!$D$26,"")</f>
        <v/>
      </c>
      <c r="D865" s="349"/>
      <c r="E865" s="349"/>
      <c r="F865" s="349"/>
      <c r="G865" s="349"/>
      <c r="H865" s="349"/>
      <c r="I865" s="349"/>
      <c r="J865" s="349"/>
      <c r="K865" s="349"/>
      <c r="L865" s="349"/>
      <c r="M865" s="204"/>
      <c r="O865" s="196" t="str">
        <f>IF(OR(AND('Class Record S2'!$Y$221=".",COUNTIF('Class Record S2'!$Y$203:$Y$232,"\")&lt;5,COUNTIF('Class Record S2'!$Y$203:$Y$221,".")&lt;=(5-COUNTIF('Class Record S2'!$Y$203:$Y$232,"\"))),AND('Class Record S2'!$Y$221="\",COUNTIF('Class Record S2'!$Y$203:$Y$221,"\")&lt;=5)),"x","")</f>
        <v/>
      </c>
      <c r="Q865" s="269" t="s">
        <v>81</v>
      </c>
      <c r="R865" s="269" t="s">
        <v>188</v>
      </c>
    </row>
    <row r="866" spans="1:18" ht="37.5" customHeight="1" x14ac:dyDescent="0.3">
      <c r="A866" s="346"/>
      <c r="B866" s="198" t="str">
        <f>IF($O866="x",'Class Record S2'!$B$27,"")</f>
        <v/>
      </c>
      <c r="C866" s="349" t="str">
        <f>IF($O866="x",'Class Record S2'!$D$27,"")</f>
        <v/>
      </c>
      <c r="D866" s="349"/>
      <c r="E866" s="349"/>
      <c r="F866" s="349"/>
      <c r="G866" s="349"/>
      <c r="H866" s="349"/>
      <c r="I866" s="349"/>
      <c r="J866" s="349"/>
      <c r="K866" s="349"/>
      <c r="L866" s="349"/>
      <c r="M866" s="204"/>
      <c r="O866" s="196" t="str">
        <f>IF(OR(AND('Class Record S2'!$Y$222=".",COUNTIF('Class Record S2'!$Y$203:$Y$232,"\")&lt;5,COUNTIF('Class Record S2'!$Y$203:$Y$222,".")&lt;=(5-COUNTIF('Class Record S2'!$Y$203:$Y$232,"\"))),AND('Class Record S2'!$Y$222="\",COUNTIF('Class Record S2'!$Y$203:$Y$222,"\")&lt;=5)),"x","")</f>
        <v/>
      </c>
      <c r="Q866" s="269" t="s">
        <v>82</v>
      </c>
      <c r="R866" s="269" t="s">
        <v>189</v>
      </c>
    </row>
    <row r="867" spans="1:18" ht="37.5" customHeight="1" x14ac:dyDescent="0.3">
      <c r="A867" s="346"/>
      <c r="B867" s="198" t="str">
        <f>IF($O867="x",'Class Record S2'!$B$28,"")</f>
        <v/>
      </c>
      <c r="C867" s="349" t="str">
        <f>IF($O867="x",'Class Record S2'!$D$28,"")</f>
        <v/>
      </c>
      <c r="D867" s="349"/>
      <c r="E867" s="349"/>
      <c r="F867" s="349"/>
      <c r="G867" s="349"/>
      <c r="H867" s="349"/>
      <c r="I867" s="349"/>
      <c r="J867" s="349"/>
      <c r="K867" s="349"/>
      <c r="L867" s="349"/>
      <c r="M867" s="204"/>
      <c r="O867" s="196" t="str">
        <f>IF(OR(AND('Class Record S2'!$Y$223=".",COUNTIF('Class Record S2'!$Y$203:$Y$232,"\")&lt;5,COUNTIF('Class Record S2'!$Y$203:$Y$223,".")&lt;=(5-COUNTIF('Class Record S2'!$Y$203:$Y$232,"\"))),AND('Class Record S2'!$Y$223="\",COUNTIF('Class Record S2'!$Y$203:$Y$223,"\")&lt;=5)),"x","")</f>
        <v/>
      </c>
      <c r="Q867" s="269" t="s">
        <v>83</v>
      </c>
      <c r="R867" s="269" t="s">
        <v>102</v>
      </c>
    </row>
    <row r="868" spans="1:18" ht="37.5" customHeight="1" thickBot="1" x14ac:dyDescent="0.35">
      <c r="A868" s="347"/>
      <c r="B868" s="200" t="str">
        <f>IF($O868="x",'Class Record S2'!$B$29,"")</f>
        <v/>
      </c>
      <c r="C868" s="350" t="str">
        <f>IF($O868="x",'Class Record S2'!$D$29,"")</f>
        <v/>
      </c>
      <c r="D868" s="350"/>
      <c r="E868" s="350"/>
      <c r="F868" s="350"/>
      <c r="G868" s="350"/>
      <c r="H868" s="350"/>
      <c r="I868" s="350"/>
      <c r="J868" s="350"/>
      <c r="K868" s="350"/>
      <c r="L868" s="350"/>
      <c r="M868" s="202"/>
      <c r="O868" s="196" t="str">
        <f>IF(OR(AND('Class Record S2'!$Y$224=".",COUNTIF('Class Record S2'!$Y$203:$Y$232,"\")&lt;5,COUNTIF('Class Record S2'!$Y$203:$Y$224,".")&lt;=(5-COUNTIF('Class Record S2'!$Y$203:$Y$232,"\"))),AND('Class Record S2'!$Y$224="\",COUNTIF('Class Record S2'!$Y$203:$Y$224,"\")&lt;=5)),"x","")</f>
        <v/>
      </c>
      <c r="Q868" s="269" t="s">
        <v>84</v>
      </c>
      <c r="R868" s="269" t="s">
        <v>190</v>
      </c>
    </row>
    <row r="869" spans="1:18" ht="37.5" customHeight="1" x14ac:dyDescent="0.3">
      <c r="A869" s="345" t="str">
        <f>'Class Record S2'!$A$30</f>
        <v>Geometry</v>
      </c>
      <c r="B869" s="194" t="str">
        <f>IF($O869="x",'Class Record S2'!$B$30,"")</f>
        <v/>
      </c>
      <c r="C869" s="348" t="str">
        <f>IF($O869="x",'Class Record S2'!$D$30,"")</f>
        <v/>
      </c>
      <c r="D869" s="348"/>
      <c r="E869" s="348"/>
      <c r="F869" s="348"/>
      <c r="G869" s="348"/>
      <c r="H869" s="348"/>
      <c r="I869" s="348"/>
      <c r="J869" s="348"/>
      <c r="K869" s="348"/>
      <c r="L869" s="348"/>
      <c r="M869" s="203"/>
      <c r="O869" s="196" t="str">
        <f>IF(OR(AND('Class Record S2'!$Y$225=".",COUNTIF('Class Record S2'!$Y$203:$Y$232,"\")&lt;5,COUNTIF('Class Record S2'!$Y$203:$Y$225,".")&lt;=(5-COUNTIF('Class Record S2'!$Y$203:$Y$232,"\"))),AND('Class Record S2'!$Y$225="\",COUNTIF('Class Record S2'!$Y$203:$Y$225,"\")&lt;=5)),"x","")</f>
        <v/>
      </c>
      <c r="Q869" s="269" t="s">
        <v>85</v>
      </c>
      <c r="R869" s="269" t="s">
        <v>191</v>
      </c>
    </row>
    <row r="870" spans="1:18" ht="37.5" customHeight="1" x14ac:dyDescent="0.3">
      <c r="A870" s="346"/>
      <c r="B870" s="198" t="str">
        <f>IF($O870="x",'Class Record S2'!$B$31,"")</f>
        <v/>
      </c>
      <c r="C870" s="349" t="str">
        <f>IF($O870="x",'Class Record S2'!$D$31,"")</f>
        <v/>
      </c>
      <c r="D870" s="349"/>
      <c r="E870" s="349"/>
      <c r="F870" s="349"/>
      <c r="G870" s="349"/>
      <c r="H870" s="349"/>
      <c r="I870" s="349"/>
      <c r="J870" s="349"/>
      <c r="K870" s="349"/>
      <c r="L870" s="349"/>
      <c r="M870" s="204"/>
      <c r="O870" s="196" t="str">
        <f>IF(OR(AND('Class Record S2'!$Y$226=".",COUNTIF('Class Record S2'!$Y$203:$Y$232,"\")&lt;5,COUNTIF('Class Record S2'!$Y$203:$Y$226,".")&lt;=(5-COUNTIF('Class Record S2'!$Y$203:$Y$232,"\"))),AND('Class Record S2'!$Y$226="\",COUNTIF('Class Record S2'!$Y$203:$Y$226,"\")&lt;=5)),"x","")</f>
        <v/>
      </c>
      <c r="Q870" s="269" t="s">
        <v>86</v>
      </c>
      <c r="R870" s="269" t="s">
        <v>192</v>
      </c>
    </row>
    <row r="871" spans="1:18" ht="37.5" customHeight="1" x14ac:dyDescent="0.3">
      <c r="A871" s="346"/>
      <c r="B871" s="198" t="str">
        <f>IF($O871="x",'Class Record S2'!$B$32,"")</f>
        <v/>
      </c>
      <c r="C871" s="349" t="str">
        <f>IF($O871="x",'Class Record S2'!$D$32,"")</f>
        <v/>
      </c>
      <c r="D871" s="349"/>
      <c r="E871" s="349"/>
      <c r="F871" s="349"/>
      <c r="G871" s="349"/>
      <c r="H871" s="349"/>
      <c r="I871" s="349"/>
      <c r="J871" s="349"/>
      <c r="K871" s="349"/>
      <c r="L871" s="349"/>
      <c r="M871" s="204"/>
      <c r="O871" s="196" t="str">
        <f>IF(OR(AND('Class Record S2'!$Y$227=".",COUNTIF('Class Record S2'!$Y$203:$Y$232,"\")&lt;5,COUNTIF('Class Record S2'!$Y$203:$Y$227,".")&lt;=(5-COUNTIF('Class Record S2'!$Y$203:$Y$232,"\"))),AND('Class Record S2'!$Y$227="\",COUNTIF('Class Record S2'!$Y$203:$Y$227,"\")&lt;=5)),"x","")</f>
        <v/>
      </c>
      <c r="Q871" s="269" t="s">
        <v>87</v>
      </c>
      <c r="R871" s="269" t="s">
        <v>193</v>
      </c>
    </row>
    <row r="872" spans="1:18" ht="37.5" customHeight="1" x14ac:dyDescent="0.3">
      <c r="A872" s="346"/>
      <c r="B872" s="198" t="str">
        <f>IF($O872="x",'Class Record S2'!$B$33,"")</f>
        <v/>
      </c>
      <c r="C872" s="349" t="str">
        <f>IF($O872="x",'Class Record S2'!$D$33,"")</f>
        <v/>
      </c>
      <c r="D872" s="349"/>
      <c r="E872" s="349"/>
      <c r="F872" s="349"/>
      <c r="G872" s="349"/>
      <c r="H872" s="349"/>
      <c r="I872" s="349"/>
      <c r="J872" s="349"/>
      <c r="K872" s="349"/>
      <c r="L872" s="349"/>
      <c r="M872" s="204"/>
      <c r="O872" s="196" t="str">
        <f>IF(OR(AND('Class Record S2'!$Y$228=".",COUNTIF('Class Record S2'!$Y$203:$Y$232,"\")&lt;5,COUNTIF('Class Record S2'!$Y$203:$Y$228,".")&lt;=(5-COUNTIF('Class Record S2'!$Y$203:$Y$232,"\"))),AND('Class Record S2'!$Y$228="\",COUNTIF('Class Record S2'!$Y$203:$Y$228,"\")&lt;=5)),"x","")</f>
        <v/>
      </c>
      <c r="Q872" s="269" t="s">
        <v>88</v>
      </c>
      <c r="R872" s="269" t="s">
        <v>194</v>
      </c>
    </row>
    <row r="873" spans="1:18" ht="37.5" customHeight="1" x14ac:dyDescent="0.3">
      <c r="A873" s="346"/>
      <c r="B873" s="198" t="str">
        <f>IF($O873="x",'Class Record S2'!$B$34,"")</f>
        <v/>
      </c>
      <c r="C873" s="349" t="str">
        <f>IF($O873="x",'Class Record S2'!$D$34,"")</f>
        <v/>
      </c>
      <c r="D873" s="349"/>
      <c r="E873" s="349"/>
      <c r="F873" s="349"/>
      <c r="G873" s="349"/>
      <c r="H873" s="349"/>
      <c r="I873" s="349"/>
      <c r="J873" s="349"/>
      <c r="K873" s="349"/>
      <c r="L873" s="349"/>
      <c r="M873" s="204"/>
      <c r="O873" s="196" t="str">
        <f>IF(OR(AND('Class Record S2'!$Y$229=".",COUNTIF('Class Record S2'!$Y$203:$Y$232,"\")&lt;5,COUNTIF('Class Record S2'!$Y$203:$Y$229,".")&lt;=(5-COUNTIF('Class Record S2'!$Y$203:$Y$232,"\"))),AND('Class Record S2'!$Y$229="\",COUNTIF('Class Record S2'!$Y$203:$Y$229,"\")&lt;=5)),"x","")</f>
        <v/>
      </c>
      <c r="Q873" s="269" t="s">
        <v>89</v>
      </c>
      <c r="R873" s="269" t="s">
        <v>195</v>
      </c>
    </row>
    <row r="874" spans="1:18" ht="30.75" customHeight="1" thickBot="1" x14ac:dyDescent="0.35">
      <c r="A874" s="347"/>
      <c r="B874" s="200" t="str">
        <f>IF($O874="x",'Class Record S2'!$B$35,"")</f>
        <v/>
      </c>
      <c r="C874" s="350" t="str">
        <f>IF($O874="x",'Class Record S2'!$D$35,"")</f>
        <v/>
      </c>
      <c r="D874" s="350"/>
      <c r="E874" s="350"/>
      <c r="F874" s="350"/>
      <c r="G874" s="350"/>
      <c r="H874" s="350"/>
      <c r="I874" s="350"/>
      <c r="J874" s="350"/>
      <c r="K874" s="350"/>
      <c r="L874" s="350"/>
      <c r="M874" s="202"/>
      <c r="O874" s="196" t="str">
        <f>IF(OR(AND('Class Record S2'!$Y$230=".",COUNTIF('Class Record S2'!$Y$203:$Y$232,"\")&lt;5,COUNTIF('Class Record S2'!$Y$203:$Y$230,".")&lt;=(5-COUNTIF('Class Record S2'!$Y$203:$Y$232,"\"))),AND('Class Record S2'!$Y$230="\",COUNTIF('Class Record S2'!$Y$203:$Y$230,"\")&lt;=5)),"x","")</f>
        <v/>
      </c>
      <c r="Q874" s="269" t="s">
        <v>90</v>
      </c>
      <c r="R874" s="269" t="s">
        <v>177</v>
      </c>
    </row>
    <row r="875" spans="1:18" ht="37.5" customHeight="1" x14ac:dyDescent="0.3">
      <c r="A875" s="345" t="str">
        <f>'Class Record S2'!$A$36</f>
        <v>Stat</v>
      </c>
      <c r="B875" s="194" t="str">
        <f>IF($O875="x",'Class Record S2'!$B$36,"")</f>
        <v/>
      </c>
      <c r="C875" s="348" t="str">
        <f>IF($O875="x",'Class Record S2'!$D$36,"")</f>
        <v/>
      </c>
      <c r="D875" s="348"/>
      <c r="E875" s="348"/>
      <c r="F875" s="348"/>
      <c r="G875" s="348"/>
      <c r="H875" s="348"/>
      <c r="I875" s="348"/>
      <c r="J875" s="348"/>
      <c r="K875" s="348"/>
      <c r="L875" s="348"/>
      <c r="M875" s="203"/>
      <c r="O875" s="196" t="str">
        <f>IF(OR(AND('Class Record S2'!$Y$231=".",COUNTIF('Class Record S2'!$Y$203:$Y$232,"\")&lt;5,COUNTIF('Class Record S2'!$Y$203:$Y$231,".")&lt;=(5-COUNTIF('Class Record S2'!$Y$203:$Y$232,"\"))),AND('Class Record S2'!$Y$231="\",COUNTIF('Class Record S2'!$Y$203:$Y$231,"\")&lt;=5)),"x","")</f>
        <v/>
      </c>
      <c r="Q875" s="269" t="s">
        <v>91</v>
      </c>
      <c r="R875" s="269" t="s">
        <v>196</v>
      </c>
    </row>
    <row r="876" spans="1:18" ht="37.5" customHeight="1" thickBot="1" x14ac:dyDescent="0.35">
      <c r="A876" s="347"/>
      <c r="B876" s="200" t="str">
        <f>IF($O876="x",'Class Record S2'!$B$37,"")</f>
        <v/>
      </c>
      <c r="C876" s="350" t="str">
        <f>IF($O876="x",'Class Record S2'!$D$37,"")</f>
        <v/>
      </c>
      <c r="D876" s="350"/>
      <c r="E876" s="350"/>
      <c r="F876" s="350"/>
      <c r="G876" s="350"/>
      <c r="H876" s="350"/>
      <c r="I876" s="350"/>
      <c r="J876" s="350"/>
      <c r="K876" s="350"/>
      <c r="L876" s="350"/>
      <c r="M876" s="202"/>
      <c r="O876" s="196" t="str">
        <f>IF(OR(AND('Class Record S2'!$Y$232=".",COUNTIF('Class Record S2'!$Y$203:$Y$232,"\")&lt;5,COUNTIF('Class Record S2'!$Y$203:$Y$232,".")&lt;=(5-COUNTIF('Class Record S2'!$Y$203:$Y$232,"\"))),AND('Class Record S2'!$Y$232="\",COUNTIF('Class Record S2'!$Y$203:$Y$232,"\")&lt;=5)),"x","")</f>
        <v/>
      </c>
      <c r="Q876" s="269" t="s">
        <v>92</v>
      </c>
      <c r="R876" s="269" t="s">
        <v>197</v>
      </c>
    </row>
    <row r="877" spans="1:18" ht="16.5" customHeight="1" thickBot="1" x14ac:dyDescent="0.35">
      <c r="A877" s="351" t="s">
        <v>45</v>
      </c>
      <c r="B877" s="352"/>
      <c r="C877" s="352"/>
      <c r="D877" s="352"/>
      <c r="E877" s="352"/>
      <c r="F877" s="352"/>
      <c r="G877" s="352"/>
      <c r="H877" s="352"/>
      <c r="I877" s="352"/>
      <c r="J877" s="352"/>
      <c r="K877" s="353"/>
      <c r="L877" s="354" t="s">
        <v>46</v>
      </c>
      <c r="M877" s="355"/>
      <c r="Q877" s="270"/>
      <c r="R877" s="270"/>
    </row>
    <row r="878" spans="1:18" ht="28.5" customHeight="1" x14ac:dyDescent="0.3">
      <c r="A878" s="356"/>
      <c r="B878" s="357"/>
      <c r="C878" s="357"/>
      <c r="D878" s="357"/>
      <c r="E878" s="357"/>
      <c r="F878" s="357"/>
      <c r="G878" s="357"/>
      <c r="H878" s="357"/>
      <c r="I878" s="357"/>
      <c r="J878" s="357"/>
      <c r="K878" s="358"/>
      <c r="L878" s="365" t="str">
        <f>'Class Record S2'!$Y$233</f>
        <v>N</v>
      </c>
      <c r="M878" s="366"/>
      <c r="Q878" s="270"/>
      <c r="R878" s="270"/>
    </row>
    <row r="879" spans="1:18" ht="28.5" customHeight="1" x14ac:dyDescent="0.3">
      <c r="A879" s="359"/>
      <c r="B879" s="360"/>
      <c r="C879" s="360"/>
      <c r="D879" s="360"/>
      <c r="E879" s="360"/>
      <c r="F879" s="360"/>
      <c r="G879" s="360"/>
      <c r="H879" s="360"/>
      <c r="I879" s="360"/>
      <c r="J879" s="360"/>
      <c r="K879" s="361"/>
      <c r="L879" s="367"/>
      <c r="M879" s="368"/>
      <c r="Q879" s="270"/>
      <c r="R879" s="270"/>
    </row>
    <row r="880" spans="1:18" ht="28.5" customHeight="1" thickBot="1" x14ac:dyDescent="0.35">
      <c r="A880" s="362"/>
      <c r="B880" s="363"/>
      <c r="C880" s="363"/>
      <c r="D880" s="363"/>
      <c r="E880" s="363"/>
      <c r="F880" s="363"/>
      <c r="G880" s="363"/>
      <c r="H880" s="363"/>
      <c r="I880" s="363"/>
      <c r="J880" s="363"/>
      <c r="K880" s="364"/>
      <c r="L880" s="369"/>
      <c r="M880" s="370"/>
      <c r="Q880" s="270"/>
      <c r="R880" s="270"/>
    </row>
    <row r="881" spans="1:18" x14ac:dyDescent="0.3">
      <c r="Q881" s="270"/>
      <c r="R881" s="270"/>
    </row>
    <row r="882" spans="1:18" ht="19.5" thickBot="1" x14ac:dyDescent="0.35">
      <c r="Q882" s="270"/>
      <c r="R882" s="270"/>
    </row>
    <row r="883" spans="1:18" ht="23.25" customHeight="1" thickBot="1" x14ac:dyDescent="0.35">
      <c r="A883" s="371" t="str">
        <f>'Class Record S2'!$D$1</f>
        <v>A N OTHER SCHOOL</v>
      </c>
      <c r="B883" s="372"/>
      <c r="C883" s="372"/>
      <c r="D883" s="372"/>
      <c r="E883" s="372"/>
      <c r="F883" s="372"/>
      <c r="G883" s="372"/>
      <c r="H883" s="372"/>
      <c r="I883" s="372"/>
      <c r="J883" s="372"/>
      <c r="K883" s="372"/>
      <c r="L883" s="372"/>
      <c r="M883" s="373"/>
      <c r="Q883" s="270"/>
      <c r="R883" s="270"/>
    </row>
    <row r="884" spans="1:18" ht="15.75" customHeight="1" thickBot="1" x14ac:dyDescent="0.35">
      <c r="A884" s="374" t="s">
        <v>18</v>
      </c>
      <c r="B884" s="375"/>
      <c r="C884" s="375"/>
      <c r="D884" s="376">
        <f>'Class Record S2'!$Z$2</f>
        <v>0</v>
      </c>
      <c r="E884" s="376"/>
      <c r="F884" s="376"/>
      <c r="G884" s="377"/>
      <c r="H884" s="380" t="s">
        <v>19</v>
      </c>
      <c r="I884" s="382">
        <f>'Class Record S2'!$E$235</f>
        <v>0</v>
      </c>
      <c r="J884" s="382"/>
      <c r="K884" s="383" t="str">
        <f>'Class Record S2'!$C$2</f>
        <v>CLASS: 2A</v>
      </c>
      <c r="L884" s="383"/>
      <c r="M884" s="384"/>
      <c r="Q884" s="270"/>
      <c r="R884" s="270"/>
    </row>
    <row r="885" spans="1:18" ht="15.75" customHeight="1" thickBot="1" x14ac:dyDescent="0.35">
      <c r="A885" s="351"/>
      <c r="B885" s="352"/>
      <c r="C885" s="352"/>
      <c r="D885" s="378"/>
      <c r="E885" s="378"/>
      <c r="F885" s="378"/>
      <c r="G885" s="379"/>
      <c r="H885" s="380"/>
      <c r="I885" s="382"/>
      <c r="J885" s="382"/>
      <c r="K885" s="383"/>
      <c r="L885" s="383"/>
      <c r="M885" s="384"/>
      <c r="Q885" s="270"/>
      <c r="R885" s="270"/>
    </row>
    <row r="886" spans="1:18" ht="19.5" thickBot="1" x14ac:dyDescent="0.35">
      <c r="A886" s="395" t="s">
        <v>20</v>
      </c>
      <c r="B886" s="396"/>
      <c r="C886" s="396"/>
      <c r="D886" s="396"/>
      <c r="E886" s="396"/>
      <c r="F886" s="397" t="s">
        <v>21</v>
      </c>
      <c r="G886" s="398"/>
      <c r="H886" s="398"/>
      <c r="I886" s="399"/>
      <c r="J886" s="400" t="s">
        <v>22</v>
      </c>
      <c r="K886" s="401"/>
      <c r="L886" s="401"/>
      <c r="M886" s="402"/>
      <c r="Q886" s="270"/>
      <c r="R886" s="270"/>
    </row>
    <row r="887" spans="1:18" ht="16.5" customHeight="1" thickBot="1" x14ac:dyDescent="0.35">
      <c r="A887" s="385" t="s">
        <v>23</v>
      </c>
      <c r="B887" s="386"/>
      <c r="C887" s="387"/>
      <c r="D887" s="388" t="s">
        <v>24</v>
      </c>
      <c r="E887" s="389"/>
      <c r="F887" s="390" t="s">
        <v>25</v>
      </c>
      <c r="G887" s="391"/>
      <c r="H887" s="391" t="s">
        <v>26</v>
      </c>
      <c r="I887" s="392"/>
      <c r="J887" s="390" t="s">
        <v>27</v>
      </c>
      <c r="K887" s="391"/>
      <c r="L887" s="393" t="s">
        <v>28</v>
      </c>
      <c r="M887" s="394"/>
      <c r="Q887" s="270"/>
      <c r="R887" s="270"/>
    </row>
    <row r="888" spans="1:18" ht="31.5" customHeight="1" thickBot="1" x14ac:dyDescent="0.35">
      <c r="A888" s="205"/>
      <c r="B888" s="206" t="s">
        <v>55</v>
      </c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8" t="s">
        <v>44</v>
      </c>
      <c r="Q888" s="403" t="s">
        <v>121</v>
      </c>
      <c r="R888" s="403"/>
    </row>
    <row r="889" spans="1:18" ht="37.5" customHeight="1" x14ac:dyDescent="0.3">
      <c r="A889" s="345" t="str">
        <f>'Class Record S2'!$A$8</f>
        <v>Place Value</v>
      </c>
      <c r="B889" s="194" t="str">
        <f>IF($O889="x",'Class Record S2'!$B$8,"")</f>
        <v/>
      </c>
      <c r="C889" s="348" t="str">
        <f>IF($O889="x",'Class Record S2'!$D$8,"")</f>
        <v/>
      </c>
      <c r="D889" s="348"/>
      <c r="E889" s="348"/>
      <c r="F889" s="348"/>
      <c r="G889" s="348"/>
      <c r="H889" s="348"/>
      <c r="I889" s="348"/>
      <c r="J889" s="348"/>
      <c r="K889" s="348"/>
      <c r="L889" s="348"/>
      <c r="M889" s="195"/>
      <c r="O889" s="196" t="str">
        <f>IF(OR(AND('Class Record S2'!$Z$203=".",COUNTIF('Class Record S2'!$Z$203:$Z$232,"\")&lt;5,COUNTIF('Class Record S2'!$Z$203:$Z$203,".")&lt;=(5-COUNTIF('Class Record S2'!$Z$203:$Z$232,"\"))),AND('Class Record S2'!$Z$203="\",COUNTIF('Class Record S2'!$Z$203:$Z$203,"\")&lt;=5)),"x","")</f>
        <v/>
      </c>
      <c r="Q889" s="269" t="s">
        <v>63</v>
      </c>
      <c r="R889" s="269" t="s">
        <v>93</v>
      </c>
    </row>
    <row r="890" spans="1:18" ht="37.5" customHeight="1" x14ac:dyDescent="0.3">
      <c r="A890" s="346"/>
      <c r="B890" s="198" t="str">
        <f>IF($O890="x",'Class Record S2'!$B$9,"")</f>
        <v/>
      </c>
      <c r="C890" s="349" t="str">
        <f>IF($O890="x",'Class Record S2'!$D$9,"")</f>
        <v/>
      </c>
      <c r="D890" s="349"/>
      <c r="E890" s="349"/>
      <c r="F890" s="349"/>
      <c r="G890" s="349"/>
      <c r="H890" s="349"/>
      <c r="I890" s="349"/>
      <c r="J890" s="349"/>
      <c r="K890" s="349"/>
      <c r="L890" s="349"/>
      <c r="M890" s="199"/>
      <c r="O890" s="196" t="str">
        <f>IF(OR(AND('Class Record S2'!$Z$204=".",COUNTIF('Class Record S2'!$Z$203:$Z$232,"\")&lt;5,COUNTIF('Class Record S2'!$Z$203:$Z$204,".")&lt;=(5-COUNTIF('Class Record S2'!$Z$203:$Z$232,"\"))),AND('Class Record S2'!$Z$204="\",COUNTIF('Class Record S2'!$Z$203:$Z$204,"\")&lt;=5)),"x","")</f>
        <v/>
      </c>
      <c r="Q890" s="269" t="s">
        <v>64</v>
      </c>
      <c r="R890" s="269" t="s">
        <v>179</v>
      </c>
    </row>
    <row r="891" spans="1:18" ht="37.5" customHeight="1" x14ac:dyDescent="0.3">
      <c r="A891" s="346"/>
      <c r="B891" s="198" t="str">
        <f>IF($O891="x",'Class Record S2'!$B$10,"")</f>
        <v/>
      </c>
      <c r="C891" s="349" t="str">
        <f>IF($O891="x",'Class Record S2'!$D$10,"")</f>
        <v/>
      </c>
      <c r="D891" s="349"/>
      <c r="E891" s="349"/>
      <c r="F891" s="349"/>
      <c r="G891" s="349"/>
      <c r="H891" s="349"/>
      <c r="I891" s="349"/>
      <c r="J891" s="349"/>
      <c r="K891" s="349"/>
      <c r="L891" s="349"/>
      <c r="M891" s="199"/>
      <c r="O891" s="196" t="str">
        <f>IF(OR(AND('Class Record S2'!$Z$205=".",COUNTIF('Class Record S2'!$Z$203:$Z$232,"\")&lt;5,COUNTIF('Class Record S2'!$Z$203:$Z$205,".")&lt;=(5-COUNTIF('Class Record S2'!$Z$203:$Z$232,"\"))),AND('Class Record S2'!$Z$205="\",COUNTIF('Class Record S2'!$Z$203:$Z$205,"\")&lt;=5)),"x","")</f>
        <v/>
      </c>
      <c r="Q891" s="269" t="s">
        <v>65</v>
      </c>
      <c r="R891" s="269" t="s">
        <v>180</v>
      </c>
    </row>
    <row r="892" spans="1:18" ht="37.5" customHeight="1" x14ac:dyDescent="0.3">
      <c r="A892" s="346"/>
      <c r="B892" s="198" t="str">
        <f>IF($O892="x",'Class Record S2'!$B$11,"")</f>
        <v/>
      </c>
      <c r="C892" s="349" t="str">
        <f>IF($O892="x",'Class Record S2'!$D$11,"")</f>
        <v/>
      </c>
      <c r="D892" s="349"/>
      <c r="E892" s="349"/>
      <c r="F892" s="349"/>
      <c r="G892" s="349"/>
      <c r="H892" s="349"/>
      <c r="I892" s="349"/>
      <c r="J892" s="349"/>
      <c r="K892" s="349"/>
      <c r="L892" s="349"/>
      <c r="M892" s="199"/>
      <c r="O892" s="196" t="str">
        <f>IF(OR(AND('Class Record S2'!$Z$206=".",COUNTIF('Class Record S2'!$Z$203:$Z$232,"\")&lt;5,COUNTIF('Class Record S2'!$Z$203:$Z$206,".")&lt;=(5-COUNTIF('Class Record S2'!$Z$203:$Z$232,"\"))),AND('Class Record S2'!$Z$206="\",COUNTIF('Class Record S2'!$Z$203:$Z$206,"\")&lt;=5)),"x","")</f>
        <v/>
      </c>
      <c r="Q892" s="269" t="s">
        <v>66</v>
      </c>
      <c r="R892" s="269" t="s">
        <v>181</v>
      </c>
    </row>
    <row r="893" spans="1:18" ht="37.5" customHeight="1" thickBot="1" x14ac:dyDescent="0.35">
      <c r="A893" s="347"/>
      <c r="B893" s="200" t="str">
        <f>IF($O893="x",'Class Record S2'!$B$12,"")</f>
        <v/>
      </c>
      <c r="C893" s="350" t="str">
        <f>IF($O893="x",'Class Record S2'!$D$12,"")</f>
        <v/>
      </c>
      <c r="D893" s="350"/>
      <c r="E893" s="350"/>
      <c r="F893" s="350"/>
      <c r="G893" s="350"/>
      <c r="H893" s="350"/>
      <c r="I893" s="350"/>
      <c r="J893" s="350"/>
      <c r="K893" s="350"/>
      <c r="L893" s="350"/>
      <c r="M893" s="201"/>
      <c r="O893" s="196" t="str">
        <f>IF(OR(AND('Class Record S2'!$Z$207=".",COUNTIF('Class Record S2'!$Z$203:$Z$232,"\")&lt;5,COUNTIF('Class Record S2'!$Z$203:$Z$207,".")&lt;=(5-COUNTIF('Class Record S2'!$Z$203:$Z$232,"\"))),AND('Class Record S2'!$Z$207="\",COUNTIF('Class Record S2'!$Z$203:$Z$207,"\")&lt;=5)),"x","")</f>
        <v/>
      </c>
      <c r="Q893" s="269" t="s">
        <v>67</v>
      </c>
      <c r="R893" s="269" t="s">
        <v>182</v>
      </c>
    </row>
    <row r="894" spans="1:18" ht="37.5" customHeight="1" x14ac:dyDescent="0.3">
      <c r="A894" s="345" t="str">
        <f>'Class Record S2'!$A$13</f>
        <v>Add/Sub</v>
      </c>
      <c r="B894" s="194" t="str">
        <f>IF($O894="x",'Class Record S2'!$B$13,"")</f>
        <v/>
      </c>
      <c r="C894" s="348" t="str">
        <f>IF($O894="x",'Class Record S2'!$D$13,"")</f>
        <v/>
      </c>
      <c r="D894" s="348"/>
      <c r="E894" s="348"/>
      <c r="F894" s="348"/>
      <c r="G894" s="348"/>
      <c r="H894" s="348"/>
      <c r="I894" s="348"/>
      <c r="J894" s="348"/>
      <c r="K894" s="348"/>
      <c r="L894" s="348"/>
      <c r="M894" s="195"/>
      <c r="O894" s="196" t="str">
        <f>IF(OR(AND('Class Record S2'!$Z$208=".",COUNTIF('Class Record S2'!$Z$203:$Z$232,"\")&lt;5,COUNTIF('Class Record S2'!$Z$203:$Z$208,".")&lt;=(5-COUNTIF('Class Record S2'!$Z$203:$Z$232,"\"))),AND('Class Record S2'!$Z$208="\",COUNTIF('Class Record S2'!$Z$203:$Z$208,"\")&lt;=5)),"x","")</f>
        <v/>
      </c>
      <c r="Q894" s="269" t="s">
        <v>68</v>
      </c>
      <c r="R894" s="269" t="s">
        <v>94</v>
      </c>
    </row>
    <row r="895" spans="1:18" ht="37.5" customHeight="1" x14ac:dyDescent="0.3">
      <c r="A895" s="346"/>
      <c r="B895" s="198" t="str">
        <f>IF($O895="x",'Class Record S2'!$B$14,"")</f>
        <v/>
      </c>
      <c r="C895" s="349" t="str">
        <f>IF($O895="x",'Class Record S2'!$D$14,"")</f>
        <v/>
      </c>
      <c r="D895" s="349"/>
      <c r="E895" s="349"/>
      <c r="F895" s="349"/>
      <c r="G895" s="349"/>
      <c r="H895" s="349"/>
      <c r="I895" s="349"/>
      <c r="J895" s="349"/>
      <c r="K895" s="349"/>
      <c r="L895" s="349"/>
      <c r="M895" s="199"/>
      <c r="O895" s="196" t="str">
        <f>IF(OR(AND('Class Record S2'!$Z$209=".",COUNTIF('Class Record S2'!$Z$203:$Z$232,"\")&lt;5,COUNTIF('Class Record S2'!$Z$203:$Z$209,".")&lt;=(5-COUNTIF('Class Record S2'!$Z$203:$Z$232,"\"))),AND('Class Record S2'!$Z$209="\",COUNTIF('Class Record S2'!$Z$203:$Z$209,"\")&lt;=5)),"x","")</f>
        <v/>
      </c>
      <c r="Q895" s="269" t="s">
        <v>69</v>
      </c>
      <c r="R895" s="269" t="s">
        <v>95</v>
      </c>
    </row>
    <row r="896" spans="1:18" ht="37.5" customHeight="1" x14ac:dyDescent="0.3">
      <c r="A896" s="346"/>
      <c r="B896" s="198" t="str">
        <f>IF($O896="x",'Class Record S2'!$B$15,"")</f>
        <v/>
      </c>
      <c r="C896" s="349" t="str">
        <f>IF($O896="x",'Class Record S2'!$D$15,"")</f>
        <v/>
      </c>
      <c r="D896" s="349"/>
      <c r="E896" s="349"/>
      <c r="F896" s="349"/>
      <c r="G896" s="349"/>
      <c r="H896" s="349"/>
      <c r="I896" s="349"/>
      <c r="J896" s="349"/>
      <c r="K896" s="349"/>
      <c r="L896" s="349"/>
      <c r="M896" s="199"/>
      <c r="O896" s="196" t="str">
        <f>IF(OR(AND('Class Record S2'!$Z$210=".",COUNTIF('Class Record S2'!$Z$203:$Z$232,"\")&lt;5,COUNTIF('Class Record S2'!$Z$203:$Z$210,".")&lt;=(5-COUNTIF('Class Record S2'!$Z$203:$Z$232,"\"))),AND('Class Record S2'!$Z$210="\",COUNTIF('Class Record S2'!$Z$203:$Z$210,"\")&lt;=5)),"x","")</f>
        <v/>
      </c>
      <c r="Q896" s="269" t="s">
        <v>70</v>
      </c>
      <c r="R896" s="269" t="s">
        <v>96</v>
      </c>
    </row>
    <row r="897" spans="1:18" ht="37.5" customHeight="1" x14ac:dyDescent="0.3">
      <c r="A897" s="346"/>
      <c r="B897" s="198" t="str">
        <f>IF($O897="x",'Class Record S2'!$B$16,"")</f>
        <v/>
      </c>
      <c r="C897" s="349" t="str">
        <f>IF($O897="x",'Class Record S2'!$D$16,"")</f>
        <v/>
      </c>
      <c r="D897" s="349"/>
      <c r="E897" s="349"/>
      <c r="F897" s="349"/>
      <c r="G897" s="349"/>
      <c r="H897" s="349"/>
      <c r="I897" s="349"/>
      <c r="J897" s="349"/>
      <c r="K897" s="349"/>
      <c r="L897" s="349"/>
      <c r="M897" s="199"/>
      <c r="O897" s="196" t="str">
        <f>IF(OR(AND('Class Record S2'!$Z$211=".",COUNTIF('Class Record S2'!$Z$203:$Z$232,"\")&lt;5,COUNTIF('Class Record S2'!$Z$203:$Z$211,".")&lt;=(5-COUNTIF('Class Record S2'!$Z$203:$Z$232,"\"))),AND('Class Record S2'!$Z$211="\",COUNTIF('Class Record S2'!$Z$203:$Z$211,"\")&lt;=5)),"x","")</f>
        <v/>
      </c>
      <c r="Q897" s="269" t="s">
        <v>71</v>
      </c>
      <c r="R897" s="269" t="s">
        <v>97</v>
      </c>
    </row>
    <row r="898" spans="1:18" ht="37.5" customHeight="1" thickBot="1" x14ac:dyDescent="0.35">
      <c r="A898" s="347"/>
      <c r="B898" s="200" t="str">
        <f>IF($O898="x",'Class Record S2'!$B$17,"")</f>
        <v/>
      </c>
      <c r="C898" s="350" t="str">
        <f>IF($O898="x",'Class Record S2'!$D$17,"")</f>
        <v/>
      </c>
      <c r="D898" s="350"/>
      <c r="E898" s="350"/>
      <c r="F898" s="350"/>
      <c r="G898" s="350"/>
      <c r="H898" s="350"/>
      <c r="I898" s="350"/>
      <c r="J898" s="350"/>
      <c r="K898" s="350"/>
      <c r="L898" s="350"/>
      <c r="M898" s="202"/>
      <c r="O898" s="196" t="str">
        <f>IF(OR(AND('Class Record S2'!$Z$212=".",COUNTIF('Class Record S2'!$Z$203:$Z$232,"\")&lt;5,COUNTIF('Class Record S2'!$Z$203:$Z$212,".")&lt;=(5-COUNTIF('Class Record S2'!$Z$203:$Z$232,"\"))),AND('Class Record S2'!$Z$212="\",COUNTIF('Class Record S2'!$Z$203:$Z$212,"\")&lt;=5)),"x","")</f>
        <v/>
      </c>
      <c r="Q898" s="269" t="s">
        <v>72</v>
      </c>
      <c r="R898" s="269" t="s">
        <v>183</v>
      </c>
    </row>
    <row r="899" spans="1:18" ht="37.5" customHeight="1" x14ac:dyDescent="0.3">
      <c r="A899" s="345" t="str">
        <f>'Class Record S2'!$A$18</f>
        <v>Multi/Div</v>
      </c>
      <c r="B899" s="194" t="str">
        <f>IF($O899="x",'Class Record S2'!$B$18,"")</f>
        <v/>
      </c>
      <c r="C899" s="348" t="str">
        <f>IF($O899="x",'Class Record S2'!$D$18,"")</f>
        <v/>
      </c>
      <c r="D899" s="348"/>
      <c r="E899" s="348"/>
      <c r="F899" s="348"/>
      <c r="G899" s="348"/>
      <c r="H899" s="348"/>
      <c r="I899" s="348"/>
      <c r="J899" s="348"/>
      <c r="K899" s="348"/>
      <c r="L899" s="348"/>
      <c r="M899" s="203"/>
      <c r="O899" s="196" t="str">
        <f>IF(OR(AND('Class Record S2'!$Z$213=".",COUNTIF('Class Record S2'!$Z$203:$Z$232,"\")&lt;5,COUNTIF('Class Record S2'!$Z$203:$Z$213,".")&lt;=(5-COUNTIF('Class Record S2'!$Z$203:$Z$232,"\"))),AND('Class Record S2'!$Z$213="\",COUNTIF('Class Record S2'!$Z$203:$Z$213,"\")&lt;=5)),"x","")</f>
        <v/>
      </c>
      <c r="Q899" s="269" t="s">
        <v>73</v>
      </c>
      <c r="R899" s="269" t="s">
        <v>98</v>
      </c>
    </row>
    <row r="900" spans="1:18" ht="37.5" customHeight="1" x14ac:dyDescent="0.3">
      <c r="A900" s="346"/>
      <c r="B900" s="198" t="str">
        <f>IF($O900="x",'Class Record S2'!$B$19,"")</f>
        <v/>
      </c>
      <c r="C900" s="349" t="str">
        <f>IF($O900="x",'Class Record S2'!$D$19,"")</f>
        <v/>
      </c>
      <c r="D900" s="349"/>
      <c r="E900" s="349"/>
      <c r="F900" s="349"/>
      <c r="G900" s="349"/>
      <c r="H900" s="349"/>
      <c r="I900" s="349"/>
      <c r="J900" s="349"/>
      <c r="K900" s="349"/>
      <c r="L900" s="349"/>
      <c r="M900" s="204"/>
      <c r="O900" s="196" t="str">
        <f>IF(OR(AND('Class Record S2'!$Z$214=".",COUNTIF('Class Record S2'!$Z$203:$Z$232,"\")&lt;5,COUNTIF('Class Record S2'!$Z$203:$Z$214,".")&lt;=(5-COUNTIF('Class Record S2'!$Z$203:$Z$232,"\"))),AND('Class Record S2'!$Z$214="\",COUNTIF('Class Record S2'!$Z$203:$Z$214,"\")&lt;=5)),"x","")</f>
        <v/>
      </c>
      <c r="Q900" s="269" t="s">
        <v>74</v>
      </c>
      <c r="R900" s="269" t="s">
        <v>99</v>
      </c>
    </row>
    <row r="901" spans="1:18" ht="37.5" customHeight="1" x14ac:dyDescent="0.3">
      <c r="A901" s="346"/>
      <c r="B901" s="198" t="str">
        <f>IF($O901="x",'Class Record S2'!$B$20,"")</f>
        <v/>
      </c>
      <c r="C901" s="349" t="str">
        <f>IF($O901="x",'Class Record S2'!$D$20,"")</f>
        <v/>
      </c>
      <c r="D901" s="349"/>
      <c r="E901" s="349"/>
      <c r="F901" s="349"/>
      <c r="G901" s="349"/>
      <c r="H901" s="349"/>
      <c r="I901" s="349"/>
      <c r="J901" s="349"/>
      <c r="K901" s="349"/>
      <c r="L901" s="349"/>
      <c r="M901" s="204"/>
      <c r="O901" s="196" t="str">
        <f>IF(OR(AND('Class Record S2'!$Z$215=".",COUNTIF('Class Record S2'!$Z$203:$Z$232,"\")&lt;5,COUNTIF('Class Record S2'!$Z$203:$Z$215,".")&lt;=(5-COUNTIF('Class Record S2'!$Z$203:$Z$232,"\"))),AND('Class Record S2'!$Z$215="\",COUNTIF('Class Record S2'!$Z$203:$Z$215,"\")&lt;=5)),"x","")</f>
        <v/>
      </c>
      <c r="Q901" s="269" t="s">
        <v>75</v>
      </c>
      <c r="R901" s="269" t="s">
        <v>100</v>
      </c>
    </row>
    <row r="902" spans="1:18" ht="37.5" customHeight="1" thickBot="1" x14ac:dyDescent="0.35">
      <c r="A902" s="347"/>
      <c r="B902" s="200" t="str">
        <f>IF($O902="x",'Class Record S2'!$B$21,"")</f>
        <v/>
      </c>
      <c r="C902" s="350" t="str">
        <f>IF($O902="x",'Class Record S2'!$D$21,"")</f>
        <v/>
      </c>
      <c r="D902" s="350"/>
      <c r="E902" s="350"/>
      <c r="F902" s="350"/>
      <c r="G902" s="350"/>
      <c r="H902" s="350"/>
      <c r="I902" s="350"/>
      <c r="J902" s="350"/>
      <c r="K902" s="350"/>
      <c r="L902" s="350"/>
      <c r="M902" s="202"/>
      <c r="O902" s="196" t="str">
        <f>IF(OR(AND('Class Record S2'!$Z$216=".",COUNTIF('Class Record S2'!$Z$203:$Z$232,"\")&lt;5,COUNTIF('Class Record S2'!$Z$203:$Z$216,".")&lt;=(5-COUNTIF('Class Record S2'!$Z$203:$Z$232,"\"))),AND('Class Record S2'!$Z$216="\",COUNTIF('Class Record S2'!$Z$203:$Z$216,"\")&lt;=5)),"x","")</f>
        <v/>
      </c>
      <c r="Q902" s="269" t="s">
        <v>76</v>
      </c>
      <c r="R902" s="269" t="s">
        <v>101</v>
      </c>
    </row>
    <row r="903" spans="1:18" ht="37.5" customHeight="1" x14ac:dyDescent="0.3">
      <c r="A903" s="345" t="str">
        <f>'Class Record S2'!$A$22</f>
        <v>Frac</v>
      </c>
      <c r="B903" s="194" t="str">
        <f>IF($O903="x",'Class Record S2'!$B$22,"")</f>
        <v/>
      </c>
      <c r="C903" s="348" t="str">
        <f>IF($O903="x",'Class Record S2'!$D$22,"")</f>
        <v/>
      </c>
      <c r="D903" s="348"/>
      <c r="E903" s="348"/>
      <c r="F903" s="348"/>
      <c r="G903" s="348"/>
      <c r="H903" s="348"/>
      <c r="I903" s="348"/>
      <c r="J903" s="348"/>
      <c r="K903" s="348"/>
      <c r="L903" s="348"/>
      <c r="M903" s="203"/>
      <c r="O903" s="196" t="str">
        <f>IF(OR(AND('Class Record S2'!$Z$217=".",COUNTIF('Class Record S2'!$Z$203:$Z$232,"\")&lt;5,COUNTIF('Class Record S2'!$Z$203:$Z$217,".")&lt;=(5-COUNTIF('Class Record S2'!$Z$203:$Z$232,"\"))),AND('Class Record S2'!$Z$217="\",COUNTIF('Class Record S2'!$Z$203:$Z$217,"\")&lt;=5)),"x","")</f>
        <v/>
      </c>
      <c r="Q903" s="269" t="s">
        <v>77</v>
      </c>
      <c r="R903" s="269" t="s">
        <v>184</v>
      </c>
    </row>
    <row r="904" spans="1:18" ht="37.5" customHeight="1" thickBot="1" x14ac:dyDescent="0.35">
      <c r="A904" s="347"/>
      <c r="B904" s="200" t="str">
        <f>IF($O904="x",'Class Record S2'!$B$23,"")</f>
        <v/>
      </c>
      <c r="C904" s="350" t="str">
        <f>IF($O904="x",'Class Record S2'!$D$23,"")</f>
        <v/>
      </c>
      <c r="D904" s="350"/>
      <c r="E904" s="350"/>
      <c r="F904" s="350"/>
      <c r="G904" s="350"/>
      <c r="H904" s="350"/>
      <c r="I904" s="350"/>
      <c r="J904" s="350"/>
      <c r="K904" s="350"/>
      <c r="L904" s="350"/>
      <c r="M904" s="202"/>
      <c r="O904" s="196" t="str">
        <f>IF(OR(AND('Class Record S2'!$Z$218=".",COUNTIF('Class Record S2'!$Z$203:$Z$232,"\")&lt;5,COUNTIF('Class Record S2'!$Z$203:$Z$218,".")&lt;=(5-COUNTIF('Class Record S2'!$Z$203:$Z$232,"\"))),AND('Class Record S2'!$Z$218="\",COUNTIF('Class Record S2'!$Z$203:$Z$218,"\")&lt;=5)),"x","")</f>
        <v/>
      </c>
      <c r="Q904" s="269" t="s">
        <v>78</v>
      </c>
      <c r="R904" s="269" t="s">
        <v>185</v>
      </c>
    </row>
    <row r="905" spans="1:18" ht="37.5" customHeight="1" x14ac:dyDescent="0.3">
      <c r="A905" s="345" t="str">
        <f>'Class Record S2'!$A$24</f>
        <v>Measure</v>
      </c>
      <c r="B905" s="194" t="str">
        <f>IF($O905="x",'Class Record S2'!$B$24,"")</f>
        <v/>
      </c>
      <c r="C905" s="348" t="str">
        <f>IF($O905="x",'Class Record S2'!$D$24,"")</f>
        <v/>
      </c>
      <c r="D905" s="348"/>
      <c r="E905" s="348"/>
      <c r="F905" s="348"/>
      <c r="G905" s="348"/>
      <c r="H905" s="348"/>
      <c r="I905" s="348"/>
      <c r="J905" s="348"/>
      <c r="K905" s="348"/>
      <c r="L905" s="348"/>
      <c r="M905" s="203"/>
      <c r="O905" s="196" t="str">
        <f>IF(OR(AND('Class Record S2'!$Z$219=".",COUNTIF('Class Record S2'!$Z$203:$Z$232,"\")&lt;5,COUNTIF('Class Record S2'!$Z$203:$Z$219,".")&lt;=(5-COUNTIF('Class Record S2'!$Z$203:$Z$232,"\"))),AND('Class Record S2'!$Z$219="\",COUNTIF('Class Record S2'!$Z$203:$Z$219,"\")&lt;=5)),"x","")</f>
        <v/>
      </c>
      <c r="Q905" s="269" t="s">
        <v>79</v>
      </c>
      <c r="R905" s="269" t="s">
        <v>186</v>
      </c>
    </row>
    <row r="906" spans="1:18" ht="37.5" customHeight="1" x14ac:dyDescent="0.3">
      <c r="A906" s="346"/>
      <c r="B906" s="198" t="str">
        <f>IF($O906="x",'Class Record S2'!$B$25,"")</f>
        <v/>
      </c>
      <c r="C906" s="349" t="str">
        <f>IF($O906="x",'Class Record S2'!$D$25,"")</f>
        <v/>
      </c>
      <c r="D906" s="349"/>
      <c r="E906" s="349"/>
      <c r="F906" s="349"/>
      <c r="G906" s="349"/>
      <c r="H906" s="349"/>
      <c r="I906" s="349"/>
      <c r="J906" s="349"/>
      <c r="K906" s="349"/>
      <c r="L906" s="349"/>
      <c r="M906" s="204"/>
      <c r="O906" s="196" t="str">
        <f>IF(OR(AND('Class Record S2'!$Z$220=".",COUNTIF('Class Record S2'!$Z$203:$Z$232,"\")&lt;5,COUNTIF('Class Record S2'!$Z$203:$Z$220,".")&lt;=(5-COUNTIF('Class Record S2'!$Z$203:$Z$232,"\"))),AND('Class Record S2'!$Z$220="\",COUNTIF('Class Record S2'!$Z$203:$Z$220,"\")&lt;=5)),"x","")</f>
        <v/>
      </c>
      <c r="Q906" s="269" t="s">
        <v>80</v>
      </c>
      <c r="R906" s="269" t="s">
        <v>187</v>
      </c>
    </row>
    <row r="907" spans="1:18" ht="37.5" customHeight="1" x14ac:dyDescent="0.3">
      <c r="A907" s="346"/>
      <c r="B907" s="198" t="str">
        <f>IF($O907="x",'Class Record S2'!$B$26,"")</f>
        <v/>
      </c>
      <c r="C907" s="349" t="str">
        <f>IF($O907="x",'Class Record S2'!$D$26,"")</f>
        <v/>
      </c>
      <c r="D907" s="349"/>
      <c r="E907" s="349"/>
      <c r="F907" s="349"/>
      <c r="G907" s="349"/>
      <c r="H907" s="349"/>
      <c r="I907" s="349"/>
      <c r="J907" s="349"/>
      <c r="K907" s="349"/>
      <c r="L907" s="349"/>
      <c r="M907" s="204"/>
      <c r="O907" s="196" t="str">
        <f>IF(OR(AND('Class Record S2'!$Z$221=".",COUNTIF('Class Record S2'!$Z$203:$Z$232,"\")&lt;5,COUNTIF('Class Record S2'!$Z$203:$Z$221,".")&lt;=(5-COUNTIF('Class Record S2'!$Z$203:$Z$232,"\"))),AND('Class Record S2'!$Z$221="\",COUNTIF('Class Record S2'!$Z$203:$Z$221,"\")&lt;=5)),"x","")</f>
        <v/>
      </c>
      <c r="Q907" s="269" t="s">
        <v>81</v>
      </c>
      <c r="R907" s="269" t="s">
        <v>188</v>
      </c>
    </row>
    <row r="908" spans="1:18" ht="37.5" customHeight="1" x14ac:dyDescent="0.3">
      <c r="A908" s="346"/>
      <c r="B908" s="198" t="str">
        <f>IF($O908="x",'Class Record S2'!$B$27,"")</f>
        <v/>
      </c>
      <c r="C908" s="349" t="str">
        <f>IF($O908="x",'Class Record S2'!$D$27,"")</f>
        <v/>
      </c>
      <c r="D908" s="349"/>
      <c r="E908" s="349"/>
      <c r="F908" s="349"/>
      <c r="G908" s="349"/>
      <c r="H908" s="349"/>
      <c r="I908" s="349"/>
      <c r="J908" s="349"/>
      <c r="K908" s="349"/>
      <c r="L908" s="349"/>
      <c r="M908" s="204"/>
      <c r="O908" s="196" t="str">
        <f>IF(OR(AND('Class Record S2'!$Z$222=".",COUNTIF('Class Record S2'!$Z$203:$Z$232,"\")&lt;5,COUNTIF('Class Record S2'!$Z$203:$Z$222,".")&lt;=(5-COUNTIF('Class Record S2'!$Z$203:$Z$232,"\"))),AND('Class Record S2'!$Z$222="\",COUNTIF('Class Record S2'!$Z$203:$Z$222,"\")&lt;=5)),"x","")</f>
        <v/>
      </c>
      <c r="Q908" s="269" t="s">
        <v>82</v>
      </c>
      <c r="R908" s="269" t="s">
        <v>189</v>
      </c>
    </row>
    <row r="909" spans="1:18" ht="37.5" customHeight="1" x14ac:dyDescent="0.3">
      <c r="A909" s="346"/>
      <c r="B909" s="198" t="str">
        <f>IF($O909="x",'Class Record S2'!$B$28,"")</f>
        <v/>
      </c>
      <c r="C909" s="349" t="str">
        <f>IF($O909="x",'Class Record S2'!$D$28,"")</f>
        <v/>
      </c>
      <c r="D909" s="349"/>
      <c r="E909" s="349"/>
      <c r="F909" s="349"/>
      <c r="G909" s="349"/>
      <c r="H909" s="349"/>
      <c r="I909" s="349"/>
      <c r="J909" s="349"/>
      <c r="K909" s="349"/>
      <c r="L909" s="349"/>
      <c r="M909" s="204"/>
      <c r="O909" s="196" t="str">
        <f>IF(OR(AND('Class Record S2'!$Z$223=".",COUNTIF('Class Record S2'!$Z$203:$Z$232,"\")&lt;5,COUNTIF('Class Record S2'!$Z$203:$Z$223,".")&lt;=(5-COUNTIF('Class Record S2'!$Z$203:$Z$232,"\"))),AND('Class Record S2'!$Z$223="\",COUNTIF('Class Record S2'!$Z$203:$Z$223,"\")&lt;=5)),"x","")</f>
        <v/>
      </c>
      <c r="Q909" s="269" t="s">
        <v>83</v>
      </c>
      <c r="R909" s="269" t="s">
        <v>102</v>
      </c>
    </row>
    <row r="910" spans="1:18" ht="37.5" customHeight="1" thickBot="1" x14ac:dyDescent="0.35">
      <c r="A910" s="347"/>
      <c r="B910" s="200" t="str">
        <f>IF($O910="x",'Class Record S2'!$B$29,"")</f>
        <v/>
      </c>
      <c r="C910" s="350" t="str">
        <f>IF($O910="x",'Class Record S2'!$D$29,"")</f>
        <v/>
      </c>
      <c r="D910" s="350"/>
      <c r="E910" s="350"/>
      <c r="F910" s="350"/>
      <c r="G910" s="350"/>
      <c r="H910" s="350"/>
      <c r="I910" s="350"/>
      <c r="J910" s="350"/>
      <c r="K910" s="350"/>
      <c r="L910" s="350"/>
      <c r="M910" s="202"/>
      <c r="O910" s="196" t="str">
        <f>IF(OR(AND('Class Record S2'!$Z$224=".",COUNTIF('Class Record S2'!$Z$203:$Z$232,"\")&lt;5,COUNTIF('Class Record S2'!$Z$203:$Z$224,".")&lt;=(5-COUNTIF('Class Record S2'!$Z$203:$Z$232,"\"))),AND('Class Record S2'!$Z$224="\",COUNTIF('Class Record S2'!$Z$203:$Z$224,"\")&lt;=5)),"x","")</f>
        <v/>
      </c>
      <c r="Q910" s="269" t="s">
        <v>84</v>
      </c>
      <c r="R910" s="269" t="s">
        <v>190</v>
      </c>
    </row>
    <row r="911" spans="1:18" ht="37.5" customHeight="1" x14ac:dyDescent="0.3">
      <c r="A911" s="345" t="str">
        <f>'Class Record S2'!$A$30</f>
        <v>Geometry</v>
      </c>
      <c r="B911" s="194" t="str">
        <f>IF($O911="x",'Class Record S2'!$B$30,"")</f>
        <v/>
      </c>
      <c r="C911" s="348" t="str">
        <f>IF($O911="x",'Class Record S2'!$D$30,"")</f>
        <v/>
      </c>
      <c r="D911" s="348"/>
      <c r="E911" s="348"/>
      <c r="F911" s="348"/>
      <c r="G911" s="348"/>
      <c r="H911" s="348"/>
      <c r="I911" s="348"/>
      <c r="J911" s="348"/>
      <c r="K911" s="348"/>
      <c r="L911" s="348"/>
      <c r="M911" s="203"/>
      <c r="O911" s="196" t="str">
        <f>IF(OR(AND('Class Record S2'!$Z$225=".",COUNTIF('Class Record S2'!$Z$203:$Z$232,"\")&lt;5,COUNTIF('Class Record S2'!$Z$203:$Z$225,".")&lt;=(5-COUNTIF('Class Record S2'!$Z$203:$Z$232,"\"))),AND('Class Record S2'!$Z$225="\",COUNTIF('Class Record S2'!$Z$203:$Z$225,"\")&lt;=5)),"x","")</f>
        <v/>
      </c>
      <c r="Q911" s="269" t="s">
        <v>85</v>
      </c>
      <c r="R911" s="269" t="s">
        <v>191</v>
      </c>
    </row>
    <row r="912" spans="1:18" ht="37.5" customHeight="1" x14ac:dyDescent="0.3">
      <c r="A912" s="346"/>
      <c r="B912" s="198" t="str">
        <f>IF($O912="x",'Class Record S2'!$B$31,"")</f>
        <v/>
      </c>
      <c r="C912" s="349" t="str">
        <f>IF($O912="x",'Class Record S2'!$D$31,"")</f>
        <v/>
      </c>
      <c r="D912" s="349"/>
      <c r="E912" s="349"/>
      <c r="F912" s="349"/>
      <c r="G912" s="349"/>
      <c r="H912" s="349"/>
      <c r="I912" s="349"/>
      <c r="J912" s="349"/>
      <c r="K912" s="349"/>
      <c r="L912" s="349"/>
      <c r="M912" s="204"/>
      <c r="O912" s="196" t="str">
        <f>IF(OR(AND('Class Record S2'!$Z$226=".",COUNTIF('Class Record S2'!$Z$203:$Z$232,"\")&lt;5,COUNTIF('Class Record S2'!$Z$203:$Z$226,".")&lt;=(5-COUNTIF('Class Record S2'!$Z$203:$Z$232,"\"))),AND('Class Record S2'!$Z$226="\",COUNTIF('Class Record S2'!$Z$203:$Z$226,"\")&lt;=5)),"x","")</f>
        <v/>
      </c>
      <c r="Q912" s="269" t="s">
        <v>86</v>
      </c>
      <c r="R912" s="269" t="s">
        <v>192</v>
      </c>
    </row>
    <row r="913" spans="1:18" ht="37.5" customHeight="1" x14ac:dyDescent="0.3">
      <c r="A913" s="346"/>
      <c r="B913" s="198" t="str">
        <f>IF($O913="x",'Class Record S2'!$B$32,"")</f>
        <v/>
      </c>
      <c r="C913" s="349" t="str">
        <f>IF($O913="x",'Class Record S2'!$D$32,"")</f>
        <v/>
      </c>
      <c r="D913" s="349"/>
      <c r="E913" s="349"/>
      <c r="F913" s="349"/>
      <c r="G913" s="349"/>
      <c r="H913" s="349"/>
      <c r="I913" s="349"/>
      <c r="J913" s="349"/>
      <c r="K913" s="349"/>
      <c r="L913" s="349"/>
      <c r="M913" s="204"/>
      <c r="O913" s="196" t="str">
        <f>IF(OR(AND('Class Record S2'!$Z$227=".",COUNTIF('Class Record S2'!$Z$203:$Z$232,"\")&lt;5,COUNTIF('Class Record S2'!$Z$203:$Z$227,".")&lt;=(5-COUNTIF('Class Record S2'!$Z$203:$Z$232,"\"))),AND('Class Record S2'!$Z$227="\",COUNTIF('Class Record S2'!$Z$203:$Z$227,"\")&lt;=5)),"x","")</f>
        <v/>
      </c>
      <c r="Q913" s="269" t="s">
        <v>87</v>
      </c>
      <c r="R913" s="269" t="s">
        <v>193</v>
      </c>
    </row>
    <row r="914" spans="1:18" ht="37.5" customHeight="1" x14ac:dyDescent="0.3">
      <c r="A914" s="346"/>
      <c r="B914" s="198" t="str">
        <f>IF($O914="x",'Class Record S2'!$B$33,"")</f>
        <v/>
      </c>
      <c r="C914" s="349" t="str">
        <f>IF($O914="x",'Class Record S2'!$D$33,"")</f>
        <v/>
      </c>
      <c r="D914" s="349"/>
      <c r="E914" s="349"/>
      <c r="F914" s="349"/>
      <c r="G914" s="349"/>
      <c r="H914" s="349"/>
      <c r="I914" s="349"/>
      <c r="J914" s="349"/>
      <c r="K914" s="349"/>
      <c r="L914" s="349"/>
      <c r="M914" s="204"/>
      <c r="O914" s="196" t="str">
        <f>IF(OR(AND('Class Record S2'!$Z$228=".",COUNTIF('Class Record S2'!$Z$203:$Z$232,"\")&lt;5,COUNTIF('Class Record S2'!$Z$203:$Z$228,".")&lt;=(5-COUNTIF('Class Record S2'!$Z$203:$Z$232,"\"))),AND('Class Record S2'!$Z$228="\",COUNTIF('Class Record S2'!$Z$203:$Z$228,"\")&lt;=5)),"x","")</f>
        <v/>
      </c>
      <c r="Q914" s="269" t="s">
        <v>88</v>
      </c>
      <c r="R914" s="269" t="s">
        <v>194</v>
      </c>
    </row>
    <row r="915" spans="1:18" ht="37.5" customHeight="1" x14ac:dyDescent="0.3">
      <c r="A915" s="346"/>
      <c r="B915" s="198" t="str">
        <f>IF($O915="x",'Class Record S2'!$B$34,"")</f>
        <v/>
      </c>
      <c r="C915" s="349" t="str">
        <f>IF($O915="x",'Class Record S2'!$D$34,"")</f>
        <v/>
      </c>
      <c r="D915" s="349"/>
      <c r="E915" s="349"/>
      <c r="F915" s="349"/>
      <c r="G915" s="349"/>
      <c r="H915" s="349"/>
      <c r="I915" s="349"/>
      <c r="J915" s="349"/>
      <c r="K915" s="349"/>
      <c r="L915" s="349"/>
      <c r="M915" s="204"/>
      <c r="O915" s="196" t="str">
        <f>IF(OR(AND('Class Record S2'!$Z$229=".",COUNTIF('Class Record S2'!$Z$203:$Z$232,"\")&lt;5,COUNTIF('Class Record S2'!$Z$203:$Z$229,".")&lt;=(5-COUNTIF('Class Record S2'!$Z$203:$Z$232,"\"))),AND('Class Record S2'!$Z$229="\",COUNTIF('Class Record S2'!$Z$203:$Z$229,"\")&lt;=5)),"x","")</f>
        <v/>
      </c>
      <c r="Q915" s="269" t="s">
        <v>89</v>
      </c>
      <c r="R915" s="269" t="s">
        <v>195</v>
      </c>
    </row>
    <row r="916" spans="1:18" ht="30.75" customHeight="1" thickBot="1" x14ac:dyDescent="0.35">
      <c r="A916" s="347"/>
      <c r="B916" s="200" t="str">
        <f>IF($O916="x",'Class Record S2'!$B$35,"")</f>
        <v/>
      </c>
      <c r="C916" s="350" t="str">
        <f>IF($O916="x",'Class Record S2'!$D$35,"")</f>
        <v/>
      </c>
      <c r="D916" s="350"/>
      <c r="E916" s="350"/>
      <c r="F916" s="350"/>
      <c r="G916" s="350"/>
      <c r="H916" s="350"/>
      <c r="I916" s="350"/>
      <c r="J916" s="350"/>
      <c r="K916" s="350"/>
      <c r="L916" s="350"/>
      <c r="M916" s="202"/>
      <c r="O916" s="196" t="str">
        <f>IF(OR(AND('Class Record S2'!$Z$230=".",COUNTIF('Class Record S2'!$Z$203:$Z$232,"\")&lt;5,COUNTIF('Class Record S2'!$Z$203:$Z$230,".")&lt;=(5-COUNTIF('Class Record S2'!$Z$203:$Z$232,"\"))),AND('Class Record S2'!$Z$230="\",COUNTIF('Class Record S2'!$Z$203:$Z$230,"\")&lt;=5)),"x","")</f>
        <v/>
      </c>
      <c r="Q916" s="269" t="s">
        <v>90</v>
      </c>
      <c r="R916" s="269" t="s">
        <v>177</v>
      </c>
    </row>
    <row r="917" spans="1:18" ht="37.5" customHeight="1" x14ac:dyDescent="0.3">
      <c r="A917" s="345" t="str">
        <f>'Class Record S2'!$A$36</f>
        <v>Stat</v>
      </c>
      <c r="B917" s="194" t="str">
        <f>IF($O917="x",'Class Record S2'!$B$36,"")</f>
        <v/>
      </c>
      <c r="C917" s="348" t="str">
        <f>IF($O917="x",'Class Record S2'!$D$36,"")</f>
        <v/>
      </c>
      <c r="D917" s="348"/>
      <c r="E917" s="348"/>
      <c r="F917" s="348"/>
      <c r="G917" s="348"/>
      <c r="H917" s="348"/>
      <c r="I917" s="348"/>
      <c r="J917" s="348"/>
      <c r="K917" s="348"/>
      <c r="L917" s="348"/>
      <c r="M917" s="203"/>
      <c r="O917" s="196" t="str">
        <f>IF(OR(AND('Class Record S2'!$Z$231=".",COUNTIF('Class Record S2'!$Z$203:$Z$232,"\")&lt;5,COUNTIF('Class Record S2'!$Z$203:$Z$231,".")&lt;=(5-COUNTIF('Class Record S2'!$Z$203:$Z$232,"\"))),AND('Class Record S2'!$Z$231="\",COUNTIF('Class Record S2'!$Z$203:$Z$231,"\")&lt;=5)),"x","")</f>
        <v/>
      </c>
      <c r="Q917" s="269" t="s">
        <v>91</v>
      </c>
      <c r="R917" s="269" t="s">
        <v>196</v>
      </c>
    </row>
    <row r="918" spans="1:18" ht="37.5" customHeight="1" thickBot="1" x14ac:dyDescent="0.35">
      <c r="A918" s="347"/>
      <c r="B918" s="200" t="str">
        <f>IF($O918="x",'Class Record S2'!$B$37,"")</f>
        <v/>
      </c>
      <c r="C918" s="350" t="str">
        <f>IF($O918="x",'Class Record S2'!$D$37,"")</f>
        <v/>
      </c>
      <c r="D918" s="350"/>
      <c r="E918" s="350"/>
      <c r="F918" s="350"/>
      <c r="G918" s="350"/>
      <c r="H918" s="350"/>
      <c r="I918" s="350"/>
      <c r="J918" s="350"/>
      <c r="K918" s="350"/>
      <c r="L918" s="350"/>
      <c r="M918" s="202"/>
      <c r="O918" s="196" t="str">
        <f>IF(OR(AND('Class Record S2'!$Z$232=".",COUNTIF('Class Record S2'!$Z$203:$Z$232,"\")&lt;5,COUNTIF('Class Record S2'!$Z$203:$Z$232,".")&lt;=(5-COUNTIF('Class Record S2'!$Z$203:$Z$232,"\"))),AND('Class Record S2'!$Z$232="\",COUNTIF('Class Record S2'!$Z$203:$Z$232,"\")&lt;=5)),"x","")</f>
        <v/>
      </c>
      <c r="Q918" s="269" t="s">
        <v>92</v>
      </c>
      <c r="R918" s="269" t="s">
        <v>197</v>
      </c>
    </row>
    <row r="919" spans="1:18" ht="16.5" customHeight="1" thickBot="1" x14ac:dyDescent="0.35">
      <c r="A919" s="351" t="s">
        <v>45</v>
      </c>
      <c r="B919" s="352"/>
      <c r="C919" s="352"/>
      <c r="D919" s="352"/>
      <c r="E919" s="352"/>
      <c r="F919" s="352"/>
      <c r="G919" s="352"/>
      <c r="H919" s="352"/>
      <c r="I919" s="352"/>
      <c r="J919" s="352"/>
      <c r="K919" s="353"/>
      <c r="L919" s="354" t="s">
        <v>46</v>
      </c>
      <c r="M919" s="355"/>
      <c r="Q919" s="270"/>
      <c r="R919" s="270"/>
    </row>
    <row r="920" spans="1:18" ht="28.5" customHeight="1" x14ac:dyDescent="0.3">
      <c r="A920" s="356"/>
      <c r="B920" s="357"/>
      <c r="C920" s="357"/>
      <c r="D920" s="357"/>
      <c r="E920" s="357"/>
      <c r="F920" s="357"/>
      <c r="G920" s="357"/>
      <c r="H920" s="357"/>
      <c r="I920" s="357"/>
      <c r="J920" s="357"/>
      <c r="K920" s="358"/>
      <c r="L920" s="365" t="str">
        <f>'Class Record S2'!$Z$233</f>
        <v>N</v>
      </c>
      <c r="M920" s="366"/>
      <c r="Q920" s="270"/>
      <c r="R920" s="270"/>
    </row>
    <row r="921" spans="1:18" ht="28.5" customHeight="1" x14ac:dyDescent="0.3">
      <c r="A921" s="359"/>
      <c r="B921" s="360"/>
      <c r="C921" s="360"/>
      <c r="D921" s="360"/>
      <c r="E921" s="360"/>
      <c r="F921" s="360"/>
      <c r="G921" s="360"/>
      <c r="H921" s="360"/>
      <c r="I921" s="360"/>
      <c r="J921" s="360"/>
      <c r="K921" s="361"/>
      <c r="L921" s="367"/>
      <c r="M921" s="368"/>
      <c r="Q921" s="270"/>
      <c r="R921" s="270"/>
    </row>
    <row r="922" spans="1:18" ht="28.5" customHeight="1" thickBot="1" x14ac:dyDescent="0.35">
      <c r="A922" s="362"/>
      <c r="B922" s="363"/>
      <c r="C922" s="363"/>
      <c r="D922" s="363"/>
      <c r="E922" s="363"/>
      <c r="F922" s="363"/>
      <c r="G922" s="363"/>
      <c r="H922" s="363"/>
      <c r="I922" s="363"/>
      <c r="J922" s="363"/>
      <c r="K922" s="364"/>
      <c r="L922" s="369"/>
      <c r="M922" s="370"/>
      <c r="Q922" s="270"/>
      <c r="R922" s="270"/>
    </row>
    <row r="923" spans="1:18" x14ac:dyDescent="0.3">
      <c r="Q923" s="270"/>
      <c r="R923" s="270"/>
    </row>
    <row r="924" spans="1:18" ht="19.5" thickBot="1" x14ac:dyDescent="0.35">
      <c r="Q924" s="270"/>
      <c r="R924" s="270"/>
    </row>
    <row r="925" spans="1:18" ht="23.25" customHeight="1" thickBot="1" x14ac:dyDescent="0.35">
      <c r="A925" s="371" t="str">
        <f>'Class Record S2'!$D$1</f>
        <v>A N OTHER SCHOOL</v>
      </c>
      <c r="B925" s="372"/>
      <c r="C925" s="372"/>
      <c r="D925" s="372"/>
      <c r="E925" s="372"/>
      <c r="F925" s="372"/>
      <c r="G925" s="372"/>
      <c r="H925" s="372"/>
      <c r="I925" s="372"/>
      <c r="J925" s="372"/>
      <c r="K925" s="372"/>
      <c r="L925" s="372"/>
      <c r="M925" s="373"/>
      <c r="Q925" s="270"/>
      <c r="R925" s="270"/>
    </row>
    <row r="926" spans="1:18" ht="15.75" customHeight="1" thickBot="1" x14ac:dyDescent="0.35">
      <c r="A926" s="374" t="s">
        <v>18</v>
      </c>
      <c r="B926" s="375"/>
      <c r="C926" s="375"/>
      <c r="D926" s="376">
        <f>'Class Record S2'!$AA$2</f>
        <v>0</v>
      </c>
      <c r="E926" s="376"/>
      <c r="F926" s="376"/>
      <c r="G926" s="377"/>
      <c r="H926" s="380" t="s">
        <v>19</v>
      </c>
      <c r="I926" s="382">
        <f>'Class Record S2'!$E$235</f>
        <v>0</v>
      </c>
      <c r="J926" s="382"/>
      <c r="K926" s="383" t="str">
        <f>'Class Record S2'!$C$2</f>
        <v>CLASS: 2A</v>
      </c>
      <c r="L926" s="383"/>
      <c r="M926" s="384"/>
      <c r="Q926" s="270"/>
      <c r="R926" s="270"/>
    </row>
    <row r="927" spans="1:18" ht="15.75" customHeight="1" thickBot="1" x14ac:dyDescent="0.35">
      <c r="A927" s="351"/>
      <c r="B927" s="352"/>
      <c r="C927" s="352"/>
      <c r="D927" s="378"/>
      <c r="E927" s="378"/>
      <c r="F927" s="378"/>
      <c r="G927" s="379"/>
      <c r="H927" s="380"/>
      <c r="I927" s="382"/>
      <c r="J927" s="382"/>
      <c r="K927" s="383"/>
      <c r="L927" s="383"/>
      <c r="M927" s="384"/>
      <c r="Q927" s="270"/>
      <c r="R927" s="270"/>
    </row>
    <row r="928" spans="1:18" ht="19.5" thickBot="1" x14ac:dyDescent="0.35">
      <c r="A928" s="395" t="s">
        <v>20</v>
      </c>
      <c r="B928" s="396"/>
      <c r="C928" s="396"/>
      <c r="D928" s="396"/>
      <c r="E928" s="396"/>
      <c r="F928" s="397" t="s">
        <v>21</v>
      </c>
      <c r="G928" s="398"/>
      <c r="H928" s="398"/>
      <c r="I928" s="399"/>
      <c r="J928" s="400" t="s">
        <v>22</v>
      </c>
      <c r="K928" s="401"/>
      <c r="L928" s="401"/>
      <c r="M928" s="402"/>
      <c r="Q928" s="270"/>
      <c r="R928" s="270"/>
    </row>
    <row r="929" spans="1:18" ht="16.5" customHeight="1" thickBot="1" x14ac:dyDescent="0.35">
      <c r="A929" s="385" t="s">
        <v>23</v>
      </c>
      <c r="B929" s="386"/>
      <c r="C929" s="387"/>
      <c r="D929" s="388" t="s">
        <v>24</v>
      </c>
      <c r="E929" s="389"/>
      <c r="F929" s="390" t="s">
        <v>25</v>
      </c>
      <c r="G929" s="391"/>
      <c r="H929" s="391" t="s">
        <v>26</v>
      </c>
      <c r="I929" s="392"/>
      <c r="J929" s="390" t="s">
        <v>27</v>
      </c>
      <c r="K929" s="391"/>
      <c r="L929" s="393" t="s">
        <v>28</v>
      </c>
      <c r="M929" s="394"/>
      <c r="Q929" s="270"/>
      <c r="R929" s="270"/>
    </row>
    <row r="930" spans="1:18" ht="31.5" customHeight="1" thickBot="1" x14ac:dyDescent="0.35">
      <c r="A930" s="205"/>
      <c r="B930" s="206" t="s">
        <v>55</v>
      </c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8" t="s">
        <v>44</v>
      </c>
      <c r="Q930" s="403" t="s">
        <v>121</v>
      </c>
      <c r="R930" s="403"/>
    </row>
    <row r="931" spans="1:18" ht="37.5" customHeight="1" x14ac:dyDescent="0.3">
      <c r="A931" s="345" t="str">
        <f>'Class Record S2'!$A$8</f>
        <v>Place Value</v>
      </c>
      <c r="B931" s="194" t="str">
        <f>IF($O931="x",'Class Record S2'!$B$8,"")</f>
        <v/>
      </c>
      <c r="C931" s="348" t="str">
        <f>IF($O931="x",'Class Record S2'!$D$8,"")</f>
        <v/>
      </c>
      <c r="D931" s="348"/>
      <c r="E931" s="348"/>
      <c r="F931" s="348"/>
      <c r="G931" s="348"/>
      <c r="H931" s="348"/>
      <c r="I931" s="348"/>
      <c r="J931" s="348"/>
      <c r="K931" s="348"/>
      <c r="L931" s="348"/>
      <c r="M931" s="195"/>
      <c r="O931" s="196" t="str">
        <f>IF(OR(AND('Class Record S2'!$AA$203=".",COUNTIF('Class Record S2'!$AA$203:$AA$232,"\")&lt;5,COUNTIF('Class Record S2'!$AA$203:$AA$203,".")&lt;=(5-COUNTIF('Class Record S2'!$AA$203:$AA$232,"\"))),AND('Class Record S2'!$AA$203="\",COUNTIF('Class Record S2'!$AA$203:$AA$203,"\")&lt;=5)),"x","")</f>
        <v/>
      </c>
      <c r="Q931" s="269" t="s">
        <v>63</v>
      </c>
      <c r="R931" s="269" t="s">
        <v>93</v>
      </c>
    </row>
    <row r="932" spans="1:18" ht="37.5" customHeight="1" x14ac:dyDescent="0.3">
      <c r="A932" s="346"/>
      <c r="B932" s="198" t="str">
        <f>IF($O932="x",'Class Record S2'!$B$9,"")</f>
        <v/>
      </c>
      <c r="C932" s="349" t="str">
        <f>IF($O932="x",'Class Record S2'!$D$9,"")</f>
        <v/>
      </c>
      <c r="D932" s="349"/>
      <c r="E932" s="349"/>
      <c r="F932" s="349"/>
      <c r="G932" s="349"/>
      <c r="H932" s="349"/>
      <c r="I932" s="349"/>
      <c r="J932" s="349"/>
      <c r="K932" s="349"/>
      <c r="L932" s="349"/>
      <c r="M932" s="199"/>
      <c r="O932" s="196" t="str">
        <f>IF(OR(AND('Class Record S2'!$AA$204=".",COUNTIF('Class Record S2'!$AA$203:$AA$232,"\")&lt;5,COUNTIF('Class Record S2'!$AA$203:$AA$204,".")&lt;=(5-COUNTIF('Class Record S2'!$AA$203:$AA$232,"\"))),AND('Class Record S2'!$AA$204="\",COUNTIF('Class Record S2'!$AA$203:$AA$204,"\")&lt;=5)),"x","")</f>
        <v/>
      </c>
      <c r="Q932" s="269" t="s">
        <v>64</v>
      </c>
      <c r="R932" s="269" t="s">
        <v>179</v>
      </c>
    </row>
    <row r="933" spans="1:18" ht="37.5" customHeight="1" x14ac:dyDescent="0.3">
      <c r="A933" s="346"/>
      <c r="B933" s="198" t="str">
        <f>IF($O933="x",'Class Record S2'!$B$10,"")</f>
        <v/>
      </c>
      <c r="C933" s="349" t="str">
        <f>IF($O933="x",'Class Record S2'!$D$10,"")</f>
        <v/>
      </c>
      <c r="D933" s="349"/>
      <c r="E933" s="349"/>
      <c r="F933" s="349"/>
      <c r="G933" s="349"/>
      <c r="H933" s="349"/>
      <c r="I933" s="349"/>
      <c r="J933" s="349"/>
      <c r="K933" s="349"/>
      <c r="L933" s="349"/>
      <c r="M933" s="199"/>
      <c r="O933" s="196" t="str">
        <f>IF(OR(AND('Class Record S2'!$AA$205=".",COUNTIF('Class Record S2'!$AA$203:$AA$232,"\")&lt;5,COUNTIF('Class Record S2'!$AA$203:$AA$205,".")&lt;=(5-COUNTIF('Class Record S2'!$AA$203:$AA$232,"\"))),AND('Class Record S2'!$AA$205="\",COUNTIF('Class Record S2'!$AA$203:$AA$205,"\")&lt;=5)),"x","")</f>
        <v/>
      </c>
      <c r="Q933" s="269" t="s">
        <v>65</v>
      </c>
      <c r="R933" s="269" t="s">
        <v>180</v>
      </c>
    </row>
    <row r="934" spans="1:18" ht="37.5" customHeight="1" x14ac:dyDescent="0.3">
      <c r="A934" s="346"/>
      <c r="B934" s="198" t="str">
        <f>IF($O934="x",'Class Record S2'!$B$11,"")</f>
        <v/>
      </c>
      <c r="C934" s="349" t="str">
        <f>IF($O934="x",'Class Record S2'!$D$11,"")</f>
        <v/>
      </c>
      <c r="D934" s="349"/>
      <c r="E934" s="349"/>
      <c r="F934" s="349"/>
      <c r="G934" s="349"/>
      <c r="H934" s="349"/>
      <c r="I934" s="349"/>
      <c r="J934" s="349"/>
      <c r="K934" s="349"/>
      <c r="L934" s="349"/>
      <c r="M934" s="199"/>
      <c r="O934" s="196" t="str">
        <f>IF(OR(AND('Class Record S2'!$AA$206=".",COUNTIF('Class Record S2'!$AA$203:$AA$232,"\")&lt;5,COUNTIF('Class Record S2'!$AA$203:$AA$206,".")&lt;=(5-COUNTIF('Class Record S2'!$AA$203:$AA$232,"\"))),AND('Class Record S2'!$AA$206="\",COUNTIF('Class Record S2'!$AA$203:$AA$206,"\")&lt;=5)),"x","")</f>
        <v/>
      </c>
      <c r="Q934" s="269" t="s">
        <v>66</v>
      </c>
      <c r="R934" s="269" t="s">
        <v>181</v>
      </c>
    </row>
    <row r="935" spans="1:18" ht="37.5" customHeight="1" thickBot="1" x14ac:dyDescent="0.35">
      <c r="A935" s="347"/>
      <c r="B935" s="200" t="str">
        <f>IF($O935="x",'Class Record S2'!$B$12,"")</f>
        <v/>
      </c>
      <c r="C935" s="350" t="str">
        <f>IF($O935="x",'Class Record S2'!$D$12,"")</f>
        <v/>
      </c>
      <c r="D935" s="350"/>
      <c r="E935" s="350"/>
      <c r="F935" s="350"/>
      <c r="G935" s="350"/>
      <c r="H935" s="350"/>
      <c r="I935" s="350"/>
      <c r="J935" s="350"/>
      <c r="K935" s="350"/>
      <c r="L935" s="350"/>
      <c r="M935" s="201"/>
      <c r="O935" s="196" t="str">
        <f>IF(OR(AND('Class Record S2'!$AA$207=".",COUNTIF('Class Record S2'!$AA$203:$AA$232,"\")&lt;5,COUNTIF('Class Record S2'!$AA$203:$AA$207,".")&lt;=(5-COUNTIF('Class Record S2'!$AA$203:$AA$232,"\"))),AND('Class Record S2'!$AA$207="\",COUNTIF('Class Record S2'!$AA$203:$AA$207,"\")&lt;=5)),"x","")</f>
        <v/>
      </c>
      <c r="Q935" s="269" t="s">
        <v>67</v>
      </c>
      <c r="R935" s="269" t="s">
        <v>182</v>
      </c>
    </row>
    <row r="936" spans="1:18" ht="37.5" customHeight="1" x14ac:dyDescent="0.3">
      <c r="A936" s="345" t="str">
        <f>'Class Record S2'!$A$13</f>
        <v>Add/Sub</v>
      </c>
      <c r="B936" s="194" t="str">
        <f>IF($O936="x",'Class Record S2'!$B$13,"")</f>
        <v/>
      </c>
      <c r="C936" s="348" t="str">
        <f>IF($O936="x",'Class Record S2'!$D$13,"")</f>
        <v/>
      </c>
      <c r="D936" s="348"/>
      <c r="E936" s="348"/>
      <c r="F936" s="348"/>
      <c r="G936" s="348"/>
      <c r="H936" s="348"/>
      <c r="I936" s="348"/>
      <c r="J936" s="348"/>
      <c r="K936" s="348"/>
      <c r="L936" s="348"/>
      <c r="M936" s="195"/>
      <c r="O936" s="196" t="str">
        <f>IF(OR(AND('Class Record S2'!$AA$208=".",COUNTIF('Class Record S2'!$AA$203:$AA$232,"\")&lt;5,COUNTIF('Class Record S2'!$AA$203:$AA$208,".")&lt;=(5-COUNTIF('Class Record S2'!$AA$203:$AA$232,"\"))),AND('Class Record S2'!$AA$208="\",COUNTIF('Class Record S2'!$AA$203:$AA$208,"\")&lt;=5)),"x","")</f>
        <v/>
      </c>
      <c r="Q936" s="269" t="s">
        <v>68</v>
      </c>
      <c r="R936" s="269" t="s">
        <v>94</v>
      </c>
    </row>
    <row r="937" spans="1:18" ht="37.5" customHeight="1" x14ac:dyDescent="0.3">
      <c r="A937" s="346"/>
      <c r="B937" s="198" t="str">
        <f>IF($O937="x",'Class Record S2'!$B$14,"")</f>
        <v/>
      </c>
      <c r="C937" s="349" t="str">
        <f>IF($O937="x",'Class Record S2'!$D$14,"")</f>
        <v/>
      </c>
      <c r="D937" s="349"/>
      <c r="E937" s="349"/>
      <c r="F937" s="349"/>
      <c r="G937" s="349"/>
      <c r="H937" s="349"/>
      <c r="I937" s="349"/>
      <c r="J937" s="349"/>
      <c r="K937" s="349"/>
      <c r="L937" s="349"/>
      <c r="M937" s="199"/>
      <c r="O937" s="196" t="str">
        <f>IF(OR(AND('Class Record S2'!$AA$209=".",COUNTIF('Class Record S2'!$AA$203:$AA$232,"\")&lt;5,COUNTIF('Class Record S2'!$AA$203:$AA$209,".")&lt;=(5-COUNTIF('Class Record S2'!$AA$203:$AA$232,"\"))),AND('Class Record S2'!$AA$209="\",COUNTIF('Class Record S2'!$AA$203:$AA$209,"\")&lt;=5)),"x","")</f>
        <v/>
      </c>
      <c r="Q937" s="269" t="s">
        <v>69</v>
      </c>
      <c r="R937" s="269" t="s">
        <v>95</v>
      </c>
    </row>
    <row r="938" spans="1:18" ht="37.5" customHeight="1" x14ac:dyDescent="0.3">
      <c r="A938" s="346"/>
      <c r="B938" s="198" t="str">
        <f>IF($O938="x",'Class Record S2'!$B$15,"")</f>
        <v/>
      </c>
      <c r="C938" s="349" t="str">
        <f>IF($O938="x",'Class Record S2'!$D$15,"")</f>
        <v/>
      </c>
      <c r="D938" s="349"/>
      <c r="E938" s="349"/>
      <c r="F938" s="349"/>
      <c r="G938" s="349"/>
      <c r="H938" s="349"/>
      <c r="I938" s="349"/>
      <c r="J938" s="349"/>
      <c r="K938" s="349"/>
      <c r="L938" s="349"/>
      <c r="M938" s="199"/>
      <c r="O938" s="196" t="str">
        <f>IF(OR(AND('Class Record S2'!$AA$210=".",COUNTIF('Class Record S2'!$AA$203:$AA$232,"\")&lt;5,COUNTIF('Class Record S2'!$AA$203:$AA$210,".")&lt;=(5-COUNTIF('Class Record S2'!$AA$203:$AA$232,"\"))),AND('Class Record S2'!$AA$210="\",COUNTIF('Class Record S2'!$AA$203:$AA$210,"\")&lt;=5)),"x","")</f>
        <v/>
      </c>
      <c r="Q938" s="269" t="s">
        <v>70</v>
      </c>
      <c r="R938" s="269" t="s">
        <v>96</v>
      </c>
    </row>
    <row r="939" spans="1:18" ht="37.5" customHeight="1" x14ac:dyDescent="0.3">
      <c r="A939" s="346"/>
      <c r="B939" s="198" t="str">
        <f>IF($O939="x",'Class Record S2'!$B$16,"")</f>
        <v/>
      </c>
      <c r="C939" s="349" t="str">
        <f>IF($O939="x",'Class Record S2'!$D$16,"")</f>
        <v/>
      </c>
      <c r="D939" s="349"/>
      <c r="E939" s="349"/>
      <c r="F939" s="349"/>
      <c r="G939" s="349"/>
      <c r="H939" s="349"/>
      <c r="I939" s="349"/>
      <c r="J939" s="349"/>
      <c r="K939" s="349"/>
      <c r="L939" s="349"/>
      <c r="M939" s="199"/>
      <c r="O939" s="196" t="str">
        <f>IF(OR(AND('Class Record S2'!$AA$211=".",COUNTIF('Class Record S2'!$AA$203:$AA$232,"\")&lt;5,COUNTIF('Class Record S2'!$AA$203:$AA$211,".")&lt;=(5-COUNTIF('Class Record S2'!$AA$203:$AA$232,"\"))),AND('Class Record S2'!$AA$211="\",COUNTIF('Class Record S2'!$AA$203:$AA$211,"\")&lt;=5)),"x","")</f>
        <v/>
      </c>
      <c r="Q939" s="269" t="s">
        <v>71</v>
      </c>
      <c r="R939" s="269" t="s">
        <v>97</v>
      </c>
    </row>
    <row r="940" spans="1:18" ht="37.5" customHeight="1" thickBot="1" x14ac:dyDescent="0.35">
      <c r="A940" s="347"/>
      <c r="B940" s="200" t="str">
        <f>IF($O940="x",'Class Record S2'!$B$17,"")</f>
        <v/>
      </c>
      <c r="C940" s="350" t="str">
        <f>IF($O940="x",'Class Record S2'!$D$17,"")</f>
        <v/>
      </c>
      <c r="D940" s="350"/>
      <c r="E940" s="350"/>
      <c r="F940" s="350"/>
      <c r="G940" s="350"/>
      <c r="H940" s="350"/>
      <c r="I940" s="350"/>
      <c r="J940" s="350"/>
      <c r="K940" s="350"/>
      <c r="L940" s="350"/>
      <c r="M940" s="202"/>
      <c r="O940" s="196" t="str">
        <f>IF(OR(AND('Class Record S2'!$AA$212=".",COUNTIF('Class Record S2'!$AA$203:$AA$232,"\")&lt;5,COUNTIF('Class Record S2'!$AA$203:$AA$212,".")&lt;=(5-COUNTIF('Class Record S2'!$AA$203:$AA$232,"\"))),AND('Class Record S2'!$AA$212="\",COUNTIF('Class Record S2'!$AA$203:$AA$212,"\")&lt;=5)),"x","")</f>
        <v/>
      </c>
      <c r="Q940" s="269" t="s">
        <v>72</v>
      </c>
      <c r="R940" s="269" t="s">
        <v>183</v>
      </c>
    </row>
    <row r="941" spans="1:18" ht="37.5" customHeight="1" x14ac:dyDescent="0.3">
      <c r="A941" s="345" t="str">
        <f>'Class Record S2'!$A$18</f>
        <v>Multi/Div</v>
      </c>
      <c r="B941" s="194" t="str">
        <f>IF($O941="x",'Class Record S2'!$B$18,"")</f>
        <v/>
      </c>
      <c r="C941" s="348" t="str">
        <f>IF($O941="x",'Class Record S2'!$D$18,"")</f>
        <v/>
      </c>
      <c r="D941" s="348"/>
      <c r="E941" s="348"/>
      <c r="F941" s="348"/>
      <c r="G941" s="348"/>
      <c r="H941" s="348"/>
      <c r="I941" s="348"/>
      <c r="J941" s="348"/>
      <c r="K941" s="348"/>
      <c r="L941" s="348"/>
      <c r="M941" s="203"/>
      <c r="O941" s="196" t="str">
        <f>IF(OR(AND('Class Record S2'!$AA$213=".",COUNTIF('Class Record S2'!$AA$203:$AA$232,"\")&lt;5,COUNTIF('Class Record S2'!$AA$203:$AA$213,".")&lt;=(5-COUNTIF('Class Record S2'!$AA$203:$AA$232,"\"))),AND('Class Record S2'!$AA$213="\",COUNTIF('Class Record S2'!$AA$203:$AA$213,"\")&lt;=5)),"x","")</f>
        <v/>
      </c>
      <c r="Q941" s="269" t="s">
        <v>73</v>
      </c>
      <c r="R941" s="269" t="s">
        <v>98</v>
      </c>
    </row>
    <row r="942" spans="1:18" ht="37.5" customHeight="1" x14ac:dyDescent="0.3">
      <c r="A942" s="346"/>
      <c r="B942" s="198" t="str">
        <f>IF($O942="x",'Class Record S2'!$B$19,"")</f>
        <v/>
      </c>
      <c r="C942" s="349" t="str">
        <f>IF($O942="x",'Class Record S2'!$D$19,"")</f>
        <v/>
      </c>
      <c r="D942" s="349"/>
      <c r="E942" s="349"/>
      <c r="F942" s="349"/>
      <c r="G942" s="349"/>
      <c r="H942" s="349"/>
      <c r="I942" s="349"/>
      <c r="J942" s="349"/>
      <c r="K942" s="349"/>
      <c r="L942" s="349"/>
      <c r="M942" s="204"/>
      <c r="O942" s="196" t="str">
        <f>IF(OR(AND('Class Record S2'!$AA$214=".",COUNTIF('Class Record S2'!$AA$203:$AA$232,"\")&lt;5,COUNTIF('Class Record S2'!$AA$203:$AA$214,".")&lt;=(5-COUNTIF('Class Record S2'!$AA$203:$AA$232,"\"))),AND('Class Record S2'!$AA$214="\",COUNTIF('Class Record S2'!$AA$203:$AA$214,"\")&lt;=5)),"x","")</f>
        <v/>
      </c>
      <c r="Q942" s="269" t="s">
        <v>74</v>
      </c>
      <c r="R942" s="269" t="s">
        <v>99</v>
      </c>
    </row>
    <row r="943" spans="1:18" ht="37.5" customHeight="1" x14ac:dyDescent="0.3">
      <c r="A943" s="346"/>
      <c r="B943" s="198" t="str">
        <f>IF($O943="x",'Class Record S2'!$B$20,"")</f>
        <v/>
      </c>
      <c r="C943" s="349" t="str">
        <f>IF($O943="x",'Class Record S2'!$D$20,"")</f>
        <v/>
      </c>
      <c r="D943" s="349"/>
      <c r="E943" s="349"/>
      <c r="F943" s="349"/>
      <c r="G943" s="349"/>
      <c r="H943" s="349"/>
      <c r="I943" s="349"/>
      <c r="J943" s="349"/>
      <c r="K943" s="349"/>
      <c r="L943" s="349"/>
      <c r="M943" s="204"/>
      <c r="O943" s="196" t="str">
        <f>IF(OR(AND('Class Record S2'!$AA$215=".",COUNTIF('Class Record S2'!$AA$203:$AA$232,"\")&lt;5,COUNTIF('Class Record S2'!$AA$203:$AA$215,".")&lt;=(5-COUNTIF('Class Record S2'!$AA$203:$AA$232,"\"))),AND('Class Record S2'!$AA$215="\",COUNTIF('Class Record S2'!$AA$203:$AA$215,"\")&lt;=5)),"x","")</f>
        <v/>
      </c>
      <c r="Q943" s="269" t="s">
        <v>75</v>
      </c>
      <c r="R943" s="269" t="s">
        <v>100</v>
      </c>
    </row>
    <row r="944" spans="1:18" ht="37.5" customHeight="1" thickBot="1" x14ac:dyDescent="0.35">
      <c r="A944" s="347"/>
      <c r="B944" s="200" t="str">
        <f>IF($O944="x",'Class Record S2'!$B$21,"")</f>
        <v/>
      </c>
      <c r="C944" s="350" t="str">
        <f>IF($O944="x",'Class Record S2'!$D$21,"")</f>
        <v/>
      </c>
      <c r="D944" s="350"/>
      <c r="E944" s="350"/>
      <c r="F944" s="350"/>
      <c r="G944" s="350"/>
      <c r="H944" s="350"/>
      <c r="I944" s="350"/>
      <c r="J944" s="350"/>
      <c r="K944" s="350"/>
      <c r="L944" s="350"/>
      <c r="M944" s="202"/>
      <c r="O944" s="196" t="str">
        <f>IF(OR(AND('Class Record S2'!$AA$216=".",COUNTIF('Class Record S2'!$AA$203:$AA$232,"\")&lt;5,COUNTIF('Class Record S2'!$AA$203:$AA$216,".")&lt;=(5-COUNTIF('Class Record S2'!$AA$203:$AA$232,"\"))),AND('Class Record S2'!$AA$216="\",COUNTIF('Class Record S2'!$AA$203:$AA$216,"\")&lt;=5)),"x","")</f>
        <v/>
      </c>
      <c r="Q944" s="269" t="s">
        <v>76</v>
      </c>
      <c r="R944" s="269" t="s">
        <v>101</v>
      </c>
    </row>
    <row r="945" spans="1:18" ht="37.5" customHeight="1" x14ac:dyDescent="0.3">
      <c r="A945" s="345" t="str">
        <f>'Class Record S2'!$A$22</f>
        <v>Frac</v>
      </c>
      <c r="B945" s="194" t="str">
        <f>IF($O945="x",'Class Record S2'!$B$22,"")</f>
        <v/>
      </c>
      <c r="C945" s="348" t="str">
        <f>IF($O945="x",'Class Record S2'!$D$22,"")</f>
        <v/>
      </c>
      <c r="D945" s="348"/>
      <c r="E945" s="348"/>
      <c r="F945" s="348"/>
      <c r="G945" s="348"/>
      <c r="H945" s="348"/>
      <c r="I945" s="348"/>
      <c r="J945" s="348"/>
      <c r="K945" s="348"/>
      <c r="L945" s="348"/>
      <c r="M945" s="203"/>
      <c r="O945" s="196" t="str">
        <f>IF(OR(AND('Class Record S2'!$AA$217=".",COUNTIF('Class Record S2'!$AA$203:$AA$232,"\")&lt;5,COUNTIF('Class Record S2'!$AA$203:$AA$217,".")&lt;=(5-COUNTIF('Class Record S2'!$AA$203:$AA$232,"\"))),AND('Class Record S2'!$AA$217="\",COUNTIF('Class Record S2'!$AA$203:$AA$217,"\")&lt;=5)),"x","")</f>
        <v/>
      </c>
      <c r="Q945" s="269" t="s">
        <v>77</v>
      </c>
      <c r="R945" s="269" t="s">
        <v>184</v>
      </c>
    </row>
    <row r="946" spans="1:18" ht="37.5" customHeight="1" thickBot="1" x14ac:dyDescent="0.35">
      <c r="A946" s="347"/>
      <c r="B946" s="200" t="str">
        <f>IF($O946="x",'Class Record S2'!$B$23,"")</f>
        <v/>
      </c>
      <c r="C946" s="350" t="str">
        <f>IF($O946="x",'Class Record S2'!$D$23,"")</f>
        <v/>
      </c>
      <c r="D946" s="350"/>
      <c r="E946" s="350"/>
      <c r="F946" s="350"/>
      <c r="G946" s="350"/>
      <c r="H946" s="350"/>
      <c r="I946" s="350"/>
      <c r="J946" s="350"/>
      <c r="K946" s="350"/>
      <c r="L946" s="350"/>
      <c r="M946" s="202"/>
      <c r="O946" s="196" t="str">
        <f>IF(OR(AND('Class Record S2'!$AA$218=".",COUNTIF('Class Record S2'!$AA$203:$AA$232,"\")&lt;5,COUNTIF('Class Record S2'!$AA$203:$AA$218,".")&lt;=(5-COUNTIF('Class Record S2'!$AA$203:$AA$232,"\"))),AND('Class Record S2'!$AA$218="\",COUNTIF('Class Record S2'!$AA$203:$AA$218,"\")&lt;=5)),"x","")</f>
        <v/>
      </c>
      <c r="Q946" s="269" t="s">
        <v>78</v>
      </c>
      <c r="R946" s="269" t="s">
        <v>185</v>
      </c>
    </row>
    <row r="947" spans="1:18" ht="37.5" customHeight="1" x14ac:dyDescent="0.3">
      <c r="A947" s="345" t="str">
        <f>'Class Record S2'!$A$24</f>
        <v>Measure</v>
      </c>
      <c r="B947" s="194" t="str">
        <f>IF($O947="x",'Class Record S2'!$B$24,"")</f>
        <v/>
      </c>
      <c r="C947" s="348" t="str">
        <f>IF($O947="x",'Class Record S2'!$D$24,"")</f>
        <v/>
      </c>
      <c r="D947" s="348"/>
      <c r="E947" s="348"/>
      <c r="F947" s="348"/>
      <c r="G947" s="348"/>
      <c r="H947" s="348"/>
      <c r="I947" s="348"/>
      <c r="J947" s="348"/>
      <c r="K947" s="348"/>
      <c r="L947" s="348"/>
      <c r="M947" s="203"/>
      <c r="O947" s="196" t="str">
        <f>IF(OR(AND('Class Record S2'!$AA$219=".",COUNTIF('Class Record S2'!$AA$203:$AA$232,"\")&lt;5,COUNTIF('Class Record S2'!$AA$203:$AA$219,".")&lt;=(5-COUNTIF('Class Record S2'!$AA$203:$AA$232,"\"))),AND('Class Record S2'!$AA$219="\",COUNTIF('Class Record S2'!$AA$203:$AA$219,"\")&lt;=5)),"x","")</f>
        <v/>
      </c>
      <c r="Q947" s="269" t="s">
        <v>79</v>
      </c>
      <c r="R947" s="269" t="s">
        <v>186</v>
      </c>
    </row>
    <row r="948" spans="1:18" ht="37.5" customHeight="1" x14ac:dyDescent="0.3">
      <c r="A948" s="346"/>
      <c r="B948" s="198" t="str">
        <f>IF($O948="x",'Class Record S2'!$B$25,"")</f>
        <v/>
      </c>
      <c r="C948" s="349" t="str">
        <f>IF($O948="x",'Class Record S2'!$D$25,"")</f>
        <v/>
      </c>
      <c r="D948" s="349"/>
      <c r="E948" s="349"/>
      <c r="F948" s="349"/>
      <c r="G948" s="349"/>
      <c r="H948" s="349"/>
      <c r="I948" s="349"/>
      <c r="J948" s="349"/>
      <c r="K948" s="349"/>
      <c r="L948" s="349"/>
      <c r="M948" s="204"/>
      <c r="O948" s="196" t="str">
        <f>IF(OR(AND('Class Record S2'!$AA$220=".",COUNTIF('Class Record S2'!$AA$203:$AA$232,"\")&lt;5,COUNTIF('Class Record S2'!$AA$203:$AA$220,".")&lt;=(5-COUNTIF('Class Record S2'!$AA$203:$AA$232,"\"))),AND('Class Record S2'!$AA$220="\",COUNTIF('Class Record S2'!$AA$203:$AA$220,"\")&lt;=5)),"x","")</f>
        <v/>
      </c>
      <c r="Q948" s="269" t="s">
        <v>80</v>
      </c>
      <c r="R948" s="269" t="s">
        <v>187</v>
      </c>
    </row>
    <row r="949" spans="1:18" ht="37.5" customHeight="1" x14ac:dyDescent="0.3">
      <c r="A949" s="346"/>
      <c r="B949" s="198" t="str">
        <f>IF($O949="x",'Class Record S2'!$B$26,"")</f>
        <v/>
      </c>
      <c r="C949" s="349" t="str">
        <f>IF($O949="x",'Class Record S2'!$D$26,"")</f>
        <v/>
      </c>
      <c r="D949" s="349"/>
      <c r="E949" s="349"/>
      <c r="F949" s="349"/>
      <c r="G949" s="349"/>
      <c r="H949" s="349"/>
      <c r="I949" s="349"/>
      <c r="J949" s="349"/>
      <c r="K949" s="349"/>
      <c r="L949" s="349"/>
      <c r="M949" s="204"/>
      <c r="O949" s="196" t="str">
        <f>IF(OR(AND('Class Record S2'!$AA$221=".",COUNTIF('Class Record S2'!$AA$203:$AA$232,"\")&lt;5,COUNTIF('Class Record S2'!$AA$203:$AA$221,".")&lt;=(5-COUNTIF('Class Record S2'!$AA$203:$AA$232,"\"))),AND('Class Record S2'!$AA$221="\",COUNTIF('Class Record S2'!$AA$203:$AA$221,"\")&lt;=5)),"x","")</f>
        <v/>
      </c>
      <c r="Q949" s="269" t="s">
        <v>81</v>
      </c>
      <c r="R949" s="269" t="s">
        <v>188</v>
      </c>
    </row>
    <row r="950" spans="1:18" ht="37.5" customHeight="1" x14ac:dyDescent="0.3">
      <c r="A950" s="346"/>
      <c r="B950" s="198" t="str">
        <f>IF($O950="x",'Class Record S2'!$B$27,"")</f>
        <v/>
      </c>
      <c r="C950" s="349" t="str">
        <f>IF($O950="x",'Class Record S2'!$D$27,"")</f>
        <v/>
      </c>
      <c r="D950" s="349"/>
      <c r="E950" s="349"/>
      <c r="F950" s="349"/>
      <c r="G950" s="349"/>
      <c r="H950" s="349"/>
      <c r="I950" s="349"/>
      <c r="J950" s="349"/>
      <c r="K950" s="349"/>
      <c r="L950" s="349"/>
      <c r="M950" s="204"/>
      <c r="O950" s="196" t="str">
        <f>IF(OR(AND('Class Record S2'!$AA$222=".",COUNTIF('Class Record S2'!$AA$203:$AA$232,"\")&lt;5,COUNTIF('Class Record S2'!$AA$203:$AA$222,".")&lt;=(5-COUNTIF('Class Record S2'!$AA$203:$AA$232,"\"))),AND('Class Record S2'!$AA$222="\",COUNTIF('Class Record S2'!$AA$203:$AA$222,"\")&lt;=5)),"x","")</f>
        <v/>
      </c>
      <c r="Q950" s="269" t="s">
        <v>82</v>
      </c>
      <c r="R950" s="269" t="s">
        <v>189</v>
      </c>
    </row>
    <row r="951" spans="1:18" ht="37.5" customHeight="1" x14ac:dyDescent="0.3">
      <c r="A951" s="346"/>
      <c r="B951" s="198" t="str">
        <f>IF($O951="x",'Class Record S2'!$B$28,"")</f>
        <v/>
      </c>
      <c r="C951" s="349" t="str">
        <f>IF($O951="x",'Class Record S2'!$D$28,"")</f>
        <v/>
      </c>
      <c r="D951" s="349"/>
      <c r="E951" s="349"/>
      <c r="F951" s="349"/>
      <c r="G951" s="349"/>
      <c r="H951" s="349"/>
      <c r="I951" s="349"/>
      <c r="J951" s="349"/>
      <c r="K951" s="349"/>
      <c r="L951" s="349"/>
      <c r="M951" s="204"/>
      <c r="O951" s="196" t="str">
        <f>IF(OR(AND('Class Record S2'!$AA$223=".",COUNTIF('Class Record S2'!$AA$203:$AA$232,"\")&lt;5,COUNTIF('Class Record S2'!$AA$203:$AA$223,".")&lt;=(5-COUNTIF('Class Record S2'!$AA$203:$AA$232,"\"))),AND('Class Record S2'!$AA$223="\",COUNTIF('Class Record S2'!$AA$203:$AA$223,"\")&lt;=5)),"x","")</f>
        <v/>
      </c>
      <c r="Q951" s="269" t="s">
        <v>83</v>
      </c>
      <c r="R951" s="269" t="s">
        <v>102</v>
      </c>
    </row>
    <row r="952" spans="1:18" ht="37.5" customHeight="1" thickBot="1" x14ac:dyDescent="0.35">
      <c r="A952" s="347"/>
      <c r="B952" s="200" t="str">
        <f>IF($O952="x",'Class Record S2'!$B$29,"")</f>
        <v/>
      </c>
      <c r="C952" s="350" t="str">
        <f>IF($O952="x",'Class Record S2'!$D$29,"")</f>
        <v/>
      </c>
      <c r="D952" s="350"/>
      <c r="E952" s="350"/>
      <c r="F952" s="350"/>
      <c r="G952" s="350"/>
      <c r="H952" s="350"/>
      <c r="I952" s="350"/>
      <c r="J952" s="350"/>
      <c r="K952" s="350"/>
      <c r="L952" s="350"/>
      <c r="M952" s="202"/>
      <c r="O952" s="196" t="str">
        <f>IF(OR(AND('Class Record S2'!$AA$224=".",COUNTIF('Class Record S2'!$AA$203:$AA$232,"\")&lt;5,COUNTIF('Class Record S2'!$AA$203:$AA$224,".")&lt;=(5-COUNTIF('Class Record S2'!$AA$203:$AA$232,"\"))),AND('Class Record S2'!$AA$224="\",COUNTIF('Class Record S2'!$AA$203:$AA$224,"\")&lt;=5)),"x","")</f>
        <v/>
      </c>
      <c r="Q952" s="269" t="s">
        <v>84</v>
      </c>
      <c r="R952" s="269" t="s">
        <v>190</v>
      </c>
    </row>
    <row r="953" spans="1:18" ht="37.5" customHeight="1" x14ac:dyDescent="0.3">
      <c r="A953" s="345" t="str">
        <f>'Class Record S2'!$A$30</f>
        <v>Geometry</v>
      </c>
      <c r="B953" s="194" t="str">
        <f>IF($O953="x",'Class Record S2'!$B$30,"")</f>
        <v/>
      </c>
      <c r="C953" s="348" t="str">
        <f>IF($O953="x",'Class Record S2'!$D$30,"")</f>
        <v/>
      </c>
      <c r="D953" s="348"/>
      <c r="E953" s="348"/>
      <c r="F953" s="348"/>
      <c r="G953" s="348"/>
      <c r="H953" s="348"/>
      <c r="I953" s="348"/>
      <c r="J953" s="348"/>
      <c r="K953" s="348"/>
      <c r="L953" s="348"/>
      <c r="M953" s="203"/>
      <c r="O953" s="196" t="str">
        <f>IF(OR(AND('Class Record S2'!$AA$225=".",COUNTIF('Class Record S2'!$AA$203:$AA$232,"\")&lt;5,COUNTIF('Class Record S2'!$AA$203:$AA$225,".")&lt;=(5-COUNTIF('Class Record S2'!$AA$203:$AA$232,"\"))),AND('Class Record S2'!$AA$225="\",COUNTIF('Class Record S2'!$AA$203:$AA$225,"\")&lt;=5)),"x","")</f>
        <v/>
      </c>
      <c r="Q953" s="269" t="s">
        <v>85</v>
      </c>
      <c r="R953" s="269" t="s">
        <v>191</v>
      </c>
    </row>
    <row r="954" spans="1:18" ht="37.5" customHeight="1" x14ac:dyDescent="0.3">
      <c r="A954" s="346"/>
      <c r="B954" s="198" t="str">
        <f>IF($O954="x",'Class Record S2'!$B$31,"")</f>
        <v/>
      </c>
      <c r="C954" s="349" t="str">
        <f>IF($O954="x",'Class Record S2'!$D$31,"")</f>
        <v/>
      </c>
      <c r="D954" s="349"/>
      <c r="E954" s="349"/>
      <c r="F954" s="349"/>
      <c r="G954" s="349"/>
      <c r="H954" s="349"/>
      <c r="I954" s="349"/>
      <c r="J954" s="349"/>
      <c r="K954" s="349"/>
      <c r="L954" s="349"/>
      <c r="M954" s="204"/>
      <c r="O954" s="196" t="str">
        <f>IF(OR(AND('Class Record S2'!$AA$226=".",COUNTIF('Class Record S2'!$AA$203:$AA$232,"\")&lt;5,COUNTIF('Class Record S2'!$AA$203:$AA$226,".")&lt;=(5-COUNTIF('Class Record S2'!$AA$203:$AA$232,"\"))),AND('Class Record S2'!$AA$226="\",COUNTIF('Class Record S2'!$AA$203:$AA$226,"\")&lt;=5)),"x","")</f>
        <v/>
      </c>
      <c r="Q954" s="269" t="s">
        <v>86</v>
      </c>
      <c r="R954" s="269" t="s">
        <v>192</v>
      </c>
    </row>
    <row r="955" spans="1:18" ht="37.5" customHeight="1" x14ac:dyDescent="0.3">
      <c r="A955" s="346"/>
      <c r="B955" s="198" t="str">
        <f>IF($O955="x",'Class Record S2'!$B$32,"")</f>
        <v/>
      </c>
      <c r="C955" s="349" t="str">
        <f>IF($O955="x",'Class Record S2'!$D$32,"")</f>
        <v/>
      </c>
      <c r="D955" s="349"/>
      <c r="E955" s="349"/>
      <c r="F955" s="349"/>
      <c r="G955" s="349"/>
      <c r="H955" s="349"/>
      <c r="I955" s="349"/>
      <c r="J955" s="349"/>
      <c r="K955" s="349"/>
      <c r="L955" s="349"/>
      <c r="M955" s="204"/>
      <c r="O955" s="196" t="str">
        <f>IF(OR(AND('Class Record S2'!$AA$227=".",COUNTIF('Class Record S2'!$AA$203:$AA$232,"\")&lt;5,COUNTIF('Class Record S2'!$AA$203:$AA$227,".")&lt;=(5-COUNTIF('Class Record S2'!$AA$203:$AA$232,"\"))),AND('Class Record S2'!$AA$227="\",COUNTIF('Class Record S2'!$AA$203:$AA$227,"\")&lt;=5)),"x","")</f>
        <v/>
      </c>
      <c r="Q955" s="269" t="s">
        <v>87</v>
      </c>
      <c r="R955" s="269" t="s">
        <v>193</v>
      </c>
    </row>
    <row r="956" spans="1:18" ht="37.5" customHeight="1" x14ac:dyDescent="0.3">
      <c r="A956" s="346"/>
      <c r="B956" s="198" t="str">
        <f>IF($O956="x",'Class Record S2'!$B$33,"")</f>
        <v/>
      </c>
      <c r="C956" s="349" t="str">
        <f>IF($O956="x",'Class Record S2'!$D$33,"")</f>
        <v/>
      </c>
      <c r="D956" s="349"/>
      <c r="E956" s="349"/>
      <c r="F956" s="349"/>
      <c r="G956" s="349"/>
      <c r="H956" s="349"/>
      <c r="I956" s="349"/>
      <c r="J956" s="349"/>
      <c r="K956" s="349"/>
      <c r="L956" s="349"/>
      <c r="M956" s="204"/>
      <c r="O956" s="196" t="str">
        <f>IF(OR(AND('Class Record S2'!$AA$228=".",COUNTIF('Class Record S2'!$AA$203:$AA$232,"\")&lt;5,COUNTIF('Class Record S2'!$AA$203:$AA$228,".")&lt;=(5-COUNTIF('Class Record S2'!$AA$203:$AA$232,"\"))),AND('Class Record S2'!$AA$228="\",COUNTIF('Class Record S2'!$AA$203:$AA$228,"\")&lt;=5)),"x","")</f>
        <v/>
      </c>
      <c r="Q956" s="269" t="s">
        <v>88</v>
      </c>
      <c r="R956" s="269" t="s">
        <v>194</v>
      </c>
    </row>
    <row r="957" spans="1:18" ht="37.5" customHeight="1" x14ac:dyDescent="0.3">
      <c r="A957" s="346"/>
      <c r="B957" s="198" t="str">
        <f>IF($O957="x",'Class Record S2'!$B$34,"")</f>
        <v/>
      </c>
      <c r="C957" s="349" t="str">
        <f>IF($O957="x",'Class Record S2'!$D$34,"")</f>
        <v/>
      </c>
      <c r="D957" s="349"/>
      <c r="E957" s="349"/>
      <c r="F957" s="349"/>
      <c r="G957" s="349"/>
      <c r="H957" s="349"/>
      <c r="I957" s="349"/>
      <c r="J957" s="349"/>
      <c r="K957" s="349"/>
      <c r="L957" s="349"/>
      <c r="M957" s="204"/>
      <c r="O957" s="196" t="str">
        <f>IF(OR(AND('Class Record S2'!$AA$229=".",COUNTIF('Class Record S2'!$AA$203:$AA$232,"\")&lt;5,COUNTIF('Class Record S2'!$AA$203:$AA$229,".")&lt;=(5-COUNTIF('Class Record S2'!$AA$203:$AA$232,"\"))),AND('Class Record S2'!$AA$229="\",COUNTIF('Class Record S2'!$AA$203:$AA$229,"\")&lt;=5)),"x","")</f>
        <v/>
      </c>
      <c r="Q957" s="269" t="s">
        <v>89</v>
      </c>
      <c r="R957" s="269" t="s">
        <v>195</v>
      </c>
    </row>
    <row r="958" spans="1:18" ht="30.75" customHeight="1" thickBot="1" x14ac:dyDescent="0.35">
      <c r="A958" s="347"/>
      <c r="B958" s="200" t="str">
        <f>IF($O958="x",'Class Record S2'!$B$35,"")</f>
        <v/>
      </c>
      <c r="C958" s="350" t="str">
        <f>IF($O958="x",'Class Record S2'!$D$35,"")</f>
        <v/>
      </c>
      <c r="D958" s="350"/>
      <c r="E958" s="350"/>
      <c r="F958" s="350"/>
      <c r="G958" s="350"/>
      <c r="H958" s="350"/>
      <c r="I958" s="350"/>
      <c r="J958" s="350"/>
      <c r="K958" s="350"/>
      <c r="L958" s="350"/>
      <c r="M958" s="202"/>
      <c r="O958" s="196" t="str">
        <f>IF(OR(AND('Class Record S2'!$AA$230=".",COUNTIF('Class Record S2'!$AA$203:$AA$232,"\")&lt;5,COUNTIF('Class Record S2'!$AA$203:$AA$230,".")&lt;=(5-COUNTIF('Class Record S2'!$AA$203:$AA$232,"\"))),AND('Class Record S2'!$AA$230="\",COUNTIF('Class Record S2'!$AA$203:$AA$230,"\")&lt;=5)),"x","")</f>
        <v/>
      </c>
      <c r="Q958" s="269" t="s">
        <v>90</v>
      </c>
      <c r="R958" s="269" t="s">
        <v>177</v>
      </c>
    </row>
    <row r="959" spans="1:18" ht="37.5" customHeight="1" x14ac:dyDescent="0.3">
      <c r="A959" s="345" t="str">
        <f>'Class Record S2'!$A$36</f>
        <v>Stat</v>
      </c>
      <c r="B959" s="194" t="str">
        <f>IF($O959="x",'Class Record S2'!$B$36,"")</f>
        <v/>
      </c>
      <c r="C959" s="348" t="str">
        <f>IF($O959="x",'Class Record S2'!$D$36,"")</f>
        <v/>
      </c>
      <c r="D959" s="348"/>
      <c r="E959" s="348"/>
      <c r="F959" s="348"/>
      <c r="G959" s="348"/>
      <c r="H959" s="348"/>
      <c r="I959" s="348"/>
      <c r="J959" s="348"/>
      <c r="K959" s="348"/>
      <c r="L959" s="348"/>
      <c r="M959" s="203"/>
      <c r="O959" s="196" t="str">
        <f>IF(OR(AND('Class Record S2'!$AA$231=".",COUNTIF('Class Record S2'!$AA$203:$AA$232,"\")&lt;5,COUNTIF('Class Record S2'!$AA$203:$AA$231,".")&lt;=(5-COUNTIF('Class Record S2'!$AA$203:$AA$232,"\"))),AND('Class Record S2'!$AA$231="\",COUNTIF('Class Record S2'!$AA$203:$AA$231,"\")&lt;=5)),"x","")</f>
        <v/>
      </c>
      <c r="Q959" s="269" t="s">
        <v>91</v>
      </c>
      <c r="R959" s="269" t="s">
        <v>196</v>
      </c>
    </row>
    <row r="960" spans="1:18" ht="37.5" customHeight="1" thickBot="1" x14ac:dyDescent="0.35">
      <c r="A960" s="347"/>
      <c r="B960" s="200" t="str">
        <f>IF($O960="x",'Class Record S2'!$B$37,"")</f>
        <v/>
      </c>
      <c r="C960" s="350" t="str">
        <f>IF($O960="x",'Class Record S2'!$D$37,"")</f>
        <v/>
      </c>
      <c r="D960" s="350"/>
      <c r="E960" s="350"/>
      <c r="F960" s="350"/>
      <c r="G960" s="350"/>
      <c r="H960" s="350"/>
      <c r="I960" s="350"/>
      <c r="J960" s="350"/>
      <c r="K960" s="350"/>
      <c r="L960" s="350"/>
      <c r="M960" s="202"/>
      <c r="O960" s="196" t="str">
        <f>IF(OR(AND('Class Record S2'!$AA$232=".",COUNTIF('Class Record S2'!$AA$203:$AA$232,"\")&lt;5,COUNTIF('Class Record S2'!$AA$203:$AA$232,".")&lt;=(5-COUNTIF('Class Record S2'!$AA$203:$AA$232,"\"))),AND('Class Record S2'!$AA$232="\",COUNTIF('Class Record S2'!$AA$203:$AA$232,"\")&lt;=5)),"x","")</f>
        <v/>
      </c>
      <c r="Q960" s="269" t="s">
        <v>92</v>
      </c>
      <c r="R960" s="269" t="s">
        <v>197</v>
      </c>
    </row>
    <row r="961" spans="1:18" ht="16.5" customHeight="1" thickBot="1" x14ac:dyDescent="0.35">
      <c r="A961" s="351" t="s">
        <v>45</v>
      </c>
      <c r="B961" s="352"/>
      <c r="C961" s="352"/>
      <c r="D961" s="352"/>
      <c r="E961" s="352"/>
      <c r="F961" s="352"/>
      <c r="G961" s="352"/>
      <c r="H961" s="352"/>
      <c r="I961" s="352"/>
      <c r="J961" s="352"/>
      <c r="K961" s="353"/>
      <c r="L961" s="354" t="s">
        <v>46</v>
      </c>
      <c r="M961" s="355"/>
      <c r="Q961" s="270"/>
      <c r="R961" s="270"/>
    </row>
    <row r="962" spans="1:18" ht="28.5" customHeight="1" x14ac:dyDescent="0.3">
      <c r="A962" s="356"/>
      <c r="B962" s="357"/>
      <c r="C962" s="357"/>
      <c r="D962" s="357"/>
      <c r="E962" s="357"/>
      <c r="F962" s="357"/>
      <c r="G962" s="357"/>
      <c r="H962" s="357"/>
      <c r="I962" s="357"/>
      <c r="J962" s="357"/>
      <c r="K962" s="358"/>
      <c r="L962" s="365" t="str">
        <f>'Class Record S2'!$AA$233</f>
        <v>N</v>
      </c>
      <c r="M962" s="366"/>
      <c r="Q962" s="270"/>
      <c r="R962" s="270"/>
    </row>
    <row r="963" spans="1:18" ht="28.5" customHeight="1" x14ac:dyDescent="0.3">
      <c r="A963" s="359"/>
      <c r="B963" s="360"/>
      <c r="C963" s="360"/>
      <c r="D963" s="360"/>
      <c r="E963" s="360"/>
      <c r="F963" s="360"/>
      <c r="G963" s="360"/>
      <c r="H963" s="360"/>
      <c r="I963" s="360"/>
      <c r="J963" s="360"/>
      <c r="K963" s="361"/>
      <c r="L963" s="367"/>
      <c r="M963" s="368"/>
      <c r="Q963" s="270"/>
      <c r="R963" s="270"/>
    </row>
    <row r="964" spans="1:18" ht="28.5" customHeight="1" thickBot="1" x14ac:dyDescent="0.35">
      <c r="A964" s="362"/>
      <c r="B964" s="363"/>
      <c r="C964" s="363"/>
      <c r="D964" s="363"/>
      <c r="E964" s="363"/>
      <c r="F964" s="363"/>
      <c r="G964" s="363"/>
      <c r="H964" s="363"/>
      <c r="I964" s="363"/>
      <c r="J964" s="363"/>
      <c r="K964" s="364"/>
      <c r="L964" s="369"/>
      <c r="M964" s="370"/>
      <c r="Q964" s="270"/>
      <c r="R964" s="270"/>
    </row>
    <row r="965" spans="1:18" x14ac:dyDescent="0.3">
      <c r="Q965" s="270"/>
      <c r="R965" s="270"/>
    </row>
    <row r="966" spans="1:18" ht="19.5" thickBot="1" x14ac:dyDescent="0.35">
      <c r="Q966" s="270"/>
      <c r="R966" s="270"/>
    </row>
    <row r="967" spans="1:18" ht="23.25" customHeight="1" thickBot="1" x14ac:dyDescent="0.35">
      <c r="A967" s="371" t="str">
        <f>'Class Record S2'!$D$1</f>
        <v>A N OTHER SCHOOL</v>
      </c>
      <c r="B967" s="372"/>
      <c r="C967" s="372"/>
      <c r="D967" s="372"/>
      <c r="E967" s="372"/>
      <c r="F967" s="372"/>
      <c r="G967" s="372"/>
      <c r="H967" s="372"/>
      <c r="I967" s="372"/>
      <c r="J967" s="372"/>
      <c r="K967" s="372"/>
      <c r="L967" s="372"/>
      <c r="M967" s="373"/>
      <c r="Q967" s="270"/>
      <c r="R967" s="270"/>
    </row>
    <row r="968" spans="1:18" ht="15.75" customHeight="1" thickBot="1" x14ac:dyDescent="0.35">
      <c r="A968" s="374" t="s">
        <v>18</v>
      </c>
      <c r="B968" s="375"/>
      <c r="C968" s="375"/>
      <c r="D968" s="376">
        <f>'Class Record S2'!$AB$2</f>
        <v>0</v>
      </c>
      <c r="E968" s="376"/>
      <c r="F968" s="376"/>
      <c r="G968" s="377"/>
      <c r="H968" s="380" t="s">
        <v>19</v>
      </c>
      <c r="I968" s="382">
        <f>'Class Record S2'!$E$235</f>
        <v>0</v>
      </c>
      <c r="J968" s="382"/>
      <c r="K968" s="383" t="str">
        <f>'Class Record S2'!$C$2</f>
        <v>CLASS: 2A</v>
      </c>
      <c r="L968" s="383"/>
      <c r="M968" s="384"/>
      <c r="Q968" s="270"/>
      <c r="R968" s="270"/>
    </row>
    <row r="969" spans="1:18" ht="15.75" customHeight="1" thickBot="1" x14ac:dyDescent="0.35">
      <c r="A969" s="351"/>
      <c r="B969" s="352"/>
      <c r="C969" s="352"/>
      <c r="D969" s="378"/>
      <c r="E969" s="378"/>
      <c r="F969" s="378"/>
      <c r="G969" s="379"/>
      <c r="H969" s="380"/>
      <c r="I969" s="382"/>
      <c r="J969" s="382"/>
      <c r="K969" s="383"/>
      <c r="L969" s="383"/>
      <c r="M969" s="384"/>
      <c r="Q969" s="270"/>
      <c r="R969" s="270"/>
    </row>
    <row r="970" spans="1:18" ht="19.5" thickBot="1" x14ac:dyDescent="0.35">
      <c r="A970" s="395" t="s">
        <v>20</v>
      </c>
      <c r="B970" s="396"/>
      <c r="C970" s="396"/>
      <c r="D970" s="396"/>
      <c r="E970" s="396"/>
      <c r="F970" s="397" t="s">
        <v>21</v>
      </c>
      <c r="G970" s="398"/>
      <c r="H970" s="398"/>
      <c r="I970" s="399"/>
      <c r="J970" s="400" t="s">
        <v>22</v>
      </c>
      <c r="K970" s="401"/>
      <c r="L970" s="401"/>
      <c r="M970" s="402"/>
      <c r="Q970" s="270"/>
      <c r="R970" s="270"/>
    </row>
    <row r="971" spans="1:18" ht="16.5" customHeight="1" thickBot="1" x14ac:dyDescent="0.35">
      <c r="A971" s="385" t="s">
        <v>23</v>
      </c>
      <c r="B971" s="386"/>
      <c r="C971" s="387"/>
      <c r="D971" s="388" t="s">
        <v>24</v>
      </c>
      <c r="E971" s="389"/>
      <c r="F971" s="390" t="s">
        <v>25</v>
      </c>
      <c r="G971" s="391"/>
      <c r="H971" s="391" t="s">
        <v>26</v>
      </c>
      <c r="I971" s="392"/>
      <c r="J971" s="390" t="s">
        <v>27</v>
      </c>
      <c r="K971" s="391"/>
      <c r="L971" s="393" t="s">
        <v>28</v>
      </c>
      <c r="M971" s="394"/>
      <c r="Q971" s="270"/>
      <c r="R971" s="270"/>
    </row>
    <row r="972" spans="1:18" ht="31.5" customHeight="1" thickBot="1" x14ac:dyDescent="0.35">
      <c r="A972" s="205"/>
      <c r="B972" s="206" t="s">
        <v>55</v>
      </c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8" t="s">
        <v>44</v>
      </c>
      <c r="Q972" s="403" t="s">
        <v>121</v>
      </c>
      <c r="R972" s="403"/>
    </row>
    <row r="973" spans="1:18" ht="37.5" customHeight="1" x14ac:dyDescent="0.3">
      <c r="A973" s="345" t="str">
        <f>'Class Record S2'!$A$8</f>
        <v>Place Value</v>
      </c>
      <c r="B973" s="194" t="str">
        <f>IF($O973="x",'Class Record S2'!$B$8,"")</f>
        <v/>
      </c>
      <c r="C973" s="348" t="str">
        <f>IF($O973="x",'Class Record S2'!$D$8,"")</f>
        <v/>
      </c>
      <c r="D973" s="348"/>
      <c r="E973" s="348"/>
      <c r="F973" s="348"/>
      <c r="G973" s="348"/>
      <c r="H973" s="348"/>
      <c r="I973" s="348"/>
      <c r="J973" s="348"/>
      <c r="K973" s="348"/>
      <c r="L973" s="348"/>
      <c r="M973" s="195"/>
      <c r="O973" s="196" t="str">
        <f>IF(OR(AND('Class Record S2'!$AB$203=".",COUNTIF('Class Record S2'!$AB$203:$AB$232,"\")&lt;5,COUNTIF('Class Record S2'!$AB$203:$AB$203,".")&lt;=(5-COUNTIF('Class Record S2'!$AB$203:$AB$232,"\"))),AND('Class Record S2'!$AB$203="\",COUNTIF('Class Record S2'!$AB$203:$AB$203,"\")&lt;=5)),"x","")</f>
        <v/>
      </c>
      <c r="Q973" s="269" t="s">
        <v>63</v>
      </c>
      <c r="R973" s="269" t="s">
        <v>93</v>
      </c>
    </row>
    <row r="974" spans="1:18" ht="37.5" customHeight="1" x14ac:dyDescent="0.3">
      <c r="A974" s="346"/>
      <c r="B974" s="198" t="str">
        <f>IF($O974="x",'Class Record S2'!$B$9,"")</f>
        <v/>
      </c>
      <c r="C974" s="349" t="str">
        <f>IF($O974="x",'Class Record S2'!$D$9,"")</f>
        <v/>
      </c>
      <c r="D974" s="349"/>
      <c r="E974" s="349"/>
      <c r="F974" s="349"/>
      <c r="G974" s="349"/>
      <c r="H974" s="349"/>
      <c r="I974" s="349"/>
      <c r="J974" s="349"/>
      <c r="K974" s="349"/>
      <c r="L974" s="349"/>
      <c r="M974" s="199"/>
      <c r="O974" s="196" t="str">
        <f>IF(OR(AND('Class Record S2'!$AB$204=".",COUNTIF('Class Record S2'!$AB$203:$AB$232,"\")&lt;5,COUNTIF('Class Record S2'!$AB$203:$AB$204,".")&lt;=(5-COUNTIF('Class Record S2'!$AB$203:$AB$232,"\"))),AND('Class Record S2'!$AB$204="\",COUNTIF('Class Record S2'!$AB$203:$AB$204,"\")&lt;=5)),"x","")</f>
        <v/>
      </c>
      <c r="Q974" s="269" t="s">
        <v>64</v>
      </c>
      <c r="R974" s="269" t="s">
        <v>179</v>
      </c>
    </row>
    <row r="975" spans="1:18" ht="37.5" customHeight="1" x14ac:dyDescent="0.3">
      <c r="A975" s="346"/>
      <c r="B975" s="198" t="str">
        <f>IF($O975="x",'Class Record S2'!$B$10,"")</f>
        <v/>
      </c>
      <c r="C975" s="349" t="str">
        <f>IF($O975="x",'Class Record S2'!$D$10,"")</f>
        <v/>
      </c>
      <c r="D975" s="349"/>
      <c r="E975" s="349"/>
      <c r="F975" s="349"/>
      <c r="G975" s="349"/>
      <c r="H975" s="349"/>
      <c r="I975" s="349"/>
      <c r="J975" s="349"/>
      <c r="K975" s="349"/>
      <c r="L975" s="349"/>
      <c r="M975" s="199"/>
      <c r="O975" s="196" t="str">
        <f>IF(OR(AND('Class Record S2'!$AB$205=".",COUNTIF('Class Record S2'!$AB$203:$AB$232,"\")&lt;5,COUNTIF('Class Record S2'!$AB$203:$AB$205,".")&lt;=(5-COUNTIF('Class Record S2'!$AB$203:$AB$232,"\"))),AND('Class Record S2'!$AB$205="\",COUNTIF('Class Record S2'!$AB$203:$AB$205,"\")&lt;=5)),"x","")</f>
        <v/>
      </c>
      <c r="Q975" s="269" t="s">
        <v>65</v>
      </c>
      <c r="R975" s="269" t="s">
        <v>180</v>
      </c>
    </row>
    <row r="976" spans="1:18" ht="37.5" customHeight="1" x14ac:dyDescent="0.3">
      <c r="A976" s="346"/>
      <c r="B976" s="198" t="str">
        <f>IF($O976="x",'Class Record S2'!$B$11,"")</f>
        <v/>
      </c>
      <c r="C976" s="349" t="str">
        <f>IF($O976="x",'Class Record S2'!$D$11,"")</f>
        <v/>
      </c>
      <c r="D976" s="349"/>
      <c r="E976" s="349"/>
      <c r="F976" s="349"/>
      <c r="G976" s="349"/>
      <c r="H976" s="349"/>
      <c r="I976" s="349"/>
      <c r="J976" s="349"/>
      <c r="K976" s="349"/>
      <c r="L976" s="349"/>
      <c r="M976" s="199"/>
      <c r="O976" s="196" t="str">
        <f>IF(OR(AND('Class Record S2'!$AB$206=".",COUNTIF('Class Record S2'!$AB$203:$AB$232,"\")&lt;5,COUNTIF('Class Record S2'!$AB$203:$AB$206,".")&lt;=(5-COUNTIF('Class Record S2'!$AB$203:$AB$232,"\"))),AND('Class Record S2'!$AB$206="\",COUNTIF('Class Record S2'!$AB$203:$AB$206,"\")&lt;=5)),"x","")</f>
        <v/>
      </c>
      <c r="Q976" s="269" t="s">
        <v>66</v>
      </c>
      <c r="R976" s="269" t="s">
        <v>181</v>
      </c>
    </row>
    <row r="977" spans="1:18" ht="37.5" customHeight="1" thickBot="1" x14ac:dyDescent="0.35">
      <c r="A977" s="347"/>
      <c r="B977" s="200" t="str">
        <f>IF($O977="x",'Class Record S2'!$B$12,"")</f>
        <v/>
      </c>
      <c r="C977" s="350" t="str">
        <f>IF($O977="x",'Class Record S2'!$D$12,"")</f>
        <v/>
      </c>
      <c r="D977" s="350"/>
      <c r="E977" s="350"/>
      <c r="F977" s="350"/>
      <c r="G977" s="350"/>
      <c r="H977" s="350"/>
      <c r="I977" s="350"/>
      <c r="J977" s="350"/>
      <c r="K977" s="350"/>
      <c r="L977" s="350"/>
      <c r="M977" s="201"/>
      <c r="O977" s="196" t="str">
        <f>IF(OR(AND('Class Record S2'!$AB$207=".",COUNTIF('Class Record S2'!$AB$203:$AB$232,"\")&lt;5,COUNTIF('Class Record S2'!$AB$203:$AB$207,".")&lt;=(5-COUNTIF('Class Record S2'!$AB$203:$AB$232,"\"))),AND('Class Record S2'!$AB$207="\",COUNTIF('Class Record S2'!$AB$203:$AB$207,"\")&lt;=5)),"x","")</f>
        <v/>
      </c>
      <c r="Q977" s="269" t="s">
        <v>67</v>
      </c>
      <c r="R977" s="269" t="s">
        <v>182</v>
      </c>
    </row>
    <row r="978" spans="1:18" ht="37.5" customHeight="1" x14ac:dyDescent="0.3">
      <c r="A978" s="345" t="str">
        <f>'Class Record S2'!$A$13</f>
        <v>Add/Sub</v>
      </c>
      <c r="B978" s="194" t="str">
        <f>IF($O978="x",'Class Record S2'!$B$13,"")</f>
        <v/>
      </c>
      <c r="C978" s="348" t="str">
        <f>IF($O978="x",'Class Record S2'!$D$13,"")</f>
        <v/>
      </c>
      <c r="D978" s="348"/>
      <c r="E978" s="348"/>
      <c r="F978" s="348"/>
      <c r="G978" s="348"/>
      <c r="H978" s="348"/>
      <c r="I978" s="348"/>
      <c r="J978" s="348"/>
      <c r="K978" s="348"/>
      <c r="L978" s="348"/>
      <c r="M978" s="195"/>
      <c r="O978" s="196" t="str">
        <f>IF(OR(AND('Class Record S2'!$AB$208=".",COUNTIF('Class Record S2'!$AB$203:$AB$232,"\")&lt;5,COUNTIF('Class Record S2'!$AB$203:$AB$208,".")&lt;=(5-COUNTIF('Class Record S2'!$AB$203:$AB$232,"\"))),AND('Class Record S2'!$AB$208="\",COUNTIF('Class Record S2'!$AB$203:$AB$208,"\")&lt;=5)),"x","")</f>
        <v/>
      </c>
      <c r="Q978" s="269" t="s">
        <v>68</v>
      </c>
      <c r="R978" s="269" t="s">
        <v>94</v>
      </c>
    </row>
    <row r="979" spans="1:18" ht="37.5" customHeight="1" x14ac:dyDescent="0.3">
      <c r="A979" s="346"/>
      <c r="B979" s="198" t="str">
        <f>IF($O979="x",'Class Record S2'!$B$14,"")</f>
        <v/>
      </c>
      <c r="C979" s="349" t="str">
        <f>IF($O979="x",'Class Record S2'!$D$14,"")</f>
        <v/>
      </c>
      <c r="D979" s="349"/>
      <c r="E979" s="349"/>
      <c r="F979" s="349"/>
      <c r="G979" s="349"/>
      <c r="H979" s="349"/>
      <c r="I979" s="349"/>
      <c r="J979" s="349"/>
      <c r="K979" s="349"/>
      <c r="L979" s="349"/>
      <c r="M979" s="199"/>
      <c r="O979" s="196" t="str">
        <f>IF(OR(AND('Class Record S2'!$AB$209=".",COUNTIF('Class Record S2'!$AB$203:$AB$232,"\")&lt;5,COUNTIF('Class Record S2'!$AB$203:$AB$209,".")&lt;=(5-COUNTIF('Class Record S2'!$AB$203:$AB$232,"\"))),AND('Class Record S2'!$AB$209="\",COUNTIF('Class Record S2'!$AB$203:$AB$209,"\")&lt;=5)),"x","")</f>
        <v/>
      </c>
      <c r="Q979" s="269" t="s">
        <v>69</v>
      </c>
      <c r="R979" s="269" t="s">
        <v>95</v>
      </c>
    </row>
    <row r="980" spans="1:18" ht="37.5" customHeight="1" x14ac:dyDescent="0.3">
      <c r="A980" s="346"/>
      <c r="B980" s="198" t="str">
        <f>IF($O980="x",'Class Record S2'!$B$15,"")</f>
        <v/>
      </c>
      <c r="C980" s="349" t="str">
        <f>IF($O980="x",'Class Record S2'!$D$15,"")</f>
        <v/>
      </c>
      <c r="D980" s="349"/>
      <c r="E980" s="349"/>
      <c r="F980" s="349"/>
      <c r="G980" s="349"/>
      <c r="H980" s="349"/>
      <c r="I980" s="349"/>
      <c r="J980" s="349"/>
      <c r="K980" s="349"/>
      <c r="L980" s="349"/>
      <c r="M980" s="199"/>
      <c r="O980" s="196" t="str">
        <f>IF(OR(AND('Class Record S2'!$AB$210=".",COUNTIF('Class Record S2'!$AB$203:$AB$232,"\")&lt;5,COUNTIF('Class Record S2'!$AB$203:$AB$210,".")&lt;=(5-COUNTIF('Class Record S2'!$AB$203:$AB$232,"\"))),AND('Class Record S2'!$AB$210="\",COUNTIF('Class Record S2'!$AB$203:$AB$210,"\")&lt;=5)),"x","")</f>
        <v/>
      </c>
      <c r="Q980" s="269" t="s">
        <v>70</v>
      </c>
      <c r="R980" s="269" t="s">
        <v>96</v>
      </c>
    </row>
    <row r="981" spans="1:18" ht="37.5" customHeight="1" x14ac:dyDescent="0.3">
      <c r="A981" s="346"/>
      <c r="B981" s="198" t="str">
        <f>IF($O981="x",'Class Record S2'!$B$16,"")</f>
        <v/>
      </c>
      <c r="C981" s="349" t="str">
        <f>IF($O981="x",'Class Record S2'!$D$16,"")</f>
        <v/>
      </c>
      <c r="D981" s="349"/>
      <c r="E981" s="349"/>
      <c r="F981" s="349"/>
      <c r="G981" s="349"/>
      <c r="H981" s="349"/>
      <c r="I981" s="349"/>
      <c r="J981" s="349"/>
      <c r="K981" s="349"/>
      <c r="L981" s="349"/>
      <c r="M981" s="199"/>
      <c r="O981" s="196" t="str">
        <f>IF(OR(AND('Class Record S2'!$AB$211=".",COUNTIF('Class Record S2'!$AB$203:$AB$232,"\")&lt;5,COUNTIF('Class Record S2'!$AB$203:$AB$211,".")&lt;=(5-COUNTIF('Class Record S2'!$AB$203:$AB$232,"\"))),AND('Class Record S2'!$AB$211="\",COUNTIF('Class Record S2'!$AB$203:$AB$211,"\")&lt;=5)),"x","")</f>
        <v/>
      </c>
      <c r="Q981" s="269" t="s">
        <v>71</v>
      </c>
      <c r="R981" s="269" t="s">
        <v>97</v>
      </c>
    </row>
    <row r="982" spans="1:18" ht="37.5" customHeight="1" thickBot="1" x14ac:dyDescent="0.35">
      <c r="A982" s="347"/>
      <c r="B982" s="200" t="str">
        <f>IF($O982="x",'Class Record S2'!$B$17,"")</f>
        <v/>
      </c>
      <c r="C982" s="350" t="str">
        <f>IF($O982="x",'Class Record S2'!$D$17,"")</f>
        <v/>
      </c>
      <c r="D982" s="350"/>
      <c r="E982" s="350"/>
      <c r="F982" s="350"/>
      <c r="G982" s="350"/>
      <c r="H982" s="350"/>
      <c r="I982" s="350"/>
      <c r="J982" s="350"/>
      <c r="K982" s="350"/>
      <c r="L982" s="350"/>
      <c r="M982" s="202"/>
      <c r="O982" s="196" t="str">
        <f>IF(OR(AND('Class Record S2'!$AB$212=".",COUNTIF('Class Record S2'!$AB$203:$AB$232,"\")&lt;5,COUNTIF('Class Record S2'!$AB$203:$AB$212,".")&lt;=(5-COUNTIF('Class Record S2'!$AB$203:$AB$232,"\"))),AND('Class Record S2'!$AB$212="\",COUNTIF('Class Record S2'!$AB$203:$AB$212,"\")&lt;=5)),"x","")</f>
        <v/>
      </c>
      <c r="Q982" s="269" t="s">
        <v>72</v>
      </c>
      <c r="R982" s="269" t="s">
        <v>183</v>
      </c>
    </row>
    <row r="983" spans="1:18" ht="37.5" customHeight="1" x14ac:dyDescent="0.3">
      <c r="A983" s="345" t="str">
        <f>'Class Record S2'!$A$18</f>
        <v>Multi/Div</v>
      </c>
      <c r="B983" s="194" t="str">
        <f>IF($O983="x",'Class Record S2'!$B$18,"")</f>
        <v/>
      </c>
      <c r="C983" s="348" t="str">
        <f>IF($O983="x",'Class Record S2'!$D$18,"")</f>
        <v/>
      </c>
      <c r="D983" s="348"/>
      <c r="E983" s="348"/>
      <c r="F983" s="348"/>
      <c r="G983" s="348"/>
      <c r="H983" s="348"/>
      <c r="I983" s="348"/>
      <c r="J983" s="348"/>
      <c r="K983" s="348"/>
      <c r="L983" s="348"/>
      <c r="M983" s="203"/>
      <c r="O983" s="196" t="str">
        <f>IF(OR(AND('Class Record S2'!$AB$213=".",COUNTIF('Class Record S2'!$AB$203:$AB$232,"\")&lt;5,COUNTIF('Class Record S2'!$AB$203:$AB$213,".")&lt;=(5-COUNTIF('Class Record S2'!$AB$203:$AB$232,"\"))),AND('Class Record S2'!$AB$213="\",COUNTIF('Class Record S2'!$AB$203:$AB$213,"\")&lt;=5)),"x","")</f>
        <v/>
      </c>
      <c r="Q983" s="269" t="s">
        <v>73</v>
      </c>
      <c r="R983" s="269" t="s">
        <v>98</v>
      </c>
    </row>
    <row r="984" spans="1:18" ht="37.5" customHeight="1" x14ac:dyDescent="0.3">
      <c r="A984" s="346"/>
      <c r="B984" s="198" t="str">
        <f>IF($O984="x",'Class Record S2'!$B$19,"")</f>
        <v/>
      </c>
      <c r="C984" s="349" t="str">
        <f>IF($O984="x",'Class Record S2'!$D$19,"")</f>
        <v/>
      </c>
      <c r="D984" s="349"/>
      <c r="E984" s="349"/>
      <c r="F984" s="349"/>
      <c r="G984" s="349"/>
      <c r="H984" s="349"/>
      <c r="I984" s="349"/>
      <c r="J984" s="349"/>
      <c r="K984" s="349"/>
      <c r="L984" s="349"/>
      <c r="M984" s="204"/>
      <c r="O984" s="196" t="str">
        <f>IF(OR(AND('Class Record S2'!$AB$214=".",COUNTIF('Class Record S2'!$AB$203:$AB$232,"\")&lt;5,COUNTIF('Class Record S2'!$AB$203:$AB$214,".")&lt;=(5-COUNTIF('Class Record S2'!$AB$203:$AB$232,"\"))),AND('Class Record S2'!$AB$214="\",COUNTIF('Class Record S2'!$AB$203:$AB$214,"\")&lt;=5)),"x","")</f>
        <v/>
      </c>
      <c r="Q984" s="269" t="s">
        <v>74</v>
      </c>
      <c r="R984" s="269" t="s">
        <v>99</v>
      </c>
    </row>
    <row r="985" spans="1:18" ht="37.5" customHeight="1" x14ac:dyDescent="0.3">
      <c r="A985" s="346"/>
      <c r="B985" s="198" t="str">
        <f>IF($O985="x",'Class Record S2'!$B$20,"")</f>
        <v/>
      </c>
      <c r="C985" s="349" t="str">
        <f>IF($O985="x",'Class Record S2'!$D$20,"")</f>
        <v/>
      </c>
      <c r="D985" s="349"/>
      <c r="E985" s="349"/>
      <c r="F985" s="349"/>
      <c r="G985" s="349"/>
      <c r="H985" s="349"/>
      <c r="I985" s="349"/>
      <c r="J985" s="349"/>
      <c r="K985" s="349"/>
      <c r="L985" s="349"/>
      <c r="M985" s="204"/>
      <c r="O985" s="196" t="str">
        <f>IF(OR(AND('Class Record S2'!$AB$215=".",COUNTIF('Class Record S2'!$AB$203:$AB$232,"\")&lt;5,COUNTIF('Class Record S2'!$AB$203:$AB$215,".")&lt;=(5-COUNTIF('Class Record S2'!$AB$203:$AB$232,"\"))),AND('Class Record S2'!$AB$215="\",COUNTIF('Class Record S2'!$AB$203:$AB$215,"\")&lt;=5)),"x","")</f>
        <v/>
      </c>
      <c r="Q985" s="269" t="s">
        <v>75</v>
      </c>
      <c r="R985" s="269" t="s">
        <v>100</v>
      </c>
    </row>
    <row r="986" spans="1:18" ht="37.5" customHeight="1" thickBot="1" x14ac:dyDescent="0.35">
      <c r="A986" s="347"/>
      <c r="B986" s="200" t="str">
        <f>IF($O986="x",'Class Record S2'!$B$21,"")</f>
        <v/>
      </c>
      <c r="C986" s="350" t="str">
        <f>IF($O986="x",'Class Record S2'!$D$21,"")</f>
        <v/>
      </c>
      <c r="D986" s="350"/>
      <c r="E986" s="350"/>
      <c r="F986" s="350"/>
      <c r="G986" s="350"/>
      <c r="H986" s="350"/>
      <c r="I986" s="350"/>
      <c r="J986" s="350"/>
      <c r="K986" s="350"/>
      <c r="L986" s="350"/>
      <c r="M986" s="202"/>
      <c r="O986" s="196" t="str">
        <f>IF(OR(AND('Class Record S2'!$AB$216=".",COUNTIF('Class Record S2'!$AB$203:$AB$232,"\")&lt;5,COUNTIF('Class Record S2'!$AB$203:$AB$216,".")&lt;=(5-COUNTIF('Class Record S2'!$AB$203:$AB$232,"\"))),AND('Class Record S2'!$AB$216="\",COUNTIF('Class Record S2'!$AB$203:$AB$216,"\")&lt;=5)),"x","")</f>
        <v/>
      </c>
      <c r="Q986" s="269" t="s">
        <v>76</v>
      </c>
      <c r="R986" s="269" t="s">
        <v>101</v>
      </c>
    </row>
    <row r="987" spans="1:18" ht="37.5" customHeight="1" x14ac:dyDescent="0.3">
      <c r="A987" s="345" t="str">
        <f>'Class Record S2'!$A$22</f>
        <v>Frac</v>
      </c>
      <c r="B987" s="194" t="str">
        <f>IF($O987="x",'Class Record S2'!$B$22,"")</f>
        <v/>
      </c>
      <c r="C987" s="348" t="str">
        <f>IF($O987="x",'Class Record S2'!$D$22,"")</f>
        <v/>
      </c>
      <c r="D987" s="348"/>
      <c r="E987" s="348"/>
      <c r="F987" s="348"/>
      <c r="G987" s="348"/>
      <c r="H987" s="348"/>
      <c r="I987" s="348"/>
      <c r="J987" s="348"/>
      <c r="K987" s="348"/>
      <c r="L987" s="348"/>
      <c r="M987" s="203"/>
      <c r="O987" s="196" t="str">
        <f>IF(OR(AND('Class Record S2'!$AB$217=".",COUNTIF('Class Record S2'!$AB$203:$AB$232,"\")&lt;5,COUNTIF('Class Record S2'!$AB$203:$AB$217,".")&lt;=(5-COUNTIF('Class Record S2'!$AB$203:$AB$232,"\"))),AND('Class Record S2'!$AB$217="\",COUNTIF('Class Record S2'!$AB$203:$AB$217,"\")&lt;=5)),"x","")</f>
        <v/>
      </c>
      <c r="Q987" s="269" t="s">
        <v>77</v>
      </c>
      <c r="R987" s="269" t="s">
        <v>184</v>
      </c>
    </row>
    <row r="988" spans="1:18" ht="37.5" customHeight="1" thickBot="1" x14ac:dyDescent="0.35">
      <c r="A988" s="347"/>
      <c r="B988" s="200" t="str">
        <f>IF($O988="x",'Class Record S2'!$B$23,"")</f>
        <v/>
      </c>
      <c r="C988" s="350" t="str">
        <f>IF($O988="x",'Class Record S2'!$D$23,"")</f>
        <v/>
      </c>
      <c r="D988" s="350"/>
      <c r="E988" s="350"/>
      <c r="F988" s="350"/>
      <c r="G988" s="350"/>
      <c r="H988" s="350"/>
      <c r="I988" s="350"/>
      <c r="J988" s="350"/>
      <c r="K988" s="350"/>
      <c r="L988" s="350"/>
      <c r="M988" s="202"/>
      <c r="O988" s="196" t="str">
        <f>IF(OR(AND('Class Record S2'!$AB$218=".",COUNTIF('Class Record S2'!$AB$203:$AB$232,"\")&lt;5,COUNTIF('Class Record S2'!$AB$203:$AB$218,".")&lt;=(5-COUNTIF('Class Record S2'!$AB$203:$AB$232,"\"))),AND('Class Record S2'!$AB$218="\",COUNTIF('Class Record S2'!$AB$203:$AB$218,"\")&lt;=5)),"x","")</f>
        <v/>
      </c>
      <c r="Q988" s="269" t="s">
        <v>78</v>
      </c>
      <c r="R988" s="269" t="s">
        <v>185</v>
      </c>
    </row>
    <row r="989" spans="1:18" ht="37.5" customHeight="1" x14ac:dyDescent="0.3">
      <c r="A989" s="345" t="str">
        <f>'Class Record S2'!$A$24</f>
        <v>Measure</v>
      </c>
      <c r="B989" s="194" t="str">
        <f>IF($O989="x",'Class Record S2'!$B$24,"")</f>
        <v/>
      </c>
      <c r="C989" s="348" t="str">
        <f>IF($O989="x",'Class Record S2'!$D$24,"")</f>
        <v/>
      </c>
      <c r="D989" s="348"/>
      <c r="E989" s="348"/>
      <c r="F989" s="348"/>
      <c r="G989" s="348"/>
      <c r="H989" s="348"/>
      <c r="I989" s="348"/>
      <c r="J989" s="348"/>
      <c r="K989" s="348"/>
      <c r="L989" s="348"/>
      <c r="M989" s="203"/>
      <c r="O989" s="196" t="str">
        <f>IF(OR(AND('Class Record S2'!$AB$219=".",COUNTIF('Class Record S2'!$AB$203:$AB$232,"\")&lt;5,COUNTIF('Class Record S2'!$AB$203:$AB$219,".")&lt;=(5-COUNTIF('Class Record S2'!$AB$203:$AB$232,"\"))),AND('Class Record S2'!$AB$219="\",COUNTIF('Class Record S2'!$AB$203:$AB$219,"\")&lt;=5)),"x","")</f>
        <v/>
      </c>
      <c r="Q989" s="269" t="s">
        <v>79</v>
      </c>
      <c r="R989" s="269" t="s">
        <v>186</v>
      </c>
    </row>
    <row r="990" spans="1:18" ht="37.5" customHeight="1" x14ac:dyDescent="0.3">
      <c r="A990" s="346"/>
      <c r="B990" s="198" t="str">
        <f>IF($O990="x",'Class Record S2'!$B$25,"")</f>
        <v/>
      </c>
      <c r="C990" s="349" t="str">
        <f>IF($O990="x",'Class Record S2'!$D$25,"")</f>
        <v/>
      </c>
      <c r="D990" s="349"/>
      <c r="E990" s="349"/>
      <c r="F990" s="349"/>
      <c r="G990" s="349"/>
      <c r="H990" s="349"/>
      <c r="I990" s="349"/>
      <c r="J990" s="349"/>
      <c r="K990" s="349"/>
      <c r="L990" s="349"/>
      <c r="M990" s="204"/>
      <c r="O990" s="196" t="str">
        <f>IF(OR(AND('Class Record S2'!$AB$220=".",COUNTIF('Class Record S2'!$AB$203:$AB$232,"\")&lt;5,COUNTIF('Class Record S2'!$AB$203:$AB$220,".")&lt;=(5-COUNTIF('Class Record S2'!$AB$203:$AB$232,"\"))),AND('Class Record S2'!$AB$220="\",COUNTIF('Class Record S2'!$AB$203:$AB$220,"\")&lt;=5)),"x","")</f>
        <v/>
      </c>
      <c r="Q990" s="269" t="s">
        <v>80</v>
      </c>
      <c r="R990" s="269" t="s">
        <v>187</v>
      </c>
    </row>
    <row r="991" spans="1:18" ht="37.5" customHeight="1" x14ac:dyDescent="0.3">
      <c r="A991" s="346"/>
      <c r="B991" s="198" t="str">
        <f>IF($O991="x",'Class Record S2'!$B$26,"")</f>
        <v/>
      </c>
      <c r="C991" s="349" t="str">
        <f>IF($O991="x",'Class Record S2'!$D$26,"")</f>
        <v/>
      </c>
      <c r="D991" s="349"/>
      <c r="E991" s="349"/>
      <c r="F991" s="349"/>
      <c r="G991" s="349"/>
      <c r="H991" s="349"/>
      <c r="I991" s="349"/>
      <c r="J991" s="349"/>
      <c r="K991" s="349"/>
      <c r="L991" s="349"/>
      <c r="M991" s="204"/>
      <c r="O991" s="196" t="str">
        <f>IF(OR(AND('Class Record S2'!$AB$221=".",COUNTIF('Class Record S2'!$AB$203:$AB$232,"\")&lt;5,COUNTIF('Class Record S2'!$AB$203:$AB$221,".")&lt;=(5-COUNTIF('Class Record S2'!$AB$203:$AB$232,"\"))),AND('Class Record S2'!$AB$221="\",COUNTIF('Class Record S2'!$AB$203:$AB$221,"\")&lt;=5)),"x","")</f>
        <v/>
      </c>
      <c r="Q991" s="269" t="s">
        <v>81</v>
      </c>
      <c r="R991" s="269" t="s">
        <v>188</v>
      </c>
    </row>
    <row r="992" spans="1:18" ht="37.5" customHeight="1" x14ac:dyDescent="0.3">
      <c r="A992" s="346"/>
      <c r="B992" s="198" t="str">
        <f>IF($O992="x",'Class Record S2'!$B$27,"")</f>
        <v/>
      </c>
      <c r="C992" s="349" t="str">
        <f>IF($O992="x",'Class Record S2'!$D$27,"")</f>
        <v/>
      </c>
      <c r="D992" s="349"/>
      <c r="E992" s="349"/>
      <c r="F992" s="349"/>
      <c r="G992" s="349"/>
      <c r="H992" s="349"/>
      <c r="I992" s="349"/>
      <c r="J992" s="349"/>
      <c r="K992" s="349"/>
      <c r="L992" s="349"/>
      <c r="M992" s="204"/>
      <c r="O992" s="196" t="str">
        <f>IF(OR(AND('Class Record S2'!$AB$222=".",COUNTIF('Class Record S2'!$AB$203:$AB$232,"\")&lt;5,COUNTIF('Class Record S2'!$AB$203:$AB$222,".")&lt;=(5-COUNTIF('Class Record S2'!$AB$203:$AB$232,"\"))),AND('Class Record S2'!$AB$222="\",COUNTIF('Class Record S2'!$AB$203:$AB$222,"\")&lt;=5)),"x","")</f>
        <v/>
      </c>
      <c r="Q992" s="269" t="s">
        <v>82</v>
      </c>
      <c r="R992" s="269" t="s">
        <v>189</v>
      </c>
    </row>
    <row r="993" spans="1:18" ht="37.5" customHeight="1" x14ac:dyDescent="0.3">
      <c r="A993" s="346"/>
      <c r="B993" s="198" t="str">
        <f>IF($O993="x",'Class Record S2'!$B$28,"")</f>
        <v/>
      </c>
      <c r="C993" s="349" t="str">
        <f>IF($O993="x",'Class Record S2'!$D$28,"")</f>
        <v/>
      </c>
      <c r="D993" s="349"/>
      <c r="E993" s="349"/>
      <c r="F993" s="349"/>
      <c r="G993" s="349"/>
      <c r="H993" s="349"/>
      <c r="I993" s="349"/>
      <c r="J993" s="349"/>
      <c r="K993" s="349"/>
      <c r="L993" s="349"/>
      <c r="M993" s="204"/>
      <c r="O993" s="196" t="str">
        <f>IF(OR(AND('Class Record S2'!$AB$223=".",COUNTIF('Class Record S2'!$AB$203:$AB$232,"\")&lt;5,COUNTIF('Class Record S2'!$AB$203:$AB$223,".")&lt;=(5-COUNTIF('Class Record S2'!$AB$203:$AB$232,"\"))),AND('Class Record S2'!$AB$223="\",COUNTIF('Class Record S2'!$AB$203:$AB$223,"\")&lt;=5)),"x","")</f>
        <v/>
      </c>
      <c r="Q993" s="269" t="s">
        <v>83</v>
      </c>
      <c r="R993" s="269" t="s">
        <v>102</v>
      </c>
    </row>
    <row r="994" spans="1:18" ht="37.5" customHeight="1" thickBot="1" x14ac:dyDescent="0.35">
      <c r="A994" s="347"/>
      <c r="B994" s="200" t="str">
        <f>IF($O994="x",'Class Record S2'!$B$29,"")</f>
        <v/>
      </c>
      <c r="C994" s="350" t="str">
        <f>IF($O994="x",'Class Record S2'!$D$29,"")</f>
        <v/>
      </c>
      <c r="D994" s="350"/>
      <c r="E994" s="350"/>
      <c r="F994" s="350"/>
      <c r="G994" s="350"/>
      <c r="H994" s="350"/>
      <c r="I994" s="350"/>
      <c r="J994" s="350"/>
      <c r="K994" s="350"/>
      <c r="L994" s="350"/>
      <c r="M994" s="202"/>
      <c r="O994" s="196" t="str">
        <f>IF(OR(AND('Class Record S2'!$AB$224=".",COUNTIF('Class Record S2'!$AB$203:$AB$232,"\")&lt;5,COUNTIF('Class Record S2'!$AB$203:$AB$224,".")&lt;=(5-COUNTIF('Class Record S2'!$AB$203:$AB$232,"\"))),AND('Class Record S2'!$AB$224="\",COUNTIF('Class Record S2'!$AB$203:$AB$224,"\")&lt;=5)),"x","")</f>
        <v/>
      </c>
      <c r="Q994" s="269" t="s">
        <v>84</v>
      </c>
      <c r="R994" s="269" t="s">
        <v>190</v>
      </c>
    </row>
    <row r="995" spans="1:18" ht="37.5" customHeight="1" x14ac:dyDescent="0.3">
      <c r="A995" s="345" t="str">
        <f>'Class Record S2'!$A$30</f>
        <v>Geometry</v>
      </c>
      <c r="B995" s="194" t="str">
        <f>IF($O995="x",'Class Record S2'!$B$30,"")</f>
        <v/>
      </c>
      <c r="C995" s="348" t="str">
        <f>IF($O995="x",'Class Record S2'!$D$30,"")</f>
        <v/>
      </c>
      <c r="D995" s="348"/>
      <c r="E995" s="348"/>
      <c r="F995" s="348"/>
      <c r="G995" s="348"/>
      <c r="H995" s="348"/>
      <c r="I995" s="348"/>
      <c r="J995" s="348"/>
      <c r="K995" s="348"/>
      <c r="L995" s="348"/>
      <c r="M995" s="203"/>
      <c r="O995" s="196" t="str">
        <f>IF(OR(AND('Class Record S2'!$AB$225=".",COUNTIF('Class Record S2'!$AB$203:$AB$232,"\")&lt;5,COUNTIF('Class Record S2'!$AB$203:$AB$225,".")&lt;=(5-COUNTIF('Class Record S2'!$AB$203:$AB$232,"\"))),AND('Class Record S2'!$AB$225="\",COUNTIF('Class Record S2'!$AB$203:$AB$225,"\")&lt;=5)),"x","")</f>
        <v/>
      </c>
      <c r="Q995" s="269" t="s">
        <v>85</v>
      </c>
      <c r="R995" s="269" t="s">
        <v>191</v>
      </c>
    </row>
    <row r="996" spans="1:18" ht="37.5" customHeight="1" x14ac:dyDescent="0.3">
      <c r="A996" s="346"/>
      <c r="B996" s="198" t="str">
        <f>IF($O996="x",'Class Record S2'!$B$31,"")</f>
        <v/>
      </c>
      <c r="C996" s="349" t="str">
        <f>IF($O996="x",'Class Record S2'!$D$31,"")</f>
        <v/>
      </c>
      <c r="D996" s="349"/>
      <c r="E996" s="349"/>
      <c r="F996" s="349"/>
      <c r="G996" s="349"/>
      <c r="H996" s="349"/>
      <c r="I996" s="349"/>
      <c r="J996" s="349"/>
      <c r="K996" s="349"/>
      <c r="L996" s="349"/>
      <c r="M996" s="204"/>
      <c r="O996" s="196" t="str">
        <f>IF(OR(AND('Class Record S2'!$AB$226=".",COUNTIF('Class Record S2'!$AB$203:$AB$232,"\")&lt;5,COUNTIF('Class Record S2'!$AB$203:$AB$226,".")&lt;=(5-COUNTIF('Class Record S2'!$AB$203:$AB$232,"\"))),AND('Class Record S2'!$AB$226="\",COUNTIF('Class Record S2'!$AB$203:$AB$226,"\")&lt;=5)),"x","")</f>
        <v/>
      </c>
      <c r="Q996" s="269" t="s">
        <v>86</v>
      </c>
      <c r="R996" s="269" t="s">
        <v>192</v>
      </c>
    </row>
    <row r="997" spans="1:18" ht="37.5" customHeight="1" x14ac:dyDescent="0.3">
      <c r="A997" s="346"/>
      <c r="B997" s="198" t="str">
        <f>IF($O997="x",'Class Record S2'!$B$32,"")</f>
        <v/>
      </c>
      <c r="C997" s="349" t="str">
        <f>IF($O997="x",'Class Record S2'!$D$32,"")</f>
        <v/>
      </c>
      <c r="D997" s="349"/>
      <c r="E997" s="349"/>
      <c r="F997" s="349"/>
      <c r="G997" s="349"/>
      <c r="H997" s="349"/>
      <c r="I997" s="349"/>
      <c r="J997" s="349"/>
      <c r="K997" s="349"/>
      <c r="L997" s="349"/>
      <c r="M997" s="204"/>
      <c r="O997" s="196" t="str">
        <f>IF(OR(AND('Class Record S2'!$AB$227=".",COUNTIF('Class Record S2'!$AB$203:$AB$232,"\")&lt;5,COUNTIF('Class Record S2'!$AB$203:$AB$227,".")&lt;=(5-COUNTIF('Class Record S2'!$AB$203:$AB$232,"\"))),AND('Class Record S2'!$AB$227="\",COUNTIF('Class Record S2'!$AB$203:$AB$227,"\")&lt;=5)),"x","")</f>
        <v/>
      </c>
      <c r="Q997" s="269" t="s">
        <v>87</v>
      </c>
      <c r="R997" s="269" t="s">
        <v>193</v>
      </c>
    </row>
    <row r="998" spans="1:18" ht="37.5" customHeight="1" x14ac:dyDescent="0.3">
      <c r="A998" s="346"/>
      <c r="B998" s="198" t="str">
        <f>IF($O998="x",'Class Record S2'!$B$33,"")</f>
        <v/>
      </c>
      <c r="C998" s="349" t="str">
        <f>IF($O998="x",'Class Record S2'!$D$33,"")</f>
        <v/>
      </c>
      <c r="D998" s="349"/>
      <c r="E998" s="349"/>
      <c r="F998" s="349"/>
      <c r="G998" s="349"/>
      <c r="H998" s="349"/>
      <c r="I998" s="349"/>
      <c r="J998" s="349"/>
      <c r="K998" s="349"/>
      <c r="L998" s="349"/>
      <c r="M998" s="204"/>
      <c r="O998" s="196" t="str">
        <f>IF(OR(AND('Class Record S2'!$AB$228=".",COUNTIF('Class Record S2'!$AB$203:$AB$232,"\")&lt;5,COUNTIF('Class Record S2'!$AB$203:$AB$228,".")&lt;=(5-COUNTIF('Class Record S2'!$AB$203:$AB$232,"\"))),AND('Class Record S2'!$AB$228="\",COUNTIF('Class Record S2'!$AB$203:$AB$228,"\")&lt;=5)),"x","")</f>
        <v/>
      </c>
      <c r="Q998" s="269" t="s">
        <v>88</v>
      </c>
      <c r="R998" s="269" t="s">
        <v>194</v>
      </c>
    </row>
    <row r="999" spans="1:18" ht="37.5" customHeight="1" x14ac:dyDescent="0.3">
      <c r="A999" s="346"/>
      <c r="B999" s="198" t="str">
        <f>IF($O999="x",'Class Record S2'!$B$34,"")</f>
        <v/>
      </c>
      <c r="C999" s="349" t="str">
        <f>IF($O999="x",'Class Record S2'!$D$34,"")</f>
        <v/>
      </c>
      <c r="D999" s="349"/>
      <c r="E999" s="349"/>
      <c r="F999" s="349"/>
      <c r="G999" s="349"/>
      <c r="H999" s="349"/>
      <c r="I999" s="349"/>
      <c r="J999" s="349"/>
      <c r="K999" s="349"/>
      <c r="L999" s="349"/>
      <c r="M999" s="204"/>
      <c r="O999" s="196" t="str">
        <f>IF(OR(AND('Class Record S2'!$AB$229=".",COUNTIF('Class Record S2'!$AB$203:$AB$232,"\")&lt;5,COUNTIF('Class Record S2'!$AB$203:$AB$229,".")&lt;=(5-COUNTIF('Class Record S2'!$AB$203:$AB$232,"\"))),AND('Class Record S2'!$AB$229="\",COUNTIF('Class Record S2'!$AB$203:$AB$229,"\")&lt;=5)),"x","")</f>
        <v/>
      </c>
      <c r="Q999" s="269" t="s">
        <v>89</v>
      </c>
      <c r="R999" s="269" t="s">
        <v>195</v>
      </c>
    </row>
    <row r="1000" spans="1:18" ht="30.75" customHeight="1" thickBot="1" x14ac:dyDescent="0.35">
      <c r="A1000" s="347"/>
      <c r="B1000" s="200" t="str">
        <f>IF($O1000="x",'Class Record S2'!$B$35,"")</f>
        <v/>
      </c>
      <c r="C1000" s="350" t="str">
        <f>IF($O1000="x",'Class Record S2'!$D$35,"")</f>
        <v/>
      </c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202"/>
      <c r="O1000" s="196" t="str">
        <f>IF(OR(AND('Class Record S2'!$AB$230=".",COUNTIF('Class Record S2'!$AB$203:$AB$232,"\")&lt;5,COUNTIF('Class Record S2'!$AB$203:$AB$230,".")&lt;=(5-COUNTIF('Class Record S2'!$AB$203:$AB$232,"\"))),AND('Class Record S2'!$AB$230="\",COUNTIF('Class Record S2'!$AB$203:$AB$230,"\")&lt;=5)),"x","")</f>
        <v/>
      </c>
      <c r="Q1000" s="269" t="s">
        <v>90</v>
      </c>
      <c r="R1000" s="269" t="s">
        <v>177</v>
      </c>
    </row>
    <row r="1001" spans="1:18" ht="37.5" customHeight="1" x14ac:dyDescent="0.3">
      <c r="A1001" s="345" t="str">
        <f>'Class Record S2'!$A$36</f>
        <v>Stat</v>
      </c>
      <c r="B1001" s="194" t="str">
        <f>IF($O1001="x",'Class Record S2'!$B$36,"")</f>
        <v/>
      </c>
      <c r="C1001" s="348" t="str">
        <f>IF($O1001="x",'Class Record S2'!$D$36,"")</f>
        <v/>
      </c>
      <c r="D1001" s="348"/>
      <c r="E1001" s="348"/>
      <c r="F1001" s="348"/>
      <c r="G1001" s="348"/>
      <c r="H1001" s="348"/>
      <c r="I1001" s="348"/>
      <c r="J1001" s="348"/>
      <c r="K1001" s="348"/>
      <c r="L1001" s="348"/>
      <c r="M1001" s="203"/>
      <c r="O1001" s="196" t="str">
        <f>IF(OR(AND('Class Record S2'!$AB$231=".",COUNTIF('Class Record S2'!$AB$203:$AB$232,"\")&lt;5,COUNTIF('Class Record S2'!$AB$203:$AB$231,".")&lt;=(5-COUNTIF('Class Record S2'!$AB$203:$AB$232,"\"))),AND('Class Record S2'!$AB$231="\",COUNTIF('Class Record S2'!$AB$203:$AB$231,"\")&lt;=5)),"x","")</f>
        <v/>
      </c>
      <c r="Q1001" s="269" t="s">
        <v>91</v>
      </c>
      <c r="R1001" s="269" t="s">
        <v>196</v>
      </c>
    </row>
    <row r="1002" spans="1:18" ht="37.5" customHeight="1" thickBot="1" x14ac:dyDescent="0.35">
      <c r="A1002" s="347"/>
      <c r="B1002" s="200" t="str">
        <f>IF($O1002="x",'Class Record S2'!$B$37,"")</f>
        <v/>
      </c>
      <c r="C1002" s="350" t="str">
        <f>IF($O1002="x",'Class Record S2'!$D$37,"")</f>
        <v/>
      </c>
      <c r="D1002" s="350"/>
      <c r="E1002" s="350"/>
      <c r="F1002" s="350"/>
      <c r="G1002" s="350"/>
      <c r="H1002" s="350"/>
      <c r="I1002" s="350"/>
      <c r="J1002" s="350"/>
      <c r="K1002" s="350"/>
      <c r="L1002" s="350"/>
      <c r="M1002" s="202"/>
      <c r="O1002" s="196" t="str">
        <f>IF(OR(AND('Class Record S2'!$AB$232=".",COUNTIF('Class Record S2'!$AB$203:$AB$232,"\")&lt;5,COUNTIF('Class Record S2'!$AB$203:$AB$232,".")&lt;=(5-COUNTIF('Class Record S2'!$AB$203:$AB$232,"\"))),AND('Class Record S2'!$AB$232="\",COUNTIF('Class Record S2'!$AB$203:$AB$232,"\")&lt;=5)),"x","")</f>
        <v/>
      </c>
      <c r="Q1002" s="269" t="s">
        <v>92</v>
      </c>
      <c r="R1002" s="269" t="s">
        <v>197</v>
      </c>
    </row>
    <row r="1003" spans="1:18" ht="16.5" customHeight="1" thickBot="1" x14ac:dyDescent="0.35">
      <c r="A1003" s="351" t="s">
        <v>45</v>
      </c>
      <c r="B1003" s="352"/>
      <c r="C1003" s="352"/>
      <c r="D1003" s="352"/>
      <c r="E1003" s="352"/>
      <c r="F1003" s="352"/>
      <c r="G1003" s="352"/>
      <c r="H1003" s="352"/>
      <c r="I1003" s="352"/>
      <c r="J1003" s="352"/>
      <c r="K1003" s="353"/>
      <c r="L1003" s="354" t="s">
        <v>46</v>
      </c>
      <c r="M1003" s="355"/>
      <c r="Q1003" s="270"/>
      <c r="R1003" s="270"/>
    </row>
    <row r="1004" spans="1:18" ht="28.5" customHeight="1" x14ac:dyDescent="0.3">
      <c r="A1004" s="356"/>
      <c r="B1004" s="357"/>
      <c r="C1004" s="357"/>
      <c r="D1004" s="357"/>
      <c r="E1004" s="357"/>
      <c r="F1004" s="357"/>
      <c r="G1004" s="357"/>
      <c r="H1004" s="357"/>
      <c r="I1004" s="357"/>
      <c r="J1004" s="357"/>
      <c r="K1004" s="358"/>
      <c r="L1004" s="365" t="str">
        <f>'Class Record S2'!$AB$233</f>
        <v>N</v>
      </c>
      <c r="M1004" s="366"/>
      <c r="Q1004" s="270"/>
      <c r="R1004" s="270"/>
    </row>
    <row r="1005" spans="1:18" ht="28.5" customHeight="1" x14ac:dyDescent="0.3">
      <c r="A1005" s="359"/>
      <c r="B1005" s="360"/>
      <c r="C1005" s="360"/>
      <c r="D1005" s="360"/>
      <c r="E1005" s="360"/>
      <c r="F1005" s="360"/>
      <c r="G1005" s="360"/>
      <c r="H1005" s="360"/>
      <c r="I1005" s="360"/>
      <c r="J1005" s="360"/>
      <c r="K1005" s="361"/>
      <c r="L1005" s="367"/>
      <c r="M1005" s="368"/>
      <c r="Q1005" s="270"/>
      <c r="R1005" s="270"/>
    </row>
    <row r="1006" spans="1:18" ht="28.5" customHeight="1" thickBot="1" x14ac:dyDescent="0.35">
      <c r="A1006" s="362"/>
      <c r="B1006" s="363"/>
      <c r="C1006" s="363"/>
      <c r="D1006" s="363"/>
      <c r="E1006" s="363"/>
      <c r="F1006" s="363"/>
      <c r="G1006" s="363"/>
      <c r="H1006" s="363"/>
      <c r="I1006" s="363"/>
      <c r="J1006" s="363"/>
      <c r="K1006" s="364"/>
      <c r="L1006" s="369"/>
      <c r="M1006" s="370"/>
      <c r="Q1006" s="270"/>
      <c r="R1006" s="270"/>
    </row>
    <row r="1007" spans="1:18" x14ac:dyDescent="0.3">
      <c r="Q1007" s="270"/>
      <c r="R1007" s="270"/>
    </row>
    <row r="1008" spans="1:18" ht="19.5" thickBot="1" x14ac:dyDescent="0.35">
      <c r="Q1008" s="270"/>
      <c r="R1008" s="270"/>
    </row>
    <row r="1009" spans="1:18" ht="23.25" customHeight="1" thickBot="1" x14ac:dyDescent="0.35">
      <c r="A1009" s="371" t="str">
        <f>'Class Record S2'!$D$1</f>
        <v>A N OTHER SCHOOL</v>
      </c>
      <c r="B1009" s="372"/>
      <c r="C1009" s="372"/>
      <c r="D1009" s="372"/>
      <c r="E1009" s="372"/>
      <c r="F1009" s="372"/>
      <c r="G1009" s="372"/>
      <c r="H1009" s="372"/>
      <c r="I1009" s="372"/>
      <c r="J1009" s="372"/>
      <c r="K1009" s="372"/>
      <c r="L1009" s="372"/>
      <c r="M1009" s="373"/>
      <c r="Q1009" s="270"/>
      <c r="R1009" s="270"/>
    </row>
    <row r="1010" spans="1:18" ht="15.75" customHeight="1" thickBot="1" x14ac:dyDescent="0.35">
      <c r="A1010" s="374" t="s">
        <v>18</v>
      </c>
      <c r="B1010" s="375"/>
      <c r="C1010" s="375"/>
      <c r="D1010" s="376">
        <f>'Class Record S2'!$AC$2</f>
        <v>0</v>
      </c>
      <c r="E1010" s="376"/>
      <c r="F1010" s="376"/>
      <c r="G1010" s="377"/>
      <c r="H1010" s="380" t="s">
        <v>19</v>
      </c>
      <c r="I1010" s="382">
        <f>'Class Record S2'!$E$235</f>
        <v>0</v>
      </c>
      <c r="J1010" s="382"/>
      <c r="K1010" s="383" t="str">
        <f>'Class Record S2'!$C$2</f>
        <v>CLASS: 2A</v>
      </c>
      <c r="L1010" s="383"/>
      <c r="M1010" s="384"/>
      <c r="Q1010" s="270"/>
      <c r="R1010" s="270"/>
    </row>
    <row r="1011" spans="1:18" ht="15.75" customHeight="1" thickBot="1" x14ac:dyDescent="0.35">
      <c r="A1011" s="351"/>
      <c r="B1011" s="352"/>
      <c r="C1011" s="352"/>
      <c r="D1011" s="378"/>
      <c r="E1011" s="378"/>
      <c r="F1011" s="378"/>
      <c r="G1011" s="379"/>
      <c r="H1011" s="380"/>
      <c r="I1011" s="382"/>
      <c r="J1011" s="382"/>
      <c r="K1011" s="383"/>
      <c r="L1011" s="383"/>
      <c r="M1011" s="384"/>
      <c r="Q1011" s="270"/>
      <c r="R1011" s="270"/>
    </row>
    <row r="1012" spans="1:18" ht="19.5" thickBot="1" x14ac:dyDescent="0.35">
      <c r="A1012" s="395" t="s">
        <v>20</v>
      </c>
      <c r="B1012" s="396"/>
      <c r="C1012" s="396"/>
      <c r="D1012" s="396"/>
      <c r="E1012" s="396"/>
      <c r="F1012" s="397" t="s">
        <v>21</v>
      </c>
      <c r="G1012" s="398"/>
      <c r="H1012" s="398"/>
      <c r="I1012" s="399"/>
      <c r="J1012" s="400" t="s">
        <v>22</v>
      </c>
      <c r="K1012" s="401"/>
      <c r="L1012" s="401"/>
      <c r="M1012" s="402"/>
      <c r="Q1012" s="270"/>
      <c r="R1012" s="270"/>
    </row>
    <row r="1013" spans="1:18" ht="16.5" customHeight="1" thickBot="1" x14ac:dyDescent="0.35">
      <c r="A1013" s="385" t="s">
        <v>23</v>
      </c>
      <c r="B1013" s="386"/>
      <c r="C1013" s="387"/>
      <c r="D1013" s="388" t="s">
        <v>24</v>
      </c>
      <c r="E1013" s="389"/>
      <c r="F1013" s="390" t="s">
        <v>25</v>
      </c>
      <c r="G1013" s="391"/>
      <c r="H1013" s="391" t="s">
        <v>26</v>
      </c>
      <c r="I1013" s="392"/>
      <c r="J1013" s="390" t="s">
        <v>27</v>
      </c>
      <c r="K1013" s="391"/>
      <c r="L1013" s="393" t="s">
        <v>28</v>
      </c>
      <c r="M1013" s="394"/>
      <c r="Q1013" s="270"/>
      <c r="R1013" s="270"/>
    </row>
    <row r="1014" spans="1:18" ht="31.5" customHeight="1" thickBot="1" x14ac:dyDescent="0.35">
      <c r="A1014" s="205"/>
      <c r="B1014" s="206" t="s">
        <v>55</v>
      </c>
      <c r="C1014" s="207"/>
      <c r="D1014" s="207"/>
      <c r="E1014" s="207"/>
      <c r="F1014" s="207"/>
      <c r="G1014" s="207"/>
      <c r="H1014" s="207"/>
      <c r="I1014" s="207"/>
      <c r="J1014" s="207"/>
      <c r="K1014" s="207"/>
      <c r="L1014" s="207"/>
      <c r="M1014" s="208" t="s">
        <v>44</v>
      </c>
      <c r="Q1014" s="403" t="s">
        <v>121</v>
      </c>
      <c r="R1014" s="403"/>
    </row>
    <row r="1015" spans="1:18" ht="37.5" customHeight="1" x14ac:dyDescent="0.3">
      <c r="A1015" s="345" t="str">
        <f>'Class Record S2'!$A$8</f>
        <v>Place Value</v>
      </c>
      <c r="B1015" s="194" t="str">
        <f>IF($O1015="x",'Class Record S2'!$B$8,"")</f>
        <v/>
      </c>
      <c r="C1015" s="348" t="str">
        <f>IF($O1015="x",'Class Record S2'!$D$8,"")</f>
        <v/>
      </c>
      <c r="D1015" s="348"/>
      <c r="E1015" s="348"/>
      <c r="F1015" s="348"/>
      <c r="G1015" s="348"/>
      <c r="H1015" s="348"/>
      <c r="I1015" s="348"/>
      <c r="J1015" s="348"/>
      <c r="K1015" s="348"/>
      <c r="L1015" s="348"/>
      <c r="M1015" s="195"/>
      <c r="O1015" s="196" t="str">
        <f>IF(OR(AND('Class Record S2'!$AC$203=".",COUNTIF('Class Record S2'!$AC$203:$AC$232,"\")&lt;5,COUNTIF('Class Record S2'!$AC$203:$AC$203,".")&lt;=(5-COUNTIF('Class Record S2'!$AC$203:$AC$232,"\"))),AND('Class Record S2'!$AC$203="\",COUNTIF('Class Record S2'!$AC$203:$AC$203,"\")&lt;=5)),"x","")</f>
        <v/>
      </c>
      <c r="Q1015" s="269" t="s">
        <v>63</v>
      </c>
      <c r="R1015" s="269" t="s">
        <v>93</v>
      </c>
    </row>
    <row r="1016" spans="1:18" ht="37.5" customHeight="1" x14ac:dyDescent="0.3">
      <c r="A1016" s="346"/>
      <c r="B1016" s="198" t="str">
        <f>IF($O1016="x",'Class Record S2'!$B$9,"")</f>
        <v/>
      </c>
      <c r="C1016" s="349" t="str">
        <f>IF($O1016="x",'Class Record S2'!$D$9,"")</f>
        <v/>
      </c>
      <c r="D1016" s="349"/>
      <c r="E1016" s="349"/>
      <c r="F1016" s="349"/>
      <c r="G1016" s="349"/>
      <c r="H1016" s="349"/>
      <c r="I1016" s="349"/>
      <c r="J1016" s="349"/>
      <c r="K1016" s="349"/>
      <c r="L1016" s="349"/>
      <c r="M1016" s="199"/>
      <c r="O1016" s="196" t="str">
        <f>IF(OR(AND('Class Record S2'!$AC$204=".",COUNTIF('Class Record S2'!$AC$203:$AC$232,"\")&lt;5,COUNTIF('Class Record S2'!$AC$203:$AC$204,".")&lt;=(5-COUNTIF('Class Record S2'!$AC$203:$AC$232,"\"))),AND('Class Record S2'!$AC$204="\",COUNTIF('Class Record S2'!$AC$203:$AC$204,"\")&lt;=5)),"x","")</f>
        <v/>
      </c>
      <c r="Q1016" s="269" t="s">
        <v>64</v>
      </c>
      <c r="R1016" s="269" t="s">
        <v>179</v>
      </c>
    </row>
    <row r="1017" spans="1:18" ht="37.5" customHeight="1" x14ac:dyDescent="0.3">
      <c r="A1017" s="346"/>
      <c r="B1017" s="198" t="str">
        <f>IF($O1017="x",'Class Record S2'!$B$10,"")</f>
        <v/>
      </c>
      <c r="C1017" s="349" t="str">
        <f>IF($O1017="x",'Class Record S2'!$D$10,"")</f>
        <v/>
      </c>
      <c r="D1017" s="349"/>
      <c r="E1017" s="349"/>
      <c r="F1017" s="349"/>
      <c r="G1017" s="349"/>
      <c r="H1017" s="349"/>
      <c r="I1017" s="349"/>
      <c r="J1017" s="349"/>
      <c r="K1017" s="349"/>
      <c r="L1017" s="349"/>
      <c r="M1017" s="199"/>
      <c r="O1017" s="196" t="str">
        <f>IF(OR(AND('Class Record S2'!$AC$205=".",COUNTIF('Class Record S2'!$AC$203:$AC$232,"\")&lt;5,COUNTIF('Class Record S2'!$AC$203:$AC$205,".")&lt;=(5-COUNTIF('Class Record S2'!$AC$203:$AC$232,"\"))),AND('Class Record S2'!$AC$205="\",COUNTIF('Class Record S2'!$AC$203:$AC$205,"\")&lt;=5)),"x","")</f>
        <v/>
      </c>
      <c r="Q1017" s="269" t="s">
        <v>65</v>
      </c>
      <c r="R1017" s="269" t="s">
        <v>180</v>
      </c>
    </row>
    <row r="1018" spans="1:18" ht="37.5" customHeight="1" x14ac:dyDescent="0.3">
      <c r="A1018" s="346"/>
      <c r="B1018" s="198" t="str">
        <f>IF($O1018="x",'Class Record S2'!$B$11,"")</f>
        <v/>
      </c>
      <c r="C1018" s="349" t="str">
        <f>IF($O1018="x",'Class Record S2'!$D$11,"")</f>
        <v/>
      </c>
      <c r="D1018" s="349"/>
      <c r="E1018" s="349"/>
      <c r="F1018" s="349"/>
      <c r="G1018" s="349"/>
      <c r="H1018" s="349"/>
      <c r="I1018" s="349"/>
      <c r="J1018" s="349"/>
      <c r="K1018" s="349"/>
      <c r="L1018" s="349"/>
      <c r="M1018" s="199"/>
      <c r="O1018" s="196" t="str">
        <f>IF(OR(AND('Class Record S2'!$AC$206=".",COUNTIF('Class Record S2'!$AC$203:$AC$232,"\")&lt;5,COUNTIF('Class Record S2'!$AC$203:$AC$206,".")&lt;=(5-COUNTIF('Class Record S2'!$AC$203:$AC$232,"\"))),AND('Class Record S2'!$AC$206="\",COUNTIF('Class Record S2'!$AC$203:$AC$206,"\")&lt;=5)),"x","")</f>
        <v/>
      </c>
      <c r="Q1018" s="269" t="s">
        <v>66</v>
      </c>
      <c r="R1018" s="269" t="s">
        <v>181</v>
      </c>
    </row>
    <row r="1019" spans="1:18" ht="37.5" customHeight="1" thickBot="1" x14ac:dyDescent="0.35">
      <c r="A1019" s="347"/>
      <c r="B1019" s="200" t="str">
        <f>IF($O1019="x",'Class Record S2'!$B$12,"")</f>
        <v/>
      </c>
      <c r="C1019" s="350" t="str">
        <f>IF($O1019="x",'Class Record S2'!$D$12,"")</f>
        <v/>
      </c>
      <c r="D1019" s="350"/>
      <c r="E1019" s="350"/>
      <c r="F1019" s="350"/>
      <c r="G1019" s="350"/>
      <c r="H1019" s="350"/>
      <c r="I1019" s="350"/>
      <c r="J1019" s="350"/>
      <c r="K1019" s="350"/>
      <c r="L1019" s="350"/>
      <c r="M1019" s="201"/>
      <c r="O1019" s="196" t="str">
        <f>IF(OR(AND('Class Record S2'!$AC$207=".",COUNTIF('Class Record S2'!$AC$203:$AC$232,"\")&lt;5,COUNTIF('Class Record S2'!$AC$203:$AC$207,".")&lt;=(5-COUNTIF('Class Record S2'!$AC$203:$AC$232,"\"))),AND('Class Record S2'!$AC$207="\",COUNTIF('Class Record S2'!$AC$203:$AC$207,"\")&lt;=5)),"x","")</f>
        <v/>
      </c>
      <c r="Q1019" s="269" t="s">
        <v>67</v>
      </c>
      <c r="R1019" s="269" t="s">
        <v>182</v>
      </c>
    </row>
    <row r="1020" spans="1:18" ht="37.5" customHeight="1" x14ac:dyDescent="0.3">
      <c r="A1020" s="345" t="str">
        <f>'Class Record S2'!$A$13</f>
        <v>Add/Sub</v>
      </c>
      <c r="B1020" s="194" t="str">
        <f>IF($O1020="x",'Class Record S2'!$B$13,"")</f>
        <v/>
      </c>
      <c r="C1020" s="348" t="str">
        <f>IF($O1020="x",'Class Record S2'!$D$13,"")</f>
        <v/>
      </c>
      <c r="D1020" s="348"/>
      <c r="E1020" s="348"/>
      <c r="F1020" s="348"/>
      <c r="G1020" s="348"/>
      <c r="H1020" s="348"/>
      <c r="I1020" s="348"/>
      <c r="J1020" s="348"/>
      <c r="K1020" s="348"/>
      <c r="L1020" s="348"/>
      <c r="M1020" s="195"/>
      <c r="O1020" s="196" t="str">
        <f>IF(OR(AND('Class Record S2'!$AC$208=".",COUNTIF('Class Record S2'!$AC$203:$AC$232,"\")&lt;5,COUNTIF('Class Record S2'!$AC$203:$AC$208,".")&lt;=(5-COUNTIF('Class Record S2'!$AC$203:$AC$232,"\"))),AND('Class Record S2'!$AC$208="\",COUNTIF('Class Record S2'!$AC$203:$AC$208,"\")&lt;=5)),"x","")</f>
        <v/>
      </c>
      <c r="Q1020" s="269" t="s">
        <v>68</v>
      </c>
      <c r="R1020" s="269" t="s">
        <v>94</v>
      </c>
    </row>
    <row r="1021" spans="1:18" ht="37.5" customHeight="1" x14ac:dyDescent="0.3">
      <c r="A1021" s="346"/>
      <c r="B1021" s="198" t="str">
        <f>IF($O1021="x",'Class Record S2'!$B$14,"")</f>
        <v/>
      </c>
      <c r="C1021" s="349" t="str">
        <f>IF($O1021="x",'Class Record S2'!$D$14,"")</f>
        <v/>
      </c>
      <c r="D1021" s="349"/>
      <c r="E1021" s="349"/>
      <c r="F1021" s="349"/>
      <c r="G1021" s="349"/>
      <c r="H1021" s="349"/>
      <c r="I1021" s="349"/>
      <c r="J1021" s="349"/>
      <c r="K1021" s="349"/>
      <c r="L1021" s="349"/>
      <c r="M1021" s="199"/>
      <c r="O1021" s="196" t="str">
        <f>IF(OR(AND('Class Record S2'!$AC$209=".",COUNTIF('Class Record S2'!$AC$203:$AC$232,"\")&lt;5,COUNTIF('Class Record S2'!$AC$203:$AC$209,".")&lt;=(5-COUNTIF('Class Record S2'!$AC$203:$AC$232,"\"))),AND('Class Record S2'!$AC$209="\",COUNTIF('Class Record S2'!$AC$203:$AC$209,"\")&lt;=5)),"x","")</f>
        <v/>
      </c>
      <c r="Q1021" s="269" t="s">
        <v>69</v>
      </c>
      <c r="R1021" s="269" t="s">
        <v>95</v>
      </c>
    </row>
    <row r="1022" spans="1:18" ht="37.5" customHeight="1" x14ac:dyDescent="0.3">
      <c r="A1022" s="346"/>
      <c r="B1022" s="198" t="str">
        <f>IF($O1022="x",'Class Record S2'!$B$15,"")</f>
        <v/>
      </c>
      <c r="C1022" s="349" t="str">
        <f>IF($O1022="x",'Class Record S2'!$D$15,"")</f>
        <v/>
      </c>
      <c r="D1022" s="349"/>
      <c r="E1022" s="349"/>
      <c r="F1022" s="349"/>
      <c r="G1022" s="349"/>
      <c r="H1022" s="349"/>
      <c r="I1022" s="349"/>
      <c r="J1022" s="349"/>
      <c r="K1022" s="349"/>
      <c r="L1022" s="349"/>
      <c r="M1022" s="199"/>
      <c r="O1022" s="196" t="str">
        <f>IF(OR(AND('Class Record S2'!$AC$210=".",COUNTIF('Class Record S2'!$AC$203:$AC$232,"\")&lt;5,COUNTIF('Class Record S2'!$AC$203:$AC$210,".")&lt;=(5-COUNTIF('Class Record S2'!$AC$203:$AC$232,"\"))),AND('Class Record S2'!$AC$210="\",COUNTIF('Class Record S2'!$AC$203:$AC$210,"\")&lt;=5)),"x","")</f>
        <v/>
      </c>
      <c r="Q1022" s="269" t="s">
        <v>70</v>
      </c>
      <c r="R1022" s="269" t="s">
        <v>96</v>
      </c>
    </row>
    <row r="1023" spans="1:18" ht="37.5" customHeight="1" x14ac:dyDescent="0.3">
      <c r="A1023" s="346"/>
      <c r="B1023" s="198" t="str">
        <f>IF($O1023="x",'Class Record S2'!$B$16,"")</f>
        <v/>
      </c>
      <c r="C1023" s="349" t="str">
        <f>IF($O1023="x",'Class Record S2'!$D$16,"")</f>
        <v/>
      </c>
      <c r="D1023" s="349"/>
      <c r="E1023" s="349"/>
      <c r="F1023" s="349"/>
      <c r="G1023" s="349"/>
      <c r="H1023" s="349"/>
      <c r="I1023" s="349"/>
      <c r="J1023" s="349"/>
      <c r="K1023" s="349"/>
      <c r="L1023" s="349"/>
      <c r="M1023" s="199"/>
      <c r="O1023" s="196" t="str">
        <f>IF(OR(AND('Class Record S2'!$AC$211=".",COUNTIF('Class Record S2'!$AC$203:$AC$232,"\")&lt;5,COUNTIF('Class Record S2'!$AC$203:$AC$211,".")&lt;=(5-COUNTIF('Class Record S2'!$AC$203:$AC$232,"\"))),AND('Class Record S2'!$AC$211="\",COUNTIF('Class Record S2'!$AC$203:$AC$211,"\")&lt;=5)),"x","")</f>
        <v/>
      </c>
      <c r="Q1023" s="269" t="s">
        <v>71</v>
      </c>
      <c r="R1023" s="269" t="s">
        <v>97</v>
      </c>
    </row>
    <row r="1024" spans="1:18" ht="37.5" customHeight="1" thickBot="1" x14ac:dyDescent="0.35">
      <c r="A1024" s="347"/>
      <c r="B1024" s="200" t="str">
        <f>IF($O1024="x",'Class Record S2'!$B$17,"")</f>
        <v/>
      </c>
      <c r="C1024" s="350" t="str">
        <f>IF($O1024="x",'Class Record S2'!$D$17,"")</f>
        <v/>
      </c>
      <c r="D1024" s="350"/>
      <c r="E1024" s="350"/>
      <c r="F1024" s="350"/>
      <c r="G1024" s="350"/>
      <c r="H1024" s="350"/>
      <c r="I1024" s="350"/>
      <c r="J1024" s="350"/>
      <c r="K1024" s="350"/>
      <c r="L1024" s="350"/>
      <c r="M1024" s="202"/>
      <c r="O1024" s="196" t="str">
        <f>IF(OR(AND('Class Record S2'!$AC$212=".",COUNTIF('Class Record S2'!$AC$203:$AC$232,"\")&lt;5,COUNTIF('Class Record S2'!$AC$203:$AC$212,".")&lt;=(5-COUNTIF('Class Record S2'!$AC$203:$AC$232,"\"))),AND('Class Record S2'!$AC$212="\",COUNTIF('Class Record S2'!$AC$203:$AC$212,"\")&lt;=5)),"x","")</f>
        <v/>
      </c>
      <c r="Q1024" s="269" t="s">
        <v>72</v>
      </c>
      <c r="R1024" s="269" t="s">
        <v>183</v>
      </c>
    </row>
    <row r="1025" spans="1:18" ht="37.5" customHeight="1" x14ac:dyDescent="0.3">
      <c r="A1025" s="345" t="str">
        <f>'Class Record S2'!$A$18</f>
        <v>Multi/Div</v>
      </c>
      <c r="B1025" s="194" t="str">
        <f>IF($O1025="x",'Class Record S2'!$B$18,"")</f>
        <v/>
      </c>
      <c r="C1025" s="348" t="str">
        <f>IF($O1025="x",'Class Record S2'!$D$18,"")</f>
        <v/>
      </c>
      <c r="D1025" s="348"/>
      <c r="E1025" s="348"/>
      <c r="F1025" s="348"/>
      <c r="G1025" s="348"/>
      <c r="H1025" s="348"/>
      <c r="I1025" s="348"/>
      <c r="J1025" s="348"/>
      <c r="K1025" s="348"/>
      <c r="L1025" s="348"/>
      <c r="M1025" s="203"/>
      <c r="O1025" s="196" t="str">
        <f>IF(OR(AND('Class Record S2'!$AC$213=".",COUNTIF('Class Record S2'!$AC$203:$AC$232,"\")&lt;5,COUNTIF('Class Record S2'!$AC$203:$AC$213,".")&lt;=(5-COUNTIF('Class Record S2'!$AC$203:$AC$232,"\"))),AND('Class Record S2'!$AC$213="\",COUNTIF('Class Record S2'!$AC$203:$AC$213,"\")&lt;=5)),"x","")</f>
        <v/>
      </c>
      <c r="Q1025" s="269" t="s">
        <v>73</v>
      </c>
      <c r="R1025" s="269" t="s">
        <v>98</v>
      </c>
    </row>
    <row r="1026" spans="1:18" ht="37.5" customHeight="1" x14ac:dyDescent="0.3">
      <c r="A1026" s="346"/>
      <c r="B1026" s="198" t="str">
        <f>IF($O1026="x",'Class Record S2'!$B$19,"")</f>
        <v/>
      </c>
      <c r="C1026" s="349" t="str">
        <f>IF($O1026="x",'Class Record S2'!$D$19,"")</f>
        <v/>
      </c>
      <c r="D1026" s="349"/>
      <c r="E1026" s="349"/>
      <c r="F1026" s="349"/>
      <c r="G1026" s="349"/>
      <c r="H1026" s="349"/>
      <c r="I1026" s="349"/>
      <c r="J1026" s="349"/>
      <c r="K1026" s="349"/>
      <c r="L1026" s="349"/>
      <c r="M1026" s="204"/>
      <c r="O1026" s="196" t="str">
        <f>IF(OR(AND('Class Record S2'!$AC$214=".",COUNTIF('Class Record S2'!$AC$203:$AC$232,"\")&lt;5,COUNTIF('Class Record S2'!$AC$203:$AC$214,".")&lt;=(5-COUNTIF('Class Record S2'!$AC$203:$AC$232,"\"))),AND('Class Record S2'!$AC$214="\",COUNTIF('Class Record S2'!$AC$203:$AC$214,"\")&lt;=5)),"x","")</f>
        <v/>
      </c>
      <c r="Q1026" s="269" t="s">
        <v>74</v>
      </c>
      <c r="R1026" s="269" t="s">
        <v>99</v>
      </c>
    </row>
    <row r="1027" spans="1:18" ht="37.5" customHeight="1" x14ac:dyDescent="0.3">
      <c r="A1027" s="346"/>
      <c r="B1027" s="198" t="str">
        <f>IF($O1027="x",'Class Record S2'!$B$20,"")</f>
        <v/>
      </c>
      <c r="C1027" s="349" t="str">
        <f>IF($O1027="x",'Class Record S2'!$D$20,"")</f>
        <v/>
      </c>
      <c r="D1027" s="349"/>
      <c r="E1027" s="349"/>
      <c r="F1027" s="349"/>
      <c r="G1027" s="349"/>
      <c r="H1027" s="349"/>
      <c r="I1027" s="349"/>
      <c r="J1027" s="349"/>
      <c r="K1027" s="349"/>
      <c r="L1027" s="349"/>
      <c r="M1027" s="204"/>
      <c r="O1027" s="196" t="str">
        <f>IF(OR(AND('Class Record S2'!$AC$215=".",COUNTIF('Class Record S2'!$AC$203:$AC$232,"\")&lt;5,COUNTIF('Class Record S2'!$AC$203:$AC$215,".")&lt;=(5-COUNTIF('Class Record S2'!$AC$203:$AC$232,"\"))),AND('Class Record S2'!$AC$215="\",COUNTIF('Class Record S2'!$AC$203:$AC$215,"\")&lt;=5)),"x","")</f>
        <v/>
      </c>
      <c r="Q1027" s="269" t="s">
        <v>75</v>
      </c>
      <c r="R1027" s="269" t="s">
        <v>100</v>
      </c>
    </row>
    <row r="1028" spans="1:18" ht="37.5" customHeight="1" thickBot="1" x14ac:dyDescent="0.35">
      <c r="A1028" s="347"/>
      <c r="B1028" s="200" t="str">
        <f>IF($O1028="x",'Class Record S2'!$B$21,"")</f>
        <v/>
      </c>
      <c r="C1028" s="350" t="str">
        <f>IF($O1028="x",'Class Record S2'!$D$21,"")</f>
        <v/>
      </c>
      <c r="D1028" s="350"/>
      <c r="E1028" s="350"/>
      <c r="F1028" s="350"/>
      <c r="G1028" s="350"/>
      <c r="H1028" s="350"/>
      <c r="I1028" s="350"/>
      <c r="J1028" s="350"/>
      <c r="K1028" s="350"/>
      <c r="L1028" s="350"/>
      <c r="M1028" s="202"/>
      <c r="O1028" s="196" t="str">
        <f>IF(OR(AND('Class Record S2'!$AC$216=".",COUNTIF('Class Record S2'!$AC$203:$AC$232,"\")&lt;5,COUNTIF('Class Record S2'!$AC$203:$AC$216,".")&lt;=(5-COUNTIF('Class Record S2'!$AC$203:$AC$232,"\"))),AND('Class Record S2'!$AC$216="\",COUNTIF('Class Record S2'!$AC$203:$AC$216,"\")&lt;=5)),"x","")</f>
        <v/>
      </c>
      <c r="Q1028" s="269" t="s">
        <v>76</v>
      </c>
      <c r="R1028" s="269" t="s">
        <v>101</v>
      </c>
    </row>
    <row r="1029" spans="1:18" ht="37.5" customHeight="1" x14ac:dyDescent="0.3">
      <c r="A1029" s="345" t="str">
        <f>'Class Record S2'!$A$22</f>
        <v>Frac</v>
      </c>
      <c r="B1029" s="194" t="str">
        <f>IF($O1029="x",'Class Record S2'!$B$22,"")</f>
        <v/>
      </c>
      <c r="C1029" s="348" t="str">
        <f>IF($O1029="x",'Class Record S2'!$D$22,"")</f>
        <v/>
      </c>
      <c r="D1029" s="348"/>
      <c r="E1029" s="348"/>
      <c r="F1029" s="348"/>
      <c r="G1029" s="348"/>
      <c r="H1029" s="348"/>
      <c r="I1029" s="348"/>
      <c r="J1029" s="348"/>
      <c r="K1029" s="348"/>
      <c r="L1029" s="348"/>
      <c r="M1029" s="203"/>
      <c r="O1029" s="196" t="str">
        <f>IF(OR(AND('Class Record S2'!$AC$217=".",COUNTIF('Class Record S2'!$AC$203:$AC$232,"\")&lt;5,COUNTIF('Class Record S2'!$AC$203:$AC$217,".")&lt;=(5-COUNTIF('Class Record S2'!$AC$203:$AC$232,"\"))),AND('Class Record S2'!$AC$217="\",COUNTIF('Class Record S2'!$AC$203:$AC$217,"\")&lt;=5)),"x","")</f>
        <v/>
      </c>
      <c r="Q1029" s="269" t="s">
        <v>77</v>
      </c>
      <c r="R1029" s="269" t="s">
        <v>184</v>
      </c>
    </row>
    <row r="1030" spans="1:18" ht="37.5" customHeight="1" thickBot="1" x14ac:dyDescent="0.35">
      <c r="A1030" s="347"/>
      <c r="B1030" s="200" t="str">
        <f>IF($O1030="x",'Class Record S2'!$B$23,"")</f>
        <v/>
      </c>
      <c r="C1030" s="350" t="str">
        <f>IF($O1030="x",'Class Record S2'!$D$23,"")</f>
        <v/>
      </c>
      <c r="D1030" s="350"/>
      <c r="E1030" s="350"/>
      <c r="F1030" s="350"/>
      <c r="G1030" s="350"/>
      <c r="H1030" s="350"/>
      <c r="I1030" s="350"/>
      <c r="J1030" s="350"/>
      <c r="K1030" s="350"/>
      <c r="L1030" s="350"/>
      <c r="M1030" s="202"/>
      <c r="O1030" s="196" t="str">
        <f>IF(OR(AND('Class Record S2'!$AC$218=".",COUNTIF('Class Record S2'!$AC$203:$AC$232,"\")&lt;5,COUNTIF('Class Record S2'!$AC$203:$AC$218,".")&lt;=(5-COUNTIF('Class Record S2'!$AC$203:$AC$232,"\"))),AND('Class Record S2'!$AC$218="\",COUNTIF('Class Record S2'!$AC$203:$AC$218,"\")&lt;=5)),"x","")</f>
        <v/>
      </c>
      <c r="Q1030" s="269" t="s">
        <v>78</v>
      </c>
      <c r="R1030" s="269" t="s">
        <v>185</v>
      </c>
    </row>
    <row r="1031" spans="1:18" ht="37.5" customHeight="1" x14ac:dyDescent="0.3">
      <c r="A1031" s="345" t="str">
        <f>'Class Record S2'!$A$24</f>
        <v>Measure</v>
      </c>
      <c r="B1031" s="194" t="str">
        <f>IF($O1031="x",'Class Record S2'!$B$24,"")</f>
        <v/>
      </c>
      <c r="C1031" s="348" t="str">
        <f>IF($O1031="x",'Class Record S2'!$D$24,"")</f>
        <v/>
      </c>
      <c r="D1031" s="348"/>
      <c r="E1031" s="348"/>
      <c r="F1031" s="348"/>
      <c r="G1031" s="348"/>
      <c r="H1031" s="348"/>
      <c r="I1031" s="348"/>
      <c r="J1031" s="348"/>
      <c r="K1031" s="348"/>
      <c r="L1031" s="348"/>
      <c r="M1031" s="203"/>
      <c r="O1031" s="196" t="str">
        <f>IF(OR(AND('Class Record S2'!$AC$219=".",COUNTIF('Class Record S2'!$AC$203:$AC$232,"\")&lt;5,COUNTIF('Class Record S2'!$AC$203:$AC$219,".")&lt;=(5-COUNTIF('Class Record S2'!$AC$203:$AC$232,"\"))),AND('Class Record S2'!$AC$219="\",COUNTIF('Class Record S2'!$AC$203:$AC$219,"\")&lt;=5)),"x","")</f>
        <v/>
      </c>
      <c r="Q1031" s="269" t="s">
        <v>79</v>
      </c>
      <c r="R1031" s="269" t="s">
        <v>186</v>
      </c>
    </row>
    <row r="1032" spans="1:18" ht="37.5" customHeight="1" x14ac:dyDescent="0.3">
      <c r="A1032" s="346"/>
      <c r="B1032" s="198" t="str">
        <f>IF($O1032="x",'Class Record S2'!$B$25,"")</f>
        <v/>
      </c>
      <c r="C1032" s="349" t="str">
        <f>IF($O1032="x",'Class Record S2'!$D$25,"")</f>
        <v/>
      </c>
      <c r="D1032" s="349"/>
      <c r="E1032" s="349"/>
      <c r="F1032" s="349"/>
      <c r="G1032" s="349"/>
      <c r="H1032" s="349"/>
      <c r="I1032" s="349"/>
      <c r="J1032" s="349"/>
      <c r="K1032" s="349"/>
      <c r="L1032" s="349"/>
      <c r="M1032" s="204"/>
      <c r="O1032" s="196" t="str">
        <f>IF(OR(AND('Class Record S2'!$AC$220=".",COUNTIF('Class Record S2'!$AC$203:$AC$232,"\")&lt;5,COUNTIF('Class Record S2'!$AC$203:$AC$220,".")&lt;=(5-COUNTIF('Class Record S2'!$AC$203:$AC$232,"\"))),AND('Class Record S2'!$AC$220="\",COUNTIF('Class Record S2'!$AC$203:$AC$220,"\")&lt;=5)),"x","")</f>
        <v/>
      </c>
      <c r="Q1032" s="269" t="s">
        <v>80</v>
      </c>
      <c r="R1032" s="269" t="s">
        <v>187</v>
      </c>
    </row>
    <row r="1033" spans="1:18" ht="37.5" customHeight="1" x14ac:dyDescent="0.3">
      <c r="A1033" s="346"/>
      <c r="B1033" s="198" t="str">
        <f>IF($O1033="x",'Class Record S2'!$B$26,"")</f>
        <v/>
      </c>
      <c r="C1033" s="349" t="str">
        <f>IF($O1033="x",'Class Record S2'!$D$26,"")</f>
        <v/>
      </c>
      <c r="D1033" s="349"/>
      <c r="E1033" s="349"/>
      <c r="F1033" s="349"/>
      <c r="G1033" s="349"/>
      <c r="H1033" s="349"/>
      <c r="I1033" s="349"/>
      <c r="J1033" s="349"/>
      <c r="K1033" s="349"/>
      <c r="L1033" s="349"/>
      <c r="M1033" s="204"/>
      <c r="O1033" s="196" t="str">
        <f>IF(OR(AND('Class Record S2'!$AC$221=".",COUNTIF('Class Record S2'!$AC$203:$AC$232,"\")&lt;5,COUNTIF('Class Record S2'!$AC$203:$AC$221,".")&lt;=(5-COUNTIF('Class Record S2'!$AC$203:$AC$232,"\"))),AND('Class Record S2'!$AC$221="\",COUNTIF('Class Record S2'!$AC$203:$AC$221,"\")&lt;=5)),"x","")</f>
        <v/>
      </c>
      <c r="Q1033" s="269" t="s">
        <v>81</v>
      </c>
      <c r="R1033" s="269" t="s">
        <v>188</v>
      </c>
    </row>
    <row r="1034" spans="1:18" ht="37.5" customHeight="1" x14ac:dyDescent="0.3">
      <c r="A1034" s="346"/>
      <c r="B1034" s="198" t="str">
        <f>IF($O1034="x",'Class Record S2'!$B$27,"")</f>
        <v/>
      </c>
      <c r="C1034" s="349" t="str">
        <f>IF($O1034="x",'Class Record S2'!$D$27,"")</f>
        <v/>
      </c>
      <c r="D1034" s="349"/>
      <c r="E1034" s="349"/>
      <c r="F1034" s="349"/>
      <c r="G1034" s="349"/>
      <c r="H1034" s="349"/>
      <c r="I1034" s="349"/>
      <c r="J1034" s="349"/>
      <c r="K1034" s="349"/>
      <c r="L1034" s="349"/>
      <c r="M1034" s="204"/>
      <c r="O1034" s="196" t="str">
        <f>IF(OR(AND('Class Record S2'!$AC$222=".",COUNTIF('Class Record S2'!$AC$203:$AC$232,"\")&lt;5,COUNTIF('Class Record S2'!$AC$203:$AC$222,".")&lt;=(5-COUNTIF('Class Record S2'!$AC$203:$AC$232,"\"))),AND('Class Record S2'!$AC$222="\",COUNTIF('Class Record S2'!$AC$203:$AC$222,"\")&lt;=5)),"x","")</f>
        <v/>
      </c>
      <c r="Q1034" s="269" t="s">
        <v>82</v>
      </c>
      <c r="R1034" s="269" t="s">
        <v>189</v>
      </c>
    </row>
    <row r="1035" spans="1:18" ht="37.5" customHeight="1" x14ac:dyDescent="0.3">
      <c r="A1035" s="346"/>
      <c r="B1035" s="198" t="str">
        <f>IF($O1035="x",'Class Record S2'!$B$28,"")</f>
        <v/>
      </c>
      <c r="C1035" s="349" t="str">
        <f>IF($O1035="x",'Class Record S2'!$D$28,"")</f>
        <v/>
      </c>
      <c r="D1035" s="349"/>
      <c r="E1035" s="349"/>
      <c r="F1035" s="349"/>
      <c r="G1035" s="349"/>
      <c r="H1035" s="349"/>
      <c r="I1035" s="349"/>
      <c r="J1035" s="349"/>
      <c r="K1035" s="349"/>
      <c r="L1035" s="349"/>
      <c r="M1035" s="204"/>
      <c r="O1035" s="196" t="str">
        <f>IF(OR(AND('Class Record S2'!$AC$223=".",COUNTIF('Class Record S2'!$AC$203:$AC$232,"\")&lt;5,COUNTIF('Class Record S2'!$AC$203:$AC$223,".")&lt;=(5-COUNTIF('Class Record S2'!$AC$203:$AC$232,"\"))),AND('Class Record S2'!$AC$223="\",COUNTIF('Class Record S2'!$AC$203:$AC$223,"\")&lt;=5)),"x","")</f>
        <v/>
      </c>
      <c r="Q1035" s="269" t="s">
        <v>83</v>
      </c>
      <c r="R1035" s="269" t="s">
        <v>102</v>
      </c>
    </row>
    <row r="1036" spans="1:18" ht="37.5" customHeight="1" thickBot="1" x14ac:dyDescent="0.35">
      <c r="A1036" s="347"/>
      <c r="B1036" s="200" t="str">
        <f>IF($O1036="x",'Class Record S2'!$B$29,"")</f>
        <v/>
      </c>
      <c r="C1036" s="350" t="str">
        <f>IF($O1036="x",'Class Record S2'!$D$29,"")</f>
        <v/>
      </c>
      <c r="D1036" s="350"/>
      <c r="E1036" s="350"/>
      <c r="F1036" s="350"/>
      <c r="G1036" s="350"/>
      <c r="H1036" s="350"/>
      <c r="I1036" s="350"/>
      <c r="J1036" s="350"/>
      <c r="K1036" s="350"/>
      <c r="L1036" s="350"/>
      <c r="M1036" s="202"/>
      <c r="O1036" s="196" t="str">
        <f>IF(OR(AND('Class Record S2'!$AC$224=".",COUNTIF('Class Record S2'!$AC$203:$AC$232,"\")&lt;5,COUNTIF('Class Record S2'!$AC$203:$AC$224,".")&lt;=(5-COUNTIF('Class Record S2'!$AC$203:$AC$232,"\"))),AND('Class Record S2'!$AC$224="\",COUNTIF('Class Record S2'!$AC$203:$AC$224,"\")&lt;=5)),"x","")</f>
        <v/>
      </c>
      <c r="Q1036" s="269" t="s">
        <v>84</v>
      </c>
      <c r="R1036" s="269" t="s">
        <v>190</v>
      </c>
    </row>
    <row r="1037" spans="1:18" ht="37.5" customHeight="1" x14ac:dyDescent="0.3">
      <c r="A1037" s="345" t="str">
        <f>'Class Record S2'!$A$30</f>
        <v>Geometry</v>
      </c>
      <c r="B1037" s="194" t="str">
        <f>IF($O1037="x",'Class Record S2'!$B$30,"")</f>
        <v/>
      </c>
      <c r="C1037" s="348" t="str">
        <f>IF($O1037="x",'Class Record S2'!$D$30,"")</f>
        <v/>
      </c>
      <c r="D1037" s="348"/>
      <c r="E1037" s="348"/>
      <c r="F1037" s="348"/>
      <c r="G1037" s="348"/>
      <c r="H1037" s="348"/>
      <c r="I1037" s="348"/>
      <c r="J1037" s="348"/>
      <c r="K1037" s="348"/>
      <c r="L1037" s="348"/>
      <c r="M1037" s="203"/>
      <c r="O1037" s="196" t="str">
        <f>IF(OR(AND('Class Record S2'!$AC$225=".",COUNTIF('Class Record S2'!$AC$203:$AC$232,"\")&lt;5,COUNTIF('Class Record S2'!$AC$203:$AC$225,".")&lt;=(5-COUNTIF('Class Record S2'!$AC$203:$AC$232,"\"))),AND('Class Record S2'!$AC$225="\",COUNTIF('Class Record S2'!$AC$203:$AC$225,"\")&lt;=5)),"x","")</f>
        <v/>
      </c>
      <c r="Q1037" s="269" t="s">
        <v>85</v>
      </c>
      <c r="R1037" s="269" t="s">
        <v>191</v>
      </c>
    </row>
    <row r="1038" spans="1:18" ht="37.5" customHeight="1" x14ac:dyDescent="0.3">
      <c r="A1038" s="346"/>
      <c r="B1038" s="198" t="str">
        <f>IF($O1038="x",'Class Record S2'!$B$31,"")</f>
        <v/>
      </c>
      <c r="C1038" s="349" t="str">
        <f>IF($O1038="x",'Class Record S2'!$D$31,"")</f>
        <v/>
      </c>
      <c r="D1038" s="349"/>
      <c r="E1038" s="349"/>
      <c r="F1038" s="349"/>
      <c r="G1038" s="349"/>
      <c r="H1038" s="349"/>
      <c r="I1038" s="349"/>
      <c r="J1038" s="349"/>
      <c r="K1038" s="349"/>
      <c r="L1038" s="349"/>
      <c r="M1038" s="204"/>
      <c r="O1038" s="196" t="str">
        <f>IF(OR(AND('Class Record S2'!$AC$226=".",COUNTIF('Class Record S2'!$AC$203:$AC$232,"\")&lt;5,COUNTIF('Class Record S2'!$AC$203:$AC$226,".")&lt;=(5-COUNTIF('Class Record S2'!$AC$203:$AC$232,"\"))),AND('Class Record S2'!$AC$226="\",COUNTIF('Class Record S2'!$AC$203:$AC$226,"\")&lt;=5)),"x","")</f>
        <v/>
      </c>
      <c r="Q1038" s="269" t="s">
        <v>86</v>
      </c>
      <c r="R1038" s="269" t="s">
        <v>192</v>
      </c>
    </row>
    <row r="1039" spans="1:18" ht="37.5" customHeight="1" x14ac:dyDescent="0.3">
      <c r="A1039" s="346"/>
      <c r="B1039" s="198" t="str">
        <f>IF($O1039="x",'Class Record S2'!$B$32,"")</f>
        <v/>
      </c>
      <c r="C1039" s="349" t="str">
        <f>IF($O1039="x",'Class Record S2'!$D$32,"")</f>
        <v/>
      </c>
      <c r="D1039" s="349"/>
      <c r="E1039" s="349"/>
      <c r="F1039" s="349"/>
      <c r="G1039" s="349"/>
      <c r="H1039" s="349"/>
      <c r="I1039" s="349"/>
      <c r="J1039" s="349"/>
      <c r="K1039" s="349"/>
      <c r="L1039" s="349"/>
      <c r="M1039" s="204"/>
      <c r="O1039" s="196" t="str">
        <f>IF(OR(AND('Class Record S2'!$AC$227=".",COUNTIF('Class Record S2'!$AC$203:$AC$232,"\")&lt;5,COUNTIF('Class Record S2'!$AC$203:$AC$227,".")&lt;=(5-COUNTIF('Class Record S2'!$AC$203:$AC$232,"\"))),AND('Class Record S2'!$AC$227="\",COUNTIF('Class Record S2'!$AC$203:$AC$227,"\")&lt;=5)),"x","")</f>
        <v/>
      </c>
      <c r="Q1039" s="269" t="s">
        <v>87</v>
      </c>
      <c r="R1039" s="269" t="s">
        <v>193</v>
      </c>
    </row>
    <row r="1040" spans="1:18" ht="37.5" customHeight="1" x14ac:dyDescent="0.3">
      <c r="A1040" s="346"/>
      <c r="B1040" s="198" t="str">
        <f>IF($O1040="x",'Class Record S2'!$B$33,"")</f>
        <v/>
      </c>
      <c r="C1040" s="349" t="str">
        <f>IF($O1040="x",'Class Record S2'!$D$33,"")</f>
        <v/>
      </c>
      <c r="D1040" s="349"/>
      <c r="E1040" s="349"/>
      <c r="F1040" s="349"/>
      <c r="G1040" s="349"/>
      <c r="H1040" s="349"/>
      <c r="I1040" s="349"/>
      <c r="J1040" s="349"/>
      <c r="K1040" s="349"/>
      <c r="L1040" s="349"/>
      <c r="M1040" s="204"/>
      <c r="O1040" s="196" t="str">
        <f>IF(OR(AND('Class Record S2'!$AC$228=".",COUNTIF('Class Record S2'!$AC$203:$AC$232,"\")&lt;5,COUNTIF('Class Record S2'!$AC$203:$AC$228,".")&lt;=(5-COUNTIF('Class Record S2'!$AC$203:$AC$232,"\"))),AND('Class Record S2'!$AC$228="\",COUNTIF('Class Record S2'!$AC$203:$AC$228,"\")&lt;=5)),"x","")</f>
        <v/>
      </c>
      <c r="Q1040" s="269" t="s">
        <v>88</v>
      </c>
      <c r="R1040" s="269" t="s">
        <v>194</v>
      </c>
    </row>
    <row r="1041" spans="1:18" ht="37.5" customHeight="1" x14ac:dyDescent="0.3">
      <c r="A1041" s="346"/>
      <c r="B1041" s="198" t="str">
        <f>IF($O1041="x",'Class Record S2'!$B$34,"")</f>
        <v/>
      </c>
      <c r="C1041" s="349" t="str">
        <f>IF($O1041="x",'Class Record S2'!$D$34,"")</f>
        <v/>
      </c>
      <c r="D1041" s="349"/>
      <c r="E1041" s="349"/>
      <c r="F1041" s="349"/>
      <c r="G1041" s="349"/>
      <c r="H1041" s="349"/>
      <c r="I1041" s="349"/>
      <c r="J1041" s="349"/>
      <c r="K1041" s="349"/>
      <c r="L1041" s="349"/>
      <c r="M1041" s="204"/>
      <c r="O1041" s="196" t="str">
        <f>IF(OR(AND('Class Record S2'!$AC$229=".",COUNTIF('Class Record S2'!$AC$203:$AC$232,"\")&lt;5,COUNTIF('Class Record S2'!$AC$203:$AC$229,".")&lt;=(5-COUNTIF('Class Record S2'!$AC$203:$AC$232,"\"))),AND('Class Record S2'!$AC$229="\",COUNTIF('Class Record S2'!$AC$203:$AC$229,"\")&lt;=5)),"x","")</f>
        <v/>
      </c>
      <c r="Q1041" s="269" t="s">
        <v>89</v>
      </c>
      <c r="R1041" s="269" t="s">
        <v>195</v>
      </c>
    </row>
    <row r="1042" spans="1:18" ht="30.75" customHeight="1" thickBot="1" x14ac:dyDescent="0.35">
      <c r="A1042" s="347"/>
      <c r="B1042" s="200" t="str">
        <f>IF($O1042="x",'Class Record S2'!$B$35,"")</f>
        <v/>
      </c>
      <c r="C1042" s="350" t="str">
        <f>IF($O1042="x",'Class Record S2'!$D$35,"")</f>
        <v/>
      </c>
      <c r="D1042" s="350"/>
      <c r="E1042" s="350"/>
      <c r="F1042" s="350"/>
      <c r="G1042" s="350"/>
      <c r="H1042" s="350"/>
      <c r="I1042" s="350"/>
      <c r="J1042" s="350"/>
      <c r="K1042" s="350"/>
      <c r="L1042" s="350"/>
      <c r="M1042" s="202"/>
      <c r="O1042" s="196" t="str">
        <f>IF(OR(AND('Class Record S2'!$AC$230=".",COUNTIF('Class Record S2'!$AC$203:$AC$232,"\")&lt;5,COUNTIF('Class Record S2'!$AC$203:$AC$230,".")&lt;=(5-COUNTIF('Class Record S2'!$AC$203:$AC$232,"\"))),AND('Class Record S2'!$AC$230="\",COUNTIF('Class Record S2'!$AC$203:$AC$230,"\")&lt;=5)),"x","")</f>
        <v/>
      </c>
      <c r="Q1042" s="269" t="s">
        <v>90</v>
      </c>
      <c r="R1042" s="269" t="s">
        <v>177</v>
      </c>
    </row>
    <row r="1043" spans="1:18" ht="37.5" customHeight="1" x14ac:dyDescent="0.3">
      <c r="A1043" s="345" t="str">
        <f>'Class Record S2'!$A$36</f>
        <v>Stat</v>
      </c>
      <c r="B1043" s="194" t="str">
        <f>IF($O1043="x",'Class Record S2'!$B$36,"")</f>
        <v/>
      </c>
      <c r="C1043" s="348" t="str">
        <f>IF($O1043="x",'Class Record S2'!$D$36,"")</f>
        <v/>
      </c>
      <c r="D1043" s="348"/>
      <c r="E1043" s="348"/>
      <c r="F1043" s="348"/>
      <c r="G1043" s="348"/>
      <c r="H1043" s="348"/>
      <c r="I1043" s="348"/>
      <c r="J1043" s="348"/>
      <c r="K1043" s="348"/>
      <c r="L1043" s="348"/>
      <c r="M1043" s="203"/>
      <c r="O1043" s="196" t="str">
        <f>IF(OR(AND('Class Record S2'!$AC$231=".",COUNTIF('Class Record S2'!$AC$203:$AC$232,"\")&lt;5,COUNTIF('Class Record S2'!$AC$203:$AC$231,".")&lt;=(5-COUNTIF('Class Record S2'!$AC$203:$AC$232,"\"))),AND('Class Record S2'!$AC$231="\",COUNTIF('Class Record S2'!$AC$203:$AC$231,"\")&lt;=5)),"x","")</f>
        <v/>
      </c>
      <c r="Q1043" s="269" t="s">
        <v>91</v>
      </c>
      <c r="R1043" s="269" t="s">
        <v>196</v>
      </c>
    </row>
    <row r="1044" spans="1:18" ht="37.5" customHeight="1" thickBot="1" x14ac:dyDescent="0.35">
      <c r="A1044" s="347"/>
      <c r="B1044" s="200" t="str">
        <f>IF($O1044="x",'Class Record S2'!$B$37,"")</f>
        <v/>
      </c>
      <c r="C1044" s="350" t="str">
        <f>IF($O1044="x",'Class Record S2'!$D$37,"")</f>
        <v/>
      </c>
      <c r="D1044" s="350"/>
      <c r="E1044" s="350"/>
      <c r="F1044" s="350"/>
      <c r="G1044" s="350"/>
      <c r="H1044" s="350"/>
      <c r="I1044" s="350"/>
      <c r="J1044" s="350"/>
      <c r="K1044" s="350"/>
      <c r="L1044" s="350"/>
      <c r="M1044" s="202"/>
      <c r="O1044" s="196" t="str">
        <f>IF(OR(AND('Class Record S2'!$AC$232=".",COUNTIF('Class Record S2'!$AC$203:$AC$232,"\")&lt;5,COUNTIF('Class Record S2'!$AC$203:$AC$232,".")&lt;=(5-COUNTIF('Class Record S2'!$AC$203:$AC$232,"\"))),AND('Class Record S2'!$AC$232="\",COUNTIF('Class Record S2'!$AC$203:$AC$232,"\")&lt;=5)),"x","")</f>
        <v/>
      </c>
      <c r="Q1044" s="269" t="s">
        <v>92</v>
      </c>
      <c r="R1044" s="269" t="s">
        <v>197</v>
      </c>
    </row>
    <row r="1045" spans="1:18" ht="16.5" customHeight="1" thickBot="1" x14ac:dyDescent="0.35">
      <c r="A1045" s="351" t="s">
        <v>45</v>
      </c>
      <c r="B1045" s="352"/>
      <c r="C1045" s="352"/>
      <c r="D1045" s="352"/>
      <c r="E1045" s="352"/>
      <c r="F1045" s="352"/>
      <c r="G1045" s="352"/>
      <c r="H1045" s="352"/>
      <c r="I1045" s="352"/>
      <c r="J1045" s="352"/>
      <c r="K1045" s="353"/>
      <c r="L1045" s="354" t="s">
        <v>46</v>
      </c>
      <c r="M1045" s="355"/>
      <c r="Q1045" s="270"/>
      <c r="R1045" s="270"/>
    </row>
    <row r="1046" spans="1:18" ht="28.5" customHeight="1" x14ac:dyDescent="0.3">
      <c r="A1046" s="356"/>
      <c r="B1046" s="357"/>
      <c r="C1046" s="357"/>
      <c r="D1046" s="357"/>
      <c r="E1046" s="357"/>
      <c r="F1046" s="357"/>
      <c r="G1046" s="357"/>
      <c r="H1046" s="357"/>
      <c r="I1046" s="357"/>
      <c r="J1046" s="357"/>
      <c r="K1046" s="358"/>
      <c r="L1046" s="365" t="str">
        <f>'Class Record S2'!$AC$233</f>
        <v>N</v>
      </c>
      <c r="M1046" s="366"/>
      <c r="Q1046" s="270"/>
      <c r="R1046" s="270"/>
    </row>
    <row r="1047" spans="1:18" ht="28.5" customHeight="1" x14ac:dyDescent="0.3">
      <c r="A1047" s="359"/>
      <c r="B1047" s="360"/>
      <c r="C1047" s="360"/>
      <c r="D1047" s="360"/>
      <c r="E1047" s="360"/>
      <c r="F1047" s="360"/>
      <c r="G1047" s="360"/>
      <c r="H1047" s="360"/>
      <c r="I1047" s="360"/>
      <c r="J1047" s="360"/>
      <c r="K1047" s="361"/>
      <c r="L1047" s="367"/>
      <c r="M1047" s="368"/>
      <c r="Q1047" s="270"/>
      <c r="R1047" s="270"/>
    </row>
    <row r="1048" spans="1:18" ht="28.5" customHeight="1" thickBot="1" x14ac:dyDescent="0.35">
      <c r="A1048" s="362"/>
      <c r="B1048" s="363"/>
      <c r="C1048" s="363"/>
      <c r="D1048" s="363"/>
      <c r="E1048" s="363"/>
      <c r="F1048" s="363"/>
      <c r="G1048" s="363"/>
      <c r="H1048" s="363"/>
      <c r="I1048" s="363"/>
      <c r="J1048" s="363"/>
      <c r="K1048" s="364"/>
      <c r="L1048" s="369"/>
      <c r="M1048" s="370"/>
      <c r="Q1048" s="270"/>
      <c r="R1048" s="270"/>
    </row>
    <row r="1050" spans="1:18" ht="19.5" thickBot="1" x14ac:dyDescent="0.35"/>
    <row r="1051" spans="1:18" ht="23.25" customHeight="1" thickBot="1" x14ac:dyDescent="0.35">
      <c r="A1051" s="371" t="str">
        <f>'Class Record S2'!$D$1</f>
        <v>A N OTHER SCHOOL</v>
      </c>
      <c r="B1051" s="372"/>
      <c r="C1051" s="372"/>
      <c r="D1051" s="372"/>
      <c r="E1051" s="372"/>
      <c r="F1051" s="372"/>
      <c r="G1051" s="372"/>
      <c r="H1051" s="372"/>
      <c r="I1051" s="372"/>
      <c r="J1051" s="372"/>
      <c r="K1051" s="372"/>
      <c r="L1051" s="372"/>
      <c r="M1051" s="373"/>
    </row>
    <row r="1052" spans="1:18" ht="15.75" customHeight="1" thickBot="1" x14ac:dyDescent="0.35">
      <c r="A1052" s="374" t="s">
        <v>18</v>
      </c>
      <c r="B1052" s="375"/>
      <c r="C1052" s="375"/>
      <c r="D1052" s="376">
        <f>'Class Record S2'!$AD$2</f>
        <v>0</v>
      </c>
      <c r="E1052" s="376"/>
      <c r="F1052" s="376"/>
      <c r="G1052" s="377"/>
      <c r="H1052" s="380" t="s">
        <v>19</v>
      </c>
      <c r="I1052" s="382">
        <f>'Class Record S2'!$E$235</f>
        <v>0</v>
      </c>
      <c r="J1052" s="382"/>
      <c r="K1052" s="383" t="str">
        <f>'Class Record S2'!$C$2</f>
        <v>CLASS: 2A</v>
      </c>
      <c r="L1052" s="383"/>
      <c r="M1052" s="384"/>
    </row>
    <row r="1053" spans="1:18" ht="15.75" customHeight="1" thickBot="1" x14ac:dyDescent="0.35">
      <c r="A1053" s="351"/>
      <c r="B1053" s="352"/>
      <c r="C1053" s="352"/>
      <c r="D1053" s="378"/>
      <c r="E1053" s="378"/>
      <c r="F1053" s="378"/>
      <c r="G1053" s="379"/>
      <c r="H1053" s="380"/>
      <c r="I1053" s="382"/>
      <c r="J1053" s="382"/>
      <c r="K1053" s="383"/>
      <c r="L1053" s="383"/>
      <c r="M1053" s="384"/>
    </row>
    <row r="1054" spans="1:18" ht="19.5" thickBot="1" x14ac:dyDescent="0.35">
      <c r="A1054" s="395" t="s">
        <v>20</v>
      </c>
      <c r="B1054" s="396"/>
      <c r="C1054" s="396"/>
      <c r="D1054" s="396"/>
      <c r="E1054" s="396"/>
      <c r="F1054" s="397" t="s">
        <v>21</v>
      </c>
      <c r="G1054" s="398"/>
      <c r="H1054" s="398"/>
      <c r="I1054" s="399"/>
      <c r="J1054" s="400" t="s">
        <v>22</v>
      </c>
      <c r="K1054" s="401"/>
      <c r="L1054" s="401"/>
      <c r="M1054" s="402"/>
    </row>
    <row r="1055" spans="1:18" ht="16.5" customHeight="1" thickBot="1" x14ac:dyDescent="0.35">
      <c r="A1055" s="385" t="s">
        <v>23</v>
      </c>
      <c r="B1055" s="386"/>
      <c r="C1055" s="387"/>
      <c r="D1055" s="388" t="s">
        <v>24</v>
      </c>
      <c r="E1055" s="389"/>
      <c r="F1055" s="390" t="s">
        <v>25</v>
      </c>
      <c r="G1055" s="391"/>
      <c r="H1055" s="391" t="s">
        <v>26</v>
      </c>
      <c r="I1055" s="392"/>
      <c r="J1055" s="390" t="s">
        <v>27</v>
      </c>
      <c r="K1055" s="391"/>
      <c r="L1055" s="393" t="s">
        <v>28</v>
      </c>
      <c r="M1055" s="394"/>
    </row>
    <row r="1056" spans="1:18" ht="31.5" customHeight="1" thickBot="1" x14ac:dyDescent="0.35">
      <c r="A1056" s="205"/>
      <c r="B1056" s="206" t="s">
        <v>55</v>
      </c>
      <c r="C1056" s="207"/>
      <c r="D1056" s="207"/>
      <c r="E1056" s="207"/>
      <c r="F1056" s="207"/>
      <c r="G1056" s="207"/>
      <c r="H1056" s="207"/>
      <c r="I1056" s="207"/>
      <c r="J1056" s="207"/>
      <c r="K1056" s="207"/>
      <c r="L1056" s="207"/>
      <c r="M1056" s="208" t="s">
        <v>44</v>
      </c>
      <c r="Q1056" s="403" t="s">
        <v>121</v>
      </c>
      <c r="R1056" s="403"/>
    </row>
    <row r="1057" spans="1:18" ht="37.5" customHeight="1" x14ac:dyDescent="0.3">
      <c r="A1057" s="345" t="str">
        <f>'Class Record S2'!$A$8</f>
        <v>Place Value</v>
      </c>
      <c r="B1057" s="194" t="str">
        <f>IF($O1057="x",'Class Record S2'!$B$8,"")</f>
        <v/>
      </c>
      <c r="C1057" s="348" t="str">
        <f>IF($O1057="x",'Class Record S2'!$D$8,"")</f>
        <v/>
      </c>
      <c r="D1057" s="348"/>
      <c r="E1057" s="348"/>
      <c r="F1057" s="348"/>
      <c r="G1057" s="348"/>
      <c r="H1057" s="348"/>
      <c r="I1057" s="348"/>
      <c r="J1057" s="348"/>
      <c r="K1057" s="348"/>
      <c r="L1057" s="348"/>
      <c r="M1057" s="195"/>
      <c r="O1057" s="196" t="str">
        <f>IF(OR(AND('Class Record S2'!$AD$203=".",COUNTIF('Class Record S2'!$AD$203:$AD$232,"\")&lt;5,COUNTIF('Class Record S2'!$AD$203:$AD$203,".")&lt;=(5-COUNTIF('Class Record S2'!$AD$203:$AD$232,"\"))),AND('Class Record S2'!$AD$203="\",COUNTIF('Class Record S2'!$AD$203:$AD$203,"\")&lt;=5)),"x","")</f>
        <v/>
      </c>
      <c r="Q1057" s="269" t="s">
        <v>63</v>
      </c>
      <c r="R1057" s="269" t="s">
        <v>93</v>
      </c>
    </row>
    <row r="1058" spans="1:18" ht="37.5" customHeight="1" x14ac:dyDescent="0.3">
      <c r="A1058" s="346"/>
      <c r="B1058" s="198" t="str">
        <f>IF($O1058="x",'Class Record S2'!$B$9,"")</f>
        <v/>
      </c>
      <c r="C1058" s="349" t="str">
        <f>IF($O1058="x",'Class Record S2'!$D$9,"")</f>
        <v/>
      </c>
      <c r="D1058" s="349"/>
      <c r="E1058" s="349"/>
      <c r="F1058" s="349"/>
      <c r="G1058" s="349"/>
      <c r="H1058" s="349"/>
      <c r="I1058" s="349"/>
      <c r="J1058" s="349"/>
      <c r="K1058" s="349"/>
      <c r="L1058" s="349"/>
      <c r="M1058" s="199"/>
      <c r="O1058" s="196" t="str">
        <f>IF(OR(AND('Class Record S2'!$AD$204=".",COUNTIF('Class Record S2'!$AD$203:$AD$232,"\")&lt;5,COUNTIF('Class Record S2'!$AD$203:$AD$204,".")&lt;=(5-COUNTIF('Class Record S2'!$AD$203:$AD$232,"\"))),AND('Class Record S2'!$AD$204="\",COUNTIF('Class Record S2'!$AD$203:$AD$204,"\")&lt;=5)),"x","")</f>
        <v/>
      </c>
      <c r="Q1058" s="269" t="s">
        <v>64</v>
      </c>
      <c r="R1058" s="269" t="s">
        <v>179</v>
      </c>
    </row>
    <row r="1059" spans="1:18" ht="37.5" customHeight="1" x14ac:dyDescent="0.3">
      <c r="A1059" s="346"/>
      <c r="B1059" s="198" t="str">
        <f>IF($O1059="x",'Class Record S2'!$B$10,"")</f>
        <v/>
      </c>
      <c r="C1059" s="349" t="str">
        <f>IF($O1059="x",'Class Record S2'!$D$10,"")</f>
        <v/>
      </c>
      <c r="D1059" s="349"/>
      <c r="E1059" s="349"/>
      <c r="F1059" s="349"/>
      <c r="G1059" s="349"/>
      <c r="H1059" s="349"/>
      <c r="I1059" s="349"/>
      <c r="J1059" s="349"/>
      <c r="K1059" s="349"/>
      <c r="L1059" s="349"/>
      <c r="M1059" s="199"/>
      <c r="O1059" s="196" t="str">
        <f>IF(OR(AND('Class Record S2'!$AD$205=".",COUNTIF('Class Record S2'!$AD$203:$AD$232,"\")&lt;5,COUNTIF('Class Record S2'!$AD$203:$AD$205,".")&lt;=(5-COUNTIF('Class Record S2'!$AD$203:$AD$232,"\"))),AND('Class Record S2'!$AD$205="\",COUNTIF('Class Record S2'!$AD$203:$AD$205,"\")&lt;=5)),"x","")</f>
        <v/>
      </c>
      <c r="Q1059" s="269" t="s">
        <v>65</v>
      </c>
      <c r="R1059" s="269" t="s">
        <v>180</v>
      </c>
    </row>
    <row r="1060" spans="1:18" ht="37.5" customHeight="1" x14ac:dyDescent="0.3">
      <c r="A1060" s="346"/>
      <c r="B1060" s="198" t="str">
        <f>IF($O1060="x",'Class Record S2'!$B$11,"")</f>
        <v/>
      </c>
      <c r="C1060" s="349" t="str">
        <f>IF($O1060="x",'Class Record S2'!$D$11,"")</f>
        <v/>
      </c>
      <c r="D1060" s="349"/>
      <c r="E1060" s="349"/>
      <c r="F1060" s="349"/>
      <c r="G1060" s="349"/>
      <c r="H1060" s="349"/>
      <c r="I1060" s="349"/>
      <c r="J1060" s="349"/>
      <c r="K1060" s="349"/>
      <c r="L1060" s="349"/>
      <c r="M1060" s="199"/>
      <c r="O1060" s="196" t="str">
        <f>IF(OR(AND('Class Record S2'!$AD$206=".",COUNTIF('Class Record S2'!$AD$203:$AD$232,"\")&lt;5,COUNTIF('Class Record S2'!$AD$203:$AD$206,".")&lt;=(5-COUNTIF('Class Record S2'!$AD$203:$AD$232,"\"))),AND('Class Record S2'!$AD$206="\",COUNTIF('Class Record S2'!$AD$203:$AD$206,"\")&lt;=5)),"x","")</f>
        <v/>
      </c>
      <c r="Q1060" s="269" t="s">
        <v>66</v>
      </c>
      <c r="R1060" s="269" t="s">
        <v>181</v>
      </c>
    </row>
    <row r="1061" spans="1:18" ht="37.5" customHeight="1" thickBot="1" x14ac:dyDescent="0.35">
      <c r="A1061" s="347"/>
      <c r="B1061" s="200" t="str">
        <f>IF($O1061="x",'Class Record S2'!$B$12,"")</f>
        <v/>
      </c>
      <c r="C1061" s="350" t="str">
        <f>IF($O1061="x",'Class Record S2'!$D$12,"")</f>
        <v/>
      </c>
      <c r="D1061" s="350"/>
      <c r="E1061" s="350"/>
      <c r="F1061" s="350"/>
      <c r="G1061" s="350"/>
      <c r="H1061" s="350"/>
      <c r="I1061" s="350"/>
      <c r="J1061" s="350"/>
      <c r="K1061" s="350"/>
      <c r="L1061" s="350"/>
      <c r="M1061" s="201"/>
      <c r="O1061" s="196" t="str">
        <f>IF(OR(AND('Class Record S2'!$AD$207=".",COUNTIF('Class Record S2'!$AD$203:$AD$232,"\")&lt;5,COUNTIF('Class Record S2'!$AD$203:$AD$207,".")&lt;=(5-COUNTIF('Class Record S2'!$AD$203:$AD$232,"\"))),AND('Class Record S2'!$AD$207="\",COUNTIF('Class Record S2'!$AD$203:$AD$207,"\")&lt;=5)),"x","")</f>
        <v/>
      </c>
      <c r="Q1061" s="269" t="s">
        <v>67</v>
      </c>
      <c r="R1061" s="269" t="s">
        <v>182</v>
      </c>
    </row>
    <row r="1062" spans="1:18" ht="37.5" customHeight="1" x14ac:dyDescent="0.3">
      <c r="A1062" s="345" t="str">
        <f>'Class Record S2'!$A$13</f>
        <v>Add/Sub</v>
      </c>
      <c r="B1062" s="194" t="str">
        <f>IF($O1062="x",'Class Record S2'!$B$13,"")</f>
        <v/>
      </c>
      <c r="C1062" s="348" t="str">
        <f>IF($O1062="x",'Class Record S2'!$D$13,"")</f>
        <v/>
      </c>
      <c r="D1062" s="348"/>
      <c r="E1062" s="348"/>
      <c r="F1062" s="348"/>
      <c r="G1062" s="348"/>
      <c r="H1062" s="348"/>
      <c r="I1062" s="348"/>
      <c r="J1062" s="348"/>
      <c r="K1062" s="348"/>
      <c r="L1062" s="348"/>
      <c r="M1062" s="195"/>
      <c r="O1062" s="196" t="str">
        <f>IF(OR(AND('Class Record S2'!$AD$208=".",COUNTIF('Class Record S2'!$AD$203:$AD$232,"\")&lt;5,COUNTIF('Class Record S2'!$AD$203:$AD$208,".")&lt;=(5-COUNTIF('Class Record S2'!$AD$203:$AD$232,"\"))),AND('Class Record S2'!$AD$208="\",COUNTIF('Class Record S2'!$AD$203:$AD$208,"\")&lt;=5)),"x","")</f>
        <v/>
      </c>
      <c r="Q1062" s="269" t="s">
        <v>68</v>
      </c>
      <c r="R1062" s="269" t="s">
        <v>94</v>
      </c>
    </row>
    <row r="1063" spans="1:18" ht="37.5" customHeight="1" x14ac:dyDescent="0.3">
      <c r="A1063" s="346"/>
      <c r="B1063" s="198" t="str">
        <f>IF($O1063="x",'Class Record S2'!$B$14,"")</f>
        <v/>
      </c>
      <c r="C1063" s="349" t="str">
        <f>IF($O1063="x",'Class Record S2'!$D$14,"")</f>
        <v/>
      </c>
      <c r="D1063" s="349"/>
      <c r="E1063" s="349"/>
      <c r="F1063" s="349"/>
      <c r="G1063" s="349"/>
      <c r="H1063" s="349"/>
      <c r="I1063" s="349"/>
      <c r="J1063" s="349"/>
      <c r="K1063" s="349"/>
      <c r="L1063" s="349"/>
      <c r="M1063" s="199"/>
      <c r="O1063" s="196" t="str">
        <f>IF(OR(AND('Class Record S2'!$AD$209=".",COUNTIF('Class Record S2'!$AD$203:$AD$232,"\")&lt;5,COUNTIF('Class Record S2'!$AD$203:$AD$209,".")&lt;=(5-COUNTIF('Class Record S2'!$AD$203:$AD$232,"\"))),AND('Class Record S2'!$AD$209="\",COUNTIF('Class Record S2'!$AD$203:$AD$209,"\")&lt;=5)),"x","")</f>
        <v/>
      </c>
      <c r="Q1063" s="269" t="s">
        <v>69</v>
      </c>
      <c r="R1063" s="269" t="s">
        <v>95</v>
      </c>
    </row>
    <row r="1064" spans="1:18" ht="37.5" customHeight="1" x14ac:dyDescent="0.3">
      <c r="A1064" s="346"/>
      <c r="B1064" s="198" t="str">
        <f>IF($O1064="x",'Class Record S2'!$B$15,"")</f>
        <v/>
      </c>
      <c r="C1064" s="349" t="str">
        <f>IF($O1064="x",'Class Record S2'!$D$15,"")</f>
        <v/>
      </c>
      <c r="D1064" s="349"/>
      <c r="E1064" s="349"/>
      <c r="F1064" s="349"/>
      <c r="G1064" s="349"/>
      <c r="H1064" s="349"/>
      <c r="I1064" s="349"/>
      <c r="J1064" s="349"/>
      <c r="K1064" s="349"/>
      <c r="L1064" s="349"/>
      <c r="M1064" s="199"/>
      <c r="O1064" s="196" t="str">
        <f>IF(OR(AND('Class Record S2'!$AD$210=".",COUNTIF('Class Record S2'!$AD$203:$AD$232,"\")&lt;5,COUNTIF('Class Record S2'!$AD$203:$AD$210,".")&lt;=(5-COUNTIF('Class Record S2'!$AD$203:$AD$232,"\"))),AND('Class Record S2'!$AD$210="\",COUNTIF('Class Record S2'!$AD$203:$AD$210,"\")&lt;=5)),"x","")</f>
        <v/>
      </c>
      <c r="Q1064" s="269" t="s">
        <v>70</v>
      </c>
      <c r="R1064" s="269" t="s">
        <v>96</v>
      </c>
    </row>
    <row r="1065" spans="1:18" ht="37.5" customHeight="1" x14ac:dyDescent="0.3">
      <c r="A1065" s="346"/>
      <c r="B1065" s="198" t="str">
        <f>IF($O1065="x",'Class Record S2'!$B$16,"")</f>
        <v/>
      </c>
      <c r="C1065" s="349" t="str">
        <f>IF($O1065="x",'Class Record S2'!$D$16,"")</f>
        <v/>
      </c>
      <c r="D1065" s="349"/>
      <c r="E1065" s="349"/>
      <c r="F1065" s="349"/>
      <c r="G1065" s="349"/>
      <c r="H1065" s="349"/>
      <c r="I1065" s="349"/>
      <c r="J1065" s="349"/>
      <c r="K1065" s="349"/>
      <c r="L1065" s="349"/>
      <c r="M1065" s="199"/>
      <c r="O1065" s="196" t="str">
        <f>IF(OR(AND('Class Record S2'!$AD$211=".",COUNTIF('Class Record S2'!$AD$203:$AD$232,"\")&lt;5,COUNTIF('Class Record S2'!$AD$203:$AD$211,".")&lt;=(5-COUNTIF('Class Record S2'!$AD$203:$AD$232,"\"))),AND('Class Record S2'!$AD$211="\",COUNTIF('Class Record S2'!$AD$203:$AD$211,"\")&lt;=5)),"x","")</f>
        <v/>
      </c>
      <c r="Q1065" s="269" t="s">
        <v>71</v>
      </c>
      <c r="R1065" s="269" t="s">
        <v>97</v>
      </c>
    </row>
    <row r="1066" spans="1:18" ht="37.5" customHeight="1" thickBot="1" x14ac:dyDescent="0.35">
      <c r="A1066" s="347"/>
      <c r="B1066" s="200" t="str">
        <f>IF($O1066="x",'Class Record S2'!$B$17,"")</f>
        <v/>
      </c>
      <c r="C1066" s="350" t="str">
        <f>IF($O1066="x",'Class Record S2'!$D$17,"")</f>
        <v/>
      </c>
      <c r="D1066" s="350"/>
      <c r="E1066" s="350"/>
      <c r="F1066" s="350"/>
      <c r="G1066" s="350"/>
      <c r="H1066" s="350"/>
      <c r="I1066" s="350"/>
      <c r="J1066" s="350"/>
      <c r="K1066" s="350"/>
      <c r="L1066" s="350"/>
      <c r="M1066" s="202"/>
      <c r="O1066" s="196" t="str">
        <f>IF(OR(AND('Class Record S2'!$AD$212=".",COUNTIF('Class Record S2'!$AD$203:$AD$232,"\")&lt;5,COUNTIF('Class Record S2'!$AD$203:$AD$212,".")&lt;=(5-COUNTIF('Class Record S2'!$AD$203:$AD$232,"\"))),AND('Class Record S2'!$AD$212="\",COUNTIF('Class Record S2'!$AD$203:$AD$212,"\")&lt;=5)),"x","")</f>
        <v/>
      </c>
      <c r="Q1066" s="269" t="s">
        <v>72</v>
      </c>
      <c r="R1066" s="269" t="s">
        <v>183</v>
      </c>
    </row>
    <row r="1067" spans="1:18" ht="37.5" customHeight="1" x14ac:dyDescent="0.3">
      <c r="A1067" s="345" t="str">
        <f>'Class Record S2'!$A$18</f>
        <v>Multi/Div</v>
      </c>
      <c r="B1067" s="194" t="str">
        <f>IF($O1067="x",'Class Record S2'!$B$18,"")</f>
        <v/>
      </c>
      <c r="C1067" s="348" t="str">
        <f>IF($O1067="x",'Class Record S2'!$D$18,"")</f>
        <v/>
      </c>
      <c r="D1067" s="348"/>
      <c r="E1067" s="348"/>
      <c r="F1067" s="348"/>
      <c r="G1067" s="348"/>
      <c r="H1067" s="348"/>
      <c r="I1067" s="348"/>
      <c r="J1067" s="348"/>
      <c r="K1067" s="348"/>
      <c r="L1067" s="348"/>
      <c r="M1067" s="203"/>
      <c r="O1067" s="196" t="str">
        <f>IF(OR(AND('Class Record S2'!$AD$213=".",COUNTIF('Class Record S2'!$AD$203:$AD$232,"\")&lt;5,COUNTIF('Class Record S2'!$AD$203:$AD$213,".")&lt;=(5-COUNTIF('Class Record S2'!$AD$203:$AD$232,"\"))),AND('Class Record S2'!$AD$213="\",COUNTIF('Class Record S2'!$AD$203:$AD$213,"\")&lt;=5)),"x","")</f>
        <v/>
      </c>
      <c r="Q1067" s="269" t="s">
        <v>73</v>
      </c>
      <c r="R1067" s="269" t="s">
        <v>98</v>
      </c>
    </row>
    <row r="1068" spans="1:18" ht="37.5" customHeight="1" x14ac:dyDescent="0.3">
      <c r="A1068" s="346"/>
      <c r="B1068" s="198" t="str">
        <f>IF($O1068="x",'Class Record S2'!$B$19,"")</f>
        <v/>
      </c>
      <c r="C1068" s="349" t="str">
        <f>IF($O1068="x",'Class Record S2'!$D$19,"")</f>
        <v/>
      </c>
      <c r="D1068" s="349"/>
      <c r="E1068" s="349"/>
      <c r="F1068" s="349"/>
      <c r="G1068" s="349"/>
      <c r="H1068" s="349"/>
      <c r="I1068" s="349"/>
      <c r="J1068" s="349"/>
      <c r="K1068" s="349"/>
      <c r="L1068" s="349"/>
      <c r="M1068" s="204"/>
      <c r="O1068" s="196" t="str">
        <f>IF(OR(AND('Class Record S2'!$AD$214=".",COUNTIF('Class Record S2'!$AD$203:$AD$232,"\")&lt;5,COUNTIF('Class Record S2'!$AD$203:$AD$214,".")&lt;=(5-COUNTIF('Class Record S2'!$AD$203:$AD$232,"\"))),AND('Class Record S2'!$AD$214="\",COUNTIF('Class Record S2'!$AD$203:$AD$214,"\")&lt;=5)),"x","")</f>
        <v/>
      </c>
      <c r="Q1068" s="269" t="s">
        <v>74</v>
      </c>
      <c r="R1068" s="269" t="s">
        <v>99</v>
      </c>
    </row>
    <row r="1069" spans="1:18" ht="37.5" customHeight="1" x14ac:dyDescent="0.3">
      <c r="A1069" s="346"/>
      <c r="B1069" s="198" t="str">
        <f>IF($O1069="x",'Class Record S2'!$B$20,"")</f>
        <v/>
      </c>
      <c r="C1069" s="349" t="str">
        <f>IF($O1069="x",'Class Record S2'!$D$20,"")</f>
        <v/>
      </c>
      <c r="D1069" s="349"/>
      <c r="E1069" s="349"/>
      <c r="F1069" s="349"/>
      <c r="G1069" s="349"/>
      <c r="H1069" s="349"/>
      <c r="I1069" s="349"/>
      <c r="J1069" s="349"/>
      <c r="K1069" s="349"/>
      <c r="L1069" s="349"/>
      <c r="M1069" s="204"/>
      <c r="O1069" s="196" t="str">
        <f>IF(OR(AND('Class Record S2'!$AD$215=".",COUNTIF('Class Record S2'!$AD$203:$AD$232,"\")&lt;5,COUNTIF('Class Record S2'!$AD$203:$AD$215,".")&lt;=(5-COUNTIF('Class Record S2'!$AD$203:$AD$232,"\"))),AND('Class Record S2'!$AD$215="\",COUNTIF('Class Record S2'!$AD$203:$AD$215,"\")&lt;=5)),"x","")</f>
        <v/>
      </c>
      <c r="Q1069" s="269" t="s">
        <v>75</v>
      </c>
      <c r="R1069" s="269" t="s">
        <v>100</v>
      </c>
    </row>
    <row r="1070" spans="1:18" ht="37.5" customHeight="1" thickBot="1" x14ac:dyDescent="0.35">
      <c r="A1070" s="347"/>
      <c r="B1070" s="200" t="str">
        <f>IF($O1070="x",'Class Record S2'!$B$21,"")</f>
        <v/>
      </c>
      <c r="C1070" s="350" t="str">
        <f>IF($O1070="x",'Class Record S2'!$D$21,"")</f>
        <v/>
      </c>
      <c r="D1070" s="350"/>
      <c r="E1070" s="350"/>
      <c r="F1070" s="350"/>
      <c r="G1070" s="350"/>
      <c r="H1070" s="350"/>
      <c r="I1070" s="350"/>
      <c r="J1070" s="350"/>
      <c r="K1070" s="350"/>
      <c r="L1070" s="350"/>
      <c r="M1070" s="202"/>
      <c r="O1070" s="196" t="str">
        <f>IF(OR(AND('Class Record S2'!$AD$216=".",COUNTIF('Class Record S2'!$AD$203:$AD$232,"\")&lt;5,COUNTIF('Class Record S2'!$AD$203:$AD$216,".")&lt;=(5-COUNTIF('Class Record S2'!$AD$203:$AD$232,"\"))),AND('Class Record S2'!$AD$216="\",COUNTIF('Class Record S2'!$AD$203:$AD$216,"\")&lt;=5)),"x","")</f>
        <v/>
      </c>
      <c r="Q1070" s="269" t="s">
        <v>76</v>
      </c>
      <c r="R1070" s="269" t="s">
        <v>101</v>
      </c>
    </row>
    <row r="1071" spans="1:18" ht="37.5" customHeight="1" x14ac:dyDescent="0.3">
      <c r="A1071" s="345" t="str">
        <f>'Class Record S2'!$A$22</f>
        <v>Frac</v>
      </c>
      <c r="B1071" s="194" t="str">
        <f>IF($O1071="x",'Class Record S2'!$B$22,"")</f>
        <v/>
      </c>
      <c r="C1071" s="348" t="str">
        <f>IF($O1071="x",'Class Record S2'!$D$22,"")</f>
        <v/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203"/>
      <c r="O1071" s="196" t="str">
        <f>IF(OR(AND('Class Record S2'!$AD$217=".",COUNTIF('Class Record S2'!$AD$203:$AD$232,"\")&lt;5,COUNTIF('Class Record S2'!$AD$203:$AD$217,".")&lt;=(5-COUNTIF('Class Record S2'!$AD$203:$AD$232,"\"))),AND('Class Record S2'!$AD$217="\",COUNTIF('Class Record S2'!$AD$203:$AD$217,"\")&lt;=5)),"x","")</f>
        <v/>
      </c>
      <c r="Q1071" s="269" t="s">
        <v>77</v>
      </c>
      <c r="R1071" s="269" t="s">
        <v>184</v>
      </c>
    </row>
    <row r="1072" spans="1:18" ht="37.5" customHeight="1" thickBot="1" x14ac:dyDescent="0.35">
      <c r="A1072" s="347"/>
      <c r="B1072" s="200" t="str">
        <f>IF($O1072="x",'Class Record S2'!$B$23,"")</f>
        <v/>
      </c>
      <c r="C1072" s="350" t="str">
        <f>IF($O1072="x",'Class Record S2'!$D$23,"")</f>
        <v/>
      </c>
      <c r="D1072" s="350"/>
      <c r="E1072" s="350"/>
      <c r="F1072" s="350"/>
      <c r="G1072" s="350"/>
      <c r="H1072" s="350"/>
      <c r="I1072" s="350"/>
      <c r="J1072" s="350"/>
      <c r="K1072" s="350"/>
      <c r="L1072" s="350"/>
      <c r="M1072" s="202"/>
      <c r="O1072" s="196" t="str">
        <f>IF(OR(AND('Class Record S2'!$AD$218=".",COUNTIF('Class Record S2'!$AD$203:$AD$232,"\")&lt;5,COUNTIF('Class Record S2'!$AD$203:$AD$218,".")&lt;=(5-COUNTIF('Class Record S2'!$AD$203:$AD$232,"\"))),AND('Class Record S2'!$AD$218="\",COUNTIF('Class Record S2'!$AD$203:$AD$218,"\")&lt;=5)),"x","")</f>
        <v/>
      </c>
      <c r="Q1072" s="269" t="s">
        <v>78</v>
      </c>
      <c r="R1072" s="269" t="s">
        <v>185</v>
      </c>
    </row>
    <row r="1073" spans="1:18" ht="37.5" customHeight="1" x14ac:dyDescent="0.3">
      <c r="A1073" s="345" t="str">
        <f>'Class Record S2'!$A$24</f>
        <v>Measure</v>
      </c>
      <c r="B1073" s="194" t="str">
        <f>IF($O1073="x",'Class Record S2'!$B$24,"")</f>
        <v/>
      </c>
      <c r="C1073" s="348" t="str">
        <f>IF($O1073="x",'Class Record S2'!$D$24,"")</f>
        <v/>
      </c>
      <c r="D1073" s="348"/>
      <c r="E1073" s="348"/>
      <c r="F1073" s="348"/>
      <c r="G1073" s="348"/>
      <c r="H1073" s="348"/>
      <c r="I1073" s="348"/>
      <c r="J1073" s="348"/>
      <c r="K1073" s="348"/>
      <c r="L1073" s="348"/>
      <c r="M1073" s="203"/>
      <c r="O1073" s="196" t="str">
        <f>IF(OR(AND('Class Record S2'!$AD$219=".",COUNTIF('Class Record S2'!$AD$203:$AD$232,"\")&lt;5,COUNTIF('Class Record S2'!$AD$203:$AD$219,".")&lt;=(5-COUNTIF('Class Record S2'!$AD$203:$AD$232,"\"))),AND('Class Record S2'!$AD$219="\",COUNTIF('Class Record S2'!$AD$203:$AD$219,"\")&lt;=5)),"x","")</f>
        <v/>
      </c>
      <c r="Q1073" s="269" t="s">
        <v>79</v>
      </c>
      <c r="R1073" s="269" t="s">
        <v>186</v>
      </c>
    </row>
    <row r="1074" spans="1:18" ht="37.5" customHeight="1" x14ac:dyDescent="0.3">
      <c r="A1074" s="346"/>
      <c r="B1074" s="198" t="str">
        <f>IF($O1074="x",'Class Record S2'!$B$25,"")</f>
        <v/>
      </c>
      <c r="C1074" s="349" t="str">
        <f>IF($O1074="x",'Class Record S2'!$D$25,"")</f>
        <v/>
      </c>
      <c r="D1074" s="349"/>
      <c r="E1074" s="349"/>
      <c r="F1074" s="349"/>
      <c r="G1074" s="349"/>
      <c r="H1074" s="349"/>
      <c r="I1074" s="349"/>
      <c r="J1074" s="349"/>
      <c r="K1074" s="349"/>
      <c r="L1074" s="349"/>
      <c r="M1074" s="204"/>
      <c r="O1074" s="196" t="str">
        <f>IF(OR(AND('Class Record S2'!$AD$220=".",COUNTIF('Class Record S2'!$AD$203:$AD$232,"\")&lt;5,COUNTIF('Class Record S2'!$AD$203:$AD$220,".")&lt;=(5-COUNTIF('Class Record S2'!$AD$203:$AD$232,"\"))),AND('Class Record S2'!$AD$220="\",COUNTIF('Class Record S2'!$AD$203:$AD$220,"\")&lt;=5)),"x","")</f>
        <v/>
      </c>
      <c r="Q1074" s="269" t="s">
        <v>80</v>
      </c>
      <c r="R1074" s="269" t="s">
        <v>187</v>
      </c>
    </row>
    <row r="1075" spans="1:18" ht="37.5" customHeight="1" x14ac:dyDescent="0.3">
      <c r="A1075" s="346"/>
      <c r="B1075" s="198" t="str">
        <f>IF($O1075="x",'Class Record S2'!$B$26,"")</f>
        <v/>
      </c>
      <c r="C1075" s="349" t="str">
        <f>IF($O1075="x",'Class Record S2'!$D$26,"")</f>
        <v/>
      </c>
      <c r="D1075" s="349"/>
      <c r="E1075" s="349"/>
      <c r="F1075" s="349"/>
      <c r="G1075" s="349"/>
      <c r="H1075" s="349"/>
      <c r="I1075" s="349"/>
      <c r="J1075" s="349"/>
      <c r="K1075" s="349"/>
      <c r="L1075" s="349"/>
      <c r="M1075" s="204"/>
      <c r="O1075" s="196" t="str">
        <f>IF(OR(AND('Class Record S2'!$AD$221=".",COUNTIF('Class Record S2'!$AD$203:$AD$232,"\")&lt;5,COUNTIF('Class Record S2'!$AD$203:$AD$221,".")&lt;=(5-COUNTIF('Class Record S2'!$AD$203:$AD$232,"\"))),AND('Class Record S2'!$AD$221="\",COUNTIF('Class Record S2'!$AD$203:$AD$221,"\")&lt;=5)),"x","")</f>
        <v/>
      </c>
      <c r="Q1075" s="269" t="s">
        <v>81</v>
      </c>
      <c r="R1075" s="269" t="s">
        <v>188</v>
      </c>
    </row>
    <row r="1076" spans="1:18" ht="37.5" customHeight="1" x14ac:dyDescent="0.3">
      <c r="A1076" s="346"/>
      <c r="B1076" s="198" t="str">
        <f>IF($O1076="x",'Class Record S2'!$B$27,"")</f>
        <v/>
      </c>
      <c r="C1076" s="349" t="str">
        <f>IF($O1076="x",'Class Record S2'!$D$27,"")</f>
        <v/>
      </c>
      <c r="D1076" s="349"/>
      <c r="E1076" s="349"/>
      <c r="F1076" s="349"/>
      <c r="G1076" s="349"/>
      <c r="H1076" s="349"/>
      <c r="I1076" s="349"/>
      <c r="J1076" s="349"/>
      <c r="K1076" s="349"/>
      <c r="L1076" s="349"/>
      <c r="M1076" s="204"/>
      <c r="O1076" s="196" t="str">
        <f>IF(OR(AND('Class Record S2'!$AD$222=".",COUNTIF('Class Record S2'!$AD$203:$AD$232,"\")&lt;5,COUNTIF('Class Record S2'!$AD$203:$AD$222,".")&lt;=(5-COUNTIF('Class Record S2'!$AD$203:$AD$232,"\"))),AND('Class Record S2'!$AD$222="\",COUNTIF('Class Record S2'!$AD$203:$AD$222,"\")&lt;=5)),"x","")</f>
        <v/>
      </c>
      <c r="Q1076" s="269" t="s">
        <v>82</v>
      </c>
      <c r="R1076" s="269" t="s">
        <v>189</v>
      </c>
    </row>
    <row r="1077" spans="1:18" ht="37.5" customHeight="1" x14ac:dyDescent="0.3">
      <c r="A1077" s="346"/>
      <c r="B1077" s="198" t="str">
        <f>IF($O1077="x",'Class Record S2'!$B$28,"")</f>
        <v/>
      </c>
      <c r="C1077" s="349" t="str">
        <f>IF($O1077="x",'Class Record S2'!$D$28,"")</f>
        <v/>
      </c>
      <c r="D1077" s="349"/>
      <c r="E1077" s="349"/>
      <c r="F1077" s="349"/>
      <c r="G1077" s="349"/>
      <c r="H1077" s="349"/>
      <c r="I1077" s="349"/>
      <c r="J1077" s="349"/>
      <c r="K1077" s="349"/>
      <c r="L1077" s="349"/>
      <c r="M1077" s="204"/>
      <c r="O1077" s="196" t="str">
        <f>IF(OR(AND('Class Record S2'!$AD$223=".",COUNTIF('Class Record S2'!$AD$203:$AD$232,"\")&lt;5,COUNTIF('Class Record S2'!$AD$203:$AD$223,".")&lt;=(5-COUNTIF('Class Record S2'!$AD$203:$AD$232,"\"))),AND('Class Record S2'!$AD$223="\",COUNTIF('Class Record S2'!$AD$203:$AD$223,"\")&lt;=5)),"x","")</f>
        <v/>
      </c>
      <c r="Q1077" s="269" t="s">
        <v>83</v>
      </c>
      <c r="R1077" s="269" t="s">
        <v>102</v>
      </c>
    </row>
    <row r="1078" spans="1:18" ht="37.5" customHeight="1" thickBot="1" x14ac:dyDescent="0.35">
      <c r="A1078" s="347"/>
      <c r="B1078" s="200" t="str">
        <f>IF($O1078="x",'Class Record S2'!$B$29,"")</f>
        <v/>
      </c>
      <c r="C1078" s="350" t="str">
        <f>IF($O1078="x",'Class Record S2'!$D$29,"")</f>
        <v/>
      </c>
      <c r="D1078" s="350"/>
      <c r="E1078" s="350"/>
      <c r="F1078" s="350"/>
      <c r="G1078" s="350"/>
      <c r="H1078" s="350"/>
      <c r="I1078" s="350"/>
      <c r="J1078" s="350"/>
      <c r="K1078" s="350"/>
      <c r="L1078" s="350"/>
      <c r="M1078" s="202"/>
      <c r="O1078" s="196" t="str">
        <f>IF(OR(AND('Class Record S2'!$AD$224=".",COUNTIF('Class Record S2'!$AD$203:$AD$232,"\")&lt;5,COUNTIF('Class Record S2'!$AD$203:$AD$224,".")&lt;=(5-COUNTIF('Class Record S2'!$AD$203:$AD$232,"\"))),AND('Class Record S2'!$AD$224="\",COUNTIF('Class Record S2'!$AD$203:$AD$224,"\")&lt;=5)),"x","")</f>
        <v/>
      </c>
      <c r="Q1078" s="269" t="s">
        <v>84</v>
      </c>
      <c r="R1078" s="269" t="s">
        <v>190</v>
      </c>
    </row>
    <row r="1079" spans="1:18" ht="37.5" customHeight="1" x14ac:dyDescent="0.3">
      <c r="A1079" s="345" t="str">
        <f>'Class Record S2'!$A$30</f>
        <v>Geometry</v>
      </c>
      <c r="B1079" s="194" t="str">
        <f>IF($O1079="x",'Class Record S2'!$B$30,"")</f>
        <v/>
      </c>
      <c r="C1079" s="348" t="str">
        <f>IF($O1079="x",'Class Record S2'!$D$30,"")</f>
        <v/>
      </c>
      <c r="D1079" s="348"/>
      <c r="E1079" s="348"/>
      <c r="F1079" s="348"/>
      <c r="G1079" s="348"/>
      <c r="H1079" s="348"/>
      <c r="I1079" s="348"/>
      <c r="J1079" s="348"/>
      <c r="K1079" s="348"/>
      <c r="L1079" s="348"/>
      <c r="M1079" s="203"/>
      <c r="O1079" s="196" t="str">
        <f>IF(OR(AND('Class Record S2'!$AD$225=".",COUNTIF('Class Record S2'!$AD$203:$AD$232,"\")&lt;5,COUNTIF('Class Record S2'!$AD$203:$AD$225,".")&lt;=(5-COUNTIF('Class Record S2'!$AD$203:$AD$232,"\"))),AND('Class Record S2'!$AD$225="\",COUNTIF('Class Record S2'!$AD$203:$AD$225,"\")&lt;=5)),"x","")</f>
        <v/>
      </c>
      <c r="Q1079" s="269" t="s">
        <v>85</v>
      </c>
      <c r="R1079" s="269" t="s">
        <v>191</v>
      </c>
    </row>
    <row r="1080" spans="1:18" ht="37.5" customHeight="1" x14ac:dyDescent="0.3">
      <c r="A1080" s="346"/>
      <c r="B1080" s="198" t="str">
        <f>IF($O1080="x",'Class Record S2'!$B$31,"")</f>
        <v/>
      </c>
      <c r="C1080" s="349" t="str">
        <f>IF($O1080="x",'Class Record S2'!$D$31,"")</f>
        <v/>
      </c>
      <c r="D1080" s="349"/>
      <c r="E1080" s="349"/>
      <c r="F1080" s="349"/>
      <c r="G1080" s="349"/>
      <c r="H1080" s="349"/>
      <c r="I1080" s="349"/>
      <c r="J1080" s="349"/>
      <c r="K1080" s="349"/>
      <c r="L1080" s="349"/>
      <c r="M1080" s="204"/>
      <c r="O1080" s="196" t="str">
        <f>IF(OR(AND('Class Record S2'!$AD$226=".",COUNTIF('Class Record S2'!$AD$203:$AD$232,"\")&lt;5,COUNTIF('Class Record S2'!$AD$203:$AD$226,".")&lt;=(5-COUNTIF('Class Record S2'!$AD$203:$AD$232,"\"))),AND('Class Record S2'!$AD$226="\",COUNTIF('Class Record S2'!$AD$203:$AD$226,"\")&lt;=5)),"x","")</f>
        <v/>
      </c>
      <c r="Q1080" s="269" t="s">
        <v>86</v>
      </c>
      <c r="R1080" s="269" t="s">
        <v>192</v>
      </c>
    </row>
    <row r="1081" spans="1:18" ht="37.5" customHeight="1" x14ac:dyDescent="0.3">
      <c r="A1081" s="346"/>
      <c r="B1081" s="198" t="str">
        <f>IF($O1081="x",'Class Record S2'!$B$32,"")</f>
        <v/>
      </c>
      <c r="C1081" s="349" t="str">
        <f>IF($O1081="x",'Class Record S2'!$D$32,"")</f>
        <v/>
      </c>
      <c r="D1081" s="349"/>
      <c r="E1081" s="349"/>
      <c r="F1081" s="349"/>
      <c r="G1081" s="349"/>
      <c r="H1081" s="349"/>
      <c r="I1081" s="349"/>
      <c r="J1081" s="349"/>
      <c r="K1081" s="349"/>
      <c r="L1081" s="349"/>
      <c r="M1081" s="204"/>
      <c r="O1081" s="196" t="str">
        <f>IF(OR(AND('Class Record S2'!$AD$227=".",COUNTIF('Class Record S2'!$AD$203:$AD$232,"\")&lt;5,COUNTIF('Class Record S2'!$AD$203:$AD$227,".")&lt;=(5-COUNTIF('Class Record S2'!$AD$203:$AD$232,"\"))),AND('Class Record S2'!$AD$227="\",COUNTIF('Class Record S2'!$AD$203:$AD$227,"\")&lt;=5)),"x","")</f>
        <v/>
      </c>
      <c r="Q1081" s="269" t="s">
        <v>87</v>
      </c>
      <c r="R1081" s="269" t="s">
        <v>193</v>
      </c>
    </row>
    <row r="1082" spans="1:18" ht="37.5" customHeight="1" x14ac:dyDescent="0.3">
      <c r="A1082" s="346"/>
      <c r="B1082" s="198" t="str">
        <f>IF($O1082="x",'Class Record S2'!$B$33,"")</f>
        <v/>
      </c>
      <c r="C1082" s="349" t="str">
        <f>IF($O1082="x",'Class Record S2'!$D$33,"")</f>
        <v/>
      </c>
      <c r="D1082" s="349"/>
      <c r="E1082" s="349"/>
      <c r="F1082" s="349"/>
      <c r="G1082" s="349"/>
      <c r="H1082" s="349"/>
      <c r="I1082" s="349"/>
      <c r="J1082" s="349"/>
      <c r="K1082" s="349"/>
      <c r="L1082" s="349"/>
      <c r="M1082" s="204"/>
      <c r="O1082" s="196" t="str">
        <f>IF(OR(AND('Class Record S2'!$AD$228=".",COUNTIF('Class Record S2'!$AD$203:$AD$232,"\")&lt;5,COUNTIF('Class Record S2'!$AD$203:$AD$228,".")&lt;=(5-COUNTIF('Class Record S2'!$AD$203:$AD$232,"\"))),AND('Class Record S2'!$AD$228="\",COUNTIF('Class Record S2'!$AD$203:$AD$228,"\")&lt;=5)),"x","")</f>
        <v/>
      </c>
      <c r="Q1082" s="269" t="s">
        <v>88</v>
      </c>
      <c r="R1082" s="269" t="s">
        <v>194</v>
      </c>
    </row>
    <row r="1083" spans="1:18" ht="37.5" customHeight="1" x14ac:dyDescent="0.3">
      <c r="A1083" s="346"/>
      <c r="B1083" s="198" t="str">
        <f>IF($O1083="x",'Class Record S2'!$B$34,"")</f>
        <v/>
      </c>
      <c r="C1083" s="349" t="str">
        <f>IF($O1083="x",'Class Record S2'!$D$34,"")</f>
        <v/>
      </c>
      <c r="D1083" s="349"/>
      <c r="E1083" s="349"/>
      <c r="F1083" s="349"/>
      <c r="G1083" s="349"/>
      <c r="H1083" s="349"/>
      <c r="I1083" s="349"/>
      <c r="J1083" s="349"/>
      <c r="K1083" s="349"/>
      <c r="L1083" s="349"/>
      <c r="M1083" s="204"/>
      <c r="O1083" s="196" t="str">
        <f>IF(OR(AND('Class Record S2'!$AD$229=".",COUNTIF('Class Record S2'!$AD$203:$AD$232,"\")&lt;5,COUNTIF('Class Record S2'!$AD$203:$AD$229,".")&lt;=(5-COUNTIF('Class Record S2'!$AD$203:$AD$232,"\"))),AND('Class Record S2'!$AD$229="\",COUNTIF('Class Record S2'!$AD$203:$AD$229,"\")&lt;=5)),"x","")</f>
        <v/>
      </c>
      <c r="Q1083" s="269" t="s">
        <v>89</v>
      </c>
      <c r="R1083" s="269" t="s">
        <v>195</v>
      </c>
    </row>
    <row r="1084" spans="1:18" ht="30.75" customHeight="1" thickBot="1" x14ac:dyDescent="0.35">
      <c r="A1084" s="347"/>
      <c r="B1084" s="200" t="str">
        <f>IF($O1084="x",'Class Record S2'!$B$35,"")</f>
        <v/>
      </c>
      <c r="C1084" s="350" t="str">
        <f>IF($O1084="x",'Class Record S2'!$D$35,"")</f>
        <v/>
      </c>
      <c r="D1084" s="350"/>
      <c r="E1084" s="350"/>
      <c r="F1084" s="350"/>
      <c r="G1084" s="350"/>
      <c r="H1084" s="350"/>
      <c r="I1084" s="350"/>
      <c r="J1084" s="350"/>
      <c r="K1084" s="350"/>
      <c r="L1084" s="350"/>
      <c r="M1084" s="202"/>
      <c r="O1084" s="196" t="str">
        <f>IF(OR(AND('Class Record S2'!$AD$230=".",COUNTIF('Class Record S2'!$AD$203:$AD$232,"\")&lt;5,COUNTIF('Class Record S2'!$AD$203:$AD$230,".")&lt;=(5-COUNTIF('Class Record S2'!$AD$203:$AD$232,"\"))),AND('Class Record S2'!$AD$230="\",COUNTIF('Class Record S2'!$AD$203:$AD$230,"\")&lt;=5)),"x","")</f>
        <v/>
      </c>
      <c r="Q1084" s="269" t="s">
        <v>90</v>
      </c>
      <c r="R1084" s="269" t="s">
        <v>177</v>
      </c>
    </row>
    <row r="1085" spans="1:18" ht="37.5" customHeight="1" x14ac:dyDescent="0.3">
      <c r="A1085" s="345" t="str">
        <f>'Class Record S2'!$A$36</f>
        <v>Stat</v>
      </c>
      <c r="B1085" s="194" t="str">
        <f>IF($O1085="x",'Class Record S2'!$B$36,"")</f>
        <v/>
      </c>
      <c r="C1085" s="348" t="str">
        <f>IF($O1085="x",'Class Record S2'!$D$36,"")</f>
        <v/>
      </c>
      <c r="D1085" s="348"/>
      <c r="E1085" s="348"/>
      <c r="F1085" s="348"/>
      <c r="G1085" s="348"/>
      <c r="H1085" s="348"/>
      <c r="I1085" s="348"/>
      <c r="J1085" s="348"/>
      <c r="K1085" s="348"/>
      <c r="L1085" s="348"/>
      <c r="M1085" s="203"/>
      <c r="O1085" s="196" t="str">
        <f>IF(OR(AND('Class Record S2'!$AD$231=".",COUNTIF('Class Record S2'!$AD$203:$AD$232,"\")&lt;5,COUNTIF('Class Record S2'!$AD$203:$AD$231,".")&lt;=(5-COUNTIF('Class Record S2'!$AD$203:$AD$232,"\"))),AND('Class Record S2'!$AD$231="\",COUNTIF('Class Record S2'!$AD$203:$AD$231,"\")&lt;=5)),"x","")</f>
        <v/>
      </c>
      <c r="Q1085" s="269" t="s">
        <v>91</v>
      </c>
      <c r="R1085" s="269" t="s">
        <v>196</v>
      </c>
    </row>
    <row r="1086" spans="1:18" ht="37.5" customHeight="1" thickBot="1" x14ac:dyDescent="0.35">
      <c r="A1086" s="347"/>
      <c r="B1086" s="200" t="str">
        <f>IF($O1086="x",'Class Record S2'!$B$37,"")</f>
        <v/>
      </c>
      <c r="C1086" s="350" t="str">
        <f>IF($O1086="x",'Class Record S2'!$D$37,"")</f>
        <v/>
      </c>
      <c r="D1086" s="350"/>
      <c r="E1086" s="350"/>
      <c r="F1086" s="350"/>
      <c r="G1086" s="350"/>
      <c r="H1086" s="350"/>
      <c r="I1086" s="350"/>
      <c r="J1086" s="350"/>
      <c r="K1086" s="350"/>
      <c r="L1086" s="350"/>
      <c r="M1086" s="202"/>
      <c r="O1086" s="196" t="str">
        <f>IF(OR(AND('Class Record S2'!$AD$232=".",COUNTIF('Class Record S2'!$AD$203:$AD$232,"\")&lt;5,COUNTIF('Class Record S2'!$AD$203:$AD$232,".")&lt;=(5-COUNTIF('Class Record S2'!$AD$203:$AD$232,"\"))),AND('Class Record S2'!$AD$232="\",COUNTIF('Class Record S2'!$AD$203:$AD$232,"\")&lt;=5)),"x","")</f>
        <v/>
      </c>
      <c r="Q1086" s="269" t="s">
        <v>92</v>
      </c>
      <c r="R1086" s="269" t="s">
        <v>197</v>
      </c>
    </row>
    <row r="1087" spans="1:18" ht="16.5" customHeight="1" thickBot="1" x14ac:dyDescent="0.35">
      <c r="A1087" s="351" t="s">
        <v>45</v>
      </c>
      <c r="B1087" s="352"/>
      <c r="C1087" s="352"/>
      <c r="D1087" s="352"/>
      <c r="E1087" s="352"/>
      <c r="F1087" s="352"/>
      <c r="G1087" s="352"/>
      <c r="H1087" s="352"/>
      <c r="I1087" s="352"/>
      <c r="J1087" s="352"/>
      <c r="K1087" s="353"/>
      <c r="L1087" s="354" t="s">
        <v>46</v>
      </c>
      <c r="M1087" s="355"/>
      <c r="Q1087" s="270"/>
      <c r="R1087" s="270"/>
    </row>
    <row r="1088" spans="1:18" ht="28.5" customHeight="1" x14ac:dyDescent="0.3">
      <c r="A1088" s="356"/>
      <c r="B1088" s="357"/>
      <c r="C1088" s="357"/>
      <c r="D1088" s="357"/>
      <c r="E1088" s="357"/>
      <c r="F1088" s="357"/>
      <c r="G1088" s="357"/>
      <c r="H1088" s="357"/>
      <c r="I1088" s="357"/>
      <c r="J1088" s="357"/>
      <c r="K1088" s="358"/>
      <c r="L1088" s="365" t="str">
        <f>'Class Record S2'!$AD$233</f>
        <v>N</v>
      </c>
      <c r="M1088" s="366"/>
      <c r="Q1088" s="270"/>
      <c r="R1088" s="270"/>
    </row>
    <row r="1089" spans="1:18" ht="28.5" customHeight="1" x14ac:dyDescent="0.3">
      <c r="A1089" s="359"/>
      <c r="B1089" s="360"/>
      <c r="C1089" s="360"/>
      <c r="D1089" s="360"/>
      <c r="E1089" s="360"/>
      <c r="F1089" s="360"/>
      <c r="G1089" s="360"/>
      <c r="H1089" s="360"/>
      <c r="I1089" s="360"/>
      <c r="J1089" s="360"/>
      <c r="K1089" s="361"/>
      <c r="L1089" s="367"/>
      <c r="M1089" s="368"/>
      <c r="Q1089" s="270"/>
      <c r="R1089" s="270"/>
    </row>
    <row r="1090" spans="1:18" ht="28.5" customHeight="1" thickBot="1" x14ac:dyDescent="0.35">
      <c r="A1090" s="362"/>
      <c r="B1090" s="363"/>
      <c r="C1090" s="363"/>
      <c r="D1090" s="363"/>
      <c r="E1090" s="363"/>
      <c r="F1090" s="363"/>
      <c r="G1090" s="363"/>
      <c r="H1090" s="363"/>
      <c r="I1090" s="363"/>
      <c r="J1090" s="363"/>
      <c r="K1090" s="364"/>
      <c r="L1090" s="369"/>
      <c r="M1090" s="370"/>
      <c r="Q1090" s="270"/>
      <c r="R1090" s="270"/>
    </row>
    <row r="1091" spans="1:18" x14ac:dyDescent="0.3">
      <c r="Q1091" s="270"/>
      <c r="R1091" s="270"/>
    </row>
    <row r="1092" spans="1:18" ht="19.5" thickBot="1" x14ac:dyDescent="0.35">
      <c r="Q1092" s="270"/>
      <c r="R1092" s="270"/>
    </row>
    <row r="1093" spans="1:18" ht="23.25" customHeight="1" thickBot="1" x14ac:dyDescent="0.35">
      <c r="A1093" s="371" t="str">
        <f>'Class Record S2'!$D$1</f>
        <v>A N OTHER SCHOOL</v>
      </c>
      <c r="B1093" s="372"/>
      <c r="C1093" s="372"/>
      <c r="D1093" s="372"/>
      <c r="E1093" s="372"/>
      <c r="F1093" s="372"/>
      <c r="G1093" s="372"/>
      <c r="H1093" s="372"/>
      <c r="I1093" s="372"/>
      <c r="J1093" s="372"/>
      <c r="K1093" s="372"/>
      <c r="L1093" s="372"/>
      <c r="M1093" s="373"/>
      <c r="Q1093" s="270"/>
      <c r="R1093" s="270"/>
    </row>
    <row r="1094" spans="1:18" ht="15.75" customHeight="1" thickBot="1" x14ac:dyDescent="0.35">
      <c r="A1094" s="374" t="s">
        <v>18</v>
      </c>
      <c r="B1094" s="375"/>
      <c r="C1094" s="375"/>
      <c r="D1094" s="376">
        <f>'Class Record S2'!$AE$2</f>
        <v>0</v>
      </c>
      <c r="E1094" s="376"/>
      <c r="F1094" s="376"/>
      <c r="G1094" s="377"/>
      <c r="H1094" s="380" t="s">
        <v>19</v>
      </c>
      <c r="I1094" s="382">
        <f>'Class Record S2'!$E$235</f>
        <v>0</v>
      </c>
      <c r="J1094" s="382"/>
      <c r="K1094" s="383" t="str">
        <f>'Class Record S2'!$C$2</f>
        <v>CLASS: 2A</v>
      </c>
      <c r="L1094" s="383"/>
      <c r="M1094" s="384"/>
      <c r="Q1094" s="270"/>
      <c r="R1094" s="270"/>
    </row>
    <row r="1095" spans="1:18" ht="15.75" customHeight="1" thickBot="1" x14ac:dyDescent="0.35">
      <c r="A1095" s="351"/>
      <c r="B1095" s="352"/>
      <c r="C1095" s="352"/>
      <c r="D1095" s="378"/>
      <c r="E1095" s="378"/>
      <c r="F1095" s="378"/>
      <c r="G1095" s="379"/>
      <c r="H1095" s="380"/>
      <c r="I1095" s="382"/>
      <c r="J1095" s="382"/>
      <c r="K1095" s="383"/>
      <c r="L1095" s="383"/>
      <c r="M1095" s="384"/>
      <c r="Q1095" s="270"/>
      <c r="R1095" s="270"/>
    </row>
    <row r="1096" spans="1:18" ht="19.5" thickBot="1" x14ac:dyDescent="0.35">
      <c r="A1096" s="395" t="s">
        <v>20</v>
      </c>
      <c r="B1096" s="396"/>
      <c r="C1096" s="396"/>
      <c r="D1096" s="396"/>
      <c r="E1096" s="396"/>
      <c r="F1096" s="397" t="s">
        <v>21</v>
      </c>
      <c r="G1096" s="398"/>
      <c r="H1096" s="398"/>
      <c r="I1096" s="399"/>
      <c r="J1096" s="400" t="s">
        <v>22</v>
      </c>
      <c r="K1096" s="401"/>
      <c r="L1096" s="401"/>
      <c r="M1096" s="402"/>
      <c r="Q1096" s="270"/>
      <c r="R1096" s="270"/>
    </row>
    <row r="1097" spans="1:18" ht="16.5" customHeight="1" thickBot="1" x14ac:dyDescent="0.35">
      <c r="A1097" s="385" t="s">
        <v>23</v>
      </c>
      <c r="B1097" s="386"/>
      <c r="C1097" s="387"/>
      <c r="D1097" s="388" t="s">
        <v>24</v>
      </c>
      <c r="E1097" s="389"/>
      <c r="F1097" s="390" t="s">
        <v>25</v>
      </c>
      <c r="G1097" s="391"/>
      <c r="H1097" s="391" t="s">
        <v>26</v>
      </c>
      <c r="I1097" s="392"/>
      <c r="J1097" s="390" t="s">
        <v>27</v>
      </c>
      <c r="K1097" s="391"/>
      <c r="L1097" s="393" t="s">
        <v>28</v>
      </c>
      <c r="M1097" s="394"/>
      <c r="Q1097" s="270"/>
      <c r="R1097" s="270"/>
    </row>
    <row r="1098" spans="1:18" ht="31.5" customHeight="1" thickBot="1" x14ac:dyDescent="0.35">
      <c r="A1098" s="205"/>
      <c r="B1098" s="206" t="s">
        <v>55</v>
      </c>
      <c r="C1098" s="207"/>
      <c r="D1098" s="207"/>
      <c r="E1098" s="207"/>
      <c r="F1098" s="207"/>
      <c r="G1098" s="207"/>
      <c r="H1098" s="207"/>
      <c r="I1098" s="207"/>
      <c r="J1098" s="207"/>
      <c r="K1098" s="207"/>
      <c r="L1098" s="207"/>
      <c r="M1098" s="208" t="s">
        <v>44</v>
      </c>
      <c r="Q1098" s="403" t="s">
        <v>121</v>
      </c>
      <c r="R1098" s="403"/>
    </row>
    <row r="1099" spans="1:18" ht="37.5" customHeight="1" x14ac:dyDescent="0.3">
      <c r="A1099" s="345" t="str">
        <f>'Class Record S2'!$A$8</f>
        <v>Place Value</v>
      </c>
      <c r="B1099" s="194" t="str">
        <f>IF($O1099="x",'Class Record S2'!$B$8,"")</f>
        <v/>
      </c>
      <c r="C1099" s="348" t="str">
        <f>IF($O1099="x",'Class Record S2'!$D$8,"")</f>
        <v/>
      </c>
      <c r="D1099" s="348"/>
      <c r="E1099" s="348"/>
      <c r="F1099" s="348"/>
      <c r="G1099" s="348"/>
      <c r="H1099" s="348"/>
      <c r="I1099" s="348"/>
      <c r="J1099" s="348"/>
      <c r="K1099" s="348"/>
      <c r="L1099" s="348"/>
      <c r="M1099" s="195"/>
      <c r="O1099" s="196" t="str">
        <f>IF(OR(AND('Class Record S2'!$AE$203=".",COUNTIF('Class Record S2'!$AE$203:$AE$232,"\")&lt;5,COUNTIF('Class Record S2'!$AE$203:$AE$203,".")&lt;=(5-COUNTIF('Class Record S2'!$AE$203:$AE$232,"\"))),AND('Class Record S2'!$AE$203="\",COUNTIF('Class Record S2'!$AE$203:$AE$203,"\")&lt;=5)),"x","")</f>
        <v/>
      </c>
      <c r="Q1099" s="269" t="s">
        <v>63</v>
      </c>
      <c r="R1099" s="269" t="s">
        <v>93</v>
      </c>
    </row>
    <row r="1100" spans="1:18" ht="37.5" customHeight="1" x14ac:dyDescent="0.3">
      <c r="A1100" s="346"/>
      <c r="B1100" s="198" t="str">
        <f>IF($O1100="x",'Class Record S2'!$B$9,"")</f>
        <v/>
      </c>
      <c r="C1100" s="349" t="str">
        <f>IF($O1100="x",'Class Record S2'!$D$9,"")</f>
        <v/>
      </c>
      <c r="D1100" s="349"/>
      <c r="E1100" s="349"/>
      <c r="F1100" s="349"/>
      <c r="G1100" s="349"/>
      <c r="H1100" s="349"/>
      <c r="I1100" s="349"/>
      <c r="J1100" s="349"/>
      <c r="K1100" s="349"/>
      <c r="L1100" s="349"/>
      <c r="M1100" s="199"/>
      <c r="O1100" s="196" t="str">
        <f>IF(OR(AND('Class Record S2'!$AE$204=".",COUNTIF('Class Record S2'!$AE$203:$AE$232,"\")&lt;5,COUNTIF('Class Record S2'!$AE$203:$AE$204,".")&lt;=(5-COUNTIF('Class Record S2'!$AE$203:$AE$232,"\"))),AND('Class Record S2'!$AE$204="\",COUNTIF('Class Record S2'!$AE$203:$AE$204,"\")&lt;=5)),"x","")</f>
        <v/>
      </c>
      <c r="Q1100" s="269" t="s">
        <v>64</v>
      </c>
      <c r="R1100" s="269" t="s">
        <v>179</v>
      </c>
    </row>
    <row r="1101" spans="1:18" ht="37.5" customHeight="1" x14ac:dyDescent="0.3">
      <c r="A1101" s="346"/>
      <c r="B1101" s="198" t="str">
        <f>IF($O1101="x",'Class Record S2'!$B$10,"")</f>
        <v/>
      </c>
      <c r="C1101" s="349" t="str">
        <f>IF($O1101="x",'Class Record S2'!$D$10,"")</f>
        <v/>
      </c>
      <c r="D1101" s="349"/>
      <c r="E1101" s="349"/>
      <c r="F1101" s="349"/>
      <c r="G1101" s="349"/>
      <c r="H1101" s="349"/>
      <c r="I1101" s="349"/>
      <c r="J1101" s="349"/>
      <c r="K1101" s="349"/>
      <c r="L1101" s="349"/>
      <c r="M1101" s="199"/>
      <c r="O1101" s="196" t="str">
        <f>IF(OR(AND('Class Record S2'!$AE$205=".",COUNTIF('Class Record S2'!$AE$203:$AE$232,"\")&lt;5,COUNTIF('Class Record S2'!$AE$203:$AE$205,".")&lt;=(5-COUNTIF('Class Record S2'!$AE$203:$AE$232,"\"))),AND('Class Record S2'!$AE$205="\",COUNTIF('Class Record S2'!$AE$203:$AE$205,"\")&lt;=5)),"x","")</f>
        <v/>
      </c>
      <c r="Q1101" s="269" t="s">
        <v>65</v>
      </c>
      <c r="R1101" s="269" t="s">
        <v>180</v>
      </c>
    </row>
    <row r="1102" spans="1:18" ht="37.5" customHeight="1" x14ac:dyDescent="0.3">
      <c r="A1102" s="346"/>
      <c r="B1102" s="198" t="str">
        <f>IF($O1102="x",'Class Record S2'!$B$11,"")</f>
        <v/>
      </c>
      <c r="C1102" s="349" t="str">
        <f>IF($O1102="x",'Class Record S2'!$D$11,"")</f>
        <v/>
      </c>
      <c r="D1102" s="349"/>
      <c r="E1102" s="349"/>
      <c r="F1102" s="349"/>
      <c r="G1102" s="349"/>
      <c r="H1102" s="349"/>
      <c r="I1102" s="349"/>
      <c r="J1102" s="349"/>
      <c r="K1102" s="349"/>
      <c r="L1102" s="349"/>
      <c r="M1102" s="199"/>
      <c r="O1102" s="196" t="str">
        <f>IF(OR(AND('Class Record S2'!$AE$206=".",COUNTIF('Class Record S2'!$AE$203:$AE$232,"\")&lt;5,COUNTIF('Class Record S2'!$AE$203:$AE$206,".")&lt;=(5-COUNTIF('Class Record S2'!$AE$203:$AE$232,"\"))),AND('Class Record S2'!$AE$206="\",COUNTIF('Class Record S2'!$AE$203:$AE$206,"\")&lt;=5)),"x","")</f>
        <v/>
      </c>
      <c r="Q1102" s="269" t="s">
        <v>66</v>
      </c>
      <c r="R1102" s="269" t="s">
        <v>181</v>
      </c>
    </row>
    <row r="1103" spans="1:18" ht="37.5" customHeight="1" thickBot="1" x14ac:dyDescent="0.35">
      <c r="A1103" s="347"/>
      <c r="B1103" s="200" t="str">
        <f>IF($O1103="x",'Class Record S2'!$B$12,"")</f>
        <v/>
      </c>
      <c r="C1103" s="350" t="str">
        <f>IF($O1103="x",'Class Record S2'!$D$12,"")</f>
        <v/>
      </c>
      <c r="D1103" s="350"/>
      <c r="E1103" s="350"/>
      <c r="F1103" s="350"/>
      <c r="G1103" s="350"/>
      <c r="H1103" s="350"/>
      <c r="I1103" s="350"/>
      <c r="J1103" s="350"/>
      <c r="K1103" s="350"/>
      <c r="L1103" s="350"/>
      <c r="M1103" s="201"/>
      <c r="O1103" s="196" t="str">
        <f>IF(OR(AND('Class Record S2'!$AE$207=".",COUNTIF('Class Record S2'!$AE$203:$AE$232,"\")&lt;5,COUNTIF('Class Record S2'!$AE$203:$AE$207,".")&lt;=(5-COUNTIF('Class Record S2'!$AE$203:$AE$232,"\"))),AND('Class Record S2'!$AE$207="\",COUNTIF('Class Record S2'!$AE$203:$AE$207,"\")&lt;=5)),"x","")</f>
        <v/>
      </c>
      <c r="Q1103" s="269" t="s">
        <v>67</v>
      </c>
      <c r="R1103" s="269" t="s">
        <v>182</v>
      </c>
    </row>
    <row r="1104" spans="1:18" ht="37.5" customHeight="1" x14ac:dyDescent="0.3">
      <c r="A1104" s="345" t="str">
        <f>'Class Record S2'!$A$13</f>
        <v>Add/Sub</v>
      </c>
      <c r="B1104" s="194" t="str">
        <f>IF($O1104="x",'Class Record S2'!$B$13,"")</f>
        <v/>
      </c>
      <c r="C1104" s="348" t="str">
        <f>IF($O1104="x",'Class Record S2'!$D$13,"")</f>
        <v/>
      </c>
      <c r="D1104" s="348"/>
      <c r="E1104" s="348"/>
      <c r="F1104" s="348"/>
      <c r="G1104" s="348"/>
      <c r="H1104" s="348"/>
      <c r="I1104" s="348"/>
      <c r="J1104" s="348"/>
      <c r="K1104" s="348"/>
      <c r="L1104" s="348"/>
      <c r="M1104" s="195"/>
      <c r="O1104" s="196" t="str">
        <f>IF(OR(AND('Class Record S2'!$AE$208=".",COUNTIF('Class Record S2'!$AE$203:$AE$232,"\")&lt;5,COUNTIF('Class Record S2'!$AE$203:$AE$208,".")&lt;=(5-COUNTIF('Class Record S2'!$AE$203:$AE$232,"\"))),AND('Class Record S2'!$AE$208="\",COUNTIF('Class Record S2'!$AE$203:$AE$208,"\")&lt;=5)),"x","")</f>
        <v/>
      </c>
      <c r="Q1104" s="269" t="s">
        <v>68</v>
      </c>
      <c r="R1104" s="269" t="s">
        <v>94</v>
      </c>
    </row>
    <row r="1105" spans="1:18" ht="37.5" customHeight="1" x14ac:dyDescent="0.3">
      <c r="A1105" s="346"/>
      <c r="B1105" s="198" t="str">
        <f>IF($O1105="x",'Class Record S2'!$B$14,"")</f>
        <v/>
      </c>
      <c r="C1105" s="349" t="str">
        <f>IF($O1105="x",'Class Record S2'!$D$14,"")</f>
        <v/>
      </c>
      <c r="D1105" s="349"/>
      <c r="E1105" s="349"/>
      <c r="F1105" s="349"/>
      <c r="G1105" s="349"/>
      <c r="H1105" s="349"/>
      <c r="I1105" s="349"/>
      <c r="J1105" s="349"/>
      <c r="K1105" s="349"/>
      <c r="L1105" s="349"/>
      <c r="M1105" s="199"/>
      <c r="O1105" s="196" t="str">
        <f>IF(OR(AND('Class Record S2'!$AE$209=".",COUNTIF('Class Record S2'!$AE$203:$AE$232,"\")&lt;5,COUNTIF('Class Record S2'!$AE$203:$AE$209,".")&lt;=(5-COUNTIF('Class Record S2'!$AE$203:$AE$232,"\"))),AND('Class Record S2'!$AE$209="\",COUNTIF('Class Record S2'!$AE$203:$AE$209,"\")&lt;=5)),"x","")</f>
        <v/>
      </c>
      <c r="Q1105" s="269" t="s">
        <v>69</v>
      </c>
      <c r="R1105" s="269" t="s">
        <v>95</v>
      </c>
    </row>
    <row r="1106" spans="1:18" ht="37.5" customHeight="1" x14ac:dyDescent="0.3">
      <c r="A1106" s="346"/>
      <c r="B1106" s="198" t="str">
        <f>IF($O1106="x",'Class Record S2'!$B$15,"")</f>
        <v/>
      </c>
      <c r="C1106" s="349" t="str">
        <f>IF($O1106="x",'Class Record S2'!$D$15,"")</f>
        <v/>
      </c>
      <c r="D1106" s="349"/>
      <c r="E1106" s="349"/>
      <c r="F1106" s="349"/>
      <c r="G1106" s="349"/>
      <c r="H1106" s="349"/>
      <c r="I1106" s="349"/>
      <c r="J1106" s="349"/>
      <c r="K1106" s="349"/>
      <c r="L1106" s="349"/>
      <c r="M1106" s="199"/>
      <c r="O1106" s="196" t="str">
        <f>IF(OR(AND('Class Record S2'!$AE$210=".",COUNTIF('Class Record S2'!$AE$203:$AE$232,"\")&lt;5,COUNTIF('Class Record S2'!$AE$203:$AE$210,".")&lt;=(5-COUNTIF('Class Record S2'!$AE$203:$AE$232,"\"))),AND('Class Record S2'!$AE$210="\",COUNTIF('Class Record S2'!$AE$203:$AE$210,"\")&lt;=5)),"x","")</f>
        <v/>
      </c>
      <c r="Q1106" s="269" t="s">
        <v>70</v>
      </c>
      <c r="R1106" s="269" t="s">
        <v>96</v>
      </c>
    </row>
    <row r="1107" spans="1:18" ht="37.5" customHeight="1" x14ac:dyDescent="0.3">
      <c r="A1107" s="346"/>
      <c r="B1107" s="198" t="str">
        <f>IF($O1107="x",'Class Record S2'!$B$16,"")</f>
        <v/>
      </c>
      <c r="C1107" s="349" t="str">
        <f>IF($O1107="x",'Class Record S2'!$D$16,"")</f>
        <v/>
      </c>
      <c r="D1107" s="349"/>
      <c r="E1107" s="349"/>
      <c r="F1107" s="349"/>
      <c r="G1107" s="349"/>
      <c r="H1107" s="349"/>
      <c r="I1107" s="349"/>
      <c r="J1107" s="349"/>
      <c r="K1107" s="349"/>
      <c r="L1107" s="349"/>
      <c r="M1107" s="199"/>
      <c r="O1107" s="196" t="str">
        <f>IF(OR(AND('Class Record S2'!$AE$211=".",COUNTIF('Class Record S2'!$AE$203:$AE$232,"\")&lt;5,COUNTIF('Class Record S2'!$AE$203:$AE$211,".")&lt;=(5-COUNTIF('Class Record S2'!$AE$203:$AE$232,"\"))),AND('Class Record S2'!$AE$211="\",COUNTIF('Class Record S2'!$AE$203:$AE$211,"\")&lt;=5)),"x","")</f>
        <v/>
      </c>
      <c r="Q1107" s="269" t="s">
        <v>71</v>
      </c>
      <c r="R1107" s="269" t="s">
        <v>97</v>
      </c>
    </row>
    <row r="1108" spans="1:18" ht="37.5" customHeight="1" thickBot="1" x14ac:dyDescent="0.35">
      <c r="A1108" s="347"/>
      <c r="B1108" s="200" t="str">
        <f>IF($O1108="x",'Class Record S2'!$B$17,"")</f>
        <v/>
      </c>
      <c r="C1108" s="350" t="str">
        <f>IF($O1108="x",'Class Record S2'!$D$17,"")</f>
        <v/>
      </c>
      <c r="D1108" s="350"/>
      <c r="E1108" s="350"/>
      <c r="F1108" s="350"/>
      <c r="G1108" s="350"/>
      <c r="H1108" s="350"/>
      <c r="I1108" s="350"/>
      <c r="J1108" s="350"/>
      <c r="K1108" s="350"/>
      <c r="L1108" s="350"/>
      <c r="M1108" s="202"/>
      <c r="O1108" s="196" t="str">
        <f>IF(OR(AND('Class Record S2'!$AE$212=".",COUNTIF('Class Record S2'!$AE$203:$AE$232,"\")&lt;5,COUNTIF('Class Record S2'!$AE$203:$AE$212,".")&lt;=(5-COUNTIF('Class Record S2'!$AE$203:$AE$232,"\"))),AND('Class Record S2'!$AE$212="\",COUNTIF('Class Record S2'!$AE$203:$AE$212,"\")&lt;=5)),"x","")</f>
        <v/>
      </c>
      <c r="Q1108" s="269" t="s">
        <v>72</v>
      </c>
      <c r="R1108" s="269" t="s">
        <v>183</v>
      </c>
    </row>
    <row r="1109" spans="1:18" ht="37.5" customHeight="1" x14ac:dyDescent="0.3">
      <c r="A1109" s="345" t="str">
        <f>'Class Record S2'!$A$18</f>
        <v>Multi/Div</v>
      </c>
      <c r="B1109" s="194" t="str">
        <f>IF($O1109="x",'Class Record S2'!$B$18,"")</f>
        <v/>
      </c>
      <c r="C1109" s="348" t="str">
        <f>IF($O1109="x",'Class Record S2'!$D$18,"")</f>
        <v/>
      </c>
      <c r="D1109" s="348"/>
      <c r="E1109" s="348"/>
      <c r="F1109" s="348"/>
      <c r="G1109" s="348"/>
      <c r="H1109" s="348"/>
      <c r="I1109" s="348"/>
      <c r="J1109" s="348"/>
      <c r="K1109" s="348"/>
      <c r="L1109" s="348"/>
      <c r="M1109" s="203"/>
      <c r="O1109" s="196" t="str">
        <f>IF(OR(AND('Class Record S2'!$AE$213=".",COUNTIF('Class Record S2'!$AE$203:$AE$232,"\")&lt;5,COUNTIF('Class Record S2'!$AE$203:$AE$213,".")&lt;=(5-COUNTIF('Class Record S2'!$AE$203:$AE$232,"\"))),AND('Class Record S2'!$AE$213="\",COUNTIF('Class Record S2'!$AE$203:$AE$213,"\")&lt;=5)),"x","")</f>
        <v/>
      </c>
      <c r="Q1109" s="269" t="s">
        <v>73</v>
      </c>
      <c r="R1109" s="269" t="s">
        <v>98</v>
      </c>
    </row>
    <row r="1110" spans="1:18" ht="37.5" customHeight="1" x14ac:dyDescent="0.3">
      <c r="A1110" s="346"/>
      <c r="B1110" s="198" t="str">
        <f>IF($O1110="x",'Class Record S2'!$B$19,"")</f>
        <v/>
      </c>
      <c r="C1110" s="349" t="str">
        <f>IF($O1110="x",'Class Record S2'!$D$19,"")</f>
        <v/>
      </c>
      <c r="D1110" s="349"/>
      <c r="E1110" s="349"/>
      <c r="F1110" s="349"/>
      <c r="G1110" s="349"/>
      <c r="H1110" s="349"/>
      <c r="I1110" s="349"/>
      <c r="J1110" s="349"/>
      <c r="K1110" s="349"/>
      <c r="L1110" s="349"/>
      <c r="M1110" s="204"/>
      <c r="O1110" s="196" t="str">
        <f>IF(OR(AND('Class Record S2'!$AE$214=".",COUNTIF('Class Record S2'!$AE$203:$AE$232,"\")&lt;5,COUNTIF('Class Record S2'!$AE$203:$AE$214,".")&lt;=(5-COUNTIF('Class Record S2'!$AE$203:$AE$232,"\"))),AND('Class Record S2'!$AE$214="\",COUNTIF('Class Record S2'!$AE$203:$AE$214,"\")&lt;=5)),"x","")</f>
        <v/>
      </c>
      <c r="Q1110" s="269" t="s">
        <v>74</v>
      </c>
      <c r="R1110" s="269" t="s">
        <v>99</v>
      </c>
    </row>
    <row r="1111" spans="1:18" ht="37.5" customHeight="1" x14ac:dyDescent="0.3">
      <c r="A1111" s="346"/>
      <c r="B1111" s="198" t="str">
        <f>IF($O1111="x",'Class Record S2'!$B$20,"")</f>
        <v/>
      </c>
      <c r="C1111" s="349" t="str">
        <f>IF($O1111="x",'Class Record S2'!$D$20,"")</f>
        <v/>
      </c>
      <c r="D1111" s="349"/>
      <c r="E1111" s="349"/>
      <c r="F1111" s="349"/>
      <c r="G1111" s="349"/>
      <c r="H1111" s="349"/>
      <c r="I1111" s="349"/>
      <c r="J1111" s="349"/>
      <c r="K1111" s="349"/>
      <c r="L1111" s="349"/>
      <c r="M1111" s="204"/>
      <c r="O1111" s="196" t="str">
        <f>IF(OR(AND('Class Record S2'!$AE$215=".",COUNTIF('Class Record S2'!$AE$203:$AE$232,"\")&lt;5,COUNTIF('Class Record S2'!$AE$203:$AE$215,".")&lt;=(5-COUNTIF('Class Record S2'!$AE$203:$AE$232,"\"))),AND('Class Record S2'!$AE$215="\",COUNTIF('Class Record S2'!$AE$203:$AE$215,"\")&lt;=5)),"x","")</f>
        <v/>
      </c>
      <c r="Q1111" s="269" t="s">
        <v>75</v>
      </c>
      <c r="R1111" s="269" t="s">
        <v>100</v>
      </c>
    </row>
    <row r="1112" spans="1:18" ht="37.5" customHeight="1" thickBot="1" x14ac:dyDescent="0.35">
      <c r="A1112" s="347"/>
      <c r="B1112" s="200" t="str">
        <f>IF($O1112="x",'Class Record S2'!$B$21,"")</f>
        <v/>
      </c>
      <c r="C1112" s="350" t="str">
        <f>IF($O1112="x",'Class Record S2'!$D$21,"")</f>
        <v/>
      </c>
      <c r="D1112" s="350"/>
      <c r="E1112" s="350"/>
      <c r="F1112" s="350"/>
      <c r="G1112" s="350"/>
      <c r="H1112" s="350"/>
      <c r="I1112" s="350"/>
      <c r="J1112" s="350"/>
      <c r="K1112" s="350"/>
      <c r="L1112" s="350"/>
      <c r="M1112" s="202"/>
      <c r="O1112" s="196" t="str">
        <f>IF(OR(AND('Class Record S2'!$AE$216=".",COUNTIF('Class Record S2'!$AE$203:$AE$232,"\")&lt;5,COUNTIF('Class Record S2'!$AE$203:$AE$216,".")&lt;=(5-COUNTIF('Class Record S2'!$AE$203:$AE$232,"\"))),AND('Class Record S2'!$AE$216="\",COUNTIF('Class Record S2'!$AE$203:$AE$216,"\")&lt;=5)),"x","")</f>
        <v/>
      </c>
      <c r="Q1112" s="269" t="s">
        <v>76</v>
      </c>
      <c r="R1112" s="269" t="s">
        <v>101</v>
      </c>
    </row>
    <row r="1113" spans="1:18" ht="37.5" customHeight="1" x14ac:dyDescent="0.3">
      <c r="A1113" s="345" t="str">
        <f>'Class Record S2'!$A$22</f>
        <v>Frac</v>
      </c>
      <c r="B1113" s="194" t="str">
        <f>IF($O1113="x",'Class Record S2'!$B$22,"")</f>
        <v/>
      </c>
      <c r="C1113" s="348" t="str">
        <f>IF($O1113="x",'Class Record S2'!$D$22,"")</f>
        <v/>
      </c>
      <c r="D1113" s="348"/>
      <c r="E1113" s="348"/>
      <c r="F1113" s="348"/>
      <c r="G1113" s="348"/>
      <c r="H1113" s="348"/>
      <c r="I1113" s="348"/>
      <c r="J1113" s="348"/>
      <c r="K1113" s="348"/>
      <c r="L1113" s="348"/>
      <c r="M1113" s="203"/>
      <c r="O1113" s="196" t="str">
        <f>IF(OR(AND('Class Record S2'!$AE$217=".",COUNTIF('Class Record S2'!$AE$203:$AE$232,"\")&lt;5,COUNTIF('Class Record S2'!$AE$203:$AE$217,".")&lt;=(5-COUNTIF('Class Record S2'!$AE$203:$AE$232,"\"))),AND('Class Record S2'!$AE$217="\",COUNTIF('Class Record S2'!$AE$203:$AE$217,"\")&lt;=5)),"x","")</f>
        <v/>
      </c>
      <c r="Q1113" s="269" t="s">
        <v>77</v>
      </c>
      <c r="R1113" s="269" t="s">
        <v>184</v>
      </c>
    </row>
    <row r="1114" spans="1:18" ht="37.5" customHeight="1" thickBot="1" x14ac:dyDescent="0.35">
      <c r="A1114" s="347"/>
      <c r="B1114" s="200" t="str">
        <f>IF($O1114="x",'Class Record S2'!$B$23,"")</f>
        <v/>
      </c>
      <c r="C1114" s="350" t="str">
        <f>IF($O1114="x",'Class Record S2'!$D$23,"")</f>
        <v/>
      </c>
      <c r="D1114" s="350"/>
      <c r="E1114" s="350"/>
      <c r="F1114" s="350"/>
      <c r="G1114" s="350"/>
      <c r="H1114" s="350"/>
      <c r="I1114" s="350"/>
      <c r="J1114" s="350"/>
      <c r="K1114" s="350"/>
      <c r="L1114" s="350"/>
      <c r="M1114" s="202"/>
      <c r="O1114" s="196" t="str">
        <f>IF(OR(AND('Class Record S2'!$AE$218=".",COUNTIF('Class Record S2'!$AE$203:$AE$232,"\")&lt;5,COUNTIF('Class Record S2'!$AE$203:$AE$218,".")&lt;=(5-COUNTIF('Class Record S2'!$AE$203:$AE$232,"\"))),AND('Class Record S2'!$AE$218="\",COUNTIF('Class Record S2'!$AE$203:$AE$218,"\")&lt;=5)),"x","")</f>
        <v/>
      </c>
      <c r="Q1114" s="269" t="s">
        <v>78</v>
      </c>
      <c r="R1114" s="269" t="s">
        <v>185</v>
      </c>
    </row>
    <row r="1115" spans="1:18" ht="37.5" customHeight="1" x14ac:dyDescent="0.3">
      <c r="A1115" s="345" t="str">
        <f>'Class Record S2'!$A$24</f>
        <v>Measure</v>
      </c>
      <c r="B1115" s="194" t="str">
        <f>IF($O1115="x",'Class Record S2'!$B$24,"")</f>
        <v/>
      </c>
      <c r="C1115" s="348" t="str">
        <f>IF($O1115="x",'Class Record S2'!$D$24,"")</f>
        <v/>
      </c>
      <c r="D1115" s="348"/>
      <c r="E1115" s="348"/>
      <c r="F1115" s="348"/>
      <c r="G1115" s="348"/>
      <c r="H1115" s="348"/>
      <c r="I1115" s="348"/>
      <c r="J1115" s="348"/>
      <c r="K1115" s="348"/>
      <c r="L1115" s="348"/>
      <c r="M1115" s="203"/>
      <c r="O1115" s="196" t="str">
        <f>IF(OR(AND('Class Record S2'!$AE$219=".",COUNTIF('Class Record S2'!$AE$203:$AE$232,"\")&lt;5,COUNTIF('Class Record S2'!$AE$203:$AE$219,".")&lt;=(5-COUNTIF('Class Record S2'!$AE$203:$AE$232,"\"))),AND('Class Record S2'!$AE$219="\",COUNTIF('Class Record S2'!$AE$203:$AE$219,"\")&lt;=5)),"x","")</f>
        <v/>
      </c>
      <c r="Q1115" s="269" t="s">
        <v>79</v>
      </c>
      <c r="R1115" s="269" t="s">
        <v>186</v>
      </c>
    </row>
    <row r="1116" spans="1:18" ht="37.5" customHeight="1" x14ac:dyDescent="0.3">
      <c r="A1116" s="346"/>
      <c r="B1116" s="198" t="str">
        <f>IF($O1116="x",'Class Record S2'!$B$25,"")</f>
        <v/>
      </c>
      <c r="C1116" s="349" t="str">
        <f>IF($O1116="x",'Class Record S2'!$D$25,"")</f>
        <v/>
      </c>
      <c r="D1116" s="349"/>
      <c r="E1116" s="349"/>
      <c r="F1116" s="349"/>
      <c r="G1116" s="349"/>
      <c r="H1116" s="349"/>
      <c r="I1116" s="349"/>
      <c r="J1116" s="349"/>
      <c r="K1116" s="349"/>
      <c r="L1116" s="349"/>
      <c r="M1116" s="204"/>
      <c r="O1116" s="196" t="str">
        <f>IF(OR(AND('Class Record S2'!$AE$220=".",COUNTIF('Class Record S2'!$AE$203:$AE$232,"\")&lt;5,COUNTIF('Class Record S2'!$AE$203:$AE$220,".")&lt;=(5-COUNTIF('Class Record S2'!$AE$203:$AE$232,"\"))),AND('Class Record S2'!$AE$220="\",COUNTIF('Class Record S2'!$AE$203:$AE$220,"\")&lt;=5)),"x","")</f>
        <v/>
      </c>
      <c r="Q1116" s="269" t="s">
        <v>80</v>
      </c>
      <c r="R1116" s="269" t="s">
        <v>187</v>
      </c>
    </row>
    <row r="1117" spans="1:18" ht="37.5" customHeight="1" x14ac:dyDescent="0.3">
      <c r="A1117" s="346"/>
      <c r="B1117" s="198" t="str">
        <f>IF($O1117="x",'Class Record S2'!$B$26,"")</f>
        <v/>
      </c>
      <c r="C1117" s="349" t="str">
        <f>IF($O1117="x",'Class Record S2'!$D$26,"")</f>
        <v/>
      </c>
      <c r="D1117" s="349"/>
      <c r="E1117" s="349"/>
      <c r="F1117" s="349"/>
      <c r="G1117" s="349"/>
      <c r="H1117" s="349"/>
      <c r="I1117" s="349"/>
      <c r="J1117" s="349"/>
      <c r="K1117" s="349"/>
      <c r="L1117" s="349"/>
      <c r="M1117" s="204"/>
      <c r="O1117" s="196" t="str">
        <f>IF(OR(AND('Class Record S2'!$AE$221=".",COUNTIF('Class Record S2'!$AE$203:$AE$232,"\")&lt;5,COUNTIF('Class Record S2'!$AE$203:$AE$221,".")&lt;=(5-COUNTIF('Class Record S2'!$AE$203:$AE$232,"\"))),AND('Class Record S2'!$AE$221="\",COUNTIF('Class Record S2'!$AE$203:$AE$221,"\")&lt;=5)),"x","")</f>
        <v/>
      </c>
      <c r="Q1117" s="269" t="s">
        <v>81</v>
      </c>
      <c r="R1117" s="269" t="s">
        <v>188</v>
      </c>
    </row>
    <row r="1118" spans="1:18" ht="37.5" customHeight="1" x14ac:dyDescent="0.3">
      <c r="A1118" s="346"/>
      <c r="B1118" s="198" t="str">
        <f>IF($O1118="x",'Class Record S2'!$B$27,"")</f>
        <v/>
      </c>
      <c r="C1118" s="349" t="str">
        <f>IF($O1118="x",'Class Record S2'!$D$27,"")</f>
        <v/>
      </c>
      <c r="D1118" s="349"/>
      <c r="E1118" s="349"/>
      <c r="F1118" s="349"/>
      <c r="G1118" s="349"/>
      <c r="H1118" s="349"/>
      <c r="I1118" s="349"/>
      <c r="J1118" s="349"/>
      <c r="K1118" s="349"/>
      <c r="L1118" s="349"/>
      <c r="M1118" s="204"/>
      <c r="O1118" s="196" t="str">
        <f>IF(OR(AND('Class Record S2'!$AE$222=".",COUNTIF('Class Record S2'!$AE$203:$AE$232,"\")&lt;5,COUNTIF('Class Record S2'!$AE$203:$AE$222,".")&lt;=(5-COUNTIF('Class Record S2'!$AE$203:$AE$232,"\"))),AND('Class Record S2'!$AE$222="\",COUNTIF('Class Record S2'!$AE$203:$AE$222,"\")&lt;=5)),"x","")</f>
        <v/>
      </c>
      <c r="Q1118" s="269" t="s">
        <v>82</v>
      </c>
      <c r="R1118" s="269" t="s">
        <v>189</v>
      </c>
    </row>
    <row r="1119" spans="1:18" ht="37.5" customHeight="1" x14ac:dyDescent="0.3">
      <c r="A1119" s="346"/>
      <c r="B1119" s="198" t="str">
        <f>IF($O1119="x",'Class Record S2'!$B$28,"")</f>
        <v/>
      </c>
      <c r="C1119" s="349" t="str">
        <f>IF($O1119="x",'Class Record S2'!$D$28,"")</f>
        <v/>
      </c>
      <c r="D1119" s="349"/>
      <c r="E1119" s="349"/>
      <c r="F1119" s="349"/>
      <c r="G1119" s="349"/>
      <c r="H1119" s="349"/>
      <c r="I1119" s="349"/>
      <c r="J1119" s="349"/>
      <c r="K1119" s="349"/>
      <c r="L1119" s="349"/>
      <c r="M1119" s="204"/>
      <c r="O1119" s="196" t="str">
        <f>IF(OR(AND('Class Record S2'!$AE$223=".",COUNTIF('Class Record S2'!$AE$203:$AE$232,"\")&lt;5,COUNTIF('Class Record S2'!$AE$203:$AE$223,".")&lt;=(5-COUNTIF('Class Record S2'!$AE$203:$AE$232,"\"))),AND('Class Record S2'!$AE$223="\",COUNTIF('Class Record S2'!$AE$203:$AE$223,"\")&lt;=5)),"x","")</f>
        <v/>
      </c>
      <c r="Q1119" s="269" t="s">
        <v>83</v>
      </c>
      <c r="R1119" s="269" t="s">
        <v>102</v>
      </c>
    </row>
    <row r="1120" spans="1:18" ht="37.5" customHeight="1" thickBot="1" x14ac:dyDescent="0.35">
      <c r="A1120" s="347"/>
      <c r="B1120" s="200" t="str">
        <f>IF($O1120="x",'Class Record S2'!$B$29,"")</f>
        <v/>
      </c>
      <c r="C1120" s="350" t="str">
        <f>IF($O1120="x",'Class Record S2'!$D$29,"")</f>
        <v/>
      </c>
      <c r="D1120" s="350"/>
      <c r="E1120" s="350"/>
      <c r="F1120" s="350"/>
      <c r="G1120" s="350"/>
      <c r="H1120" s="350"/>
      <c r="I1120" s="350"/>
      <c r="J1120" s="350"/>
      <c r="K1120" s="350"/>
      <c r="L1120" s="350"/>
      <c r="M1120" s="202"/>
      <c r="O1120" s="196" t="str">
        <f>IF(OR(AND('Class Record S2'!$AE$224=".",COUNTIF('Class Record S2'!$AE$203:$AE$232,"\")&lt;5,COUNTIF('Class Record S2'!$AE$203:$AE$224,".")&lt;=(5-COUNTIF('Class Record S2'!$AE$203:$AE$232,"\"))),AND('Class Record S2'!$AE$224="\",COUNTIF('Class Record S2'!$AE$203:$AE$224,"\")&lt;=5)),"x","")</f>
        <v/>
      </c>
      <c r="Q1120" s="269" t="s">
        <v>84</v>
      </c>
      <c r="R1120" s="269" t="s">
        <v>190</v>
      </c>
    </row>
    <row r="1121" spans="1:18" ht="37.5" customHeight="1" x14ac:dyDescent="0.3">
      <c r="A1121" s="345" t="str">
        <f>'Class Record S2'!$A$30</f>
        <v>Geometry</v>
      </c>
      <c r="B1121" s="194" t="str">
        <f>IF($O1121="x",'Class Record S2'!$B$30,"")</f>
        <v/>
      </c>
      <c r="C1121" s="348" t="str">
        <f>IF($O1121="x",'Class Record S2'!$D$30,"")</f>
        <v/>
      </c>
      <c r="D1121" s="348"/>
      <c r="E1121" s="348"/>
      <c r="F1121" s="348"/>
      <c r="G1121" s="348"/>
      <c r="H1121" s="348"/>
      <c r="I1121" s="348"/>
      <c r="J1121" s="348"/>
      <c r="K1121" s="348"/>
      <c r="L1121" s="348"/>
      <c r="M1121" s="203"/>
      <c r="O1121" s="196" t="str">
        <f>IF(OR(AND('Class Record S2'!$AE$225=".",COUNTIF('Class Record S2'!$AE$203:$AE$232,"\")&lt;5,COUNTIF('Class Record S2'!$AE$203:$AE$225,".")&lt;=(5-COUNTIF('Class Record S2'!$AE$203:$AE$232,"\"))),AND('Class Record S2'!$AE$225="\",COUNTIF('Class Record S2'!$AE$203:$AE$225,"\")&lt;=5)),"x","")</f>
        <v/>
      </c>
      <c r="Q1121" s="269" t="s">
        <v>85</v>
      </c>
      <c r="R1121" s="269" t="s">
        <v>191</v>
      </c>
    </row>
    <row r="1122" spans="1:18" ht="37.5" customHeight="1" x14ac:dyDescent="0.3">
      <c r="A1122" s="346"/>
      <c r="B1122" s="198" t="str">
        <f>IF($O1122="x",'Class Record S2'!$B$31,"")</f>
        <v/>
      </c>
      <c r="C1122" s="349" t="str">
        <f>IF($O1122="x",'Class Record S2'!$D$31,"")</f>
        <v/>
      </c>
      <c r="D1122" s="349"/>
      <c r="E1122" s="349"/>
      <c r="F1122" s="349"/>
      <c r="G1122" s="349"/>
      <c r="H1122" s="349"/>
      <c r="I1122" s="349"/>
      <c r="J1122" s="349"/>
      <c r="K1122" s="349"/>
      <c r="L1122" s="349"/>
      <c r="M1122" s="204"/>
      <c r="O1122" s="196" t="str">
        <f>IF(OR(AND('Class Record S2'!$AE$226=".",COUNTIF('Class Record S2'!$AE$203:$AE$232,"\")&lt;5,COUNTIF('Class Record S2'!$AE$203:$AE$226,".")&lt;=(5-COUNTIF('Class Record S2'!$AE$203:$AE$232,"\"))),AND('Class Record S2'!$AE$226="\",COUNTIF('Class Record S2'!$AE$203:$AE$226,"\")&lt;=5)),"x","")</f>
        <v/>
      </c>
      <c r="Q1122" s="269" t="s">
        <v>86</v>
      </c>
      <c r="R1122" s="269" t="s">
        <v>192</v>
      </c>
    </row>
    <row r="1123" spans="1:18" ht="37.5" customHeight="1" x14ac:dyDescent="0.3">
      <c r="A1123" s="346"/>
      <c r="B1123" s="198" t="str">
        <f>IF($O1123="x",'Class Record S2'!$B$32,"")</f>
        <v/>
      </c>
      <c r="C1123" s="349" t="str">
        <f>IF($O1123="x",'Class Record S2'!$D$32,"")</f>
        <v/>
      </c>
      <c r="D1123" s="349"/>
      <c r="E1123" s="349"/>
      <c r="F1123" s="349"/>
      <c r="G1123" s="349"/>
      <c r="H1123" s="349"/>
      <c r="I1123" s="349"/>
      <c r="J1123" s="349"/>
      <c r="K1123" s="349"/>
      <c r="L1123" s="349"/>
      <c r="M1123" s="204"/>
      <c r="O1123" s="196" t="str">
        <f>IF(OR(AND('Class Record S2'!$AE$227=".",COUNTIF('Class Record S2'!$AE$203:$AE$232,"\")&lt;5,COUNTIF('Class Record S2'!$AE$203:$AE$227,".")&lt;=(5-COUNTIF('Class Record S2'!$AE$203:$AE$232,"\"))),AND('Class Record S2'!$AE$227="\",COUNTIF('Class Record S2'!$AE$203:$AE$227,"\")&lt;=5)),"x","")</f>
        <v/>
      </c>
      <c r="Q1123" s="269" t="s">
        <v>87</v>
      </c>
      <c r="R1123" s="269" t="s">
        <v>193</v>
      </c>
    </row>
    <row r="1124" spans="1:18" ht="37.5" customHeight="1" x14ac:dyDescent="0.3">
      <c r="A1124" s="346"/>
      <c r="B1124" s="198" t="str">
        <f>IF($O1124="x",'Class Record S2'!$B$33,"")</f>
        <v/>
      </c>
      <c r="C1124" s="349" t="str">
        <f>IF($O1124="x",'Class Record S2'!$D$33,"")</f>
        <v/>
      </c>
      <c r="D1124" s="349"/>
      <c r="E1124" s="349"/>
      <c r="F1124" s="349"/>
      <c r="G1124" s="349"/>
      <c r="H1124" s="349"/>
      <c r="I1124" s="349"/>
      <c r="J1124" s="349"/>
      <c r="K1124" s="349"/>
      <c r="L1124" s="349"/>
      <c r="M1124" s="204"/>
      <c r="O1124" s="196" t="str">
        <f>IF(OR(AND('Class Record S2'!$AE$228=".",COUNTIF('Class Record S2'!$AE$203:$AE$232,"\")&lt;5,COUNTIF('Class Record S2'!$AE$203:$AE$228,".")&lt;=(5-COUNTIF('Class Record S2'!$AE$203:$AE$232,"\"))),AND('Class Record S2'!$AE$228="\",COUNTIF('Class Record S2'!$AE$203:$AE$228,"\")&lt;=5)),"x","")</f>
        <v/>
      </c>
      <c r="Q1124" s="269" t="s">
        <v>88</v>
      </c>
      <c r="R1124" s="269" t="s">
        <v>194</v>
      </c>
    </row>
    <row r="1125" spans="1:18" ht="37.5" customHeight="1" x14ac:dyDescent="0.3">
      <c r="A1125" s="346"/>
      <c r="B1125" s="198" t="str">
        <f>IF($O1125="x",'Class Record S2'!$B$34,"")</f>
        <v/>
      </c>
      <c r="C1125" s="349" t="str">
        <f>IF($O1125="x",'Class Record S2'!$D$34,"")</f>
        <v/>
      </c>
      <c r="D1125" s="349"/>
      <c r="E1125" s="349"/>
      <c r="F1125" s="349"/>
      <c r="G1125" s="349"/>
      <c r="H1125" s="349"/>
      <c r="I1125" s="349"/>
      <c r="J1125" s="349"/>
      <c r="K1125" s="349"/>
      <c r="L1125" s="349"/>
      <c r="M1125" s="204"/>
      <c r="O1125" s="196" t="str">
        <f>IF(OR(AND('Class Record S2'!$AE$229=".",COUNTIF('Class Record S2'!$AE$203:$AE$232,"\")&lt;5,COUNTIF('Class Record S2'!$AE$203:$AE$229,".")&lt;=(5-COUNTIF('Class Record S2'!$AE$203:$AE$232,"\"))),AND('Class Record S2'!$AE$229="\",COUNTIF('Class Record S2'!$AE$203:$AE$229,"\")&lt;=5)),"x","")</f>
        <v/>
      </c>
      <c r="Q1125" s="269" t="s">
        <v>89</v>
      </c>
      <c r="R1125" s="269" t="s">
        <v>195</v>
      </c>
    </row>
    <row r="1126" spans="1:18" ht="30.75" customHeight="1" thickBot="1" x14ac:dyDescent="0.35">
      <c r="A1126" s="347"/>
      <c r="B1126" s="200" t="str">
        <f>IF($O1126="x",'Class Record S2'!$B$35,"")</f>
        <v/>
      </c>
      <c r="C1126" s="350" t="str">
        <f>IF($O1126="x",'Class Record S2'!$D$35,"")</f>
        <v/>
      </c>
      <c r="D1126" s="350"/>
      <c r="E1126" s="350"/>
      <c r="F1126" s="350"/>
      <c r="G1126" s="350"/>
      <c r="H1126" s="350"/>
      <c r="I1126" s="350"/>
      <c r="J1126" s="350"/>
      <c r="K1126" s="350"/>
      <c r="L1126" s="350"/>
      <c r="M1126" s="202"/>
      <c r="O1126" s="196" t="str">
        <f>IF(OR(AND('Class Record S2'!$AE$230=".",COUNTIF('Class Record S2'!$AE$203:$AE$232,"\")&lt;5,COUNTIF('Class Record S2'!$AE$203:$AE$230,".")&lt;=(5-COUNTIF('Class Record S2'!$AE$203:$AE$232,"\"))),AND('Class Record S2'!$AE$230="\",COUNTIF('Class Record S2'!$AE$203:$AE$230,"\")&lt;=5)),"x","")</f>
        <v/>
      </c>
      <c r="Q1126" s="269" t="s">
        <v>90</v>
      </c>
      <c r="R1126" s="269" t="s">
        <v>177</v>
      </c>
    </row>
    <row r="1127" spans="1:18" ht="37.5" customHeight="1" x14ac:dyDescent="0.3">
      <c r="A1127" s="345" t="str">
        <f>'Class Record S2'!$A$36</f>
        <v>Stat</v>
      </c>
      <c r="B1127" s="194" t="str">
        <f>IF($O1127="x",'Class Record S2'!$B$36,"")</f>
        <v/>
      </c>
      <c r="C1127" s="348" t="str">
        <f>IF($O1127="x",'Class Record S2'!$D$36,"")</f>
        <v/>
      </c>
      <c r="D1127" s="348"/>
      <c r="E1127" s="348"/>
      <c r="F1127" s="348"/>
      <c r="G1127" s="348"/>
      <c r="H1127" s="348"/>
      <c r="I1127" s="348"/>
      <c r="J1127" s="348"/>
      <c r="K1127" s="348"/>
      <c r="L1127" s="348"/>
      <c r="M1127" s="203"/>
      <c r="O1127" s="196" t="str">
        <f>IF(OR(AND('Class Record S2'!$AE$231=".",COUNTIF('Class Record S2'!$AE$203:$AE$232,"\")&lt;5,COUNTIF('Class Record S2'!$AE$203:$AE$231,".")&lt;=(5-COUNTIF('Class Record S2'!$AE$203:$AE$232,"\"))),AND('Class Record S2'!$AE$231="\",COUNTIF('Class Record S2'!$AE$203:$AE$231,"\")&lt;=5)),"x","")</f>
        <v/>
      </c>
      <c r="Q1127" s="269" t="s">
        <v>91</v>
      </c>
      <c r="R1127" s="269" t="s">
        <v>196</v>
      </c>
    </row>
    <row r="1128" spans="1:18" ht="37.5" customHeight="1" thickBot="1" x14ac:dyDescent="0.35">
      <c r="A1128" s="347"/>
      <c r="B1128" s="200" t="str">
        <f>IF($O1128="x",'Class Record S2'!$B$37,"")</f>
        <v/>
      </c>
      <c r="C1128" s="350" t="str">
        <f>IF($O1128="x",'Class Record S2'!$D$37,"")</f>
        <v/>
      </c>
      <c r="D1128" s="350"/>
      <c r="E1128" s="350"/>
      <c r="F1128" s="350"/>
      <c r="G1128" s="350"/>
      <c r="H1128" s="350"/>
      <c r="I1128" s="350"/>
      <c r="J1128" s="350"/>
      <c r="K1128" s="350"/>
      <c r="L1128" s="350"/>
      <c r="M1128" s="202"/>
      <c r="O1128" s="196" t="str">
        <f>IF(OR(AND('Class Record S2'!$AE$232=".",COUNTIF('Class Record S2'!$AE$203:$AE$232,"\")&lt;5,COUNTIF('Class Record S2'!$AE$203:$AE$232,".")&lt;=(5-COUNTIF('Class Record S2'!$AE$203:$AE$232,"\"))),AND('Class Record S2'!$AE$232="\",COUNTIF('Class Record S2'!$AE$203:$AE$232,"\")&lt;=5)),"x","")</f>
        <v/>
      </c>
      <c r="Q1128" s="269" t="s">
        <v>92</v>
      </c>
      <c r="R1128" s="269" t="s">
        <v>197</v>
      </c>
    </row>
    <row r="1129" spans="1:18" ht="16.5" customHeight="1" thickBot="1" x14ac:dyDescent="0.35">
      <c r="A1129" s="351" t="s">
        <v>45</v>
      </c>
      <c r="B1129" s="352"/>
      <c r="C1129" s="352"/>
      <c r="D1129" s="352"/>
      <c r="E1129" s="352"/>
      <c r="F1129" s="352"/>
      <c r="G1129" s="352"/>
      <c r="H1129" s="352"/>
      <c r="I1129" s="352"/>
      <c r="J1129" s="352"/>
      <c r="K1129" s="353"/>
      <c r="L1129" s="354" t="s">
        <v>46</v>
      </c>
      <c r="M1129" s="355"/>
      <c r="Q1129" s="270"/>
      <c r="R1129" s="270"/>
    </row>
    <row r="1130" spans="1:18" ht="28.5" customHeight="1" x14ac:dyDescent="0.3">
      <c r="A1130" s="356"/>
      <c r="B1130" s="357"/>
      <c r="C1130" s="357"/>
      <c r="D1130" s="357"/>
      <c r="E1130" s="357"/>
      <c r="F1130" s="357"/>
      <c r="G1130" s="357"/>
      <c r="H1130" s="357"/>
      <c r="I1130" s="357"/>
      <c r="J1130" s="357"/>
      <c r="K1130" s="358"/>
      <c r="L1130" s="365" t="str">
        <f>'Class Record S2'!$AE$233</f>
        <v>N</v>
      </c>
      <c r="M1130" s="366"/>
      <c r="Q1130" s="270"/>
      <c r="R1130" s="270"/>
    </row>
    <row r="1131" spans="1:18" ht="28.5" customHeight="1" x14ac:dyDescent="0.3">
      <c r="A1131" s="359"/>
      <c r="B1131" s="360"/>
      <c r="C1131" s="360"/>
      <c r="D1131" s="360"/>
      <c r="E1131" s="360"/>
      <c r="F1131" s="360"/>
      <c r="G1131" s="360"/>
      <c r="H1131" s="360"/>
      <c r="I1131" s="360"/>
      <c r="J1131" s="360"/>
      <c r="K1131" s="361"/>
      <c r="L1131" s="367"/>
      <c r="M1131" s="368"/>
      <c r="Q1131" s="270"/>
      <c r="R1131" s="270"/>
    </row>
    <row r="1132" spans="1:18" ht="28.5" customHeight="1" thickBot="1" x14ac:dyDescent="0.35">
      <c r="A1132" s="362"/>
      <c r="B1132" s="363"/>
      <c r="C1132" s="363"/>
      <c r="D1132" s="363"/>
      <c r="E1132" s="363"/>
      <c r="F1132" s="363"/>
      <c r="G1132" s="363"/>
      <c r="H1132" s="363"/>
      <c r="I1132" s="363"/>
      <c r="J1132" s="363"/>
      <c r="K1132" s="364"/>
      <c r="L1132" s="369"/>
      <c r="M1132" s="370"/>
      <c r="Q1132" s="270"/>
      <c r="R1132" s="270"/>
    </row>
    <row r="1133" spans="1:18" x14ac:dyDescent="0.3">
      <c r="Q1133" s="270"/>
      <c r="R1133" s="270"/>
    </row>
    <row r="1134" spans="1:18" ht="19.5" thickBot="1" x14ac:dyDescent="0.35">
      <c r="Q1134" s="270"/>
      <c r="R1134" s="270"/>
    </row>
    <row r="1135" spans="1:18" ht="23.25" customHeight="1" thickBot="1" x14ac:dyDescent="0.35">
      <c r="A1135" s="371" t="str">
        <f>'Class Record S2'!$D$1</f>
        <v>A N OTHER SCHOOL</v>
      </c>
      <c r="B1135" s="372"/>
      <c r="C1135" s="372"/>
      <c r="D1135" s="372"/>
      <c r="E1135" s="372"/>
      <c r="F1135" s="372"/>
      <c r="G1135" s="372"/>
      <c r="H1135" s="372"/>
      <c r="I1135" s="372"/>
      <c r="J1135" s="372"/>
      <c r="K1135" s="372"/>
      <c r="L1135" s="372"/>
      <c r="M1135" s="373"/>
      <c r="Q1135" s="270"/>
      <c r="R1135" s="270"/>
    </row>
    <row r="1136" spans="1:18" ht="15.75" customHeight="1" thickBot="1" x14ac:dyDescent="0.35">
      <c r="A1136" s="374" t="s">
        <v>18</v>
      </c>
      <c r="B1136" s="375"/>
      <c r="C1136" s="375"/>
      <c r="D1136" s="376">
        <f>'Class Record S2'!$AF$2</f>
        <v>0</v>
      </c>
      <c r="E1136" s="376"/>
      <c r="F1136" s="376"/>
      <c r="G1136" s="377"/>
      <c r="H1136" s="380" t="s">
        <v>19</v>
      </c>
      <c r="I1136" s="382">
        <f>'Class Record S2'!$E$235</f>
        <v>0</v>
      </c>
      <c r="J1136" s="382"/>
      <c r="K1136" s="383" t="str">
        <f>'Class Record S2'!$C$2</f>
        <v>CLASS: 2A</v>
      </c>
      <c r="L1136" s="383"/>
      <c r="M1136" s="384"/>
      <c r="Q1136" s="270"/>
      <c r="R1136" s="270"/>
    </row>
    <row r="1137" spans="1:18" ht="15.75" customHeight="1" thickBot="1" x14ac:dyDescent="0.35">
      <c r="A1137" s="351"/>
      <c r="B1137" s="352"/>
      <c r="C1137" s="352"/>
      <c r="D1137" s="378"/>
      <c r="E1137" s="378"/>
      <c r="F1137" s="378"/>
      <c r="G1137" s="379"/>
      <c r="H1137" s="380"/>
      <c r="I1137" s="382"/>
      <c r="J1137" s="382"/>
      <c r="K1137" s="383"/>
      <c r="L1137" s="383"/>
      <c r="M1137" s="384"/>
      <c r="Q1137" s="270"/>
      <c r="R1137" s="270"/>
    </row>
    <row r="1138" spans="1:18" ht="19.5" thickBot="1" x14ac:dyDescent="0.35">
      <c r="A1138" s="395" t="s">
        <v>20</v>
      </c>
      <c r="B1138" s="396"/>
      <c r="C1138" s="396"/>
      <c r="D1138" s="396"/>
      <c r="E1138" s="396"/>
      <c r="F1138" s="397" t="s">
        <v>21</v>
      </c>
      <c r="G1138" s="398"/>
      <c r="H1138" s="398"/>
      <c r="I1138" s="399"/>
      <c r="J1138" s="400" t="s">
        <v>22</v>
      </c>
      <c r="K1138" s="401"/>
      <c r="L1138" s="401"/>
      <c r="M1138" s="402"/>
      <c r="Q1138" s="270"/>
      <c r="R1138" s="270"/>
    </row>
    <row r="1139" spans="1:18" ht="16.5" customHeight="1" thickBot="1" x14ac:dyDescent="0.35">
      <c r="A1139" s="385" t="s">
        <v>23</v>
      </c>
      <c r="B1139" s="386"/>
      <c r="C1139" s="387"/>
      <c r="D1139" s="388" t="s">
        <v>24</v>
      </c>
      <c r="E1139" s="389"/>
      <c r="F1139" s="390" t="s">
        <v>25</v>
      </c>
      <c r="G1139" s="391"/>
      <c r="H1139" s="391" t="s">
        <v>26</v>
      </c>
      <c r="I1139" s="392"/>
      <c r="J1139" s="390" t="s">
        <v>27</v>
      </c>
      <c r="K1139" s="391"/>
      <c r="L1139" s="393" t="s">
        <v>28</v>
      </c>
      <c r="M1139" s="394"/>
      <c r="Q1139" s="270"/>
      <c r="R1139" s="270"/>
    </row>
    <row r="1140" spans="1:18" ht="31.5" customHeight="1" thickBot="1" x14ac:dyDescent="0.35">
      <c r="A1140" s="205"/>
      <c r="B1140" s="206" t="s">
        <v>55</v>
      </c>
      <c r="C1140" s="207"/>
      <c r="D1140" s="207"/>
      <c r="E1140" s="207"/>
      <c r="F1140" s="207"/>
      <c r="G1140" s="207"/>
      <c r="H1140" s="207"/>
      <c r="I1140" s="207"/>
      <c r="J1140" s="207"/>
      <c r="K1140" s="207"/>
      <c r="L1140" s="207"/>
      <c r="M1140" s="208" t="s">
        <v>44</v>
      </c>
      <c r="Q1140" s="403" t="s">
        <v>121</v>
      </c>
      <c r="R1140" s="403"/>
    </row>
    <row r="1141" spans="1:18" ht="37.5" customHeight="1" x14ac:dyDescent="0.3">
      <c r="A1141" s="345" t="str">
        <f>'Class Record S2'!$A$8</f>
        <v>Place Value</v>
      </c>
      <c r="B1141" s="194" t="str">
        <f>IF($O1141="x",'Class Record S2'!$B$8,"")</f>
        <v/>
      </c>
      <c r="C1141" s="348" t="str">
        <f>IF($O1141="x",'Class Record S2'!$D$8,"")</f>
        <v/>
      </c>
      <c r="D1141" s="348"/>
      <c r="E1141" s="348"/>
      <c r="F1141" s="348"/>
      <c r="G1141" s="348"/>
      <c r="H1141" s="348"/>
      <c r="I1141" s="348"/>
      <c r="J1141" s="348"/>
      <c r="K1141" s="348"/>
      <c r="L1141" s="348"/>
      <c r="M1141" s="195"/>
      <c r="O1141" s="196" t="str">
        <f>IF(OR(AND('Class Record S2'!$AF$203=".",COUNTIF('Class Record S2'!$AF$203:$AF$232,"\")&lt;5,COUNTIF('Class Record S2'!$AF$203:$AF$203,".")&lt;=(5-COUNTIF('Class Record S2'!$AF$203:$AF$232,"\"))),AND('Class Record S2'!$AF$203="\",COUNTIF('Class Record S2'!$AF$203:$AF$203,"\")&lt;=5)),"x","")</f>
        <v/>
      </c>
      <c r="Q1141" s="269" t="s">
        <v>63</v>
      </c>
      <c r="R1141" s="269" t="s">
        <v>93</v>
      </c>
    </row>
    <row r="1142" spans="1:18" ht="37.5" customHeight="1" x14ac:dyDescent="0.3">
      <c r="A1142" s="346"/>
      <c r="B1142" s="198" t="str">
        <f>IF($O1142="x",'Class Record S2'!$B$9,"")</f>
        <v/>
      </c>
      <c r="C1142" s="349" t="str">
        <f>IF($O1142="x",'Class Record S2'!$D$9,"")</f>
        <v/>
      </c>
      <c r="D1142" s="349"/>
      <c r="E1142" s="349"/>
      <c r="F1142" s="349"/>
      <c r="G1142" s="349"/>
      <c r="H1142" s="349"/>
      <c r="I1142" s="349"/>
      <c r="J1142" s="349"/>
      <c r="K1142" s="349"/>
      <c r="L1142" s="349"/>
      <c r="M1142" s="199"/>
      <c r="O1142" s="196" t="str">
        <f>IF(OR(AND('Class Record S2'!$AF$204=".",COUNTIF('Class Record S2'!$AF$203:$AF$232,"\")&lt;5,COUNTIF('Class Record S2'!$AF$203:$AF$204,".")&lt;=(5-COUNTIF('Class Record S2'!$AF$203:$AF$232,"\"))),AND('Class Record S2'!$AF$204="\",COUNTIF('Class Record S2'!$AF$203:$AF$204,"\")&lt;=5)),"x","")</f>
        <v/>
      </c>
      <c r="Q1142" s="269" t="s">
        <v>64</v>
      </c>
      <c r="R1142" s="269" t="s">
        <v>179</v>
      </c>
    </row>
    <row r="1143" spans="1:18" ht="37.5" customHeight="1" x14ac:dyDescent="0.3">
      <c r="A1143" s="346"/>
      <c r="B1143" s="198" t="str">
        <f>IF($O1143="x",'Class Record S2'!$B$10,"")</f>
        <v/>
      </c>
      <c r="C1143" s="349" t="str">
        <f>IF($O1143="x",'Class Record S2'!$D$10,"")</f>
        <v/>
      </c>
      <c r="D1143" s="349"/>
      <c r="E1143" s="349"/>
      <c r="F1143" s="349"/>
      <c r="G1143" s="349"/>
      <c r="H1143" s="349"/>
      <c r="I1143" s="349"/>
      <c r="J1143" s="349"/>
      <c r="K1143" s="349"/>
      <c r="L1143" s="349"/>
      <c r="M1143" s="199"/>
      <c r="O1143" s="196" t="str">
        <f>IF(OR(AND('Class Record S2'!$AF$205=".",COUNTIF('Class Record S2'!$AF$203:$AF$232,"\")&lt;5,COUNTIF('Class Record S2'!$AF$203:$AF$205,".")&lt;=(5-COUNTIF('Class Record S2'!$AF$203:$AF$232,"\"))),AND('Class Record S2'!$AF$205="\",COUNTIF('Class Record S2'!$AF$203:$AF$205,"\")&lt;=5)),"x","")</f>
        <v/>
      </c>
      <c r="Q1143" s="269" t="s">
        <v>65</v>
      </c>
      <c r="R1143" s="269" t="s">
        <v>180</v>
      </c>
    </row>
    <row r="1144" spans="1:18" ht="37.5" customHeight="1" x14ac:dyDescent="0.3">
      <c r="A1144" s="346"/>
      <c r="B1144" s="198" t="str">
        <f>IF($O1144="x",'Class Record S2'!$B$11,"")</f>
        <v/>
      </c>
      <c r="C1144" s="349" t="str">
        <f>IF($O1144="x",'Class Record S2'!$D$11,"")</f>
        <v/>
      </c>
      <c r="D1144" s="349"/>
      <c r="E1144" s="349"/>
      <c r="F1144" s="349"/>
      <c r="G1144" s="349"/>
      <c r="H1144" s="349"/>
      <c r="I1144" s="349"/>
      <c r="J1144" s="349"/>
      <c r="K1144" s="349"/>
      <c r="L1144" s="349"/>
      <c r="M1144" s="199"/>
      <c r="O1144" s="196" t="str">
        <f>IF(OR(AND('Class Record S2'!$AF$206=".",COUNTIF('Class Record S2'!$AF$203:$AF$232,"\")&lt;5,COUNTIF('Class Record S2'!$AF$203:$AF$206,".")&lt;=(5-COUNTIF('Class Record S2'!$AF$203:$AF$232,"\"))),AND('Class Record S2'!$AF$206="\",COUNTIF('Class Record S2'!$AF$203:$AF$206,"\")&lt;=5)),"x","")</f>
        <v/>
      </c>
      <c r="Q1144" s="269" t="s">
        <v>66</v>
      </c>
      <c r="R1144" s="269" t="s">
        <v>181</v>
      </c>
    </row>
    <row r="1145" spans="1:18" ht="37.5" customHeight="1" thickBot="1" x14ac:dyDescent="0.35">
      <c r="A1145" s="347"/>
      <c r="B1145" s="200" t="str">
        <f>IF($O1145="x",'Class Record S2'!$B$12,"")</f>
        <v/>
      </c>
      <c r="C1145" s="350" t="str">
        <f>IF($O1145="x",'Class Record S2'!$D$12,"")</f>
        <v/>
      </c>
      <c r="D1145" s="350"/>
      <c r="E1145" s="350"/>
      <c r="F1145" s="350"/>
      <c r="G1145" s="350"/>
      <c r="H1145" s="350"/>
      <c r="I1145" s="350"/>
      <c r="J1145" s="350"/>
      <c r="K1145" s="350"/>
      <c r="L1145" s="350"/>
      <c r="M1145" s="201"/>
      <c r="O1145" s="196" t="str">
        <f>IF(OR(AND('Class Record S2'!$AF$207=".",COUNTIF('Class Record S2'!$AF$203:$AF$232,"\")&lt;5,COUNTIF('Class Record S2'!$AF$203:$AF$207,".")&lt;=(5-COUNTIF('Class Record S2'!$AF$203:$AF$232,"\"))),AND('Class Record S2'!$AF$207="\",COUNTIF('Class Record S2'!$AF$203:$AF$207,"\")&lt;=5)),"x","")</f>
        <v/>
      </c>
      <c r="Q1145" s="269" t="s">
        <v>67</v>
      </c>
      <c r="R1145" s="269" t="s">
        <v>182</v>
      </c>
    </row>
    <row r="1146" spans="1:18" ht="37.5" customHeight="1" x14ac:dyDescent="0.3">
      <c r="A1146" s="345" t="str">
        <f>'Class Record S2'!$A$13</f>
        <v>Add/Sub</v>
      </c>
      <c r="B1146" s="194" t="str">
        <f>IF($O1146="x",'Class Record S2'!$B$13,"")</f>
        <v/>
      </c>
      <c r="C1146" s="348" t="str">
        <f>IF($O1146="x",'Class Record S2'!$D$13,"")</f>
        <v/>
      </c>
      <c r="D1146" s="348"/>
      <c r="E1146" s="348"/>
      <c r="F1146" s="348"/>
      <c r="G1146" s="348"/>
      <c r="H1146" s="348"/>
      <c r="I1146" s="348"/>
      <c r="J1146" s="348"/>
      <c r="K1146" s="348"/>
      <c r="L1146" s="348"/>
      <c r="M1146" s="195"/>
      <c r="O1146" s="196" t="str">
        <f>IF(OR(AND('Class Record S2'!$AF$208=".",COUNTIF('Class Record S2'!$AF$203:$AF$232,"\")&lt;5,COUNTIF('Class Record S2'!$AF$203:$AF$208,".")&lt;=(5-COUNTIF('Class Record S2'!$AF$203:$AF$232,"\"))),AND('Class Record S2'!$AF$208="\",COUNTIF('Class Record S2'!$AF$203:$AF$208,"\")&lt;=5)),"x","")</f>
        <v/>
      </c>
      <c r="Q1146" s="269" t="s">
        <v>68</v>
      </c>
      <c r="R1146" s="269" t="s">
        <v>94</v>
      </c>
    </row>
    <row r="1147" spans="1:18" ht="37.5" customHeight="1" x14ac:dyDescent="0.3">
      <c r="A1147" s="346"/>
      <c r="B1147" s="198" t="str">
        <f>IF($O1147="x",'Class Record S2'!$B$14,"")</f>
        <v/>
      </c>
      <c r="C1147" s="349" t="str">
        <f>IF($O1147="x",'Class Record S2'!$D$14,"")</f>
        <v/>
      </c>
      <c r="D1147" s="349"/>
      <c r="E1147" s="349"/>
      <c r="F1147" s="349"/>
      <c r="G1147" s="349"/>
      <c r="H1147" s="349"/>
      <c r="I1147" s="349"/>
      <c r="J1147" s="349"/>
      <c r="K1147" s="349"/>
      <c r="L1147" s="349"/>
      <c r="M1147" s="199"/>
      <c r="O1147" s="196" t="str">
        <f>IF(OR(AND('Class Record S2'!$AF$209=".",COUNTIF('Class Record S2'!$AF$203:$AF$232,"\")&lt;5,COUNTIF('Class Record S2'!$AF$203:$AF$209,".")&lt;=(5-COUNTIF('Class Record S2'!$AF$203:$AF$232,"\"))),AND('Class Record S2'!$AF$209="\",COUNTIF('Class Record S2'!$AF$203:$AF$209,"\")&lt;=5)),"x","")</f>
        <v/>
      </c>
      <c r="Q1147" s="269" t="s">
        <v>69</v>
      </c>
      <c r="R1147" s="269" t="s">
        <v>95</v>
      </c>
    </row>
    <row r="1148" spans="1:18" ht="37.5" customHeight="1" x14ac:dyDescent="0.3">
      <c r="A1148" s="346"/>
      <c r="B1148" s="198" t="str">
        <f>IF($O1148="x",'Class Record S2'!$B$15,"")</f>
        <v/>
      </c>
      <c r="C1148" s="349" t="str">
        <f>IF($O1148="x",'Class Record S2'!$D$15,"")</f>
        <v/>
      </c>
      <c r="D1148" s="349"/>
      <c r="E1148" s="349"/>
      <c r="F1148" s="349"/>
      <c r="G1148" s="349"/>
      <c r="H1148" s="349"/>
      <c r="I1148" s="349"/>
      <c r="J1148" s="349"/>
      <c r="K1148" s="349"/>
      <c r="L1148" s="349"/>
      <c r="M1148" s="199"/>
      <c r="O1148" s="196" t="str">
        <f>IF(OR(AND('Class Record S2'!$AF$210=".",COUNTIF('Class Record S2'!$AF$203:$AF$232,"\")&lt;5,COUNTIF('Class Record S2'!$AF$203:$AF$210,".")&lt;=(5-COUNTIF('Class Record S2'!$AF$203:$AF$232,"\"))),AND('Class Record S2'!$AF$210="\",COUNTIF('Class Record S2'!$AF$203:$AF$210,"\")&lt;=5)),"x","")</f>
        <v/>
      </c>
      <c r="Q1148" s="269" t="s">
        <v>70</v>
      </c>
      <c r="R1148" s="269" t="s">
        <v>96</v>
      </c>
    </row>
    <row r="1149" spans="1:18" ht="37.5" customHeight="1" x14ac:dyDescent="0.3">
      <c r="A1149" s="346"/>
      <c r="B1149" s="198" t="str">
        <f>IF($O1149="x",'Class Record S2'!$B$16,"")</f>
        <v/>
      </c>
      <c r="C1149" s="349" t="str">
        <f>IF($O1149="x",'Class Record S2'!$D$16,"")</f>
        <v/>
      </c>
      <c r="D1149" s="349"/>
      <c r="E1149" s="349"/>
      <c r="F1149" s="349"/>
      <c r="G1149" s="349"/>
      <c r="H1149" s="349"/>
      <c r="I1149" s="349"/>
      <c r="J1149" s="349"/>
      <c r="K1149" s="349"/>
      <c r="L1149" s="349"/>
      <c r="M1149" s="199"/>
      <c r="O1149" s="196" t="str">
        <f>IF(OR(AND('Class Record S2'!$AF$211=".",COUNTIF('Class Record S2'!$AF$203:$AF$232,"\")&lt;5,COUNTIF('Class Record S2'!$AF$203:$AF$211,".")&lt;=(5-COUNTIF('Class Record S2'!$AF$203:$AF$232,"\"))),AND('Class Record S2'!$AF$211="\",COUNTIF('Class Record S2'!$AF$203:$AF$211,"\")&lt;=5)),"x","")</f>
        <v/>
      </c>
      <c r="Q1149" s="269" t="s">
        <v>71</v>
      </c>
      <c r="R1149" s="269" t="s">
        <v>97</v>
      </c>
    </row>
    <row r="1150" spans="1:18" ht="37.5" customHeight="1" thickBot="1" x14ac:dyDescent="0.35">
      <c r="A1150" s="347"/>
      <c r="B1150" s="200" t="str">
        <f>IF($O1150="x",'Class Record S2'!$B$17,"")</f>
        <v/>
      </c>
      <c r="C1150" s="350" t="str">
        <f>IF($O1150="x",'Class Record S2'!$D$17,"")</f>
        <v/>
      </c>
      <c r="D1150" s="350"/>
      <c r="E1150" s="350"/>
      <c r="F1150" s="350"/>
      <c r="G1150" s="350"/>
      <c r="H1150" s="350"/>
      <c r="I1150" s="350"/>
      <c r="J1150" s="350"/>
      <c r="K1150" s="350"/>
      <c r="L1150" s="350"/>
      <c r="M1150" s="202"/>
      <c r="O1150" s="196" t="str">
        <f>IF(OR(AND('Class Record S2'!$AF$212=".",COUNTIF('Class Record S2'!$AF$203:$AF$232,"\")&lt;5,COUNTIF('Class Record S2'!$AF$203:$AF$212,".")&lt;=(5-COUNTIF('Class Record S2'!$AF$203:$AF$232,"\"))),AND('Class Record S2'!$AF$212="\",COUNTIF('Class Record S2'!$AF$203:$AF$212,"\")&lt;=5)),"x","")</f>
        <v/>
      </c>
      <c r="Q1150" s="269" t="s">
        <v>72</v>
      </c>
      <c r="R1150" s="269" t="s">
        <v>183</v>
      </c>
    </row>
    <row r="1151" spans="1:18" ht="37.5" customHeight="1" x14ac:dyDescent="0.3">
      <c r="A1151" s="345" t="str">
        <f>'Class Record S2'!$A$18</f>
        <v>Multi/Div</v>
      </c>
      <c r="B1151" s="194" t="str">
        <f>IF($O1151="x",'Class Record S2'!$B$18,"")</f>
        <v/>
      </c>
      <c r="C1151" s="348" t="str">
        <f>IF($O1151="x",'Class Record S2'!$D$18,"")</f>
        <v/>
      </c>
      <c r="D1151" s="348"/>
      <c r="E1151" s="348"/>
      <c r="F1151" s="348"/>
      <c r="G1151" s="348"/>
      <c r="H1151" s="348"/>
      <c r="I1151" s="348"/>
      <c r="J1151" s="348"/>
      <c r="K1151" s="348"/>
      <c r="L1151" s="348"/>
      <c r="M1151" s="203"/>
      <c r="O1151" s="196" t="str">
        <f>IF(OR(AND('Class Record S2'!$AF$213=".",COUNTIF('Class Record S2'!$AF$203:$AF$232,"\")&lt;5,COUNTIF('Class Record S2'!$AF$203:$AF$213,".")&lt;=(5-COUNTIF('Class Record S2'!$AF$203:$AF$232,"\"))),AND('Class Record S2'!$AF$213="\",COUNTIF('Class Record S2'!$AF$203:$AF$213,"\")&lt;=5)),"x","")</f>
        <v/>
      </c>
      <c r="Q1151" s="269" t="s">
        <v>73</v>
      </c>
      <c r="R1151" s="269" t="s">
        <v>98</v>
      </c>
    </row>
    <row r="1152" spans="1:18" ht="37.5" customHeight="1" x14ac:dyDescent="0.3">
      <c r="A1152" s="346"/>
      <c r="B1152" s="198" t="str">
        <f>IF($O1152="x",'Class Record S2'!$B$19,"")</f>
        <v/>
      </c>
      <c r="C1152" s="349" t="str">
        <f>IF($O1152="x",'Class Record S2'!$D$19,"")</f>
        <v/>
      </c>
      <c r="D1152" s="349"/>
      <c r="E1152" s="349"/>
      <c r="F1152" s="349"/>
      <c r="G1152" s="349"/>
      <c r="H1152" s="349"/>
      <c r="I1152" s="349"/>
      <c r="J1152" s="349"/>
      <c r="K1152" s="349"/>
      <c r="L1152" s="349"/>
      <c r="M1152" s="204"/>
      <c r="O1152" s="196" t="str">
        <f>IF(OR(AND('Class Record S2'!$AF$214=".",COUNTIF('Class Record S2'!$AF$203:$AF$232,"\")&lt;5,COUNTIF('Class Record S2'!$AF$203:$AF$214,".")&lt;=(5-COUNTIF('Class Record S2'!$AF$203:$AF$232,"\"))),AND('Class Record S2'!$AF$214="\",COUNTIF('Class Record S2'!$AF$203:$AF$214,"\")&lt;=5)),"x","")</f>
        <v/>
      </c>
      <c r="Q1152" s="269" t="s">
        <v>74</v>
      </c>
      <c r="R1152" s="269" t="s">
        <v>99</v>
      </c>
    </row>
    <row r="1153" spans="1:18" ht="37.5" customHeight="1" x14ac:dyDescent="0.3">
      <c r="A1153" s="346"/>
      <c r="B1153" s="198" t="str">
        <f>IF($O1153="x",'Class Record S2'!$B$20,"")</f>
        <v/>
      </c>
      <c r="C1153" s="349" t="str">
        <f>IF($O1153="x",'Class Record S2'!$D$20,"")</f>
        <v/>
      </c>
      <c r="D1153" s="349"/>
      <c r="E1153" s="349"/>
      <c r="F1153" s="349"/>
      <c r="G1153" s="349"/>
      <c r="H1153" s="349"/>
      <c r="I1153" s="349"/>
      <c r="J1153" s="349"/>
      <c r="K1153" s="349"/>
      <c r="L1153" s="349"/>
      <c r="M1153" s="204"/>
      <c r="O1153" s="196" t="str">
        <f>IF(OR(AND('Class Record S2'!$AF$215=".",COUNTIF('Class Record S2'!$AF$203:$AF$232,"\")&lt;5,COUNTIF('Class Record S2'!$AF$203:$AF$215,".")&lt;=(5-COUNTIF('Class Record S2'!$AF$203:$AF$232,"\"))),AND('Class Record S2'!$AF$215="\",COUNTIF('Class Record S2'!$AF$203:$AF$215,"\")&lt;=5)),"x","")</f>
        <v/>
      </c>
      <c r="Q1153" s="269" t="s">
        <v>75</v>
      </c>
      <c r="R1153" s="269" t="s">
        <v>100</v>
      </c>
    </row>
    <row r="1154" spans="1:18" ht="37.5" customHeight="1" thickBot="1" x14ac:dyDescent="0.35">
      <c r="A1154" s="347"/>
      <c r="B1154" s="200" t="str">
        <f>IF($O1154="x",'Class Record S2'!$B$21,"")</f>
        <v/>
      </c>
      <c r="C1154" s="350" t="str">
        <f>IF($O1154="x",'Class Record S2'!$D$21,"")</f>
        <v/>
      </c>
      <c r="D1154" s="350"/>
      <c r="E1154" s="350"/>
      <c r="F1154" s="350"/>
      <c r="G1154" s="350"/>
      <c r="H1154" s="350"/>
      <c r="I1154" s="350"/>
      <c r="J1154" s="350"/>
      <c r="K1154" s="350"/>
      <c r="L1154" s="350"/>
      <c r="M1154" s="202"/>
      <c r="O1154" s="196" t="str">
        <f>IF(OR(AND('Class Record S2'!$AF$216=".",COUNTIF('Class Record S2'!$AF$203:$AF$232,"\")&lt;5,COUNTIF('Class Record S2'!$AF$203:$AF$216,".")&lt;=(5-COUNTIF('Class Record S2'!$AF$203:$AF$232,"\"))),AND('Class Record S2'!$AF$216="\",COUNTIF('Class Record S2'!$AF$203:$AF$216,"\")&lt;=5)),"x","")</f>
        <v/>
      </c>
      <c r="Q1154" s="269" t="s">
        <v>76</v>
      </c>
      <c r="R1154" s="269" t="s">
        <v>101</v>
      </c>
    </row>
    <row r="1155" spans="1:18" ht="37.5" customHeight="1" x14ac:dyDescent="0.3">
      <c r="A1155" s="345" t="str">
        <f>'Class Record S2'!$A$22</f>
        <v>Frac</v>
      </c>
      <c r="B1155" s="194" t="str">
        <f>IF($O1155="x",'Class Record S2'!$B$22,"")</f>
        <v/>
      </c>
      <c r="C1155" s="348" t="str">
        <f>IF($O1155="x",'Class Record S2'!$D$22,"")</f>
        <v/>
      </c>
      <c r="D1155" s="348"/>
      <c r="E1155" s="348"/>
      <c r="F1155" s="348"/>
      <c r="G1155" s="348"/>
      <c r="H1155" s="348"/>
      <c r="I1155" s="348"/>
      <c r="J1155" s="348"/>
      <c r="K1155" s="348"/>
      <c r="L1155" s="348"/>
      <c r="M1155" s="203"/>
      <c r="O1155" s="196" t="str">
        <f>IF(OR(AND('Class Record S2'!$AF$217=".",COUNTIF('Class Record S2'!$AF$203:$AF$232,"\")&lt;5,COUNTIF('Class Record S2'!$AF$203:$AF$217,".")&lt;=(5-COUNTIF('Class Record S2'!$AF$203:$AF$232,"\"))),AND('Class Record S2'!$AF$217="\",COUNTIF('Class Record S2'!$AF$203:$AF$217,"\")&lt;=5)),"x","")</f>
        <v/>
      </c>
      <c r="Q1155" s="269" t="s">
        <v>77</v>
      </c>
      <c r="R1155" s="269" t="s">
        <v>184</v>
      </c>
    </row>
    <row r="1156" spans="1:18" ht="37.5" customHeight="1" thickBot="1" x14ac:dyDescent="0.35">
      <c r="A1156" s="347"/>
      <c r="B1156" s="200" t="str">
        <f>IF($O1156="x",'Class Record S2'!$B$23,"")</f>
        <v/>
      </c>
      <c r="C1156" s="350" t="str">
        <f>IF($O1156="x",'Class Record S2'!$D$23,"")</f>
        <v/>
      </c>
      <c r="D1156" s="350"/>
      <c r="E1156" s="350"/>
      <c r="F1156" s="350"/>
      <c r="G1156" s="350"/>
      <c r="H1156" s="350"/>
      <c r="I1156" s="350"/>
      <c r="J1156" s="350"/>
      <c r="K1156" s="350"/>
      <c r="L1156" s="350"/>
      <c r="M1156" s="202"/>
      <c r="O1156" s="196" t="str">
        <f>IF(OR(AND('Class Record S2'!$AF$218=".",COUNTIF('Class Record S2'!$AF$203:$AF$232,"\")&lt;5,COUNTIF('Class Record S2'!$AF$203:$AF$218,".")&lt;=(5-COUNTIF('Class Record S2'!$AF$203:$AF$232,"\"))),AND('Class Record S2'!$AF$218="\",COUNTIF('Class Record S2'!$AF$203:$AF$218,"\")&lt;=5)),"x","")</f>
        <v/>
      </c>
      <c r="Q1156" s="269" t="s">
        <v>78</v>
      </c>
      <c r="R1156" s="269" t="s">
        <v>185</v>
      </c>
    </row>
    <row r="1157" spans="1:18" ht="37.5" customHeight="1" x14ac:dyDescent="0.3">
      <c r="A1157" s="345" t="str">
        <f>'Class Record S2'!$A$24</f>
        <v>Measure</v>
      </c>
      <c r="B1157" s="194" t="str">
        <f>IF($O1157="x",'Class Record S2'!$B$24,"")</f>
        <v/>
      </c>
      <c r="C1157" s="348" t="str">
        <f>IF($O1157="x",'Class Record S2'!$D$24,"")</f>
        <v/>
      </c>
      <c r="D1157" s="348"/>
      <c r="E1157" s="348"/>
      <c r="F1157" s="348"/>
      <c r="G1157" s="348"/>
      <c r="H1157" s="348"/>
      <c r="I1157" s="348"/>
      <c r="J1157" s="348"/>
      <c r="K1157" s="348"/>
      <c r="L1157" s="348"/>
      <c r="M1157" s="203"/>
      <c r="O1157" s="196" t="str">
        <f>IF(OR(AND('Class Record S2'!$AF$219=".",COUNTIF('Class Record S2'!$AF$203:$AF$232,"\")&lt;5,COUNTIF('Class Record S2'!$AF$203:$AF$219,".")&lt;=(5-COUNTIF('Class Record S2'!$AF$203:$AF$232,"\"))),AND('Class Record S2'!$AF$219="\",COUNTIF('Class Record S2'!$AF$203:$AF$219,"\")&lt;=5)),"x","")</f>
        <v/>
      </c>
      <c r="Q1157" s="269" t="s">
        <v>79</v>
      </c>
      <c r="R1157" s="269" t="s">
        <v>186</v>
      </c>
    </row>
    <row r="1158" spans="1:18" ht="37.5" customHeight="1" x14ac:dyDescent="0.3">
      <c r="A1158" s="346"/>
      <c r="B1158" s="198" t="str">
        <f>IF($O1158="x",'Class Record S2'!$B$25,"")</f>
        <v/>
      </c>
      <c r="C1158" s="349" t="str">
        <f>IF($O1158="x",'Class Record S2'!$D$25,"")</f>
        <v/>
      </c>
      <c r="D1158" s="349"/>
      <c r="E1158" s="349"/>
      <c r="F1158" s="349"/>
      <c r="G1158" s="349"/>
      <c r="H1158" s="349"/>
      <c r="I1158" s="349"/>
      <c r="J1158" s="349"/>
      <c r="K1158" s="349"/>
      <c r="L1158" s="349"/>
      <c r="M1158" s="204"/>
      <c r="O1158" s="196" t="str">
        <f>IF(OR(AND('Class Record S2'!$AF$220=".",COUNTIF('Class Record S2'!$AF$203:$AF$232,"\")&lt;5,COUNTIF('Class Record S2'!$AF$203:$AF$220,".")&lt;=(5-COUNTIF('Class Record S2'!$AF$203:$AF$232,"\"))),AND('Class Record S2'!$AF$220="\",COUNTIF('Class Record S2'!$AF$203:$AF$220,"\")&lt;=5)),"x","")</f>
        <v/>
      </c>
      <c r="Q1158" s="269" t="s">
        <v>80</v>
      </c>
      <c r="R1158" s="269" t="s">
        <v>187</v>
      </c>
    </row>
    <row r="1159" spans="1:18" ht="37.5" customHeight="1" x14ac:dyDescent="0.3">
      <c r="A1159" s="346"/>
      <c r="B1159" s="198" t="str">
        <f>IF($O1159="x",'Class Record S2'!$B$26,"")</f>
        <v/>
      </c>
      <c r="C1159" s="349" t="str">
        <f>IF($O1159="x",'Class Record S2'!$D$26,"")</f>
        <v/>
      </c>
      <c r="D1159" s="349"/>
      <c r="E1159" s="349"/>
      <c r="F1159" s="349"/>
      <c r="G1159" s="349"/>
      <c r="H1159" s="349"/>
      <c r="I1159" s="349"/>
      <c r="J1159" s="349"/>
      <c r="K1159" s="349"/>
      <c r="L1159" s="349"/>
      <c r="M1159" s="204"/>
      <c r="O1159" s="196" t="str">
        <f>IF(OR(AND('Class Record S2'!$AF$221=".",COUNTIF('Class Record S2'!$AF$203:$AF$232,"\")&lt;5,COUNTIF('Class Record S2'!$AF$203:$AF$221,".")&lt;=(5-COUNTIF('Class Record S2'!$AF$203:$AF$232,"\"))),AND('Class Record S2'!$AF$221="\",COUNTIF('Class Record S2'!$AF$203:$AF$221,"\")&lt;=5)),"x","")</f>
        <v/>
      </c>
      <c r="Q1159" s="269" t="s">
        <v>81</v>
      </c>
      <c r="R1159" s="269" t="s">
        <v>188</v>
      </c>
    </row>
    <row r="1160" spans="1:18" ht="37.5" customHeight="1" x14ac:dyDescent="0.3">
      <c r="A1160" s="346"/>
      <c r="B1160" s="198" t="str">
        <f>IF($O1160="x",'Class Record S2'!$B$27,"")</f>
        <v/>
      </c>
      <c r="C1160" s="349" t="str">
        <f>IF($O1160="x",'Class Record S2'!$D$27,"")</f>
        <v/>
      </c>
      <c r="D1160" s="349"/>
      <c r="E1160" s="349"/>
      <c r="F1160" s="349"/>
      <c r="G1160" s="349"/>
      <c r="H1160" s="349"/>
      <c r="I1160" s="349"/>
      <c r="J1160" s="349"/>
      <c r="K1160" s="349"/>
      <c r="L1160" s="349"/>
      <c r="M1160" s="204"/>
      <c r="O1160" s="196" t="str">
        <f>IF(OR(AND('Class Record S2'!$AF$222=".",COUNTIF('Class Record S2'!$AF$203:$AF$232,"\")&lt;5,COUNTIF('Class Record S2'!$AF$203:$AF$222,".")&lt;=(5-COUNTIF('Class Record S2'!$AF$203:$AF$232,"\"))),AND('Class Record S2'!$AF$222="\",COUNTIF('Class Record S2'!$AF$203:$AF$222,"\")&lt;=5)),"x","")</f>
        <v/>
      </c>
      <c r="Q1160" s="269" t="s">
        <v>82</v>
      </c>
      <c r="R1160" s="269" t="s">
        <v>189</v>
      </c>
    </row>
    <row r="1161" spans="1:18" ht="37.5" customHeight="1" x14ac:dyDescent="0.3">
      <c r="A1161" s="346"/>
      <c r="B1161" s="198" t="str">
        <f>IF($O1161="x",'Class Record S2'!$B$28,"")</f>
        <v/>
      </c>
      <c r="C1161" s="349" t="str">
        <f>IF($O1161="x",'Class Record S2'!$D$28,"")</f>
        <v/>
      </c>
      <c r="D1161" s="349"/>
      <c r="E1161" s="349"/>
      <c r="F1161" s="349"/>
      <c r="G1161" s="349"/>
      <c r="H1161" s="349"/>
      <c r="I1161" s="349"/>
      <c r="J1161" s="349"/>
      <c r="K1161" s="349"/>
      <c r="L1161" s="349"/>
      <c r="M1161" s="204"/>
      <c r="O1161" s="196" t="str">
        <f>IF(OR(AND('Class Record S2'!$AF$223=".",COUNTIF('Class Record S2'!$AF$203:$AF$232,"\")&lt;5,COUNTIF('Class Record S2'!$AF$203:$AF$223,".")&lt;=(5-COUNTIF('Class Record S2'!$AF$203:$AF$232,"\"))),AND('Class Record S2'!$AF$223="\",COUNTIF('Class Record S2'!$AF$203:$AF$223,"\")&lt;=5)),"x","")</f>
        <v/>
      </c>
      <c r="Q1161" s="269" t="s">
        <v>83</v>
      </c>
      <c r="R1161" s="269" t="s">
        <v>102</v>
      </c>
    </row>
    <row r="1162" spans="1:18" ht="37.5" customHeight="1" thickBot="1" x14ac:dyDescent="0.35">
      <c r="A1162" s="347"/>
      <c r="B1162" s="200" t="str">
        <f>IF($O1162="x",'Class Record S2'!$B$29,"")</f>
        <v/>
      </c>
      <c r="C1162" s="350" t="str">
        <f>IF($O1162="x",'Class Record S2'!$D$29,"")</f>
        <v/>
      </c>
      <c r="D1162" s="350"/>
      <c r="E1162" s="350"/>
      <c r="F1162" s="350"/>
      <c r="G1162" s="350"/>
      <c r="H1162" s="350"/>
      <c r="I1162" s="350"/>
      <c r="J1162" s="350"/>
      <c r="K1162" s="350"/>
      <c r="L1162" s="350"/>
      <c r="M1162" s="202"/>
      <c r="O1162" s="196" t="str">
        <f>IF(OR(AND('Class Record S2'!$AF$224=".",COUNTIF('Class Record S2'!$AF$203:$AF$232,"\")&lt;5,COUNTIF('Class Record S2'!$AF$203:$AF$224,".")&lt;=(5-COUNTIF('Class Record S2'!$AF$203:$AF$232,"\"))),AND('Class Record S2'!$AF$224="\",COUNTIF('Class Record S2'!$AF$203:$AF$224,"\")&lt;=5)),"x","")</f>
        <v/>
      </c>
      <c r="Q1162" s="269" t="s">
        <v>84</v>
      </c>
      <c r="R1162" s="269" t="s">
        <v>190</v>
      </c>
    </row>
    <row r="1163" spans="1:18" ht="37.5" customHeight="1" x14ac:dyDescent="0.3">
      <c r="A1163" s="345" t="str">
        <f>'Class Record S2'!$A$30</f>
        <v>Geometry</v>
      </c>
      <c r="B1163" s="194" t="str">
        <f>IF($O1163="x",'Class Record S2'!$B$30,"")</f>
        <v/>
      </c>
      <c r="C1163" s="348" t="str">
        <f>IF($O1163="x",'Class Record S2'!$D$30,"")</f>
        <v/>
      </c>
      <c r="D1163" s="348"/>
      <c r="E1163" s="348"/>
      <c r="F1163" s="348"/>
      <c r="G1163" s="348"/>
      <c r="H1163" s="348"/>
      <c r="I1163" s="348"/>
      <c r="J1163" s="348"/>
      <c r="K1163" s="348"/>
      <c r="L1163" s="348"/>
      <c r="M1163" s="203"/>
      <c r="O1163" s="196" t="str">
        <f>IF(OR(AND('Class Record S2'!$AF$225=".",COUNTIF('Class Record S2'!$AF$203:$AF$232,"\")&lt;5,COUNTIF('Class Record S2'!$AF$203:$AF$225,".")&lt;=(5-COUNTIF('Class Record S2'!$AF$203:$AF$232,"\"))),AND('Class Record S2'!$AF$225="\",COUNTIF('Class Record S2'!$AF$203:$AF$225,"\")&lt;=5)),"x","")</f>
        <v/>
      </c>
      <c r="Q1163" s="269" t="s">
        <v>85</v>
      </c>
      <c r="R1163" s="269" t="s">
        <v>191</v>
      </c>
    </row>
    <row r="1164" spans="1:18" ht="37.5" customHeight="1" x14ac:dyDescent="0.3">
      <c r="A1164" s="346"/>
      <c r="B1164" s="198" t="str">
        <f>IF($O1164="x",'Class Record S2'!$B$31,"")</f>
        <v/>
      </c>
      <c r="C1164" s="349" t="str">
        <f>IF($O1164="x",'Class Record S2'!$D$31,"")</f>
        <v/>
      </c>
      <c r="D1164" s="349"/>
      <c r="E1164" s="349"/>
      <c r="F1164" s="349"/>
      <c r="G1164" s="349"/>
      <c r="H1164" s="349"/>
      <c r="I1164" s="349"/>
      <c r="J1164" s="349"/>
      <c r="K1164" s="349"/>
      <c r="L1164" s="349"/>
      <c r="M1164" s="204"/>
      <c r="O1164" s="196" t="str">
        <f>IF(OR(AND('Class Record S2'!$AF$226=".",COUNTIF('Class Record S2'!$AF$203:$AF$232,"\")&lt;5,COUNTIF('Class Record S2'!$AF$203:$AF$226,".")&lt;=(5-COUNTIF('Class Record S2'!$AF$203:$AF$232,"\"))),AND('Class Record S2'!$AF$226="\",COUNTIF('Class Record S2'!$AF$203:$AF$226,"\")&lt;=5)),"x","")</f>
        <v/>
      </c>
      <c r="Q1164" s="269" t="s">
        <v>86</v>
      </c>
      <c r="R1164" s="269" t="s">
        <v>192</v>
      </c>
    </row>
    <row r="1165" spans="1:18" ht="37.5" customHeight="1" x14ac:dyDescent="0.3">
      <c r="A1165" s="346"/>
      <c r="B1165" s="198" t="str">
        <f>IF($O1165="x",'Class Record S2'!$B$32,"")</f>
        <v/>
      </c>
      <c r="C1165" s="349" t="str">
        <f>IF($O1165="x",'Class Record S2'!$D$32,"")</f>
        <v/>
      </c>
      <c r="D1165" s="349"/>
      <c r="E1165" s="349"/>
      <c r="F1165" s="349"/>
      <c r="G1165" s="349"/>
      <c r="H1165" s="349"/>
      <c r="I1165" s="349"/>
      <c r="J1165" s="349"/>
      <c r="K1165" s="349"/>
      <c r="L1165" s="349"/>
      <c r="M1165" s="204"/>
      <c r="O1165" s="196" t="str">
        <f>IF(OR(AND('Class Record S2'!$AF$227=".",COUNTIF('Class Record S2'!$AF$203:$AF$232,"\")&lt;5,COUNTIF('Class Record S2'!$AF$203:$AF$227,".")&lt;=(5-COUNTIF('Class Record S2'!$AF$203:$AF$232,"\"))),AND('Class Record S2'!$AF$227="\",COUNTIF('Class Record S2'!$AF$203:$AF$227,"\")&lt;=5)),"x","")</f>
        <v/>
      </c>
      <c r="Q1165" s="269" t="s">
        <v>87</v>
      </c>
      <c r="R1165" s="269" t="s">
        <v>193</v>
      </c>
    </row>
    <row r="1166" spans="1:18" ht="37.5" customHeight="1" x14ac:dyDescent="0.3">
      <c r="A1166" s="346"/>
      <c r="B1166" s="198" t="str">
        <f>IF($O1166="x",'Class Record S2'!$B$33,"")</f>
        <v/>
      </c>
      <c r="C1166" s="349" t="str">
        <f>IF($O1166="x",'Class Record S2'!$D$33,"")</f>
        <v/>
      </c>
      <c r="D1166" s="349"/>
      <c r="E1166" s="349"/>
      <c r="F1166" s="349"/>
      <c r="G1166" s="349"/>
      <c r="H1166" s="349"/>
      <c r="I1166" s="349"/>
      <c r="J1166" s="349"/>
      <c r="K1166" s="349"/>
      <c r="L1166" s="349"/>
      <c r="M1166" s="204"/>
      <c r="O1166" s="196" t="str">
        <f>IF(OR(AND('Class Record S2'!$AF$228=".",COUNTIF('Class Record S2'!$AF$203:$AF$232,"\")&lt;5,COUNTIF('Class Record S2'!$AF$203:$AF$228,".")&lt;=(5-COUNTIF('Class Record S2'!$AF$203:$AF$232,"\"))),AND('Class Record S2'!$AF$228="\",COUNTIF('Class Record S2'!$AF$203:$AF$228,"\")&lt;=5)),"x","")</f>
        <v/>
      </c>
      <c r="Q1166" s="269" t="s">
        <v>88</v>
      </c>
      <c r="R1166" s="269" t="s">
        <v>194</v>
      </c>
    </row>
    <row r="1167" spans="1:18" ht="37.5" customHeight="1" x14ac:dyDescent="0.3">
      <c r="A1167" s="346"/>
      <c r="B1167" s="198" t="str">
        <f>IF($O1167="x",'Class Record S2'!$B$34,"")</f>
        <v/>
      </c>
      <c r="C1167" s="349" t="str">
        <f>IF($O1167="x",'Class Record S2'!$D$34,"")</f>
        <v/>
      </c>
      <c r="D1167" s="349"/>
      <c r="E1167" s="349"/>
      <c r="F1167" s="349"/>
      <c r="G1167" s="349"/>
      <c r="H1167" s="349"/>
      <c r="I1167" s="349"/>
      <c r="J1167" s="349"/>
      <c r="K1167" s="349"/>
      <c r="L1167" s="349"/>
      <c r="M1167" s="204"/>
      <c r="O1167" s="196" t="str">
        <f>IF(OR(AND('Class Record S2'!$AF$229=".",COUNTIF('Class Record S2'!$AF$203:$AF$232,"\")&lt;5,COUNTIF('Class Record S2'!$AF$203:$AF$229,".")&lt;=(5-COUNTIF('Class Record S2'!$AF$203:$AF$232,"\"))),AND('Class Record S2'!$AF$229="\",COUNTIF('Class Record S2'!$AF$203:$AF$229,"\")&lt;=5)),"x","")</f>
        <v/>
      </c>
      <c r="Q1167" s="269" t="s">
        <v>89</v>
      </c>
      <c r="R1167" s="269" t="s">
        <v>195</v>
      </c>
    </row>
    <row r="1168" spans="1:18" ht="30.75" customHeight="1" thickBot="1" x14ac:dyDescent="0.35">
      <c r="A1168" s="347"/>
      <c r="B1168" s="200" t="str">
        <f>IF($O1168="x",'Class Record S2'!$B$35,"")</f>
        <v/>
      </c>
      <c r="C1168" s="350" t="str">
        <f>IF($O1168="x",'Class Record S2'!$D$35,"")</f>
        <v/>
      </c>
      <c r="D1168" s="350"/>
      <c r="E1168" s="350"/>
      <c r="F1168" s="350"/>
      <c r="G1168" s="350"/>
      <c r="H1168" s="350"/>
      <c r="I1168" s="350"/>
      <c r="J1168" s="350"/>
      <c r="K1168" s="350"/>
      <c r="L1168" s="350"/>
      <c r="M1168" s="202"/>
      <c r="O1168" s="196" t="str">
        <f>IF(OR(AND('Class Record S2'!$AF$230=".",COUNTIF('Class Record S2'!$AF$203:$AF$232,"\")&lt;5,COUNTIF('Class Record S2'!$AF$203:$AF$230,".")&lt;=(5-COUNTIF('Class Record S2'!$AF$203:$AF$232,"\"))),AND('Class Record S2'!$AF$230="\",COUNTIF('Class Record S2'!$AF$203:$AF$230,"\")&lt;=5)),"x","")</f>
        <v/>
      </c>
      <c r="Q1168" s="269" t="s">
        <v>90</v>
      </c>
      <c r="R1168" s="269" t="s">
        <v>177</v>
      </c>
    </row>
    <row r="1169" spans="1:18" ht="37.5" customHeight="1" x14ac:dyDescent="0.3">
      <c r="A1169" s="345" t="str">
        <f>'Class Record S2'!$A$36</f>
        <v>Stat</v>
      </c>
      <c r="B1169" s="194" t="str">
        <f>IF($O1169="x",'Class Record S2'!$B$36,"")</f>
        <v/>
      </c>
      <c r="C1169" s="348" t="str">
        <f>IF($O1169="x",'Class Record S2'!$D$36,"")</f>
        <v/>
      </c>
      <c r="D1169" s="348"/>
      <c r="E1169" s="348"/>
      <c r="F1169" s="348"/>
      <c r="G1169" s="348"/>
      <c r="H1169" s="348"/>
      <c r="I1169" s="348"/>
      <c r="J1169" s="348"/>
      <c r="K1169" s="348"/>
      <c r="L1169" s="348"/>
      <c r="M1169" s="203"/>
      <c r="O1169" s="196" t="str">
        <f>IF(OR(AND('Class Record S2'!$AF$231=".",COUNTIF('Class Record S2'!$AF$203:$AF$232,"\")&lt;5,COUNTIF('Class Record S2'!$AF$203:$AF$231,".")&lt;=(5-COUNTIF('Class Record S2'!$AF$203:$AF$232,"\"))),AND('Class Record S2'!$AF$231="\",COUNTIF('Class Record S2'!$AF$203:$AF$231,"\")&lt;=5)),"x","")</f>
        <v/>
      </c>
      <c r="Q1169" s="269" t="s">
        <v>91</v>
      </c>
      <c r="R1169" s="269" t="s">
        <v>196</v>
      </c>
    </row>
    <row r="1170" spans="1:18" ht="37.5" customHeight="1" thickBot="1" x14ac:dyDescent="0.35">
      <c r="A1170" s="347"/>
      <c r="B1170" s="200" t="str">
        <f>IF($O1170="x",'Class Record S2'!$B$37,"")</f>
        <v/>
      </c>
      <c r="C1170" s="350" t="str">
        <f>IF($O1170="x",'Class Record S2'!$D$37,"")</f>
        <v/>
      </c>
      <c r="D1170" s="350"/>
      <c r="E1170" s="350"/>
      <c r="F1170" s="350"/>
      <c r="G1170" s="350"/>
      <c r="H1170" s="350"/>
      <c r="I1170" s="350"/>
      <c r="J1170" s="350"/>
      <c r="K1170" s="350"/>
      <c r="L1170" s="350"/>
      <c r="M1170" s="202"/>
      <c r="O1170" s="196" t="str">
        <f>IF(OR(AND('Class Record S2'!$AF$232=".",COUNTIF('Class Record S2'!$AF$203:$AF$232,"\")&lt;5,COUNTIF('Class Record S2'!$AF$203:$AF$232,".")&lt;=(5-COUNTIF('Class Record S2'!$AF$203:$AF$232,"\"))),AND('Class Record S2'!$AF$232="\",COUNTIF('Class Record S2'!$AF$203:$AF$232,"\")&lt;=5)),"x","")</f>
        <v/>
      </c>
      <c r="Q1170" s="269" t="s">
        <v>92</v>
      </c>
      <c r="R1170" s="269" t="s">
        <v>197</v>
      </c>
    </row>
    <row r="1171" spans="1:18" ht="16.5" customHeight="1" thickBot="1" x14ac:dyDescent="0.35">
      <c r="A1171" s="351" t="s">
        <v>45</v>
      </c>
      <c r="B1171" s="352"/>
      <c r="C1171" s="352"/>
      <c r="D1171" s="352"/>
      <c r="E1171" s="352"/>
      <c r="F1171" s="352"/>
      <c r="G1171" s="352"/>
      <c r="H1171" s="352"/>
      <c r="I1171" s="352"/>
      <c r="J1171" s="352"/>
      <c r="K1171" s="353"/>
      <c r="L1171" s="354" t="s">
        <v>46</v>
      </c>
      <c r="M1171" s="355"/>
      <c r="Q1171" s="270"/>
      <c r="R1171" s="270"/>
    </row>
    <row r="1172" spans="1:18" ht="28.5" customHeight="1" x14ac:dyDescent="0.3">
      <c r="A1172" s="356"/>
      <c r="B1172" s="357"/>
      <c r="C1172" s="357"/>
      <c r="D1172" s="357"/>
      <c r="E1172" s="357"/>
      <c r="F1172" s="357"/>
      <c r="G1172" s="357"/>
      <c r="H1172" s="357"/>
      <c r="I1172" s="357"/>
      <c r="J1172" s="357"/>
      <c r="K1172" s="358"/>
      <c r="L1172" s="365" t="str">
        <f>'Class Record S2'!$AF$233</f>
        <v>N</v>
      </c>
      <c r="M1172" s="366"/>
      <c r="Q1172" s="270"/>
      <c r="R1172" s="270"/>
    </row>
    <row r="1173" spans="1:18" ht="28.5" customHeight="1" x14ac:dyDescent="0.3">
      <c r="A1173" s="359"/>
      <c r="B1173" s="360"/>
      <c r="C1173" s="360"/>
      <c r="D1173" s="360"/>
      <c r="E1173" s="360"/>
      <c r="F1173" s="360"/>
      <c r="G1173" s="360"/>
      <c r="H1173" s="360"/>
      <c r="I1173" s="360"/>
      <c r="J1173" s="360"/>
      <c r="K1173" s="361"/>
      <c r="L1173" s="367"/>
      <c r="M1173" s="368"/>
      <c r="Q1173" s="270"/>
      <c r="R1173" s="270"/>
    </row>
    <row r="1174" spans="1:18" ht="28.5" customHeight="1" thickBot="1" x14ac:dyDescent="0.35">
      <c r="A1174" s="362"/>
      <c r="B1174" s="363"/>
      <c r="C1174" s="363"/>
      <c r="D1174" s="363"/>
      <c r="E1174" s="363"/>
      <c r="F1174" s="363"/>
      <c r="G1174" s="363"/>
      <c r="H1174" s="363"/>
      <c r="I1174" s="363"/>
      <c r="J1174" s="363"/>
      <c r="K1174" s="364"/>
      <c r="L1174" s="369"/>
      <c r="M1174" s="370"/>
      <c r="Q1174" s="270"/>
      <c r="R1174" s="270"/>
    </row>
    <row r="1175" spans="1:18" x14ac:dyDescent="0.3">
      <c r="Q1175" s="270"/>
      <c r="R1175" s="270"/>
    </row>
    <row r="1176" spans="1:18" ht="19.5" thickBot="1" x14ac:dyDescent="0.35">
      <c r="Q1176" s="270"/>
      <c r="R1176" s="270"/>
    </row>
    <row r="1177" spans="1:18" ht="23.25" customHeight="1" thickBot="1" x14ac:dyDescent="0.35">
      <c r="A1177" s="371" t="str">
        <f>'Class Record S2'!$D$1</f>
        <v>A N OTHER SCHOOL</v>
      </c>
      <c r="B1177" s="372"/>
      <c r="C1177" s="372"/>
      <c r="D1177" s="372"/>
      <c r="E1177" s="372"/>
      <c r="F1177" s="372"/>
      <c r="G1177" s="372"/>
      <c r="H1177" s="372"/>
      <c r="I1177" s="372"/>
      <c r="J1177" s="372"/>
      <c r="K1177" s="372"/>
      <c r="L1177" s="372"/>
      <c r="M1177" s="373"/>
      <c r="Q1177" s="270"/>
      <c r="R1177" s="270"/>
    </row>
    <row r="1178" spans="1:18" ht="15.75" customHeight="1" thickBot="1" x14ac:dyDescent="0.35">
      <c r="A1178" s="374" t="s">
        <v>18</v>
      </c>
      <c r="B1178" s="375"/>
      <c r="C1178" s="375"/>
      <c r="D1178" s="376">
        <f>'Class Record S2'!$AG$2</f>
        <v>0</v>
      </c>
      <c r="E1178" s="376"/>
      <c r="F1178" s="376"/>
      <c r="G1178" s="377"/>
      <c r="H1178" s="380" t="s">
        <v>19</v>
      </c>
      <c r="I1178" s="382">
        <f>'Class Record S2'!$E$235</f>
        <v>0</v>
      </c>
      <c r="J1178" s="382"/>
      <c r="K1178" s="383" t="str">
        <f>'Class Record S2'!$C$2</f>
        <v>CLASS: 2A</v>
      </c>
      <c r="L1178" s="383"/>
      <c r="M1178" s="384"/>
      <c r="Q1178" s="270"/>
      <c r="R1178" s="270"/>
    </row>
    <row r="1179" spans="1:18" ht="15.75" customHeight="1" thickBot="1" x14ac:dyDescent="0.35">
      <c r="A1179" s="351"/>
      <c r="B1179" s="352"/>
      <c r="C1179" s="352"/>
      <c r="D1179" s="378"/>
      <c r="E1179" s="378"/>
      <c r="F1179" s="378"/>
      <c r="G1179" s="379"/>
      <c r="H1179" s="380"/>
      <c r="I1179" s="382"/>
      <c r="J1179" s="382"/>
      <c r="K1179" s="383"/>
      <c r="L1179" s="383"/>
      <c r="M1179" s="384"/>
      <c r="Q1179" s="270"/>
      <c r="R1179" s="270"/>
    </row>
    <row r="1180" spans="1:18" ht="19.5" thickBot="1" x14ac:dyDescent="0.35">
      <c r="A1180" s="395" t="s">
        <v>20</v>
      </c>
      <c r="B1180" s="396"/>
      <c r="C1180" s="396"/>
      <c r="D1180" s="396"/>
      <c r="E1180" s="396"/>
      <c r="F1180" s="397" t="s">
        <v>21</v>
      </c>
      <c r="G1180" s="398"/>
      <c r="H1180" s="398"/>
      <c r="I1180" s="399"/>
      <c r="J1180" s="400" t="s">
        <v>22</v>
      </c>
      <c r="K1180" s="401"/>
      <c r="L1180" s="401"/>
      <c r="M1180" s="402"/>
      <c r="Q1180" s="270"/>
      <c r="R1180" s="270"/>
    </row>
    <row r="1181" spans="1:18" ht="16.5" customHeight="1" thickBot="1" x14ac:dyDescent="0.35">
      <c r="A1181" s="385" t="s">
        <v>23</v>
      </c>
      <c r="B1181" s="386"/>
      <c r="C1181" s="387"/>
      <c r="D1181" s="388" t="s">
        <v>24</v>
      </c>
      <c r="E1181" s="389"/>
      <c r="F1181" s="390" t="s">
        <v>25</v>
      </c>
      <c r="G1181" s="391"/>
      <c r="H1181" s="391" t="s">
        <v>26</v>
      </c>
      <c r="I1181" s="392"/>
      <c r="J1181" s="390" t="s">
        <v>27</v>
      </c>
      <c r="K1181" s="391"/>
      <c r="L1181" s="393" t="s">
        <v>28</v>
      </c>
      <c r="M1181" s="394"/>
      <c r="Q1181" s="270"/>
      <c r="R1181" s="270"/>
    </row>
    <row r="1182" spans="1:18" ht="31.5" customHeight="1" thickBot="1" x14ac:dyDescent="0.35">
      <c r="A1182" s="205"/>
      <c r="B1182" s="206" t="s">
        <v>55</v>
      </c>
      <c r="C1182" s="207"/>
      <c r="D1182" s="207"/>
      <c r="E1182" s="207"/>
      <c r="F1182" s="207"/>
      <c r="G1182" s="207"/>
      <c r="H1182" s="207"/>
      <c r="I1182" s="207"/>
      <c r="J1182" s="207"/>
      <c r="K1182" s="207"/>
      <c r="L1182" s="207"/>
      <c r="M1182" s="208" t="s">
        <v>44</v>
      </c>
      <c r="Q1182" s="403" t="s">
        <v>121</v>
      </c>
      <c r="R1182" s="403"/>
    </row>
    <row r="1183" spans="1:18" ht="37.5" customHeight="1" x14ac:dyDescent="0.3">
      <c r="A1183" s="345" t="str">
        <f>'Class Record S2'!$A$8</f>
        <v>Place Value</v>
      </c>
      <c r="B1183" s="194" t="str">
        <f>IF($O1183="x",'Class Record S2'!$B$8,"")</f>
        <v/>
      </c>
      <c r="C1183" s="348" t="str">
        <f>IF($O1183="x",'Class Record S2'!$D$8,"")</f>
        <v/>
      </c>
      <c r="D1183" s="348"/>
      <c r="E1183" s="348"/>
      <c r="F1183" s="348"/>
      <c r="G1183" s="348"/>
      <c r="H1183" s="348"/>
      <c r="I1183" s="348"/>
      <c r="J1183" s="348"/>
      <c r="K1183" s="348"/>
      <c r="L1183" s="348"/>
      <c r="M1183" s="195"/>
      <c r="O1183" s="196" t="str">
        <f>IF(OR(AND('Class Record S2'!$AG$203=".",COUNTIF('Class Record S2'!$AG$203:$AG$232,"\")&lt;5,COUNTIF('Class Record S2'!$AG$203:$AG$203,".")&lt;=(5-COUNTIF('Class Record S2'!$AG$203:$AG$232,"\"))),AND('Class Record S2'!$AG$203="\",COUNTIF('Class Record S2'!$AG$203:$AG$203,"\")&lt;=5)),"x","")</f>
        <v/>
      </c>
      <c r="Q1183" s="269" t="s">
        <v>63</v>
      </c>
      <c r="R1183" s="269" t="s">
        <v>93</v>
      </c>
    </row>
    <row r="1184" spans="1:18" ht="37.5" customHeight="1" x14ac:dyDescent="0.3">
      <c r="A1184" s="346"/>
      <c r="B1184" s="198" t="str">
        <f>IF($O1184="x",'Class Record S2'!$B$9,"")</f>
        <v/>
      </c>
      <c r="C1184" s="349" t="str">
        <f>IF($O1184="x",'Class Record S2'!$D$9,"")</f>
        <v/>
      </c>
      <c r="D1184" s="349"/>
      <c r="E1184" s="349"/>
      <c r="F1184" s="349"/>
      <c r="G1184" s="349"/>
      <c r="H1184" s="349"/>
      <c r="I1184" s="349"/>
      <c r="J1184" s="349"/>
      <c r="K1184" s="349"/>
      <c r="L1184" s="349"/>
      <c r="M1184" s="199"/>
      <c r="O1184" s="196" t="str">
        <f>IF(OR(AND('Class Record S2'!$AG$204=".",COUNTIF('Class Record S2'!$AG$203:$AG$232,"\")&lt;5,COUNTIF('Class Record S2'!$AG$203:$AG$204,".")&lt;=(5-COUNTIF('Class Record S2'!$AG$203:$AG$232,"\"))),AND('Class Record S2'!$AG$204="\",COUNTIF('Class Record S2'!$AG$203:$AG$204,"\")&lt;=5)),"x","")</f>
        <v/>
      </c>
      <c r="Q1184" s="269" t="s">
        <v>64</v>
      </c>
      <c r="R1184" s="269" t="s">
        <v>179</v>
      </c>
    </row>
    <row r="1185" spans="1:18" ht="37.5" customHeight="1" x14ac:dyDescent="0.3">
      <c r="A1185" s="346"/>
      <c r="B1185" s="198" t="str">
        <f>IF($O1185="x",'Class Record S2'!$B$10,"")</f>
        <v/>
      </c>
      <c r="C1185" s="349" t="str">
        <f>IF($O1185="x",'Class Record S2'!$D$10,"")</f>
        <v/>
      </c>
      <c r="D1185" s="349"/>
      <c r="E1185" s="349"/>
      <c r="F1185" s="349"/>
      <c r="G1185" s="349"/>
      <c r="H1185" s="349"/>
      <c r="I1185" s="349"/>
      <c r="J1185" s="349"/>
      <c r="K1185" s="349"/>
      <c r="L1185" s="349"/>
      <c r="M1185" s="199"/>
      <c r="O1185" s="196" t="str">
        <f>IF(OR(AND('Class Record S2'!$AG$205=".",COUNTIF('Class Record S2'!$AG$203:$AG$232,"\")&lt;5,COUNTIF('Class Record S2'!$AG$203:$AG$205,".")&lt;=(5-COUNTIF('Class Record S2'!$AG$203:$AG$232,"\"))),AND('Class Record S2'!$AG$205="\",COUNTIF('Class Record S2'!$AG$203:$AG$205,"\")&lt;=5)),"x","")</f>
        <v/>
      </c>
      <c r="Q1185" s="269" t="s">
        <v>65</v>
      </c>
      <c r="R1185" s="269" t="s">
        <v>180</v>
      </c>
    </row>
    <row r="1186" spans="1:18" ht="37.5" customHeight="1" x14ac:dyDescent="0.3">
      <c r="A1186" s="346"/>
      <c r="B1186" s="198" t="str">
        <f>IF($O1186="x",'Class Record S2'!$B$11,"")</f>
        <v/>
      </c>
      <c r="C1186" s="349" t="str">
        <f>IF($O1186="x",'Class Record S2'!$D$11,"")</f>
        <v/>
      </c>
      <c r="D1186" s="349"/>
      <c r="E1186" s="349"/>
      <c r="F1186" s="349"/>
      <c r="G1186" s="349"/>
      <c r="H1186" s="349"/>
      <c r="I1186" s="349"/>
      <c r="J1186" s="349"/>
      <c r="K1186" s="349"/>
      <c r="L1186" s="349"/>
      <c r="M1186" s="199"/>
      <c r="O1186" s="196" t="str">
        <f>IF(OR(AND('Class Record S2'!$AG$206=".",COUNTIF('Class Record S2'!$AG$203:$AG$232,"\")&lt;5,COUNTIF('Class Record S2'!$AG$203:$AG$206,".")&lt;=(5-COUNTIF('Class Record S2'!$AG$203:$AG$232,"\"))),AND('Class Record S2'!$AG$206="\",COUNTIF('Class Record S2'!$AG$203:$AG$206,"\")&lt;=5)),"x","")</f>
        <v/>
      </c>
      <c r="Q1186" s="269" t="s">
        <v>66</v>
      </c>
      <c r="R1186" s="269" t="s">
        <v>181</v>
      </c>
    </row>
    <row r="1187" spans="1:18" ht="37.5" customHeight="1" thickBot="1" x14ac:dyDescent="0.35">
      <c r="A1187" s="347"/>
      <c r="B1187" s="200" t="str">
        <f>IF($O1187="x",'Class Record S2'!$B$12,"")</f>
        <v/>
      </c>
      <c r="C1187" s="350" t="str">
        <f>IF($O1187="x",'Class Record S2'!$D$12,"")</f>
        <v/>
      </c>
      <c r="D1187" s="350"/>
      <c r="E1187" s="350"/>
      <c r="F1187" s="350"/>
      <c r="G1187" s="350"/>
      <c r="H1187" s="350"/>
      <c r="I1187" s="350"/>
      <c r="J1187" s="350"/>
      <c r="K1187" s="350"/>
      <c r="L1187" s="350"/>
      <c r="M1187" s="201"/>
      <c r="O1187" s="196" t="str">
        <f>IF(OR(AND('Class Record S2'!$AG$207=".",COUNTIF('Class Record S2'!$AG$203:$AG$232,"\")&lt;5,COUNTIF('Class Record S2'!$AG$203:$AG$207,".")&lt;=(5-COUNTIF('Class Record S2'!$AG$203:$AG$232,"\"))),AND('Class Record S2'!$AG$207="\",COUNTIF('Class Record S2'!$AG$203:$AG$207,"\")&lt;=5)),"x","")</f>
        <v/>
      </c>
      <c r="Q1187" s="269" t="s">
        <v>67</v>
      </c>
      <c r="R1187" s="269" t="s">
        <v>182</v>
      </c>
    </row>
    <row r="1188" spans="1:18" ht="37.5" customHeight="1" x14ac:dyDescent="0.3">
      <c r="A1188" s="345" t="str">
        <f>'Class Record S2'!$A$13</f>
        <v>Add/Sub</v>
      </c>
      <c r="B1188" s="194" t="str">
        <f>IF($O1188="x",'Class Record S2'!$B$13,"")</f>
        <v/>
      </c>
      <c r="C1188" s="348" t="str">
        <f>IF($O1188="x",'Class Record S2'!$D$13,"")</f>
        <v/>
      </c>
      <c r="D1188" s="348"/>
      <c r="E1188" s="348"/>
      <c r="F1188" s="348"/>
      <c r="G1188" s="348"/>
      <c r="H1188" s="348"/>
      <c r="I1188" s="348"/>
      <c r="J1188" s="348"/>
      <c r="K1188" s="348"/>
      <c r="L1188" s="348"/>
      <c r="M1188" s="195"/>
      <c r="O1188" s="196" t="str">
        <f>IF(OR(AND('Class Record S2'!$AG$208=".",COUNTIF('Class Record S2'!$AG$203:$AG$232,"\")&lt;5,COUNTIF('Class Record S2'!$AG$203:$AG$208,".")&lt;=(5-COUNTIF('Class Record S2'!$AG$203:$AG$232,"\"))),AND('Class Record S2'!$AG$208="\",COUNTIF('Class Record S2'!$AG$203:$AG$208,"\")&lt;=5)),"x","")</f>
        <v/>
      </c>
      <c r="Q1188" s="269" t="s">
        <v>68</v>
      </c>
      <c r="R1188" s="269" t="s">
        <v>94</v>
      </c>
    </row>
    <row r="1189" spans="1:18" ht="37.5" customHeight="1" x14ac:dyDescent="0.3">
      <c r="A1189" s="346"/>
      <c r="B1189" s="198" t="str">
        <f>IF($O1189="x",'Class Record S2'!$B$14,"")</f>
        <v/>
      </c>
      <c r="C1189" s="349" t="str">
        <f>IF($O1189="x",'Class Record S2'!$D$14,"")</f>
        <v/>
      </c>
      <c r="D1189" s="349"/>
      <c r="E1189" s="349"/>
      <c r="F1189" s="349"/>
      <c r="G1189" s="349"/>
      <c r="H1189" s="349"/>
      <c r="I1189" s="349"/>
      <c r="J1189" s="349"/>
      <c r="K1189" s="349"/>
      <c r="L1189" s="349"/>
      <c r="M1189" s="199"/>
      <c r="O1189" s="196" t="str">
        <f>IF(OR(AND('Class Record S2'!$AG$209=".",COUNTIF('Class Record S2'!$AG$203:$AG$232,"\")&lt;5,COUNTIF('Class Record S2'!$AG$203:$AG$209,".")&lt;=(5-COUNTIF('Class Record S2'!$AG$203:$AG$232,"\"))),AND('Class Record S2'!$AG$209="\",COUNTIF('Class Record S2'!$AG$203:$AG$209,"\")&lt;=5)),"x","")</f>
        <v/>
      </c>
      <c r="Q1189" s="269" t="s">
        <v>69</v>
      </c>
      <c r="R1189" s="269" t="s">
        <v>95</v>
      </c>
    </row>
    <row r="1190" spans="1:18" ht="37.5" customHeight="1" x14ac:dyDescent="0.3">
      <c r="A1190" s="346"/>
      <c r="B1190" s="198" t="str">
        <f>IF($O1190="x",'Class Record S2'!$B$15,"")</f>
        <v/>
      </c>
      <c r="C1190" s="349" t="str">
        <f>IF($O1190="x",'Class Record S2'!$D$15,"")</f>
        <v/>
      </c>
      <c r="D1190" s="349"/>
      <c r="E1190" s="349"/>
      <c r="F1190" s="349"/>
      <c r="G1190" s="349"/>
      <c r="H1190" s="349"/>
      <c r="I1190" s="349"/>
      <c r="J1190" s="349"/>
      <c r="K1190" s="349"/>
      <c r="L1190" s="349"/>
      <c r="M1190" s="199"/>
      <c r="O1190" s="196" t="str">
        <f>IF(OR(AND('Class Record S2'!$AG$210=".",COUNTIF('Class Record S2'!$AG$203:$AG$232,"\")&lt;5,COUNTIF('Class Record S2'!$AG$203:$AG$210,".")&lt;=(5-COUNTIF('Class Record S2'!$AG$203:$AG$232,"\"))),AND('Class Record S2'!$AG$210="\",COUNTIF('Class Record S2'!$AG$203:$AG$210,"\")&lt;=5)),"x","")</f>
        <v/>
      </c>
      <c r="Q1190" s="269" t="s">
        <v>70</v>
      </c>
      <c r="R1190" s="269" t="s">
        <v>96</v>
      </c>
    </row>
    <row r="1191" spans="1:18" ht="37.5" customHeight="1" x14ac:dyDescent="0.3">
      <c r="A1191" s="346"/>
      <c r="B1191" s="198" t="str">
        <f>IF($O1191="x",'Class Record S2'!$B$16,"")</f>
        <v/>
      </c>
      <c r="C1191" s="349" t="str">
        <f>IF($O1191="x",'Class Record S2'!$D$16,"")</f>
        <v/>
      </c>
      <c r="D1191" s="349"/>
      <c r="E1191" s="349"/>
      <c r="F1191" s="349"/>
      <c r="G1191" s="349"/>
      <c r="H1191" s="349"/>
      <c r="I1191" s="349"/>
      <c r="J1191" s="349"/>
      <c r="K1191" s="349"/>
      <c r="L1191" s="349"/>
      <c r="M1191" s="199"/>
      <c r="O1191" s="196" t="str">
        <f>IF(OR(AND('Class Record S2'!$AG$211=".",COUNTIF('Class Record S2'!$AG$203:$AG$232,"\")&lt;5,COUNTIF('Class Record S2'!$AG$203:$AG$211,".")&lt;=(5-COUNTIF('Class Record S2'!$AG$203:$AG$232,"\"))),AND('Class Record S2'!$AG$211="\",COUNTIF('Class Record S2'!$AG$203:$AG$211,"\")&lt;=5)),"x","")</f>
        <v/>
      </c>
      <c r="Q1191" s="269" t="s">
        <v>71</v>
      </c>
      <c r="R1191" s="269" t="s">
        <v>97</v>
      </c>
    </row>
    <row r="1192" spans="1:18" ht="37.5" customHeight="1" thickBot="1" x14ac:dyDescent="0.35">
      <c r="A1192" s="347"/>
      <c r="B1192" s="200" t="str">
        <f>IF($O1192="x",'Class Record S2'!$B$17,"")</f>
        <v/>
      </c>
      <c r="C1192" s="350" t="str">
        <f>IF($O1192="x",'Class Record S2'!$D$17,"")</f>
        <v/>
      </c>
      <c r="D1192" s="350"/>
      <c r="E1192" s="350"/>
      <c r="F1192" s="350"/>
      <c r="G1192" s="350"/>
      <c r="H1192" s="350"/>
      <c r="I1192" s="350"/>
      <c r="J1192" s="350"/>
      <c r="K1192" s="350"/>
      <c r="L1192" s="350"/>
      <c r="M1192" s="202"/>
      <c r="O1192" s="196" t="str">
        <f>IF(OR(AND('Class Record S2'!$AG$212=".",COUNTIF('Class Record S2'!$AG$203:$AG$232,"\")&lt;5,COUNTIF('Class Record S2'!$AG$203:$AG$212,".")&lt;=(5-COUNTIF('Class Record S2'!$AG$203:$AG$232,"\"))),AND('Class Record S2'!$AG$212="\",COUNTIF('Class Record S2'!$AG$203:$AG$212,"\")&lt;=5)),"x","")</f>
        <v/>
      </c>
      <c r="Q1192" s="269" t="s">
        <v>72</v>
      </c>
      <c r="R1192" s="269" t="s">
        <v>183</v>
      </c>
    </row>
    <row r="1193" spans="1:18" ht="37.5" customHeight="1" x14ac:dyDescent="0.3">
      <c r="A1193" s="345" t="str">
        <f>'Class Record S2'!$A$18</f>
        <v>Multi/Div</v>
      </c>
      <c r="B1193" s="194" t="str">
        <f>IF($O1193="x",'Class Record S2'!$B$18,"")</f>
        <v/>
      </c>
      <c r="C1193" s="348" t="str">
        <f>IF($O1193="x",'Class Record S2'!$D$18,"")</f>
        <v/>
      </c>
      <c r="D1193" s="348"/>
      <c r="E1193" s="348"/>
      <c r="F1193" s="348"/>
      <c r="G1193" s="348"/>
      <c r="H1193" s="348"/>
      <c r="I1193" s="348"/>
      <c r="J1193" s="348"/>
      <c r="K1193" s="348"/>
      <c r="L1193" s="348"/>
      <c r="M1193" s="203"/>
      <c r="O1193" s="196" t="str">
        <f>IF(OR(AND('Class Record S2'!$AG$213=".",COUNTIF('Class Record S2'!$AG$203:$AG$232,"\")&lt;5,COUNTIF('Class Record S2'!$AG$203:$AG$213,".")&lt;=(5-COUNTIF('Class Record S2'!$AG$203:$AG$232,"\"))),AND('Class Record S2'!$AG$213="\",COUNTIF('Class Record S2'!$AG$203:$AG$213,"\")&lt;=5)),"x","")</f>
        <v/>
      </c>
      <c r="Q1193" s="269" t="s">
        <v>73</v>
      </c>
      <c r="R1193" s="269" t="s">
        <v>98</v>
      </c>
    </row>
    <row r="1194" spans="1:18" ht="37.5" customHeight="1" x14ac:dyDescent="0.3">
      <c r="A1194" s="346"/>
      <c r="B1194" s="198" t="str">
        <f>IF($O1194="x",'Class Record S2'!$B$19,"")</f>
        <v/>
      </c>
      <c r="C1194" s="349" t="str">
        <f>IF($O1194="x",'Class Record S2'!$D$19,"")</f>
        <v/>
      </c>
      <c r="D1194" s="349"/>
      <c r="E1194" s="349"/>
      <c r="F1194" s="349"/>
      <c r="G1194" s="349"/>
      <c r="H1194" s="349"/>
      <c r="I1194" s="349"/>
      <c r="J1194" s="349"/>
      <c r="K1194" s="349"/>
      <c r="L1194" s="349"/>
      <c r="M1194" s="204"/>
      <c r="O1194" s="196" t="str">
        <f>IF(OR(AND('Class Record S2'!$AG$214=".",COUNTIF('Class Record S2'!$AG$203:$AG$232,"\")&lt;5,COUNTIF('Class Record S2'!$AG$203:$AG$214,".")&lt;=(5-COUNTIF('Class Record S2'!$AG$203:$AG$232,"\"))),AND('Class Record S2'!$AG$214="\",COUNTIF('Class Record S2'!$AG$203:$AG$214,"\")&lt;=5)),"x","")</f>
        <v/>
      </c>
      <c r="Q1194" s="269" t="s">
        <v>74</v>
      </c>
      <c r="R1194" s="269" t="s">
        <v>99</v>
      </c>
    </row>
    <row r="1195" spans="1:18" ht="37.5" customHeight="1" x14ac:dyDescent="0.3">
      <c r="A1195" s="346"/>
      <c r="B1195" s="198" t="str">
        <f>IF($O1195="x",'Class Record S2'!$B$20,"")</f>
        <v/>
      </c>
      <c r="C1195" s="349" t="str">
        <f>IF($O1195="x",'Class Record S2'!$D$20,"")</f>
        <v/>
      </c>
      <c r="D1195" s="349"/>
      <c r="E1195" s="349"/>
      <c r="F1195" s="349"/>
      <c r="G1195" s="349"/>
      <c r="H1195" s="349"/>
      <c r="I1195" s="349"/>
      <c r="J1195" s="349"/>
      <c r="K1195" s="349"/>
      <c r="L1195" s="349"/>
      <c r="M1195" s="204"/>
      <c r="O1195" s="196" t="str">
        <f>IF(OR(AND('Class Record S2'!$AG$215=".",COUNTIF('Class Record S2'!$AG$203:$AG$232,"\")&lt;5,COUNTIF('Class Record S2'!$AG$203:$AG$215,".")&lt;=(5-COUNTIF('Class Record S2'!$AG$203:$AG$232,"\"))),AND('Class Record S2'!$AG$215="\",COUNTIF('Class Record S2'!$AG$203:$AG$215,"\")&lt;=5)),"x","")</f>
        <v/>
      </c>
      <c r="Q1195" s="269" t="s">
        <v>75</v>
      </c>
      <c r="R1195" s="269" t="s">
        <v>100</v>
      </c>
    </row>
    <row r="1196" spans="1:18" ht="37.5" customHeight="1" thickBot="1" x14ac:dyDescent="0.35">
      <c r="A1196" s="347"/>
      <c r="B1196" s="200" t="str">
        <f>IF($O1196="x",'Class Record S2'!$B$21,"")</f>
        <v/>
      </c>
      <c r="C1196" s="350" t="str">
        <f>IF($O1196="x",'Class Record S2'!$D$21,"")</f>
        <v/>
      </c>
      <c r="D1196" s="350"/>
      <c r="E1196" s="350"/>
      <c r="F1196" s="350"/>
      <c r="G1196" s="350"/>
      <c r="H1196" s="350"/>
      <c r="I1196" s="350"/>
      <c r="J1196" s="350"/>
      <c r="K1196" s="350"/>
      <c r="L1196" s="350"/>
      <c r="M1196" s="202"/>
      <c r="O1196" s="196" t="str">
        <f>IF(OR(AND('Class Record S2'!$AG$216=".",COUNTIF('Class Record S2'!$AG$203:$AG$232,"\")&lt;5,COUNTIF('Class Record S2'!$AG$203:$AG$216,".")&lt;=(5-COUNTIF('Class Record S2'!$AG$203:$AG$232,"\"))),AND('Class Record S2'!$AG$216="\",COUNTIF('Class Record S2'!$AG$203:$AG$216,"\")&lt;=5)),"x","")</f>
        <v/>
      </c>
      <c r="Q1196" s="269" t="s">
        <v>76</v>
      </c>
      <c r="R1196" s="269" t="s">
        <v>101</v>
      </c>
    </row>
    <row r="1197" spans="1:18" ht="37.5" customHeight="1" x14ac:dyDescent="0.3">
      <c r="A1197" s="345" t="str">
        <f>'Class Record S2'!$A$22</f>
        <v>Frac</v>
      </c>
      <c r="B1197" s="194" t="str">
        <f>IF($O1197="x",'Class Record S2'!$B$22,"")</f>
        <v/>
      </c>
      <c r="C1197" s="348" t="str">
        <f>IF($O1197="x",'Class Record S2'!$D$22,"")</f>
        <v/>
      </c>
      <c r="D1197" s="348"/>
      <c r="E1197" s="348"/>
      <c r="F1197" s="348"/>
      <c r="G1197" s="348"/>
      <c r="H1197" s="348"/>
      <c r="I1197" s="348"/>
      <c r="J1197" s="348"/>
      <c r="K1197" s="348"/>
      <c r="L1197" s="348"/>
      <c r="M1197" s="203"/>
      <c r="O1197" s="196" t="str">
        <f>IF(OR(AND('Class Record S2'!$AG$217=".",COUNTIF('Class Record S2'!$AG$203:$AG$232,"\")&lt;5,COUNTIF('Class Record S2'!$AG$203:$AG$217,".")&lt;=(5-COUNTIF('Class Record S2'!$AG$203:$AG$232,"\"))),AND('Class Record S2'!$AG$217="\",COUNTIF('Class Record S2'!$AG$203:$AG$217,"\")&lt;=5)),"x","")</f>
        <v/>
      </c>
      <c r="Q1197" s="269" t="s">
        <v>77</v>
      </c>
      <c r="R1197" s="269" t="s">
        <v>184</v>
      </c>
    </row>
    <row r="1198" spans="1:18" ht="37.5" customHeight="1" thickBot="1" x14ac:dyDescent="0.35">
      <c r="A1198" s="347"/>
      <c r="B1198" s="200" t="str">
        <f>IF($O1198="x",'Class Record S2'!$B$23,"")</f>
        <v/>
      </c>
      <c r="C1198" s="350" t="str">
        <f>IF($O1198="x",'Class Record S2'!$D$23,"")</f>
        <v/>
      </c>
      <c r="D1198" s="350"/>
      <c r="E1198" s="350"/>
      <c r="F1198" s="350"/>
      <c r="G1198" s="350"/>
      <c r="H1198" s="350"/>
      <c r="I1198" s="350"/>
      <c r="J1198" s="350"/>
      <c r="K1198" s="350"/>
      <c r="L1198" s="350"/>
      <c r="M1198" s="202"/>
      <c r="O1198" s="196" t="str">
        <f>IF(OR(AND('Class Record S2'!$AG$218=".",COUNTIF('Class Record S2'!$AG$203:$AG$232,"\")&lt;5,COUNTIF('Class Record S2'!$AG$203:$AG$218,".")&lt;=(5-COUNTIF('Class Record S2'!$AG$203:$AG$232,"\"))),AND('Class Record S2'!$AG$218="\",COUNTIF('Class Record S2'!$AG$203:$AG$218,"\")&lt;=5)),"x","")</f>
        <v/>
      </c>
      <c r="Q1198" s="269" t="s">
        <v>78</v>
      </c>
      <c r="R1198" s="269" t="s">
        <v>185</v>
      </c>
    </row>
    <row r="1199" spans="1:18" ht="37.5" customHeight="1" x14ac:dyDescent="0.3">
      <c r="A1199" s="345" t="str">
        <f>'Class Record S2'!$A$24</f>
        <v>Measure</v>
      </c>
      <c r="B1199" s="194" t="str">
        <f>IF($O1199="x",'Class Record S2'!$B$24,"")</f>
        <v/>
      </c>
      <c r="C1199" s="348" t="str">
        <f>IF($O1199="x",'Class Record S2'!$D$24,"")</f>
        <v/>
      </c>
      <c r="D1199" s="348"/>
      <c r="E1199" s="348"/>
      <c r="F1199" s="348"/>
      <c r="G1199" s="348"/>
      <c r="H1199" s="348"/>
      <c r="I1199" s="348"/>
      <c r="J1199" s="348"/>
      <c r="K1199" s="348"/>
      <c r="L1199" s="348"/>
      <c r="M1199" s="203"/>
      <c r="O1199" s="196" t="str">
        <f>IF(OR(AND('Class Record S2'!$AG$219=".",COUNTIF('Class Record S2'!$AG$203:$AG$232,"\")&lt;5,COUNTIF('Class Record S2'!$AG$203:$AG$219,".")&lt;=(5-COUNTIF('Class Record S2'!$AG$203:$AG$232,"\"))),AND('Class Record S2'!$AG$219="\",COUNTIF('Class Record S2'!$AG$203:$AG$219,"\")&lt;=5)),"x","")</f>
        <v/>
      </c>
      <c r="Q1199" s="269" t="s">
        <v>79</v>
      </c>
      <c r="R1199" s="269" t="s">
        <v>186</v>
      </c>
    </row>
    <row r="1200" spans="1:18" ht="37.5" customHeight="1" x14ac:dyDescent="0.3">
      <c r="A1200" s="346"/>
      <c r="B1200" s="198" t="str">
        <f>IF($O1200="x",'Class Record S2'!$B$25,"")</f>
        <v/>
      </c>
      <c r="C1200" s="349" t="str">
        <f>IF($O1200="x",'Class Record S2'!$D$25,"")</f>
        <v/>
      </c>
      <c r="D1200" s="349"/>
      <c r="E1200" s="349"/>
      <c r="F1200" s="349"/>
      <c r="G1200" s="349"/>
      <c r="H1200" s="349"/>
      <c r="I1200" s="349"/>
      <c r="J1200" s="349"/>
      <c r="K1200" s="349"/>
      <c r="L1200" s="349"/>
      <c r="M1200" s="204"/>
      <c r="O1200" s="196" t="str">
        <f>IF(OR(AND('Class Record S2'!$AG$220=".",COUNTIF('Class Record S2'!$AG$203:$AG$232,"\")&lt;5,COUNTIF('Class Record S2'!$AG$203:$AG$220,".")&lt;=(5-COUNTIF('Class Record S2'!$AG$203:$AG$232,"\"))),AND('Class Record S2'!$AG$220="\",COUNTIF('Class Record S2'!$AG$203:$AG$220,"\")&lt;=5)),"x","")</f>
        <v/>
      </c>
      <c r="Q1200" s="269" t="s">
        <v>80</v>
      </c>
      <c r="R1200" s="269" t="s">
        <v>187</v>
      </c>
    </row>
    <row r="1201" spans="1:18" ht="37.5" customHeight="1" x14ac:dyDescent="0.3">
      <c r="A1201" s="346"/>
      <c r="B1201" s="198" t="str">
        <f>IF($O1201="x",'Class Record S2'!$B$26,"")</f>
        <v/>
      </c>
      <c r="C1201" s="349" t="str">
        <f>IF($O1201="x",'Class Record S2'!$D$26,"")</f>
        <v/>
      </c>
      <c r="D1201" s="349"/>
      <c r="E1201" s="349"/>
      <c r="F1201" s="349"/>
      <c r="G1201" s="349"/>
      <c r="H1201" s="349"/>
      <c r="I1201" s="349"/>
      <c r="J1201" s="349"/>
      <c r="K1201" s="349"/>
      <c r="L1201" s="349"/>
      <c r="M1201" s="204"/>
      <c r="O1201" s="196" t="str">
        <f>IF(OR(AND('Class Record S2'!$AG$221=".",COUNTIF('Class Record S2'!$AG$203:$AG$232,"\")&lt;5,COUNTIF('Class Record S2'!$AG$203:$AG$221,".")&lt;=(5-COUNTIF('Class Record S2'!$AG$203:$AG$232,"\"))),AND('Class Record S2'!$AG$221="\",COUNTIF('Class Record S2'!$AG$203:$AG$221,"\")&lt;=5)),"x","")</f>
        <v/>
      </c>
      <c r="Q1201" s="269" t="s">
        <v>81</v>
      </c>
      <c r="R1201" s="269" t="s">
        <v>188</v>
      </c>
    </row>
    <row r="1202" spans="1:18" ht="37.5" customHeight="1" x14ac:dyDescent="0.3">
      <c r="A1202" s="346"/>
      <c r="B1202" s="198" t="str">
        <f>IF($O1202="x",'Class Record S2'!$B$27,"")</f>
        <v/>
      </c>
      <c r="C1202" s="349" t="str">
        <f>IF($O1202="x",'Class Record S2'!$D$27,"")</f>
        <v/>
      </c>
      <c r="D1202" s="349"/>
      <c r="E1202" s="349"/>
      <c r="F1202" s="349"/>
      <c r="G1202" s="349"/>
      <c r="H1202" s="349"/>
      <c r="I1202" s="349"/>
      <c r="J1202" s="349"/>
      <c r="K1202" s="349"/>
      <c r="L1202" s="349"/>
      <c r="M1202" s="204"/>
      <c r="O1202" s="196" t="str">
        <f>IF(OR(AND('Class Record S2'!$AG$222=".",COUNTIF('Class Record S2'!$AG$203:$AG$232,"\")&lt;5,COUNTIF('Class Record S2'!$AG$203:$AG$222,".")&lt;=(5-COUNTIF('Class Record S2'!$AG$203:$AG$232,"\"))),AND('Class Record S2'!$AG$222="\",COUNTIF('Class Record S2'!$AG$203:$AG$222,"\")&lt;=5)),"x","")</f>
        <v/>
      </c>
      <c r="Q1202" s="269" t="s">
        <v>82</v>
      </c>
      <c r="R1202" s="269" t="s">
        <v>189</v>
      </c>
    </row>
    <row r="1203" spans="1:18" ht="37.5" customHeight="1" x14ac:dyDescent="0.3">
      <c r="A1203" s="346"/>
      <c r="B1203" s="198" t="str">
        <f>IF($O1203="x",'Class Record S2'!$B$28,"")</f>
        <v/>
      </c>
      <c r="C1203" s="349" t="str">
        <f>IF($O1203="x",'Class Record S2'!$D$28,"")</f>
        <v/>
      </c>
      <c r="D1203" s="349"/>
      <c r="E1203" s="349"/>
      <c r="F1203" s="349"/>
      <c r="G1203" s="349"/>
      <c r="H1203" s="349"/>
      <c r="I1203" s="349"/>
      <c r="J1203" s="349"/>
      <c r="K1203" s="349"/>
      <c r="L1203" s="349"/>
      <c r="M1203" s="204"/>
      <c r="O1203" s="196" t="str">
        <f>IF(OR(AND('Class Record S2'!$AG$223=".",COUNTIF('Class Record S2'!$AG$203:$AG$232,"\")&lt;5,COUNTIF('Class Record S2'!$AG$203:$AG$223,".")&lt;=(5-COUNTIF('Class Record S2'!$AG$203:$AG$232,"\"))),AND('Class Record S2'!$AG$223="\",COUNTIF('Class Record S2'!$AG$203:$AG$223,"\")&lt;=5)),"x","")</f>
        <v/>
      </c>
      <c r="Q1203" s="269" t="s">
        <v>83</v>
      </c>
      <c r="R1203" s="269" t="s">
        <v>102</v>
      </c>
    </row>
    <row r="1204" spans="1:18" ht="37.5" customHeight="1" thickBot="1" x14ac:dyDescent="0.35">
      <c r="A1204" s="347"/>
      <c r="B1204" s="200" t="str">
        <f>IF($O1204="x",'Class Record S2'!$B$29,"")</f>
        <v/>
      </c>
      <c r="C1204" s="350" t="str">
        <f>IF($O1204="x",'Class Record S2'!$D$29,"")</f>
        <v/>
      </c>
      <c r="D1204" s="350"/>
      <c r="E1204" s="350"/>
      <c r="F1204" s="350"/>
      <c r="G1204" s="350"/>
      <c r="H1204" s="350"/>
      <c r="I1204" s="350"/>
      <c r="J1204" s="350"/>
      <c r="K1204" s="350"/>
      <c r="L1204" s="350"/>
      <c r="M1204" s="202"/>
      <c r="O1204" s="196" t="str">
        <f>IF(OR(AND('Class Record S2'!$AG$224=".",COUNTIF('Class Record S2'!$AG$203:$AG$232,"\")&lt;5,COUNTIF('Class Record S2'!$AG$203:$AG$224,".")&lt;=(5-COUNTIF('Class Record S2'!$AG$203:$AG$232,"\"))),AND('Class Record S2'!$AG$224="\",COUNTIF('Class Record S2'!$AG$203:$AG$224,"\")&lt;=5)),"x","")</f>
        <v/>
      </c>
      <c r="Q1204" s="269" t="s">
        <v>84</v>
      </c>
      <c r="R1204" s="269" t="s">
        <v>190</v>
      </c>
    </row>
    <row r="1205" spans="1:18" ht="37.5" customHeight="1" x14ac:dyDescent="0.3">
      <c r="A1205" s="345" t="str">
        <f>'Class Record S2'!$A$30</f>
        <v>Geometry</v>
      </c>
      <c r="B1205" s="194" t="str">
        <f>IF($O1205="x",'Class Record S2'!$B$30,"")</f>
        <v/>
      </c>
      <c r="C1205" s="348" t="str">
        <f>IF($O1205="x",'Class Record S2'!$D$30,"")</f>
        <v/>
      </c>
      <c r="D1205" s="348"/>
      <c r="E1205" s="348"/>
      <c r="F1205" s="348"/>
      <c r="G1205" s="348"/>
      <c r="H1205" s="348"/>
      <c r="I1205" s="348"/>
      <c r="J1205" s="348"/>
      <c r="K1205" s="348"/>
      <c r="L1205" s="348"/>
      <c r="M1205" s="203"/>
      <c r="O1205" s="196" t="str">
        <f>IF(OR(AND('Class Record S2'!$AG$225=".",COUNTIF('Class Record S2'!$AG$203:$AG$232,"\")&lt;5,COUNTIF('Class Record S2'!$AG$203:$AG$225,".")&lt;=(5-COUNTIF('Class Record S2'!$AG$203:$AG$232,"\"))),AND('Class Record S2'!$AG$225="\",COUNTIF('Class Record S2'!$AG$203:$AG$225,"\")&lt;=5)),"x","")</f>
        <v/>
      </c>
      <c r="Q1205" s="269" t="s">
        <v>85</v>
      </c>
      <c r="R1205" s="269" t="s">
        <v>191</v>
      </c>
    </row>
    <row r="1206" spans="1:18" ht="37.5" customHeight="1" x14ac:dyDescent="0.3">
      <c r="A1206" s="346"/>
      <c r="B1206" s="198" t="str">
        <f>IF($O1206="x",'Class Record S2'!$B$31,"")</f>
        <v/>
      </c>
      <c r="C1206" s="349" t="str">
        <f>IF($O1206="x",'Class Record S2'!$D$31,"")</f>
        <v/>
      </c>
      <c r="D1206" s="349"/>
      <c r="E1206" s="349"/>
      <c r="F1206" s="349"/>
      <c r="G1206" s="349"/>
      <c r="H1206" s="349"/>
      <c r="I1206" s="349"/>
      <c r="J1206" s="349"/>
      <c r="K1206" s="349"/>
      <c r="L1206" s="349"/>
      <c r="M1206" s="204"/>
      <c r="O1206" s="196" t="str">
        <f>IF(OR(AND('Class Record S2'!$AG$226=".",COUNTIF('Class Record S2'!$AG$203:$AG$232,"\")&lt;5,COUNTIF('Class Record S2'!$AG$203:$AG$226,".")&lt;=(5-COUNTIF('Class Record S2'!$AG$203:$AG$232,"\"))),AND('Class Record S2'!$AG$226="\",COUNTIF('Class Record S2'!$AG$203:$AG$226,"\")&lt;=5)),"x","")</f>
        <v/>
      </c>
      <c r="Q1206" s="269" t="s">
        <v>86</v>
      </c>
      <c r="R1206" s="269" t="s">
        <v>192</v>
      </c>
    </row>
    <row r="1207" spans="1:18" ht="37.5" customHeight="1" x14ac:dyDescent="0.3">
      <c r="A1207" s="346"/>
      <c r="B1207" s="198" t="str">
        <f>IF($O1207="x",'Class Record S2'!$B$32,"")</f>
        <v/>
      </c>
      <c r="C1207" s="349" t="str">
        <f>IF($O1207="x",'Class Record S2'!$D$32,"")</f>
        <v/>
      </c>
      <c r="D1207" s="349"/>
      <c r="E1207" s="349"/>
      <c r="F1207" s="349"/>
      <c r="G1207" s="349"/>
      <c r="H1207" s="349"/>
      <c r="I1207" s="349"/>
      <c r="J1207" s="349"/>
      <c r="K1207" s="349"/>
      <c r="L1207" s="349"/>
      <c r="M1207" s="204"/>
      <c r="O1207" s="196" t="str">
        <f>IF(OR(AND('Class Record S2'!$AG$227=".",COUNTIF('Class Record S2'!$AG$203:$AG$232,"\")&lt;5,COUNTIF('Class Record S2'!$AG$203:$AG$227,".")&lt;=(5-COUNTIF('Class Record S2'!$AG$203:$AG$232,"\"))),AND('Class Record S2'!$AG$227="\",COUNTIF('Class Record S2'!$AG$203:$AG$227,"\")&lt;=5)),"x","")</f>
        <v/>
      </c>
      <c r="Q1207" s="269" t="s">
        <v>87</v>
      </c>
      <c r="R1207" s="269" t="s">
        <v>193</v>
      </c>
    </row>
    <row r="1208" spans="1:18" ht="37.5" customHeight="1" x14ac:dyDescent="0.3">
      <c r="A1208" s="346"/>
      <c r="B1208" s="198" t="str">
        <f>IF($O1208="x",'Class Record S2'!$B$33,"")</f>
        <v/>
      </c>
      <c r="C1208" s="349" t="str">
        <f>IF($O1208="x",'Class Record S2'!$D$33,"")</f>
        <v/>
      </c>
      <c r="D1208" s="349"/>
      <c r="E1208" s="349"/>
      <c r="F1208" s="349"/>
      <c r="G1208" s="349"/>
      <c r="H1208" s="349"/>
      <c r="I1208" s="349"/>
      <c r="J1208" s="349"/>
      <c r="K1208" s="349"/>
      <c r="L1208" s="349"/>
      <c r="M1208" s="204"/>
      <c r="O1208" s="196" t="str">
        <f>IF(OR(AND('Class Record S2'!$AG$228=".",COUNTIF('Class Record S2'!$AG$203:$AG$232,"\")&lt;5,COUNTIF('Class Record S2'!$AG$203:$AG$228,".")&lt;=(5-COUNTIF('Class Record S2'!$AG$203:$AG$232,"\"))),AND('Class Record S2'!$AG$228="\",COUNTIF('Class Record S2'!$AG$203:$AG$228,"\")&lt;=5)),"x","")</f>
        <v/>
      </c>
      <c r="Q1208" s="269" t="s">
        <v>88</v>
      </c>
      <c r="R1208" s="269" t="s">
        <v>194</v>
      </c>
    </row>
    <row r="1209" spans="1:18" ht="37.5" customHeight="1" x14ac:dyDescent="0.3">
      <c r="A1209" s="346"/>
      <c r="B1209" s="198" t="str">
        <f>IF($O1209="x",'Class Record S2'!$B$34,"")</f>
        <v/>
      </c>
      <c r="C1209" s="349" t="str">
        <f>IF($O1209="x",'Class Record S2'!$D$34,"")</f>
        <v/>
      </c>
      <c r="D1209" s="349"/>
      <c r="E1209" s="349"/>
      <c r="F1209" s="349"/>
      <c r="G1209" s="349"/>
      <c r="H1209" s="349"/>
      <c r="I1209" s="349"/>
      <c r="J1209" s="349"/>
      <c r="K1209" s="349"/>
      <c r="L1209" s="349"/>
      <c r="M1209" s="204"/>
      <c r="O1209" s="196" t="str">
        <f>IF(OR(AND('Class Record S2'!$AG$229=".",COUNTIF('Class Record S2'!$AG$203:$AG$232,"\")&lt;5,COUNTIF('Class Record S2'!$AG$203:$AG$229,".")&lt;=(5-COUNTIF('Class Record S2'!$AG$203:$AG$232,"\"))),AND('Class Record S2'!$AG$229="\",COUNTIF('Class Record S2'!$AG$203:$AG$229,"\")&lt;=5)),"x","")</f>
        <v/>
      </c>
      <c r="Q1209" s="269" t="s">
        <v>89</v>
      </c>
      <c r="R1209" s="269" t="s">
        <v>195</v>
      </c>
    </row>
    <row r="1210" spans="1:18" ht="30.75" customHeight="1" thickBot="1" x14ac:dyDescent="0.35">
      <c r="A1210" s="347"/>
      <c r="B1210" s="200" t="str">
        <f>IF($O1210="x",'Class Record S2'!$B$35,"")</f>
        <v/>
      </c>
      <c r="C1210" s="350" t="str">
        <f>IF($O1210="x",'Class Record S2'!$D$35,"")</f>
        <v/>
      </c>
      <c r="D1210" s="350"/>
      <c r="E1210" s="350"/>
      <c r="F1210" s="350"/>
      <c r="G1210" s="350"/>
      <c r="H1210" s="350"/>
      <c r="I1210" s="350"/>
      <c r="J1210" s="350"/>
      <c r="K1210" s="350"/>
      <c r="L1210" s="350"/>
      <c r="M1210" s="202"/>
      <c r="O1210" s="196" t="str">
        <f>IF(OR(AND('Class Record S2'!$AG$230=".",COUNTIF('Class Record S2'!$AG$203:$AG$232,"\")&lt;5,COUNTIF('Class Record S2'!$AG$203:$AG$230,".")&lt;=(5-COUNTIF('Class Record S2'!$AG$203:$AG$232,"\"))),AND('Class Record S2'!$AG$230="\",COUNTIF('Class Record S2'!$AG$203:$AG$230,"\")&lt;=5)),"x","")</f>
        <v/>
      </c>
      <c r="Q1210" s="269" t="s">
        <v>90</v>
      </c>
      <c r="R1210" s="269" t="s">
        <v>177</v>
      </c>
    </row>
    <row r="1211" spans="1:18" ht="37.5" customHeight="1" x14ac:dyDescent="0.3">
      <c r="A1211" s="345" t="str">
        <f>'Class Record S2'!$A$36</f>
        <v>Stat</v>
      </c>
      <c r="B1211" s="194" t="str">
        <f>IF($O1211="x",'Class Record S2'!$B$36,"")</f>
        <v/>
      </c>
      <c r="C1211" s="348" t="str">
        <f>IF($O1211="x",'Class Record S2'!$D$36,"")</f>
        <v/>
      </c>
      <c r="D1211" s="348"/>
      <c r="E1211" s="348"/>
      <c r="F1211" s="348"/>
      <c r="G1211" s="348"/>
      <c r="H1211" s="348"/>
      <c r="I1211" s="348"/>
      <c r="J1211" s="348"/>
      <c r="K1211" s="348"/>
      <c r="L1211" s="348"/>
      <c r="M1211" s="203"/>
      <c r="O1211" s="196" t="str">
        <f>IF(OR(AND('Class Record S2'!$AG$231=".",COUNTIF('Class Record S2'!$AG$203:$AG$232,"\")&lt;5,COUNTIF('Class Record S2'!$AG$203:$AG$231,".")&lt;=(5-COUNTIF('Class Record S2'!$AG$203:$AG$232,"\"))),AND('Class Record S2'!$AG$231="\",COUNTIF('Class Record S2'!$AG$203:$AG$231,"\")&lt;=5)),"x","")</f>
        <v/>
      </c>
      <c r="Q1211" s="269" t="s">
        <v>91</v>
      </c>
      <c r="R1211" s="269" t="s">
        <v>196</v>
      </c>
    </row>
    <row r="1212" spans="1:18" ht="37.5" customHeight="1" thickBot="1" x14ac:dyDescent="0.35">
      <c r="A1212" s="347"/>
      <c r="B1212" s="200" t="str">
        <f>IF($O1212="x",'Class Record S2'!$B$37,"")</f>
        <v/>
      </c>
      <c r="C1212" s="350" t="str">
        <f>IF($O1212="x",'Class Record S2'!$D$37,"")</f>
        <v/>
      </c>
      <c r="D1212" s="350"/>
      <c r="E1212" s="350"/>
      <c r="F1212" s="350"/>
      <c r="G1212" s="350"/>
      <c r="H1212" s="350"/>
      <c r="I1212" s="350"/>
      <c r="J1212" s="350"/>
      <c r="K1212" s="350"/>
      <c r="L1212" s="350"/>
      <c r="M1212" s="202"/>
      <c r="O1212" s="196" t="str">
        <f>IF(OR(AND('Class Record S2'!$AG$232=".",COUNTIF('Class Record S2'!$AG$203:$AG$232,"\")&lt;5,COUNTIF('Class Record S2'!$AG$203:$AG$232,".")&lt;=(5-COUNTIF('Class Record S2'!$AG$203:$AG$232,"\"))),AND('Class Record S2'!$AG$232="\",COUNTIF('Class Record S2'!$AG$203:$AG$232,"\")&lt;=5)),"x","")</f>
        <v/>
      </c>
      <c r="Q1212" s="269" t="s">
        <v>92</v>
      </c>
      <c r="R1212" s="269" t="s">
        <v>197</v>
      </c>
    </row>
    <row r="1213" spans="1:18" ht="16.5" customHeight="1" thickBot="1" x14ac:dyDescent="0.35">
      <c r="A1213" s="351" t="s">
        <v>45</v>
      </c>
      <c r="B1213" s="352"/>
      <c r="C1213" s="352"/>
      <c r="D1213" s="352"/>
      <c r="E1213" s="352"/>
      <c r="F1213" s="352"/>
      <c r="G1213" s="352"/>
      <c r="H1213" s="352"/>
      <c r="I1213" s="352"/>
      <c r="J1213" s="352"/>
      <c r="K1213" s="353"/>
      <c r="L1213" s="354" t="s">
        <v>46</v>
      </c>
      <c r="M1213" s="355"/>
      <c r="Q1213" s="270"/>
      <c r="R1213" s="270"/>
    </row>
    <row r="1214" spans="1:18" ht="28.5" customHeight="1" x14ac:dyDescent="0.3">
      <c r="A1214" s="356"/>
      <c r="B1214" s="357"/>
      <c r="C1214" s="357"/>
      <c r="D1214" s="357"/>
      <c r="E1214" s="357"/>
      <c r="F1214" s="357"/>
      <c r="G1214" s="357"/>
      <c r="H1214" s="357"/>
      <c r="I1214" s="357"/>
      <c r="J1214" s="357"/>
      <c r="K1214" s="358"/>
      <c r="L1214" s="365" t="str">
        <f>'Class Record S2'!$AG$233</f>
        <v>N</v>
      </c>
      <c r="M1214" s="366"/>
      <c r="Q1214" s="270"/>
      <c r="R1214" s="270"/>
    </row>
    <row r="1215" spans="1:18" ht="28.5" customHeight="1" x14ac:dyDescent="0.3">
      <c r="A1215" s="359"/>
      <c r="B1215" s="360"/>
      <c r="C1215" s="360"/>
      <c r="D1215" s="360"/>
      <c r="E1215" s="360"/>
      <c r="F1215" s="360"/>
      <c r="G1215" s="360"/>
      <c r="H1215" s="360"/>
      <c r="I1215" s="360"/>
      <c r="J1215" s="360"/>
      <c r="K1215" s="361"/>
      <c r="L1215" s="367"/>
      <c r="M1215" s="368"/>
      <c r="Q1215" s="270"/>
      <c r="R1215" s="270"/>
    </row>
    <row r="1216" spans="1:18" ht="28.5" customHeight="1" thickBot="1" x14ac:dyDescent="0.35">
      <c r="A1216" s="362"/>
      <c r="B1216" s="363"/>
      <c r="C1216" s="363"/>
      <c r="D1216" s="363"/>
      <c r="E1216" s="363"/>
      <c r="F1216" s="363"/>
      <c r="G1216" s="363"/>
      <c r="H1216" s="363"/>
      <c r="I1216" s="363"/>
      <c r="J1216" s="363"/>
      <c r="K1216" s="364"/>
      <c r="L1216" s="369"/>
      <c r="M1216" s="370"/>
      <c r="Q1216" s="270"/>
      <c r="R1216" s="270"/>
    </row>
    <row r="1217" spans="1:18" x14ac:dyDescent="0.3">
      <c r="Q1217" s="270"/>
      <c r="R1217" s="270"/>
    </row>
    <row r="1218" spans="1:18" ht="19.5" thickBot="1" x14ac:dyDescent="0.35">
      <c r="Q1218" s="270"/>
      <c r="R1218" s="270"/>
    </row>
    <row r="1219" spans="1:18" ht="23.25" customHeight="1" thickBot="1" x14ac:dyDescent="0.35">
      <c r="A1219" s="371" t="str">
        <f>'Class Record S2'!$D$1</f>
        <v>A N OTHER SCHOOL</v>
      </c>
      <c r="B1219" s="372"/>
      <c r="C1219" s="372"/>
      <c r="D1219" s="372"/>
      <c r="E1219" s="372"/>
      <c r="F1219" s="372"/>
      <c r="G1219" s="372"/>
      <c r="H1219" s="372"/>
      <c r="I1219" s="372"/>
      <c r="J1219" s="372"/>
      <c r="K1219" s="372"/>
      <c r="L1219" s="372"/>
      <c r="M1219" s="373"/>
      <c r="Q1219" s="270"/>
      <c r="R1219" s="270"/>
    </row>
    <row r="1220" spans="1:18" ht="15.75" customHeight="1" thickBot="1" x14ac:dyDescent="0.35">
      <c r="A1220" s="374" t="s">
        <v>18</v>
      </c>
      <c r="B1220" s="375"/>
      <c r="C1220" s="375"/>
      <c r="D1220" s="376">
        <f>'Class Record S2'!$AH$2</f>
        <v>0</v>
      </c>
      <c r="E1220" s="376"/>
      <c r="F1220" s="376"/>
      <c r="G1220" s="377"/>
      <c r="H1220" s="380" t="s">
        <v>19</v>
      </c>
      <c r="I1220" s="382">
        <f>'Class Record S2'!$E$235</f>
        <v>0</v>
      </c>
      <c r="J1220" s="382"/>
      <c r="K1220" s="383" t="str">
        <f>'Class Record S2'!$C$2</f>
        <v>CLASS: 2A</v>
      </c>
      <c r="L1220" s="383"/>
      <c r="M1220" s="384"/>
      <c r="Q1220" s="270"/>
      <c r="R1220" s="270"/>
    </row>
    <row r="1221" spans="1:18" ht="15.75" customHeight="1" thickBot="1" x14ac:dyDescent="0.35">
      <c r="A1221" s="351"/>
      <c r="B1221" s="352"/>
      <c r="C1221" s="352"/>
      <c r="D1221" s="378"/>
      <c r="E1221" s="378"/>
      <c r="F1221" s="378"/>
      <c r="G1221" s="379"/>
      <c r="H1221" s="380"/>
      <c r="I1221" s="382"/>
      <c r="J1221" s="382"/>
      <c r="K1221" s="383"/>
      <c r="L1221" s="383"/>
      <c r="M1221" s="384"/>
      <c r="Q1221" s="270"/>
      <c r="R1221" s="270"/>
    </row>
    <row r="1222" spans="1:18" ht="19.5" thickBot="1" x14ac:dyDescent="0.35">
      <c r="A1222" s="395" t="s">
        <v>20</v>
      </c>
      <c r="B1222" s="396"/>
      <c r="C1222" s="396"/>
      <c r="D1222" s="396"/>
      <c r="E1222" s="396"/>
      <c r="F1222" s="397" t="s">
        <v>21</v>
      </c>
      <c r="G1222" s="398"/>
      <c r="H1222" s="398"/>
      <c r="I1222" s="399"/>
      <c r="J1222" s="400" t="s">
        <v>22</v>
      </c>
      <c r="K1222" s="401"/>
      <c r="L1222" s="401"/>
      <c r="M1222" s="402"/>
      <c r="Q1222" s="270"/>
      <c r="R1222" s="270"/>
    </row>
    <row r="1223" spans="1:18" ht="16.5" customHeight="1" thickBot="1" x14ac:dyDescent="0.35">
      <c r="A1223" s="385" t="s">
        <v>23</v>
      </c>
      <c r="B1223" s="386"/>
      <c r="C1223" s="387"/>
      <c r="D1223" s="388" t="s">
        <v>24</v>
      </c>
      <c r="E1223" s="389"/>
      <c r="F1223" s="390" t="s">
        <v>25</v>
      </c>
      <c r="G1223" s="391"/>
      <c r="H1223" s="391" t="s">
        <v>26</v>
      </c>
      <c r="I1223" s="392"/>
      <c r="J1223" s="390" t="s">
        <v>27</v>
      </c>
      <c r="K1223" s="391"/>
      <c r="L1223" s="393" t="s">
        <v>28</v>
      </c>
      <c r="M1223" s="394"/>
      <c r="Q1223" s="270"/>
      <c r="R1223" s="270"/>
    </row>
    <row r="1224" spans="1:18" ht="31.5" customHeight="1" thickBot="1" x14ac:dyDescent="0.35">
      <c r="A1224" s="205"/>
      <c r="B1224" s="206" t="s">
        <v>55</v>
      </c>
      <c r="C1224" s="207"/>
      <c r="D1224" s="207"/>
      <c r="E1224" s="207"/>
      <c r="F1224" s="207"/>
      <c r="G1224" s="207"/>
      <c r="H1224" s="207"/>
      <c r="I1224" s="207"/>
      <c r="J1224" s="207"/>
      <c r="K1224" s="207"/>
      <c r="L1224" s="207"/>
      <c r="M1224" s="208" t="s">
        <v>44</v>
      </c>
      <c r="Q1224" s="403" t="s">
        <v>121</v>
      </c>
      <c r="R1224" s="403"/>
    </row>
    <row r="1225" spans="1:18" ht="37.5" customHeight="1" x14ac:dyDescent="0.3">
      <c r="A1225" s="345" t="str">
        <f>'Class Record S2'!$A$8</f>
        <v>Place Value</v>
      </c>
      <c r="B1225" s="194" t="str">
        <f>IF($O1225="x",'Class Record S2'!$B$8,"")</f>
        <v/>
      </c>
      <c r="C1225" s="348" t="str">
        <f>IF($O1225="x",'Class Record S2'!$D$8,"")</f>
        <v/>
      </c>
      <c r="D1225" s="348"/>
      <c r="E1225" s="348"/>
      <c r="F1225" s="348"/>
      <c r="G1225" s="348"/>
      <c r="H1225" s="348"/>
      <c r="I1225" s="348"/>
      <c r="J1225" s="348"/>
      <c r="K1225" s="348"/>
      <c r="L1225" s="348"/>
      <c r="M1225" s="195"/>
      <c r="O1225" s="196" t="str">
        <f>IF(OR(AND('Class Record S2'!$AH$203=".",COUNTIF('Class Record S2'!$AH$203:$AH$232,"\")&lt;5,COUNTIF('Class Record S2'!$AH$203:$AH$203,".")&lt;=(5-COUNTIF('Class Record S2'!$AH$203:$AH$232,"\"))),AND('Class Record S2'!$AH$203="\",COUNTIF('Class Record S2'!$AH$203:$AH$203,"\")&lt;=5)),"x","")</f>
        <v/>
      </c>
      <c r="Q1225" s="269" t="s">
        <v>63</v>
      </c>
      <c r="R1225" s="269" t="s">
        <v>93</v>
      </c>
    </row>
    <row r="1226" spans="1:18" ht="37.5" customHeight="1" x14ac:dyDescent="0.3">
      <c r="A1226" s="346"/>
      <c r="B1226" s="198" t="str">
        <f>IF($O1226="x",'Class Record S2'!$B$9,"")</f>
        <v/>
      </c>
      <c r="C1226" s="349" t="str">
        <f>IF($O1226="x",'Class Record S2'!$D$9,"")</f>
        <v/>
      </c>
      <c r="D1226" s="349"/>
      <c r="E1226" s="349"/>
      <c r="F1226" s="349"/>
      <c r="G1226" s="349"/>
      <c r="H1226" s="349"/>
      <c r="I1226" s="349"/>
      <c r="J1226" s="349"/>
      <c r="K1226" s="349"/>
      <c r="L1226" s="349"/>
      <c r="M1226" s="199"/>
      <c r="O1226" s="196" t="str">
        <f>IF(OR(AND('Class Record S2'!$AH$204=".",COUNTIF('Class Record S2'!$AH$203:$AH$232,"\")&lt;5,COUNTIF('Class Record S2'!$AH$203:$AH$204,".")&lt;=(5-COUNTIF('Class Record S2'!$AH$203:$AH$232,"\"))),AND('Class Record S2'!$AH$204="\",COUNTIF('Class Record S2'!$AH$203:$AH$204,"\")&lt;=5)),"x","")</f>
        <v/>
      </c>
      <c r="Q1226" s="269" t="s">
        <v>64</v>
      </c>
      <c r="R1226" s="269" t="s">
        <v>179</v>
      </c>
    </row>
    <row r="1227" spans="1:18" ht="37.5" customHeight="1" x14ac:dyDescent="0.3">
      <c r="A1227" s="346"/>
      <c r="B1227" s="198" t="str">
        <f>IF($O1227="x",'Class Record S2'!$B$10,"")</f>
        <v/>
      </c>
      <c r="C1227" s="349" t="str">
        <f>IF($O1227="x",'Class Record S2'!$D$10,"")</f>
        <v/>
      </c>
      <c r="D1227" s="349"/>
      <c r="E1227" s="349"/>
      <c r="F1227" s="349"/>
      <c r="G1227" s="349"/>
      <c r="H1227" s="349"/>
      <c r="I1227" s="349"/>
      <c r="J1227" s="349"/>
      <c r="K1227" s="349"/>
      <c r="L1227" s="349"/>
      <c r="M1227" s="199"/>
      <c r="O1227" s="196" t="str">
        <f>IF(OR(AND('Class Record S2'!$AH$205=".",COUNTIF('Class Record S2'!$AH$203:$AH$232,"\")&lt;5,COUNTIF('Class Record S2'!$AH$203:$AH$205,".")&lt;=(5-COUNTIF('Class Record S2'!$AH$203:$AH$232,"\"))),AND('Class Record S2'!$AH$205="\",COUNTIF('Class Record S2'!$AH$203:$AH$205,"\")&lt;=5)),"x","")</f>
        <v/>
      </c>
      <c r="Q1227" s="269" t="s">
        <v>65</v>
      </c>
      <c r="R1227" s="269" t="s">
        <v>180</v>
      </c>
    </row>
    <row r="1228" spans="1:18" ht="37.5" customHeight="1" x14ac:dyDescent="0.3">
      <c r="A1228" s="346"/>
      <c r="B1228" s="198" t="str">
        <f>IF($O1228="x",'Class Record S2'!$B$11,"")</f>
        <v/>
      </c>
      <c r="C1228" s="349" t="str">
        <f>IF($O1228="x",'Class Record S2'!$D$11,"")</f>
        <v/>
      </c>
      <c r="D1228" s="349"/>
      <c r="E1228" s="349"/>
      <c r="F1228" s="349"/>
      <c r="G1228" s="349"/>
      <c r="H1228" s="349"/>
      <c r="I1228" s="349"/>
      <c r="J1228" s="349"/>
      <c r="K1228" s="349"/>
      <c r="L1228" s="349"/>
      <c r="M1228" s="199"/>
      <c r="O1228" s="196" t="str">
        <f>IF(OR(AND('Class Record S2'!$AH$206=".",COUNTIF('Class Record S2'!$AH$203:$AH$232,"\")&lt;5,COUNTIF('Class Record S2'!$AH$203:$AH$206,".")&lt;=(5-COUNTIF('Class Record S2'!$AH$203:$AH$232,"\"))),AND('Class Record S2'!$AH$206="\",COUNTIF('Class Record S2'!$AH$203:$AH$206,"\")&lt;=5)),"x","")</f>
        <v/>
      </c>
      <c r="Q1228" s="269" t="s">
        <v>66</v>
      </c>
      <c r="R1228" s="269" t="s">
        <v>181</v>
      </c>
    </row>
    <row r="1229" spans="1:18" ht="37.5" customHeight="1" thickBot="1" x14ac:dyDescent="0.35">
      <c r="A1229" s="347"/>
      <c r="B1229" s="200" t="str">
        <f>IF($O1229="x",'Class Record S2'!$B$12,"")</f>
        <v/>
      </c>
      <c r="C1229" s="350" t="str">
        <f>IF($O1229="x",'Class Record S2'!$D$12,"")</f>
        <v/>
      </c>
      <c r="D1229" s="350"/>
      <c r="E1229" s="350"/>
      <c r="F1229" s="350"/>
      <c r="G1229" s="350"/>
      <c r="H1229" s="350"/>
      <c r="I1229" s="350"/>
      <c r="J1229" s="350"/>
      <c r="K1229" s="350"/>
      <c r="L1229" s="350"/>
      <c r="M1229" s="201"/>
      <c r="O1229" s="196" t="str">
        <f>IF(OR(AND('Class Record S2'!$AH$207=".",COUNTIF('Class Record S2'!$AH$203:$AH$232,"\")&lt;5,COUNTIF('Class Record S2'!$AH$203:$AH$207,".")&lt;=(5-COUNTIF('Class Record S2'!$AH$203:$AH$232,"\"))),AND('Class Record S2'!$AH$207="\",COUNTIF('Class Record S2'!$AH$203:$AH$207,"\")&lt;=5)),"x","")</f>
        <v/>
      </c>
      <c r="Q1229" s="269" t="s">
        <v>67</v>
      </c>
      <c r="R1229" s="269" t="s">
        <v>182</v>
      </c>
    </row>
    <row r="1230" spans="1:18" ht="37.5" customHeight="1" x14ac:dyDescent="0.3">
      <c r="A1230" s="345" t="str">
        <f>'Class Record S2'!$A$13</f>
        <v>Add/Sub</v>
      </c>
      <c r="B1230" s="194" t="str">
        <f>IF($O1230="x",'Class Record S2'!$B$13,"")</f>
        <v/>
      </c>
      <c r="C1230" s="348" t="str">
        <f>IF($O1230="x",'Class Record S2'!$D$13,"")</f>
        <v/>
      </c>
      <c r="D1230" s="348"/>
      <c r="E1230" s="348"/>
      <c r="F1230" s="348"/>
      <c r="G1230" s="348"/>
      <c r="H1230" s="348"/>
      <c r="I1230" s="348"/>
      <c r="J1230" s="348"/>
      <c r="K1230" s="348"/>
      <c r="L1230" s="348"/>
      <c r="M1230" s="195"/>
      <c r="O1230" s="196" t="str">
        <f>IF(OR(AND('Class Record S2'!$AH$208=".",COUNTIF('Class Record S2'!$AH$203:$AH$232,"\")&lt;5,COUNTIF('Class Record S2'!$AH$203:$AH$208,".")&lt;=(5-COUNTIF('Class Record S2'!$AH$203:$AH$232,"\"))),AND('Class Record S2'!$AH$208="\",COUNTIF('Class Record S2'!$AH$203:$AH$208,"\")&lt;=5)),"x","")</f>
        <v/>
      </c>
      <c r="Q1230" s="269" t="s">
        <v>68</v>
      </c>
      <c r="R1230" s="269" t="s">
        <v>94</v>
      </c>
    </row>
    <row r="1231" spans="1:18" ht="37.5" customHeight="1" x14ac:dyDescent="0.3">
      <c r="A1231" s="346"/>
      <c r="B1231" s="198" t="str">
        <f>IF($O1231="x",'Class Record S2'!$B$14,"")</f>
        <v/>
      </c>
      <c r="C1231" s="349" t="str">
        <f>IF($O1231="x",'Class Record S2'!$D$14,"")</f>
        <v/>
      </c>
      <c r="D1231" s="349"/>
      <c r="E1231" s="349"/>
      <c r="F1231" s="349"/>
      <c r="G1231" s="349"/>
      <c r="H1231" s="349"/>
      <c r="I1231" s="349"/>
      <c r="J1231" s="349"/>
      <c r="K1231" s="349"/>
      <c r="L1231" s="349"/>
      <c r="M1231" s="199"/>
      <c r="O1231" s="196" t="str">
        <f>IF(OR(AND('Class Record S2'!$AH$209=".",COUNTIF('Class Record S2'!$AH$203:$AH$232,"\")&lt;5,COUNTIF('Class Record S2'!$AH$203:$AH$209,".")&lt;=(5-COUNTIF('Class Record S2'!$AH$203:$AH$232,"\"))),AND('Class Record S2'!$AH$209="\",COUNTIF('Class Record S2'!$AH$203:$AH$209,"\")&lt;=5)),"x","")</f>
        <v/>
      </c>
      <c r="Q1231" s="269" t="s">
        <v>69</v>
      </c>
      <c r="R1231" s="269" t="s">
        <v>95</v>
      </c>
    </row>
    <row r="1232" spans="1:18" ht="37.5" customHeight="1" x14ac:dyDescent="0.3">
      <c r="A1232" s="346"/>
      <c r="B1232" s="198" t="str">
        <f>IF($O1232="x",'Class Record S2'!$B$15,"")</f>
        <v/>
      </c>
      <c r="C1232" s="349" t="str">
        <f>IF($O1232="x",'Class Record S2'!$D$15,"")</f>
        <v/>
      </c>
      <c r="D1232" s="349"/>
      <c r="E1232" s="349"/>
      <c r="F1232" s="349"/>
      <c r="G1232" s="349"/>
      <c r="H1232" s="349"/>
      <c r="I1232" s="349"/>
      <c r="J1232" s="349"/>
      <c r="K1232" s="349"/>
      <c r="L1232" s="349"/>
      <c r="M1232" s="199"/>
      <c r="O1232" s="196" t="str">
        <f>IF(OR(AND('Class Record S2'!$AH$210=".",COUNTIF('Class Record S2'!$AH$203:$AH$232,"\")&lt;5,COUNTIF('Class Record S2'!$AH$203:$AH$210,".")&lt;=(5-COUNTIF('Class Record S2'!$AH$203:$AH$232,"\"))),AND('Class Record S2'!$AH$210="\",COUNTIF('Class Record S2'!$AH$203:$AH$210,"\")&lt;=5)),"x","")</f>
        <v/>
      </c>
      <c r="Q1232" s="269" t="s">
        <v>70</v>
      </c>
      <c r="R1232" s="269" t="s">
        <v>96</v>
      </c>
    </row>
    <row r="1233" spans="1:18" ht="37.5" customHeight="1" x14ac:dyDescent="0.3">
      <c r="A1233" s="346"/>
      <c r="B1233" s="198" t="str">
        <f>IF($O1233="x",'Class Record S2'!$B$16,"")</f>
        <v/>
      </c>
      <c r="C1233" s="349" t="str">
        <f>IF($O1233="x",'Class Record S2'!$D$16,"")</f>
        <v/>
      </c>
      <c r="D1233" s="349"/>
      <c r="E1233" s="349"/>
      <c r="F1233" s="349"/>
      <c r="G1233" s="349"/>
      <c r="H1233" s="349"/>
      <c r="I1233" s="349"/>
      <c r="J1233" s="349"/>
      <c r="K1233" s="349"/>
      <c r="L1233" s="349"/>
      <c r="M1233" s="199"/>
      <c r="O1233" s="196" t="str">
        <f>IF(OR(AND('Class Record S2'!$AH$211=".",COUNTIF('Class Record S2'!$AH$203:$AH$232,"\")&lt;5,COUNTIF('Class Record S2'!$AH$203:$AH$211,".")&lt;=(5-COUNTIF('Class Record S2'!$AH$203:$AH$232,"\"))),AND('Class Record S2'!$AH$211="\",COUNTIF('Class Record S2'!$AH$203:$AH$211,"\")&lt;=5)),"x","")</f>
        <v/>
      </c>
      <c r="Q1233" s="269" t="s">
        <v>71</v>
      </c>
      <c r="R1233" s="269" t="s">
        <v>97</v>
      </c>
    </row>
    <row r="1234" spans="1:18" ht="37.5" customHeight="1" thickBot="1" x14ac:dyDescent="0.35">
      <c r="A1234" s="347"/>
      <c r="B1234" s="200" t="str">
        <f>IF($O1234="x",'Class Record S2'!$B$17,"")</f>
        <v/>
      </c>
      <c r="C1234" s="350" t="str">
        <f>IF($O1234="x",'Class Record S2'!$D$17,"")</f>
        <v/>
      </c>
      <c r="D1234" s="350"/>
      <c r="E1234" s="350"/>
      <c r="F1234" s="350"/>
      <c r="G1234" s="350"/>
      <c r="H1234" s="350"/>
      <c r="I1234" s="350"/>
      <c r="J1234" s="350"/>
      <c r="K1234" s="350"/>
      <c r="L1234" s="350"/>
      <c r="M1234" s="202"/>
      <c r="O1234" s="196" t="str">
        <f>IF(OR(AND('Class Record S2'!$AH$212=".",COUNTIF('Class Record S2'!$AH$203:$AH$232,"\")&lt;5,COUNTIF('Class Record S2'!$AH$203:$AH$212,".")&lt;=(5-COUNTIF('Class Record S2'!$AH$203:$AH$232,"\"))),AND('Class Record S2'!$AH$212="\",COUNTIF('Class Record S2'!$AH$203:$AH$212,"\")&lt;=5)),"x","")</f>
        <v/>
      </c>
      <c r="Q1234" s="269" t="s">
        <v>72</v>
      </c>
      <c r="R1234" s="269" t="s">
        <v>183</v>
      </c>
    </row>
    <row r="1235" spans="1:18" ht="37.5" customHeight="1" x14ac:dyDescent="0.3">
      <c r="A1235" s="345" t="str">
        <f>'Class Record S2'!$A$18</f>
        <v>Multi/Div</v>
      </c>
      <c r="B1235" s="194" t="str">
        <f>IF($O1235="x",'Class Record S2'!$B$18,"")</f>
        <v/>
      </c>
      <c r="C1235" s="348" t="str">
        <f>IF($O1235="x",'Class Record S2'!$D$18,"")</f>
        <v/>
      </c>
      <c r="D1235" s="348"/>
      <c r="E1235" s="348"/>
      <c r="F1235" s="348"/>
      <c r="G1235" s="348"/>
      <c r="H1235" s="348"/>
      <c r="I1235" s="348"/>
      <c r="J1235" s="348"/>
      <c r="K1235" s="348"/>
      <c r="L1235" s="348"/>
      <c r="M1235" s="203"/>
      <c r="O1235" s="196" t="str">
        <f>IF(OR(AND('Class Record S2'!$AH$213=".",COUNTIF('Class Record S2'!$AH$203:$AH$232,"\")&lt;5,COUNTIF('Class Record S2'!$AH$203:$AH$213,".")&lt;=(5-COUNTIF('Class Record S2'!$AH$203:$AH$232,"\"))),AND('Class Record S2'!$AH$213="\",COUNTIF('Class Record S2'!$AH$203:$AH$213,"\")&lt;=5)),"x","")</f>
        <v/>
      </c>
      <c r="Q1235" s="269" t="s">
        <v>73</v>
      </c>
      <c r="R1235" s="269" t="s">
        <v>98</v>
      </c>
    </row>
    <row r="1236" spans="1:18" ht="37.5" customHeight="1" x14ac:dyDescent="0.3">
      <c r="A1236" s="346"/>
      <c r="B1236" s="198" t="str">
        <f>IF($O1236="x",'Class Record S2'!$B$19,"")</f>
        <v/>
      </c>
      <c r="C1236" s="349" t="str">
        <f>IF($O1236="x",'Class Record S2'!$D$19,"")</f>
        <v/>
      </c>
      <c r="D1236" s="349"/>
      <c r="E1236" s="349"/>
      <c r="F1236" s="349"/>
      <c r="G1236" s="349"/>
      <c r="H1236" s="349"/>
      <c r="I1236" s="349"/>
      <c r="J1236" s="349"/>
      <c r="K1236" s="349"/>
      <c r="L1236" s="349"/>
      <c r="M1236" s="204"/>
      <c r="O1236" s="196" t="str">
        <f>IF(OR(AND('Class Record S2'!$AH$214=".",COUNTIF('Class Record S2'!$AH$203:$AH$232,"\")&lt;5,COUNTIF('Class Record S2'!$AH$203:$AH$214,".")&lt;=(5-COUNTIF('Class Record S2'!$AH$203:$AH$232,"\"))),AND('Class Record S2'!$AH$214="\",COUNTIF('Class Record S2'!$AH$203:$AH$214,"\")&lt;=5)),"x","")</f>
        <v/>
      </c>
      <c r="Q1236" s="269" t="s">
        <v>74</v>
      </c>
      <c r="R1236" s="269" t="s">
        <v>99</v>
      </c>
    </row>
    <row r="1237" spans="1:18" ht="37.5" customHeight="1" x14ac:dyDescent="0.3">
      <c r="A1237" s="346"/>
      <c r="B1237" s="198" t="str">
        <f>IF($O1237="x",'Class Record S2'!$B$20,"")</f>
        <v/>
      </c>
      <c r="C1237" s="349" t="str">
        <f>IF($O1237="x",'Class Record S2'!$D$20,"")</f>
        <v/>
      </c>
      <c r="D1237" s="349"/>
      <c r="E1237" s="349"/>
      <c r="F1237" s="349"/>
      <c r="G1237" s="349"/>
      <c r="H1237" s="349"/>
      <c r="I1237" s="349"/>
      <c r="J1237" s="349"/>
      <c r="K1237" s="349"/>
      <c r="L1237" s="349"/>
      <c r="M1237" s="204"/>
      <c r="O1237" s="196" t="str">
        <f>IF(OR(AND('Class Record S2'!$AH$215=".",COUNTIF('Class Record S2'!$AH$203:$AH$232,"\")&lt;5,COUNTIF('Class Record S2'!$AH$203:$AH$215,".")&lt;=(5-COUNTIF('Class Record S2'!$AH$203:$AH$232,"\"))),AND('Class Record S2'!$AH$215="\",COUNTIF('Class Record S2'!$AH$203:$AH$215,"\")&lt;=5)),"x","")</f>
        <v/>
      </c>
      <c r="Q1237" s="269" t="s">
        <v>75</v>
      </c>
      <c r="R1237" s="269" t="s">
        <v>100</v>
      </c>
    </row>
    <row r="1238" spans="1:18" ht="37.5" customHeight="1" thickBot="1" x14ac:dyDescent="0.35">
      <c r="A1238" s="347"/>
      <c r="B1238" s="200" t="str">
        <f>IF($O1238="x",'Class Record S2'!$B$21,"")</f>
        <v/>
      </c>
      <c r="C1238" s="350" t="str">
        <f>IF($O1238="x",'Class Record S2'!$D$21,"")</f>
        <v/>
      </c>
      <c r="D1238" s="350"/>
      <c r="E1238" s="350"/>
      <c r="F1238" s="350"/>
      <c r="G1238" s="350"/>
      <c r="H1238" s="350"/>
      <c r="I1238" s="350"/>
      <c r="J1238" s="350"/>
      <c r="K1238" s="350"/>
      <c r="L1238" s="350"/>
      <c r="M1238" s="202"/>
      <c r="O1238" s="196" t="str">
        <f>IF(OR(AND('Class Record S2'!$AH$216=".",COUNTIF('Class Record S2'!$AH$203:$AH$232,"\")&lt;5,COUNTIF('Class Record S2'!$AH$203:$AH$216,".")&lt;=(5-COUNTIF('Class Record S2'!$AH$203:$AH$232,"\"))),AND('Class Record S2'!$AH$216="\",COUNTIF('Class Record S2'!$AH$203:$AH$216,"\")&lt;=5)),"x","")</f>
        <v/>
      </c>
      <c r="Q1238" s="269" t="s">
        <v>76</v>
      </c>
      <c r="R1238" s="269" t="s">
        <v>101</v>
      </c>
    </row>
    <row r="1239" spans="1:18" ht="37.5" customHeight="1" x14ac:dyDescent="0.3">
      <c r="A1239" s="345" t="str">
        <f>'Class Record S2'!$A$22</f>
        <v>Frac</v>
      </c>
      <c r="B1239" s="194" t="str">
        <f>IF($O1239="x",'Class Record S2'!$B$22,"")</f>
        <v/>
      </c>
      <c r="C1239" s="348" t="str">
        <f>IF($O1239="x",'Class Record S2'!$D$22,"")</f>
        <v/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203"/>
      <c r="O1239" s="196" t="str">
        <f>IF(OR(AND('Class Record S2'!$AH$217=".",COUNTIF('Class Record S2'!$AH$203:$AH$232,"\")&lt;5,COUNTIF('Class Record S2'!$AH$203:$AH$217,".")&lt;=(5-COUNTIF('Class Record S2'!$AH$203:$AH$232,"\"))),AND('Class Record S2'!$AH$217="\",COUNTIF('Class Record S2'!$AH$203:$AH$217,"\")&lt;=5)),"x","")</f>
        <v/>
      </c>
      <c r="Q1239" s="269" t="s">
        <v>77</v>
      </c>
      <c r="R1239" s="269" t="s">
        <v>184</v>
      </c>
    </row>
    <row r="1240" spans="1:18" ht="37.5" customHeight="1" thickBot="1" x14ac:dyDescent="0.35">
      <c r="A1240" s="347"/>
      <c r="B1240" s="200" t="str">
        <f>IF($O1240="x",'Class Record S2'!$B$23,"")</f>
        <v/>
      </c>
      <c r="C1240" s="350" t="str">
        <f>IF($O1240="x",'Class Record S2'!$D$23,"")</f>
        <v/>
      </c>
      <c r="D1240" s="350"/>
      <c r="E1240" s="350"/>
      <c r="F1240" s="350"/>
      <c r="G1240" s="350"/>
      <c r="H1240" s="350"/>
      <c r="I1240" s="350"/>
      <c r="J1240" s="350"/>
      <c r="K1240" s="350"/>
      <c r="L1240" s="350"/>
      <c r="M1240" s="202"/>
      <c r="O1240" s="196" t="str">
        <f>IF(OR(AND('Class Record S2'!$AH$218=".",COUNTIF('Class Record S2'!$AH$203:$AH$232,"\")&lt;5,COUNTIF('Class Record S2'!$AH$203:$AH$218,".")&lt;=(5-COUNTIF('Class Record S2'!$AH$203:$AH$232,"\"))),AND('Class Record S2'!$AH$218="\",COUNTIF('Class Record S2'!$AH$203:$AH$218,"\")&lt;=5)),"x","")</f>
        <v/>
      </c>
      <c r="Q1240" s="269" t="s">
        <v>78</v>
      </c>
      <c r="R1240" s="269" t="s">
        <v>185</v>
      </c>
    </row>
    <row r="1241" spans="1:18" ht="37.5" customHeight="1" x14ac:dyDescent="0.3">
      <c r="A1241" s="345" t="str">
        <f>'Class Record S2'!$A$24</f>
        <v>Measure</v>
      </c>
      <c r="B1241" s="194" t="str">
        <f>IF($O1241="x",'Class Record S2'!$B$24,"")</f>
        <v/>
      </c>
      <c r="C1241" s="348" t="str">
        <f>IF($O1241="x",'Class Record S2'!$D$24,"")</f>
        <v/>
      </c>
      <c r="D1241" s="348"/>
      <c r="E1241" s="348"/>
      <c r="F1241" s="348"/>
      <c r="G1241" s="348"/>
      <c r="H1241" s="348"/>
      <c r="I1241" s="348"/>
      <c r="J1241" s="348"/>
      <c r="K1241" s="348"/>
      <c r="L1241" s="348"/>
      <c r="M1241" s="203"/>
      <c r="O1241" s="196" t="str">
        <f>IF(OR(AND('Class Record S2'!$AH$219=".",COUNTIF('Class Record S2'!$AH$203:$AH$232,"\")&lt;5,COUNTIF('Class Record S2'!$AH$203:$AH$219,".")&lt;=(5-COUNTIF('Class Record S2'!$AH$203:$AH$232,"\"))),AND('Class Record S2'!$AH$219="\",COUNTIF('Class Record S2'!$AH$203:$AH$219,"\")&lt;=5)),"x","")</f>
        <v/>
      </c>
      <c r="Q1241" s="269" t="s">
        <v>79</v>
      </c>
      <c r="R1241" s="269" t="s">
        <v>186</v>
      </c>
    </row>
    <row r="1242" spans="1:18" ht="37.5" customHeight="1" x14ac:dyDescent="0.3">
      <c r="A1242" s="346"/>
      <c r="B1242" s="198" t="str">
        <f>IF($O1242="x",'Class Record S2'!$B$25,"")</f>
        <v/>
      </c>
      <c r="C1242" s="349" t="str">
        <f>IF($O1242="x",'Class Record S2'!$D$25,"")</f>
        <v/>
      </c>
      <c r="D1242" s="349"/>
      <c r="E1242" s="349"/>
      <c r="F1242" s="349"/>
      <c r="G1242" s="349"/>
      <c r="H1242" s="349"/>
      <c r="I1242" s="349"/>
      <c r="J1242" s="349"/>
      <c r="K1242" s="349"/>
      <c r="L1242" s="349"/>
      <c r="M1242" s="204"/>
      <c r="O1242" s="196" t="str">
        <f>IF(OR(AND('Class Record S2'!$AH$220=".",COUNTIF('Class Record S2'!$AH$203:$AH$232,"\")&lt;5,COUNTIF('Class Record S2'!$AH$203:$AH$220,".")&lt;=(5-COUNTIF('Class Record S2'!$AH$203:$AH$232,"\"))),AND('Class Record S2'!$AH$220="\",COUNTIF('Class Record S2'!$AH$203:$AH$220,"\")&lt;=5)),"x","")</f>
        <v/>
      </c>
      <c r="Q1242" s="269" t="s">
        <v>80</v>
      </c>
      <c r="R1242" s="269" t="s">
        <v>187</v>
      </c>
    </row>
    <row r="1243" spans="1:18" ht="37.5" customHeight="1" x14ac:dyDescent="0.3">
      <c r="A1243" s="346"/>
      <c r="B1243" s="198" t="str">
        <f>IF($O1243="x",'Class Record S2'!$B$26,"")</f>
        <v/>
      </c>
      <c r="C1243" s="349" t="str">
        <f>IF($O1243="x",'Class Record S2'!$D$26,"")</f>
        <v/>
      </c>
      <c r="D1243" s="349"/>
      <c r="E1243" s="349"/>
      <c r="F1243" s="349"/>
      <c r="G1243" s="349"/>
      <c r="H1243" s="349"/>
      <c r="I1243" s="349"/>
      <c r="J1243" s="349"/>
      <c r="K1243" s="349"/>
      <c r="L1243" s="349"/>
      <c r="M1243" s="204"/>
      <c r="O1243" s="196" t="str">
        <f>IF(OR(AND('Class Record S2'!$AH$221=".",COUNTIF('Class Record S2'!$AH$203:$AH$232,"\")&lt;5,COUNTIF('Class Record S2'!$AH$203:$AH$221,".")&lt;=(5-COUNTIF('Class Record S2'!$AH$203:$AH$232,"\"))),AND('Class Record S2'!$AH$221="\",COUNTIF('Class Record S2'!$AH$203:$AH$221,"\")&lt;=5)),"x","")</f>
        <v/>
      </c>
      <c r="Q1243" s="269" t="s">
        <v>81</v>
      </c>
      <c r="R1243" s="269" t="s">
        <v>188</v>
      </c>
    </row>
    <row r="1244" spans="1:18" ht="37.5" customHeight="1" x14ac:dyDescent="0.3">
      <c r="A1244" s="346"/>
      <c r="B1244" s="198" t="str">
        <f>IF($O1244="x",'Class Record S2'!$B$27,"")</f>
        <v/>
      </c>
      <c r="C1244" s="349" t="str">
        <f>IF($O1244="x",'Class Record S2'!$D$27,"")</f>
        <v/>
      </c>
      <c r="D1244" s="349"/>
      <c r="E1244" s="349"/>
      <c r="F1244" s="349"/>
      <c r="G1244" s="349"/>
      <c r="H1244" s="349"/>
      <c r="I1244" s="349"/>
      <c r="J1244" s="349"/>
      <c r="K1244" s="349"/>
      <c r="L1244" s="349"/>
      <c r="M1244" s="204"/>
      <c r="O1244" s="196" t="str">
        <f>IF(OR(AND('Class Record S2'!$AH$222=".",COUNTIF('Class Record S2'!$AH$203:$AH$232,"\")&lt;5,COUNTIF('Class Record S2'!$AH$203:$AH$222,".")&lt;=(5-COUNTIF('Class Record S2'!$AH$203:$AH$232,"\"))),AND('Class Record S2'!$AH$222="\",COUNTIF('Class Record S2'!$AH$203:$AH$222,"\")&lt;=5)),"x","")</f>
        <v/>
      </c>
      <c r="Q1244" s="269" t="s">
        <v>82</v>
      </c>
      <c r="R1244" s="269" t="s">
        <v>189</v>
      </c>
    </row>
    <row r="1245" spans="1:18" ht="37.5" customHeight="1" x14ac:dyDescent="0.3">
      <c r="A1245" s="346"/>
      <c r="B1245" s="198" t="str">
        <f>IF($O1245="x",'Class Record S2'!$B$28,"")</f>
        <v/>
      </c>
      <c r="C1245" s="349" t="str">
        <f>IF($O1245="x",'Class Record S2'!$D$28,"")</f>
        <v/>
      </c>
      <c r="D1245" s="349"/>
      <c r="E1245" s="349"/>
      <c r="F1245" s="349"/>
      <c r="G1245" s="349"/>
      <c r="H1245" s="349"/>
      <c r="I1245" s="349"/>
      <c r="J1245" s="349"/>
      <c r="K1245" s="349"/>
      <c r="L1245" s="349"/>
      <c r="M1245" s="204"/>
      <c r="O1245" s="196" t="str">
        <f>IF(OR(AND('Class Record S2'!$AH$223=".",COUNTIF('Class Record S2'!$AH$203:$AH$232,"\")&lt;5,COUNTIF('Class Record S2'!$AH$203:$AH$223,".")&lt;=(5-COUNTIF('Class Record S2'!$AH$203:$AH$232,"\"))),AND('Class Record S2'!$AH$223="\",COUNTIF('Class Record S2'!$AH$203:$AH$223,"\")&lt;=5)),"x","")</f>
        <v/>
      </c>
      <c r="Q1245" s="269" t="s">
        <v>83</v>
      </c>
      <c r="R1245" s="269" t="s">
        <v>102</v>
      </c>
    </row>
    <row r="1246" spans="1:18" ht="37.5" customHeight="1" thickBot="1" x14ac:dyDescent="0.35">
      <c r="A1246" s="347"/>
      <c r="B1246" s="200" t="str">
        <f>IF($O1246="x",'Class Record S2'!$B$29,"")</f>
        <v/>
      </c>
      <c r="C1246" s="350" t="str">
        <f>IF($O1246="x",'Class Record S2'!$D$29,"")</f>
        <v/>
      </c>
      <c r="D1246" s="350"/>
      <c r="E1246" s="350"/>
      <c r="F1246" s="350"/>
      <c r="G1246" s="350"/>
      <c r="H1246" s="350"/>
      <c r="I1246" s="350"/>
      <c r="J1246" s="350"/>
      <c r="K1246" s="350"/>
      <c r="L1246" s="350"/>
      <c r="M1246" s="202"/>
      <c r="O1246" s="196" t="str">
        <f>IF(OR(AND('Class Record S2'!$AH$224=".",COUNTIF('Class Record S2'!$AH$203:$AH$232,"\")&lt;5,COUNTIF('Class Record S2'!$AH$203:$AH$224,".")&lt;=(5-COUNTIF('Class Record S2'!$AH$203:$AH$232,"\"))),AND('Class Record S2'!$AH$224="\",COUNTIF('Class Record S2'!$AH$203:$AH$224,"\")&lt;=5)),"x","")</f>
        <v/>
      </c>
      <c r="Q1246" s="269" t="s">
        <v>84</v>
      </c>
      <c r="R1246" s="269" t="s">
        <v>190</v>
      </c>
    </row>
    <row r="1247" spans="1:18" ht="37.5" customHeight="1" x14ac:dyDescent="0.3">
      <c r="A1247" s="345" t="str">
        <f>'Class Record S2'!$A$30</f>
        <v>Geometry</v>
      </c>
      <c r="B1247" s="194" t="str">
        <f>IF($O1247="x",'Class Record S2'!$B$30,"")</f>
        <v/>
      </c>
      <c r="C1247" s="348" t="str">
        <f>IF($O1247="x",'Class Record S2'!$D$30,"")</f>
        <v/>
      </c>
      <c r="D1247" s="348"/>
      <c r="E1247" s="348"/>
      <c r="F1247" s="348"/>
      <c r="G1247" s="348"/>
      <c r="H1247" s="348"/>
      <c r="I1247" s="348"/>
      <c r="J1247" s="348"/>
      <c r="K1247" s="348"/>
      <c r="L1247" s="348"/>
      <c r="M1247" s="203"/>
      <c r="O1247" s="196" t="str">
        <f>IF(OR(AND('Class Record S2'!$AH$225=".",COUNTIF('Class Record S2'!$AH$203:$AH$232,"\")&lt;5,COUNTIF('Class Record S2'!$AH$203:$AH$225,".")&lt;=(5-COUNTIF('Class Record S2'!$AH$203:$AH$232,"\"))),AND('Class Record S2'!$AH$225="\",COUNTIF('Class Record S2'!$AH$203:$AH$225,"\")&lt;=5)),"x","")</f>
        <v/>
      </c>
      <c r="Q1247" s="269" t="s">
        <v>85</v>
      </c>
      <c r="R1247" s="269" t="s">
        <v>191</v>
      </c>
    </row>
    <row r="1248" spans="1:18" ht="37.5" customHeight="1" x14ac:dyDescent="0.3">
      <c r="A1248" s="346"/>
      <c r="B1248" s="198" t="str">
        <f>IF($O1248="x",'Class Record S2'!$B$31,"")</f>
        <v/>
      </c>
      <c r="C1248" s="349" t="str">
        <f>IF($O1248="x",'Class Record S2'!$D$31,"")</f>
        <v/>
      </c>
      <c r="D1248" s="349"/>
      <c r="E1248" s="349"/>
      <c r="F1248" s="349"/>
      <c r="G1248" s="349"/>
      <c r="H1248" s="349"/>
      <c r="I1248" s="349"/>
      <c r="J1248" s="349"/>
      <c r="K1248" s="349"/>
      <c r="L1248" s="349"/>
      <c r="M1248" s="204"/>
      <c r="O1248" s="196" t="str">
        <f>IF(OR(AND('Class Record S2'!$AH$226=".",COUNTIF('Class Record S2'!$AH$203:$AH$232,"\")&lt;5,COUNTIF('Class Record S2'!$AH$203:$AH$226,".")&lt;=(5-COUNTIF('Class Record S2'!$AH$203:$AH$232,"\"))),AND('Class Record S2'!$AH$226="\",COUNTIF('Class Record S2'!$AH$203:$AH$226,"\")&lt;=5)),"x","")</f>
        <v/>
      </c>
      <c r="Q1248" s="269" t="s">
        <v>86</v>
      </c>
      <c r="R1248" s="269" t="s">
        <v>192</v>
      </c>
    </row>
    <row r="1249" spans="1:18" ht="37.5" customHeight="1" x14ac:dyDescent="0.3">
      <c r="A1249" s="346"/>
      <c r="B1249" s="198" t="str">
        <f>IF($O1249="x",'Class Record S2'!$B$32,"")</f>
        <v/>
      </c>
      <c r="C1249" s="349" t="str">
        <f>IF($O1249="x",'Class Record S2'!$D$32,"")</f>
        <v/>
      </c>
      <c r="D1249" s="349"/>
      <c r="E1249" s="349"/>
      <c r="F1249" s="349"/>
      <c r="G1249" s="349"/>
      <c r="H1249" s="349"/>
      <c r="I1249" s="349"/>
      <c r="J1249" s="349"/>
      <c r="K1249" s="349"/>
      <c r="L1249" s="349"/>
      <c r="M1249" s="204"/>
      <c r="O1249" s="196" t="str">
        <f>IF(OR(AND('Class Record S2'!$AH$227=".",COUNTIF('Class Record S2'!$AH$203:$AH$232,"\")&lt;5,COUNTIF('Class Record S2'!$AH$203:$AH$227,".")&lt;=(5-COUNTIF('Class Record S2'!$AH$203:$AH$232,"\"))),AND('Class Record S2'!$AH$227="\",COUNTIF('Class Record S2'!$AH$203:$AH$227,"\")&lt;=5)),"x","")</f>
        <v/>
      </c>
      <c r="Q1249" s="269" t="s">
        <v>87</v>
      </c>
      <c r="R1249" s="269" t="s">
        <v>193</v>
      </c>
    </row>
    <row r="1250" spans="1:18" ht="37.5" customHeight="1" x14ac:dyDescent="0.3">
      <c r="A1250" s="346"/>
      <c r="B1250" s="198" t="str">
        <f>IF($O1250="x",'Class Record S2'!$B$33,"")</f>
        <v/>
      </c>
      <c r="C1250" s="349" t="str">
        <f>IF($O1250="x",'Class Record S2'!$D$33,"")</f>
        <v/>
      </c>
      <c r="D1250" s="349"/>
      <c r="E1250" s="349"/>
      <c r="F1250" s="349"/>
      <c r="G1250" s="349"/>
      <c r="H1250" s="349"/>
      <c r="I1250" s="349"/>
      <c r="J1250" s="349"/>
      <c r="K1250" s="349"/>
      <c r="L1250" s="349"/>
      <c r="M1250" s="204"/>
      <c r="O1250" s="196" t="str">
        <f>IF(OR(AND('Class Record S2'!$AH$228=".",COUNTIF('Class Record S2'!$AH$203:$AH$232,"\")&lt;5,COUNTIF('Class Record S2'!$AH$203:$AH$228,".")&lt;=(5-COUNTIF('Class Record S2'!$AH$203:$AH$232,"\"))),AND('Class Record S2'!$AH$228="\",COUNTIF('Class Record S2'!$AH$203:$AH$228,"\")&lt;=5)),"x","")</f>
        <v/>
      </c>
      <c r="Q1250" s="269" t="s">
        <v>88</v>
      </c>
      <c r="R1250" s="269" t="s">
        <v>194</v>
      </c>
    </row>
    <row r="1251" spans="1:18" ht="37.5" customHeight="1" x14ac:dyDescent="0.3">
      <c r="A1251" s="346"/>
      <c r="B1251" s="198" t="str">
        <f>IF($O1251="x",'Class Record S2'!$B$34,"")</f>
        <v/>
      </c>
      <c r="C1251" s="349" t="str">
        <f>IF($O1251="x",'Class Record S2'!$D$34,"")</f>
        <v/>
      </c>
      <c r="D1251" s="349"/>
      <c r="E1251" s="349"/>
      <c r="F1251" s="349"/>
      <c r="G1251" s="349"/>
      <c r="H1251" s="349"/>
      <c r="I1251" s="349"/>
      <c r="J1251" s="349"/>
      <c r="K1251" s="349"/>
      <c r="L1251" s="349"/>
      <c r="M1251" s="204"/>
      <c r="O1251" s="196" t="str">
        <f>IF(OR(AND('Class Record S2'!$AH$229=".",COUNTIF('Class Record S2'!$AH$203:$AH$232,"\")&lt;5,COUNTIF('Class Record S2'!$AH$203:$AH$229,".")&lt;=(5-COUNTIF('Class Record S2'!$AH$203:$AH$232,"\"))),AND('Class Record S2'!$AH$229="\",COUNTIF('Class Record S2'!$AH$203:$AH$229,"\")&lt;=5)),"x","")</f>
        <v/>
      </c>
      <c r="Q1251" s="269" t="s">
        <v>89</v>
      </c>
      <c r="R1251" s="269" t="s">
        <v>195</v>
      </c>
    </row>
    <row r="1252" spans="1:18" ht="30.75" customHeight="1" thickBot="1" x14ac:dyDescent="0.35">
      <c r="A1252" s="347"/>
      <c r="B1252" s="200" t="str">
        <f>IF($O1252="x",'Class Record S2'!$B$35,"")</f>
        <v/>
      </c>
      <c r="C1252" s="350" t="str">
        <f>IF($O1252="x",'Class Record S2'!$D$35,"")</f>
        <v/>
      </c>
      <c r="D1252" s="350"/>
      <c r="E1252" s="350"/>
      <c r="F1252" s="350"/>
      <c r="G1252" s="350"/>
      <c r="H1252" s="350"/>
      <c r="I1252" s="350"/>
      <c r="J1252" s="350"/>
      <c r="K1252" s="350"/>
      <c r="L1252" s="350"/>
      <c r="M1252" s="202"/>
      <c r="O1252" s="196" t="str">
        <f>IF(OR(AND('Class Record S2'!$AH$230=".",COUNTIF('Class Record S2'!$AH$203:$AH$232,"\")&lt;5,COUNTIF('Class Record S2'!$AH$203:$AH$230,".")&lt;=(5-COUNTIF('Class Record S2'!$AH$203:$AH$232,"\"))),AND('Class Record S2'!$AH$230="\",COUNTIF('Class Record S2'!$AH$203:$AH$230,"\")&lt;=5)),"x","")</f>
        <v/>
      </c>
      <c r="Q1252" s="269" t="s">
        <v>90</v>
      </c>
      <c r="R1252" s="269" t="s">
        <v>177</v>
      </c>
    </row>
    <row r="1253" spans="1:18" ht="37.5" customHeight="1" x14ac:dyDescent="0.3">
      <c r="A1253" s="345" t="str">
        <f>'Class Record S2'!$A$36</f>
        <v>Stat</v>
      </c>
      <c r="B1253" s="194" t="str">
        <f>IF($O1253="x",'Class Record S2'!$B$36,"")</f>
        <v/>
      </c>
      <c r="C1253" s="348" t="str">
        <f>IF($O1253="x",'Class Record S2'!$D$36,"")</f>
        <v/>
      </c>
      <c r="D1253" s="348"/>
      <c r="E1253" s="348"/>
      <c r="F1253" s="348"/>
      <c r="G1253" s="348"/>
      <c r="H1253" s="348"/>
      <c r="I1253" s="348"/>
      <c r="J1253" s="348"/>
      <c r="K1253" s="348"/>
      <c r="L1253" s="348"/>
      <c r="M1253" s="203"/>
      <c r="O1253" s="196" t="str">
        <f>IF(OR(AND('Class Record S2'!$AH$231=".",COUNTIF('Class Record S2'!$AH$203:$AH$232,"\")&lt;5,COUNTIF('Class Record S2'!$AH$203:$AH$231,".")&lt;=(5-COUNTIF('Class Record S2'!$AH$203:$AH$232,"\"))),AND('Class Record S2'!$AH$231="\",COUNTIF('Class Record S2'!$AH$203:$AH$231,"\")&lt;=5)),"x","")</f>
        <v/>
      </c>
      <c r="Q1253" s="269" t="s">
        <v>91</v>
      </c>
      <c r="R1253" s="269" t="s">
        <v>196</v>
      </c>
    </row>
    <row r="1254" spans="1:18" ht="37.5" customHeight="1" thickBot="1" x14ac:dyDescent="0.35">
      <c r="A1254" s="347"/>
      <c r="B1254" s="200" t="str">
        <f>IF($O1254="x",'Class Record S2'!$B$37,"")</f>
        <v/>
      </c>
      <c r="C1254" s="350" t="str">
        <f>IF($O1254="x",'Class Record S2'!$D$37,"")</f>
        <v/>
      </c>
      <c r="D1254" s="350"/>
      <c r="E1254" s="350"/>
      <c r="F1254" s="350"/>
      <c r="G1254" s="350"/>
      <c r="H1254" s="350"/>
      <c r="I1254" s="350"/>
      <c r="J1254" s="350"/>
      <c r="K1254" s="350"/>
      <c r="L1254" s="350"/>
      <c r="M1254" s="202"/>
      <c r="O1254" s="196" t="str">
        <f>IF(OR(AND('Class Record S2'!$AH$232=".",COUNTIF('Class Record S2'!$AH$203:$AH$232,"\")&lt;5,COUNTIF('Class Record S2'!$AH$203:$AH$232,".")&lt;=(5-COUNTIF('Class Record S2'!$AH$203:$AH$232,"\"))),AND('Class Record S2'!$AH$232="\",COUNTIF('Class Record S2'!$AH$203:$AH$232,"\")&lt;=5)),"x","")</f>
        <v/>
      </c>
      <c r="Q1254" s="269" t="s">
        <v>92</v>
      </c>
      <c r="R1254" s="269" t="s">
        <v>197</v>
      </c>
    </row>
    <row r="1255" spans="1:18" ht="16.5" customHeight="1" thickBot="1" x14ac:dyDescent="0.35">
      <c r="A1255" s="351" t="s">
        <v>45</v>
      </c>
      <c r="B1255" s="352"/>
      <c r="C1255" s="352"/>
      <c r="D1255" s="352"/>
      <c r="E1255" s="352"/>
      <c r="F1255" s="352"/>
      <c r="G1255" s="352"/>
      <c r="H1255" s="352"/>
      <c r="I1255" s="352"/>
      <c r="J1255" s="352"/>
      <c r="K1255" s="353"/>
      <c r="L1255" s="354" t="s">
        <v>46</v>
      </c>
      <c r="M1255" s="355"/>
      <c r="Q1255" s="270"/>
      <c r="R1255" s="270"/>
    </row>
    <row r="1256" spans="1:18" ht="28.5" customHeight="1" x14ac:dyDescent="0.3">
      <c r="A1256" s="356"/>
      <c r="B1256" s="357"/>
      <c r="C1256" s="357"/>
      <c r="D1256" s="357"/>
      <c r="E1256" s="357"/>
      <c r="F1256" s="357"/>
      <c r="G1256" s="357"/>
      <c r="H1256" s="357"/>
      <c r="I1256" s="357"/>
      <c r="J1256" s="357"/>
      <c r="K1256" s="358"/>
      <c r="L1256" s="365" t="str">
        <f>'Class Record S2'!$AH$233</f>
        <v>N</v>
      </c>
      <c r="M1256" s="366"/>
      <c r="Q1256" s="270"/>
      <c r="R1256" s="270"/>
    </row>
    <row r="1257" spans="1:18" ht="28.5" customHeight="1" x14ac:dyDescent="0.3">
      <c r="A1257" s="359"/>
      <c r="B1257" s="360"/>
      <c r="C1257" s="360"/>
      <c r="D1257" s="360"/>
      <c r="E1257" s="360"/>
      <c r="F1257" s="360"/>
      <c r="G1257" s="360"/>
      <c r="H1257" s="360"/>
      <c r="I1257" s="360"/>
      <c r="J1257" s="360"/>
      <c r="K1257" s="361"/>
      <c r="L1257" s="367"/>
      <c r="M1257" s="368"/>
      <c r="Q1257" s="270"/>
      <c r="R1257" s="270"/>
    </row>
    <row r="1258" spans="1:18" ht="28.5" customHeight="1" thickBot="1" x14ac:dyDescent="0.35">
      <c r="A1258" s="362"/>
      <c r="B1258" s="363"/>
      <c r="C1258" s="363"/>
      <c r="D1258" s="363"/>
      <c r="E1258" s="363"/>
      <c r="F1258" s="363"/>
      <c r="G1258" s="363"/>
      <c r="H1258" s="363"/>
      <c r="I1258" s="363"/>
      <c r="J1258" s="363"/>
      <c r="K1258" s="364"/>
      <c r="L1258" s="369"/>
      <c r="M1258" s="370"/>
      <c r="Q1258" s="270"/>
      <c r="R1258" s="270"/>
    </row>
    <row r="1260" spans="1:18" ht="19.5" thickBot="1" x14ac:dyDescent="0.35"/>
    <row r="1261" spans="1:18" ht="23.25" customHeight="1" thickBot="1" x14ac:dyDescent="0.35">
      <c r="A1261" s="371" t="str">
        <f>'Class Record S2'!$D$1</f>
        <v>A N OTHER SCHOOL</v>
      </c>
      <c r="B1261" s="372"/>
      <c r="C1261" s="372"/>
      <c r="D1261" s="372"/>
      <c r="E1261" s="372"/>
      <c r="F1261" s="372"/>
      <c r="G1261" s="372"/>
      <c r="H1261" s="372"/>
      <c r="I1261" s="372"/>
      <c r="J1261" s="372"/>
      <c r="K1261" s="372"/>
      <c r="L1261" s="372"/>
      <c r="M1261" s="373"/>
    </row>
    <row r="1262" spans="1:18" ht="15.75" customHeight="1" thickBot="1" x14ac:dyDescent="0.35">
      <c r="A1262" s="374" t="s">
        <v>18</v>
      </c>
      <c r="B1262" s="375"/>
      <c r="C1262" s="375"/>
      <c r="D1262" s="376">
        <f>'Class Record S2'!$AI$2</f>
        <v>0</v>
      </c>
      <c r="E1262" s="376"/>
      <c r="F1262" s="376"/>
      <c r="G1262" s="377"/>
      <c r="H1262" s="380" t="s">
        <v>19</v>
      </c>
      <c r="I1262" s="382">
        <f>'Class Record S2'!$E$235</f>
        <v>0</v>
      </c>
      <c r="J1262" s="382"/>
      <c r="K1262" s="383" t="str">
        <f>'Class Record S2'!$C$2</f>
        <v>CLASS: 2A</v>
      </c>
      <c r="L1262" s="383"/>
      <c r="M1262" s="384"/>
    </row>
    <row r="1263" spans="1:18" ht="15.75" customHeight="1" thickBot="1" x14ac:dyDescent="0.35">
      <c r="A1263" s="351"/>
      <c r="B1263" s="352"/>
      <c r="C1263" s="352"/>
      <c r="D1263" s="378"/>
      <c r="E1263" s="378"/>
      <c r="F1263" s="378"/>
      <c r="G1263" s="379"/>
      <c r="H1263" s="380"/>
      <c r="I1263" s="382"/>
      <c r="J1263" s="382"/>
      <c r="K1263" s="383"/>
      <c r="L1263" s="383"/>
      <c r="M1263" s="384"/>
    </row>
    <row r="1264" spans="1:18" ht="19.5" thickBot="1" x14ac:dyDescent="0.35">
      <c r="A1264" s="395" t="s">
        <v>20</v>
      </c>
      <c r="B1264" s="396"/>
      <c r="C1264" s="396"/>
      <c r="D1264" s="396"/>
      <c r="E1264" s="396"/>
      <c r="F1264" s="397" t="s">
        <v>21</v>
      </c>
      <c r="G1264" s="398"/>
      <c r="H1264" s="398"/>
      <c r="I1264" s="399"/>
      <c r="J1264" s="400" t="s">
        <v>22</v>
      </c>
      <c r="K1264" s="401"/>
      <c r="L1264" s="401"/>
      <c r="M1264" s="402"/>
    </row>
    <row r="1265" spans="1:18" ht="16.5" customHeight="1" thickBot="1" x14ac:dyDescent="0.35">
      <c r="A1265" s="385" t="s">
        <v>23</v>
      </c>
      <c r="B1265" s="386"/>
      <c r="C1265" s="387"/>
      <c r="D1265" s="388" t="s">
        <v>24</v>
      </c>
      <c r="E1265" s="389"/>
      <c r="F1265" s="390" t="s">
        <v>25</v>
      </c>
      <c r="G1265" s="391"/>
      <c r="H1265" s="391" t="s">
        <v>26</v>
      </c>
      <c r="I1265" s="392"/>
      <c r="J1265" s="390" t="s">
        <v>27</v>
      </c>
      <c r="K1265" s="391"/>
      <c r="L1265" s="393" t="s">
        <v>28</v>
      </c>
      <c r="M1265" s="394"/>
    </row>
    <row r="1266" spans="1:18" ht="31.5" customHeight="1" thickBot="1" x14ac:dyDescent="0.35">
      <c r="A1266" s="205"/>
      <c r="B1266" s="206" t="s">
        <v>55</v>
      </c>
      <c r="C1266" s="207"/>
      <c r="D1266" s="207"/>
      <c r="E1266" s="207"/>
      <c r="F1266" s="207"/>
      <c r="G1266" s="207"/>
      <c r="H1266" s="207"/>
      <c r="I1266" s="207"/>
      <c r="J1266" s="207"/>
      <c r="K1266" s="207"/>
      <c r="L1266" s="207"/>
      <c r="M1266" s="208" t="s">
        <v>44</v>
      </c>
      <c r="Q1266" s="403" t="s">
        <v>121</v>
      </c>
      <c r="R1266" s="403"/>
    </row>
    <row r="1267" spans="1:18" ht="37.5" customHeight="1" x14ac:dyDescent="0.3">
      <c r="A1267" s="345" t="str">
        <f>'Class Record S2'!$A$8</f>
        <v>Place Value</v>
      </c>
      <c r="B1267" s="194" t="str">
        <f>IF($O1267="x",'Class Record S2'!$B$8,"")</f>
        <v/>
      </c>
      <c r="C1267" s="348" t="str">
        <f>IF($O1267="x",'Class Record S2'!$D$8,"")</f>
        <v/>
      </c>
      <c r="D1267" s="348"/>
      <c r="E1267" s="348"/>
      <c r="F1267" s="348"/>
      <c r="G1267" s="348"/>
      <c r="H1267" s="348"/>
      <c r="I1267" s="348"/>
      <c r="J1267" s="348"/>
      <c r="K1267" s="348"/>
      <c r="L1267" s="348"/>
      <c r="M1267" s="195"/>
      <c r="O1267" s="196" t="str">
        <f>IF(OR(AND('Class Record S2'!$AI$203=".",COUNTIF('Class Record S2'!$AI$203:$AI$232,"\")&lt;5,COUNTIF('Class Record S2'!$AI$203:$AI$203,".")&lt;=(5-COUNTIF('Class Record S2'!$AI$203:$AI$232,"\"))),AND('Class Record S2'!$AI$203="\",COUNTIF('Class Record S2'!$AI$203:$AI$203,"\")&lt;=5)),"x","")</f>
        <v/>
      </c>
      <c r="Q1267" s="269" t="s">
        <v>63</v>
      </c>
      <c r="R1267" s="269" t="s">
        <v>93</v>
      </c>
    </row>
    <row r="1268" spans="1:18" ht="37.5" customHeight="1" x14ac:dyDescent="0.3">
      <c r="A1268" s="346"/>
      <c r="B1268" s="198" t="str">
        <f>IF($O1268="x",'Class Record S2'!$B$9,"")</f>
        <v/>
      </c>
      <c r="C1268" s="349" t="str">
        <f>IF($O1268="x",'Class Record S2'!$D$9,"")</f>
        <v/>
      </c>
      <c r="D1268" s="349"/>
      <c r="E1268" s="349"/>
      <c r="F1268" s="349"/>
      <c r="G1268" s="349"/>
      <c r="H1268" s="349"/>
      <c r="I1268" s="349"/>
      <c r="J1268" s="349"/>
      <c r="K1268" s="349"/>
      <c r="L1268" s="349"/>
      <c r="M1268" s="199"/>
      <c r="O1268" s="196" t="str">
        <f>IF(OR(AND('Class Record S2'!$AI$204=".",COUNTIF('Class Record S2'!$AI$203:$AI$232,"\")&lt;5,COUNTIF('Class Record S2'!$AI$203:$AI$204,".")&lt;=(5-COUNTIF('Class Record S2'!$AI$203:$AI$232,"\"))),AND('Class Record S2'!$AI$204="\",COUNTIF('Class Record S2'!$AI$203:$AI$204,"\")&lt;=5)),"x","")</f>
        <v/>
      </c>
      <c r="Q1268" s="269" t="s">
        <v>64</v>
      </c>
      <c r="R1268" s="269" t="s">
        <v>179</v>
      </c>
    </row>
    <row r="1269" spans="1:18" ht="37.5" customHeight="1" x14ac:dyDescent="0.3">
      <c r="A1269" s="346"/>
      <c r="B1269" s="198" t="str">
        <f>IF($O1269="x",'Class Record S2'!$B$10,"")</f>
        <v/>
      </c>
      <c r="C1269" s="349" t="str">
        <f>IF($O1269="x",'Class Record S2'!$D$10,"")</f>
        <v/>
      </c>
      <c r="D1269" s="349"/>
      <c r="E1269" s="349"/>
      <c r="F1269" s="349"/>
      <c r="G1269" s="349"/>
      <c r="H1269" s="349"/>
      <c r="I1269" s="349"/>
      <c r="J1269" s="349"/>
      <c r="K1269" s="349"/>
      <c r="L1269" s="349"/>
      <c r="M1269" s="199"/>
      <c r="O1269" s="196" t="str">
        <f>IF(OR(AND('Class Record S2'!$AI$205=".",COUNTIF('Class Record S2'!$AI$203:$AI$232,"\")&lt;5,COUNTIF('Class Record S2'!$AI$203:$AI$205,".")&lt;=(5-COUNTIF('Class Record S2'!$AI$203:$AI$232,"\"))),AND('Class Record S2'!$AI$205="\",COUNTIF('Class Record S2'!$AI$203:$AI$205,"\")&lt;=5)),"x","")</f>
        <v/>
      </c>
      <c r="Q1269" s="269" t="s">
        <v>65</v>
      </c>
      <c r="R1269" s="269" t="s">
        <v>180</v>
      </c>
    </row>
    <row r="1270" spans="1:18" ht="37.5" customHeight="1" x14ac:dyDescent="0.3">
      <c r="A1270" s="346"/>
      <c r="B1270" s="198" t="str">
        <f>IF($O1270="x",'Class Record S2'!$B$11,"")</f>
        <v/>
      </c>
      <c r="C1270" s="349" t="str">
        <f>IF($O1270="x",'Class Record S2'!$D$11,"")</f>
        <v/>
      </c>
      <c r="D1270" s="349"/>
      <c r="E1270" s="349"/>
      <c r="F1270" s="349"/>
      <c r="G1270" s="349"/>
      <c r="H1270" s="349"/>
      <c r="I1270" s="349"/>
      <c r="J1270" s="349"/>
      <c r="K1270" s="349"/>
      <c r="L1270" s="349"/>
      <c r="M1270" s="199"/>
      <c r="O1270" s="196" t="str">
        <f>IF(OR(AND('Class Record S2'!$AI$206=".",COUNTIF('Class Record S2'!$AI$203:$AI$232,"\")&lt;5,COUNTIF('Class Record S2'!$AI$203:$AI$206,".")&lt;=(5-COUNTIF('Class Record S2'!$AI$203:$AI$232,"\"))),AND('Class Record S2'!$AI$206="\",COUNTIF('Class Record S2'!$AI$203:$AI$206,"\")&lt;=5)),"x","")</f>
        <v/>
      </c>
      <c r="Q1270" s="269" t="s">
        <v>66</v>
      </c>
      <c r="R1270" s="269" t="s">
        <v>181</v>
      </c>
    </row>
    <row r="1271" spans="1:18" ht="37.5" customHeight="1" thickBot="1" x14ac:dyDescent="0.35">
      <c r="A1271" s="347"/>
      <c r="B1271" s="200" t="str">
        <f>IF($O1271="x",'Class Record S2'!$B$12,"")</f>
        <v/>
      </c>
      <c r="C1271" s="350" t="str">
        <f>IF($O1271="x",'Class Record S2'!$D$12,"")</f>
        <v/>
      </c>
      <c r="D1271" s="350"/>
      <c r="E1271" s="350"/>
      <c r="F1271" s="350"/>
      <c r="G1271" s="350"/>
      <c r="H1271" s="350"/>
      <c r="I1271" s="350"/>
      <c r="J1271" s="350"/>
      <c r="K1271" s="350"/>
      <c r="L1271" s="350"/>
      <c r="M1271" s="201"/>
      <c r="O1271" s="196" t="str">
        <f>IF(OR(AND('Class Record S2'!$AI$207=".",COUNTIF('Class Record S2'!$AI$203:$AI$232,"\")&lt;5,COUNTIF('Class Record S2'!$AI$203:$AI$207,".")&lt;=(5-COUNTIF('Class Record S2'!$AI$203:$AI$232,"\"))),AND('Class Record S2'!$AI$207="\",COUNTIF('Class Record S2'!$AI$203:$AI$207,"\")&lt;=5)),"x","")</f>
        <v/>
      </c>
      <c r="Q1271" s="269" t="s">
        <v>67</v>
      </c>
      <c r="R1271" s="269" t="s">
        <v>182</v>
      </c>
    </row>
    <row r="1272" spans="1:18" ht="37.5" customHeight="1" x14ac:dyDescent="0.3">
      <c r="A1272" s="345" t="str">
        <f>'Class Record S2'!$A$13</f>
        <v>Add/Sub</v>
      </c>
      <c r="B1272" s="194" t="str">
        <f>IF($O1272="x",'Class Record S2'!$B$13,"")</f>
        <v/>
      </c>
      <c r="C1272" s="348" t="str">
        <f>IF($O1272="x",'Class Record S2'!$D$13,"")</f>
        <v/>
      </c>
      <c r="D1272" s="348"/>
      <c r="E1272" s="348"/>
      <c r="F1272" s="348"/>
      <c r="G1272" s="348"/>
      <c r="H1272" s="348"/>
      <c r="I1272" s="348"/>
      <c r="J1272" s="348"/>
      <c r="K1272" s="348"/>
      <c r="L1272" s="348"/>
      <c r="M1272" s="195"/>
      <c r="O1272" s="196" t="str">
        <f>IF(OR(AND('Class Record S2'!$AI$208=".",COUNTIF('Class Record S2'!$AI$203:$AI$232,"\")&lt;5,COUNTIF('Class Record S2'!$AI$203:$AI$208,".")&lt;=(5-COUNTIF('Class Record S2'!$AI$203:$AI$232,"\"))),AND('Class Record S2'!$AI$208="\",COUNTIF('Class Record S2'!$AI$203:$AI$208,"\")&lt;=5)),"x","")</f>
        <v/>
      </c>
      <c r="Q1272" s="269" t="s">
        <v>68</v>
      </c>
      <c r="R1272" s="269" t="s">
        <v>94</v>
      </c>
    </row>
    <row r="1273" spans="1:18" ht="37.5" customHeight="1" x14ac:dyDescent="0.3">
      <c r="A1273" s="346"/>
      <c r="B1273" s="198" t="str">
        <f>IF($O1273="x",'Class Record S2'!$B$14,"")</f>
        <v/>
      </c>
      <c r="C1273" s="349" t="str">
        <f>IF($O1273="x",'Class Record S2'!$D$14,"")</f>
        <v/>
      </c>
      <c r="D1273" s="349"/>
      <c r="E1273" s="349"/>
      <c r="F1273" s="349"/>
      <c r="G1273" s="349"/>
      <c r="H1273" s="349"/>
      <c r="I1273" s="349"/>
      <c r="J1273" s="349"/>
      <c r="K1273" s="349"/>
      <c r="L1273" s="349"/>
      <c r="M1273" s="199"/>
      <c r="O1273" s="196" t="str">
        <f>IF(OR(AND('Class Record S2'!$AI$209=".",COUNTIF('Class Record S2'!$AI$203:$AI$232,"\")&lt;5,COUNTIF('Class Record S2'!$AI$203:$AI$209,".")&lt;=(5-COUNTIF('Class Record S2'!$AI$203:$AI$232,"\"))),AND('Class Record S2'!$AI$209="\",COUNTIF('Class Record S2'!$AI$203:$AI$209,"\")&lt;=5)),"x","")</f>
        <v/>
      </c>
      <c r="Q1273" s="269" t="s">
        <v>69</v>
      </c>
      <c r="R1273" s="269" t="s">
        <v>95</v>
      </c>
    </row>
    <row r="1274" spans="1:18" ht="37.5" customHeight="1" x14ac:dyDescent="0.3">
      <c r="A1274" s="346"/>
      <c r="B1274" s="198" t="str">
        <f>IF($O1274="x",'Class Record S2'!$B$15,"")</f>
        <v/>
      </c>
      <c r="C1274" s="349" t="str">
        <f>IF($O1274="x",'Class Record S2'!$D$15,"")</f>
        <v/>
      </c>
      <c r="D1274" s="349"/>
      <c r="E1274" s="349"/>
      <c r="F1274" s="349"/>
      <c r="G1274" s="349"/>
      <c r="H1274" s="349"/>
      <c r="I1274" s="349"/>
      <c r="J1274" s="349"/>
      <c r="K1274" s="349"/>
      <c r="L1274" s="349"/>
      <c r="M1274" s="199"/>
      <c r="O1274" s="196" t="str">
        <f>IF(OR(AND('Class Record S2'!$AI$210=".",COUNTIF('Class Record S2'!$AI$203:$AI$232,"\")&lt;5,COUNTIF('Class Record S2'!$AI$203:$AI$210,".")&lt;=(5-COUNTIF('Class Record S2'!$AI$203:$AI$232,"\"))),AND('Class Record S2'!$AI$210="\",COUNTIF('Class Record S2'!$AI$203:$AI$210,"\")&lt;=5)),"x","")</f>
        <v/>
      </c>
      <c r="Q1274" s="269" t="s">
        <v>70</v>
      </c>
      <c r="R1274" s="269" t="s">
        <v>96</v>
      </c>
    </row>
    <row r="1275" spans="1:18" ht="37.5" customHeight="1" x14ac:dyDescent="0.3">
      <c r="A1275" s="346"/>
      <c r="B1275" s="198" t="str">
        <f>IF($O1275="x",'Class Record S2'!$B$16,"")</f>
        <v/>
      </c>
      <c r="C1275" s="349" t="str">
        <f>IF($O1275="x",'Class Record S2'!$D$16,"")</f>
        <v/>
      </c>
      <c r="D1275" s="349"/>
      <c r="E1275" s="349"/>
      <c r="F1275" s="349"/>
      <c r="G1275" s="349"/>
      <c r="H1275" s="349"/>
      <c r="I1275" s="349"/>
      <c r="J1275" s="349"/>
      <c r="K1275" s="349"/>
      <c r="L1275" s="349"/>
      <c r="M1275" s="199"/>
      <c r="O1275" s="196" t="str">
        <f>IF(OR(AND('Class Record S2'!$AI$211=".",COUNTIF('Class Record S2'!$AI$203:$AI$232,"\")&lt;5,COUNTIF('Class Record S2'!$AI$203:$AI$211,".")&lt;=(5-COUNTIF('Class Record S2'!$AI$203:$AI$232,"\"))),AND('Class Record S2'!$AI$211="\",COUNTIF('Class Record S2'!$AI$203:$AI$211,"\")&lt;=5)),"x","")</f>
        <v/>
      </c>
      <c r="Q1275" s="269" t="s">
        <v>71</v>
      </c>
      <c r="R1275" s="269" t="s">
        <v>97</v>
      </c>
    </row>
    <row r="1276" spans="1:18" ht="37.5" customHeight="1" thickBot="1" x14ac:dyDescent="0.35">
      <c r="A1276" s="347"/>
      <c r="B1276" s="200" t="str">
        <f>IF($O1276="x",'Class Record S2'!$B$17,"")</f>
        <v/>
      </c>
      <c r="C1276" s="350" t="str">
        <f>IF($O1276="x",'Class Record S2'!$D$17,"")</f>
        <v/>
      </c>
      <c r="D1276" s="350"/>
      <c r="E1276" s="350"/>
      <c r="F1276" s="350"/>
      <c r="G1276" s="350"/>
      <c r="H1276" s="350"/>
      <c r="I1276" s="350"/>
      <c r="J1276" s="350"/>
      <c r="K1276" s="350"/>
      <c r="L1276" s="350"/>
      <c r="M1276" s="202"/>
      <c r="O1276" s="196" t="str">
        <f>IF(OR(AND('Class Record S2'!$AI$212=".",COUNTIF('Class Record S2'!$AI$203:$AI$232,"\")&lt;5,COUNTIF('Class Record S2'!$AI$203:$AI$212,".")&lt;=(5-COUNTIF('Class Record S2'!$AI$203:$AI$232,"\"))),AND('Class Record S2'!$AI$212="\",COUNTIF('Class Record S2'!$AI$203:$AI$212,"\")&lt;=5)),"x","")</f>
        <v/>
      </c>
      <c r="Q1276" s="269" t="s">
        <v>72</v>
      </c>
      <c r="R1276" s="269" t="s">
        <v>183</v>
      </c>
    </row>
    <row r="1277" spans="1:18" ht="37.5" customHeight="1" x14ac:dyDescent="0.3">
      <c r="A1277" s="345" t="str">
        <f>'Class Record S2'!$A$18</f>
        <v>Multi/Div</v>
      </c>
      <c r="B1277" s="194" t="str">
        <f>IF($O1277="x",'Class Record S2'!$B$18,"")</f>
        <v/>
      </c>
      <c r="C1277" s="348" t="str">
        <f>IF($O1277="x",'Class Record S2'!$D$18,"")</f>
        <v/>
      </c>
      <c r="D1277" s="348"/>
      <c r="E1277" s="348"/>
      <c r="F1277" s="348"/>
      <c r="G1277" s="348"/>
      <c r="H1277" s="348"/>
      <c r="I1277" s="348"/>
      <c r="J1277" s="348"/>
      <c r="K1277" s="348"/>
      <c r="L1277" s="348"/>
      <c r="M1277" s="203"/>
      <c r="O1277" s="196" t="str">
        <f>IF(OR(AND('Class Record S2'!$AI$213=".",COUNTIF('Class Record S2'!$AI$203:$AI$232,"\")&lt;5,COUNTIF('Class Record S2'!$AI$203:$AI$213,".")&lt;=(5-COUNTIF('Class Record S2'!$AI$203:$AI$232,"\"))),AND('Class Record S2'!$AI$213="\",COUNTIF('Class Record S2'!$AI$203:$AI$213,"\")&lt;=5)),"x","")</f>
        <v/>
      </c>
      <c r="Q1277" s="269" t="s">
        <v>73</v>
      </c>
      <c r="R1277" s="269" t="s">
        <v>98</v>
      </c>
    </row>
    <row r="1278" spans="1:18" ht="37.5" customHeight="1" x14ac:dyDescent="0.3">
      <c r="A1278" s="346"/>
      <c r="B1278" s="198" t="str">
        <f>IF($O1278="x",'Class Record S2'!$B$19,"")</f>
        <v/>
      </c>
      <c r="C1278" s="349" t="str">
        <f>IF($O1278="x",'Class Record S2'!$D$19,"")</f>
        <v/>
      </c>
      <c r="D1278" s="349"/>
      <c r="E1278" s="349"/>
      <c r="F1278" s="349"/>
      <c r="G1278" s="349"/>
      <c r="H1278" s="349"/>
      <c r="I1278" s="349"/>
      <c r="J1278" s="349"/>
      <c r="K1278" s="349"/>
      <c r="L1278" s="349"/>
      <c r="M1278" s="204"/>
      <c r="O1278" s="196" t="str">
        <f>IF(OR(AND('Class Record S2'!$AI$214=".",COUNTIF('Class Record S2'!$AI$203:$AI$232,"\")&lt;5,COUNTIF('Class Record S2'!$AI$203:$AI$214,".")&lt;=(5-COUNTIF('Class Record S2'!$AI$203:$AI$232,"\"))),AND('Class Record S2'!$AI$214="\",COUNTIF('Class Record S2'!$AI$203:$AI$214,"\")&lt;=5)),"x","")</f>
        <v/>
      </c>
      <c r="Q1278" s="269" t="s">
        <v>74</v>
      </c>
      <c r="R1278" s="269" t="s">
        <v>99</v>
      </c>
    </row>
    <row r="1279" spans="1:18" ht="37.5" customHeight="1" x14ac:dyDescent="0.3">
      <c r="A1279" s="346"/>
      <c r="B1279" s="198" t="str">
        <f>IF($O1279="x",'Class Record S2'!$B$20,"")</f>
        <v/>
      </c>
      <c r="C1279" s="349" t="str">
        <f>IF($O1279="x",'Class Record S2'!$D$20,"")</f>
        <v/>
      </c>
      <c r="D1279" s="349"/>
      <c r="E1279" s="349"/>
      <c r="F1279" s="349"/>
      <c r="G1279" s="349"/>
      <c r="H1279" s="349"/>
      <c r="I1279" s="349"/>
      <c r="J1279" s="349"/>
      <c r="K1279" s="349"/>
      <c r="L1279" s="349"/>
      <c r="M1279" s="204"/>
      <c r="O1279" s="196" t="str">
        <f>IF(OR(AND('Class Record S2'!$AI$215=".",COUNTIF('Class Record S2'!$AI$203:$AI$232,"\")&lt;5,COUNTIF('Class Record S2'!$AI$203:$AI$215,".")&lt;=(5-COUNTIF('Class Record S2'!$AI$203:$AI$232,"\"))),AND('Class Record S2'!$AI$215="\",COUNTIF('Class Record S2'!$AI$203:$AI$215,"\")&lt;=5)),"x","")</f>
        <v/>
      </c>
      <c r="Q1279" s="269" t="s">
        <v>75</v>
      </c>
      <c r="R1279" s="269" t="s">
        <v>100</v>
      </c>
    </row>
    <row r="1280" spans="1:18" ht="37.5" customHeight="1" thickBot="1" x14ac:dyDescent="0.35">
      <c r="A1280" s="347"/>
      <c r="B1280" s="200" t="str">
        <f>IF($O1280="x",'Class Record S2'!$B$21,"")</f>
        <v/>
      </c>
      <c r="C1280" s="350" t="str">
        <f>IF($O1280="x",'Class Record S2'!$D$21,"")</f>
        <v/>
      </c>
      <c r="D1280" s="350"/>
      <c r="E1280" s="350"/>
      <c r="F1280" s="350"/>
      <c r="G1280" s="350"/>
      <c r="H1280" s="350"/>
      <c r="I1280" s="350"/>
      <c r="J1280" s="350"/>
      <c r="K1280" s="350"/>
      <c r="L1280" s="350"/>
      <c r="M1280" s="202"/>
      <c r="O1280" s="196" t="str">
        <f>IF(OR(AND('Class Record S2'!$AI$216=".",COUNTIF('Class Record S2'!$AI$203:$AI$232,"\")&lt;5,COUNTIF('Class Record S2'!$AI$203:$AI$216,".")&lt;=(5-COUNTIF('Class Record S2'!$AI$203:$AI$232,"\"))),AND('Class Record S2'!$AI$216="\",COUNTIF('Class Record S2'!$AI$203:$AI$216,"\")&lt;=5)),"x","")</f>
        <v/>
      </c>
      <c r="Q1280" s="269" t="s">
        <v>76</v>
      </c>
      <c r="R1280" s="269" t="s">
        <v>101</v>
      </c>
    </row>
    <row r="1281" spans="1:18" ht="37.5" customHeight="1" x14ac:dyDescent="0.3">
      <c r="A1281" s="345" t="str">
        <f>'Class Record S2'!$A$22</f>
        <v>Frac</v>
      </c>
      <c r="B1281" s="194" t="str">
        <f>IF($O1281="x",'Class Record S2'!$B$22,"")</f>
        <v/>
      </c>
      <c r="C1281" s="348" t="str">
        <f>IF($O1281="x",'Class Record S2'!$D$22,"")</f>
        <v/>
      </c>
      <c r="D1281" s="348"/>
      <c r="E1281" s="348"/>
      <c r="F1281" s="348"/>
      <c r="G1281" s="348"/>
      <c r="H1281" s="348"/>
      <c r="I1281" s="348"/>
      <c r="J1281" s="348"/>
      <c r="K1281" s="348"/>
      <c r="L1281" s="348"/>
      <c r="M1281" s="203"/>
      <c r="O1281" s="196" t="str">
        <f>IF(OR(AND('Class Record S2'!$AI$217=".",COUNTIF('Class Record S2'!$AI$203:$AI$232,"\")&lt;5,COUNTIF('Class Record S2'!$AI$203:$AI$217,".")&lt;=(5-COUNTIF('Class Record S2'!$AI$203:$AI$232,"\"))),AND('Class Record S2'!$AI$217="\",COUNTIF('Class Record S2'!$AI$203:$AI$217,"\")&lt;=5)),"x","")</f>
        <v/>
      </c>
      <c r="Q1281" s="269" t="s">
        <v>77</v>
      </c>
      <c r="R1281" s="269" t="s">
        <v>184</v>
      </c>
    </row>
    <row r="1282" spans="1:18" ht="37.5" customHeight="1" thickBot="1" x14ac:dyDescent="0.35">
      <c r="A1282" s="347"/>
      <c r="B1282" s="200" t="str">
        <f>IF($O1282="x",'Class Record S2'!$B$23,"")</f>
        <v/>
      </c>
      <c r="C1282" s="350" t="str">
        <f>IF($O1282="x",'Class Record S2'!$D$23,"")</f>
        <v/>
      </c>
      <c r="D1282" s="350"/>
      <c r="E1282" s="350"/>
      <c r="F1282" s="350"/>
      <c r="G1282" s="350"/>
      <c r="H1282" s="350"/>
      <c r="I1282" s="350"/>
      <c r="J1282" s="350"/>
      <c r="K1282" s="350"/>
      <c r="L1282" s="350"/>
      <c r="M1282" s="202"/>
      <c r="O1282" s="196" t="str">
        <f>IF(OR(AND('Class Record S2'!$AI$218=".",COUNTIF('Class Record S2'!$AI$203:$AI$232,"\")&lt;5,COUNTIF('Class Record S2'!$AI$203:$AI$218,".")&lt;=(5-COUNTIF('Class Record S2'!$AI$203:$AI$232,"\"))),AND('Class Record S2'!$AI$218="\",COUNTIF('Class Record S2'!$AI$203:$AI$218,"\")&lt;=5)),"x","")</f>
        <v/>
      </c>
      <c r="Q1282" s="269" t="s">
        <v>78</v>
      </c>
      <c r="R1282" s="269" t="s">
        <v>185</v>
      </c>
    </row>
    <row r="1283" spans="1:18" ht="37.5" customHeight="1" x14ac:dyDescent="0.3">
      <c r="A1283" s="345" t="str">
        <f>'Class Record S2'!$A$24</f>
        <v>Measure</v>
      </c>
      <c r="B1283" s="194" t="str">
        <f>IF($O1283="x",'Class Record S2'!$B$24,"")</f>
        <v/>
      </c>
      <c r="C1283" s="348" t="str">
        <f>IF($O1283="x",'Class Record S2'!$D$24,"")</f>
        <v/>
      </c>
      <c r="D1283" s="348"/>
      <c r="E1283" s="348"/>
      <c r="F1283" s="348"/>
      <c r="G1283" s="348"/>
      <c r="H1283" s="348"/>
      <c r="I1283" s="348"/>
      <c r="J1283" s="348"/>
      <c r="K1283" s="348"/>
      <c r="L1283" s="348"/>
      <c r="M1283" s="203"/>
      <c r="O1283" s="196" t="str">
        <f>IF(OR(AND('Class Record S2'!$AI$219=".",COUNTIF('Class Record S2'!$AI$203:$AI$232,"\")&lt;5,COUNTIF('Class Record S2'!$AI$203:$AI$219,".")&lt;=(5-COUNTIF('Class Record S2'!$AI$203:$AI$232,"\"))),AND('Class Record S2'!$AI$219="\",COUNTIF('Class Record S2'!$AI$203:$AI$219,"\")&lt;=5)),"x","")</f>
        <v/>
      </c>
      <c r="Q1283" s="269" t="s">
        <v>79</v>
      </c>
      <c r="R1283" s="269" t="s">
        <v>186</v>
      </c>
    </row>
    <row r="1284" spans="1:18" ht="37.5" customHeight="1" x14ac:dyDescent="0.3">
      <c r="A1284" s="346"/>
      <c r="B1284" s="198" t="str">
        <f>IF($O1284="x",'Class Record S2'!$B$25,"")</f>
        <v/>
      </c>
      <c r="C1284" s="349" t="str">
        <f>IF($O1284="x",'Class Record S2'!$D$25,"")</f>
        <v/>
      </c>
      <c r="D1284" s="349"/>
      <c r="E1284" s="349"/>
      <c r="F1284" s="349"/>
      <c r="G1284" s="349"/>
      <c r="H1284" s="349"/>
      <c r="I1284" s="349"/>
      <c r="J1284" s="349"/>
      <c r="K1284" s="349"/>
      <c r="L1284" s="349"/>
      <c r="M1284" s="204"/>
      <c r="O1284" s="196" t="str">
        <f>IF(OR(AND('Class Record S2'!$AI$220=".",COUNTIF('Class Record S2'!$AI$203:$AI$232,"\")&lt;5,COUNTIF('Class Record S2'!$AI$203:$AI$220,".")&lt;=(5-COUNTIF('Class Record S2'!$AI$203:$AI$232,"\"))),AND('Class Record S2'!$AI$220="\",COUNTIF('Class Record S2'!$AI$203:$AI$220,"\")&lt;=5)),"x","")</f>
        <v/>
      </c>
      <c r="Q1284" s="269" t="s">
        <v>80</v>
      </c>
      <c r="R1284" s="269" t="s">
        <v>187</v>
      </c>
    </row>
    <row r="1285" spans="1:18" ht="37.5" customHeight="1" x14ac:dyDescent="0.3">
      <c r="A1285" s="346"/>
      <c r="B1285" s="198" t="str">
        <f>IF($O1285="x",'Class Record S2'!$B$26,"")</f>
        <v/>
      </c>
      <c r="C1285" s="349" t="str">
        <f>IF($O1285="x",'Class Record S2'!$D$26,"")</f>
        <v/>
      </c>
      <c r="D1285" s="349"/>
      <c r="E1285" s="349"/>
      <c r="F1285" s="349"/>
      <c r="G1285" s="349"/>
      <c r="H1285" s="349"/>
      <c r="I1285" s="349"/>
      <c r="J1285" s="349"/>
      <c r="K1285" s="349"/>
      <c r="L1285" s="349"/>
      <c r="M1285" s="204"/>
      <c r="O1285" s="196" t="str">
        <f>IF(OR(AND('Class Record S2'!$AI$221=".",COUNTIF('Class Record S2'!$AI$203:$AI$232,"\")&lt;5,COUNTIF('Class Record S2'!$AI$203:$AI$221,".")&lt;=(5-COUNTIF('Class Record S2'!$AI$203:$AI$232,"\"))),AND('Class Record S2'!$AI$221="\",COUNTIF('Class Record S2'!$AI$203:$AI$221,"\")&lt;=5)),"x","")</f>
        <v/>
      </c>
      <c r="Q1285" s="269" t="s">
        <v>81</v>
      </c>
      <c r="R1285" s="269" t="s">
        <v>188</v>
      </c>
    </row>
    <row r="1286" spans="1:18" ht="37.5" customHeight="1" x14ac:dyDescent="0.3">
      <c r="A1286" s="346"/>
      <c r="B1286" s="198" t="str">
        <f>IF($O1286="x",'Class Record S2'!$B$27,"")</f>
        <v/>
      </c>
      <c r="C1286" s="349" t="str">
        <f>IF($O1286="x",'Class Record S2'!$D$27,"")</f>
        <v/>
      </c>
      <c r="D1286" s="349"/>
      <c r="E1286" s="349"/>
      <c r="F1286" s="349"/>
      <c r="G1286" s="349"/>
      <c r="H1286" s="349"/>
      <c r="I1286" s="349"/>
      <c r="J1286" s="349"/>
      <c r="K1286" s="349"/>
      <c r="L1286" s="349"/>
      <c r="M1286" s="204"/>
      <c r="O1286" s="196" t="str">
        <f>IF(OR(AND('Class Record S2'!$AI$222=".",COUNTIF('Class Record S2'!$AI$203:$AI$232,"\")&lt;5,COUNTIF('Class Record S2'!$AI$203:$AI$222,".")&lt;=(5-COUNTIF('Class Record S2'!$AI$203:$AI$232,"\"))),AND('Class Record S2'!$AI$222="\",COUNTIF('Class Record S2'!$AI$203:$AI$222,"\")&lt;=5)),"x","")</f>
        <v/>
      </c>
      <c r="Q1286" s="269" t="s">
        <v>82</v>
      </c>
      <c r="R1286" s="269" t="s">
        <v>189</v>
      </c>
    </row>
    <row r="1287" spans="1:18" ht="37.5" customHeight="1" x14ac:dyDescent="0.3">
      <c r="A1287" s="346"/>
      <c r="B1287" s="198" t="str">
        <f>IF($O1287="x",'Class Record S2'!$B$28,"")</f>
        <v/>
      </c>
      <c r="C1287" s="349" t="str">
        <f>IF($O1287="x",'Class Record S2'!$D$28,"")</f>
        <v/>
      </c>
      <c r="D1287" s="349"/>
      <c r="E1287" s="349"/>
      <c r="F1287" s="349"/>
      <c r="G1287" s="349"/>
      <c r="H1287" s="349"/>
      <c r="I1287" s="349"/>
      <c r="J1287" s="349"/>
      <c r="K1287" s="349"/>
      <c r="L1287" s="349"/>
      <c r="M1287" s="204"/>
      <c r="O1287" s="196" t="str">
        <f>IF(OR(AND('Class Record S2'!$AI$223=".",COUNTIF('Class Record S2'!$AI$203:$AI$232,"\")&lt;5,COUNTIF('Class Record S2'!$AI$203:$AI$223,".")&lt;=(5-COUNTIF('Class Record S2'!$AI$203:$AI$232,"\"))),AND('Class Record S2'!$AI$223="\",COUNTIF('Class Record S2'!$AI$203:$AI$223,"\")&lt;=5)),"x","")</f>
        <v/>
      </c>
      <c r="Q1287" s="269" t="s">
        <v>83</v>
      </c>
      <c r="R1287" s="269" t="s">
        <v>102</v>
      </c>
    </row>
    <row r="1288" spans="1:18" ht="37.5" customHeight="1" thickBot="1" x14ac:dyDescent="0.35">
      <c r="A1288" s="347"/>
      <c r="B1288" s="200" t="str">
        <f>IF($O1288="x",'Class Record S2'!$B$29,"")</f>
        <v/>
      </c>
      <c r="C1288" s="350" t="str">
        <f>IF($O1288="x",'Class Record S2'!$D$29,"")</f>
        <v/>
      </c>
      <c r="D1288" s="350"/>
      <c r="E1288" s="350"/>
      <c r="F1288" s="350"/>
      <c r="G1288" s="350"/>
      <c r="H1288" s="350"/>
      <c r="I1288" s="350"/>
      <c r="J1288" s="350"/>
      <c r="K1288" s="350"/>
      <c r="L1288" s="350"/>
      <c r="M1288" s="202"/>
      <c r="O1288" s="196" t="str">
        <f>IF(OR(AND('Class Record S2'!$AI$224=".",COUNTIF('Class Record S2'!$AI$203:$AI$232,"\")&lt;5,COUNTIF('Class Record S2'!$AI$203:$AI$224,".")&lt;=(5-COUNTIF('Class Record S2'!$AI$203:$AI$232,"\"))),AND('Class Record S2'!$AI$224="\",COUNTIF('Class Record S2'!$AI$203:$AI$224,"\")&lt;=5)),"x","")</f>
        <v/>
      </c>
      <c r="Q1288" s="269" t="s">
        <v>84</v>
      </c>
      <c r="R1288" s="269" t="s">
        <v>190</v>
      </c>
    </row>
    <row r="1289" spans="1:18" ht="37.5" customHeight="1" x14ac:dyDescent="0.3">
      <c r="A1289" s="345" t="str">
        <f>'Class Record S2'!$A$30</f>
        <v>Geometry</v>
      </c>
      <c r="B1289" s="194" t="str">
        <f>IF($O1289="x",'Class Record S2'!$B$30,"")</f>
        <v/>
      </c>
      <c r="C1289" s="348" t="str">
        <f>IF($O1289="x",'Class Record S2'!$D$30,"")</f>
        <v/>
      </c>
      <c r="D1289" s="348"/>
      <c r="E1289" s="348"/>
      <c r="F1289" s="348"/>
      <c r="G1289" s="348"/>
      <c r="H1289" s="348"/>
      <c r="I1289" s="348"/>
      <c r="J1289" s="348"/>
      <c r="K1289" s="348"/>
      <c r="L1289" s="348"/>
      <c r="M1289" s="203"/>
      <c r="O1289" s="196" t="str">
        <f>IF(OR(AND('Class Record S2'!$AI$225=".",COUNTIF('Class Record S2'!$AI$203:$AI$232,"\")&lt;5,COUNTIF('Class Record S2'!$AI$203:$AI$225,".")&lt;=(5-COUNTIF('Class Record S2'!$AI$203:$AI$232,"\"))),AND('Class Record S2'!$AI$225="\",COUNTIF('Class Record S2'!$AI$203:$AI$225,"\")&lt;=5)),"x","")</f>
        <v/>
      </c>
      <c r="Q1289" s="269" t="s">
        <v>85</v>
      </c>
      <c r="R1289" s="269" t="s">
        <v>191</v>
      </c>
    </row>
    <row r="1290" spans="1:18" ht="37.5" customHeight="1" x14ac:dyDescent="0.3">
      <c r="A1290" s="346"/>
      <c r="B1290" s="198" t="str">
        <f>IF($O1290="x",'Class Record S2'!$B$31,"")</f>
        <v/>
      </c>
      <c r="C1290" s="349" t="str">
        <f>IF($O1290="x",'Class Record S2'!$D$31,"")</f>
        <v/>
      </c>
      <c r="D1290" s="349"/>
      <c r="E1290" s="349"/>
      <c r="F1290" s="349"/>
      <c r="G1290" s="349"/>
      <c r="H1290" s="349"/>
      <c r="I1290" s="349"/>
      <c r="J1290" s="349"/>
      <c r="K1290" s="349"/>
      <c r="L1290" s="349"/>
      <c r="M1290" s="204"/>
      <c r="O1290" s="196" t="str">
        <f>IF(OR(AND('Class Record S2'!$AI$226=".",COUNTIF('Class Record S2'!$AI$203:$AI$232,"\")&lt;5,COUNTIF('Class Record S2'!$AI$203:$AI$226,".")&lt;=(5-COUNTIF('Class Record S2'!$AI$203:$AI$232,"\"))),AND('Class Record S2'!$AI$226="\",COUNTIF('Class Record S2'!$AI$203:$AI$226,"\")&lt;=5)),"x","")</f>
        <v/>
      </c>
      <c r="Q1290" s="269" t="s">
        <v>86</v>
      </c>
      <c r="R1290" s="269" t="s">
        <v>192</v>
      </c>
    </row>
    <row r="1291" spans="1:18" ht="37.5" customHeight="1" x14ac:dyDescent="0.3">
      <c r="A1291" s="346"/>
      <c r="B1291" s="198" t="str">
        <f>IF($O1291="x",'Class Record S2'!$B$32,"")</f>
        <v/>
      </c>
      <c r="C1291" s="349" t="str">
        <f>IF($O1291="x",'Class Record S2'!$D$32,"")</f>
        <v/>
      </c>
      <c r="D1291" s="349"/>
      <c r="E1291" s="349"/>
      <c r="F1291" s="349"/>
      <c r="G1291" s="349"/>
      <c r="H1291" s="349"/>
      <c r="I1291" s="349"/>
      <c r="J1291" s="349"/>
      <c r="K1291" s="349"/>
      <c r="L1291" s="349"/>
      <c r="M1291" s="204"/>
      <c r="O1291" s="196" t="str">
        <f>IF(OR(AND('Class Record S2'!$AI$227=".",COUNTIF('Class Record S2'!$AI$203:$AI$232,"\")&lt;5,COUNTIF('Class Record S2'!$AI$203:$AI$227,".")&lt;=(5-COUNTIF('Class Record S2'!$AI$203:$AI$232,"\"))),AND('Class Record S2'!$AI$227="\",COUNTIF('Class Record S2'!$AI$203:$AI$227,"\")&lt;=5)),"x","")</f>
        <v/>
      </c>
      <c r="Q1291" s="269" t="s">
        <v>87</v>
      </c>
      <c r="R1291" s="269" t="s">
        <v>193</v>
      </c>
    </row>
    <row r="1292" spans="1:18" ht="37.5" customHeight="1" x14ac:dyDescent="0.3">
      <c r="A1292" s="346"/>
      <c r="B1292" s="198" t="str">
        <f>IF($O1292="x",'Class Record S2'!$B$33,"")</f>
        <v/>
      </c>
      <c r="C1292" s="349" t="str">
        <f>IF($O1292="x",'Class Record S2'!$D$33,"")</f>
        <v/>
      </c>
      <c r="D1292" s="349"/>
      <c r="E1292" s="349"/>
      <c r="F1292" s="349"/>
      <c r="G1292" s="349"/>
      <c r="H1292" s="349"/>
      <c r="I1292" s="349"/>
      <c r="J1292" s="349"/>
      <c r="K1292" s="349"/>
      <c r="L1292" s="349"/>
      <c r="M1292" s="204"/>
      <c r="O1292" s="196" t="str">
        <f>IF(OR(AND('Class Record S2'!$AI$228=".",COUNTIF('Class Record S2'!$AI$203:$AI$232,"\")&lt;5,COUNTIF('Class Record S2'!$AI$203:$AI$228,".")&lt;=(5-COUNTIF('Class Record S2'!$AI$203:$AI$232,"\"))),AND('Class Record S2'!$AI$228="\",COUNTIF('Class Record S2'!$AI$203:$AI$228,"\")&lt;=5)),"x","")</f>
        <v/>
      </c>
      <c r="Q1292" s="269" t="s">
        <v>88</v>
      </c>
      <c r="R1292" s="269" t="s">
        <v>194</v>
      </c>
    </row>
    <row r="1293" spans="1:18" ht="37.5" customHeight="1" x14ac:dyDescent="0.3">
      <c r="A1293" s="346"/>
      <c r="B1293" s="198" t="str">
        <f>IF($O1293="x",'Class Record S2'!$B$34,"")</f>
        <v/>
      </c>
      <c r="C1293" s="349" t="str">
        <f>IF($O1293="x",'Class Record S2'!$D$34,"")</f>
        <v/>
      </c>
      <c r="D1293" s="349"/>
      <c r="E1293" s="349"/>
      <c r="F1293" s="349"/>
      <c r="G1293" s="349"/>
      <c r="H1293" s="349"/>
      <c r="I1293" s="349"/>
      <c r="J1293" s="349"/>
      <c r="K1293" s="349"/>
      <c r="L1293" s="349"/>
      <c r="M1293" s="204"/>
      <c r="O1293" s="196" t="str">
        <f>IF(OR(AND('Class Record S2'!$AI$229=".",COUNTIF('Class Record S2'!$AI$203:$AI$232,"\")&lt;5,COUNTIF('Class Record S2'!$AI$203:$AI$229,".")&lt;=(5-COUNTIF('Class Record S2'!$AI$203:$AI$232,"\"))),AND('Class Record S2'!$AI$229="\",COUNTIF('Class Record S2'!$AI$203:$AI$229,"\")&lt;=5)),"x","")</f>
        <v/>
      </c>
      <c r="Q1293" s="269" t="s">
        <v>89</v>
      </c>
      <c r="R1293" s="269" t="s">
        <v>195</v>
      </c>
    </row>
    <row r="1294" spans="1:18" ht="30.75" customHeight="1" thickBot="1" x14ac:dyDescent="0.35">
      <c r="A1294" s="347"/>
      <c r="B1294" s="200" t="str">
        <f>IF($O1294="x",'Class Record S2'!$B$35,"")</f>
        <v/>
      </c>
      <c r="C1294" s="350" t="str">
        <f>IF($O1294="x",'Class Record S2'!$D$35,"")</f>
        <v/>
      </c>
      <c r="D1294" s="350"/>
      <c r="E1294" s="350"/>
      <c r="F1294" s="350"/>
      <c r="G1294" s="350"/>
      <c r="H1294" s="350"/>
      <c r="I1294" s="350"/>
      <c r="J1294" s="350"/>
      <c r="K1294" s="350"/>
      <c r="L1294" s="350"/>
      <c r="M1294" s="202"/>
      <c r="O1294" s="196" t="str">
        <f>IF(OR(AND('Class Record S2'!$AI$230=".",COUNTIF('Class Record S2'!$AI$203:$AI$232,"\")&lt;5,COUNTIF('Class Record S2'!$AI$203:$AI$230,".")&lt;=(5-COUNTIF('Class Record S2'!$AI$203:$AI$232,"\"))),AND('Class Record S2'!$AI$230="\",COUNTIF('Class Record S2'!$AI$203:$AI$230,"\")&lt;=5)),"x","")</f>
        <v/>
      </c>
      <c r="Q1294" s="269" t="s">
        <v>90</v>
      </c>
      <c r="R1294" s="269" t="s">
        <v>177</v>
      </c>
    </row>
    <row r="1295" spans="1:18" ht="37.5" customHeight="1" x14ac:dyDescent="0.3">
      <c r="A1295" s="345" t="str">
        <f>'Class Record S2'!$A$36</f>
        <v>Stat</v>
      </c>
      <c r="B1295" s="194" t="str">
        <f>IF($O1295="x",'Class Record S2'!$B$36,"")</f>
        <v/>
      </c>
      <c r="C1295" s="348" t="str">
        <f>IF($O1295="x",'Class Record S2'!$D$36,"")</f>
        <v/>
      </c>
      <c r="D1295" s="348"/>
      <c r="E1295" s="348"/>
      <c r="F1295" s="348"/>
      <c r="G1295" s="348"/>
      <c r="H1295" s="348"/>
      <c r="I1295" s="348"/>
      <c r="J1295" s="348"/>
      <c r="K1295" s="348"/>
      <c r="L1295" s="348"/>
      <c r="M1295" s="203"/>
      <c r="O1295" s="196" t="str">
        <f>IF(OR(AND('Class Record S2'!$AI$231=".",COUNTIF('Class Record S2'!$AI$203:$AI$232,"\")&lt;5,COUNTIF('Class Record S2'!$AI$203:$AI$231,".")&lt;=(5-COUNTIF('Class Record S2'!$AI$203:$AI$232,"\"))),AND('Class Record S2'!$AI$231="\",COUNTIF('Class Record S2'!$AI$203:$AI$231,"\")&lt;=5)),"x","")</f>
        <v/>
      </c>
      <c r="Q1295" s="269" t="s">
        <v>91</v>
      </c>
      <c r="R1295" s="269" t="s">
        <v>196</v>
      </c>
    </row>
    <row r="1296" spans="1:18" ht="37.5" customHeight="1" thickBot="1" x14ac:dyDescent="0.35">
      <c r="A1296" s="347"/>
      <c r="B1296" s="200" t="str">
        <f>IF($O1296="x",'Class Record S2'!$B$37,"")</f>
        <v/>
      </c>
      <c r="C1296" s="350" t="str">
        <f>IF($O1296="x",'Class Record S2'!$D$37,"")</f>
        <v/>
      </c>
      <c r="D1296" s="350"/>
      <c r="E1296" s="350"/>
      <c r="F1296" s="350"/>
      <c r="G1296" s="350"/>
      <c r="H1296" s="350"/>
      <c r="I1296" s="350"/>
      <c r="J1296" s="350"/>
      <c r="K1296" s="350"/>
      <c r="L1296" s="350"/>
      <c r="M1296" s="202"/>
      <c r="O1296" s="196" t="str">
        <f>IF(OR(AND('Class Record S2'!$AI$232=".",COUNTIF('Class Record S2'!$AI$203:$AI$232,"\")&lt;5,COUNTIF('Class Record S2'!$AI$203:$AI$232,".")&lt;=(5-COUNTIF('Class Record S2'!$AI$203:$AI$232,"\"))),AND('Class Record S2'!$AI$232="\",COUNTIF('Class Record S2'!$AI$203:$AI$232,"\")&lt;=5)),"x","")</f>
        <v/>
      </c>
      <c r="Q1296" s="269" t="s">
        <v>92</v>
      </c>
      <c r="R1296" s="269" t="s">
        <v>197</v>
      </c>
    </row>
    <row r="1297" spans="1:18" ht="16.5" customHeight="1" thickBot="1" x14ac:dyDescent="0.35">
      <c r="A1297" s="351" t="s">
        <v>45</v>
      </c>
      <c r="B1297" s="352"/>
      <c r="C1297" s="352"/>
      <c r="D1297" s="352"/>
      <c r="E1297" s="352"/>
      <c r="F1297" s="352"/>
      <c r="G1297" s="352"/>
      <c r="H1297" s="352"/>
      <c r="I1297" s="352"/>
      <c r="J1297" s="352"/>
      <c r="K1297" s="353"/>
      <c r="L1297" s="354" t="s">
        <v>46</v>
      </c>
      <c r="M1297" s="355"/>
      <c r="Q1297" s="270"/>
      <c r="R1297" s="270"/>
    </row>
    <row r="1298" spans="1:18" ht="28.5" customHeight="1" x14ac:dyDescent="0.3">
      <c r="A1298" s="356"/>
      <c r="B1298" s="357"/>
      <c r="C1298" s="357"/>
      <c r="D1298" s="357"/>
      <c r="E1298" s="357"/>
      <c r="F1298" s="357"/>
      <c r="G1298" s="357"/>
      <c r="H1298" s="357"/>
      <c r="I1298" s="357"/>
      <c r="J1298" s="357"/>
      <c r="K1298" s="358"/>
      <c r="L1298" s="365" t="str">
        <f>'Class Record S2'!$AI$233</f>
        <v>N</v>
      </c>
      <c r="M1298" s="366"/>
      <c r="Q1298" s="270"/>
      <c r="R1298" s="270"/>
    </row>
    <row r="1299" spans="1:18" ht="28.5" customHeight="1" x14ac:dyDescent="0.3">
      <c r="A1299" s="359"/>
      <c r="B1299" s="360"/>
      <c r="C1299" s="360"/>
      <c r="D1299" s="360"/>
      <c r="E1299" s="360"/>
      <c r="F1299" s="360"/>
      <c r="G1299" s="360"/>
      <c r="H1299" s="360"/>
      <c r="I1299" s="360"/>
      <c r="J1299" s="360"/>
      <c r="K1299" s="361"/>
      <c r="L1299" s="367"/>
      <c r="M1299" s="368"/>
      <c r="Q1299" s="270"/>
      <c r="R1299" s="270"/>
    </row>
    <row r="1300" spans="1:18" ht="28.5" customHeight="1" thickBot="1" x14ac:dyDescent="0.35">
      <c r="A1300" s="362"/>
      <c r="B1300" s="363"/>
      <c r="C1300" s="363"/>
      <c r="D1300" s="363"/>
      <c r="E1300" s="363"/>
      <c r="F1300" s="363"/>
      <c r="G1300" s="363"/>
      <c r="H1300" s="363"/>
      <c r="I1300" s="363"/>
      <c r="J1300" s="363"/>
      <c r="K1300" s="364"/>
      <c r="L1300" s="369"/>
      <c r="M1300" s="370"/>
      <c r="Q1300" s="270"/>
      <c r="R1300" s="270"/>
    </row>
    <row r="1301" spans="1:18" x14ac:dyDescent="0.3">
      <c r="Q1301" s="270"/>
      <c r="R1301" s="270"/>
    </row>
    <row r="1302" spans="1:18" ht="19.5" thickBot="1" x14ac:dyDescent="0.35">
      <c r="Q1302" s="270"/>
      <c r="R1302" s="270"/>
    </row>
    <row r="1303" spans="1:18" ht="23.25" customHeight="1" thickBot="1" x14ac:dyDescent="0.35">
      <c r="A1303" s="371" t="str">
        <f>'Class Record S2'!$D$1</f>
        <v>A N OTHER SCHOOL</v>
      </c>
      <c r="B1303" s="372"/>
      <c r="C1303" s="372"/>
      <c r="D1303" s="372"/>
      <c r="E1303" s="372"/>
      <c r="F1303" s="372"/>
      <c r="G1303" s="372"/>
      <c r="H1303" s="372"/>
      <c r="I1303" s="372"/>
      <c r="J1303" s="372"/>
      <c r="K1303" s="372"/>
      <c r="L1303" s="372"/>
      <c r="M1303" s="373"/>
      <c r="Q1303" s="270"/>
      <c r="R1303" s="270"/>
    </row>
    <row r="1304" spans="1:18" ht="15.75" customHeight="1" thickBot="1" x14ac:dyDescent="0.35">
      <c r="A1304" s="374" t="s">
        <v>18</v>
      </c>
      <c r="B1304" s="375"/>
      <c r="C1304" s="375"/>
      <c r="D1304" s="376">
        <f>'Class Record S2'!$AJ$2</f>
        <v>0</v>
      </c>
      <c r="E1304" s="376"/>
      <c r="F1304" s="376"/>
      <c r="G1304" s="377"/>
      <c r="H1304" s="380" t="s">
        <v>19</v>
      </c>
      <c r="I1304" s="382">
        <f>'Class Record S2'!$E$235</f>
        <v>0</v>
      </c>
      <c r="J1304" s="382"/>
      <c r="K1304" s="383" t="str">
        <f>'Class Record S2'!$C$2</f>
        <v>CLASS: 2A</v>
      </c>
      <c r="L1304" s="383"/>
      <c r="M1304" s="384"/>
      <c r="Q1304" s="270"/>
      <c r="R1304" s="270"/>
    </row>
    <row r="1305" spans="1:18" ht="15.75" customHeight="1" thickBot="1" x14ac:dyDescent="0.35">
      <c r="A1305" s="351"/>
      <c r="B1305" s="352"/>
      <c r="C1305" s="352"/>
      <c r="D1305" s="378"/>
      <c r="E1305" s="378"/>
      <c r="F1305" s="378"/>
      <c r="G1305" s="379"/>
      <c r="H1305" s="380"/>
      <c r="I1305" s="382"/>
      <c r="J1305" s="382"/>
      <c r="K1305" s="383"/>
      <c r="L1305" s="383"/>
      <c r="M1305" s="384"/>
      <c r="Q1305" s="270"/>
      <c r="R1305" s="270"/>
    </row>
    <row r="1306" spans="1:18" ht="19.5" thickBot="1" x14ac:dyDescent="0.35">
      <c r="A1306" s="395" t="s">
        <v>20</v>
      </c>
      <c r="B1306" s="396"/>
      <c r="C1306" s="396"/>
      <c r="D1306" s="396"/>
      <c r="E1306" s="396"/>
      <c r="F1306" s="397" t="s">
        <v>21</v>
      </c>
      <c r="G1306" s="398"/>
      <c r="H1306" s="398"/>
      <c r="I1306" s="399"/>
      <c r="J1306" s="400" t="s">
        <v>22</v>
      </c>
      <c r="K1306" s="401"/>
      <c r="L1306" s="401"/>
      <c r="M1306" s="402"/>
      <c r="Q1306" s="270"/>
      <c r="R1306" s="270"/>
    </row>
    <row r="1307" spans="1:18" ht="16.5" customHeight="1" thickBot="1" x14ac:dyDescent="0.35">
      <c r="A1307" s="385" t="s">
        <v>23</v>
      </c>
      <c r="B1307" s="386"/>
      <c r="C1307" s="387"/>
      <c r="D1307" s="388" t="s">
        <v>24</v>
      </c>
      <c r="E1307" s="389"/>
      <c r="F1307" s="390" t="s">
        <v>25</v>
      </c>
      <c r="G1307" s="391"/>
      <c r="H1307" s="391" t="s">
        <v>26</v>
      </c>
      <c r="I1307" s="392"/>
      <c r="J1307" s="390" t="s">
        <v>27</v>
      </c>
      <c r="K1307" s="391"/>
      <c r="L1307" s="393" t="s">
        <v>28</v>
      </c>
      <c r="M1307" s="394"/>
      <c r="Q1307" s="270"/>
      <c r="R1307" s="270"/>
    </row>
    <row r="1308" spans="1:18" ht="31.5" customHeight="1" thickBot="1" x14ac:dyDescent="0.35">
      <c r="A1308" s="205"/>
      <c r="B1308" s="206" t="s">
        <v>55</v>
      </c>
      <c r="C1308" s="207"/>
      <c r="D1308" s="207"/>
      <c r="E1308" s="207"/>
      <c r="F1308" s="207"/>
      <c r="G1308" s="207"/>
      <c r="H1308" s="207"/>
      <c r="I1308" s="207"/>
      <c r="J1308" s="207"/>
      <c r="K1308" s="207"/>
      <c r="L1308" s="207"/>
      <c r="M1308" s="208" t="s">
        <v>44</v>
      </c>
      <c r="Q1308" s="403" t="s">
        <v>121</v>
      </c>
      <c r="R1308" s="403"/>
    </row>
    <row r="1309" spans="1:18" ht="37.5" customHeight="1" x14ac:dyDescent="0.3">
      <c r="A1309" s="345" t="str">
        <f>'Class Record S2'!$A$8</f>
        <v>Place Value</v>
      </c>
      <c r="B1309" s="194" t="str">
        <f>IF($O1309="x",'Class Record S2'!$B$8,"")</f>
        <v/>
      </c>
      <c r="C1309" s="348" t="str">
        <f>IF($O1309="x",'Class Record S2'!$D$8,"")</f>
        <v/>
      </c>
      <c r="D1309" s="348"/>
      <c r="E1309" s="348"/>
      <c r="F1309" s="348"/>
      <c r="G1309" s="348"/>
      <c r="H1309" s="348"/>
      <c r="I1309" s="348"/>
      <c r="J1309" s="348"/>
      <c r="K1309" s="348"/>
      <c r="L1309" s="348"/>
      <c r="M1309" s="195"/>
      <c r="O1309" s="196" t="str">
        <f>IF(OR(AND('Class Record S2'!$AJ$203=".",COUNTIF('Class Record S2'!$AJ$203:$AJ$232,"\")&lt;5,COUNTIF('Class Record S2'!$AJ$203:$AJ$203,".")&lt;=(5-COUNTIF('Class Record S2'!$AJ$203:$AJ$232,"\"))),AND('Class Record S2'!$AJ$203="\",COUNTIF('Class Record S2'!$AJ$203:$AJ$203,"\")&lt;=5)),"x","")</f>
        <v/>
      </c>
      <c r="Q1309" s="269" t="s">
        <v>63</v>
      </c>
      <c r="R1309" s="269" t="s">
        <v>93</v>
      </c>
    </row>
    <row r="1310" spans="1:18" ht="37.5" customHeight="1" x14ac:dyDescent="0.3">
      <c r="A1310" s="346"/>
      <c r="B1310" s="198" t="str">
        <f>IF($O1310="x",'Class Record S2'!$B$9,"")</f>
        <v/>
      </c>
      <c r="C1310" s="349" t="str">
        <f>IF($O1310="x",'Class Record S2'!$D$9,"")</f>
        <v/>
      </c>
      <c r="D1310" s="349"/>
      <c r="E1310" s="349"/>
      <c r="F1310" s="349"/>
      <c r="G1310" s="349"/>
      <c r="H1310" s="349"/>
      <c r="I1310" s="349"/>
      <c r="J1310" s="349"/>
      <c r="K1310" s="349"/>
      <c r="L1310" s="349"/>
      <c r="M1310" s="199"/>
      <c r="O1310" s="196" t="str">
        <f>IF(OR(AND('Class Record S2'!$AJ$204=".",COUNTIF('Class Record S2'!$AJ$203:$AJ$232,"\")&lt;5,COUNTIF('Class Record S2'!$AJ$203:$AJ$204,".")&lt;=(5-COUNTIF('Class Record S2'!$AJ$203:$AJ$232,"\"))),AND('Class Record S2'!$AJ$204="\",COUNTIF('Class Record S2'!$AJ$203:$AJ$204,"\")&lt;=5)),"x","")</f>
        <v/>
      </c>
      <c r="Q1310" s="269" t="s">
        <v>64</v>
      </c>
      <c r="R1310" s="269" t="s">
        <v>179</v>
      </c>
    </row>
    <row r="1311" spans="1:18" ht="37.5" customHeight="1" x14ac:dyDescent="0.3">
      <c r="A1311" s="346"/>
      <c r="B1311" s="198" t="str">
        <f>IF($O1311="x",'Class Record S2'!$B$10,"")</f>
        <v/>
      </c>
      <c r="C1311" s="349" t="str">
        <f>IF($O1311="x",'Class Record S2'!$D$10,"")</f>
        <v/>
      </c>
      <c r="D1311" s="349"/>
      <c r="E1311" s="349"/>
      <c r="F1311" s="349"/>
      <c r="G1311" s="349"/>
      <c r="H1311" s="349"/>
      <c r="I1311" s="349"/>
      <c r="J1311" s="349"/>
      <c r="K1311" s="349"/>
      <c r="L1311" s="349"/>
      <c r="M1311" s="199"/>
      <c r="O1311" s="196" t="str">
        <f>IF(OR(AND('Class Record S2'!$AJ$205=".",COUNTIF('Class Record S2'!$AJ$203:$AJ$232,"\")&lt;5,COUNTIF('Class Record S2'!$AJ$203:$AJ$205,".")&lt;=(5-COUNTIF('Class Record S2'!$AJ$203:$AJ$232,"\"))),AND('Class Record S2'!$AJ$205="\",COUNTIF('Class Record S2'!$AJ$203:$AJ$205,"\")&lt;=5)),"x","")</f>
        <v/>
      </c>
      <c r="Q1311" s="269" t="s">
        <v>65</v>
      </c>
      <c r="R1311" s="269" t="s">
        <v>180</v>
      </c>
    </row>
    <row r="1312" spans="1:18" ht="37.5" customHeight="1" x14ac:dyDescent="0.3">
      <c r="A1312" s="346"/>
      <c r="B1312" s="198" t="str">
        <f>IF($O1312="x",'Class Record S2'!$B$11,"")</f>
        <v/>
      </c>
      <c r="C1312" s="349" t="str">
        <f>IF($O1312="x",'Class Record S2'!$D$11,"")</f>
        <v/>
      </c>
      <c r="D1312" s="349"/>
      <c r="E1312" s="349"/>
      <c r="F1312" s="349"/>
      <c r="G1312" s="349"/>
      <c r="H1312" s="349"/>
      <c r="I1312" s="349"/>
      <c r="J1312" s="349"/>
      <c r="K1312" s="349"/>
      <c r="L1312" s="349"/>
      <c r="M1312" s="199"/>
      <c r="O1312" s="196" t="str">
        <f>IF(OR(AND('Class Record S2'!$AJ$206=".",COUNTIF('Class Record S2'!$AJ$203:$AJ$232,"\")&lt;5,COUNTIF('Class Record S2'!$AJ$203:$AJ$206,".")&lt;=(5-COUNTIF('Class Record S2'!$AJ$203:$AJ$232,"\"))),AND('Class Record S2'!$AJ$206="\",COUNTIF('Class Record S2'!$AJ$203:$AJ$206,"\")&lt;=5)),"x","")</f>
        <v/>
      </c>
      <c r="Q1312" s="269" t="s">
        <v>66</v>
      </c>
      <c r="R1312" s="269" t="s">
        <v>181</v>
      </c>
    </row>
    <row r="1313" spans="1:18" ht="37.5" customHeight="1" thickBot="1" x14ac:dyDescent="0.35">
      <c r="A1313" s="347"/>
      <c r="B1313" s="200" t="str">
        <f>IF($O1313="x",'Class Record S2'!$B$12,"")</f>
        <v/>
      </c>
      <c r="C1313" s="350" t="str">
        <f>IF($O1313="x",'Class Record S2'!$D$12,"")</f>
        <v/>
      </c>
      <c r="D1313" s="350"/>
      <c r="E1313" s="350"/>
      <c r="F1313" s="350"/>
      <c r="G1313" s="350"/>
      <c r="H1313" s="350"/>
      <c r="I1313" s="350"/>
      <c r="J1313" s="350"/>
      <c r="K1313" s="350"/>
      <c r="L1313" s="350"/>
      <c r="M1313" s="201"/>
      <c r="O1313" s="196" t="str">
        <f>IF(OR(AND('Class Record S2'!$AJ$207=".",COUNTIF('Class Record S2'!$AJ$203:$AJ$232,"\")&lt;5,COUNTIF('Class Record S2'!$AJ$203:$AJ$207,".")&lt;=(5-COUNTIF('Class Record S2'!$AJ$203:$AJ$232,"\"))),AND('Class Record S2'!$AJ$207="\",COUNTIF('Class Record S2'!$AJ$203:$AJ$207,"\")&lt;=5)),"x","")</f>
        <v/>
      </c>
      <c r="Q1313" s="269" t="s">
        <v>67</v>
      </c>
      <c r="R1313" s="269" t="s">
        <v>182</v>
      </c>
    </row>
    <row r="1314" spans="1:18" ht="37.5" customHeight="1" x14ac:dyDescent="0.3">
      <c r="A1314" s="345" t="str">
        <f>'Class Record S2'!$A$13</f>
        <v>Add/Sub</v>
      </c>
      <c r="B1314" s="194" t="str">
        <f>IF($O1314="x",'Class Record S2'!$B$13,"")</f>
        <v/>
      </c>
      <c r="C1314" s="348" t="str">
        <f>IF($O1314="x",'Class Record S2'!$D$13,"")</f>
        <v/>
      </c>
      <c r="D1314" s="348"/>
      <c r="E1314" s="348"/>
      <c r="F1314" s="348"/>
      <c r="G1314" s="348"/>
      <c r="H1314" s="348"/>
      <c r="I1314" s="348"/>
      <c r="J1314" s="348"/>
      <c r="K1314" s="348"/>
      <c r="L1314" s="348"/>
      <c r="M1314" s="195"/>
      <c r="O1314" s="196" t="str">
        <f>IF(OR(AND('Class Record S2'!$AJ$208=".",COUNTIF('Class Record S2'!$AJ$203:$AJ$232,"\")&lt;5,COUNTIF('Class Record S2'!$AJ$203:$AJ$208,".")&lt;=(5-COUNTIF('Class Record S2'!$AJ$203:$AJ$232,"\"))),AND('Class Record S2'!$AJ$208="\",COUNTIF('Class Record S2'!$AJ$203:$AJ$208,"\")&lt;=5)),"x","")</f>
        <v/>
      </c>
      <c r="Q1314" s="269" t="s">
        <v>68</v>
      </c>
      <c r="R1314" s="269" t="s">
        <v>94</v>
      </c>
    </row>
    <row r="1315" spans="1:18" ht="37.5" customHeight="1" x14ac:dyDescent="0.3">
      <c r="A1315" s="346"/>
      <c r="B1315" s="198" t="str">
        <f>IF($O1315="x",'Class Record S2'!$B$14,"")</f>
        <v/>
      </c>
      <c r="C1315" s="349" t="str">
        <f>IF($O1315="x",'Class Record S2'!$D$14,"")</f>
        <v/>
      </c>
      <c r="D1315" s="349"/>
      <c r="E1315" s="349"/>
      <c r="F1315" s="349"/>
      <c r="G1315" s="349"/>
      <c r="H1315" s="349"/>
      <c r="I1315" s="349"/>
      <c r="J1315" s="349"/>
      <c r="K1315" s="349"/>
      <c r="L1315" s="349"/>
      <c r="M1315" s="199"/>
      <c r="O1315" s="196" t="str">
        <f>IF(OR(AND('Class Record S2'!$AJ$209=".",COUNTIF('Class Record S2'!$AJ$203:$AJ$232,"\")&lt;5,COUNTIF('Class Record S2'!$AJ$203:$AJ$209,".")&lt;=(5-COUNTIF('Class Record S2'!$AJ$203:$AJ$232,"\"))),AND('Class Record S2'!$AJ$209="\",COUNTIF('Class Record S2'!$AJ$203:$AJ$209,"\")&lt;=5)),"x","")</f>
        <v/>
      </c>
      <c r="Q1315" s="269" t="s">
        <v>69</v>
      </c>
      <c r="R1315" s="269" t="s">
        <v>95</v>
      </c>
    </row>
    <row r="1316" spans="1:18" ht="37.5" customHeight="1" x14ac:dyDescent="0.3">
      <c r="A1316" s="346"/>
      <c r="B1316" s="198" t="str">
        <f>IF($O1316="x",'Class Record S2'!$B$15,"")</f>
        <v/>
      </c>
      <c r="C1316" s="349" t="str">
        <f>IF($O1316="x",'Class Record S2'!$D$15,"")</f>
        <v/>
      </c>
      <c r="D1316" s="349"/>
      <c r="E1316" s="349"/>
      <c r="F1316" s="349"/>
      <c r="G1316" s="349"/>
      <c r="H1316" s="349"/>
      <c r="I1316" s="349"/>
      <c r="J1316" s="349"/>
      <c r="K1316" s="349"/>
      <c r="L1316" s="349"/>
      <c r="M1316" s="199"/>
      <c r="O1316" s="196" t="str">
        <f>IF(OR(AND('Class Record S2'!$AJ$210=".",COUNTIF('Class Record S2'!$AJ$203:$AJ$232,"\")&lt;5,COUNTIF('Class Record S2'!$AJ$203:$AJ$210,".")&lt;=(5-COUNTIF('Class Record S2'!$AJ$203:$AJ$232,"\"))),AND('Class Record S2'!$AJ$210="\",COUNTIF('Class Record S2'!$AJ$203:$AJ$210,"\")&lt;=5)),"x","")</f>
        <v/>
      </c>
      <c r="Q1316" s="269" t="s">
        <v>70</v>
      </c>
      <c r="R1316" s="269" t="s">
        <v>96</v>
      </c>
    </row>
    <row r="1317" spans="1:18" ht="37.5" customHeight="1" x14ac:dyDescent="0.3">
      <c r="A1317" s="346"/>
      <c r="B1317" s="198" t="str">
        <f>IF($O1317="x",'Class Record S2'!$B$16,"")</f>
        <v/>
      </c>
      <c r="C1317" s="349" t="str">
        <f>IF($O1317="x",'Class Record S2'!$D$16,"")</f>
        <v/>
      </c>
      <c r="D1317" s="349"/>
      <c r="E1317" s="349"/>
      <c r="F1317" s="349"/>
      <c r="G1317" s="349"/>
      <c r="H1317" s="349"/>
      <c r="I1317" s="349"/>
      <c r="J1317" s="349"/>
      <c r="K1317" s="349"/>
      <c r="L1317" s="349"/>
      <c r="M1317" s="199"/>
      <c r="O1317" s="196" t="str">
        <f>IF(OR(AND('Class Record S2'!$AJ$211=".",COUNTIF('Class Record S2'!$AJ$203:$AJ$232,"\")&lt;5,COUNTIF('Class Record S2'!$AJ$203:$AJ$211,".")&lt;=(5-COUNTIF('Class Record S2'!$AJ$203:$AJ$232,"\"))),AND('Class Record S2'!$AJ$211="\",COUNTIF('Class Record S2'!$AJ$203:$AJ$211,"\")&lt;=5)),"x","")</f>
        <v/>
      </c>
      <c r="Q1317" s="269" t="s">
        <v>71</v>
      </c>
      <c r="R1317" s="269" t="s">
        <v>97</v>
      </c>
    </row>
    <row r="1318" spans="1:18" ht="37.5" customHeight="1" thickBot="1" x14ac:dyDescent="0.35">
      <c r="A1318" s="347"/>
      <c r="B1318" s="200" t="str">
        <f>IF($O1318="x",'Class Record S2'!$B$17,"")</f>
        <v/>
      </c>
      <c r="C1318" s="350" t="str">
        <f>IF($O1318="x",'Class Record S2'!$D$17,"")</f>
        <v/>
      </c>
      <c r="D1318" s="350"/>
      <c r="E1318" s="350"/>
      <c r="F1318" s="350"/>
      <c r="G1318" s="350"/>
      <c r="H1318" s="350"/>
      <c r="I1318" s="350"/>
      <c r="J1318" s="350"/>
      <c r="K1318" s="350"/>
      <c r="L1318" s="350"/>
      <c r="M1318" s="202"/>
      <c r="O1318" s="196" t="str">
        <f>IF(OR(AND('Class Record S2'!$AJ$212=".",COUNTIF('Class Record S2'!$AJ$203:$AJ$232,"\")&lt;5,COUNTIF('Class Record S2'!$AJ$203:$AJ$212,".")&lt;=(5-COUNTIF('Class Record S2'!$AJ$203:$AJ$232,"\"))),AND('Class Record S2'!$AJ$212="\",COUNTIF('Class Record S2'!$AJ$203:$AJ$212,"\")&lt;=5)),"x","")</f>
        <v/>
      </c>
      <c r="Q1318" s="269" t="s">
        <v>72</v>
      </c>
      <c r="R1318" s="269" t="s">
        <v>183</v>
      </c>
    </row>
    <row r="1319" spans="1:18" ht="37.5" customHeight="1" x14ac:dyDescent="0.3">
      <c r="A1319" s="345" t="str">
        <f>'Class Record S2'!$A$18</f>
        <v>Multi/Div</v>
      </c>
      <c r="B1319" s="194" t="str">
        <f>IF($O1319="x",'Class Record S2'!$B$18,"")</f>
        <v/>
      </c>
      <c r="C1319" s="348" t="str">
        <f>IF($O1319="x",'Class Record S2'!$D$18,"")</f>
        <v/>
      </c>
      <c r="D1319" s="348"/>
      <c r="E1319" s="348"/>
      <c r="F1319" s="348"/>
      <c r="G1319" s="348"/>
      <c r="H1319" s="348"/>
      <c r="I1319" s="348"/>
      <c r="J1319" s="348"/>
      <c r="K1319" s="348"/>
      <c r="L1319" s="348"/>
      <c r="M1319" s="203"/>
      <c r="O1319" s="196" t="str">
        <f>IF(OR(AND('Class Record S2'!$AJ$213=".",COUNTIF('Class Record S2'!$AJ$203:$AJ$232,"\")&lt;5,COUNTIF('Class Record S2'!$AJ$203:$AJ$213,".")&lt;=(5-COUNTIF('Class Record S2'!$AJ$203:$AJ$232,"\"))),AND('Class Record S2'!$AJ$213="\",COUNTIF('Class Record S2'!$AJ$203:$AJ$213,"\")&lt;=5)),"x","")</f>
        <v/>
      </c>
      <c r="Q1319" s="269" t="s">
        <v>73</v>
      </c>
      <c r="R1319" s="269" t="s">
        <v>98</v>
      </c>
    </row>
    <row r="1320" spans="1:18" ht="37.5" customHeight="1" x14ac:dyDescent="0.3">
      <c r="A1320" s="346"/>
      <c r="B1320" s="198" t="str">
        <f>IF($O1320="x",'Class Record S2'!$B$19,"")</f>
        <v/>
      </c>
      <c r="C1320" s="349" t="str">
        <f>IF($O1320="x",'Class Record S2'!$D$19,"")</f>
        <v/>
      </c>
      <c r="D1320" s="349"/>
      <c r="E1320" s="349"/>
      <c r="F1320" s="349"/>
      <c r="G1320" s="349"/>
      <c r="H1320" s="349"/>
      <c r="I1320" s="349"/>
      <c r="J1320" s="349"/>
      <c r="K1320" s="349"/>
      <c r="L1320" s="349"/>
      <c r="M1320" s="204"/>
      <c r="O1320" s="196" t="str">
        <f>IF(OR(AND('Class Record S2'!$AJ$214=".",COUNTIF('Class Record S2'!$AJ$203:$AJ$232,"\")&lt;5,COUNTIF('Class Record S2'!$AJ$203:$AJ$214,".")&lt;=(5-COUNTIF('Class Record S2'!$AJ$203:$AJ$232,"\"))),AND('Class Record S2'!$AJ$214="\",COUNTIF('Class Record S2'!$AJ$203:$AJ$214,"\")&lt;=5)),"x","")</f>
        <v/>
      </c>
      <c r="Q1320" s="269" t="s">
        <v>74</v>
      </c>
      <c r="R1320" s="269" t="s">
        <v>99</v>
      </c>
    </row>
    <row r="1321" spans="1:18" ht="37.5" customHeight="1" x14ac:dyDescent="0.3">
      <c r="A1321" s="346"/>
      <c r="B1321" s="198" t="str">
        <f>IF($O1321="x",'Class Record S2'!$B$20,"")</f>
        <v/>
      </c>
      <c r="C1321" s="349" t="str">
        <f>IF($O1321="x",'Class Record S2'!$D$20,"")</f>
        <v/>
      </c>
      <c r="D1321" s="349"/>
      <c r="E1321" s="349"/>
      <c r="F1321" s="349"/>
      <c r="G1321" s="349"/>
      <c r="H1321" s="349"/>
      <c r="I1321" s="349"/>
      <c r="J1321" s="349"/>
      <c r="K1321" s="349"/>
      <c r="L1321" s="349"/>
      <c r="M1321" s="204"/>
      <c r="O1321" s="196" t="str">
        <f>IF(OR(AND('Class Record S2'!$AJ$215=".",COUNTIF('Class Record S2'!$AJ$203:$AJ$232,"\")&lt;5,COUNTIF('Class Record S2'!$AJ$203:$AJ$215,".")&lt;=(5-COUNTIF('Class Record S2'!$AJ$203:$AJ$232,"\"))),AND('Class Record S2'!$AJ$215="\",COUNTIF('Class Record S2'!$AJ$203:$AJ$215,"\")&lt;=5)),"x","")</f>
        <v/>
      </c>
      <c r="Q1321" s="269" t="s">
        <v>75</v>
      </c>
      <c r="R1321" s="269" t="s">
        <v>100</v>
      </c>
    </row>
    <row r="1322" spans="1:18" ht="37.5" customHeight="1" thickBot="1" x14ac:dyDescent="0.35">
      <c r="A1322" s="347"/>
      <c r="B1322" s="200" t="str">
        <f>IF($O1322="x",'Class Record S2'!$B$21,"")</f>
        <v/>
      </c>
      <c r="C1322" s="350" t="str">
        <f>IF($O1322="x",'Class Record S2'!$D$21,"")</f>
        <v/>
      </c>
      <c r="D1322" s="350"/>
      <c r="E1322" s="350"/>
      <c r="F1322" s="350"/>
      <c r="G1322" s="350"/>
      <c r="H1322" s="350"/>
      <c r="I1322" s="350"/>
      <c r="J1322" s="350"/>
      <c r="K1322" s="350"/>
      <c r="L1322" s="350"/>
      <c r="M1322" s="202"/>
      <c r="O1322" s="196" t="str">
        <f>IF(OR(AND('Class Record S2'!$AJ$216=".",COUNTIF('Class Record S2'!$AJ$203:$AJ$232,"\")&lt;5,COUNTIF('Class Record S2'!$AJ$203:$AJ$216,".")&lt;=(5-COUNTIF('Class Record S2'!$AJ$203:$AJ$232,"\"))),AND('Class Record S2'!$AJ$216="\",COUNTIF('Class Record S2'!$AJ$203:$AJ$216,"\")&lt;=5)),"x","")</f>
        <v/>
      </c>
      <c r="Q1322" s="269" t="s">
        <v>76</v>
      </c>
      <c r="R1322" s="269" t="s">
        <v>101</v>
      </c>
    </row>
    <row r="1323" spans="1:18" ht="37.5" customHeight="1" x14ac:dyDescent="0.3">
      <c r="A1323" s="345" t="str">
        <f>'Class Record S2'!$A$22</f>
        <v>Frac</v>
      </c>
      <c r="B1323" s="194" t="str">
        <f>IF($O1323="x",'Class Record S2'!$B$22,"")</f>
        <v/>
      </c>
      <c r="C1323" s="348" t="str">
        <f>IF($O1323="x",'Class Record S2'!$D$22,"")</f>
        <v/>
      </c>
      <c r="D1323" s="348"/>
      <c r="E1323" s="348"/>
      <c r="F1323" s="348"/>
      <c r="G1323" s="348"/>
      <c r="H1323" s="348"/>
      <c r="I1323" s="348"/>
      <c r="J1323" s="348"/>
      <c r="K1323" s="348"/>
      <c r="L1323" s="348"/>
      <c r="M1323" s="203"/>
      <c r="O1323" s="196" t="str">
        <f>IF(OR(AND('Class Record S2'!$AJ$217=".",COUNTIF('Class Record S2'!$AJ$203:$AJ$232,"\")&lt;5,COUNTIF('Class Record S2'!$AJ$203:$AJ$217,".")&lt;=(5-COUNTIF('Class Record S2'!$AJ$203:$AJ$232,"\"))),AND('Class Record S2'!$AJ$217="\",COUNTIF('Class Record S2'!$AJ$203:$AJ$217,"\")&lt;=5)),"x","")</f>
        <v/>
      </c>
      <c r="Q1323" s="269" t="s">
        <v>77</v>
      </c>
      <c r="R1323" s="269" t="s">
        <v>184</v>
      </c>
    </row>
    <row r="1324" spans="1:18" ht="37.5" customHeight="1" thickBot="1" x14ac:dyDescent="0.35">
      <c r="A1324" s="347"/>
      <c r="B1324" s="200" t="str">
        <f>IF($O1324="x",'Class Record S2'!$B$23,"")</f>
        <v/>
      </c>
      <c r="C1324" s="350" t="str">
        <f>IF($O1324="x",'Class Record S2'!$D$23,"")</f>
        <v/>
      </c>
      <c r="D1324" s="350"/>
      <c r="E1324" s="350"/>
      <c r="F1324" s="350"/>
      <c r="G1324" s="350"/>
      <c r="H1324" s="350"/>
      <c r="I1324" s="350"/>
      <c r="J1324" s="350"/>
      <c r="K1324" s="350"/>
      <c r="L1324" s="350"/>
      <c r="M1324" s="202"/>
      <c r="O1324" s="196" t="str">
        <f>IF(OR(AND('Class Record S2'!$AJ$218=".",COUNTIF('Class Record S2'!$AJ$203:$AJ$232,"\")&lt;5,COUNTIF('Class Record S2'!$AJ$203:$AJ$218,".")&lt;=(5-COUNTIF('Class Record S2'!$AJ$203:$AJ$232,"\"))),AND('Class Record S2'!$AJ$218="\",COUNTIF('Class Record S2'!$AJ$203:$AJ$218,"\")&lt;=5)),"x","")</f>
        <v/>
      </c>
      <c r="Q1324" s="269" t="s">
        <v>78</v>
      </c>
      <c r="R1324" s="269" t="s">
        <v>185</v>
      </c>
    </row>
    <row r="1325" spans="1:18" ht="37.5" customHeight="1" x14ac:dyDescent="0.3">
      <c r="A1325" s="345" t="str">
        <f>'Class Record S2'!$A$24</f>
        <v>Measure</v>
      </c>
      <c r="B1325" s="194" t="str">
        <f>IF($O1325="x",'Class Record S2'!$B$24,"")</f>
        <v/>
      </c>
      <c r="C1325" s="348" t="str">
        <f>IF($O1325="x",'Class Record S2'!$D$24,"")</f>
        <v/>
      </c>
      <c r="D1325" s="348"/>
      <c r="E1325" s="348"/>
      <c r="F1325" s="348"/>
      <c r="G1325" s="348"/>
      <c r="H1325" s="348"/>
      <c r="I1325" s="348"/>
      <c r="J1325" s="348"/>
      <c r="K1325" s="348"/>
      <c r="L1325" s="348"/>
      <c r="M1325" s="203"/>
      <c r="O1325" s="196" t="str">
        <f>IF(OR(AND('Class Record S2'!$AJ$219=".",COUNTIF('Class Record S2'!$AJ$203:$AJ$232,"\")&lt;5,COUNTIF('Class Record S2'!$AJ$203:$AJ$219,".")&lt;=(5-COUNTIF('Class Record S2'!$AJ$203:$AJ$232,"\"))),AND('Class Record S2'!$AJ$219="\",COUNTIF('Class Record S2'!$AJ$203:$AJ$219,"\")&lt;=5)),"x","")</f>
        <v/>
      </c>
      <c r="Q1325" s="269" t="s">
        <v>79</v>
      </c>
      <c r="R1325" s="269" t="s">
        <v>186</v>
      </c>
    </row>
    <row r="1326" spans="1:18" ht="37.5" customHeight="1" x14ac:dyDescent="0.3">
      <c r="A1326" s="346"/>
      <c r="B1326" s="198" t="str">
        <f>IF($O1326="x",'Class Record S2'!$B$25,"")</f>
        <v/>
      </c>
      <c r="C1326" s="349" t="str">
        <f>IF($O1326="x",'Class Record S2'!$D$25,"")</f>
        <v/>
      </c>
      <c r="D1326" s="349"/>
      <c r="E1326" s="349"/>
      <c r="F1326" s="349"/>
      <c r="G1326" s="349"/>
      <c r="H1326" s="349"/>
      <c r="I1326" s="349"/>
      <c r="J1326" s="349"/>
      <c r="K1326" s="349"/>
      <c r="L1326" s="349"/>
      <c r="M1326" s="204"/>
      <c r="O1326" s="196" t="str">
        <f>IF(OR(AND('Class Record S2'!$AJ$220=".",COUNTIF('Class Record S2'!$AJ$203:$AJ$232,"\")&lt;5,COUNTIF('Class Record S2'!$AJ$203:$AJ$220,".")&lt;=(5-COUNTIF('Class Record S2'!$AJ$203:$AJ$232,"\"))),AND('Class Record S2'!$AJ$220="\",COUNTIF('Class Record S2'!$AJ$203:$AJ$220,"\")&lt;=5)),"x","")</f>
        <v/>
      </c>
      <c r="Q1326" s="269" t="s">
        <v>80</v>
      </c>
      <c r="R1326" s="269" t="s">
        <v>187</v>
      </c>
    </row>
    <row r="1327" spans="1:18" ht="37.5" customHeight="1" x14ac:dyDescent="0.3">
      <c r="A1327" s="346"/>
      <c r="B1327" s="198" t="str">
        <f>IF($O1327="x",'Class Record S2'!$B$26,"")</f>
        <v/>
      </c>
      <c r="C1327" s="349" t="str">
        <f>IF($O1327="x",'Class Record S2'!$D$26,"")</f>
        <v/>
      </c>
      <c r="D1327" s="349"/>
      <c r="E1327" s="349"/>
      <c r="F1327" s="349"/>
      <c r="G1327" s="349"/>
      <c r="H1327" s="349"/>
      <c r="I1327" s="349"/>
      <c r="J1327" s="349"/>
      <c r="K1327" s="349"/>
      <c r="L1327" s="349"/>
      <c r="M1327" s="204"/>
      <c r="O1327" s="196" t="str">
        <f>IF(OR(AND('Class Record S2'!$AJ$221=".",COUNTIF('Class Record S2'!$AJ$203:$AJ$232,"\")&lt;5,COUNTIF('Class Record S2'!$AJ$203:$AJ$221,".")&lt;=(5-COUNTIF('Class Record S2'!$AJ$203:$AJ$232,"\"))),AND('Class Record S2'!$AJ$221="\",COUNTIF('Class Record S2'!$AJ$203:$AJ$221,"\")&lt;=5)),"x","")</f>
        <v/>
      </c>
      <c r="Q1327" s="269" t="s">
        <v>81</v>
      </c>
      <c r="R1327" s="269" t="s">
        <v>188</v>
      </c>
    </row>
    <row r="1328" spans="1:18" ht="37.5" customHeight="1" x14ac:dyDescent="0.3">
      <c r="A1328" s="346"/>
      <c r="B1328" s="198" t="str">
        <f>IF($O1328="x",'Class Record S2'!$B$27,"")</f>
        <v/>
      </c>
      <c r="C1328" s="349" t="str">
        <f>IF($O1328="x",'Class Record S2'!$D$27,"")</f>
        <v/>
      </c>
      <c r="D1328" s="349"/>
      <c r="E1328" s="349"/>
      <c r="F1328" s="349"/>
      <c r="G1328" s="349"/>
      <c r="H1328" s="349"/>
      <c r="I1328" s="349"/>
      <c r="J1328" s="349"/>
      <c r="K1328" s="349"/>
      <c r="L1328" s="349"/>
      <c r="M1328" s="204"/>
      <c r="O1328" s="196" t="str">
        <f>IF(OR(AND('Class Record S2'!$AJ$222=".",COUNTIF('Class Record S2'!$AJ$203:$AJ$232,"\")&lt;5,COUNTIF('Class Record S2'!$AJ$203:$AJ$222,".")&lt;=(5-COUNTIF('Class Record S2'!$AJ$203:$AJ$232,"\"))),AND('Class Record S2'!$AJ$222="\",COUNTIF('Class Record S2'!$AJ$203:$AJ$222,"\")&lt;=5)),"x","")</f>
        <v/>
      </c>
      <c r="Q1328" s="269" t="s">
        <v>82</v>
      </c>
      <c r="R1328" s="269" t="s">
        <v>189</v>
      </c>
    </row>
    <row r="1329" spans="1:18" ht="37.5" customHeight="1" x14ac:dyDescent="0.3">
      <c r="A1329" s="346"/>
      <c r="B1329" s="198" t="str">
        <f>IF($O1329="x",'Class Record S2'!$B$28,"")</f>
        <v/>
      </c>
      <c r="C1329" s="349" t="str">
        <f>IF($O1329="x",'Class Record S2'!$D$28,"")</f>
        <v/>
      </c>
      <c r="D1329" s="349"/>
      <c r="E1329" s="349"/>
      <c r="F1329" s="349"/>
      <c r="G1329" s="349"/>
      <c r="H1329" s="349"/>
      <c r="I1329" s="349"/>
      <c r="J1329" s="349"/>
      <c r="K1329" s="349"/>
      <c r="L1329" s="349"/>
      <c r="M1329" s="204"/>
      <c r="O1329" s="196" t="str">
        <f>IF(OR(AND('Class Record S2'!$AJ$223=".",COUNTIF('Class Record S2'!$AJ$203:$AJ$232,"\")&lt;5,COUNTIF('Class Record S2'!$AJ$203:$AJ$223,".")&lt;=(5-COUNTIF('Class Record S2'!$AJ$203:$AJ$232,"\"))),AND('Class Record S2'!$AJ$223="\",COUNTIF('Class Record S2'!$AJ$203:$AJ$223,"\")&lt;=5)),"x","")</f>
        <v/>
      </c>
      <c r="Q1329" s="269" t="s">
        <v>83</v>
      </c>
      <c r="R1329" s="269" t="s">
        <v>102</v>
      </c>
    </row>
    <row r="1330" spans="1:18" ht="37.5" customHeight="1" thickBot="1" x14ac:dyDescent="0.35">
      <c r="A1330" s="347"/>
      <c r="B1330" s="200" t="str">
        <f>IF($O1330="x",'Class Record S2'!$B$29,"")</f>
        <v/>
      </c>
      <c r="C1330" s="350" t="str">
        <f>IF($O1330="x",'Class Record S2'!$D$29,"")</f>
        <v/>
      </c>
      <c r="D1330" s="350"/>
      <c r="E1330" s="350"/>
      <c r="F1330" s="350"/>
      <c r="G1330" s="350"/>
      <c r="H1330" s="350"/>
      <c r="I1330" s="350"/>
      <c r="J1330" s="350"/>
      <c r="K1330" s="350"/>
      <c r="L1330" s="350"/>
      <c r="M1330" s="202"/>
      <c r="O1330" s="196" t="str">
        <f>IF(OR(AND('Class Record S2'!$AJ$224=".",COUNTIF('Class Record S2'!$AJ$203:$AJ$232,"\")&lt;5,COUNTIF('Class Record S2'!$AJ$203:$AJ$224,".")&lt;=(5-COUNTIF('Class Record S2'!$AJ$203:$AJ$232,"\"))),AND('Class Record S2'!$AJ$224="\",COUNTIF('Class Record S2'!$AJ$203:$AJ$224,"\")&lt;=5)),"x","")</f>
        <v/>
      </c>
      <c r="Q1330" s="269" t="s">
        <v>84</v>
      </c>
      <c r="R1330" s="269" t="s">
        <v>190</v>
      </c>
    </row>
    <row r="1331" spans="1:18" ht="37.5" customHeight="1" x14ac:dyDescent="0.3">
      <c r="A1331" s="345" t="str">
        <f>'Class Record S2'!$A$30</f>
        <v>Geometry</v>
      </c>
      <c r="B1331" s="194" t="str">
        <f>IF($O1331="x",'Class Record S2'!$B$30,"")</f>
        <v/>
      </c>
      <c r="C1331" s="348" t="str">
        <f>IF($O1331="x",'Class Record S2'!$D$30,"")</f>
        <v/>
      </c>
      <c r="D1331" s="348"/>
      <c r="E1331" s="348"/>
      <c r="F1331" s="348"/>
      <c r="G1331" s="348"/>
      <c r="H1331" s="348"/>
      <c r="I1331" s="348"/>
      <c r="J1331" s="348"/>
      <c r="K1331" s="348"/>
      <c r="L1331" s="348"/>
      <c r="M1331" s="203"/>
      <c r="O1331" s="196" t="str">
        <f>IF(OR(AND('Class Record S2'!$AJ$225=".",COUNTIF('Class Record S2'!$AJ$203:$AJ$232,"\")&lt;5,COUNTIF('Class Record S2'!$AJ$203:$AJ$225,".")&lt;=(5-COUNTIF('Class Record S2'!$AJ$203:$AJ$232,"\"))),AND('Class Record S2'!$AJ$225="\",COUNTIF('Class Record S2'!$AJ$203:$AJ$225,"\")&lt;=5)),"x","")</f>
        <v/>
      </c>
      <c r="Q1331" s="269" t="s">
        <v>85</v>
      </c>
      <c r="R1331" s="269" t="s">
        <v>191</v>
      </c>
    </row>
    <row r="1332" spans="1:18" ht="37.5" customHeight="1" x14ac:dyDescent="0.3">
      <c r="A1332" s="346"/>
      <c r="B1332" s="198" t="str">
        <f>IF($O1332="x",'Class Record S2'!$B$31,"")</f>
        <v/>
      </c>
      <c r="C1332" s="349" t="str">
        <f>IF($O1332="x",'Class Record S2'!$D$31,"")</f>
        <v/>
      </c>
      <c r="D1332" s="349"/>
      <c r="E1332" s="349"/>
      <c r="F1332" s="349"/>
      <c r="G1332" s="349"/>
      <c r="H1332" s="349"/>
      <c r="I1332" s="349"/>
      <c r="J1332" s="349"/>
      <c r="K1332" s="349"/>
      <c r="L1332" s="349"/>
      <c r="M1332" s="204"/>
      <c r="O1332" s="196" t="str">
        <f>IF(OR(AND('Class Record S2'!$AJ$226=".",COUNTIF('Class Record S2'!$AJ$203:$AJ$232,"\")&lt;5,COUNTIF('Class Record S2'!$AJ$203:$AJ$226,".")&lt;=(5-COUNTIF('Class Record S2'!$AJ$203:$AJ$232,"\"))),AND('Class Record S2'!$AJ$226="\",COUNTIF('Class Record S2'!$AJ$203:$AJ$226,"\")&lt;=5)),"x","")</f>
        <v/>
      </c>
      <c r="Q1332" s="269" t="s">
        <v>86</v>
      </c>
      <c r="R1332" s="269" t="s">
        <v>192</v>
      </c>
    </row>
    <row r="1333" spans="1:18" ht="37.5" customHeight="1" x14ac:dyDescent="0.3">
      <c r="A1333" s="346"/>
      <c r="B1333" s="198" t="str">
        <f>IF($O1333="x",'Class Record S2'!$B$32,"")</f>
        <v/>
      </c>
      <c r="C1333" s="349" t="str">
        <f>IF($O1333="x",'Class Record S2'!$D$32,"")</f>
        <v/>
      </c>
      <c r="D1333" s="349"/>
      <c r="E1333" s="349"/>
      <c r="F1333" s="349"/>
      <c r="G1333" s="349"/>
      <c r="H1333" s="349"/>
      <c r="I1333" s="349"/>
      <c r="J1333" s="349"/>
      <c r="K1333" s="349"/>
      <c r="L1333" s="349"/>
      <c r="M1333" s="204"/>
      <c r="O1333" s="196" t="str">
        <f>IF(OR(AND('Class Record S2'!$AJ$227=".",COUNTIF('Class Record S2'!$AJ$203:$AJ$232,"\")&lt;5,COUNTIF('Class Record S2'!$AJ$203:$AJ$227,".")&lt;=(5-COUNTIF('Class Record S2'!$AJ$203:$AJ$232,"\"))),AND('Class Record S2'!$AJ$227="\",COUNTIF('Class Record S2'!$AJ$203:$AJ$227,"\")&lt;=5)),"x","")</f>
        <v/>
      </c>
      <c r="Q1333" s="269" t="s">
        <v>87</v>
      </c>
      <c r="R1333" s="269" t="s">
        <v>193</v>
      </c>
    </row>
    <row r="1334" spans="1:18" ht="37.5" customHeight="1" x14ac:dyDescent="0.3">
      <c r="A1334" s="346"/>
      <c r="B1334" s="198" t="str">
        <f>IF($O1334="x",'Class Record S2'!$B$33,"")</f>
        <v/>
      </c>
      <c r="C1334" s="349" t="str">
        <f>IF($O1334="x",'Class Record S2'!$D$33,"")</f>
        <v/>
      </c>
      <c r="D1334" s="349"/>
      <c r="E1334" s="349"/>
      <c r="F1334" s="349"/>
      <c r="G1334" s="349"/>
      <c r="H1334" s="349"/>
      <c r="I1334" s="349"/>
      <c r="J1334" s="349"/>
      <c r="K1334" s="349"/>
      <c r="L1334" s="349"/>
      <c r="M1334" s="204"/>
      <c r="O1334" s="196" t="str">
        <f>IF(OR(AND('Class Record S2'!$AJ$228=".",COUNTIF('Class Record S2'!$AJ$203:$AJ$232,"\")&lt;5,COUNTIF('Class Record S2'!$AJ$203:$AJ$228,".")&lt;=(5-COUNTIF('Class Record S2'!$AJ$203:$AJ$232,"\"))),AND('Class Record S2'!$AJ$228="\",COUNTIF('Class Record S2'!$AJ$203:$AJ$228,"\")&lt;=5)),"x","")</f>
        <v/>
      </c>
      <c r="Q1334" s="269" t="s">
        <v>88</v>
      </c>
      <c r="R1334" s="269" t="s">
        <v>194</v>
      </c>
    </row>
    <row r="1335" spans="1:18" ht="37.5" customHeight="1" x14ac:dyDescent="0.3">
      <c r="A1335" s="346"/>
      <c r="B1335" s="198" t="str">
        <f>IF($O1335="x",'Class Record S2'!$B$34,"")</f>
        <v/>
      </c>
      <c r="C1335" s="349" t="str">
        <f>IF($O1335="x",'Class Record S2'!$D$34,"")</f>
        <v/>
      </c>
      <c r="D1335" s="349"/>
      <c r="E1335" s="349"/>
      <c r="F1335" s="349"/>
      <c r="G1335" s="349"/>
      <c r="H1335" s="349"/>
      <c r="I1335" s="349"/>
      <c r="J1335" s="349"/>
      <c r="K1335" s="349"/>
      <c r="L1335" s="349"/>
      <c r="M1335" s="204"/>
      <c r="O1335" s="196" t="str">
        <f>IF(OR(AND('Class Record S2'!$AJ$229=".",COUNTIF('Class Record S2'!$AJ$203:$AJ$232,"\")&lt;5,COUNTIF('Class Record S2'!$AJ$203:$AJ$229,".")&lt;=(5-COUNTIF('Class Record S2'!$AJ$203:$AJ$232,"\"))),AND('Class Record S2'!$AJ$229="\",COUNTIF('Class Record S2'!$AJ$203:$AJ$229,"\")&lt;=5)),"x","")</f>
        <v/>
      </c>
      <c r="Q1335" s="269" t="s">
        <v>89</v>
      </c>
      <c r="R1335" s="269" t="s">
        <v>195</v>
      </c>
    </row>
    <row r="1336" spans="1:18" ht="30.75" customHeight="1" thickBot="1" x14ac:dyDescent="0.35">
      <c r="A1336" s="347"/>
      <c r="B1336" s="200" t="str">
        <f>IF($O1336="x",'Class Record S2'!$B$35,"")</f>
        <v/>
      </c>
      <c r="C1336" s="350" t="str">
        <f>IF($O1336="x",'Class Record S2'!$D$35,"")</f>
        <v/>
      </c>
      <c r="D1336" s="350"/>
      <c r="E1336" s="350"/>
      <c r="F1336" s="350"/>
      <c r="G1336" s="350"/>
      <c r="H1336" s="350"/>
      <c r="I1336" s="350"/>
      <c r="J1336" s="350"/>
      <c r="K1336" s="350"/>
      <c r="L1336" s="350"/>
      <c r="M1336" s="202"/>
      <c r="O1336" s="196" t="str">
        <f>IF(OR(AND('Class Record S2'!$AJ$230=".",COUNTIF('Class Record S2'!$AJ$203:$AJ$232,"\")&lt;5,COUNTIF('Class Record S2'!$AJ$203:$AJ$230,".")&lt;=(5-COUNTIF('Class Record S2'!$AJ$203:$AJ$232,"\"))),AND('Class Record S2'!$AJ$230="\",COUNTIF('Class Record S2'!$AJ$203:$AJ$230,"\")&lt;=5)),"x","")</f>
        <v/>
      </c>
      <c r="Q1336" s="269" t="s">
        <v>90</v>
      </c>
      <c r="R1336" s="269" t="s">
        <v>177</v>
      </c>
    </row>
    <row r="1337" spans="1:18" ht="37.5" customHeight="1" x14ac:dyDescent="0.3">
      <c r="A1337" s="345" t="str">
        <f>'Class Record S2'!$A$36</f>
        <v>Stat</v>
      </c>
      <c r="B1337" s="194" t="str">
        <f>IF($O1337="x",'Class Record S2'!$B$36,"")</f>
        <v/>
      </c>
      <c r="C1337" s="348" t="str">
        <f>IF($O1337="x",'Class Record S2'!$D$36,"")</f>
        <v/>
      </c>
      <c r="D1337" s="348"/>
      <c r="E1337" s="348"/>
      <c r="F1337" s="348"/>
      <c r="G1337" s="348"/>
      <c r="H1337" s="348"/>
      <c r="I1337" s="348"/>
      <c r="J1337" s="348"/>
      <c r="K1337" s="348"/>
      <c r="L1337" s="348"/>
      <c r="M1337" s="203"/>
      <c r="O1337" s="196" t="str">
        <f>IF(OR(AND('Class Record S2'!$AJ$231=".",COUNTIF('Class Record S2'!$AJ$203:$AJ$232,"\")&lt;5,COUNTIF('Class Record S2'!$AJ$203:$AJ$231,".")&lt;=(5-COUNTIF('Class Record S2'!$AJ$203:$AJ$232,"\"))),AND('Class Record S2'!$AJ$231="\",COUNTIF('Class Record S2'!$AJ$203:$AJ$231,"\")&lt;=5)),"x","")</f>
        <v/>
      </c>
      <c r="Q1337" s="269" t="s">
        <v>91</v>
      </c>
      <c r="R1337" s="269" t="s">
        <v>196</v>
      </c>
    </row>
    <row r="1338" spans="1:18" ht="37.5" customHeight="1" thickBot="1" x14ac:dyDescent="0.35">
      <c r="A1338" s="347"/>
      <c r="B1338" s="200" t="str">
        <f>IF($O1338="x",'Class Record S2'!$B$37,"")</f>
        <v/>
      </c>
      <c r="C1338" s="350" t="str">
        <f>IF($O1338="x",'Class Record S2'!$D$37,"")</f>
        <v/>
      </c>
      <c r="D1338" s="350"/>
      <c r="E1338" s="350"/>
      <c r="F1338" s="350"/>
      <c r="G1338" s="350"/>
      <c r="H1338" s="350"/>
      <c r="I1338" s="350"/>
      <c r="J1338" s="350"/>
      <c r="K1338" s="350"/>
      <c r="L1338" s="350"/>
      <c r="M1338" s="202"/>
      <c r="O1338" s="196" t="str">
        <f>IF(OR(AND('Class Record S2'!$AJ$232=".",COUNTIF('Class Record S2'!$AJ$203:$AJ$232,"\")&lt;5,COUNTIF('Class Record S2'!$AJ$203:$AJ$232,".")&lt;=(5-COUNTIF('Class Record S2'!$AJ$203:$AJ$232,"\"))),AND('Class Record S2'!$AJ$232="\",COUNTIF('Class Record S2'!$AJ$203:$AJ$232,"\")&lt;=5)),"x","")</f>
        <v/>
      </c>
      <c r="Q1338" s="269" t="s">
        <v>92</v>
      </c>
      <c r="R1338" s="269" t="s">
        <v>197</v>
      </c>
    </row>
    <row r="1339" spans="1:18" ht="16.5" customHeight="1" thickBot="1" x14ac:dyDescent="0.35">
      <c r="A1339" s="351" t="s">
        <v>45</v>
      </c>
      <c r="B1339" s="352"/>
      <c r="C1339" s="352"/>
      <c r="D1339" s="352"/>
      <c r="E1339" s="352"/>
      <c r="F1339" s="352"/>
      <c r="G1339" s="352"/>
      <c r="H1339" s="352"/>
      <c r="I1339" s="352"/>
      <c r="J1339" s="352"/>
      <c r="K1339" s="353"/>
      <c r="L1339" s="354" t="s">
        <v>46</v>
      </c>
      <c r="M1339" s="355"/>
      <c r="Q1339" s="270"/>
      <c r="R1339" s="270"/>
    </row>
    <row r="1340" spans="1:18" ht="28.5" customHeight="1" x14ac:dyDescent="0.3">
      <c r="A1340" s="356"/>
      <c r="B1340" s="357"/>
      <c r="C1340" s="357"/>
      <c r="D1340" s="357"/>
      <c r="E1340" s="357"/>
      <c r="F1340" s="357"/>
      <c r="G1340" s="357"/>
      <c r="H1340" s="357"/>
      <c r="I1340" s="357"/>
      <c r="J1340" s="357"/>
      <c r="K1340" s="358"/>
      <c r="L1340" s="365" t="str">
        <f>'Class Record S2'!$AJ$233</f>
        <v>N</v>
      </c>
      <c r="M1340" s="366"/>
      <c r="Q1340" s="270"/>
      <c r="R1340" s="270"/>
    </row>
    <row r="1341" spans="1:18" ht="28.5" customHeight="1" x14ac:dyDescent="0.3">
      <c r="A1341" s="359"/>
      <c r="B1341" s="360"/>
      <c r="C1341" s="360"/>
      <c r="D1341" s="360"/>
      <c r="E1341" s="360"/>
      <c r="F1341" s="360"/>
      <c r="G1341" s="360"/>
      <c r="H1341" s="360"/>
      <c r="I1341" s="360"/>
      <c r="J1341" s="360"/>
      <c r="K1341" s="361"/>
      <c r="L1341" s="367"/>
      <c r="M1341" s="368"/>
      <c r="Q1341" s="270"/>
      <c r="R1341" s="270"/>
    </row>
    <row r="1342" spans="1:18" ht="28.5" customHeight="1" thickBot="1" x14ac:dyDescent="0.35">
      <c r="A1342" s="362"/>
      <c r="B1342" s="363"/>
      <c r="C1342" s="363"/>
      <c r="D1342" s="363"/>
      <c r="E1342" s="363"/>
      <c r="F1342" s="363"/>
      <c r="G1342" s="363"/>
      <c r="H1342" s="363"/>
      <c r="I1342" s="363"/>
      <c r="J1342" s="363"/>
      <c r="K1342" s="364"/>
      <c r="L1342" s="369"/>
      <c r="M1342" s="370"/>
      <c r="Q1342" s="270"/>
      <c r="R1342" s="270"/>
    </row>
    <row r="1343" spans="1:18" x14ac:dyDescent="0.3">
      <c r="Q1343" s="270"/>
      <c r="R1343" s="270"/>
    </row>
    <row r="1344" spans="1:18" ht="19.5" thickBot="1" x14ac:dyDescent="0.35">
      <c r="Q1344" s="270"/>
      <c r="R1344" s="270"/>
    </row>
    <row r="1345" spans="1:18" ht="23.25" customHeight="1" thickBot="1" x14ac:dyDescent="0.35">
      <c r="A1345" s="371" t="str">
        <f>'Class Record S2'!$D$1</f>
        <v>A N OTHER SCHOOL</v>
      </c>
      <c r="B1345" s="372"/>
      <c r="C1345" s="372"/>
      <c r="D1345" s="372"/>
      <c r="E1345" s="372"/>
      <c r="F1345" s="372"/>
      <c r="G1345" s="372"/>
      <c r="H1345" s="372"/>
      <c r="I1345" s="372"/>
      <c r="J1345" s="372"/>
      <c r="K1345" s="372"/>
      <c r="L1345" s="372"/>
      <c r="M1345" s="373"/>
      <c r="Q1345" s="270"/>
      <c r="R1345" s="270"/>
    </row>
    <row r="1346" spans="1:18" ht="15.75" customHeight="1" thickBot="1" x14ac:dyDescent="0.35">
      <c r="A1346" s="374" t="s">
        <v>18</v>
      </c>
      <c r="B1346" s="375"/>
      <c r="C1346" s="375"/>
      <c r="D1346" s="376">
        <f>'Class Record S2'!$AK$2</f>
        <v>0</v>
      </c>
      <c r="E1346" s="376"/>
      <c r="F1346" s="376"/>
      <c r="G1346" s="377"/>
      <c r="H1346" s="380" t="s">
        <v>19</v>
      </c>
      <c r="I1346" s="382">
        <f>'Class Record S2'!$E$235</f>
        <v>0</v>
      </c>
      <c r="J1346" s="382"/>
      <c r="K1346" s="383" t="str">
        <f>'Class Record S2'!$C$2</f>
        <v>CLASS: 2A</v>
      </c>
      <c r="L1346" s="383"/>
      <c r="M1346" s="384"/>
      <c r="Q1346" s="270"/>
      <c r="R1346" s="270"/>
    </row>
    <row r="1347" spans="1:18" ht="15.75" customHeight="1" thickBot="1" x14ac:dyDescent="0.35">
      <c r="A1347" s="351"/>
      <c r="B1347" s="352"/>
      <c r="C1347" s="352"/>
      <c r="D1347" s="378"/>
      <c r="E1347" s="378"/>
      <c r="F1347" s="378"/>
      <c r="G1347" s="379"/>
      <c r="H1347" s="380"/>
      <c r="I1347" s="382"/>
      <c r="J1347" s="382"/>
      <c r="K1347" s="383"/>
      <c r="L1347" s="383"/>
      <c r="M1347" s="384"/>
      <c r="Q1347" s="270"/>
      <c r="R1347" s="270"/>
    </row>
    <row r="1348" spans="1:18" ht="19.5" thickBot="1" x14ac:dyDescent="0.35">
      <c r="A1348" s="395" t="s">
        <v>20</v>
      </c>
      <c r="B1348" s="396"/>
      <c r="C1348" s="396"/>
      <c r="D1348" s="396"/>
      <c r="E1348" s="396"/>
      <c r="F1348" s="397" t="s">
        <v>21</v>
      </c>
      <c r="G1348" s="398"/>
      <c r="H1348" s="398"/>
      <c r="I1348" s="399"/>
      <c r="J1348" s="400" t="s">
        <v>22</v>
      </c>
      <c r="K1348" s="401"/>
      <c r="L1348" s="401"/>
      <c r="M1348" s="402"/>
      <c r="Q1348" s="270"/>
      <c r="R1348" s="270"/>
    </row>
    <row r="1349" spans="1:18" ht="16.5" customHeight="1" thickBot="1" x14ac:dyDescent="0.35">
      <c r="A1349" s="385" t="s">
        <v>23</v>
      </c>
      <c r="B1349" s="386"/>
      <c r="C1349" s="387"/>
      <c r="D1349" s="388" t="s">
        <v>24</v>
      </c>
      <c r="E1349" s="389"/>
      <c r="F1349" s="390" t="s">
        <v>25</v>
      </c>
      <c r="G1349" s="391"/>
      <c r="H1349" s="391" t="s">
        <v>26</v>
      </c>
      <c r="I1349" s="392"/>
      <c r="J1349" s="390" t="s">
        <v>27</v>
      </c>
      <c r="K1349" s="391"/>
      <c r="L1349" s="393" t="s">
        <v>28</v>
      </c>
      <c r="M1349" s="394"/>
      <c r="Q1349" s="270"/>
      <c r="R1349" s="270"/>
    </row>
    <row r="1350" spans="1:18" ht="31.5" customHeight="1" thickBot="1" x14ac:dyDescent="0.35">
      <c r="A1350" s="205"/>
      <c r="B1350" s="206" t="s">
        <v>55</v>
      </c>
      <c r="C1350" s="207"/>
      <c r="D1350" s="207"/>
      <c r="E1350" s="207"/>
      <c r="F1350" s="207"/>
      <c r="G1350" s="207"/>
      <c r="H1350" s="207"/>
      <c r="I1350" s="207"/>
      <c r="J1350" s="207"/>
      <c r="K1350" s="207"/>
      <c r="L1350" s="207"/>
      <c r="M1350" s="208" t="s">
        <v>44</v>
      </c>
      <c r="Q1350" s="403" t="s">
        <v>121</v>
      </c>
      <c r="R1350" s="403"/>
    </row>
    <row r="1351" spans="1:18" ht="37.5" customHeight="1" x14ac:dyDescent="0.3">
      <c r="A1351" s="345" t="str">
        <f>'Class Record S2'!$A$8</f>
        <v>Place Value</v>
      </c>
      <c r="B1351" s="194" t="str">
        <f>IF($O1351="x",'Class Record S2'!$B$8,"")</f>
        <v/>
      </c>
      <c r="C1351" s="348" t="str">
        <f>IF($O1351="x",'Class Record S2'!$D$8,"")</f>
        <v/>
      </c>
      <c r="D1351" s="348"/>
      <c r="E1351" s="348"/>
      <c r="F1351" s="348"/>
      <c r="G1351" s="348"/>
      <c r="H1351" s="348"/>
      <c r="I1351" s="348"/>
      <c r="J1351" s="348"/>
      <c r="K1351" s="348"/>
      <c r="L1351" s="348"/>
      <c r="M1351" s="195"/>
      <c r="O1351" s="196" t="str">
        <f>IF(OR(AND('Class Record S2'!$AK$203=".",COUNTIF('Class Record S2'!$AK$203:$AK$232,"\")&lt;5,COUNTIF('Class Record S2'!$AK$203:$AK$203,".")&lt;=(5-COUNTIF('Class Record S2'!$AK$203:$AK$232,"\"))),AND('Class Record S2'!$AK$203="\",COUNTIF('Class Record S2'!$AK$203:$AK$203,"\")&lt;=5)),"x","")</f>
        <v/>
      </c>
      <c r="Q1351" s="269" t="s">
        <v>63</v>
      </c>
      <c r="R1351" s="269" t="s">
        <v>93</v>
      </c>
    </row>
    <row r="1352" spans="1:18" ht="37.5" customHeight="1" x14ac:dyDescent="0.3">
      <c r="A1352" s="346"/>
      <c r="B1352" s="198" t="str">
        <f>IF($O1352="x",'Class Record S2'!$B$9,"")</f>
        <v/>
      </c>
      <c r="C1352" s="349" t="str">
        <f>IF($O1352="x",'Class Record S2'!$D$9,"")</f>
        <v/>
      </c>
      <c r="D1352" s="349"/>
      <c r="E1352" s="349"/>
      <c r="F1352" s="349"/>
      <c r="G1352" s="349"/>
      <c r="H1352" s="349"/>
      <c r="I1352" s="349"/>
      <c r="J1352" s="349"/>
      <c r="K1352" s="349"/>
      <c r="L1352" s="349"/>
      <c r="M1352" s="199"/>
      <c r="O1352" s="196" t="str">
        <f>IF(OR(AND('Class Record S2'!$AK$204=".",COUNTIF('Class Record S2'!$AK$203:$AK$232,"\")&lt;5,COUNTIF('Class Record S2'!$AK$203:$AK$204,".")&lt;=(5-COUNTIF('Class Record S2'!$AK$203:$AK$232,"\"))),AND('Class Record S2'!$AK$204="\",COUNTIF('Class Record S2'!$AK$203:$AK$204,"\")&lt;=5)),"x","")</f>
        <v/>
      </c>
      <c r="Q1352" s="269" t="s">
        <v>64</v>
      </c>
      <c r="R1352" s="269" t="s">
        <v>179</v>
      </c>
    </row>
    <row r="1353" spans="1:18" ht="37.5" customHeight="1" x14ac:dyDescent="0.3">
      <c r="A1353" s="346"/>
      <c r="B1353" s="198" t="str">
        <f>IF($O1353="x",'Class Record S2'!$B$10,"")</f>
        <v/>
      </c>
      <c r="C1353" s="349" t="str">
        <f>IF($O1353="x",'Class Record S2'!$D$10,"")</f>
        <v/>
      </c>
      <c r="D1353" s="349"/>
      <c r="E1353" s="349"/>
      <c r="F1353" s="349"/>
      <c r="G1353" s="349"/>
      <c r="H1353" s="349"/>
      <c r="I1353" s="349"/>
      <c r="J1353" s="349"/>
      <c r="K1353" s="349"/>
      <c r="L1353" s="349"/>
      <c r="M1353" s="199"/>
      <c r="O1353" s="196" t="str">
        <f>IF(OR(AND('Class Record S2'!$AK$205=".",COUNTIF('Class Record S2'!$AK$203:$AK$232,"\")&lt;5,COUNTIF('Class Record S2'!$AK$203:$AK$205,".")&lt;=(5-COUNTIF('Class Record S2'!$AK$203:$AK$232,"\"))),AND('Class Record S2'!$AK$205="\",COUNTIF('Class Record S2'!$AK$203:$AK$205,"\")&lt;=5)),"x","")</f>
        <v/>
      </c>
      <c r="Q1353" s="269" t="s">
        <v>65</v>
      </c>
      <c r="R1353" s="269" t="s">
        <v>180</v>
      </c>
    </row>
    <row r="1354" spans="1:18" ht="37.5" customHeight="1" x14ac:dyDescent="0.3">
      <c r="A1354" s="346"/>
      <c r="B1354" s="198" t="str">
        <f>IF($O1354="x",'Class Record S2'!$B$11,"")</f>
        <v/>
      </c>
      <c r="C1354" s="349" t="str">
        <f>IF($O1354="x",'Class Record S2'!$D$11,"")</f>
        <v/>
      </c>
      <c r="D1354" s="349"/>
      <c r="E1354" s="349"/>
      <c r="F1354" s="349"/>
      <c r="G1354" s="349"/>
      <c r="H1354" s="349"/>
      <c r="I1354" s="349"/>
      <c r="J1354" s="349"/>
      <c r="K1354" s="349"/>
      <c r="L1354" s="349"/>
      <c r="M1354" s="199"/>
      <c r="O1354" s="196" t="str">
        <f>IF(OR(AND('Class Record S2'!$AK$206=".",COUNTIF('Class Record S2'!$AK$203:$AK$232,"\")&lt;5,COUNTIF('Class Record S2'!$AK$203:$AK$206,".")&lt;=(5-COUNTIF('Class Record S2'!$AK$203:$AK$232,"\"))),AND('Class Record S2'!$AK$206="\",COUNTIF('Class Record S2'!$AK$203:$AK$206,"\")&lt;=5)),"x","")</f>
        <v/>
      </c>
      <c r="Q1354" s="269" t="s">
        <v>66</v>
      </c>
      <c r="R1354" s="269" t="s">
        <v>181</v>
      </c>
    </row>
    <row r="1355" spans="1:18" ht="37.5" customHeight="1" thickBot="1" x14ac:dyDescent="0.35">
      <c r="A1355" s="347"/>
      <c r="B1355" s="200" t="str">
        <f>IF($O1355="x",'Class Record S2'!$B$12,"")</f>
        <v/>
      </c>
      <c r="C1355" s="350" t="str">
        <f>IF($O1355="x",'Class Record S2'!$D$12,"")</f>
        <v/>
      </c>
      <c r="D1355" s="350"/>
      <c r="E1355" s="350"/>
      <c r="F1355" s="350"/>
      <c r="G1355" s="350"/>
      <c r="H1355" s="350"/>
      <c r="I1355" s="350"/>
      <c r="J1355" s="350"/>
      <c r="K1355" s="350"/>
      <c r="L1355" s="350"/>
      <c r="M1355" s="201"/>
      <c r="O1355" s="196" t="str">
        <f>IF(OR(AND('Class Record S2'!$AK$207=".",COUNTIF('Class Record S2'!$AK$203:$AK$232,"\")&lt;5,COUNTIF('Class Record S2'!$AK$203:$AK$207,".")&lt;=(5-COUNTIF('Class Record S2'!$AK$203:$AK$232,"\"))),AND('Class Record S2'!$AK$207="\",COUNTIF('Class Record S2'!$AK$203:$AK$207,"\")&lt;=5)),"x","")</f>
        <v/>
      </c>
      <c r="Q1355" s="269" t="s">
        <v>67</v>
      </c>
      <c r="R1355" s="269" t="s">
        <v>182</v>
      </c>
    </row>
    <row r="1356" spans="1:18" ht="37.5" customHeight="1" x14ac:dyDescent="0.3">
      <c r="A1356" s="345" t="str">
        <f>'Class Record S2'!$A$13</f>
        <v>Add/Sub</v>
      </c>
      <c r="B1356" s="194" t="str">
        <f>IF($O1356="x",'Class Record S2'!$B$13,"")</f>
        <v/>
      </c>
      <c r="C1356" s="348" t="str">
        <f>IF($O1356="x",'Class Record S2'!$D$13,"")</f>
        <v/>
      </c>
      <c r="D1356" s="348"/>
      <c r="E1356" s="348"/>
      <c r="F1356" s="348"/>
      <c r="G1356" s="348"/>
      <c r="H1356" s="348"/>
      <c r="I1356" s="348"/>
      <c r="J1356" s="348"/>
      <c r="K1356" s="348"/>
      <c r="L1356" s="348"/>
      <c r="M1356" s="195"/>
      <c r="O1356" s="196" t="str">
        <f>IF(OR(AND('Class Record S2'!$AK$208=".",COUNTIF('Class Record S2'!$AK$203:$AK$232,"\")&lt;5,COUNTIF('Class Record S2'!$AK$203:$AK$208,".")&lt;=(5-COUNTIF('Class Record S2'!$AK$203:$AK$232,"\"))),AND('Class Record S2'!$AK$208="\",COUNTIF('Class Record S2'!$AK$203:$AK$208,"\")&lt;=5)),"x","")</f>
        <v/>
      </c>
      <c r="Q1356" s="269" t="s">
        <v>68</v>
      </c>
      <c r="R1356" s="269" t="s">
        <v>94</v>
      </c>
    </row>
    <row r="1357" spans="1:18" ht="37.5" customHeight="1" x14ac:dyDescent="0.3">
      <c r="A1357" s="346"/>
      <c r="B1357" s="198" t="str">
        <f>IF($O1357="x",'Class Record S2'!$B$14,"")</f>
        <v/>
      </c>
      <c r="C1357" s="349" t="str">
        <f>IF($O1357="x",'Class Record S2'!$D$14,"")</f>
        <v/>
      </c>
      <c r="D1357" s="349"/>
      <c r="E1357" s="349"/>
      <c r="F1357" s="349"/>
      <c r="G1357" s="349"/>
      <c r="H1357" s="349"/>
      <c r="I1357" s="349"/>
      <c r="J1357" s="349"/>
      <c r="K1357" s="349"/>
      <c r="L1357" s="349"/>
      <c r="M1357" s="199"/>
      <c r="O1357" s="196" t="str">
        <f>IF(OR(AND('Class Record S2'!$AK$209=".",COUNTIF('Class Record S2'!$AK$203:$AK$232,"\")&lt;5,COUNTIF('Class Record S2'!$AK$203:$AK$209,".")&lt;=(5-COUNTIF('Class Record S2'!$AK$203:$AK$232,"\"))),AND('Class Record S2'!$AK$209="\",COUNTIF('Class Record S2'!$AK$203:$AK$209,"\")&lt;=5)),"x","")</f>
        <v/>
      </c>
      <c r="Q1357" s="269" t="s">
        <v>69</v>
      </c>
      <c r="R1357" s="269" t="s">
        <v>95</v>
      </c>
    </row>
    <row r="1358" spans="1:18" ht="37.5" customHeight="1" x14ac:dyDescent="0.3">
      <c r="A1358" s="346"/>
      <c r="B1358" s="198" t="str">
        <f>IF($O1358="x",'Class Record S2'!$B$15,"")</f>
        <v/>
      </c>
      <c r="C1358" s="349" t="str">
        <f>IF($O1358="x",'Class Record S2'!$D$15,"")</f>
        <v/>
      </c>
      <c r="D1358" s="349"/>
      <c r="E1358" s="349"/>
      <c r="F1358" s="349"/>
      <c r="G1358" s="349"/>
      <c r="H1358" s="349"/>
      <c r="I1358" s="349"/>
      <c r="J1358" s="349"/>
      <c r="K1358" s="349"/>
      <c r="L1358" s="349"/>
      <c r="M1358" s="199"/>
      <c r="O1358" s="196" t="str">
        <f>IF(OR(AND('Class Record S2'!$AK$210=".",COUNTIF('Class Record S2'!$AK$203:$AK$232,"\")&lt;5,COUNTIF('Class Record S2'!$AK$203:$AK$210,".")&lt;=(5-COUNTIF('Class Record S2'!$AK$203:$AK$232,"\"))),AND('Class Record S2'!$AK$210="\",COUNTIF('Class Record S2'!$AK$203:$AK$210,"\")&lt;=5)),"x","")</f>
        <v/>
      </c>
      <c r="Q1358" s="269" t="s">
        <v>70</v>
      </c>
      <c r="R1358" s="269" t="s">
        <v>96</v>
      </c>
    </row>
    <row r="1359" spans="1:18" ht="37.5" customHeight="1" x14ac:dyDescent="0.3">
      <c r="A1359" s="346"/>
      <c r="B1359" s="198" t="str">
        <f>IF($O1359="x",'Class Record S2'!$B$16,"")</f>
        <v/>
      </c>
      <c r="C1359" s="349" t="str">
        <f>IF($O1359="x",'Class Record S2'!$D$16,"")</f>
        <v/>
      </c>
      <c r="D1359" s="349"/>
      <c r="E1359" s="349"/>
      <c r="F1359" s="349"/>
      <c r="G1359" s="349"/>
      <c r="H1359" s="349"/>
      <c r="I1359" s="349"/>
      <c r="J1359" s="349"/>
      <c r="K1359" s="349"/>
      <c r="L1359" s="349"/>
      <c r="M1359" s="199"/>
      <c r="O1359" s="196" t="str">
        <f>IF(OR(AND('Class Record S2'!$AK$211=".",COUNTIF('Class Record S2'!$AK$203:$AK$232,"\")&lt;5,COUNTIF('Class Record S2'!$AK$203:$AK$211,".")&lt;=(5-COUNTIF('Class Record S2'!$AK$203:$AK$232,"\"))),AND('Class Record S2'!$AK$211="\",COUNTIF('Class Record S2'!$AK$203:$AK$211,"\")&lt;=5)),"x","")</f>
        <v/>
      </c>
      <c r="Q1359" s="269" t="s">
        <v>71</v>
      </c>
      <c r="R1359" s="269" t="s">
        <v>97</v>
      </c>
    </row>
    <row r="1360" spans="1:18" ht="37.5" customHeight="1" thickBot="1" x14ac:dyDescent="0.35">
      <c r="A1360" s="347"/>
      <c r="B1360" s="200" t="str">
        <f>IF($O1360="x",'Class Record S2'!$B$17,"")</f>
        <v/>
      </c>
      <c r="C1360" s="350" t="str">
        <f>IF($O1360="x",'Class Record S2'!$D$17,"")</f>
        <v/>
      </c>
      <c r="D1360" s="350"/>
      <c r="E1360" s="350"/>
      <c r="F1360" s="350"/>
      <c r="G1360" s="350"/>
      <c r="H1360" s="350"/>
      <c r="I1360" s="350"/>
      <c r="J1360" s="350"/>
      <c r="K1360" s="350"/>
      <c r="L1360" s="350"/>
      <c r="M1360" s="202"/>
      <c r="O1360" s="196" t="str">
        <f>IF(OR(AND('Class Record S2'!$AK$212=".",COUNTIF('Class Record S2'!$AK$203:$AK$232,"\")&lt;5,COUNTIF('Class Record S2'!$AK$203:$AK$212,".")&lt;=(5-COUNTIF('Class Record S2'!$AK$203:$AK$232,"\"))),AND('Class Record S2'!$AK$212="\",COUNTIF('Class Record S2'!$AK$203:$AK$212,"\")&lt;=5)),"x","")</f>
        <v/>
      </c>
      <c r="Q1360" s="269" t="s">
        <v>72</v>
      </c>
      <c r="R1360" s="269" t="s">
        <v>183</v>
      </c>
    </row>
    <row r="1361" spans="1:18" ht="37.5" customHeight="1" x14ac:dyDescent="0.3">
      <c r="A1361" s="345" t="str">
        <f>'Class Record S2'!$A$18</f>
        <v>Multi/Div</v>
      </c>
      <c r="B1361" s="194" t="str">
        <f>IF($O1361="x",'Class Record S2'!$B$18,"")</f>
        <v/>
      </c>
      <c r="C1361" s="348" t="str">
        <f>IF($O1361="x",'Class Record S2'!$D$18,"")</f>
        <v/>
      </c>
      <c r="D1361" s="348"/>
      <c r="E1361" s="348"/>
      <c r="F1361" s="348"/>
      <c r="G1361" s="348"/>
      <c r="H1361" s="348"/>
      <c r="I1361" s="348"/>
      <c r="J1361" s="348"/>
      <c r="K1361" s="348"/>
      <c r="L1361" s="348"/>
      <c r="M1361" s="203"/>
      <c r="O1361" s="196" t="str">
        <f>IF(OR(AND('Class Record S2'!$AK$213=".",COUNTIF('Class Record S2'!$AK$203:$AK$232,"\")&lt;5,COUNTIF('Class Record S2'!$AK$203:$AK$213,".")&lt;=(5-COUNTIF('Class Record S2'!$AK$203:$AK$232,"\"))),AND('Class Record S2'!$AK$213="\",COUNTIF('Class Record S2'!$AK$203:$AK$213,"\")&lt;=5)),"x","")</f>
        <v/>
      </c>
      <c r="Q1361" s="269" t="s">
        <v>73</v>
      </c>
      <c r="R1361" s="269" t="s">
        <v>98</v>
      </c>
    </row>
    <row r="1362" spans="1:18" ht="37.5" customHeight="1" x14ac:dyDescent="0.3">
      <c r="A1362" s="346"/>
      <c r="B1362" s="198" t="str">
        <f>IF($O1362="x",'Class Record S2'!$B$19,"")</f>
        <v/>
      </c>
      <c r="C1362" s="349" t="str">
        <f>IF($O1362="x",'Class Record S2'!$D$19,"")</f>
        <v/>
      </c>
      <c r="D1362" s="349"/>
      <c r="E1362" s="349"/>
      <c r="F1362" s="349"/>
      <c r="G1362" s="349"/>
      <c r="H1362" s="349"/>
      <c r="I1362" s="349"/>
      <c r="J1362" s="349"/>
      <c r="K1362" s="349"/>
      <c r="L1362" s="349"/>
      <c r="M1362" s="204"/>
      <c r="O1362" s="196" t="str">
        <f>IF(OR(AND('Class Record S2'!$AK$214=".",COUNTIF('Class Record S2'!$AK$203:$AK$232,"\")&lt;5,COUNTIF('Class Record S2'!$AK$203:$AK$214,".")&lt;=(5-COUNTIF('Class Record S2'!$AK$203:$AK$232,"\"))),AND('Class Record S2'!$AK$214="\",COUNTIF('Class Record S2'!$AK$203:$AK$214,"\")&lt;=5)),"x","")</f>
        <v/>
      </c>
      <c r="Q1362" s="269" t="s">
        <v>74</v>
      </c>
      <c r="R1362" s="269" t="s">
        <v>99</v>
      </c>
    </row>
    <row r="1363" spans="1:18" ht="37.5" customHeight="1" x14ac:dyDescent="0.3">
      <c r="A1363" s="346"/>
      <c r="B1363" s="198" t="str">
        <f>IF($O1363="x",'Class Record S2'!$B$20,"")</f>
        <v/>
      </c>
      <c r="C1363" s="349" t="str">
        <f>IF($O1363="x",'Class Record S2'!$D$20,"")</f>
        <v/>
      </c>
      <c r="D1363" s="349"/>
      <c r="E1363" s="349"/>
      <c r="F1363" s="349"/>
      <c r="G1363" s="349"/>
      <c r="H1363" s="349"/>
      <c r="I1363" s="349"/>
      <c r="J1363" s="349"/>
      <c r="K1363" s="349"/>
      <c r="L1363" s="349"/>
      <c r="M1363" s="204"/>
      <c r="O1363" s="196" t="str">
        <f>IF(OR(AND('Class Record S2'!$AK$215=".",COUNTIF('Class Record S2'!$AK$203:$AK$232,"\")&lt;5,COUNTIF('Class Record S2'!$AK$203:$AK$215,".")&lt;=(5-COUNTIF('Class Record S2'!$AK$203:$AK$232,"\"))),AND('Class Record S2'!$AK$215="\",COUNTIF('Class Record S2'!$AK$203:$AK$215,"\")&lt;=5)),"x","")</f>
        <v/>
      </c>
      <c r="Q1363" s="269" t="s">
        <v>75</v>
      </c>
      <c r="R1363" s="269" t="s">
        <v>100</v>
      </c>
    </row>
    <row r="1364" spans="1:18" ht="37.5" customHeight="1" thickBot="1" x14ac:dyDescent="0.35">
      <c r="A1364" s="347"/>
      <c r="B1364" s="200" t="str">
        <f>IF($O1364="x",'Class Record S2'!$B$21,"")</f>
        <v/>
      </c>
      <c r="C1364" s="350" t="str">
        <f>IF($O1364="x",'Class Record S2'!$D$21,"")</f>
        <v/>
      </c>
      <c r="D1364" s="350"/>
      <c r="E1364" s="350"/>
      <c r="F1364" s="350"/>
      <c r="G1364" s="350"/>
      <c r="H1364" s="350"/>
      <c r="I1364" s="350"/>
      <c r="J1364" s="350"/>
      <c r="K1364" s="350"/>
      <c r="L1364" s="350"/>
      <c r="M1364" s="202"/>
      <c r="O1364" s="196" t="str">
        <f>IF(OR(AND('Class Record S2'!$AK$216=".",COUNTIF('Class Record S2'!$AK$203:$AK$232,"\")&lt;5,COUNTIF('Class Record S2'!$AK$203:$AK$216,".")&lt;=(5-COUNTIF('Class Record S2'!$AK$203:$AK$232,"\"))),AND('Class Record S2'!$AK$216="\",COUNTIF('Class Record S2'!$AK$203:$AK$216,"\")&lt;=5)),"x","")</f>
        <v/>
      </c>
      <c r="Q1364" s="269" t="s">
        <v>76</v>
      </c>
      <c r="R1364" s="269" t="s">
        <v>101</v>
      </c>
    </row>
    <row r="1365" spans="1:18" ht="37.5" customHeight="1" x14ac:dyDescent="0.3">
      <c r="A1365" s="345" t="str">
        <f>'Class Record S2'!$A$22</f>
        <v>Frac</v>
      </c>
      <c r="B1365" s="194" t="str">
        <f>IF($O1365="x",'Class Record S2'!$B$22,"")</f>
        <v/>
      </c>
      <c r="C1365" s="348" t="str">
        <f>IF($O1365="x",'Class Record S2'!$D$22,"")</f>
        <v/>
      </c>
      <c r="D1365" s="348"/>
      <c r="E1365" s="348"/>
      <c r="F1365" s="348"/>
      <c r="G1365" s="348"/>
      <c r="H1365" s="348"/>
      <c r="I1365" s="348"/>
      <c r="J1365" s="348"/>
      <c r="K1365" s="348"/>
      <c r="L1365" s="348"/>
      <c r="M1365" s="203"/>
      <c r="O1365" s="196" t="str">
        <f>IF(OR(AND('Class Record S2'!$AK$217=".",COUNTIF('Class Record S2'!$AK$203:$AK$232,"\")&lt;5,COUNTIF('Class Record S2'!$AK$203:$AK$217,".")&lt;=(5-COUNTIF('Class Record S2'!$AK$203:$AK$232,"\"))),AND('Class Record S2'!$AK$217="\",COUNTIF('Class Record S2'!$AK$203:$AK$217,"\")&lt;=5)),"x","")</f>
        <v/>
      </c>
      <c r="Q1365" s="269" t="s">
        <v>77</v>
      </c>
      <c r="R1365" s="269" t="s">
        <v>184</v>
      </c>
    </row>
    <row r="1366" spans="1:18" ht="37.5" customHeight="1" thickBot="1" x14ac:dyDescent="0.35">
      <c r="A1366" s="347"/>
      <c r="B1366" s="200" t="str">
        <f>IF($O1366="x",'Class Record S2'!$B$23,"")</f>
        <v/>
      </c>
      <c r="C1366" s="350" t="str">
        <f>IF($O1366="x",'Class Record S2'!$D$23,"")</f>
        <v/>
      </c>
      <c r="D1366" s="350"/>
      <c r="E1366" s="350"/>
      <c r="F1366" s="350"/>
      <c r="G1366" s="350"/>
      <c r="H1366" s="350"/>
      <c r="I1366" s="350"/>
      <c r="J1366" s="350"/>
      <c r="K1366" s="350"/>
      <c r="L1366" s="350"/>
      <c r="M1366" s="202"/>
      <c r="O1366" s="196" t="str">
        <f>IF(OR(AND('Class Record S2'!$AK$218=".",COUNTIF('Class Record S2'!$AK$203:$AK$232,"\")&lt;5,COUNTIF('Class Record S2'!$AK$203:$AK$218,".")&lt;=(5-COUNTIF('Class Record S2'!$AK$203:$AK$232,"\"))),AND('Class Record S2'!$AK$218="\",COUNTIF('Class Record S2'!$AK$203:$AK$218,"\")&lt;=5)),"x","")</f>
        <v/>
      </c>
      <c r="Q1366" s="269" t="s">
        <v>78</v>
      </c>
      <c r="R1366" s="269" t="s">
        <v>185</v>
      </c>
    </row>
    <row r="1367" spans="1:18" ht="37.5" customHeight="1" x14ac:dyDescent="0.3">
      <c r="A1367" s="345" t="str">
        <f>'Class Record S2'!$A$24</f>
        <v>Measure</v>
      </c>
      <c r="B1367" s="194" t="str">
        <f>IF($O1367="x",'Class Record S2'!$B$24,"")</f>
        <v/>
      </c>
      <c r="C1367" s="348" t="str">
        <f>IF($O1367="x",'Class Record S2'!$D$24,"")</f>
        <v/>
      </c>
      <c r="D1367" s="348"/>
      <c r="E1367" s="348"/>
      <c r="F1367" s="348"/>
      <c r="G1367" s="348"/>
      <c r="H1367" s="348"/>
      <c r="I1367" s="348"/>
      <c r="J1367" s="348"/>
      <c r="K1367" s="348"/>
      <c r="L1367" s="348"/>
      <c r="M1367" s="203"/>
      <c r="O1367" s="196" t="str">
        <f>IF(OR(AND('Class Record S2'!$AK$219=".",COUNTIF('Class Record S2'!$AK$203:$AK$232,"\")&lt;5,COUNTIF('Class Record S2'!$AK$203:$AK$219,".")&lt;=(5-COUNTIF('Class Record S2'!$AK$203:$AK$232,"\"))),AND('Class Record S2'!$AK$219="\",COUNTIF('Class Record S2'!$AK$203:$AK$219,"\")&lt;=5)),"x","")</f>
        <v/>
      </c>
      <c r="Q1367" s="269" t="s">
        <v>79</v>
      </c>
      <c r="R1367" s="269" t="s">
        <v>186</v>
      </c>
    </row>
    <row r="1368" spans="1:18" ht="37.5" customHeight="1" x14ac:dyDescent="0.3">
      <c r="A1368" s="346"/>
      <c r="B1368" s="198" t="str">
        <f>IF($O1368="x",'Class Record S2'!$B$25,"")</f>
        <v/>
      </c>
      <c r="C1368" s="349" t="str">
        <f>IF($O1368="x",'Class Record S2'!$D$25,"")</f>
        <v/>
      </c>
      <c r="D1368" s="349"/>
      <c r="E1368" s="349"/>
      <c r="F1368" s="349"/>
      <c r="G1368" s="349"/>
      <c r="H1368" s="349"/>
      <c r="I1368" s="349"/>
      <c r="J1368" s="349"/>
      <c r="K1368" s="349"/>
      <c r="L1368" s="349"/>
      <c r="M1368" s="204"/>
      <c r="O1368" s="196" t="str">
        <f>IF(OR(AND('Class Record S2'!$AK$220=".",COUNTIF('Class Record S2'!$AK$203:$AK$232,"\")&lt;5,COUNTIF('Class Record S2'!$AK$203:$AK$220,".")&lt;=(5-COUNTIF('Class Record S2'!$AK$203:$AK$232,"\"))),AND('Class Record S2'!$AK$220="\",COUNTIF('Class Record S2'!$AK$203:$AK$220,"\")&lt;=5)),"x","")</f>
        <v/>
      </c>
      <c r="Q1368" s="269" t="s">
        <v>80</v>
      </c>
      <c r="R1368" s="269" t="s">
        <v>187</v>
      </c>
    </row>
    <row r="1369" spans="1:18" ht="37.5" customHeight="1" x14ac:dyDescent="0.3">
      <c r="A1369" s="346"/>
      <c r="B1369" s="198" t="str">
        <f>IF($O1369="x",'Class Record S2'!$B$26,"")</f>
        <v/>
      </c>
      <c r="C1369" s="349" t="str">
        <f>IF($O1369="x",'Class Record S2'!$D$26,"")</f>
        <v/>
      </c>
      <c r="D1369" s="349"/>
      <c r="E1369" s="349"/>
      <c r="F1369" s="349"/>
      <c r="G1369" s="349"/>
      <c r="H1369" s="349"/>
      <c r="I1369" s="349"/>
      <c r="J1369" s="349"/>
      <c r="K1369" s="349"/>
      <c r="L1369" s="349"/>
      <c r="M1369" s="204"/>
      <c r="O1369" s="196" t="str">
        <f>IF(OR(AND('Class Record S2'!$AK$221=".",COUNTIF('Class Record S2'!$AK$203:$AK$232,"\")&lt;5,COUNTIF('Class Record S2'!$AK$203:$AK$221,".")&lt;=(5-COUNTIF('Class Record S2'!$AK$203:$AK$232,"\"))),AND('Class Record S2'!$AK$221="\",COUNTIF('Class Record S2'!$AK$203:$AK$221,"\")&lt;=5)),"x","")</f>
        <v/>
      </c>
      <c r="Q1369" s="269" t="s">
        <v>81</v>
      </c>
      <c r="R1369" s="269" t="s">
        <v>188</v>
      </c>
    </row>
    <row r="1370" spans="1:18" ht="37.5" customHeight="1" x14ac:dyDescent="0.3">
      <c r="A1370" s="346"/>
      <c r="B1370" s="198" t="str">
        <f>IF($O1370="x",'Class Record S2'!$B$27,"")</f>
        <v/>
      </c>
      <c r="C1370" s="349" t="str">
        <f>IF($O1370="x",'Class Record S2'!$D$27,"")</f>
        <v/>
      </c>
      <c r="D1370" s="349"/>
      <c r="E1370" s="349"/>
      <c r="F1370" s="349"/>
      <c r="G1370" s="349"/>
      <c r="H1370" s="349"/>
      <c r="I1370" s="349"/>
      <c r="J1370" s="349"/>
      <c r="K1370" s="349"/>
      <c r="L1370" s="349"/>
      <c r="M1370" s="204"/>
      <c r="O1370" s="196" t="str">
        <f>IF(OR(AND('Class Record S2'!$AK$222=".",COUNTIF('Class Record S2'!$AK$203:$AK$232,"\")&lt;5,COUNTIF('Class Record S2'!$AK$203:$AK$222,".")&lt;=(5-COUNTIF('Class Record S2'!$AK$203:$AK$232,"\"))),AND('Class Record S2'!$AK$222="\",COUNTIF('Class Record S2'!$AK$203:$AK$222,"\")&lt;=5)),"x","")</f>
        <v/>
      </c>
      <c r="Q1370" s="269" t="s">
        <v>82</v>
      </c>
      <c r="R1370" s="269" t="s">
        <v>189</v>
      </c>
    </row>
    <row r="1371" spans="1:18" ht="37.5" customHeight="1" x14ac:dyDescent="0.3">
      <c r="A1371" s="346"/>
      <c r="B1371" s="198" t="str">
        <f>IF($O1371="x",'Class Record S2'!$B$28,"")</f>
        <v/>
      </c>
      <c r="C1371" s="349" t="str">
        <f>IF($O1371="x",'Class Record S2'!$D$28,"")</f>
        <v/>
      </c>
      <c r="D1371" s="349"/>
      <c r="E1371" s="349"/>
      <c r="F1371" s="349"/>
      <c r="G1371" s="349"/>
      <c r="H1371" s="349"/>
      <c r="I1371" s="349"/>
      <c r="J1371" s="349"/>
      <c r="K1371" s="349"/>
      <c r="L1371" s="349"/>
      <c r="M1371" s="204"/>
      <c r="O1371" s="196" t="str">
        <f>IF(OR(AND('Class Record S2'!$AK$223=".",COUNTIF('Class Record S2'!$AK$203:$AK$232,"\")&lt;5,COUNTIF('Class Record S2'!$AK$203:$AK$223,".")&lt;=(5-COUNTIF('Class Record S2'!$AK$203:$AK$232,"\"))),AND('Class Record S2'!$AK$223="\",COUNTIF('Class Record S2'!$AK$203:$AK$223,"\")&lt;=5)),"x","")</f>
        <v/>
      </c>
      <c r="Q1371" s="269" t="s">
        <v>83</v>
      </c>
      <c r="R1371" s="269" t="s">
        <v>102</v>
      </c>
    </row>
    <row r="1372" spans="1:18" ht="37.5" customHeight="1" thickBot="1" x14ac:dyDescent="0.35">
      <c r="A1372" s="347"/>
      <c r="B1372" s="200" t="str">
        <f>IF($O1372="x",'Class Record S2'!$B$29,"")</f>
        <v/>
      </c>
      <c r="C1372" s="350" t="str">
        <f>IF($O1372="x",'Class Record S2'!$D$29,"")</f>
        <v/>
      </c>
      <c r="D1372" s="350"/>
      <c r="E1372" s="350"/>
      <c r="F1372" s="350"/>
      <c r="G1372" s="350"/>
      <c r="H1372" s="350"/>
      <c r="I1372" s="350"/>
      <c r="J1372" s="350"/>
      <c r="K1372" s="350"/>
      <c r="L1372" s="350"/>
      <c r="M1372" s="202"/>
      <c r="O1372" s="196" t="str">
        <f>IF(OR(AND('Class Record S2'!$AK$224=".",COUNTIF('Class Record S2'!$AK$203:$AK$232,"\")&lt;5,COUNTIF('Class Record S2'!$AK$203:$AK$224,".")&lt;=(5-COUNTIF('Class Record S2'!$AK$203:$AK$232,"\"))),AND('Class Record S2'!$AK$224="\",COUNTIF('Class Record S2'!$AK$203:$AK$224,"\")&lt;=5)),"x","")</f>
        <v/>
      </c>
      <c r="Q1372" s="269" t="s">
        <v>84</v>
      </c>
      <c r="R1372" s="269" t="s">
        <v>190</v>
      </c>
    </row>
    <row r="1373" spans="1:18" ht="37.5" customHeight="1" x14ac:dyDescent="0.3">
      <c r="A1373" s="345" t="str">
        <f>'Class Record S2'!$A$30</f>
        <v>Geometry</v>
      </c>
      <c r="B1373" s="194" t="str">
        <f>IF($O1373="x",'Class Record S2'!$B$30,"")</f>
        <v/>
      </c>
      <c r="C1373" s="348" t="str">
        <f>IF($O1373="x",'Class Record S2'!$D$30,"")</f>
        <v/>
      </c>
      <c r="D1373" s="348"/>
      <c r="E1373" s="348"/>
      <c r="F1373" s="348"/>
      <c r="G1373" s="348"/>
      <c r="H1373" s="348"/>
      <c r="I1373" s="348"/>
      <c r="J1373" s="348"/>
      <c r="K1373" s="348"/>
      <c r="L1373" s="348"/>
      <c r="M1373" s="203"/>
      <c r="O1373" s="196" t="str">
        <f>IF(OR(AND('Class Record S2'!$AK$225=".",COUNTIF('Class Record S2'!$AK$203:$AK$232,"\")&lt;5,COUNTIF('Class Record S2'!$AK$203:$AK$225,".")&lt;=(5-COUNTIF('Class Record S2'!$AK$203:$AK$232,"\"))),AND('Class Record S2'!$AK$225="\",COUNTIF('Class Record S2'!$AK$203:$AK$225,"\")&lt;=5)),"x","")</f>
        <v/>
      </c>
      <c r="Q1373" s="269" t="s">
        <v>85</v>
      </c>
      <c r="R1373" s="269" t="s">
        <v>191</v>
      </c>
    </row>
    <row r="1374" spans="1:18" ht="37.5" customHeight="1" x14ac:dyDescent="0.3">
      <c r="A1374" s="346"/>
      <c r="B1374" s="198" t="str">
        <f>IF($O1374="x",'Class Record S2'!$B$31,"")</f>
        <v/>
      </c>
      <c r="C1374" s="349" t="str">
        <f>IF($O1374="x",'Class Record S2'!$D$31,"")</f>
        <v/>
      </c>
      <c r="D1374" s="349"/>
      <c r="E1374" s="349"/>
      <c r="F1374" s="349"/>
      <c r="G1374" s="349"/>
      <c r="H1374" s="349"/>
      <c r="I1374" s="349"/>
      <c r="J1374" s="349"/>
      <c r="K1374" s="349"/>
      <c r="L1374" s="349"/>
      <c r="M1374" s="204"/>
      <c r="O1374" s="196" t="str">
        <f>IF(OR(AND('Class Record S2'!$AK$226=".",COUNTIF('Class Record S2'!$AK$203:$AK$232,"\")&lt;5,COUNTIF('Class Record S2'!$AK$203:$AK$226,".")&lt;=(5-COUNTIF('Class Record S2'!$AK$203:$AK$232,"\"))),AND('Class Record S2'!$AK$226="\",COUNTIF('Class Record S2'!$AK$203:$AK$226,"\")&lt;=5)),"x","")</f>
        <v/>
      </c>
      <c r="Q1374" s="269" t="s">
        <v>86</v>
      </c>
      <c r="R1374" s="269" t="s">
        <v>192</v>
      </c>
    </row>
    <row r="1375" spans="1:18" ht="37.5" customHeight="1" x14ac:dyDescent="0.3">
      <c r="A1375" s="346"/>
      <c r="B1375" s="198" t="str">
        <f>IF($O1375="x",'Class Record S2'!$B$32,"")</f>
        <v/>
      </c>
      <c r="C1375" s="349" t="str">
        <f>IF($O1375="x",'Class Record S2'!$D$32,"")</f>
        <v/>
      </c>
      <c r="D1375" s="349"/>
      <c r="E1375" s="349"/>
      <c r="F1375" s="349"/>
      <c r="G1375" s="349"/>
      <c r="H1375" s="349"/>
      <c r="I1375" s="349"/>
      <c r="J1375" s="349"/>
      <c r="K1375" s="349"/>
      <c r="L1375" s="349"/>
      <c r="M1375" s="204"/>
      <c r="O1375" s="196" t="str">
        <f>IF(OR(AND('Class Record S2'!$AK$227=".",COUNTIF('Class Record S2'!$AK$203:$AK$232,"\")&lt;5,COUNTIF('Class Record S2'!$AK$203:$AK$227,".")&lt;=(5-COUNTIF('Class Record S2'!$AK$203:$AK$232,"\"))),AND('Class Record S2'!$AK$227="\",COUNTIF('Class Record S2'!$AK$203:$AK$227,"\")&lt;=5)),"x","")</f>
        <v/>
      </c>
      <c r="Q1375" s="269" t="s">
        <v>87</v>
      </c>
      <c r="R1375" s="269" t="s">
        <v>193</v>
      </c>
    </row>
    <row r="1376" spans="1:18" ht="37.5" customHeight="1" x14ac:dyDescent="0.3">
      <c r="A1376" s="346"/>
      <c r="B1376" s="198" t="str">
        <f>IF($O1376="x",'Class Record S2'!$B$33,"")</f>
        <v/>
      </c>
      <c r="C1376" s="349" t="str">
        <f>IF($O1376="x",'Class Record S2'!$D$33,"")</f>
        <v/>
      </c>
      <c r="D1376" s="349"/>
      <c r="E1376" s="349"/>
      <c r="F1376" s="349"/>
      <c r="G1376" s="349"/>
      <c r="H1376" s="349"/>
      <c r="I1376" s="349"/>
      <c r="J1376" s="349"/>
      <c r="K1376" s="349"/>
      <c r="L1376" s="349"/>
      <c r="M1376" s="204"/>
      <c r="O1376" s="196" t="str">
        <f>IF(OR(AND('Class Record S2'!$AK$228=".",COUNTIF('Class Record S2'!$AK$203:$AK$232,"\")&lt;5,COUNTIF('Class Record S2'!$AK$203:$AK$228,".")&lt;=(5-COUNTIF('Class Record S2'!$AK$203:$AK$232,"\"))),AND('Class Record S2'!$AK$228="\",COUNTIF('Class Record S2'!$AK$203:$AK$228,"\")&lt;=5)),"x","")</f>
        <v/>
      </c>
      <c r="Q1376" s="269" t="s">
        <v>88</v>
      </c>
      <c r="R1376" s="269" t="s">
        <v>194</v>
      </c>
    </row>
    <row r="1377" spans="1:18" ht="37.5" customHeight="1" x14ac:dyDescent="0.3">
      <c r="A1377" s="346"/>
      <c r="B1377" s="198" t="str">
        <f>IF($O1377="x",'Class Record S2'!$B$34,"")</f>
        <v/>
      </c>
      <c r="C1377" s="349" t="str">
        <f>IF($O1377="x",'Class Record S2'!$D$34,"")</f>
        <v/>
      </c>
      <c r="D1377" s="349"/>
      <c r="E1377" s="349"/>
      <c r="F1377" s="349"/>
      <c r="G1377" s="349"/>
      <c r="H1377" s="349"/>
      <c r="I1377" s="349"/>
      <c r="J1377" s="349"/>
      <c r="K1377" s="349"/>
      <c r="L1377" s="349"/>
      <c r="M1377" s="204"/>
      <c r="O1377" s="196" t="str">
        <f>IF(OR(AND('Class Record S2'!$AK$229=".",COUNTIF('Class Record S2'!$AK$203:$AK$232,"\")&lt;5,COUNTIF('Class Record S2'!$AK$203:$AK$229,".")&lt;=(5-COUNTIF('Class Record S2'!$AK$203:$AK$232,"\"))),AND('Class Record S2'!$AK$229="\",COUNTIF('Class Record S2'!$AK$203:$AK$229,"\")&lt;=5)),"x","")</f>
        <v/>
      </c>
      <c r="Q1377" s="269" t="s">
        <v>89</v>
      </c>
      <c r="R1377" s="269" t="s">
        <v>195</v>
      </c>
    </row>
    <row r="1378" spans="1:18" ht="30.75" customHeight="1" thickBot="1" x14ac:dyDescent="0.35">
      <c r="A1378" s="347"/>
      <c r="B1378" s="200" t="str">
        <f>IF($O1378="x",'Class Record S2'!$B$35,"")</f>
        <v/>
      </c>
      <c r="C1378" s="350" t="str">
        <f>IF($O1378="x",'Class Record S2'!$D$35,"")</f>
        <v/>
      </c>
      <c r="D1378" s="350"/>
      <c r="E1378" s="350"/>
      <c r="F1378" s="350"/>
      <c r="G1378" s="350"/>
      <c r="H1378" s="350"/>
      <c r="I1378" s="350"/>
      <c r="J1378" s="350"/>
      <c r="K1378" s="350"/>
      <c r="L1378" s="350"/>
      <c r="M1378" s="202"/>
      <c r="O1378" s="196" t="str">
        <f>IF(OR(AND('Class Record S2'!$AK$230=".",COUNTIF('Class Record S2'!$AK$203:$AK$232,"\")&lt;5,COUNTIF('Class Record S2'!$AK$203:$AK$230,".")&lt;=(5-COUNTIF('Class Record S2'!$AK$203:$AK$232,"\"))),AND('Class Record S2'!$AK$230="\",COUNTIF('Class Record S2'!$AK$203:$AK$230,"\")&lt;=5)),"x","")</f>
        <v/>
      </c>
      <c r="Q1378" s="269" t="s">
        <v>90</v>
      </c>
      <c r="R1378" s="269" t="s">
        <v>177</v>
      </c>
    </row>
    <row r="1379" spans="1:18" ht="37.5" customHeight="1" x14ac:dyDescent="0.3">
      <c r="A1379" s="345" t="str">
        <f>'Class Record S2'!$A$36</f>
        <v>Stat</v>
      </c>
      <c r="B1379" s="194" t="str">
        <f>IF($O1379="x",'Class Record S2'!$B$36,"")</f>
        <v/>
      </c>
      <c r="C1379" s="348" t="str">
        <f>IF($O1379="x",'Class Record S2'!$D$36,"")</f>
        <v/>
      </c>
      <c r="D1379" s="348"/>
      <c r="E1379" s="348"/>
      <c r="F1379" s="348"/>
      <c r="G1379" s="348"/>
      <c r="H1379" s="348"/>
      <c r="I1379" s="348"/>
      <c r="J1379" s="348"/>
      <c r="K1379" s="348"/>
      <c r="L1379" s="348"/>
      <c r="M1379" s="203"/>
      <c r="O1379" s="196" t="str">
        <f>IF(OR(AND('Class Record S2'!$AK$231=".",COUNTIF('Class Record S2'!$AK$203:$AK$232,"\")&lt;5,COUNTIF('Class Record S2'!$AK$203:$AK$231,".")&lt;=(5-COUNTIF('Class Record S2'!$AK$203:$AK$232,"\"))),AND('Class Record S2'!$AK$231="\",COUNTIF('Class Record S2'!$AK$203:$AK$231,"\")&lt;=5)),"x","")</f>
        <v/>
      </c>
      <c r="Q1379" s="269" t="s">
        <v>91</v>
      </c>
      <c r="R1379" s="269" t="s">
        <v>196</v>
      </c>
    </row>
    <row r="1380" spans="1:18" ht="37.5" customHeight="1" thickBot="1" x14ac:dyDescent="0.35">
      <c r="A1380" s="347"/>
      <c r="B1380" s="200" t="str">
        <f>IF($O1380="x",'Class Record S2'!$B$37,"")</f>
        <v/>
      </c>
      <c r="C1380" s="350" t="str">
        <f>IF($O1380="x",'Class Record S2'!$D$37,"")</f>
        <v/>
      </c>
      <c r="D1380" s="350"/>
      <c r="E1380" s="350"/>
      <c r="F1380" s="350"/>
      <c r="G1380" s="350"/>
      <c r="H1380" s="350"/>
      <c r="I1380" s="350"/>
      <c r="J1380" s="350"/>
      <c r="K1380" s="350"/>
      <c r="L1380" s="350"/>
      <c r="M1380" s="202"/>
      <c r="O1380" s="196" t="str">
        <f>IF(OR(AND('Class Record S2'!$AK$232=".",COUNTIF('Class Record S2'!$AK$203:$AK$232,"\")&lt;5,COUNTIF('Class Record S2'!$AK$203:$AK$232,".")&lt;=(5-COUNTIF('Class Record S2'!$AK$203:$AK$232,"\"))),AND('Class Record S2'!$AK$232="\",COUNTIF('Class Record S2'!$AK$203:$AK$232,"\")&lt;=5)),"x","")</f>
        <v/>
      </c>
      <c r="Q1380" s="269" t="s">
        <v>92</v>
      </c>
      <c r="R1380" s="269" t="s">
        <v>197</v>
      </c>
    </row>
    <row r="1381" spans="1:18" ht="16.5" customHeight="1" thickBot="1" x14ac:dyDescent="0.35">
      <c r="A1381" s="351" t="s">
        <v>45</v>
      </c>
      <c r="B1381" s="352"/>
      <c r="C1381" s="352"/>
      <c r="D1381" s="352"/>
      <c r="E1381" s="352"/>
      <c r="F1381" s="352"/>
      <c r="G1381" s="352"/>
      <c r="H1381" s="352"/>
      <c r="I1381" s="352"/>
      <c r="J1381" s="352"/>
      <c r="K1381" s="353"/>
      <c r="L1381" s="354" t="s">
        <v>46</v>
      </c>
      <c r="M1381" s="355"/>
      <c r="Q1381" s="270"/>
      <c r="R1381" s="270"/>
    </row>
    <row r="1382" spans="1:18" ht="28.5" customHeight="1" x14ac:dyDescent="0.3">
      <c r="A1382" s="356"/>
      <c r="B1382" s="357"/>
      <c r="C1382" s="357"/>
      <c r="D1382" s="357"/>
      <c r="E1382" s="357"/>
      <c r="F1382" s="357"/>
      <c r="G1382" s="357"/>
      <c r="H1382" s="357"/>
      <c r="I1382" s="357"/>
      <c r="J1382" s="357"/>
      <c r="K1382" s="358"/>
      <c r="L1382" s="365" t="str">
        <f>'Class Record S2'!$AK$233</f>
        <v>N</v>
      </c>
      <c r="M1382" s="366"/>
      <c r="Q1382" s="270"/>
      <c r="R1382" s="270"/>
    </row>
    <row r="1383" spans="1:18" ht="28.5" customHeight="1" x14ac:dyDescent="0.3">
      <c r="A1383" s="359"/>
      <c r="B1383" s="360"/>
      <c r="C1383" s="360"/>
      <c r="D1383" s="360"/>
      <c r="E1383" s="360"/>
      <c r="F1383" s="360"/>
      <c r="G1383" s="360"/>
      <c r="H1383" s="360"/>
      <c r="I1383" s="360"/>
      <c r="J1383" s="360"/>
      <c r="K1383" s="361"/>
      <c r="L1383" s="367"/>
      <c r="M1383" s="368"/>
      <c r="Q1383" s="270"/>
      <c r="R1383" s="270"/>
    </row>
    <row r="1384" spans="1:18" ht="28.5" customHeight="1" thickBot="1" x14ac:dyDescent="0.35">
      <c r="A1384" s="362"/>
      <c r="B1384" s="363"/>
      <c r="C1384" s="363"/>
      <c r="D1384" s="363"/>
      <c r="E1384" s="363"/>
      <c r="F1384" s="363"/>
      <c r="G1384" s="363"/>
      <c r="H1384" s="363"/>
      <c r="I1384" s="363"/>
      <c r="J1384" s="363"/>
      <c r="K1384" s="364"/>
      <c r="L1384" s="369"/>
      <c r="M1384" s="370"/>
      <c r="Q1384" s="270"/>
      <c r="R1384" s="270"/>
    </row>
    <row r="1385" spans="1:18" x14ac:dyDescent="0.3">
      <c r="Q1385" s="270"/>
      <c r="R1385" s="270"/>
    </row>
    <row r="1386" spans="1:18" ht="19.5" thickBot="1" x14ac:dyDescent="0.35">
      <c r="Q1386" s="270"/>
      <c r="R1386" s="270"/>
    </row>
    <row r="1387" spans="1:18" ht="23.25" customHeight="1" thickBot="1" x14ac:dyDescent="0.35">
      <c r="A1387" s="371" t="str">
        <f>'Class Record S2'!$D$1</f>
        <v>A N OTHER SCHOOL</v>
      </c>
      <c r="B1387" s="372"/>
      <c r="C1387" s="372"/>
      <c r="D1387" s="372"/>
      <c r="E1387" s="372"/>
      <c r="F1387" s="372"/>
      <c r="G1387" s="372"/>
      <c r="H1387" s="372"/>
      <c r="I1387" s="372"/>
      <c r="J1387" s="372"/>
      <c r="K1387" s="372"/>
      <c r="L1387" s="372"/>
      <c r="M1387" s="373"/>
      <c r="Q1387" s="270"/>
      <c r="R1387" s="270"/>
    </row>
    <row r="1388" spans="1:18" ht="15.75" customHeight="1" thickBot="1" x14ac:dyDescent="0.35">
      <c r="A1388" s="374" t="s">
        <v>18</v>
      </c>
      <c r="B1388" s="375"/>
      <c r="C1388" s="375"/>
      <c r="D1388" s="376">
        <f>'Class Record S2'!$AL$2</f>
        <v>0</v>
      </c>
      <c r="E1388" s="376"/>
      <c r="F1388" s="376"/>
      <c r="G1388" s="377"/>
      <c r="H1388" s="380" t="s">
        <v>19</v>
      </c>
      <c r="I1388" s="382">
        <f>'Class Record S2'!$E$235</f>
        <v>0</v>
      </c>
      <c r="J1388" s="382"/>
      <c r="K1388" s="383" t="str">
        <f>'Class Record S2'!$C$2</f>
        <v>CLASS: 2A</v>
      </c>
      <c r="L1388" s="383"/>
      <c r="M1388" s="384"/>
      <c r="Q1388" s="270"/>
      <c r="R1388" s="270"/>
    </row>
    <row r="1389" spans="1:18" ht="15.75" customHeight="1" thickBot="1" x14ac:dyDescent="0.35">
      <c r="A1389" s="351"/>
      <c r="B1389" s="352"/>
      <c r="C1389" s="352"/>
      <c r="D1389" s="378"/>
      <c r="E1389" s="378"/>
      <c r="F1389" s="378"/>
      <c r="G1389" s="379"/>
      <c r="H1389" s="380"/>
      <c r="I1389" s="382"/>
      <c r="J1389" s="382"/>
      <c r="K1389" s="383"/>
      <c r="L1389" s="383"/>
      <c r="M1389" s="384"/>
      <c r="Q1389" s="270"/>
      <c r="R1389" s="270"/>
    </row>
    <row r="1390" spans="1:18" ht="19.5" thickBot="1" x14ac:dyDescent="0.35">
      <c r="A1390" s="395" t="s">
        <v>20</v>
      </c>
      <c r="B1390" s="396"/>
      <c r="C1390" s="396"/>
      <c r="D1390" s="396"/>
      <c r="E1390" s="396"/>
      <c r="F1390" s="397" t="s">
        <v>21</v>
      </c>
      <c r="G1390" s="398"/>
      <c r="H1390" s="398"/>
      <c r="I1390" s="399"/>
      <c r="J1390" s="400" t="s">
        <v>22</v>
      </c>
      <c r="K1390" s="401"/>
      <c r="L1390" s="401"/>
      <c r="M1390" s="402"/>
      <c r="Q1390" s="270"/>
      <c r="R1390" s="270"/>
    </row>
    <row r="1391" spans="1:18" ht="16.5" customHeight="1" thickBot="1" x14ac:dyDescent="0.35">
      <c r="A1391" s="385" t="s">
        <v>23</v>
      </c>
      <c r="B1391" s="386"/>
      <c r="C1391" s="387"/>
      <c r="D1391" s="388" t="s">
        <v>24</v>
      </c>
      <c r="E1391" s="389"/>
      <c r="F1391" s="390" t="s">
        <v>25</v>
      </c>
      <c r="G1391" s="391"/>
      <c r="H1391" s="391" t="s">
        <v>26</v>
      </c>
      <c r="I1391" s="392"/>
      <c r="J1391" s="390" t="s">
        <v>27</v>
      </c>
      <c r="K1391" s="391"/>
      <c r="L1391" s="393" t="s">
        <v>28</v>
      </c>
      <c r="M1391" s="394"/>
      <c r="Q1391" s="270"/>
      <c r="R1391" s="270"/>
    </row>
    <row r="1392" spans="1:18" ht="31.5" customHeight="1" thickBot="1" x14ac:dyDescent="0.35">
      <c r="A1392" s="205"/>
      <c r="B1392" s="206" t="s">
        <v>55</v>
      </c>
      <c r="C1392" s="207"/>
      <c r="D1392" s="207"/>
      <c r="E1392" s="207"/>
      <c r="F1392" s="207"/>
      <c r="G1392" s="207"/>
      <c r="H1392" s="207"/>
      <c r="I1392" s="207"/>
      <c r="J1392" s="207"/>
      <c r="K1392" s="207"/>
      <c r="L1392" s="207"/>
      <c r="M1392" s="208" t="s">
        <v>44</v>
      </c>
      <c r="Q1392" s="403" t="s">
        <v>121</v>
      </c>
      <c r="R1392" s="403"/>
    </row>
    <row r="1393" spans="1:18" ht="37.5" customHeight="1" x14ac:dyDescent="0.3">
      <c r="A1393" s="345" t="str">
        <f>'Class Record S2'!$A$8</f>
        <v>Place Value</v>
      </c>
      <c r="B1393" s="194" t="str">
        <f>IF($O1393="x",'Class Record S2'!$B$8,"")</f>
        <v/>
      </c>
      <c r="C1393" s="348" t="str">
        <f>IF($O1393="x",'Class Record S2'!$D$8,"")</f>
        <v/>
      </c>
      <c r="D1393" s="348"/>
      <c r="E1393" s="348"/>
      <c r="F1393" s="348"/>
      <c r="G1393" s="348"/>
      <c r="H1393" s="348"/>
      <c r="I1393" s="348"/>
      <c r="J1393" s="348"/>
      <c r="K1393" s="348"/>
      <c r="L1393" s="348"/>
      <c r="M1393" s="195"/>
      <c r="O1393" s="196" t="str">
        <f>IF(OR(AND('Class Record S2'!$AL$203=".",COUNTIF('Class Record S2'!$AL$203:$AL$232,"\")&lt;5,COUNTIF('Class Record S2'!$AL$203:$AL$203,".")&lt;=(5-COUNTIF('Class Record S2'!$AL$203:$AL$232,"\"))),AND('Class Record S2'!$AL$203="\",COUNTIF('Class Record S2'!$AL$203:$AL$203,"\")&lt;=5)),"x","")</f>
        <v/>
      </c>
      <c r="Q1393" s="269" t="s">
        <v>63</v>
      </c>
      <c r="R1393" s="269" t="s">
        <v>93</v>
      </c>
    </row>
    <row r="1394" spans="1:18" ht="37.5" customHeight="1" x14ac:dyDescent="0.3">
      <c r="A1394" s="346"/>
      <c r="B1394" s="198" t="str">
        <f>IF($O1394="x",'Class Record S2'!$B$9,"")</f>
        <v/>
      </c>
      <c r="C1394" s="349" t="str">
        <f>IF($O1394="x",'Class Record S2'!$D$9,"")</f>
        <v/>
      </c>
      <c r="D1394" s="349"/>
      <c r="E1394" s="349"/>
      <c r="F1394" s="349"/>
      <c r="G1394" s="349"/>
      <c r="H1394" s="349"/>
      <c r="I1394" s="349"/>
      <c r="J1394" s="349"/>
      <c r="K1394" s="349"/>
      <c r="L1394" s="349"/>
      <c r="M1394" s="199"/>
      <c r="O1394" s="196" t="str">
        <f>IF(OR(AND('Class Record S2'!$AL$204=".",COUNTIF('Class Record S2'!$AL$203:$AL$232,"\")&lt;5,COUNTIF('Class Record S2'!$AL$203:$AL$204,".")&lt;=(5-COUNTIF('Class Record S2'!$AL$203:$AL$232,"\"))),AND('Class Record S2'!$AL$204="\",COUNTIF('Class Record S2'!$AL$203:$AL$204,"\")&lt;=5)),"x","")</f>
        <v/>
      </c>
      <c r="Q1394" s="269" t="s">
        <v>64</v>
      </c>
      <c r="R1394" s="269" t="s">
        <v>179</v>
      </c>
    </row>
    <row r="1395" spans="1:18" ht="37.5" customHeight="1" x14ac:dyDescent="0.3">
      <c r="A1395" s="346"/>
      <c r="B1395" s="198" t="str">
        <f>IF($O1395="x",'Class Record S2'!$B$10,"")</f>
        <v/>
      </c>
      <c r="C1395" s="349" t="str">
        <f>IF($O1395="x",'Class Record S2'!$D$10,"")</f>
        <v/>
      </c>
      <c r="D1395" s="349"/>
      <c r="E1395" s="349"/>
      <c r="F1395" s="349"/>
      <c r="G1395" s="349"/>
      <c r="H1395" s="349"/>
      <c r="I1395" s="349"/>
      <c r="J1395" s="349"/>
      <c r="K1395" s="349"/>
      <c r="L1395" s="349"/>
      <c r="M1395" s="199"/>
      <c r="O1395" s="196" t="str">
        <f>IF(OR(AND('Class Record S2'!$AL$205=".",COUNTIF('Class Record S2'!$AL$203:$AL$232,"\")&lt;5,COUNTIF('Class Record S2'!$AL$203:$AL$205,".")&lt;=(5-COUNTIF('Class Record S2'!$AL$203:$AL$232,"\"))),AND('Class Record S2'!$AL$205="\",COUNTIF('Class Record S2'!$AL$203:$AL$205,"\")&lt;=5)),"x","")</f>
        <v/>
      </c>
      <c r="Q1395" s="269" t="s">
        <v>65</v>
      </c>
      <c r="R1395" s="269" t="s">
        <v>180</v>
      </c>
    </row>
    <row r="1396" spans="1:18" ht="37.5" customHeight="1" x14ac:dyDescent="0.3">
      <c r="A1396" s="346"/>
      <c r="B1396" s="198" t="str">
        <f>IF($O1396="x",'Class Record S2'!$B$11,"")</f>
        <v/>
      </c>
      <c r="C1396" s="349" t="str">
        <f>IF($O1396="x",'Class Record S2'!$D$11,"")</f>
        <v/>
      </c>
      <c r="D1396" s="349"/>
      <c r="E1396" s="349"/>
      <c r="F1396" s="349"/>
      <c r="G1396" s="349"/>
      <c r="H1396" s="349"/>
      <c r="I1396" s="349"/>
      <c r="J1396" s="349"/>
      <c r="K1396" s="349"/>
      <c r="L1396" s="349"/>
      <c r="M1396" s="199"/>
      <c r="O1396" s="196" t="str">
        <f>IF(OR(AND('Class Record S2'!$AL$206=".",COUNTIF('Class Record S2'!$AL$203:$AL$232,"\")&lt;5,COUNTIF('Class Record S2'!$AL$203:$AL$206,".")&lt;=(5-COUNTIF('Class Record S2'!$AL$203:$AL$232,"\"))),AND('Class Record S2'!$AL$206="\",COUNTIF('Class Record S2'!$AL$203:$AL$206,"\")&lt;=5)),"x","")</f>
        <v/>
      </c>
      <c r="Q1396" s="269" t="s">
        <v>66</v>
      </c>
      <c r="R1396" s="269" t="s">
        <v>181</v>
      </c>
    </row>
    <row r="1397" spans="1:18" ht="37.5" customHeight="1" thickBot="1" x14ac:dyDescent="0.35">
      <c r="A1397" s="347"/>
      <c r="B1397" s="200" t="str">
        <f>IF($O1397="x",'Class Record S2'!$B$12,"")</f>
        <v/>
      </c>
      <c r="C1397" s="350" t="str">
        <f>IF($O1397="x",'Class Record S2'!$D$12,"")</f>
        <v/>
      </c>
      <c r="D1397" s="350"/>
      <c r="E1397" s="350"/>
      <c r="F1397" s="350"/>
      <c r="G1397" s="350"/>
      <c r="H1397" s="350"/>
      <c r="I1397" s="350"/>
      <c r="J1397" s="350"/>
      <c r="K1397" s="350"/>
      <c r="L1397" s="350"/>
      <c r="M1397" s="201"/>
      <c r="O1397" s="196" t="str">
        <f>IF(OR(AND('Class Record S2'!$AL$207=".",COUNTIF('Class Record S2'!$AL$203:$AL$232,"\")&lt;5,COUNTIF('Class Record S2'!$AL$203:$AL$207,".")&lt;=(5-COUNTIF('Class Record S2'!$AL$203:$AL$232,"\"))),AND('Class Record S2'!$AL$207="\",COUNTIF('Class Record S2'!$AL$203:$AL$207,"\")&lt;=5)),"x","")</f>
        <v/>
      </c>
      <c r="Q1397" s="269" t="s">
        <v>67</v>
      </c>
      <c r="R1397" s="269" t="s">
        <v>182</v>
      </c>
    </row>
    <row r="1398" spans="1:18" ht="37.5" customHeight="1" x14ac:dyDescent="0.3">
      <c r="A1398" s="345" t="str">
        <f>'Class Record S2'!$A$13</f>
        <v>Add/Sub</v>
      </c>
      <c r="B1398" s="194" t="str">
        <f>IF($O1398="x",'Class Record S2'!$B$13,"")</f>
        <v/>
      </c>
      <c r="C1398" s="348" t="str">
        <f>IF($O1398="x",'Class Record S2'!$D$13,"")</f>
        <v/>
      </c>
      <c r="D1398" s="348"/>
      <c r="E1398" s="348"/>
      <c r="F1398" s="348"/>
      <c r="G1398" s="348"/>
      <c r="H1398" s="348"/>
      <c r="I1398" s="348"/>
      <c r="J1398" s="348"/>
      <c r="K1398" s="348"/>
      <c r="L1398" s="348"/>
      <c r="M1398" s="195"/>
      <c r="O1398" s="196" t="str">
        <f>IF(OR(AND('Class Record S2'!$AL$208=".",COUNTIF('Class Record S2'!$AL$203:$AL$232,"\")&lt;5,COUNTIF('Class Record S2'!$AL$203:$AL$208,".")&lt;=(5-COUNTIF('Class Record S2'!$AL$203:$AL$232,"\"))),AND('Class Record S2'!$AL$208="\",COUNTIF('Class Record S2'!$AL$203:$AL$208,"\")&lt;=5)),"x","")</f>
        <v/>
      </c>
      <c r="Q1398" s="269" t="s">
        <v>68</v>
      </c>
      <c r="R1398" s="269" t="s">
        <v>94</v>
      </c>
    </row>
    <row r="1399" spans="1:18" ht="37.5" customHeight="1" x14ac:dyDescent="0.3">
      <c r="A1399" s="346"/>
      <c r="B1399" s="198" t="str">
        <f>IF($O1399="x",'Class Record S2'!$B$14,"")</f>
        <v/>
      </c>
      <c r="C1399" s="349" t="str">
        <f>IF($O1399="x",'Class Record S2'!$D$14,"")</f>
        <v/>
      </c>
      <c r="D1399" s="349"/>
      <c r="E1399" s="349"/>
      <c r="F1399" s="349"/>
      <c r="G1399" s="349"/>
      <c r="H1399" s="349"/>
      <c r="I1399" s="349"/>
      <c r="J1399" s="349"/>
      <c r="K1399" s="349"/>
      <c r="L1399" s="349"/>
      <c r="M1399" s="199"/>
      <c r="O1399" s="196" t="str">
        <f>IF(OR(AND('Class Record S2'!$AL$209=".",COUNTIF('Class Record S2'!$AL$203:$AL$232,"\")&lt;5,COUNTIF('Class Record S2'!$AL$203:$AL$209,".")&lt;=(5-COUNTIF('Class Record S2'!$AL$203:$AL$232,"\"))),AND('Class Record S2'!$AL$209="\",COUNTIF('Class Record S2'!$AL$203:$AL$209,"\")&lt;=5)),"x","")</f>
        <v/>
      </c>
      <c r="Q1399" s="269" t="s">
        <v>69</v>
      </c>
      <c r="R1399" s="269" t="s">
        <v>95</v>
      </c>
    </row>
    <row r="1400" spans="1:18" ht="37.5" customHeight="1" x14ac:dyDescent="0.3">
      <c r="A1400" s="346"/>
      <c r="B1400" s="198" t="str">
        <f>IF($O1400="x",'Class Record S2'!$B$15,"")</f>
        <v/>
      </c>
      <c r="C1400" s="349" t="str">
        <f>IF($O1400="x",'Class Record S2'!$D$15,"")</f>
        <v/>
      </c>
      <c r="D1400" s="349"/>
      <c r="E1400" s="349"/>
      <c r="F1400" s="349"/>
      <c r="G1400" s="349"/>
      <c r="H1400" s="349"/>
      <c r="I1400" s="349"/>
      <c r="J1400" s="349"/>
      <c r="K1400" s="349"/>
      <c r="L1400" s="349"/>
      <c r="M1400" s="199"/>
      <c r="O1400" s="196" t="str">
        <f>IF(OR(AND('Class Record S2'!$AL$210=".",COUNTIF('Class Record S2'!$AL$203:$AL$232,"\")&lt;5,COUNTIF('Class Record S2'!$AL$203:$AL$210,".")&lt;=(5-COUNTIF('Class Record S2'!$AL$203:$AL$232,"\"))),AND('Class Record S2'!$AL$210="\",COUNTIF('Class Record S2'!$AL$203:$AL$210,"\")&lt;=5)),"x","")</f>
        <v/>
      </c>
      <c r="Q1400" s="269" t="s">
        <v>70</v>
      </c>
      <c r="R1400" s="269" t="s">
        <v>96</v>
      </c>
    </row>
    <row r="1401" spans="1:18" ht="37.5" customHeight="1" x14ac:dyDescent="0.3">
      <c r="A1401" s="346"/>
      <c r="B1401" s="198" t="str">
        <f>IF($O1401="x",'Class Record S2'!$B$16,"")</f>
        <v/>
      </c>
      <c r="C1401" s="349" t="str">
        <f>IF($O1401="x",'Class Record S2'!$D$16,"")</f>
        <v/>
      </c>
      <c r="D1401" s="349"/>
      <c r="E1401" s="349"/>
      <c r="F1401" s="349"/>
      <c r="G1401" s="349"/>
      <c r="H1401" s="349"/>
      <c r="I1401" s="349"/>
      <c r="J1401" s="349"/>
      <c r="K1401" s="349"/>
      <c r="L1401" s="349"/>
      <c r="M1401" s="199"/>
      <c r="O1401" s="196" t="str">
        <f>IF(OR(AND('Class Record S2'!$AL$211=".",COUNTIF('Class Record S2'!$AL$203:$AL$232,"\")&lt;5,COUNTIF('Class Record S2'!$AL$203:$AL$211,".")&lt;=(5-COUNTIF('Class Record S2'!$AL$203:$AL$232,"\"))),AND('Class Record S2'!$AL$211="\",COUNTIF('Class Record S2'!$AL$203:$AL$211,"\")&lt;=5)),"x","")</f>
        <v/>
      </c>
      <c r="Q1401" s="269" t="s">
        <v>71</v>
      </c>
      <c r="R1401" s="269" t="s">
        <v>97</v>
      </c>
    </row>
    <row r="1402" spans="1:18" ht="37.5" customHeight="1" thickBot="1" x14ac:dyDescent="0.35">
      <c r="A1402" s="347"/>
      <c r="B1402" s="200" t="str">
        <f>IF($O1402="x",'Class Record S2'!$B$17,"")</f>
        <v/>
      </c>
      <c r="C1402" s="350" t="str">
        <f>IF($O1402="x",'Class Record S2'!$D$17,"")</f>
        <v/>
      </c>
      <c r="D1402" s="350"/>
      <c r="E1402" s="350"/>
      <c r="F1402" s="350"/>
      <c r="G1402" s="350"/>
      <c r="H1402" s="350"/>
      <c r="I1402" s="350"/>
      <c r="J1402" s="350"/>
      <c r="K1402" s="350"/>
      <c r="L1402" s="350"/>
      <c r="M1402" s="202"/>
      <c r="O1402" s="196" t="str">
        <f>IF(OR(AND('Class Record S2'!$AL$212=".",COUNTIF('Class Record S2'!$AL$203:$AL$232,"\")&lt;5,COUNTIF('Class Record S2'!$AL$203:$AL$212,".")&lt;=(5-COUNTIF('Class Record S2'!$AL$203:$AL$232,"\"))),AND('Class Record S2'!$AL$212="\",COUNTIF('Class Record S2'!$AL$203:$AL$212,"\")&lt;=5)),"x","")</f>
        <v/>
      </c>
      <c r="Q1402" s="269" t="s">
        <v>72</v>
      </c>
      <c r="R1402" s="269" t="s">
        <v>183</v>
      </c>
    </row>
    <row r="1403" spans="1:18" ht="37.5" customHeight="1" x14ac:dyDescent="0.3">
      <c r="A1403" s="345" t="str">
        <f>'Class Record S2'!$A$18</f>
        <v>Multi/Div</v>
      </c>
      <c r="B1403" s="194" t="str">
        <f>IF($O1403="x",'Class Record S2'!$B$18,"")</f>
        <v/>
      </c>
      <c r="C1403" s="348" t="str">
        <f>IF($O1403="x",'Class Record S2'!$D$18,"")</f>
        <v/>
      </c>
      <c r="D1403" s="348"/>
      <c r="E1403" s="348"/>
      <c r="F1403" s="348"/>
      <c r="G1403" s="348"/>
      <c r="H1403" s="348"/>
      <c r="I1403" s="348"/>
      <c r="J1403" s="348"/>
      <c r="K1403" s="348"/>
      <c r="L1403" s="348"/>
      <c r="M1403" s="203"/>
      <c r="O1403" s="196" t="str">
        <f>IF(OR(AND('Class Record S2'!$AL$213=".",COUNTIF('Class Record S2'!$AL$203:$AL$232,"\")&lt;5,COUNTIF('Class Record S2'!$AL$203:$AL$213,".")&lt;=(5-COUNTIF('Class Record S2'!$AL$203:$AL$232,"\"))),AND('Class Record S2'!$AL$213="\",COUNTIF('Class Record S2'!$AL$203:$AL$213,"\")&lt;=5)),"x","")</f>
        <v/>
      </c>
      <c r="Q1403" s="269" t="s">
        <v>73</v>
      </c>
      <c r="R1403" s="269" t="s">
        <v>98</v>
      </c>
    </row>
    <row r="1404" spans="1:18" ht="37.5" customHeight="1" x14ac:dyDescent="0.3">
      <c r="A1404" s="346"/>
      <c r="B1404" s="198" t="str">
        <f>IF($O1404="x",'Class Record S2'!$B$19,"")</f>
        <v/>
      </c>
      <c r="C1404" s="349" t="str">
        <f>IF($O1404="x",'Class Record S2'!$D$19,"")</f>
        <v/>
      </c>
      <c r="D1404" s="349"/>
      <c r="E1404" s="349"/>
      <c r="F1404" s="349"/>
      <c r="G1404" s="349"/>
      <c r="H1404" s="349"/>
      <c r="I1404" s="349"/>
      <c r="J1404" s="349"/>
      <c r="K1404" s="349"/>
      <c r="L1404" s="349"/>
      <c r="M1404" s="204"/>
      <c r="O1404" s="196" t="str">
        <f>IF(OR(AND('Class Record S2'!$AL$214=".",COUNTIF('Class Record S2'!$AL$203:$AL$232,"\")&lt;5,COUNTIF('Class Record S2'!$AL$203:$AL$214,".")&lt;=(5-COUNTIF('Class Record S2'!$AL$203:$AL$232,"\"))),AND('Class Record S2'!$AL$214="\",COUNTIF('Class Record S2'!$AL$203:$AL$214,"\")&lt;=5)),"x","")</f>
        <v/>
      </c>
      <c r="Q1404" s="269" t="s">
        <v>74</v>
      </c>
      <c r="R1404" s="269" t="s">
        <v>99</v>
      </c>
    </row>
    <row r="1405" spans="1:18" ht="37.5" customHeight="1" x14ac:dyDescent="0.3">
      <c r="A1405" s="346"/>
      <c r="B1405" s="198" t="str">
        <f>IF($O1405="x",'Class Record S2'!$B$20,"")</f>
        <v/>
      </c>
      <c r="C1405" s="349" t="str">
        <f>IF($O1405="x",'Class Record S2'!$D$20,"")</f>
        <v/>
      </c>
      <c r="D1405" s="349"/>
      <c r="E1405" s="349"/>
      <c r="F1405" s="349"/>
      <c r="G1405" s="349"/>
      <c r="H1405" s="349"/>
      <c r="I1405" s="349"/>
      <c r="J1405" s="349"/>
      <c r="K1405" s="349"/>
      <c r="L1405" s="349"/>
      <c r="M1405" s="204"/>
      <c r="O1405" s="196" t="str">
        <f>IF(OR(AND('Class Record S2'!$AL$215=".",COUNTIF('Class Record S2'!$AL$203:$AL$232,"\")&lt;5,COUNTIF('Class Record S2'!$AL$203:$AL$215,".")&lt;=(5-COUNTIF('Class Record S2'!$AL$203:$AL$232,"\"))),AND('Class Record S2'!$AL$215="\",COUNTIF('Class Record S2'!$AL$203:$AL$215,"\")&lt;=5)),"x","")</f>
        <v/>
      </c>
      <c r="Q1405" s="269" t="s">
        <v>75</v>
      </c>
      <c r="R1405" s="269" t="s">
        <v>100</v>
      </c>
    </row>
    <row r="1406" spans="1:18" ht="37.5" customHeight="1" thickBot="1" x14ac:dyDescent="0.35">
      <c r="A1406" s="347"/>
      <c r="B1406" s="200" t="str">
        <f>IF($O1406="x",'Class Record S2'!$B$21,"")</f>
        <v/>
      </c>
      <c r="C1406" s="350" t="str">
        <f>IF($O1406="x",'Class Record S2'!$D$21,"")</f>
        <v/>
      </c>
      <c r="D1406" s="350"/>
      <c r="E1406" s="350"/>
      <c r="F1406" s="350"/>
      <c r="G1406" s="350"/>
      <c r="H1406" s="350"/>
      <c r="I1406" s="350"/>
      <c r="J1406" s="350"/>
      <c r="K1406" s="350"/>
      <c r="L1406" s="350"/>
      <c r="M1406" s="202"/>
      <c r="O1406" s="196" t="str">
        <f>IF(OR(AND('Class Record S2'!$AL$216=".",COUNTIF('Class Record S2'!$AL$203:$AL$232,"\")&lt;5,COUNTIF('Class Record S2'!$AL$203:$AL$216,".")&lt;=(5-COUNTIF('Class Record S2'!$AL$203:$AL$232,"\"))),AND('Class Record S2'!$AL$216="\",COUNTIF('Class Record S2'!$AL$203:$AL$216,"\")&lt;=5)),"x","")</f>
        <v/>
      </c>
      <c r="Q1406" s="269" t="s">
        <v>76</v>
      </c>
      <c r="R1406" s="269" t="s">
        <v>101</v>
      </c>
    </row>
    <row r="1407" spans="1:18" ht="37.5" customHeight="1" x14ac:dyDescent="0.3">
      <c r="A1407" s="345" t="str">
        <f>'Class Record S2'!$A$22</f>
        <v>Frac</v>
      </c>
      <c r="B1407" s="194" t="str">
        <f>IF($O1407="x",'Class Record S2'!$B$22,"")</f>
        <v/>
      </c>
      <c r="C1407" s="348" t="str">
        <f>IF($O1407="x",'Class Record S2'!$D$22,"")</f>
        <v/>
      </c>
      <c r="D1407" s="348"/>
      <c r="E1407" s="348"/>
      <c r="F1407" s="348"/>
      <c r="G1407" s="348"/>
      <c r="H1407" s="348"/>
      <c r="I1407" s="348"/>
      <c r="J1407" s="348"/>
      <c r="K1407" s="348"/>
      <c r="L1407" s="348"/>
      <c r="M1407" s="203"/>
      <c r="O1407" s="196" t="str">
        <f>IF(OR(AND('Class Record S2'!$AL$217=".",COUNTIF('Class Record S2'!$AL$203:$AL$232,"\")&lt;5,COUNTIF('Class Record S2'!$AL$203:$AL$217,".")&lt;=(5-COUNTIF('Class Record S2'!$AL$203:$AL$232,"\"))),AND('Class Record S2'!$AL$217="\",COUNTIF('Class Record S2'!$AL$203:$AL$217,"\")&lt;=5)),"x","")</f>
        <v/>
      </c>
      <c r="Q1407" s="269" t="s">
        <v>77</v>
      </c>
      <c r="R1407" s="269" t="s">
        <v>184</v>
      </c>
    </row>
    <row r="1408" spans="1:18" ht="37.5" customHeight="1" thickBot="1" x14ac:dyDescent="0.35">
      <c r="A1408" s="347"/>
      <c r="B1408" s="200" t="str">
        <f>IF($O1408="x",'Class Record S2'!$B$23,"")</f>
        <v/>
      </c>
      <c r="C1408" s="350" t="str">
        <f>IF($O1408="x",'Class Record S2'!$D$23,"")</f>
        <v/>
      </c>
      <c r="D1408" s="350"/>
      <c r="E1408" s="350"/>
      <c r="F1408" s="350"/>
      <c r="G1408" s="350"/>
      <c r="H1408" s="350"/>
      <c r="I1408" s="350"/>
      <c r="J1408" s="350"/>
      <c r="K1408" s="350"/>
      <c r="L1408" s="350"/>
      <c r="M1408" s="202"/>
      <c r="O1408" s="196" t="str">
        <f>IF(OR(AND('Class Record S2'!$AL$218=".",COUNTIF('Class Record S2'!$AL$203:$AL$232,"\")&lt;5,COUNTIF('Class Record S2'!$AL$203:$AL$218,".")&lt;=(5-COUNTIF('Class Record S2'!$AL$203:$AL$232,"\"))),AND('Class Record S2'!$AL$218="\",COUNTIF('Class Record S2'!$AL$203:$AL$218,"\")&lt;=5)),"x","")</f>
        <v/>
      </c>
      <c r="Q1408" s="269" t="s">
        <v>78</v>
      </c>
      <c r="R1408" s="269" t="s">
        <v>185</v>
      </c>
    </row>
    <row r="1409" spans="1:18" ht="37.5" customHeight="1" x14ac:dyDescent="0.3">
      <c r="A1409" s="345" t="str">
        <f>'Class Record S2'!$A$24</f>
        <v>Measure</v>
      </c>
      <c r="B1409" s="194" t="str">
        <f>IF($O1409="x",'Class Record S2'!$B$24,"")</f>
        <v/>
      </c>
      <c r="C1409" s="348" t="str">
        <f>IF($O1409="x",'Class Record S2'!$D$24,"")</f>
        <v/>
      </c>
      <c r="D1409" s="348"/>
      <c r="E1409" s="348"/>
      <c r="F1409" s="348"/>
      <c r="G1409" s="348"/>
      <c r="H1409" s="348"/>
      <c r="I1409" s="348"/>
      <c r="J1409" s="348"/>
      <c r="K1409" s="348"/>
      <c r="L1409" s="348"/>
      <c r="M1409" s="203"/>
      <c r="O1409" s="196" t="str">
        <f>IF(OR(AND('Class Record S2'!$AL$219=".",COUNTIF('Class Record S2'!$AL$203:$AL$232,"\")&lt;5,COUNTIF('Class Record S2'!$AL$203:$AL$219,".")&lt;=(5-COUNTIF('Class Record S2'!$AL$203:$AL$232,"\"))),AND('Class Record S2'!$AL$219="\",COUNTIF('Class Record S2'!$AL$203:$AL$219,"\")&lt;=5)),"x","")</f>
        <v/>
      </c>
      <c r="Q1409" s="269" t="s">
        <v>79</v>
      </c>
      <c r="R1409" s="269" t="s">
        <v>186</v>
      </c>
    </row>
    <row r="1410" spans="1:18" ht="37.5" customHeight="1" x14ac:dyDescent="0.3">
      <c r="A1410" s="346"/>
      <c r="B1410" s="198" t="str">
        <f>IF($O1410="x",'Class Record S2'!$B$25,"")</f>
        <v/>
      </c>
      <c r="C1410" s="349" t="str">
        <f>IF($O1410="x",'Class Record S2'!$D$25,"")</f>
        <v/>
      </c>
      <c r="D1410" s="349"/>
      <c r="E1410" s="349"/>
      <c r="F1410" s="349"/>
      <c r="G1410" s="349"/>
      <c r="H1410" s="349"/>
      <c r="I1410" s="349"/>
      <c r="J1410" s="349"/>
      <c r="K1410" s="349"/>
      <c r="L1410" s="349"/>
      <c r="M1410" s="204"/>
      <c r="O1410" s="196" t="str">
        <f>IF(OR(AND('Class Record S2'!$AL$220=".",COUNTIF('Class Record S2'!$AL$203:$AL$232,"\")&lt;5,COUNTIF('Class Record S2'!$AL$203:$AL$220,".")&lt;=(5-COUNTIF('Class Record S2'!$AL$203:$AL$232,"\"))),AND('Class Record S2'!$AL$220="\",COUNTIF('Class Record S2'!$AL$203:$AL$220,"\")&lt;=5)),"x","")</f>
        <v/>
      </c>
      <c r="Q1410" s="269" t="s">
        <v>80</v>
      </c>
      <c r="R1410" s="269" t="s">
        <v>187</v>
      </c>
    </row>
    <row r="1411" spans="1:18" ht="37.5" customHeight="1" x14ac:dyDescent="0.3">
      <c r="A1411" s="346"/>
      <c r="B1411" s="198" t="str">
        <f>IF($O1411="x",'Class Record S2'!$B$26,"")</f>
        <v/>
      </c>
      <c r="C1411" s="349" t="str">
        <f>IF($O1411="x",'Class Record S2'!$D$26,"")</f>
        <v/>
      </c>
      <c r="D1411" s="349"/>
      <c r="E1411" s="349"/>
      <c r="F1411" s="349"/>
      <c r="G1411" s="349"/>
      <c r="H1411" s="349"/>
      <c r="I1411" s="349"/>
      <c r="J1411" s="349"/>
      <c r="K1411" s="349"/>
      <c r="L1411" s="349"/>
      <c r="M1411" s="204"/>
      <c r="O1411" s="196" t="str">
        <f>IF(OR(AND('Class Record S2'!$AL$221=".",COUNTIF('Class Record S2'!$AL$203:$AL$232,"\")&lt;5,COUNTIF('Class Record S2'!$AL$203:$AL$221,".")&lt;=(5-COUNTIF('Class Record S2'!$AL$203:$AL$232,"\"))),AND('Class Record S2'!$AL$221="\",COUNTIF('Class Record S2'!$AL$203:$AL$221,"\")&lt;=5)),"x","")</f>
        <v/>
      </c>
      <c r="Q1411" s="269" t="s">
        <v>81</v>
      </c>
      <c r="R1411" s="269" t="s">
        <v>188</v>
      </c>
    </row>
    <row r="1412" spans="1:18" ht="37.5" customHeight="1" x14ac:dyDescent="0.3">
      <c r="A1412" s="346"/>
      <c r="B1412" s="198" t="str">
        <f>IF($O1412="x",'Class Record S2'!$B$27,"")</f>
        <v/>
      </c>
      <c r="C1412" s="349" t="str">
        <f>IF($O1412="x",'Class Record S2'!$D$27,"")</f>
        <v/>
      </c>
      <c r="D1412" s="349"/>
      <c r="E1412" s="349"/>
      <c r="F1412" s="349"/>
      <c r="G1412" s="349"/>
      <c r="H1412" s="349"/>
      <c r="I1412" s="349"/>
      <c r="J1412" s="349"/>
      <c r="K1412" s="349"/>
      <c r="L1412" s="349"/>
      <c r="M1412" s="204"/>
      <c r="O1412" s="196" t="str">
        <f>IF(OR(AND('Class Record S2'!$AL$222=".",COUNTIF('Class Record S2'!$AL$203:$AL$232,"\")&lt;5,COUNTIF('Class Record S2'!$AL$203:$AL$222,".")&lt;=(5-COUNTIF('Class Record S2'!$AL$203:$AL$232,"\"))),AND('Class Record S2'!$AL$222="\",COUNTIF('Class Record S2'!$AL$203:$AL$222,"\")&lt;=5)),"x","")</f>
        <v/>
      </c>
      <c r="Q1412" s="269" t="s">
        <v>82</v>
      </c>
      <c r="R1412" s="269" t="s">
        <v>189</v>
      </c>
    </row>
    <row r="1413" spans="1:18" ht="37.5" customHeight="1" x14ac:dyDescent="0.3">
      <c r="A1413" s="346"/>
      <c r="B1413" s="198" t="str">
        <f>IF($O1413="x",'Class Record S2'!$B$28,"")</f>
        <v/>
      </c>
      <c r="C1413" s="349" t="str">
        <f>IF($O1413="x",'Class Record S2'!$D$28,"")</f>
        <v/>
      </c>
      <c r="D1413" s="349"/>
      <c r="E1413" s="349"/>
      <c r="F1413" s="349"/>
      <c r="G1413" s="349"/>
      <c r="H1413" s="349"/>
      <c r="I1413" s="349"/>
      <c r="J1413" s="349"/>
      <c r="K1413" s="349"/>
      <c r="L1413" s="349"/>
      <c r="M1413" s="204"/>
      <c r="O1413" s="196" t="str">
        <f>IF(OR(AND('Class Record S2'!$AL$223=".",COUNTIF('Class Record S2'!$AL$203:$AL$232,"\")&lt;5,COUNTIF('Class Record S2'!$AL$203:$AL$223,".")&lt;=(5-COUNTIF('Class Record S2'!$AL$203:$AL$232,"\"))),AND('Class Record S2'!$AL$223="\",COUNTIF('Class Record S2'!$AL$203:$AL$223,"\")&lt;=5)),"x","")</f>
        <v/>
      </c>
      <c r="Q1413" s="269" t="s">
        <v>83</v>
      </c>
      <c r="R1413" s="269" t="s">
        <v>102</v>
      </c>
    </row>
    <row r="1414" spans="1:18" ht="37.5" customHeight="1" thickBot="1" x14ac:dyDescent="0.35">
      <c r="A1414" s="347"/>
      <c r="B1414" s="200" t="str">
        <f>IF($O1414="x",'Class Record S2'!$B$29,"")</f>
        <v/>
      </c>
      <c r="C1414" s="350" t="str">
        <f>IF($O1414="x",'Class Record S2'!$D$29,"")</f>
        <v/>
      </c>
      <c r="D1414" s="350"/>
      <c r="E1414" s="350"/>
      <c r="F1414" s="350"/>
      <c r="G1414" s="350"/>
      <c r="H1414" s="350"/>
      <c r="I1414" s="350"/>
      <c r="J1414" s="350"/>
      <c r="K1414" s="350"/>
      <c r="L1414" s="350"/>
      <c r="M1414" s="202"/>
      <c r="O1414" s="196" t="str">
        <f>IF(OR(AND('Class Record S2'!$AL$224=".",COUNTIF('Class Record S2'!$AL$203:$AL$232,"\")&lt;5,COUNTIF('Class Record S2'!$AL$203:$AL$224,".")&lt;=(5-COUNTIF('Class Record S2'!$AL$203:$AL$232,"\"))),AND('Class Record S2'!$AL$224="\",COUNTIF('Class Record S2'!$AL$203:$AL$224,"\")&lt;=5)),"x","")</f>
        <v/>
      </c>
      <c r="Q1414" s="269" t="s">
        <v>84</v>
      </c>
      <c r="R1414" s="269" t="s">
        <v>190</v>
      </c>
    </row>
    <row r="1415" spans="1:18" ht="37.5" customHeight="1" x14ac:dyDescent="0.3">
      <c r="A1415" s="345" t="str">
        <f>'Class Record S2'!$A$30</f>
        <v>Geometry</v>
      </c>
      <c r="B1415" s="194" t="str">
        <f>IF($O1415="x",'Class Record S2'!$B$30,"")</f>
        <v/>
      </c>
      <c r="C1415" s="348" t="str">
        <f>IF($O1415="x",'Class Record S2'!$D$30,"")</f>
        <v/>
      </c>
      <c r="D1415" s="348"/>
      <c r="E1415" s="348"/>
      <c r="F1415" s="348"/>
      <c r="G1415" s="348"/>
      <c r="H1415" s="348"/>
      <c r="I1415" s="348"/>
      <c r="J1415" s="348"/>
      <c r="K1415" s="348"/>
      <c r="L1415" s="348"/>
      <c r="M1415" s="203"/>
      <c r="O1415" s="196" t="str">
        <f>IF(OR(AND('Class Record S2'!$AL$225=".",COUNTIF('Class Record S2'!$AL$203:$AL$232,"\")&lt;5,COUNTIF('Class Record S2'!$AL$203:$AL$225,".")&lt;=(5-COUNTIF('Class Record S2'!$AL$203:$AL$232,"\"))),AND('Class Record S2'!$AL$225="\",COUNTIF('Class Record S2'!$AL$203:$AL$225,"\")&lt;=5)),"x","")</f>
        <v/>
      </c>
      <c r="Q1415" s="269" t="s">
        <v>85</v>
      </c>
      <c r="R1415" s="269" t="s">
        <v>191</v>
      </c>
    </row>
    <row r="1416" spans="1:18" ht="37.5" customHeight="1" x14ac:dyDescent="0.3">
      <c r="A1416" s="346"/>
      <c r="B1416" s="198" t="str">
        <f>IF($O1416="x",'Class Record S2'!$B$31,"")</f>
        <v/>
      </c>
      <c r="C1416" s="349" t="str">
        <f>IF($O1416="x",'Class Record S2'!$D$31,"")</f>
        <v/>
      </c>
      <c r="D1416" s="349"/>
      <c r="E1416" s="349"/>
      <c r="F1416" s="349"/>
      <c r="G1416" s="349"/>
      <c r="H1416" s="349"/>
      <c r="I1416" s="349"/>
      <c r="J1416" s="349"/>
      <c r="K1416" s="349"/>
      <c r="L1416" s="349"/>
      <c r="M1416" s="204"/>
      <c r="O1416" s="196" t="str">
        <f>IF(OR(AND('Class Record S2'!$AL$226=".",COUNTIF('Class Record S2'!$AL$203:$AL$232,"\")&lt;5,COUNTIF('Class Record S2'!$AL$203:$AL$226,".")&lt;=(5-COUNTIF('Class Record S2'!$AL$203:$AL$232,"\"))),AND('Class Record S2'!$AL$226="\",COUNTIF('Class Record S2'!$AL$203:$AL$226,"\")&lt;=5)),"x","")</f>
        <v/>
      </c>
      <c r="Q1416" s="269" t="s">
        <v>86</v>
      </c>
      <c r="R1416" s="269" t="s">
        <v>192</v>
      </c>
    </row>
    <row r="1417" spans="1:18" ht="37.5" customHeight="1" x14ac:dyDescent="0.3">
      <c r="A1417" s="346"/>
      <c r="B1417" s="198" t="str">
        <f>IF($O1417="x",'Class Record S2'!$B$32,"")</f>
        <v/>
      </c>
      <c r="C1417" s="349" t="str">
        <f>IF($O1417="x",'Class Record S2'!$D$32,"")</f>
        <v/>
      </c>
      <c r="D1417" s="349"/>
      <c r="E1417" s="349"/>
      <c r="F1417" s="349"/>
      <c r="G1417" s="349"/>
      <c r="H1417" s="349"/>
      <c r="I1417" s="349"/>
      <c r="J1417" s="349"/>
      <c r="K1417" s="349"/>
      <c r="L1417" s="349"/>
      <c r="M1417" s="204"/>
      <c r="O1417" s="196" t="str">
        <f>IF(OR(AND('Class Record S2'!$AL$227=".",COUNTIF('Class Record S2'!$AL$203:$AL$232,"\")&lt;5,COUNTIF('Class Record S2'!$AL$203:$AL$227,".")&lt;=(5-COUNTIF('Class Record S2'!$AL$203:$AL$232,"\"))),AND('Class Record S2'!$AL$227="\",COUNTIF('Class Record S2'!$AL$203:$AL$227,"\")&lt;=5)),"x","")</f>
        <v/>
      </c>
      <c r="Q1417" s="269" t="s">
        <v>87</v>
      </c>
      <c r="R1417" s="269" t="s">
        <v>193</v>
      </c>
    </row>
    <row r="1418" spans="1:18" ht="37.5" customHeight="1" x14ac:dyDescent="0.3">
      <c r="A1418" s="346"/>
      <c r="B1418" s="198" t="str">
        <f>IF($O1418="x",'Class Record S2'!$B$33,"")</f>
        <v/>
      </c>
      <c r="C1418" s="349" t="str">
        <f>IF($O1418="x",'Class Record S2'!$D$33,"")</f>
        <v/>
      </c>
      <c r="D1418" s="349"/>
      <c r="E1418" s="349"/>
      <c r="F1418" s="349"/>
      <c r="G1418" s="349"/>
      <c r="H1418" s="349"/>
      <c r="I1418" s="349"/>
      <c r="J1418" s="349"/>
      <c r="K1418" s="349"/>
      <c r="L1418" s="349"/>
      <c r="M1418" s="204"/>
      <c r="O1418" s="196" t="str">
        <f>IF(OR(AND('Class Record S2'!$AL$228=".",COUNTIF('Class Record S2'!$AL$203:$AL$232,"\")&lt;5,COUNTIF('Class Record S2'!$AL$203:$AL$228,".")&lt;=(5-COUNTIF('Class Record S2'!$AL$203:$AL$232,"\"))),AND('Class Record S2'!$AL$228="\",COUNTIF('Class Record S2'!$AL$203:$AL$228,"\")&lt;=5)),"x","")</f>
        <v/>
      </c>
      <c r="Q1418" s="269" t="s">
        <v>88</v>
      </c>
      <c r="R1418" s="269" t="s">
        <v>194</v>
      </c>
    </row>
    <row r="1419" spans="1:18" ht="37.5" customHeight="1" x14ac:dyDescent="0.3">
      <c r="A1419" s="346"/>
      <c r="B1419" s="198" t="str">
        <f>IF($O1419="x",'Class Record S2'!$B$34,"")</f>
        <v/>
      </c>
      <c r="C1419" s="349" t="str">
        <f>IF($O1419="x",'Class Record S2'!$D$34,"")</f>
        <v/>
      </c>
      <c r="D1419" s="349"/>
      <c r="E1419" s="349"/>
      <c r="F1419" s="349"/>
      <c r="G1419" s="349"/>
      <c r="H1419" s="349"/>
      <c r="I1419" s="349"/>
      <c r="J1419" s="349"/>
      <c r="K1419" s="349"/>
      <c r="L1419" s="349"/>
      <c r="M1419" s="204"/>
      <c r="O1419" s="196" t="str">
        <f>IF(OR(AND('Class Record S2'!$AL$229=".",COUNTIF('Class Record S2'!$AL$203:$AL$232,"\")&lt;5,COUNTIF('Class Record S2'!$AL$203:$AL$229,".")&lt;=(5-COUNTIF('Class Record S2'!$AL$203:$AL$232,"\"))),AND('Class Record S2'!$AL$229="\",COUNTIF('Class Record S2'!$AL$203:$AL$229,"\")&lt;=5)),"x","")</f>
        <v/>
      </c>
      <c r="Q1419" s="269" t="s">
        <v>89</v>
      </c>
      <c r="R1419" s="269" t="s">
        <v>195</v>
      </c>
    </row>
    <row r="1420" spans="1:18" ht="30.75" customHeight="1" thickBot="1" x14ac:dyDescent="0.35">
      <c r="A1420" s="347"/>
      <c r="B1420" s="200" t="str">
        <f>IF($O1420="x",'Class Record S2'!$B$35,"")</f>
        <v/>
      </c>
      <c r="C1420" s="350" t="str">
        <f>IF($O1420="x",'Class Record S2'!$D$35,"")</f>
        <v/>
      </c>
      <c r="D1420" s="350"/>
      <c r="E1420" s="350"/>
      <c r="F1420" s="350"/>
      <c r="G1420" s="350"/>
      <c r="H1420" s="350"/>
      <c r="I1420" s="350"/>
      <c r="J1420" s="350"/>
      <c r="K1420" s="350"/>
      <c r="L1420" s="350"/>
      <c r="M1420" s="202"/>
      <c r="O1420" s="196" t="str">
        <f>IF(OR(AND('Class Record S2'!$AL$230=".",COUNTIF('Class Record S2'!$AL$203:$AL$232,"\")&lt;5,COUNTIF('Class Record S2'!$AL$203:$AL$230,".")&lt;=(5-COUNTIF('Class Record S2'!$AL$203:$AL$232,"\"))),AND('Class Record S2'!$AL$230="\",COUNTIF('Class Record S2'!$AL$203:$AL$230,"\")&lt;=5)),"x","")</f>
        <v/>
      </c>
      <c r="Q1420" s="269" t="s">
        <v>90</v>
      </c>
      <c r="R1420" s="269" t="s">
        <v>177</v>
      </c>
    </row>
    <row r="1421" spans="1:18" ht="37.5" customHeight="1" x14ac:dyDescent="0.3">
      <c r="A1421" s="345" t="str">
        <f>'Class Record S2'!$A$36</f>
        <v>Stat</v>
      </c>
      <c r="B1421" s="194" t="str">
        <f>IF($O1421="x",'Class Record S2'!$B$36,"")</f>
        <v/>
      </c>
      <c r="C1421" s="348" t="str">
        <f>IF($O1421="x",'Class Record S2'!$D$36,"")</f>
        <v/>
      </c>
      <c r="D1421" s="348"/>
      <c r="E1421" s="348"/>
      <c r="F1421" s="348"/>
      <c r="G1421" s="348"/>
      <c r="H1421" s="348"/>
      <c r="I1421" s="348"/>
      <c r="J1421" s="348"/>
      <c r="K1421" s="348"/>
      <c r="L1421" s="348"/>
      <c r="M1421" s="203"/>
      <c r="O1421" s="196" t="str">
        <f>IF(OR(AND('Class Record S2'!$AL$231=".",COUNTIF('Class Record S2'!$AL$203:$AL$232,"\")&lt;5,COUNTIF('Class Record S2'!$AL$203:$AL$231,".")&lt;=(5-COUNTIF('Class Record S2'!$AL$203:$AL$232,"\"))),AND('Class Record S2'!$AL$231="\",COUNTIF('Class Record S2'!$AL$203:$AL$231,"\")&lt;=5)),"x","")</f>
        <v/>
      </c>
      <c r="Q1421" s="269" t="s">
        <v>91</v>
      </c>
      <c r="R1421" s="269" t="s">
        <v>196</v>
      </c>
    </row>
    <row r="1422" spans="1:18" ht="37.5" customHeight="1" thickBot="1" x14ac:dyDescent="0.35">
      <c r="A1422" s="347"/>
      <c r="B1422" s="200" t="str">
        <f>IF($O1422="x",'Class Record S2'!$B$37,"")</f>
        <v/>
      </c>
      <c r="C1422" s="350" t="str">
        <f>IF($O1422="x",'Class Record S2'!$D$37,"")</f>
        <v/>
      </c>
      <c r="D1422" s="350"/>
      <c r="E1422" s="350"/>
      <c r="F1422" s="350"/>
      <c r="G1422" s="350"/>
      <c r="H1422" s="350"/>
      <c r="I1422" s="350"/>
      <c r="J1422" s="350"/>
      <c r="K1422" s="350"/>
      <c r="L1422" s="350"/>
      <c r="M1422" s="202"/>
      <c r="O1422" s="196" t="str">
        <f>IF(OR(AND('Class Record S2'!$AL$232=".",COUNTIF('Class Record S2'!$AL$203:$AL$232,"\")&lt;5,COUNTIF('Class Record S2'!$AL$203:$AL$232,".")&lt;=(5-COUNTIF('Class Record S2'!$AL$203:$AL$232,"\"))),AND('Class Record S2'!$AL$232="\",COUNTIF('Class Record S2'!$AL$203:$AL$232,"\")&lt;=5)),"x","")</f>
        <v/>
      </c>
      <c r="Q1422" s="269" t="s">
        <v>92</v>
      </c>
      <c r="R1422" s="269" t="s">
        <v>197</v>
      </c>
    </row>
    <row r="1423" spans="1:18" ht="16.5" customHeight="1" thickBot="1" x14ac:dyDescent="0.35">
      <c r="A1423" s="351" t="s">
        <v>45</v>
      </c>
      <c r="B1423" s="352"/>
      <c r="C1423" s="352"/>
      <c r="D1423" s="352"/>
      <c r="E1423" s="352"/>
      <c r="F1423" s="352"/>
      <c r="G1423" s="352"/>
      <c r="H1423" s="352"/>
      <c r="I1423" s="352"/>
      <c r="J1423" s="352"/>
      <c r="K1423" s="353"/>
      <c r="L1423" s="354" t="s">
        <v>46</v>
      </c>
      <c r="M1423" s="355"/>
      <c r="Q1423" s="270"/>
      <c r="R1423" s="270"/>
    </row>
    <row r="1424" spans="1:18" ht="28.5" customHeight="1" x14ac:dyDescent="0.3">
      <c r="A1424" s="356"/>
      <c r="B1424" s="357"/>
      <c r="C1424" s="357"/>
      <c r="D1424" s="357"/>
      <c r="E1424" s="357"/>
      <c r="F1424" s="357"/>
      <c r="G1424" s="357"/>
      <c r="H1424" s="357"/>
      <c r="I1424" s="357"/>
      <c r="J1424" s="357"/>
      <c r="K1424" s="358"/>
      <c r="L1424" s="365" t="str">
        <f>'Class Record S2'!$AL$233</f>
        <v>N</v>
      </c>
      <c r="M1424" s="366"/>
      <c r="Q1424" s="270"/>
      <c r="R1424" s="270"/>
    </row>
    <row r="1425" spans="1:18" ht="28.5" customHeight="1" x14ac:dyDescent="0.3">
      <c r="A1425" s="359"/>
      <c r="B1425" s="360"/>
      <c r="C1425" s="360"/>
      <c r="D1425" s="360"/>
      <c r="E1425" s="360"/>
      <c r="F1425" s="360"/>
      <c r="G1425" s="360"/>
      <c r="H1425" s="360"/>
      <c r="I1425" s="360"/>
      <c r="J1425" s="360"/>
      <c r="K1425" s="361"/>
      <c r="L1425" s="367"/>
      <c r="M1425" s="368"/>
      <c r="Q1425" s="270"/>
      <c r="R1425" s="270"/>
    </row>
    <row r="1426" spans="1:18" ht="28.5" customHeight="1" thickBot="1" x14ac:dyDescent="0.35">
      <c r="A1426" s="362"/>
      <c r="B1426" s="363"/>
      <c r="C1426" s="363"/>
      <c r="D1426" s="363"/>
      <c r="E1426" s="363"/>
      <c r="F1426" s="363"/>
      <c r="G1426" s="363"/>
      <c r="H1426" s="363"/>
      <c r="I1426" s="363"/>
      <c r="J1426" s="363"/>
      <c r="K1426" s="364"/>
      <c r="L1426" s="369"/>
      <c r="M1426" s="370"/>
      <c r="Q1426" s="270"/>
      <c r="R1426" s="270"/>
    </row>
    <row r="1427" spans="1:18" x14ac:dyDescent="0.3">
      <c r="Q1427" s="270"/>
      <c r="R1427" s="270"/>
    </row>
    <row r="1428" spans="1:18" ht="19.5" thickBot="1" x14ac:dyDescent="0.35">
      <c r="Q1428" s="270"/>
      <c r="R1428" s="270"/>
    </row>
    <row r="1429" spans="1:18" ht="23.25" customHeight="1" thickBot="1" x14ac:dyDescent="0.35">
      <c r="A1429" s="371" t="str">
        <f>'Class Record S2'!$D$1</f>
        <v>A N OTHER SCHOOL</v>
      </c>
      <c r="B1429" s="372"/>
      <c r="C1429" s="372"/>
      <c r="D1429" s="372"/>
      <c r="E1429" s="372"/>
      <c r="F1429" s="372"/>
      <c r="G1429" s="372"/>
      <c r="H1429" s="372"/>
      <c r="I1429" s="372"/>
      <c r="J1429" s="372"/>
      <c r="K1429" s="372"/>
      <c r="L1429" s="372"/>
      <c r="M1429" s="373"/>
      <c r="Q1429" s="270"/>
      <c r="R1429" s="270"/>
    </row>
    <row r="1430" spans="1:18" ht="15.75" customHeight="1" thickBot="1" x14ac:dyDescent="0.35">
      <c r="A1430" s="374" t="s">
        <v>18</v>
      </c>
      <c r="B1430" s="375"/>
      <c r="C1430" s="375"/>
      <c r="D1430" s="376">
        <f>'Class Record S2'!$AM$2</f>
        <v>0</v>
      </c>
      <c r="E1430" s="376"/>
      <c r="F1430" s="376"/>
      <c r="G1430" s="377"/>
      <c r="H1430" s="380" t="s">
        <v>19</v>
      </c>
      <c r="I1430" s="382">
        <f>'Class Record S2'!$E$235</f>
        <v>0</v>
      </c>
      <c r="J1430" s="382"/>
      <c r="K1430" s="383" t="str">
        <f>'Class Record S2'!$C$2</f>
        <v>CLASS: 2A</v>
      </c>
      <c r="L1430" s="383"/>
      <c r="M1430" s="384"/>
      <c r="Q1430" s="270"/>
      <c r="R1430" s="270"/>
    </row>
    <row r="1431" spans="1:18" ht="15.75" customHeight="1" thickBot="1" x14ac:dyDescent="0.35">
      <c r="A1431" s="351"/>
      <c r="B1431" s="352"/>
      <c r="C1431" s="352"/>
      <c r="D1431" s="378"/>
      <c r="E1431" s="378"/>
      <c r="F1431" s="378"/>
      <c r="G1431" s="379"/>
      <c r="H1431" s="380"/>
      <c r="I1431" s="382"/>
      <c r="J1431" s="382"/>
      <c r="K1431" s="383"/>
      <c r="L1431" s="383"/>
      <c r="M1431" s="384"/>
      <c r="Q1431" s="270"/>
      <c r="R1431" s="270"/>
    </row>
    <row r="1432" spans="1:18" ht="19.5" thickBot="1" x14ac:dyDescent="0.35">
      <c r="A1432" s="395" t="s">
        <v>20</v>
      </c>
      <c r="B1432" s="396"/>
      <c r="C1432" s="396"/>
      <c r="D1432" s="396"/>
      <c r="E1432" s="396"/>
      <c r="F1432" s="397" t="s">
        <v>21</v>
      </c>
      <c r="G1432" s="398"/>
      <c r="H1432" s="398"/>
      <c r="I1432" s="399"/>
      <c r="J1432" s="400" t="s">
        <v>22</v>
      </c>
      <c r="K1432" s="401"/>
      <c r="L1432" s="401"/>
      <c r="M1432" s="402"/>
      <c r="Q1432" s="270"/>
      <c r="R1432" s="270"/>
    </row>
    <row r="1433" spans="1:18" ht="16.5" customHeight="1" thickBot="1" x14ac:dyDescent="0.35">
      <c r="A1433" s="385" t="s">
        <v>23</v>
      </c>
      <c r="B1433" s="386"/>
      <c r="C1433" s="387"/>
      <c r="D1433" s="388" t="s">
        <v>24</v>
      </c>
      <c r="E1433" s="389"/>
      <c r="F1433" s="390" t="s">
        <v>25</v>
      </c>
      <c r="G1433" s="391"/>
      <c r="H1433" s="391" t="s">
        <v>26</v>
      </c>
      <c r="I1433" s="392"/>
      <c r="J1433" s="390" t="s">
        <v>27</v>
      </c>
      <c r="K1433" s="391"/>
      <c r="L1433" s="393" t="s">
        <v>28</v>
      </c>
      <c r="M1433" s="394"/>
      <c r="Q1433" s="270"/>
      <c r="R1433" s="270"/>
    </row>
    <row r="1434" spans="1:18" ht="31.5" customHeight="1" thickBot="1" x14ac:dyDescent="0.35">
      <c r="A1434" s="205"/>
      <c r="B1434" s="206" t="s">
        <v>55</v>
      </c>
      <c r="C1434" s="207"/>
      <c r="D1434" s="207"/>
      <c r="E1434" s="207"/>
      <c r="F1434" s="207"/>
      <c r="G1434" s="207"/>
      <c r="H1434" s="207"/>
      <c r="I1434" s="207"/>
      <c r="J1434" s="207"/>
      <c r="K1434" s="207"/>
      <c r="L1434" s="207"/>
      <c r="M1434" s="208" t="s">
        <v>44</v>
      </c>
      <c r="Q1434" s="403" t="s">
        <v>121</v>
      </c>
      <c r="R1434" s="403"/>
    </row>
    <row r="1435" spans="1:18" ht="37.5" customHeight="1" x14ac:dyDescent="0.3">
      <c r="A1435" s="345" t="str">
        <f>'Class Record S2'!$A$8</f>
        <v>Place Value</v>
      </c>
      <c r="B1435" s="194" t="str">
        <f>IF($O1435="x",'Class Record S2'!$B$8,"")</f>
        <v/>
      </c>
      <c r="C1435" s="348" t="str">
        <f>IF($O1435="x",'Class Record S2'!$D$8,"")</f>
        <v/>
      </c>
      <c r="D1435" s="348"/>
      <c r="E1435" s="348"/>
      <c r="F1435" s="348"/>
      <c r="G1435" s="348"/>
      <c r="H1435" s="348"/>
      <c r="I1435" s="348"/>
      <c r="J1435" s="348"/>
      <c r="K1435" s="348"/>
      <c r="L1435" s="348"/>
      <c r="M1435" s="195"/>
      <c r="O1435" s="196" t="str">
        <f>IF(OR(AND('Class Record S2'!$AM$203=".",COUNTIF('Class Record S2'!$AM$203:$AM$232,"\")&lt;5,COUNTIF('Class Record S2'!$AM$203:$AM$203,".")&lt;=(5-COUNTIF('Class Record S2'!$AM$203:$AM$232,"\"))),AND('Class Record S2'!$AM$203="\",COUNTIF('Class Record S2'!$AM$203:$AM$203,"\")&lt;=5)),"x","")</f>
        <v/>
      </c>
      <c r="Q1435" s="269" t="s">
        <v>63</v>
      </c>
      <c r="R1435" s="269" t="s">
        <v>93</v>
      </c>
    </row>
    <row r="1436" spans="1:18" ht="37.5" customHeight="1" x14ac:dyDescent="0.3">
      <c r="A1436" s="346"/>
      <c r="B1436" s="198" t="str">
        <f>IF($O1436="x",'Class Record S2'!$B$9,"")</f>
        <v/>
      </c>
      <c r="C1436" s="349" t="str">
        <f>IF($O1436="x",'Class Record S2'!$D$9,"")</f>
        <v/>
      </c>
      <c r="D1436" s="349"/>
      <c r="E1436" s="349"/>
      <c r="F1436" s="349"/>
      <c r="G1436" s="349"/>
      <c r="H1436" s="349"/>
      <c r="I1436" s="349"/>
      <c r="J1436" s="349"/>
      <c r="K1436" s="349"/>
      <c r="L1436" s="349"/>
      <c r="M1436" s="199"/>
      <c r="O1436" s="196" t="str">
        <f>IF(OR(AND('Class Record S2'!$AM$204=".",COUNTIF('Class Record S2'!$AM$203:$AM$232,"\")&lt;5,COUNTIF('Class Record S2'!$AM$203:$AM$204,".")&lt;=(5-COUNTIF('Class Record S2'!$AM$203:$AM$232,"\"))),AND('Class Record S2'!$AM$204="\",COUNTIF('Class Record S2'!$AM$203:$AM$204,"\")&lt;=5)),"x","")</f>
        <v/>
      </c>
      <c r="Q1436" s="269" t="s">
        <v>64</v>
      </c>
      <c r="R1436" s="269" t="s">
        <v>179</v>
      </c>
    </row>
    <row r="1437" spans="1:18" ht="37.5" customHeight="1" x14ac:dyDescent="0.3">
      <c r="A1437" s="346"/>
      <c r="B1437" s="198" t="str">
        <f>IF($O1437="x",'Class Record S2'!$B$10,"")</f>
        <v/>
      </c>
      <c r="C1437" s="349" t="str">
        <f>IF($O1437="x",'Class Record S2'!$D$10,"")</f>
        <v/>
      </c>
      <c r="D1437" s="349"/>
      <c r="E1437" s="349"/>
      <c r="F1437" s="349"/>
      <c r="G1437" s="349"/>
      <c r="H1437" s="349"/>
      <c r="I1437" s="349"/>
      <c r="J1437" s="349"/>
      <c r="K1437" s="349"/>
      <c r="L1437" s="349"/>
      <c r="M1437" s="199"/>
      <c r="O1437" s="196" t="str">
        <f>IF(OR(AND('Class Record S2'!$AM$205=".",COUNTIF('Class Record S2'!$AM$203:$AM$232,"\")&lt;5,COUNTIF('Class Record S2'!$AM$203:$AM$205,".")&lt;=(5-COUNTIF('Class Record S2'!$AM$203:$AM$232,"\"))),AND('Class Record S2'!$AM$205="\",COUNTIF('Class Record S2'!$AM$203:$AM$205,"\")&lt;=5)),"x","")</f>
        <v/>
      </c>
      <c r="Q1437" s="269" t="s">
        <v>65</v>
      </c>
      <c r="R1437" s="269" t="s">
        <v>180</v>
      </c>
    </row>
    <row r="1438" spans="1:18" ht="37.5" customHeight="1" x14ac:dyDescent="0.3">
      <c r="A1438" s="346"/>
      <c r="B1438" s="198" t="str">
        <f>IF($O1438="x",'Class Record S2'!$B$11,"")</f>
        <v/>
      </c>
      <c r="C1438" s="349" t="str">
        <f>IF($O1438="x",'Class Record S2'!$D$11,"")</f>
        <v/>
      </c>
      <c r="D1438" s="349"/>
      <c r="E1438" s="349"/>
      <c r="F1438" s="349"/>
      <c r="G1438" s="349"/>
      <c r="H1438" s="349"/>
      <c r="I1438" s="349"/>
      <c r="J1438" s="349"/>
      <c r="K1438" s="349"/>
      <c r="L1438" s="349"/>
      <c r="M1438" s="199"/>
      <c r="O1438" s="196" t="str">
        <f>IF(OR(AND('Class Record S2'!$AM$206=".",COUNTIF('Class Record S2'!$AM$203:$AM$232,"\")&lt;5,COUNTIF('Class Record S2'!$AM$203:$AM$206,".")&lt;=(5-COUNTIF('Class Record S2'!$AM$203:$AM$232,"\"))),AND('Class Record S2'!$AM$206="\",COUNTIF('Class Record S2'!$AM$203:$AM$206,"\")&lt;=5)),"x","")</f>
        <v/>
      </c>
      <c r="Q1438" s="269" t="s">
        <v>66</v>
      </c>
      <c r="R1438" s="269" t="s">
        <v>181</v>
      </c>
    </row>
    <row r="1439" spans="1:18" ht="37.5" customHeight="1" thickBot="1" x14ac:dyDescent="0.35">
      <c r="A1439" s="347"/>
      <c r="B1439" s="200" t="str">
        <f>IF($O1439="x",'Class Record S2'!$B$12,"")</f>
        <v/>
      </c>
      <c r="C1439" s="350" t="str">
        <f>IF($O1439="x",'Class Record S2'!$D$12,"")</f>
        <v/>
      </c>
      <c r="D1439" s="350"/>
      <c r="E1439" s="350"/>
      <c r="F1439" s="350"/>
      <c r="G1439" s="350"/>
      <c r="H1439" s="350"/>
      <c r="I1439" s="350"/>
      <c r="J1439" s="350"/>
      <c r="K1439" s="350"/>
      <c r="L1439" s="350"/>
      <c r="M1439" s="201"/>
      <c r="O1439" s="196" t="str">
        <f>IF(OR(AND('Class Record S2'!$AM$207=".",COUNTIF('Class Record S2'!$AM$203:$AM$232,"\")&lt;5,COUNTIF('Class Record S2'!$AM$203:$AM$207,".")&lt;=(5-COUNTIF('Class Record S2'!$AM$203:$AM$232,"\"))),AND('Class Record S2'!$AM$207="\",COUNTIF('Class Record S2'!$AM$203:$AM$207,"\")&lt;=5)),"x","")</f>
        <v/>
      </c>
      <c r="Q1439" s="269" t="s">
        <v>67</v>
      </c>
      <c r="R1439" s="269" t="s">
        <v>182</v>
      </c>
    </row>
    <row r="1440" spans="1:18" ht="37.5" customHeight="1" x14ac:dyDescent="0.3">
      <c r="A1440" s="345" t="str">
        <f>'Class Record S2'!$A$13</f>
        <v>Add/Sub</v>
      </c>
      <c r="B1440" s="194" t="str">
        <f>IF($O1440="x",'Class Record S2'!$B$13,"")</f>
        <v/>
      </c>
      <c r="C1440" s="348" t="str">
        <f>IF($O1440="x",'Class Record S2'!$D$13,"")</f>
        <v/>
      </c>
      <c r="D1440" s="348"/>
      <c r="E1440" s="348"/>
      <c r="F1440" s="348"/>
      <c r="G1440" s="348"/>
      <c r="H1440" s="348"/>
      <c r="I1440" s="348"/>
      <c r="J1440" s="348"/>
      <c r="K1440" s="348"/>
      <c r="L1440" s="348"/>
      <c r="M1440" s="195"/>
      <c r="O1440" s="196" t="str">
        <f>IF(OR(AND('Class Record S2'!$AM$208=".",COUNTIF('Class Record S2'!$AM$203:$AM$232,"\")&lt;5,COUNTIF('Class Record S2'!$AM$203:$AM$208,".")&lt;=(5-COUNTIF('Class Record S2'!$AM$203:$AM$232,"\"))),AND('Class Record S2'!$AM$208="\",COUNTIF('Class Record S2'!$AM$203:$AM$208,"\")&lt;=5)),"x","")</f>
        <v/>
      </c>
      <c r="Q1440" s="269" t="s">
        <v>68</v>
      </c>
      <c r="R1440" s="269" t="s">
        <v>94</v>
      </c>
    </row>
    <row r="1441" spans="1:18" ht="37.5" customHeight="1" x14ac:dyDescent="0.3">
      <c r="A1441" s="346"/>
      <c r="B1441" s="198" t="str">
        <f>IF($O1441="x",'Class Record S2'!$B$14,"")</f>
        <v/>
      </c>
      <c r="C1441" s="349" t="str">
        <f>IF($O1441="x",'Class Record S2'!$D$14,"")</f>
        <v/>
      </c>
      <c r="D1441" s="349"/>
      <c r="E1441" s="349"/>
      <c r="F1441" s="349"/>
      <c r="G1441" s="349"/>
      <c r="H1441" s="349"/>
      <c r="I1441" s="349"/>
      <c r="J1441" s="349"/>
      <c r="K1441" s="349"/>
      <c r="L1441" s="349"/>
      <c r="M1441" s="199"/>
      <c r="O1441" s="196" t="str">
        <f>IF(OR(AND('Class Record S2'!$AM$209=".",COUNTIF('Class Record S2'!$AM$203:$AM$232,"\")&lt;5,COUNTIF('Class Record S2'!$AM$203:$AM$209,".")&lt;=(5-COUNTIF('Class Record S2'!$AM$203:$AM$232,"\"))),AND('Class Record S2'!$AM$209="\",COUNTIF('Class Record S2'!$AM$203:$AM$209,"\")&lt;=5)),"x","")</f>
        <v/>
      </c>
      <c r="Q1441" s="269" t="s">
        <v>69</v>
      </c>
      <c r="R1441" s="269" t="s">
        <v>95</v>
      </c>
    </row>
    <row r="1442" spans="1:18" ht="37.5" customHeight="1" x14ac:dyDescent="0.3">
      <c r="A1442" s="346"/>
      <c r="B1442" s="198" t="str">
        <f>IF($O1442="x",'Class Record S2'!$B$15,"")</f>
        <v/>
      </c>
      <c r="C1442" s="349" t="str">
        <f>IF($O1442="x",'Class Record S2'!$D$15,"")</f>
        <v/>
      </c>
      <c r="D1442" s="349"/>
      <c r="E1442" s="349"/>
      <c r="F1442" s="349"/>
      <c r="G1442" s="349"/>
      <c r="H1442" s="349"/>
      <c r="I1442" s="349"/>
      <c r="J1442" s="349"/>
      <c r="K1442" s="349"/>
      <c r="L1442" s="349"/>
      <c r="M1442" s="199"/>
      <c r="O1442" s="196" t="str">
        <f>IF(OR(AND('Class Record S2'!$AM$210=".",COUNTIF('Class Record S2'!$AM$203:$AM$232,"\")&lt;5,COUNTIF('Class Record S2'!$AM$203:$AM$210,".")&lt;=(5-COUNTIF('Class Record S2'!$AM$203:$AM$232,"\"))),AND('Class Record S2'!$AM$210="\",COUNTIF('Class Record S2'!$AM$203:$AM$210,"\")&lt;=5)),"x","")</f>
        <v/>
      </c>
      <c r="Q1442" s="269" t="s">
        <v>70</v>
      </c>
      <c r="R1442" s="269" t="s">
        <v>96</v>
      </c>
    </row>
    <row r="1443" spans="1:18" ht="37.5" customHeight="1" x14ac:dyDescent="0.3">
      <c r="A1443" s="346"/>
      <c r="B1443" s="198" t="str">
        <f>IF($O1443="x",'Class Record S2'!$B$16,"")</f>
        <v/>
      </c>
      <c r="C1443" s="349" t="str">
        <f>IF($O1443="x",'Class Record S2'!$D$16,"")</f>
        <v/>
      </c>
      <c r="D1443" s="349"/>
      <c r="E1443" s="349"/>
      <c r="F1443" s="349"/>
      <c r="G1443" s="349"/>
      <c r="H1443" s="349"/>
      <c r="I1443" s="349"/>
      <c r="J1443" s="349"/>
      <c r="K1443" s="349"/>
      <c r="L1443" s="349"/>
      <c r="M1443" s="199"/>
      <c r="O1443" s="196" t="str">
        <f>IF(OR(AND('Class Record S2'!$AM$211=".",COUNTIF('Class Record S2'!$AM$203:$AM$232,"\")&lt;5,COUNTIF('Class Record S2'!$AM$203:$AM$211,".")&lt;=(5-COUNTIF('Class Record S2'!$AM$203:$AM$232,"\"))),AND('Class Record S2'!$AM$211="\",COUNTIF('Class Record S2'!$AM$203:$AM$211,"\")&lt;=5)),"x","")</f>
        <v/>
      </c>
      <c r="Q1443" s="269" t="s">
        <v>71</v>
      </c>
      <c r="R1443" s="269" t="s">
        <v>97</v>
      </c>
    </row>
    <row r="1444" spans="1:18" ht="37.5" customHeight="1" thickBot="1" x14ac:dyDescent="0.35">
      <c r="A1444" s="347"/>
      <c r="B1444" s="200" t="str">
        <f>IF($O1444="x",'Class Record S2'!$B$17,"")</f>
        <v/>
      </c>
      <c r="C1444" s="350" t="str">
        <f>IF($O1444="x",'Class Record S2'!$D$17,"")</f>
        <v/>
      </c>
      <c r="D1444" s="350"/>
      <c r="E1444" s="350"/>
      <c r="F1444" s="350"/>
      <c r="G1444" s="350"/>
      <c r="H1444" s="350"/>
      <c r="I1444" s="350"/>
      <c r="J1444" s="350"/>
      <c r="K1444" s="350"/>
      <c r="L1444" s="350"/>
      <c r="M1444" s="202"/>
      <c r="O1444" s="196" t="str">
        <f>IF(OR(AND('Class Record S2'!$AM$212=".",COUNTIF('Class Record S2'!$AM$203:$AM$232,"\")&lt;5,COUNTIF('Class Record S2'!$AM$203:$AM$212,".")&lt;=(5-COUNTIF('Class Record S2'!$AM$203:$AM$232,"\"))),AND('Class Record S2'!$AM$212="\",COUNTIF('Class Record S2'!$AM$203:$AM$212,"\")&lt;=5)),"x","")</f>
        <v/>
      </c>
      <c r="Q1444" s="269" t="s">
        <v>72</v>
      </c>
      <c r="R1444" s="269" t="s">
        <v>183</v>
      </c>
    </row>
    <row r="1445" spans="1:18" ht="37.5" customHeight="1" x14ac:dyDescent="0.3">
      <c r="A1445" s="345" t="str">
        <f>'Class Record S2'!$A$18</f>
        <v>Multi/Div</v>
      </c>
      <c r="B1445" s="194" t="str">
        <f>IF($O1445="x",'Class Record S2'!$B$18,"")</f>
        <v/>
      </c>
      <c r="C1445" s="348" t="str">
        <f>IF($O1445="x",'Class Record S2'!$D$18,"")</f>
        <v/>
      </c>
      <c r="D1445" s="348"/>
      <c r="E1445" s="348"/>
      <c r="F1445" s="348"/>
      <c r="G1445" s="348"/>
      <c r="H1445" s="348"/>
      <c r="I1445" s="348"/>
      <c r="J1445" s="348"/>
      <c r="K1445" s="348"/>
      <c r="L1445" s="348"/>
      <c r="M1445" s="203"/>
      <c r="O1445" s="196" t="str">
        <f>IF(OR(AND('Class Record S2'!$AM$213=".",COUNTIF('Class Record S2'!$AM$203:$AM$232,"\")&lt;5,COUNTIF('Class Record S2'!$AM$203:$AM$213,".")&lt;=(5-COUNTIF('Class Record S2'!$AM$203:$AM$232,"\"))),AND('Class Record S2'!$AM$213="\",COUNTIF('Class Record S2'!$AM$203:$AM$213,"\")&lt;=5)),"x","")</f>
        <v/>
      </c>
      <c r="Q1445" s="269" t="s">
        <v>73</v>
      </c>
      <c r="R1445" s="269" t="s">
        <v>98</v>
      </c>
    </row>
    <row r="1446" spans="1:18" ht="37.5" customHeight="1" x14ac:dyDescent="0.3">
      <c r="A1446" s="346"/>
      <c r="B1446" s="198" t="str">
        <f>IF($O1446="x",'Class Record S2'!$B$19,"")</f>
        <v/>
      </c>
      <c r="C1446" s="349" t="str">
        <f>IF($O1446="x",'Class Record S2'!$D$19,"")</f>
        <v/>
      </c>
      <c r="D1446" s="349"/>
      <c r="E1446" s="349"/>
      <c r="F1446" s="349"/>
      <c r="G1446" s="349"/>
      <c r="H1446" s="349"/>
      <c r="I1446" s="349"/>
      <c r="J1446" s="349"/>
      <c r="K1446" s="349"/>
      <c r="L1446" s="349"/>
      <c r="M1446" s="204"/>
      <c r="O1446" s="196" t="str">
        <f>IF(OR(AND('Class Record S2'!$AM$214=".",COUNTIF('Class Record S2'!$AM$203:$AM$232,"\")&lt;5,COUNTIF('Class Record S2'!$AM$203:$AM$214,".")&lt;=(5-COUNTIF('Class Record S2'!$AM$203:$AM$232,"\"))),AND('Class Record S2'!$AM$214="\",COUNTIF('Class Record S2'!$AM$203:$AM$214,"\")&lt;=5)),"x","")</f>
        <v/>
      </c>
      <c r="Q1446" s="269" t="s">
        <v>74</v>
      </c>
      <c r="R1446" s="269" t="s">
        <v>99</v>
      </c>
    </row>
    <row r="1447" spans="1:18" ht="37.5" customHeight="1" x14ac:dyDescent="0.3">
      <c r="A1447" s="346"/>
      <c r="B1447" s="198" t="str">
        <f>IF($O1447="x",'Class Record S2'!$B$20,"")</f>
        <v/>
      </c>
      <c r="C1447" s="349" t="str">
        <f>IF($O1447="x",'Class Record S2'!$D$20,"")</f>
        <v/>
      </c>
      <c r="D1447" s="349"/>
      <c r="E1447" s="349"/>
      <c r="F1447" s="349"/>
      <c r="G1447" s="349"/>
      <c r="H1447" s="349"/>
      <c r="I1447" s="349"/>
      <c r="J1447" s="349"/>
      <c r="K1447" s="349"/>
      <c r="L1447" s="349"/>
      <c r="M1447" s="204"/>
      <c r="O1447" s="196" t="str">
        <f>IF(OR(AND('Class Record S2'!$AM$215=".",COUNTIF('Class Record S2'!$AM$203:$AM$232,"\")&lt;5,COUNTIF('Class Record S2'!$AM$203:$AM$215,".")&lt;=(5-COUNTIF('Class Record S2'!$AM$203:$AM$232,"\"))),AND('Class Record S2'!$AM$215="\",COUNTIF('Class Record S2'!$AM$203:$AM$215,"\")&lt;=5)),"x","")</f>
        <v/>
      </c>
      <c r="Q1447" s="269" t="s">
        <v>75</v>
      </c>
      <c r="R1447" s="269" t="s">
        <v>100</v>
      </c>
    </row>
    <row r="1448" spans="1:18" ht="37.5" customHeight="1" thickBot="1" x14ac:dyDescent="0.35">
      <c r="A1448" s="347"/>
      <c r="B1448" s="200" t="str">
        <f>IF($O1448="x",'Class Record S2'!$B$21,"")</f>
        <v/>
      </c>
      <c r="C1448" s="350" t="str">
        <f>IF($O1448="x",'Class Record S2'!$D$21,"")</f>
        <v/>
      </c>
      <c r="D1448" s="350"/>
      <c r="E1448" s="350"/>
      <c r="F1448" s="350"/>
      <c r="G1448" s="350"/>
      <c r="H1448" s="350"/>
      <c r="I1448" s="350"/>
      <c r="J1448" s="350"/>
      <c r="K1448" s="350"/>
      <c r="L1448" s="350"/>
      <c r="M1448" s="202"/>
      <c r="O1448" s="196" t="str">
        <f>IF(OR(AND('Class Record S2'!$AM$216=".",COUNTIF('Class Record S2'!$AM$203:$AM$232,"\")&lt;5,COUNTIF('Class Record S2'!$AM$203:$AM$216,".")&lt;=(5-COUNTIF('Class Record S2'!$AM$203:$AM$232,"\"))),AND('Class Record S2'!$AM$216="\",COUNTIF('Class Record S2'!$AM$203:$AM$216,"\")&lt;=5)),"x","")</f>
        <v/>
      </c>
      <c r="Q1448" s="269" t="s">
        <v>76</v>
      </c>
      <c r="R1448" s="269" t="s">
        <v>101</v>
      </c>
    </row>
    <row r="1449" spans="1:18" ht="37.5" customHeight="1" x14ac:dyDescent="0.3">
      <c r="A1449" s="345" t="str">
        <f>'Class Record S2'!$A$22</f>
        <v>Frac</v>
      </c>
      <c r="B1449" s="194" t="str">
        <f>IF($O1449="x",'Class Record S2'!$B$22,"")</f>
        <v/>
      </c>
      <c r="C1449" s="348" t="str">
        <f>IF($O1449="x",'Class Record S2'!$D$22,"")</f>
        <v/>
      </c>
      <c r="D1449" s="348"/>
      <c r="E1449" s="348"/>
      <c r="F1449" s="348"/>
      <c r="G1449" s="348"/>
      <c r="H1449" s="348"/>
      <c r="I1449" s="348"/>
      <c r="J1449" s="348"/>
      <c r="K1449" s="348"/>
      <c r="L1449" s="348"/>
      <c r="M1449" s="203"/>
      <c r="O1449" s="196" t="str">
        <f>IF(OR(AND('Class Record S2'!$AM$217=".",COUNTIF('Class Record S2'!$AM$203:$AM$232,"\")&lt;5,COUNTIF('Class Record S2'!$AM$203:$AM$217,".")&lt;=(5-COUNTIF('Class Record S2'!$AM$203:$AM$232,"\"))),AND('Class Record S2'!$AM$217="\",COUNTIF('Class Record S2'!$AM$203:$AM$217,"\")&lt;=5)),"x","")</f>
        <v/>
      </c>
      <c r="Q1449" s="269" t="s">
        <v>77</v>
      </c>
      <c r="R1449" s="269" t="s">
        <v>184</v>
      </c>
    </row>
    <row r="1450" spans="1:18" ht="37.5" customHeight="1" thickBot="1" x14ac:dyDescent="0.35">
      <c r="A1450" s="347"/>
      <c r="B1450" s="200" t="str">
        <f>IF($O1450="x",'Class Record S2'!$B$23,"")</f>
        <v/>
      </c>
      <c r="C1450" s="350" t="str">
        <f>IF($O1450="x",'Class Record S2'!$D$23,"")</f>
        <v/>
      </c>
      <c r="D1450" s="350"/>
      <c r="E1450" s="350"/>
      <c r="F1450" s="350"/>
      <c r="G1450" s="350"/>
      <c r="H1450" s="350"/>
      <c r="I1450" s="350"/>
      <c r="J1450" s="350"/>
      <c r="K1450" s="350"/>
      <c r="L1450" s="350"/>
      <c r="M1450" s="202"/>
      <c r="O1450" s="196" t="str">
        <f>IF(OR(AND('Class Record S2'!$AM$218=".",COUNTIF('Class Record S2'!$AM$203:$AM$232,"\")&lt;5,COUNTIF('Class Record S2'!$AM$203:$AM$218,".")&lt;=(5-COUNTIF('Class Record S2'!$AM$203:$AM$232,"\"))),AND('Class Record S2'!$AM$218="\",COUNTIF('Class Record S2'!$AM$203:$AM$218,"\")&lt;=5)),"x","")</f>
        <v/>
      </c>
      <c r="Q1450" s="269" t="s">
        <v>78</v>
      </c>
      <c r="R1450" s="269" t="s">
        <v>185</v>
      </c>
    </row>
    <row r="1451" spans="1:18" ht="37.5" customHeight="1" x14ac:dyDescent="0.3">
      <c r="A1451" s="345" t="str">
        <f>'Class Record S2'!$A$24</f>
        <v>Measure</v>
      </c>
      <c r="B1451" s="194" t="str">
        <f>IF($O1451="x",'Class Record S2'!$B$24,"")</f>
        <v/>
      </c>
      <c r="C1451" s="348" t="str">
        <f>IF($O1451="x",'Class Record S2'!$D$24,"")</f>
        <v/>
      </c>
      <c r="D1451" s="348"/>
      <c r="E1451" s="348"/>
      <c r="F1451" s="348"/>
      <c r="G1451" s="348"/>
      <c r="H1451" s="348"/>
      <c r="I1451" s="348"/>
      <c r="J1451" s="348"/>
      <c r="K1451" s="348"/>
      <c r="L1451" s="348"/>
      <c r="M1451" s="203"/>
      <c r="O1451" s="196" t="str">
        <f>IF(OR(AND('Class Record S2'!$AM$219=".",COUNTIF('Class Record S2'!$AM$203:$AM$232,"\")&lt;5,COUNTIF('Class Record S2'!$AM$203:$AM$219,".")&lt;=(5-COUNTIF('Class Record S2'!$AM$203:$AM$232,"\"))),AND('Class Record S2'!$AM$219="\",COUNTIF('Class Record S2'!$AM$203:$AM$219,"\")&lt;=5)),"x","")</f>
        <v/>
      </c>
      <c r="Q1451" s="269" t="s">
        <v>79</v>
      </c>
      <c r="R1451" s="269" t="s">
        <v>186</v>
      </c>
    </row>
    <row r="1452" spans="1:18" ht="37.5" customHeight="1" x14ac:dyDescent="0.3">
      <c r="A1452" s="346"/>
      <c r="B1452" s="198" t="str">
        <f>IF($O1452="x",'Class Record S2'!$B$25,"")</f>
        <v/>
      </c>
      <c r="C1452" s="349" t="str">
        <f>IF($O1452="x",'Class Record S2'!$D$25,"")</f>
        <v/>
      </c>
      <c r="D1452" s="349"/>
      <c r="E1452" s="349"/>
      <c r="F1452" s="349"/>
      <c r="G1452" s="349"/>
      <c r="H1452" s="349"/>
      <c r="I1452" s="349"/>
      <c r="J1452" s="349"/>
      <c r="K1452" s="349"/>
      <c r="L1452" s="349"/>
      <c r="M1452" s="204"/>
      <c r="O1452" s="196" t="str">
        <f>IF(OR(AND('Class Record S2'!$AM$220=".",COUNTIF('Class Record S2'!$AM$203:$AM$232,"\")&lt;5,COUNTIF('Class Record S2'!$AM$203:$AM$220,".")&lt;=(5-COUNTIF('Class Record S2'!$AM$203:$AM$232,"\"))),AND('Class Record S2'!$AM$220="\",COUNTIF('Class Record S2'!$AM$203:$AM$220,"\")&lt;=5)),"x","")</f>
        <v/>
      </c>
      <c r="Q1452" s="269" t="s">
        <v>80</v>
      </c>
      <c r="R1452" s="269" t="s">
        <v>187</v>
      </c>
    </row>
    <row r="1453" spans="1:18" ht="37.5" customHeight="1" x14ac:dyDescent="0.3">
      <c r="A1453" s="346"/>
      <c r="B1453" s="198" t="str">
        <f>IF($O1453="x",'Class Record S2'!$B$26,"")</f>
        <v/>
      </c>
      <c r="C1453" s="349" t="str">
        <f>IF($O1453="x",'Class Record S2'!$D$26,"")</f>
        <v/>
      </c>
      <c r="D1453" s="349"/>
      <c r="E1453" s="349"/>
      <c r="F1453" s="349"/>
      <c r="G1453" s="349"/>
      <c r="H1453" s="349"/>
      <c r="I1453" s="349"/>
      <c r="J1453" s="349"/>
      <c r="K1453" s="349"/>
      <c r="L1453" s="349"/>
      <c r="M1453" s="204"/>
      <c r="O1453" s="196" t="str">
        <f>IF(OR(AND('Class Record S2'!$AM$221=".",COUNTIF('Class Record S2'!$AM$203:$AM$232,"\")&lt;5,COUNTIF('Class Record S2'!$AM$203:$AM$221,".")&lt;=(5-COUNTIF('Class Record S2'!$AM$203:$AM$232,"\"))),AND('Class Record S2'!$AM$221="\",COUNTIF('Class Record S2'!$AM$203:$AM$221,"\")&lt;=5)),"x","")</f>
        <v/>
      </c>
      <c r="Q1453" s="269" t="s">
        <v>81</v>
      </c>
      <c r="R1453" s="269" t="s">
        <v>188</v>
      </c>
    </row>
    <row r="1454" spans="1:18" ht="37.5" customHeight="1" x14ac:dyDescent="0.3">
      <c r="A1454" s="346"/>
      <c r="B1454" s="198" t="str">
        <f>IF($O1454="x",'Class Record S2'!$B$27,"")</f>
        <v/>
      </c>
      <c r="C1454" s="349" t="str">
        <f>IF($O1454="x",'Class Record S2'!$D$27,"")</f>
        <v/>
      </c>
      <c r="D1454" s="349"/>
      <c r="E1454" s="349"/>
      <c r="F1454" s="349"/>
      <c r="G1454" s="349"/>
      <c r="H1454" s="349"/>
      <c r="I1454" s="349"/>
      <c r="J1454" s="349"/>
      <c r="K1454" s="349"/>
      <c r="L1454" s="349"/>
      <c r="M1454" s="204"/>
      <c r="O1454" s="196" t="str">
        <f>IF(OR(AND('Class Record S2'!$AM$222=".",COUNTIF('Class Record S2'!$AM$203:$AM$232,"\")&lt;5,COUNTIF('Class Record S2'!$AM$203:$AM$222,".")&lt;=(5-COUNTIF('Class Record S2'!$AM$203:$AM$232,"\"))),AND('Class Record S2'!$AM$222="\",COUNTIF('Class Record S2'!$AM$203:$AM$222,"\")&lt;=5)),"x","")</f>
        <v/>
      </c>
      <c r="Q1454" s="269" t="s">
        <v>82</v>
      </c>
      <c r="R1454" s="269" t="s">
        <v>189</v>
      </c>
    </row>
    <row r="1455" spans="1:18" ht="37.5" customHeight="1" x14ac:dyDescent="0.3">
      <c r="A1455" s="346"/>
      <c r="B1455" s="198" t="str">
        <f>IF($O1455="x",'Class Record S2'!$B$28,"")</f>
        <v/>
      </c>
      <c r="C1455" s="349" t="str">
        <f>IF($O1455="x",'Class Record S2'!$D$28,"")</f>
        <v/>
      </c>
      <c r="D1455" s="349"/>
      <c r="E1455" s="349"/>
      <c r="F1455" s="349"/>
      <c r="G1455" s="349"/>
      <c r="H1455" s="349"/>
      <c r="I1455" s="349"/>
      <c r="J1455" s="349"/>
      <c r="K1455" s="349"/>
      <c r="L1455" s="349"/>
      <c r="M1455" s="204"/>
      <c r="O1455" s="196" t="str">
        <f>IF(OR(AND('Class Record S2'!$AM$223=".",COUNTIF('Class Record S2'!$AM$203:$AM$232,"\")&lt;5,COUNTIF('Class Record S2'!$AM$203:$AM$223,".")&lt;=(5-COUNTIF('Class Record S2'!$AM$203:$AM$232,"\"))),AND('Class Record S2'!$AM$223="\",COUNTIF('Class Record S2'!$AM$203:$AM$223,"\")&lt;=5)),"x","")</f>
        <v/>
      </c>
      <c r="Q1455" s="269" t="s">
        <v>83</v>
      </c>
      <c r="R1455" s="269" t="s">
        <v>102</v>
      </c>
    </row>
    <row r="1456" spans="1:18" ht="37.5" customHeight="1" thickBot="1" x14ac:dyDescent="0.35">
      <c r="A1456" s="347"/>
      <c r="B1456" s="200" t="str">
        <f>IF($O1456="x",'Class Record S2'!$B$29,"")</f>
        <v/>
      </c>
      <c r="C1456" s="350" t="str">
        <f>IF($O1456="x",'Class Record S2'!$D$29,"")</f>
        <v/>
      </c>
      <c r="D1456" s="350"/>
      <c r="E1456" s="350"/>
      <c r="F1456" s="350"/>
      <c r="G1456" s="350"/>
      <c r="H1456" s="350"/>
      <c r="I1456" s="350"/>
      <c r="J1456" s="350"/>
      <c r="K1456" s="350"/>
      <c r="L1456" s="350"/>
      <c r="M1456" s="202"/>
      <c r="O1456" s="196" t="str">
        <f>IF(OR(AND('Class Record S2'!$AM$224=".",COUNTIF('Class Record S2'!$AM$203:$AM$232,"\")&lt;5,COUNTIF('Class Record S2'!$AM$203:$AM$224,".")&lt;=(5-COUNTIF('Class Record S2'!$AM$203:$AM$232,"\"))),AND('Class Record S2'!$AM$224="\",COUNTIF('Class Record S2'!$AM$203:$AM$224,"\")&lt;=5)),"x","")</f>
        <v/>
      </c>
      <c r="Q1456" s="269" t="s">
        <v>84</v>
      </c>
      <c r="R1456" s="269" t="s">
        <v>190</v>
      </c>
    </row>
    <row r="1457" spans="1:18" ht="37.5" customHeight="1" x14ac:dyDescent="0.3">
      <c r="A1457" s="345" t="str">
        <f>'Class Record S2'!$A$30</f>
        <v>Geometry</v>
      </c>
      <c r="B1457" s="194" t="str">
        <f>IF($O1457="x",'Class Record S2'!$B$30,"")</f>
        <v/>
      </c>
      <c r="C1457" s="348" t="str">
        <f>IF($O1457="x",'Class Record S2'!$D$30,"")</f>
        <v/>
      </c>
      <c r="D1457" s="348"/>
      <c r="E1457" s="348"/>
      <c r="F1457" s="348"/>
      <c r="G1457" s="348"/>
      <c r="H1457" s="348"/>
      <c r="I1457" s="348"/>
      <c r="J1457" s="348"/>
      <c r="K1457" s="348"/>
      <c r="L1457" s="348"/>
      <c r="M1457" s="203"/>
      <c r="O1457" s="196" t="str">
        <f>IF(OR(AND('Class Record S2'!$AM$225=".",COUNTIF('Class Record S2'!$AM$203:$AM$232,"\")&lt;5,COUNTIF('Class Record S2'!$AM$203:$AM$225,".")&lt;=(5-COUNTIF('Class Record S2'!$AM$203:$AM$232,"\"))),AND('Class Record S2'!$AM$225="\",COUNTIF('Class Record S2'!$AM$203:$AM$225,"\")&lt;=5)),"x","")</f>
        <v/>
      </c>
      <c r="Q1457" s="269" t="s">
        <v>85</v>
      </c>
      <c r="R1457" s="269" t="s">
        <v>191</v>
      </c>
    </row>
    <row r="1458" spans="1:18" ht="37.5" customHeight="1" x14ac:dyDescent="0.3">
      <c r="A1458" s="346"/>
      <c r="B1458" s="198" t="str">
        <f>IF($O1458="x",'Class Record S2'!$B$31,"")</f>
        <v/>
      </c>
      <c r="C1458" s="349" t="str">
        <f>IF($O1458="x",'Class Record S2'!$D$31,"")</f>
        <v/>
      </c>
      <c r="D1458" s="349"/>
      <c r="E1458" s="349"/>
      <c r="F1458" s="349"/>
      <c r="G1458" s="349"/>
      <c r="H1458" s="349"/>
      <c r="I1458" s="349"/>
      <c r="J1458" s="349"/>
      <c r="K1458" s="349"/>
      <c r="L1458" s="349"/>
      <c r="M1458" s="204"/>
      <c r="O1458" s="196" t="str">
        <f>IF(OR(AND('Class Record S2'!$AM$226=".",COUNTIF('Class Record S2'!$AM$203:$AM$232,"\")&lt;5,COUNTIF('Class Record S2'!$AM$203:$AM$226,".")&lt;=(5-COUNTIF('Class Record S2'!$AM$203:$AM$232,"\"))),AND('Class Record S2'!$AM$226="\",COUNTIF('Class Record S2'!$AM$203:$AM$226,"\")&lt;=5)),"x","")</f>
        <v/>
      </c>
      <c r="Q1458" s="269" t="s">
        <v>86</v>
      </c>
      <c r="R1458" s="269" t="s">
        <v>192</v>
      </c>
    </row>
    <row r="1459" spans="1:18" ht="37.5" customHeight="1" x14ac:dyDescent="0.3">
      <c r="A1459" s="346"/>
      <c r="B1459" s="198" t="str">
        <f>IF($O1459="x",'Class Record S2'!$B$32,"")</f>
        <v/>
      </c>
      <c r="C1459" s="349" t="str">
        <f>IF($O1459="x",'Class Record S2'!$D$32,"")</f>
        <v/>
      </c>
      <c r="D1459" s="349"/>
      <c r="E1459" s="349"/>
      <c r="F1459" s="349"/>
      <c r="G1459" s="349"/>
      <c r="H1459" s="349"/>
      <c r="I1459" s="349"/>
      <c r="J1459" s="349"/>
      <c r="K1459" s="349"/>
      <c r="L1459" s="349"/>
      <c r="M1459" s="204"/>
      <c r="O1459" s="196" t="str">
        <f>IF(OR(AND('Class Record S2'!$AM$227=".",COUNTIF('Class Record S2'!$AM$203:$AM$232,"\")&lt;5,COUNTIF('Class Record S2'!$AM$203:$AM$227,".")&lt;=(5-COUNTIF('Class Record S2'!$AM$203:$AM$232,"\"))),AND('Class Record S2'!$AM$227="\",COUNTIF('Class Record S2'!$AM$203:$AM$227,"\")&lt;=5)),"x","")</f>
        <v/>
      </c>
      <c r="Q1459" s="269" t="s">
        <v>87</v>
      </c>
      <c r="R1459" s="269" t="s">
        <v>193</v>
      </c>
    </row>
    <row r="1460" spans="1:18" ht="37.5" customHeight="1" x14ac:dyDescent="0.3">
      <c r="A1460" s="346"/>
      <c r="B1460" s="198" t="str">
        <f>IF($O1460="x",'Class Record S2'!$B$33,"")</f>
        <v/>
      </c>
      <c r="C1460" s="349" t="str">
        <f>IF($O1460="x",'Class Record S2'!$D$33,"")</f>
        <v/>
      </c>
      <c r="D1460" s="349"/>
      <c r="E1460" s="349"/>
      <c r="F1460" s="349"/>
      <c r="G1460" s="349"/>
      <c r="H1460" s="349"/>
      <c r="I1460" s="349"/>
      <c r="J1460" s="349"/>
      <c r="K1460" s="349"/>
      <c r="L1460" s="349"/>
      <c r="M1460" s="204"/>
      <c r="O1460" s="196" t="str">
        <f>IF(OR(AND('Class Record S2'!$AM$228=".",COUNTIF('Class Record S2'!$AM$203:$AM$232,"\")&lt;5,COUNTIF('Class Record S2'!$AM$203:$AM$228,".")&lt;=(5-COUNTIF('Class Record S2'!$AM$203:$AM$232,"\"))),AND('Class Record S2'!$AM$228="\",COUNTIF('Class Record S2'!$AM$203:$AM$228,"\")&lt;=5)),"x","")</f>
        <v/>
      </c>
      <c r="Q1460" s="269" t="s">
        <v>88</v>
      </c>
      <c r="R1460" s="269" t="s">
        <v>194</v>
      </c>
    </row>
    <row r="1461" spans="1:18" ht="37.5" customHeight="1" x14ac:dyDescent="0.3">
      <c r="A1461" s="346"/>
      <c r="B1461" s="198" t="str">
        <f>IF($O1461="x",'Class Record S2'!$B$34,"")</f>
        <v/>
      </c>
      <c r="C1461" s="349" t="str">
        <f>IF($O1461="x",'Class Record S2'!$D$34,"")</f>
        <v/>
      </c>
      <c r="D1461" s="349"/>
      <c r="E1461" s="349"/>
      <c r="F1461" s="349"/>
      <c r="G1461" s="349"/>
      <c r="H1461" s="349"/>
      <c r="I1461" s="349"/>
      <c r="J1461" s="349"/>
      <c r="K1461" s="349"/>
      <c r="L1461" s="349"/>
      <c r="M1461" s="204"/>
      <c r="O1461" s="196" t="str">
        <f>IF(OR(AND('Class Record S2'!$AM$229=".",COUNTIF('Class Record S2'!$AM$203:$AM$232,"\")&lt;5,COUNTIF('Class Record S2'!$AM$203:$AM$229,".")&lt;=(5-COUNTIF('Class Record S2'!$AM$203:$AM$232,"\"))),AND('Class Record S2'!$AM$229="\",COUNTIF('Class Record S2'!$AM$203:$AM$229,"\")&lt;=5)),"x","")</f>
        <v/>
      </c>
      <c r="Q1461" s="269" t="s">
        <v>89</v>
      </c>
      <c r="R1461" s="269" t="s">
        <v>195</v>
      </c>
    </row>
    <row r="1462" spans="1:18" ht="30.75" customHeight="1" thickBot="1" x14ac:dyDescent="0.35">
      <c r="A1462" s="347"/>
      <c r="B1462" s="200" t="str">
        <f>IF($O1462="x",'Class Record S2'!$B$35,"")</f>
        <v/>
      </c>
      <c r="C1462" s="350" t="str">
        <f>IF($O1462="x",'Class Record S2'!$D$35,"")</f>
        <v/>
      </c>
      <c r="D1462" s="350"/>
      <c r="E1462" s="350"/>
      <c r="F1462" s="350"/>
      <c r="G1462" s="350"/>
      <c r="H1462" s="350"/>
      <c r="I1462" s="350"/>
      <c r="J1462" s="350"/>
      <c r="K1462" s="350"/>
      <c r="L1462" s="350"/>
      <c r="M1462" s="202"/>
      <c r="O1462" s="196" t="str">
        <f>IF(OR(AND('Class Record S2'!$AM$230=".",COUNTIF('Class Record S2'!$AM$203:$AM$232,"\")&lt;5,COUNTIF('Class Record S2'!$AM$203:$AM$230,".")&lt;=(5-COUNTIF('Class Record S2'!$AM$203:$AM$232,"\"))),AND('Class Record S2'!$AM$230="\",COUNTIF('Class Record S2'!$AM$203:$AM$230,"\")&lt;=5)),"x","")</f>
        <v/>
      </c>
      <c r="Q1462" s="269" t="s">
        <v>90</v>
      </c>
      <c r="R1462" s="269" t="s">
        <v>177</v>
      </c>
    </row>
    <row r="1463" spans="1:18" ht="37.5" customHeight="1" x14ac:dyDescent="0.3">
      <c r="A1463" s="345" t="str">
        <f>'Class Record S2'!$A$36</f>
        <v>Stat</v>
      </c>
      <c r="B1463" s="194" t="str">
        <f>IF($O1463="x",'Class Record S2'!$B$36,"")</f>
        <v/>
      </c>
      <c r="C1463" s="348" t="str">
        <f>IF($O1463="x",'Class Record S2'!$D$36,"")</f>
        <v/>
      </c>
      <c r="D1463" s="348"/>
      <c r="E1463" s="348"/>
      <c r="F1463" s="348"/>
      <c r="G1463" s="348"/>
      <c r="H1463" s="348"/>
      <c r="I1463" s="348"/>
      <c r="J1463" s="348"/>
      <c r="K1463" s="348"/>
      <c r="L1463" s="348"/>
      <c r="M1463" s="203"/>
      <c r="O1463" s="196" t="str">
        <f>IF(OR(AND('Class Record S2'!$AM$231=".",COUNTIF('Class Record S2'!$AM$203:$AM$232,"\")&lt;5,COUNTIF('Class Record S2'!$AM$203:$AM$231,".")&lt;=(5-COUNTIF('Class Record S2'!$AM$203:$AM$232,"\"))),AND('Class Record S2'!$AM$231="\",COUNTIF('Class Record S2'!$AM$203:$AM$231,"\")&lt;=5)),"x","")</f>
        <v/>
      </c>
      <c r="Q1463" s="269" t="s">
        <v>91</v>
      </c>
      <c r="R1463" s="269" t="s">
        <v>196</v>
      </c>
    </row>
    <row r="1464" spans="1:18" ht="37.5" customHeight="1" thickBot="1" x14ac:dyDescent="0.35">
      <c r="A1464" s="347"/>
      <c r="B1464" s="200" t="str">
        <f>IF($O1464="x",'Class Record S2'!$B$37,"")</f>
        <v/>
      </c>
      <c r="C1464" s="350" t="str">
        <f>IF($O1464="x",'Class Record S2'!$D$37,"")</f>
        <v/>
      </c>
      <c r="D1464" s="350"/>
      <c r="E1464" s="350"/>
      <c r="F1464" s="350"/>
      <c r="G1464" s="350"/>
      <c r="H1464" s="350"/>
      <c r="I1464" s="350"/>
      <c r="J1464" s="350"/>
      <c r="K1464" s="350"/>
      <c r="L1464" s="350"/>
      <c r="M1464" s="202"/>
      <c r="O1464" s="196" t="str">
        <f>IF(OR(AND('Class Record S2'!$AM$232=".",COUNTIF('Class Record S2'!$AM$203:$AM$232,"\")&lt;5,COUNTIF('Class Record S2'!$AM$203:$AM$232,".")&lt;=(5-COUNTIF('Class Record S2'!$AM$203:$AM$232,"\"))),AND('Class Record S2'!$AM$232="\",COUNTIF('Class Record S2'!$AM$203:$AM$232,"\")&lt;=5)),"x","")</f>
        <v/>
      </c>
      <c r="Q1464" s="269" t="s">
        <v>92</v>
      </c>
      <c r="R1464" s="269" t="s">
        <v>197</v>
      </c>
    </row>
    <row r="1465" spans="1:18" ht="16.5" customHeight="1" thickBot="1" x14ac:dyDescent="0.35">
      <c r="A1465" s="351" t="s">
        <v>45</v>
      </c>
      <c r="B1465" s="352"/>
      <c r="C1465" s="352"/>
      <c r="D1465" s="352"/>
      <c r="E1465" s="352"/>
      <c r="F1465" s="352"/>
      <c r="G1465" s="352"/>
      <c r="H1465" s="352"/>
      <c r="I1465" s="352"/>
      <c r="J1465" s="352"/>
      <c r="K1465" s="353"/>
      <c r="L1465" s="354" t="s">
        <v>46</v>
      </c>
      <c r="M1465" s="355"/>
      <c r="Q1465" s="270"/>
      <c r="R1465" s="270"/>
    </row>
    <row r="1466" spans="1:18" ht="28.5" customHeight="1" x14ac:dyDescent="0.3">
      <c r="A1466" s="356"/>
      <c r="B1466" s="357"/>
      <c r="C1466" s="357"/>
      <c r="D1466" s="357"/>
      <c r="E1466" s="357"/>
      <c r="F1466" s="357"/>
      <c r="G1466" s="357"/>
      <c r="H1466" s="357"/>
      <c r="I1466" s="357"/>
      <c r="J1466" s="357"/>
      <c r="K1466" s="358"/>
      <c r="L1466" s="365" t="str">
        <f>'Class Record S2'!$AM$233</f>
        <v>N</v>
      </c>
      <c r="M1466" s="366"/>
      <c r="Q1466" s="270"/>
      <c r="R1466" s="270"/>
    </row>
    <row r="1467" spans="1:18" ht="28.5" customHeight="1" x14ac:dyDescent="0.3">
      <c r="A1467" s="359"/>
      <c r="B1467" s="360"/>
      <c r="C1467" s="360"/>
      <c r="D1467" s="360"/>
      <c r="E1467" s="360"/>
      <c r="F1467" s="360"/>
      <c r="G1467" s="360"/>
      <c r="H1467" s="360"/>
      <c r="I1467" s="360"/>
      <c r="J1467" s="360"/>
      <c r="K1467" s="361"/>
      <c r="L1467" s="367"/>
      <c r="M1467" s="368"/>
      <c r="Q1467" s="270"/>
      <c r="R1467" s="270"/>
    </row>
    <row r="1468" spans="1:18" ht="28.5" customHeight="1" thickBot="1" x14ac:dyDescent="0.35">
      <c r="A1468" s="362"/>
      <c r="B1468" s="363"/>
      <c r="C1468" s="363"/>
      <c r="D1468" s="363"/>
      <c r="E1468" s="363"/>
      <c r="F1468" s="363"/>
      <c r="G1468" s="363"/>
      <c r="H1468" s="363"/>
      <c r="I1468" s="363"/>
      <c r="J1468" s="363"/>
      <c r="K1468" s="364"/>
      <c r="L1468" s="369"/>
      <c r="M1468" s="370"/>
      <c r="Q1468" s="270"/>
      <c r="R1468" s="270"/>
    </row>
  </sheetData>
  <sheetProtection password="D145" sheet="1" objects="1" scenarios="1"/>
  <mergeCells count="1995">
    <mergeCell ref="A1:M1"/>
    <mergeCell ref="A2:C3"/>
    <mergeCell ref="D2:G3"/>
    <mergeCell ref="H2:H3"/>
    <mergeCell ref="I2:J3"/>
    <mergeCell ref="K2:M3"/>
    <mergeCell ref="A12:A16"/>
    <mergeCell ref="C12:L12"/>
    <mergeCell ref="C13:L13"/>
    <mergeCell ref="C14:L14"/>
    <mergeCell ref="C15:L15"/>
    <mergeCell ref="C16:L16"/>
    <mergeCell ref="Q6:R6"/>
    <mergeCell ref="A7:A11"/>
    <mergeCell ref="C7:L7"/>
    <mergeCell ref="C8:L8"/>
    <mergeCell ref="C9:L9"/>
    <mergeCell ref="C10:L10"/>
    <mergeCell ref="C11:L11"/>
    <mergeCell ref="A4:E4"/>
    <mergeCell ref="F4:I4"/>
    <mergeCell ref="J4:M4"/>
    <mergeCell ref="A5:C5"/>
    <mergeCell ref="D5:E5"/>
    <mergeCell ref="F5:G5"/>
    <mergeCell ref="H5:I5"/>
    <mergeCell ref="J5:K5"/>
    <mergeCell ref="L5:M5"/>
    <mergeCell ref="A29:A34"/>
    <mergeCell ref="C29:L29"/>
    <mergeCell ref="C30:L30"/>
    <mergeCell ref="C31:L31"/>
    <mergeCell ref="C32:L32"/>
    <mergeCell ref="C33:L33"/>
    <mergeCell ref="C34:L34"/>
    <mergeCell ref="A23:A28"/>
    <mergeCell ref="C23:L23"/>
    <mergeCell ref="C24:L24"/>
    <mergeCell ref="C25:L25"/>
    <mergeCell ref="C26:L26"/>
    <mergeCell ref="C27:L27"/>
    <mergeCell ref="C28:L28"/>
    <mergeCell ref="A17:A20"/>
    <mergeCell ref="C17:L17"/>
    <mergeCell ref="C18:L18"/>
    <mergeCell ref="C19:L19"/>
    <mergeCell ref="C20:L20"/>
    <mergeCell ref="A21:A22"/>
    <mergeCell ref="C21:L21"/>
    <mergeCell ref="C22:L22"/>
    <mergeCell ref="A46:E46"/>
    <mergeCell ref="F46:I46"/>
    <mergeCell ref="J46:M46"/>
    <mergeCell ref="A47:C47"/>
    <mergeCell ref="D47:E47"/>
    <mergeCell ref="F47:G47"/>
    <mergeCell ref="H47:I47"/>
    <mergeCell ref="J47:K47"/>
    <mergeCell ref="L47:M47"/>
    <mergeCell ref="A43:M43"/>
    <mergeCell ref="A44:C45"/>
    <mergeCell ref="D44:G45"/>
    <mergeCell ref="H44:H45"/>
    <mergeCell ref="I44:J45"/>
    <mergeCell ref="K44:M45"/>
    <mergeCell ref="A35:A36"/>
    <mergeCell ref="C35:L35"/>
    <mergeCell ref="C36:L36"/>
    <mergeCell ref="A37:K37"/>
    <mergeCell ref="L37:M37"/>
    <mergeCell ref="A38:K40"/>
    <mergeCell ref="L38:M40"/>
    <mergeCell ref="A59:A62"/>
    <mergeCell ref="C59:L59"/>
    <mergeCell ref="C60:L60"/>
    <mergeCell ref="C61:L61"/>
    <mergeCell ref="C62:L62"/>
    <mergeCell ref="A63:A64"/>
    <mergeCell ref="C63:L63"/>
    <mergeCell ref="C64:L64"/>
    <mergeCell ref="A54:A58"/>
    <mergeCell ref="C54:L54"/>
    <mergeCell ref="C55:L55"/>
    <mergeCell ref="C56:L56"/>
    <mergeCell ref="C57:L57"/>
    <mergeCell ref="C58:L58"/>
    <mergeCell ref="Q48:R48"/>
    <mergeCell ref="A49:A53"/>
    <mergeCell ref="C49:L49"/>
    <mergeCell ref="C50:L50"/>
    <mergeCell ref="C51:L51"/>
    <mergeCell ref="C52:L52"/>
    <mergeCell ref="C53:L53"/>
    <mergeCell ref="A77:A78"/>
    <mergeCell ref="C77:L77"/>
    <mergeCell ref="C78:L78"/>
    <mergeCell ref="A79:K79"/>
    <mergeCell ref="L79:M79"/>
    <mergeCell ref="A80:K82"/>
    <mergeCell ref="L80:M82"/>
    <mergeCell ref="A71:A76"/>
    <mergeCell ref="C71:L71"/>
    <mergeCell ref="C72:L72"/>
    <mergeCell ref="C73:L73"/>
    <mergeCell ref="C74:L74"/>
    <mergeCell ref="C75:L75"/>
    <mergeCell ref="C76:L76"/>
    <mergeCell ref="A65:A70"/>
    <mergeCell ref="C65:L65"/>
    <mergeCell ref="C66:L66"/>
    <mergeCell ref="C67:L67"/>
    <mergeCell ref="C68:L68"/>
    <mergeCell ref="C69:L69"/>
    <mergeCell ref="C70:L70"/>
    <mergeCell ref="Q90:R90"/>
    <mergeCell ref="A91:A95"/>
    <mergeCell ref="C91:L91"/>
    <mergeCell ref="C92:L92"/>
    <mergeCell ref="C93:L93"/>
    <mergeCell ref="C94:L94"/>
    <mergeCell ref="C95:L95"/>
    <mergeCell ref="A88:E88"/>
    <mergeCell ref="F88:I88"/>
    <mergeCell ref="J88:M88"/>
    <mergeCell ref="A89:C89"/>
    <mergeCell ref="D89:E89"/>
    <mergeCell ref="F89:G89"/>
    <mergeCell ref="H89:I89"/>
    <mergeCell ref="J89:K89"/>
    <mergeCell ref="L89:M89"/>
    <mergeCell ref="A85:M85"/>
    <mergeCell ref="A86:C87"/>
    <mergeCell ref="D86:G87"/>
    <mergeCell ref="H86:H87"/>
    <mergeCell ref="I86:J87"/>
    <mergeCell ref="K86:M87"/>
    <mergeCell ref="A107:A112"/>
    <mergeCell ref="C107:L107"/>
    <mergeCell ref="C108:L108"/>
    <mergeCell ref="C109:L109"/>
    <mergeCell ref="C110:L110"/>
    <mergeCell ref="C111:L111"/>
    <mergeCell ref="C112:L112"/>
    <mergeCell ref="A101:A104"/>
    <mergeCell ref="C101:L101"/>
    <mergeCell ref="C102:L102"/>
    <mergeCell ref="C103:L103"/>
    <mergeCell ref="C104:L104"/>
    <mergeCell ref="A105:A106"/>
    <mergeCell ref="C105:L105"/>
    <mergeCell ref="C106:L106"/>
    <mergeCell ref="A96:A100"/>
    <mergeCell ref="C96:L96"/>
    <mergeCell ref="C97:L97"/>
    <mergeCell ref="C98:L98"/>
    <mergeCell ref="C99:L99"/>
    <mergeCell ref="C100:L100"/>
    <mergeCell ref="A127:M127"/>
    <mergeCell ref="A128:C129"/>
    <mergeCell ref="D128:G129"/>
    <mergeCell ref="H128:H129"/>
    <mergeCell ref="I128:J129"/>
    <mergeCell ref="K128:M129"/>
    <mergeCell ref="A119:A120"/>
    <mergeCell ref="C119:L119"/>
    <mergeCell ref="C120:L120"/>
    <mergeCell ref="A121:K121"/>
    <mergeCell ref="L121:M121"/>
    <mergeCell ref="A122:K124"/>
    <mergeCell ref="L122:M124"/>
    <mergeCell ref="A113:A118"/>
    <mergeCell ref="C113:L113"/>
    <mergeCell ref="C114:L114"/>
    <mergeCell ref="C115:L115"/>
    <mergeCell ref="C116:L116"/>
    <mergeCell ref="C117:L117"/>
    <mergeCell ref="C118:L118"/>
    <mergeCell ref="A138:A142"/>
    <mergeCell ref="C138:L138"/>
    <mergeCell ref="C139:L139"/>
    <mergeCell ref="C140:L140"/>
    <mergeCell ref="C141:L141"/>
    <mergeCell ref="C142:L142"/>
    <mergeCell ref="Q132:R132"/>
    <mergeCell ref="A133:A137"/>
    <mergeCell ref="C133:L133"/>
    <mergeCell ref="C134:L134"/>
    <mergeCell ref="C135:L135"/>
    <mergeCell ref="C136:L136"/>
    <mergeCell ref="C137:L137"/>
    <mergeCell ref="A130:E130"/>
    <mergeCell ref="F130:I130"/>
    <mergeCell ref="J130:M130"/>
    <mergeCell ref="A131:C131"/>
    <mergeCell ref="D131:E131"/>
    <mergeCell ref="F131:G131"/>
    <mergeCell ref="H131:I131"/>
    <mergeCell ref="J131:K131"/>
    <mergeCell ref="L131:M131"/>
    <mergeCell ref="A155:A160"/>
    <mergeCell ref="C155:L155"/>
    <mergeCell ref="C156:L156"/>
    <mergeCell ref="C157:L157"/>
    <mergeCell ref="C158:L158"/>
    <mergeCell ref="C159:L159"/>
    <mergeCell ref="C160:L160"/>
    <mergeCell ref="A149:A154"/>
    <mergeCell ref="C149:L149"/>
    <mergeCell ref="C150:L150"/>
    <mergeCell ref="C151:L151"/>
    <mergeCell ref="C152:L152"/>
    <mergeCell ref="C153:L153"/>
    <mergeCell ref="C154:L154"/>
    <mergeCell ref="A143:A146"/>
    <mergeCell ref="C143:L143"/>
    <mergeCell ref="C144:L144"/>
    <mergeCell ref="C145:L145"/>
    <mergeCell ref="C146:L146"/>
    <mergeCell ref="A147:A148"/>
    <mergeCell ref="C147:L147"/>
    <mergeCell ref="C148:L148"/>
    <mergeCell ref="A172:E172"/>
    <mergeCell ref="F172:I172"/>
    <mergeCell ref="J172:M172"/>
    <mergeCell ref="A173:C173"/>
    <mergeCell ref="D173:E173"/>
    <mergeCell ref="F173:G173"/>
    <mergeCell ref="H173:I173"/>
    <mergeCell ref="J173:K173"/>
    <mergeCell ref="L173:M173"/>
    <mergeCell ref="A169:M169"/>
    <mergeCell ref="A170:C171"/>
    <mergeCell ref="D170:G171"/>
    <mergeCell ref="H170:H171"/>
    <mergeCell ref="I170:J171"/>
    <mergeCell ref="K170:M171"/>
    <mergeCell ref="A161:A162"/>
    <mergeCell ref="C161:L161"/>
    <mergeCell ref="C162:L162"/>
    <mergeCell ref="A163:K163"/>
    <mergeCell ref="L163:M163"/>
    <mergeCell ref="A164:K166"/>
    <mergeCell ref="L164:M166"/>
    <mergeCell ref="A185:A188"/>
    <mergeCell ref="C185:L185"/>
    <mergeCell ref="C186:L186"/>
    <mergeCell ref="C187:L187"/>
    <mergeCell ref="C188:L188"/>
    <mergeCell ref="A189:A190"/>
    <mergeCell ref="C189:L189"/>
    <mergeCell ref="C190:L190"/>
    <mergeCell ref="A180:A184"/>
    <mergeCell ref="C180:L180"/>
    <mergeCell ref="C181:L181"/>
    <mergeCell ref="C182:L182"/>
    <mergeCell ref="C183:L183"/>
    <mergeCell ref="C184:L184"/>
    <mergeCell ref="Q174:R174"/>
    <mergeCell ref="A175:A179"/>
    <mergeCell ref="C175:L175"/>
    <mergeCell ref="C176:L176"/>
    <mergeCell ref="C177:L177"/>
    <mergeCell ref="C178:L178"/>
    <mergeCell ref="C179:L179"/>
    <mergeCell ref="A203:A204"/>
    <mergeCell ref="C203:L203"/>
    <mergeCell ref="C204:L204"/>
    <mergeCell ref="A205:K205"/>
    <mergeCell ref="L205:M205"/>
    <mergeCell ref="A206:K208"/>
    <mergeCell ref="L206:M208"/>
    <mergeCell ref="A197:A202"/>
    <mergeCell ref="C197:L197"/>
    <mergeCell ref="C198:L198"/>
    <mergeCell ref="C199:L199"/>
    <mergeCell ref="C200:L200"/>
    <mergeCell ref="C201:L201"/>
    <mergeCell ref="C202:L202"/>
    <mergeCell ref="A191:A196"/>
    <mergeCell ref="C191:L191"/>
    <mergeCell ref="C192:L192"/>
    <mergeCell ref="C193:L193"/>
    <mergeCell ref="C194:L194"/>
    <mergeCell ref="C195:L195"/>
    <mergeCell ref="C196:L196"/>
    <mergeCell ref="Q216:R216"/>
    <mergeCell ref="A217:A221"/>
    <mergeCell ref="C217:L217"/>
    <mergeCell ref="C218:L218"/>
    <mergeCell ref="C219:L219"/>
    <mergeCell ref="C220:L220"/>
    <mergeCell ref="C221:L221"/>
    <mergeCell ref="A214:E214"/>
    <mergeCell ref="F214:I214"/>
    <mergeCell ref="J214:M214"/>
    <mergeCell ref="A215:C215"/>
    <mergeCell ref="D215:E215"/>
    <mergeCell ref="F215:G215"/>
    <mergeCell ref="H215:I215"/>
    <mergeCell ref="J215:K215"/>
    <mergeCell ref="L215:M215"/>
    <mergeCell ref="A211:M211"/>
    <mergeCell ref="A212:C213"/>
    <mergeCell ref="D212:G213"/>
    <mergeCell ref="H212:H213"/>
    <mergeCell ref="I212:J213"/>
    <mergeCell ref="K212:M213"/>
    <mergeCell ref="A233:A238"/>
    <mergeCell ref="C233:L233"/>
    <mergeCell ref="C234:L234"/>
    <mergeCell ref="C235:L235"/>
    <mergeCell ref="C236:L236"/>
    <mergeCell ref="C237:L237"/>
    <mergeCell ref="C238:L238"/>
    <mergeCell ref="A227:A230"/>
    <mergeCell ref="C227:L227"/>
    <mergeCell ref="C228:L228"/>
    <mergeCell ref="C229:L229"/>
    <mergeCell ref="C230:L230"/>
    <mergeCell ref="A231:A232"/>
    <mergeCell ref="C231:L231"/>
    <mergeCell ref="C232:L232"/>
    <mergeCell ref="A222:A226"/>
    <mergeCell ref="C222:L222"/>
    <mergeCell ref="C223:L223"/>
    <mergeCell ref="C224:L224"/>
    <mergeCell ref="C225:L225"/>
    <mergeCell ref="C226:L226"/>
    <mergeCell ref="A253:M253"/>
    <mergeCell ref="A254:C255"/>
    <mergeCell ref="D254:G255"/>
    <mergeCell ref="H254:H255"/>
    <mergeCell ref="I254:J255"/>
    <mergeCell ref="K254:M255"/>
    <mergeCell ref="A245:A246"/>
    <mergeCell ref="C245:L245"/>
    <mergeCell ref="C246:L246"/>
    <mergeCell ref="A247:K247"/>
    <mergeCell ref="L247:M247"/>
    <mergeCell ref="A248:K250"/>
    <mergeCell ref="L248:M250"/>
    <mergeCell ref="A239:A244"/>
    <mergeCell ref="C239:L239"/>
    <mergeCell ref="C240:L240"/>
    <mergeCell ref="C241:L241"/>
    <mergeCell ref="C242:L242"/>
    <mergeCell ref="C243:L243"/>
    <mergeCell ref="C244:L244"/>
    <mergeCell ref="A264:A268"/>
    <mergeCell ref="C264:L264"/>
    <mergeCell ref="C265:L265"/>
    <mergeCell ref="C266:L266"/>
    <mergeCell ref="C267:L267"/>
    <mergeCell ref="C268:L268"/>
    <mergeCell ref="Q258:R258"/>
    <mergeCell ref="A259:A263"/>
    <mergeCell ref="C259:L259"/>
    <mergeCell ref="C260:L260"/>
    <mergeCell ref="C261:L261"/>
    <mergeCell ref="C262:L262"/>
    <mergeCell ref="C263:L263"/>
    <mergeCell ref="A256:E256"/>
    <mergeCell ref="F256:I256"/>
    <mergeCell ref="J256:M256"/>
    <mergeCell ref="A257:C257"/>
    <mergeCell ref="D257:E257"/>
    <mergeCell ref="F257:G257"/>
    <mergeCell ref="H257:I257"/>
    <mergeCell ref="J257:K257"/>
    <mergeCell ref="L257:M257"/>
    <mergeCell ref="A281:A286"/>
    <mergeCell ref="C281:L281"/>
    <mergeCell ref="C282:L282"/>
    <mergeCell ref="C283:L283"/>
    <mergeCell ref="C284:L284"/>
    <mergeCell ref="C285:L285"/>
    <mergeCell ref="C286:L286"/>
    <mergeCell ref="A275:A280"/>
    <mergeCell ref="C275:L275"/>
    <mergeCell ref="C276:L276"/>
    <mergeCell ref="C277:L277"/>
    <mergeCell ref="C278:L278"/>
    <mergeCell ref="C279:L279"/>
    <mergeCell ref="C280:L280"/>
    <mergeCell ref="A269:A272"/>
    <mergeCell ref="C269:L269"/>
    <mergeCell ref="C270:L270"/>
    <mergeCell ref="C271:L271"/>
    <mergeCell ref="C272:L272"/>
    <mergeCell ref="A273:A274"/>
    <mergeCell ref="C273:L273"/>
    <mergeCell ref="C274:L274"/>
    <mergeCell ref="A298:E298"/>
    <mergeCell ref="F298:I298"/>
    <mergeCell ref="J298:M298"/>
    <mergeCell ref="A299:C299"/>
    <mergeCell ref="D299:E299"/>
    <mergeCell ref="F299:G299"/>
    <mergeCell ref="H299:I299"/>
    <mergeCell ref="J299:K299"/>
    <mergeCell ref="L299:M299"/>
    <mergeCell ref="A295:M295"/>
    <mergeCell ref="A296:C297"/>
    <mergeCell ref="D296:G297"/>
    <mergeCell ref="H296:H297"/>
    <mergeCell ref="I296:J297"/>
    <mergeCell ref="K296:M297"/>
    <mergeCell ref="A287:A288"/>
    <mergeCell ref="C287:L287"/>
    <mergeCell ref="C288:L288"/>
    <mergeCell ref="A289:K289"/>
    <mergeCell ref="L289:M289"/>
    <mergeCell ref="A290:K292"/>
    <mergeCell ref="L290:M292"/>
    <mergeCell ref="A311:A314"/>
    <mergeCell ref="C311:L311"/>
    <mergeCell ref="C312:L312"/>
    <mergeCell ref="C313:L313"/>
    <mergeCell ref="C314:L314"/>
    <mergeCell ref="A315:A316"/>
    <mergeCell ref="C315:L315"/>
    <mergeCell ref="C316:L316"/>
    <mergeCell ref="A306:A310"/>
    <mergeCell ref="C306:L306"/>
    <mergeCell ref="C307:L307"/>
    <mergeCell ref="C308:L308"/>
    <mergeCell ref="C309:L309"/>
    <mergeCell ref="C310:L310"/>
    <mergeCell ref="Q300:R300"/>
    <mergeCell ref="A301:A305"/>
    <mergeCell ref="C301:L301"/>
    <mergeCell ref="C302:L302"/>
    <mergeCell ref="C303:L303"/>
    <mergeCell ref="C304:L304"/>
    <mergeCell ref="C305:L305"/>
    <mergeCell ref="A329:A330"/>
    <mergeCell ref="C329:L329"/>
    <mergeCell ref="C330:L330"/>
    <mergeCell ref="A331:K331"/>
    <mergeCell ref="L331:M331"/>
    <mergeCell ref="A332:K334"/>
    <mergeCell ref="L332:M334"/>
    <mergeCell ref="A323:A328"/>
    <mergeCell ref="C323:L323"/>
    <mergeCell ref="C324:L324"/>
    <mergeCell ref="C325:L325"/>
    <mergeCell ref="C326:L326"/>
    <mergeCell ref="C327:L327"/>
    <mergeCell ref="C328:L328"/>
    <mergeCell ref="A317:A322"/>
    <mergeCell ref="C317:L317"/>
    <mergeCell ref="C318:L318"/>
    <mergeCell ref="C319:L319"/>
    <mergeCell ref="C320:L320"/>
    <mergeCell ref="C321:L321"/>
    <mergeCell ref="C322:L322"/>
    <mergeCell ref="Q342:R342"/>
    <mergeCell ref="A343:A347"/>
    <mergeCell ref="C343:L343"/>
    <mergeCell ref="C344:L344"/>
    <mergeCell ref="C345:L345"/>
    <mergeCell ref="C346:L346"/>
    <mergeCell ref="C347:L347"/>
    <mergeCell ref="A340:E340"/>
    <mergeCell ref="F340:I340"/>
    <mergeCell ref="J340:M340"/>
    <mergeCell ref="A341:C341"/>
    <mergeCell ref="D341:E341"/>
    <mergeCell ref="F341:G341"/>
    <mergeCell ref="H341:I341"/>
    <mergeCell ref="J341:K341"/>
    <mergeCell ref="L341:M341"/>
    <mergeCell ref="A337:M337"/>
    <mergeCell ref="A338:C339"/>
    <mergeCell ref="D338:G339"/>
    <mergeCell ref="H338:H339"/>
    <mergeCell ref="I338:J339"/>
    <mergeCell ref="K338:M339"/>
    <mergeCell ref="A359:A364"/>
    <mergeCell ref="C359:L359"/>
    <mergeCell ref="C360:L360"/>
    <mergeCell ref="C361:L361"/>
    <mergeCell ref="C362:L362"/>
    <mergeCell ref="C363:L363"/>
    <mergeCell ref="C364:L364"/>
    <mergeCell ref="A353:A356"/>
    <mergeCell ref="C353:L353"/>
    <mergeCell ref="C354:L354"/>
    <mergeCell ref="C355:L355"/>
    <mergeCell ref="C356:L356"/>
    <mergeCell ref="A357:A358"/>
    <mergeCell ref="C357:L357"/>
    <mergeCell ref="C358:L358"/>
    <mergeCell ref="A348:A352"/>
    <mergeCell ref="C348:L348"/>
    <mergeCell ref="C349:L349"/>
    <mergeCell ref="C350:L350"/>
    <mergeCell ref="C351:L351"/>
    <mergeCell ref="C352:L352"/>
    <mergeCell ref="A379:M379"/>
    <mergeCell ref="A380:C381"/>
    <mergeCell ref="D380:G381"/>
    <mergeCell ref="H380:H381"/>
    <mergeCell ref="I380:J381"/>
    <mergeCell ref="K380:M381"/>
    <mergeCell ref="A371:A372"/>
    <mergeCell ref="C371:L371"/>
    <mergeCell ref="C372:L372"/>
    <mergeCell ref="A373:K373"/>
    <mergeCell ref="L373:M373"/>
    <mergeCell ref="A374:K376"/>
    <mergeCell ref="L374:M376"/>
    <mergeCell ref="A365:A370"/>
    <mergeCell ref="C365:L365"/>
    <mergeCell ref="C366:L366"/>
    <mergeCell ref="C367:L367"/>
    <mergeCell ref="C368:L368"/>
    <mergeCell ref="C369:L369"/>
    <mergeCell ref="C370:L370"/>
    <mergeCell ref="A390:A394"/>
    <mergeCell ref="C390:L390"/>
    <mergeCell ref="C391:L391"/>
    <mergeCell ref="C392:L392"/>
    <mergeCell ref="C393:L393"/>
    <mergeCell ref="C394:L394"/>
    <mergeCell ref="Q384:R384"/>
    <mergeCell ref="A385:A389"/>
    <mergeCell ref="C385:L385"/>
    <mergeCell ref="C386:L386"/>
    <mergeCell ref="C387:L387"/>
    <mergeCell ref="C388:L388"/>
    <mergeCell ref="C389:L389"/>
    <mergeCell ref="A382:E382"/>
    <mergeCell ref="F382:I382"/>
    <mergeCell ref="J382:M382"/>
    <mergeCell ref="A383:C383"/>
    <mergeCell ref="D383:E383"/>
    <mergeCell ref="F383:G383"/>
    <mergeCell ref="H383:I383"/>
    <mergeCell ref="J383:K383"/>
    <mergeCell ref="L383:M383"/>
    <mergeCell ref="A407:A412"/>
    <mergeCell ref="C407:L407"/>
    <mergeCell ref="C408:L408"/>
    <mergeCell ref="C409:L409"/>
    <mergeCell ref="C410:L410"/>
    <mergeCell ref="C411:L411"/>
    <mergeCell ref="C412:L412"/>
    <mergeCell ref="A401:A406"/>
    <mergeCell ref="C401:L401"/>
    <mergeCell ref="C402:L402"/>
    <mergeCell ref="C403:L403"/>
    <mergeCell ref="C404:L404"/>
    <mergeCell ref="C405:L405"/>
    <mergeCell ref="C406:L406"/>
    <mergeCell ref="A395:A398"/>
    <mergeCell ref="C395:L395"/>
    <mergeCell ref="C396:L396"/>
    <mergeCell ref="C397:L397"/>
    <mergeCell ref="C398:L398"/>
    <mergeCell ref="A399:A400"/>
    <mergeCell ref="C399:L399"/>
    <mergeCell ref="C400:L400"/>
    <mergeCell ref="A424:E424"/>
    <mergeCell ref="F424:I424"/>
    <mergeCell ref="J424:M424"/>
    <mergeCell ref="A425:C425"/>
    <mergeCell ref="D425:E425"/>
    <mergeCell ref="F425:G425"/>
    <mergeCell ref="H425:I425"/>
    <mergeCell ref="J425:K425"/>
    <mergeCell ref="L425:M425"/>
    <mergeCell ref="A421:M421"/>
    <mergeCell ref="A422:C423"/>
    <mergeCell ref="D422:G423"/>
    <mergeCell ref="H422:H423"/>
    <mergeCell ref="I422:J423"/>
    <mergeCell ref="K422:M423"/>
    <mergeCell ref="A413:A414"/>
    <mergeCell ref="C413:L413"/>
    <mergeCell ref="C414:L414"/>
    <mergeCell ref="A415:K415"/>
    <mergeCell ref="L415:M415"/>
    <mergeCell ref="A416:K418"/>
    <mergeCell ref="L416:M418"/>
    <mergeCell ref="A437:A440"/>
    <mergeCell ref="C437:L437"/>
    <mergeCell ref="C438:L438"/>
    <mergeCell ref="C439:L439"/>
    <mergeCell ref="C440:L440"/>
    <mergeCell ref="A441:A442"/>
    <mergeCell ref="C441:L441"/>
    <mergeCell ref="C442:L442"/>
    <mergeCell ref="A432:A436"/>
    <mergeCell ref="C432:L432"/>
    <mergeCell ref="C433:L433"/>
    <mergeCell ref="C434:L434"/>
    <mergeCell ref="C435:L435"/>
    <mergeCell ref="C436:L436"/>
    <mergeCell ref="Q426:R426"/>
    <mergeCell ref="A427:A431"/>
    <mergeCell ref="C427:L427"/>
    <mergeCell ref="C428:L428"/>
    <mergeCell ref="C429:L429"/>
    <mergeCell ref="C430:L430"/>
    <mergeCell ref="C431:L431"/>
    <mergeCell ref="A455:A456"/>
    <mergeCell ref="C455:L455"/>
    <mergeCell ref="C456:L456"/>
    <mergeCell ref="A457:K457"/>
    <mergeCell ref="L457:M457"/>
    <mergeCell ref="A458:K460"/>
    <mergeCell ref="L458:M460"/>
    <mergeCell ref="A449:A454"/>
    <mergeCell ref="C449:L449"/>
    <mergeCell ref="C450:L450"/>
    <mergeCell ref="C451:L451"/>
    <mergeCell ref="C452:L452"/>
    <mergeCell ref="C453:L453"/>
    <mergeCell ref="C454:L454"/>
    <mergeCell ref="A443:A448"/>
    <mergeCell ref="C443:L443"/>
    <mergeCell ref="C444:L444"/>
    <mergeCell ref="C445:L445"/>
    <mergeCell ref="C446:L446"/>
    <mergeCell ref="C447:L447"/>
    <mergeCell ref="C448:L448"/>
    <mergeCell ref="Q468:R468"/>
    <mergeCell ref="A469:A473"/>
    <mergeCell ref="C469:L469"/>
    <mergeCell ref="C470:L470"/>
    <mergeCell ref="C471:L471"/>
    <mergeCell ref="C472:L472"/>
    <mergeCell ref="C473:L473"/>
    <mergeCell ref="A466:E466"/>
    <mergeCell ref="F466:I466"/>
    <mergeCell ref="J466:M466"/>
    <mergeCell ref="A467:C467"/>
    <mergeCell ref="D467:E467"/>
    <mergeCell ref="F467:G467"/>
    <mergeCell ref="H467:I467"/>
    <mergeCell ref="J467:K467"/>
    <mergeCell ref="L467:M467"/>
    <mergeCell ref="A463:M463"/>
    <mergeCell ref="A464:C465"/>
    <mergeCell ref="D464:G465"/>
    <mergeCell ref="H464:H465"/>
    <mergeCell ref="I464:J465"/>
    <mergeCell ref="K464:M465"/>
    <mergeCell ref="A485:A490"/>
    <mergeCell ref="C485:L485"/>
    <mergeCell ref="C486:L486"/>
    <mergeCell ref="C487:L487"/>
    <mergeCell ref="C488:L488"/>
    <mergeCell ref="C489:L489"/>
    <mergeCell ref="C490:L490"/>
    <mergeCell ref="A479:A482"/>
    <mergeCell ref="C479:L479"/>
    <mergeCell ref="C480:L480"/>
    <mergeCell ref="C481:L481"/>
    <mergeCell ref="C482:L482"/>
    <mergeCell ref="A483:A484"/>
    <mergeCell ref="C483:L483"/>
    <mergeCell ref="C484:L484"/>
    <mergeCell ref="A474:A478"/>
    <mergeCell ref="C474:L474"/>
    <mergeCell ref="C475:L475"/>
    <mergeCell ref="C476:L476"/>
    <mergeCell ref="C477:L477"/>
    <mergeCell ref="C478:L478"/>
    <mergeCell ref="A505:M505"/>
    <mergeCell ref="A506:C507"/>
    <mergeCell ref="D506:G507"/>
    <mergeCell ref="H506:H507"/>
    <mergeCell ref="I506:J507"/>
    <mergeCell ref="K506:M507"/>
    <mergeCell ref="A497:A498"/>
    <mergeCell ref="C497:L497"/>
    <mergeCell ref="C498:L498"/>
    <mergeCell ref="A499:K499"/>
    <mergeCell ref="L499:M499"/>
    <mergeCell ref="A500:K502"/>
    <mergeCell ref="L500:M502"/>
    <mergeCell ref="A491:A496"/>
    <mergeCell ref="C491:L491"/>
    <mergeCell ref="C492:L492"/>
    <mergeCell ref="C493:L493"/>
    <mergeCell ref="C494:L494"/>
    <mergeCell ref="C495:L495"/>
    <mergeCell ref="C496:L496"/>
    <mergeCell ref="A516:A520"/>
    <mergeCell ref="C516:L516"/>
    <mergeCell ref="C517:L517"/>
    <mergeCell ref="C518:L518"/>
    <mergeCell ref="C519:L519"/>
    <mergeCell ref="C520:L520"/>
    <mergeCell ref="Q510:R510"/>
    <mergeCell ref="A511:A515"/>
    <mergeCell ref="C511:L511"/>
    <mergeCell ref="C512:L512"/>
    <mergeCell ref="C513:L513"/>
    <mergeCell ref="C514:L514"/>
    <mergeCell ref="C515:L515"/>
    <mergeCell ref="A508:E508"/>
    <mergeCell ref="F508:I508"/>
    <mergeCell ref="J508:M508"/>
    <mergeCell ref="A509:C509"/>
    <mergeCell ref="D509:E509"/>
    <mergeCell ref="F509:G509"/>
    <mergeCell ref="H509:I509"/>
    <mergeCell ref="J509:K509"/>
    <mergeCell ref="L509:M509"/>
    <mergeCell ref="A533:A538"/>
    <mergeCell ref="C533:L533"/>
    <mergeCell ref="C534:L534"/>
    <mergeCell ref="C535:L535"/>
    <mergeCell ref="C536:L536"/>
    <mergeCell ref="C537:L537"/>
    <mergeCell ref="C538:L538"/>
    <mergeCell ref="A527:A532"/>
    <mergeCell ref="C527:L527"/>
    <mergeCell ref="C528:L528"/>
    <mergeCell ref="C529:L529"/>
    <mergeCell ref="C530:L530"/>
    <mergeCell ref="C531:L531"/>
    <mergeCell ref="C532:L532"/>
    <mergeCell ref="A521:A524"/>
    <mergeCell ref="C521:L521"/>
    <mergeCell ref="C522:L522"/>
    <mergeCell ref="C523:L523"/>
    <mergeCell ref="C524:L524"/>
    <mergeCell ref="A525:A526"/>
    <mergeCell ref="C525:L525"/>
    <mergeCell ref="C526:L526"/>
    <mergeCell ref="A550:E550"/>
    <mergeCell ref="F550:I550"/>
    <mergeCell ref="J550:M550"/>
    <mergeCell ref="A551:C551"/>
    <mergeCell ref="D551:E551"/>
    <mergeCell ref="F551:G551"/>
    <mergeCell ref="H551:I551"/>
    <mergeCell ref="J551:K551"/>
    <mergeCell ref="L551:M551"/>
    <mergeCell ref="A547:M547"/>
    <mergeCell ref="A548:C549"/>
    <mergeCell ref="D548:G549"/>
    <mergeCell ref="H548:H549"/>
    <mergeCell ref="I548:J549"/>
    <mergeCell ref="K548:M549"/>
    <mergeCell ref="A539:A540"/>
    <mergeCell ref="C539:L539"/>
    <mergeCell ref="C540:L540"/>
    <mergeCell ref="A541:K541"/>
    <mergeCell ref="L541:M541"/>
    <mergeCell ref="A542:K544"/>
    <mergeCell ref="L542:M544"/>
    <mergeCell ref="A563:A566"/>
    <mergeCell ref="C563:L563"/>
    <mergeCell ref="C564:L564"/>
    <mergeCell ref="C565:L565"/>
    <mergeCell ref="C566:L566"/>
    <mergeCell ref="A567:A568"/>
    <mergeCell ref="C567:L567"/>
    <mergeCell ref="C568:L568"/>
    <mergeCell ref="A558:A562"/>
    <mergeCell ref="C558:L558"/>
    <mergeCell ref="C559:L559"/>
    <mergeCell ref="C560:L560"/>
    <mergeCell ref="C561:L561"/>
    <mergeCell ref="C562:L562"/>
    <mergeCell ref="Q552:R552"/>
    <mergeCell ref="A553:A557"/>
    <mergeCell ref="C553:L553"/>
    <mergeCell ref="C554:L554"/>
    <mergeCell ref="C555:L555"/>
    <mergeCell ref="C556:L556"/>
    <mergeCell ref="C557:L557"/>
    <mergeCell ref="A581:A582"/>
    <mergeCell ref="C581:L581"/>
    <mergeCell ref="C582:L582"/>
    <mergeCell ref="A583:K583"/>
    <mergeCell ref="L583:M583"/>
    <mergeCell ref="A584:K586"/>
    <mergeCell ref="L584:M586"/>
    <mergeCell ref="A575:A580"/>
    <mergeCell ref="C575:L575"/>
    <mergeCell ref="C576:L576"/>
    <mergeCell ref="C577:L577"/>
    <mergeCell ref="C578:L578"/>
    <mergeCell ref="C579:L579"/>
    <mergeCell ref="C580:L580"/>
    <mergeCell ref="A569:A574"/>
    <mergeCell ref="C569:L569"/>
    <mergeCell ref="C570:L570"/>
    <mergeCell ref="C571:L571"/>
    <mergeCell ref="C572:L572"/>
    <mergeCell ref="C573:L573"/>
    <mergeCell ref="C574:L574"/>
    <mergeCell ref="Q594:R594"/>
    <mergeCell ref="A595:A599"/>
    <mergeCell ref="C595:L595"/>
    <mergeCell ref="C596:L596"/>
    <mergeCell ref="C597:L597"/>
    <mergeCell ref="C598:L598"/>
    <mergeCell ref="C599:L599"/>
    <mergeCell ref="A592:E592"/>
    <mergeCell ref="F592:I592"/>
    <mergeCell ref="J592:M592"/>
    <mergeCell ref="A593:C593"/>
    <mergeCell ref="D593:E593"/>
    <mergeCell ref="F593:G593"/>
    <mergeCell ref="H593:I593"/>
    <mergeCell ref="J593:K593"/>
    <mergeCell ref="L593:M593"/>
    <mergeCell ref="A589:M589"/>
    <mergeCell ref="A590:C591"/>
    <mergeCell ref="D590:G591"/>
    <mergeCell ref="H590:H591"/>
    <mergeCell ref="I590:J591"/>
    <mergeCell ref="K590:M591"/>
    <mergeCell ref="A611:A616"/>
    <mergeCell ref="C611:L611"/>
    <mergeCell ref="C612:L612"/>
    <mergeCell ref="C613:L613"/>
    <mergeCell ref="C614:L614"/>
    <mergeCell ref="C615:L615"/>
    <mergeCell ref="C616:L616"/>
    <mergeCell ref="A605:A608"/>
    <mergeCell ref="C605:L605"/>
    <mergeCell ref="C606:L606"/>
    <mergeCell ref="C607:L607"/>
    <mergeCell ref="C608:L608"/>
    <mergeCell ref="A609:A610"/>
    <mergeCell ref="C609:L609"/>
    <mergeCell ref="C610:L610"/>
    <mergeCell ref="A600:A604"/>
    <mergeCell ref="C600:L600"/>
    <mergeCell ref="C601:L601"/>
    <mergeCell ref="C602:L602"/>
    <mergeCell ref="C603:L603"/>
    <mergeCell ref="C604:L604"/>
    <mergeCell ref="A631:M631"/>
    <mergeCell ref="A632:C633"/>
    <mergeCell ref="D632:G633"/>
    <mergeCell ref="H632:H633"/>
    <mergeCell ref="I632:J633"/>
    <mergeCell ref="K632:M633"/>
    <mergeCell ref="A623:A624"/>
    <mergeCell ref="C623:L623"/>
    <mergeCell ref="C624:L624"/>
    <mergeCell ref="A625:K625"/>
    <mergeCell ref="L625:M625"/>
    <mergeCell ref="A626:K628"/>
    <mergeCell ref="L626:M628"/>
    <mergeCell ref="A617:A622"/>
    <mergeCell ref="C617:L617"/>
    <mergeCell ref="C618:L618"/>
    <mergeCell ref="C619:L619"/>
    <mergeCell ref="C620:L620"/>
    <mergeCell ref="C621:L621"/>
    <mergeCell ref="C622:L622"/>
    <mergeCell ref="A642:A646"/>
    <mergeCell ref="C642:L642"/>
    <mergeCell ref="C643:L643"/>
    <mergeCell ref="C644:L644"/>
    <mergeCell ref="C645:L645"/>
    <mergeCell ref="C646:L646"/>
    <mergeCell ref="Q636:R636"/>
    <mergeCell ref="A637:A641"/>
    <mergeCell ref="C637:L637"/>
    <mergeCell ref="C638:L638"/>
    <mergeCell ref="C639:L639"/>
    <mergeCell ref="C640:L640"/>
    <mergeCell ref="C641:L641"/>
    <mergeCell ref="A634:E634"/>
    <mergeCell ref="F634:I634"/>
    <mergeCell ref="J634:M634"/>
    <mergeCell ref="A635:C635"/>
    <mergeCell ref="D635:E635"/>
    <mergeCell ref="F635:G635"/>
    <mergeCell ref="H635:I635"/>
    <mergeCell ref="J635:K635"/>
    <mergeCell ref="L635:M635"/>
    <mergeCell ref="A659:A664"/>
    <mergeCell ref="C659:L659"/>
    <mergeCell ref="C660:L660"/>
    <mergeCell ref="C661:L661"/>
    <mergeCell ref="C662:L662"/>
    <mergeCell ref="C663:L663"/>
    <mergeCell ref="C664:L664"/>
    <mergeCell ref="A653:A658"/>
    <mergeCell ref="C653:L653"/>
    <mergeCell ref="C654:L654"/>
    <mergeCell ref="C655:L655"/>
    <mergeCell ref="C656:L656"/>
    <mergeCell ref="C657:L657"/>
    <mergeCell ref="C658:L658"/>
    <mergeCell ref="A647:A650"/>
    <mergeCell ref="C647:L647"/>
    <mergeCell ref="C648:L648"/>
    <mergeCell ref="C649:L649"/>
    <mergeCell ref="C650:L650"/>
    <mergeCell ref="A651:A652"/>
    <mergeCell ref="C651:L651"/>
    <mergeCell ref="C652:L652"/>
    <mergeCell ref="A676:E676"/>
    <mergeCell ref="F676:I676"/>
    <mergeCell ref="J676:M676"/>
    <mergeCell ref="A677:C677"/>
    <mergeCell ref="D677:E677"/>
    <mergeCell ref="F677:G677"/>
    <mergeCell ref="H677:I677"/>
    <mergeCell ref="J677:K677"/>
    <mergeCell ref="L677:M677"/>
    <mergeCell ref="A673:M673"/>
    <mergeCell ref="A674:C675"/>
    <mergeCell ref="D674:G675"/>
    <mergeCell ref="H674:H675"/>
    <mergeCell ref="I674:J675"/>
    <mergeCell ref="K674:M675"/>
    <mergeCell ref="A665:A666"/>
    <mergeCell ref="C665:L665"/>
    <mergeCell ref="C666:L666"/>
    <mergeCell ref="A667:K667"/>
    <mergeCell ref="L667:M667"/>
    <mergeCell ref="A668:K670"/>
    <mergeCell ref="L668:M670"/>
    <mergeCell ref="A689:A692"/>
    <mergeCell ref="C689:L689"/>
    <mergeCell ref="C690:L690"/>
    <mergeCell ref="C691:L691"/>
    <mergeCell ref="C692:L692"/>
    <mergeCell ref="A693:A694"/>
    <mergeCell ref="C693:L693"/>
    <mergeCell ref="C694:L694"/>
    <mergeCell ref="A684:A688"/>
    <mergeCell ref="C684:L684"/>
    <mergeCell ref="C685:L685"/>
    <mergeCell ref="C686:L686"/>
    <mergeCell ref="C687:L687"/>
    <mergeCell ref="C688:L688"/>
    <mergeCell ref="Q678:R678"/>
    <mergeCell ref="A679:A683"/>
    <mergeCell ref="C679:L679"/>
    <mergeCell ref="C680:L680"/>
    <mergeCell ref="C681:L681"/>
    <mergeCell ref="C682:L682"/>
    <mergeCell ref="C683:L683"/>
    <mergeCell ref="A707:A708"/>
    <mergeCell ref="C707:L707"/>
    <mergeCell ref="C708:L708"/>
    <mergeCell ref="A709:K709"/>
    <mergeCell ref="L709:M709"/>
    <mergeCell ref="A710:K712"/>
    <mergeCell ref="L710:M712"/>
    <mergeCell ref="A701:A706"/>
    <mergeCell ref="C701:L701"/>
    <mergeCell ref="C702:L702"/>
    <mergeCell ref="C703:L703"/>
    <mergeCell ref="C704:L704"/>
    <mergeCell ref="C705:L705"/>
    <mergeCell ref="C706:L706"/>
    <mergeCell ref="A695:A700"/>
    <mergeCell ref="C695:L695"/>
    <mergeCell ref="C696:L696"/>
    <mergeCell ref="C697:L697"/>
    <mergeCell ref="C698:L698"/>
    <mergeCell ref="C699:L699"/>
    <mergeCell ref="C700:L700"/>
    <mergeCell ref="Q720:R720"/>
    <mergeCell ref="A721:A725"/>
    <mergeCell ref="C721:L721"/>
    <mergeCell ref="C722:L722"/>
    <mergeCell ref="C723:L723"/>
    <mergeCell ref="C724:L724"/>
    <mergeCell ref="C725:L725"/>
    <mergeCell ref="A718:E718"/>
    <mergeCell ref="F718:I718"/>
    <mergeCell ref="J718:M718"/>
    <mergeCell ref="A719:C719"/>
    <mergeCell ref="D719:E719"/>
    <mergeCell ref="F719:G719"/>
    <mergeCell ref="H719:I719"/>
    <mergeCell ref="J719:K719"/>
    <mergeCell ref="L719:M719"/>
    <mergeCell ref="A715:M715"/>
    <mergeCell ref="A716:C717"/>
    <mergeCell ref="D716:G717"/>
    <mergeCell ref="H716:H717"/>
    <mergeCell ref="I716:J717"/>
    <mergeCell ref="K716:M717"/>
    <mergeCell ref="A737:A742"/>
    <mergeCell ref="C737:L737"/>
    <mergeCell ref="C738:L738"/>
    <mergeCell ref="C739:L739"/>
    <mergeCell ref="C740:L740"/>
    <mergeCell ref="C741:L741"/>
    <mergeCell ref="C742:L742"/>
    <mergeCell ref="A731:A734"/>
    <mergeCell ref="C731:L731"/>
    <mergeCell ref="C732:L732"/>
    <mergeCell ref="C733:L733"/>
    <mergeCell ref="C734:L734"/>
    <mergeCell ref="A735:A736"/>
    <mergeCell ref="C735:L735"/>
    <mergeCell ref="C736:L736"/>
    <mergeCell ref="A726:A730"/>
    <mergeCell ref="C726:L726"/>
    <mergeCell ref="C727:L727"/>
    <mergeCell ref="C728:L728"/>
    <mergeCell ref="C729:L729"/>
    <mergeCell ref="C730:L730"/>
    <mergeCell ref="A757:M757"/>
    <mergeCell ref="A758:C759"/>
    <mergeCell ref="D758:G759"/>
    <mergeCell ref="H758:H759"/>
    <mergeCell ref="I758:J759"/>
    <mergeCell ref="K758:M759"/>
    <mergeCell ref="A749:A750"/>
    <mergeCell ref="C749:L749"/>
    <mergeCell ref="C750:L750"/>
    <mergeCell ref="A751:K751"/>
    <mergeCell ref="L751:M751"/>
    <mergeCell ref="A752:K754"/>
    <mergeCell ref="L752:M754"/>
    <mergeCell ref="A743:A748"/>
    <mergeCell ref="C743:L743"/>
    <mergeCell ref="C744:L744"/>
    <mergeCell ref="C745:L745"/>
    <mergeCell ref="C746:L746"/>
    <mergeCell ref="C747:L747"/>
    <mergeCell ref="C748:L748"/>
    <mergeCell ref="A768:A772"/>
    <mergeCell ref="C768:L768"/>
    <mergeCell ref="C769:L769"/>
    <mergeCell ref="C770:L770"/>
    <mergeCell ref="C771:L771"/>
    <mergeCell ref="C772:L772"/>
    <mergeCell ref="Q762:R762"/>
    <mergeCell ref="A763:A767"/>
    <mergeCell ref="C763:L763"/>
    <mergeCell ref="C764:L764"/>
    <mergeCell ref="C765:L765"/>
    <mergeCell ref="C766:L766"/>
    <mergeCell ref="C767:L767"/>
    <mergeCell ref="A760:E760"/>
    <mergeCell ref="F760:I760"/>
    <mergeCell ref="J760:M760"/>
    <mergeCell ref="A761:C761"/>
    <mergeCell ref="D761:E761"/>
    <mergeCell ref="F761:G761"/>
    <mergeCell ref="H761:I761"/>
    <mergeCell ref="J761:K761"/>
    <mergeCell ref="L761:M761"/>
    <mergeCell ref="A785:A790"/>
    <mergeCell ref="C785:L785"/>
    <mergeCell ref="C786:L786"/>
    <mergeCell ref="C787:L787"/>
    <mergeCell ref="C788:L788"/>
    <mergeCell ref="C789:L789"/>
    <mergeCell ref="C790:L790"/>
    <mergeCell ref="A779:A784"/>
    <mergeCell ref="C779:L779"/>
    <mergeCell ref="C780:L780"/>
    <mergeCell ref="C781:L781"/>
    <mergeCell ref="C782:L782"/>
    <mergeCell ref="C783:L783"/>
    <mergeCell ref="C784:L784"/>
    <mergeCell ref="A773:A776"/>
    <mergeCell ref="C773:L773"/>
    <mergeCell ref="C774:L774"/>
    <mergeCell ref="C775:L775"/>
    <mergeCell ref="C776:L776"/>
    <mergeCell ref="A777:A778"/>
    <mergeCell ref="C777:L777"/>
    <mergeCell ref="C778:L778"/>
    <mergeCell ref="A802:E802"/>
    <mergeCell ref="F802:I802"/>
    <mergeCell ref="J802:M802"/>
    <mergeCell ref="A803:C803"/>
    <mergeCell ref="D803:E803"/>
    <mergeCell ref="F803:G803"/>
    <mergeCell ref="H803:I803"/>
    <mergeCell ref="J803:K803"/>
    <mergeCell ref="L803:M803"/>
    <mergeCell ref="A799:M799"/>
    <mergeCell ref="A800:C801"/>
    <mergeCell ref="D800:G801"/>
    <mergeCell ref="H800:H801"/>
    <mergeCell ref="I800:J801"/>
    <mergeCell ref="K800:M801"/>
    <mergeCell ref="A791:A792"/>
    <mergeCell ref="C791:L791"/>
    <mergeCell ref="C792:L792"/>
    <mergeCell ref="A793:K793"/>
    <mergeCell ref="L793:M793"/>
    <mergeCell ref="A794:K796"/>
    <mergeCell ref="L794:M796"/>
    <mergeCell ref="A815:A818"/>
    <mergeCell ref="C815:L815"/>
    <mergeCell ref="C816:L816"/>
    <mergeCell ref="C817:L817"/>
    <mergeCell ref="C818:L818"/>
    <mergeCell ref="A819:A820"/>
    <mergeCell ref="C819:L819"/>
    <mergeCell ref="C820:L820"/>
    <mergeCell ref="A810:A814"/>
    <mergeCell ref="C810:L810"/>
    <mergeCell ref="C811:L811"/>
    <mergeCell ref="C812:L812"/>
    <mergeCell ref="C813:L813"/>
    <mergeCell ref="C814:L814"/>
    <mergeCell ref="Q804:R804"/>
    <mergeCell ref="A805:A809"/>
    <mergeCell ref="C805:L805"/>
    <mergeCell ref="C806:L806"/>
    <mergeCell ref="C807:L807"/>
    <mergeCell ref="C808:L808"/>
    <mergeCell ref="C809:L809"/>
    <mergeCell ref="A833:A834"/>
    <mergeCell ref="C833:L833"/>
    <mergeCell ref="C834:L834"/>
    <mergeCell ref="A835:K835"/>
    <mergeCell ref="L835:M835"/>
    <mergeCell ref="A836:K838"/>
    <mergeCell ref="L836:M838"/>
    <mergeCell ref="A827:A832"/>
    <mergeCell ref="C827:L827"/>
    <mergeCell ref="C828:L828"/>
    <mergeCell ref="C829:L829"/>
    <mergeCell ref="C830:L830"/>
    <mergeCell ref="C831:L831"/>
    <mergeCell ref="C832:L832"/>
    <mergeCell ref="A821:A826"/>
    <mergeCell ref="C821:L821"/>
    <mergeCell ref="C822:L822"/>
    <mergeCell ref="C823:L823"/>
    <mergeCell ref="C824:L824"/>
    <mergeCell ref="C825:L825"/>
    <mergeCell ref="C826:L826"/>
    <mergeCell ref="Q846:R846"/>
    <mergeCell ref="A847:A851"/>
    <mergeCell ref="C847:L847"/>
    <mergeCell ref="C848:L848"/>
    <mergeCell ref="C849:L849"/>
    <mergeCell ref="C850:L850"/>
    <mergeCell ref="C851:L851"/>
    <mergeCell ref="A844:E844"/>
    <mergeCell ref="F844:I844"/>
    <mergeCell ref="J844:M844"/>
    <mergeCell ref="A845:C845"/>
    <mergeCell ref="D845:E845"/>
    <mergeCell ref="F845:G845"/>
    <mergeCell ref="H845:I845"/>
    <mergeCell ref="J845:K845"/>
    <mergeCell ref="L845:M845"/>
    <mergeCell ref="A841:M841"/>
    <mergeCell ref="A842:C843"/>
    <mergeCell ref="D842:G843"/>
    <mergeCell ref="H842:H843"/>
    <mergeCell ref="I842:J843"/>
    <mergeCell ref="K842:M843"/>
    <mergeCell ref="A863:A868"/>
    <mergeCell ref="C863:L863"/>
    <mergeCell ref="C864:L864"/>
    <mergeCell ref="C865:L865"/>
    <mergeCell ref="C866:L866"/>
    <mergeCell ref="C867:L867"/>
    <mergeCell ref="C868:L868"/>
    <mergeCell ref="A857:A860"/>
    <mergeCell ref="C857:L857"/>
    <mergeCell ref="C858:L858"/>
    <mergeCell ref="C859:L859"/>
    <mergeCell ref="C860:L860"/>
    <mergeCell ref="A861:A862"/>
    <mergeCell ref="C861:L861"/>
    <mergeCell ref="C862:L862"/>
    <mergeCell ref="A852:A856"/>
    <mergeCell ref="C852:L852"/>
    <mergeCell ref="C853:L853"/>
    <mergeCell ref="C854:L854"/>
    <mergeCell ref="C855:L855"/>
    <mergeCell ref="C856:L856"/>
    <mergeCell ref="A883:M883"/>
    <mergeCell ref="A884:C885"/>
    <mergeCell ref="D884:G885"/>
    <mergeCell ref="H884:H885"/>
    <mergeCell ref="I884:J885"/>
    <mergeCell ref="K884:M885"/>
    <mergeCell ref="A875:A876"/>
    <mergeCell ref="C875:L875"/>
    <mergeCell ref="C876:L876"/>
    <mergeCell ref="A877:K877"/>
    <mergeCell ref="L877:M877"/>
    <mergeCell ref="A878:K880"/>
    <mergeCell ref="L878:M880"/>
    <mergeCell ref="A869:A874"/>
    <mergeCell ref="C869:L869"/>
    <mergeCell ref="C870:L870"/>
    <mergeCell ref="C871:L871"/>
    <mergeCell ref="C872:L872"/>
    <mergeCell ref="C873:L873"/>
    <mergeCell ref="C874:L874"/>
    <mergeCell ref="A894:A898"/>
    <mergeCell ref="C894:L894"/>
    <mergeCell ref="C895:L895"/>
    <mergeCell ref="C896:L896"/>
    <mergeCell ref="C897:L897"/>
    <mergeCell ref="C898:L898"/>
    <mergeCell ref="Q888:R888"/>
    <mergeCell ref="A889:A893"/>
    <mergeCell ref="C889:L889"/>
    <mergeCell ref="C890:L890"/>
    <mergeCell ref="C891:L891"/>
    <mergeCell ref="C892:L892"/>
    <mergeCell ref="C893:L893"/>
    <mergeCell ref="A886:E886"/>
    <mergeCell ref="F886:I886"/>
    <mergeCell ref="J886:M886"/>
    <mergeCell ref="A887:C887"/>
    <mergeCell ref="D887:E887"/>
    <mergeCell ref="F887:G887"/>
    <mergeCell ref="H887:I887"/>
    <mergeCell ref="J887:K887"/>
    <mergeCell ref="L887:M887"/>
    <mergeCell ref="A911:A916"/>
    <mergeCell ref="C911:L911"/>
    <mergeCell ref="C912:L912"/>
    <mergeCell ref="C913:L913"/>
    <mergeCell ref="C914:L914"/>
    <mergeCell ref="C915:L915"/>
    <mergeCell ref="C916:L916"/>
    <mergeCell ref="A905:A910"/>
    <mergeCell ref="C905:L905"/>
    <mergeCell ref="C906:L906"/>
    <mergeCell ref="C907:L907"/>
    <mergeCell ref="C908:L908"/>
    <mergeCell ref="C909:L909"/>
    <mergeCell ref="C910:L910"/>
    <mergeCell ref="A899:A902"/>
    <mergeCell ref="C899:L899"/>
    <mergeCell ref="C900:L900"/>
    <mergeCell ref="C901:L901"/>
    <mergeCell ref="C902:L902"/>
    <mergeCell ref="A903:A904"/>
    <mergeCell ref="C903:L903"/>
    <mergeCell ref="C904:L904"/>
    <mergeCell ref="A928:E928"/>
    <mergeCell ref="F928:I928"/>
    <mergeCell ref="J928:M928"/>
    <mergeCell ref="A929:C929"/>
    <mergeCell ref="D929:E929"/>
    <mergeCell ref="F929:G929"/>
    <mergeCell ref="H929:I929"/>
    <mergeCell ref="J929:K929"/>
    <mergeCell ref="L929:M929"/>
    <mergeCell ref="A925:M925"/>
    <mergeCell ref="A926:C927"/>
    <mergeCell ref="D926:G927"/>
    <mergeCell ref="H926:H927"/>
    <mergeCell ref="I926:J927"/>
    <mergeCell ref="K926:M927"/>
    <mergeCell ref="A917:A918"/>
    <mergeCell ref="C917:L917"/>
    <mergeCell ref="C918:L918"/>
    <mergeCell ref="A919:K919"/>
    <mergeCell ref="L919:M919"/>
    <mergeCell ref="A920:K922"/>
    <mergeCell ref="L920:M922"/>
    <mergeCell ref="A941:A944"/>
    <mergeCell ref="C941:L941"/>
    <mergeCell ref="C942:L942"/>
    <mergeCell ref="C943:L943"/>
    <mergeCell ref="C944:L944"/>
    <mergeCell ref="A945:A946"/>
    <mergeCell ref="C945:L945"/>
    <mergeCell ref="C946:L946"/>
    <mergeCell ref="A936:A940"/>
    <mergeCell ref="C936:L936"/>
    <mergeCell ref="C937:L937"/>
    <mergeCell ref="C938:L938"/>
    <mergeCell ref="C939:L939"/>
    <mergeCell ref="C940:L940"/>
    <mergeCell ref="Q930:R930"/>
    <mergeCell ref="A931:A935"/>
    <mergeCell ref="C931:L931"/>
    <mergeCell ref="C932:L932"/>
    <mergeCell ref="C933:L933"/>
    <mergeCell ref="C934:L934"/>
    <mergeCell ref="C935:L935"/>
    <mergeCell ref="A959:A960"/>
    <mergeCell ref="C959:L959"/>
    <mergeCell ref="C960:L960"/>
    <mergeCell ref="A961:K961"/>
    <mergeCell ref="L961:M961"/>
    <mergeCell ref="A962:K964"/>
    <mergeCell ref="L962:M964"/>
    <mergeCell ref="A953:A958"/>
    <mergeCell ref="C953:L953"/>
    <mergeCell ref="C954:L954"/>
    <mergeCell ref="C955:L955"/>
    <mergeCell ref="C956:L956"/>
    <mergeCell ref="C957:L957"/>
    <mergeCell ref="C958:L958"/>
    <mergeCell ref="A947:A952"/>
    <mergeCell ref="C947:L947"/>
    <mergeCell ref="C948:L948"/>
    <mergeCell ref="C949:L949"/>
    <mergeCell ref="C950:L950"/>
    <mergeCell ref="C951:L951"/>
    <mergeCell ref="C952:L952"/>
    <mergeCell ref="Q972:R972"/>
    <mergeCell ref="A973:A977"/>
    <mergeCell ref="C973:L973"/>
    <mergeCell ref="C974:L974"/>
    <mergeCell ref="C975:L975"/>
    <mergeCell ref="C976:L976"/>
    <mergeCell ref="C977:L977"/>
    <mergeCell ref="A970:E970"/>
    <mergeCell ref="F970:I970"/>
    <mergeCell ref="J970:M970"/>
    <mergeCell ref="A971:C971"/>
    <mergeCell ref="D971:E971"/>
    <mergeCell ref="F971:G971"/>
    <mergeCell ref="H971:I971"/>
    <mergeCell ref="J971:K971"/>
    <mergeCell ref="L971:M971"/>
    <mergeCell ref="A967:M967"/>
    <mergeCell ref="A968:C969"/>
    <mergeCell ref="D968:G969"/>
    <mergeCell ref="H968:H969"/>
    <mergeCell ref="I968:J969"/>
    <mergeCell ref="K968:M969"/>
    <mergeCell ref="A989:A994"/>
    <mergeCell ref="C989:L989"/>
    <mergeCell ref="C990:L990"/>
    <mergeCell ref="C991:L991"/>
    <mergeCell ref="C992:L992"/>
    <mergeCell ref="C993:L993"/>
    <mergeCell ref="C994:L994"/>
    <mergeCell ref="A983:A986"/>
    <mergeCell ref="C983:L983"/>
    <mergeCell ref="C984:L984"/>
    <mergeCell ref="C985:L985"/>
    <mergeCell ref="C986:L986"/>
    <mergeCell ref="A987:A988"/>
    <mergeCell ref="C987:L987"/>
    <mergeCell ref="C988:L988"/>
    <mergeCell ref="A978:A982"/>
    <mergeCell ref="C978:L978"/>
    <mergeCell ref="C979:L979"/>
    <mergeCell ref="C980:L980"/>
    <mergeCell ref="C981:L981"/>
    <mergeCell ref="C982:L982"/>
    <mergeCell ref="A1009:M1009"/>
    <mergeCell ref="A1010:C1011"/>
    <mergeCell ref="D1010:G1011"/>
    <mergeCell ref="H1010:H1011"/>
    <mergeCell ref="I1010:J1011"/>
    <mergeCell ref="K1010:M1011"/>
    <mergeCell ref="A1001:A1002"/>
    <mergeCell ref="C1001:L1001"/>
    <mergeCell ref="C1002:L1002"/>
    <mergeCell ref="A1003:K1003"/>
    <mergeCell ref="L1003:M1003"/>
    <mergeCell ref="A1004:K1006"/>
    <mergeCell ref="L1004:M1006"/>
    <mergeCell ref="A995:A1000"/>
    <mergeCell ref="C995:L995"/>
    <mergeCell ref="C996:L996"/>
    <mergeCell ref="C997:L997"/>
    <mergeCell ref="C998:L998"/>
    <mergeCell ref="C999:L999"/>
    <mergeCell ref="C1000:L1000"/>
    <mergeCell ref="A1020:A1024"/>
    <mergeCell ref="C1020:L1020"/>
    <mergeCell ref="C1021:L1021"/>
    <mergeCell ref="C1022:L1022"/>
    <mergeCell ref="C1023:L1023"/>
    <mergeCell ref="C1024:L1024"/>
    <mergeCell ref="Q1014:R1014"/>
    <mergeCell ref="A1015:A1019"/>
    <mergeCell ref="C1015:L1015"/>
    <mergeCell ref="C1016:L1016"/>
    <mergeCell ref="C1017:L1017"/>
    <mergeCell ref="C1018:L1018"/>
    <mergeCell ref="C1019:L1019"/>
    <mergeCell ref="A1012:E1012"/>
    <mergeCell ref="F1012:I1012"/>
    <mergeCell ref="J1012:M1012"/>
    <mergeCell ref="A1013:C1013"/>
    <mergeCell ref="D1013:E1013"/>
    <mergeCell ref="F1013:G1013"/>
    <mergeCell ref="H1013:I1013"/>
    <mergeCell ref="J1013:K1013"/>
    <mergeCell ref="L1013:M1013"/>
    <mergeCell ref="A1037:A1042"/>
    <mergeCell ref="C1037:L1037"/>
    <mergeCell ref="C1038:L1038"/>
    <mergeCell ref="C1039:L1039"/>
    <mergeCell ref="C1040:L1040"/>
    <mergeCell ref="C1041:L1041"/>
    <mergeCell ref="C1042:L1042"/>
    <mergeCell ref="A1031:A1036"/>
    <mergeCell ref="C1031:L1031"/>
    <mergeCell ref="C1032:L1032"/>
    <mergeCell ref="C1033:L1033"/>
    <mergeCell ref="C1034:L1034"/>
    <mergeCell ref="C1035:L1035"/>
    <mergeCell ref="C1036:L1036"/>
    <mergeCell ref="A1025:A1028"/>
    <mergeCell ref="C1025:L1025"/>
    <mergeCell ref="C1026:L1026"/>
    <mergeCell ref="C1027:L1027"/>
    <mergeCell ref="C1028:L1028"/>
    <mergeCell ref="A1029:A1030"/>
    <mergeCell ref="C1029:L1029"/>
    <mergeCell ref="C1030:L1030"/>
    <mergeCell ref="A1054:E1054"/>
    <mergeCell ref="F1054:I1054"/>
    <mergeCell ref="J1054:M1054"/>
    <mergeCell ref="A1055:C1055"/>
    <mergeCell ref="D1055:E1055"/>
    <mergeCell ref="F1055:G1055"/>
    <mergeCell ref="H1055:I1055"/>
    <mergeCell ref="J1055:K1055"/>
    <mergeCell ref="L1055:M1055"/>
    <mergeCell ref="A1051:M1051"/>
    <mergeCell ref="A1052:C1053"/>
    <mergeCell ref="D1052:G1053"/>
    <mergeCell ref="H1052:H1053"/>
    <mergeCell ref="I1052:J1053"/>
    <mergeCell ref="K1052:M1053"/>
    <mergeCell ref="A1043:A1044"/>
    <mergeCell ref="C1043:L1043"/>
    <mergeCell ref="C1044:L1044"/>
    <mergeCell ref="A1045:K1045"/>
    <mergeCell ref="L1045:M1045"/>
    <mergeCell ref="A1046:K1048"/>
    <mergeCell ref="L1046:M1048"/>
    <mergeCell ref="A1067:A1070"/>
    <mergeCell ref="C1067:L1067"/>
    <mergeCell ref="C1068:L1068"/>
    <mergeCell ref="C1069:L1069"/>
    <mergeCell ref="C1070:L1070"/>
    <mergeCell ref="A1071:A1072"/>
    <mergeCell ref="C1071:L1071"/>
    <mergeCell ref="C1072:L1072"/>
    <mergeCell ref="A1062:A1066"/>
    <mergeCell ref="C1062:L1062"/>
    <mergeCell ref="C1063:L1063"/>
    <mergeCell ref="C1064:L1064"/>
    <mergeCell ref="C1065:L1065"/>
    <mergeCell ref="C1066:L1066"/>
    <mergeCell ref="Q1056:R1056"/>
    <mergeCell ref="A1057:A1061"/>
    <mergeCell ref="C1057:L1057"/>
    <mergeCell ref="C1058:L1058"/>
    <mergeCell ref="C1059:L1059"/>
    <mergeCell ref="C1060:L1060"/>
    <mergeCell ref="C1061:L1061"/>
    <mergeCell ref="A1085:A1086"/>
    <mergeCell ref="C1085:L1085"/>
    <mergeCell ref="C1086:L1086"/>
    <mergeCell ref="A1087:K1087"/>
    <mergeCell ref="L1087:M1087"/>
    <mergeCell ref="A1088:K1090"/>
    <mergeCell ref="L1088:M1090"/>
    <mergeCell ref="A1079:A1084"/>
    <mergeCell ref="C1079:L1079"/>
    <mergeCell ref="C1080:L1080"/>
    <mergeCell ref="C1081:L1081"/>
    <mergeCell ref="C1082:L1082"/>
    <mergeCell ref="C1083:L1083"/>
    <mergeCell ref="C1084:L1084"/>
    <mergeCell ref="A1073:A1078"/>
    <mergeCell ref="C1073:L1073"/>
    <mergeCell ref="C1074:L1074"/>
    <mergeCell ref="C1075:L1075"/>
    <mergeCell ref="C1076:L1076"/>
    <mergeCell ref="C1077:L1077"/>
    <mergeCell ref="C1078:L1078"/>
    <mergeCell ref="Q1098:R1098"/>
    <mergeCell ref="A1099:A1103"/>
    <mergeCell ref="C1099:L1099"/>
    <mergeCell ref="C1100:L1100"/>
    <mergeCell ref="C1101:L1101"/>
    <mergeCell ref="C1102:L1102"/>
    <mergeCell ref="C1103:L1103"/>
    <mergeCell ref="A1096:E1096"/>
    <mergeCell ref="F1096:I1096"/>
    <mergeCell ref="J1096:M1096"/>
    <mergeCell ref="A1097:C1097"/>
    <mergeCell ref="D1097:E1097"/>
    <mergeCell ref="F1097:G1097"/>
    <mergeCell ref="H1097:I1097"/>
    <mergeCell ref="J1097:K1097"/>
    <mergeCell ref="L1097:M1097"/>
    <mergeCell ref="A1093:M1093"/>
    <mergeCell ref="A1094:C1095"/>
    <mergeCell ref="D1094:G1095"/>
    <mergeCell ref="H1094:H1095"/>
    <mergeCell ref="I1094:J1095"/>
    <mergeCell ref="K1094:M1095"/>
    <mergeCell ref="A1115:A1120"/>
    <mergeCell ref="C1115:L1115"/>
    <mergeCell ref="C1116:L1116"/>
    <mergeCell ref="C1117:L1117"/>
    <mergeCell ref="C1118:L1118"/>
    <mergeCell ref="C1119:L1119"/>
    <mergeCell ref="C1120:L1120"/>
    <mergeCell ref="A1109:A1112"/>
    <mergeCell ref="C1109:L1109"/>
    <mergeCell ref="C1110:L1110"/>
    <mergeCell ref="C1111:L1111"/>
    <mergeCell ref="C1112:L1112"/>
    <mergeCell ref="A1113:A1114"/>
    <mergeCell ref="C1113:L1113"/>
    <mergeCell ref="C1114:L1114"/>
    <mergeCell ref="A1104:A1108"/>
    <mergeCell ref="C1104:L1104"/>
    <mergeCell ref="C1105:L1105"/>
    <mergeCell ref="C1106:L1106"/>
    <mergeCell ref="C1107:L1107"/>
    <mergeCell ref="C1108:L1108"/>
    <mergeCell ref="A1135:M1135"/>
    <mergeCell ref="A1136:C1137"/>
    <mergeCell ref="D1136:G1137"/>
    <mergeCell ref="H1136:H1137"/>
    <mergeCell ref="I1136:J1137"/>
    <mergeCell ref="K1136:M1137"/>
    <mergeCell ref="A1127:A1128"/>
    <mergeCell ref="C1127:L1127"/>
    <mergeCell ref="C1128:L1128"/>
    <mergeCell ref="A1129:K1129"/>
    <mergeCell ref="L1129:M1129"/>
    <mergeCell ref="A1130:K1132"/>
    <mergeCell ref="L1130:M1132"/>
    <mergeCell ref="A1121:A1126"/>
    <mergeCell ref="C1121:L1121"/>
    <mergeCell ref="C1122:L1122"/>
    <mergeCell ref="C1123:L1123"/>
    <mergeCell ref="C1124:L1124"/>
    <mergeCell ref="C1125:L1125"/>
    <mergeCell ref="C1126:L1126"/>
    <mergeCell ref="A1146:A1150"/>
    <mergeCell ref="C1146:L1146"/>
    <mergeCell ref="C1147:L1147"/>
    <mergeCell ref="C1148:L1148"/>
    <mergeCell ref="C1149:L1149"/>
    <mergeCell ref="C1150:L1150"/>
    <mergeCell ref="Q1140:R1140"/>
    <mergeCell ref="A1141:A1145"/>
    <mergeCell ref="C1141:L1141"/>
    <mergeCell ref="C1142:L1142"/>
    <mergeCell ref="C1143:L1143"/>
    <mergeCell ref="C1144:L1144"/>
    <mergeCell ref="C1145:L1145"/>
    <mergeCell ref="A1138:E1138"/>
    <mergeCell ref="F1138:I1138"/>
    <mergeCell ref="J1138:M1138"/>
    <mergeCell ref="A1139:C1139"/>
    <mergeCell ref="D1139:E1139"/>
    <mergeCell ref="F1139:G1139"/>
    <mergeCell ref="H1139:I1139"/>
    <mergeCell ref="J1139:K1139"/>
    <mergeCell ref="L1139:M1139"/>
    <mergeCell ref="A1163:A1168"/>
    <mergeCell ref="C1163:L1163"/>
    <mergeCell ref="C1164:L1164"/>
    <mergeCell ref="C1165:L1165"/>
    <mergeCell ref="C1166:L1166"/>
    <mergeCell ref="C1167:L1167"/>
    <mergeCell ref="C1168:L1168"/>
    <mergeCell ref="A1157:A1162"/>
    <mergeCell ref="C1157:L1157"/>
    <mergeCell ref="C1158:L1158"/>
    <mergeCell ref="C1159:L1159"/>
    <mergeCell ref="C1160:L1160"/>
    <mergeCell ref="C1161:L1161"/>
    <mergeCell ref="C1162:L1162"/>
    <mergeCell ref="A1151:A1154"/>
    <mergeCell ref="C1151:L1151"/>
    <mergeCell ref="C1152:L1152"/>
    <mergeCell ref="C1153:L1153"/>
    <mergeCell ref="C1154:L1154"/>
    <mergeCell ref="A1155:A1156"/>
    <mergeCell ref="C1155:L1155"/>
    <mergeCell ref="C1156:L1156"/>
    <mergeCell ref="A1180:E1180"/>
    <mergeCell ref="F1180:I1180"/>
    <mergeCell ref="J1180:M1180"/>
    <mergeCell ref="A1181:C1181"/>
    <mergeCell ref="D1181:E1181"/>
    <mergeCell ref="F1181:G1181"/>
    <mergeCell ref="H1181:I1181"/>
    <mergeCell ref="J1181:K1181"/>
    <mergeCell ref="L1181:M1181"/>
    <mergeCell ref="A1177:M1177"/>
    <mergeCell ref="A1178:C1179"/>
    <mergeCell ref="D1178:G1179"/>
    <mergeCell ref="H1178:H1179"/>
    <mergeCell ref="I1178:J1179"/>
    <mergeCell ref="K1178:M1179"/>
    <mergeCell ref="A1169:A1170"/>
    <mergeCell ref="C1169:L1169"/>
    <mergeCell ref="C1170:L1170"/>
    <mergeCell ref="A1171:K1171"/>
    <mergeCell ref="L1171:M1171"/>
    <mergeCell ref="A1172:K1174"/>
    <mergeCell ref="L1172:M1174"/>
    <mergeCell ref="A1193:A1196"/>
    <mergeCell ref="C1193:L1193"/>
    <mergeCell ref="C1194:L1194"/>
    <mergeCell ref="C1195:L1195"/>
    <mergeCell ref="C1196:L1196"/>
    <mergeCell ref="A1197:A1198"/>
    <mergeCell ref="C1197:L1197"/>
    <mergeCell ref="C1198:L1198"/>
    <mergeCell ref="A1188:A1192"/>
    <mergeCell ref="C1188:L1188"/>
    <mergeCell ref="C1189:L1189"/>
    <mergeCell ref="C1190:L1190"/>
    <mergeCell ref="C1191:L1191"/>
    <mergeCell ref="C1192:L1192"/>
    <mergeCell ref="Q1182:R1182"/>
    <mergeCell ref="A1183:A1187"/>
    <mergeCell ref="C1183:L1183"/>
    <mergeCell ref="C1184:L1184"/>
    <mergeCell ref="C1185:L1185"/>
    <mergeCell ref="C1186:L1186"/>
    <mergeCell ref="C1187:L1187"/>
    <mergeCell ref="A1211:A1212"/>
    <mergeCell ref="C1211:L1211"/>
    <mergeCell ref="C1212:L1212"/>
    <mergeCell ref="A1213:K1213"/>
    <mergeCell ref="L1213:M1213"/>
    <mergeCell ref="A1214:K1216"/>
    <mergeCell ref="L1214:M1216"/>
    <mergeCell ref="A1205:A1210"/>
    <mergeCell ref="C1205:L1205"/>
    <mergeCell ref="C1206:L1206"/>
    <mergeCell ref="C1207:L1207"/>
    <mergeCell ref="C1208:L1208"/>
    <mergeCell ref="C1209:L1209"/>
    <mergeCell ref="C1210:L1210"/>
    <mergeCell ref="A1199:A1204"/>
    <mergeCell ref="C1199:L1199"/>
    <mergeCell ref="C1200:L1200"/>
    <mergeCell ref="C1201:L1201"/>
    <mergeCell ref="C1202:L1202"/>
    <mergeCell ref="C1203:L1203"/>
    <mergeCell ref="C1204:L1204"/>
    <mergeCell ref="Q1224:R1224"/>
    <mergeCell ref="A1225:A1229"/>
    <mergeCell ref="C1225:L1225"/>
    <mergeCell ref="C1226:L1226"/>
    <mergeCell ref="C1227:L1227"/>
    <mergeCell ref="C1228:L1228"/>
    <mergeCell ref="C1229:L1229"/>
    <mergeCell ref="A1222:E1222"/>
    <mergeCell ref="F1222:I1222"/>
    <mergeCell ref="J1222:M1222"/>
    <mergeCell ref="A1223:C1223"/>
    <mergeCell ref="D1223:E1223"/>
    <mergeCell ref="F1223:G1223"/>
    <mergeCell ref="H1223:I1223"/>
    <mergeCell ref="J1223:K1223"/>
    <mergeCell ref="L1223:M1223"/>
    <mergeCell ref="A1219:M1219"/>
    <mergeCell ref="A1220:C1221"/>
    <mergeCell ref="D1220:G1221"/>
    <mergeCell ref="H1220:H1221"/>
    <mergeCell ref="I1220:J1221"/>
    <mergeCell ref="K1220:M1221"/>
    <mergeCell ref="A1241:A1246"/>
    <mergeCell ref="C1241:L1241"/>
    <mergeCell ref="C1242:L1242"/>
    <mergeCell ref="C1243:L1243"/>
    <mergeCell ref="C1244:L1244"/>
    <mergeCell ref="C1245:L1245"/>
    <mergeCell ref="C1246:L1246"/>
    <mergeCell ref="A1235:A1238"/>
    <mergeCell ref="C1235:L1235"/>
    <mergeCell ref="C1236:L1236"/>
    <mergeCell ref="C1237:L1237"/>
    <mergeCell ref="C1238:L1238"/>
    <mergeCell ref="A1239:A1240"/>
    <mergeCell ref="C1239:L1239"/>
    <mergeCell ref="C1240:L1240"/>
    <mergeCell ref="A1230:A1234"/>
    <mergeCell ref="C1230:L1230"/>
    <mergeCell ref="C1231:L1231"/>
    <mergeCell ref="C1232:L1232"/>
    <mergeCell ref="C1233:L1233"/>
    <mergeCell ref="C1234:L1234"/>
    <mergeCell ref="A1261:M1261"/>
    <mergeCell ref="A1262:C1263"/>
    <mergeCell ref="D1262:G1263"/>
    <mergeCell ref="H1262:H1263"/>
    <mergeCell ref="I1262:J1263"/>
    <mergeCell ref="K1262:M1263"/>
    <mergeCell ref="A1253:A1254"/>
    <mergeCell ref="C1253:L1253"/>
    <mergeCell ref="C1254:L1254"/>
    <mergeCell ref="A1255:K1255"/>
    <mergeCell ref="L1255:M1255"/>
    <mergeCell ref="A1256:K1258"/>
    <mergeCell ref="L1256:M1258"/>
    <mergeCell ref="A1247:A1252"/>
    <mergeCell ref="C1247:L1247"/>
    <mergeCell ref="C1248:L1248"/>
    <mergeCell ref="C1249:L1249"/>
    <mergeCell ref="C1250:L1250"/>
    <mergeCell ref="C1251:L1251"/>
    <mergeCell ref="C1252:L1252"/>
    <mergeCell ref="A1272:A1276"/>
    <mergeCell ref="C1272:L1272"/>
    <mergeCell ref="C1273:L1273"/>
    <mergeCell ref="C1274:L1274"/>
    <mergeCell ref="C1275:L1275"/>
    <mergeCell ref="C1276:L1276"/>
    <mergeCell ref="Q1266:R1266"/>
    <mergeCell ref="A1267:A1271"/>
    <mergeCell ref="C1267:L1267"/>
    <mergeCell ref="C1268:L1268"/>
    <mergeCell ref="C1269:L1269"/>
    <mergeCell ref="C1270:L1270"/>
    <mergeCell ref="C1271:L1271"/>
    <mergeCell ref="A1264:E1264"/>
    <mergeCell ref="F1264:I1264"/>
    <mergeCell ref="J1264:M1264"/>
    <mergeCell ref="A1265:C1265"/>
    <mergeCell ref="D1265:E1265"/>
    <mergeCell ref="F1265:G1265"/>
    <mergeCell ref="H1265:I1265"/>
    <mergeCell ref="J1265:K1265"/>
    <mergeCell ref="L1265:M1265"/>
    <mergeCell ref="A1289:A1294"/>
    <mergeCell ref="C1289:L1289"/>
    <mergeCell ref="C1290:L1290"/>
    <mergeCell ref="C1291:L1291"/>
    <mergeCell ref="C1292:L1292"/>
    <mergeCell ref="C1293:L1293"/>
    <mergeCell ref="C1294:L1294"/>
    <mergeCell ref="A1283:A1288"/>
    <mergeCell ref="C1283:L1283"/>
    <mergeCell ref="C1284:L1284"/>
    <mergeCell ref="C1285:L1285"/>
    <mergeCell ref="C1286:L1286"/>
    <mergeCell ref="C1287:L1287"/>
    <mergeCell ref="C1288:L1288"/>
    <mergeCell ref="A1277:A1280"/>
    <mergeCell ref="C1277:L1277"/>
    <mergeCell ref="C1278:L1278"/>
    <mergeCell ref="C1279:L1279"/>
    <mergeCell ref="C1280:L1280"/>
    <mergeCell ref="A1281:A1282"/>
    <mergeCell ref="C1281:L1281"/>
    <mergeCell ref="C1282:L1282"/>
    <mergeCell ref="A1306:E1306"/>
    <mergeCell ref="F1306:I1306"/>
    <mergeCell ref="J1306:M1306"/>
    <mergeCell ref="A1307:C1307"/>
    <mergeCell ref="D1307:E1307"/>
    <mergeCell ref="F1307:G1307"/>
    <mergeCell ref="H1307:I1307"/>
    <mergeCell ref="J1307:K1307"/>
    <mergeCell ref="L1307:M1307"/>
    <mergeCell ref="A1303:M1303"/>
    <mergeCell ref="A1304:C1305"/>
    <mergeCell ref="D1304:G1305"/>
    <mergeCell ref="H1304:H1305"/>
    <mergeCell ref="I1304:J1305"/>
    <mergeCell ref="K1304:M1305"/>
    <mergeCell ref="A1295:A1296"/>
    <mergeCell ref="C1295:L1295"/>
    <mergeCell ref="C1296:L1296"/>
    <mergeCell ref="A1297:K1297"/>
    <mergeCell ref="L1297:M1297"/>
    <mergeCell ref="A1298:K1300"/>
    <mergeCell ref="L1298:M1300"/>
    <mergeCell ref="A1319:A1322"/>
    <mergeCell ref="C1319:L1319"/>
    <mergeCell ref="C1320:L1320"/>
    <mergeCell ref="C1321:L1321"/>
    <mergeCell ref="C1322:L1322"/>
    <mergeCell ref="A1323:A1324"/>
    <mergeCell ref="C1323:L1323"/>
    <mergeCell ref="C1324:L1324"/>
    <mergeCell ref="A1314:A1318"/>
    <mergeCell ref="C1314:L1314"/>
    <mergeCell ref="C1315:L1315"/>
    <mergeCell ref="C1316:L1316"/>
    <mergeCell ref="C1317:L1317"/>
    <mergeCell ref="C1318:L1318"/>
    <mergeCell ref="Q1308:R1308"/>
    <mergeCell ref="A1309:A1313"/>
    <mergeCell ref="C1309:L1309"/>
    <mergeCell ref="C1310:L1310"/>
    <mergeCell ref="C1311:L1311"/>
    <mergeCell ref="C1312:L1312"/>
    <mergeCell ref="C1313:L1313"/>
    <mergeCell ref="A1337:A1338"/>
    <mergeCell ref="C1337:L1337"/>
    <mergeCell ref="C1338:L1338"/>
    <mergeCell ref="A1339:K1339"/>
    <mergeCell ref="L1339:M1339"/>
    <mergeCell ref="A1340:K1342"/>
    <mergeCell ref="L1340:M1342"/>
    <mergeCell ref="A1331:A1336"/>
    <mergeCell ref="C1331:L1331"/>
    <mergeCell ref="C1332:L1332"/>
    <mergeCell ref="C1333:L1333"/>
    <mergeCell ref="C1334:L1334"/>
    <mergeCell ref="C1335:L1335"/>
    <mergeCell ref="C1336:L1336"/>
    <mergeCell ref="A1325:A1330"/>
    <mergeCell ref="C1325:L1325"/>
    <mergeCell ref="C1326:L1326"/>
    <mergeCell ref="C1327:L1327"/>
    <mergeCell ref="C1328:L1328"/>
    <mergeCell ref="C1329:L1329"/>
    <mergeCell ref="C1330:L1330"/>
    <mergeCell ref="Q1350:R1350"/>
    <mergeCell ref="A1351:A1355"/>
    <mergeCell ref="C1351:L1351"/>
    <mergeCell ref="C1352:L1352"/>
    <mergeCell ref="C1353:L1353"/>
    <mergeCell ref="C1354:L1354"/>
    <mergeCell ref="C1355:L1355"/>
    <mergeCell ref="A1348:E1348"/>
    <mergeCell ref="F1348:I1348"/>
    <mergeCell ref="J1348:M1348"/>
    <mergeCell ref="A1349:C1349"/>
    <mergeCell ref="D1349:E1349"/>
    <mergeCell ref="F1349:G1349"/>
    <mergeCell ref="H1349:I1349"/>
    <mergeCell ref="J1349:K1349"/>
    <mergeCell ref="L1349:M1349"/>
    <mergeCell ref="A1345:M1345"/>
    <mergeCell ref="A1346:C1347"/>
    <mergeCell ref="D1346:G1347"/>
    <mergeCell ref="H1346:H1347"/>
    <mergeCell ref="I1346:J1347"/>
    <mergeCell ref="K1346:M1347"/>
    <mergeCell ref="A1367:A1372"/>
    <mergeCell ref="C1367:L1367"/>
    <mergeCell ref="C1368:L1368"/>
    <mergeCell ref="C1369:L1369"/>
    <mergeCell ref="C1370:L1370"/>
    <mergeCell ref="C1371:L1371"/>
    <mergeCell ref="C1372:L1372"/>
    <mergeCell ref="A1361:A1364"/>
    <mergeCell ref="C1361:L1361"/>
    <mergeCell ref="C1362:L1362"/>
    <mergeCell ref="C1363:L1363"/>
    <mergeCell ref="C1364:L1364"/>
    <mergeCell ref="A1365:A1366"/>
    <mergeCell ref="C1365:L1365"/>
    <mergeCell ref="C1366:L1366"/>
    <mergeCell ref="A1356:A1360"/>
    <mergeCell ref="C1356:L1356"/>
    <mergeCell ref="C1357:L1357"/>
    <mergeCell ref="C1358:L1358"/>
    <mergeCell ref="C1359:L1359"/>
    <mergeCell ref="C1360:L1360"/>
    <mergeCell ref="A1387:M1387"/>
    <mergeCell ref="A1388:C1389"/>
    <mergeCell ref="D1388:G1389"/>
    <mergeCell ref="H1388:H1389"/>
    <mergeCell ref="I1388:J1389"/>
    <mergeCell ref="K1388:M1389"/>
    <mergeCell ref="A1379:A1380"/>
    <mergeCell ref="C1379:L1379"/>
    <mergeCell ref="C1380:L1380"/>
    <mergeCell ref="A1381:K1381"/>
    <mergeCell ref="L1381:M1381"/>
    <mergeCell ref="A1382:K1384"/>
    <mergeCell ref="L1382:M1384"/>
    <mergeCell ref="A1373:A1378"/>
    <mergeCell ref="C1373:L1373"/>
    <mergeCell ref="C1374:L1374"/>
    <mergeCell ref="C1375:L1375"/>
    <mergeCell ref="C1376:L1376"/>
    <mergeCell ref="C1377:L1377"/>
    <mergeCell ref="C1378:L1378"/>
    <mergeCell ref="A1398:A1402"/>
    <mergeCell ref="C1398:L1398"/>
    <mergeCell ref="C1399:L1399"/>
    <mergeCell ref="C1400:L1400"/>
    <mergeCell ref="C1401:L1401"/>
    <mergeCell ref="C1402:L1402"/>
    <mergeCell ref="Q1392:R1392"/>
    <mergeCell ref="A1393:A1397"/>
    <mergeCell ref="C1393:L1393"/>
    <mergeCell ref="C1394:L1394"/>
    <mergeCell ref="C1395:L1395"/>
    <mergeCell ref="C1396:L1396"/>
    <mergeCell ref="C1397:L1397"/>
    <mergeCell ref="A1390:E1390"/>
    <mergeCell ref="F1390:I1390"/>
    <mergeCell ref="J1390:M1390"/>
    <mergeCell ref="A1391:C1391"/>
    <mergeCell ref="D1391:E1391"/>
    <mergeCell ref="F1391:G1391"/>
    <mergeCell ref="H1391:I1391"/>
    <mergeCell ref="J1391:K1391"/>
    <mergeCell ref="L1391:M1391"/>
    <mergeCell ref="A1415:A1420"/>
    <mergeCell ref="C1415:L1415"/>
    <mergeCell ref="C1416:L1416"/>
    <mergeCell ref="C1417:L1417"/>
    <mergeCell ref="C1418:L1418"/>
    <mergeCell ref="C1419:L1419"/>
    <mergeCell ref="C1420:L1420"/>
    <mergeCell ref="A1409:A1414"/>
    <mergeCell ref="C1409:L1409"/>
    <mergeCell ref="C1410:L1410"/>
    <mergeCell ref="C1411:L1411"/>
    <mergeCell ref="C1412:L1412"/>
    <mergeCell ref="C1413:L1413"/>
    <mergeCell ref="C1414:L1414"/>
    <mergeCell ref="A1403:A1406"/>
    <mergeCell ref="C1403:L1403"/>
    <mergeCell ref="C1404:L1404"/>
    <mergeCell ref="C1405:L1405"/>
    <mergeCell ref="C1406:L1406"/>
    <mergeCell ref="A1407:A1408"/>
    <mergeCell ref="C1407:L1407"/>
    <mergeCell ref="C1408:L1408"/>
    <mergeCell ref="A1432:E1432"/>
    <mergeCell ref="F1432:I1432"/>
    <mergeCell ref="J1432:M1432"/>
    <mergeCell ref="A1433:C1433"/>
    <mergeCell ref="D1433:E1433"/>
    <mergeCell ref="F1433:G1433"/>
    <mergeCell ref="H1433:I1433"/>
    <mergeCell ref="J1433:K1433"/>
    <mergeCell ref="L1433:M1433"/>
    <mergeCell ref="A1429:M1429"/>
    <mergeCell ref="A1430:C1431"/>
    <mergeCell ref="D1430:G1431"/>
    <mergeCell ref="H1430:H1431"/>
    <mergeCell ref="I1430:J1431"/>
    <mergeCell ref="K1430:M1431"/>
    <mergeCell ref="A1421:A1422"/>
    <mergeCell ref="C1421:L1421"/>
    <mergeCell ref="C1422:L1422"/>
    <mergeCell ref="A1423:K1423"/>
    <mergeCell ref="L1423:M1423"/>
    <mergeCell ref="A1424:K1426"/>
    <mergeCell ref="L1424:M1426"/>
    <mergeCell ref="A1445:A1448"/>
    <mergeCell ref="C1445:L1445"/>
    <mergeCell ref="C1446:L1446"/>
    <mergeCell ref="C1447:L1447"/>
    <mergeCell ref="C1448:L1448"/>
    <mergeCell ref="A1449:A1450"/>
    <mergeCell ref="C1449:L1449"/>
    <mergeCell ref="C1450:L1450"/>
    <mergeCell ref="A1440:A1444"/>
    <mergeCell ref="C1440:L1440"/>
    <mergeCell ref="C1441:L1441"/>
    <mergeCell ref="C1442:L1442"/>
    <mergeCell ref="C1443:L1443"/>
    <mergeCell ref="C1444:L1444"/>
    <mergeCell ref="Q1434:R1434"/>
    <mergeCell ref="A1435:A1439"/>
    <mergeCell ref="C1435:L1435"/>
    <mergeCell ref="C1436:L1436"/>
    <mergeCell ref="C1437:L1437"/>
    <mergeCell ref="C1438:L1438"/>
    <mergeCell ref="C1439:L1439"/>
    <mergeCell ref="A1463:A1464"/>
    <mergeCell ref="C1463:L1463"/>
    <mergeCell ref="C1464:L1464"/>
    <mergeCell ref="A1465:K1465"/>
    <mergeCell ref="L1465:M1465"/>
    <mergeCell ref="A1466:K1468"/>
    <mergeCell ref="L1466:M1468"/>
    <mergeCell ref="A1457:A1462"/>
    <mergeCell ref="C1457:L1457"/>
    <mergeCell ref="C1458:L1458"/>
    <mergeCell ref="C1459:L1459"/>
    <mergeCell ref="C1460:L1460"/>
    <mergeCell ref="C1461:L1461"/>
    <mergeCell ref="C1462:L1462"/>
    <mergeCell ref="A1451:A1456"/>
    <mergeCell ref="C1451:L1451"/>
    <mergeCell ref="C1452:L1452"/>
    <mergeCell ref="C1453:L1453"/>
    <mergeCell ref="C1454:L1454"/>
    <mergeCell ref="C1455:L1455"/>
    <mergeCell ref="C1456:L1456"/>
  </mergeCells>
  <phoneticPr fontId="54" type="noConversion"/>
  <conditionalFormatting sqref="B7:L7 B9:L34">
    <cfRule type="expression" priority="103" stopIfTrue="1">
      <formula>B14=B7</formula>
    </cfRule>
  </conditionalFormatting>
  <conditionalFormatting sqref="B8:L8">
    <cfRule type="expression" priority="104" stopIfTrue="1">
      <formula>#REF!=B8</formula>
    </cfRule>
  </conditionalFormatting>
  <conditionalFormatting sqref="B35:C36">
    <cfRule type="expression" priority="105" stopIfTrue="1">
      <formula>#REF!=B35</formula>
    </cfRule>
  </conditionalFormatting>
  <conditionalFormatting sqref="B49:L49 B51:L76">
    <cfRule type="expression" priority="100" stopIfTrue="1">
      <formula>B56=B49</formula>
    </cfRule>
  </conditionalFormatting>
  <conditionalFormatting sqref="B50:L50">
    <cfRule type="expression" priority="101" stopIfTrue="1">
      <formula>#REF!=B50</formula>
    </cfRule>
  </conditionalFormatting>
  <conditionalFormatting sqref="B77:C78">
    <cfRule type="expression" priority="102" stopIfTrue="1">
      <formula>#REF!=B77</formula>
    </cfRule>
  </conditionalFormatting>
  <conditionalFormatting sqref="B91:L91 B93:L118">
    <cfRule type="expression" priority="97" stopIfTrue="1">
      <formula>B98=B91</formula>
    </cfRule>
  </conditionalFormatting>
  <conditionalFormatting sqref="B92:L92">
    <cfRule type="expression" priority="98" stopIfTrue="1">
      <formula>#REF!=B92</formula>
    </cfRule>
  </conditionalFormatting>
  <conditionalFormatting sqref="B119:C120">
    <cfRule type="expression" priority="99" stopIfTrue="1">
      <formula>#REF!=B119</formula>
    </cfRule>
  </conditionalFormatting>
  <conditionalFormatting sqref="B133:L133 B135:L160">
    <cfRule type="expression" priority="94" stopIfTrue="1">
      <formula>B140=B133</formula>
    </cfRule>
  </conditionalFormatting>
  <conditionalFormatting sqref="B134:L134">
    <cfRule type="expression" priority="95" stopIfTrue="1">
      <formula>#REF!=B134</formula>
    </cfRule>
  </conditionalFormatting>
  <conditionalFormatting sqref="B161:C162">
    <cfRule type="expression" priority="96" stopIfTrue="1">
      <formula>#REF!=B161</formula>
    </cfRule>
  </conditionalFormatting>
  <conditionalFormatting sqref="B175:L175 B177:L202">
    <cfRule type="expression" priority="91" stopIfTrue="1">
      <formula>B182=B175</formula>
    </cfRule>
  </conditionalFormatting>
  <conditionalFormatting sqref="B176:L176">
    <cfRule type="expression" priority="92" stopIfTrue="1">
      <formula>#REF!=B176</formula>
    </cfRule>
  </conditionalFormatting>
  <conditionalFormatting sqref="B203:C204">
    <cfRule type="expression" priority="93" stopIfTrue="1">
      <formula>#REF!=B203</formula>
    </cfRule>
  </conditionalFormatting>
  <conditionalFormatting sqref="B217:L217 B219:L244">
    <cfRule type="expression" priority="88" stopIfTrue="1">
      <formula>B224=B217</formula>
    </cfRule>
  </conditionalFormatting>
  <conditionalFormatting sqref="B218:L218">
    <cfRule type="expression" priority="89" stopIfTrue="1">
      <formula>#REF!=B218</formula>
    </cfRule>
  </conditionalFormatting>
  <conditionalFormatting sqref="B245:C246">
    <cfRule type="expression" priority="90" stopIfTrue="1">
      <formula>#REF!=B245</formula>
    </cfRule>
  </conditionalFormatting>
  <conditionalFormatting sqref="B259:L259 B261:L286">
    <cfRule type="expression" priority="85" stopIfTrue="1">
      <formula>B266=B259</formula>
    </cfRule>
  </conditionalFormatting>
  <conditionalFormatting sqref="B260:L260">
    <cfRule type="expression" priority="86" stopIfTrue="1">
      <formula>#REF!=B260</formula>
    </cfRule>
  </conditionalFormatting>
  <conditionalFormatting sqref="B287:C288">
    <cfRule type="expression" priority="87" stopIfTrue="1">
      <formula>#REF!=B287</formula>
    </cfRule>
  </conditionalFormatting>
  <conditionalFormatting sqref="B301:L301 B303:L328">
    <cfRule type="expression" priority="82" stopIfTrue="1">
      <formula>B308=B301</formula>
    </cfRule>
  </conditionalFormatting>
  <conditionalFormatting sqref="B302:L302">
    <cfRule type="expression" priority="83" stopIfTrue="1">
      <formula>#REF!=B302</formula>
    </cfRule>
  </conditionalFormatting>
  <conditionalFormatting sqref="B329:C330">
    <cfRule type="expression" priority="84" stopIfTrue="1">
      <formula>#REF!=B329</formula>
    </cfRule>
  </conditionalFormatting>
  <conditionalFormatting sqref="B343:L343 B345:L370">
    <cfRule type="expression" priority="79" stopIfTrue="1">
      <formula>B350=B343</formula>
    </cfRule>
  </conditionalFormatting>
  <conditionalFormatting sqref="B344:L344">
    <cfRule type="expression" priority="80" stopIfTrue="1">
      <formula>#REF!=B344</formula>
    </cfRule>
  </conditionalFormatting>
  <conditionalFormatting sqref="B371:C372">
    <cfRule type="expression" priority="81" stopIfTrue="1">
      <formula>#REF!=B371</formula>
    </cfRule>
  </conditionalFormatting>
  <conditionalFormatting sqref="B385:L385 B387:L412">
    <cfRule type="expression" priority="76" stopIfTrue="1">
      <formula>B392=B385</formula>
    </cfRule>
  </conditionalFormatting>
  <conditionalFormatting sqref="B386:L386">
    <cfRule type="expression" priority="77" stopIfTrue="1">
      <formula>#REF!=B386</formula>
    </cfRule>
  </conditionalFormatting>
  <conditionalFormatting sqref="B413:C414">
    <cfRule type="expression" priority="78" stopIfTrue="1">
      <formula>#REF!=B413</formula>
    </cfRule>
  </conditionalFormatting>
  <conditionalFormatting sqref="B427:L427 B429:L454">
    <cfRule type="expression" priority="73" stopIfTrue="1">
      <formula>B434=B427</formula>
    </cfRule>
  </conditionalFormatting>
  <conditionalFormatting sqref="B428:L428">
    <cfRule type="expression" priority="74" stopIfTrue="1">
      <formula>#REF!=B428</formula>
    </cfRule>
  </conditionalFormatting>
  <conditionalFormatting sqref="B455:C456">
    <cfRule type="expression" priority="75" stopIfTrue="1">
      <formula>#REF!=B455</formula>
    </cfRule>
  </conditionalFormatting>
  <conditionalFormatting sqref="B469:L469 B471:L496">
    <cfRule type="expression" priority="70" stopIfTrue="1">
      <formula>B476=B469</formula>
    </cfRule>
  </conditionalFormatting>
  <conditionalFormatting sqref="B470:L470">
    <cfRule type="expression" priority="71" stopIfTrue="1">
      <formula>#REF!=B470</formula>
    </cfRule>
  </conditionalFormatting>
  <conditionalFormatting sqref="B497:C498">
    <cfRule type="expression" priority="72" stopIfTrue="1">
      <formula>#REF!=B497</formula>
    </cfRule>
  </conditionalFormatting>
  <conditionalFormatting sqref="B511:L511 B513:L538">
    <cfRule type="expression" priority="67" stopIfTrue="1">
      <formula>B518=B511</formula>
    </cfRule>
  </conditionalFormatting>
  <conditionalFormatting sqref="B512:L512">
    <cfRule type="expression" priority="68" stopIfTrue="1">
      <formula>#REF!=B512</formula>
    </cfRule>
  </conditionalFormatting>
  <conditionalFormatting sqref="B539:C540">
    <cfRule type="expression" priority="69" stopIfTrue="1">
      <formula>#REF!=B539</formula>
    </cfRule>
  </conditionalFormatting>
  <conditionalFormatting sqref="B553:L553 B555:L580">
    <cfRule type="expression" priority="64" stopIfTrue="1">
      <formula>B560=B553</formula>
    </cfRule>
  </conditionalFormatting>
  <conditionalFormatting sqref="B554:L554">
    <cfRule type="expression" priority="65" stopIfTrue="1">
      <formula>#REF!=B554</formula>
    </cfRule>
  </conditionalFormatting>
  <conditionalFormatting sqref="B581:C582">
    <cfRule type="expression" priority="66" stopIfTrue="1">
      <formula>#REF!=B581</formula>
    </cfRule>
  </conditionalFormatting>
  <conditionalFormatting sqref="B595:L595 B597:L622">
    <cfRule type="expression" priority="61" stopIfTrue="1">
      <formula>B602=B595</formula>
    </cfRule>
  </conditionalFormatting>
  <conditionalFormatting sqref="B596:L596">
    <cfRule type="expression" priority="62" stopIfTrue="1">
      <formula>#REF!=B596</formula>
    </cfRule>
  </conditionalFormatting>
  <conditionalFormatting sqref="B623:C624">
    <cfRule type="expression" priority="63" stopIfTrue="1">
      <formula>#REF!=B623</formula>
    </cfRule>
  </conditionalFormatting>
  <conditionalFormatting sqref="B637:L637 B639:L664">
    <cfRule type="expression" priority="58" stopIfTrue="1">
      <formula>B644=B637</formula>
    </cfRule>
  </conditionalFormatting>
  <conditionalFormatting sqref="B638:L638">
    <cfRule type="expression" priority="59" stopIfTrue="1">
      <formula>#REF!=B638</formula>
    </cfRule>
  </conditionalFormatting>
  <conditionalFormatting sqref="B665:C666">
    <cfRule type="expression" priority="60" stopIfTrue="1">
      <formula>#REF!=B665</formula>
    </cfRule>
  </conditionalFormatting>
  <conditionalFormatting sqref="B679:L679 B681:L706">
    <cfRule type="expression" priority="55" stopIfTrue="1">
      <formula>B686=B679</formula>
    </cfRule>
  </conditionalFormatting>
  <conditionalFormatting sqref="B680:L680">
    <cfRule type="expression" priority="56" stopIfTrue="1">
      <formula>#REF!=B680</formula>
    </cfRule>
  </conditionalFormatting>
  <conditionalFormatting sqref="B707:C708">
    <cfRule type="expression" priority="57" stopIfTrue="1">
      <formula>#REF!=B707</formula>
    </cfRule>
  </conditionalFormatting>
  <conditionalFormatting sqref="B721:L721 B723:L748">
    <cfRule type="expression" priority="52" stopIfTrue="1">
      <formula>B728=B721</formula>
    </cfRule>
  </conditionalFormatting>
  <conditionalFormatting sqref="B722:L722">
    <cfRule type="expression" priority="53" stopIfTrue="1">
      <formula>#REF!=B722</formula>
    </cfRule>
  </conditionalFormatting>
  <conditionalFormatting sqref="B749:C750">
    <cfRule type="expression" priority="54" stopIfTrue="1">
      <formula>#REF!=B749</formula>
    </cfRule>
  </conditionalFormatting>
  <conditionalFormatting sqref="B763:L763 B765:L790">
    <cfRule type="expression" priority="49" stopIfTrue="1">
      <formula>B770=B763</formula>
    </cfRule>
  </conditionalFormatting>
  <conditionalFormatting sqref="B764:L764">
    <cfRule type="expression" priority="50" stopIfTrue="1">
      <formula>#REF!=B764</formula>
    </cfRule>
  </conditionalFormatting>
  <conditionalFormatting sqref="B791:C792">
    <cfRule type="expression" priority="51" stopIfTrue="1">
      <formula>#REF!=B791</formula>
    </cfRule>
  </conditionalFormatting>
  <conditionalFormatting sqref="B805:L805 B807:L832">
    <cfRule type="expression" priority="46" stopIfTrue="1">
      <formula>B812=B805</formula>
    </cfRule>
  </conditionalFormatting>
  <conditionalFormatting sqref="B806:L806">
    <cfRule type="expression" priority="47" stopIfTrue="1">
      <formula>#REF!=B806</formula>
    </cfRule>
  </conditionalFormatting>
  <conditionalFormatting sqref="B833:C834">
    <cfRule type="expression" priority="48" stopIfTrue="1">
      <formula>#REF!=B833</formula>
    </cfRule>
  </conditionalFormatting>
  <conditionalFormatting sqref="B847:L847 B849:L874">
    <cfRule type="expression" priority="43" stopIfTrue="1">
      <formula>B854=B847</formula>
    </cfRule>
  </conditionalFormatting>
  <conditionalFormatting sqref="B848:L848">
    <cfRule type="expression" priority="44" stopIfTrue="1">
      <formula>#REF!=B848</formula>
    </cfRule>
  </conditionalFormatting>
  <conditionalFormatting sqref="B875:C876">
    <cfRule type="expression" priority="45" stopIfTrue="1">
      <formula>#REF!=B875</formula>
    </cfRule>
  </conditionalFormatting>
  <conditionalFormatting sqref="B889:L889 B891:L916">
    <cfRule type="expression" priority="40" stopIfTrue="1">
      <formula>B896=B889</formula>
    </cfRule>
  </conditionalFormatting>
  <conditionalFormatting sqref="B890:L890">
    <cfRule type="expression" priority="41" stopIfTrue="1">
      <formula>#REF!=B890</formula>
    </cfRule>
  </conditionalFormatting>
  <conditionalFormatting sqref="B917:C918">
    <cfRule type="expression" priority="42" stopIfTrue="1">
      <formula>#REF!=B917</formula>
    </cfRule>
  </conditionalFormatting>
  <conditionalFormatting sqref="B931:L931 B933:L958">
    <cfRule type="expression" priority="37" stopIfTrue="1">
      <formula>B938=B931</formula>
    </cfRule>
  </conditionalFormatting>
  <conditionalFormatting sqref="B932:L932">
    <cfRule type="expression" priority="38" stopIfTrue="1">
      <formula>#REF!=B932</formula>
    </cfRule>
  </conditionalFormatting>
  <conditionalFormatting sqref="B959:C960">
    <cfRule type="expression" priority="39" stopIfTrue="1">
      <formula>#REF!=B959</formula>
    </cfRule>
  </conditionalFormatting>
  <conditionalFormatting sqref="B973:L973 B975:L1000">
    <cfRule type="expression" priority="34" stopIfTrue="1">
      <formula>B980=B973</formula>
    </cfRule>
  </conditionalFormatting>
  <conditionalFormatting sqref="B974:L974">
    <cfRule type="expression" priority="35" stopIfTrue="1">
      <formula>#REF!=B974</formula>
    </cfRule>
  </conditionalFormatting>
  <conditionalFormatting sqref="B1001:C1002">
    <cfRule type="expression" priority="36" stopIfTrue="1">
      <formula>#REF!=B1001</formula>
    </cfRule>
  </conditionalFormatting>
  <conditionalFormatting sqref="B1015:L1015 B1017:L1042">
    <cfRule type="expression" priority="31" stopIfTrue="1">
      <formula>B1022=B1015</formula>
    </cfRule>
  </conditionalFormatting>
  <conditionalFormatting sqref="B1016:L1016">
    <cfRule type="expression" priority="32" stopIfTrue="1">
      <formula>#REF!=B1016</formula>
    </cfRule>
  </conditionalFormatting>
  <conditionalFormatting sqref="B1043:C1044">
    <cfRule type="expression" priority="33" stopIfTrue="1">
      <formula>#REF!=B1043</formula>
    </cfRule>
  </conditionalFormatting>
  <conditionalFormatting sqref="B1057:L1057 B1059:L1084">
    <cfRule type="expression" priority="28" stopIfTrue="1">
      <formula>B1064=B1057</formula>
    </cfRule>
  </conditionalFormatting>
  <conditionalFormatting sqref="B1058:L1058">
    <cfRule type="expression" priority="29" stopIfTrue="1">
      <formula>#REF!=B1058</formula>
    </cfRule>
  </conditionalFormatting>
  <conditionalFormatting sqref="B1085:C1086">
    <cfRule type="expression" priority="30" stopIfTrue="1">
      <formula>#REF!=B1085</formula>
    </cfRule>
  </conditionalFormatting>
  <conditionalFormatting sqref="B1099:L1099 B1101:L1126">
    <cfRule type="expression" priority="25" stopIfTrue="1">
      <formula>B1106=B1099</formula>
    </cfRule>
  </conditionalFormatting>
  <conditionalFormatting sqref="B1100:L1100">
    <cfRule type="expression" priority="26" stopIfTrue="1">
      <formula>#REF!=B1100</formula>
    </cfRule>
  </conditionalFormatting>
  <conditionalFormatting sqref="B1127:C1128">
    <cfRule type="expression" priority="27" stopIfTrue="1">
      <formula>#REF!=B1127</formula>
    </cfRule>
  </conditionalFormatting>
  <conditionalFormatting sqref="B1141:L1141 B1143:L1168">
    <cfRule type="expression" priority="22" stopIfTrue="1">
      <formula>B1148=B1141</formula>
    </cfRule>
  </conditionalFormatting>
  <conditionalFormatting sqref="B1142:L1142">
    <cfRule type="expression" priority="23" stopIfTrue="1">
      <formula>#REF!=B1142</formula>
    </cfRule>
  </conditionalFormatting>
  <conditionalFormatting sqref="B1169:C1170">
    <cfRule type="expression" priority="24" stopIfTrue="1">
      <formula>#REF!=B1169</formula>
    </cfRule>
  </conditionalFormatting>
  <conditionalFormatting sqref="B1183:L1183 B1185:L1210">
    <cfRule type="expression" priority="19" stopIfTrue="1">
      <formula>B1190=B1183</formula>
    </cfRule>
  </conditionalFormatting>
  <conditionalFormatting sqref="B1184:L1184">
    <cfRule type="expression" priority="20" stopIfTrue="1">
      <formula>#REF!=B1184</formula>
    </cfRule>
  </conditionalFormatting>
  <conditionalFormatting sqref="B1211:C1212">
    <cfRule type="expression" priority="21" stopIfTrue="1">
      <formula>#REF!=B1211</formula>
    </cfRule>
  </conditionalFormatting>
  <conditionalFormatting sqref="B1225:L1225 B1227:L1252">
    <cfRule type="expression" priority="16" stopIfTrue="1">
      <formula>B1232=B1225</formula>
    </cfRule>
  </conditionalFormatting>
  <conditionalFormatting sqref="B1226:L1226">
    <cfRule type="expression" priority="17" stopIfTrue="1">
      <formula>#REF!=B1226</formula>
    </cfRule>
  </conditionalFormatting>
  <conditionalFormatting sqref="B1253:C1254">
    <cfRule type="expression" priority="18" stopIfTrue="1">
      <formula>#REF!=B1253</formula>
    </cfRule>
  </conditionalFormatting>
  <conditionalFormatting sqref="B1267:L1267 B1269:L1294">
    <cfRule type="expression" priority="13" stopIfTrue="1">
      <formula>B1274=B1267</formula>
    </cfRule>
  </conditionalFormatting>
  <conditionalFormatting sqref="B1268:L1268">
    <cfRule type="expression" priority="14" stopIfTrue="1">
      <formula>#REF!=B1268</formula>
    </cfRule>
  </conditionalFormatting>
  <conditionalFormatting sqref="B1295:C1296">
    <cfRule type="expression" priority="15" stopIfTrue="1">
      <formula>#REF!=B1295</formula>
    </cfRule>
  </conditionalFormatting>
  <conditionalFormatting sqref="B1309:L1309 B1311:L1336">
    <cfRule type="expression" priority="10" stopIfTrue="1">
      <formula>B1316=B1309</formula>
    </cfRule>
  </conditionalFormatting>
  <conditionalFormatting sqref="B1310:L1310">
    <cfRule type="expression" priority="11" stopIfTrue="1">
      <formula>#REF!=B1310</formula>
    </cfRule>
  </conditionalFormatting>
  <conditionalFormatting sqref="B1337:C1338">
    <cfRule type="expression" priority="12" stopIfTrue="1">
      <formula>#REF!=B1337</formula>
    </cfRule>
  </conditionalFormatting>
  <conditionalFormatting sqref="B1351:L1351 B1353:L1378">
    <cfRule type="expression" priority="7" stopIfTrue="1">
      <formula>B1358=B1351</formula>
    </cfRule>
  </conditionalFormatting>
  <conditionalFormatting sqref="B1352:L1352">
    <cfRule type="expression" priority="8" stopIfTrue="1">
      <formula>#REF!=B1352</formula>
    </cfRule>
  </conditionalFormatting>
  <conditionalFormatting sqref="B1379:C1380">
    <cfRule type="expression" priority="9" stopIfTrue="1">
      <formula>#REF!=B1379</formula>
    </cfRule>
  </conditionalFormatting>
  <conditionalFormatting sqref="B1393:L1393 B1395:L1420">
    <cfRule type="expression" priority="4" stopIfTrue="1">
      <formula>B1400=B1393</formula>
    </cfRule>
  </conditionalFormatting>
  <conditionalFormatting sqref="B1394:L1394">
    <cfRule type="expression" priority="5" stopIfTrue="1">
      <formula>#REF!=B1394</formula>
    </cfRule>
  </conditionalFormatting>
  <conditionalFormatting sqref="B1421:C1422">
    <cfRule type="expression" priority="6" stopIfTrue="1">
      <formula>#REF!=B1421</formula>
    </cfRule>
  </conditionalFormatting>
  <conditionalFormatting sqref="B1435:L1435 B1437:L1462">
    <cfRule type="expression" priority="1" stopIfTrue="1">
      <formula>B1442=B1435</formula>
    </cfRule>
  </conditionalFormatting>
  <conditionalFormatting sqref="B1436:L1436">
    <cfRule type="expression" priority="2" stopIfTrue="1">
      <formula>#REF!=B1436</formula>
    </cfRule>
  </conditionalFormatting>
  <conditionalFormatting sqref="B1463:C1464">
    <cfRule type="expression" priority="3" stopIfTrue="1">
      <formula>#REF!=B1463</formula>
    </cfRule>
  </conditionalFormatting>
  <printOptions horizontalCentered="1"/>
  <pageMargins left="0.25" right="0.25" top="0.75000000000000011" bottom="0.75000000000000011" header="0.51" footer="0.51"/>
  <pageSetup paperSize="9" scale="49" firstPageNumber="0" orientation="portrait" horizontalDpi="300" verticalDpi="300"/>
  <headerFooter alignWithMargins="0"/>
  <rowBreaks count="34" manualBreakCount="34">
    <brk id="41" max="12" man="1"/>
    <brk id="83" max="12" man="1"/>
    <brk id="125" max="12" man="1"/>
    <brk id="167" max="12" man="1"/>
    <brk id="209" max="12" man="1"/>
    <brk id="251" max="12" man="1"/>
    <brk id="293" max="12" man="1"/>
    <brk id="335" max="12" man="1"/>
    <brk id="377" max="12" man="1"/>
    <brk id="419" max="12" man="1"/>
    <brk id="461" max="12" man="1"/>
    <brk id="503" max="12" man="1"/>
    <brk id="545" max="12" man="1"/>
    <brk id="587" max="12" man="1"/>
    <brk id="629" max="12" man="1"/>
    <brk id="671" max="12" man="1"/>
    <brk id="713" max="12" man="1"/>
    <brk id="755" max="12" man="1"/>
    <brk id="797" max="12" man="1"/>
    <brk id="839" max="12" man="1"/>
    <brk id="881" max="12" man="1"/>
    <brk id="923" max="12" man="1"/>
    <brk id="965" max="12" man="1"/>
    <brk id="1007" max="12" man="1"/>
    <brk id="1049" max="12" man="1"/>
    <brk id="1091" max="12" man="1"/>
    <brk id="1133" max="12" man="1"/>
    <brk id="1175" max="12" man="1"/>
    <brk id="1217" max="12" man="1"/>
    <brk id="1259" max="12" man="1"/>
    <brk id="1301" max="12" man="1"/>
    <brk id="1343" max="12" man="1"/>
    <brk id="1385" max="12" man="1"/>
    <brk id="1427" max="12" man="1"/>
  </rowBreaks>
  <colBreaks count="1" manualBreakCount="1">
    <brk id="1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68"/>
  <sheetViews>
    <sheetView showZeros="0" zoomScale="75" zoomScaleNormal="75" zoomScalePageLayoutView="75" workbookViewId="0">
      <selection activeCell="Q1266" sqref="Q1266:R1468"/>
    </sheetView>
  </sheetViews>
  <sheetFormatPr defaultColWidth="8.85546875" defaultRowHeight="18.75" x14ac:dyDescent="0.3"/>
  <cols>
    <col min="1" max="1" width="8.140625" style="193" customWidth="1"/>
    <col min="2" max="2" width="10.42578125" style="193" customWidth="1"/>
    <col min="3" max="3" width="5.7109375" style="193" customWidth="1"/>
    <col min="4" max="4" width="10.42578125" style="193" customWidth="1"/>
    <col min="5" max="5" width="12.42578125" style="193" customWidth="1"/>
    <col min="6" max="13" width="10.42578125" style="193" customWidth="1"/>
    <col min="14" max="14" width="8.85546875" style="191"/>
    <col min="15" max="15" width="8.85546875" style="191" hidden="1" customWidth="1"/>
    <col min="16" max="16" width="8.85546875" style="191"/>
    <col min="17" max="17" width="7.85546875" style="192" customWidth="1"/>
    <col min="18" max="18" width="107.42578125" style="192" customWidth="1"/>
    <col min="19" max="16384" width="8.85546875" style="193"/>
  </cols>
  <sheetData>
    <row r="1" spans="1:18" ht="23.25" customHeight="1" thickBot="1" x14ac:dyDescent="0.35">
      <c r="A1" s="371" t="str">
        <f>'Class Record S2'!$D$1</f>
        <v>A N OTHER SCHOOL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3"/>
    </row>
    <row r="2" spans="1:18" ht="15.75" customHeight="1" thickBot="1" x14ac:dyDescent="0.35">
      <c r="A2" s="374" t="s">
        <v>18</v>
      </c>
      <c r="B2" s="375"/>
      <c r="C2" s="375"/>
      <c r="D2" s="376" t="str">
        <f>'Class Record S2'!$E$2</f>
        <v>John Smith</v>
      </c>
      <c r="E2" s="376"/>
      <c r="F2" s="376"/>
      <c r="G2" s="377"/>
      <c r="H2" s="380" t="s">
        <v>19</v>
      </c>
      <c r="I2" s="382">
        <f>'Class Record S2'!$E$284</f>
        <v>0</v>
      </c>
      <c r="J2" s="382"/>
      <c r="K2" s="383" t="str">
        <f>'Class Record S2'!$C$2</f>
        <v>CLASS: 2A</v>
      </c>
      <c r="L2" s="383"/>
      <c r="M2" s="384"/>
    </row>
    <row r="3" spans="1:18" ht="15.75" customHeight="1" thickBot="1" x14ac:dyDescent="0.35">
      <c r="A3" s="351"/>
      <c r="B3" s="352"/>
      <c r="C3" s="352"/>
      <c r="D3" s="378"/>
      <c r="E3" s="378"/>
      <c r="F3" s="378"/>
      <c r="G3" s="379"/>
      <c r="H3" s="380"/>
      <c r="I3" s="382"/>
      <c r="J3" s="382"/>
      <c r="K3" s="383"/>
      <c r="L3" s="383"/>
      <c r="M3" s="384"/>
    </row>
    <row r="4" spans="1:18" ht="19.5" thickBot="1" x14ac:dyDescent="0.35">
      <c r="A4" s="395" t="s">
        <v>20</v>
      </c>
      <c r="B4" s="396"/>
      <c r="C4" s="396"/>
      <c r="D4" s="396"/>
      <c r="E4" s="396"/>
      <c r="F4" s="397" t="s">
        <v>21</v>
      </c>
      <c r="G4" s="398"/>
      <c r="H4" s="398"/>
      <c r="I4" s="399"/>
      <c r="J4" s="400" t="s">
        <v>22</v>
      </c>
      <c r="K4" s="401"/>
      <c r="L4" s="401"/>
      <c r="M4" s="402"/>
    </row>
    <row r="5" spans="1:18" ht="16.5" customHeight="1" thickBot="1" x14ac:dyDescent="0.35">
      <c r="A5" s="385" t="s">
        <v>23</v>
      </c>
      <c r="B5" s="386"/>
      <c r="C5" s="387"/>
      <c r="D5" s="388" t="s">
        <v>24</v>
      </c>
      <c r="E5" s="389"/>
      <c r="F5" s="390" t="s">
        <v>25</v>
      </c>
      <c r="G5" s="391"/>
      <c r="H5" s="391" t="s">
        <v>26</v>
      </c>
      <c r="I5" s="392"/>
      <c r="J5" s="390" t="s">
        <v>27</v>
      </c>
      <c r="K5" s="391"/>
      <c r="L5" s="393" t="s">
        <v>28</v>
      </c>
      <c r="M5" s="394"/>
    </row>
    <row r="6" spans="1:18" ht="31.5" customHeight="1" thickBot="1" x14ac:dyDescent="0.35">
      <c r="A6" s="205"/>
      <c r="B6" s="206" t="s">
        <v>55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8" t="s">
        <v>44</v>
      </c>
      <c r="Q6" s="403" t="s">
        <v>121</v>
      </c>
      <c r="R6" s="403"/>
    </row>
    <row r="7" spans="1:18" ht="37.5" customHeight="1" x14ac:dyDescent="0.3">
      <c r="A7" s="345" t="str">
        <f>'Class Record S2'!$A$8</f>
        <v>Place Value</v>
      </c>
      <c r="B7" s="194" t="str">
        <f>IF($O7="x",'Class Record S2'!$B$8,"")</f>
        <v>S2/1</v>
      </c>
      <c r="C7" s="348" t="str">
        <f>IF($O7="x",'Class Record S2'!$D$8,"")</f>
        <v>Count in steps of 2, 3, and 5 from 0, and in tens from any number, forward or backward.</v>
      </c>
      <c r="D7" s="348"/>
      <c r="E7" s="348"/>
      <c r="F7" s="348"/>
      <c r="G7" s="348"/>
      <c r="H7" s="348"/>
      <c r="I7" s="348"/>
      <c r="J7" s="348"/>
      <c r="K7" s="348"/>
      <c r="L7" s="348"/>
      <c r="M7" s="195"/>
      <c r="O7" s="196" t="str">
        <f>IF(OR(AND('Class Record S2'!$E$252=".",COUNTIF('Class Record S2'!$E$252:$E$281,"\")&lt;5,COUNTIF('Class Record S2'!$E$252:$E$252,".")&lt;=(5-COUNTIF('Class Record S2'!$E$252:$E$281,"\"))),AND('Class Record S2'!$E$252="\",COUNTIF('Class Record S2'!$E$252:$E$252,"\")&lt;=5)),"x","")</f>
        <v>x</v>
      </c>
      <c r="Q7" s="269" t="s">
        <v>63</v>
      </c>
      <c r="R7" s="269" t="s">
        <v>93</v>
      </c>
    </row>
    <row r="8" spans="1:18" ht="37.5" customHeight="1" x14ac:dyDescent="0.3">
      <c r="A8" s="346"/>
      <c r="B8" s="198" t="str">
        <f>IF($O8="x",'Class Record S2'!$B$9,"")</f>
        <v>S2/2</v>
      </c>
      <c r="C8" s="349" t="str">
        <f>IF($O8="x",'Class Record S2'!$D$9,"")</f>
        <v>Recognise the place value of each digit in a two-digit number (tens, ones).</v>
      </c>
      <c r="D8" s="349"/>
      <c r="E8" s="349"/>
      <c r="F8" s="349"/>
      <c r="G8" s="349"/>
      <c r="H8" s="349"/>
      <c r="I8" s="349"/>
      <c r="J8" s="349"/>
      <c r="K8" s="349"/>
      <c r="L8" s="349"/>
      <c r="M8" s="199"/>
      <c r="O8" s="196" t="str">
        <f>IF(OR(AND('Class Record S2'!$E$253=".",COUNTIF('Class Record S2'!$E$252:$E$281,"\")&lt;5,COUNTIF('Class Record S2'!$E$252:$E$253,".")&lt;=(5-COUNTIF('Class Record S2'!$E$252:$E$281,"\"))),AND('Class Record S2'!$E$253="\",COUNTIF('Class Record S2'!$E$252:$E$253,"\")&lt;=5)),"x","")</f>
        <v>x</v>
      </c>
      <c r="Q8" s="269" t="s">
        <v>64</v>
      </c>
      <c r="R8" s="269" t="s">
        <v>179</v>
      </c>
    </row>
    <row r="9" spans="1:18" ht="37.5" customHeight="1" x14ac:dyDescent="0.3">
      <c r="A9" s="346"/>
      <c r="B9" s="198" t="str">
        <f>IF($O9="x",'Class Record S2'!$B$10,"")</f>
        <v>S2/3</v>
      </c>
      <c r="C9" s="349" t="str">
        <f>IF($O9="x",'Class Record S2'!$D$10,"")</f>
        <v>Identify, represent and estimate numbers using different representations, inc. the number line.</v>
      </c>
      <c r="D9" s="349"/>
      <c r="E9" s="349"/>
      <c r="F9" s="349"/>
      <c r="G9" s="349"/>
      <c r="H9" s="349"/>
      <c r="I9" s="349"/>
      <c r="J9" s="349"/>
      <c r="K9" s="349"/>
      <c r="L9" s="349"/>
      <c r="M9" s="199"/>
      <c r="O9" s="196" t="str">
        <f>IF(OR(AND('Class Record S2'!$E$254=".",COUNTIF('Class Record S2'!$E$252:$E$281,"\")&lt;5,COUNTIF('Class Record S2'!$E$252:$E$254,".")&lt;=(5-COUNTIF('Class Record S2'!$E$252:$E$281,"\"))),AND('Class Record S2'!$E$254="\",COUNTIF('Class Record S2'!$E$252:$E$254,"\")&lt;=5)),"x","")</f>
        <v>x</v>
      </c>
      <c r="Q9" s="269" t="s">
        <v>65</v>
      </c>
      <c r="R9" s="269" t="s">
        <v>180</v>
      </c>
    </row>
    <row r="10" spans="1:18" ht="37.5" customHeight="1" x14ac:dyDescent="0.3">
      <c r="A10" s="346"/>
      <c r="B10" s="198" t="str">
        <f>IF($O10="x",'Class Record S2'!$B$11,"")</f>
        <v>S2/4</v>
      </c>
      <c r="C10" s="349" t="str">
        <f>IF($O10="x",'Class Record S2'!$D$11,"")</f>
        <v>Compare and order numbers from 0 up to 100; use &lt;, &gt; and = signs.</v>
      </c>
      <c r="D10" s="349"/>
      <c r="E10" s="349"/>
      <c r="F10" s="349"/>
      <c r="G10" s="349"/>
      <c r="H10" s="349"/>
      <c r="I10" s="349"/>
      <c r="J10" s="349"/>
      <c r="K10" s="349"/>
      <c r="L10" s="349"/>
      <c r="M10" s="199"/>
      <c r="O10" s="196" t="str">
        <f>IF(OR(AND('Class Record S2'!$E$255=".",COUNTIF('Class Record S2'!$E$252:$E$281,"\")&lt;5,COUNTIF('Class Record S2'!$E$252:$E$255,".")&lt;=(5-COUNTIF('Class Record S2'!$E$252:$E$281,"\"))),AND('Class Record S2'!$E$255="\",COUNTIF('Class Record S2'!$E$252:$E$255,"\")&lt;=5)),"x","")</f>
        <v>x</v>
      </c>
      <c r="Q10" s="269" t="s">
        <v>66</v>
      </c>
      <c r="R10" s="269" t="s">
        <v>181</v>
      </c>
    </row>
    <row r="11" spans="1:18" ht="37.5" customHeight="1" thickBot="1" x14ac:dyDescent="0.35">
      <c r="A11" s="347"/>
      <c r="B11" s="200" t="str">
        <f>IF($O11="x",'Class Record S2'!$B$12,"")</f>
        <v>S2/5</v>
      </c>
      <c r="C11" s="350" t="str">
        <f>IF($O11="x",'Class Record S2'!$D$12,"")</f>
        <v>Read and write numbers to at least 100 in numerals and in words.</v>
      </c>
      <c r="D11" s="350"/>
      <c r="E11" s="350"/>
      <c r="F11" s="350"/>
      <c r="G11" s="350"/>
      <c r="H11" s="350"/>
      <c r="I11" s="350"/>
      <c r="J11" s="350"/>
      <c r="K11" s="350"/>
      <c r="L11" s="350"/>
      <c r="M11" s="201"/>
      <c r="O11" s="196" t="str">
        <f>IF(OR(AND('Class Record S2'!$E$256=".",COUNTIF('Class Record S2'!$E$252:$E$281,"\")&lt;5,COUNTIF('Class Record S2'!$E$252:$E$256,".")&lt;=(5-COUNTIF('Class Record S2'!$E$252:$E$281,"\"))),AND('Class Record S2'!$E$256="\",COUNTIF('Class Record S2'!$E$252:$E$256,"\")&lt;=5)),"x","")</f>
        <v>x</v>
      </c>
      <c r="Q11" s="269" t="s">
        <v>67</v>
      </c>
      <c r="R11" s="269" t="s">
        <v>182</v>
      </c>
    </row>
    <row r="12" spans="1:18" ht="37.5" customHeight="1" x14ac:dyDescent="0.3">
      <c r="A12" s="345" t="str">
        <f>'Class Record S2'!$A$13</f>
        <v>Add/Sub</v>
      </c>
      <c r="B12" s="194" t="str">
        <f>IF($O12="x",'Class Record S2'!$B$13,"")</f>
        <v/>
      </c>
      <c r="C12" s="348" t="str">
        <f>IF($O12="x",'Class Record S2'!$D$13,"")</f>
        <v/>
      </c>
      <c r="D12" s="348"/>
      <c r="E12" s="348"/>
      <c r="F12" s="348"/>
      <c r="G12" s="348"/>
      <c r="H12" s="348"/>
      <c r="I12" s="348"/>
      <c r="J12" s="348"/>
      <c r="K12" s="348"/>
      <c r="L12" s="348"/>
      <c r="M12" s="195"/>
      <c r="O12" s="196" t="str">
        <f>IF(OR(AND('Class Record S2'!$E$257=".",COUNTIF('Class Record S2'!$E$252:$E$281,"\")&lt;5,COUNTIF('Class Record S2'!$E$252:$E$257,".")&lt;=(5-COUNTIF('Class Record S2'!$E$252:$E$281,"\"))),AND('Class Record S2'!$E$257="\",COUNTIF('Class Record S2'!$E$252:$E$257,"\")&lt;=5)),"x","")</f>
        <v/>
      </c>
      <c r="Q12" s="269" t="s">
        <v>68</v>
      </c>
      <c r="R12" s="269" t="s">
        <v>94</v>
      </c>
    </row>
    <row r="13" spans="1:18" ht="37.5" customHeight="1" x14ac:dyDescent="0.3">
      <c r="A13" s="346"/>
      <c r="B13" s="198" t="str">
        <f>IF($O13="x",'Class Record S2'!$B$14,"")</f>
        <v/>
      </c>
      <c r="C13" s="349" t="str">
        <f>IF($O13="x",'Class Record S2'!$D$14,"")</f>
        <v/>
      </c>
      <c r="D13" s="349"/>
      <c r="E13" s="349"/>
      <c r="F13" s="349"/>
      <c r="G13" s="349"/>
      <c r="H13" s="349"/>
      <c r="I13" s="349"/>
      <c r="J13" s="349"/>
      <c r="K13" s="349"/>
      <c r="L13" s="349"/>
      <c r="M13" s="199"/>
      <c r="O13" s="196" t="str">
        <f>IF(OR(AND('Class Record S2'!$E$258=".",COUNTIF('Class Record S2'!$E$252:$E$281,"\")&lt;5,COUNTIF('Class Record S2'!$E$252:$E$258,".")&lt;=(5-COUNTIF('Class Record S2'!$E$252:$E$281,"\"))),AND('Class Record S2'!$E$258="\",COUNTIF('Class Record S2'!$E$252:$E$258,"\")&lt;=5)),"x","")</f>
        <v/>
      </c>
      <c r="Q13" s="269" t="s">
        <v>69</v>
      </c>
      <c r="R13" s="269" t="s">
        <v>95</v>
      </c>
    </row>
    <row r="14" spans="1:18" ht="37.5" customHeight="1" x14ac:dyDescent="0.3">
      <c r="A14" s="346"/>
      <c r="B14" s="198" t="str">
        <f>IF($O14="x",'Class Record S2'!$B$15,"")</f>
        <v/>
      </c>
      <c r="C14" s="349" t="str">
        <f>IF($O14="x",'Class Record S2'!$D$15,"")</f>
        <v/>
      </c>
      <c r="D14" s="349"/>
      <c r="E14" s="349"/>
      <c r="F14" s="349"/>
      <c r="G14" s="349"/>
      <c r="H14" s="349"/>
      <c r="I14" s="349"/>
      <c r="J14" s="349"/>
      <c r="K14" s="349"/>
      <c r="L14" s="349"/>
      <c r="M14" s="199"/>
      <c r="O14" s="196" t="str">
        <f>IF(OR(AND('Class Record S2'!$E$259=".",COUNTIF('Class Record S2'!$E$252:$E$281,"\")&lt;5,COUNTIF('Class Record S2'!$E$252:$E$259,".")&lt;=(5-COUNTIF('Class Record S2'!$E$252:$E$281,"\"))),AND('Class Record S2'!$E$259="\",COUNTIF('Class Record S2'!$E$252:$E$259,"\")&lt;=5)),"x","")</f>
        <v/>
      </c>
      <c r="Q14" s="269" t="s">
        <v>70</v>
      </c>
      <c r="R14" s="269" t="s">
        <v>96</v>
      </c>
    </row>
    <row r="15" spans="1:18" ht="37.5" customHeight="1" x14ac:dyDescent="0.3">
      <c r="A15" s="346"/>
      <c r="B15" s="198" t="str">
        <f>IF($O15="x",'Class Record S2'!$B$16,"")</f>
        <v/>
      </c>
      <c r="C15" s="349" t="str">
        <f>IF($O15="x",'Class Record S2'!$D$16,"")</f>
        <v/>
      </c>
      <c r="D15" s="349"/>
      <c r="E15" s="349"/>
      <c r="F15" s="349"/>
      <c r="G15" s="349"/>
      <c r="H15" s="349"/>
      <c r="I15" s="349"/>
      <c r="J15" s="349"/>
      <c r="K15" s="349"/>
      <c r="L15" s="349"/>
      <c r="M15" s="199"/>
      <c r="O15" s="196" t="str">
        <f>IF(OR(AND('Class Record S2'!$E$260=".",COUNTIF('Class Record S2'!$E$252:$E$281,"\")&lt;5,COUNTIF('Class Record S2'!$E$252:$E$260,".")&lt;=(5-COUNTIF('Class Record S2'!$E$252:$E$281,"\"))),AND('Class Record S2'!$E$260="\",COUNTIF('Class Record S2'!$E$252:$E$260,"\")&lt;=5)),"x","")</f>
        <v/>
      </c>
      <c r="Q15" s="269" t="s">
        <v>71</v>
      </c>
      <c r="R15" s="269" t="s">
        <v>97</v>
      </c>
    </row>
    <row r="16" spans="1:18" ht="37.5" customHeight="1" thickBot="1" x14ac:dyDescent="0.35">
      <c r="A16" s="347"/>
      <c r="B16" s="200" t="str">
        <f>IF($O16="x",'Class Record S2'!$B$17,"")</f>
        <v/>
      </c>
      <c r="C16" s="350" t="str">
        <f>IF($O16="x",'Class Record S2'!$D$17,"")</f>
        <v/>
      </c>
      <c r="D16" s="350"/>
      <c r="E16" s="350"/>
      <c r="F16" s="350"/>
      <c r="G16" s="350"/>
      <c r="H16" s="350"/>
      <c r="I16" s="350"/>
      <c r="J16" s="350"/>
      <c r="K16" s="350"/>
      <c r="L16" s="350"/>
      <c r="M16" s="202"/>
      <c r="O16" s="196" t="str">
        <f>IF(OR(AND('Class Record S2'!$E$261=".",COUNTIF('Class Record S2'!$E$252:$E$281,"\")&lt;5,COUNTIF('Class Record S2'!$E$252:$E$261,".")&lt;=(5-COUNTIF('Class Record S2'!$E$252:$E$281,"\"))),AND('Class Record S2'!$E$261="\",COUNTIF('Class Record S2'!$E$252:$E$261,"\")&lt;=5)),"x","")</f>
        <v/>
      </c>
      <c r="Q16" s="269" t="s">
        <v>72</v>
      </c>
      <c r="R16" s="269" t="s">
        <v>183</v>
      </c>
    </row>
    <row r="17" spans="1:18" ht="37.5" customHeight="1" x14ac:dyDescent="0.3">
      <c r="A17" s="345" t="str">
        <f>'Class Record S2'!$A$18</f>
        <v>Multi/Div</v>
      </c>
      <c r="B17" s="194" t="str">
        <f>IF($O17="x",'Class Record S2'!$B$18,"")</f>
        <v/>
      </c>
      <c r="C17" s="348" t="str">
        <f>IF($O17="x",'Class Record S2'!$D$18,"")</f>
        <v/>
      </c>
      <c r="D17" s="348"/>
      <c r="E17" s="348"/>
      <c r="F17" s="348"/>
      <c r="G17" s="348"/>
      <c r="H17" s="348"/>
      <c r="I17" s="348"/>
      <c r="J17" s="348"/>
      <c r="K17" s="348"/>
      <c r="L17" s="348"/>
      <c r="M17" s="203"/>
      <c r="O17" s="196" t="str">
        <f>IF(OR(AND('Class Record S2'!$E$262=".",COUNTIF('Class Record S2'!$E$252:$E$281,"\")&lt;5,COUNTIF('Class Record S2'!$E$252:$E$262,".")&lt;=(5-COUNTIF('Class Record S2'!$E$252:$E$281,"\"))),AND('Class Record S2'!$E$262="\",COUNTIF('Class Record S2'!$E$252:$E$262,"\")&lt;=5)),"x","")</f>
        <v/>
      </c>
      <c r="Q17" s="269" t="s">
        <v>73</v>
      </c>
      <c r="R17" s="269" t="s">
        <v>98</v>
      </c>
    </row>
    <row r="18" spans="1:18" ht="37.5" customHeight="1" x14ac:dyDescent="0.3">
      <c r="A18" s="346"/>
      <c r="B18" s="198" t="str">
        <f>IF($O18="x",'Class Record S2'!$B$19,"")</f>
        <v/>
      </c>
      <c r="C18" s="349" t="str">
        <f>IF($O18="x",'Class Record S2'!$D$19,"")</f>
        <v/>
      </c>
      <c r="D18" s="349"/>
      <c r="E18" s="349"/>
      <c r="F18" s="349"/>
      <c r="G18" s="349"/>
      <c r="H18" s="349"/>
      <c r="I18" s="349"/>
      <c r="J18" s="349"/>
      <c r="K18" s="349"/>
      <c r="L18" s="349"/>
      <c r="M18" s="204"/>
      <c r="O18" s="196" t="str">
        <f>IF(OR(AND('Class Record S2'!$E$263=".",COUNTIF('Class Record S2'!$E$252:$E$281,"\")&lt;5,COUNTIF('Class Record S2'!$E$252:$E$263,".")&lt;=(5-COUNTIF('Class Record S2'!$E$252:$E$281,"\"))),AND('Class Record S2'!$E$263="\",COUNTIF('Class Record S2'!$E$252:$E$263,"\")&lt;=5)),"x","")</f>
        <v/>
      </c>
      <c r="Q18" s="269" t="s">
        <v>74</v>
      </c>
      <c r="R18" s="269" t="s">
        <v>99</v>
      </c>
    </row>
    <row r="19" spans="1:18" ht="37.5" customHeight="1" x14ac:dyDescent="0.3">
      <c r="A19" s="346"/>
      <c r="B19" s="198" t="str">
        <f>IF($O19="x",'Class Record S2'!$B$20,"")</f>
        <v/>
      </c>
      <c r="C19" s="349" t="str">
        <f>IF($O19="x",'Class Record S2'!$D$20,"")</f>
        <v/>
      </c>
      <c r="D19" s="349"/>
      <c r="E19" s="349"/>
      <c r="F19" s="349"/>
      <c r="G19" s="349"/>
      <c r="H19" s="349"/>
      <c r="I19" s="349"/>
      <c r="J19" s="349"/>
      <c r="K19" s="349"/>
      <c r="L19" s="349"/>
      <c r="M19" s="204"/>
      <c r="O19" s="196" t="str">
        <f>IF(OR(AND('Class Record S2'!$E$264=".",COUNTIF('Class Record S2'!$E$252:$E$281,"\")&lt;5,COUNTIF('Class Record S2'!$E$252:$E$264,".")&lt;=(5-COUNTIF('Class Record S2'!$E$252:$E$281,"\"))),AND('Class Record S2'!$E$264="\",COUNTIF('Class Record S2'!$E$252:$E$264,"\")&lt;=5)),"x","")</f>
        <v/>
      </c>
      <c r="Q19" s="269" t="s">
        <v>75</v>
      </c>
      <c r="R19" s="269" t="s">
        <v>100</v>
      </c>
    </row>
    <row r="20" spans="1:18" ht="37.5" customHeight="1" thickBot="1" x14ac:dyDescent="0.35">
      <c r="A20" s="347"/>
      <c r="B20" s="200" t="str">
        <f>IF($O20="x",'Class Record S2'!$B$21,"")</f>
        <v/>
      </c>
      <c r="C20" s="350" t="str">
        <f>IF($O20="x",'Class Record S2'!$D$21,"")</f>
        <v/>
      </c>
      <c r="D20" s="350"/>
      <c r="E20" s="350"/>
      <c r="F20" s="350"/>
      <c r="G20" s="350"/>
      <c r="H20" s="350"/>
      <c r="I20" s="350"/>
      <c r="J20" s="350"/>
      <c r="K20" s="350"/>
      <c r="L20" s="350"/>
      <c r="M20" s="202"/>
      <c r="O20" s="196" t="str">
        <f>IF(OR(AND('Class Record S2'!$E$265=".",COUNTIF('Class Record S2'!$E$252:$E$281,"\")&lt;5,COUNTIF('Class Record S2'!$E$252:$E$265,".")&lt;=(5-COUNTIF('Class Record S2'!$E$252:$E$281,"\"))),AND('Class Record S2'!$E$265="\",COUNTIF('Class Record S2'!$E$252:$E$265,"\")&lt;=5)),"x","")</f>
        <v/>
      </c>
      <c r="Q20" s="269" t="s">
        <v>76</v>
      </c>
      <c r="R20" s="269" t="s">
        <v>101</v>
      </c>
    </row>
    <row r="21" spans="1:18" ht="37.5" customHeight="1" x14ac:dyDescent="0.3">
      <c r="A21" s="345" t="str">
        <f>'Class Record S2'!$A$22</f>
        <v>Frac</v>
      </c>
      <c r="B21" s="194" t="str">
        <f>IF($O21="x",'Class Record S2'!$B$22,"")</f>
        <v/>
      </c>
      <c r="C21" s="348" t="str">
        <f>IF($O21="x",'Class Record S2'!$D$22,"")</f>
        <v/>
      </c>
      <c r="D21" s="348"/>
      <c r="E21" s="348"/>
      <c r="F21" s="348"/>
      <c r="G21" s="348"/>
      <c r="H21" s="348"/>
      <c r="I21" s="348"/>
      <c r="J21" s="348"/>
      <c r="K21" s="348"/>
      <c r="L21" s="348"/>
      <c r="M21" s="203"/>
      <c r="O21" s="196" t="str">
        <f>IF(OR(AND('Class Record S2'!$E$266=".",COUNTIF('Class Record S2'!$E$252:$E$281,"\")&lt;5,COUNTIF('Class Record S2'!$E$252:$E$266,".")&lt;=(5-COUNTIF('Class Record S2'!$E$252:$E$281,"\"))),AND('Class Record S2'!$E$266="\",COUNTIF('Class Record S2'!$E$252:$E$266,"\")&lt;=5)),"x","")</f>
        <v/>
      </c>
      <c r="Q21" s="269" t="s">
        <v>77</v>
      </c>
      <c r="R21" s="269" t="s">
        <v>184</v>
      </c>
    </row>
    <row r="22" spans="1:18" ht="37.5" customHeight="1" thickBot="1" x14ac:dyDescent="0.35">
      <c r="A22" s="347"/>
      <c r="B22" s="200" t="str">
        <f>IF($O22="x",'Class Record S2'!$B$23,"")</f>
        <v/>
      </c>
      <c r="C22" s="350" t="str">
        <f>IF($O22="x",'Class Record S2'!$D$23,"")</f>
        <v/>
      </c>
      <c r="D22" s="350"/>
      <c r="E22" s="350"/>
      <c r="F22" s="350"/>
      <c r="G22" s="350"/>
      <c r="H22" s="350"/>
      <c r="I22" s="350"/>
      <c r="J22" s="350"/>
      <c r="K22" s="350"/>
      <c r="L22" s="350"/>
      <c r="M22" s="202"/>
      <c r="O22" s="196" t="str">
        <f>IF(OR(AND('Class Record S2'!$E$267=".",COUNTIF('Class Record S2'!$E$252:$E$281,"\")&lt;5,COUNTIF('Class Record S2'!$E$252:$E$267,".")&lt;=(5-COUNTIF('Class Record S2'!$E$252:$E$281,"\"))),AND('Class Record S2'!$E$267="\",COUNTIF('Class Record S2'!$E$252:$E$267,"\")&lt;=5)),"x","")</f>
        <v/>
      </c>
      <c r="Q22" s="269" t="s">
        <v>78</v>
      </c>
      <c r="R22" s="269" t="s">
        <v>185</v>
      </c>
    </row>
    <row r="23" spans="1:18" ht="37.5" customHeight="1" x14ac:dyDescent="0.3">
      <c r="A23" s="345" t="str">
        <f>'Class Record S2'!$A$24</f>
        <v>Measure</v>
      </c>
      <c r="B23" s="194" t="str">
        <f>IF($O23="x",'Class Record S2'!$B$24,"")</f>
        <v/>
      </c>
      <c r="C23" s="348" t="str">
        <f>IF($O23="x",'Class Record S2'!$D$24,"")</f>
        <v/>
      </c>
      <c r="D23" s="348"/>
      <c r="E23" s="348"/>
      <c r="F23" s="348"/>
      <c r="G23" s="348"/>
      <c r="H23" s="348"/>
      <c r="I23" s="348"/>
      <c r="J23" s="348"/>
      <c r="K23" s="348"/>
      <c r="L23" s="348"/>
      <c r="M23" s="203"/>
      <c r="O23" s="196" t="str">
        <f>IF(OR(AND('Class Record S2'!$E$268=".",COUNTIF('Class Record S2'!$E$252:$E$281,"\")&lt;5,COUNTIF('Class Record S2'!$E$252:$E$268,".")&lt;=(5-COUNTIF('Class Record S2'!$E$252:$E$281,"\"))),AND('Class Record S2'!$E$268="\",COUNTIF('Class Record S2'!$E$252:$E$268,"\")&lt;=5)),"x","")</f>
        <v/>
      </c>
      <c r="Q23" s="269" t="s">
        <v>79</v>
      </c>
      <c r="R23" s="269" t="s">
        <v>186</v>
      </c>
    </row>
    <row r="24" spans="1:18" ht="37.5" customHeight="1" x14ac:dyDescent="0.3">
      <c r="A24" s="346"/>
      <c r="B24" s="198" t="str">
        <f>IF($O24="x",'Class Record S2'!$B$25,"")</f>
        <v/>
      </c>
      <c r="C24" s="349" t="str">
        <f>IF($O24="x",'Class Record S2'!$D$25,"")</f>
        <v/>
      </c>
      <c r="D24" s="349"/>
      <c r="E24" s="349"/>
      <c r="F24" s="349"/>
      <c r="G24" s="349"/>
      <c r="H24" s="349"/>
      <c r="I24" s="349"/>
      <c r="J24" s="349"/>
      <c r="K24" s="349"/>
      <c r="L24" s="349"/>
      <c r="M24" s="204"/>
      <c r="O24" s="196" t="str">
        <f>IF(OR(AND('Class Record S2'!$E$269=".",COUNTIF('Class Record S2'!$E$252:$E$281,"\")&lt;5,COUNTIF('Class Record S2'!$E$252:$E$269,".")&lt;=(5-COUNTIF('Class Record S2'!$E$252:$E$281,"\"))),AND('Class Record S2'!$E$269="\",COUNTIF('Class Record S2'!$E$252:$E$269,"\")&lt;=5)),"x","")</f>
        <v/>
      </c>
      <c r="Q24" s="269" t="s">
        <v>80</v>
      </c>
      <c r="R24" s="269" t="s">
        <v>187</v>
      </c>
    </row>
    <row r="25" spans="1:18" ht="37.5" customHeight="1" x14ac:dyDescent="0.3">
      <c r="A25" s="346"/>
      <c r="B25" s="198" t="str">
        <f>IF($O25="x",'Class Record S2'!$B$26,"")</f>
        <v/>
      </c>
      <c r="C25" s="349" t="str">
        <f>IF($O25="x",'Class Record S2'!$D$26,"")</f>
        <v/>
      </c>
      <c r="D25" s="349"/>
      <c r="E25" s="349"/>
      <c r="F25" s="349"/>
      <c r="G25" s="349"/>
      <c r="H25" s="349"/>
      <c r="I25" s="349"/>
      <c r="J25" s="349"/>
      <c r="K25" s="349"/>
      <c r="L25" s="349"/>
      <c r="M25" s="204"/>
      <c r="O25" s="196" t="str">
        <f>IF(OR(AND('Class Record S2'!$E$270=".",COUNTIF('Class Record S2'!$E$252:$E$281,"\")&lt;5,COUNTIF('Class Record S2'!$E$252:$E$270,".")&lt;=(5-COUNTIF('Class Record S2'!$E$252:$E$281,"\"))),AND('Class Record S2'!$E$270="\",COUNTIF('Class Record S2'!$E$252:$E$270,"\")&lt;=5)),"x","")</f>
        <v/>
      </c>
      <c r="Q25" s="269" t="s">
        <v>81</v>
      </c>
      <c r="R25" s="269" t="s">
        <v>188</v>
      </c>
    </row>
    <row r="26" spans="1:18" ht="37.5" customHeight="1" x14ac:dyDescent="0.3">
      <c r="A26" s="346"/>
      <c r="B26" s="198" t="str">
        <f>IF($O26="x",'Class Record S2'!$B$27,"")</f>
        <v/>
      </c>
      <c r="C26" s="349" t="str">
        <f>IF($O26="x",'Class Record S2'!$D$27,"")</f>
        <v/>
      </c>
      <c r="D26" s="349"/>
      <c r="E26" s="349"/>
      <c r="F26" s="349"/>
      <c r="G26" s="349"/>
      <c r="H26" s="349"/>
      <c r="I26" s="349"/>
      <c r="J26" s="349"/>
      <c r="K26" s="349"/>
      <c r="L26" s="349"/>
      <c r="M26" s="204"/>
      <c r="O26" s="196" t="str">
        <f>IF(OR(AND('Class Record S2'!$E$271=".",COUNTIF('Class Record S2'!$E$252:$E$281,"\")&lt;5,COUNTIF('Class Record S2'!$E$252:$E$271,".")&lt;=(5-COUNTIF('Class Record S2'!$E$252:$E$281,"\"))),AND('Class Record S2'!$E$271="\",COUNTIF('Class Record S2'!$E$252:$E$271,"\")&lt;=5)),"x","")</f>
        <v/>
      </c>
      <c r="Q26" s="269" t="s">
        <v>82</v>
      </c>
      <c r="R26" s="269" t="s">
        <v>189</v>
      </c>
    </row>
    <row r="27" spans="1:18" ht="37.5" customHeight="1" x14ac:dyDescent="0.3">
      <c r="A27" s="346"/>
      <c r="B27" s="198" t="str">
        <f>IF($O27="x",'Class Record S2'!$B$28,"")</f>
        <v/>
      </c>
      <c r="C27" s="349" t="str">
        <f>IF($O27="x",'Class Record S2'!$D$28,"")</f>
        <v/>
      </c>
      <c r="D27" s="349"/>
      <c r="E27" s="349"/>
      <c r="F27" s="349"/>
      <c r="G27" s="349"/>
      <c r="H27" s="349"/>
      <c r="I27" s="349"/>
      <c r="J27" s="349"/>
      <c r="K27" s="349"/>
      <c r="L27" s="349"/>
      <c r="M27" s="204"/>
      <c r="O27" s="196" t="str">
        <f>IF(OR(AND('Class Record S2'!$E$272=".",COUNTIF('Class Record S2'!$E$252:$E$281,"\")&lt;5,COUNTIF('Class Record S2'!$E$252:$E$272,".")&lt;=(5-COUNTIF('Class Record S2'!$E$252:$E$281,"\"))),AND('Class Record S2'!$E$272="\",COUNTIF('Class Record S2'!$E$252:$E$272,"\")&lt;=5)),"x","")</f>
        <v/>
      </c>
      <c r="Q27" s="269" t="s">
        <v>83</v>
      </c>
      <c r="R27" s="269" t="s">
        <v>102</v>
      </c>
    </row>
    <row r="28" spans="1:18" ht="37.5" customHeight="1" thickBot="1" x14ac:dyDescent="0.35">
      <c r="A28" s="347"/>
      <c r="B28" s="200" t="str">
        <f>IF($O28="x",'Class Record S2'!$B$29,"")</f>
        <v/>
      </c>
      <c r="C28" s="350" t="str">
        <f>IF($O28="x",'Class Record S2'!$D$29,"")</f>
        <v/>
      </c>
      <c r="D28" s="350"/>
      <c r="E28" s="350"/>
      <c r="F28" s="350"/>
      <c r="G28" s="350"/>
      <c r="H28" s="350"/>
      <c r="I28" s="350"/>
      <c r="J28" s="350"/>
      <c r="K28" s="350"/>
      <c r="L28" s="350"/>
      <c r="M28" s="202"/>
      <c r="O28" s="196" t="str">
        <f>IF(OR(AND('Class Record S2'!$E$273=".",COUNTIF('Class Record S2'!$E$252:$E$281,"\")&lt;5,COUNTIF('Class Record S2'!$E$252:$E$273,".")&lt;=(5-COUNTIF('Class Record S2'!$E$252:$E$281,"\"))),AND('Class Record S2'!$E$273="\",COUNTIF('Class Record S2'!$E$252:$E$273,"\")&lt;=5)),"x","")</f>
        <v/>
      </c>
      <c r="Q28" s="269" t="s">
        <v>84</v>
      </c>
      <c r="R28" s="269" t="s">
        <v>190</v>
      </c>
    </row>
    <row r="29" spans="1:18" ht="37.5" customHeight="1" x14ac:dyDescent="0.3">
      <c r="A29" s="345" t="str">
        <f>'Class Record S2'!$A$30</f>
        <v>Geometry</v>
      </c>
      <c r="B29" s="194" t="str">
        <f>IF($O29="x",'Class Record S2'!$B$30,"")</f>
        <v/>
      </c>
      <c r="C29" s="348" t="str">
        <f>IF($O29="x",'Class Record S2'!$D$30,"")</f>
        <v/>
      </c>
      <c r="D29" s="348"/>
      <c r="E29" s="348"/>
      <c r="F29" s="348"/>
      <c r="G29" s="348"/>
      <c r="H29" s="348"/>
      <c r="I29" s="348"/>
      <c r="J29" s="348"/>
      <c r="K29" s="348"/>
      <c r="L29" s="348"/>
      <c r="M29" s="203"/>
      <c r="O29" s="196" t="str">
        <f>IF(OR(AND('Class Record S2'!$E$274=".",COUNTIF('Class Record S2'!$E$252:$E$281,"\")&lt;5,COUNTIF('Class Record S2'!$E$252:$E$274,".")&lt;=(5-COUNTIF('Class Record S2'!$E$252:$E$281,"\"))),AND('Class Record S2'!$E$274="\",COUNTIF('Class Record S2'!$E$252:$E$274,"\")&lt;=5)),"x","")</f>
        <v/>
      </c>
      <c r="Q29" s="269" t="s">
        <v>85</v>
      </c>
      <c r="R29" s="269" t="s">
        <v>191</v>
      </c>
    </row>
    <row r="30" spans="1:18" ht="37.5" customHeight="1" x14ac:dyDescent="0.3">
      <c r="A30" s="346"/>
      <c r="B30" s="198" t="str">
        <f>IF($O30="x",'Class Record S2'!$B$31,"")</f>
        <v/>
      </c>
      <c r="C30" s="349" t="str">
        <f>IF($O30="x",'Class Record S2'!$D$31,"")</f>
        <v/>
      </c>
      <c r="D30" s="349"/>
      <c r="E30" s="349"/>
      <c r="F30" s="349"/>
      <c r="G30" s="349"/>
      <c r="H30" s="349"/>
      <c r="I30" s="349"/>
      <c r="J30" s="349"/>
      <c r="K30" s="349"/>
      <c r="L30" s="349"/>
      <c r="M30" s="204"/>
      <c r="O30" s="196" t="str">
        <f>IF(OR(AND('Class Record S2'!$E$275=".",COUNTIF('Class Record S2'!$E$252:$E$281,"\")&lt;5,COUNTIF('Class Record S2'!$E$252:$E$275,".")&lt;=(5-COUNTIF('Class Record S2'!$E$252:$E$281,"\"))),AND('Class Record S2'!$E$275="\",COUNTIF('Class Record S2'!$E$252:$E$275,"\")&lt;=5)),"x","")</f>
        <v/>
      </c>
      <c r="Q30" s="269" t="s">
        <v>86</v>
      </c>
      <c r="R30" s="269" t="s">
        <v>192</v>
      </c>
    </row>
    <row r="31" spans="1:18" ht="37.5" customHeight="1" x14ac:dyDescent="0.3">
      <c r="A31" s="346"/>
      <c r="B31" s="198" t="str">
        <f>IF($O31="x",'Class Record S2'!$B$32,"")</f>
        <v/>
      </c>
      <c r="C31" s="349" t="str">
        <f>IF($O31="x",'Class Record S2'!$D$32,"")</f>
        <v/>
      </c>
      <c r="D31" s="349"/>
      <c r="E31" s="349"/>
      <c r="F31" s="349"/>
      <c r="G31" s="349"/>
      <c r="H31" s="349"/>
      <c r="I31" s="349"/>
      <c r="J31" s="349"/>
      <c r="K31" s="349"/>
      <c r="L31" s="349"/>
      <c r="M31" s="204"/>
      <c r="O31" s="196" t="str">
        <f>IF(OR(AND('Class Record S2'!$E$276=".",COUNTIF('Class Record S2'!$E$252:$E$281,"\")&lt;5,COUNTIF('Class Record S2'!$E$252:$E$276,".")&lt;=(5-COUNTIF('Class Record S2'!$E$252:$E$281,"\"))),AND('Class Record S2'!$E$276="\",COUNTIF('Class Record S2'!$E$252:$E$276,"\")&lt;=5)),"x","")</f>
        <v/>
      </c>
      <c r="Q31" s="269" t="s">
        <v>87</v>
      </c>
      <c r="R31" s="269" t="s">
        <v>193</v>
      </c>
    </row>
    <row r="32" spans="1:18" ht="37.5" customHeight="1" x14ac:dyDescent="0.3">
      <c r="A32" s="346"/>
      <c r="B32" s="198" t="str">
        <f>IF($O32="x",'Class Record S2'!$B$33,"")</f>
        <v/>
      </c>
      <c r="C32" s="349" t="str">
        <f>IF($O32="x",'Class Record S2'!$D$33,"")</f>
        <v/>
      </c>
      <c r="D32" s="349"/>
      <c r="E32" s="349"/>
      <c r="F32" s="349"/>
      <c r="G32" s="349"/>
      <c r="H32" s="349"/>
      <c r="I32" s="349"/>
      <c r="J32" s="349"/>
      <c r="K32" s="349"/>
      <c r="L32" s="349"/>
      <c r="M32" s="204"/>
      <c r="O32" s="196" t="str">
        <f>IF(OR(AND('Class Record S2'!$E$277=".",COUNTIF('Class Record S2'!$E$252:$E$281,"\")&lt;5,COUNTIF('Class Record S2'!$E$252:$E$277,".")&lt;=(5-COUNTIF('Class Record S2'!$E$252:$E$281,"\"))),AND('Class Record S2'!$E$277="\",COUNTIF('Class Record S2'!$E$252:$E$277,"\")&lt;=5)),"x","")</f>
        <v/>
      </c>
      <c r="Q32" s="269" t="s">
        <v>88</v>
      </c>
      <c r="R32" s="269" t="s">
        <v>194</v>
      </c>
    </row>
    <row r="33" spans="1:18" ht="37.5" customHeight="1" x14ac:dyDescent="0.3">
      <c r="A33" s="346"/>
      <c r="B33" s="198" t="str">
        <f>IF($O33="x",'Class Record S2'!$B$34,"")</f>
        <v/>
      </c>
      <c r="C33" s="349" t="str">
        <f>IF($O33="x",'Class Record S2'!$D$34,"")</f>
        <v/>
      </c>
      <c r="D33" s="349"/>
      <c r="E33" s="349"/>
      <c r="F33" s="349"/>
      <c r="G33" s="349"/>
      <c r="H33" s="349"/>
      <c r="I33" s="349"/>
      <c r="J33" s="349"/>
      <c r="K33" s="349"/>
      <c r="L33" s="349"/>
      <c r="M33" s="204"/>
      <c r="O33" s="196" t="str">
        <f>IF(OR(AND('Class Record S2'!$E$278=".",COUNTIF('Class Record S2'!$E$252:$E$281,"\")&lt;5,COUNTIF('Class Record S2'!$E$252:$E$278,".")&lt;=(5-COUNTIF('Class Record S2'!$E$252:$E$281,"\"))),AND('Class Record S2'!$E$278="\",COUNTIF('Class Record S2'!$E$252:$E$278,"\")&lt;=5)),"x","")</f>
        <v/>
      </c>
      <c r="Q33" s="269" t="s">
        <v>89</v>
      </c>
      <c r="R33" s="269" t="s">
        <v>195</v>
      </c>
    </row>
    <row r="34" spans="1:18" ht="30.75" customHeight="1" thickBot="1" x14ac:dyDescent="0.35">
      <c r="A34" s="347"/>
      <c r="B34" s="200" t="str">
        <f>IF($O34="x",'Class Record S2'!$B$35,"")</f>
        <v/>
      </c>
      <c r="C34" s="350" t="str">
        <f>IF($O34="x",'Class Record S2'!$D$35,"")</f>
        <v/>
      </c>
      <c r="D34" s="350"/>
      <c r="E34" s="350"/>
      <c r="F34" s="350"/>
      <c r="G34" s="350"/>
      <c r="H34" s="350"/>
      <c r="I34" s="350"/>
      <c r="J34" s="350"/>
      <c r="K34" s="350"/>
      <c r="L34" s="350"/>
      <c r="M34" s="202"/>
      <c r="O34" s="196" t="str">
        <f>IF(OR(AND('Class Record S2'!$E$279=".",COUNTIF('Class Record S2'!$E$252:$E$281,"\")&lt;5,COUNTIF('Class Record S2'!$E$252:$E$279,".")&lt;=(5-COUNTIF('Class Record S2'!$E$252:$E$281,"\"))),AND('Class Record S2'!$E$279="\",COUNTIF('Class Record S2'!$E$252:$E$279,"\")&lt;=5)),"x","")</f>
        <v/>
      </c>
      <c r="Q34" s="269" t="s">
        <v>90</v>
      </c>
      <c r="R34" s="269" t="s">
        <v>177</v>
      </c>
    </row>
    <row r="35" spans="1:18" ht="37.5" customHeight="1" x14ac:dyDescent="0.3">
      <c r="A35" s="345" t="str">
        <f>'Class Record S2'!$A$36</f>
        <v>Stat</v>
      </c>
      <c r="B35" s="194" t="str">
        <f>IF($O35="x",'Class Record S2'!$B$36,"")</f>
        <v/>
      </c>
      <c r="C35" s="348" t="str">
        <f>IF($O35="x",'Class Record S2'!$D$36,"")</f>
        <v/>
      </c>
      <c r="D35" s="348"/>
      <c r="E35" s="348"/>
      <c r="F35" s="348"/>
      <c r="G35" s="348"/>
      <c r="H35" s="348"/>
      <c r="I35" s="348"/>
      <c r="J35" s="348"/>
      <c r="K35" s="348"/>
      <c r="L35" s="348"/>
      <c r="M35" s="203"/>
      <c r="O35" s="196" t="str">
        <f>IF(OR(AND('Class Record S2'!$E$280=".",COUNTIF('Class Record S2'!$E$252:$E$281,"\")&lt;5,COUNTIF('Class Record S2'!$E$252:$E$280,".")&lt;=(5-COUNTIF('Class Record S2'!$E$252:$E$281,"\"))),AND('Class Record S2'!$E$280="\",COUNTIF('Class Record S2'!$E$252:$E$280,"\")&lt;=5)),"x","")</f>
        <v/>
      </c>
      <c r="Q35" s="269" t="s">
        <v>91</v>
      </c>
      <c r="R35" s="269" t="s">
        <v>196</v>
      </c>
    </row>
    <row r="36" spans="1:18" ht="37.5" customHeight="1" thickBot="1" x14ac:dyDescent="0.35">
      <c r="A36" s="347"/>
      <c r="B36" s="200" t="str">
        <f>IF($O36="x",'Class Record S2'!$B$37,"")</f>
        <v/>
      </c>
      <c r="C36" s="350" t="str">
        <f>IF($O36="x",'Class Record S2'!$D$37,"")</f>
        <v/>
      </c>
      <c r="D36" s="350"/>
      <c r="E36" s="350"/>
      <c r="F36" s="350"/>
      <c r="G36" s="350"/>
      <c r="H36" s="350"/>
      <c r="I36" s="350"/>
      <c r="J36" s="350"/>
      <c r="K36" s="350"/>
      <c r="L36" s="350"/>
      <c r="M36" s="202"/>
      <c r="O36" s="196" t="str">
        <f>IF(OR(AND('Class Record S2'!$E$281=".",COUNTIF('Class Record S2'!$E$252:$E$281,"\")&lt;5,COUNTIF('Class Record S2'!$E$252:$E$281,".")&lt;=(5-COUNTIF('Class Record S2'!$E$252:$E$281,"\"))),AND('Class Record S2'!$E$281="\",COUNTIF('Class Record S2'!$E$252:$E$281,"\")&lt;=5)),"x","")</f>
        <v/>
      </c>
      <c r="Q36" s="269" t="s">
        <v>92</v>
      </c>
      <c r="R36" s="269" t="s">
        <v>197</v>
      </c>
    </row>
    <row r="37" spans="1:18" ht="16.5" customHeight="1" thickBot="1" x14ac:dyDescent="0.35">
      <c r="A37" s="351" t="s">
        <v>45</v>
      </c>
      <c r="B37" s="352"/>
      <c r="C37" s="352"/>
      <c r="D37" s="352"/>
      <c r="E37" s="352"/>
      <c r="F37" s="352"/>
      <c r="G37" s="352"/>
      <c r="H37" s="352"/>
      <c r="I37" s="352"/>
      <c r="J37" s="352"/>
      <c r="K37" s="353"/>
      <c r="L37" s="354" t="s">
        <v>46</v>
      </c>
      <c r="M37" s="355"/>
      <c r="Q37" s="270"/>
      <c r="R37" s="270"/>
    </row>
    <row r="38" spans="1:18" ht="28.5" customHeight="1" x14ac:dyDescent="0.3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8"/>
      <c r="L38" s="365" t="str">
        <f>'Class Record S2'!$E$282</f>
        <v>N</v>
      </c>
      <c r="M38" s="366"/>
      <c r="Q38" s="270"/>
      <c r="R38" s="270"/>
    </row>
    <row r="39" spans="1:18" ht="28.5" customHeight="1" x14ac:dyDescent="0.3">
      <c r="A39" s="359"/>
      <c r="B39" s="360"/>
      <c r="C39" s="360"/>
      <c r="D39" s="360"/>
      <c r="E39" s="360"/>
      <c r="F39" s="360"/>
      <c r="G39" s="360"/>
      <c r="H39" s="360"/>
      <c r="I39" s="360"/>
      <c r="J39" s="360"/>
      <c r="K39" s="361"/>
      <c r="L39" s="367"/>
      <c r="M39" s="368"/>
      <c r="Q39" s="270"/>
      <c r="R39" s="270"/>
    </row>
    <row r="40" spans="1:18" ht="28.5" customHeight="1" thickBot="1" x14ac:dyDescent="0.35">
      <c r="A40" s="362"/>
      <c r="B40" s="363"/>
      <c r="C40" s="363"/>
      <c r="D40" s="363"/>
      <c r="E40" s="363"/>
      <c r="F40" s="363"/>
      <c r="G40" s="363"/>
      <c r="H40" s="363"/>
      <c r="I40" s="363"/>
      <c r="J40" s="363"/>
      <c r="K40" s="364"/>
      <c r="L40" s="369"/>
      <c r="M40" s="370"/>
      <c r="Q40" s="270"/>
      <c r="R40" s="270"/>
    </row>
    <row r="41" spans="1:18" x14ac:dyDescent="0.3">
      <c r="Q41" s="270"/>
      <c r="R41" s="270"/>
    </row>
    <row r="42" spans="1:18" ht="19.5" thickBot="1" x14ac:dyDescent="0.35">
      <c r="Q42" s="270"/>
      <c r="R42" s="270"/>
    </row>
    <row r="43" spans="1:18" ht="23.25" customHeight="1" thickBot="1" x14ac:dyDescent="0.35">
      <c r="A43" s="371" t="str">
        <f>'Class Record S2'!$D$1</f>
        <v>A N OTHER SCHOOL</v>
      </c>
      <c r="B43" s="37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3"/>
      <c r="Q43" s="270"/>
      <c r="R43" s="270"/>
    </row>
    <row r="44" spans="1:18" ht="15.75" customHeight="1" thickBot="1" x14ac:dyDescent="0.35">
      <c r="A44" s="374" t="s">
        <v>18</v>
      </c>
      <c r="B44" s="375"/>
      <c r="C44" s="375"/>
      <c r="D44" s="376" t="str">
        <f>'Class Record S2'!$F$2</f>
        <v>Joe Bloggs</v>
      </c>
      <c r="E44" s="376"/>
      <c r="F44" s="376"/>
      <c r="G44" s="377"/>
      <c r="H44" s="380" t="s">
        <v>19</v>
      </c>
      <c r="I44" s="382">
        <f>'Class Record S2'!$E$284</f>
        <v>0</v>
      </c>
      <c r="J44" s="382"/>
      <c r="K44" s="383" t="str">
        <f>'Class Record S2'!$C$2</f>
        <v>CLASS: 2A</v>
      </c>
      <c r="L44" s="383"/>
      <c r="M44" s="384"/>
      <c r="Q44" s="270"/>
      <c r="R44" s="270"/>
    </row>
    <row r="45" spans="1:18" ht="15.75" customHeight="1" thickBot="1" x14ac:dyDescent="0.35">
      <c r="A45" s="351"/>
      <c r="B45" s="352"/>
      <c r="C45" s="352"/>
      <c r="D45" s="378"/>
      <c r="E45" s="378"/>
      <c r="F45" s="378"/>
      <c r="G45" s="379"/>
      <c r="H45" s="380"/>
      <c r="I45" s="382"/>
      <c r="J45" s="382"/>
      <c r="K45" s="383"/>
      <c r="L45" s="383"/>
      <c r="M45" s="384"/>
      <c r="Q45" s="270"/>
      <c r="R45" s="270"/>
    </row>
    <row r="46" spans="1:18" ht="19.5" thickBot="1" x14ac:dyDescent="0.35">
      <c r="A46" s="395" t="s">
        <v>20</v>
      </c>
      <c r="B46" s="396"/>
      <c r="C46" s="396"/>
      <c r="D46" s="396"/>
      <c r="E46" s="396"/>
      <c r="F46" s="397" t="s">
        <v>21</v>
      </c>
      <c r="G46" s="398"/>
      <c r="H46" s="398"/>
      <c r="I46" s="399"/>
      <c r="J46" s="400" t="s">
        <v>22</v>
      </c>
      <c r="K46" s="401"/>
      <c r="L46" s="401"/>
      <c r="M46" s="402"/>
      <c r="Q46" s="270"/>
      <c r="R46" s="270"/>
    </row>
    <row r="47" spans="1:18" ht="16.5" customHeight="1" thickBot="1" x14ac:dyDescent="0.35">
      <c r="A47" s="385" t="s">
        <v>23</v>
      </c>
      <c r="B47" s="386"/>
      <c r="C47" s="387"/>
      <c r="D47" s="388" t="s">
        <v>24</v>
      </c>
      <c r="E47" s="389"/>
      <c r="F47" s="390" t="s">
        <v>25</v>
      </c>
      <c r="G47" s="391"/>
      <c r="H47" s="391" t="s">
        <v>26</v>
      </c>
      <c r="I47" s="392"/>
      <c r="J47" s="390" t="s">
        <v>27</v>
      </c>
      <c r="K47" s="391"/>
      <c r="L47" s="393" t="s">
        <v>28</v>
      </c>
      <c r="M47" s="394"/>
      <c r="Q47" s="270"/>
      <c r="R47" s="270"/>
    </row>
    <row r="48" spans="1:18" ht="31.5" customHeight="1" thickBot="1" x14ac:dyDescent="0.35">
      <c r="A48" s="205"/>
      <c r="B48" s="206" t="s">
        <v>55</v>
      </c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8" t="s">
        <v>44</v>
      </c>
      <c r="Q48" s="403" t="s">
        <v>121</v>
      </c>
      <c r="R48" s="403"/>
    </row>
    <row r="49" spans="1:18" ht="37.5" customHeight="1" x14ac:dyDescent="0.3">
      <c r="A49" s="345" t="str">
        <f>'Class Record S2'!$A$8</f>
        <v>Place Value</v>
      </c>
      <c r="B49" s="194" t="str">
        <f>IF($O49="x",'Class Record S2'!$B$8,"")</f>
        <v/>
      </c>
      <c r="C49" s="348" t="str">
        <f>IF($O49="x",'Class Record S2'!$D$8,"")</f>
        <v/>
      </c>
      <c r="D49" s="348"/>
      <c r="E49" s="348"/>
      <c r="F49" s="348"/>
      <c r="G49" s="348"/>
      <c r="H49" s="348"/>
      <c r="I49" s="348"/>
      <c r="J49" s="348"/>
      <c r="K49" s="348"/>
      <c r="L49" s="348"/>
      <c r="M49" s="195"/>
      <c r="O49" s="196" t="str">
        <f>IF(OR(AND('Class Record S2'!$F$252=".",COUNTIF('Class Record S2'!$F$252:$F$281,"\")&lt;5,COUNTIF('Class Record S2'!$F$252:$F$252,".")&lt;=(5-COUNTIF('Class Record S2'!$F$252:$F$281,"\"))),AND('Class Record S2'!$F$252="\",COUNTIF('Class Record S2'!$F$252:$F$252,"\")&lt;=5)),"x","")</f>
        <v/>
      </c>
      <c r="Q49" s="269" t="s">
        <v>63</v>
      </c>
      <c r="R49" s="269" t="s">
        <v>93</v>
      </c>
    </row>
    <row r="50" spans="1:18" ht="37.5" customHeight="1" x14ac:dyDescent="0.3">
      <c r="A50" s="346"/>
      <c r="B50" s="198" t="str">
        <f>IF($O50="x",'Class Record S2'!$B$9,"")</f>
        <v/>
      </c>
      <c r="C50" s="349" t="str">
        <f>IF($O50="x",'Class Record S2'!$D$9,"")</f>
        <v/>
      </c>
      <c r="D50" s="349"/>
      <c r="E50" s="349"/>
      <c r="F50" s="349"/>
      <c r="G50" s="349"/>
      <c r="H50" s="349"/>
      <c r="I50" s="349"/>
      <c r="J50" s="349"/>
      <c r="K50" s="349"/>
      <c r="L50" s="349"/>
      <c r="M50" s="199"/>
      <c r="O50" s="196" t="str">
        <f>IF(OR(AND('Class Record S2'!$F$253=".",COUNTIF('Class Record S2'!$F$252:$F$281,"\")&lt;5,COUNTIF('Class Record S2'!$F$252:$F$253,".")&lt;=(5-COUNTIF('Class Record S2'!$F$252:$F$281,"\"))),AND('Class Record S2'!$F$253="\",COUNTIF('Class Record S2'!$F$252:$F$253,"\")&lt;=5)),"x","")</f>
        <v/>
      </c>
      <c r="Q50" s="269" t="s">
        <v>64</v>
      </c>
      <c r="R50" s="269" t="s">
        <v>179</v>
      </c>
    </row>
    <row r="51" spans="1:18" ht="37.5" customHeight="1" x14ac:dyDescent="0.3">
      <c r="A51" s="346"/>
      <c r="B51" s="198" t="str">
        <f>IF($O51="x",'Class Record S2'!$B$10,"")</f>
        <v/>
      </c>
      <c r="C51" s="349" t="str">
        <f>IF($O51="x",'Class Record S2'!$D$10,"")</f>
        <v/>
      </c>
      <c r="D51" s="349"/>
      <c r="E51" s="349"/>
      <c r="F51" s="349"/>
      <c r="G51" s="349"/>
      <c r="H51" s="349"/>
      <c r="I51" s="349"/>
      <c r="J51" s="349"/>
      <c r="K51" s="349"/>
      <c r="L51" s="349"/>
      <c r="M51" s="199"/>
      <c r="O51" s="196" t="str">
        <f>IF(OR(AND('Class Record S2'!$F$254=".",COUNTIF('Class Record S2'!$F$252:$F$281,"\")&lt;5,COUNTIF('Class Record S2'!$F$252:$F$254,".")&lt;=(5-COUNTIF('Class Record S2'!$F$252:$F$281,"\"))),AND('Class Record S2'!$F$254="\",COUNTIF('Class Record S2'!$F$252:$F$254,"\")&lt;=5)),"x","")</f>
        <v/>
      </c>
      <c r="Q51" s="269" t="s">
        <v>65</v>
      </c>
      <c r="R51" s="269" t="s">
        <v>180</v>
      </c>
    </row>
    <row r="52" spans="1:18" ht="37.5" customHeight="1" x14ac:dyDescent="0.3">
      <c r="A52" s="346"/>
      <c r="B52" s="198" t="str">
        <f>IF($O52="x",'Class Record S2'!$B$11,"")</f>
        <v/>
      </c>
      <c r="C52" s="349" t="str">
        <f>IF($O52="x",'Class Record S2'!$D$11,"")</f>
        <v/>
      </c>
      <c r="D52" s="349"/>
      <c r="E52" s="349"/>
      <c r="F52" s="349"/>
      <c r="G52" s="349"/>
      <c r="H52" s="349"/>
      <c r="I52" s="349"/>
      <c r="J52" s="349"/>
      <c r="K52" s="349"/>
      <c r="L52" s="349"/>
      <c r="M52" s="199"/>
      <c r="O52" s="196" t="str">
        <f>IF(OR(AND('Class Record S2'!$F$255=".",COUNTIF('Class Record S2'!$F$252:$F$281,"\")&lt;5,COUNTIF('Class Record S2'!$F$252:$F$255,".")&lt;=(5-COUNTIF('Class Record S2'!$F$252:$F$281,"\"))),AND('Class Record S2'!$F$255="\",COUNTIF('Class Record S2'!$F$252:$F$255,"\")&lt;=5)),"x","")</f>
        <v/>
      </c>
      <c r="Q52" s="269" t="s">
        <v>66</v>
      </c>
      <c r="R52" s="269" t="s">
        <v>181</v>
      </c>
    </row>
    <row r="53" spans="1:18" ht="37.5" customHeight="1" thickBot="1" x14ac:dyDescent="0.35">
      <c r="A53" s="347"/>
      <c r="B53" s="200" t="str">
        <f>IF($O53="x",'Class Record S2'!$B$12,"")</f>
        <v/>
      </c>
      <c r="C53" s="350" t="str">
        <f>IF($O53="x",'Class Record S2'!$D$12,"")</f>
        <v/>
      </c>
      <c r="D53" s="350"/>
      <c r="E53" s="350"/>
      <c r="F53" s="350"/>
      <c r="G53" s="350"/>
      <c r="H53" s="350"/>
      <c r="I53" s="350"/>
      <c r="J53" s="350"/>
      <c r="K53" s="350"/>
      <c r="L53" s="350"/>
      <c r="M53" s="201"/>
      <c r="O53" s="196" t="str">
        <f>IF(OR(AND('Class Record S2'!$F$256=".",COUNTIF('Class Record S2'!$F$252:$F$281,"\")&lt;5,COUNTIF('Class Record S2'!$F$252:$F$256,".")&lt;=(5-COUNTIF('Class Record S2'!$F$252:$F$281,"\"))),AND('Class Record S2'!$F$256="\",COUNTIF('Class Record S2'!$F$252:$F$256,"\")&lt;=5)),"x","")</f>
        <v/>
      </c>
      <c r="Q53" s="269" t="s">
        <v>67</v>
      </c>
      <c r="R53" s="269" t="s">
        <v>182</v>
      </c>
    </row>
    <row r="54" spans="1:18" ht="37.5" customHeight="1" x14ac:dyDescent="0.3">
      <c r="A54" s="345" t="str">
        <f>'Class Record S2'!$A$13</f>
        <v>Add/Sub</v>
      </c>
      <c r="B54" s="194" t="str">
        <f>IF($O54="x",'Class Record S2'!$B$13,"")</f>
        <v/>
      </c>
      <c r="C54" s="348" t="str">
        <f>IF($O54="x",'Class Record S2'!$D$13,"")</f>
        <v/>
      </c>
      <c r="D54" s="348"/>
      <c r="E54" s="348"/>
      <c r="F54" s="348"/>
      <c r="G54" s="348"/>
      <c r="H54" s="348"/>
      <c r="I54" s="348"/>
      <c r="J54" s="348"/>
      <c r="K54" s="348"/>
      <c r="L54" s="348"/>
      <c r="M54" s="195"/>
      <c r="O54" s="196" t="str">
        <f>IF(OR(AND('Class Record S2'!$F$257=".",COUNTIF('Class Record S2'!$F$252:$F$281,"\")&lt;5,COUNTIF('Class Record S2'!$F$252:$F$257,".")&lt;=(5-COUNTIF('Class Record S2'!$F$252:$F$281,"\"))),AND('Class Record S2'!$F$257="\",COUNTIF('Class Record S2'!$F$252:$F$257,"\")&lt;=5)),"x","")</f>
        <v/>
      </c>
      <c r="Q54" s="269" t="s">
        <v>68</v>
      </c>
      <c r="R54" s="269" t="s">
        <v>94</v>
      </c>
    </row>
    <row r="55" spans="1:18" ht="37.5" customHeight="1" x14ac:dyDescent="0.3">
      <c r="A55" s="346"/>
      <c r="B55" s="198" t="str">
        <f>IF($O55="x",'Class Record S2'!$B$14,"")</f>
        <v/>
      </c>
      <c r="C55" s="349" t="str">
        <f>IF($O55="x",'Class Record S2'!$D$14,"")</f>
        <v/>
      </c>
      <c r="D55" s="349"/>
      <c r="E55" s="349"/>
      <c r="F55" s="349"/>
      <c r="G55" s="349"/>
      <c r="H55" s="349"/>
      <c r="I55" s="349"/>
      <c r="J55" s="349"/>
      <c r="K55" s="349"/>
      <c r="L55" s="349"/>
      <c r="M55" s="199"/>
      <c r="O55" s="196" t="str">
        <f>IF(OR(AND('Class Record S2'!$F$258=".",COUNTIF('Class Record S2'!$F$252:$F$281,"\")&lt;5,COUNTIF('Class Record S2'!$F$252:$F$258,".")&lt;=(5-COUNTIF('Class Record S2'!$F$252:$F$281,"\"))),AND('Class Record S2'!$F$258="\",COUNTIF('Class Record S2'!$F$252:$F$258,"\")&lt;=5)),"x","")</f>
        <v/>
      </c>
      <c r="Q55" s="269" t="s">
        <v>69</v>
      </c>
      <c r="R55" s="269" t="s">
        <v>95</v>
      </c>
    </row>
    <row r="56" spans="1:18" ht="37.5" customHeight="1" x14ac:dyDescent="0.3">
      <c r="A56" s="346"/>
      <c r="B56" s="198" t="str">
        <f>IF($O56="x",'Class Record S2'!$B$15,"")</f>
        <v/>
      </c>
      <c r="C56" s="349" t="str">
        <f>IF($O56="x",'Class Record S2'!$D$15,"")</f>
        <v/>
      </c>
      <c r="D56" s="349"/>
      <c r="E56" s="349"/>
      <c r="F56" s="349"/>
      <c r="G56" s="349"/>
      <c r="H56" s="349"/>
      <c r="I56" s="349"/>
      <c r="J56" s="349"/>
      <c r="K56" s="349"/>
      <c r="L56" s="349"/>
      <c r="M56" s="199"/>
      <c r="O56" s="196" t="str">
        <f>IF(OR(AND('Class Record S2'!$F$259=".",COUNTIF('Class Record S2'!$F$252:$F$281,"\")&lt;5,COUNTIF('Class Record S2'!$F$252:$F$259,".")&lt;=(5-COUNTIF('Class Record S2'!$F$252:$F$281,"\"))),AND('Class Record S2'!$F$259="\",COUNTIF('Class Record S2'!$F$252:$F$259,"\")&lt;=5)),"x","")</f>
        <v/>
      </c>
      <c r="Q56" s="269" t="s">
        <v>70</v>
      </c>
      <c r="R56" s="269" t="s">
        <v>96</v>
      </c>
    </row>
    <row r="57" spans="1:18" ht="37.5" customHeight="1" x14ac:dyDescent="0.3">
      <c r="A57" s="346"/>
      <c r="B57" s="198" t="str">
        <f>IF($O57="x",'Class Record S2'!$B$16,"")</f>
        <v/>
      </c>
      <c r="C57" s="349" t="str">
        <f>IF($O57="x",'Class Record S2'!$D$16,"")</f>
        <v/>
      </c>
      <c r="D57" s="349"/>
      <c r="E57" s="349"/>
      <c r="F57" s="349"/>
      <c r="G57" s="349"/>
      <c r="H57" s="349"/>
      <c r="I57" s="349"/>
      <c r="J57" s="349"/>
      <c r="K57" s="349"/>
      <c r="L57" s="349"/>
      <c r="M57" s="199"/>
      <c r="O57" s="196" t="str">
        <f>IF(OR(AND('Class Record S2'!$F$260=".",COUNTIF('Class Record S2'!$F$252:$F$281,"\")&lt;5,COUNTIF('Class Record S2'!$F$252:$F$260,".")&lt;=(5-COUNTIF('Class Record S2'!$F$252:$F$281,"\"))),AND('Class Record S2'!$F$260="\",COUNTIF('Class Record S2'!$F$252:$F$260,"\")&lt;=5)),"x","")</f>
        <v/>
      </c>
      <c r="Q57" s="269" t="s">
        <v>71</v>
      </c>
      <c r="R57" s="269" t="s">
        <v>97</v>
      </c>
    </row>
    <row r="58" spans="1:18" ht="37.5" customHeight="1" thickBot="1" x14ac:dyDescent="0.35">
      <c r="A58" s="347"/>
      <c r="B58" s="200" t="str">
        <f>IF($O58="x",'Class Record S2'!$B$17,"")</f>
        <v/>
      </c>
      <c r="C58" s="350" t="str">
        <f>IF($O58="x",'Class Record S2'!$D$17,"")</f>
        <v/>
      </c>
      <c r="D58" s="350"/>
      <c r="E58" s="350"/>
      <c r="F58" s="350"/>
      <c r="G58" s="350"/>
      <c r="H58" s="350"/>
      <c r="I58" s="350"/>
      <c r="J58" s="350"/>
      <c r="K58" s="350"/>
      <c r="L58" s="350"/>
      <c r="M58" s="202"/>
      <c r="O58" s="196" t="str">
        <f>IF(OR(AND('Class Record S2'!$F$261=".",COUNTIF('Class Record S2'!$F$252:$F$281,"\")&lt;5,COUNTIF('Class Record S2'!$F$252:$F$261,".")&lt;=(5-COUNTIF('Class Record S2'!$F$252:$F$281,"\"))),AND('Class Record S2'!$F$261="\",COUNTIF('Class Record S2'!$F$252:$F$261,"\")&lt;=5)),"x","")</f>
        <v/>
      </c>
      <c r="Q58" s="269" t="s">
        <v>72</v>
      </c>
      <c r="R58" s="269" t="s">
        <v>183</v>
      </c>
    </row>
    <row r="59" spans="1:18" ht="37.5" customHeight="1" x14ac:dyDescent="0.3">
      <c r="A59" s="345" t="str">
        <f>'Class Record S2'!$A$18</f>
        <v>Multi/Div</v>
      </c>
      <c r="B59" s="194" t="str">
        <f>IF($O59="x",'Class Record S2'!$B$18,"")</f>
        <v/>
      </c>
      <c r="C59" s="348" t="str">
        <f>IF($O59="x",'Class Record S2'!$D$18,"")</f>
        <v/>
      </c>
      <c r="D59" s="348"/>
      <c r="E59" s="348"/>
      <c r="F59" s="348"/>
      <c r="G59" s="348"/>
      <c r="H59" s="348"/>
      <c r="I59" s="348"/>
      <c r="J59" s="348"/>
      <c r="K59" s="348"/>
      <c r="L59" s="348"/>
      <c r="M59" s="203"/>
      <c r="O59" s="196" t="str">
        <f>IF(OR(AND('Class Record S2'!$F$262=".",COUNTIF('Class Record S2'!$F$252:$F$281,"\")&lt;5,COUNTIF('Class Record S2'!$F$252:$F$262,".")&lt;=(5-COUNTIF('Class Record S2'!$F$252:$F$281,"\"))),AND('Class Record S2'!$F$262="\",COUNTIF('Class Record S2'!$F$252:$F$262,"\")&lt;=5)),"x","")</f>
        <v/>
      </c>
      <c r="Q59" s="269" t="s">
        <v>73</v>
      </c>
      <c r="R59" s="269" t="s">
        <v>98</v>
      </c>
    </row>
    <row r="60" spans="1:18" ht="37.5" customHeight="1" x14ac:dyDescent="0.3">
      <c r="A60" s="346"/>
      <c r="B60" s="198" t="str">
        <f>IF($O60="x",'Class Record S2'!$B$19,"")</f>
        <v/>
      </c>
      <c r="C60" s="349" t="str">
        <f>IF($O60="x",'Class Record S2'!$D$19,"")</f>
        <v/>
      </c>
      <c r="D60" s="349"/>
      <c r="E60" s="349"/>
      <c r="F60" s="349"/>
      <c r="G60" s="349"/>
      <c r="H60" s="349"/>
      <c r="I60" s="349"/>
      <c r="J60" s="349"/>
      <c r="K60" s="349"/>
      <c r="L60" s="349"/>
      <c r="M60" s="204"/>
      <c r="O60" s="196" t="str">
        <f>IF(OR(AND('Class Record S2'!$F$263=".",COUNTIF('Class Record S2'!$F$252:$F$281,"\")&lt;5,COUNTIF('Class Record S2'!$F$252:$F$263,".")&lt;=(5-COUNTIF('Class Record S2'!$F$252:$F$281,"\"))),AND('Class Record S2'!$F$263="\",COUNTIF('Class Record S2'!$F$252:$F$263,"\")&lt;=5)),"x","")</f>
        <v/>
      </c>
      <c r="Q60" s="269" t="s">
        <v>74</v>
      </c>
      <c r="R60" s="269" t="s">
        <v>99</v>
      </c>
    </row>
    <row r="61" spans="1:18" ht="37.5" customHeight="1" x14ac:dyDescent="0.3">
      <c r="A61" s="346"/>
      <c r="B61" s="198" t="str">
        <f>IF($O61="x",'Class Record S2'!$B$20,"")</f>
        <v/>
      </c>
      <c r="C61" s="349" t="str">
        <f>IF($O61="x",'Class Record S2'!$D$20,"")</f>
        <v/>
      </c>
      <c r="D61" s="349"/>
      <c r="E61" s="349"/>
      <c r="F61" s="349"/>
      <c r="G61" s="349"/>
      <c r="H61" s="349"/>
      <c r="I61" s="349"/>
      <c r="J61" s="349"/>
      <c r="K61" s="349"/>
      <c r="L61" s="349"/>
      <c r="M61" s="204"/>
      <c r="O61" s="196" t="str">
        <f>IF(OR(AND('Class Record S2'!$F$264=".",COUNTIF('Class Record S2'!$F$252:$F$281,"\")&lt;5,COUNTIF('Class Record S2'!$F$252:$F$264,".")&lt;=(5-COUNTIF('Class Record S2'!$F$252:$F$281,"\"))),AND('Class Record S2'!$F$264="\",COUNTIF('Class Record S2'!$F$252:$F$264,"\")&lt;=5)),"x","")</f>
        <v/>
      </c>
      <c r="Q61" s="269" t="s">
        <v>75</v>
      </c>
      <c r="R61" s="269" t="s">
        <v>100</v>
      </c>
    </row>
    <row r="62" spans="1:18" ht="37.5" customHeight="1" thickBot="1" x14ac:dyDescent="0.35">
      <c r="A62" s="347"/>
      <c r="B62" s="200" t="str">
        <f>IF($O62="x",'Class Record S2'!$B$21,"")</f>
        <v/>
      </c>
      <c r="C62" s="350" t="str">
        <f>IF($O62="x",'Class Record S2'!$D$21,"")</f>
        <v/>
      </c>
      <c r="D62" s="350"/>
      <c r="E62" s="350"/>
      <c r="F62" s="350"/>
      <c r="G62" s="350"/>
      <c r="H62" s="350"/>
      <c r="I62" s="350"/>
      <c r="J62" s="350"/>
      <c r="K62" s="350"/>
      <c r="L62" s="350"/>
      <c r="M62" s="202"/>
      <c r="O62" s="196" t="str">
        <f>IF(OR(AND('Class Record S2'!$F$265=".",COUNTIF('Class Record S2'!$F$252:$F$281,"\")&lt;5,COUNTIF('Class Record S2'!$F$252:$F$265,".")&lt;=(5-COUNTIF('Class Record S2'!$F$252:$F$281,"\"))),AND('Class Record S2'!$F$265="\",COUNTIF('Class Record S2'!$F$252:$F$265,"\")&lt;=5)),"x","")</f>
        <v/>
      </c>
      <c r="Q62" s="269" t="s">
        <v>76</v>
      </c>
      <c r="R62" s="269" t="s">
        <v>101</v>
      </c>
    </row>
    <row r="63" spans="1:18" ht="37.5" customHeight="1" x14ac:dyDescent="0.3">
      <c r="A63" s="345" t="str">
        <f>'Class Record S2'!$A$22</f>
        <v>Frac</v>
      </c>
      <c r="B63" s="194" t="str">
        <f>IF($O63="x",'Class Record S2'!$B$22,"")</f>
        <v/>
      </c>
      <c r="C63" s="348" t="str">
        <f>IF($O63="x",'Class Record S2'!$D$22,"")</f>
        <v/>
      </c>
      <c r="D63" s="348"/>
      <c r="E63" s="348"/>
      <c r="F63" s="348"/>
      <c r="G63" s="348"/>
      <c r="H63" s="348"/>
      <c r="I63" s="348"/>
      <c r="J63" s="348"/>
      <c r="K63" s="348"/>
      <c r="L63" s="348"/>
      <c r="M63" s="203"/>
      <c r="O63" s="196" t="str">
        <f>IF(OR(AND('Class Record S2'!$F$266=".",COUNTIF('Class Record S2'!$F$252:$F$281,"\")&lt;5,COUNTIF('Class Record S2'!$F$252:$F$266,".")&lt;=(5-COUNTIF('Class Record S2'!$F$252:$F$281,"\"))),AND('Class Record S2'!$F$266="\",COUNTIF('Class Record S2'!$F$252:$F$266,"\")&lt;=5)),"x","")</f>
        <v/>
      </c>
      <c r="Q63" s="269" t="s">
        <v>77</v>
      </c>
      <c r="R63" s="269" t="s">
        <v>184</v>
      </c>
    </row>
    <row r="64" spans="1:18" ht="37.5" customHeight="1" thickBot="1" x14ac:dyDescent="0.35">
      <c r="A64" s="347"/>
      <c r="B64" s="200" t="str">
        <f>IF($O64="x",'Class Record S2'!$B$23,"")</f>
        <v/>
      </c>
      <c r="C64" s="350" t="str">
        <f>IF($O64="x",'Class Record S2'!$D$23,"")</f>
        <v/>
      </c>
      <c r="D64" s="350"/>
      <c r="E64" s="350"/>
      <c r="F64" s="350"/>
      <c r="G64" s="350"/>
      <c r="H64" s="350"/>
      <c r="I64" s="350"/>
      <c r="J64" s="350"/>
      <c r="K64" s="350"/>
      <c r="L64" s="350"/>
      <c r="M64" s="202"/>
      <c r="O64" s="196" t="str">
        <f>IF(OR(AND('Class Record S2'!$F$267=".",COUNTIF('Class Record S2'!$F$252:$F$281,"\")&lt;5,COUNTIF('Class Record S2'!$F$252:$F$267,".")&lt;=(5-COUNTIF('Class Record S2'!$F$252:$F$281,"\"))),AND('Class Record S2'!$F$267="\",COUNTIF('Class Record S2'!$F$252:$F$267,"\")&lt;=5)),"x","")</f>
        <v/>
      </c>
      <c r="Q64" s="269" t="s">
        <v>78</v>
      </c>
      <c r="R64" s="269" t="s">
        <v>185</v>
      </c>
    </row>
    <row r="65" spans="1:18" ht="37.5" customHeight="1" x14ac:dyDescent="0.3">
      <c r="A65" s="345" t="str">
        <f>'Class Record S2'!$A$24</f>
        <v>Measure</v>
      </c>
      <c r="B65" s="194" t="str">
        <f>IF($O65="x",'Class Record S2'!$B$24,"")</f>
        <v/>
      </c>
      <c r="C65" s="348" t="str">
        <f>IF($O65="x",'Class Record S2'!$D$24,"")</f>
        <v/>
      </c>
      <c r="D65" s="348"/>
      <c r="E65" s="348"/>
      <c r="F65" s="348"/>
      <c r="G65" s="348"/>
      <c r="H65" s="348"/>
      <c r="I65" s="348"/>
      <c r="J65" s="348"/>
      <c r="K65" s="348"/>
      <c r="L65" s="348"/>
      <c r="M65" s="203"/>
      <c r="O65" s="196" t="str">
        <f>IF(OR(AND('Class Record S2'!$F$268=".",COUNTIF('Class Record S2'!$F$252:$F$281,"\")&lt;5,COUNTIF('Class Record S2'!$F$252:$F$268,".")&lt;=(5-COUNTIF('Class Record S2'!$F$252:$F$281,"\"))),AND('Class Record S2'!$F$268="\",COUNTIF('Class Record S2'!$F$252:$F$268,"\")&lt;=5)),"x","")</f>
        <v/>
      </c>
      <c r="Q65" s="269" t="s">
        <v>79</v>
      </c>
      <c r="R65" s="269" t="s">
        <v>186</v>
      </c>
    </row>
    <row r="66" spans="1:18" ht="37.5" customHeight="1" x14ac:dyDescent="0.3">
      <c r="A66" s="346"/>
      <c r="B66" s="198" t="str">
        <f>IF($O66="x",'Class Record S2'!$B$25,"")</f>
        <v/>
      </c>
      <c r="C66" s="349" t="str">
        <f>IF($O66="x",'Class Record S2'!$D$25,"")</f>
        <v/>
      </c>
      <c r="D66" s="349"/>
      <c r="E66" s="349"/>
      <c r="F66" s="349"/>
      <c r="G66" s="349"/>
      <c r="H66" s="349"/>
      <c r="I66" s="349"/>
      <c r="J66" s="349"/>
      <c r="K66" s="349"/>
      <c r="L66" s="349"/>
      <c r="M66" s="204"/>
      <c r="O66" s="196" t="str">
        <f>IF(OR(AND('Class Record S2'!$F$269=".",COUNTIF('Class Record S2'!$F$252:$F$281,"\")&lt;5,COUNTIF('Class Record S2'!$F$252:$F$269,".")&lt;=(5-COUNTIF('Class Record S2'!$F$252:$F$281,"\"))),AND('Class Record S2'!$F$269="\",COUNTIF('Class Record S2'!$F$252:$F$269,"\")&lt;=5)),"x","")</f>
        <v/>
      </c>
      <c r="Q66" s="269" t="s">
        <v>80</v>
      </c>
      <c r="R66" s="269" t="s">
        <v>187</v>
      </c>
    </row>
    <row r="67" spans="1:18" ht="37.5" customHeight="1" x14ac:dyDescent="0.3">
      <c r="A67" s="346"/>
      <c r="B67" s="198" t="str">
        <f>IF($O67="x",'Class Record S2'!$B$26,"")</f>
        <v/>
      </c>
      <c r="C67" s="349" t="str">
        <f>IF($O67="x",'Class Record S2'!$D$26,"")</f>
        <v/>
      </c>
      <c r="D67" s="349"/>
      <c r="E67" s="349"/>
      <c r="F67" s="349"/>
      <c r="G67" s="349"/>
      <c r="H67" s="349"/>
      <c r="I67" s="349"/>
      <c r="J67" s="349"/>
      <c r="K67" s="349"/>
      <c r="L67" s="349"/>
      <c r="M67" s="204"/>
      <c r="O67" s="196" t="str">
        <f>IF(OR(AND('Class Record S2'!$F$270=".",COUNTIF('Class Record S2'!$F$252:$F$281,"\")&lt;5,COUNTIF('Class Record S2'!$F$252:$F$270,".")&lt;=(5-COUNTIF('Class Record S2'!$F$252:$F$281,"\"))),AND('Class Record S2'!$F$270="\",COUNTIF('Class Record S2'!$F$252:$F$270,"\")&lt;=5)),"x","")</f>
        <v/>
      </c>
      <c r="Q67" s="269" t="s">
        <v>81</v>
      </c>
      <c r="R67" s="269" t="s">
        <v>188</v>
      </c>
    </row>
    <row r="68" spans="1:18" ht="37.5" customHeight="1" x14ac:dyDescent="0.3">
      <c r="A68" s="346"/>
      <c r="B68" s="198" t="str">
        <f>IF($O68="x",'Class Record S2'!$B$27,"")</f>
        <v/>
      </c>
      <c r="C68" s="349" t="str">
        <f>IF($O68="x",'Class Record S2'!$D$27,"")</f>
        <v/>
      </c>
      <c r="D68" s="349"/>
      <c r="E68" s="349"/>
      <c r="F68" s="349"/>
      <c r="G68" s="349"/>
      <c r="H68" s="349"/>
      <c r="I68" s="349"/>
      <c r="J68" s="349"/>
      <c r="K68" s="349"/>
      <c r="L68" s="349"/>
      <c r="M68" s="204"/>
      <c r="O68" s="196" t="str">
        <f>IF(OR(AND('Class Record S2'!$F$271=".",COUNTIF('Class Record S2'!$F$252:$F$281,"\")&lt;5,COUNTIF('Class Record S2'!$F$252:$F$271,".")&lt;=(5-COUNTIF('Class Record S2'!$F$252:$F$281,"\"))),AND('Class Record S2'!$F$271="\",COUNTIF('Class Record S2'!$F$252:$F$271,"\")&lt;=5)),"x","")</f>
        <v/>
      </c>
      <c r="Q68" s="269" t="s">
        <v>82</v>
      </c>
      <c r="R68" s="269" t="s">
        <v>189</v>
      </c>
    </row>
    <row r="69" spans="1:18" ht="37.5" customHeight="1" x14ac:dyDescent="0.3">
      <c r="A69" s="346"/>
      <c r="B69" s="198" t="str">
        <f>IF($O69="x",'Class Record S2'!$B$28,"")</f>
        <v/>
      </c>
      <c r="C69" s="349" t="str">
        <f>IF($O69="x",'Class Record S2'!$D$28,"")</f>
        <v/>
      </c>
      <c r="D69" s="349"/>
      <c r="E69" s="349"/>
      <c r="F69" s="349"/>
      <c r="G69" s="349"/>
      <c r="H69" s="349"/>
      <c r="I69" s="349"/>
      <c r="J69" s="349"/>
      <c r="K69" s="349"/>
      <c r="L69" s="349"/>
      <c r="M69" s="204"/>
      <c r="O69" s="196" t="str">
        <f>IF(OR(AND('Class Record S2'!$F$272=".",COUNTIF('Class Record S2'!$F$252:$F$281,"\")&lt;5,COUNTIF('Class Record S2'!$F$252:$F$272,".")&lt;=(5-COUNTIF('Class Record S2'!$F$252:$F$281,"\"))),AND('Class Record S2'!$F$272="\",COUNTIF('Class Record S2'!$F$252:$F$272,"\")&lt;=5)),"x","")</f>
        <v/>
      </c>
      <c r="Q69" s="269" t="s">
        <v>83</v>
      </c>
      <c r="R69" s="269" t="s">
        <v>102</v>
      </c>
    </row>
    <row r="70" spans="1:18" ht="37.5" customHeight="1" thickBot="1" x14ac:dyDescent="0.35">
      <c r="A70" s="347"/>
      <c r="B70" s="200" t="str">
        <f>IF($O70="x",'Class Record S2'!$B$29,"")</f>
        <v/>
      </c>
      <c r="C70" s="350" t="str">
        <f>IF($O70="x",'Class Record S2'!$D$29,"")</f>
        <v/>
      </c>
      <c r="D70" s="350"/>
      <c r="E70" s="350"/>
      <c r="F70" s="350"/>
      <c r="G70" s="350"/>
      <c r="H70" s="350"/>
      <c r="I70" s="350"/>
      <c r="J70" s="350"/>
      <c r="K70" s="350"/>
      <c r="L70" s="350"/>
      <c r="M70" s="202"/>
      <c r="O70" s="196" t="str">
        <f>IF(OR(AND('Class Record S2'!$F$273=".",COUNTIF('Class Record S2'!$F$252:$F$281,"\")&lt;5,COUNTIF('Class Record S2'!$F$252:$F$273,".")&lt;=(5-COUNTIF('Class Record S2'!$F$252:$F$281,"\"))),AND('Class Record S2'!$F$273="\",COUNTIF('Class Record S2'!$F$252:$F$273,"\")&lt;=5)),"x","")</f>
        <v/>
      </c>
      <c r="Q70" s="269" t="s">
        <v>84</v>
      </c>
      <c r="R70" s="269" t="s">
        <v>190</v>
      </c>
    </row>
    <row r="71" spans="1:18" ht="37.5" customHeight="1" x14ac:dyDescent="0.3">
      <c r="A71" s="345" t="str">
        <f>'Class Record S2'!$A$30</f>
        <v>Geometry</v>
      </c>
      <c r="B71" s="194" t="str">
        <f>IF($O71="x",'Class Record S2'!$B$30,"")</f>
        <v/>
      </c>
      <c r="C71" s="348" t="str">
        <f>IF($O71="x",'Class Record S2'!$D$30,"")</f>
        <v/>
      </c>
      <c r="D71" s="348"/>
      <c r="E71" s="348"/>
      <c r="F71" s="348"/>
      <c r="G71" s="348"/>
      <c r="H71" s="348"/>
      <c r="I71" s="348"/>
      <c r="J71" s="348"/>
      <c r="K71" s="348"/>
      <c r="L71" s="348"/>
      <c r="M71" s="203"/>
      <c r="O71" s="196" t="str">
        <f>IF(OR(AND('Class Record S2'!$F$274=".",COUNTIF('Class Record S2'!$F$252:$F$281,"\")&lt;5,COUNTIF('Class Record S2'!$F$252:$F$274,".")&lt;=(5-COUNTIF('Class Record S2'!$F$252:$F$281,"\"))),AND('Class Record S2'!$F$274="\",COUNTIF('Class Record S2'!$F$252:$F$274,"\")&lt;=5)),"x","")</f>
        <v/>
      </c>
      <c r="Q71" s="269" t="s">
        <v>85</v>
      </c>
      <c r="R71" s="269" t="s">
        <v>191</v>
      </c>
    </row>
    <row r="72" spans="1:18" ht="37.5" customHeight="1" x14ac:dyDescent="0.3">
      <c r="A72" s="346"/>
      <c r="B72" s="198" t="str">
        <f>IF($O72="x",'Class Record S2'!$B$31,"")</f>
        <v/>
      </c>
      <c r="C72" s="349" t="str">
        <f>IF($O72="x",'Class Record S2'!$D$31,"")</f>
        <v/>
      </c>
      <c r="D72" s="349"/>
      <c r="E72" s="349"/>
      <c r="F72" s="349"/>
      <c r="G72" s="349"/>
      <c r="H72" s="349"/>
      <c r="I72" s="349"/>
      <c r="J72" s="349"/>
      <c r="K72" s="349"/>
      <c r="L72" s="349"/>
      <c r="M72" s="204"/>
      <c r="O72" s="196" t="str">
        <f>IF(OR(AND('Class Record S2'!$F$275=".",COUNTIF('Class Record S2'!$F$252:$F$281,"\")&lt;5,COUNTIF('Class Record S2'!$F$252:$F$275,".")&lt;=(5-COUNTIF('Class Record S2'!$F$252:$F$281,"\"))),AND('Class Record S2'!$F$275="\",COUNTIF('Class Record S2'!$F$252:$F$275,"\")&lt;=5)),"x","")</f>
        <v/>
      </c>
      <c r="Q72" s="269" t="s">
        <v>86</v>
      </c>
      <c r="R72" s="269" t="s">
        <v>192</v>
      </c>
    </row>
    <row r="73" spans="1:18" ht="37.5" customHeight="1" x14ac:dyDescent="0.3">
      <c r="A73" s="346"/>
      <c r="B73" s="198" t="str">
        <f>IF($O73="x",'Class Record S2'!$B$32,"")</f>
        <v/>
      </c>
      <c r="C73" s="349" t="str">
        <f>IF($O73="x",'Class Record S2'!$D$32,"")</f>
        <v/>
      </c>
      <c r="D73" s="349"/>
      <c r="E73" s="349"/>
      <c r="F73" s="349"/>
      <c r="G73" s="349"/>
      <c r="H73" s="349"/>
      <c r="I73" s="349"/>
      <c r="J73" s="349"/>
      <c r="K73" s="349"/>
      <c r="L73" s="349"/>
      <c r="M73" s="204"/>
      <c r="O73" s="196" t="str">
        <f>IF(OR(AND('Class Record S2'!$F$276=".",COUNTIF('Class Record S2'!$F$252:$F$281,"\")&lt;5,COUNTIF('Class Record S2'!$F$252:$F$276,".")&lt;=(5-COUNTIF('Class Record S2'!$F$252:$F$281,"\"))),AND('Class Record S2'!$F$276="\",COUNTIF('Class Record S2'!$F$252:$F$276,"\")&lt;=5)),"x","")</f>
        <v/>
      </c>
      <c r="Q73" s="269" t="s">
        <v>87</v>
      </c>
      <c r="R73" s="269" t="s">
        <v>193</v>
      </c>
    </row>
    <row r="74" spans="1:18" ht="37.5" customHeight="1" x14ac:dyDescent="0.3">
      <c r="A74" s="346"/>
      <c r="B74" s="198" t="str">
        <f>IF($O74="x",'Class Record S2'!$B$33,"")</f>
        <v/>
      </c>
      <c r="C74" s="349" t="str">
        <f>IF($O74="x",'Class Record S2'!$D$33,"")</f>
        <v/>
      </c>
      <c r="D74" s="349"/>
      <c r="E74" s="349"/>
      <c r="F74" s="349"/>
      <c r="G74" s="349"/>
      <c r="H74" s="349"/>
      <c r="I74" s="349"/>
      <c r="J74" s="349"/>
      <c r="K74" s="349"/>
      <c r="L74" s="349"/>
      <c r="M74" s="204"/>
      <c r="O74" s="196" t="str">
        <f>IF(OR(AND('Class Record S2'!$F$277=".",COUNTIF('Class Record S2'!$F$252:$F$281,"\")&lt;5,COUNTIF('Class Record S2'!$F$252:$F$277,".")&lt;=(5-COUNTIF('Class Record S2'!$F$252:$F$281,"\"))),AND('Class Record S2'!$F$277="\",COUNTIF('Class Record S2'!$F$252:$F$277,"\")&lt;=5)),"x","")</f>
        <v/>
      </c>
      <c r="Q74" s="269" t="s">
        <v>88</v>
      </c>
      <c r="R74" s="269" t="s">
        <v>194</v>
      </c>
    </row>
    <row r="75" spans="1:18" ht="37.5" customHeight="1" x14ac:dyDescent="0.3">
      <c r="A75" s="346"/>
      <c r="B75" s="198" t="str">
        <f>IF($O75="x",'Class Record S2'!$B$34,"")</f>
        <v/>
      </c>
      <c r="C75" s="349" t="str">
        <f>IF($O75="x",'Class Record S2'!$D$34,"")</f>
        <v/>
      </c>
      <c r="D75" s="349"/>
      <c r="E75" s="349"/>
      <c r="F75" s="349"/>
      <c r="G75" s="349"/>
      <c r="H75" s="349"/>
      <c r="I75" s="349"/>
      <c r="J75" s="349"/>
      <c r="K75" s="349"/>
      <c r="L75" s="349"/>
      <c r="M75" s="204"/>
      <c r="O75" s="196" t="str">
        <f>IF(OR(AND('Class Record S2'!$F$278=".",COUNTIF('Class Record S2'!$F$252:$F$281,"\")&lt;5,COUNTIF('Class Record S2'!$F$252:$F$278,".")&lt;=(5-COUNTIF('Class Record S2'!$F$252:$F$281,"\"))),AND('Class Record S2'!$F$278="\",COUNTIF('Class Record S2'!$F$252:$F$278,"\")&lt;=5)),"x","")</f>
        <v/>
      </c>
      <c r="Q75" s="269" t="s">
        <v>89</v>
      </c>
      <c r="R75" s="269" t="s">
        <v>195</v>
      </c>
    </row>
    <row r="76" spans="1:18" ht="30.75" customHeight="1" thickBot="1" x14ac:dyDescent="0.35">
      <c r="A76" s="347"/>
      <c r="B76" s="200" t="str">
        <f>IF($O76="x",'Class Record S2'!$B$35,"")</f>
        <v/>
      </c>
      <c r="C76" s="350" t="str">
        <f>IF($O76="x",'Class Record S2'!$D$35,"")</f>
        <v/>
      </c>
      <c r="D76" s="350"/>
      <c r="E76" s="350"/>
      <c r="F76" s="350"/>
      <c r="G76" s="350"/>
      <c r="H76" s="350"/>
      <c r="I76" s="350"/>
      <c r="J76" s="350"/>
      <c r="K76" s="350"/>
      <c r="L76" s="350"/>
      <c r="M76" s="202"/>
      <c r="O76" s="196" t="str">
        <f>IF(OR(AND('Class Record S2'!$F$279=".",COUNTIF('Class Record S2'!$F$252:$F$281,"\")&lt;5,COUNTIF('Class Record S2'!$F$252:$F$279,".")&lt;=(5-COUNTIF('Class Record S2'!$F$252:$F$281,"\"))),AND('Class Record S2'!$F$279="\",COUNTIF('Class Record S2'!$F$252:$F$279,"\")&lt;=5)),"x","")</f>
        <v/>
      </c>
      <c r="Q76" s="269" t="s">
        <v>90</v>
      </c>
      <c r="R76" s="269" t="s">
        <v>177</v>
      </c>
    </row>
    <row r="77" spans="1:18" ht="37.5" customHeight="1" x14ac:dyDescent="0.3">
      <c r="A77" s="345" t="str">
        <f>'Class Record S2'!$A$36</f>
        <v>Stat</v>
      </c>
      <c r="B77" s="194" t="str">
        <f>IF($O77="x",'Class Record S2'!$B$36,"")</f>
        <v/>
      </c>
      <c r="C77" s="348" t="str">
        <f>IF($O77="x",'Class Record S2'!$D$36,"")</f>
        <v/>
      </c>
      <c r="D77" s="348"/>
      <c r="E77" s="348"/>
      <c r="F77" s="348"/>
      <c r="G77" s="348"/>
      <c r="H77" s="348"/>
      <c r="I77" s="348"/>
      <c r="J77" s="348"/>
      <c r="K77" s="348"/>
      <c r="L77" s="348"/>
      <c r="M77" s="203"/>
      <c r="O77" s="196" t="str">
        <f>IF(OR(AND('Class Record S2'!$F$280=".",COUNTIF('Class Record S2'!$F$252:$F$281,"\")&lt;5,COUNTIF('Class Record S2'!$F$252:$F$280,".")&lt;=(5-COUNTIF('Class Record S2'!$F$252:$F$281,"\"))),AND('Class Record S2'!$F$280="\",COUNTIF('Class Record S2'!$F$252:$F$280,"\")&lt;=5)),"x","")</f>
        <v/>
      </c>
      <c r="Q77" s="269" t="s">
        <v>91</v>
      </c>
      <c r="R77" s="269" t="s">
        <v>196</v>
      </c>
    </row>
    <row r="78" spans="1:18" ht="37.5" customHeight="1" thickBot="1" x14ac:dyDescent="0.35">
      <c r="A78" s="347"/>
      <c r="B78" s="200" t="str">
        <f>IF($O78="x",'Class Record S2'!$B$37,"")</f>
        <v/>
      </c>
      <c r="C78" s="350" t="str">
        <f>IF($O78="x",'Class Record S2'!$D$37,"")</f>
        <v/>
      </c>
      <c r="D78" s="350"/>
      <c r="E78" s="350"/>
      <c r="F78" s="350"/>
      <c r="G78" s="350"/>
      <c r="H78" s="350"/>
      <c r="I78" s="350"/>
      <c r="J78" s="350"/>
      <c r="K78" s="350"/>
      <c r="L78" s="350"/>
      <c r="M78" s="202"/>
      <c r="O78" s="196" t="str">
        <f>IF(OR(AND('Class Record S2'!$F$281=".",COUNTIF('Class Record S2'!$F$252:$F$281,"\")&lt;5,COUNTIF('Class Record S2'!$F$252:$F$281,".")&lt;=(5-COUNTIF('Class Record S2'!$F$252:$F$281,"\"))),AND('Class Record S2'!$F$281="\",COUNTIF('Class Record S2'!$F$252:$F$281,"\")&lt;=5)),"x","")</f>
        <v/>
      </c>
      <c r="Q78" s="269" t="s">
        <v>92</v>
      </c>
      <c r="R78" s="269" t="s">
        <v>197</v>
      </c>
    </row>
    <row r="79" spans="1:18" ht="16.5" customHeight="1" thickBot="1" x14ac:dyDescent="0.35">
      <c r="A79" s="351" t="s">
        <v>45</v>
      </c>
      <c r="B79" s="352"/>
      <c r="C79" s="352"/>
      <c r="D79" s="352"/>
      <c r="E79" s="352"/>
      <c r="F79" s="352"/>
      <c r="G79" s="352"/>
      <c r="H79" s="352"/>
      <c r="I79" s="352"/>
      <c r="J79" s="352"/>
      <c r="K79" s="353"/>
      <c r="L79" s="354" t="s">
        <v>46</v>
      </c>
      <c r="M79" s="355"/>
      <c r="Q79" s="270"/>
      <c r="R79" s="270"/>
    </row>
    <row r="80" spans="1:18" ht="28.5" customHeight="1" x14ac:dyDescent="0.3">
      <c r="A80" s="356"/>
      <c r="B80" s="357"/>
      <c r="C80" s="357"/>
      <c r="D80" s="357"/>
      <c r="E80" s="357"/>
      <c r="F80" s="357"/>
      <c r="G80" s="357"/>
      <c r="H80" s="357"/>
      <c r="I80" s="357"/>
      <c r="J80" s="357"/>
      <c r="K80" s="358"/>
      <c r="L80" s="365" t="str">
        <f>'Class Record S2'!$F$282</f>
        <v>S3R</v>
      </c>
      <c r="M80" s="366"/>
      <c r="Q80" s="270"/>
      <c r="R80" s="270"/>
    </row>
    <row r="81" spans="1:18" ht="28.5" customHeight="1" x14ac:dyDescent="0.3">
      <c r="A81" s="359"/>
      <c r="B81" s="360"/>
      <c r="C81" s="360"/>
      <c r="D81" s="360"/>
      <c r="E81" s="360"/>
      <c r="F81" s="360"/>
      <c r="G81" s="360"/>
      <c r="H81" s="360"/>
      <c r="I81" s="360"/>
      <c r="J81" s="360"/>
      <c r="K81" s="361"/>
      <c r="L81" s="367"/>
      <c r="M81" s="368"/>
      <c r="Q81" s="270"/>
      <c r="R81" s="270"/>
    </row>
    <row r="82" spans="1:18" ht="28.5" customHeight="1" thickBot="1" x14ac:dyDescent="0.35">
      <c r="A82" s="362"/>
      <c r="B82" s="363"/>
      <c r="C82" s="363"/>
      <c r="D82" s="363"/>
      <c r="E82" s="363"/>
      <c r="F82" s="363"/>
      <c r="G82" s="363"/>
      <c r="H82" s="363"/>
      <c r="I82" s="363"/>
      <c r="J82" s="363"/>
      <c r="K82" s="364"/>
      <c r="L82" s="369"/>
      <c r="M82" s="370"/>
      <c r="Q82" s="270"/>
      <c r="R82" s="270"/>
    </row>
    <row r="83" spans="1:18" x14ac:dyDescent="0.3">
      <c r="Q83" s="270"/>
      <c r="R83" s="270"/>
    </row>
    <row r="84" spans="1:18" ht="19.5" thickBot="1" x14ac:dyDescent="0.35">
      <c r="Q84" s="270"/>
      <c r="R84" s="270"/>
    </row>
    <row r="85" spans="1:18" ht="23.25" customHeight="1" thickBot="1" x14ac:dyDescent="0.35">
      <c r="A85" s="371" t="str">
        <f>'Class Record S2'!$D$1</f>
        <v>A N OTHER SCHOOL</v>
      </c>
      <c r="B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3"/>
      <c r="Q85" s="270"/>
      <c r="R85" s="270"/>
    </row>
    <row r="86" spans="1:18" ht="15.75" customHeight="1" thickBot="1" x14ac:dyDescent="0.35">
      <c r="A86" s="374" t="s">
        <v>18</v>
      </c>
      <c r="B86" s="375"/>
      <c r="C86" s="375"/>
      <c r="D86" s="376">
        <f>'Class Record S2'!$G$2</f>
        <v>0</v>
      </c>
      <c r="E86" s="376"/>
      <c r="F86" s="376"/>
      <c r="G86" s="377"/>
      <c r="H86" s="380" t="s">
        <v>19</v>
      </c>
      <c r="I86" s="382">
        <f>'Class Record S2'!$E$284</f>
        <v>0</v>
      </c>
      <c r="J86" s="382"/>
      <c r="K86" s="383" t="str">
        <f>'Class Record S2'!$C$2</f>
        <v>CLASS: 2A</v>
      </c>
      <c r="L86" s="383"/>
      <c r="M86" s="384"/>
      <c r="Q86" s="270"/>
      <c r="R86" s="270"/>
    </row>
    <row r="87" spans="1:18" ht="15.75" customHeight="1" thickBot="1" x14ac:dyDescent="0.35">
      <c r="A87" s="351"/>
      <c r="B87" s="352"/>
      <c r="C87" s="352"/>
      <c r="D87" s="378"/>
      <c r="E87" s="378"/>
      <c r="F87" s="378"/>
      <c r="G87" s="379"/>
      <c r="H87" s="380"/>
      <c r="I87" s="382"/>
      <c r="J87" s="382"/>
      <c r="K87" s="383"/>
      <c r="L87" s="383"/>
      <c r="M87" s="384"/>
      <c r="Q87" s="270"/>
      <c r="R87" s="270"/>
    </row>
    <row r="88" spans="1:18" ht="19.5" thickBot="1" x14ac:dyDescent="0.35">
      <c r="A88" s="395" t="s">
        <v>20</v>
      </c>
      <c r="B88" s="396"/>
      <c r="C88" s="396"/>
      <c r="D88" s="396"/>
      <c r="E88" s="396"/>
      <c r="F88" s="397" t="s">
        <v>21</v>
      </c>
      <c r="G88" s="398"/>
      <c r="H88" s="398"/>
      <c r="I88" s="399"/>
      <c r="J88" s="400" t="s">
        <v>22</v>
      </c>
      <c r="K88" s="401"/>
      <c r="L88" s="401"/>
      <c r="M88" s="402"/>
      <c r="Q88" s="270"/>
      <c r="R88" s="270"/>
    </row>
    <row r="89" spans="1:18" ht="16.5" customHeight="1" thickBot="1" x14ac:dyDescent="0.35">
      <c r="A89" s="385" t="s">
        <v>23</v>
      </c>
      <c r="B89" s="386"/>
      <c r="C89" s="387"/>
      <c r="D89" s="388" t="s">
        <v>24</v>
      </c>
      <c r="E89" s="389"/>
      <c r="F89" s="390" t="s">
        <v>25</v>
      </c>
      <c r="G89" s="391"/>
      <c r="H89" s="391" t="s">
        <v>26</v>
      </c>
      <c r="I89" s="392"/>
      <c r="J89" s="390" t="s">
        <v>27</v>
      </c>
      <c r="K89" s="391"/>
      <c r="L89" s="393" t="s">
        <v>28</v>
      </c>
      <c r="M89" s="394"/>
      <c r="Q89" s="270"/>
      <c r="R89" s="270"/>
    </row>
    <row r="90" spans="1:18" ht="31.5" customHeight="1" thickBot="1" x14ac:dyDescent="0.35">
      <c r="A90" s="205"/>
      <c r="B90" s="206" t="s">
        <v>55</v>
      </c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8" t="s">
        <v>44</v>
      </c>
      <c r="Q90" s="403" t="s">
        <v>121</v>
      </c>
      <c r="R90" s="403"/>
    </row>
    <row r="91" spans="1:18" ht="37.5" customHeight="1" x14ac:dyDescent="0.3">
      <c r="A91" s="345" t="str">
        <f>'Class Record S2'!$A$8</f>
        <v>Place Value</v>
      </c>
      <c r="B91" s="194" t="str">
        <f>IF($O91="x",'Class Record S2'!$B$8,"")</f>
        <v/>
      </c>
      <c r="C91" s="348" t="str">
        <f>IF($O91="x",'Class Record S2'!$D$8,"")</f>
        <v/>
      </c>
      <c r="D91" s="348"/>
      <c r="E91" s="348"/>
      <c r="F91" s="348"/>
      <c r="G91" s="348"/>
      <c r="H91" s="348"/>
      <c r="I91" s="348"/>
      <c r="J91" s="348"/>
      <c r="K91" s="348"/>
      <c r="L91" s="348"/>
      <c r="M91" s="195"/>
      <c r="O91" s="196" t="str">
        <f>IF(OR(AND('Class Record S2'!$G$252=".",COUNTIF('Class Record S2'!$G$252:$G$281,"\")&lt;5,COUNTIF('Class Record S2'!$G$252:$G$252,".")&lt;=(5-COUNTIF('Class Record S2'!$G$252:$G$281,"\"))),AND('Class Record S2'!$G$252="\",COUNTIF('Class Record S2'!$G$252:$G$252,"\")&lt;=5)),"x","")</f>
        <v/>
      </c>
      <c r="Q91" s="269" t="s">
        <v>63</v>
      </c>
      <c r="R91" s="269" t="s">
        <v>93</v>
      </c>
    </row>
    <row r="92" spans="1:18" ht="37.5" customHeight="1" x14ac:dyDescent="0.3">
      <c r="A92" s="346"/>
      <c r="B92" s="198" t="str">
        <f>IF($O92="x",'Class Record S2'!$B$9,"")</f>
        <v/>
      </c>
      <c r="C92" s="349" t="str">
        <f>IF($O92="x",'Class Record S2'!$D$9,"")</f>
        <v/>
      </c>
      <c r="D92" s="349"/>
      <c r="E92" s="349"/>
      <c r="F92" s="349"/>
      <c r="G92" s="349"/>
      <c r="H92" s="349"/>
      <c r="I92" s="349"/>
      <c r="J92" s="349"/>
      <c r="K92" s="349"/>
      <c r="L92" s="349"/>
      <c r="M92" s="199"/>
      <c r="O92" s="196" t="str">
        <f>IF(OR(AND('Class Record S2'!$G$253=".",COUNTIF('Class Record S2'!$G$252:$G$281,"\")&lt;5,COUNTIF('Class Record S2'!$G$252:$G$253,".")&lt;=(5-COUNTIF('Class Record S2'!$G$252:$G$281,"\"))),AND('Class Record S2'!$G$253="\",COUNTIF('Class Record S2'!$G$252:$G$253,"\")&lt;=5)),"x","")</f>
        <v/>
      </c>
      <c r="Q92" s="269" t="s">
        <v>64</v>
      </c>
      <c r="R92" s="269" t="s">
        <v>179</v>
      </c>
    </row>
    <row r="93" spans="1:18" ht="37.5" customHeight="1" x14ac:dyDescent="0.3">
      <c r="A93" s="346"/>
      <c r="B93" s="198" t="str">
        <f>IF($O93="x",'Class Record S2'!$B$10,"")</f>
        <v/>
      </c>
      <c r="C93" s="349" t="str">
        <f>IF($O93="x",'Class Record S2'!$D$10,"")</f>
        <v/>
      </c>
      <c r="D93" s="349"/>
      <c r="E93" s="349"/>
      <c r="F93" s="349"/>
      <c r="G93" s="349"/>
      <c r="H93" s="349"/>
      <c r="I93" s="349"/>
      <c r="J93" s="349"/>
      <c r="K93" s="349"/>
      <c r="L93" s="349"/>
      <c r="M93" s="199"/>
      <c r="O93" s="196" t="str">
        <f>IF(OR(AND('Class Record S2'!$G$254=".",COUNTIF('Class Record S2'!$G$252:$G$281,"\")&lt;5,COUNTIF('Class Record S2'!$G$252:$G$254,".")&lt;=(5-COUNTIF('Class Record S2'!$G$252:$G$281,"\"))),AND('Class Record S2'!$G$254="\",COUNTIF('Class Record S2'!$G$252:$G$254,"\")&lt;=5)),"x","")</f>
        <v/>
      </c>
      <c r="Q93" s="269" t="s">
        <v>65</v>
      </c>
      <c r="R93" s="269" t="s">
        <v>180</v>
      </c>
    </row>
    <row r="94" spans="1:18" ht="37.5" customHeight="1" x14ac:dyDescent="0.3">
      <c r="A94" s="346"/>
      <c r="B94" s="198" t="str">
        <f>IF($O94="x",'Class Record S2'!$B$11,"")</f>
        <v/>
      </c>
      <c r="C94" s="349" t="str">
        <f>IF($O94="x",'Class Record S2'!$D$11,"")</f>
        <v/>
      </c>
      <c r="D94" s="349"/>
      <c r="E94" s="349"/>
      <c r="F94" s="349"/>
      <c r="G94" s="349"/>
      <c r="H94" s="349"/>
      <c r="I94" s="349"/>
      <c r="J94" s="349"/>
      <c r="K94" s="349"/>
      <c r="L94" s="349"/>
      <c r="M94" s="199"/>
      <c r="O94" s="196" t="str">
        <f>IF(OR(AND('Class Record S2'!$G$255=".",COUNTIF('Class Record S2'!$G$252:$G$281,"\")&lt;5,COUNTIF('Class Record S2'!$G$252:$G$255,".")&lt;=(5-COUNTIF('Class Record S2'!$G$252:$G$281,"\"))),AND('Class Record S2'!$G$255="\",COUNTIF('Class Record S2'!$G$252:$G$255,"\")&lt;=5)),"x","")</f>
        <v/>
      </c>
      <c r="Q94" s="269" t="s">
        <v>66</v>
      </c>
      <c r="R94" s="269" t="s">
        <v>181</v>
      </c>
    </row>
    <row r="95" spans="1:18" ht="37.5" customHeight="1" thickBot="1" x14ac:dyDescent="0.35">
      <c r="A95" s="347"/>
      <c r="B95" s="200" t="str">
        <f>IF($O95="x",'Class Record S2'!$B$12,"")</f>
        <v/>
      </c>
      <c r="C95" s="350" t="str">
        <f>IF($O95="x",'Class Record S2'!$D$12,"")</f>
        <v/>
      </c>
      <c r="D95" s="350"/>
      <c r="E95" s="350"/>
      <c r="F95" s="350"/>
      <c r="G95" s="350"/>
      <c r="H95" s="350"/>
      <c r="I95" s="350"/>
      <c r="J95" s="350"/>
      <c r="K95" s="350"/>
      <c r="L95" s="350"/>
      <c r="M95" s="201"/>
      <c r="O95" s="196" t="str">
        <f>IF(OR(AND('Class Record S2'!$G$256=".",COUNTIF('Class Record S2'!$G$252:$G$281,"\")&lt;5,COUNTIF('Class Record S2'!$G$252:$G$256,".")&lt;=(5-COUNTIF('Class Record S2'!$G$252:$G$281,"\"))),AND('Class Record S2'!$G$256="\",COUNTIF('Class Record S2'!$G$252:$G$256,"\")&lt;=5)),"x","")</f>
        <v/>
      </c>
      <c r="Q95" s="269" t="s">
        <v>67</v>
      </c>
      <c r="R95" s="269" t="s">
        <v>182</v>
      </c>
    </row>
    <row r="96" spans="1:18" ht="37.5" customHeight="1" x14ac:dyDescent="0.3">
      <c r="A96" s="345" t="str">
        <f>'Class Record S2'!$A$13</f>
        <v>Add/Sub</v>
      </c>
      <c r="B96" s="194" t="str">
        <f>IF($O96="x",'Class Record S2'!$B$13,"")</f>
        <v/>
      </c>
      <c r="C96" s="348" t="str">
        <f>IF($O96="x",'Class Record S2'!$D$13,"")</f>
        <v/>
      </c>
      <c r="D96" s="348"/>
      <c r="E96" s="348"/>
      <c r="F96" s="348"/>
      <c r="G96" s="348"/>
      <c r="H96" s="348"/>
      <c r="I96" s="348"/>
      <c r="J96" s="348"/>
      <c r="K96" s="348"/>
      <c r="L96" s="348"/>
      <c r="M96" s="195"/>
      <c r="O96" s="196" t="str">
        <f>IF(OR(AND('Class Record S2'!$G$257=".",COUNTIF('Class Record S2'!$G$252:$G$281,"\")&lt;5,COUNTIF('Class Record S2'!$G$252:$G$257,".")&lt;=(5-COUNTIF('Class Record S2'!$G$252:$G$281,"\"))),AND('Class Record S2'!$G$257="\",COUNTIF('Class Record S2'!$G$252:$G$257,"\")&lt;=5)),"x","")</f>
        <v/>
      </c>
      <c r="Q96" s="269" t="s">
        <v>68</v>
      </c>
      <c r="R96" s="269" t="s">
        <v>94</v>
      </c>
    </row>
    <row r="97" spans="1:18" ht="37.5" customHeight="1" x14ac:dyDescent="0.3">
      <c r="A97" s="346"/>
      <c r="B97" s="198" t="str">
        <f>IF($O97="x",'Class Record S2'!$B$14,"")</f>
        <v/>
      </c>
      <c r="C97" s="349" t="str">
        <f>IF($O97="x",'Class Record S2'!$D$14,"")</f>
        <v/>
      </c>
      <c r="D97" s="349"/>
      <c r="E97" s="349"/>
      <c r="F97" s="349"/>
      <c r="G97" s="349"/>
      <c r="H97" s="349"/>
      <c r="I97" s="349"/>
      <c r="J97" s="349"/>
      <c r="K97" s="349"/>
      <c r="L97" s="349"/>
      <c r="M97" s="199"/>
      <c r="O97" s="196" t="str">
        <f>IF(OR(AND('Class Record S2'!$G$258=".",COUNTIF('Class Record S2'!$G$252:$G$281,"\")&lt;5,COUNTIF('Class Record S2'!$G$252:$G$258,".")&lt;=(5-COUNTIF('Class Record S2'!$G$252:$G$281,"\"))),AND('Class Record S2'!$G$258="\",COUNTIF('Class Record S2'!$G$252:$G$258,"\")&lt;=5)),"x","")</f>
        <v/>
      </c>
      <c r="Q97" s="269" t="s">
        <v>69</v>
      </c>
      <c r="R97" s="269" t="s">
        <v>95</v>
      </c>
    </row>
    <row r="98" spans="1:18" ht="37.5" customHeight="1" x14ac:dyDescent="0.3">
      <c r="A98" s="346"/>
      <c r="B98" s="198" t="str">
        <f>IF($O98="x",'Class Record S2'!$B$15,"")</f>
        <v/>
      </c>
      <c r="C98" s="349" t="str">
        <f>IF($O98="x",'Class Record S2'!$D$15,"")</f>
        <v/>
      </c>
      <c r="D98" s="349"/>
      <c r="E98" s="349"/>
      <c r="F98" s="349"/>
      <c r="G98" s="349"/>
      <c r="H98" s="349"/>
      <c r="I98" s="349"/>
      <c r="J98" s="349"/>
      <c r="K98" s="349"/>
      <c r="L98" s="349"/>
      <c r="M98" s="199"/>
      <c r="O98" s="196" t="str">
        <f>IF(OR(AND('Class Record S2'!$G$259=".",COUNTIF('Class Record S2'!$G$252:$G$281,"\")&lt;5,COUNTIF('Class Record S2'!$G$252:$G$259,".")&lt;=(5-COUNTIF('Class Record S2'!$G$252:$G$281,"\"))),AND('Class Record S2'!$G$259="\",COUNTIF('Class Record S2'!$G$252:$G$259,"\")&lt;=5)),"x","")</f>
        <v/>
      </c>
      <c r="Q98" s="269" t="s">
        <v>70</v>
      </c>
      <c r="R98" s="269" t="s">
        <v>96</v>
      </c>
    </row>
    <row r="99" spans="1:18" ht="37.5" customHeight="1" x14ac:dyDescent="0.3">
      <c r="A99" s="346"/>
      <c r="B99" s="198" t="str">
        <f>IF($O99="x",'Class Record S2'!$B$16,"")</f>
        <v/>
      </c>
      <c r="C99" s="349" t="str">
        <f>IF($O99="x",'Class Record S2'!$D$16,"")</f>
        <v/>
      </c>
      <c r="D99" s="349"/>
      <c r="E99" s="349"/>
      <c r="F99" s="349"/>
      <c r="G99" s="349"/>
      <c r="H99" s="349"/>
      <c r="I99" s="349"/>
      <c r="J99" s="349"/>
      <c r="K99" s="349"/>
      <c r="L99" s="349"/>
      <c r="M99" s="199"/>
      <c r="O99" s="196" t="str">
        <f>IF(OR(AND('Class Record S2'!$G$260=".",COUNTIF('Class Record S2'!$G$252:$G$281,"\")&lt;5,COUNTIF('Class Record S2'!$G$252:$G$260,".")&lt;=(5-COUNTIF('Class Record S2'!$G$252:$G$281,"\"))),AND('Class Record S2'!$G$260="\",COUNTIF('Class Record S2'!$G$252:$G$260,"\")&lt;=5)),"x","")</f>
        <v/>
      </c>
      <c r="Q99" s="269" t="s">
        <v>71</v>
      </c>
      <c r="R99" s="269" t="s">
        <v>97</v>
      </c>
    </row>
    <row r="100" spans="1:18" ht="37.5" customHeight="1" thickBot="1" x14ac:dyDescent="0.35">
      <c r="A100" s="347"/>
      <c r="B100" s="200" t="str">
        <f>IF($O100="x",'Class Record S2'!$B$17,"")</f>
        <v/>
      </c>
      <c r="C100" s="350" t="str">
        <f>IF($O100="x",'Class Record S2'!$D$17,"")</f>
        <v/>
      </c>
      <c r="D100" s="350"/>
      <c r="E100" s="350"/>
      <c r="F100" s="350"/>
      <c r="G100" s="350"/>
      <c r="H100" s="350"/>
      <c r="I100" s="350"/>
      <c r="J100" s="350"/>
      <c r="K100" s="350"/>
      <c r="L100" s="350"/>
      <c r="M100" s="202"/>
      <c r="O100" s="196" t="str">
        <f>IF(OR(AND('Class Record S2'!$G$261=".",COUNTIF('Class Record S2'!$G$252:$G$281,"\")&lt;5,COUNTIF('Class Record S2'!$G$252:$G$261,".")&lt;=(5-COUNTIF('Class Record S2'!$G$252:$G$281,"\"))),AND('Class Record S2'!$G$261="\",COUNTIF('Class Record S2'!$G$252:$G$261,"\")&lt;=5)),"x","")</f>
        <v/>
      </c>
      <c r="Q100" s="269" t="s">
        <v>72</v>
      </c>
      <c r="R100" s="269" t="s">
        <v>183</v>
      </c>
    </row>
    <row r="101" spans="1:18" ht="37.5" customHeight="1" x14ac:dyDescent="0.3">
      <c r="A101" s="345" t="str">
        <f>'Class Record S2'!$A$18</f>
        <v>Multi/Div</v>
      </c>
      <c r="B101" s="194" t="str">
        <f>IF($O101="x",'Class Record S2'!$B$18,"")</f>
        <v/>
      </c>
      <c r="C101" s="348" t="str">
        <f>IF($O101="x",'Class Record S2'!$D$18,"")</f>
        <v/>
      </c>
      <c r="D101" s="348"/>
      <c r="E101" s="348"/>
      <c r="F101" s="348"/>
      <c r="G101" s="348"/>
      <c r="H101" s="348"/>
      <c r="I101" s="348"/>
      <c r="J101" s="348"/>
      <c r="K101" s="348"/>
      <c r="L101" s="348"/>
      <c r="M101" s="203"/>
      <c r="O101" s="196" t="str">
        <f>IF(OR(AND('Class Record S2'!$G$262=".",COUNTIF('Class Record S2'!$G$252:$G$281,"\")&lt;5,COUNTIF('Class Record S2'!$G$252:$G$262,".")&lt;=(5-COUNTIF('Class Record S2'!$G$252:$G$281,"\"))),AND('Class Record S2'!$G$262="\",COUNTIF('Class Record S2'!$G$252:$G$262,"\")&lt;=5)),"x","")</f>
        <v/>
      </c>
      <c r="Q101" s="269" t="s">
        <v>73</v>
      </c>
      <c r="R101" s="269" t="s">
        <v>98</v>
      </c>
    </row>
    <row r="102" spans="1:18" ht="37.5" customHeight="1" x14ac:dyDescent="0.3">
      <c r="A102" s="346"/>
      <c r="B102" s="198" t="str">
        <f>IF($O102="x",'Class Record S2'!$B$19,"")</f>
        <v/>
      </c>
      <c r="C102" s="349" t="str">
        <f>IF($O102="x",'Class Record S2'!$D$19,"")</f>
        <v/>
      </c>
      <c r="D102" s="349"/>
      <c r="E102" s="349"/>
      <c r="F102" s="349"/>
      <c r="G102" s="349"/>
      <c r="H102" s="349"/>
      <c r="I102" s="349"/>
      <c r="J102" s="349"/>
      <c r="K102" s="349"/>
      <c r="L102" s="349"/>
      <c r="M102" s="204"/>
      <c r="O102" s="196" t="str">
        <f>IF(OR(AND('Class Record S2'!$G$263=".",COUNTIF('Class Record S2'!$G$252:$G$281,"\")&lt;5,COUNTIF('Class Record S2'!$G$252:$G$263,".")&lt;=(5-COUNTIF('Class Record S2'!$G$252:$G$281,"\"))),AND('Class Record S2'!$G$263="\",COUNTIF('Class Record S2'!$G$252:$G$263,"\")&lt;=5)),"x","")</f>
        <v/>
      </c>
      <c r="Q102" s="269" t="s">
        <v>74</v>
      </c>
      <c r="R102" s="269" t="s">
        <v>99</v>
      </c>
    </row>
    <row r="103" spans="1:18" ht="37.5" customHeight="1" x14ac:dyDescent="0.3">
      <c r="A103" s="346"/>
      <c r="B103" s="198" t="str">
        <f>IF($O103="x",'Class Record S2'!$B$20,"")</f>
        <v/>
      </c>
      <c r="C103" s="349" t="str">
        <f>IF($O103="x",'Class Record S2'!$D$20,"")</f>
        <v/>
      </c>
      <c r="D103" s="349"/>
      <c r="E103" s="349"/>
      <c r="F103" s="349"/>
      <c r="G103" s="349"/>
      <c r="H103" s="349"/>
      <c r="I103" s="349"/>
      <c r="J103" s="349"/>
      <c r="K103" s="349"/>
      <c r="L103" s="349"/>
      <c r="M103" s="204"/>
      <c r="O103" s="196" t="str">
        <f>IF(OR(AND('Class Record S2'!$G$264=".",COUNTIF('Class Record S2'!$G$252:$G$281,"\")&lt;5,COUNTIF('Class Record S2'!$G$252:$G$264,".")&lt;=(5-COUNTIF('Class Record S2'!$G$252:$G$281,"\"))),AND('Class Record S2'!$G$264="\",COUNTIF('Class Record S2'!$G$252:$G$264,"\")&lt;=5)),"x","")</f>
        <v/>
      </c>
      <c r="Q103" s="269" t="s">
        <v>75</v>
      </c>
      <c r="R103" s="269" t="s">
        <v>100</v>
      </c>
    </row>
    <row r="104" spans="1:18" ht="37.5" customHeight="1" thickBot="1" x14ac:dyDescent="0.35">
      <c r="A104" s="347"/>
      <c r="B104" s="200" t="str">
        <f>IF($O104="x",'Class Record S2'!$B$21,"")</f>
        <v/>
      </c>
      <c r="C104" s="350" t="str">
        <f>IF($O104="x",'Class Record S2'!$D$21,"")</f>
        <v/>
      </c>
      <c r="D104" s="350"/>
      <c r="E104" s="350"/>
      <c r="F104" s="350"/>
      <c r="G104" s="350"/>
      <c r="H104" s="350"/>
      <c r="I104" s="350"/>
      <c r="J104" s="350"/>
      <c r="K104" s="350"/>
      <c r="L104" s="350"/>
      <c r="M104" s="202"/>
      <c r="O104" s="196" t="str">
        <f>IF(OR(AND('Class Record S2'!$G$265=".",COUNTIF('Class Record S2'!$G$252:$G$281,"\")&lt;5,COUNTIF('Class Record S2'!$G$252:$G$265,".")&lt;=(5-COUNTIF('Class Record S2'!$G$252:$G$281,"\"))),AND('Class Record S2'!$G$265="\",COUNTIF('Class Record S2'!$G$252:$G$265,"\")&lt;=5)),"x","")</f>
        <v/>
      </c>
      <c r="Q104" s="269" t="s">
        <v>76</v>
      </c>
      <c r="R104" s="269" t="s">
        <v>101</v>
      </c>
    </row>
    <row r="105" spans="1:18" ht="37.5" customHeight="1" x14ac:dyDescent="0.3">
      <c r="A105" s="345" t="str">
        <f>'Class Record S2'!$A$22</f>
        <v>Frac</v>
      </c>
      <c r="B105" s="194" t="str">
        <f>IF($O105="x",'Class Record S2'!$B$22,"")</f>
        <v/>
      </c>
      <c r="C105" s="348" t="str">
        <f>IF($O105="x",'Class Record S2'!$D$22,"")</f>
        <v/>
      </c>
      <c r="D105" s="348"/>
      <c r="E105" s="348"/>
      <c r="F105" s="348"/>
      <c r="G105" s="348"/>
      <c r="H105" s="348"/>
      <c r="I105" s="348"/>
      <c r="J105" s="348"/>
      <c r="K105" s="348"/>
      <c r="L105" s="348"/>
      <c r="M105" s="203"/>
      <c r="O105" s="196" t="str">
        <f>IF(OR(AND('Class Record S2'!$G$266=".",COUNTIF('Class Record S2'!$G$252:$G$281,"\")&lt;5,COUNTIF('Class Record S2'!$G$252:$G$266,".")&lt;=(5-COUNTIF('Class Record S2'!$G$252:$G$281,"\"))),AND('Class Record S2'!$G$266="\",COUNTIF('Class Record S2'!$G$252:$G$266,"\")&lt;=5)),"x","")</f>
        <v/>
      </c>
      <c r="Q105" s="269" t="s">
        <v>77</v>
      </c>
      <c r="R105" s="269" t="s">
        <v>184</v>
      </c>
    </row>
    <row r="106" spans="1:18" ht="37.5" customHeight="1" thickBot="1" x14ac:dyDescent="0.35">
      <c r="A106" s="347"/>
      <c r="B106" s="200" t="str">
        <f>IF($O106="x",'Class Record S2'!$B$23,"")</f>
        <v/>
      </c>
      <c r="C106" s="350" t="str">
        <f>IF($O106="x",'Class Record S2'!$D$23,"")</f>
        <v/>
      </c>
      <c r="D106" s="350"/>
      <c r="E106" s="350"/>
      <c r="F106" s="350"/>
      <c r="G106" s="350"/>
      <c r="H106" s="350"/>
      <c r="I106" s="350"/>
      <c r="J106" s="350"/>
      <c r="K106" s="350"/>
      <c r="L106" s="350"/>
      <c r="M106" s="202"/>
      <c r="O106" s="196" t="str">
        <f>IF(OR(AND('Class Record S2'!$G$267=".",COUNTIF('Class Record S2'!$G$252:$G$281,"\")&lt;5,COUNTIF('Class Record S2'!$G$252:$G$267,".")&lt;=(5-COUNTIF('Class Record S2'!$G$252:$G$281,"\"))),AND('Class Record S2'!$G$267="\",COUNTIF('Class Record S2'!$G$252:$G$267,"\")&lt;=5)),"x","")</f>
        <v/>
      </c>
      <c r="Q106" s="269" t="s">
        <v>78</v>
      </c>
      <c r="R106" s="269" t="s">
        <v>185</v>
      </c>
    </row>
    <row r="107" spans="1:18" ht="37.5" customHeight="1" x14ac:dyDescent="0.3">
      <c r="A107" s="345" t="str">
        <f>'Class Record S2'!$A$24</f>
        <v>Measure</v>
      </c>
      <c r="B107" s="194" t="str">
        <f>IF($O107="x",'Class Record S2'!$B$24,"")</f>
        <v/>
      </c>
      <c r="C107" s="348" t="str">
        <f>IF($O107="x",'Class Record S2'!$D$24,"")</f>
        <v/>
      </c>
      <c r="D107" s="348"/>
      <c r="E107" s="348"/>
      <c r="F107" s="348"/>
      <c r="G107" s="348"/>
      <c r="H107" s="348"/>
      <c r="I107" s="348"/>
      <c r="J107" s="348"/>
      <c r="K107" s="348"/>
      <c r="L107" s="348"/>
      <c r="M107" s="203"/>
      <c r="O107" s="196" t="str">
        <f>IF(OR(AND('Class Record S2'!$G$268=".",COUNTIF('Class Record S2'!$G$252:$G$281,"\")&lt;5,COUNTIF('Class Record S2'!$G$252:$G$268,".")&lt;=(5-COUNTIF('Class Record S2'!$G$252:$G$281,"\"))),AND('Class Record S2'!$G$268="\",COUNTIF('Class Record S2'!$G$252:$G$268,"\")&lt;=5)),"x","")</f>
        <v/>
      </c>
      <c r="Q107" s="269" t="s">
        <v>79</v>
      </c>
      <c r="R107" s="269" t="s">
        <v>186</v>
      </c>
    </row>
    <row r="108" spans="1:18" ht="37.5" customHeight="1" x14ac:dyDescent="0.3">
      <c r="A108" s="346"/>
      <c r="B108" s="198" t="str">
        <f>IF($O108="x",'Class Record S2'!$B$25,"")</f>
        <v/>
      </c>
      <c r="C108" s="349" t="str">
        <f>IF($O108="x",'Class Record S2'!$D$25,"")</f>
        <v/>
      </c>
      <c r="D108" s="349"/>
      <c r="E108" s="349"/>
      <c r="F108" s="349"/>
      <c r="G108" s="349"/>
      <c r="H108" s="349"/>
      <c r="I108" s="349"/>
      <c r="J108" s="349"/>
      <c r="K108" s="349"/>
      <c r="L108" s="349"/>
      <c r="M108" s="204"/>
      <c r="O108" s="196" t="str">
        <f>IF(OR(AND('Class Record S2'!$G$269=".",COUNTIF('Class Record S2'!$G$252:$G$281,"\")&lt;5,COUNTIF('Class Record S2'!$G$252:$G$269,".")&lt;=(5-COUNTIF('Class Record S2'!$G$252:$G$281,"\"))),AND('Class Record S2'!$G$269="\",COUNTIF('Class Record S2'!$G$252:$G$269,"\")&lt;=5)),"x","")</f>
        <v/>
      </c>
      <c r="Q108" s="269" t="s">
        <v>80</v>
      </c>
      <c r="R108" s="269" t="s">
        <v>187</v>
      </c>
    </row>
    <row r="109" spans="1:18" ht="37.5" customHeight="1" x14ac:dyDescent="0.3">
      <c r="A109" s="346"/>
      <c r="B109" s="198" t="str">
        <f>IF($O109="x",'Class Record S2'!$B$26,"")</f>
        <v/>
      </c>
      <c r="C109" s="349" t="str">
        <f>IF($O109="x",'Class Record S2'!$D$26,"")</f>
        <v/>
      </c>
      <c r="D109" s="349"/>
      <c r="E109" s="349"/>
      <c r="F109" s="349"/>
      <c r="G109" s="349"/>
      <c r="H109" s="349"/>
      <c r="I109" s="349"/>
      <c r="J109" s="349"/>
      <c r="K109" s="349"/>
      <c r="L109" s="349"/>
      <c r="M109" s="204"/>
      <c r="O109" s="196" t="str">
        <f>IF(OR(AND('Class Record S2'!$G$270=".",COUNTIF('Class Record S2'!$G$252:$G$281,"\")&lt;5,COUNTIF('Class Record S2'!$G$252:$G$270,".")&lt;=(5-COUNTIF('Class Record S2'!$G$252:$G$281,"\"))),AND('Class Record S2'!$G$270="\",COUNTIF('Class Record S2'!$G$252:$G$270,"\")&lt;=5)),"x","")</f>
        <v/>
      </c>
      <c r="Q109" s="269" t="s">
        <v>81</v>
      </c>
      <c r="R109" s="269" t="s">
        <v>188</v>
      </c>
    </row>
    <row r="110" spans="1:18" ht="37.5" customHeight="1" x14ac:dyDescent="0.3">
      <c r="A110" s="346"/>
      <c r="B110" s="198" t="str">
        <f>IF($O110="x",'Class Record S2'!$B$27,"")</f>
        <v/>
      </c>
      <c r="C110" s="349" t="str">
        <f>IF($O110="x",'Class Record S2'!$D$27,"")</f>
        <v/>
      </c>
      <c r="D110" s="349"/>
      <c r="E110" s="349"/>
      <c r="F110" s="349"/>
      <c r="G110" s="349"/>
      <c r="H110" s="349"/>
      <c r="I110" s="349"/>
      <c r="J110" s="349"/>
      <c r="K110" s="349"/>
      <c r="L110" s="349"/>
      <c r="M110" s="204"/>
      <c r="O110" s="196" t="str">
        <f>IF(OR(AND('Class Record S2'!$G$271=".",COUNTIF('Class Record S2'!$G$252:$G$281,"\")&lt;5,COUNTIF('Class Record S2'!$G$252:$G$271,".")&lt;=(5-COUNTIF('Class Record S2'!$G$252:$G$281,"\"))),AND('Class Record S2'!$G$271="\",COUNTIF('Class Record S2'!$G$252:$G$271,"\")&lt;=5)),"x","")</f>
        <v/>
      </c>
      <c r="Q110" s="269" t="s">
        <v>82</v>
      </c>
      <c r="R110" s="269" t="s">
        <v>189</v>
      </c>
    </row>
    <row r="111" spans="1:18" ht="37.5" customHeight="1" x14ac:dyDescent="0.3">
      <c r="A111" s="346"/>
      <c r="B111" s="198" t="str">
        <f>IF($O111="x",'Class Record S2'!$B$28,"")</f>
        <v/>
      </c>
      <c r="C111" s="349" t="str">
        <f>IF($O111="x",'Class Record S2'!$D$28,"")</f>
        <v/>
      </c>
      <c r="D111" s="349"/>
      <c r="E111" s="349"/>
      <c r="F111" s="349"/>
      <c r="G111" s="349"/>
      <c r="H111" s="349"/>
      <c r="I111" s="349"/>
      <c r="J111" s="349"/>
      <c r="K111" s="349"/>
      <c r="L111" s="349"/>
      <c r="M111" s="204"/>
      <c r="O111" s="196" t="str">
        <f>IF(OR(AND('Class Record S2'!$G$272=".",COUNTIF('Class Record S2'!$G$252:$G$281,"\")&lt;5,COUNTIF('Class Record S2'!$G$252:$G$272,".")&lt;=(5-COUNTIF('Class Record S2'!$G$252:$G$281,"\"))),AND('Class Record S2'!$G$272="\",COUNTIF('Class Record S2'!$G$252:$G$272,"\")&lt;=5)),"x","")</f>
        <v/>
      </c>
      <c r="Q111" s="269" t="s">
        <v>83</v>
      </c>
      <c r="R111" s="269" t="s">
        <v>102</v>
      </c>
    </row>
    <row r="112" spans="1:18" ht="37.5" customHeight="1" thickBot="1" x14ac:dyDescent="0.35">
      <c r="A112" s="347"/>
      <c r="B112" s="200" t="str">
        <f>IF($O112="x",'Class Record S2'!$B$29,"")</f>
        <v/>
      </c>
      <c r="C112" s="350" t="str">
        <f>IF($O112="x",'Class Record S2'!$D$29,"")</f>
        <v/>
      </c>
      <c r="D112" s="350"/>
      <c r="E112" s="350"/>
      <c r="F112" s="350"/>
      <c r="G112" s="350"/>
      <c r="H112" s="350"/>
      <c r="I112" s="350"/>
      <c r="J112" s="350"/>
      <c r="K112" s="350"/>
      <c r="L112" s="350"/>
      <c r="M112" s="202"/>
      <c r="O112" s="196" t="str">
        <f>IF(OR(AND('Class Record S2'!$G$273=".",COUNTIF('Class Record S2'!$G$252:$G$281,"\")&lt;5,COUNTIF('Class Record S2'!$G$252:$G$273,".")&lt;=(5-COUNTIF('Class Record S2'!$G$252:$G$281,"\"))),AND('Class Record S2'!$G$273="\",COUNTIF('Class Record S2'!$G$252:$G$273,"\")&lt;=5)),"x","")</f>
        <v/>
      </c>
      <c r="Q112" s="269" t="s">
        <v>84</v>
      </c>
      <c r="R112" s="269" t="s">
        <v>190</v>
      </c>
    </row>
    <row r="113" spans="1:18" ht="37.5" customHeight="1" x14ac:dyDescent="0.3">
      <c r="A113" s="345" t="str">
        <f>'Class Record S2'!$A$30</f>
        <v>Geometry</v>
      </c>
      <c r="B113" s="194" t="str">
        <f>IF($O113="x",'Class Record S2'!$B$30,"")</f>
        <v/>
      </c>
      <c r="C113" s="348" t="str">
        <f>IF($O113="x",'Class Record S2'!$D$30,"")</f>
        <v/>
      </c>
      <c r="D113" s="348"/>
      <c r="E113" s="348"/>
      <c r="F113" s="348"/>
      <c r="G113" s="348"/>
      <c r="H113" s="348"/>
      <c r="I113" s="348"/>
      <c r="J113" s="348"/>
      <c r="K113" s="348"/>
      <c r="L113" s="348"/>
      <c r="M113" s="203"/>
      <c r="O113" s="196" t="str">
        <f>IF(OR(AND('Class Record S2'!$G$274=".",COUNTIF('Class Record S2'!$G$252:$G$281,"\")&lt;5,COUNTIF('Class Record S2'!$G$252:$G$274,".")&lt;=(5-COUNTIF('Class Record S2'!$G$252:$G$281,"\"))),AND('Class Record S2'!$G$274="\",COUNTIF('Class Record S2'!$G$252:$G$274,"\")&lt;=5)),"x","")</f>
        <v/>
      </c>
      <c r="Q113" s="269" t="s">
        <v>85</v>
      </c>
      <c r="R113" s="269" t="s">
        <v>191</v>
      </c>
    </row>
    <row r="114" spans="1:18" ht="37.5" customHeight="1" x14ac:dyDescent="0.3">
      <c r="A114" s="346"/>
      <c r="B114" s="198" t="str">
        <f>IF($O114="x",'Class Record S2'!$B$31,"")</f>
        <v/>
      </c>
      <c r="C114" s="349" t="str">
        <f>IF($O114="x",'Class Record S2'!$D$31,"")</f>
        <v/>
      </c>
      <c r="D114" s="349"/>
      <c r="E114" s="349"/>
      <c r="F114" s="349"/>
      <c r="G114" s="349"/>
      <c r="H114" s="349"/>
      <c r="I114" s="349"/>
      <c r="J114" s="349"/>
      <c r="K114" s="349"/>
      <c r="L114" s="349"/>
      <c r="M114" s="204"/>
      <c r="O114" s="196" t="str">
        <f>IF(OR(AND('Class Record S2'!$G$275=".",COUNTIF('Class Record S2'!$G$252:$G$281,"\")&lt;5,COUNTIF('Class Record S2'!$G$252:$G$275,".")&lt;=(5-COUNTIF('Class Record S2'!$G$252:$G$281,"\"))),AND('Class Record S2'!$G$275="\",COUNTIF('Class Record S2'!$G$252:$G$275,"\")&lt;=5)),"x","")</f>
        <v/>
      </c>
      <c r="Q114" s="269" t="s">
        <v>86</v>
      </c>
      <c r="R114" s="269" t="s">
        <v>192</v>
      </c>
    </row>
    <row r="115" spans="1:18" ht="37.5" customHeight="1" x14ac:dyDescent="0.3">
      <c r="A115" s="346"/>
      <c r="B115" s="198" t="str">
        <f>IF($O115="x",'Class Record S2'!$B$32,"")</f>
        <v/>
      </c>
      <c r="C115" s="349" t="str">
        <f>IF($O115="x",'Class Record S2'!$D$32,"")</f>
        <v/>
      </c>
      <c r="D115" s="349"/>
      <c r="E115" s="349"/>
      <c r="F115" s="349"/>
      <c r="G115" s="349"/>
      <c r="H115" s="349"/>
      <c r="I115" s="349"/>
      <c r="J115" s="349"/>
      <c r="K115" s="349"/>
      <c r="L115" s="349"/>
      <c r="M115" s="204"/>
      <c r="O115" s="196" t="str">
        <f>IF(OR(AND('Class Record S2'!$G$276=".",COUNTIF('Class Record S2'!$G$252:$G$281,"\")&lt;5,COUNTIF('Class Record S2'!$G$252:$G$276,".")&lt;=(5-COUNTIF('Class Record S2'!$G$252:$G$281,"\"))),AND('Class Record S2'!$G$276="\",COUNTIF('Class Record S2'!$G$252:$G$276,"\")&lt;=5)),"x","")</f>
        <v/>
      </c>
      <c r="Q115" s="269" t="s">
        <v>87</v>
      </c>
      <c r="R115" s="269" t="s">
        <v>193</v>
      </c>
    </row>
    <row r="116" spans="1:18" ht="37.5" customHeight="1" x14ac:dyDescent="0.3">
      <c r="A116" s="346"/>
      <c r="B116" s="198" t="str">
        <f>IF($O116="x",'Class Record S2'!$B$33,"")</f>
        <v/>
      </c>
      <c r="C116" s="349" t="str">
        <f>IF($O116="x",'Class Record S2'!$D$33,"")</f>
        <v/>
      </c>
      <c r="D116" s="349"/>
      <c r="E116" s="349"/>
      <c r="F116" s="349"/>
      <c r="G116" s="349"/>
      <c r="H116" s="349"/>
      <c r="I116" s="349"/>
      <c r="J116" s="349"/>
      <c r="K116" s="349"/>
      <c r="L116" s="349"/>
      <c r="M116" s="204"/>
      <c r="O116" s="196" t="str">
        <f>IF(OR(AND('Class Record S2'!$G$277=".",COUNTIF('Class Record S2'!$G$252:$G$281,"\")&lt;5,COUNTIF('Class Record S2'!$G$252:$G$277,".")&lt;=(5-COUNTIF('Class Record S2'!$G$252:$G$281,"\"))),AND('Class Record S2'!$G$277="\",COUNTIF('Class Record S2'!$G$252:$G$277,"\")&lt;=5)),"x","")</f>
        <v/>
      </c>
      <c r="Q116" s="269" t="s">
        <v>88</v>
      </c>
      <c r="R116" s="269" t="s">
        <v>194</v>
      </c>
    </row>
    <row r="117" spans="1:18" ht="37.5" customHeight="1" x14ac:dyDescent="0.3">
      <c r="A117" s="346"/>
      <c r="B117" s="198" t="str">
        <f>IF($O117="x",'Class Record S2'!$B$34,"")</f>
        <v/>
      </c>
      <c r="C117" s="349" t="str">
        <f>IF($O117="x",'Class Record S2'!$D$34,"")</f>
        <v/>
      </c>
      <c r="D117" s="349"/>
      <c r="E117" s="349"/>
      <c r="F117" s="349"/>
      <c r="G117" s="349"/>
      <c r="H117" s="349"/>
      <c r="I117" s="349"/>
      <c r="J117" s="349"/>
      <c r="K117" s="349"/>
      <c r="L117" s="349"/>
      <c r="M117" s="204"/>
      <c r="O117" s="196" t="str">
        <f>IF(OR(AND('Class Record S2'!$G$278=".",COUNTIF('Class Record S2'!$G$252:$G$281,"\")&lt;5,COUNTIF('Class Record S2'!$G$252:$G$278,".")&lt;=(5-COUNTIF('Class Record S2'!$G$252:$G$281,"\"))),AND('Class Record S2'!$G$278="\",COUNTIF('Class Record S2'!$G$252:$G$278,"\")&lt;=5)),"x","")</f>
        <v/>
      </c>
      <c r="Q117" s="269" t="s">
        <v>89</v>
      </c>
      <c r="R117" s="269" t="s">
        <v>195</v>
      </c>
    </row>
    <row r="118" spans="1:18" ht="30.75" customHeight="1" thickBot="1" x14ac:dyDescent="0.35">
      <c r="A118" s="347"/>
      <c r="B118" s="200" t="str">
        <f>IF($O118="x",'Class Record S2'!$B$35,"")</f>
        <v/>
      </c>
      <c r="C118" s="350" t="str">
        <f>IF($O118="x",'Class Record S2'!$D$35,"")</f>
        <v/>
      </c>
      <c r="D118" s="350"/>
      <c r="E118" s="350"/>
      <c r="F118" s="350"/>
      <c r="G118" s="350"/>
      <c r="H118" s="350"/>
      <c r="I118" s="350"/>
      <c r="J118" s="350"/>
      <c r="K118" s="350"/>
      <c r="L118" s="350"/>
      <c r="M118" s="202"/>
      <c r="O118" s="196" t="str">
        <f>IF(OR(AND('Class Record S2'!$G$279=".",COUNTIF('Class Record S2'!$G$252:$G$281,"\")&lt;5,COUNTIF('Class Record S2'!$G$252:$G$279,".")&lt;=(5-COUNTIF('Class Record S2'!$G$252:$G$281,"\"))),AND('Class Record S2'!$G$279="\",COUNTIF('Class Record S2'!$G$252:$G$279,"\")&lt;=5)),"x","")</f>
        <v/>
      </c>
      <c r="Q118" s="269" t="s">
        <v>90</v>
      </c>
      <c r="R118" s="269" t="s">
        <v>177</v>
      </c>
    </row>
    <row r="119" spans="1:18" ht="37.5" customHeight="1" x14ac:dyDescent="0.3">
      <c r="A119" s="345" t="str">
        <f>'Class Record S2'!$A$36</f>
        <v>Stat</v>
      </c>
      <c r="B119" s="194" t="str">
        <f>IF($O119="x",'Class Record S2'!$B$36,"")</f>
        <v/>
      </c>
      <c r="C119" s="348" t="str">
        <f>IF($O119="x",'Class Record S2'!$D$36,"")</f>
        <v/>
      </c>
      <c r="D119" s="348"/>
      <c r="E119" s="348"/>
      <c r="F119" s="348"/>
      <c r="G119" s="348"/>
      <c r="H119" s="348"/>
      <c r="I119" s="348"/>
      <c r="J119" s="348"/>
      <c r="K119" s="348"/>
      <c r="L119" s="348"/>
      <c r="M119" s="203"/>
      <c r="O119" s="196" t="str">
        <f>IF(OR(AND('Class Record S2'!$G$280=".",COUNTIF('Class Record S2'!$G$252:$G$281,"\")&lt;5,COUNTIF('Class Record S2'!$G$252:$G$280,".")&lt;=(5-COUNTIF('Class Record S2'!$G$252:$G$281,"\"))),AND('Class Record S2'!$G$280="\",COUNTIF('Class Record S2'!$G$252:$G$280,"\")&lt;=5)),"x","")</f>
        <v/>
      </c>
      <c r="Q119" s="269" t="s">
        <v>91</v>
      </c>
      <c r="R119" s="269" t="s">
        <v>196</v>
      </c>
    </row>
    <row r="120" spans="1:18" ht="37.5" customHeight="1" thickBot="1" x14ac:dyDescent="0.35">
      <c r="A120" s="347"/>
      <c r="B120" s="200" t="str">
        <f>IF($O120="x",'Class Record S2'!$B$37,"")</f>
        <v/>
      </c>
      <c r="C120" s="350" t="str">
        <f>IF($O120="x",'Class Record S2'!$D$37,"")</f>
        <v/>
      </c>
      <c r="D120" s="350"/>
      <c r="E120" s="350"/>
      <c r="F120" s="350"/>
      <c r="G120" s="350"/>
      <c r="H120" s="350"/>
      <c r="I120" s="350"/>
      <c r="J120" s="350"/>
      <c r="K120" s="350"/>
      <c r="L120" s="350"/>
      <c r="M120" s="202"/>
      <c r="O120" s="196" t="str">
        <f>IF(OR(AND('Class Record S2'!$G$281=".",COUNTIF('Class Record S2'!$G$252:$G$281,"\")&lt;5,COUNTIF('Class Record S2'!$G$252:$G$281,".")&lt;=(5-COUNTIF('Class Record S2'!$G$252:$G$281,"\"))),AND('Class Record S2'!$G$281="\",COUNTIF('Class Record S2'!$G$252:$G$281,"\")&lt;=5)),"x","")</f>
        <v/>
      </c>
      <c r="Q120" s="269" t="s">
        <v>92</v>
      </c>
      <c r="R120" s="269" t="s">
        <v>197</v>
      </c>
    </row>
    <row r="121" spans="1:18" ht="16.5" customHeight="1" thickBot="1" x14ac:dyDescent="0.35">
      <c r="A121" s="351" t="s">
        <v>45</v>
      </c>
      <c r="B121" s="352"/>
      <c r="C121" s="352"/>
      <c r="D121" s="352"/>
      <c r="E121" s="352"/>
      <c r="F121" s="352"/>
      <c r="G121" s="352"/>
      <c r="H121" s="352"/>
      <c r="I121" s="352"/>
      <c r="J121" s="352"/>
      <c r="K121" s="353"/>
      <c r="L121" s="354" t="s">
        <v>46</v>
      </c>
      <c r="M121" s="355"/>
      <c r="Q121" s="270"/>
      <c r="R121" s="270"/>
    </row>
    <row r="122" spans="1:18" ht="28.5" customHeight="1" x14ac:dyDescent="0.3">
      <c r="A122" s="356"/>
      <c r="B122" s="357"/>
      <c r="C122" s="357"/>
      <c r="D122" s="357"/>
      <c r="E122" s="357"/>
      <c r="F122" s="357"/>
      <c r="G122" s="357"/>
      <c r="H122" s="357"/>
      <c r="I122" s="357"/>
      <c r="J122" s="357"/>
      <c r="K122" s="358"/>
      <c r="L122" s="365" t="str">
        <f>'Class Record S2'!$G$282</f>
        <v>N</v>
      </c>
      <c r="M122" s="366"/>
      <c r="Q122" s="270"/>
      <c r="R122" s="270"/>
    </row>
    <row r="123" spans="1:18" ht="28.5" customHeight="1" x14ac:dyDescent="0.3">
      <c r="A123" s="359"/>
      <c r="B123" s="360"/>
      <c r="C123" s="360"/>
      <c r="D123" s="360"/>
      <c r="E123" s="360"/>
      <c r="F123" s="360"/>
      <c r="G123" s="360"/>
      <c r="H123" s="360"/>
      <c r="I123" s="360"/>
      <c r="J123" s="360"/>
      <c r="K123" s="361"/>
      <c r="L123" s="367"/>
      <c r="M123" s="368"/>
      <c r="Q123" s="270"/>
      <c r="R123" s="270"/>
    </row>
    <row r="124" spans="1:18" ht="28.5" customHeight="1" thickBot="1" x14ac:dyDescent="0.35">
      <c r="A124" s="362"/>
      <c r="B124" s="363"/>
      <c r="C124" s="363"/>
      <c r="D124" s="363"/>
      <c r="E124" s="363"/>
      <c r="F124" s="363"/>
      <c r="G124" s="363"/>
      <c r="H124" s="363"/>
      <c r="I124" s="363"/>
      <c r="J124" s="363"/>
      <c r="K124" s="364"/>
      <c r="L124" s="369"/>
      <c r="M124" s="370"/>
      <c r="Q124" s="270"/>
      <c r="R124" s="270"/>
    </row>
    <row r="125" spans="1:18" x14ac:dyDescent="0.3">
      <c r="Q125" s="270"/>
      <c r="R125" s="270"/>
    </row>
    <row r="126" spans="1:18" ht="19.5" thickBot="1" x14ac:dyDescent="0.35">
      <c r="Q126" s="270"/>
      <c r="R126" s="270"/>
    </row>
    <row r="127" spans="1:18" ht="23.25" customHeight="1" thickBot="1" x14ac:dyDescent="0.35">
      <c r="A127" s="371" t="str">
        <f>'Class Record S2'!$D$1</f>
        <v>A N OTHER SCHOOL</v>
      </c>
      <c r="B127" s="372"/>
      <c r="C127" s="372"/>
      <c r="D127" s="372"/>
      <c r="E127" s="372"/>
      <c r="F127" s="372"/>
      <c r="G127" s="372"/>
      <c r="H127" s="372"/>
      <c r="I127" s="372"/>
      <c r="J127" s="372"/>
      <c r="K127" s="372"/>
      <c r="L127" s="372"/>
      <c r="M127" s="373"/>
      <c r="Q127" s="270"/>
      <c r="R127" s="270"/>
    </row>
    <row r="128" spans="1:18" ht="15.75" customHeight="1" thickBot="1" x14ac:dyDescent="0.35">
      <c r="A128" s="374" t="s">
        <v>18</v>
      </c>
      <c r="B128" s="375"/>
      <c r="C128" s="375"/>
      <c r="D128" s="376">
        <f>'Class Record S2'!$H$2</f>
        <v>0</v>
      </c>
      <c r="E128" s="376"/>
      <c r="F128" s="376"/>
      <c r="G128" s="377"/>
      <c r="H128" s="380" t="s">
        <v>19</v>
      </c>
      <c r="I128" s="382">
        <f>'Class Record S2'!$E$284</f>
        <v>0</v>
      </c>
      <c r="J128" s="382"/>
      <c r="K128" s="383" t="str">
        <f>'Class Record S2'!$C$2</f>
        <v>CLASS: 2A</v>
      </c>
      <c r="L128" s="383"/>
      <c r="M128" s="384"/>
      <c r="Q128" s="270"/>
      <c r="R128" s="270"/>
    </row>
    <row r="129" spans="1:18" ht="15.75" customHeight="1" thickBot="1" x14ac:dyDescent="0.35">
      <c r="A129" s="351"/>
      <c r="B129" s="352"/>
      <c r="C129" s="352"/>
      <c r="D129" s="378"/>
      <c r="E129" s="378"/>
      <c r="F129" s="378"/>
      <c r="G129" s="379"/>
      <c r="H129" s="380"/>
      <c r="I129" s="382"/>
      <c r="J129" s="382"/>
      <c r="K129" s="383"/>
      <c r="L129" s="383"/>
      <c r="M129" s="384"/>
      <c r="Q129" s="270"/>
      <c r="R129" s="270"/>
    </row>
    <row r="130" spans="1:18" ht="19.5" thickBot="1" x14ac:dyDescent="0.35">
      <c r="A130" s="395" t="s">
        <v>20</v>
      </c>
      <c r="B130" s="396"/>
      <c r="C130" s="396"/>
      <c r="D130" s="396"/>
      <c r="E130" s="396"/>
      <c r="F130" s="397" t="s">
        <v>21</v>
      </c>
      <c r="G130" s="398"/>
      <c r="H130" s="398"/>
      <c r="I130" s="399"/>
      <c r="J130" s="400" t="s">
        <v>22</v>
      </c>
      <c r="K130" s="401"/>
      <c r="L130" s="401"/>
      <c r="M130" s="402"/>
      <c r="Q130" s="270"/>
      <c r="R130" s="270"/>
    </row>
    <row r="131" spans="1:18" ht="16.5" customHeight="1" thickBot="1" x14ac:dyDescent="0.35">
      <c r="A131" s="385" t="s">
        <v>23</v>
      </c>
      <c r="B131" s="386"/>
      <c r="C131" s="387"/>
      <c r="D131" s="388" t="s">
        <v>24</v>
      </c>
      <c r="E131" s="389"/>
      <c r="F131" s="390" t="s">
        <v>25</v>
      </c>
      <c r="G131" s="391"/>
      <c r="H131" s="391" t="s">
        <v>26</v>
      </c>
      <c r="I131" s="392"/>
      <c r="J131" s="390" t="s">
        <v>27</v>
      </c>
      <c r="K131" s="391"/>
      <c r="L131" s="393" t="s">
        <v>28</v>
      </c>
      <c r="M131" s="394"/>
      <c r="Q131" s="270"/>
      <c r="R131" s="270"/>
    </row>
    <row r="132" spans="1:18" ht="31.5" customHeight="1" thickBot="1" x14ac:dyDescent="0.35">
      <c r="A132" s="205"/>
      <c r="B132" s="206" t="s">
        <v>55</v>
      </c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8" t="s">
        <v>44</v>
      </c>
      <c r="Q132" s="403" t="s">
        <v>121</v>
      </c>
      <c r="R132" s="403"/>
    </row>
    <row r="133" spans="1:18" ht="37.5" customHeight="1" x14ac:dyDescent="0.3">
      <c r="A133" s="345" t="str">
        <f>'Class Record S2'!$A$8</f>
        <v>Place Value</v>
      </c>
      <c r="B133" s="194" t="str">
        <f>IF($O133="x",'Class Record S2'!$B$8,"")</f>
        <v/>
      </c>
      <c r="C133" s="348" t="str">
        <f>IF($O133="x",'Class Record S2'!$D$8,"")</f>
        <v/>
      </c>
      <c r="D133" s="348"/>
      <c r="E133" s="348"/>
      <c r="F133" s="348"/>
      <c r="G133" s="348"/>
      <c r="H133" s="348"/>
      <c r="I133" s="348"/>
      <c r="J133" s="348"/>
      <c r="K133" s="348"/>
      <c r="L133" s="348"/>
      <c r="M133" s="195"/>
      <c r="O133" s="196" t="str">
        <f>IF(OR(AND('Class Record S2'!$H$252=".",COUNTIF('Class Record S2'!$H$252:$H$281,"\")&lt;5,COUNTIF('Class Record S2'!$H$252:$H$252,".")&lt;=(5-COUNTIF('Class Record S2'!$H$252:$H$281,"\"))),AND('Class Record S2'!$H$252="\",COUNTIF('Class Record S2'!$H$252:$H$252,"\")&lt;=5)),"x","")</f>
        <v/>
      </c>
      <c r="Q133" s="269" t="s">
        <v>63</v>
      </c>
      <c r="R133" s="269" t="s">
        <v>93</v>
      </c>
    </row>
    <row r="134" spans="1:18" ht="37.5" customHeight="1" x14ac:dyDescent="0.3">
      <c r="A134" s="346"/>
      <c r="B134" s="198" t="str">
        <f>IF($O134="x",'Class Record S2'!$B$9,"")</f>
        <v/>
      </c>
      <c r="C134" s="349" t="str">
        <f>IF($O134="x",'Class Record S2'!$D$9,"")</f>
        <v/>
      </c>
      <c r="D134" s="349"/>
      <c r="E134" s="349"/>
      <c r="F134" s="349"/>
      <c r="G134" s="349"/>
      <c r="H134" s="349"/>
      <c r="I134" s="349"/>
      <c r="J134" s="349"/>
      <c r="K134" s="349"/>
      <c r="L134" s="349"/>
      <c r="M134" s="199"/>
      <c r="O134" s="196" t="str">
        <f>IF(OR(AND('Class Record S2'!$H$253=".",COUNTIF('Class Record S2'!$H$252:$H$281,"\")&lt;5,COUNTIF('Class Record S2'!$H$252:$H$253,".")&lt;=(5-COUNTIF('Class Record S2'!$H$252:$H$281,"\"))),AND('Class Record S2'!$H$253="\",COUNTIF('Class Record S2'!$H$252:$H$253,"\")&lt;=5)),"x","")</f>
        <v/>
      </c>
      <c r="Q134" s="269" t="s">
        <v>64</v>
      </c>
      <c r="R134" s="269" t="s">
        <v>179</v>
      </c>
    </row>
    <row r="135" spans="1:18" ht="37.5" customHeight="1" x14ac:dyDescent="0.3">
      <c r="A135" s="346"/>
      <c r="B135" s="198" t="str">
        <f>IF($O135="x",'Class Record S2'!$B$10,"")</f>
        <v/>
      </c>
      <c r="C135" s="349" t="str">
        <f>IF($O135="x",'Class Record S2'!$D$10,"")</f>
        <v/>
      </c>
      <c r="D135" s="349"/>
      <c r="E135" s="349"/>
      <c r="F135" s="349"/>
      <c r="G135" s="349"/>
      <c r="H135" s="349"/>
      <c r="I135" s="349"/>
      <c r="J135" s="349"/>
      <c r="K135" s="349"/>
      <c r="L135" s="349"/>
      <c r="M135" s="199"/>
      <c r="O135" s="196" t="str">
        <f>IF(OR(AND('Class Record S2'!$H$254=".",COUNTIF('Class Record S2'!$H$252:$H$281,"\")&lt;5,COUNTIF('Class Record S2'!$H$252:$H$254,".")&lt;=(5-COUNTIF('Class Record S2'!$H$252:$H$281,"\"))),AND('Class Record S2'!$H$254="\",COUNTIF('Class Record S2'!$H$252:$H$254,"\")&lt;=5)),"x","")</f>
        <v/>
      </c>
      <c r="Q135" s="269" t="s">
        <v>65</v>
      </c>
      <c r="R135" s="269" t="s">
        <v>180</v>
      </c>
    </row>
    <row r="136" spans="1:18" ht="37.5" customHeight="1" x14ac:dyDescent="0.3">
      <c r="A136" s="346"/>
      <c r="B136" s="198" t="str">
        <f>IF($O136="x",'Class Record S2'!$B$11,"")</f>
        <v/>
      </c>
      <c r="C136" s="349" t="str">
        <f>IF($O136="x",'Class Record S2'!$D$11,"")</f>
        <v/>
      </c>
      <c r="D136" s="349"/>
      <c r="E136" s="349"/>
      <c r="F136" s="349"/>
      <c r="G136" s="349"/>
      <c r="H136" s="349"/>
      <c r="I136" s="349"/>
      <c r="J136" s="349"/>
      <c r="K136" s="349"/>
      <c r="L136" s="349"/>
      <c r="M136" s="199"/>
      <c r="O136" s="196" t="str">
        <f>IF(OR(AND('Class Record S2'!$H$255=".",COUNTIF('Class Record S2'!$H$252:$H$281,"\")&lt;5,COUNTIF('Class Record S2'!$H$252:$H$255,".")&lt;=(5-COUNTIF('Class Record S2'!$H$252:$H$281,"\"))),AND('Class Record S2'!$H$255="\",COUNTIF('Class Record S2'!$H$252:$H$255,"\")&lt;=5)),"x","")</f>
        <v/>
      </c>
      <c r="Q136" s="269" t="s">
        <v>66</v>
      </c>
      <c r="R136" s="269" t="s">
        <v>181</v>
      </c>
    </row>
    <row r="137" spans="1:18" ht="37.5" customHeight="1" thickBot="1" x14ac:dyDescent="0.35">
      <c r="A137" s="347"/>
      <c r="B137" s="200" t="str">
        <f>IF($O137="x",'Class Record S2'!$B$12,"")</f>
        <v/>
      </c>
      <c r="C137" s="350" t="str">
        <f>IF($O137="x",'Class Record S2'!$D$12,"")</f>
        <v/>
      </c>
      <c r="D137" s="350"/>
      <c r="E137" s="350"/>
      <c r="F137" s="350"/>
      <c r="G137" s="350"/>
      <c r="H137" s="350"/>
      <c r="I137" s="350"/>
      <c r="J137" s="350"/>
      <c r="K137" s="350"/>
      <c r="L137" s="350"/>
      <c r="M137" s="201"/>
      <c r="O137" s="196" t="str">
        <f>IF(OR(AND('Class Record S2'!$H$256=".",COUNTIF('Class Record S2'!$H$252:$H$281,"\")&lt;5,COUNTIF('Class Record S2'!$H$252:$H$256,".")&lt;=(5-COUNTIF('Class Record S2'!$H$252:$H$281,"\"))),AND('Class Record S2'!$H$256="\",COUNTIF('Class Record S2'!$H$252:$H$256,"\")&lt;=5)),"x","")</f>
        <v/>
      </c>
      <c r="Q137" s="269" t="s">
        <v>67</v>
      </c>
      <c r="R137" s="269" t="s">
        <v>182</v>
      </c>
    </row>
    <row r="138" spans="1:18" ht="37.5" customHeight="1" x14ac:dyDescent="0.3">
      <c r="A138" s="345" t="str">
        <f>'Class Record S2'!$A$13</f>
        <v>Add/Sub</v>
      </c>
      <c r="B138" s="194" t="str">
        <f>IF($O138="x",'Class Record S2'!$B$13,"")</f>
        <v/>
      </c>
      <c r="C138" s="348" t="str">
        <f>IF($O138="x",'Class Record S2'!$D$13,"")</f>
        <v/>
      </c>
      <c r="D138" s="348"/>
      <c r="E138" s="348"/>
      <c r="F138" s="348"/>
      <c r="G138" s="348"/>
      <c r="H138" s="348"/>
      <c r="I138" s="348"/>
      <c r="J138" s="348"/>
      <c r="K138" s="348"/>
      <c r="L138" s="348"/>
      <c r="M138" s="195"/>
      <c r="O138" s="196" t="str">
        <f>IF(OR(AND('Class Record S2'!$H$257=".",COUNTIF('Class Record S2'!$H$252:$H$281,"\")&lt;5,COUNTIF('Class Record S2'!$H$252:$H$257,".")&lt;=(5-COUNTIF('Class Record S2'!$H$252:$H$281,"\"))),AND('Class Record S2'!$H$257="\",COUNTIF('Class Record S2'!$H$252:$H$257,"\")&lt;=5)),"x","")</f>
        <v/>
      </c>
      <c r="Q138" s="269" t="s">
        <v>68</v>
      </c>
      <c r="R138" s="269" t="s">
        <v>94</v>
      </c>
    </row>
    <row r="139" spans="1:18" ht="37.5" customHeight="1" x14ac:dyDescent="0.3">
      <c r="A139" s="346"/>
      <c r="B139" s="198" t="str">
        <f>IF($O139="x",'Class Record S2'!$B$14,"")</f>
        <v/>
      </c>
      <c r="C139" s="349" t="str">
        <f>IF($O139="x",'Class Record S2'!$D$14,"")</f>
        <v/>
      </c>
      <c r="D139" s="349"/>
      <c r="E139" s="349"/>
      <c r="F139" s="349"/>
      <c r="G139" s="349"/>
      <c r="H139" s="349"/>
      <c r="I139" s="349"/>
      <c r="J139" s="349"/>
      <c r="K139" s="349"/>
      <c r="L139" s="349"/>
      <c r="M139" s="199"/>
      <c r="O139" s="196" t="str">
        <f>IF(OR(AND('Class Record S2'!$H$258=".",COUNTIF('Class Record S2'!$H$252:$H$281,"\")&lt;5,COUNTIF('Class Record S2'!$H$252:$H$258,".")&lt;=(5-COUNTIF('Class Record S2'!$H$252:$H$281,"\"))),AND('Class Record S2'!$H$258="\",COUNTIF('Class Record S2'!$H$252:$H$258,"\")&lt;=5)),"x","")</f>
        <v/>
      </c>
      <c r="Q139" s="269" t="s">
        <v>69</v>
      </c>
      <c r="R139" s="269" t="s">
        <v>95</v>
      </c>
    </row>
    <row r="140" spans="1:18" ht="37.5" customHeight="1" x14ac:dyDescent="0.3">
      <c r="A140" s="346"/>
      <c r="B140" s="198" t="str">
        <f>IF($O140="x",'Class Record S2'!$B$15,"")</f>
        <v/>
      </c>
      <c r="C140" s="349" t="str">
        <f>IF($O140="x",'Class Record S2'!$D$15,"")</f>
        <v/>
      </c>
      <c r="D140" s="349"/>
      <c r="E140" s="349"/>
      <c r="F140" s="349"/>
      <c r="G140" s="349"/>
      <c r="H140" s="349"/>
      <c r="I140" s="349"/>
      <c r="J140" s="349"/>
      <c r="K140" s="349"/>
      <c r="L140" s="349"/>
      <c r="M140" s="199"/>
      <c r="O140" s="196" t="str">
        <f>IF(OR(AND('Class Record S2'!$H$259=".",COUNTIF('Class Record S2'!$H$252:$H$281,"\")&lt;5,COUNTIF('Class Record S2'!$H$252:$H$259,".")&lt;=(5-COUNTIF('Class Record S2'!$H$252:$H$281,"\"))),AND('Class Record S2'!$H$259="\",COUNTIF('Class Record S2'!$H$252:$H$259,"\")&lt;=5)),"x","")</f>
        <v/>
      </c>
      <c r="Q140" s="269" t="s">
        <v>70</v>
      </c>
      <c r="R140" s="269" t="s">
        <v>96</v>
      </c>
    </row>
    <row r="141" spans="1:18" ht="37.5" customHeight="1" x14ac:dyDescent="0.3">
      <c r="A141" s="346"/>
      <c r="B141" s="198" t="str">
        <f>IF($O141="x",'Class Record S2'!$B$16,"")</f>
        <v/>
      </c>
      <c r="C141" s="349" t="str">
        <f>IF($O141="x",'Class Record S2'!$D$16,"")</f>
        <v/>
      </c>
      <c r="D141" s="349"/>
      <c r="E141" s="349"/>
      <c r="F141" s="349"/>
      <c r="G141" s="349"/>
      <c r="H141" s="349"/>
      <c r="I141" s="349"/>
      <c r="J141" s="349"/>
      <c r="K141" s="349"/>
      <c r="L141" s="349"/>
      <c r="M141" s="199"/>
      <c r="O141" s="196" t="str">
        <f>IF(OR(AND('Class Record S2'!$H$260=".",COUNTIF('Class Record S2'!$H$252:$H$281,"\")&lt;5,COUNTIF('Class Record S2'!$H$252:$H$260,".")&lt;=(5-COUNTIF('Class Record S2'!$H$252:$H$281,"\"))),AND('Class Record S2'!$H$260="\",COUNTIF('Class Record S2'!$H$252:$H$260,"\")&lt;=5)),"x","")</f>
        <v/>
      </c>
      <c r="Q141" s="269" t="s">
        <v>71</v>
      </c>
      <c r="R141" s="269" t="s">
        <v>97</v>
      </c>
    </row>
    <row r="142" spans="1:18" ht="37.5" customHeight="1" thickBot="1" x14ac:dyDescent="0.35">
      <c r="A142" s="347"/>
      <c r="B142" s="200" t="str">
        <f>IF($O142="x",'Class Record S2'!$B$17,"")</f>
        <v/>
      </c>
      <c r="C142" s="350" t="str">
        <f>IF($O142="x",'Class Record S2'!$D$17,"")</f>
        <v/>
      </c>
      <c r="D142" s="350"/>
      <c r="E142" s="350"/>
      <c r="F142" s="350"/>
      <c r="G142" s="350"/>
      <c r="H142" s="350"/>
      <c r="I142" s="350"/>
      <c r="J142" s="350"/>
      <c r="K142" s="350"/>
      <c r="L142" s="350"/>
      <c r="M142" s="202"/>
      <c r="O142" s="196" t="str">
        <f>IF(OR(AND('Class Record S2'!$H$261=".",COUNTIF('Class Record S2'!$H$252:$H$281,"\")&lt;5,COUNTIF('Class Record S2'!$H$252:$H$261,".")&lt;=(5-COUNTIF('Class Record S2'!$H$252:$H$281,"\"))),AND('Class Record S2'!$H$261="\",COUNTIF('Class Record S2'!$H$252:$H$261,"\")&lt;=5)),"x","")</f>
        <v/>
      </c>
      <c r="Q142" s="269" t="s">
        <v>72</v>
      </c>
      <c r="R142" s="269" t="s">
        <v>183</v>
      </c>
    </row>
    <row r="143" spans="1:18" ht="37.5" customHeight="1" x14ac:dyDescent="0.3">
      <c r="A143" s="345" t="str">
        <f>'Class Record S2'!$A$18</f>
        <v>Multi/Div</v>
      </c>
      <c r="B143" s="194" t="str">
        <f>IF($O143="x",'Class Record S2'!$B$18,"")</f>
        <v/>
      </c>
      <c r="C143" s="348" t="str">
        <f>IF($O143="x",'Class Record S2'!$D$18,"")</f>
        <v/>
      </c>
      <c r="D143" s="348"/>
      <c r="E143" s="348"/>
      <c r="F143" s="348"/>
      <c r="G143" s="348"/>
      <c r="H143" s="348"/>
      <c r="I143" s="348"/>
      <c r="J143" s="348"/>
      <c r="K143" s="348"/>
      <c r="L143" s="348"/>
      <c r="M143" s="203"/>
      <c r="O143" s="196" t="str">
        <f>IF(OR(AND('Class Record S2'!$H$262=".",COUNTIF('Class Record S2'!$H$252:$H$281,"\")&lt;5,COUNTIF('Class Record S2'!$H$252:$H$262,".")&lt;=(5-COUNTIF('Class Record S2'!$H$252:$H$281,"\"))),AND('Class Record S2'!$H$262="\",COUNTIF('Class Record S2'!$H$252:$H$262,"\")&lt;=5)),"x","")</f>
        <v/>
      </c>
      <c r="Q143" s="269" t="s">
        <v>73</v>
      </c>
      <c r="R143" s="269" t="s">
        <v>98</v>
      </c>
    </row>
    <row r="144" spans="1:18" ht="37.5" customHeight="1" x14ac:dyDescent="0.3">
      <c r="A144" s="346"/>
      <c r="B144" s="198" t="str">
        <f>IF($O144="x",'Class Record S2'!$B$19,"")</f>
        <v/>
      </c>
      <c r="C144" s="349" t="str">
        <f>IF($O144="x",'Class Record S2'!$D$19,"")</f>
        <v/>
      </c>
      <c r="D144" s="349"/>
      <c r="E144" s="349"/>
      <c r="F144" s="349"/>
      <c r="G144" s="349"/>
      <c r="H144" s="349"/>
      <c r="I144" s="349"/>
      <c r="J144" s="349"/>
      <c r="K144" s="349"/>
      <c r="L144" s="349"/>
      <c r="M144" s="204"/>
      <c r="O144" s="196" t="str">
        <f>IF(OR(AND('Class Record S2'!$H$263=".",COUNTIF('Class Record S2'!$H$252:$H$281,"\")&lt;5,COUNTIF('Class Record S2'!$H$252:$H$263,".")&lt;=(5-COUNTIF('Class Record S2'!$H$252:$H$281,"\"))),AND('Class Record S2'!$H$263="\",COUNTIF('Class Record S2'!$H$252:$H$263,"\")&lt;=5)),"x","")</f>
        <v/>
      </c>
      <c r="Q144" s="269" t="s">
        <v>74</v>
      </c>
      <c r="R144" s="269" t="s">
        <v>99</v>
      </c>
    </row>
    <row r="145" spans="1:18" ht="37.5" customHeight="1" x14ac:dyDescent="0.3">
      <c r="A145" s="346"/>
      <c r="B145" s="198" t="str">
        <f>IF($O145="x",'Class Record S2'!$B$20,"")</f>
        <v/>
      </c>
      <c r="C145" s="349" t="str">
        <f>IF($O145="x",'Class Record S2'!$D$20,"")</f>
        <v/>
      </c>
      <c r="D145" s="349"/>
      <c r="E145" s="349"/>
      <c r="F145" s="349"/>
      <c r="G145" s="349"/>
      <c r="H145" s="349"/>
      <c r="I145" s="349"/>
      <c r="J145" s="349"/>
      <c r="K145" s="349"/>
      <c r="L145" s="349"/>
      <c r="M145" s="204"/>
      <c r="O145" s="196" t="str">
        <f>IF(OR(AND('Class Record S2'!$H$264=".",COUNTIF('Class Record S2'!$H$252:$H$281,"\")&lt;5,COUNTIF('Class Record S2'!$H$252:$H$264,".")&lt;=(5-COUNTIF('Class Record S2'!$H$252:$H$281,"\"))),AND('Class Record S2'!$H$264="\",COUNTIF('Class Record S2'!$H$252:$H$264,"\")&lt;=5)),"x","")</f>
        <v/>
      </c>
      <c r="Q145" s="269" t="s">
        <v>75</v>
      </c>
      <c r="R145" s="269" t="s">
        <v>100</v>
      </c>
    </row>
    <row r="146" spans="1:18" ht="37.5" customHeight="1" thickBot="1" x14ac:dyDescent="0.35">
      <c r="A146" s="347"/>
      <c r="B146" s="200" t="str">
        <f>IF($O146="x",'Class Record S2'!$B$21,"")</f>
        <v/>
      </c>
      <c r="C146" s="350" t="str">
        <f>IF($O146="x",'Class Record S2'!$D$21,"")</f>
        <v/>
      </c>
      <c r="D146" s="350"/>
      <c r="E146" s="350"/>
      <c r="F146" s="350"/>
      <c r="G146" s="350"/>
      <c r="H146" s="350"/>
      <c r="I146" s="350"/>
      <c r="J146" s="350"/>
      <c r="K146" s="350"/>
      <c r="L146" s="350"/>
      <c r="M146" s="202"/>
      <c r="O146" s="196" t="str">
        <f>IF(OR(AND('Class Record S2'!$H$265=".",COUNTIF('Class Record S2'!$H$252:$H$281,"\")&lt;5,COUNTIF('Class Record S2'!$H$252:$H$265,".")&lt;=(5-COUNTIF('Class Record S2'!$H$252:$H$281,"\"))),AND('Class Record S2'!$H$265="\",COUNTIF('Class Record S2'!$H$252:$H$265,"\")&lt;=5)),"x","")</f>
        <v/>
      </c>
      <c r="Q146" s="269" t="s">
        <v>76</v>
      </c>
      <c r="R146" s="269" t="s">
        <v>101</v>
      </c>
    </row>
    <row r="147" spans="1:18" ht="37.5" customHeight="1" x14ac:dyDescent="0.3">
      <c r="A147" s="345" t="str">
        <f>'Class Record S2'!$A$22</f>
        <v>Frac</v>
      </c>
      <c r="B147" s="194" t="str">
        <f>IF($O147="x",'Class Record S2'!$B$22,"")</f>
        <v/>
      </c>
      <c r="C147" s="348" t="str">
        <f>IF($O147="x",'Class Record S2'!$D$22,"")</f>
        <v/>
      </c>
      <c r="D147" s="348"/>
      <c r="E147" s="348"/>
      <c r="F147" s="348"/>
      <c r="G147" s="348"/>
      <c r="H147" s="348"/>
      <c r="I147" s="348"/>
      <c r="J147" s="348"/>
      <c r="K147" s="348"/>
      <c r="L147" s="348"/>
      <c r="M147" s="203"/>
      <c r="O147" s="196" t="str">
        <f>IF(OR(AND('Class Record S2'!$H$266=".",COUNTIF('Class Record S2'!$H$252:$H$281,"\")&lt;5,COUNTIF('Class Record S2'!$H$252:$H$266,".")&lt;=(5-COUNTIF('Class Record S2'!$H$252:$H$281,"\"))),AND('Class Record S2'!$H$266="\",COUNTIF('Class Record S2'!$H$252:$H$266,"\")&lt;=5)),"x","")</f>
        <v/>
      </c>
      <c r="Q147" s="269" t="s">
        <v>77</v>
      </c>
      <c r="R147" s="269" t="s">
        <v>184</v>
      </c>
    </row>
    <row r="148" spans="1:18" ht="37.5" customHeight="1" thickBot="1" x14ac:dyDescent="0.35">
      <c r="A148" s="347"/>
      <c r="B148" s="200" t="str">
        <f>IF($O148="x",'Class Record S2'!$B$23,"")</f>
        <v/>
      </c>
      <c r="C148" s="350" t="str">
        <f>IF($O148="x",'Class Record S2'!$D$23,"")</f>
        <v/>
      </c>
      <c r="D148" s="350"/>
      <c r="E148" s="350"/>
      <c r="F148" s="350"/>
      <c r="G148" s="350"/>
      <c r="H148" s="350"/>
      <c r="I148" s="350"/>
      <c r="J148" s="350"/>
      <c r="K148" s="350"/>
      <c r="L148" s="350"/>
      <c r="M148" s="202"/>
      <c r="O148" s="196" t="str">
        <f>IF(OR(AND('Class Record S2'!$H$267=".",COUNTIF('Class Record S2'!$H$252:$H$281,"\")&lt;5,COUNTIF('Class Record S2'!$H$252:$H$267,".")&lt;=(5-COUNTIF('Class Record S2'!$H$252:$H$281,"\"))),AND('Class Record S2'!$H$267="\",COUNTIF('Class Record S2'!$H$252:$H$267,"\")&lt;=5)),"x","")</f>
        <v/>
      </c>
      <c r="Q148" s="269" t="s">
        <v>78</v>
      </c>
      <c r="R148" s="269" t="s">
        <v>185</v>
      </c>
    </row>
    <row r="149" spans="1:18" ht="37.5" customHeight="1" x14ac:dyDescent="0.3">
      <c r="A149" s="345" t="str">
        <f>'Class Record S2'!$A$24</f>
        <v>Measure</v>
      </c>
      <c r="B149" s="194" t="str">
        <f>IF($O149="x",'Class Record S2'!$B$24,"")</f>
        <v/>
      </c>
      <c r="C149" s="348" t="str">
        <f>IF($O149="x",'Class Record S2'!$D$24,"")</f>
        <v/>
      </c>
      <c r="D149" s="348"/>
      <c r="E149" s="348"/>
      <c r="F149" s="348"/>
      <c r="G149" s="348"/>
      <c r="H149" s="348"/>
      <c r="I149" s="348"/>
      <c r="J149" s="348"/>
      <c r="K149" s="348"/>
      <c r="L149" s="348"/>
      <c r="M149" s="203"/>
      <c r="O149" s="196" t="str">
        <f>IF(OR(AND('Class Record S2'!$H$268=".",COUNTIF('Class Record S2'!$H$252:$H$281,"\")&lt;5,COUNTIF('Class Record S2'!$H$252:$H$268,".")&lt;=(5-COUNTIF('Class Record S2'!$H$252:$H$281,"\"))),AND('Class Record S2'!$H$268="\",COUNTIF('Class Record S2'!$H$252:$H$268,"\")&lt;=5)),"x","")</f>
        <v/>
      </c>
      <c r="Q149" s="269" t="s">
        <v>79</v>
      </c>
      <c r="R149" s="269" t="s">
        <v>186</v>
      </c>
    </row>
    <row r="150" spans="1:18" ht="37.5" customHeight="1" x14ac:dyDescent="0.3">
      <c r="A150" s="346"/>
      <c r="B150" s="198" t="str">
        <f>IF($O150="x",'Class Record S2'!$B$25,"")</f>
        <v/>
      </c>
      <c r="C150" s="349" t="str">
        <f>IF($O150="x",'Class Record S2'!$D$25,"")</f>
        <v/>
      </c>
      <c r="D150" s="349"/>
      <c r="E150" s="349"/>
      <c r="F150" s="349"/>
      <c r="G150" s="349"/>
      <c r="H150" s="349"/>
      <c r="I150" s="349"/>
      <c r="J150" s="349"/>
      <c r="K150" s="349"/>
      <c r="L150" s="349"/>
      <c r="M150" s="204"/>
      <c r="O150" s="196" t="str">
        <f>IF(OR(AND('Class Record S2'!$H$269=".",COUNTIF('Class Record S2'!$H$252:$H$281,"\")&lt;5,COUNTIF('Class Record S2'!$H$252:$H$269,".")&lt;=(5-COUNTIF('Class Record S2'!$H$252:$H$281,"\"))),AND('Class Record S2'!$H$269="\",COUNTIF('Class Record S2'!$H$252:$H$269,"\")&lt;=5)),"x","")</f>
        <v/>
      </c>
      <c r="Q150" s="269" t="s">
        <v>80</v>
      </c>
      <c r="R150" s="269" t="s">
        <v>187</v>
      </c>
    </row>
    <row r="151" spans="1:18" ht="37.5" customHeight="1" x14ac:dyDescent="0.3">
      <c r="A151" s="346"/>
      <c r="B151" s="198" t="str">
        <f>IF($O151="x",'Class Record S2'!$B$26,"")</f>
        <v/>
      </c>
      <c r="C151" s="349" t="str">
        <f>IF($O151="x",'Class Record S2'!$D$26,"")</f>
        <v/>
      </c>
      <c r="D151" s="349"/>
      <c r="E151" s="349"/>
      <c r="F151" s="349"/>
      <c r="G151" s="349"/>
      <c r="H151" s="349"/>
      <c r="I151" s="349"/>
      <c r="J151" s="349"/>
      <c r="K151" s="349"/>
      <c r="L151" s="349"/>
      <c r="M151" s="204"/>
      <c r="O151" s="196" t="str">
        <f>IF(OR(AND('Class Record S2'!$H$270=".",COUNTIF('Class Record S2'!$H$252:$H$281,"\")&lt;5,COUNTIF('Class Record S2'!$H$252:$H$270,".")&lt;=(5-COUNTIF('Class Record S2'!$H$252:$H$281,"\"))),AND('Class Record S2'!$H$270="\",COUNTIF('Class Record S2'!$H$252:$H$270,"\")&lt;=5)),"x","")</f>
        <v/>
      </c>
      <c r="Q151" s="269" t="s">
        <v>81</v>
      </c>
      <c r="R151" s="269" t="s">
        <v>188</v>
      </c>
    </row>
    <row r="152" spans="1:18" ht="37.5" customHeight="1" x14ac:dyDescent="0.3">
      <c r="A152" s="346"/>
      <c r="B152" s="198" t="str">
        <f>IF($O152="x",'Class Record S2'!$B$27,"")</f>
        <v/>
      </c>
      <c r="C152" s="349" t="str">
        <f>IF($O152="x",'Class Record S2'!$D$27,"")</f>
        <v/>
      </c>
      <c r="D152" s="349"/>
      <c r="E152" s="349"/>
      <c r="F152" s="349"/>
      <c r="G152" s="349"/>
      <c r="H152" s="349"/>
      <c r="I152" s="349"/>
      <c r="J152" s="349"/>
      <c r="K152" s="349"/>
      <c r="L152" s="349"/>
      <c r="M152" s="204"/>
      <c r="O152" s="196" t="str">
        <f>IF(OR(AND('Class Record S2'!$H$271=".",COUNTIF('Class Record S2'!$H$252:$H$281,"\")&lt;5,COUNTIF('Class Record S2'!$H$252:$H$271,".")&lt;=(5-COUNTIF('Class Record S2'!$H$252:$H$281,"\"))),AND('Class Record S2'!$H$271="\",COUNTIF('Class Record S2'!$H$252:$H$271,"\")&lt;=5)),"x","")</f>
        <v/>
      </c>
      <c r="Q152" s="269" t="s">
        <v>82</v>
      </c>
      <c r="R152" s="269" t="s">
        <v>189</v>
      </c>
    </row>
    <row r="153" spans="1:18" ht="37.5" customHeight="1" x14ac:dyDescent="0.3">
      <c r="A153" s="346"/>
      <c r="B153" s="198" t="str">
        <f>IF($O153="x",'Class Record S2'!$B$28,"")</f>
        <v/>
      </c>
      <c r="C153" s="349" t="str">
        <f>IF($O153="x",'Class Record S2'!$D$28,"")</f>
        <v/>
      </c>
      <c r="D153" s="349"/>
      <c r="E153" s="349"/>
      <c r="F153" s="349"/>
      <c r="G153" s="349"/>
      <c r="H153" s="349"/>
      <c r="I153" s="349"/>
      <c r="J153" s="349"/>
      <c r="K153" s="349"/>
      <c r="L153" s="349"/>
      <c r="M153" s="204"/>
      <c r="O153" s="196" t="str">
        <f>IF(OR(AND('Class Record S2'!$H$272=".",COUNTIF('Class Record S2'!$H$252:$H$281,"\")&lt;5,COUNTIF('Class Record S2'!$H$252:$H$272,".")&lt;=(5-COUNTIF('Class Record S2'!$H$252:$H$281,"\"))),AND('Class Record S2'!$H$272="\",COUNTIF('Class Record S2'!$H$252:$H$272,"\")&lt;=5)),"x","")</f>
        <v/>
      </c>
      <c r="Q153" s="269" t="s">
        <v>83</v>
      </c>
      <c r="R153" s="269" t="s">
        <v>102</v>
      </c>
    </row>
    <row r="154" spans="1:18" ht="37.5" customHeight="1" thickBot="1" x14ac:dyDescent="0.35">
      <c r="A154" s="347"/>
      <c r="B154" s="200" t="str">
        <f>IF($O154="x",'Class Record S2'!$B$29,"")</f>
        <v/>
      </c>
      <c r="C154" s="350" t="str">
        <f>IF($O154="x",'Class Record S2'!$D$29,"")</f>
        <v/>
      </c>
      <c r="D154" s="350"/>
      <c r="E154" s="350"/>
      <c r="F154" s="350"/>
      <c r="G154" s="350"/>
      <c r="H154" s="350"/>
      <c r="I154" s="350"/>
      <c r="J154" s="350"/>
      <c r="K154" s="350"/>
      <c r="L154" s="350"/>
      <c r="M154" s="202"/>
      <c r="O154" s="196" t="str">
        <f>IF(OR(AND('Class Record S2'!$H$273=".",COUNTIF('Class Record S2'!$H$252:$H$281,"\")&lt;5,COUNTIF('Class Record S2'!$H$252:$H$273,".")&lt;=(5-COUNTIF('Class Record S2'!$H$252:$H$281,"\"))),AND('Class Record S2'!$H$273="\",COUNTIF('Class Record S2'!$H$252:$H$273,"\")&lt;=5)),"x","")</f>
        <v/>
      </c>
      <c r="Q154" s="269" t="s">
        <v>84</v>
      </c>
      <c r="R154" s="269" t="s">
        <v>190</v>
      </c>
    </row>
    <row r="155" spans="1:18" ht="37.5" customHeight="1" x14ac:dyDescent="0.3">
      <c r="A155" s="345" t="str">
        <f>'Class Record S2'!$A$30</f>
        <v>Geometry</v>
      </c>
      <c r="B155" s="194" t="str">
        <f>IF($O155="x",'Class Record S2'!$B$30,"")</f>
        <v/>
      </c>
      <c r="C155" s="348" t="str">
        <f>IF($O155="x",'Class Record S2'!$D$30,"")</f>
        <v/>
      </c>
      <c r="D155" s="348"/>
      <c r="E155" s="348"/>
      <c r="F155" s="348"/>
      <c r="G155" s="348"/>
      <c r="H155" s="348"/>
      <c r="I155" s="348"/>
      <c r="J155" s="348"/>
      <c r="K155" s="348"/>
      <c r="L155" s="348"/>
      <c r="M155" s="203"/>
      <c r="O155" s="196" t="str">
        <f>IF(OR(AND('Class Record S2'!$H$274=".",COUNTIF('Class Record S2'!$H$252:$H$281,"\")&lt;5,COUNTIF('Class Record S2'!$H$252:$H$274,".")&lt;=(5-COUNTIF('Class Record S2'!$H$252:$H$281,"\"))),AND('Class Record S2'!$H$274="\",COUNTIF('Class Record S2'!$H$252:$H$274,"\")&lt;=5)),"x","")</f>
        <v/>
      </c>
      <c r="Q155" s="269" t="s">
        <v>85</v>
      </c>
      <c r="R155" s="269" t="s">
        <v>191</v>
      </c>
    </row>
    <row r="156" spans="1:18" ht="37.5" customHeight="1" x14ac:dyDescent="0.3">
      <c r="A156" s="346"/>
      <c r="B156" s="198" t="str">
        <f>IF($O156="x",'Class Record S2'!$B$31,"")</f>
        <v/>
      </c>
      <c r="C156" s="349" t="str">
        <f>IF($O156="x",'Class Record S2'!$D$31,"")</f>
        <v/>
      </c>
      <c r="D156" s="349"/>
      <c r="E156" s="349"/>
      <c r="F156" s="349"/>
      <c r="G156" s="349"/>
      <c r="H156" s="349"/>
      <c r="I156" s="349"/>
      <c r="J156" s="349"/>
      <c r="K156" s="349"/>
      <c r="L156" s="349"/>
      <c r="M156" s="204"/>
      <c r="O156" s="196" t="str">
        <f>IF(OR(AND('Class Record S2'!$H$275=".",COUNTIF('Class Record S2'!$H$252:$H$281,"\")&lt;5,COUNTIF('Class Record S2'!$H$252:$H$275,".")&lt;=(5-COUNTIF('Class Record S2'!$H$252:$H$281,"\"))),AND('Class Record S2'!$H$275="\",COUNTIF('Class Record S2'!$H$252:$H$275,"\")&lt;=5)),"x","")</f>
        <v/>
      </c>
      <c r="Q156" s="269" t="s">
        <v>86</v>
      </c>
      <c r="R156" s="269" t="s">
        <v>192</v>
      </c>
    </row>
    <row r="157" spans="1:18" ht="37.5" customHeight="1" x14ac:dyDescent="0.3">
      <c r="A157" s="346"/>
      <c r="B157" s="198" t="str">
        <f>IF($O157="x",'Class Record S2'!$B$32,"")</f>
        <v/>
      </c>
      <c r="C157" s="349" t="str">
        <f>IF($O157="x",'Class Record S2'!$D$32,"")</f>
        <v/>
      </c>
      <c r="D157" s="349"/>
      <c r="E157" s="349"/>
      <c r="F157" s="349"/>
      <c r="G157" s="349"/>
      <c r="H157" s="349"/>
      <c r="I157" s="349"/>
      <c r="J157" s="349"/>
      <c r="K157" s="349"/>
      <c r="L157" s="349"/>
      <c r="M157" s="204"/>
      <c r="O157" s="196" t="str">
        <f>IF(OR(AND('Class Record S2'!$H$276=".",COUNTIF('Class Record S2'!$H$252:$H$281,"\")&lt;5,COUNTIF('Class Record S2'!$H$252:$H$276,".")&lt;=(5-COUNTIF('Class Record S2'!$H$252:$H$281,"\"))),AND('Class Record S2'!$H$276="\",COUNTIF('Class Record S2'!$H$252:$H$276,"\")&lt;=5)),"x","")</f>
        <v/>
      </c>
      <c r="Q157" s="269" t="s">
        <v>87</v>
      </c>
      <c r="R157" s="269" t="s">
        <v>193</v>
      </c>
    </row>
    <row r="158" spans="1:18" ht="37.5" customHeight="1" x14ac:dyDescent="0.3">
      <c r="A158" s="346"/>
      <c r="B158" s="198" t="str">
        <f>IF($O158="x",'Class Record S2'!$B$33,"")</f>
        <v/>
      </c>
      <c r="C158" s="349" t="str">
        <f>IF($O158="x",'Class Record S2'!$D$33,"")</f>
        <v/>
      </c>
      <c r="D158" s="349"/>
      <c r="E158" s="349"/>
      <c r="F158" s="349"/>
      <c r="G158" s="349"/>
      <c r="H158" s="349"/>
      <c r="I158" s="349"/>
      <c r="J158" s="349"/>
      <c r="K158" s="349"/>
      <c r="L158" s="349"/>
      <c r="M158" s="204"/>
      <c r="O158" s="196" t="str">
        <f>IF(OR(AND('Class Record S2'!$H$277=".",COUNTIF('Class Record S2'!$H$252:$H$281,"\")&lt;5,COUNTIF('Class Record S2'!$H$252:$H$277,".")&lt;=(5-COUNTIF('Class Record S2'!$H$252:$H$281,"\"))),AND('Class Record S2'!$H$277="\",COUNTIF('Class Record S2'!$H$252:$H$277,"\")&lt;=5)),"x","")</f>
        <v/>
      </c>
      <c r="Q158" s="269" t="s">
        <v>88</v>
      </c>
      <c r="R158" s="269" t="s">
        <v>194</v>
      </c>
    </row>
    <row r="159" spans="1:18" ht="37.5" customHeight="1" x14ac:dyDescent="0.3">
      <c r="A159" s="346"/>
      <c r="B159" s="198" t="str">
        <f>IF($O159="x",'Class Record S2'!$B$34,"")</f>
        <v/>
      </c>
      <c r="C159" s="349" t="str">
        <f>IF($O159="x",'Class Record S2'!$D$34,"")</f>
        <v/>
      </c>
      <c r="D159" s="349"/>
      <c r="E159" s="349"/>
      <c r="F159" s="349"/>
      <c r="G159" s="349"/>
      <c r="H159" s="349"/>
      <c r="I159" s="349"/>
      <c r="J159" s="349"/>
      <c r="K159" s="349"/>
      <c r="L159" s="349"/>
      <c r="M159" s="204"/>
      <c r="O159" s="196" t="str">
        <f>IF(OR(AND('Class Record S2'!$H$278=".",COUNTIF('Class Record S2'!$H$252:$H$281,"\")&lt;5,COUNTIF('Class Record S2'!$H$252:$H$278,".")&lt;=(5-COUNTIF('Class Record S2'!$H$252:$H$281,"\"))),AND('Class Record S2'!$H$278="\",COUNTIF('Class Record S2'!$H$252:$H$278,"\")&lt;=5)),"x","")</f>
        <v/>
      </c>
      <c r="Q159" s="269" t="s">
        <v>89</v>
      </c>
      <c r="R159" s="269" t="s">
        <v>195</v>
      </c>
    </row>
    <row r="160" spans="1:18" ht="30.75" customHeight="1" thickBot="1" x14ac:dyDescent="0.35">
      <c r="A160" s="347"/>
      <c r="B160" s="200" t="str">
        <f>IF($O160="x",'Class Record S2'!$B$35,"")</f>
        <v/>
      </c>
      <c r="C160" s="350" t="str">
        <f>IF($O160="x",'Class Record S2'!$D$35,"")</f>
        <v/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202"/>
      <c r="O160" s="196" t="str">
        <f>IF(OR(AND('Class Record S2'!$H$279=".",COUNTIF('Class Record S2'!$H$252:$H$281,"\")&lt;5,COUNTIF('Class Record S2'!$H$252:$H$279,".")&lt;=(5-COUNTIF('Class Record S2'!$H$252:$H$281,"\"))),AND('Class Record S2'!$H$279="\",COUNTIF('Class Record S2'!$H$252:$H$279,"\")&lt;=5)),"x","")</f>
        <v/>
      </c>
      <c r="Q160" s="269" t="s">
        <v>90</v>
      </c>
      <c r="R160" s="269" t="s">
        <v>177</v>
      </c>
    </row>
    <row r="161" spans="1:18" ht="37.5" customHeight="1" x14ac:dyDescent="0.3">
      <c r="A161" s="345" t="str">
        <f>'Class Record S2'!$A$36</f>
        <v>Stat</v>
      </c>
      <c r="B161" s="194" t="str">
        <f>IF($O161="x",'Class Record S2'!$B$36,"")</f>
        <v/>
      </c>
      <c r="C161" s="348" t="str">
        <f>IF($O161="x",'Class Record S2'!$D$36,"")</f>
        <v/>
      </c>
      <c r="D161" s="348"/>
      <c r="E161" s="348"/>
      <c r="F161" s="348"/>
      <c r="G161" s="348"/>
      <c r="H161" s="348"/>
      <c r="I161" s="348"/>
      <c r="J161" s="348"/>
      <c r="K161" s="348"/>
      <c r="L161" s="348"/>
      <c r="M161" s="203"/>
      <c r="O161" s="196" t="str">
        <f>IF(OR(AND('Class Record S2'!$H$280=".",COUNTIF('Class Record S2'!$H$252:$H$281,"\")&lt;5,COUNTIF('Class Record S2'!$H$252:$H$280,".")&lt;=(5-COUNTIF('Class Record S2'!$H$252:$H$281,"\"))),AND('Class Record S2'!$H$280="\",COUNTIF('Class Record S2'!$H$252:$H$280,"\")&lt;=5)),"x","")</f>
        <v/>
      </c>
      <c r="Q161" s="269" t="s">
        <v>91</v>
      </c>
      <c r="R161" s="269" t="s">
        <v>196</v>
      </c>
    </row>
    <row r="162" spans="1:18" ht="37.5" customHeight="1" thickBot="1" x14ac:dyDescent="0.35">
      <c r="A162" s="347"/>
      <c r="B162" s="200" t="str">
        <f>IF($O162="x",'Class Record S2'!$B$37,"")</f>
        <v/>
      </c>
      <c r="C162" s="350" t="str">
        <f>IF($O162="x",'Class Record S2'!$D$37,"")</f>
        <v/>
      </c>
      <c r="D162" s="350"/>
      <c r="E162" s="350"/>
      <c r="F162" s="350"/>
      <c r="G162" s="350"/>
      <c r="H162" s="350"/>
      <c r="I162" s="350"/>
      <c r="J162" s="350"/>
      <c r="K162" s="350"/>
      <c r="L162" s="350"/>
      <c r="M162" s="202"/>
      <c r="O162" s="196" t="str">
        <f>IF(OR(AND('Class Record S2'!$H$281=".",COUNTIF('Class Record S2'!$H$252:$H$281,"\")&lt;5,COUNTIF('Class Record S2'!$H$252:$H$281,".")&lt;=(5-COUNTIF('Class Record S2'!$H$252:$H$281,"\"))),AND('Class Record S2'!$H$281="\",COUNTIF('Class Record S2'!$H$252:$H$281,"\")&lt;=5)),"x","")</f>
        <v/>
      </c>
      <c r="Q162" s="269" t="s">
        <v>92</v>
      </c>
      <c r="R162" s="269" t="s">
        <v>197</v>
      </c>
    </row>
    <row r="163" spans="1:18" ht="16.5" customHeight="1" thickBot="1" x14ac:dyDescent="0.35">
      <c r="A163" s="351" t="s">
        <v>45</v>
      </c>
      <c r="B163" s="352"/>
      <c r="C163" s="352"/>
      <c r="D163" s="352"/>
      <c r="E163" s="352"/>
      <c r="F163" s="352"/>
      <c r="G163" s="352"/>
      <c r="H163" s="352"/>
      <c r="I163" s="352"/>
      <c r="J163" s="352"/>
      <c r="K163" s="353"/>
      <c r="L163" s="354" t="s">
        <v>46</v>
      </c>
      <c r="M163" s="355"/>
      <c r="Q163" s="270"/>
      <c r="R163" s="270"/>
    </row>
    <row r="164" spans="1:18" ht="28.5" customHeight="1" x14ac:dyDescent="0.3">
      <c r="A164" s="356"/>
      <c r="B164" s="357"/>
      <c r="C164" s="357"/>
      <c r="D164" s="357"/>
      <c r="E164" s="357"/>
      <c r="F164" s="357"/>
      <c r="G164" s="357"/>
      <c r="H164" s="357"/>
      <c r="I164" s="357"/>
      <c r="J164" s="357"/>
      <c r="K164" s="358"/>
      <c r="L164" s="365" t="str">
        <f>'Class Record S2'!$H$282</f>
        <v>N</v>
      </c>
      <c r="M164" s="366"/>
      <c r="Q164" s="270"/>
      <c r="R164" s="270"/>
    </row>
    <row r="165" spans="1:18" ht="28.5" customHeight="1" x14ac:dyDescent="0.3">
      <c r="A165" s="359"/>
      <c r="B165" s="360"/>
      <c r="C165" s="360"/>
      <c r="D165" s="360"/>
      <c r="E165" s="360"/>
      <c r="F165" s="360"/>
      <c r="G165" s="360"/>
      <c r="H165" s="360"/>
      <c r="I165" s="360"/>
      <c r="J165" s="360"/>
      <c r="K165" s="361"/>
      <c r="L165" s="367"/>
      <c r="M165" s="368"/>
      <c r="Q165" s="270"/>
      <c r="R165" s="270"/>
    </row>
    <row r="166" spans="1:18" ht="28.5" customHeight="1" thickBot="1" x14ac:dyDescent="0.35">
      <c r="A166" s="362"/>
      <c r="B166" s="363"/>
      <c r="C166" s="363"/>
      <c r="D166" s="363"/>
      <c r="E166" s="363"/>
      <c r="F166" s="363"/>
      <c r="G166" s="363"/>
      <c r="H166" s="363"/>
      <c r="I166" s="363"/>
      <c r="J166" s="363"/>
      <c r="K166" s="364"/>
      <c r="L166" s="369"/>
      <c r="M166" s="370"/>
      <c r="Q166" s="270"/>
      <c r="R166" s="270"/>
    </row>
    <row r="167" spans="1:18" x14ac:dyDescent="0.3">
      <c r="Q167" s="270"/>
      <c r="R167" s="270"/>
    </row>
    <row r="168" spans="1:18" ht="19.5" thickBot="1" x14ac:dyDescent="0.35">
      <c r="Q168" s="270"/>
      <c r="R168" s="270"/>
    </row>
    <row r="169" spans="1:18" ht="23.25" customHeight="1" thickBot="1" x14ac:dyDescent="0.35">
      <c r="A169" s="371" t="str">
        <f>'Class Record S2'!$D$1</f>
        <v>A N OTHER SCHOOL</v>
      </c>
      <c r="B169" s="372"/>
      <c r="C169" s="372"/>
      <c r="D169" s="372"/>
      <c r="E169" s="372"/>
      <c r="F169" s="372"/>
      <c r="G169" s="372"/>
      <c r="H169" s="372"/>
      <c r="I169" s="372"/>
      <c r="J169" s="372"/>
      <c r="K169" s="372"/>
      <c r="L169" s="372"/>
      <c r="M169" s="373"/>
      <c r="Q169" s="270"/>
      <c r="R169" s="270"/>
    </row>
    <row r="170" spans="1:18" ht="15.75" customHeight="1" thickBot="1" x14ac:dyDescent="0.35">
      <c r="A170" s="374" t="s">
        <v>18</v>
      </c>
      <c r="B170" s="375"/>
      <c r="C170" s="375"/>
      <c r="D170" s="376">
        <f>'Class Record S2'!$I$2</f>
        <v>0</v>
      </c>
      <c r="E170" s="376"/>
      <c r="F170" s="376"/>
      <c r="G170" s="377"/>
      <c r="H170" s="380" t="s">
        <v>19</v>
      </c>
      <c r="I170" s="382">
        <f>'Class Record S2'!$E$284</f>
        <v>0</v>
      </c>
      <c r="J170" s="382"/>
      <c r="K170" s="383" t="str">
        <f>'Class Record S2'!$C$2</f>
        <v>CLASS: 2A</v>
      </c>
      <c r="L170" s="383"/>
      <c r="M170" s="384"/>
      <c r="Q170" s="270"/>
      <c r="R170" s="270"/>
    </row>
    <row r="171" spans="1:18" ht="15.75" customHeight="1" thickBot="1" x14ac:dyDescent="0.35">
      <c r="A171" s="351"/>
      <c r="B171" s="352"/>
      <c r="C171" s="352"/>
      <c r="D171" s="378"/>
      <c r="E171" s="378"/>
      <c r="F171" s="378"/>
      <c r="G171" s="379"/>
      <c r="H171" s="380"/>
      <c r="I171" s="382"/>
      <c r="J171" s="382"/>
      <c r="K171" s="383"/>
      <c r="L171" s="383"/>
      <c r="M171" s="384"/>
      <c r="Q171" s="270"/>
      <c r="R171" s="270"/>
    </row>
    <row r="172" spans="1:18" ht="19.5" thickBot="1" x14ac:dyDescent="0.35">
      <c r="A172" s="395" t="s">
        <v>20</v>
      </c>
      <c r="B172" s="396"/>
      <c r="C172" s="396"/>
      <c r="D172" s="396"/>
      <c r="E172" s="396"/>
      <c r="F172" s="397" t="s">
        <v>21</v>
      </c>
      <c r="G172" s="398"/>
      <c r="H172" s="398"/>
      <c r="I172" s="399"/>
      <c r="J172" s="400" t="s">
        <v>22</v>
      </c>
      <c r="K172" s="401"/>
      <c r="L172" s="401"/>
      <c r="M172" s="402"/>
      <c r="Q172" s="270"/>
      <c r="R172" s="270"/>
    </row>
    <row r="173" spans="1:18" ht="16.5" customHeight="1" thickBot="1" x14ac:dyDescent="0.35">
      <c r="A173" s="385" t="s">
        <v>23</v>
      </c>
      <c r="B173" s="386"/>
      <c r="C173" s="387"/>
      <c r="D173" s="388" t="s">
        <v>24</v>
      </c>
      <c r="E173" s="389"/>
      <c r="F173" s="390" t="s">
        <v>25</v>
      </c>
      <c r="G173" s="391"/>
      <c r="H173" s="391" t="s">
        <v>26</v>
      </c>
      <c r="I173" s="392"/>
      <c r="J173" s="390" t="s">
        <v>27</v>
      </c>
      <c r="K173" s="391"/>
      <c r="L173" s="393" t="s">
        <v>28</v>
      </c>
      <c r="M173" s="394"/>
      <c r="Q173" s="270"/>
      <c r="R173" s="270"/>
    </row>
    <row r="174" spans="1:18" ht="31.5" customHeight="1" thickBot="1" x14ac:dyDescent="0.35">
      <c r="A174" s="205"/>
      <c r="B174" s="206" t="s">
        <v>55</v>
      </c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8" t="s">
        <v>44</v>
      </c>
      <c r="Q174" s="403" t="s">
        <v>121</v>
      </c>
      <c r="R174" s="403"/>
    </row>
    <row r="175" spans="1:18" ht="37.5" customHeight="1" x14ac:dyDescent="0.3">
      <c r="A175" s="345" t="str">
        <f>'Class Record S2'!$A$8</f>
        <v>Place Value</v>
      </c>
      <c r="B175" s="194" t="str">
        <f>IF($O175="x",'Class Record S2'!$B$8,"")</f>
        <v/>
      </c>
      <c r="C175" s="348" t="str">
        <f>IF($O175="x",'Class Record S2'!$D$8,"")</f>
        <v/>
      </c>
      <c r="D175" s="348"/>
      <c r="E175" s="348"/>
      <c r="F175" s="348"/>
      <c r="G175" s="348"/>
      <c r="H175" s="348"/>
      <c r="I175" s="348"/>
      <c r="J175" s="348"/>
      <c r="K175" s="348"/>
      <c r="L175" s="348"/>
      <c r="M175" s="195"/>
      <c r="O175" s="196" t="str">
        <f>IF(OR(AND('Class Record S2'!$I$252=".",COUNTIF('Class Record S2'!$I$252:$I$281,"\")&lt;5,COUNTIF('Class Record S2'!$I$252:$I$252,".")&lt;=(5-COUNTIF('Class Record S2'!$I$252:$I$281,"\"))),AND('Class Record S2'!$I$252="\",COUNTIF('Class Record S2'!$I$252:$I$252,"\")&lt;=5)),"x","")</f>
        <v/>
      </c>
      <c r="Q175" s="269" t="s">
        <v>63</v>
      </c>
      <c r="R175" s="269" t="s">
        <v>93</v>
      </c>
    </row>
    <row r="176" spans="1:18" ht="37.5" customHeight="1" x14ac:dyDescent="0.3">
      <c r="A176" s="346"/>
      <c r="B176" s="198" t="str">
        <f>IF($O176="x",'Class Record S2'!$B$9,"")</f>
        <v/>
      </c>
      <c r="C176" s="349" t="str">
        <f>IF($O176="x",'Class Record S2'!$D$9,"")</f>
        <v/>
      </c>
      <c r="D176" s="349"/>
      <c r="E176" s="349"/>
      <c r="F176" s="349"/>
      <c r="G176" s="349"/>
      <c r="H176" s="349"/>
      <c r="I176" s="349"/>
      <c r="J176" s="349"/>
      <c r="K176" s="349"/>
      <c r="L176" s="349"/>
      <c r="M176" s="199"/>
      <c r="O176" s="196" t="str">
        <f>IF(OR(AND('Class Record S2'!$I$253=".",COUNTIF('Class Record S2'!$I$252:$I$281,"\")&lt;5,COUNTIF('Class Record S2'!$I$252:$I$253,".")&lt;=(5-COUNTIF('Class Record S2'!$I$252:$I$281,"\"))),AND('Class Record S2'!$I$253="\",COUNTIF('Class Record S2'!$I$252:$I$253,"\")&lt;=5)),"x","")</f>
        <v/>
      </c>
      <c r="Q176" s="269" t="s">
        <v>64</v>
      </c>
      <c r="R176" s="269" t="s">
        <v>179</v>
      </c>
    </row>
    <row r="177" spans="1:18" ht="37.5" customHeight="1" x14ac:dyDescent="0.3">
      <c r="A177" s="346"/>
      <c r="B177" s="198" t="str">
        <f>IF($O177="x",'Class Record S2'!$B$10,"")</f>
        <v/>
      </c>
      <c r="C177" s="349" t="str">
        <f>IF($O177="x",'Class Record S2'!$D$10,"")</f>
        <v/>
      </c>
      <c r="D177" s="349"/>
      <c r="E177" s="349"/>
      <c r="F177" s="349"/>
      <c r="G177" s="349"/>
      <c r="H177" s="349"/>
      <c r="I177" s="349"/>
      <c r="J177" s="349"/>
      <c r="K177" s="349"/>
      <c r="L177" s="349"/>
      <c r="M177" s="199"/>
      <c r="O177" s="196" t="str">
        <f>IF(OR(AND('Class Record S2'!$I$254=".",COUNTIF('Class Record S2'!$I$252:$I$281,"\")&lt;5,COUNTIF('Class Record S2'!$I$252:$I$254,".")&lt;=(5-COUNTIF('Class Record S2'!$I$252:$I$281,"\"))),AND('Class Record S2'!$I$254="\",COUNTIF('Class Record S2'!$I$252:$I$254,"\")&lt;=5)),"x","")</f>
        <v/>
      </c>
      <c r="Q177" s="269" t="s">
        <v>65</v>
      </c>
      <c r="R177" s="269" t="s">
        <v>180</v>
      </c>
    </row>
    <row r="178" spans="1:18" ht="37.5" customHeight="1" x14ac:dyDescent="0.3">
      <c r="A178" s="346"/>
      <c r="B178" s="198" t="str">
        <f>IF($O178="x",'Class Record S2'!$B$11,"")</f>
        <v/>
      </c>
      <c r="C178" s="349" t="str">
        <f>IF($O178="x",'Class Record S2'!$D$11,"")</f>
        <v/>
      </c>
      <c r="D178" s="349"/>
      <c r="E178" s="349"/>
      <c r="F178" s="349"/>
      <c r="G178" s="349"/>
      <c r="H178" s="349"/>
      <c r="I178" s="349"/>
      <c r="J178" s="349"/>
      <c r="K178" s="349"/>
      <c r="L178" s="349"/>
      <c r="M178" s="199"/>
      <c r="O178" s="196" t="str">
        <f>IF(OR(AND('Class Record S2'!$I$255=".",COUNTIF('Class Record S2'!$I$252:$I$281,"\")&lt;5,COUNTIF('Class Record S2'!$I$252:$I$255,".")&lt;=(5-COUNTIF('Class Record S2'!$I$252:$I$281,"\"))),AND('Class Record S2'!$I$255="\",COUNTIF('Class Record S2'!$I$252:$I$255,"\")&lt;=5)),"x","")</f>
        <v/>
      </c>
      <c r="Q178" s="269" t="s">
        <v>66</v>
      </c>
      <c r="R178" s="269" t="s">
        <v>181</v>
      </c>
    </row>
    <row r="179" spans="1:18" ht="37.5" customHeight="1" thickBot="1" x14ac:dyDescent="0.35">
      <c r="A179" s="347"/>
      <c r="B179" s="200" t="str">
        <f>IF($O179="x",'Class Record S2'!$B$12,"")</f>
        <v/>
      </c>
      <c r="C179" s="350" t="str">
        <f>IF($O179="x",'Class Record S2'!$D$12,"")</f>
        <v/>
      </c>
      <c r="D179" s="350"/>
      <c r="E179" s="350"/>
      <c r="F179" s="350"/>
      <c r="G179" s="350"/>
      <c r="H179" s="350"/>
      <c r="I179" s="350"/>
      <c r="J179" s="350"/>
      <c r="K179" s="350"/>
      <c r="L179" s="350"/>
      <c r="M179" s="201"/>
      <c r="O179" s="196" t="str">
        <f>IF(OR(AND('Class Record S2'!$I$256=".",COUNTIF('Class Record S2'!$I$252:$I$281,"\")&lt;5,COUNTIF('Class Record S2'!$I$252:$I$256,".")&lt;=(5-COUNTIF('Class Record S2'!$I$252:$I$281,"\"))),AND('Class Record S2'!$I$256="\",COUNTIF('Class Record S2'!$I$252:$I$256,"\")&lt;=5)),"x","")</f>
        <v/>
      </c>
      <c r="Q179" s="269" t="s">
        <v>67</v>
      </c>
      <c r="R179" s="269" t="s">
        <v>182</v>
      </c>
    </row>
    <row r="180" spans="1:18" ht="37.5" customHeight="1" x14ac:dyDescent="0.3">
      <c r="A180" s="345" t="str">
        <f>'Class Record S2'!$A$13</f>
        <v>Add/Sub</v>
      </c>
      <c r="B180" s="194" t="str">
        <f>IF($O180="x",'Class Record S2'!$B$13,"")</f>
        <v/>
      </c>
      <c r="C180" s="348" t="str">
        <f>IF($O180="x",'Class Record S2'!$D$13,"")</f>
        <v/>
      </c>
      <c r="D180" s="348"/>
      <c r="E180" s="348"/>
      <c r="F180" s="348"/>
      <c r="G180" s="348"/>
      <c r="H180" s="348"/>
      <c r="I180" s="348"/>
      <c r="J180" s="348"/>
      <c r="K180" s="348"/>
      <c r="L180" s="348"/>
      <c r="M180" s="195"/>
      <c r="O180" s="196" t="str">
        <f>IF(OR(AND('Class Record S2'!$I$257=".",COUNTIF('Class Record S2'!$I$252:$I$281,"\")&lt;5,COUNTIF('Class Record S2'!$I$252:$I$257,".")&lt;=(5-COUNTIF('Class Record S2'!$I$252:$I$281,"\"))),AND('Class Record S2'!$I$257="\",COUNTIF('Class Record S2'!$I$252:$I$257,"\")&lt;=5)),"x","")</f>
        <v/>
      </c>
      <c r="Q180" s="269" t="s">
        <v>68</v>
      </c>
      <c r="R180" s="269" t="s">
        <v>94</v>
      </c>
    </row>
    <row r="181" spans="1:18" ht="37.5" customHeight="1" x14ac:dyDescent="0.3">
      <c r="A181" s="346"/>
      <c r="B181" s="198" t="str">
        <f>IF($O181="x",'Class Record S2'!$B$14,"")</f>
        <v/>
      </c>
      <c r="C181" s="349" t="str">
        <f>IF($O181="x",'Class Record S2'!$D$14,"")</f>
        <v/>
      </c>
      <c r="D181" s="349"/>
      <c r="E181" s="349"/>
      <c r="F181" s="349"/>
      <c r="G181" s="349"/>
      <c r="H181" s="349"/>
      <c r="I181" s="349"/>
      <c r="J181" s="349"/>
      <c r="K181" s="349"/>
      <c r="L181" s="349"/>
      <c r="M181" s="199"/>
      <c r="O181" s="196" t="str">
        <f>IF(OR(AND('Class Record S2'!$I$258=".",COUNTIF('Class Record S2'!$I$252:$I$281,"\")&lt;5,COUNTIF('Class Record S2'!$I$252:$I$258,".")&lt;=(5-COUNTIF('Class Record S2'!$I$252:$I$281,"\"))),AND('Class Record S2'!$I$258="\",COUNTIF('Class Record S2'!$I$252:$I$258,"\")&lt;=5)),"x","")</f>
        <v/>
      </c>
      <c r="Q181" s="269" t="s">
        <v>69</v>
      </c>
      <c r="R181" s="269" t="s">
        <v>95</v>
      </c>
    </row>
    <row r="182" spans="1:18" ht="37.5" customHeight="1" x14ac:dyDescent="0.3">
      <c r="A182" s="346"/>
      <c r="B182" s="198" t="str">
        <f>IF($O182="x",'Class Record S2'!$B$15,"")</f>
        <v/>
      </c>
      <c r="C182" s="349" t="str">
        <f>IF($O182="x",'Class Record S2'!$D$15,"")</f>
        <v/>
      </c>
      <c r="D182" s="349"/>
      <c r="E182" s="349"/>
      <c r="F182" s="349"/>
      <c r="G182" s="349"/>
      <c r="H182" s="349"/>
      <c r="I182" s="349"/>
      <c r="J182" s="349"/>
      <c r="K182" s="349"/>
      <c r="L182" s="349"/>
      <c r="M182" s="199"/>
      <c r="O182" s="196" t="str">
        <f>IF(OR(AND('Class Record S2'!$I$259=".",COUNTIF('Class Record S2'!$I$252:$I$281,"\")&lt;5,COUNTIF('Class Record S2'!$I$252:$I$259,".")&lt;=(5-COUNTIF('Class Record S2'!$I$252:$I$281,"\"))),AND('Class Record S2'!$I$259="\",COUNTIF('Class Record S2'!$I$252:$I$259,"\")&lt;=5)),"x","")</f>
        <v/>
      </c>
      <c r="Q182" s="269" t="s">
        <v>70</v>
      </c>
      <c r="R182" s="269" t="s">
        <v>96</v>
      </c>
    </row>
    <row r="183" spans="1:18" ht="37.5" customHeight="1" x14ac:dyDescent="0.3">
      <c r="A183" s="346"/>
      <c r="B183" s="198" t="str">
        <f>IF($O183="x",'Class Record S2'!$B$16,"")</f>
        <v/>
      </c>
      <c r="C183" s="349" t="str">
        <f>IF($O183="x",'Class Record S2'!$D$16,"")</f>
        <v/>
      </c>
      <c r="D183" s="349"/>
      <c r="E183" s="349"/>
      <c r="F183" s="349"/>
      <c r="G183" s="349"/>
      <c r="H183" s="349"/>
      <c r="I183" s="349"/>
      <c r="J183" s="349"/>
      <c r="K183" s="349"/>
      <c r="L183" s="349"/>
      <c r="M183" s="199"/>
      <c r="O183" s="196" t="str">
        <f>IF(OR(AND('Class Record S2'!$I$260=".",COUNTIF('Class Record S2'!$I$252:$I$281,"\")&lt;5,COUNTIF('Class Record S2'!$I$252:$I$260,".")&lt;=(5-COUNTIF('Class Record S2'!$I$252:$I$281,"\"))),AND('Class Record S2'!$I$260="\",COUNTIF('Class Record S2'!$I$252:$I$260,"\")&lt;=5)),"x","")</f>
        <v/>
      </c>
      <c r="Q183" s="269" t="s">
        <v>71</v>
      </c>
      <c r="R183" s="269" t="s">
        <v>97</v>
      </c>
    </row>
    <row r="184" spans="1:18" ht="37.5" customHeight="1" thickBot="1" x14ac:dyDescent="0.35">
      <c r="A184" s="347"/>
      <c r="B184" s="200" t="str">
        <f>IF($O184="x",'Class Record S2'!$B$17,"")</f>
        <v/>
      </c>
      <c r="C184" s="350" t="str">
        <f>IF($O184="x",'Class Record S2'!$D$17,"")</f>
        <v/>
      </c>
      <c r="D184" s="350"/>
      <c r="E184" s="350"/>
      <c r="F184" s="350"/>
      <c r="G184" s="350"/>
      <c r="H184" s="350"/>
      <c r="I184" s="350"/>
      <c r="J184" s="350"/>
      <c r="K184" s="350"/>
      <c r="L184" s="350"/>
      <c r="M184" s="202"/>
      <c r="O184" s="196" t="str">
        <f>IF(OR(AND('Class Record S2'!$I$261=".",COUNTIF('Class Record S2'!$I$252:$I$281,"\")&lt;5,COUNTIF('Class Record S2'!$I$252:$I$261,".")&lt;=(5-COUNTIF('Class Record S2'!$I$252:$I$281,"\"))),AND('Class Record S2'!$I$261="\",COUNTIF('Class Record S2'!$I$252:$I$261,"\")&lt;=5)),"x","")</f>
        <v/>
      </c>
      <c r="Q184" s="269" t="s">
        <v>72</v>
      </c>
      <c r="R184" s="269" t="s">
        <v>183</v>
      </c>
    </row>
    <row r="185" spans="1:18" ht="37.5" customHeight="1" x14ac:dyDescent="0.3">
      <c r="A185" s="345" t="str">
        <f>'Class Record S2'!$A$18</f>
        <v>Multi/Div</v>
      </c>
      <c r="B185" s="194" t="str">
        <f>IF($O185="x",'Class Record S2'!$B$18,"")</f>
        <v/>
      </c>
      <c r="C185" s="348" t="str">
        <f>IF($O185="x",'Class Record S2'!$D$18,"")</f>
        <v/>
      </c>
      <c r="D185" s="348"/>
      <c r="E185" s="348"/>
      <c r="F185" s="348"/>
      <c r="G185" s="348"/>
      <c r="H185" s="348"/>
      <c r="I185" s="348"/>
      <c r="J185" s="348"/>
      <c r="K185" s="348"/>
      <c r="L185" s="348"/>
      <c r="M185" s="203"/>
      <c r="O185" s="196" t="str">
        <f>IF(OR(AND('Class Record S2'!$I$262=".",COUNTIF('Class Record S2'!$I$252:$I$281,"\")&lt;5,COUNTIF('Class Record S2'!$I$252:$I$262,".")&lt;=(5-COUNTIF('Class Record S2'!$I$252:$I$281,"\"))),AND('Class Record S2'!$I$262="\",COUNTIF('Class Record S2'!$I$252:$I$262,"\")&lt;=5)),"x","")</f>
        <v/>
      </c>
      <c r="Q185" s="269" t="s">
        <v>73</v>
      </c>
      <c r="R185" s="269" t="s">
        <v>98</v>
      </c>
    </row>
    <row r="186" spans="1:18" ht="37.5" customHeight="1" x14ac:dyDescent="0.3">
      <c r="A186" s="346"/>
      <c r="B186" s="198" t="str">
        <f>IF($O186="x",'Class Record S2'!$B$19,"")</f>
        <v/>
      </c>
      <c r="C186" s="349" t="str">
        <f>IF($O186="x",'Class Record S2'!$D$19,"")</f>
        <v/>
      </c>
      <c r="D186" s="349"/>
      <c r="E186" s="349"/>
      <c r="F186" s="349"/>
      <c r="G186" s="349"/>
      <c r="H186" s="349"/>
      <c r="I186" s="349"/>
      <c r="J186" s="349"/>
      <c r="K186" s="349"/>
      <c r="L186" s="349"/>
      <c r="M186" s="204"/>
      <c r="O186" s="196" t="str">
        <f>IF(OR(AND('Class Record S2'!$I$263=".",COUNTIF('Class Record S2'!$I$252:$I$281,"\")&lt;5,COUNTIF('Class Record S2'!$I$252:$I$263,".")&lt;=(5-COUNTIF('Class Record S2'!$I$252:$I$281,"\"))),AND('Class Record S2'!$I$263="\",COUNTIF('Class Record S2'!$I$252:$I$263,"\")&lt;=5)),"x","")</f>
        <v/>
      </c>
      <c r="Q186" s="269" t="s">
        <v>74</v>
      </c>
      <c r="R186" s="269" t="s">
        <v>99</v>
      </c>
    </row>
    <row r="187" spans="1:18" ht="37.5" customHeight="1" x14ac:dyDescent="0.3">
      <c r="A187" s="346"/>
      <c r="B187" s="198" t="str">
        <f>IF($O187="x",'Class Record S2'!$B$20,"")</f>
        <v/>
      </c>
      <c r="C187" s="349" t="str">
        <f>IF($O187="x",'Class Record S2'!$D$20,"")</f>
        <v/>
      </c>
      <c r="D187" s="349"/>
      <c r="E187" s="349"/>
      <c r="F187" s="349"/>
      <c r="G187" s="349"/>
      <c r="H187" s="349"/>
      <c r="I187" s="349"/>
      <c r="J187" s="349"/>
      <c r="K187" s="349"/>
      <c r="L187" s="349"/>
      <c r="M187" s="204"/>
      <c r="O187" s="196" t="str">
        <f>IF(OR(AND('Class Record S2'!$I$264=".",COUNTIF('Class Record S2'!$I$252:$I$281,"\")&lt;5,COUNTIF('Class Record S2'!$I$252:$I$264,".")&lt;=(5-COUNTIF('Class Record S2'!$I$252:$I$281,"\"))),AND('Class Record S2'!$I$264="\",COUNTIF('Class Record S2'!$I$252:$I$264,"\")&lt;=5)),"x","")</f>
        <v/>
      </c>
      <c r="Q187" s="269" t="s">
        <v>75</v>
      </c>
      <c r="R187" s="269" t="s">
        <v>100</v>
      </c>
    </row>
    <row r="188" spans="1:18" ht="37.5" customHeight="1" thickBot="1" x14ac:dyDescent="0.35">
      <c r="A188" s="347"/>
      <c r="B188" s="200" t="str">
        <f>IF($O188="x",'Class Record S2'!$B$21,"")</f>
        <v/>
      </c>
      <c r="C188" s="350" t="str">
        <f>IF($O188="x",'Class Record S2'!$D$21,"")</f>
        <v/>
      </c>
      <c r="D188" s="350"/>
      <c r="E188" s="350"/>
      <c r="F188" s="350"/>
      <c r="G188" s="350"/>
      <c r="H188" s="350"/>
      <c r="I188" s="350"/>
      <c r="J188" s="350"/>
      <c r="K188" s="350"/>
      <c r="L188" s="350"/>
      <c r="M188" s="202"/>
      <c r="O188" s="196" t="str">
        <f>IF(OR(AND('Class Record S2'!$I$265=".",COUNTIF('Class Record S2'!$I$252:$I$281,"\")&lt;5,COUNTIF('Class Record S2'!$I$252:$I$265,".")&lt;=(5-COUNTIF('Class Record S2'!$I$252:$I$281,"\"))),AND('Class Record S2'!$I$265="\",COUNTIF('Class Record S2'!$I$252:$I$265,"\")&lt;=5)),"x","")</f>
        <v/>
      </c>
      <c r="Q188" s="269" t="s">
        <v>76</v>
      </c>
      <c r="R188" s="269" t="s">
        <v>101</v>
      </c>
    </row>
    <row r="189" spans="1:18" ht="37.5" customHeight="1" x14ac:dyDescent="0.3">
      <c r="A189" s="345" t="str">
        <f>'Class Record S2'!$A$22</f>
        <v>Frac</v>
      </c>
      <c r="B189" s="194" t="str">
        <f>IF($O189="x",'Class Record S2'!$B$22,"")</f>
        <v/>
      </c>
      <c r="C189" s="348" t="str">
        <f>IF($O189="x",'Class Record S2'!$D$22,"")</f>
        <v/>
      </c>
      <c r="D189" s="348"/>
      <c r="E189" s="348"/>
      <c r="F189" s="348"/>
      <c r="G189" s="348"/>
      <c r="H189" s="348"/>
      <c r="I189" s="348"/>
      <c r="J189" s="348"/>
      <c r="K189" s="348"/>
      <c r="L189" s="348"/>
      <c r="M189" s="203"/>
      <c r="O189" s="196" t="str">
        <f>IF(OR(AND('Class Record S2'!$I$266=".",COUNTIF('Class Record S2'!$I$252:$I$281,"\")&lt;5,COUNTIF('Class Record S2'!$I$252:$I$266,".")&lt;=(5-COUNTIF('Class Record S2'!$I$252:$I$281,"\"))),AND('Class Record S2'!$I$266="\",COUNTIF('Class Record S2'!$I$252:$I$266,"\")&lt;=5)),"x","")</f>
        <v/>
      </c>
      <c r="Q189" s="269" t="s">
        <v>77</v>
      </c>
      <c r="R189" s="269" t="s">
        <v>184</v>
      </c>
    </row>
    <row r="190" spans="1:18" ht="37.5" customHeight="1" thickBot="1" x14ac:dyDescent="0.35">
      <c r="A190" s="347"/>
      <c r="B190" s="200" t="str">
        <f>IF($O190="x",'Class Record S2'!$B$23,"")</f>
        <v/>
      </c>
      <c r="C190" s="350" t="str">
        <f>IF($O190="x",'Class Record S2'!$D$23,"")</f>
        <v/>
      </c>
      <c r="D190" s="350"/>
      <c r="E190" s="350"/>
      <c r="F190" s="350"/>
      <c r="G190" s="350"/>
      <c r="H190" s="350"/>
      <c r="I190" s="350"/>
      <c r="J190" s="350"/>
      <c r="K190" s="350"/>
      <c r="L190" s="350"/>
      <c r="M190" s="202"/>
      <c r="O190" s="196" t="str">
        <f>IF(OR(AND('Class Record S2'!$I$267=".",COUNTIF('Class Record S2'!$I$252:$I$281,"\")&lt;5,COUNTIF('Class Record S2'!$I$252:$I$267,".")&lt;=(5-COUNTIF('Class Record S2'!$I$252:$I$281,"\"))),AND('Class Record S2'!$I$267="\",COUNTIF('Class Record S2'!$I$252:$I$267,"\")&lt;=5)),"x","")</f>
        <v/>
      </c>
      <c r="Q190" s="269" t="s">
        <v>78</v>
      </c>
      <c r="R190" s="269" t="s">
        <v>185</v>
      </c>
    </row>
    <row r="191" spans="1:18" ht="37.5" customHeight="1" x14ac:dyDescent="0.3">
      <c r="A191" s="345" t="str">
        <f>'Class Record S2'!$A$24</f>
        <v>Measure</v>
      </c>
      <c r="B191" s="194" t="str">
        <f>IF($O191="x",'Class Record S2'!$B$24,"")</f>
        <v/>
      </c>
      <c r="C191" s="348" t="str">
        <f>IF($O191="x",'Class Record S2'!$D$24,"")</f>
        <v/>
      </c>
      <c r="D191" s="348"/>
      <c r="E191" s="348"/>
      <c r="F191" s="348"/>
      <c r="G191" s="348"/>
      <c r="H191" s="348"/>
      <c r="I191" s="348"/>
      <c r="J191" s="348"/>
      <c r="K191" s="348"/>
      <c r="L191" s="348"/>
      <c r="M191" s="203"/>
      <c r="O191" s="196" t="str">
        <f>IF(OR(AND('Class Record S2'!$I$268=".",COUNTIF('Class Record S2'!$I$252:$I$281,"\")&lt;5,COUNTIF('Class Record S2'!$I$252:$I$268,".")&lt;=(5-COUNTIF('Class Record S2'!$I$252:$I$281,"\"))),AND('Class Record S2'!$I$268="\",COUNTIF('Class Record S2'!$I$252:$I$268,"\")&lt;=5)),"x","")</f>
        <v/>
      </c>
      <c r="Q191" s="269" t="s">
        <v>79</v>
      </c>
      <c r="R191" s="269" t="s">
        <v>186</v>
      </c>
    </row>
    <row r="192" spans="1:18" ht="37.5" customHeight="1" x14ac:dyDescent="0.3">
      <c r="A192" s="346"/>
      <c r="B192" s="198" t="str">
        <f>IF($O192="x",'Class Record S2'!$B$25,"")</f>
        <v/>
      </c>
      <c r="C192" s="349" t="str">
        <f>IF($O192="x",'Class Record S2'!$D$25,"")</f>
        <v/>
      </c>
      <c r="D192" s="349"/>
      <c r="E192" s="349"/>
      <c r="F192" s="349"/>
      <c r="G192" s="349"/>
      <c r="H192" s="349"/>
      <c r="I192" s="349"/>
      <c r="J192" s="349"/>
      <c r="K192" s="349"/>
      <c r="L192" s="349"/>
      <c r="M192" s="204"/>
      <c r="O192" s="196" t="str">
        <f>IF(OR(AND('Class Record S2'!$I$269=".",COUNTIF('Class Record S2'!$I$252:$I$281,"\")&lt;5,COUNTIF('Class Record S2'!$I$252:$I$269,".")&lt;=(5-COUNTIF('Class Record S2'!$I$252:$I$281,"\"))),AND('Class Record S2'!$I$269="\",COUNTIF('Class Record S2'!$I$252:$I$269,"\")&lt;=5)),"x","")</f>
        <v/>
      </c>
      <c r="Q192" s="269" t="s">
        <v>80</v>
      </c>
      <c r="R192" s="269" t="s">
        <v>187</v>
      </c>
    </row>
    <row r="193" spans="1:18" ht="37.5" customHeight="1" x14ac:dyDescent="0.3">
      <c r="A193" s="346"/>
      <c r="B193" s="198" t="str">
        <f>IF($O193="x",'Class Record S2'!$B$26,"")</f>
        <v/>
      </c>
      <c r="C193" s="349" t="str">
        <f>IF($O193="x",'Class Record S2'!$D$26,"")</f>
        <v/>
      </c>
      <c r="D193" s="349"/>
      <c r="E193" s="349"/>
      <c r="F193" s="349"/>
      <c r="G193" s="349"/>
      <c r="H193" s="349"/>
      <c r="I193" s="349"/>
      <c r="J193" s="349"/>
      <c r="K193" s="349"/>
      <c r="L193" s="349"/>
      <c r="M193" s="204"/>
      <c r="O193" s="196" t="str">
        <f>IF(OR(AND('Class Record S2'!$I$270=".",COUNTIF('Class Record S2'!$I$252:$I$281,"\")&lt;5,COUNTIF('Class Record S2'!$I$252:$I$270,".")&lt;=(5-COUNTIF('Class Record S2'!$I$252:$I$281,"\"))),AND('Class Record S2'!$I$270="\",COUNTIF('Class Record S2'!$I$252:$I$270,"\")&lt;=5)),"x","")</f>
        <v/>
      </c>
      <c r="Q193" s="269" t="s">
        <v>81</v>
      </c>
      <c r="R193" s="269" t="s">
        <v>188</v>
      </c>
    </row>
    <row r="194" spans="1:18" ht="37.5" customHeight="1" x14ac:dyDescent="0.3">
      <c r="A194" s="346"/>
      <c r="B194" s="198" t="str">
        <f>IF($O194="x",'Class Record S2'!$B$27,"")</f>
        <v/>
      </c>
      <c r="C194" s="349" t="str">
        <f>IF($O194="x",'Class Record S2'!$D$27,"")</f>
        <v/>
      </c>
      <c r="D194" s="349"/>
      <c r="E194" s="349"/>
      <c r="F194" s="349"/>
      <c r="G194" s="349"/>
      <c r="H194" s="349"/>
      <c r="I194" s="349"/>
      <c r="J194" s="349"/>
      <c r="K194" s="349"/>
      <c r="L194" s="349"/>
      <c r="M194" s="204"/>
      <c r="O194" s="196" t="str">
        <f>IF(OR(AND('Class Record S2'!$I$271=".",COUNTIF('Class Record S2'!$I$252:$I$281,"\")&lt;5,COUNTIF('Class Record S2'!$I$252:$I$271,".")&lt;=(5-COUNTIF('Class Record S2'!$I$252:$I$281,"\"))),AND('Class Record S2'!$I$271="\",COUNTIF('Class Record S2'!$I$252:$I$271,"\")&lt;=5)),"x","")</f>
        <v/>
      </c>
      <c r="Q194" s="269" t="s">
        <v>82</v>
      </c>
      <c r="R194" s="269" t="s">
        <v>189</v>
      </c>
    </row>
    <row r="195" spans="1:18" ht="37.5" customHeight="1" x14ac:dyDescent="0.3">
      <c r="A195" s="346"/>
      <c r="B195" s="198" t="str">
        <f>IF($O195="x",'Class Record S2'!$B$28,"")</f>
        <v/>
      </c>
      <c r="C195" s="349" t="str">
        <f>IF($O195="x",'Class Record S2'!$D$28,"")</f>
        <v/>
      </c>
      <c r="D195" s="349"/>
      <c r="E195" s="349"/>
      <c r="F195" s="349"/>
      <c r="G195" s="349"/>
      <c r="H195" s="349"/>
      <c r="I195" s="349"/>
      <c r="J195" s="349"/>
      <c r="K195" s="349"/>
      <c r="L195" s="349"/>
      <c r="M195" s="204"/>
      <c r="O195" s="196" t="str">
        <f>IF(OR(AND('Class Record S2'!$I$272=".",COUNTIF('Class Record S2'!$I$252:$I$281,"\")&lt;5,COUNTIF('Class Record S2'!$I$252:$I$272,".")&lt;=(5-COUNTIF('Class Record S2'!$I$252:$I$281,"\"))),AND('Class Record S2'!$I$272="\",COUNTIF('Class Record S2'!$I$252:$I$272,"\")&lt;=5)),"x","")</f>
        <v/>
      </c>
      <c r="Q195" s="269" t="s">
        <v>83</v>
      </c>
      <c r="R195" s="269" t="s">
        <v>102</v>
      </c>
    </row>
    <row r="196" spans="1:18" ht="37.5" customHeight="1" thickBot="1" x14ac:dyDescent="0.35">
      <c r="A196" s="347"/>
      <c r="B196" s="200" t="str">
        <f>IF($O196="x",'Class Record S2'!$B$29,"")</f>
        <v/>
      </c>
      <c r="C196" s="350" t="str">
        <f>IF($O196="x",'Class Record S2'!$D$29,"")</f>
        <v/>
      </c>
      <c r="D196" s="350"/>
      <c r="E196" s="350"/>
      <c r="F196" s="350"/>
      <c r="G196" s="350"/>
      <c r="H196" s="350"/>
      <c r="I196" s="350"/>
      <c r="J196" s="350"/>
      <c r="K196" s="350"/>
      <c r="L196" s="350"/>
      <c r="M196" s="202"/>
      <c r="O196" s="196" t="str">
        <f>IF(OR(AND('Class Record S2'!$I$273=".",COUNTIF('Class Record S2'!$I$252:$I$281,"\")&lt;5,COUNTIF('Class Record S2'!$I$252:$I$273,".")&lt;=(5-COUNTIF('Class Record S2'!$I$252:$I$281,"\"))),AND('Class Record S2'!$I$273="\",COUNTIF('Class Record S2'!$I$252:$I$273,"\")&lt;=5)),"x","")</f>
        <v/>
      </c>
      <c r="Q196" s="269" t="s">
        <v>84</v>
      </c>
      <c r="R196" s="269" t="s">
        <v>190</v>
      </c>
    </row>
    <row r="197" spans="1:18" ht="37.5" customHeight="1" x14ac:dyDescent="0.3">
      <c r="A197" s="345" t="str">
        <f>'Class Record S2'!$A$30</f>
        <v>Geometry</v>
      </c>
      <c r="B197" s="194" t="str">
        <f>IF($O197="x",'Class Record S2'!$B$30,"")</f>
        <v/>
      </c>
      <c r="C197" s="348" t="str">
        <f>IF($O197="x",'Class Record S2'!$D$30,"")</f>
        <v/>
      </c>
      <c r="D197" s="348"/>
      <c r="E197" s="348"/>
      <c r="F197" s="348"/>
      <c r="G197" s="348"/>
      <c r="H197" s="348"/>
      <c r="I197" s="348"/>
      <c r="J197" s="348"/>
      <c r="K197" s="348"/>
      <c r="L197" s="348"/>
      <c r="M197" s="203"/>
      <c r="O197" s="196" t="str">
        <f>IF(OR(AND('Class Record S2'!$I$274=".",COUNTIF('Class Record S2'!$I$252:$I$281,"\")&lt;5,COUNTIF('Class Record S2'!$I$252:$I$274,".")&lt;=(5-COUNTIF('Class Record S2'!$I$252:$I$281,"\"))),AND('Class Record S2'!$I$274="\",COUNTIF('Class Record S2'!$I$252:$I$274,"\")&lt;=5)),"x","")</f>
        <v/>
      </c>
      <c r="Q197" s="269" t="s">
        <v>85</v>
      </c>
      <c r="R197" s="269" t="s">
        <v>191</v>
      </c>
    </row>
    <row r="198" spans="1:18" ht="37.5" customHeight="1" x14ac:dyDescent="0.3">
      <c r="A198" s="346"/>
      <c r="B198" s="198" t="str">
        <f>IF($O198="x",'Class Record S2'!$B$31,"")</f>
        <v/>
      </c>
      <c r="C198" s="349" t="str">
        <f>IF($O198="x",'Class Record S2'!$D$31,"")</f>
        <v/>
      </c>
      <c r="D198" s="349"/>
      <c r="E198" s="349"/>
      <c r="F198" s="349"/>
      <c r="G198" s="349"/>
      <c r="H198" s="349"/>
      <c r="I198" s="349"/>
      <c r="J198" s="349"/>
      <c r="K198" s="349"/>
      <c r="L198" s="349"/>
      <c r="M198" s="204"/>
      <c r="O198" s="196" t="str">
        <f>IF(OR(AND('Class Record S2'!$I$275=".",COUNTIF('Class Record S2'!$I$252:$I$281,"\")&lt;5,COUNTIF('Class Record S2'!$I$252:$I$275,".")&lt;=(5-COUNTIF('Class Record S2'!$I$252:$I$281,"\"))),AND('Class Record S2'!$I$275="\",COUNTIF('Class Record S2'!$I$252:$I$275,"\")&lt;=5)),"x","")</f>
        <v/>
      </c>
      <c r="Q198" s="269" t="s">
        <v>86</v>
      </c>
      <c r="R198" s="269" t="s">
        <v>192</v>
      </c>
    </row>
    <row r="199" spans="1:18" ht="37.5" customHeight="1" x14ac:dyDescent="0.3">
      <c r="A199" s="346"/>
      <c r="B199" s="198" t="str">
        <f>IF($O199="x",'Class Record S2'!$B$32,"")</f>
        <v/>
      </c>
      <c r="C199" s="349" t="str">
        <f>IF($O199="x",'Class Record S2'!$D$32,"")</f>
        <v/>
      </c>
      <c r="D199" s="349"/>
      <c r="E199" s="349"/>
      <c r="F199" s="349"/>
      <c r="G199" s="349"/>
      <c r="H199" s="349"/>
      <c r="I199" s="349"/>
      <c r="J199" s="349"/>
      <c r="K199" s="349"/>
      <c r="L199" s="349"/>
      <c r="M199" s="204"/>
      <c r="O199" s="196" t="str">
        <f>IF(OR(AND('Class Record S2'!$I$276=".",COUNTIF('Class Record S2'!$I$252:$I$281,"\")&lt;5,COUNTIF('Class Record S2'!$I$252:$I$276,".")&lt;=(5-COUNTIF('Class Record S2'!$I$252:$I$281,"\"))),AND('Class Record S2'!$I$276="\",COUNTIF('Class Record S2'!$I$252:$I$276,"\")&lt;=5)),"x","")</f>
        <v/>
      </c>
      <c r="Q199" s="269" t="s">
        <v>87</v>
      </c>
      <c r="R199" s="269" t="s">
        <v>193</v>
      </c>
    </row>
    <row r="200" spans="1:18" ht="37.5" customHeight="1" x14ac:dyDescent="0.3">
      <c r="A200" s="346"/>
      <c r="B200" s="198" t="str">
        <f>IF($O200="x",'Class Record S2'!$B$33,"")</f>
        <v/>
      </c>
      <c r="C200" s="349" t="str">
        <f>IF($O200="x",'Class Record S2'!$D$33,"")</f>
        <v/>
      </c>
      <c r="D200" s="349"/>
      <c r="E200" s="349"/>
      <c r="F200" s="349"/>
      <c r="G200" s="349"/>
      <c r="H200" s="349"/>
      <c r="I200" s="349"/>
      <c r="J200" s="349"/>
      <c r="K200" s="349"/>
      <c r="L200" s="349"/>
      <c r="M200" s="204"/>
      <c r="O200" s="196" t="str">
        <f>IF(OR(AND('Class Record S2'!$I$277=".",COUNTIF('Class Record S2'!$I$252:$I$281,"\")&lt;5,COUNTIF('Class Record S2'!$I$252:$I$277,".")&lt;=(5-COUNTIF('Class Record S2'!$I$252:$I$281,"\"))),AND('Class Record S2'!$I$277="\",COUNTIF('Class Record S2'!$I$252:$I$277,"\")&lt;=5)),"x","")</f>
        <v/>
      </c>
      <c r="Q200" s="269" t="s">
        <v>88</v>
      </c>
      <c r="R200" s="269" t="s">
        <v>194</v>
      </c>
    </row>
    <row r="201" spans="1:18" ht="37.5" customHeight="1" x14ac:dyDescent="0.3">
      <c r="A201" s="346"/>
      <c r="B201" s="198" t="str">
        <f>IF($O201="x",'Class Record S2'!$B$34,"")</f>
        <v/>
      </c>
      <c r="C201" s="349" t="str">
        <f>IF($O201="x",'Class Record S2'!$D$34,"")</f>
        <v/>
      </c>
      <c r="D201" s="349"/>
      <c r="E201" s="349"/>
      <c r="F201" s="349"/>
      <c r="G201" s="349"/>
      <c r="H201" s="349"/>
      <c r="I201" s="349"/>
      <c r="J201" s="349"/>
      <c r="K201" s="349"/>
      <c r="L201" s="349"/>
      <c r="M201" s="204"/>
      <c r="O201" s="196" t="str">
        <f>IF(OR(AND('Class Record S2'!$I$278=".",COUNTIF('Class Record S2'!$I$252:$I$281,"\")&lt;5,COUNTIF('Class Record S2'!$I$252:$I$278,".")&lt;=(5-COUNTIF('Class Record S2'!$I$252:$I$281,"\"))),AND('Class Record S2'!$I$278="\",COUNTIF('Class Record S2'!$I$252:$I$278,"\")&lt;=5)),"x","")</f>
        <v/>
      </c>
      <c r="Q201" s="269" t="s">
        <v>89</v>
      </c>
      <c r="R201" s="269" t="s">
        <v>195</v>
      </c>
    </row>
    <row r="202" spans="1:18" ht="30.75" customHeight="1" thickBot="1" x14ac:dyDescent="0.35">
      <c r="A202" s="347"/>
      <c r="B202" s="200" t="str">
        <f>IF($O202="x",'Class Record S2'!$B$35,"")</f>
        <v/>
      </c>
      <c r="C202" s="350" t="str">
        <f>IF($O202="x",'Class Record S2'!$D$35,"")</f>
        <v/>
      </c>
      <c r="D202" s="350"/>
      <c r="E202" s="350"/>
      <c r="F202" s="350"/>
      <c r="G202" s="350"/>
      <c r="H202" s="350"/>
      <c r="I202" s="350"/>
      <c r="J202" s="350"/>
      <c r="K202" s="350"/>
      <c r="L202" s="350"/>
      <c r="M202" s="202"/>
      <c r="O202" s="196" t="str">
        <f>IF(OR(AND('Class Record S2'!$I$279=".",COUNTIF('Class Record S2'!$I$252:$I$281,"\")&lt;5,COUNTIF('Class Record S2'!$I$252:$I$279,".")&lt;=(5-COUNTIF('Class Record S2'!$I$252:$I$281,"\"))),AND('Class Record S2'!$I$279="\",COUNTIF('Class Record S2'!$I$252:$I$279,"\")&lt;=5)),"x","")</f>
        <v/>
      </c>
      <c r="Q202" s="269" t="s">
        <v>90</v>
      </c>
      <c r="R202" s="269" t="s">
        <v>177</v>
      </c>
    </row>
    <row r="203" spans="1:18" ht="37.5" customHeight="1" x14ac:dyDescent="0.3">
      <c r="A203" s="345" t="str">
        <f>'Class Record S2'!$A$36</f>
        <v>Stat</v>
      </c>
      <c r="B203" s="194" t="str">
        <f>IF($O203="x",'Class Record S2'!$B$36,"")</f>
        <v/>
      </c>
      <c r="C203" s="348" t="str">
        <f>IF($O203="x",'Class Record S2'!$D$36,"")</f>
        <v/>
      </c>
      <c r="D203" s="348"/>
      <c r="E203" s="348"/>
      <c r="F203" s="348"/>
      <c r="G203" s="348"/>
      <c r="H203" s="348"/>
      <c r="I203" s="348"/>
      <c r="J203" s="348"/>
      <c r="K203" s="348"/>
      <c r="L203" s="348"/>
      <c r="M203" s="203"/>
      <c r="O203" s="196" t="str">
        <f>IF(OR(AND('Class Record S2'!$I$280=".",COUNTIF('Class Record S2'!$I$252:$I$281,"\")&lt;5,COUNTIF('Class Record S2'!$I$252:$I$280,".")&lt;=(5-COUNTIF('Class Record S2'!$I$252:$I$281,"\"))),AND('Class Record S2'!$I$280="\",COUNTIF('Class Record S2'!$I$252:$I$280,"\")&lt;=5)),"x","")</f>
        <v/>
      </c>
      <c r="Q203" s="269" t="s">
        <v>91</v>
      </c>
      <c r="R203" s="269" t="s">
        <v>196</v>
      </c>
    </row>
    <row r="204" spans="1:18" ht="37.5" customHeight="1" thickBot="1" x14ac:dyDescent="0.35">
      <c r="A204" s="347"/>
      <c r="B204" s="200" t="str">
        <f>IF($O204="x",'Class Record S2'!$B$37,"")</f>
        <v/>
      </c>
      <c r="C204" s="350" t="str">
        <f>IF($O204="x",'Class Record S2'!$D$37,"")</f>
        <v/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202"/>
      <c r="O204" s="196" t="str">
        <f>IF(OR(AND('Class Record S2'!$I$281=".",COUNTIF('Class Record S2'!$I$252:$I$281,"\")&lt;5,COUNTIF('Class Record S2'!$I$252:$I$281,".")&lt;=(5-COUNTIF('Class Record S2'!$I$252:$I$281,"\"))),AND('Class Record S2'!$I$281="\",COUNTIF('Class Record S2'!$I$252:$I$281,"\")&lt;=5)),"x","")</f>
        <v/>
      </c>
      <c r="Q204" s="269" t="s">
        <v>92</v>
      </c>
      <c r="R204" s="269" t="s">
        <v>197</v>
      </c>
    </row>
    <row r="205" spans="1:18" ht="16.5" customHeight="1" thickBot="1" x14ac:dyDescent="0.35">
      <c r="A205" s="351" t="s">
        <v>45</v>
      </c>
      <c r="B205" s="352"/>
      <c r="C205" s="352"/>
      <c r="D205" s="352"/>
      <c r="E205" s="352"/>
      <c r="F205" s="352"/>
      <c r="G205" s="352"/>
      <c r="H205" s="352"/>
      <c r="I205" s="352"/>
      <c r="J205" s="352"/>
      <c r="K205" s="353"/>
      <c r="L205" s="354" t="s">
        <v>46</v>
      </c>
      <c r="M205" s="355"/>
      <c r="Q205" s="270"/>
      <c r="R205" s="270"/>
    </row>
    <row r="206" spans="1:18" ht="28.5" customHeight="1" x14ac:dyDescent="0.3">
      <c r="A206" s="356"/>
      <c r="B206" s="357"/>
      <c r="C206" s="357"/>
      <c r="D206" s="357"/>
      <c r="E206" s="357"/>
      <c r="F206" s="357"/>
      <c r="G206" s="357"/>
      <c r="H206" s="357"/>
      <c r="I206" s="357"/>
      <c r="J206" s="357"/>
      <c r="K206" s="358"/>
      <c r="L206" s="365" t="str">
        <f>'Class Record S2'!$I$282</f>
        <v>N</v>
      </c>
      <c r="M206" s="366"/>
      <c r="Q206" s="270"/>
      <c r="R206" s="270"/>
    </row>
    <row r="207" spans="1:18" ht="28.5" customHeight="1" x14ac:dyDescent="0.3">
      <c r="A207" s="359"/>
      <c r="B207" s="360"/>
      <c r="C207" s="360"/>
      <c r="D207" s="360"/>
      <c r="E207" s="360"/>
      <c r="F207" s="360"/>
      <c r="G207" s="360"/>
      <c r="H207" s="360"/>
      <c r="I207" s="360"/>
      <c r="J207" s="360"/>
      <c r="K207" s="361"/>
      <c r="L207" s="367"/>
      <c r="M207" s="368"/>
      <c r="Q207" s="270"/>
      <c r="R207" s="270"/>
    </row>
    <row r="208" spans="1:18" ht="28.5" customHeight="1" thickBot="1" x14ac:dyDescent="0.35">
      <c r="A208" s="362"/>
      <c r="B208" s="363"/>
      <c r="C208" s="363"/>
      <c r="D208" s="363"/>
      <c r="E208" s="363"/>
      <c r="F208" s="363"/>
      <c r="G208" s="363"/>
      <c r="H208" s="363"/>
      <c r="I208" s="363"/>
      <c r="J208" s="363"/>
      <c r="K208" s="364"/>
      <c r="L208" s="369"/>
      <c r="M208" s="370"/>
      <c r="Q208" s="270"/>
      <c r="R208" s="270"/>
    </row>
    <row r="210" spans="1:18" ht="19.5" thickBot="1" x14ac:dyDescent="0.35"/>
    <row r="211" spans="1:18" ht="23.25" customHeight="1" thickBot="1" x14ac:dyDescent="0.35">
      <c r="A211" s="371" t="str">
        <f>'Class Record S2'!$D$1</f>
        <v>A N OTHER SCHOOL</v>
      </c>
      <c r="B211" s="372"/>
      <c r="C211" s="372"/>
      <c r="D211" s="372"/>
      <c r="E211" s="372"/>
      <c r="F211" s="372"/>
      <c r="G211" s="372"/>
      <c r="H211" s="372"/>
      <c r="I211" s="372"/>
      <c r="J211" s="372"/>
      <c r="K211" s="372"/>
      <c r="L211" s="372"/>
      <c r="M211" s="373"/>
    </row>
    <row r="212" spans="1:18" ht="15.75" customHeight="1" thickBot="1" x14ac:dyDescent="0.35">
      <c r="A212" s="374" t="s">
        <v>18</v>
      </c>
      <c r="B212" s="375"/>
      <c r="C212" s="375"/>
      <c r="D212" s="376">
        <f>'Class Record S2'!$J$2</f>
        <v>0</v>
      </c>
      <c r="E212" s="376"/>
      <c r="F212" s="376"/>
      <c r="G212" s="377"/>
      <c r="H212" s="380" t="s">
        <v>19</v>
      </c>
      <c r="I212" s="382">
        <f>'Class Record S2'!$E$284</f>
        <v>0</v>
      </c>
      <c r="J212" s="382"/>
      <c r="K212" s="383" t="str">
        <f>'Class Record S2'!$C$2</f>
        <v>CLASS: 2A</v>
      </c>
      <c r="L212" s="383"/>
      <c r="M212" s="384"/>
    </row>
    <row r="213" spans="1:18" ht="15.75" customHeight="1" thickBot="1" x14ac:dyDescent="0.35">
      <c r="A213" s="351"/>
      <c r="B213" s="352"/>
      <c r="C213" s="352"/>
      <c r="D213" s="378"/>
      <c r="E213" s="378"/>
      <c r="F213" s="378"/>
      <c r="G213" s="379"/>
      <c r="H213" s="380"/>
      <c r="I213" s="382"/>
      <c r="J213" s="382"/>
      <c r="K213" s="383"/>
      <c r="L213" s="383"/>
      <c r="M213" s="384"/>
    </row>
    <row r="214" spans="1:18" ht="19.5" thickBot="1" x14ac:dyDescent="0.35">
      <c r="A214" s="395" t="s">
        <v>20</v>
      </c>
      <c r="B214" s="396"/>
      <c r="C214" s="396"/>
      <c r="D214" s="396"/>
      <c r="E214" s="396"/>
      <c r="F214" s="397" t="s">
        <v>21</v>
      </c>
      <c r="G214" s="398"/>
      <c r="H214" s="398"/>
      <c r="I214" s="399"/>
      <c r="J214" s="400" t="s">
        <v>22</v>
      </c>
      <c r="K214" s="401"/>
      <c r="L214" s="401"/>
      <c r="M214" s="402"/>
    </row>
    <row r="215" spans="1:18" ht="16.5" customHeight="1" thickBot="1" x14ac:dyDescent="0.35">
      <c r="A215" s="385" t="s">
        <v>23</v>
      </c>
      <c r="B215" s="386"/>
      <c r="C215" s="387"/>
      <c r="D215" s="388" t="s">
        <v>24</v>
      </c>
      <c r="E215" s="389"/>
      <c r="F215" s="390" t="s">
        <v>25</v>
      </c>
      <c r="G215" s="391"/>
      <c r="H215" s="391" t="s">
        <v>26</v>
      </c>
      <c r="I215" s="392"/>
      <c r="J215" s="390" t="s">
        <v>27</v>
      </c>
      <c r="K215" s="391"/>
      <c r="L215" s="393" t="s">
        <v>28</v>
      </c>
      <c r="M215" s="394"/>
    </row>
    <row r="216" spans="1:18" ht="31.5" customHeight="1" thickBot="1" x14ac:dyDescent="0.35">
      <c r="A216" s="205"/>
      <c r="B216" s="206" t="s">
        <v>55</v>
      </c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8" t="s">
        <v>44</v>
      </c>
      <c r="Q216" s="403" t="s">
        <v>121</v>
      </c>
      <c r="R216" s="403"/>
    </row>
    <row r="217" spans="1:18" ht="37.5" customHeight="1" x14ac:dyDescent="0.3">
      <c r="A217" s="345" t="str">
        <f>'Class Record S2'!$A$8</f>
        <v>Place Value</v>
      </c>
      <c r="B217" s="194" t="str">
        <f>IF($O217="x",'Class Record S2'!$B$8,"")</f>
        <v/>
      </c>
      <c r="C217" s="348" t="str">
        <f>IF($O217="x",'Class Record S2'!$D$8,"")</f>
        <v/>
      </c>
      <c r="D217" s="348"/>
      <c r="E217" s="348"/>
      <c r="F217" s="348"/>
      <c r="G217" s="348"/>
      <c r="H217" s="348"/>
      <c r="I217" s="348"/>
      <c r="J217" s="348"/>
      <c r="K217" s="348"/>
      <c r="L217" s="348"/>
      <c r="M217" s="195"/>
      <c r="O217" s="196" t="str">
        <f>IF(OR(AND('Class Record S2'!$J$252=".",COUNTIF('Class Record S2'!$J$252:$J$281,"\")&lt;5,COUNTIF('Class Record S2'!$J$252:$J$252,".")&lt;=(5-COUNTIF('Class Record S2'!$J$252:$J$281,"\"))),AND('Class Record S2'!$J$252="\",COUNTIF('Class Record S2'!$J$252:$J$252,"\")&lt;=5)),"x","")</f>
        <v/>
      </c>
      <c r="Q217" s="269" t="s">
        <v>63</v>
      </c>
      <c r="R217" s="269" t="s">
        <v>93</v>
      </c>
    </row>
    <row r="218" spans="1:18" ht="37.5" customHeight="1" x14ac:dyDescent="0.3">
      <c r="A218" s="346"/>
      <c r="B218" s="198" t="str">
        <f>IF($O218="x",'Class Record S2'!$B$9,"")</f>
        <v/>
      </c>
      <c r="C218" s="349" t="str">
        <f>IF($O218="x",'Class Record S2'!$D$9,"")</f>
        <v/>
      </c>
      <c r="D218" s="349"/>
      <c r="E218" s="349"/>
      <c r="F218" s="349"/>
      <c r="G218" s="349"/>
      <c r="H218" s="349"/>
      <c r="I218" s="349"/>
      <c r="J218" s="349"/>
      <c r="K218" s="349"/>
      <c r="L218" s="349"/>
      <c r="M218" s="199"/>
      <c r="O218" s="196" t="str">
        <f>IF(OR(AND('Class Record S2'!$J$253=".",COUNTIF('Class Record S2'!$J$252:$J$281,"\")&lt;5,COUNTIF('Class Record S2'!$J$252:$J$253,".")&lt;=(5-COUNTIF('Class Record S2'!$J$252:$J$281,"\"))),AND('Class Record S2'!$J$253="\",COUNTIF('Class Record S2'!$J$252:$J$253,"\")&lt;=5)),"x","")</f>
        <v/>
      </c>
      <c r="Q218" s="269" t="s">
        <v>64</v>
      </c>
      <c r="R218" s="269" t="s">
        <v>179</v>
      </c>
    </row>
    <row r="219" spans="1:18" ht="37.5" customHeight="1" x14ac:dyDescent="0.3">
      <c r="A219" s="346"/>
      <c r="B219" s="198" t="str">
        <f>IF($O219="x",'Class Record S2'!$B$10,"")</f>
        <v/>
      </c>
      <c r="C219" s="349" t="str">
        <f>IF($O219="x",'Class Record S2'!$D$10,"")</f>
        <v/>
      </c>
      <c r="D219" s="349"/>
      <c r="E219" s="349"/>
      <c r="F219" s="349"/>
      <c r="G219" s="349"/>
      <c r="H219" s="349"/>
      <c r="I219" s="349"/>
      <c r="J219" s="349"/>
      <c r="K219" s="349"/>
      <c r="L219" s="349"/>
      <c r="M219" s="199"/>
      <c r="O219" s="196" t="str">
        <f>IF(OR(AND('Class Record S2'!$J$254=".",COUNTIF('Class Record S2'!$J$252:$J$281,"\")&lt;5,COUNTIF('Class Record S2'!$J$252:$J$254,".")&lt;=(5-COUNTIF('Class Record S2'!$J$252:$J$281,"\"))),AND('Class Record S2'!$J$254="\",COUNTIF('Class Record S2'!$J$252:$J$254,"\")&lt;=5)),"x","")</f>
        <v/>
      </c>
      <c r="Q219" s="269" t="s">
        <v>65</v>
      </c>
      <c r="R219" s="269" t="s">
        <v>180</v>
      </c>
    </row>
    <row r="220" spans="1:18" ht="37.5" customHeight="1" x14ac:dyDescent="0.3">
      <c r="A220" s="346"/>
      <c r="B220" s="198" t="str">
        <f>IF($O220="x",'Class Record S2'!$B$11,"")</f>
        <v/>
      </c>
      <c r="C220" s="349" t="str">
        <f>IF($O220="x",'Class Record S2'!$D$11,"")</f>
        <v/>
      </c>
      <c r="D220" s="349"/>
      <c r="E220" s="349"/>
      <c r="F220" s="349"/>
      <c r="G220" s="349"/>
      <c r="H220" s="349"/>
      <c r="I220" s="349"/>
      <c r="J220" s="349"/>
      <c r="K220" s="349"/>
      <c r="L220" s="349"/>
      <c r="M220" s="199"/>
      <c r="O220" s="196" t="str">
        <f>IF(OR(AND('Class Record S2'!$J$255=".",COUNTIF('Class Record S2'!$J$252:$J$281,"\")&lt;5,COUNTIF('Class Record S2'!$J$252:$J$255,".")&lt;=(5-COUNTIF('Class Record S2'!$J$252:$J$281,"\"))),AND('Class Record S2'!$J$255="\",COUNTIF('Class Record S2'!$J$252:$J$255,"\")&lt;=5)),"x","")</f>
        <v/>
      </c>
      <c r="Q220" s="269" t="s">
        <v>66</v>
      </c>
      <c r="R220" s="269" t="s">
        <v>181</v>
      </c>
    </row>
    <row r="221" spans="1:18" ht="37.5" customHeight="1" thickBot="1" x14ac:dyDescent="0.35">
      <c r="A221" s="347"/>
      <c r="B221" s="200" t="str">
        <f>IF($O221="x",'Class Record S2'!$B$12,"")</f>
        <v/>
      </c>
      <c r="C221" s="350" t="str">
        <f>IF($O221="x",'Class Record S2'!$D$12,"")</f>
        <v/>
      </c>
      <c r="D221" s="350"/>
      <c r="E221" s="350"/>
      <c r="F221" s="350"/>
      <c r="G221" s="350"/>
      <c r="H221" s="350"/>
      <c r="I221" s="350"/>
      <c r="J221" s="350"/>
      <c r="K221" s="350"/>
      <c r="L221" s="350"/>
      <c r="M221" s="201"/>
      <c r="O221" s="196" t="str">
        <f>IF(OR(AND('Class Record S2'!$J$256=".",COUNTIF('Class Record S2'!$J$252:$J$281,"\")&lt;5,COUNTIF('Class Record S2'!$J$252:$J$256,".")&lt;=(5-COUNTIF('Class Record S2'!$J$252:$J$281,"\"))),AND('Class Record S2'!$J$256="\",COUNTIF('Class Record S2'!$J$252:$J$256,"\")&lt;=5)),"x","")</f>
        <v/>
      </c>
      <c r="Q221" s="269" t="s">
        <v>67</v>
      </c>
      <c r="R221" s="269" t="s">
        <v>182</v>
      </c>
    </row>
    <row r="222" spans="1:18" ht="37.5" customHeight="1" x14ac:dyDescent="0.3">
      <c r="A222" s="345" t="str">
        <f>'Class Record S2'!$A$13</f>
        <v>Add/Sub</v>
      </c>
      <c r="B222" s="194" t="str">
        <f>IF($O222="x",'Class Record S2'!$B$13,"")</f>
        <v/>
      </c>
      <c r="C222" s="348" t="str">
        <f>IF($O222="x",'Class Record S2'!$D$13,"")</f>
        <v/>
      </c>
      <c r="D222" s="348"/>
      <c r="E222" s="348"/>
      <c r="F222" s="348"/>
      <c r="G222" s="348"/>
      <c r="H222" s="348"/>
      <c r="I222" s="348"/>
      <c r="J222" s="348"/>
      <c r="K222" s="348"/>
      <c r="L222" s="348"/>
      <c r="M222" s="195"/>
      <c r="O222" s="196" t="str">
        <f>IF(OR(AND('Class Record S2'!$J$257=".",COUNTIF('Class Record S2'!$J$252:$J$281,"\")&lt;5,COUNTIF('Class Record S2'!$J$252:$J$257,".")&lt;=(5-COUNTIF('Class Record S2'!$J$252:$J$281,"\"))),AND('Class Record S2'!$J$257="\",COUNTIF('Class Record S2'!$J$252:$J$257,"\")&lt;=5)),"x","")</f>
        <v/>
      </c>
      <c r="Q222" s="269" t="s">
        <v>68</v>
      </c>
      <c r="R222" s="269" t="s">
        <v>94</v>
      </c>
    </row>
    <row r="223" spans="1:18" ht="37.5" customHeight="1" x14ac:dyDescent="0.3">
      <c r="A223" s="346"/>
      <c r="B223" s="198" t="str">
        <f>IF($O223="x",'Class Record S2'!$B$14,"")</f>
        <v/>
      </c>
      <c r="C223" s="349" t="str">
        <f>IF($O223="x",'Class Record S2'!$D$14,"")</f>
        <v/>
      </c>
      <c r="D223" s="349"/>
      <c r="E223" s="349"/>
      <c r="F223" s="349"/>
      <c r="G223" s="349"/>
      <c r="H223" s="349"/>
      <c r="I223" s="349"/>
      <c r="J223" s="349"/>
      <c r="K223" s="349"/>
      <c r="L223" s="349"/>
      <c r="M223" s="199"/>
      <c r="O223" s="196" t="str">
        <f>IF(OR(AND('Class Record S2'!$J$258=".",COUNTIF('Class Record S2'!$J$252:$J$281,"\")&lt;5,COUNTIF('Class Record S2'!$J$252:$J$258,".")&lt;=(5-COUNTIF('Class Record S2'!$J$252:$J$281,"\"))),AND('Class Record S2'!$J$258="\",COUNTIF('Class Record S2'!$J$252:$J$258,"\")&lt;=5)),"x","")</f>
        <v/>
      </c>
      <c r="Q223" s="269" t="s">
        <v>69</v>
      </c>
      <c r="R223" s="269" t="s">
        <v>95</v>
      </c>
    </row>
    <row r="224" spans="1:18" ht="37.5" customHeight="1" x14ac:dyDescent="0.3">
      <c r="A224" s="346"/>
      <c r="B224" s="198" t="str">
        <f>IF($O224="x",'Class Record S2'!$B$15,"")</f>
        <v/>
      </c>
      <c r="C224" s="349" t="str">
        <f>IF($O224="x",'Class Record S2'!$D$15,"")</f>
        <v/>
      </c>
      <c r="D224" s="349"/>
      <c r="E224" s="349"/>
      <c r="F224" s="349"/>
      <c r="G224" s="349"/>
      <c r="H224" s="349"/>
      <c r="I224" s="349"/>
      <c r="J224" s="349"/>
      <c r="K224" s="349"/>
      <c r="L224" s="349"/>
      <c r="M224" s="199"/>
      <c r="O224" s="196" t="str">
        <f>IF(OR(AND('Class Record S2'!$J$259=".",COUNTIF('Class Record S2'!$J$252:$J$281,"\")&lt;5,COUNTIF('Class Record S2'!$J$252:$J$259,".")&lt;=(5-COUNTIF('Class Record S2'!$J$252:$J$281,"\"))),AND('Class Record S2'!$J$259="\",COUNTIF('Class Record S2'!$J$252:$J$259,"\")&lt;=5)),"x","")</f>
        <v/>
      </c>
      <c r="Q224" s="269" t="s">
        <v>70</v>
      </c>
      <c r="R224" s="269" t="s">
        <v>96</v>
      </c>
    </row>
    <row r="225" spans="1:18" ht="37.5" customHeight="1" x14ac:dyDescent="0.3">
      <c r="A225" s="346"/>
      <c r="B225" s="198" t="str">
        <f>IF($O225="x",'Class Record S2'!$B$16,"")</f>
        <v/>
      </c>
      <c r="C225" s="349" t="str">
        <f>IF($O225="x",'Class Record S2'!$D$16,"")</f>
        <v/>
      </c>
      <c r="D225" s="349"/>
      <c r="E225" s="349"/>
      <c r="F225" s="349"/>
      <c r="G225" s="349"/>
      <c r="H225" s="349"/>
      <c r="I225" s="349"/>
      <c r="J225" s="349"/>
      <c r="K225" s="349"/>
      <c r="L225" s="349"/>
      <c r="M225" s="199"/>
      <c r="O225" s="196" t="str">
        <f>IF(OR(AND('Class Record S2'!$J$260=".",COUNTIF('Class Record S2'!$J$252:$J$281,"\")&lt;5,COUNTIF('Class Record S2'!$J$252:$J$260,".")&lt;=(5-COUNTIF('Class Record S2'!$J$252:$J$281,"\"))),AND('Class Record S2'!$J$260="\",COUNTIF('Class Record S2'!$J$252:$J$260,"\")&lt;=5)),"x","")</f>
        <v/>
      </c>
      <c r="Q225" s="269" t="s">
        <v>71</v>
      </c>
      <c r="R225" s="269" t="s">
        <v>97</v>
      </c>
    </row>
    <row r="226" spans="1:18" ht="37.5" customHeight="1" thickBot="1" x14ac:dyDescent="0.35">
      <c r="A226" s="347"/>
      <c r="B226" s="200" t="str">
        <f>IF($O226="x",'Class Record S2'!$B$17,"")</f>
        <v/>
      </c>
      <c r="C226" s="350" t="str">
        <f>IF($O226="x",'Class Record S2'!$D$17,"")</f>
        <v/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202"/>
      <c r="O226" s="196" t="str">
        <f>IF(OR(AND('Class Record S2'!$J$261=".",COUNTIF('Class Record S2'!$J$252:$J$281,"\")&lt;5,COUNTIF('Class Record S2'!$J$252:$J$261,".")&lt;=(5-COUNTIF('Class Record S2'!$J$252:$J$281,"\"))),AND('Class Record S2'!$J$261="\",COUNTIF('Class Record S2'!$J$252:$J$261,"\")&lt;=5)),"x","")</f>
        <v/>
      </c>
      <c r="Q226" s="269" t="s">
        <v>72</v>
      </c>
      <c r="R226" s="269" t="s">
        <v>183</v>
      </c>
    </row>
    <row r="227" spans="1:18" ht="37.5" customHeight="1" x14ac:dyDescent="0.3">
      <c r="A227" s="345" t="str">
        <f>'Class Record S2'!$A$18</f>
        <v>Multi/Div</v>
      </c>
      <c r="B227" s="194" t="str">
        <f>IF($O227="x",'Class Record S2'!$B$18,"")</f>
        <v/>
      </c>
      <c r="C227" s="348" t="str">
        <f>IF($O227="x",'Class Record S2'!$D$18,"")</f>
        <v/>
      </c>
      <c r="D227" s="348"/>
      <c r="E227" s="348"/>
      <c r="F227" s="348"/>
      <c r="G227" s="348"/>
      <c r="H227" s="348"/>
      <c r="I227" s="348"/>
      <c r="J227" s="348"/>
      <c r="K227" s="348"/>
      <c r="L227" s="348"/>
      <c r="M227" s="203"/>
      <c r="O227" s="196" t="str">
        <f>IF(OR(AND('Class Record S2'!$J$262=".",COUNTIF('Class Record S2'!$J$252:$J$281,"\")&lt;5,COUNTIF('Class Record S2'!$J$252:$J$262,".")&lt;=(5-COUNTIF('Class Record S2'!$J$252:$J$281,"\"))),AND('Class Record S2'!$J$262="\",COUNTIF('Class Record S2'!$J$252:$J$262,"\")&lt;=5)),"x","")</f>
        <v/>
      </c>
      <c r="Q227" s="269" t="s">
        <v>73</v>
      </c>
      <c r="R227" s="269" t="s">
        <v>98</v>
      </c>
    </row>
    <row r="228" spans="1:18" ht="37.5" customHeight="1" x14ac:dyDescent="0.3">
      <c r="A228" s="346"/>
      <c r="B228" s="198" t="str">
        <f>IF($O228="x",'Class Record S2'!$B$19,"")</f>
        <v/>
      </c>
      <c r="C228" s="349" t="str">
        <f>IF($O228="x",'Class Record S2'!$D$19,"")</f>
        <v/>
      </c>
      <c r="D228" s="349"/>
      <c r="E228" s="349"/>
      <c r="F228" s="349"/>
      <c r="G228" s="349"/>
      <c r="H228" s="349"/>
      <c r="I228" s="349"/>
      <c r="J228" s="349"/>
      <c r="K228" s="349"/>
      <c r="L228" s="349"/>
      <c r="M228" s="204"/>
      <c r="O228" s="196" t="str">
        <f>IF(OR(AND('Class Record S2'!$J$263=".",COUNTIF('Class Record S2'!$J$252:$J$281,"\")&lt;5,COUNTIF('Class Record S2'!$J$252:$J$263,".")&lt;=(5-COUNTIF('Class Record S2'!$J$252:$J$281,"\"))),AND('Class Record S2'!$J$263="\",COUNTIF('Class Record S2'!$J$252:$J$263,"\")&lt;=5)),"x","")</f>
        <v/>
      </c>
      <c r="Q228" s="269" t="s">
        <v>74</v>
      </c>
      <c r="R228" s="269" t="s">
        <v>99</v>
      </c>
    </row>
    <row r="229" spans="1:18" ht="37.5" customHeight="1" x14ac:dyDescent="0.3">
      <c r="A229" s="346"/>
      <c r="B229" s="198" t="str">
        <f>IF($O229="x",'Class Record S2'!$B$20,"")</f>
        <v/>
      </c>
      <c r="C229" s="349" t="str">
        <f>IF($O229="x",'Class Record S2'!$D$20,"")</f>
        <v/>
      </c>
      <c r="D229" s="349"/>
      <c r="E229" s="349"/>
      <c r="F229" s="349"/>
      <c r="G229" s="349"/>
      <c r="H229" s="349"/>
      <c r="I229" s="349"/>
      <c r="J229" s="349"/>
      <c r="K229" s="349"/>
      <c r="L229" s="349"/>
      <c r="M229" s="204"/>
      <c r="O229" s="196" t="str">
        <f>IF(OR(AND('Class Record S2'!$J$264=".",COUNTIF('Class Record S2'!$J$252:$J$281,"\")&lt;5,COUNTIF('Class Record S2'!$J$252:$J$264,".")&lt;=(5-COUNTIF('Class Record S2'!$J$252:$J$281,"\"))),AND('Class Record S2'!$J$264="\",COUNTIF('Class Record S2'!$J$252:$J$264,"\")&lt;=5)),"x","")</f>
        <v/>
      </c>
      <c r="Q229" s="269" t="s">
        <v>75</v>
      </c>
      <c r="R229" s="269" t="s">
        <v>100</v>
      </c>
    </row>
    <row r="230" spans="1:18" ht="37.5" customHeight="1" thickBot="1" x14ac:dyDescent="0.35">
      <c r="A230" s="347"/>
      <c r="B230" s="200" t="str">
        <f>IF($O230="x",'Class Record S2'!$B$21,"")</f>
        <v/>
      </c>
      <c r="C230" s="350" t="str">
        <f>IF($O230="x",'Class Record S2'!$D$21,"")</f>
        <v/>
      </c>
      <c r="D230" s="350"/>
      <c r="E230" s="350"/>
      <c r="F230" s="350"/>
      <c r="G230" s="350"/>
      <c r="H230" s="350"/>
      <c r="I230" s="350"/>
      <c r="J230" s="350"/>
      <c r="K230" s="350"/>
      <c r="L230" s="350"/>
      <c r="M230" s="202"/>
      <c r="O230" s="196" t="str">
        <f>IF(OR(AND('Class Record S2'!$J$265=".",COUNTIF('Class Record S2'!$J$252:$J$281,"\")&lt;5,COUNTIF('Class Record S2'!$J$252:$J$265,".")&lt;=(5-COUNTIF('Class Record S2'!$J$252:$J$281,"\"))),AND('Class Record S2'!$J$265="\",COUNTIF('Class Record S2'!$J$252:$J$265,"\")&lt;=5)),"x","")</f>
        <v/>
      </c>
      <c r="Q230" s="269" t="s">
        <v>76</v>
      </c>
      <c r="R230" s="269" t="s">
        <v>101</v>
      </c>
    </row>
    <row r="231" spans="1:18" ht="37.5" customHeight="1" x14ac:dyDescent="0.3">
      <c r="A231" s="345" t="str">
        <f>'Class Record S2'!$A$22</f>
        <v>Frac</v>
      </c>
      <c r="B231" s="194" t="str">
        <f>IF($O231="x",'Class Record S2'!$B$22,"")</f>
        <v/>
      </c>
      <c r="C231" s="348" t="str">
        <f>IF($O231="x",'Class Record S2'!$D$22,"")</f>
        <v/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203"/>
      <c r="O231" s="196" t="str">
        <f>IF(OR(AND('Class Record S2'!$J$266=".",COUNTIF('Class Record S2'!$J$252:$J$281,"\")&lt;5,COUNTIF('Class Record S2'!$J$252:$J$266,".")&lt;=(5-COUNTIF('Class Record S2'!$J$252:$J$281,"\"))),AND('Class Record S2'!$J$266="\",COUNTIF('Class Record S2'!$J$252:$J$266,"\")&lt;=5)),"x","")</f>
        <v/>
      </c>
      <c r="Q231" s="269" t="s">
        <v>77</v>
      </c>
      <c r="R231" s="269" t="s">
        <v>184</v>
      </c>
    </row>
    <row r="232" spans="1:18" ht="37.5" customHeight="1" thickBot="1" x14ac:dyDescent="0.35">
      <c r="A232" s="347"/>
      <c r="B232" s="200" t="str">
        <f>IF($O232="x",'Class Record S2'!$B$23,"")</f>
        <v/>
      </c>
      <c r="C232" s="350" t="str">
        <f>IF($O232="x",'Class Record S2'!$D$23,"")</f>
        <v/>
      </c>
      <c r="D232" s="350"/>
      <c r="E232" s="350"/>
      <c r="F232" s="350"/>
      <c r="G232" s="350"/>
      <c r="H232" s="350"/>
      <c r="I232" s="350"/>
      <c r="J232" s="350"/>
      <c r="K232" s="350"/>
      <c r="L232" s="350"/>
      <c r="M232" s="202"/>
      <c r="O232" s="196" t="str">
        <f>IF(OR(AND('Class Record S2'!$J$267=".",COUNTIF('Class Record S2'!$J$252:$J$281,"\")&lt;5,COUNTIF('Class Record S2'!$J$252:$J$267,".")&lt;=(5-COUNTIF('Class Record S2'!$J$252:$J$281,"\"))),AND('Class Record S2'!$J$267="\",COUNTIF('Class Record S2'!$J$252:$J$267,"\")&lt;=5)),"x","")</f>
        <v/>
      </c>
      <c r="Q232" s="269" t="s">
        <v>78</v>
      </c>
      <c r="R232" s="269" t="s">
        <v>185</v>
      </c>
    </row>
    <row r="233" spans="1:18" ht="37.5" customHeight="1" x14ac:dyDescent="0.3">
      <c r="A233" s="345" t="str">
        <f>'Class Record S2'!$A$24</f>
        <v>Measure</v>
      </c>
      <c r="B233" s="194" t="str">
        <f>IF($O233="x",'Class Record S2'!$B$24,"")</f>
        <v/>
      </c>
      <c r="C233" s="348" t="str">
        <f>IF($O233="x",'Class Record S2'!$D$24,"")</f>
        <v/>
      </c>
      <c r="D233" s="348"/>
      <c r="E233" s="348"/>
      <c r="F233" s="348"/>
      <c r="G233" s="348"/>
      <c r="H233" s="348"/>
      <c r="I233" s="348"/>
      <c r="J233" s="348"/>
      <c r="K233" s="348"/>
      <c r="L233" s="348"/>
      <c r="M233" s="203"/>
      <c r="O233" s="196" t="str">
        <f>IF(OR(AND('Class Record S2'!$J$268=".",COUNTIF('Class Record S2'!$J$252:$J$281,"\")&lt;5,COUNTIF('Class Record S2'!$J$252:$J$268,".")&lt;=(5-COUNTIF('Class Record S2'!$J$252:$J$281,"\"))),AND('Class Record S2'!$J$268="\",COUNTIF('Class Record S2'!$J$252:$J$268,"\")&lt;=5)),"x","")</f>
        <v/>
      </c>
      <c r="Q233" s="269" t="s">
        <v>79</v>
      </c>
      <c r="R233" s="269" t="s">
        <v>186</v>
      </c>
    </row>
    <row r="234" spans="1:18" ht="37.5" customHeight="1" x14ac:dyDescent="0.3">
      <c r="A234" s="346"/>
      <c r="B234" s="198" t="str">
        <f>IF($O234="x",'Class Record S2'!$B$25,"")</f>
        <v/>
      </c>
      <c r="C234" s="349" t="str">
        <f>IF($O234="x",'Class Record S2'!$D$25,"")</f>
        <v/>
      </c>
      <c r="D234" s="349"/>
      <c r="E234" s="349"/>
      <c r="F234" s="349"/>
      <c r="G234" s="349"/>
      <c r="H234" s="349"/>
      <c r="I234" s="349"/>
      <c r="J234" s="349"/>
      <c r="K234" s="349"/>
      <c r="L234" s="349"/>
      <c r="M234" s="204"/>
      <c r="O234" s="196" t="str">
        <f>IF(OR(AND('Class Record S2'!$J$269=".",COUNTIF('Class Record S2'!$J$252:$J$281,"\")&lt;5,COUNTIF('Class Record S2'!$J$252:$J$269,".")&lt;=(5-COUNTIF('Class Record S2'!$J$252:$J$281,"\"))),AND('Class Record S2'!$J$269="\",COUNTIF('Class Record S2'!$J$252:$J$269,"\")&lt;=5)),"x","")</f>
        <v/>
      </c>
      <c r="Q234" s="269" t="s">
        <v>80</v>
      </c>
      <c r="R234" s="269" t="s">
        <v>187</v>
      </c>
    </row>
    <row r="235" spans="1:18" ht="37.5" customHeight="1" x14ac:dyDescent="0.3">
      <c r="A235" s="346"/>
      <c r="B235" s="198" t="str">
        <f>IF($O235="x",'Class Record S2'!$B$26,"")</f>
        <v/>
      </c>
      <c r="C235" s="349" t="str">
        <f>IF($O235="x",'Class Record S2'!$D$26,"")</f>
        <v/>
      </c>
      <c r="D235" s="349"/>
      <c r="E235" s="349"/>
      <c r="F235" s="349"/>
      <c r="G235" s="349"/>
      <c r="H235" s="349"/>
      <c r="I235" s="349"/>
      <c r="J235" s="349"/>
      <c r="K235" s="349"/>
      <c r="L235" s="349"/>
      <c r="M235" s="204"/>
      <c r="O235" s="196" t="str">
        <f>IF(OR(AND('Class Record S2'!$J$270=".",COUNTIF('Class Record S2'!$J$252:$J$281,"\")&lt;5,COUNTIF('Class Record S2'!$J$252:$J$270,".")&lt;=(5-COUNTIF('Class Record S2'!$J$252:$J$281,"\"))),AND('Class Record S2'!$J$270="\",COUNTIF('Class Record S2'!$J$252:$J$270,"\")&lt;=5)),"x","")</f>
        <v/>
      </c>
      <c r="Q235" s="269" t="s">
        <v>81</v>
      </c>
      <c r="R235" s="269" t="s">
        <v>188</v>
      </c>
    </row>
    <row r="236" spans="1:18" ht="37.5" customHeight="1" x14ac:dyDescent="0.3">
      <c r="A236" s="346"/>
      <c r="B236" s="198" t="str">
        <f>IF($O236="x",'Class Record S2'!$B$27,"")</f>
        <v/>
      </c>
      <c r="C236" s="349" t="str">
        <f>IF($O236="x",'Class Record S2'!$D$27,"")</f>
        <v/>
      </c>
      <c r="D236" s="349"/>
      <c r="E236" s="349"/>
      <c r="F236" s="349"/>
      <c r="G236" s="349"/>
      <c r="H236" s="349"/>
      <c r="I236" s="349"/>
      <c r="J236" s="349"/>
      <c r="K236" s="349"/>
      <c r="L236" s="349"/>
      <c r="M236" s="204"/>
      <c r="O236" s="196" t="str">
        <f>IF(OR(AND('Class Record S2'!$J$271=".",COUNTIF('Class Record S2'!$J$252:$J$281,"\")&lt;5,COUNTIF('Class Record S2'!$J$252:$J$271,".")&lt;=(5-COUNTIF('Class Record S2'!$J$252:$J$281,"\"))),AND('Class Record S2'!$J$271="\",COUNTIF('Class Record S2'!$J$252:$J$271,"\")&lt;=5)),"x","")</f>
        <v/>
      </c>
      <c r="Q236" s="269" t="s">
        <v>82</v>
      </c>
      <c r="R236" s="269" t="s">
        <v>189</v>
      </c>
    </row>
    <row r="237" spans="1:18" ht="37.5" customHeight="1" x14ac:dyDescent="0.3">
      <c r="A237" s="346"/>
      <c r="B237" s="198" t="str">
        <f>IF($O237="x",'Class Record S2'!$B$28,"")</f>
        <v/>
      </c>
      <c r="C237" s="349" t="str">
        <f>IF($O237="x",'Class Record S2'!$D$28,"")</f>
        <v/>
      </c>
      <c r="D237" s="349"/>
      <c r="E237" s="349"/>
      <c r="F237" s="349"/>
      <c r="G237" s="349"/>
      <c r="H237" s="349"/>
      <c r="I237" s="349"/>
      <c r="J237" s="349"/>
      <c r="K237" s="349"/>
      <c r="L237" s="349"/>
      <c r="M237" s="204"/>
      <c r="O237" s="196" t="str">
        <f>IF(OR(AND('Class Record S2'!$J$272=".",COUNTIF('Class Record S2'!$J$252:$J$281,"\")&lt;5,COUNTIF('Class Record S2'!$J$252:$J$272,".")&lt;=(5-COUNTIF('Class Record S2'!$J$252:$J$281,"\"))),AND('Class Record S2'!$J$272="\",COUNTIF('Class Record S2'!$J$252:$J$272,"\")&lt;=5)),"x","")</f>
        <v/>
      </c>
      <c r="Q237" s="269" t="s">
        <v>83</v>
      </c>
      <c r="R237" s="269" t="s">
        <v>102</v>
      </c>
    </row>
    <row r="238" spans="1:18" ht="37.5" customHeight="1" thickBot="1" x14ac:dyDescent="0.35">
      <c r="A238" s="347"/>
      <c r="B238" s="200" t="str">
        <f>IF($O238="x",'Class Record S2'!$B$29,"")</f>
        <v/>
      </c>
      <c r="C238" s="350" t="str">
        <f>IF($O238="x",'Class Record S2'!$D$29,"")</f>
        <v/>
      </c>
      <c r="D238" s="350"/>
      <c r="E238" s="350"/>
      <c r="F238" s="350"/>
      <c r="G238" s="350"/>
      <c r="H238" s="350"/>
      <c r="I238" s="350"/>
      <c r="J238" s="350"/>
      <c r="K238" s="350"/>
      <c r="L238" s="350"/>
      <c r="M238" s="202"/>
      <c r="O238" s="196" t="str">
        <f>IF(OR(AND('Class Record S2'!$J$273=".",COUNTIF('Class Record S2'!$J$252:$J$281,"\")&lt;5,COUNTIF('Class Record S2'!$J$252:$J$273,".")&lt;=(5-COUNTIF('Class Record S2'!$J$252:$J$281,"\"))),AND('Class Record S2'!$J$273="\",COUNTIF('Class Record S2'!$J$252:$J$273,"\")&lt;=5)),"x","")</f>
        <v/>
      </c>
      <c r="Q238" s="269" t="s">
        <v>84</v>
      </c>
      <c r="R238" s="269" t="s">
        <v>190</v>
      </c>
    </row>
    <row r="239" spans="1:18" ht="37.5" customHeight="1" x14ac:dyDescent="0.3">
      <c r="A239" s="345" t="str">
        <f>'Class Record S2'!$A$30</f>
        <v>Geometry</v>
      </c>
      <c r="B239" s="194" t="str">
        <f>IF($O239="x",'Class Record S2'!$B$30,"")</f>
        <v/>
      </c>
      <c r="C239" s="348" t="str">
        <f>IF($O239="x",'Class Record S2'!$D$30,"")</f>
        <v/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203"/>
      <c r="O239" s="196" t="str">
        <f>IF(OR(AND('Class Record S2'!$J$274=".",COUNTIF('Class Record S2'!$J$252:$J$281,"\")&lt;5,COUNTIF('Class Record S2'!$J$252:$J$274,".")&lt;=(5-COUNTIF('Class Record S2'!$J$252:$J$281,"\"))),AND('Class Record S2'!$J$274="\",COUNTIF('Class Record S2'!$J$252:$J$274,"\")&lt;=5)),"x","")</f>
        <v/>
      </c>
      <c r="Q239" s="269" t="s">
        <v>85</v>
      </c>
      <c r="R239" s="269" t="s">
        <v>191</v>
      </c>
    </row>
    <row r="240" spans="1:18" ht="37.5" customHeight="1" x14ac:dyDescent="0.3">
      <c r="A240" s="346"/>
      <c r="B240" s="198" t="str">
        <f>IF($O240="x",'Class Record S2'!$B$31,"")</f>
        <v/>
      </c>
      <c r="C240" s="349" t="str">
        <f>IF($O240="x",'Class Record S2'!$D$31,"")</f>
        <v/>
      </c>
      <c r="D240" s="349"/>
      <c r="E240" s="349"/>
      <c r="F240" s="349"/>
      <c r="G240" s="349"/>
      <c r="H240" s="349"/>
      <c r="I240" s="349"/>
      <c r="J240" s="349"/>
      <c r="K240" s="349"/>
      <c r="L240" s="349"/>
      <c r="M240" s="204"/>
      <c r="O240" s="196" t="str">
        <f>IF(OR(AND('Class Record S2'!$J$275=".",COUNTIF('Class Record S2'!$J$252:$J$281,"\")&lt;5,COUNTIF('Class Record S2'!$J$252:$J$275,".")&lt;=(5-COUNTIF('Class Record S2'!$J$252:$J$281,"\"))),AND('Class Record S2'!$J$275="\",COUNTIF('Class Record S2'!$J$252:$J$275,"\")&lt;=5)),"x","")</f>
        <v/>
      </c>
      <c r="Q240" s="269" t="s">
        <v>86</v>
      </c>
      <c r="R240" s="269" t="s">
        <v>192</v>
      </c>
    </row>
    <row r="241" spans="1:18" ht="37.5" customHeight="1" x14ac:dyDescent="0.3">
      <c r="A241" s="346"/>
      <c r="B241" s="198" t="str">
        <f>IF($O241="x",'Class Record S2'!$B$32,"")</f>
        <v/>
      </c>
      <c r="C241" s="349" t="str">
        <f>IF($O241="x",'Class Record S2'!$D$32,"")</f>
        <v/>
      </c>
      <c r="D241" s="349"/>
      <c r="E241" s="349"/>
      <c r="F241" s="349"/>
      <c r="G241" s="349"/>
      <c r="H241" s="349"/>
      <c r="I241" s="349"/>
      <c r="J241" s="349"/>
      <c r="K241" s="349"/>
      <c r="L241" s="349"/>
      <c r="M241" s="204"/>
      <c r="O241" s="196" t="str">
        <f>IF(OR(AND('Class Record S2'!$J$276=".",COUNTIF('Class Record S2'!$J$252:$J$281,"\")&lt;5,COUNTIF('Class Record S2'!$J$252:$J$276,".")&lt;=(5-COUNTIF('Class Record S2'!$J$252:$J$281,"\"))),AND('Class Record S2'!$J$276="\",COUNTIF('Class Record S2'!$J$252:$J$276,"\")&lt;=5)),"x","")</f>
        <v/>
      </c>
      <c r="Q241" s="269" t="s">
        <v>87</v>
      </c>
      <c r="R241" s="269" t="s">
        <v>193</v>
      </c>
    </row>
    <row r="242" spans="1:18" ht="37.5" customHeight="1" x14ac:dyDescent="0.3">
      <c r="A242" s="346"/>
      <c r="B242" s="198" t="str">
        <f>IF($O242="x",'Class Record S2'!$B$33,"")</f>
        <v/>
      </c>
      <c r="C242" s="349" t="str">
        <f>IF($O242="x",'Class Record S2'!$D$33,"")</f>
        <v/>
      </c>
      <c r="D242" s="349"/>
      <c r="E242" s="349"/>
      <c r="F242" s="349"/>
      <c r="G242" s="349"/>
      <c r="H242" s="349"/>
      <c r="I242" s="349"/>
      <c r="J242" s="349"/>
      <c r="K242" s="349"/>
      <c r="L242" s="349"/>
      <c r="M242" s="204"/>
      <c r="O242" s="196" t="str">
        <f>IF(OR(AND('Class Record S2'!$J$277=".",COUNTIF('Class Record S2'!$J$252:$J$281,"\")&lt;5,COUNTIF('Class Record S2'!$J$252:$J$277,".")&lt;=(5-COUNTIF('Class Record S2'!$J$252:$J$281,"\"))),AND('Class Record S2'!$J$277="\",COUNTIF('Class Record S2'!$J$252:$J$277,"\")&lt;=5)),"x","")</f>
        <v/>
      </c>
      <c r="Q242" s="269" t="s">
        <v>88</v>
      </c>
      <c r="R242" s="269" t="s">
        <v>194</v>
      </c>
    </row>
    <row r="243" spans="1:18" ht="37.5" customHeight="1" x14ac:dyDescent="0.3">
      <c r="A243" s="346"/>
      <c r="B243" s="198" t="str">
        <f>IF($O243="x",'Class Record S2'!$B$34,"")</f>
        <v/>
      </c>
      <c r="C243" s="349" t="str">
        <f>IF($O243="x",'Class Record S2'!$D$34,"")</f>
        <v/>
      </c>
      <c r="D243" s="349"/>
      <c r="E243" s="349"/>
      <c r="F243" s="349"/>
      <c r="G243" s="349"/>
      <c r="H243" s="349"/>
      <c r="I243" s="349"/>
      <c r="J243" s="349"/>
      <c r="K243" s="349"/>
      <c r="L243" s="349"/>
      <c r="M243" s="204"/>
      <c r="O243" s="196" t="str">
        <f>IF(OR(AND('Class Record S2'!$J$278=".",COUNTIF('Class Record S2'!$J$252:$J$281,"\")&lt;5,COUNTIF('Class Record S2'!$J$252:$J$278,".")&lt;=(5-COUNTIF('Class Record S2'!$J$252:$J$281,"\"))),AND('Class Record S2'!$J$278="\",COUNTIF('Class Record S2'!$J$252:$J$278,"\")&lt;=5)),"x","")</f>
        <v/>
      </c>
      <c r="Q243" s="269" t="s">
        <v>89</v>
      </c>
      <c r="R243" s="269" t="s">
        <v>195</v>
      </c>
    </row>
    <row r="244" spans="1:18" ht="30.75" customHeight="1" thickBot="1" x14ac:dyDescent="0.35">
      <c r="A244" s="347"/>
      <c r="B244" s="200" t="str">
        <f>IF($O244="x",'Class Record S2'!$B$35,"")</f>
        <v/>
      </c>
      <c r="C244" s="350" t="str">
        <f>IF($O244="x",'Class Record S2'!$D$35,"")</f>
        <v/>
      </c>
      <c r="D244" s="350"/>
      <c r="E244" s="350"/>
      <c r="F244" s="350"/>
      <c r="G244" s="350"/>
      <c r="H244" s="350"/>
      <c r="I244" s="350"/>
      <c r="J244" s="350"/>
      <c r="K244" s="350"/>
      <c r="L244" s="350"/>
      <c r="M244" s="202"/>
      <c r="O244" s="196" t="str">
        <f>IF(OR(AND('Class Record S2'!$J$279=".",COUNTIF('Class Record S2'!$J$252:$J$281,"\")&lt;5,COUNTIF('Class Record S2'!$J$252:$J$279,".")&lt;=(5-COUNTIF('Class Record S2'!$J$252:$J$281,"\"))),AND('Class Record S2'!$J$279="\",COUNTIF('Class Record S2'!$J$252:$J$279,"\")&lt;=5)),"x","")</f>
        <v/>
      </c>
      <c r="Q244" s="269" t="s">
        <v>90</v>
      </c>
      <c r="R244" s="269" t="s">
        <v>177</v>
      </c>
    </row>
    <row r="245" spans="1:18" ht="37.5" customHeight="1" x14ac:dyDescent="0.3">
      <c r="A245" s="345" t="str">
        <f>'Class Record S2'!$A$36</f>
        <v>Stat</v>
      </c>
      <c r="B245" s="194" t="str">
        <f>IF($O245="x",'Class Record S2'!$B$36,"")</f>
        <v/>
      </c>
      <c r="C245" s="348" t="str">
        <f>IF($O245="x",'Class Record S2'!$D$36,"")</f>
        <v/>
      </c>
      <c r="D245" s="348"/>
      <c r="E245" s="348"/>
      <c r="F245" s="348"/>
      <c r="G245" s="348"/>
      <c r="H245" s="348"/>
      <c r="I245" s="348"/>
      <c r="J245" s="348"/>
      <c r="K245" s="348"/>
      <c r="L245" s="348"/>
      <c r="M245" s="203"/>
      <c r="O245" s="196" t="str">
        <f>IF(OR(AND('Class Record S2'!$J$280=".",COUNTIF('Class Record S2'!$J$252:$J$281,"\")&lt;5,COUNTIF('Class Record S2'!$J$252:$J$280,".")&lt;=(5-COUNTIF('Class Record S2'!$J$252:$J$281,"\"))),AND('Class Record S2'!$J$280="\",COUNTIF('Class Record S2'!$J$252:$J$280,"\")&lt;=5)),"x","")</f>
        <v/>
      </c>
      <c r="Q245" s="269" t="s">
        <v>91</v>
      </c>
      <c r="R245" s="269" t="s">
        <v>196</v>
      </c>
    </row>
    <row r="246" spans="1:18" ht="37.5" customHeight="1" thickBot="1" x14ac:dyDescent="0.35">
      <c r="A246" s="347"/>
      <c r="B246" s="200" t="str">
        <f>IF($O246="x",'Class Record S2'!$B$37,"")</f>
        <v/>
      </c>
      <c r="C246" s="350" t="str">
        <f>IF($O246="x",'Class Record S2'!$D$37,"")</f>
        <v/>
      </c>
      <c r="D246" s="350"/>
      <c r="E246" s="350"/>
      <c r="F246" s="350"/>
      <c r="G246" s="350"/>
      <c r="H246" s="350"/>
      <c r="I246" s="350"/>
      <c r="J246" s="350"/>
      <c r="K246" s="350"/>
      <c r="L246" s="350"/>
      <c r="M246" s="202"/>
      <c r="O246" s="196" t="str">
        <f>IF(OR(AND('Class Record S2'!$J$281=".",COUNTIF('Class Record S2'!$J$252:$J$281,"\")&lt;5,COUNTIF('Class Record S2'!$J$252:$J$281,".")&lt;=(5-COUNTIF('Class Record S2'!$J$252:$J$281,"\"))),AND('Class Record S2'!$J$281="\",COUNTIF('Class Record S2'!$J$252:$J$281,"\")&lt;=5)),"x","")</f>
        <v/>
      </c>
      <c r="Q246" s="269" t="s">
        <v>92</v>
      </c>
      <c r="R246" s="269" t="s">
        <v>197</v>
      </c>
    </row>
    <row r="247" spans="1:18" ht="16.5" customHeight="1" thickBot="1" x14ac:dyDescent="0.35">
      <c r="A247" s="351" t="s">
        <v>45</v>
      </c>
      <c r="B247" s="352"/>
      <c r="C247" s="352"/>
      <c r="D247" s="352"/>
      <c r="E247" s="352"/>
      <c r="F247" s="352"/>
      <c r="G247" s="352"/>
      <c r="H247" s="352"/>
      <c r="I247" s="352"/>
      <c r="J247" s="352"/>
      <c r="K247" s="353"/>
      <c r="L247" s="354" t="s">
        <v>46</v>
      </c>
      <c r="M247" s="355"/>
      <c r="Q247" s="270"/>
      <c r="R247" s="270"/>
    </row>
    <row r="248" spans="1:18" ht="28.5" customHeight="1" x14ac:dyDescent="0.3">
      <c r="A248" s="356"/>
      <c r="B248" s="357"/>
      <c r="C248" s="357"/>
      <c r="D248" s="357"/>
      <c r="E248" s="357"/>
      <c r="F248" s="357"/>
      <c r="G248" s="357"/>
      <c r="H248" s="357"/>
      <c r="I248" s="357"/>
      <c r="J248" s="357"/>
      <c r="K248" s="358"/>
      <c r="L248" s="365" t="str">
        <f>'Class Record S2'!$J$282</f>
        <v>N</v>
      </c>
      <c r="M248" s="366"/>
      <c r="Q248" s="270"/>
      <c r="R248" s="270"/>
    </row>
    <row r="249" spans="1:18" ht="28.5" customHeight="1" x14ac:dyDescent="0.3">
      <c r="A249" s="359"/>
      <c r="B249" s="360"/>
      <c r="C249" s="360"/>
      <c r="D249" s="360"/>
      <c r="E249" s="360"/>
      <c r="F249" s="360"/>
      <c r="G249" s="360"/>
      <c r="H249" s="360"/>
      <c r="I249" s="360"/>
      <c r="J249" s="360"/>
      <c r="K249" s="361"/>
      <c r="L249" s="367"/>
      <c r="M249" s="368"/>
      <c r="Q249" s="270"/>
      <c r="R249" s="270"/>
    </row>
    <row r="250" spans="1:18" ht="28.5" customHeight="1" thickBot="1" x14ac:dyDescent="0.35">
      <c r="A250" s="362"/>
      <c r="B250" s="363"/>
      <c r="C250" s="363"/>
      <c r="D250" s="363"/>
      <c r="E250" s="363"/>
      <c r="F250" s="363"/>
      <c r="G250" s="363"/>
      <c r="H250" s="363"/>
      <c r="I250" s="363"/>
      <c r="J250" s="363"/>
      <c r="K250" s="364"/>
      <c r="L250" s="369"/>
      <c r="M250" s="370"/>
      <c r="Q250" s="270"/>
      <c r="R250" s="270"/>
    </row>
    <row r="251" spans="1:18" x14ac:dyDescent="0.3">
      <c r="Q251" s="270"/>
      <c r="R251" s="270"/>
    </row>
    <row r="252" spans="1:18" ht="19.5" thickBot="1" x14ac:dyDescent="0.35">
      <c r="Q252" s="270"/>
      <c r="R252" s="270"/>
    </row>
    <row r="253" spans="1:18" ht="23.25" customHeight="1" thickBot="1" x14ac:dyDescent="0.35">
      <c r="A253" s="371" t="str">
        <f>'Class Record S2'!$D$1</f>
        <v>A N OTHER SCHOOL</v>
      </c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3"/>
      <c r="Q253" s="270"/>
      <c r="R253" s="270"/>
    </row>
    <row r="254" spans="1:18" ht="15.75" customHeight="1" thickBot="1" x14ac:dyDescent="0.35">
      <c r="A254" s="374" t="s">
        <v>18</v>
      </c>
      <c r="B254" s="375"/>
      <c r="C254" s="375"/>
      <c r="D254" s="376">
        <f>'Class Record S2'!$K$2</f>
        <v>0</v>
      </c>
      <c r="E254" s="376"/>
      <c r="F254" s="376"/>
      <c r="G254" s="377"/>
      <c r="H254" s="380" t="s">
        <v>19</v>
      </c>
      <c r="I254" s="382">
        <f>'Class Record S2'!$E$284</f>
        <v>0</v>
      </c>
      <c r="J254" s="382"/>
      <c r="K254" s="383" t="str">
        <f>'Class Record S2'!$C$2</f>
        <v>CLASS: 2A</v>
      </c>
      <c r="L254" s="383"/>
      <c r="M254" s="384"/>
      <c r="Q254" s="270"/>
      <c r="R254" s="270"/>
    </row>
    <row r="255" spans="1:18" ht="15.75" customHeight="1" thickBot="1" x14ac:dyDescent="0.35">
      <c r="A255" s="351"/>
      <c r="B255" s="352"/>
      <c r="C255" s="352"/>
      <c r="D255" s="378"/>
      <c r="E255" s="378"/>
      <c r="F255" s="378"/>
      <c r="G255" s="379"/>
      <c r="H255" s="380"/>
      <c r="I255" s="382"/>
      <c r="J255" s="382"/>
      <c r="K255" s="383"/>
      <c r="L255" s="383"/>
      <c r="M255" s="384"/>
      <c r="Q255" s="270"/>
      <c r="R255" s="270"/>
    </row>
    <row r="256" spans="1:18" ht="19.5" thickBot="1" x14ac:dyDescent="0.35">
      <c r="A256" s="395" t="s">
        <v>20</v>
      </c>
      <c r="B256" s="396"/>
      <c r="C256" s="396"/>
      <c r="D256" s="396"/>
      <c r="E256" s="396"/>
      <c r="F256" s="397" t="s">
        <v>21</v>
      </c>
      <c r="G256" s="398"/>
      <c r="H256" s="398"/>
      <c r="I256" s="399"/>
      <c r="J256" s="400" t="s">
        <v>22</v>
      </c>
      <c r="K256" s="401"/>
      <c r="L256" s="401"/>
      <c r="M256" s="402"/>
      <c r="Q256" s="270"/>
      <c r="R256" s="270"/>
    </row>
    <row r="257" spans="1:18" ht="16.5" customHeight="1" thickBot="1" x14ac:dyDescent="0.35">
      <c r="A257" s="385" t="s">
        <v>23</v>
      </c>
      <c r="B257" s="386"/>
      <c r="C257" s="387"/>
      <c r="D257" s="388" t="s">
        <v>24</v>
      </c>
      <c r="E257" s="389"/>
      <c r="F257" s="390" t="s">
        <v>25</v>
      </c>
      <c r="G257" s="391"/>
      <c r="H257" s="391" t="s">
        <v>26</v>
      </c>
      <c r="I257" s="392"/>
      <c r="J257" s="390" t="s">
        <v>27</v>
      </c>
      <c r="K257" s="391"/>
      <c r="L257" s="393" t="s">
        <v>28</v>
      </c>
      <c r="M257" s="394"/>
      <c r="Q257" s="270"/>
      <c r="R257" s="270"/>
    </row>
    <row r="258" spans="1:18" ht="31.5" customHeight="1" thickBot="1" x14ac:dyDescent="0.35">
      <c r="A258" s="205"/>
      <c r="B258" s="206" t="s">
        <v>55</v>
      </c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8" t="s">
        <v>44</v>
      </c>
      <c r="Q258" s="403" t="s">
        <v>121</v>
      </c>
      <c r="R258" s="403"/>
    </row>
    <row r="259" spans="1:18" ht="37.5" customHeight="1" x14ac:dyDescent="0.3">
      <c r="A259" s="345" t="str">
        <f>'Class Record S2'!$A$8</f>
        <v>Place Value</v>
      </c>
      <c r="B259" s="194" t="str">
        <f>IF($O259="x",'Class Record S2'!$B$8,"")</f>
        <v/>
      </c>
      <c r="C259" s="348" t="str">
        <f>IF($O259="x",'Class Record S2'!$D$8,"")</f>
        <v/>
      </c>
      <c r="D259" s="348"/>
      <c r="E259" s="348"/>
      <c r="F259" s="348"/>
      <c r="G259" s="348"/>
      <c r="H259" s="348"/>
      <c r="I259" s="348"/>
      <c r="J259" s="348"/>
      <c r="K259" s="348"/>
      <c r="L259" s="348"/>
      <c r="M259" s="195"/>
      <c r="O259" s="196" t="str">
        <f>IF(OR(AND('Class Record S2'!$K$252=".",COUNTIF('Class Record S2'!$K$252:$K$281,"\")&lt;5,COUNTIF('Class Record S2'!$K$252:$K$252,".")&lt;=(5-COUNTIF('Class Record S2'!$K$252:$K$281,"\"))),AND('Class Record S2'!$K$252="\",COUNTIF('Class Record S2'!$K$252:$K$252,"\")&lt;=5)),"x","")</f>
        <v/>
      </c>
      <c r="Q259" s="269" t="s">
        <v>63</v>
      </c>
      <c r="R259" s="269" t="s">
        <v>93</v>
      </c>
    </row>
    <row r="260" spans="1:18" ht="37.5" customHeight="1" x14ac:dyDescent="0.3">
      <c r="A260" s="346"/>
      <c r="B260" s="198" t="str">
        <f>IF($O260="x",'Class Record S2'!$B$9,"")</f>
        <v/>
      </c>
      <c r="C260" s="349" t="str">
        <f>IF($O260="x",'Class Record S2'!$D$9,"")</f>
        <v/>
      </c>
      <c r="D260" s="349"/>
      <c r="E260" s="349"/>
      <c r="F260" s="349"/>
      <c r="G260" s="349"/>
      <c r="H260" s="349"/>
      <c r="I260" s="349"/>
      <c r="J260" s="349"/>
      <c r="K260" s="349"/>
      <c r="L260" s="349"/>
      <c r="M260" s="199"/>
      <c r="O260" s="196" t="str">
        <f>IF(OR(AND('Class Record S2'!$K$253=".",COUNTIF('Class Record S2'!$K$252:$K$281,"\")&lt;5,COUNTIF('Class Record S2'!$K$252:$K$253,".")&lt;=(5-COUNTIF('Class Record S2'!$K$252:$K$281,"\"))),AND('Class Record S2'!$K$253="\",COUNTIF('Class Record S2'!$K$252:$K$253,"\")&lt;=5)),"x","")</f>
        <v/>
      </c>
      <c r="Q260" s="269" t="s">
        <v>64</v>
      </c>
      <c r="R260" s="269" t="s">
        <v>179</v>
      </c>
    </row>
    <row r="261" spans="1:18" ht="37.5" customHeight="1" x14ac:dyDescent="0.3">
      <c r="A261" s="346"/>
      <c r="B261" s="198" t="str">
        <f>IF($O261="x",'Class Record S2'!$B$10,"")</f>
        <v/>
      </c>
      <c r="C261" s="349" t="str">
        <f>IF($O261="x",'Class Record S2'!$D$10,"")</f>
        <v/>
      </c>
      <c r="D261" s="349"/>
      <c r="E261" s="349"/>
      <c r="F261" s="349"/>
      <c r="G261" s="349"/>
      <c r="H261" s="349"/>
      <c r="I261" s="349"/>
      <c r="J261" s="349"/>
      <c r="K261" s="349"/>
      <c r="L261" s="349"/>
      <c r="M261" s="199"/>
      <c r="O261" s="196" t="str">
        <f>IF(OR(AND('Class Record S2'!$K$254=".",COUNTIF('Class Record S2'!$K$252:$K$281,"\")&lt;5,COUNTIF('Class Record S2'!$K$252:$K$254,".")&lt;=(5-COUNTIF('Class Record S2'!$K$252:$K$281,"\"))),AND('Class Record S2'!$K$254="\",COUNTIF('Class Record S2'!$K$252:$K$254,"\")&lt;=5)),"x","")</f>
        <v/>
      </c>
      <c r="Q261" s="269" t="s">
        <v>65</v>
      </c>
      <c r="R261" s="269" t="s">
        <v>180</v>
      </c>
    </row>
    <row r="262" spans="1:18" ht="37.5" customHeight="1" x14ac:dyDescent="0.3">
      <c r="A262" s="346"/>
      <c r="B262" s="198" t="str">
        <f>IF($O262="x",'Class Record S2'!$B$11,"")</f>
        <v/>
      </c>
      <c r="C262" s="349" t="str">
        <f>IF($O262="x",'Class Record S2'!$D$11,"")</f>
        <v/>
      </c>
      <c r="D262" s="349"/>
      <c r="E262" s="349"/>
      <c r="F262" s="349"/>
      <c r="G262" s="349"/>
      <c r="H262" s="349"/>
      <c r="I262" s="349"/>
      <c r="J262" s="349"/>
      <c r="K262" s="349"/>
      <c r="L262" s="349"/>
      <c r="M262" s="199"/>
      <c r="O262" s="196" t="str">
        <f>IF(OR(AND('Class Record S2'!$K$255=".",COUNTIF('Class Record S2'!$K$252:$K$281,"\")&lt;5,COUNTIF('Class Record S2'!$K$252:$K$255,".")&lt;=(5-COUNTIF('Class Record S2'!$K$252:$K$281,"\"))),AND('Class Record S2'!$K$255="\",COUNTIF('Class Record S2'!$K$252:$K$255,"\")&lt;=5)),"x","")</f>
        <v/>
      </c>
      <c r="Q262" s="269" t="s">
        <v>66</v>
      </c>
      <c r="R262" s="269" t="s">
        <v>181</v>
      </c>
    </row>
    <row r="263" spans="1:18" ht="37.5" customHeight="1" thickBot="1" x14ac:dyDescent="0.35">
      <c r="A263" s="347"/>
      <c r="B263" s="200" t="str">
        <f>IF($O263="x",'Class Record S2'!$B$12,"")</f>
        <v/>
      </c>
      <c r="C263" s="350" t="str">
        <f>IF($O263="x",'Class Record S2'!$D$12,"")</f>
        <v/>
      </c>
      <c r="D263" s="350"/>
      <c r="E263" s="350"/>
      <c r="F263" s="350"/>
      <c r="G263" s="350"/>
      <c r="H263" s="350"/>
      <c r="I263" s="350"/>
      <c r="J263" s="350"/>
      <c r="K263" s="350"/>
      <c r="L263" s="350"/>
      <c r="M263" s="201"/>
      <c r="O263" s="196" t="str">
        <f>IF(OR(AND('Class Record S2'!$K$256=".",COUNTIF('Class Record S2'!$K$252:$K$281,"\")&lt;5,COUNTIF('Class Record S2'!$K$252:$K$256,".")&lt;=(5-COUNTIF('Class Record S2'!$K$252:$K$281,"\"))),AND('Class Record S2'!$K$256="\",COUNTIF('Class Record S2'!$K$252:$K$256,"\")&lt;=5)),"x","")</f>
        <v/>
      </c>
      <c r="Q263" s="269" t="s">
        <v>67</v>
      </c>
      <c r="R263" s="269" t="s">
        <v>182</v>
      </c>
    </row>
    <row r="264" spans="1:18" ht="37.5" customHeight="1" x14ac:dyDescent="0.3">
      <c r="A264" s="345" t="str">
        <f>'Class Record S2'!$A$13</f>
        <v>Add/Sub</v>
      </c>
      <c r="B264" s="194" t="str">
        <f>IF($O264="x",'Class Record S2'!$B$13,"")</f>
        <v/>
      </c>
      <c r="C264" s="348" t="str">
        <f>IF($O264="x",'Class Record S2'!$D$13,"")</f>
        <v/>
      </c>
      <c r="D264" s="348"/>
      <c r="E264" s="348"/>
      <c r="F264" s="348"/>
      <c r="G264" s="348"/>
      <c r="H264" s="348"/>
      <c r="I264" s="348"/>
      <c r="J264" s="348"/>
      <c r="K264" s="348"/>
      <c r="L264" s="348"/>
      <c r="M264" s="195"/>
      <c r="O264" s="196" t="str">
        <f>IF(OR(AND('Class Record S2'!$K$257=".",COUNTIF('Class Record S2'!$K$252:$K$281,"\")&lt;5,COUNTIF('Class Record S2'!$K$252:$K$257,".")&lt;=(5-COUNTIF('Class Record S2'!$K$252:$K$281,"\"))),AND('Class Record S2'!$K$257="\",COUNTIF('Class Record S2'!$K$252:$K$257,"\")&lt;=5)),"x","")</f>
        <v/>
      </c>
      <c r="Q264" s="269" t="s">
        <v>68</v>
      </c>
      <c r="R264" s="269" t="s">
        <v>94</v>
      </c>
    </row>
    <row r="265" spans="1:18" ht="37.5" customHeight="1" x14ac:dyDescent="0.3">
      <c r="A265" s="346"/>
      <c r="B265" s="198" t="str">
        <f>IF($O265="x",'Class Record S2'!$B$14,"")</f>
        <v/>
      </c>
      <c r="C265" s="349" t="str">
        <f>IF($O265="x",'Class Record S2'!$D$14,"")</f>
        <v/>
      </c>
      <c r="D265" s="349"/>
      <c r="E265" s="349"/>
      <c r="F265" s="349"/>
      <c r="G265" s="349"/>
      <c r="H265" s="349"/>
      <c r="I265" s="349"/>
      <c r="J265" s="349"/>
      <c r="K265" s="349"/>
      <c r="L265" s="349"/>
      <c r="M265" s="199"/>
      <c r="O265" s="196" t="str">
        <f>IF(OR(AND('Class Record S2'!$K$258=".",COUNTIF('Class Record S2'!$K$252:$K$281,"\")&lt;5,COUNTIF('Class Record S2'!$K$252:$K$258,".")&lt;=(5-COUNTIF('Class Record S2'!$K$252:$K$281,"\"))),AND('Class Record S2'!$K$258="\",COUNTIF('Class Record S2'!$K$252:$K$258,"\")&lt;=5)),"x","")</f>
        <v/>
      </c>
      <c r="Q265" s="269" t="s">
        <v>69</v>
      </c>
      <c r="R265" s="269" t="s">
        <v>95</v>
      </c>
    </row>
    <row r="266" spans="1:18" ht="37.5" customHeight="1" x14ac:dyDescent="0.3">
      <c r="A266" s="346"/>
      <c r="B266" s="198" t="str">
        <f>IF($O266="x",'Class Record S2'!$B$15,"")</f>
        <v/>
      </c>
      <c r="C266" s="349" t="str">
        <f>IF($O266="x",'Class Record S2'!$D$15,"")</f>
        <v/>
      </c>
      <c r="D266" s="349"/>
      <c r="E266" s="349"/>
      <c r="F266" s="349"/>
      <c r="G266" s="349"/>
      <c r="H266" s="349"/>
      <c r="I266" s="349"/>
      <c r="J266" s="349"/>
      <c r="K266" s="349"/>
      <c r="L266" s="349"/>
      <c r="M266" s="199"/>
      <c r="O266" s="196" t="str">
        <f>IF(OR(AND('Class Record S2'!$K$259=".",COUNTIF('Class Record S2'!$K$252:$K$281,"\")&lt;5,COUNTIF('Class Record S2'!$K$252:$K$259,".")&lt;=(5-COUNTIF('Class Record S2'!$K$252:$K$281,"\"))),AND('Class Record S2'!$K$259="\",COUNTIF('Class Record S2'!$K$252:$K$259,"\")&lt;=5)),"x","")</f>
        <v/>
      </c>
      <c r="Q266" s="269" t="s">
        <v>70</v>
      </c>
      <c r="R266" s="269" t="s">
        <v>96</v>
      </c>
    </row>
    <row r="267" spans="1:18" ht="37.5" customHeight="1" x14ac:dyDescent="0.3">
      <c r="A267" s="346"/>
      <c r="B267" s="198" t="str">
        <f>IF($O267="x",'Class Record S2'!$B$16,"")</f>
        <v/>
      </c>
      <c r="C267" s="349" t="str">
        <f>IF($O267="x",'Class Record S2'!$D$16,"")</f>
        <v/>
      </c>
      <c r="D267" s="349"/>
      <c r="E267" s="349"/>
      <c r="F267" s="349"/>
      <c r="G267" s="349"/>
      <c r="H267" s="349"/>
      <c r="I267" s="349"/>
      <c r="J267" s="349"/>
      <c r="K267" s="349"/>
      <c r="L267" s="349"/>
      <c r="M267" s="199"/>
      <c r="O267" s="196" t="str">
        <f>IF(OR(AND('Class Record S2'!$K$260=".",COUNTIF('Class Record S2'!$K$252:$K$281,"\")&lt;5,COUNTIF('Class Record S2'!$K$252:$K$260,".")&lt;=(5-COUNTIF('Class Record S2'!$K$252:$K$281,"\"))),AND('Class Record S2'!$K$260="\",COUNTIF('Class Record S2'!$K$252:$K$260,"\")&lt;=5)),"x","")</f>
        <v/>
      </c>
      <c r="Q267" s="269" t="s">
        <v>71</v>
      </c>
      <c r="R267" s="269" t="s">
        <v>97</v>
      </c>
    </row>
    <row r="268" spans="1:18" ht="37.5" customHeight="1" thickBot="1" x14ac:dyDescent="0.35">
      <c r="A268" s="347"/>
      <c r="B268" s="200" t="str">
        <f>IF($O268="x",'Class Record S2'!$B$17,"")</f>
        <v/>
      </c>
      <c r="C268" s="350" t="str">
        <f>IF($O268="x",'Class Record S2'!$D$17,"")</f>
        <v/>
      </c>
      <c r="D268" s="350"/>
      <c r="E268" s="350"/>
      <c r="F268" s="350"/>
      <c r="G268" s="350"/>
      <c r="H268" s="350"/>
      <c r="I268" s="350"/>
      <c r="J268" s="350"/>
      <c r="K268" s="350"/>
      <c r="L268" s="350"/>
      <c r="M268" s="202"/>
      <c r="O268" s="196" t="str">
        <f>IF(OR(AND('Class Record S2'!$K$261=".",COUNTIF('Class Record S2'!$K$252:$K$281,"\")&lt;5,COUNTIF('Class Record S2'!$K$252:$K$261,".")&lt;=(5-COUNTIF('Class Record S2'!$K$252:$K$281,"\"))),AND('Class Record S2'!$K$261="\",COUNTIF('Class Record S2'!$K$252:$K$261,"\")&lt;=5)),"x","")</f>
        <v/>
      </c>
      <c r="Q268" s="269" t="s">
        <v>72</v>
      </c>
      <c r="R268" s="269" t="s">
        <v>183</v>
      </c>
    </row>
    <row r="269" spans="1:18" ht="37.5" customHeight="1" x14ac:dyDescent="0.3">
      <c r="A269" s="345" t="str">
        <f>'Class Record S2'!$A$18</f>
        <v>Multi/Div</v>
      </c>
      <c r="B269" s="194" t="str">
        <f>IF($O269="x",'Class Record S2'!$B$18,"")</f>
        <v/>
      </c>
      <c r="C269" s="348" t="str">
        <f>IF($O269="x",'Class Record S2'!$D$18,"")</f>
        <v/>
      </c>
      <c r="D269" s="348"/>
      <c r="E269" s="348"/>
      <c r="F269" s="348"/>
      <c r="G269" s="348"/>
      <c r="H269" s="348"/>
      <c r="I269" s="348"/>
      <c r="J269" s="348"/>
      <c r="K269" s="348"/>
      <c r="L269" s="348"/>
      <c r="M269" s="203"/>
      <c r="O269" s="196" t="str">
        <f>IF(OR(AND('Class Record S2'!$K$262=".",COUNTIF('Class Record S2'!$K$252:$K$281,"\")&lt;5,COUNTIF('Class Record S2'!$K$252:$K$262,".")&lt;=(5-COUNTIF('Class Record S2'!$K$252:$K$281,"\"))),AND('Class Record S2'!$K$262="\",COUNTIF('Class Record S2'!$K$252:$K$262,"\")&lt;=5)),"x","")</f>
        <v/>
      </c>
      <c r="Q269" s="269" t="s">
        <v>73</v>
      </c>
      <c r="R269" s="269" t="s">
        <v>98</v>
      </c>
    </row>
    <row r="270" spans="1:18" ht="37.5" customHeight="1" x14ac:dyDescent="0.3">
      <c r="A270" s="346"/>
      <c r="B270" s="198" t="str">
        <f>IF($O270="x",'Class Record S2'!$B$19,"")</f>
        <v/>
      </c>
      <c r="C270" s="349" t="str">
        <f>IF($O270="x",'Class Record S2'!$D$19,"")</f>
        <v/>
      </c>
      <c r="D270" s="349"/>
      <c r="E270" s="349"/>
      <c r="F270" s="349"/>
      <c r="G270" s="349"/>
      <c r="H270" s="349"/>
      <c r="I270" s="349"/>
      <c r="J270" s="349"/>
      <c r="K270" s="349"/>
      <c r="L270" s="349"/>
      <c r="M270" s="204"/>
      <c r="O270" s="196" t="str">
        <f>IF(OR(AND('Class Record S2'!$K$263=".",COUNTIF('Class Record S2'!$K$252:$K$281,"\")&lt;5,COUNTIF('Class Record S2'!$K$252:$K$263,".")&lt;=(5-COUNTIF('Class Record S2'!$K$252:$K$281,"\"))),AND('Class Record S2'!$K$263="\",COUNTIF('Class Record S2'!$K$252:$K$263,"\")&lt;=5)),"x","")</f>
        <v/>
      </c>
      <c r="Q270" s="269" t="s">
        <v>74</v>
      </c>
      <c r="R270" s="269" t="s">
        <v>99</v>
      </c>
    </row>
    <row r="271" spans="1:18" ht="37.5" customHeight="1" x14ac:dyDescent="0.3">
      <c r="A271" s="346"/>
      <c r="B271" s="198" t="str">
        <f>IF($O271="x",'Class Record S2'!$B$20,"")</f>
        <v/>
      </c>
      <c r="C271" s="349" t="str">
        <f>IF($O271="x",'Class Record S2'!$D$20,"")</f>
        <v/>
      </c>
      <c r="D271" s="349"/>
      <c r="E271" s="349"/>
      <c r="F271" s="349"/>
      <c r="G271" s="349"/>
      <c r="H271" s="349"/>
      <c r="I271" s="349"/>
      <c r="J271" s="349"/>
      <c r="K271" s="349"/>
      <c r="L271" s="349"/>
      <c r="M271" s="204"/>
      <c r="O271" s="196" t="str">
        <f>IF(OR(AND('Class Record S2'!$K$264=".",COUNTIF('Class Record S2'!$K$252:$K$281,"\")&lt;5,COUNTIF('Class Record S2'!$K$252:$K$264,".")&lt;=(5-COUNTIF('Class Record S2'!$K$252:$K$281,"\"))),AND('Class Record S2'!$K$264="\",COUNTIF('Class Record S2'!$K$252:$K$264,"\")&lt;=5)),"x","")</f>
        <v/>
      </c>
      <c r="Q271" s="269" t="s">
        <v>75</v>
      </c>
      <c r="R271" s="269" t="s">
        <v>100</v>
      </c>
    </row>
    <row r="272" spans="1:18" ht="37.5" customHeight="1" thickBot="1" x14ac:dyDescent="0.35">
      <c r="A272" s="347"/>
      <c r="B272" s="200" t="str">
        <f>IF($O272="x",'Class Record S2'!$B$21,"")</f>
        <v/>
      </c>
      <c r="C272" s="350" t="str">
        <f>IF($O272="x",'Class Record S2'!$D$21,"")</f>
        <v/>
      </c>
      <c r="D272" s="350"/>
      <c r="E272" s="350"/>
      <c r="F272" s="350"/>
      <c r="G272" s="350"/>
      <c r="H272" s="350"/>
      <c r="I272" s="350"/>
      <c r="J272" s="350"/>
      <c r="K272" s="350"/>
      <c r="L272" s="350"/>
      <c r="M272" s="202"/>
      <c r="O272" s="196" t="str">
        <f>IF(OR(AND('Class Record S2'!$K$265=".",COUNTIF('Class Record S2'!$K$252:$K$281,"\")&lt;5,COUNTIF('Class Record S2'!$K$252:$K$265,".")&lt;=(5-COUNTIF('Class Record S2'!$K$252:$K$281,"\"))),AND('Class Record S2'!$K$265="\",COUNTIF('Class Record S2'!$K$252:$K$265,"\")&lt;=5)),"x","")</f>
        <v/>
      </c>
      <c r="Q272" s="269" t="s">
        <v>76</v>
      </c>
      <c r="R272" s="269" t="s">
        <v>101</v>
      </c>
    </row>
    <row r="273" spans="1:18" ht="37.5" customHeight="1" x14ac:dyDescent="0.3">
      <c r="A273" s="345" t="str">
        <f>'Class Record S2'!$A$22</f>
        <v>Frac</v>
      </c>
      <c r="B273" s="194" t="str">
        <f>IF($O273="x",'Class Record S2'!$B$22,"")</f>
        <v/>
      </c>
      <c r="C273" s="348" t="str">
        <f>IF($O273="x",'Class Record S2'!$D$22,"")</f>
        <v/>
      </c>
      <c r="D273" s="348"/>
      <c r="E273" s="348"/>
      <c r="F273" s="348"/>
      <c r="G273" s="348"/>
      <c r="H273" s="348"/>
      <c r="I273" s="348"/>
      <c r="J273" s="348"/>
      <c r="K273" s="348"/>
      <c r="L273" s="348"/>
      <c r="M273" s="203"/>
      <c r="O273" s="196" t="str">
        <f>IF(OR(AND('Class Record S2'!$K$266=".",COUNTIF('Class Record S2'!$K$252:$K$281,"\")&lt;5,COUNTIF('Class Record S2'!$K$252:$K$266,".")&lt;=(5-COUNTIF('Class Record S2'!$K$252:$K$281,"\"))),AND('Class Record S2'!$K$266="\",COUNTIF('Class Record S2'!$K$252:$K$266,"\")&lt;=5)),"x","")</f>
        <v/>
      </c>
      <c r="Q273" s="269" t="s">
        <v>77</v>
      </c>
      <c r="R273" s="269" t="s">
        <v>184</v>
      </c>
    </row>
    <row r="274" spans="1:18" ht="37.5" customHeight="1" thickBot="1" x14ac:dyDescent="0.35">
      <c r="A274" s="347"/>
      <c r="B274" s="200" t="str">
        <f>IF($O274="x",'Class Record S2'!$B$23,"")</f>
        <v/>
      </c>
      <c r="C274" s="350" t="str">
        <f>IF($O274="x",'Class Record S2'!$D$23,"")</f>
        <v/>
      </c>
      <c r="D274" s="350"/>
      <c r="E274" s="350"/>
      <c r="F274" s="350"/>
      <c r="G274" s="350"/>
      <c r="H274" s="350"/>
      <c r="I274" s="350"/>
      <c r="J274" s="350"/>
      <c r="K274" s="350"/>
      <c r="L274" s="350"/>
      <c r="M274" s="202"/>
      <c r="O274" s="196" t="str">
        <f>IF(OR(AND('Class Record S2'!$K$267=".",COUNTIF('Class Record S2'!$K$252:$K$281,"\")&lt;5,COUNTIF('Class Record S2'!$K$252:$K$267,".")&lt;=(5-COUNTIF('Class Record S2'!$K$252:$K$281,"\"))),AND('Class Record S2'!$K$267="\",COUNTIF('Class Record S2'!$K$252:$K$267,"\")&lt;=5)),"x","")</f>
        <v/>
      </c>
      <c r="Q274" s="269" t="s">
        <v>78</v>
      </c>
      <c r="R274" s="269" t="s">
        <v>185</v>
      </c>
    </row>
    <row r="275" spans="1:18" ht="37.5" customHeight="1" x14ac:dyDescent="0.3">
      <c r="A275" s="345" t="str">
        <f>'Class Record S2'!$A$24</f>
        <v>Measure</v>
      </c>
      <c r="B275" s="194" t="str">
        <f>IF($O275="x",'Class Record S2'!$B$24,"")</f>
        <v/>
      </c>
      <c r="C275" s="348" t="str">
        <f>IF($O275="x",'Class Record S2'!$D$24,"")</f>
        <v/>
      </c>
      <c r="D275" s="348"/>
      <c r="E275" s="348"/>
      <c r="F275" s="348"/>
      <c r="G275" s="348"/>
      <c r="H275" s="348"/>
      <c r="I275" s="348"/>
      <c r="J275" s="348"/>
      <c r="K275" s="348"/>
      <c r="L275" s="348"/>
      <c r="M275" s="203"/>
      <c r="O275" s="196" t="str">
        <f>IF(OR(AND('Class Record S2'!$K$268=".",COUNTIF('Class Record S2'!$K$252:$K$281,"\")&lt;5,COUNTIF('Class Record S2'!$K$252:$K$268,".")&lt;=(5-COUNTIF('Class Record S2'!$K$252:$K$281,"\"))),AND('Class Record S2'!$K$268="\",COUNTIF('Class Record S2'!$K$252:$K$268,"\")&lt;=5)),"x","")</f>
        <v/>
      </c>
      <c r="Q275" s="269" t="s">
        <v>79</v>
      </c>
      <c r="R275" s="269" t="s">
        <v>186</v>
      </c>
    </row>
    <row r="276" spans="1:18" ht="37.5" customHeight="1" x14ac:dyDescent="0.3">
      <c r="A276" s="346"/>
      <c r="B276" s="198" t="str">
        <f>IF($O276="x",'Class Record S2'!$B$25,"")</f>
        <v/>
      </c>
      <c r="C276" s="349" t="str">
        <f>IF($O276="x",'Class Record S2'!$D$25,"")</f>
        <v/>
      </c>
      <c r="D276" s="349"/>
      <c r="E276" s="349"/>
      <c r="F276" s="349"/>
      <c r="G276" s="349"/>
      <c r="H276" s="349"/>
      <c r="I276" s="349"/>
      <c r="J276" s="349"/>
      <c r="K276" s="349"/>
      <c r="L276" s="349"/>
      <c r="M276" s="204"/>
      <c r="O276" s="196" t="str">
        <f>IF(OR(AND('Class Record S2'!$K$269=".",COUNTIF('Class Record S2'!$K$252:$K$281,"\")&lt;5,COUNTIF('Class Record S2'!$K$252:$K$269,".")&lt;=(5-COUNTIF('Class Record S2'!$K$252:$K$281,"\"))),AND('Class Record S2'!$K$269="\",COUNTIF('Class Record S2'!$K$252:$K$269,"\")&lt;=5)),"x","")</f>
        <v/>
      </c>
      <c r="Q276" s="269" t="s">
        <v>80</v>
      </c>
      <c r="R276" s="269" t="s">
        <v>187</v>
      </c>
    </row>
    <row r="277" spans="1:18" ht="37.5" customHeight="1" x14ac:dyDescent="0.3">
      <c r="A277" s="346"/>
      <c r="B277" s="198" t="str">
        <f>IF($O277="x",'Class Record S2'!$B$26,"")</f>
        <v/>
      </c>
      <c r="C277" s="349" t="str">
        <f>IF($O277="x",'Class Record S2'!$D$26,"")</f>
        <v/>
      </c>
      <c r="D277" s="349"/>
      <c r="E277" s="349"/>
      <c r="F277" s="349"/>
      <c r="G277" s="349"/>
      <c r="H277" s="349"/>
      <c r="I277" s="349"/>
      <c r="J277" s="349"/>
      <c r="K277" s="349"/>
      <c r="L277" s="349"/>
      <c r="M277" s="204"/>
      <c r="O277" s="196" t="str">
        <f>IF(OR(AND('Class Record S2'!$K$270=".",COUNTIF('Class Record S2'!$K$252:$K$281,"\")&lt;5,COUNTIF('Class Record S2'!$K$252:$K$270,".")&lt;=(5-COUNTIF('Class Record S2'!$K$252:$K$281,"\"))),AND('Class Record S2'!$K$270="\",COUNTIF('Class Record S2'!$K$252:$K$270,"\")&lt;=5)),"x","")</f>
        <v/>
      </c>
      <c r="Q277" s="269" t="s">
        <v>81</v>
      </c>
      <c r="R277" s="269" t="s">
        <v>188</v>
      </c>
    </row>
    <row r="278" spans="1:18" ht="37.5" customHeight="1" x14ac:dyDescent="0.3">
      <c r="A278" s="346"/>
      <c r="B278" s="198" t="str">
        <f>IF($O278="x",'Class Record S2'!$B$27,"")</f>
        <v/>
      </c>
      <c r="C278" s="349" t="str">
        <f>IF($O278="x",'Class Record S2'!$D$27,"")</f>
        <v/>
      </c>
      <c r="D278" s="349"/>
      <c r="E278" s="349"/>
      <c r="F278" s="349"/>
      <c r="G278" s="349"/>
      <c r="H278" s="349"/>
      <c r="I278" s="349"/>
      <c r="J278" s="349"/>
      <c r="K278" s="349"/>
      <c r="L278" s="349"/>
      <c r="M278" s="204"/>
      <c r="O278" s="196" t="str">
        <f>IF(OR(AND('Class Record S2'!$K$271=".",COUNTIF('Class Record S2'!$K$252:$K$281,"\")&lt;5,COUNTIF('Class Record S2'!$K$252:$K$271,".")&lt;=(5-COUNTIF('Class Record S2'!$K$252:$K$281,"\"))),AND('Class Record S2'!$K$271="\",COUNTIF('Class Record S2'!$K$252:$K$271,"\")&lt;=5)),"x","")</f>
        <v/>
      </c>
      <c r="Q278" s="269" t="s">
        <v>82</v>
      </c>
      <c r="R278" s="269" t="s">
        <v>189</v>
      </c>
    </row>
    <row r="279" spans="1:18" ht="37.5" customHeight="1" x14ac:dyDescent="0.3">
      <c r="A279" s="346"/>
      <c r="B279" s="198" t="str">
        <f>IF($O279="x",'Class Record S2'!$B$28,"")</f>
        <v/>
      </c>
      <c r="C279" s="349" t="str">
        <f>IF($O279="x",'Class Record S2'!$D$28,"")</f>
        <v/>
      </c>
      <c r="D279" s="349"/>
      <c r="E279" s="349"/>
      <c r="F279" s="349"/>
      <c r="G279" s="349"/>
      <c r="H279" s="349"/>
      <c r="I279" s="349"/>
      <c r="J279" s="349"/>
      <c r="K279" s="349"/>
      <c r="L279" s="349"/>
      <c r="M279" s="204"/>
      <c r="O279" s="196" t="str">
        <f>IF(OR(AND('Class Record S2'!$K$272=".",COUNTIF('Class Record S2'!$K$252:$K$281,"\")&lt;5,COUNTIF('Class Record S2'!$K$252:$K$272,".")&lt;=(5-COUNTIF('Class Record S2'!$K$252:$K$281,"\"))),AND('Class Record S2'!$K$272="\",COUNTIF('Class Record S2'!$K$252:$K$272,"\")&lt;=5)),"x","")</f>
        <v/>
      </c>
      <c r="Q279" s="269" t="s">
        <v>83</v>
      </c>
      <c r="R279" s="269" t="s">
        <v>102</v>
      </c>
    </row>
    <row r="280" spans="1:18" ht="37.5" customHeight="1" thickBot="1" x14ac:dyDescent="0.35">
      <c r="A280" s="347"/>
      <c r="B280" s="200" t="str">
        <f>IF($O280="x",'Class Record S2'!$B$29,"")</f>
        <v/>
      </c>
      <c r="C280" s="350" t="str">
        <f>IF($O280="x",'Class Record S2'!$D$29,"")</f>
        <v/>
      </c>
      <c r="D280" s="350"/>
      <c r="E280" s="350"/>
      <c r="F280" s="350"/>
      <c r="G280" s="350"/>
      <c r="H280" s="350"/>
      <c r="I280" s="350"/>
      <c r="J280" s="350"/>
      <c r="K280" s="350"/>
      <c r="L280" s="350"/>
      <c r="M280" s="202"/>
      <c r="O280" s="196" t="str">
        <f>IF(OR(AND('Class Record S2'!$K$273=".",COUNTIF('Class Record S2'!$K$252:$K$281,"\")&lt;5,COUNTIF('Class Record S2'!$K$252:$K$273,".")&lt;=(5-COUNTIF('Class Record S2'!$K$252:$K$281,"\"))),AND('Class Record S2'!$K$273="\",COUNTIF('Class Record S2'!$K$252:$K$273,"\")&lt;=5)),"x","")</f>
        <v/>
      </c>
      <c r="Q280" s="269" t="s">
        <v>84</v>
      </c>
      <c r="R280" s="269" t="s">
        <v>190</v>
      </c>
    </row>
    <row r="281" spans="1:18" ht="37.5" customHeight="1" x14ac:dyDescent="0.3">
      <c r="A281" s="345" t="str">
        <f>'Class Record S2'!$A$30</f>
        <v>Geometry</v>
      </c>
      <c r="B281" s="194" t="str">
        <f>IF($O281="x",'Class Record S2'!$B$30,"")</f>
        <v/>
      </c>
      <c r="C281" s="348" t="str">
        <f>IF($O281="x",'Class Record S2'!$D$30,"")</f>
        <v/>
      </c>
      <c r="D281" s="348"/>
      <c r="E281" s="348"/>
      <c r="F281" s="348"/>
      <c r="G281" s="348"/>
      <c r="H281" s="348"/>
      <c r="I281" s="348"/>
      <c r="J281" s="348"/>
      <c r="K281" s="348"/>
      <c r="L281" s="348"/>
      <c r="M281" s="203"/>
      <c r="O281" s="196" t="str">
        <f>IF(OR(AND('Class Record S2'!$K$274=".",COUNTIF('Class Record S2'!$K$252:$K$281,"\")&lt;5,COUNTIF('Class Record S2'!$K$252:$K$274,".")&lt;=(5-COUNTIF('Class Record S2'!$K$252:$K$281,"\"))),AND('Class Record S2'!$K$274="\",COUNTIF('Class Record S2'!$K$252:$K$274,"\")&lt;=5)),"x","")</f>
        <v/>
      </c>
      <c r="Q281" s="269" t="s">
        <v>85</v>
      </c>
      <c r="R281" s="269" t="s">
        <v>191</v>
      </c>
    </row>
    <row r="282" spans="1:18" ht="37.5" customHeight="1" x14ac:dyDescent="0.3">
      <c r="A282" s="346"/>
      <c r="B282" s="198" t="str">
        <f>IF($O282="x",'Class Record S2'!$B$31,"")</f>
        <v/>
      </c>
      <c r="C282" s="349" t="str">
        <f>IF($O282="x",'Class Record S2'!$D$31,"")</f>
        <v/>
      </c>
      <c r="D282" s="349"/>
      <c r="E282" s="349"/>
      <c r="F282" s="349"/>
      <c r="G282" s="349"/>
      <c r="H282" s="349"/>
      <c r="I282" s="349"/>
      <c r="J282" s="349"/>
      <c r="K282" s="349"/>
      <c r="L282" s="349"/>
      <c r="M282" s="204"/>
      <c r="O282" s="196" t="str">
        <f>IF(OR(AND('Class Record S2'!$K$275=".",COUNTIF('Class Record S2'!$K$252:$K$281,"\")&lt;5,COUNTIF('Class Record S2'!$K$252:$K$275,".")&lt;=(5-COUNTIF('Class Record S2'!$K$252:$K$281,"\"))),AND('Class Record S2'!$K$275="\",COUNTIF('Class Record S2'!$K$252:$K$275,"\")&lt;=5)),"x","")</f>
        <v/>
      </c>
      <c r="Q282" s="269" t="s">
        <v>86</v>
      </c>
      <c r="R282" s="269" t="s">
        <v>192</v>
      </c>
    </row>
    <row r="283" spans="1:18" ht="37.5" customHeight="1" x14ac:dyDescent="0.3">
      <c r="A283" s="346"/>
      <c r="B283" s="198" t="str">
        <f>IF($O283="x",'Class Record S2'!$B$32,"")</f>
        <v/>
      </c>
      <c r="C283" s="349" t="str">
        <f>IF($O283="x",'Class Record S2'!$D$32,"")</f>
        <v/>
      </c>
      <c r="D283" s="349"/>
      <c r="E283" s="349"/>
      <c r="F283" s="349"/>
      <c r="G283" s="349"/>
      <c r="H283" s="349"/>
      <c r="I283" s="349"/>
      <c r="J283" s="349"/>
      <c r="K283" s="349"/>
      <c r="L283" s="349"/>
      <c r="M283" s="204"/>
      <c r="O283" s="196" t="str">
        <f>IF(OR(AND('Class Record S2'!$K$276=".",COUNTIF('Class Record S2'!$K$252:$K$281,"\")&lt;5,COUNTIF('Class Record S2'!$K$252:$K$276,".")&lt;=(5-COUNTIF('Class Record S2'!$K$252:$K$281,"\"))),AND('Class Record S2'!$K$276="\",COUNTIF('Class Record S2'!$K$252:$K$276,"\")&lt;=5)),"x","")</f>
        <v/>
      </c>
      <c r="Q283" s="269" t="s">
        <v>87</v>
      </c>
      <c r="R283" s="269" t="s">
        <v>193</v>
      </c>
    </row>
    <row r="284" spans="1:18" ht="37.5" customHeight="1" x14ac:dyDescent="0.3">
      <c r="A284" s="346"/>
      <c r="B284" s="198" t="str">
        <f>IF($O284="x",'Class Record S2'!$B$33,"")</f>
        <v/>
      </c>
      <c r="C284" s="349" t="str">
        <f>IF($O284="x",'Class Record S2'!$D$33,"")</f>
        <v/>
      </c>
      <c r="D284" s="349"/>
      <c r="E284" s="349"/>
      <c r="F284" s="349"/>
      <c r="G284" s="349"/>
      <c r="H284" s="349"/>
      <c r="I284" s="349"/>
      <c r="J284" s="349"/>
      <c r="K284" s="349"/>
      <c r="L284" s="349"/>
      <c r="M284" s="204"/>
      <c r="O284" s="196" t="str">
        <f>IF(OR(AND('Class Record S2'!$K$277=".",COUNTIF('Class Record S2'!$K$252:$K$281,"\")&lt;5,COUNTIF('Class Record S2'!$K$252:$K$277,".")&lt;=(5-COUNTIF('Class Record S2'!$K$252:$K$281,"\"))),AND('Class Record S2'!$K$277="\",COUNTIF('Class Record S2'!$K$252:$K$277,"\")&lt;=5)),"x","")</f>
        <v/>
      </c>
      <c r="Q284" s="269" t="s">
        <v>88</v>
      </c>
      <c r="R284" s="269" t="s">
        <v>194</v>
      </c>
    </row>
    <row r="285" spans="1:18" ht="37.5" customHeight="1" x14ac:dyDescent="0.3">
      <c r="A285" s="346"/>
      <c r="B285" s="198" t="str">
        <f>IF($O285="x",'Class Record S2'!$B$34,"")</f>
        <v/>
      </c>
      <c r="C285" s="349" t="str">
        <f>IF($O285="x",'Class Record S2'!$D$34,"")</f>
        <v/>
      </c>
      <c r="D285" s="349"/>
      <c r="E285" s="349"/>
      <c r="F285" s="349"/>
      <c r="G285" s="349"/>
      <c r="H285" s="349"/>
      <c r="I285" s="349"/>
      <c r="J285" s="349"/>
      <c r="K285" s="349"/>
      <c r="L285" s="349"/>
      <c r="M285" s="204"/>
      <c r="O285" s="196" t="str">
        <f>IF(OR(AND('Class Record S2'!$K$278=".",COUNTIF('Class Record S2'!$K$252:$K$281,"\")&lt;5,COUNTIF('Class Record S2'!$K$252:$K$278,".")&lt;=(5-COUNTIF('Class Record S2'!$K$252:$K$281,"\"))),AND('Class Record S2'!$K$278="\",COUNTIF('Class Record S2'!$K$252:$K$278,"\")&lt;=5)),"x","")</f>
        <v/>
      </c>
      <c r="Q285" s="269" t="s">
        <v>89</v>
      </c>
      <c r="R285" s="269" t="s">
        <v>195</v>
      </c>
    </row>
    <row r="286" spans="1:18" ht="30.75" customHeight="1" thickBot="1" x14ac:dyDescent="0.35">
      <c r="A286" s="347"/>
      <c r="B286" s="200" t="str">
        <f>IF($O286="x",'Class Record S2'!$B$35,"")</f>
        <v/>
      </c>
      <c r="C286" s="350" t="str">
        <f>IF($O286="x",'Class Record S2'!$D$35,"")</f>
        <v/>
      </c>
      <c r="D286" s="350"/>
      <c r="E286" s="350"/>
      <c r="F286" s="350"/>
      <c r="G286" s="350"/>
      <c r="H286" s="350"/>
      <c r="I286" s="350"/>
      <c r="J286" s="350"/>
      <c r="K286" s="350"/>
      <c r="L286" s="350"/>
      <c r="M286" s="202"/>
      <c r="O286" s="196" t="str">
        <f>IF(OR(AND('Class Record S2'!$K$279=".",COUNTIF('Class Record S2'!$K$252:$K$281,"\")&lt;5,COUNTIF('Class Record S2'!$K$252:$K$279,".")&lt;=(5-COUNTIF('Class Record S2'!$K$252:$K$281,"\"))),AND('Class Record S2'!$K$279="\",COUNTIF('Class Record S2'!$K$252:$K$279,"\")&lt;=5)),"x","")</f>
        <v/>
      </c>
      <c r="Q286" s="269" t="s">
        <v>90</v>
      </c>
      <c r="R286" s="269" t="s">
        <v>177</v>
      </c>
    </row>
    <row r="287" spans="1:18" ht="37.5" customHeight="1" x14ac:dyDescent="0.3">
      <c r="A287" s="345" t="str">
        <f>'Class Record S2'!$A$36</f>
        <v>Stat</v>
      </c>
      <c r="B287" s="194" t="str">
        <f>IF($O287="x",'Class Record S2'!$B$36,"")</f>
        <v/>
      </c>
      <c r="C287" s="348" t="str">
        <f>IF($O287="x",'Class Record S2'!$D$36,"")</f>
        <v/>
      </c>
      <c r="D287" s="348"/>
      <c r="E287" s="348"/>
      <c r="F287" s="348"/>
      <c r="G287" s="348"/>
      <c r="H287" s="348"/>
      <c r="I287" s="348"/>
      <c r="J287" s="348"/>
      <c r="K287" s="348"/>
      <c r="L287" s="348"/>
      <c r="M287" s="203"/>
      <c r="O287" s="196" t="str">
        <f>IF(OR(AND('Class Record S2'!$K$280=".",COUNTIF('Class Record S2'!$K$252:$K$281,"\")&lt;5,COUNTIF('Class Record S2'!$K$252:$K$280,".")&lt;=(5-COUNTIF('Class Record S2'!$K$252:$K$281,"\"))),AND('Class Record S2'!$K$280="\",COUNTIF('Class Record S2'!$K$252:$K$280,"\")&lt;=5)),"x","")</f>
        <v/>
      </c>
      <c r="Q287" s="269" t="s">
        <v>91</v>
      </c>
      <c r="R287" s="269" t="s">
        <v>196</v>
      </c>
    </row>
    <row r="288" spans="1:18" ht="37.5" customHeight="1" thickBot="1" x14ac:dyDescent="0.35">
      <c r="A288" s="347"/>
      <c r="B288" s="200" t="str">
        <f>IF($O288="x",'Class Record S2'!$B$37,"")</f>
        <v/>
      </c>
      <c r="C288" s="350" t="str">
        <f>IF($O288="x",'Class Record S2'!$D$37,"")</f>
        <v/>
      </c>
      <c r="D288" s="350"/>
      <c r="E288" s="350"/>
      <c r="F288" s="350"/>
      <c r="G288" s="350"/>
      <c r="H288" s="350"/>
      <c r="I288" s="350"/>
      <c r="J288" s="350"/>
      <c r="K288" s="350"/>
      <c r="L288" s="350"/>
      <c r="M288" s="202"/>
      <c r="O288" s="196" t="str">
        <f>IF(OR(AND('Class Record S2'!$K$281=".",COUNTIF('Class Record S2'!$K$252:$K$281,"\")&lt;5,COUNTIF('Class Record S2'!$K$252:$K$281,".")&lt;=(5-COUNTIF('Class Record S2'!$K$252:$K$281,"\"))),AND('Class Record S2'!$K$281="\",COUNTIF('Class Record S2'!$K$252:$K$281,"\")&lt;=5)),"x","")</f>
        <v/>
      </c>
      <c r="Q288" s="269" t="s">
        <v>92</v>
      </c>
      <c r="R288" s="269" t="s">
        <v>197</v>
      </c>
    </row>
    <row r="289" spans="1:18" ht="16.5" customHeight="1" thickBot="1" x14ac:dyDescent="0.35">
      <c r="A289" s="351" t="s">
        <v>45</v>
      </c>
      <c r="B289" s="352"/>
      <c r="C289" s="352"/>
      <c r="D289" s="352"/>
      <c r="E289" s="352"/>
      <c r="F289" s="352"/>
      <c r="G289" s="352"/>
      <c r="H289" s="352"/>
      <c r="I289" s="352"/>
      <c r="J289" s="352"/>
      <c r="K289" s="353"/>
      <c r="L289" s="354" t="s">
        <v>46</v>
      </c>
      <c r="M289" s="355"/>
      <c r="Q289" s="270"/>
      <c r="R289" s="270"/>
    </row>
    <row r="290" spans="1:18" ht="28.5" customHeight="1" x14ac:dyDescent="0.3">
      <c r="A290" s="356"/>
      <c r="B290" s="357"/>
      <c r="C290" s="357"/>
      <c r="D290" s="357"/>
      <c r="E290" s="357"/>
      <c r="F290" s="357"/>
      <c r="G290" s="357"/>
      <c r="H290" s="357"/>
      <c r="I290" s="357"/>
      <c r="J290" s="357"/>
      <c r="K290" s="358"/>
      <c r="L290" s="365" t="str">
        <f>'Class Record S2'!$K$282</f>
        <v>N</v>
      </c>
      <c r="M290" s="366"/>
      <c r="Q290" s="270"/>
      <c r="R290" s="270"/>
    </row>
    <row r="291" spans="1:18" ht="28.5" customHeight="1" x14ac:dyDescent="0.3">
      <c r="A291" s="359"/>
      <c r="B291" s="360"/>
      <c r="C291" s="360"/>
      <c r="D291" s="360"/>
      <c r="E291" s="360"/>
      <c r="F291" s="360"/>
      <c r="G291" s="360"/>
      <c r="H291" s="360"/>
      <c r="I291" s="360"/>
      <c r="J291" s="360"/>
      <c r="K291" s="361"/>
      <c r="L291" s="367"/>
      <c r="M291" s="368"/>
      <c r="Q291" s="270"/>
      <c r="R291" s="270"/>
    </row>
    <row r="292" spans="1:18" ht="28.5" customHeight="1" thickBot="1" x14ac:dyDescent="0.35">
      <c r="A292" s="362"/>
      <c r="B292" s="363"/>
      <c r="C292" s="363"/>
      <c r="D292" s="363"/>
      <c r="E292" s="363"/>
      <c r="F292" s="363"/>
      <c r="G292" s="363"/>
      <c r="H292" s="363"/>
      <c r="I292" s="363"/>
      <c r="J292" s="363"/>
      <c r="K292" s="364"/>
      <c r="L292" s="369"/>
      <c r="M292" s="370"/>
      <c r="Q292" s="270"/>
      <c r="R292" s="270"/>
    </row>
    <row r="293" spans="1:18" x14ac:dyDescent="0.3">
      <c r="Q293" s="270"/>
      <c r="R293" s="270"/>
    </row>
    <row r="294" spans="1:18" ht="19.5" thickBot="1" x14ac:dyDescent="0.35">
      <c r="Q294" s="270"/>
      <c r="R294" s="270"/>
    </row>
    <row r="295" spans="1:18" ht="23.25" customHeight="1" thickBot="1" x14ac:dyDescent="0.35">
      <c r="A295" s="371" t="str">
        <f>'Class Record S2'!$D$1</f>
        <v>A N OTHER SCHOOL</v>
      </c>
      <c r="B295" s="372"/>
      <c r="C295" s="372"/>
      <c r="D295" s="372"/>
      <c r="E295" s="372"/>
      <c r="F295" s="372"/>
      <c r="G295" s="372"/>
      <c r="H295" s="372"/>
      <c r="I295" s="372"/>
      <c r="J295" s="372"/>
      <c r="K295" s="372"/>
      <c r="L295" s="372"/>
      <c r="M295" s="373"/>
      <c r="Q295" s="270"/>
      <c r="R295" s="270"/>
    </row>
    <row r="296" spans="1:18" ht="15.75" customHeight="1" thickBot="1" x14ac:dyDescent="0.35">
      <c r="A296" s="374" t="s">
        <v>18</v>
      </c>
      <c r="B296" s="375"/>
      <c r="C296" s="375"/>
      <c r="D296" s="376">
        <f>'Class Record S2'!$L$2</f>
        <v>0</v>
      </c>
      <c r="E296" s="376"/>
      <c r="F296" s="376"/>
      <c r="G296" s="377"/>
      <c r="H296" s="380" t="s">
        <v>19</v>
      </c>
      <c r="I296" s="382">
        <f>'Class Record S2'!$E$284</f>
        <v>0</v>
      </c>
      <c r="J296" s="382"/>
      <c r="K296" s="383" t="str">
        <f>'Class Record S2'!$C$2</f>
        <v>CLASS: 2A</v>
      </c>
      <c r="L296" s="383"/>
      <c r="M296" s="384"/>
      <c r="Q296" s="270"/>
      <c r="R296" s="270"/>
    </row>
    <row r="297" spans="1:18" ht="15.75" customHeight="1" thickBot="1" x14ac:dyDescent="0.35">
      <c r="A297" s="351"/>
      <c r="B297" s="352"/>
      <c r="C297" s="352"/>
      <c r="D297" s="378"/>
      <c r="E297" s="378"/>
      <c r="F297" s="378"/>
      <c r="G297" s="379"/>
      <c r="H297" s="380"/>
      <c r="I297" s="382"/>
      <c r="J297" s="382"/>
      <c r="K297" s="383"/>
      <c r="L297" s="383"/>
      <c r="M297" s="384"/>
      <c r="Q297" s="270"/>
      <c r="R297" s="270"/>
    </row>
    <row r="298" spans="1:18" ht="19.5" thickBot="1" x14ac:dyDescent="0.35">
      <c r="A298" s="395" t="s">
        <v>20</v>
      </c>
      <c r="B298" s="396"/>
      <c r="C298" s="396"/>
      <c r="D298" s="396"/>
      <c r="E298" s="396"/>
      <c r="F298" s="397" t="s">
        <v>21</v>
      </c>
      <c r="G298" s="398"/>
      <c r="H298" s="398"/>
      <c r="I298" s="399"/>
      <c r="J298" s="400" t="s">
        <v>22</v>
      </c>
      <c r="K298" s="401"/>
      <c r="L298" s="401"/>
      <c r="M298" s="402"/>
      <c r="Q298" s="270"/>
      <c r="R298" s="270"/>
    </row>
    <row r="299" spans="1:18" ht="16.5" customHeight="1" thickBot="1" x14ac:dyDescent="0.35">
      <c r="A299" s="385" t="s">
        <v>23</v>
      </c>
      <c r="B299" s="386"/>
      <c r="C299" s="387"/>
      <c r="D299" s="388" t="s">
        <v>24</v>
      </c>
      <c r="E299" s="389"/>
      <c r="F299" s="390" t="s">
        <v>25</v>
      </c>
      <c r="G299" s="391"/>
      <c r="H299" s="391" t="s">
        <v>26</v>
      </c>
      <c r="I299" s="392"/>
      <c r="J299" s="390" t="s">
        <v>27</v>
      </c>
      <c r="K299" s="391"/>
      <c r="L299" s="393" t="s">
        <v>28</v>
      </c>
      <c r="M299" s="394"/>
      <c r="Q299" s="270"/>
      <c r="R299" s="270"/>
    </row>
    <row r="300" spans="1:18" ht="31.5" customHeight="1" thickBot="1" x14ac:dyDescent="0.35">
      <c r="A300" s="205"/>
      <c r="B300" s="206" t="s">
        <v>55</v>
      </c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8" t="s">
        <v>44</v>
      </c>
      <c r="Q300" s="403" t="s">
        <v>121</v>
      </c>
      <c r="R300" s="403"/>
    </row>
    <row r="301" spans="1:18" ht="37.5" customHeight="1" x14ac:dyDescent="0.3">
      <c r="A301" s="345" t="str">
        <f>'Class Record S2'!$A$8</f>
        <v>Place Value</v>
      </c>
      <c r="B301" s="194" t="str">
        <f>IF($O301="x",'Class Record S2'!$B$8,"")</f>
        <v/>
      </c>
      <c r="C301" s="348" t="str">
        <f>IF($O301="x",'Class Record S2'!$D$8,"")</f>
        <v/>
      </c>
      <c r="D301" s="348"/>
      <c r="E301" s="348"/>
      <c r="F301" s="348"/>
      <c r="G301" s="348"/>
      <c r="H301" s="348"/>
      <c r="I301" s="348"/>
      <c r="J301" s="348"/>
      <c r="K301" s="348"/>
      <c r="L301" s="348"/>
      <c r="M301" s="195"/>
      <c r="O301" s="196" t="str">
        <f>IF(OR(AND('Class Record S2'!$L$252=".",COUNTIF('Class Record S2'!$L$252:$L$281,"\")&lt;5,COUNTIF('Class Record S2'!$L$252:$L$252,".")&lt;=(5-COUNTIF('Class Record S2'!$L$252:$L$281,"\"))),AND('Class Record S2'!$L$252="\",COUNTIF('Class Record S2'!$L$252:$L$252,"\")&lt;=5)),"x","")</f>
        <v/>
      </c>
      <c r="Q301" s="269" t="s">
        <v>63</v>
      </c>
      <c r="R301" s="269" t="s">
        <v>93</v>
      </c>
    </row>
    <row r="302" spans="1:18" ht="37.5" customHeight="1" x14ac:dyDescent="0.3">
      <c r="A302" s="346"/>
      <c r="B302" s="198" t="str">
        <f>IF($O302="x",'Class Record S2'!$B$9,"")</f>
        <v/>
      </c>
      <c r="C302" s="349" t="str">
        <f>IF($O302="x",'Class Record S2'!$D$9,"")</f>
        <v/>
      </c>
      <c r="D302" s="349"/>
      <c r="E302" s="349"/>
      <c r="F302" s="349"/>
      <c r="G302" s="349"/>
      <c r="H302" s="349"/>
      <c r="I302" s="349"/>
      <c r="J302" s="349"/>
      <c r="K302" s="349"/>
      <c r="L302" s="349"/>
      <c r="M302" s="199"/>
      <c r="O302" s="196" t="str">
        <f>IF(OR(AND('Class Record S2'!$L$253=".",COUNTIF('Class Record S2'!$L$252:$L$281,"\")&lt;5,COUNTIF('Class Record S2'!$L$252:$L$253,".")&lt;=(5-COUNTIF('Class Record S2'!$L$252:$L$281,"\"))),AND('Class Record S2'!$L$253="\",COUNTIF('Class Record S2'!$L$252:$L$253,"\")&lt;=5)),"x","")</f>
        <v/>
      </c>
      <c r="Q302" s="269" t="s">
        <v>64</v>
      </c>
      <c r="R302" s="269" t="s">
        <v>179</v>
      </c>
    </row>
    <row r="303" spans="1:18" ht="37.5" customHeight="1" x14ac:dyDescent="0.3">
      <c r="A303" s="346"/>
      <c r="B303" s="198" t="str">
        <f>IF($O303="x",'Class Record S2'!$B$10,"")</f>
        <v/>
      </c>
      <c r="C303" s="349" t="str">
        <f>IF($O303="x",'Class Record S2'!$D$10,"")</f>
        <v/>
      </c>
      <c r="D303" s="349"/>
      <c r="E303" s="349"/>
      <c r="F303" s="349"/>
      <c r="G303" s="349"/>
      <c r="H303" s="349"/>
      <c r="I303" s="349"/>
      <c r="J303" s="349"/>
      <c r="K303" s="349"/>
      <c r="L303" s="349"/>
      <c r="M303" s="199"/>
      <c r="O303" s="196" t="str">
        <f>IF(OR(AND('Class Record S2'!$L$254=".",COUNTIF('Class Record S2'!$L$252:$L$281,"\")&lt;5,COUNTIF('Class Record S2'!$L$252:$L$254,".")&lt;=(5-COUNTIF('Class Record S2'!$L$252:$L$281,"\"))),AND('Class Record S2'!$L$254="\",COUNTIF('Class Record S2'!$L$252:$L$254,"\")&lt;=5)),"x","")</f>
        <v/>
      </c>
      <c r="Q303" s="269" t="s">
        <v>65</v>
      </c>
      <c r="R303" s="269" t="s">
        <v>180</v>
      </c>
    </row>
    <row r="304" spans="1:18" ht="37.5" customHeight="1" x14ac:dyDescent="0.3">
      <c r="A304" s="346"/>
      <c r="B304" s="198" t="str">
        <f>IF($O304="x",'Class Record S2'!$B$11,"")</f>
        <v/>
      </c>
      <c r="C304" s="349" t="str">
        <f>IF($O304="x",'Class Record S2'!$D$11,"")</f>
        <v/>
      </c>
      <c r="D304" s="349"/>
      <c r="E304" s="349"/>
      <c r="F304" s="349"/>
      <c r="G304" s="349"/>
      <c r="H304" s="349"/>
      <c r="I304" s="349"/>
      <c r="J304" s="349"/>
      <c r="K304" s="349"/>
      <c r="L304" s="349"/>
      <c r="M304" s="199"/>
      <c r="O304" s="196" t="str">
        <f>IF(OR(AND('Class Record S2'!$L$255=".",COUNTIF('Class Record S2'!$L$252:$L$281,"\")&lt;5,COUNTIF('Class Record S2'!$L$252:$L$255,".")&lt;=(5-COUNTIF('Class Record S2'!$L$252:$L$281,"\"))),AND('Class Record S2'!$L$255="\",COUNTIF('Class Record S2'!$L$252:$L$255,"\")&lt;=5)),"x","")</f>
        <v/>
      </c>
      <c r="Q304" s="269" t="s">
        <v>66</v>
      </c>
      <c r="R304" s="269" t="s">
        <v>181</v>
      </c>
    </row>
    <row r="305" spans="1:18" ht="37.5" customHeight="1" thickBot="1" x14ac:dyDescent="0.35">
      <c r="A305" s="347"/>
      <c r="B305" s="200" t="str">
        <f>IF($O305="x",'Class Record S2'!$B$12,"")</f>
        <v/>
      </c>
      <c r="C305" s="350" t="str">
        <f>IF($O305="x",'Class Record S2'!$D$12,"")</f>
        <v/>
      </c>
      <c r="D305" s="350"/>
      <c r="E305" s="350"/>
      <c r="F305" s="350"/>
      <c r="G305" s="350"/>
      <c r="H305" s="350"/>
      <c r="I305" s="350"/>
      <c r="J305" s="350"/>
      <c r="K305" s="350"/>
      <c r="L305" s="350"/>
      <c r="M305" s="201"/>
      <c r="O305" s="196" t="str">
        <f>IF(OR(AND('Class Record S2'!$L$256=".",COUNTIF('Class Record S2'!$L$252:$L$281,"\")&lt;5,COUNTIF('Class Record S2'!$L$252:$L$256,".")&lt;=(5-COUNTIF('Class Record S2'!$L$252:$L$281,"\"))),AND('Class Record S2'!$L$256="\",COUNTIF('Class Record S2'!$L$252:$L$256,"\")&lt;=5)),"x","")</f>
        <v/>
      </c>
      <c r="Q305" s="269" t="s">
        <v>67</v>
      </c>
      <c r="R305" s="269" t="s">
        <v>182</v>
      </c>
    </row>
    <row r="306" spans="1:18" ht="37.5" customHeight="1" x14ac:dyDescent="0.3">
      <c r="A306" s="345" t="str">
        <f>'Class Record S2'!$A$13</f>
        <v>Add/Sub</v>
      </c>
      <c r="B306" s="194" t="str">
        <f>IF($O306="x",'Class Record S2'!$B$13,"")</f>
        <v/>
      </c>
      <c r="C306" s="348" t="str">
        <f>IF($O306="x",'Class Record S2'!$D$13,"")</f>
        <v/>
      </c>
      <c r="D306" s="348"/>
      <c r="E306" s="348"/>
      <c r="F306" s="348"/>
      <c r="G306" s="348"/>
      <c r="H306" s="348"/>
      <c r="I306" s="348"/>
      <c r="J306" s="348"/>
      <c r="K306" s="348"/>
      <c r="L306" s="348"/>
      <c r="M306" s="195"/>
      <c r="O306" s="196" t="str">
        <f>IF(OR(AND('Class Record S2'!$L$257=".",COUNTIF('Class Record S2'!$L$252:$L$281,"\")&lt;5,COUNTIF('Class Record S2'!$L$252:$L$257,".")&lt;=(5-COUNTIF('Class Record S2'!$L$252:$L$281,"\"))),AND('Class Record S2'!$L$257="\",COUNTIF('Class Record S2'!$L$252:$L$257,"\")&lt;=5)),"x","")</f>
        <v/>
      </c>
      <c r="Q306" s="269" t="s">
        <v>68</v>
      </c>
      <c r="R306" s="269" t="s">
        <v>94</v>
      </c>
    </row>
    <row r="307" spans="1:18" ht="37.5" customHeight="1" x14ac:dyDescent="0.3">
      <c r="A307" s="346"/>
      <c r="B307" s="198" t="str">
        <f>IF($O307="x",'Class Record S2'!$B$14,"")</f>
        <v/>
      </c>
      <c r="C307" s="349" t="str">
        <f>IF($O307="x",'Class Record S2'!$D$14,"")</f>
        <v/>
      </c>
      <c r="D307" s="349"/>
      <c r="E307" s="349"/>
      <c r="F307" s="349"/>
      <c r="G307" s="349"/>
      <c r="H307" s="349"/>
      <c r="I307" s="349"/>
      <c r="J307" s="349"/>
      <c r="K307" s="349"/>
      <c r="L307" s="349"/>
      <c r="M307" s="199"/>
      <c r="O307" s="196" t="str">
        <f>IF(OR(AND('Class Record S2'!$L$258=".",COUNTIF('Class Record S2'!$L$252:$L$281,"\")&lt;5,COUNTIF('Class Record S2'!$L$252:$L$258,".")&lt;=(5-COUNTIF('Class Record S2'!$L$252:$L$281,"\"))),AND('Class Record S2'!$L$258="\",COUNTIF('Class Record S2'!$L$252:$L$258,"\")&lt;=5)),"x","")</f>
        <v/>
      </c>
      <c r="Q307" s="269" t="s">
        <v>69</v>
      </c>
      <c r="R307" s="269" t="s">
        <v>95</v>
      </c>
    </row>
    <row r="308" spans="1:18" ht="37.5" customHeight="1" x14ac:dyDescent="0.3">
      <c r="A308" s="346"/>
      <c r="B308" s="198" t="str">
        <f>IF($O308="x",'Class Record S2'!$B$15,"")</f>
        <v/>
      </c>
      <c r="C308" s="349" t="str">
        <f>IF($O308="x",'Class Record S2'!$D$15,"")</f>
        <v/>
      </c>
      <c r="D308" s="349"/>
      <c r="E308" s="349"/>
      <c r="F308" s="349"/>
      <c r="G308" s="349"/>
      <c r="H308" s="349"/>
      <c r="I308" s="349"/>
      <c r="J308" s="349"/>
      <c r="K308" s="349"/>
      <c r="L308" s="349"/>
      <c r="M308" s="199"/>
      <c r="O308" s="196" t="str">
        <f>IF(OR(AND('Class Record S2'!$L$259=".",COUNTIF('Class Record S2'!$L$252:$L$281,"\")&lt;5,COUNTIF('Class Record S2'!$L$252:$L$259,".")&lt;=(5-COUNTIF('Class Record S2'!$L$252:$L$281,"\"))),AND('Class Record S2'!$L$259="\",COUNTIF('Class Record S2'!$L$252:$L$259,"\")&lt;=5)),"x","")</f>
        <v/>
      </c>
      <c r="Q308" s="269" t="s">
        <v>70</v>
      </c>
      <c r="R308" s="269" t="s">
        <v>96</v>
      </c>
    </row>
    <row r="309" spans="1:18" ht="37.5" customHeight="1" x14ac:dyDescent="0.3">
      <c r="A309" s="346"/>
      <c r="B309" s="198" t="str">
        <f>IF($O309="x",'Class Record S2'!$B$16,"")</f>
        <v/>
      </c>
      <c r="C309" s="349" t="str">
        <f>IF($O309="x",'Class Record S2'!$D$16,"")</f>
        <v/>
      </c>
      <c r="D309" s="349"/>
      <c r="E309" s="349"/>
      <c r="F309" s="349"/>
      <c r="G309" s="349"/>
      <c r="H309" s="349"/>
      <c r="I309" s="349"/>
      <c r="J309" s="349"/>
      <c r="K309" s="349"/>
      <c r="L309" s="349"/>
      <c r="M309" s="199"/>
      <c r="O309" s="196" t="str">
        <f>IF(OR(AND('Class Record S2'!$L$260=".",COUNTIF('Class Record S2'!$L$252:$L$281,"\")&lt;5,COUNTIF('Class Record S2'!$L$252:$L$260,".")&lt;=(5-COUNTIF('Class Record S2'!$L$252:$L$281,"\"))),AND('Class Record S2'!$L$260="\",COUNTIF('Class Record S2'!$L$252:$L$260,"\")&lt;=5)),"x","")</f>
        <v/>
      </c>
      <c r="Q309" s="269" t="s">
        <v>71</v>
      </c>
      <c r="R309" s="269" t="s">
        <v>97</v>
      </c>
    </row>
    <row r="310" spans="1:18" ht="37.5" customHeight="1" thickBot="1" x14ac:dyDescent="0.35">
      <c r="A310" s="347"/>
      <c r="B310" s="200" t="str">
        <f>IF($O310="x",'Class Record S2'!$B$17,"")</f>
        <v/>
      </c>
      <c r="C310" s="350" t="str">
        <f>IF($O310="x",'Class Record S2'!$D$17,"")</f>
        <v/>
      </c>
      <c r="D310" s="350"/>
      <c r="E310" s="350"/>
      <c r="F310" s="350"/>
      <c r="G310" s="350"/>
      <c r="H310" s="350"/>
      <c r="I310" s="350"/>
      <c r="J310" s="350"/>
      <c r="K310" s="350"/>
      <c r="L310" s="350"/>
      <c r="M310" s="202"/>
      <c r="O310" s="196" t="str">
        <f>IF(OR(AND('Class Record S2'!$L$261=".",COUNTIF('Class Record S2'!$L$252:$L$281,"\")&lt;5,COUNTIF('Class Record S2'!$L$252:$L$261,".")&lt;=(5-COUNTIF('Class Record S2'!$L$252:$L$281,"\"))),AND('Class Record S2'!$L$261="\",COUNTIF('Class Record S2'!$L$252:$L$261,"\")&lt;=5)),"x","")</f>
        <v/>
      </c>
      <c r="Q310" s="269" t="s">
        <v>72</v>
      </c>
      <c r="R310" s="269" t="s">
        <v>183</v>
      </c>
    </row>
    <row r="311" spans="1:18" ht="37.5" customHeight="1" x14ac:dyDescent="0.3">
      <c r="A311" s="345" t="str">
        <f>'Class Record S2'!$A$18</f>
        <v>Multi/Div</v>
      </c>
      <c r="B311" s="194" t="str">
        <f>IF($O311="x",'Class Record S2'!$B$18,"")</f>
        <v/>
      </c>
      <c r="C311" s="348" t="str">
        <f>IF($O311="x",'Class Record S2'!$D$18,"")</f>
        <v/>
      </c>
      <c r="D311" s="348"/>
      <c r="E311" s="348"/>
      <c r="F311" s="348"/>
      <c r="G311" s="348"/>
      <c r="H311" s="348"/>
      <c r="I311" s="348"/>
      <c r="J311" s="348"/>
      <c r="K311" s="348"/>
      <c r="L311" s="348"/>
      <c r="M311" s="203"/>
      <c r="O311" s="196" t="str">
        <f>IF(OR(AND('Class Record S2'!$L$262=".",COUNTIF('Class Record S2'!$L$252:$L$281,"\")&lt;5,COUNTIF('Class Record S2'!$L$252:$L$262,".")&lt;=(5-COUNTIF('Class Record S2'!$L$252:$L$281,"\"))),AND('Class Record S2'!$L$262="\",COUNTIF('Class Record S2'!$L$252:$L$262,"\")&lt;=5)),"x","")</f>
        <v/>
      </c>
      <c r="Q311" s="269" t="s">
        <v>73</v>
      </c>
      <c r="R311" s="269" t="s">
        <v>98</v>
      </c>
    </row>
    <row r="312" spans="1:18" ht="37.5" customHeight="1" x14ac:dyDescent="0.3">
      <c r="A312" s="346"/>
      <c r="B312" s="198" t="str">
        <f>IF($O312="x",'Class Record S2'!$B$19,"")</f>
        <v/>
      </c>
      <c r="C312" s="349" t="str">
        <f>IF($O312="x",'Class Record S2'!$D$19,"")</f>
        <v/>
      </c>
      <c r="D312" s="349"/>
      <c r="E312" s="349"/>
      <c r="F312" s="349"/>
      <c r="G312" s="349"/>
      <c r="H312" s="349"/>
      <c r="I312" s="349"/>
      <c r="J312" s="349"/>
      <c r="K312" s="349"/>
      <c r="L312" s="349"/>
      <c r="M312" s="204"/>
      <c r="O312" s="196" t="str">
        <f>IF(OR(AND('Class Record S2'!$L$263=".",COUNTIF('Class Record S2'!$L$252:$L$281,"\")&lt;5,COUNTIF('Class Record S2'!$L$252:$L$263,".")&lt;=(5-COUNTIF('Class Record S2'!$L$252:$L$281,"\"))),AND('Class Record S2'!$L$263="\",COUNTIF('Class Record S2'!$L$252:$L$263,"\")&lt;=5)),"x","")</f>
        <v/>
      </c>
      <c r="Q312" s="269" t="s">
        <v>74</v>
      </c>
      <c r="R312" s="269" t="s">
        <v>99</v>
      </c>
    </row>
    <row r="313" spans="1:18" ht="37.5" customHeight="1" x14ac:dyDescent="0.3">
      <c r="A313" s="346"/>
      <c r="B313" s="198" t="str">
        <f>IF($O313="x",'Class Record S2'!$B$20,"")</f>
        <v/>
      </c>
      <c r="C313" s="349" t="str">
        <f>IF($O313="x",'Class Record S2'!$D$20,"")</f>
        <v/>
      </c>
      <c r="D313" s="349"/>
      <c r="E313" s="349"/>
      <c r="F313" s="349"/>
      <c r="G313" s="349"/>
      <c r="H313" s="349"/>
      <c r="I313" s="349"/>
      <c r="J313" s="349"/>
      <c r="K313" s="349"/>
      <c r="L313" s="349"/>
      <c r="M313" s="204"/>
      <c r="O313" s="196" t="str">
        <f>IF(OR(AND('Class Record S2'!$L$264=".",COUNTIF('Class Record S2'!$L$252:$L$281,"\")&lt;5,COUNTIF('Class Record S2'!$L$252:$L$264,".")&lt;=(5-COUNTIF('Class Record S2'!$L$252:$L$281,"\"))),AND('Class Record S2'!$L$264="\",COUNTIF('Class Record S2'!$L$252:$L$264,"\")&lt;=5)),"x","")</f>
        <v/>
      </c>
      <c r="Q313" s="269" t="s">
        <v>75</v>
      </c>
      <c r="R313" s="269" t="s">
        <v>100</v>
      </c>
    </row>
    <row r="314" spans="1:18" ht="37.5" customHeight="1" thickBot="1" x14ac:dyDescent="0.35">
      <c r="A314" s="347"/>
      <c r="B314" s="200" t="str">
        <f>IF($O314="x",'Class Record S2'!$B$21,"")</f>
        <v/>
      </c>
      <c r="C314" s="350" t="str">
        <f>IF($O314="x",'Class Record S2'!$D$21,"")</f>
        <v/>
      </c>
      <c r="D314" s="350"/>
      <c r="E314" s="350"/>
      <c r="F314" s="350"/>
      <c r="G314" s="350"/>
      <c r="H314" s="350"/>
      <c r="I314" s="350"/>
      <c r="J314" s="350"/>
      <c r="K314" s="350"/>
      <c r="L314" s="350"/>
      <c r="M314" s="202"/>
      <c r="O314" s="196" t="str">
        <f>IF(OR(AND('Class Record S2'!$L$265=".",COUNTIF('Class Record S2'!$L$252:$L$281,"\")&lt;5,COUNTIF('Class Record S2'!$L$252:$L$265,".")&lt;=(5-COUNTIF('Class Record S2'!$L$252:$L$281,"\"))),AND('Class Record S2'!$L$265="\",COUNTIF('Class Record S2'!$L$252:$L$265,"\")&lt;=5)),"x","")</f>
        <v/>
      </c>
      <c r="Q314" s="269" t="s">
        <v>76</v>
      </c>
      <c r="R314" s="269" t="s">
        <v>101</v>
      </c>
    </row>
    <row r="315" spans="1:18" ht="37.5" customHeight="1" x14ac:dyDescent="0.3">
      <c r="A315" s="345" t="str">
        <f>'Class Record S2'!$A$22</f>
        <v>Frac</v>
      </c>
      <c r="B315" s="194" t="str">
        <f>IF($O315="x",'Class Record S2'!$B$22,"")</f>
        <v/>
      </c>
      <c r="C315" s="348" t="str">
        <f>IF($O315="x",'Class Record S2'!$D$22,"")</f>
        <v/>
      </c>
      <c r="D315" s="348"/>
      <c r="E315" s="348"/>
      <c r="F315" s="348"/>
      <c r="G315" s="348"/>
      <c r="H315" s="348"/>
      <c r="I315" s="348"/>
      <c r="J315" s="348"/>
      <c r="K315" s="348"/>
      <c r="L315" s="348"/>
      <c r="M315" s="203"/>
      <c r="O315" s="196" t="str">
        <f>IF(OR(AND('Class Record S2'!$L$266=".",COUNTIF('Class Record S2'!$L$252:$L$281,"\")&lt;5,COUNTIF('Class Record S2'!$L$252:$L$266,".")&lt;=(5-COUNTIF('Class Record S2'!$L$252:$L$281,"\"))),AND('Class Record S2'!$L$266="\",COUNTIF('Class Record S2'!$L$252:$L$266,"\")&lt;=5)),"x","")</f>
        <v/>
      </c>
      <c r="Q315" s="269" t="s">
        <v>77</v>
      </c>
      <c r="R315" s="269" t="s">
        <v>184</v>
      </c>
    </row>
    <row r="316" spans="1:18" ht="37.5" customHeight="1" thickBot="1" x14ac:dyDescent="0.35">
      <c r="A316" s="347"/>
      <c r="B316" s="200" t="str">
        <f>IF($O316="x",'Class Record S2'!$B$23,"")</f>
        <v/>
      </c>
      <c r="C316" s="350" t="str">
        <f>IF($O316="x",'Class Record S2'!$D$23,"")</f>
        <v/>
      </c>
      <c r="D316" s="350"/>
      <c r="E316" s="350"/>
      <c r="F316" s="350"/>
      <c r="G316" s="350"/>
      <c r="H316" s="350"/>
      <c r="I316" s="350"/>
      <c r="J316" s="350"/>
      <c r="K316" s="350"/>
      <c r="L316" s="350"/>
      <c r="M316" s="202"/>
      <c r="O316" s="196" t="str">
        <f>IF(OR(AND('Class Record S2'!$L$267=".",COUNTIF('Class Record S2'!$L$252:$L$281,"\")&lt;5,COUNTIF('Class Record S2'!$L$252:$L$267,".")&lt;=(5-COUNTIF('Class Record S2'!$L$252:$L$281,"\"))),AND('Class Record S2'!$L$267="\",COUNTIF('Class Record S2'!$L$252:$L$267,"\")&lt;=5)),"x","")</f>
        <v/>
      </c>
      <c r="Q316" s="269" t="s">
        <v>78</v>
      </c>
      <c r="R316" s="269" t="s">
        <v>185</v>
      </c>
    </row>
    <row r="317" spans="1:18" ht="37.5" customHeight="1" x14ac:dyDescent="0.3">
      <c r="A317" s="345" t="str">
        <f>'Class Record S2'!$A$24</f>
        <v>Measure</v>
      </c>
      <c r="B317" s="194" t="str">
        <f>IF($O317="x",'Class Record S2'!$B$24,"")</f>
        <v/>
      </c>
      <c r="C317" s="348" t="str">
        <f>IF($O317="x",'Class Record S2'!$D$24,"")</f>
        <v/>
      </c>
      <c r="D317" s="348"/>
      <c r="E317" s="348"/>
      <c r="F317" s="348"/>
      <c r="G317" s="348"/>
      <c r="H317" s="348"/>
      <c r="I317" s="348"/>
      <c r="J317" s="348"/>
      <c r="K317" s="348"/>
      <c r="L317" s="348"/>
      <c r="M317" s="203"/>
      <c r="O317" s="196" t="str">
        <f>IF(OR(AND('Class Record S2'!$L$268=".",COUNTIF('Class Record S2'!$L$252:$L$281,"\")&lt;5,COUNTIF('Class Record S2'!$L$252:$L$268,".")&lt;=(5-COUNTIF('Class Record S2'!$L$252:$L$281,"\"))),AND('Class Record S2'!$L$268="\",COUNTIF('Class Record S2'!$L$252:$L$268,"\")&lt;=5)),"x","")</f>
        <v/>
      </c>
      <c r="Q317" s="269" t="s">
        <v>79</v>
      </c>
      <c r="R317" s="269" t="s">
        <v>186</v>
      </c>
    </row>
    <row r="318" spans="1:18" ht="37.5" customHeight="1" x14ac:dyDescent="0.3">
      <c r="A318" s="346"/>
      <c r="B318" s="198" t="str">
        <f>IF($O318="x",'Class Record S2'!$B$25,"")</f>
        <v/>
      </c>
      <c r="C318" s="349" t="str">
        <f>IF($O318="x",'Class Record S2'!$D$25,"")</f>
        <v/>
      </c>
      <c r="D318" s="349"/>
      <c r="E318" s="349"/>
      <c r="F318" s="349"/>
      <c r="G318" s="349"/>
      <c r="H318" s="349"/>
      <c r="I318" s="349"/>
      <c r="J318" s="349"/>
      <c r="K318" s="349"/>
      <c r="L318" s="349"/>
      <c r="M318" s="204"/>
      <c r="O318" s="196" t="str">
        <f>IF(OR(AND('Class Record S2'!$L$269=".",COUNTIF('Class Record S2'!$L$252:$L$281,"\")&lt;5,COUNTIF('Class Record S2'!$L$252:$L$269,".")&lt;=(5-COUNTIF('Class Record S2'!$L$252:$L$281,"\"))),AND('Class Record S2'!$L$269="\",COUNTIF('Class Record S2'!$L$252:$L$269,"\")&lt;=5)),"x","")</f>
        <v/>
      </c>
      <c r="Q318" s="269" t="s">
        <v>80</v>
      </c>
      <c r="R318" s="269" t="s">
        <v>187</v>
      </c>
    </row>
    <row r="319" spans="1:18" ht="37.5" customHeight="1" x14ac:dyDescent="0.3">
      <c r="A319" s="346"/>
      <c r="B319" s="198" t="str">
        <f>IF($O319="x",'Class Record S2'!$B$26,"")</f>
        <v/>
      </c>
      <c r="C319" s="349" t="str">
        <f>IF($O319="x",'Class Record S2'!$D$26,"")</f>
        <v/>
      </c>
      <c r="D319" s="349"/>
      <c r="E319" s="349"/>
      <c r="F319" s="349"/>
      <c r="G319" s="349"/>
      <c r="H319" s="349"/>
      <c r="I319" s="349"/>
      <c r="J319" s="349"/>
      <c r="K319" s="349"/>
      <c r="L319" s="349"/>
      <c r="M319" s="204"/>
      <c r="O319" s="196" t="str">
        <f>IF(OR(AND('Class Record S2'!$L$270=".",COUNTIF('Class Record S2'!$L$252:$L$281,"\")&lt;5,COUNTIF('Class Record S2'!$L$252:$L$270,".")&lt;=(5-COUNTIF('Class Record S2'!$L$252:$L$281,"\"))),AND('Class Record S2'!$L$270="\",COUNTIF('Class Record S2'!$L$252:$L$270,"\")&lt;=5)),"x","")</f>
        <v/>
      </c>
      <c r="Q319" s="269" t="s">
        <v>81</v>
      </c>
      <c r="R319" s="269" t="s">
        <v>188</v>
      </c>
    </row>
    <row r="320" spans="1:18" ht="37.5" customHeight="1" x14ac:dyDescent="0.3">
      <c r="A320" s="346"/>
      <c r="B320" s="198" t="str">
        <f>IF($O320="x",'Class Record S2'!$B$27,"")</f>
        <v/>
      </c>
      <c r="C320" s="349" t="str">
        <f>IF($O320="x",'Class Record S2'!$D$27,"")</f>
        <v/>
      </c>
      <c r="D320" s="349"/>
      <c r="E320" s="349"/>
      <c r="F320" s="349"/>
      <c r="G320" s="349"/>
      <c r="H320" s="349"/>
      <c r="I320" s="349"/>
      <c r="J320" s="349"/>
      <c r="K320" s="349"/>
      <c r="L320" s="349"/>
      <c r="M320" s="204"/>
      <c r="O320" s="196" t="str">
        <f>IF(OR(AND('Class Record S2'!$L$271=".",COUNTIF('Class Record S2'!$L$252:$L$281,"\")&lt;5,COUNTIF('Class Record S2'!$L$252:$L$271,".")&lt;=(5-COUNTIF('Class Record S2'!$L$252:$L$281,"\"))),AND('Class Record S2'!$L$271="\",COUNTIF('Class Record S2'!$L$252:$L$271,"\")&lt;=5)),"x","")</f>
        <v/>
      </c>
      <c r="Q320" s="269" t="s">
        <v>82</v>
      </c>
      <c r="R320" s="269" t="s">
        <v>189</v>
      </c>
    </row>
    <row r="321" spans="1:18" ht="37.5" customHeight="1" x14ac:dyDescent="0.3">
      <c r="A321" s="346"/>
      <c r="B321" s="198" t="str">
        <f>IF($O321="x",'Class Record S2'!$B$28,"")</f>
        <v/>
      </c>
      <c r="C321" s="349" t="str">
        <f>IF($O321="x",'Class Record S2'!$D$28,"")</f>
        <v/>
      </c>
      <c r="D321" s="349"/>
      <c r="E321" s="349"/>
      <c r="F321" s="349"/>
      <c r="G321" s="349"/>
      <c r="H321" s="349"/>
      <c r="I321" s="349"/>
      <c r="J321" s="349"/>
      <c r="K321" s="349"/>
      <c r="L321" s="349"/>
      <c r="M321" s="204"/>
      <c r="O321" s="196" t="str">
        <f>IF(OR(AND('Class Record S2'!$L$272=".",COUNTIF('Class Record S2'!$L$252:$L$281,"\")&lt;5,COUNTIF('Class Record S2'!$L$252:$L$272,".")&lt;=(5-COUNTIF('Class Record S2'!$L$252:$L$281,"\"))),AND('Class Record S2'!$L$272="\",COUNTIF('Class Record S2'!$L$252:$L$272,"\")&lt;=5)),"x","")</f>
        <v/>
      </c>
      <c r="Q321" s="269" t="s">
        <v>83</v>
      </c>
      <c r="R321" s="269" t="s">
        <v>102</v>
      </c>
    </row>
    <row r="322" spans="1:18" ht="37.5" customHeight="1" thickBot="1" x14ac:dyDescent="0.35">
      <c r="A322" s="347"/>
      <c r="B322" s="200" t="str">
        <f>IF($O322="x",'Class Record S2'!$B$29,"")</f>
        <v/>
      </c>
      <c r="C322" s="350" t="str">
        <f>IF($O322="x",'Class Record S2'!$D$29,"")</f>
        <v/>
      </c>
      <c r="D322" s="350"/>
      <c r="E322" s="350"/>
      <c r="F322" s="350"/>
      <c r="G322" s="350"/>
      <c r="H322" s="350"/>
      <c r="I322" s="350"/>
      <c r="J322" s="350"/>
      <c r="K322" s="350"/>
      <c r="L322" s="350"/>
      <c r="M322" s="202"/>
      <c r="O322" s="196" t="str">
        <f>IF(OR(AND('Class Record S2'!$L$273=".",COUNTIF('Class Record S2'!$L$252:$L$281,"\")&lt;5,COUNTIF('Class Record S2'!$L$252:$L$273,".")&lt;=(5-COUNTIF('Class Record S2'!$L$252:$L$281,"\"))),AND('Class Record S2'!$L$273="\",COUNTIF('Class Record S2'!$L$252:$L$273,"\")&lt;=5)),"x","")</f>
        <v/>
      </c>
      <c r="Q322" s="269" t="s">
        <v>84</v>
      </c>
      <c r="R322" s="269" t="s">
        <v>190</v>
      </c>
    </row>
    <row r="323" spans="1:18" ht="37.5" customHeight="1" x14ac:dyDescent="0.3">
      <c r="A323" s="345" t="str">
        <f>'Class Record S2'!$A$30</f>
        <v>Geometry</v>
      </c>
      <c r="B323" s="194" t="str">
        <f>IF($O323="x",'Class Record S2'!$B$30,"")</f>
        <v/>
      </c>
      <c r="C323" s="348" t="str">
        <f>IF($O323="x",'Class Record S2'!$D$30,"")</f>
        <v/>
      </c>
      <c r="D323" s="348"/>
      <c r="E323" s="348"/>
      <c r="F323" s="348"/>
      <c r="G323" s="348"/>
      <c r="H323" s="348"/>
      <c r="I323" s="348"/>
      <c r="J323" s="348"/>
      <c r="K323" s="348"/>
      <c r="L323" s="348"/>
      <c r="M323" s="203"/>
      <c r="O323" s="196" t="str">
        <f>IF(OR(AND('Class Record S2'!$L$274=".",COUNTIF('Class Record S2'!$L$252:$L$281,"\")&lt;5,COUNTIF('Class Record S2'!$L$252:$L$274,".")&lt;=(5-COUNTIF('Class Record S2'!$L$252:$L$281,"\"))),AND('Class Record S2'!$L$274="\",COUNTIF('Class Record S2'!$L$252:$L$274,"\")&lt;=5)),"x","")</f>
        <v/>
      </c>
      <c r="Q323" s="269" t="s">
        <v>85</v>
      </c>
      <c r="R323" s="269" t="s">
        <v>191</v>
      </c>
    </row>
    <row r="324" spans="1:18" ht="37.5" customHeight="1" x14ac:dyDescent="0.3">
      <c r="A324" s="346"/>
      <c r="B324" s="198" t="str">
        <f>IF($O324="x",'Class Record S2'!$B$31,"")</f>
        <v/>
      </c>
      <c r="C324" s="349" t="str">
        <f>IF($O324="x",'Class Record S2'!$D$31,"")</f>
        <v/>
      </c>
      <c r="D324" s="349"/>
      <c r="E324" s="349"/>
      <c r="F324" s="349"/>
      <c r="G324" s="349"/>
      <c r="H324" s="349"/>
      <c r="I324" s="349"/>
      <c r="J324" s="349"/>
      <c r="K324" s="349"/>
      <c r="L324" s="349"/>
      <c r="M324" s="204"/>
      <c r="O324" s="196" t="str">
        <f>IF(OR(AND('Class Record S2'!$L$275=".",COUNTIF('Class Record S2'!$L$252:$L$281,"\")&lt;5,COUNTIF('Class Record S2'!$L$252:$L$275,".")&lt;=(5-COUNTIF('Class Record S2'!$L$252:$L$281,"\"))),AND('Class Record S2'!$L$275="\",COUNTIF('Class Record S2'!$L$252:$L$275,"\")&lt;=5)),"x","")</f>
        <v/>
      </c>
      <c r="Q324" s="269" t="s">
        <v>86</v>
      </c>
      <c r="R324" s="269" t="s">
        <v>192</v>
      </c>
    </row>
    <row r="325" spans="1:18" ht="37.5" customHeight="1" x14ac:dyDescent="0.3">
      <c r="A325" s="346"/>
      <c r="B325" s="198" t="str">
        <f>IF($O325="x",'Class Record S2'!$B$32,"")</f>
        <v/>
      </c>
      <c r="C325" s="349" t="str">
        <f>IF($O325="x",'Class Record S2'!$D$32,"")</f>
        <v/>
      </c>
      <c r="D325" s="349"/>
      <c r="E325" s="349"/>
      <c r="F325" s="349"/>
      <c r="G325" s="349"/>
      <c r="H325" s="349"/>
      <c r="I325" s="349"/>
      <c r="J325" s="349"/>
      <c r="K325" s="349"/>
      <c r="L325" s="349"/>
      <c r="M325" s="204"/>
      <c r="O325" s="196" t="str">
        <f>IF(OR(AND('Class Record S2'!$L$276=".",COUNTIF('Class Record S2'!$L$252:$L$281,"\")&lt;5,COUNTIF('Class Record S2'!$L$252:$L$276,".")&lt;=(5-COUNTIF('Class Record S2'!$L$252:$L$281,"\"))),AND('Class Record S2'!$L$276="\",COUNTIF('Class Record S2'!$L$252:$L$276,"\")&lt;=5)),"x","")</f>
        <v/>
      </c>
      <c r="Q325" s="269" t="s">
        <v>87</v>
      </c>
      <c r="R325" s="269" t="s">
        <v>193</v>
      </c>
    </row>
    <row r="326" spans="1:18" ht="37.5" customHeight="1" x14ac:dyDescent="0.3">
      <c r="A326" s="346"/>
      <c r="B326" s="198" t="str">
        <f>IF($O326="x",'Class Record S2'!$B$33,"")</f>
        <v/>
      </c>
      <c r="C326" s="349" t="str">
        <f>IF($O326="x",'Class Record S2'!$D$33,"")</f>
        <v/>
      </c>
      <c r="D326" s="349"/>
      <c r="E326" s="349"/>
      <c r="F326" s="349"/>
      <c r="G326" s="349"/>
      <c r="H326" s="349"/>
      <c r="I326" s="349"/>
      <c r="J326" s="349"/>
      <c r="K326" s="349"/>
      <c r="L326" s="349"/>
      <c r="M326" s="204"/>
      <c r="O326" s="196" t="str">
        <f>IF(OR(AND('Class Record S2'!$L$277=".",COUNTIF('Class Record S2'!$L$252:$L$281,"\")&lt;5,COUNTIF('Class Record S2'!$L$252:$L$277,".")&lt;=(5-COUNTIF('Class Record S2'!$L$252:$L$281,"\"))),AND('Class Record S2'!$L$277="\",COUNTIF('Class Record S2'!$L$252:$L$277,"\")&lt;=5)),"x","")</f>
        <v/>
      </c>
      <c r="Q326" s="269" t="s">
        <v>88</v>
      </c>
      <c r="R326" s="269" t="s">
        <v>194</v>
      </c>
    </row>
    <row r="327" spans="1:18" ht="37.5" customHeight="1" x14ac:dyDescent="0.3">
      <c r="A327" s="346"/>
      <c r="B327" s="198" t="str">
        <f>IF($O327="x",'Class Record S2'!$B$34,"")</f>
        <v/>
      </c>
      <c r="C327" s="349" t="str">
        <f>IF($O327="x",'Class Record S2'!$D$34,"")</f>
        <v/>
      </c>
      <c r="D327" s="349"/>
      <c r="E327" s="349"/>
      <c r="F327" s="349"/>
      <c r="G327" s="349"/>
      <c r="H327" s="349"/>
      <c r="I327" s="349"/>
      <c r="J327" s="349"/>
      <c r="K327" s="349"/>
      <c r="L327" s="349"/>
      <c r="M327" s="204"/>
      <c r="O327" s="196" t="str">
        <f>IF(OR(AND('Class Record S2'!$L$278=".",COUNTIF('Class Record S2'!$L$252:$L$281,"\")&lt;5,COUNTIF('Class Record S2'!$L$252:$L$278,".")&lt;=(5-COUNTIF('Class Record S2'!$L$252:$L$281,"\"))),AND('Class Record S2'!$L$278="\",COUNTIF('Class Record S2'!$L$252:$L$278,"\")&lt;=5)),"x","")</f>
        <v/>
      </c>
      <c r="Q327" s="269" t="s">
        <v>89</v>
      </c>
      <c r="R327" s="269" t="s">
        <v>195</v>
      </c>
    </row>
    <row r="328" spans="1:18" ht="30.75" customHeight="1" thickBot="1" x14ac:dyDescent="0.35">
      <c r="A328" s="347"/>
      <c r="B328" s="200" t="str">
        <f>IF($O328="x",'Class Record S2'!$B$35,"")</f>
        <v/>
      </c>
      <c r="C328" s="350" t="str">
        <f>IF($O328="x",'Class Record S2'!$D$35,"")</f>
        <v/>
      </c>
      <c r="D328" s="350"/>
      <c r="E328" s="350"/>
      <c r="F328" s="350"/>
      <c r="G328" s="350"/>
      <c r="H328" s="350"/>
      <c r="I328" s="350"/>
      <c r="J328" s="350"/>
      <c r="K328" s="350"/>
      <c r="L328" s="350"/>
      <c r="M328" s="202"/>
      <c r="O328" s="196" t="str">
        <f>IF(OR(AND('Class Record S2'!$L$279=".",COUNTIF('Class Record S2'!$L$252:$L$281,"\")&lt;5,COUNTIF('Class Record S2'!$L$252:$L$279,".")&lt;=(5-COUNTIF('Class Record S2'!$L$252:$L$281,"\"))),AND('Class Record S2'!$L$279="\",COUNTIF('Class Record S2'!$L$252:$L$279,"\")&lt;=5)),"x","")</f>
        <v/>
      </c>
      <c r="Q328" s="269" t="s">
        <v>90</v>
      </c>
      <c r="R328" s="269" t="s">
        <v>177</v>
      </c>
    </row>
    <row r="329" spans="1:18" ht="37.5" customHeight="1" x14ac:dyDescent="0.3">
      <c r="A329" s="345" t="str">
        <f>'Class Record S2'!$A$36</f>
        <v>Stat</v>
      </c>
      <c r="B329" s="194" t="str">
        <f>IF($O329="x",'Class Record S2'!$B$36,"")</f>
        <v/>
      </c>
      <c r="C329" s="348" t="str">
        <f>IF($O329="x",'Class Record S2'!$D$36,"")</f>
        <v/>
      </c>
      <c r="D329" s="348"/>
      <c r="E329" s="348"/>
      <c r="F329" s="348"/>
      <c r="G329" s="348"/>
      <c r="H329" s="348"/>
      <c r="I329" s="348"/>
      <c r="J329" s="348"/>
      <c r="K329" s="348"/>
      <c r="L329" s="348"/>
      <c r="M329" s="203"/>
      <c r="O329" s="196" t="str">
        <f>IF(OR(AND('Class Record S2'!$L$280=".",COUNTIF('Class Record S2'!$L$252:$L$281,"\")&lt;5,COUNTIF('Class Record S2'!$L$252:$L$280,".")&lt;=(5-COUNTIF('Class Record S2'!$L$252:$L$281,"\"))),AND('Class Record S2'!$L$280="\",COUNTIF('Class Record S2'!$L$252:$L$280,"\")&lt;=5)),"x","")</f>
        <v/>
      </c>
      <c r="Q329" s="269" t="s">
        <v>91</v>
      </c>
      <c r="R329" s="269" t="s">
        <v>196</v>
      </c>
    </row>
    <row r="330" spans="1:18" ht="37.5" customHeight="1" thickBot="1" x14ac:dyDescent="0.35">
      <c r="A330" s="347"/>
      <c r="B330" s="200" t="str">
        <f>IF($O330="x",'Class Record S2'!$B$37,"")</f>
        <v/>
      </c>
      <c r="C330" s="350" t="str">
        <f>IF($O330="x",'Class Record S2'!$D$37,"")</f>
        <v/>
      </c>
      <c r="D330" s="350"/>
      <c r="E330" s="350"/>
      <c r="F330" s="350"/>
      <c r="G330" s="350"/>
      <c r="H330" s="350"/>
      <c r="I330" s="350"/>
      <c r="J330" s="350"/>
      <c r="K330" s="350"/>
      <c r="L330" s="350"/>
      <c r="M330" s="202"/>
      <c r="O330" s="196" t="str">
        <f>IF(OR(AND('Class Record S2'!$L$281=".",COUNTIF('Class Record S2'!$L$252:$L$281,"\")&lt;5,COUNTIF('Class Record S2'!$L$252:$L$281,".")&lt;=(5-COUNTIF('Class Record S2'!$L$252:$L$281,"\"))),AND('Class Record S2'!$L$281="\",COUNTIF('Class Record S2'!$L$252:$L$281,"\")&lt;=5)),"x","")</f>
        <v/>
      </c>
      <c r="Q330" s="269" t="s">
        <v>92</v>
      </c>
      <c r="R330" s="269" t="s">
        <v>197</v>
      </c>
    </row>
    <row r="331" spans="1:18" ht="16.5" customHeight="1" thickBot="1" x14ac:dyDescent="0.35">
      <c r="A331" s="351" t="s">
        <v>45</v>
      </c>
      <c r="B331" s="352"/>
      <c r="C331" s="352"/>
      <c r="D331" s="352"/>
      <c r="E331" s="352"/>
      <c r="F331" s="352"/>
      <c r="G331" s="352"/>
      <c r="H331" s="352"/>
      <c r="I331" s="352"/>
      <c r="J331" s="352"/>
      <c r="K331" s="353"/>
      <c r="L331" s="354" t="s">
        <v>46</v>
      </c>
      <c r="M331" s="355"/>
      <c r="Q331" s="270"/>
      <c r="R331" s="270"/>
    </row>
    <row r="332" spans="1:18" ht="28.5" customHeight="1" x14ac:dyDescent="0.3">
      <c r="A332" s="356"/>
      <c r="B332" s="357"/>
      <c r="C332" s="357"/>
      <c r="D332" s="357"/>
      <c r="E332" s="357"/>
      <c r="F332" s="357"/>
      <c r="G332" s="357"/>
      <c r="H332" s="357"/>
      <c r="I332" s="357"/>
      <c r="J332" s="357"/>
      <c r="K332" s="358"/>
      <c r="L332" s="365" t="str">
        <f>'Class Record S2'!$L$282</f>
        <v>N</v>
      </c>
      <c r="M332" s="366"/>
      <c r="Q332" s="270"/>
      <c r="R332" s="270"/>
    </row>
    <row r="333" spans="1:18" ht="28.5" customHeight="1" x14ac:dyDescent="0.3">
      <c r="A333" s="359"/>
      <c r="B333" s="360"/>
      <c r="C333" s="360"/>
      <c r="D333" s="360"/>
      <c r="E333" s="360"/>
      <c r="F333" s="360"/>
      <c r="G333" s="360"/>
      <c r="H333" s="360"/>
      <c r="I333" s="360"/>
      <c r="J333" s="360"/>
      <c r="K333" s="361"/>
      <c r="L333" s="367"/>
      <c r="M333" s="368"/>
      <c r="Q333" s="270"/>
      <c r="R333" s="270"/>
    </row>
    <row r="334" spans="1:18" ht="28.5" customHeight="1" thickBot="1" x14ac:dyDescent="0.35">
      <c r="A334" s="362"/>
      <c r="B334" s="363"/>
      <c r="C334" s="363"/>
      <c r="D334" s="363"/>
      <c r="E334" s="363"/>
      <c r="F334" s="363"/>
      <c r="G334" s="363"/>
      <c r="H334" s="363"/>
      <c r="I334" s="363"/>
      <c r="J334" s="363"/>
      <c r="K334" s="364"/>
      <c r="L334" s="369"/>
      <c r="M334" s="370"/>
      <c r="Q334" s="270"/>
      <c r="R334" s="270"/>
    </row>
    <row r="335" spans="1:18" x14ac:dyDescent="0.3">
      <c r="Q335" s="270"/>
      <c r="R335" s="270"/>
    </row>
    <row r="336" spans="1:18" ht="19.5" thickBot="1" x14ac:dyDescent="0.35">
      <c r="Q336" s="270"/>
      <c r="R336" s="270"/>
    </row>
    <row r="337" spans="1:18" ht="23.25" customHeight="1" thickBot="1" x14ac:dyDescent="0.35">
      <c r="A337" s="371" t="str">
        <f>'Class Record S2'!$D$1</f>
        <v>A N OTHER SCHOOL</v>
      </c>
      <c r="B337" s="372"/>
      <c r="C337" s="372"/>
      <c r="D337" s="372"/>
      <c r="E337" s="372"/>
      <c r="F337" s="372"/>
      <c r="G337" s="372"/>
      <c r="H337" s="372"/>
      <c r="I337" s="372"/>
      <c r="J337" s="372"/>
      <c r="K337" s="372"/>
      <c r="L337" s="372"/>
      <c r="M337" s="373"/>
      <c r="Q337" s="270"/>
      <c r="R337" s="270"/>
    </row>
    <row r="338" spans="1:18" ht="15.75" customHeight="1" thickBot="1" x14ac:dyDescent="0.35">
      <c r="A338" s="374" t="s">
        <v>18</v>
      </c>
      <c r="B338" s="375"/>
      <c r="C338" s="375"/>
      <c r="D338" s="376">
        <f>'Class Record S2'!$M$2</f>
        <v>0</v>
      </c>
      <c r="E338" s="376"/>
      <c r="F338" s="376"/>
      <c r="G338" s="377"/>
      <c r="H338" s="380" t="s">
        <v>19</v>
      </c>
      <c r="I338" s="382">
        <f>'Class Record S2'!$E$284</f>
        <v>0</v>
      </c>
      <c r="J338" s="382"/>
      <c r="K338" s="383" t="str">
        <f>'Class Record S2'!$C$2</f>
        <v>CLASS: 2A</v>
      </c>
      <c r="L338" s="383"/>
      <c r="M338" s="384"/>
      <c r="Q338" s="270"/>
      <c r="R338" s="270"/>
    </row>
    <row r="339" spans="1:18" ht="15.75" customHeight="1" thickBot="1" x14ac:dyDescent="0.35">
      <c r="A339" s="351"/>
      <c r="B339" s="352"/>
      <c r="C339" s="352"/>
      <c r="D339" s="378"/>
      <c r="E339" s="378"/>
      <c r="F339" s="378"/>
      <c r="G339" s="379"/>
      <c r="H339" s="380"/>
      <c r="I339" s="382"/>
      <c r="J339" s="382"/>
      <c r="K339" s="383"/>
      <c r="L339" s="383"/>
      <c r="M339" s="384"/>
      <c r="Q339" s="270"/>
      <c r="R339" s="270"/>
    </row>
    <row r="340" spans="1:18" ht="19.5" thickBot="1" x14ac:dyDescent="0.35">
      <c r="A340" s="395" t="s">
        <v>20</v>
      </c>
      <c r="B340" s="396"/>
      <c r="C340" s="396"/>
      <c r="D340" s="396"/>
      <c r="E340" s="396"/>
      <c r="F340" s="397" t="s">
        <v>21</v>
      </c>
      <c r="G340" s="398"/>
      <c r="H340" s="398"/>
      <c r="I340" s="399"/>
      <c r="J340" s="400" t="s">
        <v>22</v>
      </c>
      <c r="K340" s="401"/>
      <c r="L340" s="401"/>
      <c r="M340" s="402"/>
      <c r="Q340" s="270"/>
      <c r="R340" s="270"/>
    </row>
    <row r="341" spans="1:18" ht="16.5" customHeight="1" thickBot="1" x14ac:dyDescent="0.35">
      <c r="A341" s="385" t="s">
        <v>23</v>
      </c>
      <c r="B341" s="386"/>
      <c r="C341" s="387"/>
      <c r="D341" s="388" t="s">
        <v>24</v>
      </c>
      <c r="E341" s="389"/>
      <c r="F341" s="390" t="s">
        <v>25</v>
      </c>
      <c r="G341" s="391"/>
      <c r="H341" s="391" t="s">
        <v>26</v>
      </c>
      <c r="I341" s="392"/>
      <c r="J341" s="390" t="s">
        <v>27</v>
      </c>
      <c r="K341" s="391"/>
      <c r="L341" s="393" t="s">
        <v>28</v>
      </c>
      <c r="M341" s="394"/>
      <c r="Q341" s="270"/>
      <c r="R341" s="270"/>
    </row>
    <row r="342" spans="1:18" ht="31.5" customHeight="1" thickBot="1" x14ac:dyDescent="0.35">
      <c r="A342" s="205"/>
      <c r="B342" s="206" t="s">
        <v>55</v>
      </c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8" t="s">
        <v>44</v>
      </c>
      <c r="Q342" s="403" t="s">
        <v>121</v>
      </c>
      <c r="R342" s="403"/>
    </row>
    <row r="343" spans="1:18" ht="37.5" customHeight="1" x14ac:dyDescent="0.3">
      <c r="A343" s="345" t="str">
        <f>'Class Record S2'!$A$8</f>
        <v>Place Value</v>
      </c>
      <c r="B343" s="194" t="str">
        <f>IF($O343="x",'Class Record S2'!$B$8,"")</f>
        <v/>
      </c>
      <c r="C343" s="348" t="str">
        <f>IF($O343="x",'Class Record S2'!$D$8,"")</f>
        <v/>
      </c>
      <c r="D343" s="348"/>
      <c r="E343" s="348"/>
      <c r="F343" s="348"/>
      <c r="G343" s="348"/>
      <c r="H343" s="348"/>
      <c r="I343" s="348"/>
      <c r="J343" s="348"/>
      <c r="K343" s="348"/>
      <c r="L343" s="348"/>
      <c r="M343" s="195"/>
      <c r="O343" s="196" t="str">
        <f>IF(OR(AND('Class Record S2'!$M$252=".",COUNTIF('Class Record S2'!$M$252:$M$281,"\")&lt;5,COUNTIF('Class Record S2'!$M$252:$M$252,".")&lt;=(5-COUNTIF('Class Record S2'!$M$252:$M$281,"\"))),AND('Class Record S2'!$M$252="\",COUNTIF('Class Record S2'!$M$252:$M$252,"\")&lt;=5)),"x","")</f>
        <v/>
      </c>
      <c r="Q343" s="269" t="s">
        <v>63</v>
      </c>
      <c r="R343" s="269" t="s">
        <v>93</v>
      </c>
    </row>
    <row r="344" spans="1:18" ht="37.5" customHeight="1" x14ac:dyDescent="0.3">
      <c r="A344" s="346"/>
      <c r="B344" s="198" t="str">
        <f>IF($O344="x",'Class Record S2'!$B$9,"")</f>
        <v/>
      </c>
      <c r="C344" s="349" t="str">
        <f>IF($O344="x",'Class Record S2'!$D$9,"")</f>
        <v/>
      </c>
      <c r="D344" s="349"/>
      <c r="E344" s="349"/>
      <c r="F344" s="349"/>
      <c r="G344" s="349"/>
      <c r="H344" s="349"/>
      <c r="I344" s="349"/>
      <c r="J344" s="349"/>
      <c r="K344" s="349"/>
      <c r="L344" s="349"/>
      <c r="M344" s="199"/>
      <c r="O344" s="196" t="str">
        <f>IF(OR(AND('Class Record S2'!$M$253=".",COUNTIF('Class Record S2'!$M$252:$M$281,"\")&lt;5,COUNTIF('Class Record S2'!$M$252:$M$253,".")&lt;=(5-COUNTIF('Class Record S2'!$M$252:$M$281,"\"))),AND('Class Record S2'!$M$253="\",COUNTIF('Class Record S2'!$M$252:$M$253,"\")&lt;=5)),"x","")</f>
        <v/>
      </c>
      <c r="Q344" s="269" t="s">
        <v>64</v>
      </c>
      <c r="R344" s="269" t="s">
        <v>179</v>
      </c>
    </row>
    <row r="345" spans="1:18" ht="37.5" customHeight="1" x14ac:dyDescent="0.3">
      <c r="A345" s="346"/>
      <c r="B345" s="198" t="str">
        <f>IF($O345="x",'Class Record S2'!$B$10,"")</f>
        <v/>
      </c>
      <c r="C345" s="349" t="str">
        <f>IF($O345="x",'Class Record S2'!$D$10,"")</f>
        <v/>
      </c>
      <c r="D345" s="349"/>
      <c r="E345" s="349"/>
      <c r="F345" s="349"/>
      <c r="G345" s="349"/>
      <c r="H345" s="349"/>
      <c r="I345" s="349"/>
      <c r="J345" s="349"/>
      <c r="K345" s="349"/>
      <c r="L345" s="349"/>
      <c r="M345" s="199"/>
      <c r="O345" s="196" t="str">
        <f>IF(OR(AND('Class Record S2'!$M$254=".",COUNTIF('Class Record S2'!$M$252:$M$281,"\")&lt;5,COUNTIF('Class Record S2'!$M$252:$M$254,".")&lt;=(5-COUNTIF('Class Record S2'!$M$252:$M$281,"\"))),AND('Class Record S2'!$M$254="\",COUNTIF('Class Record S2'!$M$252:$M$254,"\")&lt;=5)),"x","")</f>
        <v/>
      </c>
      <c r="Q345" s="269" t="s">
        <v>65</v>
      </c>
      <c r="R345" s="269" t="s">
        <v>180</v>
      </c>
    </row>
    <row r="346" spans="1:18" ht="37.5" customHeight="1" x14ac:dyDescent="0.3">
      <c r="A346" s="346"/>
      <c r="B346" s="198" t="str">
        <f>IF($O346="x",'Class Record S2'!$B$11,"")</f>
        <v/>
      </c>
      <c r="C346" s="349" t="str">
        <f>IF($O346="x",'Class Record S2'!$D$11,"")</f>
        <v/>
      </c>
      <c r="D346" s="349"/>
      <c r="E346" s="349"/>
      <c r="F346" s="349"/>
      <c r="G346" s="349"/>
      <c r="H346" s="349"/>
      <c r="I346" s="349"/>
      <c r="J346" s="349"/>
      <c r="K346" s="349"/>
      <c r="L346" s="349"/>
      <c r="M346" s="199"/>
      <c r="O346" s="196" t="str">
        <f>IF(OR(AND('Class Record S2'!$M$255=".",COUNTIF('Class Record S2'!$M$252:$M$281,"\")&lt;5,COUNTIF('Class Record S2'!$M$252:$M$255,".")&lt;=(5-COUNTIF('Class Record S2'!$M$252:$M$281,"\"))),AND('Class Record S2'!$M$255="\",COUNTIF('Class Record S2'!$M$252:$M$255,"\")&lt;=5)),"x","")</f>
        <v/>
      </c>
      <c r="Q346" s="269" t="s">
        <v>66</v>
      </c>
      <c r="R346" s="269" t="s">
        <v>181</v>
      </c>
    </row>
    <row r="347" spans="1:18" ht="37.5" customHeight="1" thickBot="1" x14ac:dyDescent="0.35">
      <c r="A347" s="347"/>
      <c r="B347" s="200" t="str">
        <f>IF($O347="x",'Class Record S2'!$B$12,"")</f>
        <v/>
      </c>
      <c r="C347" s="350" t="str">
        <f>IF($O347="x",'Class Record S2'!$D$12,"")</f>
        <v/>
      </c>
      <c r="D347" s="350"/>
      <c r="E347" s="350"/>
      <c r="F347" s="350"/>
      <c r="G347" s="350"/>
      <c r="H347" s="350"/>
      <c r="I347" s="350"/>
      <c r="J347" s="350"/>
      <c r="K347" s="350"/>
      <c r="L347" s="350"/>
      <c r="M347" s="201"/>
      <c r="O347" s="196" t="str">
        <f>IF(OR(AND('Class Record S2'!$M$256=".",COUNTIF('Class Record S2'!$M$252:$M$281,"\")&lt;5,COUNTIF('Class Record S2'!$M$252:$M$256,".")&lt;=(5-COUNTIF('Class Record S2'!$M$252:$M$281,"\"))),AND('Class Record S2'!$M$256="\",COUNTIF('Class Record S2'!$M$252:$M$256,"\")&lt;=5)),"x","")</f>
        <v/>
      </c>
      <c r="Q347" s="269" t="s">
        <v>67</v>
      </c>
      <c r="R347" s="269" t="s">
        <v>182</v>
      </c>
    </row>
    <row r="348" spans="1:18" ht="37.5" customHeight="1" x14ac:dyDescent="0.3">
      <c r="A348" s="345" t="str">
        <f>'Class Record S2'!$A$13</f>
        <v>Add/Sub</v>
      </c>
      <c r="B348" s="194" t="str">
        <f>IF($O348="x",'Class Record S2'!$B$13,"")</f>
        <v/>
      </c>
      <c r="C348" s="348" t="str">
        <f>IF($O348="x",'Class Record S2'!$D$13,"")</f>
        <v/>
      </c>
      <c r="D348" s="348"/>
      <c r="E348" s="348"/>
      <c r="F348" s="348"/>
      <c r="G348" s="348"/>
      <c r="H348" s="348"/>
      <c r="I348" s="348"/>
      <c r="J348" s="348"/>
      <c r="K348" s="348"/>
      <c r="L348" s="348"/>
      <c r="M348" s="195"/>
      <c r="O348" s="196" t="str">
        <f>IF(OR(AND('Class Record S2'!$M$257=".",COUNTIF('Class Record S2'!$M$252:$M$281,"\")&lt;5,COUNTIF('Class Record S2'!$M$252:$M$257,".")&lt;=(5-COUNTIF('Class Record S2'!$M$252:$M$281,"\"))),AND('Class Record S2'!$M$257="\",COUNTIF('Class Record S2'!$M$252:$M$257,"\")&lt;=5)),"x","")</f>
        <v/>
      </c>
      <c r="Q348" s="269" t="s">
        <v>68</v>
      </c>
      <c r="R348" s="269" t="s">
        <v>94</v>
      </c>
    </row>
    <row r="349" spans="1:18" ht="37.5" customHeight="1" x14ac:dyDescent="0.3">
      <c r="A349" s="346"/>
      <c r="B349" s="198" t="str">
        <f>IF($O349="x",'Class Record S2'!$B$14,"")</f>
        <v/>
      </c>
      <c r="C349" s="349" t="str">
        <f>IF($O349="x",'Class Record S2'!$D$14,"")</f>
        <v/>
      </c>
      <c r="D349" s="349"/>
      <c r="E349" s="349"/>
      <c r="F349" s="349"/>
      <c r="G349" s="349"/>
      <c r="H349" s="349"/>
      <c r="I349" s="349"/>
      <c r="J349" s="349"/>
      <c r="K349" s="349"/>
      <c r="L349" s="349"/>
      <c r="M349" s="199"/>
      <c r="O349" s="196" t="str">
        <f>IF(OR(AND('Class Record S2'!$M$258=".",COUNTIF('Class Record S2'!$M$252:$M$281,"\")&lt;5,COUNTIF('Class Record S2'!$M$252:$M$258,".")&lt;=(5-COUNTIF('Class Record S2'!$M$252:$M$281,"\"))),AND('Class Record S2'!$M$258="\",COUNTIF('Class Record S2'!$M$252:$M$258,"\")&lt;=5)),"x","")</f>
        <v/>
      </c>
      <c r="Q349" s="269" t="s">
        <v>69</v>
      </c>
      <c r="R349" s="269" t="s">
        <v>95</v>
      </c>
    </row>
    <row r="350" spans="1:18" ht="37.5" customHeight="1" x14ac:dyDescent="0.3">
      <c r="A350" s="346"/>
      <c r="B350" s="198" t="str">
        <f>IF($O350="x",'Class Record S2'!$B$15,"")</f>
        <v/>
      </c>
      <c r="C350" s="349" t="str">
        <f>IF($O350="x",'Class Record S2'!$D$15,"")</f>
        <v/>
      </c>
      <c r="D350" s="349"/>
      <c r="E350" s="349"/>
      <c r="F350" s="349"/>
      <c r="G350" s="349"/>
      <c r="H350" s="349"/>
      <c r="I350" s="349"/>
      <c r="J350" s="349"/>
      <c r="K350" s="349"/>
      <c r="L350" s="349"/>
      <c r="M350" s="199"/>
      <c r="O350" s="196" t="str">
        <f>IF(OR(AND('Class Record S2'!$M$259=".",COUNTIF('Class Record S2'!$M$252:$M$281,"\")&lt;5,COUNTIF('Class Record S2'!$M$252:$M$259,".")&lt;=(5-COUNTIF('Class Record S2'!$M$252:$M$281,"\"))),AND('Class Record S2'!$M$259="\",COUNTIF('Class Record S2'!$M$252:$M$259,"\")&lt;=5)),"x","")</f>
        <v/>
      </c>
      <c r="Q350" s="269" t="s">
        <v>70</v>
      </c>
      <c r="R350" s="269" t="s">
        <v>96</v>
      </c>
    </row>
    <row r="351" spans="1:18" ht="37.5" customHeight="1" x14ac:dyDescent="0.3">
      <c r="A351" s="346"/>
      <c r="B351" s="198" t="str">
        <f>IF($O351="x",'Class Record S2'!$B$16,"")</f>
        <v/>
      </c>
      <c r="C351" s="349" t="str">
        <f>IF($O351="x",'Class Record S2'!$D$16,"")</f>
        <v/>
      </c>
      <c r="D351" s="349"/>
      <c r="E351" s="349"/>
      <c r="F351" s="349"/>
      <c r="G351" s="349"/>
      <c r="H351" s="349"/>
      <c r="I351" s="349"/>
      <c r="J351" s="349"/>
      <c r="K351" s="349"/>
      <c r="L351" s="349"/>
      <c r="M351" s="199"/>
      <c r="O351" s="196" t="str">
        <f>IF(OR(AND('Class Record S2'!$M$260=".",COUNTIF('Class Record S2'!$M$252:$M$281,"\")&lt;5,COUNTIF('Class Record S2'!$M$252:$M$260,".")&lt;=(5-COUNTIF('Class Record S2'!$M$252:$M$281,"\"))),AND('Class Record S2'!$M$260="\",COUNTIF('Class Record S2'!$M$252:$M$260,"\")&lt;=5)),"x","")</f>
        <v/>
      </c>
      <c r="Q351" s="269" t="s">
        <v>71</v>
      </c>
      <c r="R351" s="269" t="s">
        <v>97</v>
      </c>
    </row>
    <row r="352" spans="1:18" ht="37.5" customHeight="1" thickBot="1" x14ac:dyDescent="0.35">
      <c r="A352" s="347"/>
      <c r="B352" s="200" t="str">
        <f>IF($O352="x",'Class Record S2'!$B$17,"")</f>
        <v/>
      </c>
      <c r="C352" s="350" t="str">
        <f>IF($O352="x",'Class Record S2'!$D$17,"")</f>
        <v/>
      </c>
      <c r="D352" s="350"/>
      <c r="E352" s="350"/>
      <c r="F352" s="350"/>
      <c r="G352" s="350"/>
      <c r="H352" s="350"/>
      <c r="I352" s="350"/>
      <c r="J352" s="350"/>
      <c r="K352" s="350"/>
      <c r="L352" s="350"/>
      <c r="M352" s="202"/>
      <c r="O352" s="196" t="str">
        <f>IF(OR(AND('Class Record S2'!$M$261=".",COUNTIF('Class Record S2'!$M$252:$M$281,"\")&lt;5,COUNTIF('Class Record S2'!$M$252:$M$261,".")&lt;=(5-COUNTIF('Class Record S2'!$M$252:$M$281,"\"))),AND('Class Record S2'!$M$261="\",COUNTIF('Class Record S2'!$M$252:$M$261,"\")&lt;=5)),"x","")</f>
        <v/>
      </c>
      <c r="Q352" s="269" t="s">
        <v>72</v>
      </c>
      <c r="R352" s="269" t="s">
        <v>183</v>
      </c>
    </row>
    <row r="353" spans="1:18" ht="37.5" customHeight="1" x14ac:dyDescent="0.3">
      <c r="A353" s="345" t="str">
        <f>'Class Record S2'!$A$18</f>
        <v>Multi/Div</v>
      </c>
      <c r="B353" s="194" t="str">
        <f>IF($O353="x",'Class Record S2'!$B$18,"")</f>
        <v/>
      </c>
      <c r="C353" s="348" t="str">
        <f>IF($O353="x",'Class Record S2'!$D$18,"")</f>
        <v/>
      </c>
      <c r="D353" s="348"/>
      <c r="E353" s="348"/>
      <c r="F353" s="348"/>
      <c r="G353" s="348"/>
      <c r="H353" s="348"/>
      <c r="I353" s="348"/>
      <c r="J353" s="348"/>
      <c r="K353" s="348"/>
      <c r="L353" s="348"/>
      <c r="M353" s="203"/>
      <c r="O353" s="196" t="str">
        <f>IF(OR(AND('Class Record S2'!$M$262=".",COUNTIF('Class Record S2'!$M$252:$M$281,"\")&lt;5,COUNTIF('Class Record S2'!$M$252:$M$262,".")&lt;=(5-COUNTIF('Class Record S2'!$M$252:$M$281,"\"))),AND('Class Record S2'!$M$262="\",COUNTIF('Class Record S2'!$M$252:$M$262,"\")&lt;=5)),"x","")</f>
        <v/>
      </c>
      <c r="Q353" s="269" t="s">
        <v>73</v>
      </c>
      <c r="R353" s="269" t="s">
        <v>98</v>
      </c>
    </row>
    <row r="354" spans="1:18" ht="37.5" customHeight="1" x14ac:dyDescent="0.3">
      <c r="A354" s="346"/>
      <c r="B354" s="198" t="str">
        <f>IF($O354="x",'Class Record S2'!$B$19,"")</f>
        <v/>
      </c>
      <c r="C354" s="349" t="str">
        <f>IF($O354="x",'Class Record S2'!$D$19,"")</f>
        <v/>
      </c>
      <c r="D354" s="349"/>
      <c r="E354" s="349"/>
      <c r="F354" s="349"/>
      <c r="G354" s="349"/>
      <c r="H354" s="349"/>
      <c r="I354" s="349"/>
      <c r="J354" s="349"/>
      <c r="K354" s="349"/>
      <c r="L354" s="349"/>
      <c r="M354" s="204"/>
      <c r="O354" s="196" t="str">
        <f>IF(OR(AND('Class Record S2'!$M$263=".",COUNTIF('Class Record S2'!$M$252:$M$281,"\")&lt;5,COUNTIF('Class Record S2'!$M$252:$M$263,".")&lt;=(5-COUNTIF('Class Record S2'!$M$252:$M$281,"\"))),AND('Class Record S2'!$M$263="\",COUNTIF('Class Record S2'!$M$252:$M$263,"\")&lt;=5)),"x","")</f>
        <v/>
      </c>
      <c r="Q354" s="269" t="s">
        <v>74</v>
      </c>
      <c r="R354" s="269" t="s">
        <v>99</v>
      </c>
    </row>
    <row r="355" spans="1:18" ht="37.5" customHeight="1" x14ac:dyDescent="0.3">
      <c r="A355" s="346"/>
      <c r="B355" s="198" t="str">
        <f>IF($O355="x",'Class Record S2'!$B$20,"")</f>
        <v/>
      </c>
      <c r="C355" s="349" t="str">
        <f>IF($O355="x",'Class Record S2'!$D$20,"")</f>
        <v/>
      </c>
      <c r="D355" s="349"/>
      <c r="E355" s="349"/>
      <c r="F355" s="349"/>
      <c r="G355" s="349"/>
      <c r="H355" s="349"/>
      <c r="I355" s="349"/>
      <c r="J355" s="349"/>
      <c r="K355" s="349"/>
      <c r="L355" s="349"/>
      <c r="M355" s="204"/>
      <c r="O355" s="196" t="str">
        <f>IF(OR(AND('Class Record S2'!$M$264=".",COUNTIF('Class Record S2'!$M$252:$M$281,"\")&lt;5,COUNTIF('Class Record S2'!$M$252:$M$264,".")&lt;=(5-COUNTIF('Class Record S2'!$M$252:$M$281,"\"))),AND('Class Record S2'!$M$264="\",COUNTIF('Class Record S2'!$M$252:$M$264,"\")&lt;=5)),"x","")</f>
        <v/>
      </c>
      <c r="Q355" s="269" t="s">
        <v>75</v>
      </c>
      <c r="R355" s="269" t="s">
        <v>100</v>
      </c>
    </row>
    <row r="356" spans="1:18" ht="37.5" customHeight="1" thickBot="1" x14ac:dyDescent="0.35">
      <c r="A356" s="347"/>
      <c r="B356" s="200" t="str">
        <f>IF($O356="x",'Class Record S2'!$B$21,"")</f>
        <v/>
      </c>
      <c r="C356" s="350" t="str">
        <f>IF($O356="x",'Class Record S2'!$D$21,"")</f>
        <v/>
      </c>
      <c r="D356" s="350"/>
      <c r="E356" s="350"/>
      <c r="F356" s="350"/>
      <c r="G356" s="350"/>
      <c r="H356" s="350"/>
      <c r="I356" s="350"/>
      <c r="J356" s="350"/>
      <c r="K356" s="350"/>
      <c r="L356" s="350"/>
      <c r="M356" s="202"/>
      <c r="O356" s="196" t="str">
        <f>IF(OR(AND('Class Record S2'!$M$265=".",COUNTIF('Class Record S2'!$M$252:$M$281,"\")&lt;5,COUNTIF('Class Record S2'!$M$252:$M$265,".")&lt;=(5-COUNTIF('Class Record S2'!$M$252:$M$281,"\"))),AND('Class Record S2'!$M$265="\",COUNTIF('Class Record S2'!$M$252:$M$265,"\")&lt;=5)),"x","")</f>
        <v/>
      </c>
      <c r="Q356" s="269" t="s">
        <v>76</v>
      </c>
      <c r="R356" s="269" t="s">
        <v>101</v>
      </c>
    </row>
    <row r="357" spans="1:18" ht="37.5" customHeight="1" x14ac:dyDescent="0.3">
      <c r="A357" s="345" t="str">
        <f>'Class Record S2'!$A$22</f>
        <v>Frac</v>
      </c>
      <c r="B357" s="194" t="str">
        <f>IF($O357="x",'Class Record S2'!$B$22,"")</f>
        <v/>
      </c>
      <c r="C357" s="348" t="str">
        <f>IF($O357="x",'Class Record S2'!$D$22,"")</f>
        <v/>
      </c>
      <c r="D357" s="348"/>
      <c r="E357" s="348"/>
      <c r="F357" s="348"/>
      <c r="G357" s="348"/>
      <c r="H357" s="348"/>
      <c r="I357" s="348"/>
      <c r="J357" s="348"/>
      <c r="K357" s="348"/>
      <c r="L357" s="348"/>
      <c r="M357" s="203"/>
      <c r="O357" s="196" t="str">
        <f>IF(OR(AND('Class Record S2'!$M$266=".",COUNTIF('Class Record S2'!$M$252:$M$281,"\")&lt;5,COUNTIF('Class Record S2'!$M$252:$M$266,".")&lt;=(5-COUNTIF('Class Record S2'!$M$252:$M$281,"\"))),AND('Class Record S2'!$M$266="\",COUNTIF('Class Record S2'!$M$252:$M$266,"\")&lt;=5)),"x","")</f>
        <v/>
      </c>
      <c r="Q357" s="269" t="s">
        <v>77</v>
      </c>
      <c r="R357" s="269" t="s">
        <v>184</v>
      </c>
    </row>
    <row r="358" spans="1:18" ht="37.5" customHeight="1" thickBot="1" x14ac:dyDescent="0.35">
      <c r="A358" s="347"/>
      <c r="B358" s="200" t="str">
        <f>IF($O358="x",'Class Record S2'!$B$23,"")</f>
        <v/>
      </c>
      <c r="C358" s="350" t="str">
        <f>IF($O358="x",'Class Record S2'!$D$23,"")</f>
        <v/>
      </c>
      <c r="D358" s="350"/>
      <c r="E358" s="350"/>
      <c r="F358" s="350"/>
      <c r="G358" s="350"/>
      <c r="H358" s="350"/>
      <c r="I358" s="350"/>
      <c r="J358" s="350"/>
      <c r="K358" s="350"/>
      <c r="L358" s="350"/>
      <c r="M358" s="202"/>
      <c r="O358" s="196" t="str">
        <f>IF(OR(AND('Class Record S2'!$M$267=".",COUNTIF('Class Record S2'!$M$252:$M$281,"\")&lt;5,COUNTIF('Class Record S2'!$M$252:$M$267,".")&lt;=(5-COUNTIF('Class Record S2'!$M$252:$M$281,"\"))),AND('Class Record S2'!$M$267="\",COUNTIF('Class Record S2'!$M$252:$M$267,"\")&lt;=5)),"x","")</f>
        <v/>
      </c>
      <c r="Q358" s="269" t="s">
        <v>78</v>
      </c>
      <c r="R358" s="269" t="s">
        <v>185</v>
      </c>
    </row>
    <row r="359" spans="1:18" ht="37.5" customHeight="1" x14ac:dyDescent="0.3">
      <c r="A359" s="345" t="str">
        <f>'Class Record S2'!$A$24</f>
        <v>Measure</v>
      </c>
      <c r="B359" s="194" t="str">
        <f>IF($O359="x",'Class Record S2'!$B$24,"")</f>
        <v/>
      </c>
      <c r="C359" s="348" t="str">
        <f>IF($O359="x",'Class Record S2'!$D$24,"")</f>
        <v/>
      </c>
      <c r="D359" s="348"/>
      <c r="E359" s="348"/>
      <c r="F359" s="348"/>
      <c r="G359" s="348"/>
      <c r="H359" s="348"/>
      <c r="I359" s="348"/>
      <c r="J359" s="348"/>
      <c r="K359" s="348"/>
      <c r="L359" s="348"/>
      <c r="M359" s="203"/>
      <c r="O359" s="196" t="str">
        <f>IF(OR(AND('Class Record S2'!$M$268=".",COUNTIF('Class Record S2'!$M$252:$M$281,"\")&lt;5,COUNTIF('Class Record S2'!$M$252:$M$268,".")&lt;=(5-COUNTIF('Class Record S2'!$M$252:$M$281,"\"))),AND('Class Record S2'!$M$268="\",COUNTIF('Class Record S2'!$M$252:$M$268,"\")&lt;=5)),"x","")</f>
        <v/>
      </c>
      <c r="Q359" s="269" t="s">
        <v>79</v>
      </c>
      <c r="R359" s="269" t="s">
        <v>186</v>
      </c>
    </row>
    <row r="360" spans="1:18" ht="37.5" customHeight="1" x14ac:dyDescent="0.3">
      <c r="A360" s="346"/>
      <c r="B360" s="198" t="str">
        <f>IF($O360="x",'Class Record S2'!$B$25,"")</f>
        <v/>
      </c>
      <c r="C360" s="349" t="str">
        <f>IF($O360="x",'Class Record S2'!$D$25,"")</f>
        <v/>
      </c>
      <c r="D360" s="349"/>
      <c r="E360" s="349"/>
      <c r="F360" s="349"/>
      <c r="G360" s="349"/>
      <c r="H360" s="349"/>
      <c r="I360" s="349"/>
      <c r="J360" s="349"/>
      <c r="K360" s="349"/>
      <c r="L360" s="349"/>
      <c r="M360" s="204"/>
      <c r="O360" s="196" t="str">
        <f>IF(OR(AND('Class Record S2'!$M$269=".",COUNTIF('Class Record S2'!$M$252:$M$281,"\")&lt;5,COUNTIF('Class Record S2'!$M$252:$M$269,".")&lt;=(5-COUNTIF('Class Record S2'!$M$252:$M$281,"\"))),AND('Class Record S2'!$M$269="\",COUNTIF('Class Record S2'!$M$252:$M$269,"\")&lt;=5)),"x","")</f>
        <v/>
      </c>
      <c r="Q360" s="269" t="s">
        <v>80</v>
      </c>
      <c r="R360" s="269" t="s">
        <v>187</v>
      </c>
    </row>
    <row r="361" spans="1:18" ht="37.5" customHeight="1" x14ac:dyDescent="0.3">
      <c r="A361" s="346"/>
      <c r="B361" s="198" t="str">
        <f>IF($O361="x",'Class Record S2'!$B$26,"")</f>
        <v/>
      </c>
      <c r="C361" s="349" t="str">
        <f>IF($O361="x",'Class Record S2'!$D$26,"")</f>
        <v/>
      </c>
      <c r="D361" s="349"/>
      <c r="E361" s="349"/>
      <c r="F361" s="349"/>
      <c r="G361" s="349"/>
      <c r="H361" s="349"/>
      <c r="I361" s="349"/>
      <c r="J361" s="349"/>
      <c r="K361" s="349"/>
      <c r="L361" s="349"/>
      <c r="M361" s="204"/>
      <c r="O361" s="196" t="str">
        <f>IF(OR(AND('Class Record S2'!$M$270=".",COUNTIF('Class Record S2'!$M$252:$M$281,"\")&lt;5,COUNTIF('Class Record S2'!$M$252:$M$270,".")&lt;=(5-COUNTIF('Class Record S2'!$M$252:$M$281,"\"))),AND('Class Record S2'!$M$270="\",COUNTIF('Class Record S2'!$M$252:$M$270,"\")&lt;=5)),"x","")</f>
        <v/>
      </c>
      <c r="Q361" s="269" t="s">
        <v>81</v>
      </c>
      <c r="R361" s="269" t="s">
        <v>188</v>
      </c>
    </row>
    <row r="362" spans="1:18" ht="37.5" customHeight="1" x14ac:dyDescent="0.3">
      <c r="A362" s="346"/>
      <c r="B362" s="198" t="str">
        <f>IF($O362="x",'Class Record S2'!$B$27,"")</f>
        <v/>
      </c>
      <c r="C362" s="349" t="str">
        <f>IF($O362="x",'Class Record S2'!$D$27,"")</f>
        <v/>
      </c>
      <c r="D362" s="349"/>
      <c r="E362" s="349"/>
      <c r="F362" s="349"/>
      <c r="G362" s="349"/>
      <c r="H362" s="349"/>
      <c r="I362" s="349"/>
      <c r="J362" s="349"/>
      <c r="K362" s="349"/>
      <c r="L362" s="349"/>
      <c r="M362" s="204"/>
      <c r="O362" s="196" t="str">
        <f>IF(OR(AND('Class Record S2'!$M$271=".",COUNTIF('Class Record S2'!$M$252:$M$281,"\")&lt;5,COUNTIF('Class Record S2'!$M$252:$M$271,".")&lt;=(5-COUNTIF('Class Record S2'!$M$252:$M$281,"\"))),AND('Class Record S2'!$M$271="\",COUNTIF('Class Record S2'!$M$252:$M$271,"\")&lt;=5)),"x","")</f>
        <v/>
      </c>
      <c r="Q362" s="269" t="s">
        <v>82</v>
      </c>
      <c r="R362" s="269" t="s">
        <v>189</v>
      </c>
    </row>
    <row r="363" spans="1:18" ht="37.5" customHeight="1" x14ac:dyDescent="0.3">
      <c r="A363" s="346"/>
      <c r="B363" s="198" t="str">
        <f>IF($O363="x",'Class Record S2'!$B$28,"")</f>
        <v/>
      </c>
      <c r="C363" s="349" t="str">
        <f>IF($O363="x",'Class Record S2'!$D$28,"")</f>
        <v/>
      </c>
      <c r="D363" s="349"/>
      <c r="E363" s="349"/>
      <c r="F363" s="349"/>
      <c r="G363" s="349"/>
      <c r="H363" s="349"/>
      <c r="I363" s="349"/>
      <c r="J363" s="349"/>
      <c r="K363" s="349"/>
      <c r="L363" s="349"/>
      <c r="M363" s="204"/>
      <c r="O363" s="196" t="str">
        <f>IF(OR(AND('Class Record S2'!$M$272=".",COUNTIF('Class Record S2'!$M$252:$M$281,"\")&lt;5,COUNTIF('Class Record S2'!$M$252:$M$272,".")&lt;=(5-COUNTIF('Class Record S2'!$M$252:$M$281,"\"))),AND('Class Record S2'!$M$272="\",COUNTIF('Class Record S2'!$M$252:$M$272,"\")&lt;=5)),"x","")</f>
        <v/>
      </c>
      <c r="Q363" s="269" t="s">
        <v>83</v>
      </c>
      <c r="R363" s="269" t="s">
        <v>102</v>
      </c>
    </row>
    <row r="364" spans="1:18" ht="37.5" customHeight="1" thickBot="1" x14ac:dyDescent="0.35">
      <c r="A364" s="347"/>
      <c r="B364" s="200" t="str">
        <f>IF($O364="x",'Class Record S2'!$B$29,"")</f>
        <v/>
      </c>
      <c r="C364" s="350" t="str">
        <f>IF($O364="x",'Class Record S2'!$D$29,"")</f>
        <v/>
      </c>
      <c r="D364" s="350"/>
      <c r="E364" s="350"/>
      <c r="F364" s="350"/>
      <c r="G364" s="350"/>
      <c r="H364" s="350"/>
      <c r="I364" s="350"/>
      <c r="J364" s="350"/>
      <c r="K364" s="350"/>
      <c r="L364" s="350"/>
      <c r="M364" s="202"/>
      <c r="O364" s="196" t="str">
        <f>IF(OR(AND('Class Record S2'!$M$273=".",COUNTIF('Class Record S2'!$M$252:$M$281,"\")&lt;5,COUNTIF('Class Record S2'!$M$252:$M$273,".")&lt;=(5-COUNTIF('Class Record S2'!$M$252:$M$281,"\"))),AND('Class Record S2'!$M$273="\",COUNTIF('Class Record S2'!$M$252:$M$273,"\")&lt;=5)),"x","")</f>
        <v/>
      </c>
      <c r="Q364" s="269" t="s">
        <v>84</v>
      </c>
      <c r="R364" s="269" t="s">
        <v>190</v>
      </c>
    </row>
    <row r="365" spans="1:18" ht="37.5" customHeight="1" x14ac:dyDescent="0.3">
      <c r="A365" s="345" t="str">
        <f>'Class Record S2'!$A$30</f>
        <v>Geometry</v>
      </c>
      <c r="B365" s="194" t="str">
        <f>IF($O365="x",'Class Record S2'!$B$30,"")</f>
        <v/>
      </c>
      <c r="C365" s="348" t="str">
        <f>IF($O365="x",'Class Record S2'!$D$30,"")</f>
        <v/>
      </c>
      <c r="D365" s="348"/>
      <c r="E365" s="348"/>
      <c r="F365" s="348"/>
      <c r="G365" s="348"/>
      <c r="H365" s="348"/>
      <c r="I365" s="348"/>
      <c r="J365" s="348"/>
      <c r="K365" s="348"/>
      <c r="L365" s="348"/>
      <c r="M365" s="203"/>
      <c r="O365" s="196" t="str">
        <f>IF(OR(AND('Class Record S2'!$M$274=".",COUNTIF('Class Record S2'!$M$252:$M$281,"\")&lt;5,COUNTIF('Class Record S2'!$M$252:$M$274,".")&lt;=(5-COUNTIF('Class Record S2'!$M$252:$M$281,"\"))),AND('Class Record S2'!$M$274="\",COUNTIF('Class Record S2'!$M$252:$M$274,"\")&lt;=5)),"x","")</f>
        <v/>
      </c>
      <c r="Q365" s="269" t="s">
        <v>85</v>
      </c>
      <c r="R365" s="269" t="s">
        <v>191</v>
      </c>
    </row>
    <row r="366" spans="1:18" ht="37.5" customHeight="1" x14ac:dyDescent="0.3">
      <c r="A366" s="346"/>
      <c r="B366" s="198" t="str">
        <f>IF($O366="x",'Class Record S2'!$B$31,"")</f>
        <v/>
      </c>
      <c r="C366" s="349" t="str">
        <f>IF($O366="x",'Class Record S2'!$D$31,"")</f>
        <v/>
      </c>
      <c r="D366" s="349"/>
      <c r="E366" s="349"/>
      <c r="F366" s="349"/>
      <c r="G366" s="349"/>
      <c r="H366" s="349"/>
      <c r="I366" s="349"/>
      <c r="J366" s="349"/>
      <c r="K366" s="349"/>
      <c r="L366" s="349"/>
      <c r="M366" s="204"/>
      <c r="O366" s="196" t="str">
        <f>IF(OR(AND('Class Record S2'!$M$275=".",COUNTIF('Class Record S2'!$M$252:$M$281,"\")&lt;5,COUNTIF('Class Record S2'!$M$252:$M$275,".")&lt;=(5-COUNTIF('Class Record S2'!$M$252:$M$281,"\"))),AND('Class Record S2'!$M$275="\",COUNTIF('Class Record S2'!$M$252:$M$275,"\")&lt;=5)),"x","")</f>
        <v/>
      </c>
      <c r="Q366" s="269" t="s">
        <v>86</v>
      </c>
      <c r="R366" s="269" t="s">
        <v>192</v>
      </c>
    </row>
    <row r="367" spans="1:18" ht="37.5" customHeight="1" x14ac:dyDescent="0.3">
      <c r="A367" s="346"/>
      <c r="B367" s="198" t="str">
        <f>IF($O367="x",'Class Record S2'!$B$32,"")</f>
        <v/>
      </c>
      <c r="C367" s="349" t="str">
        <f>IF($O367="x",'Class Record S2'!$D$32,"")</f>
        <v/>
      </c>
      <c r="D367" s="349"/>
      <c r="E367" s="349"/>
      <c r="F367" s="349"/>
      <c r="G367" s="349"/>
      <c r="H367" s="349"/>
      <c r="I367" s="349"/>
      <c r="J367" s="349"/>
      <c r="K367" s="349"/>
      <c r="L367" s="349"/>
      <c r="M367" s="204"/>
      <c r="O367" s="196" t="str">
        <f>IF(OR(AND('Class Record S2'!$M$276=".",COUNTIF('Class Record S2'!$M$252:$M$281,"\")&lt;5,COUNTIF('Class Record S2'!$M$252:$M$276,".")&lt;=(5-COUNTIF('Class Record S2'!$M$252:$M$281,"\"))),AND('Class Record S2'!$M$276="\",COUNTIF('Class Record S2'!$M$252:$M$276,"\")&lt;=5)),"x","")</f>
        <v/>
      </c>
      <c r="Q367" s="269" t="s">
        <v>87</v>
      </c>
      <c r="R367" s="269" t="s">
        <v>193</v>
      </c>
    </row>
    <row r="368" spans="1:18" ht="37.5" customHeight="1" x14ac:dyDescent="0.3">
      <c r="A368" s="346"/>
      <c r="B368" s="198" t="str">
        <f>IF($O368="x",'Class Record S2'!$B$33,"")</f>
        <v/>
      </c>
      <c r="C368" s="349" t="str">
        <f>IF($O368="x",'Class Record S2'!$D$33,"")</f>
        <v/>
      </c>
      <c r="D368" s="349"/>
      <c r="E368" s="349"/>
      <c r="F368" s="349"/>
      <c r="G368" s="349"/>
      <c r="H368" s="349"/>
      <c r="I368" s="349"/>
      <c r="J368" s="349"/>
      <c r="K368" s="349"/>
      <c r="L368" s="349"/>
      <c r="M368" s="204"/>
      <c r="O368" s="196" t="str">
        <f>IF(OR(AND('Class Record S2'!$M$277=".",COUNTIF('Class Record S2'!$M$252:$M$281,"\")&lt;5,COUNTIF('Class Record S2'!$M$252:$M$277,".")&lt;=(5-COUNTIF('Class Record S2'!$M$252:$M$281,"\"))),AND('Class Record S2'!$M$277="\",COUNTIF('Class Record S2'!$M$252:$M$277,"\")&lt;=5)),"x","")</f>
        <v/>
      </c>
      <c r="Q368" s="269" t="s">
        <v>88</v>
      </c>
      <c r="R368" s="269" t="s">
        <v>194</v>
      </c>
    </row>
    <row r="369" spans="1:18" ht="37.5" customHeight="1" x14ac:dyDescent="0.3">
      <c r="A369" s="346"/>
      <c r="B369" s="198" t="str">
        <f>IF($O369="x",'Class Record S2'!$B$34,"")</f>
        <v/>
      </c>
      <c r="C369" s="349" t="str">
        <f>IF($O369="x",'Class Record S2'!$D$34,"")</f>
        <v/>
      </c>
      <c r="D369" s="349"/>
      <c r="E369" s="349"/>
      <c r="F369" s="349"/>
      <c r="G369" s="349"/>
      <c r="H369" s="349"/>
      <c r="I369" s="349"/>
      <c r="J369" s="349"/>
      <c r="K369" s="349"/>
      <c r="L369" s="349"/>
      <c r="M369" s="204"/>
      <c r="O369" s="196" t="str">
        <f>IF(OR(AND('Class Record S2'!$M$278=".",COUNTIF('Class Record S2'!$M$252:$M$281,"\")&lt;5,COUNTIF('Class Record S2'!$M$252:$M$278,".")&lt;=(5-COUNTIF('Class Record S2'!$M$252:$M$281,"\"))),AND('Class Record S2'!$M$278="\",COUNTIF('Class Record S2'!$M$252:$M$278,"\")&lt;=5)),"x","")</f>
        <v/>
      </c>
      <c r="Q369" s="269" t="s">
        <v>89</v>
      </c>
      <c r="R369" s="269" t="s">
        <v>195</v>
      </c>
    </row>
    <row r="370" spans="1:18" ht="30.75" customHeight="1" thickBot="1" x14ac:dyDescent="0.35">
      <c r="A370" s="347"/>
      <c r="B370" s="200" t="str">
        <f>IF($O370="x",'Class Record S2'!$B$35,"")</f>
        <v/>
      </c>
      <c r="C370" s="350" t="str">
        <f>IF($O370="x",'Class Record S2'!$D$35,"")</f>
        <v/>
      </c>
      <c r="D370" s="350"/>
      <c r="E370" s="350"/>
      <c r="F370" s="350"/>
      <c r="G370" s="350"/>
      <c r="H370" s="350"/>
      <c r="I370" s="350"/>
      <c r="J370" s="350"/>
      <c r="K370" s="350"/>
      <c r="L370" s="350"/>
      <c r="M370" s="202"/>
      <c r="O370" s="196" t="str">
        <f>IF(OR(AND('Class Record S2'!$M$279=".",COUNTIF('Class Record S2'!$M$252:$M$281,"\")&lt;5,COUNTIF('Class Record S2'!$M$252:$M$279,".")&lt;=(5-COUNTIF('Class Record S2'!$M$252:$M$281,"\"))),AND('Class Record S2'!$M$279="\",COUNTIF('Class Record S2'!$M$252:$M$279,"\")&lt;=5)),"x","")</f>
        <v/>
      </c>
      <c r="Q370" s="269" t="s">
        <v>90</v>
      </c>
      <c r="R370" s="269" t="s">
        <v>177</v>
      </c>
    </row>
    <row r="371" spans="1:18" ht="37.5" customHeight="1" x14ac:dyDescent="0.3">
      <c r="A371" s="345" t="str">
        <f>'Class Record S2'!$A$36</f>
        <v>Stat</v>
      </c>
      <c r="B371" s="194" t="str">
        <f>IF($O371="x",'Class Record S2'!$B$36,"")</f>
        <v/>
      </c>
      <c r="C371" s="348" t="str">
        <f>IF($O371="x",'Class Record S2'!$D$36,"")</f>
        <v/>
      </c>
      <c r="D371" s="348"/>
      <c r="E371" s="348"/>
      <c r="F371" s="348"/>
      <c r="G371" s="348"/>
      <c r="H371" s="348"/>
      <c r="I371" s="348"/>
      <c r="J371" s="348"/>
      <c r="K371" s="348"/>
      <c r="L371" s="348"/>
      <c r="M371" s="203"/>
      <c r="O371" s="196" t="str">
        <f>IF(OR(AND('Class Record S2'!$M$280=".",COUNTIF('Class Record S2'!$M$252:$M$281,"\")&lt;5,COUNTIF('Class Record S2'!$M$252:$M$280,".")&lt;=(5-COUNTIF('Class Record S2'!$M$252:$M$281,"\"))),AND('Class Record S2'!$M$280="\",COUNTIF('Class Record S2'!$M$252:$M$280,"\")&lt;=5)),"x","")</f>
        <v/>
      </c>
      <c r="Q371" s="269" t="s">
        <v>91</v>
      </c>
      <c r="R371" s="269" t="s">
        <v>196</v>
      </c>
    </row>
    <row r="372" spans="1:18" ht="37.5" customHeight="1" thickBot="1" x14ac:dyDescent="0.35">
      <c r="A372" s="347"/>
      <c r="B372" s="200" t="str">
        <f>IF($O372="x",'Class Record S2'!$B$37,"")</f>
        <v/>
      </c>
      <c r="C372" s="350" t="str">
        <f>IF($O372="x",'Class Record S2'!$D$37,"")</f>
        <v/>
      </c>
      <c r="D372" s="350"/>
      <c r="E372" s="350"/>
      <c r="F372" s="350"/>
      <c r="G372" s="350"/>
      <c r="H372" s="350"/>
      <c r="I372" s="350"/>
      <c r="J372" s="350"/>
      <c r="K372" s="350"/>
      <c r="L372" s="350"/>
      <c r="M372" s="202"/>
      <c r="O372" s="196" t="str">
        <f>IF(OR(AND('Class Record S2'!$M$281=".",COUNTIF('Class Record S2'!$M$252:$M$281,"\")&lt;5,COUNTIF('Class Record S2'!$M$252:$M$281,".")&lt;=(5-COUNTIF('Class Record S2'!$M$252:$M$281,"\"))),AND('Class Record S2'!$M$281="\",COUNTIF('Class Record S2'!$M$252:$M$281,"\")&lt;=5)),"x","")</f>
        <v/>
      </c>
      <c r="Q372" s="269" t="s">
        <v>92</v>
      </c>
      <c r="R372" s="269" t="s">
        <v>197</v>
      </c>
    </row>
    <row r="373" spans="1:18" ht="16.5" customHeight="1" thickBot="1" x14ac:dyDescent="0.35">
      <c r="A373" s="351" t="s">
        <v>45</v>
      </c>
      <c r="B373" s="352"/>
      <c r="C373" s="352"/>
      <c r="D373" s="352"/>
      <c r="E373" s="352"/>
      <c r="F373" s="352"/>
      <c r="G373" s="352"/>
      <c r="H373" s="352"/>
      <c r="I373" s="352"/>
      <c r="J373" s="352"/>
      <c r="K373" s="353"/>
      <c r="L373" s="354" t="s">
        <v>46</v>
      </c>
      <c r="M373" s="355"/>
      <c r="Q373" s="270"/>
      <c r="R373" s="270"/>
    </row>
    <row r="374" spans="1:18" ht="28.5" customHeight="1" x14ac:dyDescent="0.3">
      <c r="A374" s="356"/>
      <c r="B374" s="357"/>
      <c r="C374" s="357"/>
      <c r="D374" s="357"/>
      <c r="E374" s="357"/>
      <c r="F374" s="357"/>
      <c r="G374" s="357"/>
      <c r="H374" s="357"/>
      <c r="I374" s="357"/>
      <c r="J374" s="357"/>
      <c r="K374" s="358"/>
      <c r="L374" s="365" t="str">
        <f>'Class Record S2'!$M$282</f>
        <v>N</v>
      </c>
      <c r="M374" s="366"/>
      <c r="Q374" s="270"/>
      <c r="R374" s="270"/>
    </row>
    <row r="375" spans="1:18" ht="28.5" customHeight="1" x14ac:dyDescent="0.3">
      <c r="A375" s="359"/>
      <c r="B375" s="360"/>
      <c r="C375" s="360"/>
      <c r="D375" s="360"/>
      <c r="E375" s="360"/>
      <c r="F375" s="360"/>
      <c r="G375" s="360"/>
      <c r="H375" s="360"/>
      <c r="I375" s="360"/>
      <c r="J375" s="360"/>
      <c r="K375" s="361"/>
      <c r="L375" s="367"/>
      <c r="M375" s="368"/>
      <c r="Q375" s="270"/>
      <c r="R375" s="270"/>
    </row>
    <row r="376" spans="1:18" ht="28.5" customHeight="1" thickBot="1" x14ac:dyDescent="0.35">
      <c r="A376" s="362"/>
      <c r="B376" s="363"/>
      <c r="C376" s="363"/>
      <c r="D376" s="363"/>
      <c r="E376" s="363"/>
      <c r="F376" s="363"/>
      <c r="G376" s="363"/>
      <c r="H376" s="363"/>
      <c r="I376" s="363"/>
      <c r="J376" s="363"/>
      <c r="K376" s="364"/>
      <c r="L376" s="369"/>
      <c r="M376" s="370"/>
      <c r="Q376" s="270"/>
      <c r="R376" s="270"/>
    </row>
    <row r="377" spans="1:18" x14ac:dyDescent="0.3">
      <c r="Q377" s="270"/>
      <c r="R377" s="270"/>
    </row>
    <row r="378" spans="1:18" ht="19.5" thickBot="1" x14ac:dyDescent="0.35">
      <c r="Q378" s="270"/>
      <c r="R378" s="270"/>
    </row>
    <row r="379" spans="1:18" ht="23.25" customHeight="1" thickBot="1" x14ac:dyDescent="0.35">
      <c r="A379" s="371" t="str">
        <f>'Class Record S2'!$D$1</f>
        <v>A N OTHER SCHOOL</v>
      </c>
      <c r="B379" s="372"/>
      <c r="C379" s="372"/>
      <c r="D379" s="372"/>
      <c r="E379" s="372"/>
      <c r="F379" s="372"/>
      <c r="G379" s="372"/>
      <c r="H379" s="372"/>
      <c r="I379" s="372"/>
      <c r="J379" s="372"/>
      <c r="K379" s="372"/>
      <c r="L379" s="372"/>
      <c r="M379" s="373"/>
      <c r="Q379" s="270"/>
      <c r="R379" s="270"/>
    </row>
    <row r="380" spans="1:18" ht="15.75" customHeight="1" thickBot="1" x14ac:dyDescent="0.35">
      <c r="A380" s="374" t="s">
        <v>18</v>
      </c>
      <c r="B380" s="375"/>
      <c r="C380" s="375"/>
      <c r="D380" s="376">
        <f>'Class Record S2'!$N$2</f>
        <v>0</v>
      </c>
      <c r="E380" s="376"/>
      <c r="F380" s="376"/>
      <c r="G380" s="377"/>
      <c r="H380" s="380" t="s">
        <v>19</v>
      </c>
      <c r="I380" s="382">
        <f>'Class Record S2'!$E$284</f>
        <v>0</v>
      </c>
      <c r="J380" s="382"/>
      <c r="K380" s="383" t="str">
        <f>'Class Record S2'!$C$2</f>
        <v>CLASS: 2A</v>
      </c>
      <c r="L380" s="383"/>
      <c r="M380" s="384"/>
      <c r="Q380" s="270"/>
      <c r="R380" s="270"/>
    </row>
    <row r="381" spans="1:18" ht="15.75" customHeight="1" thickBot="1" x14ac:dyDescent="0.35">
      <c r="A381" s="351"/>
      <c r="B381" s="352"/>
      <c r="C381" s="352"/>
      <c r="D381" s="378"/>
      <c r="E381" s="378"/>
      <c r="F381" s="378"/>
      <c r="G381" s="379"/>
      <c r="H381" s="380"/>
      <c r="I381" s="382"/>
      <c r="J381" s="382"/>
      <c r="K381" s="383"/>
      <c r="L381" s="383"/>
      <c r="M381" s="384"/>
      <c r="Q381" s="270"/>
      <c r="R381" s="270"/>
    </row>
    <row r="382" spans="1:18" ht="19.5" thickBot="1" x14ac:dyDescent="0.35">
      <c r="A382" s="395" t="s">
        <v>20</v>
      </c>
      <c r="B382" s="396"/>
      <c r="C382" s="396"/>
      <c r="D382" s="396"/>
      <c r="E382" s="396"/>
      <c r="F382" s="397" t="s">
        <v>21</v>
      </c>
      <c r="G382" s="398"/>
      <c r="H382" s="398"/>
      <c r="I382" s="399"/>
      <c r="J382" s="400" t="s">
        <v>22</v>
      </c>
      <c r="K382" s="401"/>
      <c r="L382" s="401"/>
      <c r="M382" s="402"/>
      <c r="Q382" s="270"/>
      <c r="R382" s="270"/>
    </row>
    <row r="383" spans="1:18" ht="16.5" customHeight="1" thickBot="1" x14ac:dyDescent="0.35">
      <c r="A383" s="385" t="s">
        <v>23</v>
      </c>
      <c r="B383" s="386"/>
      <c r="C383" s="387"/>
      <c r="D383" s="388" t="s">
        <v>24</v>
      </c>
      <c r="E383" s="389"/>
      <c r="F383" s="390" t="s">
        <v>25</v>
      </c>
      <c r="G383" s="391"/>
      <c r="H383" s="391" t="s">
        <v>26</v>
      </c>
      <c r="I383" s="392"/>
      <c r="J383" s="390" t="s">
        <v>27</v>
      </c>
      <c r="K383" s="391"/>
      <c r="L383" s="393" t="s">
        <v>28</v>
      </c>
      <c r="M383" s="394"/>
      <c r="Q383" s="270"/>
      <c r="R383" s="270"/>
    </row>
    <row r="384" spans="1:18" ht="31.5" customHeight="1" thickBot="1" x14ac:dyDescent="0.35">
      <c r="A384" s="205"/>
      <c r="B384" s="206" t="s">
        <v>55</v>
      </c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8" t="s">
        <v>44</v>
      </c>
      <c r="Q384" s="403" t="s">
        <v>121</v>
      </c>
      <c r="R384" s="403"/>
    </row>
    <row r="385" spans="1:18" ht="37.5" customHeight="1" x14ac:dyDescent="0.3">
      <c r="A385" s="345" t="str">
        <f>'Class Record S2'!$A$8</f>
        <v>Place Value</v>
      </c>
      <c r="B385" s="194" t="str">
        <f>IF($O385="x",'Class Record S2'!$B$8,"")</f>
        <v/>
      </c>
      <c r="C385" s="348" t="str">
        <f>IF($O385="x",'Class Record S2'!$D$8,"")</f>
        <v/>
      </c>
      <c r="D385" s="348"/>
      <c r="E385" s="348"/>
      <c r="F385" s="348"/>
      <c r="G385" s="348"/>
      <c r="H385" s="348"/>
      <c r="I385" s="348"/>
      <c r="J385" s="348"/>
      <c r="K385" s="348"/>
      <c r="L385" s="348"/>
      <c r="M385" s="195"/>
      <c r="O385" s="196" t="str">
        <f>IF(OR(AND('Class Record S2'!$N$252=".",COUNTIF('Class Record S2'!$N$252:$N$281,"\")&lt;5,COUNTIF('Class Record S2'!$N$252:$N$252,".")&lt;=(5-COUNTIF('Class Record S2'!$N$252:$N$281,"\"))),AND('Class Record S2'!$N$252="\",COUNTIF('Class Record S2'!$N$252:$N$252,"\")&lt;=5)),"x","")</f>
        <v/>
      </c>
      <c r="Q385" s="269" t="s">
        <v>63</v>
      </c>
      <c r="R385" s="269" t="s">
        <v>93</v>
      </c>
    </row>
    <row r="386" spans="1:18" ht="37.5" customHeight="1" x14ac:dyDescent="0.3">
      <c r="A386" s="346"/>
      <c r="B386" s="198" t="str">
        <f>IF($O386="x",'Class Record S2'!$B$9,"")</f>
        <v/>
      </c>
      <c r="C386" s="349" t="str">
        <f>IF($O386="x",'Class Record S2'!$D$9,"")</f>
        <v/>
      </c>
      <c r="D386" s="349"/>
      <c r="E386" s="349"/>
      <c r="F386" s="349"/>
      <c r="G386" s="349"/>
      <c r="H386" s="349"/>
      <c r="I386" s="349"/>
      <c r="J386" s="349"/>
      <c r="K386" s="349"/>
      <c r="L386" s="349"/>
      <c r="M386" s="199"/>
      <c r="O386" s="196" t="str">
        <f>IF(OR(AND('Class Record S2'!$N$253=".",COUNTIF('Class Record S2'!$N$252:$N$281,"\")&lt;5,COUNTIF('Class Record S2'!$N$252:$N$253,".")&lt;=(5-COUNTIF('Class Record S2'!$N$252:$N$281,"\"))),AND('Class Record S2'!$N$253="\",COUNTIF('Class Record S2'!$N$252:$N$253,"\")&lt;=5)),"x","")</f>
        <v/>
      </c>
      <c r="Q386" s="269" t="s">
        <v>64</v>
      </c>
      <c r="R386" s="269" t="s">
        <v>179</v>
      </c>
    </row>
    <row r="387" spans="1:18" ht="37.5" customHeight="1" x14ac:dyDescent="0.3">
      <c r="A387" s="346"/>
      <c r="B387" s="198" t="str">
        <f>IF($O387="x",'Class Record S2'!$B$10,"")</f>
        <v/>
      </c>
      <c r="C387" s="349" t="str">
        <f>IF($O387="x",'Class Record S2'!$D$10,"")</f>
        <v/>
      </c>
      <c r="D387" s="349"/>
      <c r="E387" s="349"/>
      <c r="F387" s="349"/>
      <c r="G387" s="349"/>
      <c r="H387" s="349"/>
      <c r="I387" s="349"/>
      <c r="J387" s="349"/>
      <c r="K387" s="349"/>
      <c r="L387" s="349"/>
      <c r="M387" s="199"/>
      <c r="O387" s="196" t="str">
        <f>IF(OR(AND('Class Record S2'!$N$254=".",COUNTIF('Class Record S2'!$N$252:$N$281,"\")&lt;5,COUNTIF('Class Record S2'!$N$252:$N$254,".")&lt;=(5-COUNTIF('Class Record S2'!$N$252:$N$281,"\"))),AND('Class Record S2'!$N$254="\",COUNTIF('Class Record S2'!$N$252:$N$254,"\")&lt;=5)),"x","")</f>
        <v/>
      </c>
      <c r="Q387" s="269" t="s">
        <v>65</v>
      </c>
      <c r="R387" s="269" t="s">
        <v>180</v>
      </c>
    </row>
    <row r="388" spans="1:18" ht="37.5" customHeight="1" x14ac:dyDescent="0.3">
      <c r="A388" s="346"/>
      <c r="B388" s="198" t="str">
        <f>IF($O388="x",'Class Record S2'!$B$11,"")</f>
        <v/>
      </c>
      <c r="C388" s="349" t="str">
        <f>IF($O388="x",'Class Record S2'!$D$11,"")</f>
        <v/>
      </c>
      <c r="D388" s="349"/>
      <c r="E388" s="349"/>
      <c r="F388" s="349"/>
      <c r="G388" s="349"/>
      <c r="H388" s="349"/>
      <c r="I388" s="349"/>
      <c r="J388" s="349"/>
      <c r="K388" s="349"/>
      <c r="L388" s="349"/>
      <c r="M388" s="199"/>
      <c r="O388" s="196" t="str">
        <f>IF(OR(AND('Class Record S2'!$N$255=".",COUNTIF('Class Record S2'!$N$252:$N$281,"\")&lt;5,COUNTIF('Class Record S2'!$N$252:$N$255,".")&lt;=(5-COUNTIF('Class Record S2'!$N$252:$N$281,"\"))),AND('Class Record S2'!$N$255="\",COUNTIF('Class Record S2'!$N$252:$N$255,"\")&lt;=5)),"x","")</f>
        <v/>
      </c>
      <c r="Q388" s="269" t="s">
        <v>66</v>
      </c>
      <c r="R388" s="269" t="s">
        <v>181</v>
      </c>
    </row>
    <row r="389" spans="1:18" ht="37.5" customHeight="1" thickBot="1" x14ac:dyDescent="0.35">
      <c r="A389" s="347"/>
      <c r="B389" s="200" t="str">
        <f>IF($O389="x",'Class Record S2'!$B$12,"")</f>
        <v/>
      </c>
      <c r="C389" s="350" t="str">
        <f>IF($O389="x",'Class Record S2'!$D$12,"")</f>
        <v/>
      </c>
      <c r="D389" s="350"/>
      <c r="E389" s="350"/>
      <c r="F389" s="350"/>
      <c r="G389" s="350"/>
      <c r="H389" s="350"/>
      <c r="I389" s="350"/>
      <c r="J389" s="350"/>
      <c r="K389" s="350"/>
      <c r="L389" s="350"/>
      <c r="M389" s="201"/>
      <c r="O389" s="196" t="str">
        <f>IF(OR(AND('Class Record S2'!$N$256=".",COUNTIF('Class Record S2'!$N$252:$N$281,"\")&lt;5,COUNTIF('Class Record S2'!$N$252:$N$256,".")&lt;=(5-COUNTIF('Class Record S2'!$N$252:$N$281,"\"))),AND('Class Record S2'!$N$256="\",COUNTIF('Class Record S2'!$N$252:$N$256,"\")&lt;=5)),"x","")</f>
        <v/>
      </c>
      <c r="Q389" s="269" t="s">
        <v>67</v>
      </c>
      <c r="R389" s="269" t="s">
        <v>182</v>
      </c>
    </row>
    <row r="390" spans="1:18" ht="37.5" customHeight="1" x14ac:dyDescent="0.3">
      <c r="A390" s="345" t="str">
        <f>'Class Record S2'!$A$13</f>
        <v>Add/Sub</v>
      </c>
      <c r="B390" s="194" t="str">
        <f>IF($O390="x",'Class Record S2'!$B$13,"")</f>
        <v/>
      </c>
      <c r="C390" s="348" t="str">
        <f>IF($O390="x",'Class Record S2'!$D$13,"")</f>
        <v/>
      </c>
      <c r="D390" s="348"/>
      <c r="E390" s="348"/>
      <c r="F390" s="348"/>
      <c r="G390" s="348"/>
      <c r="H390" s="348"/>
      <c r="I390" s="348"/>
      <c r="J390" s="348"/>
      <c r="K390" s="348"/>
      <c r="L390" s="348"/>
      <c r="M390" s="195"/>
      <c r="O390" s="196" t="str">
        <f>IF(OR(AND('Class Record S2'!$N$257=".",COUNTIF('Class Record S2'!$N$252:$N$281,"\")&lt;5,COUNTIF('Class Record S2'!$N$252:$N$257,".")&lt;=(5-COUNTIF('Class Record S2'!$N$252:$N$281,"\"))),AND('Class Record S2'!$N$257="\",COUNTIF('Class Record S2'!$N$252:$N$257,"\")&lt;=5)),"x","")</f>
        <v/>
      </c>
      <c r="Q390" s="269" t="s">
        <v>68</v>
      </c>
      <c r="R390" s="269" t="s">
        <v>94</v>
      </c>
    </row>
    <row r="391" spans="1:18" ht="37.5" customHeight="1" x14ac:dyDescent="0.3">
      <c r="A391" s="346"/>
      <c r="B391" s="198" t="str">
        <f>IF($O391="x",'Class Record S2'!$B$14,"")</f>
        <v/>
      </c>
      <c r="C391" s="349" t="str">
        <f>IF($O391="x",'Class Record S2'!$D$14,"")</f>
        <v/>
      </c>
      <c r="D391" s="349"/>
      <c r="E391" s="349"/>
      <c r="F391" s="349"/>
      <c r="G391" s="349"/>
      <c r="H391" s="349"/>
      <c r="I391" s="349"/>
      <c r="J391" s="349"/>
      <c r="K391" s="349"/>
      <c r="L391" s="349"/>
      <c r="M391" s="199"/>
      <c r="O391" s="196" t="str">
        <f>IF(OR(AND('Class Record S2'!$N$258=".",COUNTIF('Class Record S2'!$N$252:$N$281,"\")&lt;5,COUNTIF('Class Record S2'!$N$252:$N$258,".")&lt;=(5-COUNTIF('Class Record S2'!$N$252:$N$281,"\"))),AND('Class Record S2'!$N$258="\",COUNTIF('Class Record S2'!$N$252:$N$258,"\")&lt;=5)),"x","")</f>
        <v/>
      </c>
      <c r="Q391" s="269" t="s">
        <v>69</v>
      </c>
      <c r="R391" s="269" t="s">
        <v>95</v>
      </c>
    </row>
    <row r="392" spans="1:18" ht="37.5" customHeight="1" x14ac:dyDescent="0.3">
      <c r="A392" s="346"/>
      <c r="B392" s="198" t="str">
        <f>IF($O392="x",'Class Record S2'!$B$15,"")</f>
        <v/>
      </c>
      <c r="C392" s="349" t="str">
        <f>IF($O392="x",'Class Record S2'!$D$15,"")</f>
        <v/>
      </c>
      <c r="D392" s="349"/>
      <c r="E392" s="349"/>
      <c r="F392" s="349"/>
      <c r="G392" s="349"/>
      <c r="H392" s="349"/>
      <c r="I392" s="349"/>
      <c r="J392" s="349"/>
      <c r="K392" s="349"/>
      <c r="L392" s="349"/>
      <c r="M392" s="199"/>
      <c r="O392" s="196" t="str">
        <f>IF(OR(AND('Class Record S2'!$N$259=".",COUNTIF('Class Record S2'!$N$252:$N$281,"\")&lt;5,COUNTIF('Class Record S2'!$N$252:$N$259,".")&lt;=(5-COUNTIF('Class Record S2'!$N$252:$N$281,"\"))),AND('Class Record S2'!$N$259="\",COUNTIF('Class Record S2'!$N$252:$N$259,"\")&lt;=5)),"x","")</f>
        <v/>
      </c>
      <c r="Q392" s="269" t="s">
        <v>70</v>
      </c>
      <c r="R392" s="269" t="s">
        <v>96</v>
      </c>
    </row>
    <row r="393" spans="1:18" ht="37.5" customHeight="1" x14ac:dyDescent="0.3">
      <c r="A393" s="346"/>
      <c r="B393" s="198" t="str">
        <f>IF($O393="x",'Class Record S2'!$B$16,"")</f>
        <v/>
      </c>
      <c r="C393" s="349" t="str">
        <f>IF($O393="x",'Class Record S2'!$D$16,"")</f>
        <v/>
      </c>
      <c r="D393" s="349"/>
      <c r="E393" s="349"/>
      <c r="F393" s="349"/>
      <c r="G393" s="349"/>
      <c r="H393" s="349"/>
      <c r="I393" s="349"/>
      <c r="J393" s="349"/>
      <c r="K393" s="349"/>
      <c r="L393" s="349"/>
      <c r="M393" s="199"/>
      <c r="O393" s="196" t="str">
        <f>IF(OR(AND('Class Record S2'!$N$260=".",COUNTIF('Class Record S2'!$N$252:$N$281,"\")&lt;5,COUNTIF('Class Record S2'!$N$252:$N$260,".")&lt;=(5-COUNTIF('Class Record S2'!$N$252:$N$281,"\"))),AND('Class Record S2'!$N$260="\",COUNTIF('Class Record S2'!$N$252:$N$260,"\")&lt;=5)),"x","")</f>
        <v/>
      </c>
      <c r="Q393" s="269" t="s">
        <v>71</v>
      </c>
      <c r="R393" s="269" t="s">
        <v>97</v>
      </c>
    </row>
    <row r="394" spans="1:18" ht="37.5" customHeight="1" thickBot="1" x14ac:dyDescent="0.35">
      <c r="A394" s="347"/>
      <c r="B394" s="200" t="str">
        <f>IF($O394="x",'Class Record S2'!$B$17,"")</f>
        <v/>
      </c>
      <c r="C394" s="350" t="str">
        <f>IF($O394="x",'Class Record S2'!$D$17,"")</f>
        <v/>
      </c>
      <c r="D394" s="350"/>
      <c r="E394" s="350"/>
      <c r="F394" s="350"/>
      <c r="G394" s="350"/>
      <c r="H394" s="350"/>
      <c r="I394" s="350"/>
      <c r="J394" s="350"/>
      <c r="K394" s="350"/>
      <c r="L394" s="350"/>
      <c r="M394" s="202"/>
      <c r="O394" s="196" t="str">
        <f>IF(OR(AND('Class Record S2'!$N$261=".",COUNTIF('Class Record S2'!$N$252:$N$281,"\")&lt;5,COUNTIF('Class Record S2'!$N$252:$N$261,".")&lt;=(5-COUNTIF('Class Record S2'!$N$252:$N$281,"\"))),AND('Class Record S2'!$N$261="\",COUNTIF('Class Record S2'!$N$252:$N$261,"\")&lt;=5)),"x","")</f>
        <v/>
      </c>
      <c r="Q394" s="269" t="s">
        <v>72</v>
      </c>
      <c r="R394" s="269" t="s">
        <v>183</v>
      </c>
    </row>
    <row r="395" spans="1:18" ht="37.5" customHeight="1" x14ac:dyDescent="0.3">
      <c r="A395" s="345" t="str">
        <f>'Class Record S2'!$A$18</f>
        <v>Multi/Div</v>
      </c>
      <c r="B395" s="194" t="str">
        <f>IF($O395="x",'Class Record S2'!$B$18,"")</f>
        <v/>
      </c>
      <c r="C395" s="348" t="str">
        <f>IF($O395="x",'Class Record S2'!$D$18,"")</f>
        <v/>
      </c>
      <c r="D395" s="348"/>
      <c r="E395" s="348"/>
      <c r="F395" s="348"/>
      <c r="G395" s="348"/>
      <c r="H395" s="348"/>
      <c r="I395" s="348"/>
      <c r="J395" s="348"/>
      <c r="K395" s="348"/>
      <c r="L395" s="348"/>
      <c r="M395" s="203"/>
      <c r="O395" s="196" t="str">
        <f>IF(OR(AND('Class Record S2'!$N$262=".",COUNTIF('Class Record S2'!$N$252:$N$281,"\")&lt;5,COUNTIF('Class Record S2'!$N$252:$N$262,".")&lt;=(5-COUNTIF('Class Record S2'!$N$252:$N$281,"\"))),AND('Class Record S2'!$N$262="\",COUNTIF('Class Record S2'!$N$252:$N$262,"\")&lt;=5)),"x","")</f>
        <v/>
      </c>
      <c r="Q395" s="269" t="s">
        <v>73</v>
      </c>
      <c r="R395" s="269" t="s">
        <v>98</v>
      </c>
    </row>
    <row r="396" spans="1:18" ht="37.5" customHeight="1" x14ac:dyDescent="0.3">
      <c r="A396" s="346"/>
      <c r="B396" s="198" t="str">
        <f>IF($O396="x",'Class Record S2'!$B$19,"")</f>
        <v/>
      </c>
      <c r="C396" s="349" t="str">
        <f>IF($O396="x",'Class Record S2'!$D$19,"")</f>
        <v/>
      </c>
      <c r="D396" s="349"/>
      <c r="E396" s="349"/>
      <c r="F396" s="349"/>
      <c r="G396" s="349"/>
      <c r="H396" s="349"/>
      <c r="I396" s="349"/>
      <c r="J396" s="349"/>
      <c r="K396" s="349"/>
      <c r="L396" s="349"/>
      <c r="M396" s="204"/>
      <c r="O396" s="196" t="str">
        <f>IF(OR(AND('Class Record S2'!$N$263=".",COUNTIF('Class Record S2'!$N$252:$N$281,"\")&lt;5,COUNTIF('Class Record S2'!$N$252:$N$263,".")&lt;=(5-COUNTIF('Class Record S2'!$N$252:$N$281,"\"))),AND('Class Record S2'!$N$263="\",COUNTIF('Class Record S2'!$N$252:$N$263,"\")&lt;=5)),"x","")</f>
        <v/>
      </c>
      <c r="Q396" s="269" t="s">
        <v>74</v>
      </c>
      <c r="R396" s="269" t="s">
        <v>99</v>
      </c>
    </row>
    <row r="397" spans="1:18" ht="37.5" customHeight="1" x14ac:dyDescent="0.3">
      <c r="A397" s="346"/>
      <c r="B397" s="198" t="str">
        <f>IF($O397="x",'Class Record S2'!$B$20,"")</f>
        <v/>
      </c>
      <c r="C397" s="349" t="str">
        <f>IF($O397="x",'Class Record S2'!$D$20,"")</f>
        <v/>
      </c>
      <c r="D397" s="349"/>
      <c r="E397" s="349"/>
      <c r="F397" s="349"/>
      <c r="G397" s="349"/>
      <c r="H397" s="349"/>
      <c r="I397" s="349"/>
      <c r="J397" s="349"/>
      <c r="K397" s="349"/>
      <c r="L397" s="349"/>
      <c r="M397" s="204"/>
      <c r="O397" s="196" t="str">
        <f>IF(OR(AND('Class Record S2'!$N$264=".",COUNTIF('Class Record S2'!$N$252:$N$281,"\")&lt;5,COUNTIF('Class Record S2'!$N$252:$N$264,".")&lt;=(5-COUNTIF('Class Record S2'!$N$252:$N$281,"\"))),AND('Class Record S2'!$N$264="\",COUNTIF('Class Record S2'!$N$252:$N$264,"\")&lt;=5)),"x","")</f>
        <v/>
      </c>
      <c r="Q397" s="269" t="s">
        <v>75</v>
      </c>
      <c r="R397" s="269" t="s">
        <v>100</v>
      </c>
    </row>
    <row r="398" spans="1:18" ht="37.5" customHeight="1" thickBot="1" x14ac:dyDescent="0.35">
      <c r="A398" s="347"/>
      <c r="B398" s="200" t="str">
        <f>IF($O398="x",'Class Record S2'!$B$21,"")</f>
        <v/>
      </c>
      <c r="C398" s="350" t="str">
        <f>IF($O398="x",'Class Record S2'!$D$21,"")</f>
        <v/>
      </c>
      <c r="D398" s="350"/>
      <c r="E398" s="350"/>
      <c r="F398" s="350"/>
      <c r="G398" s="350"/>
      <c r="H398" s="350"/>
      <c r="I398" s="350"/>
      <c r="J398" s="350"/>
      <c r="K398" s="350"/>
      <c r="L398" s="350"/>
      <c r="M398" s="202"/>
      <c r="O398" s="196" t="str">
        <f>IF(OR(AND('Class Record S2'!$N$265=".",COUNTIF('Class Record S2'!$N$252:$N$281,"\")&lt;5,COUNTIF('Class Record S2'!$N$252:$N$265,".")&lt;=(5-COUNTIF('Class Record S2'!$N$252:$N$281,"\"))),AND('Class Record S2'!$N$265="\",COUNTIF('Class Record S2'!$N$252:$N$265,"\")&lt;=5)),"x","")</f>
        <v/>
      </c>
      <c r="Q398" s="269" t="s">
        <v>76</v>
      </c>
      <c r="R398" s="269" t="s">
        <v>101</v>
      </c>
    </row>
    <row r="399" spans="1:18" ht="37.5" customHeight="1" x14ac:dyDescent="0.3">
      <c r="A399" s="345" t="str">
        <f>'Class Record S2'!$A$22</f>
        <v>Frac</v>
      </c>
      <c r="B399" s="194" t="str">
        <f>IF($O399="x",'Class Record S2'!$B$22,"")</f>
        <v/>
      </c>
      <c r="C399" s="348" t="str">
        <f>IF($O399="x",'Class Record S2'!$D$22,"")</f>
        <v/>
      </c>
      <c r="D399" s="348"/>
      <c r="E399" s="348"/>
      <c r="F399" s="348"/>
      <c r="G399" s="348"/>
      <c r="H399" s="348"/>
      <c r="I399" s="348"/>
      <c r="J399" s="348"/>
      <c r="K399" s="348"/>
      <c r="L399" s="348"/>
      <c r="M399" s="203"/>
      <c r="O399" s="196" t="str">
        <f>IF(OR(AND('Class Record S2'!$N$266=".",COUNTIF('Class Record S2'!$N$252:$N$281,"\")&lt;5,COUNTIF('Class Record S2'!$N$252:$N$266,".")&lt;=(5-COUNTIF('Class Record S2'!$N$252:$N$281,"\"))),AND('Class Record S2'!$N$266="\",COUNTIF('Class Record S2'!$N$252:$N$266,"\")&lt;=5)),"x","")</f>
        <v/>
      </c>
      <c r="Q399" s="269" t="s">
        <v>77</v>
      </c>
      <c r="R399" s="269" t="s">
        <v>184</v>
      </c>
    </row>
    <row r="400" spans="1:18" ht="37.5" customHeight="1" thickBot="1" x14ac:dyDescent="0.35">
      <c r="A400" s="347"/>
      <c r="B400" s="200" t="str">
        <f>IF($O400="x",'Class Record S2'!$B$23,"")</f>
        <v/>
      </c>
      <c r="C400" s="350" t="str">
        <f>IF($O400="x",'Class Record S2'!$D$23,"")</f>
        <v/>
      </c>
      <c r="D400" s="350"/>
      <c r="E400" s="350"/>
      <c r="F400" s="350"/>
      <c r="G400" s="350"/>
      <c r="H400" s="350"/>
      <c r="I400" s="350"/>
      <c r="J400" s="350"/>
      <c r="K400" s="350"/>
      <c r="L400" s="350"/>
      <c r="M400" s="202"/>
      <c r="O400" s="196" t="str">
        <f>IF(OR(AND('Class Record S2'!$N$267=".",COUNTIF('Class Record S2'!$N$252:$N$281,"\")&lt;5,COUNTIF('Class Record S2'!$N$252:$N$267,".")&lt;=(5-COUNTIF('Class Record S2'!$N$252:$N$281,"\"))),AND('Class Record S2'!$N$267="\",COUNTIF('Class Record S2'!$N$252:$N$267,"\")&lt;=5)),"x","")</f>
        <v/>
      </c>
      <c r="Q400" s="269" t="s">
        <v>78</v>
      </c>
      <c r="R400" s="269" t="s">
        <v>185</v>
      </c>
    </row>
    <row r="401" spans="1:18" ht="37.5" customHeight="1" x14ac:dyDescent="0.3">
      <c r="A401" s="345" t="str">
        <f>'Class Record S2'!$A$24</f>
        <v>Measure</v>
      </c>
      <c r="B401" s="194" t="str">
        <f>IF($O401="x",'Class Record S2'!$B$24,"")</f>
        <v/>
      </c>
      <c r="C401" s="348" t="str">
        <f>IF($O401="x",'Class Record S2'!$D$24,"")</f>
        <v/>
      </c>
      <c r="D401" s="348"/>
      <c r="E401" s="348"/>
      <c r="F401" s="348"/>
      <c r="G401" s="348"/>
      <c r="H401" s="348"/>
      <c r="I401" s="348"/>
      <c r="J401" s="348"/>
      <c r="K401" s="348"/>
      <c r="L401" s="348"/>
      <c r="M401" s="203"/>
      <c r="O401" s="196" t="str">
        <f>IF(OR(AND('Class Record S2'!$N$268=".",COUNTIF('Class Record S2'!$N$252:$N$281,"\")&lt;5,COUNTIF('Class Record S2'!$N$252:$N$268,".")&lt;=(5-COUNTIF('Class Record S2'!$N$252:$N$281,"\"))),AND('Class Record S2'!$N$268="\",COUNTIF('Class Record S2'!$N$252:$N$268,"\")&lt;=5)),"x","")</f>
        <v/>
      </c>
      <c r="Q401" s="269" t="s">
        <v>79</v>
      </c>
      <c r="R401" s="269" t="s">
        <v>186</v>
      </c>
    </row>
    <row r="402" spans="1:18" ht="37.5" customHeight="1" x14ac:dyDescent="0.3">
      <c r="A402" s="346"/>
      <c r="B402" s="198" t="str">
        <f>IF($O402="x",'Class Record S2'!$B$25,"")</f>
        <v/>
      </c>
      <c r="C402" s="349" t="str">
        <f>IF($O402="x",'Class Record S2'!$D$25,"")</f>
        <v/>
      </c>
      <c r="D402" s="349"/>
      <c r="E402" s="349"/>
      <c r="F402" s="349"/>
      <c r="G402" s="349"/>
      <c r="H402" s="349"/>
      <c r="I402" s="349"/>
      <c r="J402" s="349"/>
      <c r="K402" s="349"/>
      <c r="L402" s="349"/>
      <c r="M402" s="204"/>
      <c r="O402" s="196" t="str">
        <f>IF(OR(AND('Class Record S2'!$N$269=".",COUNTIF('Class Record S2'!$N$252:$N$281,"\")&lt;5,COUNTIF('Class Record S2'!$N$252:$N$269,".")&lt;=(5-COUNTIF('Class Record S2'!$N$252:$N$281,"\"))),AND('Class Record S2'!$N$269="\",COUNTIF('Class Record S2'!$N$252:$N$269,"\")&lt;=5)),"x","")</f>
        <v/>
      </c>
      <c r="Q402" s="269" t="s">
        <v>80</v>
      </c>
      <c r="R402" s="269" t="s">
        <v>187</v>
      </c>
    </row>
    <row r="403" spans="1:18" ht="37.5" customHeight="1" x14ac:dyDescent="0.3">
      <c r="A403" s="346"/>
      <c r="B403" s="198" t="str">
        <f>IF($O403="x",'Class Record S2'!$B$26,"")</f>
        <v/>
      </c>
      <c r="C403" s="349" t="str">
        <f>IF($O403="x",'Class Record S2'!$D$26,"")</f>
        <v/>
      </c>
      <c r="D403" s="349"/>
      <c r="E403" s="349"/>
      <c r="F403" s="349"/>
      <c r="G403" s="349"/>
      <c r="H403" s="349"/>
      <c r="I403" s="349"/>
      <c r="J403" s="349"/>
      <c r="K403" s="349"/>
      <c r="L403" s="349"/>
      <c r="M403" s="204"/>
      <c r="O403" s="196" t="str">
        <f>IF(OR(AND('Class Record S2'!$N$270=".",COUNTIF('Class Record S2'!$N$252:$N$281,"\")&lt;5,COUNTIF('Class Record S2'!$N$252:$N$270,".")&lt;=(5-COUNTIF('Class Record S2'!$N$252:$N$281,"\"))),AND('Class Record S2'!$N$270="\",COUNTIF('Class Record S2'!$N$252:$N$270,"\")&lt;=5)),"x","")</f>
        <v/>
      </c>
      <c r="Q403" s="269" t="s">
        <v>81</v>
      </c>
      <c r="R403" s="269" t="s">
        <v>188</v>
      </c>
    </row>
    <row r="404" spans="1:18" ht="37.5" customHeight="1" x14ac:dyDescent="0.3">
      <c r="A404" s="346"/>
      <c r="B404" s="198" t="str">
        <f>IF($O404="x",'Class Record S2'!$B$27,"")</f>
        <v/>
      </c>
      <c r="C404" s="349" t="str">
        <f>IF($O404="x",'Class Record S2'!$D$27,"")</f>
        <v/>
      </c>
      <c r="D404" s="349"/>
      <c r="E404" s="349"/>
      <c r="F404" s="349"/>
      <c r="G404" s="349"/>
      <c r="H404" s="349"/>
      <c r="I404" s="349"/>
      <c r="J404" s="349"/>
      <c r="K404" s="349"/>
      <c r="L404" s="349"/>
      <c r="M404" s="204"/>
      <c r="O404" s="196" t="str">
        <f>IF(OR(AND('Class Record S2'!$N$271=".",COUNTIF('Class Record S2'!$N$252:$N$281,"\")&lt;5,COUNTIF('Class Record S2'!$N$252:$N$271,".")&lt;=(5-COUNTIF('Class Record S2'!$N$252:$N$281,"\"))),AND('Class Record S2'!$N$271="\",COUNTIF('Class Record S2'!$N$252:$N$271,"\")&lt;=5)),"x","")</f>
        <v/>
      </c>
      <c r="Q404" s="269" t="s">
        <v>82</v>
      </c>
      <c r="R404" s="269" t="s">
        <v>189</v>
      </c>
    </row>
    <row r="405" spans="1:18" ht="37.5" customHeight="1" x14ac:dyDescent="0.3">
      <c r="A405" s="346"/>
      <c r="B405" s="198" t="str">
        <f>IF($O405="x",'Class Record S2'!$B$28,"")</f>
        <v/>
      </c>
      <c r="C405" s="349" t="str">
        <f>IF($O405="x",'Class Record S2'!$D$28,"")</f>
        <v/>
      </c>
      <c r="D405" s="349"/>
      <c r="E405" s="349"/>
      <c r="F405" s="349"/>
      <c r="G405" s="349"/>
      <c r="H405" s="349"/>
      <c r="I405" s="349"/>
      <c r="J405" s="349"/>
      <c r="K405" s="349"/>
      <c r="L405" s="349"/>
      <c r="M405" s="204"/>
      <c r="O405" s="196" t="str">
        <f>IF(OR(AND('Class Record S2'!$N$272=".",COUNTIF('Class Record S2'!$N$252:$N$281,"\")&lt;5,COUNTIF('Class Record S2'!$N$252:$N$272,".")&lt;=(5-COUNTIF('Class Record S2'!$N$252:$N$281,"\"))),AND('Class Record S2'!$N$272="\",COUNTIF('Class Record S2'!$N$252:$N$272,"\")&lt;=5)),"x","")</f>
        <v/>
      </c>
      <c r="Q405" s="269" t="s">
        <v>83</v>
      </c>
      <c r="R405" s="269" t="s">
        <v>102</v>
      </c>
    </row>
    <row r="406" spans="1:18" ht="37.5" customHeight="1" thickBot="1" x14ac:dyDescent="0.35">
      <c r="A406" s="347"/>
      <c r="B406" s="200" t="str">
        <f>IF($O406="x",'Class Record S2'!$B$29,"")</f>
        <v/>
      </c>
      <c r="C406" s="350" t="str">
        <f>IF($O406="x",'Class Record S2'!$D$29,"")</f>
        <v/>
      </c>
      <c r="D406" s="350"/>
      <c r="E406" s="350"/>
      <c r="F406" s="350"/>
      <c r="G406" s="350"/>
      <c r="H406" s="350"/>
      <c r="I406" s="350"/>
      <c r="J406" s="350"/>
      <c r="K406" s="350"/>
      <c r="L406" s="350"/>
      <c r="M406" s="202"/>
      <c r="O406" s="196" t="str">
        <f>IF(OR(AND('Class Record S2'!$N$273=".",COUNTIF('Class Record S2'!$N$252:$N$281,"\")&lt;5,COUNTIF('Class Record S2'!$N$252:$N$273,".")&lt;=(5-COUNTIF('Class Record S2'!$N$252:$N$281,"\"))),AND('Class Record S2'!$N$273="\",COUNTIF('Class Record S2'!$N$252:$N$273,"\")&lt;=5)),"x","")</f>
        <v/>
      </c>
      <c r="Q406" s="269" t="s">
        <v>84</v>
      </c>
      <c r="R406" s="269" t="s">
        <v>190</v>
      </c>
    </row>
    <row r="407" spans="1:18" ht="37.5" customHeight="1" x14ac:dyDescent="0.3">
      <c r="A407" s="345" t="str">
        <f>'Class Record S2'!$A$30</f>
        <v>Geometry</v>
      </c>
      <c r="B407" s="194" t="str">
        <f>IF($O407="x",'Class Record S2'!$B$30,"")</f>
        <v/>
      </c>
      <c r="C407" s="348" t="str">
        <f>IF($O407="x",'Class Record S2'!$D$30,"")</f>
        <v/>
      </c>
      <c r="D407" s="348"/>
      <c r="E407" s="348"/>
      <c r="F407" s="348"/>
      <c r="G407" s="348"/>
      <c r="H407" s="348"/>
      <c r="I407" s="348"/>
      <c r="J407" s="348"/>
      <c r="K407" s="348"/>
      <c r="L407" s="348"/>
      <c r="M407" s="203"/>
      <c r="O407" s="196" t="str">
        <f>IF(OR(AND('Class Record S2'!$N$274=".",COUNTIF('Class Record S2'!$N$252:$N$281,"\")&lt;5,COUNTIF('Class Record S2'!$N$252:$N$274,".")&lt;=(5-COUNTIF('Class Record S2'!$N$252:$N$281,"\"))),AND('Class Record S2'!$N$274="\",COUNTIF('Class Record S2'!$N$252:$N$274,"\")&lt;=5)),"x","")</f>
        <v/>
      </c>
      <c r="Q407" s="269" t="s">
        <v>85</v>
      </c>
      <c r="R407" s="269" t="s">
        <v>191</v>
      </c>
    </row>
    <row r="408" spans="1:18" ht="37.5" customHeight="1" x14ac:dyDescent="0.3">
      <c r="A408" s="346"/>
      <c r="B408" s="198" t="str">
        <f>IF($O408="x",'Class Record S2'!$B$31,"")</f>
        <v/>
      </c>
      <c r="C408" s="349" t="str">
        <f>IF($O408="x",'Class Record S2'!$D$31,"")</f>
        <v/>
      </c>
      <c r="D408" s="349"/>
      <c r="E408" s="349"/>
      <c r="F408" s="349"/>
      <c r="G408" s="349"/>
      <c r="H408" s="349"/>
      <c r="I408" s="349"/>
      <c r="J408" s="349"/>
      <c r="K408" s="349"/>
      <c r="L408" s="349"/>
      <c r="M408" s="204"/>
      <c r="O408" s="196" t="str">
        <f>IF(OR(AND('Class Record S2'!$N$275=".",COUNTIF('Class Record S2'!$N$252:$N$281,"\")&lt;5,COUNTIF('Class Record S2'!$N$252:$N$275,".")&lt;=(5-COUNTIF('Class Record S2'!$N$252:$N$281,"\"))),AND('Class Record S2'!$N$275="\",COUNTIF('Class Record S2'!$N$252:$N$275,"\")&lt;=5)),"x","")</f>
        <v/>
      </c>
      <c r="Q408" s="269" t="s">
        <v>86</v>
      </c>
      <c r="R408" s="269" t="s">
        <v>192</v>
      </c>
    </row>
    <row r="409" spans="1:18" ht="37.5" customHeight="1" x14ac:dyDescent="0.3">
      <c r="A409" s="346"/>
      <c r="B409" s="198" t="str">
        <f>IF($O409="x",'Class Record S2'!$B$32,"")</f>
        <v/>
      </c>
      <c r="C409" s="349" t="str">
        <f>IF($O409="x",'Class Record S2'!$D$32,"")</f>
        <v/>
      </c>
      <c r="D409" s="349"/>
      <c r="E409" s="349"/>
      <c r="F409" s="349"/>
      <c r="G409" s="349"/>
      <c r="H409" s="349"/>
      <c r="I409" s="349"/>
      <c r="J409" s="349"/>
      <c r="K409" s="349"/>
      <c r="L409" s="349"/>
      <c r="M409" s="204"/>
      <c r="O409" s="196" t="str">
        <f>IF(OR(AND('Class Record S2'!$N$276=".",COUNTIF('Class Record S2'!$N$252:$N$281,"\")&lt;5,COUNTIF('Class Record S2'!$N$252:$N$276,".")&lt;=(5-COUNTIF('Class Record S2'!$N$252:$N$281,"\"))),AND('Class Record S2'!$N$276="\",COUNTIF('Class Record S2'!$N$252:$N$276,"\")&lt;=5)),"x","")</f>
        <v/>
      </c>
      <c r="Q409" s="269" t="s">
        <v>87</v>
      </c>
      <c r="R409" s="269" t="s">
        <v>193</v>
      </c>
    </row>
    <row r="410" spans="1:18" ht="37.5" customHeight="1" x14ac:dyDescent="0.3">
      <c r="A410" s="346"/>
      <c r="B410" s="198" t="str">
        <f>IF($O410="x",'Class Record S2'!$B$33,"")</f>
        <v/>
      </c>
      <c r="C410" s="349" t="str">
        <f>IF($O410="x",'Class Record S2'!$D$33,"")</f>
        <v/>
      </c>
      <c r="D410" s="349"/>
      <c r="E410" s="349"/>
      <c r="F410" s="349"/>
      <c r="G410" s="349"/>
      <c r="H410" s="349"/>
      <c r="I410" s="349"/>
      <c r="J410" s="349"/>
      <c r="K410" s="349"/>
      <c r="L410" s="349"/>
      <c r="M410" s="204"/>
      <c r="O410" s="196" t="str">
        <f>IF(OR(AND('Class Record S2'!$N$277=".",COUNTIF('Class Record S2'!$N$252:$N$281,"\")&lt;5,COUNTIF('Class Record S2'!$N$252:$N$277,".")&lt;=(5-COUNTIF('Class Record S2'!$N$252:$N$281,"\"))),AND('Class Record S2'!$N$277="\",COUNTIF('Class Record S2'!$N$252:$N$277,"\")&lt;=5)),"x","")</f>
        <v/>
      </c>
      <c r="Q410" s="269" t="s">
        <v>88</v>
      </c>
      <c r="R410" s="269" t="s">
        <v>194</v>
      </c>
    </row>
    <row r="411" spans="1:18" ht="37.5" customHeight="1" x14ac:dyDescent="0.3">
      <c r="A411" s="346"/>
      <c r="B411" s="198" t="str">
        <f>IF($O411="x",'Class Record S2'!$B$34,"")</f>
        <v/>
      </c>
      <c r="C411" s="349" t="str">
        <f>IF($O411="x",'Class Record S2'!$D$34,"")</f>
        <v/>
      </c>
      <c r="D411" s="349"/>
      <c r="E411" s="349"/>
      <c r="F411" s="349"/>
      <c r="G411" s="349"/>
      <c r="H411" s="349"/>
      <c r="I411" s="349"/>
      <c r="J411" s="349"/>
      <c r="K411" s="349"/>
      <c r="L411" s="349"/>
      <c r="M411" s="204"/>
      <c r="O411" s="196" t="str">
        <f>IF(OR(AND('Class Record S2'!$N$278=".",COUNTIF('Class Record S2'!$N$252:$N$281,"\")&lt;5,COUNTIF('Class Record S2'!$N$252:$N$278,".")&lt;=(5-COUNTIF('Class Record S2'!$N$252:$N$281,"\"))),AND('Class Record S2'!$N$278="\",COUNTIF('Class Record S2'!$N$252:$N$278,"\")&lt;=5)),"x","")</f>
        <v/>
      </c>
      <c r="Q411" s="269" t="s">
        <v>89</v>
      </c>
      <c r="R411" s="269" t="s">
        <v>195</v>
      </c>
    </row>
    <row r="412" spans="1:18" ht="30.75" customHeight="1" thickBot="1" x14ac:dyDescent="0.35">
      <c r="A412" s="347"/>
      <c r="B412" s="200" t="str">
        <f>IF($O412="x",'Class Record S2'!$B$35,"")</f>
        <v/>
      </c>
      <c r="C412" s="350" t="str">
        <f>IF($O412="x",'Class Record S2'!$D$35,"")</f>
        <v/>
      </c>
      <c r="D412" s="350"/>
      <c r="E412" s="350"/>
      <c r="F412" s="350"/>
      <c r="G412" s="350"/>
      <c r="H412" s="350"/>
      <c r="I412" s="350"/>
      <c r="J412" s="350"/>
      <c r="K412" s="350"/>
      <c r="L412" s="350"/>
      <c r="M412" s="202"/>
      <c r="O412" s="196" t="str">
        <f>IF(OR(AND('Class Record S2'!$N$279=".",COUNTIF('Class Record S2'!$N$252:$N$281,"\")&lt;5,COUNTIF('Class Record S2'!$N$252:$N$279,".")&lt;=(5-COUNTIF('Class Record S2'!$N$252:$N$281,"\"))),AND('Class Record S2'!$N$279="\",COUNTIF('Class Record S2'!$N$252:$N$279,"\")&lt;=5)),"x","")</f>
        <v/>
      </c>
      <c r="Q412" s="269" t="s">
        <v>90</v>
      </c>
      <c r="R412" s="269" t="s">
        <v>177</v>
      </c>
    </row>
    <row r="413" spans="1:18" ht="37.5" customHeight="1" x14ac:dyDescent="0.3">
      <c r="A413" s="345" t="str">
        <f>'Class Record S2'!$A$36</f>
        <v>Stat</v>
      </c>
      <c r="B413" s="194" t="str">
        <f>IF($O413="x",'Class Record S2'!$B$36,"")</f>
        <v/>
      </c>
      <c r="C413" s="348" t="str">
        <f>IF($O413="x",'Class Record S2'!$D$36,"")</f>
        <v/>
      </c>
      <c r="D413" s="348"/>
      <c r="E413" s="348"/>
      <c r="F413" s="348"/>
      <c r="G413" s="348"/>
      <c r="H413" s="348"/>
      <c r="I413" s="348"/>
      <c r="J413" s="348"/>
      <c r="K413" s="348"/>
      <c r="L413" s="348"/>
      <c r="M413" s="203"/>
      <c r="O413" s="196" t="str">
        <f>IF(OR(AND('Class Record S2'!$N$280=".",COUNTIF('Class Record S2'!$N$252:$N$281,"\")&lt;5,COUNTIF('Class Record S2'!$N$252:$N$280,".")&lt;=(5-COUNTIF('Class Record S2'!$N$252:$N$281,"\"))),AND('Class Record S2'!$N$280="\",COUNTIF('Class Record S2'!$N$252:$N$280,"\")&lt;=5)),"x","")</f>
        <v/>
      </c>
      <c r="Q413" s="269" t="s">
        <v>91</v>
      </c>
      <c r="R413" s="269" t="s">
        <v>196</v>
      </c>
    </row>
    <row r="414" spans="1:18" ht="37.5" customHeight="1" thickBot="1" x14ac:dyDescent="0.35">
      <c r="A414" s="347"/>
      <c r="B414" s="200" t="str">
        <f>IF($O414="x",'Class Record S2'!$B$37,"")</f>
        <v/>
      </c>
      <c r="C414" s="350" t="str">
        <f>IF($O414="x",'Class Record S2'!$D$37,"")</f>
        <v/>
      </c>
      <c r="D414" s="350"/>
      <c r="E414" s="350"/>
      <c r="F414" s="350"/>
      <c r="G414" s="350"/>
      <c r="H414" s="350"/>
      <c r="I414" s="350"/>
      <c r="J414" s="350"/>
      <c r="K414" s="350"/>
      <c r="L414" s="350"/>
      <c r="M414" s="202"/>
      <c r="O414" s="196" t="str">
        <f>IF(OR(AND('Class Record S2'!$N$281=".",COUNTIF('Class Record S2'!$N$252:$N$281,"\")&lt;5,COUNTIF('Class Record S2'!$N$252:$N$281,".")&lt;=(5-COUNTIF('Class Record S2'!$N$252:$N$281,"\"))),AND('Class Record S2'!$N$281="\",COUNTIF('Class Record S2'!$N$252:$N$281,"\")&lt;=5)),"x","")</f>
        <v/>
      </c>
      <c r="Q414" s="269" t="s">
        <v>92</v>
      </c>
      <c r="R414" s="269" t="s">
        <v>197</v>
      </c>
    </row>
    <row r="415" spans="1:18" ht="16.5" customHeight="1" thickBot="1" x14ac:dyDescent="0.35">
      <c r="A415" s="351" t="s">
        <v>45</v>
      </c>
      <c r="B415" s="352"/>
      <c r="C415" s="352"/>
      <c r="D415" s="352"/>
      <c r="E415" s="352"/>
      <c r="F415" s="352"/>
      <c r="G415" s="352"/>
      <c r="H415" s="352"/>
      <c r="I415" s="352"/>
      <c r="J415" s="352"/>
      <c r="K415" s="353"/>
      <c r="L415" s="354" t="s">
        <v>46</v>
      </c>
      <c r="M415" s="355"/>
      <c r="Q415" s="270"/>
      <c r="R415" s="270"/>
    </row>
    <row r="416" spans="1:18" ht="28.5" customHeight="1" x14ac:dyDescent="0.3">
      <c r="A416" s="356"/>
      <c r="B416" s="357"/>
      <c r="C416" s="357"/>
      <c r="D416" s="357"/>
      <c r="E416" s="357"/>
      <c r="F416" s="357"/>
      <c r="G416" s="357"/>
      <c r="H416" s="357"/>
      <c r="I416" s="357"/>
      <c r="J416" s="357"/>
      <c r="K416" s="358"/>
      <c r="L416" s="365" t="str">
        <f>'Class Record S2'!$N$282</f>
        <v>N</v>
      </c>
      <c r="M416" s="366"/>
      <c r="Q416" s="270"/>
      <c r="R416" s="270"/>
    </row>
    <row r="417" spans="1:18" ht="28.5" customHeight="1" x14ac:dyDescent="0.3">
      <c r="A417" s="359"/>
      <c r="B417" s="360"/>
      <c r="C417" s="360"/>
      <c r="D417" s="360"/>
      <c r="E417" s="360"/>
      <c r="F417" s="360"/>
      <c r="G417" s="360"/>
      <c r="H417" s="360"/>
      <c r="I417" s="360"/>
      <c r="J417" s="360"/>
      <c r="K417" s="361"/>
      <c r="L417" s="367"/>
      <c r="M417" s="368"/>
      <c r="Q417" s="270"/>
      <c r="R417" s="270"/>
    </row>
    <row r="418" spans="1:18" ht="28.5" customHeight="1" thickBot="1" x14ac:dyDescent="0.35">
      <c r="A418" s="362"/>
      <c r="B418" s="363"/>
      <c r="C418" s="363"/>
      <c r="D418" s="363"/>
      <c r="E418" s="363"/>
      <c r="F418" s="363"/>
      <c r="G418" s="363"/>
      <c r="H418" s="363"/>
      <c r="I418" s="363"/>
      <c r="J418" s="363"/>
      <c r="K418" s="364"/>
      <c r="L418" s="369"/>
      <c r="M418" s="370"/>
      <c r="Q418" s="270"/>
      <c r="R418" s="270"/>
    </row>
    <row r="420" spans="1:18" ht="19.5" thickBot="1" x14ac:dyDescent="0.35"/>
    <row r="421" spans="1:18" ht="23.25" customHeight="1" thickBot="1" x14ac:dyDescent="0.35">
      <c r="A421" s="371" t="str">
        <f>'Class Record S2'!$D$1</f>
        <v>A N OTHER SCHOOL</v>
      </c>
      <c r="B421" s="372"/>
      <c r="C421" s="372"/>
      <c r="D421" s="372"/>
      <c r="E421" s="372"/>
      <c r="F421" s="372"/>
      <c r="G421" s="372"/>
      <c r="H421" s="372"/>
      <c r="I421" s="372"/>
      <c r="J421" s="372"/>
      <c r="K421" s="372"/>
      <c r="L421" s="372"/>
      <c r="M421" s="373"/>
    </row>
    <row r="422" spans="1:18" ht="15.75" customHeight="1" thickBot="1" x14ac:dyDescent="0.35">
      <c r="A422" s="374" t="s">
        <v>18</v>
      </c>
      <c r="B422" s="375"/>
      <c r="C422" s="375"/>
      <c r="D422" s="376">
        <f>'Class Record S2'!$O$2</f>
        <v>0</v>
      </c>
      <c r="E422" s="376"/>
      <c r="F422" s="376"/>
      <c r="G422" s="377"/>
      <c r="H422" s="380" t="s">
        <v>19</v>
      </c>
      <c r="I422" s="382">
        <f>'Class Record S2'!$E$284</f>
        <v>0</v>
      </c>
      <c r="J422" s="382"/>
      <c r="K422" s="383" t="str">
        <f>'Class Record S2'!$C$2</f>
        <v>CLASS: 2A</v>
      </c>
      <c r="L422" s="383"/>
      <c r="M422" s="384"/>
    </row>
    <row r="423" spans="1:18" ht="15.75" customHeight="1" thickBot="1" x14ac:dyDescent="0.35">
      <c r="A423" s="351"/>
      <c r="B423" s="352"/>
      <c r="C423" s="352"/>
      <c r="D423" s="378"/>
      <c r="E423" s="378"/>
      <c r="F423" s="378"/>
      <c r="G423" s="379"/>
      <c r="H423" s="380"/>
      <c r="I423" s="382"/>
      <c r="J423" s="382"/>
      <c r="K423" s="383"/>
      <c r="L423" s="383"/>
      <c r="M423" s="384"/>
    </row>
    <row r="424" spans="1:18" ht="19.5" thickBot="1" x14ac:dyDescent="0.35">
      <c r="A424" s="395" t="s">
        <v>20</v>
      </c>
      <c r="B424" s="396"/>
      <c r="C424" s="396"/>
      <c r="D424" s="396"/>
      <c r="E424" s="396"/>
      <c r="F424" s="397" t="s">
        <v>21</v>
      </c>
      <c r="G424" s="398"/>
      <c r="H424" s="398"/>
      <c r="I424" s="399"/>
      <c r="J424" s="400" t="s">
        <v>22</v>
      </c>
      <c r="K424" s="401"/>
      <c r="L424" s="401"/>
      <c r="M424" s="402"/>
    </row>
    <row r="425" spans="1:18" ht="16.5" customHeight="1" thickBot="1" x14ac:dyDescent="0.35">
      <c r="A425" s="385" t="s">
        <v>23</v>
      </c>
      <c r="B425" s="386"/>
      <c r="C425" s="387"/>
      <c r="D425" s="388" t="s">
        <v>24</v>
      </c>
      <c r="E425" s="389"/>
      <c r="F425" s="390" t="s">
        <v>25</v>
      </c>
      <c r="G425" s="391"/>
      <c r="H425" s="391" t="s">
        <v>26</v>
      </c>
      <c r="I425" s="392"/>
      <c r="J425" s="390" t="s">
        <v>27</v>
      </c>
      <c r="K425" s="391"/>
      <c r="L425" s="393" t="s">
        <v>28</v>
      </c>
      <c r="M425" s="394"/>
    </row>
    <row r="426" spans="1:18" ht="31.5" customHeight="1" thickBot="1" x14ac:dyDescent="0.35">
      <c r="A426" s="205"/>
      <c r="B426" s="206" t="s">
        <v>55</v>
      </c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8" t="s">
        <v>44</v>
      </c>
      <c r="Q426" s="403" t="s">
        <v>121</v>
      </c>
      <c r="R426" s="403"/>
    </row>
    <row r="427" spans="1:18" ht="37.5" customHeight="1" x14ac:dyDescent="0.3">
      <c r="A427" s="345" t="str">
        <f>'Class Record S2'!$A$8</f>
        <v>Place Value</v>
      </c>
      <c r="B427" s="194" t="str">
        <f>IF($O427="x",'Class Record S2'!$B$8,"")</f>
        <v/>
      </c>
      <c r="C427" s="348" t="str">
        <f>IF($O427="x",'Class Record S2'!$D$8,"")</f>
        <v/>
      </c>
      <c r="D427" s="348"/>
      <c r="E427" s="348"/>
      <c r="F427" s="348"/>
      <c r="G427" s="348"/>
      <c r="H427" s="348"/>
      <c r="I427" s="348"/>
      <c r="J427" s="348"/>
      <c r="K427" s="348"/>
      <c r="L427" s="348"/>
      <c r="M427" s="195"/>
      <c r="O427" s="196" t="str">
        <f>IF(OR(AND('Class Record S2'!$O$252=".",COUNTIF('Class Record S2'!$O$252:$O$281,"\")&lt;5,COUNTIF('Class Record S2'!$O$252:$O$252,".")&lt;=(5-COUNTIF('Class Record S2'!$O$252:$O$281,"\"))),AND('Class Record S2'!$O$252="\",COUNTIF('Class Record S2'!$O$252:$O$252,"\")&lt;=5)),"x","")</f>
        <v/>
      </c>
      <c r="Q427" s="269" t="s">
        <v>63</v>
      </c>
      <c r="R427" s="269" t="s">
        <v>93</v>
      </c>
    </row>
    <row r="428" spans="1:18" ht="37.5" customHeight="1" x14ac:dyDescent="0.3">
      <c r="A428" s="346"/>
      <c r="B428" s="198" t="str">
        <f>IF($O428="x",'Class Record S2'!$B$9,"")</f>
        <v/>
      </c>
      <c r="C428" s="349" t="str">
        <f>IF($O428="x",'Class Record S2'!$D$9,"")</f>
        <v/>
      </c>
      <c r="D428" s="349"/>
      <c r="E428" s="349"/>
      <c r="F428" s="349"/>
      <c r="G428" s="349"/>
      <c r="H428" s="349"/>
      <c r="I428" s="349"/>
      <c r="J428" s="349"/>
      <c r="K428" s="349"/>
      <c r="L428" s="349"/>
      <c r="M428" s="199"/>
      <c r="O428" s="196" t="str">
        <f>IF(OR(AND('Class Record S2'!$O$253=".",COUNTIF('Class Record S2'!$O$252:$O$281,"\")&lt;5,COUNTIF('Class Record S2'!$O$252:$O$253,".")&lt;=(5-COUNTIF('Class Record S2'!$O$252:$O$281,"\"))),AND('Class Record S2'!$O$253="\",COUNTIF('Class Record S2'!$O$252:$O$253,"\")&lt;=5)),"x","")</f>
        <v/>
      </c>
      <c r="Q428" s="269" t="s">
        <v>64</v>
      </c>
      <c r="R428" s="269" t="s">
        <v>179</v>
      </c>
    </row>
    <row r="429" spans="1:18" ht="37.5" customHeight="1" x14ac:dyDescent="0.3">
      <c r="A429" s="346"/>
      <c r="B429" s="198" t="str">
        <f>IF($O429="x",'Class Record S2'!$B$10,"")</f>
        <v/>
      </c>
      <c r="C429" s="349" t="str">
        <f>IF($O429="x",'Class Record S2'!$D$10,"")</f>
        <v/>
      </c>
      <c r="D429" s="349"/>
      <c r="E429" s="349"/>
      <c r="F429" s="349"/>
      <c r="G429" s="349"/>
      <c r="H429" s="349"/>
      <c r="I429" s="349"/>
      <c r="J429" s="349"/>
      <c r="K429" s="349"/>
      <c r="L429" s="349"/>
      <c r="M429" s="199"/>
      <c r="O429" s="196" t="str">
        <f>IF(OR(AND('Class Record S2'!$O$254=".",COUNTIF('Class Record S2'!$O$252:$O$281,"\")&lt;5,COUNTIF('Class Record S2'!$O$252:$O$254,".")&lt;=(5-COUNTIF('Class Record S2'!$O$252:$O$281,"\"))),AND('Class Record S2'!$O$254="\",COUNTIF('Class Record S2'!$O$252:$O$254,"\")&lt;=5)),"x","")</f>
        <v/>
      </c>
      <c r="Q429" s="269" t="s">
        <v>65</v>
      </c>
      <c r="R429" s="269" t="s">
        <v>180</v>
      </c>
    </row>
    <row r="430" spans="1:18" ht="37.5" customHeight="1" x14ac:dyDescent="0.3">
      <c r="A430" s="346"/>
      <c r="B430" s="198" t="str">
        <f>IF($O430="x",'Class Record S2'!$B$11,"")</f>
        <v/>
      </c>
      <c r="C430" s="349" t="str">
        <f>IF($O430="x",'Class Record S2'!$D$11,"")</f>
        <v/>
      </c>
      <c r="D430" s="349"/>
      <c r="E430" s="349"/>
      <c r="F430" s="349"/>
      <c r="G430" s="349"/>
      <c r="H430" s="349"/>
      <c r="I430" s="349"/>
      <c r="J430" s="349"/>
      <c r="K430" s="349"/>
      <c r="L430" s="349"/>
      <c r="M430" s="199"/>
      <c r="O430" s="196" t="str">
        <f>IF(OR(AND('Class Record S2'!$O$255=".",COUNTIF('Class Record S2'!$O$252:$O$281,"\")&lt;5,COUNTIF('Class Record S2'!$O$252:$O$255,".")&lt;=(5-COUNTIF('Class Record S2'!$O$252:$O$281,"\"))),AND('Class Record S2'!$O$255="\",COUNTIF('Class Record S2'!$O$252:$O$255,"\")&lt;=5)),"x","")</f>
        <v/>
      </c>
      <c r="Q430" s="269" t="s">
        <v>66</v>
      </c>
      <c r="R430" s="269" t="s">
        <v>181</v>
      </c>
    </row>
    <row r="431" spans="1:18" ht="37.5" customHeight="1" thickBot="1" x14ac:dyDescent="0.35">
      <c r="A431" s="347"/>
      <c r="B431" s="200" t="str">
        <f>IF($O431="x",'Class Record S2'!$B$12,"")</f>
        <v/>
      </c>
      <c r="C431" s="350" t="str">
        <f>IF($O431="x",'Class Record S2'!$D$12,"")</f>
        <v/>
      </c>
      <c r="D431" s="350"/>
      <c r="E431" s="350"/>
      <c r="F431" s="350"/>
      <c r="G431" s="350"/>
      <c r="H431" s="350"/>
      <c r="I431" s="350"/>
      <c r="J431" s="350"/>
      <c r="K431" s="350"/>
      <c r="L431" s="350"/>
      <c r="M431" s="201"/>
      <c r="O431" s="196" t="str">
        <f>IF(OR(AND('Class Record S2'!$O$256=".",COUNTIF('Class Record S2'!$O$252:$O$281,"\")&lt;5,COUNTIF('Class Record S2'!$O$252:$O$256,".")&lt;=(5-COUNTIF('Class Record S2'!$O$252:$O$281,"\"))),AND('Class Record S2'!$O$256="\",COUNTIF('Class Record S2'!$O$252:$O$256,"\")&lt;=5)),"x","")</f>
        <v/>
      </c>
      <c r="Q431" s="269" t="s">
        <v>67</v>
      </c>
      <c r="R431" s="269" t="s">
        <v>182</v>
      </c>
    </row>
    <row r="432" spans="1:18" ht="37.5" customHeight="1" x14ac:dyDescent="0.3">
      <c r="A432" s="345" t="str">
        <f>'Class Record S2'!$A$13</f>
        <v>Add/Sub</v>
      </c>
      <c r="B432" s="194" t="str">
        <f>IF($O432="x",'Class Record S2'!$B$13,"")</f>
        <v/>
      </c>
      <c r="C432" s="348" t="str">
        <f>IF($O432="x",'Class Record S2'!$D$13,"")</f>
        <v/>
      </c>
      <c r="D432" s="348"/>
      <c r="E432" s="348"/>
      <c r="F432" s="348"/>
      <c r="G432" s="348"/>
      <c r="H432" s="348"/>
      <c r="I432" s="348"/>
      <c r="J432" s="348"/>
      <c r="K432" s="348"/>
      <c r="L432" s="348"/>
      <c r="M432" s="195"/>
      <c r="O432" s="196" t="str">
        <f>IF(OR(AND('Class Record S2'!$O$257=".",COUNTIF('Class Record S2'!$O$252:$O$281,"\")&lt;5,COUNTIF('Class Record S2'!$O$252:$O$257,".")&lt;=(5-COUNTIF('Class Record S2'!$O$252:$O$281,"\"))),AND('Class Record S2'!$O$257="\",COUNTIF('Class Record S2'!$O$252:$O$257,"\")&lt;=5)),"x","")</f>
        <v/>
      </c>
      <c r="Q432" s="269" t="s">
        <v>68</v>
      </c>
      <c r="R432" s="269" t="s">
        <v>94</v>
      </c>
    </row>
    <row r="433" spans="1:18" ht="37.5" customHeight="1" x14ac:dyDescent="0.3">
      <c r="A433" s="346"/>
      <c r="B433" s="198" t="str">
        <f>IF($O433="x",'Class Record S2'!$B$14,"")</f>
        <v/>
      </c>
      <c r="C433" s="349" t="str">
        <f>IF($O433="x",'Class Record S2'!$D$14,"")</f>
        <v/>
      </c>
      <c r="D433" s="349"/>
      <c r="E433" s="349"/>
      <c r="F433" s="349"/>
      <c r="G433" s="349"/>
      <c r="H433" s="349"/>
      <c r="I433" s="349"/>
      <c r="J433" s="349"/>
      <c r="K433" s="349"/>
      <c r="L433" s="349"/>
      <c r="M433" s="199"/>
      <c r="O433" s="196" t="str">
        <f>IF(OR(AND('Class Record S2'!$O$258=".",COUNTIF('Class Record S2'!$O$252:$O$281,"\")&lt;5,COUNTIF('Class Record S2'!$O$252:$O$258,".")&lt;=(5-COUNTIF('Class Record S2'!$O$252:$O$281,"\"))),AND('Class Record S2'!$O$258="\",COUNTIF('Class Record S2'!$O$252:$O$258,"\")&lt;=5)),"x","")</f>
        <v/>
      </c>
      <c r="Q433" s="269" t="s">
        <v>69</v>
      </c>
      <c r="R433" s="269" t="s">
        <v>95</v>
      </c>
    </row>
    <row r="434" spans="1:18" ht="37.5" customHeight="1" x14ac:dyDescent="0.3">
      <c r="A434" s="346"/>
      <c r="B434" s="198" t="str">
        <f>IF($O434="x",'Class Record S2'!$B$15,"")</f>
        <v/>
      </c>
      <c r="C434" s="349" t="str">
        <f>IF($O434="x",'Class Record S2'!$D$15,"")</f>
        <v/>
      </c>
      <c r="D434" s="349"/>
      <c r="E434" s="349"/>
      <c r="F434" s="349"/>
      <c r="G434" s="349"/>
      <c r="H434" s="349"/>
      <c r="I434" s="349"/>
      <c r="J434" s="349"/>
      <c r="K434" s="349"/>
      <c r="L434" s="349"/>
      <c r="M434" s="199"/>
      <c r="O434" s="196" t="str">
        <f>IF(OR(AND('Class Record S2'!$O$259=".",COUNTIF('Class Record S2'!$O$252:$O$281,"\")&lt;5,COUNTIF('Class Record S2'!$O$252:$O$259,".")&lt;=(5-COUNTIF('Class Record S2'!$O$252:$O$281,"\"))),AND('Class Record S2'!$O$259="\",COUNTIF('Class Record S2'!$O$252:$O$259,"\")&lt;=5)),"x","")</f>
        <v/>
      </c>
      <c r="Q434" s="269" t="s">
        <v>70</v>
      </c>
      <c r="R434" s="269" t="s">
        <v>96</v>
      </c>
    </row>
    <row r="435" spans="1:18" ht="37.5" customHeight="1" x14ac:dyDescent="0.3">
      <c r="A435" s="346"/>
      <c r="B435" s="198" t="str">
        <f>IF($O435="x",'Class Record S2'!$B$16,"")</f>
        <v/>
      </c>
      <c r="C435" s="349" t="str">
        <f>IF($O435="x",'Class Record S2'!$D$16,"")</f>
        <v/>
      </c>
      <c r="D435" s="349"/>
      <c r="E435" s="349"/>
      <c r="F435" s="349"/>
      <c r="G435" s="349"/>
      <c r="H435" s="349"/>
      <c r="I435" s="349"/>
      <c r="J435" s="349"/>
      <c r="K435" s="349"/>
      <c r="L435" s="349"/>
      <c r="M435" s="199"/>
      <c r="O435" s="196" t="str">
        <f>IF(OR(AND('Class Record S2'!$O$260=".",COUNTIF('Class Record S2'!$O$252:$O$281,"\")&lt;5,COUNTIF('Class Record S2'!$O$252:$O$260,".")&lt;=(5-COUNTIF('Class Record S2'!$O$252:$O$281,"\"))),AND('Class Record S2'!$O$260="\",COUNTIF('Class Record S2'!$O$252:$O$260,"\")&lt;=5)),"x","")</f>
        <v/>
      </c>
      <c r="Q435" s="269" t="s">
        <v>71</v>
      </c>
      <c r="R435" s="269" t="s">
        <v>97</v>
      </c>
    </row>
    <row r="436" spans="1:18" ht="37.5" customHeight="1" thickBot="1" x14ac:dyDescent="0.35">
      <c r="A436" s="347"/>
      <c r="B436" s="200" t="str">
        <f>IF($O436="x",'Class Record S2'!$B$17,"")</f>
        <v/>
      </c>
      <c r="C436" s="350" t="str">
        <f>IF($O436="x",'Class Record S2'!$D$17,"")</f>
        <v/>
      </c>
      <c r="D436" s="350"/>
      <c r="E436" s="350"/>
      <c r="F436" s="350"/>
      <c r="G436" s="350"/>
      <c r="H436" s="350"/>
      <c r="I436" s="350"/>
      <c r="J436" s="350"/>
      <c r="K436" s="350"/>
      <c r="L436" s="350"/>
      <c r="M436" s="202"/>
      <c r="O436" s="196" t="str">
        <f>IF(OR(AND('Class Record S2'!$O$261=".",COUNTIF('Class Record S2'!$O$252:$O$281,"\")&lt;5,COUNTIF('Class Record S2'!$O$252:$O$261,".")&lt;=(5-COUNTIF('Class Record S2'!$O$252:$O$281,"\"))),AND('Class Record S2'!$O$261="\",COUNTIF('Class Record S2'!$O$252:$O$261,"\")&lt;=5)),"x","")</f>
        <v/>
      </c>
      <c r="Q436" s="269" t="s">
        <v>72</v>
      </c>
      <c r="R436" s="269" t="s">
        <v>183</v>
      </c>
    </row>
    <row r="437" spans="1:18" ht="37.5" customHeight="1" x14ac:dyDescent="0.3">
      <c r="A437" s="345" t="str">
        <f>'Class Record S2'!$A$18</f>
        <v>Multi/Div</v>
      </c>
      <c r="B437" s="194" t="str">
        <f>IF($O437="x",'Class Record S2'!$B$18,"")</f>
        <v/>
      </c>
      <c r="C437" s="348" t="str">
        <f>IF($O437="x",'Class Record S2'!$D$18,"")</f>
        <v/>
      </c>
      <c r="D437" s="348"/>
      <c r="E437" s="348"/>
      <c r="F437" s="348"/>
      <c r="G437" s="348"/>
      <c r="H437" s="348"/>
      <c r="I437" s="348"/>
      <c r="J437" s="348"/>
      <c r="K437" s="348"/>
      <c r="L437" s="348"/>
      <c r="M437" s="203"/>
      <c r="O437" s="196" t="str">
        <f>IF(OR(AND('Class Record S2'!$O$262=".",COUNTIF('Class Record S2'!$O$252:$O$281,"\")&lt;5,COUNTIF('Class Record S2'!$O$252:$O$262,".")&lt;=(5-COUNTIF('Class Record S2'!$O$252:$O$281,"\"))),AND('Class Record S2'!$O$262="\",COUNTIF('Class Record S2'!$O$252:$O$262,"\")&lt;=5)),"x","")</f>
        <v/>
      </c>
      <c r="Q437" s="269" t="s">
        <v>73</v>
      </c>
      <c r="R437" s="269" t="s">
        <v>98</v>
      </c>
    </row>
    <row r="438" spans="1:18" ht="37.5" customHeight="1" x14ac:dyDescent="0.3">
      <c r="A438" s="346"/>
      <c r="B438" s="198" t="str">
        <f>IF($O438="x",'Class Record S2'!$B$19,"")</f>
        <v/>
      </c>
      <c r="C438" s="349" t="str">
        <f>IF($O438="x",'Class Record S2'!$D$19,"")</f>
        <v/>
      </c>
      <c r="D438" s="349"/>
      <c r="E438" s="349"/>
      <c r="F438" s="349"/>
      <c r="G438" s="349"/>
      <c r="H438" s="349"/>
      <c r="I438" s="349"/>
      <c r="J438" s="349"/>
      <c r="K438" s="349"/>
      <c r="L438" s="349"/>
      <c r="M438" s="204"/>
      <c r="O438" s="196" t="str">
        <f>IF(OR(AND('Class Record S2'!$O$263=".",COUNTIF('Class Record S2'!$O$252:$O$281,"\")&lt;5,COUNTIF('Class Record S2'!$O$252:$O$263,".")&lt;=(5-COUNTIF('Class Record S2'!$O$252:$O$281,"\"))),AND('Class Record S2'!$O$263="\",COUNTIF('Class Record S2'!$O$252:$O$263,"\")&lt;=5)),"x","")</f>
        <v/>
      </c>
      <c r="Q438" s="269" t="s">
        <v>74</v>
      </c>
      <c r="R438" s="269" t="s">
        <v>99</v>
      </c>
    </row>
    <row r="439" spans="1:18" ht="37.5" customHeight="1" x14ac:dyDescent="0.3">
      <c r="A439" s="346"/>
      <c r="B439" s="198" t="str">
        <f>IF($O439="x",'Class Record S2'!$B$20,"")</f>
        <v/>
      </c>
      <c r="C439" s="349" t="str">
        <f>IF($O439="x",'Class Record S2'!$D$20,"")</f>
        <v/>
      </c>
      <c r="D439" s="349"/>
      <c r="E439" s="349"/>
      <c r="F439" s="349"/>
      <c r="G439" s="349"/>
      <c r="H439" s="349"/>
      <c r="I439" s="349"/>
      <c r="J439" s="349"/>
      <c r="K439" s="349"/>
      <c r="L439" s="349"/>
      <c r="M439" s="204"/>
      <c r="O439" s="196" t="str">
        <f>IF(OR(AND('Class Record S2'!$O$264=".",COUNTIF('Class Record S2'!$O$252:$O$281,"\")&lt;5,COUNTIF('Class Record S2'!$O$252:$O$264,".")&lt;=(5-COUNTIF('Class Record S2'!$O$252:$O$281,"\"))),AND('Class Record S2'!$O$264="\",COUNTIF('Class Record S2'!$O$252:$O$264,"\")&lt;=5)),"x","")</f>
        <v/>
      </c>
      <c r="Q439" s="269" t="s">
        <v>75</v>
      </c>
      <c r="R439" s="269" t="s">
        <v>100</v>
      </c>
    </row>
    <row r="440" spans="1:18" ht="37.5" customHeight="1" thickBot="1" x14ac:dyDescent="0.35">
      <c r="A440" s="347"/>
      <c r="B440" s="200" t="str">
        <f>IF($O440="x",'Class Record S2'!$B$21,"")</f>
        <v/>
      </c>
      <c r="C440" s="350" t="str">
        <f>IF($O440="x",'Class Record S2'!$D$21,"")</f>
        <v/>
      </c>
      <c r="D440" s="350"/>
      <c r="E440" s="350"/>
      <c r="F440" s="350"/>
      <c r="G440" s="350"/>
      <c r="H440" s="350"/>
      <c r="I440" s="350"/>
      <c r="J440" s="350"/>
      <c r="K440" s="350"/>
      <c r="L440" s="350"/>
      <c r="M440" s="202"/>
      <c r="O440" s="196" t="str">
        <f>IF(OR(AND('Class Record S2'!$O$265=".",COUNTIF('Class Record S2'!$O$252:$O$281,"\")&lt;5,COUNTIF('Class Record S2'!$O$252:$O$265,".")&lt;=(5-COUNTIF('Class Record S2'!$O$252:$O$281,"\"))),AND('Class Record S2'!$O$265="\",COUNTIF('Class Record S2'!$O$252:$O$265,"\")&lt;=5)),"x","")</f>
        <v/>
      </c>
      <c r="Q440" s="269" t="s">
        <v>76</v>
      </c>
      <c r="R440" s="269" t="s">
        <v>101</v>
      </c>
    </row>
    <row r="441" spans="1:18" ht="37.5" customHeight="1" x14ac:dyDescent="0.3">
      <c r="A441" s="345" t="str">
        <f>'Class Record S2'!$A$22</f>
        <v>Frac</v>
      </c>
      <c r="B441" s="194" t="str">
        <f>IF($O441="x",'Class Record S2'!$B$22,"")</f>
        <v/>
      </c>
      <c r="C441" s="348" t="str">
        <f>IF($O441="x",'Class Record S2'!$D$22,"")</f>
        <v/>
      </c>
      <c r="D441" s="348"/>
      <c r="E441" s="348"/>
      <c r="F441" s="348"/>
      <c r="G441" s="348"/>
      <c r="H441" s="348"/>
      <c r="I441" s="348"/>
      <c r="J441" s="348"/>
      <c r="K441" s="348"/>
      <c r="L441" s="348"/>
      <c r="M441" s="203"/>
      <c r="O441" s="196" t="str">
        <f>IF(OR(AND('Class Record S2'!$O$266=".",COUNTIF('Class Record S2'!$O$252:$O$281,"\")&lt;5,COUNTIF('Class Record S2'!$O$252:$O$266,".")&lt;=(5-COUNTIF('Class Record S2'!$O$252:$O$281,"\"))),AND('Class Record S2'!$O$266="\",COUNTIF('Class Record S2'!$O$252:$O$266,"\")&lt;=5)),"x","")</f>
        <v/>
      </c>
      <c r="Q441" s="269" t="s">
        <v>77</v>
      </c>
      <c r="R441" s="269" t="s">
        <v>184</v>
      </c>
    </row>
    <row r="442" spans="1:18" ht="37.5" customHeight="1" thickBot="1" x14ac:dyDescent="0.35">
      <c r="A442" s="347"/>
      <c r="B442" s="200" t="str">
        <f>IF($O442="x",'Class Record S2'!$B$23,"")</f>
        <v/>
      </c>
      <c r="C442" s="350" t="str">
        <f>IF($O442="x",'Class Record S2'!$D$23,"")</f>
        <v/>
      </c>
      <c r="D442" s="350"/>
      <c r="E442" s="350"/>
      <c r="F442" s="350"/>
      <c r="G442" s="350"/>
      <c r="H442" s="350"/>
      <c r="I442" s="350"/>
      <c r="J442" s="350"/>
      <c r="K442" s="350"/>
      <c r="L442" s="350"/>
      <c r="M442" s="202"/>
      <c r="O442" s="196" t="str">
        <f>IF(OR(AND('Class Record S2'!$O$267=".",COUNTIF('Class Record S2'!$O$252:$O$281,"\")&lt;5,COUNTIF('Class Record S2'!$O$252:$O$267,".")&lt;=(5-COUNTIF('Class Record S2'!$O$252:$O$281,"\"))),AND('Class Record S2'!$O$267="\",COUNTIF('Class Record S2'!$O$252:$O$267,"\")&lt;=5)),"x","")</f>
        <v/>
      </c>
      <c r="Q442" s="269" t="s">
        <v>78</v>
      </c>
      <c r="R442" s="269" t="s">
        <v>185</v>
      </c>
    </row>
    <row r="443" spans="1:18" ht="37.5" customHeight="1" x14ac:dyDescent="0.3">
      <c r="A443" s="345" t="str">
        <f>'Class Record S2'!$A$24</f>
        <v>Measure</v>
      </c>
      <c r="B443" s="194" t="str">
        <f>IF($O443="x",'Class Record S2'!$B$24,"")</f>
        <v/>
      </c>
      <c r="C443" s="348" t="str">
        <f>IF($O443="x",'Class Record S2'!$D$24,"")</f>
        <v/>
      </c>
      <c r="D443" s="348"/>
      <c r="E443" s="348"/>
      <c r="F443" s="348"/>
      <c r="G443" s="348"/>
      <c r="H443" s="348"/>
      <c r="I443" s="348"/>
      <c r="J443" s="348"/>
      <c r="K443" s="348"/>
      <c r="L443" s="348"/>
      <c r="M443" s="203"/>
      <c r="O443" s="196" t="str">
        <f>IF(OR(AND('Class Record S2'!$O$268=".",COUNTIF('Class Record S2'!$O$252:$O$281,"\")&lt;5,COUNTIF('Class Record S2'!$O$252:$O$268,".")&lt;=(5-COUNTIF('Class Record S2'!$O$252:$O$281,"\"))),AND('Class Record S2'!$O$268="\",COUNTIF('Class Record S2'!$O$252:$O$268,"\")&lt;=5)),"x","")</f>
        <v/>
      </c>
      <c r="Q443" s="269" t="s">
        <v>79</v>
      </c>
      <c r="R443" s="269" t="s">
        <v>186</v>
      </c>
    </row>
    <row r="444" spans="1:18" ht="37.5" customHeight="1" x14ac:dyDescent="0.3">
      <c r="A444" s="346"/>
      <c r="B444" s="198" t="str">
        <f>IF($O444="x",'Class Record S2'!$B$25,"")</f>
        <v/>
      </c>
      <c r="C444" s="349" t="str">
        <f>IF($O444="x",'Class Record S2'!$D$25,"")</f>
        <v/>
      </c>
      <c r="D444" s="349"/>
      <c r="E444" s="349"/>
      <c r="F444" s="349"/>
      <c r="G444" s="349"/>
      <c r="H444" s="349"/>
      <c r="I444" s="349"/>
      <c r="J444" s="349"/>
      <c r="K444" s="349"/>
      <c r="L444" s="349"/>
      <c r="M444" s="204"/>
      <c r="O444" s="196" t="str">
        <f>IF(OR(AND('Class Record S2'!$O$269=".",COUNTIF('Class Record S2'!$O$252:$O$281,"\")&lt;5,COUNTIF('Class Record S2'!$O$252:$O$269,".")&lt;=(5-COUNTIF('Class Record S2'!$O$252:$O$281,"\"))),AND('Class Record S2'!$O$269="\",COUNTIF('Class Record S2'!$O$252:$O$269,"\")&lt;=5)),"x","")</f>
        <v/>
      </c>
      <c r="Q444" s="269" t="s">
        <v>80</v>
      </c>
      <c r="R444" s="269" t="s">
        <v>187</v>
      </c>
    </row>
    <row r="445" spans="1:18" ht="37.5" customHeight="1" x14ac:dyDescent="0.3">
      <c r="A445" s="346"/>
      <c r="B445" s="198" t="str">
        <f>IF($O445="x",'Class Record S2'!$B$26,"")</f>
        <v/>
      </c>
      <c r="C445" s="349" t="str">
        <f>IF($O445="x",'Class Record S2'!$D$26,"")</f>
        <v/>
      </c>
      <c r="D445" s="349"/>
      <c r="E445" s="349"/>
      <c r="F445" s="349"/>
      <c r="G445" s="349"/>
      <c r="H445" s="349"/>
      <c r="I445" s="349"/>
      <c r="J445" s="349"/>
      <c r="K445" s="349"/>
      <c r="L445" s="349"/>
      <c r="M445" s="204"/>
      <c r="O445" s="196" t="str">
        <f>IF(OR(AND('Class Record S2'!$O$270=".",COUNTIF('Class Record S2'!$O$252:$O$281,"\")&lt;5,COUNTIF('Class Record S2'!$O$252:$O$270,".")&lt;=(5-COUNTIF('Class Record S2'!$O$252:$O$281,"\"))),AND('Class Record S2'!$O$270="\",COUNTIF('Class Record S2'!$O$252:$O$270,"\")&lt;=5)),"x","")</f>
        <v/>
      </c>
      <c r="Q445" s="269" t="s">
        <v>81</v>
      </c>
      <c r="R445" s="269" t="s">
        <v>188</v>
      </c>
    </row>
    <row r="446" spans="1:18" ht="37.5" customHeight="1" x14ac:dyDescent="0.3">
      <c r="A446" s="346"/>
      <c r="B446" s="198" t="str">
        <f>IF($O446="x",'Class Record S2'!$B$27,"")</f>
        <v/>
      </c>
      <c r="C446" s="349" t="str">
        <f>IF($O446="x",'Class Record S2'!$D$27,"")</f>
        <v/>
      </c>
      <c r="D446" s="349"/>
      <c r="E446" s="349"/>
      <c r="F446" s="349"/>
      <c r="G446" s="349"/>
      <c r="H446" s="349"/>
      <c r="I446" s="349"/>
      <c r="J446" s="349"/>
      <c r="K446" s="349"/>
      <c r="L446" s="349"/>
      <c r="M446" s="204"/>
      <c r="O446" s="196" t="str">
        <f>IF(OR(AND('Class Record S2'!$O$271=".",COUNTIF('Class Record S2'!$O$252:$O$281,"\")&lt;5,COUNTIF('Class Record S2'!$O$252:$O$271,".")&lt;=(5-COUNTIF('Class Record S2'!$O$252:$O$281,"\"))),AND('Class Record S2'!$O$271="\",COUNTIF('Class Record S2'!$O$252:$O$271,"\")&lt;=5)),"x","")</f>
        <v/>
      </c>
      <c r="Q446" s="269" t="s">
        <v>82</v>
      </c>
      <c r="R446" s="269" t="s">
        <v>189</v>
      </c>
    </row>
    <row r="447" spans="1:18" ht="37.5" customHeight="1" x14ac:dyDescent="0.3">
      <c r="A447" s="346"/>
      <c r="B447" s="198" t="str">
        <f>IF($O447="x",'Class Record S2'!$B$28,"")</f>
        <v/>
      </c>
      <c r="C447" s="349" t="str">
        <f>IF($O447="x",'Class Record S2'!$D$28,"")</f>
        <v/>
      </c>
      <c r="D447" s="349"/>
      <c r="E447" s="349"/>
      <c r="F447" s="349"/>
      <c r="G447" s="349"/>
      <c r="H447" s="349"/>
      <c r="I447" s="349"/>
      <c r="J447" s="349"/>
      <c r="K447" s="349"/>
      <c r="L447" s="349"/>
      <c r="M447" s="204"/>
      <c r="O447" s="196" t="str">
        <f>IF(OR(AND('Class Record S2'!$O$272=".",COUNTIF('Class Record S2'!$O$252:$O$281,"\")&lt;5,COUNTIF('Class Record S2'!$O$252:$O$272,".")&lt;=(5-COUNTIF('Class Record S2'!$O$252:$O$281,"\"))),AND('Class Record S2'!$O$272="\",COUNTIF('Class Record S2'!$O$252:$O$272,"\")&lt;=5)),"x","")</f>
        <v/>
      </c>
      <c r="Q447" s="269" t="s">
        <v>83</v>
      </c>
      <c r="R447" s="269" t="s">
        <v>102</v>
      </c>
    </row>
    <row r="448" spans="1:18" ht="37.5" customHeight="1" thickBot="1" x14ac:dyDescent="0.35">
      <c r="A448" s="347"/>
      <c r="B448" s="200" t="str">
        <f>IF($O448="x",'Class Record S2'!$B$29,"")</f>
        <v/>
      </c>
      <c r="C448" s="350" t="str">
        <f>IF($O448="x",'Class Record S2'!$D$29,"")</f>
        <v/>
      </c>
      <c r="D448" s="350"/>
      <c r="E448" s="350"/>
      <c r="F448" s="350"/>
      <c r="G448" s="350"/>
      <c r="H448" s="350"/>
      <c r="I448" s="350"/>
      <c r="J448" s="350"/>
      <c r="K448" s="350"/>
      <c r="L448" s="350"/>
      <c r="M448" s="202"/>
      <c r="O448" s="196" t="str">
        <f>IF(OR(AND('Class Record S2'!$O$273=".",COUNTIF('Class Record S2'!$O$252:$O$281,"\")&lt;5,COUNTIF('Class Record S2'!$O$252:$O$273,".")&lt;=(5-COUNTIF('Class Record S2'!$O$252:$O$281,"\"))),AND('Class Record S2'!$O$273="\",COUNTIF('Class Record S2'!$O$252:$O$273,"\")&lt;=5)),"x","")</f>
        <v/>
      </c>
      <c r="Q448" s="269" t="s">
        <v>84</v>
      </c>
      <c r="R448" s="269" t="s">
        <v>190</v>
      </c>
    </row>
    <row r="449" spans="1:18" ht="37.5" customHeight="1" x14ac:dyDescent="0.3">
      <c r="A449" s="345" t="str">
        <f>'Class Record S2'!$A$30</f>
        <v>Geometry</v>
      </c>
      <c r="B449" s="194" t="str">
        <f>IF($O449="x",'Class Record S2'!$B$30,"")</f>
        <v/>
      </c>
      <c r="C449" s="348" t="str">
        <f>IF($O449="x",'Class Record S2'!$D$30,"")</f>
        <v/>
      </c>
      <c r="D449" s="348"/>
      <c r="E449" s="348"/>
      <c r="F449" s="348"/>
      <c r="G449" s="348"/>
      <c r="H449" s="348"/>
      <c r="I449" s="348"/>
      <c r="J449" s="348"/>
      <c r="K449" s="348"/>
      <c r="L449" s="348"/>
      <c r="M449" s="203"/>
      <c r="O449" s="196" t="str">
        <f>IF(OR(AND('Class Record S2'!$O$274=".",COUNTIF('Class Record S2'!$O$252:$O$281,"\")&lt;5,COUNTIF('Class Record S2'!$O$252:$O$274,".")&lt;=(5-COUNTIF('Class Record S2'!$O$252:$O$281,"\"))),AND('Class Record S2'!$O$274="\",COUNTIF('Class Record S2'!$O$252:$O$274,"\")&lt;=5)),"x","")</f>
        <v/>
      </c>
      <c r="Q449" s="269" t="s">
        <v>85</v>
      </c>
      <c r="R449" s="269" t="s">
        <v>191</v>
      </c>
    </row>
    <row r="450" spans="1:18" ht="37.5" customHeight="1" x14ac:dyDescent="0.3">
      <c r="A450" s="346"/>
      <c r="B450" s="198" t="str">
        <f>IF($O450="x",'Class Record S2'!$B$31,"")</f>
        <v/>
      </c>
      <c r="C450" s="349" t="str">
        <f>IF($O450="x",'Class Record S2'!$D$31,"")</f>
        <v/>
      </c>
      <c r="D450" s="349"/>
      <c r="E450" s="349"/>
      <c r="F450" s="349"/>
      <c r="G450" s="349"/>
      <c r="H450" s="349"/>
      <c r="I450" s="349"/>
      <c r="J450" s="349"/>
      <c r="K450" s="349"/>
      <c r="L450" s="349"/>
      <c r="M450" s="204"/>
      <c r="O450" s="196" t="str">
        <f>IF(OR(AND('Class Record S2'!$O$275=".",COUNTIF('Class Record S2'!$O$252:$O$281,"\")&lt;5,COUNTIF('Class Record S2'!$O$252:$O$275,".")&lt;=(5-COUNTIF('Class Record S2'!$O$252:$O$281,"\"))),AND('Class Record S2'!$O$275="\",COUNTIF('Class Record S2'!$O$252:$O$275,"\")&lt;=5)),"x","")</f>
        <v/>
      </c>
      <c r="Q450" s="269" t="s">
        <v>86</v>
      </c>
      <c r="R450" s="269" t="s">
        <v>192</v>
      </c>
    </row>
    <row r="451" spans="1:18" ht="37.5" customHeight="1" x14ac:dyDescent="0.3">
      <c r="A451" s="346"/>
      <c r="B451" s="198" t="str">
        <f>IF($O451="x",'Class Record S2'!$B$32,"")</f>
        <v/>
      </c>
      <c r="C451" s="349" t="str">
        <f>IF($O451="x",'Class Record S2'!$D$32,"")</f>
        <v/>
      </c>
      <c r="D451" s="349"/>
      <c r="E451" s="349"/>
      <c r="F451" s="349"/>
      <c r="G451" s="349"/>
      <c r="H451" s="349"/>
      <c r="I451" s="349"/>
      <c r="J451" s="349"/>
      <c r="K451" s="349"/>
      <c r="L451" s="349"/>
      <c r="M451" s="204"/>
      <c r="O451" s="196" t="str">
        <f>IF(OR(AND('Class Record S2'!$O$276=".",COUNTIF('Class Record S2'!$O$252:$O$281,"\")&lt;5,COUNTIF('Class Record S2'!$O$252:$O$276,".")&lt;=(5-COUNTIF('Class Record S2'!$O$252:$O$281,"\"))),AND('Class Record S2'!$O$276="\",COUNTIF('Class Record S2'!$O$252:$O$276,"\")&lt;=5)),"x","")</f>
        <v/>
      </c>
      <c r="Q451" s="269" t="s">
        <v>87</v>
      </c>
      <c r="R451" s="269" t="s">
        <v>193</v>
      </c>
    </row>
    <row r="452" spans="1:18" ht="37.5" customHeight="1" x14ac:dyDescent="0.3">
      <c r="A452" s="346"/>
      <c r="B452" s="198" t="str">
        <f>IF($O452="x",'Class Record S2'!$B$33,"")</f>
        <v/>
      </c>
      <c r="C452" s="349" t="str">
        <f>IF($O452="x",'Class Record S2'!$D$33,"")</f>
        <v/>
      </c>
      <c r="D452" s="349"/>
      <c r="E452" s="349"/>
      <c r="F452" s="349"/>
      <c r="G452" s="349"/>
      <c r="H452" s="349"/>
      <c r="I452" s="349"/>
      <c r="J452" s="349"/>
      <c r="K452" s="349"/>
      <c r="L452" s="349"/>
      <c r="M452" s="204"/>
      <c r="O452" s="196" t="str">
        <f>IF(OR(AND('Class Record S2'!$O$277=".",COUNTIF('Class Record S2'!$O$252:$O$281,"\")&lt;5,COUNTIF('Class Record S2'!$O$252:$O$277,".")&lt;=(5-COUNTIF('Class Record S2'!$O$252:$O$281,"\"))),AND('Class Record S2'!$O$277="\",COUNTIF('Class Record S2'!$O$252:$O$277,"\")&lt;=5)),"x","")</f>
        <v/>
      </c>
      <c r="Q452" s="269" t="s">
        <v>88</v>
      </c>
      <c r="R452" s="269" t="s">
        <v>194</v>
      </c>
    </row>
    <row r="453" spans="1:18" ht="37.5" customHeight="1" x14ac:dyDescent="0.3">
      <c r="A453" s="346"/>
      <c r="B453" s="198" t="str">
        <f>IF($O453="x",'Class Record S2'!$B$34,"")</f>
        <v/>
      </c>
      <c r="C453" s="349" t="str">
        <f>IF($O453="x",'Class Record S2'!$D$34,"")</f>
        <v/>
      </c>
      <c r="D453" s="349"/>
      <c r="E453" s="349"/>
      <c r="F453" s="349"/>
      <c r="G453" s="349"/>
      <c r="H453" s="349"/>
      <c r="I453" s="349"/>
      <c r="J453" s="349"/>
      <c r="K453" s="349"/>
      <c r="L453" s="349"/>
      <c r="M453" s="204"/>
      <c r="O453" s="196" t="str">
        <f>IF(OR(AND('Class Record S2'!$O$278=".",COUNTIF('Class Record S2'!$O$252:$O$281,"\")&lt;5,COUNTIF('Class Record S2'!$O$252:$O$278,".")&lt;=(5-COUNTIF('Class Record S2'!$O$252:$O$281,"\"))),AND('Class Record S2'!$O$278="\",COUNTIF('Class Record S2'!$O$252:$O$278,"\")&lt;=5)),"x","")</f>
        <v/>
      </c>
      <c r="Q453" s="269" t="s">
        <v>89</v>
      </c>
      <c r="R453" s="269" t="s">
        <v>195</v>
      </c>
    </row>
    <row r="454" spans="1:18" ht="30.75" customHeight="1" thickBot="1" x14ac:dyDescent="0.35">
      <c r="A454" s="347"/>
      <c r="B454" s="200" t="str">
        <f>IF($O454="x",'Class Record S2'!$B$35,"")</f>
        <v/>
      </c>
      <c r="C454" s="350" t="str">
        <f>IF($O454="x",'Class Record S2'!$D$35,"")</f>
        <v/>
      </c>
      <c r="D454" s="350"/>
      <c r="E454" s="350"/>
      <c r="F454" s="350"/>
      <c r="G454" s="350"/>
      <c r="H454" s="350"/>
      <c r="I454" s="350"/>
      <c r="J454" s="350"/>
      <c r="K454" s="350"/>
      <c r="L454" s="350"/>
      <c r="M454" s="202"/>
      <c r="O454" s="196" t="str">
        <f>IF(OR(AND('Class Record S2'!$O$279=".",COUNTIF('Class Record S2'!$O$252:$O$281,"\")&lt;5,COUNTIF('Class Record S2'!$O$252:$O$279,".")&lt;=(5-COUNTIF('Class Record S2'!$O$252:$O$281,"\"))),AND('Class Record S2'!$O$279="\",COUNTIF('Class Record S2'!$O$252:$O$279,"\")&lt;=5)),"x","")</f>
        <v/>
      </c>
      <c r="Q454" s="269" t="s">
        <v>90</v>
      </c>
      <c r="R454" s="269" t="s">
        <v>177</v>
      </c>
    </row>
    <row r="455" spans="1:18" ht="37.5" customHeight="1" x14ac:dyDescent="0.3">
      <c r="A455" s="345" t="str">
        <f>'Class Record S2'!$A$36</f>
        <v>Stat</v>
      </c>
      <c r="B455" s="194" t="str">
        <f>IF($O455="x",'Class Record S2'!$B$36,"")</f>
        <v/>
      </c>
      <c r="C455" s="348" t="str">
        <f>IF($O455="x",'Class Record S2'!$D$36,"")</f>
        <v/>
      </c>
      <c r="D455" s="348"/>
      <c r="E455" s="348"/>
      <c r="F455" s="348"/>
      <c r="G455" s="348"/>
      <c r="H455" s="348"/>
      <c r="I455" s="348"/>
      <c r="J455" s="348"/>
      <c r="K455" s="348"/>
      <c r="L455" s="348"/>
      <c r="M455" s="203"/>
      <c r="O455" s="196" t="str">
        <f>IF(OR(AND('Class Record S2'!$O$280=".",COUNTIF('Class Record S2'!$O$252:$O$281,"\")&lt;5,COUNTIF('Class Record S2'!$O$252:$O$280,".")&lt;=(5-COUNTIF('Class Record S2'!$O$252:$O$281,"\"))),AND('Class Record S2'!$O$280="\",COUNTIF('Class Record S2'!$O$252:$O$280,"\")&lt;=5)),"x","")</f>
        <v/>
      </c>
      <c r="Q455" s="269" t="s">
        <v>91</v>
      </c>
      <c r="R455" s="269" t="s">
        <v>196</v>
      </c>
    </row>
    <row r="456" spans="1:18" ht="37.5" customHeight="1" thickBot="1" x14ac:dyDescent="0.35">
      <c r="A456" s="347"/>
      <c r="B456" s="200" t="str">
        <f>IF($O456="x",'Class Record S2'!$B$37,"")</f>
        <v/>
      </c>
      <c r="C456" s="350" t="str">
        <f>IF($O456="x",'Class Record S2'!$D$37,"")</f>
        <v/>
      </c>
      <c r="D456" s="350"/>
      <c r="E456" s="350"/>
      <c r="F456" s="350"/>
      <c r="G456" s="350"/>
      <c r="H456" s="350"/>
      <c r="I456" s="350"/>
      <c r="J456" s="350"/>
      <c r="K456" s="350"/>
      <c r="L456" s="350"/>
      <c r="M456" s="202"/>
      <c r="O456" s="196" t="str">
        <f>IF(OR(AND('Class Record S2'!$O$281=".",COUNTIF('Class Record S2'!$O$252:$O$281,"\")&lt;5,COUNTIF('Class Record S2'!$O$252:$O$281,".")&lt;=(5-COUNTIF('Class Record S2'!$O$252:$O$281,"\"))),AND('Class Record S2'!$O$281="\",COUNTIF('Class Record S2'!$O$252:$O$281,"\")&lt;=5)),"x","")</f>
        <v/>
      </c>
      <c r="Q456" s="269" t="s">
        <v>92</v>
      </c>
      <c r="R456" s="269" t="s">
        <v>197</v>
      </c>
    </row>
    <row r="457" spans="1:18" ht="16.5" customHeight="1" thickBot="1" x14ac:dyDescent="0.35">
      <c r="A457" s="351" t="s">
        <v>45</v>
      </c>
      <c r="B457" s="352"/>
      <c r="C457" s="352"/>
      <c r="D457" s="352"/>
      <c r="E457" s="352"/>
      <c r="F457" s="352"/>
      <c r="G457" s="352"/>
      <c r="H457" s="352"/>
      <c r="I457" s="352"/>
      <c r="J457" s="352"/>
      <c r="K457" s="353"/>
      <c r="L457" s="354" t="s">
        <v>46</v>
      </c>
      <c r="M457" s="355"/>
      <c r="Q457" s="270"/>
      <c r="R457" s="270"/>
    </row>
    <row r="458" spans="1:18" ht="28.5" customHeight="1" x14ac:dyDescent="0.3">
      <c r="A458" s="356"/>
      <c r="B458" s="357"/>
      <c r="C458" s="357"/>
      <c r="D458" s="357"/>
      <c r="E458" s="357"/>
      <c r="F458" s="357"/>
      <c r="G458" s="357"/>
      <c r="H458" s="357"/>
      <c r="I458" s="357"/>
      <c r="J458" s="357"/>
      <c r="K458" s="358"/>
      <c r="L458" s="365" t="str">
        <f>'Class Record S2'!$O$282</f>
        <v>N</v>
      </c>
      <c r="M458" s="366"/>
      <c r="Q458" s="270"/>
      <c r="R458" s="270"/>
    </row>
    <row r="459" spans="1:18" ht="28.5" customHeight="1" x14ac:dyDescent="0.3">
      <c r="A459" s="359"/>
      <c r="B459" s="360"/>
      <c r="C459" s="360"/>
      <c r="D459" s="360"/>
      <c r="E459" s="360"/>
      <c r="F459" s="360"/>
      <c r="G459" s="360"/>
      <c r="H459" s="360"/>
      <c r="I459" s="360"/>
      <c r="J459" s="360"/>
      <c r="K459" s="361"/>
      <c r="L459" s="367"/>
      <c r="M459" s="368"/>
      <c r="Q459" s="270"/>
      <c r="R459" s="270"/>
    </row>
    <row r="460" spans="1:18" ht="28.5" customHeight="1" thickBot="1" x14ac:dyDescent="0.35">
      <c r="A460" s="362"/>
      <c r="B460" s="363"/>
      <c r="C460" s="363"/>
      <c r="D460" s="363"/>
      <c r="E460" s="363"/>
      <c r="F460" s="363"/>
      <c r="G460" s="363"/>
      <c r="H460" s="363"/>
      <c r="I460" s="363"/>
      <c r="J460" s="363"/>
      <c r="K460" s="364"/>
      <c r="L460" s="369"/>
      <c r="M460" s="370"/>
      <c r="Q460" s="270"/>
      <c r="R460" s="270"/>
    </row>
    <row r="461" spans="1:18" x14ac:dyDescent="0.3">
      <c r="Q461" s="270"/>
      <c r="R461" s="270"/>
    </row>
    <row r="462" spans="1:18" ht="19.5" thickBot="1" x14ac:dyDescent="0.35">
      <c r="Q462" s="270"/>
      <c r="R462" s="270"/>
    </row>
    <row r="463" spans="1:18" ht="23.25" customHeight="1" thickBot="1" x14ac:dyDescent="0.35">
      <c r="A463" s="371" t="str">
        <f>'Class Record S2'!$D$1</f>
        <v>A N OTHER SCHOOL</v>
      </c>
      <c r="B463" s="372"/>
      <c r="C463" s="372"/>
      <c r="D463" s="372"/>
      <c r="E463" s="372"/>
      <c r="F463" s="372"/>
      <c r="G463" s="372"/>
      <c r="H463" s="372"/>
      <c r="I463" s="372"/>
      <c r="J463" s="372"/>
      <c r="K463" s="372"/>
      <c r="L463" s="372"/>
      <c r="M463" s="373"/>
      <c r="Q463" s="270"/>
      <c r="R463" s="270"/>
    </row>
    <row r="464" spans="1:18" ht="15.75" customHeight="1" thickBot="1" x14ac:dyDescent="0.35">
      <c r="A464" s="374" t="s">
        <v>18</v>
      </c>
      <c r="B464" s="375"/>
      <c r="C464" s="375"/>
      <c r="D464" s="376">
        <f>'Class Record S2'!$P$2</f>
        <v>0</v>
      </c>
      <c r="E464" s="376"/>
      <c r="F464" s="376"/>
      <c r="G464" s="377"/>
      <c r="H464" s="380" t="s">
        <v>19</v>
      </c>
      <c r="I464" s="382">
        <f>'Class Record S2'!$E$284</f>
        <v>0</v>
      </c>
      <c r="J464" s="382"/>
      <c r="K464" s="383" t="str">
        <f>'Class Record S2'!$C$2</f>
        <v>CLASS: 2A</v>
      </c>
      <c r="L464" s="383"/>
      <c r="M464" s="384"/>
      <c r="Q464" s="270"/>
      <c r="R464" s="270"/>
    </row>
    <row r="465" spans="1:18" ht="15.75" customHeight="1" thickBot="1" x14ac:dyDescent="0.35">
      <c r="A465" s="351"/>
      <c r="B465" s="352"/>
      <c r="C465" s="352"/>
      <c r="D465" s="378"/>
      <c r="E465" s="378"/>
      <c r="F465" s="378"/>
      <c r="G465" s="379"/>
      <c r="H465" s="380"/>
      <c r="I465" s="382"/>
      <c r="J465" s="382"/>
      <c r="K465" s="383"/>
      <c r="L465" s="383"/>
      <c r="M465" s="384"/>
      <c r="Q465" s="270"/>
      <c r="R465" s="270"/>
    </row>
    <row r="466" spans="1:18" ht="19.5" thickBot="1" x14ac:dyDescent="0.35">
      <c r="A466" s="395" t="s">
        <v>20</v>
      </c>
      <c r="B466" s="396"/>
      <c r="C466" s="396"/>
      <c r="D466" s="396"/>
      <c r="E466" s="396"/>
      <c r="F466" s="397" t="s">
        <v>21</v>
      </c>
      <c r="G466" s="398"/>
      <c r="H466" s="398"/>
      <c r="I466" s="399"/>
      <c r="J466" s="400" t="s">
        <v>22</v>
      </c>
      <c r="K466" s="401"/>
      <c r="L466" s="401"/>
      <c r="M466" s="402"/>
      <c r="Q466" s="270"/>
      <c r="R466" s="270"/>
    </row>
    <row r="467" spans="1:18" ht="16.5" customHeight="1" thickBot="1" x14ac:dyDescent="0.35">
      <c r="A467" s="385" t="s">
        <v>23</v>
      </c>
      <c r="B467" s="386"/>
      <c r="C467" s="387"/>
      <c r="D467" s="388" t="s">
        <v>24</v>
      </c>
      <c r="E467" s="389"/>
      <c r="F467" s="390" t="s">
        <v>25</v>
      </c>
      <c r="G467" s="391"/>
      <c r="H467" s="391" t="s">
        <v>26</v>
      </c>
      <c r="I467" s="392"/>
      <c r="J467" s="390" t="s">
        <v>27</v>
      </c>
      <c r="K467" s="391"/>
      <c r="L467" s="393" t="s">
        <v>28</v>
      </c>
      <c r="M467" s="394"/>
      <c r="Q467" s="270"/>
      <c r="R467" s="270"/>
    </row>
    <row r="468" spans="1:18" ht="31.5" customHeight="1" thickBot="1" x14ac:dyDescent="0.35">
      <c r="A468" s="205"/>
      <c r="B468" s="206" t="s">
        <v>55</v>
      </c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8" t="s">
        <v>44</v>
      </c>
      <c r="Q468" s="403" t="s">
        <v>121</v>
      </c>
      <c r="R468" s="403"/>
    </row>
    <row r="469" spans="1:18" ht="37.5" customHeight="1" x14ac:dyDescent="0.3">
      <c r="A469" s="345" t="str">
        <f>'Class Record S2'!$A$8</f>
        <v>Place Value</v>
      </c>
      <c r="B469" s="194" t="str">
        <f>IF($O469="x",'Class Record S2'!$B$8,"")</f>
        <v/>
      </c>
      <c r="C469" s="348" t="str">
        <f>IF($O469="x",'Class Record S2'!$D$8,"")</f>
        <v/>
      </c>
      <c r="D469" s="348"/>
      <c r="E469" s="348"/>
      <c r="F469" s="348"/>
      <c r="G469" s="348"/>
      <c r="H469" s="348"/>
      <c r="I469" s="348"/>
      <c r="J469" s="348"/>
      <c r="K469" s="348"/>
      <c r="L469" s="348"/>
      <c r="M469" s="195"/>
      <c r="O469" s="196" t="str">
        <f>IF(OR(AND('Class Record S2'!$P$252=".",COUNTIF('Class Record S2'!$P$252:$P$281,"\")&lt;5,COUNTIF('Class Record S2'!$P$252:$P$252,".")&lt;=(5-COUNTIF('Class Record S2'!$P$252:$P$281,"\"))),AND('Class Record S2'!$P$252="\",COUNTIF('Class Record S2'!$P$252:$P$252,"\")&lt;=5)),"x","")</f>
        <v/>
      </c>
      <c r="Q469" s="269" t="s">
        <v>63</v>
      </c>
      <c r="R469" s="269" t="s">
        <v>93</v>
      </c>
    </row>
    <row r="470" spans="1:18" ht="37.5" customHeight="1" x14ac:dyDescent="0.3">
      <c r="A470" s="346"/>
      <c r="B470" s="198" t="str">
        <f>IF($O470="x",'Class Record S2'!$B$9,"")</f>
        <v/>
      </c>
      <c r="C470" s="349" t="str">
        <f>IF($O470="x",'Class Record S2'!$D$9,"")</f>
        <v/>
      </c>
      <c r="D470" s="349"/>
      <c r="E470" s="349"/>
      <c r="F470" s="349"/>
      <c r="G470" s="349"/>
      <c r="H470" s="349"/>
      <c r="I470" s="349"/>
      <c r="J470" s="349"/>
      <c r="K470" s="349"/>
      <c r="L470" s="349"/>
      <c r="M470" s="199"/>
      <c r="O470" s="196" t="str">
        <f>IF(OR(AND('Class Record S2'!$P$253=".",COUNTIF('Class Record S2'!$P$252:$P$281,"\")&lt;5,COUNTIF('Class Record S2'!$P$252:$P$253,".")&lt;=(5-COUNTIF('Class Record S2'!$P$252:$P$281,"\"))),AND('Class Record S2'!$P$253="\",COUNTIF('Class Record S2'!$P$252:$P$253,"\")&lt;=5)),"x","")</f>
        <v/>
      </c>
      <c r="Q470" s="269" t="s">
        <v>64</v>
      </c>
      <c r="R470" s="269" t="s">
        <v>179</v>
      </c>
    </row>
    <row r="471" spans="1:18" ht="37.5" customHeight="1" x14ac:dyDescent="0.3">
      <c r="A471" s="346"/>
      <c r="B471" s="198" t="str">
        <f>IF($O471="x",'Class Record S2'!$B$10,"")</f>
        <v/>
      </c>
      <c r="C471" s="349" t="str">
        <f>IF($O471="x",'Class Record S2'!$D$10,"")</f>
        <v/>
      </c>
      <c r="D471" s="349"/>
      <c r="E471" s="349"/>
      <c r="F471" s="349"/>
      <c r="G471" s="349"/>
      <c r="H471" s="349"/>
      <c r="I471" s="349"/>
      <c r="J471" s="349"/>
      <c r="K471" s="349"/>
      <c r="L471" s="349"/>
      <c r="M471" s="199"/>
      <c r="O471" s="196" t="str">
        <f>IF(OR(AND('Class Record S2'!$P$254=".",COUNTIF('Class Record S2'!$P$252:$P$281,"\")&lt;5,COUNTIF('Class Record S2'!$P$252:$P$254,".")&lt;=(5-COUNTIF('Class Record S2'!$P$252:$P$281,"\"))),AND('Class Record S2'!$P$254="\",COUNTIF('Class Record S2'!$P$252:$P$254,"\")&lt;=5)),"x","")</f>
        <v/>
      </c>
      <c r="Q471" s="269" t="s">
        <v>65</v>
      </c>
      <c r="R471" s="269" t="s">
        <v>180</v>
      </c>
    </row>
    <row r="472" spans="1:18" ht="37.5" customHeight="1" x14ac:dyDescent="0.3">
      <c r="A472" s="346"/>
      <c r="B472" s="198" t="str">
        <f>IF($O472="x",'Class Record S2'!$B$11,"")</f>
        <v/>
      </c>
      <c r="C472" s="349" t="str">
        <f>IF($O472="x",'Class Record S2'!$D$11,"")</f>
        <v/>
      </c>
      <c r="D472" s="349"/>
      <c r="E472" s="349"/>
      <c r="F472" s="349"/>
      <c r="G472" s="349"/>
      <c r="H472" s="349"/>
      <c r="I472" s="349"/>
      <c r="J472" s="349"/>
      <c r="K472" s="349"/>
      <c r="L472" s="349"/>
      <c r="M472" s="199"/>
      <c r="O472" s="196" t="str">
        <f>IF(OR(AND('Class Record S2'!$P$255=".",COUNTIF('Class Record S2'!$P$252:$P$281,"\")&lt;5,COUNTIF('Class Record S2'!$P$252:$P$255,".")&lt;=(5-COUNTIF('Class Record S2'!$P$252:$P$281,"\"))),AND('Class Record S2'!$P$255="\",COUNTIF('Class Record S2'!$P$252:$P$255,"\")&lt;=5)),"x","")</f>
        <v/>
      </c>
      <c r="Q472" s="269" t="s">
        <v>66</v>
      </c>
      <c r="R472" s="269" t="s">
        <v>181</v>
      </c>
    </row>
    <row r="473" spans="1:18" ht="37.5" customHeight="1" thickBot="1" x14ac:dyDescent="0.35">
      <c r="A473" s="347"/>
      <c r="B473" s="200" t="str">
        <f>IF($O473="x",'Class Record S2'!$B$12,"")</f>
        <v/>
      </c>
      <c r="C473" s="350" t="str">
        <f>IF($O473="x",'Class Record S2'!$D$12,"")</f>
        <v/>
      </c>
      <c r="D473" s="350"/>
      <c r="E473" s="350"/>
      <c r="F473" s="350"/>
      <c r="G473" s="350"/>
      <c r="H473" s="350"/>
      <c r="I473" s="350"/>
      <c r="J473" s="350"/>
      <c r="K473" s="350"/>
      <c r="L473" s="350"/>
      <c r="M473" s="201"/>
      <c r="O473" s="196" t="str">
        <f>IF(OR(AND('Class Record S2'!$P$256=".",COUNTIF('Class Record S2'!$P$252:$P$281,"\")&lt;5,COUNTIF('Class Record S2'!$P$252:$P$256,".")&lt;=(5-COUNTIF('Class Record S2'!$P$252:$P$281,"\"))),AND('Class Record S2'!$P$256="\",COUNTIF('Class Record S2'!$P$252:$P$256,"\")&lt;=5)),"x","")</f>
        <v/>
      </c>
      <c r="Q473" s="269" t="s">
        <v>67</v>
      </c>
      <c r="R473" s="269" t="s">
        <v>182</v>
      </c>
    </row>
    <row r="474" spans="1:18" ht="37.5" customHeight="1" x14ac:dyDescent="0.3">
      <c r="A474" s="345" t="str">
        <f>'Class Record S2'!$A$13</f>
        <v>Add/Sub</v>
      </c>
      <c r="B474" s="194" t="str">
        <f>IF($O474="x",'Class Record S2'!$B$13,"")</f>
        <v/>
      </c>
      <c r="C474" s="348" t="str">
        <f>IF($O474="x",'Class Record S2'!$D$13,"")</f>
        <v/>
      </c>
      <c r="D474" s="348"/>
      <c r="E474" s="348"/>
      <c r="F474" s="348"/>
      <c r="G474" s="348"/>
      <c r="H474" s="348"/>
      <c r="I474" s="348"/>
      <c r="J474" s="348"/>
      <c r="K474" s="348"/>
      <c r="L474" s="348"/>
      <c r="M474" s="195"/>
      <c r="O474" s="196" t="str">
        <f>IF(OR(AND('Class Record S2'!$P$257=".",COUNTIF('Class Record S2'!$P$252:$P$281,"\")&lt;5,COUNTIF('Class Record S2'!$P$252:$P$257,".")&lt;=(5-COUNTIF('Class Record S2'!$P$252:$P$281,"\"))),AND('Class Record S2'!$P$257="\",COUNTIF('Class Record S2'!$P$252:$P$257,"\")&lt;=5)),"x","")</f>
        <v/>
      </c>
      <c r="Q474" s="269" t="s">
        <v>68</v>
      </c>
      <c r="R474" s="269" t="s">
        <v>94</v>
      </c>
    </row>
    <row r="475" spans="1:18" ht="37.5" customHeight="1" x14ac:dyDescent="0.3">
      <c r="A475" s="346"/>
      <c r="B475" s="198" t="str">
        <f>IF($O475="x",'Class Record S2'!$B$14,"")</f>
        <v/>
      </c>
      <c r="C475" s="349" t="str">
        <f>IF($O475="x",'Class Record S2'!$D$14,"")</f>
        <v/>
      </c>
      <c r="D475" s="349"/>
      <c r="E475" s="349"/>
      <c r="F475" s="349"/>
      <c r="G475" s="349"/>
      <c r="H475" s="349"/>
      <c r="I475" s="349"/>
      <c r="J475" s="349"/>
      <c r="K475" s="349"/>
      <c r="L475" s="349"/>
      <c r="M475" s="199"/>
      <c r="O475" s="196" t="str">
        <f>IF(OR(AND('Class Record S2'!$P$258=".",COUNTIF('Class Record S2'!$P$252:$P$281,"\")&lt;5,COUNTIF('Class Record S2'!$P$252:$P$258,".")&lt;=(5-COUNTIF('Class Record S2'!$P$252:$P$281,"\"))),AND('Class Record S2'!$P$258="\",COUNTIF('Class Record S2'!$P$252:$P$258,"\")&lt;=5)),"x","")</f>
        <v/>
      </c>
      <c r="Q475" s="269" t="s">
        <v>69</v>
      </c>
      <c r="R475" s="269" t="s">
        <v>95</v>
      </c>
    </row>
    <row r="476" spans="1:18" ht="37.5" customHeight="1" x14ac:dyDescent="0.3">
      <c r="A476" s="346"/>
      <c r="B476" s="198" t="str">
        <f>IF($O476="x",'Class Record S2'!$B$15,"")</f>
        <v/>
      </c>
      <c r="C476" s="349" t="str">
        <f>IF($O476="x",'Class Record S2'!$D$15,"")</f>
        <v/>
      </c>
      <c r="D476" s="349"/>
      <c r="E476" s="349"/>
      <c r="F476" s="349"/>
      <c r="G476" s="349"/>
      <c r="H476" s="349"/>
      <c r="I476" s="349"/>
      <c r="J476" s="349"/>
      <c r="K476" s="349"/>
      <c r="L476" s="349"/>
      <c r="M476" s="199"/>
      <c r="O476" s="196" t="str">
        <f>IF(OR(AND('Class Record S2'!$P$259=".",COUNTIF('Class Record S2'!$P$252:$P$281,"\")&lt;5,COUNTIF('Class Record S2'!$P$252:$P$259,".")&lt;=(5-COUNTIF('Class Record S2'!$P$252:$P$281,"\"))),AND('Class Record S2'!$P$259="\",COUNTIF('Class Record S2'!$P$252:$P$259,"\")&lt;=5)),"x","")</f>
        <v/>
      </c>
      <c r="Q476" s="269" t="s">
        <v>70</v>
      </c>
      <c r="R476" s="269" t="s">
        <v>96</v>
      </c>
    </row>
    <row r="477" spans="1:18" ht="37.5" customHeight="1" x14ac:dyDescent="0.3">
      <c r="A477" s="346"/>
      <c r="B477" s="198" t="str">
        <f>IF($O477="x",'Class Record S2'!$B$16,"")</f>
        <v/>
      </c>
      <c r="C477" s="349" t="str">
        <f>IF($O477="x",'Class Record S2'!$D$16,"")</f>
        <v/>
      </c>
      <c r="D477" s="349"/>
      <c r="E477" s="349"/>
      <c r="F477" s="349"/>
      <c r="G477" s="349"/>
      <c r="H477" s="349"/>
      <c r="I477" s="349"/>
      <c r="J477" s="349"/>
      <c r="K477" s="349"/>
      <c r="L477" s="349"/>
      <c r="M477" s="199"/>
      <c r="O477" s="196" t="str">
        <f>IF(OR(AND('Class Record S2'!$P$260=".",COUNTIF('Class Record S2'!$P$252:$P$281,"\")&lt;5,COUNTIF('Class Record S2'!$P$252:$P$260,".")&lt;=(5-COUNTIF('Class Record S2'!$P$252:$P$281,"\"))),AND('Class Record S2'!$P$260="\",COUNTIF('Class Record S2'!$P$252:$P$260,"\")&lt;=5)),"x","")</f>
        <v/>
      </c>
      <c r="Q477" s="269" t="s">
        <v>71</v>
      </c>
      <c r="R477" s="269" t="s">
        <v>97</v>
      </c>
    </row>
    <row r="478" spans="1:18" ht="37.5" customHeight="1" thickBot="1" x14ac:dyDescent="0.35">
      <c r="A478" s="347"/>
      <c r="B478" s="200" t="str">
        <f>IF($O478="x",'Class Record S2'!$B$17,"")</f>
        <v/>
      </c>
      <c r="C478" s="350" t="str">
        <f>IF($O478="x",'Class Record S2'!$D$17,"")</f>
        <v/>
      </c>
      <c r="D478" s="350"/>
      <c r="E478" s="350"/>
      <c r="F478" s="350"/>
      <c r="G478" s="350"/>
      <c r="H478" s="350"/>
      <c r="I478" s="350"/>
      <c r="J478" s="350"/>
      <c r="K478" s="350"/>
      <c r="L478" s="350"/>
      <c r="M478" s="202"/>
      <c r="O478" s="196" t="str">
        <f>IF(OR(AND('Class Record S2'!$P$261=".",COUNTIF('Class Record S2'!$P$252:$P$281,"\")&lt;5,COUNTIF('Class Record S2'!$P$252:$P$261,".")&lt;=(5-COUNTIF('Class Record S2'!$P$252:$P$281,"\"))),AND('Class Record S2'!$P$261="\",COUNTIF('Class Record S2'!$P$252:$P$261,"\")&lt;=5)),"x","")</f>
        <v/>
      </c>
      <c r="Q478" s="269" t="s">
        <v>72</v>
      </c>
      <c r="R478" s="269" t="s">
        <v>183</v>
      </c>
    </row>
    <row r="479" spans="1:18" ht="37.5" customHeight="1" x14ac:dyDescent="0.3">
      <c r="A479" s="345" t="str">
        <f>'Class Record S2'!$A$18</f>
        <v>Multi/Div</v>
      </c>
      <c r="B479" s="194" t="str">
        <f>IF($O479="x",'Class Record S2'!$B$18,"")</f>
        <v/>
      </c>
      <c r="C479" s="348" t="str">
        <f>IF($O479="x",'Class Record S2'!$D$18,"")</f>
        <v/>
      </c>
      <c r="D479" s="348"/>
      <c r="E479" s="348"/>
      <c r="F479" s="348"/>
      <c r="G479" s="348"/>
      <c r="H479" s="348"/>
      <c r="I479" s="348"/>
      <c r="J479" s="348"/>
      <c r="K479" s="348"/>
      <c r="L479" s="348"/>
      <c r="M479" s="203"/>
      <c r="O479" s="196" t="str">
        <f>IF(OR(AND('Class Record S2'!$P$262=".",COUNTIF('Class Record S2'!$P$252:$P$281,"\")&lt;5,COUNTIF('Class Record S2'!$P$252:$P$262,".")&lt;=(5-COUNTIF('Class Record S2'!$P$252:$P$281,"\"))),AND('Class Record S2'!$P$262="\",COUNTIF('Class Record S2'!$P$252:$P$262,"\")&lt;=5)),"x","")</f>
        <v/>
      </c>
      <c r="Q479" s="269" t="s">
        <v>73</v>
      </c>
      <c r="R479" s="269" t="s">
        <v>98</v>
      </c>
    </row>
    <row r="480" spans="1:18" ht="37.5" customHeight="1" x14ac:dyDescent="0.3">
      <c r="A480" s="346"/>
      <c r="B480" s="198" t="str">
        <f>IF($O480="x",'Class Record S2'!$B$19,"")</f>
        <v/>
      </c>
      <c r="C480" s="349" t="str">
        <f>IF($O480="x",'Class Record S2'!$D$19,"")</f>
        <v/>
      </c>
      <c r="D480" s="349"/>
      <c r="E480" s="349"/>
      <c r="F480" s="349"/>
      <c r="G480" s="349"/>
      <c r="H480" s="349"/>
      <c r="I480" s="349"/>
      <c r="J480" s="349"/>
      <c r="K480" s="349"/>
      <c r="L480" s="349"/>
      <c r="M480" s="204"/>
      <c r="O480" s="196" t="str">
        <f>IF(OR(AND('Class Record S2'!$P$263=".",COUNTIF('Class Record S2'!$P$252:$P$281,"\")&lt;5,COUNTIF('Class Record S2'!$P$252:$P$263,".")&lt;=(5-COUNTIF('Class Record S2'!$P$252:$P$281,"\"))),AND('Class Record S2'!$P$263="\",COUNTIF('Class Record S2'!$P$252:$P$263,"\")&lt;=5)),"x","")</f>
        <v/>
      </c>
      <c r="Q480" s="269" t="s">
        <v>74</v>
      </c>
      <c r="R480" s="269" t="s">
        <v>99</v>
      </c>
    </row>
    <row r="481" spans="1:18" ht="37.5" customHeight="1" x14ac:dyDescent="0.3">
      <c r="A481" s="346"/>
      <c r="B481" s="198" t="str">
        <f>IF($O481="x",'Class Record S2'!$B$20,"")</f>
        <v/>
      </c>
      <c r="C481" s="349" t="str">
        <f>IF($O481="x",'Class Record S2'!$D$20,"")</f>
        <v/>
      </c>
      <c r="D481" s="349"/>
      <c r="E481" s="349"/>
      <c r="F481" s="349"/>
      <c r="G481" s="349"/>
      <c r="H481" s="349"/>
      <c r="I481" s="349"/>
      <c r="J481" s="349"/>
      <c r="K481" s="349"/>
      <c r="L481" s="349"/>
      <c r="M481" s="204"/>
      <c r="O481" s="196" t="str">
        <f>IF(OR(AND('Class Record S2'!$P$264=".",COUNTIF('Class Record S2'!$P$252:$P$281,"\")&lt;5,COUNTIF('Class Record S2'!$P$252:$P$264,".")&lt;=(5-COUNTIF('Class Record S2'!$P$252:$P$281,"\"))),AND('Class Record S2'!$P$264="\",COUNTIF('Class Record S2'!$P$252:$P$264,"\")&lt;=5)),"x","")</f>
        <v/>
      </c>
      <c r="Q481" s="269" t="s">
        <v>75</v>
      </c>
      <c r="R481" s="269" t="s">
        <v>100</v>
      </c>
    </row>
    <row r="482" spans="1:18" ht="37.5" customHeight="1" thickBot="1" x14ac:dyDescent="0.35">
      <c r="A482" s="347"/>
      <c r="B482" s="200" t="str">
        <f>IF($O482="x",'Class Record S2'!$B$21,"")</f>
        <v/>
      </c>
      <c r="C482" s="350" t="str">
        <f>IF($O482="x",'Class Record S2'!$D$21,"")</f>
        <v/>
      </c>
      <c r="D482" s="350"/>
      <c r="E482" s="350"/>
      <c r="F482" s="350"/>
      <c r="G482" s="350"/>
      <c r="H482" s="350"/>
      <c r="I482" s="350"/>
      <c r="J482" s="350"/>
      <c r="K482" s="350"/>
      <c r="L482" s="350"/>
      <c r="M482" s="202"/>
      <c r="O482" s="196" t="str">
        <f>IF(OR(AND('Class Record S2'!$P$265=".",COUNTIF('Class Record S2'!$P$252:$P$281,"\")&lt;5,COUNTIF('Class Record S2'!$P$252:$P$265,".")&lt;=(5-COUNTIF('Class Record S2'!$P$252:$P$281,"\"))),AND('Class Record S2'!$P$265="\",COUNTIF('Class Record S2'!$P$252:$P$265,"\")&lt;=5)),"x","")</f>
        <v/>
      </c>
      <c r="Q482" s="269" t="s">
        <v>76</v>
      </c>
      <c r="R482" s="269" t="s">
        <v>101</v>
      </c>
    </row>
    <row r="483" spans="1:18" ht="37.5" customHeight="1" x14ac:dyDescent="0.3">
      <c r="A483" s="345" t="str">
        <f>'Class Record S2'!$A$22</f>
        <v>Frac</v>
      </c>
      <c r="B483" s="194" t="str">
        <f>IF($O483="x",'Class Record S2'!$B$22,"")</f>
        <v/>
      </c>
      <c r="C483" s="348" t="str">
        <f>IF($O483="x",'Class Record S2'!$D$22,"")</f>
        <v/>
      </c>
      <c r="D483" s="348"/>
      <c r="E483" s="348"/>
      <c r="F483" s="348"/>
      <c r="G483" s="348"/>
      <c r="H483" s="348"/>
      <c r="I483" s="348"/>
      <c r="J483" s="348"/>
      <c r="K483" s="348"/>
      <c r="L483" s="348"/>
      <c r="M483" s="203"/>
      <c r="O483" s="196" t="str">
        <f>IF(OR(AND('Class Record S2'!$P$266=".",COUNTIF('Class Record S2'!$P$252:$P$281,"\")&lt;5,COUNTIF('Class Record S2'!$P$252:$P$266,".")&lt;=(5-COUNTIF('Class Record S2'!$P$252:$P$281,"\"))),AND('Class Record S2'!$P$266="\",COUNTIF('Class Record S2'!$P$252:$P$266,"\")&lt;=5)),"x","")</f>
        <v/>
      </c>
      <c r="Q483" s="269" t="s">
        <v>77</v>
      </c>
      <c r="R483" s="269" t="s">
        <v>184</v>
      </c>
    </row>
    <row r="484" spans="1:18" ht="37.5" customHeight="1" thickBot="1" x14ac:dyDescent="0.35">
      <c r="A484" s="347"/>
      <c r="B484" s="200" t="str">
        <f>IF($O484="x",'Class Record S2'!$B$23,"")</f>
        <v/>
      </c>
      <c r="C484" s="350" t="str">
        <f>IF($O484="x",'Class Record S2'!$D$23,"")</f>
        <v/>
      </c>
      <c r="D484" s="350"/>
      <c r="E484" s="350"/>
      <c r="F484" s="350"/>
      <c r="G484" s="350"/>
      <c r="H484" s="350"/>
      <c r="I484" s="350"/>
      <c r="J484" s="350"/>
      <c r="K484" s="350"/>
      <c r="L484" s="350"/>
      <c r="M484" s="202"/>
      <c r="O484" s="196" t="str">
        <f>IF(OR(AND('Class Record S2'!$P$267=".",COUNTIF('Class Record S2'!$P$252:$P$281,"\")&lt;5,COUNTIF('Class Record S2'!$P$252:$P$267,".")&lt;=(5-COUNTIF('Class Record S2'!$P$252:$P$281,"\"))),AND('Class Record S2'!$P$267="\",COUNTIF('Class Record S2'!$P$252:$P$267,"\")&lt;=5)),"x","")</f>
        <v/>
      </c>
      <c r="Q484" s="269" t="s">
        <v>78</v>
      </c>
      <c r="R484" s="269" t="s">
        <v>185</v>
      </c>
    </row>
    <row r="485" spans="1:18" ht="37.5" customHeight="1" x14ac:dyDescent="0.3">
      <c r="A485" s="345" t="str">
        <f>'Class Record S2'!$A$24</f>
        <v>Measure</v>
      </c>
      <c r="B485" s="194" t="str">
        <f>IF($O485="x",'Class Record S2'!$B$24,"")</f>
        <v/>
      </c>
      <c r="C485" s="348" t="str">
        <f>IF($O485="x",'Class Record S2'!$D$24,"")</f>
        <v/>
      </c>
      <c r="D485" s="348"/>
      <c r="E485" s="348"/>
      <c r="F485" s="348"/>
      <c r="G485" s="348"/>
      <c r="H485" s="348"/>
      <c r="I485" s="348"/>
      <c r="J485" s="348"/>
      <c r="K485" s="348"/>
      <c r="L485" s="348"/>
      <c r="M485" s="203"/>
      <c r="O485" s="196" t="str">
        <f>IF(OR(AND('Class Record S2'!$P$268=".",COUNTIF('Class Record S2'!$P$252:$P$281,"\")&lt;5,COUNTIF('Class Record S2'!$P$252:$P$268,".")&lt;=(5-COUNTIF('Class Record S2'!$P$252:$P$281,"\"))),AND('Class Record S2'!$P$268="\",COUNTIF('Class Record S2'!$P$252:$P$268,"\")&lt;=5)),"x","")</f>
        <v/>
      </c>
      <c r="Q485" s="269" t="s">
        <v>79</v>
      </c>
      <c r="R485" s="269" t="s">
        <v>186</v>
      </c>
    </row>
    <row r="486" spans="1:18" ht="37.5" customHeight="1" x14ac:dyDescent="0.3">
      <c r="A486" s="346"/>
      <c r="B486" s="198" t="str">
        <f>IF($O486="x",'Class Record S2'!$B$25,"")</f>
        <v/>
      </c>
      <c r="C486" s="349" t="str">
        <f>IF($O486="x",'Class Record S2'!$D$25,"")</f>
        <v/>
      </c>
      <c r="D486" s="349"/>
      <c r="E486" s="349"/>
      <c r="F486" s="349"/>
      <c r="G486" s="349"/>
      <c r="H486" s="349"/>
      <c r="I486" s="349"/>
      <c r="J486" s="349"/>
      <c r="K486" s="349"/>
      <c r="L486" s="349"/>
      <c r="M486" s="204"/>
      <c r="O486" s="196" t="str">
        <f>IF(OR(AND('Class Record S2'!$P$269=".",COUNTIF('Class Record S2'!$P$252:$P$281,"\")&lt;5,COUNTIF('Class Record S2'!$P$252:$P$269,".")&lt;=(5-COUNTIF('Class Record S2'!$P$252:$P$281,"\"))),AND('Class Record S2'!$P$269="\",COUNTIF('Class Record S2'!$P$252:$P$269,"\")&lt;=5)),"x","")</f>
        <v/>
      </c>
      <c r="Q486" s="269" t="s">
        <v>80</v>
      </c>
      <c r="R486" s="269" t="s">
        <v>187</v>
      </c>
    </row>
    <row r="487" spans="1:18" ht="37.5" customHeight="1" x14ac:dyDescent="0.3">
      <c r="A487" s="346"/>
      <c r="B487" s="198" t="str">
        <f>IF($O487="x",'Class Record S2'!$B$26,"")</f>
        <v/>
      </c>
      <c r="C487" s="349" t="str">
        <f>IF($O487="x",'Class Record S2'!$D$26,"")</f>
        <v/>
      </c>
      <c r="D487" s="349"/>
      <c r="E487" s="349"/>
      <c r="F487" s="349"/>
      <c r="G487" s="349"/>
      <c r="H487" s="349"/>
      <c r="I487" s="349"/>
      <c r="J487" s="349"/>
      <c r="K487" s="349"/>
      <c r="L487" s="349"/>
      <c r="M487" s="204"/>
      <c r="O487" s="196" t="str">
        <f>IF(OR(AND('Class Record S2'!$P$270=".",COUNTIF('Class Record S2'!$P$252:$P$281,"\")&lt;5,COUNTIF('Class Record S2'!$P$252:$P$270,".")&lt;=(5-COUNTIF('Class Record S2'!$P$252:$P$281,"\"))),AND('Class Record S2'!$P$270="\",COUNTIF('Class Record S2'!$P$252:$P$270,"\")&lt;=5)),"x","")</f>
        <v/>
      </c>
      <c r="Q487" s="269" t="s">
        <v>81</v>
      </c>
      <c r="R487" s="269" t="s">
        <v>188</v>
      </c>
    </row>
    <row r="488" spans="1:18" ht="37.5" customHeight="1" x14ac:dyDescent="0.3">
      <c r="A488" s="346"/>
      <c r="B488" s="198" t="str">
        <f>IF($O488="x",'Class Record S2'!$B$27,"")</f>
        <v/>
      </c>
      <c r="C488" s="349" t="str">
        <f>IF($O488="x",'Class Record S2'!$D$27,"")</f>
        <v/>
      </c>
      <c r="D488" s="349"/>
      <c r="E488" s="349"/>
      <c r="F488" s="349"/>
      <c r="G488" s="349"/>
      <c r="H488" s="349"/>
      <c r="I488" s="349"/>
      <c r="J488" s="349"/>
      <c r="K488" s="349"/>
      <c r="L488" s="349"/>
      <c r="M488" s="204"/>
      <c r="O488" s="196" t="str">
        <f>IF(OR(AND('Class Record S2'!$P$271=".",COUNTIF('Class Record S2'!$P$252:$P$281,"\")&lt;5,COUNTIF('Class Record S2'!$P$252:$P$271,".")&lt;=(5-COUNTIF('Class Record S2'!$P$252:$P$281,"\"))),AND('Class Record S2'!$P$271="\",COUNTIF('Class Record S2'!$P$252:$P$271,"\")&lt;=5)),"x","")</f>
        <v/>
      </c>
      <c r="Q488" s="269" t="s">
        <v>82</v>
      </c>
      <c r="R488" s="269" t="s">
        <v>189</v>
      </c>
    </row>
    <row r="489" spans="1:18" ht="37.5" customHeight="1" x14ac:dyDescent="0.3">
      <c r="A489" s="346"/>
      <c r="B489" s="198" t="str">
        <f>IF($O489="x",'Class Record S2'!$B$28,"")</f>
        <v/>
      </c>
      <c r="C489" s="349" t="str">
        <f>IF($O489="x",'Class Record S2'!$D$28,"")</f>
        <v/>
      </c>
      <c r="D489" s="349"/>
      <c r="E489" s="349"/>
      <c r="F489" s="349"/>
      <c r="G489" s="349"/>
      <c r="H489" s="349"/>
      <c r="I489" s="349"/>
      <c r="J489" s="349"/>
      <c r="K489" s="349"/>
      <c r="L489" s="349"/>
      <c r="M489" s="204"/>
      <c r="O489" s="196" t="str">
        <f>IF(OR(AND('Class Record S2'!$P$272=".",COUNTIF('Class Record S2'!$P$252:$P$281,"\")&lt;5,COUNTIF('Class Record S2'!$P$252:$P$272,".")&lt;=(5-COUNTIF('Class Record S2'!$P$252:$P$281,"\"))),AND('Class Record S2'!$P$272="\",COUNTIF('Class Record S2'!$P$252:$P$272,"\")&lt;=5)),"x","")</f>
        <v/>
      </c>
      <c r="Q489" s="269" t="s">
        <v>83</v>
      </c>
      <c r="R489" s="269" t="s">
        <v>102</v>
      </c>
    </row>
    <row r="490" spans="1:18" ht="37.5" customHeight="1" thickBot="1" x14ac:dyDescent="0.35">
      <c r="A490" s="347"/>
      <c r="B490" s="200" t="str">
        <f>IF($O490="x",'Class Record S2'!$B$29,"")</f>
        <v/>
      </c>
      <c r="C490" s="350" t="str">
        <f>IF($O490="x",'Class Record S2'!$D$29,"")</f>
        <v/>
      </c>
      <c r="D490" s="350"/>
      <c r="E490" s="350"/>
      <c r="F490" s="350"/>
      <c r="G490" s="350"/>
      <c r="H490" s="350"/>
      <c r="I490" s="350"/>
      <c r="J490" s="350"/>
      <c r="K490" s="350"/>
      <c r="L490" s="350"/>
      <c r="M490" s="202"/>
      <c r="O490" s="196" t="str">
        <f>IF(OR(AND('Class Record S2'!$P$273=".",COUNTIF('Class Record S2'!$P$252:$P$281,"\")&lt;5,COUNTIF('Class Record S2'!$P$252:$P$273,".")&lt;=(5-COUNTIF('Class Record S2'!$P$252:$P$281,"\"))),AND('Class Record S2'!$P$273="\",COUNTIF('Class Record S2'!$P$252:$P$273,"\")&lt;=5)),"x","")</f>
        <v/>
      </c>
      <c r="Q490" s="269" t="s">
        <v>84</v>
      </c>
      <c r="R490" s="269" t="s">
        <v>190</v>
      </c>
    </row>
    <row r="491" spans="1:18" ht="37.5" customHeight="1" x14ac:dyDescent="0.3">
      <c r="A491" s="345" t="str">
        <f>'Class Record S2'!$A$30</f>
        <v>Geometry</v>
      </c>
      <c r="B491" s="194" t="str">
        <f>IF($O491="x",'Class Record S2'!$B$30,"")</f>
        <v/>
      </c>
      <c r="C491" s="348" t="str">
        <f>IF($O491="x",'Class Record S2'!$D$30,"")</f>
        <v/>
      </c>
      <c r="D491" s="348"/>
      <c r="E491" s="348"/>
      <c r="F491" s="348"/>
      <c r="G491" s="348"/>
      <c r="H491" s="348"/>
      <c r="I491" s="348"/>
      <c r="J491" s="348"/>
      <c r="K491" s="348"/>
      <c r="L491" s="348"/>
      <c r="M491" s="203"/>
      <c r="O491" s="196" t="str">
        <f>IF(OR(AND('Class Record S2'!$P$274=".",COUNTIF('Class Record S2'!$P$252:$P$281,"\")&lt;5,COUNTIF('Class Record S2'!$P$252:$P$274,".")&lt;=(5-COUNTIF('Class Record S2'!$P$252:$P$281,"\"))),AND('Class Record S2'!$P$274="\",COUNTIF('Class Record S2'!$P$252:$P$274,"\")&lt;=5)),"x","")</f>
        <v/>
      </c>
      <c r="Q491" s="269" t="s">
        <v>85</v>
      </c>
      <c r="R491" s="269" t="s">
        <v>191</v>
      </c>
    </row>
    <row r="492" spans="1:18" ht="37.5" customHeight="1" x14ac:dyDescent="0.3">
      <c r="A492" s="346"/>
      <c r="B492" s="198" t="str">
        <f>IF($O492="x",'Class Record S2'!$B$31,"")</f>
        <v/>
      </c>
      <c r="C492" s="349" t="str">
        <f>IF($O492="x",'Class Record S2'!$D$31,"")</f>
        <v/>
      </c>
      <c r="D492" s="349"/>
      <c r="E492" s="349"/>
      <c r="F492" s="349"/>
      <c r="G492" s="349"/>
      <c r="H492" s="349"/>
      <c r="I492" s="349"/>
      <c r="J492" s="349"/>
      <c r="K492" s="349"/>
      <c r="L492" s="349"/>
      <c r="M492" s="204"/>
      <c r="O492" s="196" t="str">
        <f>IF(OR(AND('Class Record S2'!$P$275=".",COUNTIF('Class Record S2'!$P$252:$P$281,"\")&lt;5,COUNTIF('Class Record S2'!$P$252:$P$275,".")&lt;=(5-COUNTIF('Class Record S2'!$P$252:$P$281,"\"))),AND('Class Record S2'!$P$275="\",COUNTIF('Class Record S2'!$P$252:$P$275,"\")&lt;=5)),"x","")</f>
        <v/>
      </c>
      <c r="Q492" s="269" t="s">
        <v>86</v>
      </c>
      <c r="R492" s="269" t="s">
        <v>192</v>
      </c>
    </row>
    <row r="493" spans="1:18" ht="37.5" customHeight="1" x14ac:dyDescent="0.3">
      <c r="A493" s="346"/>
      <c r="B493" s="198" t="str">
        <f>IF($O493="x",'Class Record S2'!$B$32,"")</f>
        <v/>
      </c>
      <c r="C493" s="349" t="str">
        <f>IF($O493="x",'Class Record S2'!$D$32,"")</f>
        <v/>
      </c>
      <c r="D493" s="349"/>
      <c r="E493" s="349"/>
      <c r="F493" s="349"/>
      <c r="G493" s="349"/>
      <c r="H493" s="349"/>
      <c r="I493" s="349"/>
      <c r="J493" s="349"/>
      <c r="K493" s="349"/>
      <c r="L493" s="349"/>
      <c r="M493" s="204"/>
      <c r="O493" s="196" t="str">
        <f>IF(OR(AND('Class Record S2'!$P$276=".",COUNTIF('Class Record S2'!$P$252:$P$281,"\")&lt;5,COUNTIF('Class Record S2'!$P$252:$P$276,".")&lt;=(5-COUNTIF('Class Record S2'!$P$252:$P$281,"\"))),AND('Class Record S2'!$P$276="\",COUNTIF('Class Record S2'!$P$252:$P$276,"\")&lt;=5)),"x","")</f>
        <v/>
      </c>
      <c r="Q493" s="269" t="s">
        <v>87</v>
      </c>
      <c r="R493" s="269" t="s">
        <v>193</v>
      </c>
    </row>
    <row r="494" spans="1:18" ht="37.5" customHeight="1" x14ac:dyDescent="0.3">
      <c r="A494" s="346"/>
      <c r="B494" s="198" t="str">
        <f>IF($O494="x",'Class Record S2'!$B$33,"")</f>
        <v/>
      </c>
      <c r="C494" s="349" t="str">
        <f>IF($O494="x",'Class Record S2'!$D$33,"")</f>
        <v/>
      </c>
      <c r="D494" s="349"/>
      <c r="E494" s="349"/>
      <c r="F494" s="349"/>
      <c r="G494" s="349"/>
      <c r="H494" s="349"/>
      <c r="I494" s="349"/>
      <c r="J494" s="349"/>
      <c r="K494" s="349"/>
      <c r="L494" s="349"/>
      <c r="M494" s="204"/>
      <c r="O494" s="196" t="str">
        <f>IF(OR(AND('Class Record S2'!$P$277=".",COUNTIF('Class Record S2'!$P$252:$P$281,"\")&lt;5,COUNTIF('Class Record S2'!$P$252:$P$277,".")&lt;=(5-COUNTIF('Class Record S2'!$P$252:$P$281,"\"))),AND('Class Record S2'!$P$277="\",COUNTIF('Class Record S2'!$P$252:$P$277,"\")&lt;=5)),"x","")</f>
        <v/>
      </c>
      <c r="Q494" s="269" t="s">
        <v>88</v>
      </c>
      <c r="R494" s="269" t="s">
        <v>194</v>
      </c>
    </row>
    <row r="495" spans="1:18" ht="37.5" customHeight="1" x14ac:dyDescent="0.3">
      <c r="A495" s="346"/>
      <c r="B495" s="198" t="str">
        <f>IF($O495="x",'Class Record S2'!$B$34,"")</f>
        <v/>
      </c>
      <c r="C495" s="349" t="str">
        <f>IF($O495="x",'Class Record S2'!$D$34,"")</f>
        <v/>
      </c>
      <c r="D495" s="349"/>
      <c r="E495" s="349"/>
      <c r="F495" s="349"/>
      <c r="G495" s="349"/>
      <c r="H495" s="349"/>
      <c r="I495" s="349"/>
      <c r="J495" s="349"/>
      <c r="K495" s="349"/>
      <c r="L495" s="349"/>
      <c r="M495" s="204"/>
      <c r="O495" s="196" t="str">
        <f>IF(OR(AND('Class Record S2'!$P$278=".",COUNTIF('Class Record S2'!$P$252:$P$281,"\")&lt;5,COUNTIF('Class Record S2'!$P$252:$P$278,".")&lt;=(5-COUNTIF('Class Record S2'!$P$252:$P$281,"\"))),AND('Class Record S2'!$P$278="\",COUNTIF('Class Record S2'!$P$252:$P$278,"\")&lt;=5)),"x","")</f>
        <v/>
      </c>
      <c r="Q495" s="269" t="s">
        <v>89</v>
      </c>
      <c r="R495" s="269" t="s">
        <v>195</v>
      </c>
    </row>
    <row r="496" spans="1:18" ht="30.75" customHeight="1" thickBot="1" x14ac:dyDescent="0.35">
      <c r="A496" s="347"/>
      <c r="B496" s="200" t="str">
        <f>IF($O496="x",'Class Record S2'!$B$35,"")</f>
        <v/>
      </c>
      <c r="C496" s="350" t="str">
        <f>IF($O496="x",'Class Record S2'!$D$35,"")</f>
        <v/>
      </c>
      <c r="D496" s="350"/>
      <c r="E496" s="350"/>
      <c r="F496" s="350"/>
      <c r="G496" s="350"/>
      <c r="H496" s="350"/>
      <c r="I496" s="350"/>
      <c r="J496" s="350"/>
      <c r="K496" s="350"/>
      <c r="L496" s="350"/>
      <c r="M496" s="202"/>
      <c r="O496" s="196" t="str">
        <f>IF(OR(AND('Class Record S2'!$P$279=".",COUNTIF('Class Record S2'!$P$252:$P$281,"\")&lt;5,COUNTIF('Class Record S2'!$P$252:$P$279,".")&lt;=(5-COUNTIF('Class Record S2'!$P$252:$P$281,"\"))),AND('Class Record S2'!$P$279="\",COUNTIF('Class Record S2'!$P$252:$P$279,"\")&lt;=5)),"x","")</f>
        <v/>
      </c>
      <c r="Q496" s="269" t="s">
        <v>90</v>
      </c>
      <c r="R496" s="269" t="s">
        <v>177</v>
      </c>
    </row>
    <row r="497" spans="1:18" ht="37.5" customHeight="1" x14ac:dyDescent="0.3">
      <c r="A497" s="345" t="str">
        <f>'Class Record S2'!$A$36</f>
        <v>Stat</v>
      </c>
      <c r="B497" s="194" t="str">
        <f>IF($O497="x",'Class Record S2'!$B$36,"")</f>
        <v/>
      </c>
      <c r="C497" s="348" t="str">
        <f>IF($O497="x",'Class Record S2'!$D$36,"")</f>
        <v/>
      </c>
      <c r="D497" s="348"/>
      <c r="E497" s="348"/>
      <c r="F497" s="348"/>
      <c r="G497" s="348"/>
      <c r="H497" s="348"/>
      <c r="I497" s="348"/>
      <c r="J497" s="348"/>
      <c r="K497" s="348"/>
      <c r="L497" s="348"/>
      <c r="M497" s="203"/>
      <c r="O497" s="196" t="str">
        <f>IF(OR(AND('Class Record S2'!$P$280=".",COUNTIF('Class Record S2'!$P$252:$P$281,"\")&lt;5,COUNTIF('Class Record S2'!$P$252:$P$280,".")&lt;=(5-COUNTIF('Class Record S2'!$P$252:$P$281,"\"))),AND('Class Record S2'!$P$280="\",COUNTIF('Class Record S2'!$P$252:$P$280,"\")&lt;=5)),"x","")</f>
        <v/>
      </c>
      <c r="Q497" s="269" t="s">
        <v>91</v>
      </c>
      <c r="R497" s="269" t="s">
        <v>196</v>
      </c>
    </row>
    <row r="498" spans="1:18" ht="37.5" customHeight="1" thickBot="1" x14ac:dyDescent="0.35">
      <c r="A498" s="347"/>
      <c r="B498" s="200" t="str">
        <f>IF($O498="x",'Class Record S2'!$B$37,"")</f>
        <v/>
      </c>
      <c r="C498" s="350" t="str">
        <f>IF($O498="x",'Class Record S2'!$D$37,"")</f>
        <v/>
      </c>
      <c r="D498" s="350"/>
      <c r="E498" s="350"/>
      <c r="F498" s="350"/>
      <c r="G498" s="350"/>
      <c r="H498" s="350"/>
      <c r="I498" s="350"/>
      <c r="J498" s="350"/>
      <c r="K498" s="350"/>
      <c r="L498" s="350"/>
      <c r="M498" s="202"/>
      <c r="O498" s="196" t="str">
        <f>IF(OR(AND('Class Record S2'!$P$281=".",COUNTIF('Class Record S2'!$P$252:$P$281,"\")&lt;5,COUNTIF('Class Record S2'!$P$252:$P$281,".")&lt;=(5-COUNTIF('Class Record S2'!$P$252:$P$281,"\"))),AND('Class Record S2'!$P$281="\",COUNTIF('Class Record S2'!$P$252:$P$281,"\")&lt;=5)),"x","")</f>
        <v/>
      </c>
      <c r="Q498" s="269" t="s">
        <v>92</v>
      </c>
      <c r="R498" s="269" t="s">
        <v>197</v>
      </c>
    </row>
    <row r="499" spans="1:18" ht="16.5" customHeight="1" thickBot="1" x14ac:dyDescent="0.35">
      <c r="A499" s="351" t="s">
        <v>45</v>
      </c>
      <c r="B499" s="352"/>
      <c r="C499" s="352"/>
      <c r="D499" s="352"/>
      <c r="E499" s="352"/>
      <c r="F499" s="352"/>
      <c r="G499" s="352"/>
      <c r="H499" s="352"/>
      <c r="I499" s="352"/>
      <c r="J499" s="352"/>
      <c r="K499" s="353"/>
      <c r="L499" s="354" t="s">
        <v>46</v>
      </c>
      <c r="M499" s="355"/>
      <c r="Q499" s="270"/>
      <c r="R499" s="270"/>
    </row>
    <row r="500" spans="1:18" ht="28.5" customHeight="1" x14ac:dyDescent="0.3">
      <c r="A500" s="356"/>
      <c r="B500" s="357"/>
      <c r="C500" s="357"/>
      <c r="D500" s="357"/>
      <c r="E500" s="357"/>
      <c r="F500" s="357"/>
      <c r="G500" s="357"/>
      <c r="H500" s="357"/>
      <c r="I500" s="357"/>
      <c r="J500" s="357"/>
      <c r="K500" s="358"/>
      <c r="L500" s="365" t="str">
        <f>'Class Record S2'!$P$282</f>
        <v>N</v>
      </c>
      <c r="M500" s="366"/>
      <c r="Q500" s="270"/>
      <c r="R500" s="270"/>
    </row>
    <row r="501" spans="1:18" ht="28.5" customHeight="1" x14ac:dyDescent="0.3">
      <c r="A501" s="359"/>
      <c r="B501" s="360"/>
      <c r="C501" s="360"/>
      <c r="D501" s="360"/>
      <c r="E501" s="360"/>
      <c r="F501" s="360"/>
      <c r="G501" s="360"/>
      <c r="H501" s="360"/>
      <c r="I501" s="360"/>
      <c r="J501" s="360"/>
      <c r="K501" s="361"/>
      <c r="L501" s="367"/>
      <c r="M501" s="368"/>
      <c r="Q501" s="270"/>
      <c r="R501" s="270"/>
    </row>
    <row r="502" spans="1:18" ht="28.5" customHeight="1" thickBot="1" x14ac:dyDescent="0.35">
      <c r="A502" s="362"/>
      <c r="B502" s="363"/>
      <c r="C502" s="363"/>
      <c r="D502" s="363"/>
      <c r="E502" s="363"/>
      <c r="F502" s="363"/>
      <c r="G502" s="363"/>
      <c r="H502" s="363"/>
      <c r="I502" s="363"/>
      <c r="J502" s="363"/>
      <c r="K502" s="364"/>
      <c r="L502" s="369"/>
      <c r="M502" s="370"/>
      <c r="Q502" s="270"/>
      <c r="R502" s="270"/>
    </row>
    <row r="503" spans="1:18" x14ac:dyDescent="0.3">
      <c r="Q503" s="270"/>
      <c r="R503" s="270"/>
    </row>
    <row r="504" spans="1:18" ht="19.5" thickBot="1" x14ac:dyDescent="0.35">
      <c r="Q504" s="270"/>
      <c r="R504" s="270"/>
    </row>
    <row r="505" spans="1:18" ht="23.25" customHeight="1" thickBot="1" x14ac:dyDescent="0.35">
      <c r="A505" s="371" t="str">
        <f>'Class Record S2'!$D$1</f>
        <v>A N OTHER SCHOOL</v>
      </c>
      <c r="B505" s="372"/>
      <c r="C505" s="372"/>
      <c r="D505" s="372"/>
      <c r="E505" s="372"/>
      <c r="F505" s="372"/>
      <c r="G505" s="372"/>
      <c r="H505" s="372"/>
      <c r="I505" s="372"/>
      <c r="J505" s="372"/>
      <c r="K505" s="372"/>
      <c r="L505" s="372"/>
      <c r="M505" s="373"/>
      <c r="Q505" s="270"/>
      <c r="R505" s="270"/>
    </row>
    <row r="506" spans="1:18" ht="15.75" customHeight="1" thickBot="1" x14ac:dyDescent="0.35">
      <c r="A506" s="374" t="s">
        <v>18</v>
      </c>
      <c r="B506" s="375"/>
      <c r="C506" s="375"/>
      <c r="D506" s="376">
        <f>'Class Record S2'!$Q$2</f>
        <v>0</v>
      </c>
      <c r="E506" s="376"/>
      <c r="F506" s="376"/>
      <c r="G506" s="377"/>
      <c r="H506" s="380" t="s">
        <v>19</v>
      </c>
      <c r="I506" s="382">
        <f>'Class Record S2'!$E$284</f>
        <v>0</v>
      </c>
      <c r="J506" s="382"/>
      <c r="K506" s="383" t="str">
        <f>'Class Record S2'!$C$2</f>
        <v>CLASS: 2A</v>
      </c>
      <c r="L506" s="383"/>
      <c r="M506" s="384"/>
      <c r="Q506" s="270"/>
      <c r="R506" s="270"/>
    </row>
    <row r="507" spans="1:18" ht="15.75" customHeight="1" thickBot="1" x14ac:dyDescent="0.35">
      <c r="A507" s="351"/>
      <c r="B507" s="352"/>
      <c r="C507" s="352"/>
      <c r="D507" s="378"/>
      <c r="E507" s="378"/>
      <c r="F507" s="378"/>
      <c r="G507" s="379"/>
      <c r="H507" s="380"/>
      <c r="I507" s="382"/>
      <c r="J507" s="382"/>
      <c r="K507" s="383"/>
      <c r="L507" s="383"/>
      <c r="M507" s="384"/>
      <c r="Q507" s="270"/>
      <c r="R507" s="270"/>
    </row>
    <row r="508" spans="1:18" ht="19.5" thickBot="1" x14ac:dyDescent="0.35">
      <c r="A508" s="395" t="s">
        <v>20</v>
      </c>
      <c r="B508" s="396"/>
      <c r="C508" s="396"/>
      <c r="D508" s="396"/>
      <c r="E508" s="396"/>
      <c r="F508" s="397" t="s">
        <v>21</v>
      </c>
      <c r="G508" s="398"/>
      <c r="H508" s="398"/>
      <c r="I508" s="399"/>
      <c r="J508" s="400" t="s">
        <v>22</v>
      </c>
      <c r="K508" s="401"/>
      <c r="L508" s="401"/>
      <c r="M508" s="402"/>
      <c r="Q508" s="270"/>
      <c r="R508" s="270"/>
    </row>
    <row r="509" spans="1:18" ht="16.5" customHeight="1" thickBot="1" x14ac:dyDescent="0.35">
      <c r="A509" s="385" t="s">
        <v>23</v>
      </c>
      <c r="B509" s="386"/>
      <c r="C509" s="387"/>
      <c r="D509" s="388" t="s">
        <v>24</v>
      </c>
      <c r="E509" s="389"/>
      <c r="F509" s="390" t="s">
        <v>25</v>
      </c>
      <c r="G509" s="391"/>
      <c r="H509" s="391" t="s">
        <v>26</v>
      </c>
      <c r="I509" s="392"/>
      <c r="J509" s="390" t="s">
        <v>27</v>
      </c>
      <c r="K509" s="391"/>
      <c r="L509" s="393" t="s">
        <v>28</v>
      </c>
      <c r="M509" s="394"/>
      <c r="Q509" s="270"/>
      <c r="R509" s="270"/>
    </row>
    <row r="510" spans="1:18" ht="31.5" customHeight="1" thickBot="1" x14ac:dyDescent="0.35">
      <c r="A510" s="205"/>
      <c r="B510" s="206" t="s">
        <v>55</v>
      </c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8" t="s">
        <v>44</v>
      </c>
      <c r="Q510" s="403" t="s">
        <v>121</v>
      </c>
      <c r="R510" s="403"/>
    </row>
    <row r="511" spans="1:18" ht="37.5" customHeight="1" x14ac:dyDescent="0.3">
      <c r="A511" s="345" t="str">
        <f>'Class Record S2'!$A$8</f>
        <v>Place Value</v>
      </c>
      <c r="B511" s="194" t="str">
        <f>IF($O511="x",'Class Record S2'!$B$8,"")</f>
        <v/>
      </c>
      <c r="C511" s="348" t="str">
        <f>IF($O511="x",'Class Record S2'!$D$8,"")</f>
        <v/>
      </c>
      <c r="D511" s="348"/>
      <c r="E511" s="348"/>
      <c r="F511" s="348"/>
      <c r="G511" s="348"/>
      <c r="H511" s="348"/>
      <c r="I511" s="348"/>
      <c r="J511" s="348"/>
      <c r="K511" s="348"/>
      <c r="L511" s="348"/>
      <c r="M511" s="195"/>
      <c r="O511" s="196" t="str">
        <f>IF(OR(AND('Class Record S2'!$Q$252=".",COUNTIF('Class Record S2'!$Q$252:$Q$281,"\")&lt;5,COUNTIF('Class Record S2'!$Q$252:$Q$252,".")&lt;=(5-COUNTIF('Class Record S2'!$Q$252:$Q$281,"\"))),AND('Class Record S2'!$Q$252="\",COUNTIF('Class Record S2'!$Q$252:$Q$252,"\")&lt;=5)),"x","")</f>
        <v/>
      </c>
      <c r="Q511" s="269" t="s">
        <v>63</v>
      </c>
      <c r="R511" s="269" t="s">
        <v>93</v>
      </c>
    </row>
    <row r="512" spans="1:18" ht="37.5" customHeight="1" x14ac:dyDescent="0.3">
      <c r="A512" s="346"/>
      <c r="B512" s="198" t="str">
        <f>IF($O512="x",'Class Record S2'!$B$9,"")</f>
        <v/>
      </c>
      <c r="C512" s="349" t="str">
        <f>IF($O512="x",'Class Record S2'!$D$9,"")</f>
        <v/>
      </c>
      <c r="D512" s="349"/>
      <c r="E512" s="349"/>
      <c r="F512" s="349"/>
      <c r="G512" s="349"/>
      <c r="H512" s="349"/>
      <c r="I512" s="349"/>
      <c r="J512" s="349"/>
      <c r="K512" s="349"/>
      <c r="L512" s="349"/>
      <c r="M512" s="199"/>
      <c r="O512" s="196" t="str">
        <f>IF(OR(AND('Class Record S2'!$Q$253=".",COUNTIF('Class Record S2'!$Q$252:$Q$281,"\")&lt;5,COUNTIF('Class Record S2'!$Q$252:$Q$253,".")&lt;=(5-COUNTIF('Class Record S2'!$Q$252:$Q$281,"\"))),AND('Class Record S2'!$Q$253="\",COUNTIF('Class Record S2'!$Q$252:$Q$253,"\")&lt;=5)),"x","")</f>
        <v/>
      </c>
      <c r="Q512" s="269" t="s">
        <v>64</v>
      </c>
      <c r="R512" s="269" t="s">
        <v>179</v>
      </c>
    </row>
    <row r="513" spans="1:18" ht="37.5" customHeight="1" x14ac:dyDescent="0.3">
      <c r="A513" s="346"/>
      <c r="B513" s="198" t="str">
        <f>IF($O513="x",'Class Record S2'!$B$10,"")</f>
        <v/>
      </c>
      <c r="C513" s="349" t="str">
        <f>IF($O513="x",'Class Record S2'!$D$10,"")</f>
        <v/>
      </c>
      <c r="D513" s="349"/>
      <c r="E513" s="349"/>
      <c r="F513" s="349"/>
      <c r="G513" s="349"/>
      <c r="H513" s="349"/>
      <c r="I513" s="349"/>
      <c r="J513" s="349"/>
      <c r="K513" s="349"/>
      <c r="L513" s="349"/>
      <c r="M513" s="199"/>
      <c r="O513" s="196" t="str">
        <f>IF(OR(AND('Class Record S2'!$Q$254=".",COUNTIF('Class Record S2'!$Q$252:$Q$281,"\")&lt;5,COUNTIF('Class Record S2'!$Q$252:$Q$254,".")&lt;=(5-COUNTIF('Class Record S2'!$Q$252:$Q$281,"\"))),AND('Class Record S2'!$Q$254="\",COUNTIF('Class Record S2'!$Q$252:$Q$254,"\")&lt;=5)),"x","")</f>
        <v/>
      </c>
      <c r="Q513" s="269" t="s">
        <v>65</v>
      </c>
      <c r="R513" s="269" t="s">
        <v>180</v>
      </c>
    </row>
    <row r="514" spans="1:18" ht="37.5" customHeight="1" x14ac:dyDescent="0.3">
      <c r="A514" s="346"/>
      <c r="B514" s="198" t="str">
        <f>IF($O514="x",'Class Record S2'!$B$11,"")</f>
        <v/>
      </c>
      <c r="C514" s="349" t="str">
        <f>IF($O514="x",'Class Record S2'!$D$11,"")</f>
        <v/>
      </c>
      <c r="D514" s="349"/>
      <c r="E514" s="349"/>
      <c r="F514" s="349"/>
      <c r="G514" s="349"/>
      <c r="H514" s="349"/>
      <c r="I514" s="349"/>
      <c r="J514" s="349"/>
      <c r="K514" s="349"/>
      <c r="L514" s="349"/>
      <c r="M514" s="199"/>
      <c r="O514" s="196" t="str">
        <f>IF(OR(AND('Class Record S2'!$Q$255=".",COUNTIF('Class Record S2'!$Q$252:$Q$281,"\")&lt;5,COUNTIF('Class Record S2'!$Q$252:$Q$255,".")&lt;=(5-COUNTIF('Class Record S2'!$Q$252:$Q$281,"\"))),AND('Class Record S2'!$Q$255="\",COUNTIF('Class Record S2'!$Q$252:$Q$255,"\")&lt;=5)),"x","")</f>
        <v/>
      </c>
      <c r="Q514" s="269" t="s">
        <v>66</v>
      </c>
      <c r="R514" s="269" t="s">
        <v>181</v>
      </c>
    </row>
    <row r="515" spans="1:18" ht="37.5" customHeight="1" thickBot="1" x14ac:dyDescent="0.35">
      <c r="A515" s="347"/>
      <c r="B515" s="200" t="str">
        <f>IF($O515="x",'Class Record S2'!$B$12,"")</f>
        <v/>
      </c>
      <c r="C515" s="350" t="str">
        <f>IF($O515="x",'Class Record S2'!$D$12,"")</f>
        <v/>
      </c>
      <c r="D515" s="350"/>
      <c r="E515" s="350"/>
      <c r="F515" s="350"/>
      <c r="G515" s="350"/>
      <c r="H515" s="350"/>
      <c r="I515" s="350"/>
      <c r="J515" s="350"/>
      <c r="K515" s="350"/>
      <c r="L515" s="350"/>
      <c r="M515" s="201"/>
      <c r="O515" s="196" t="str">
        <f>IF(OR(AND('Class Record S2'!$Q$256=".",COUNTIF('Class Record S2'!$Q$252:$Q$281,"\")&lt;5,COUNTIF('Class Record S2'!$Q$252:$Q$256,".")&lt;=(5-COUNTIF('Class Record S2'!$Q$252:$Q$281,"\"))),AND('Class Record S2'!$Q$256="\",COUNTIF('Class Record S2'!$Q$252:$Q$256,"\")&lt;=5)),"x","")</f>
        <v/>
      </c>
      <c r="Q515" s="269" t="s">
        <v>67</v>
      </c>
      <c r="R515" s="269" t="s">
        <v>182</v>
      </c>
    </row>
    <row r="516" spans="1:18" ht="37.5" customHeight="1" x14ac:dyDescent="0.3">
      <c r="A516" s="345" t="str">
        <f>'Class Record S2'!$A$13</f>
        <v>Add/Sub</v>
      </c>
      <c r="B516" s="194" t="str">
        <f>IF($O516="x",'Class Record S2'!$B$13,"")</f>
        <v/>
      </c>
      <c r="C516" s="348" t="str">
        <f>IF($O516="x",'Class Record S2'!$D$13,"")</f>
        <v/>
      </c>
      <c r="D516" s="348"/>
      <c r="E516" s="348"/>
      <c r="F516" s="348"/>
      <c r="G516" s="348"/>
      <c r="H516" s="348"/>
      <c r="I516" s="348"/>
      <c r="J516" s="348"/>
      <c r="K516" s="348"/>
      <c r="L516" s="348"/>
      <c r="M516" s="195"/>
      <c r="O516" s="196" t="str">
        <f>IF(OR(AND('Class Record S2'!$Q$257=".",COUNTIF('Class Record S2'!$Q$252:$Q$281,"\")&lt;5,COUNTIF('Class Record S2'!$Q$252:$Q$257,".")&lt;=(5-COUNTIF('Class Record S2'!$Q$252:$Q$281,"\"))),AND('Class Record S2'!$Q$257="\",COUNTIF('Class Record S2'!$Q$252:$Q$257,"\")&lt;=5)),"x","")</f>
        <v/>
      </c>
      <c r="Q516" s="269" t="s">
        <v>68</v>
      </c>
      <c r="R516" s="269" t="s">
        <v>94</v>
      </c>
    </row>
    <row r="517" spans="1:18" ht="37.5" customHeight="1" x14ac:dyDescent="0.3">
      <c r="A517" s="346"/>
      <c r="B517" s="198" t="str">
        <f>IF($O517="x",'Class Record S2'!$B$14,"")</f>
        <v/>
      </c>
      <c r="C517" s="349" t="str">
        <f>IF($O517="x",'Class Record S2'!$D$14,"")</f>
        <v/>
      </c>
      <c r="D517" s="349"/>
      <c r="E517" s="349"/>
      <c r="F517" s="349"/>
      <c r="G517" s="349"/>
      <c r="H517" s="349"/>
      <c r="I517" s="349"/>
      <c r="J517" s="349"/>
      <c r="K517" s="349"/>
      <c r="L517" s="349"/>
      <c r="M517" s="199"/>
      <c r="O517" s="196" t="str">
        <f>IF(OR(AND('Class Record S2'!$Q$258=".",COUNTIF('Class Record S2'!$Q$252:$Q$281,"\")&lt;5,COUNTIF('Class Record S2'!$Q$252:$Q$258,".")&lt;=(5-COUNTIF('Class Record S2'!$Q$252:$Q$281,"\"))),AND('Class Record S2'!$Q$258="\",COUNTIF('Class Record S2'!$Q$252:$Q$258,"\")&lt;=5)),"x","")</f>
        <v/>
      </c>
      <c r="Q517" s="269" t="s">
        <v>69</v>
      </c>
      <c r="R517" s="269" t="s">
        <v>95</v>
      </c>
    </row>
    <row r="518" spans="1:18" ht="37.5" customHeight="1" x14ac:dyDescent="0.3">
      <c r="A518" s="346"/>
      <c r="B518" s="198" t="str">
        <f>IF($O518="x",'Class Record S2'!$B$15,"")</f>
        <v/>
      </c>
      <c r="C518" s="349" t="str">
        <f>IF($O518="x",'Class Record S2'!$D$15,"")</f>
        <v/>
      </c>
      <c r="D518" s="349"/>
      <c r="E518" s="349"/>
      <c r="F518" s="349"/>
      <c r="G518" s="349"/>
      <c r="H518" s="349"/>
      <c r="I518" s="349"/>
      <c r="J518" s="349"/>
      <c r="K518" s="349"/>
      <c r="L518" s="349"/>
      <c r="M518" s="199"/>
      <c r="O518" s="196" t="str">
        <f>IF(OR(AND('Class Record S2'!$Q$259=".",COUNTIF('Class Record S2'!$Q$252:$Q$281,"\")&lt;5,COUNTIF('Class Record S2'!$Q$252:$Q$259,".")&lt;=(5-COUNTIF('Class Record S2'!$Q$252:$Q$281,"\"))),AND('Class Record S2'!$Q$259="\",COUNTIF('Class Record S2'!$Q$252:$Q$259,"\")&lt;=5)),"x","")</f>
        <v/>
      </c>
      <c r="Q518" s="269" t="s">
        <v>70</v>
      </c>
      <c r="R518" s="269" t="s">
        <v>96</v>
      </c>
    </row>
    <row r="519" spans="1:18" ht="37.5" customHeight="1" x14ac:dyDescent="0.3">
      <c r="A519" s="346"/>
      <c r="B519" s="198" t="str">
        <f>IF($O519="x",'Class Record S2'!$B$16,"")</f>
        <v/>
      </c>
      <c r="C519" s="349" t="str">
        <f>IF($O519="x",'Class Record S2'!$D$16,"")</f>
        <v/>
      </c>
      <c r="D519" s="349"/>
      <c r="E519" s="349"/>
      <c r="F519" s="349"/>
      <c r="G519" s="349"/>
      <c r="H519" s="349"/>
      <c r="I519" s="349"/>
      <c r="J519" s="349"/>
      <c r="K519" s="349"/>
      <c r="L519" s="349"/>
      <c r="M519" s="199"/>
      <c r="O519" s="196" t="str">
        <f>IF(OR(AND('Class Record S2'!$Q$260=".",COUNTIF('Class Record S2'!$Q$252:$Q$281,"\")&lt;5,COUNTIF('Class Record S2'!$Q$252:$Q$260,".")&lt;=(5-COUNTIF('Class Record S2'!$Q$252:$Q$281,"\"))),AND('Class Record S2'!$Q$260="\",COUNTIF('Class Record S2'!$Q$252:$Q$260,"\")&lt;=5)),"x","")</f>
        <v/>
      </c>
      <c r="Q519" s="269" t="s">
        <v>71</v>
      </c>
      <c r="R519" s="269" t="s">
        <v>97</v>
      </c>
    </row>
    <row r="520" spans="1:18" ht="37.5" customHeight="1" thickBot="1" x14ac:dyDescent="0.35">
      <c r="A520" s="347"/>
      <c r="B520" s="200" t="str">
        <f>IF($O520="x",'Class Record S2'!$B$17,"")</f>
        <v/>
      </c>
      <c r="C520" s="350" t="str">
        <f>IF($O520="x",'Class Record S2'!$D$17,"")</f>
        <v/>
      </c>
      <c r="D520" s="350"/>
      <c r="E520" s="350"/>
      <c r="F520" s="350"/>
      <c r="G520" s="350"/>
      <c r="H520" s="350"/>
      <c r="I520" s="350"/>
      <c r="J520" s="350"/>
      <c r="K520" s="350"/>
      <c r="L520" s="350"/>
      <c r="M520" s="202"/>
      <c r="O520" s="196" t="str">
        <f>IF(OR(AND('Class Record S2'!$Q$261=".",COUNTIF('Class Record S2'!$Q$252:$Q$281,"\")&lt;5,COUNTIF('Class Record S2'!$Q$252:$Q$261,".")&lt;=(5-COUNTIF('Class Record S2'!$Q$252:$Q$281,"\"))),AND('Class Record S2'!$Q$261="\",COUNTIF('Class Record S2'!$Q$252:$Q$261,"\")&lt;=5)),"x","")</f>
        <v/>
      </c>
      <c r="Q520" s="269" t="s">
        <v>72</v>
      </c>
      <c r="R520" s="269" t="s">
        <v>183</v>
      </c>
    </row>
    <row r="521" spans="1:18" ht="37.5" customHeight="1" x14ac:dyDescent="0.3">
      <c r="A521" s="345" t="str">
        <f>'Class Record S2'!$A$18</f>
        <v>Multi/Div</v>
      </c>
      <c r="B521" s="194" t="str">
        <f>IF($O521="x",'Class Record S2'!$B$18,"")</f>
        <v/>
      </c>
      <c r="C521" s="348" t="str">
        <f>IF($O521="x",'Class Record S2'!$D$18,"")</f>
        <v/>
      </c>
      <c r="D521" s="348"/>
      <c r="E521" s="348"/>
      <c r="F521" s="348"/>
      <c r="G521" s="348"/>
      <c r="H521" s="348"/>
      <c r="I521" s="348"/>
      <c r="J521" s="348"/>
      <c r="K521" s="348"/>
      <c r="L521" s="348"/>
      <c r="M521" s="203"/>
      <c r="O521" s="196" t="str">
        <f>IF(OR(AND('Class Record S2'!$Q$262=".",COUNTIF('Class Record S2'!$Q$252:$Q$281,"\")&lt;5,COUNTIF('Class Record S2'!$Q$252:$Q$262,".")&lt;=(5-COUNTIF('Class Record S2'!$Q$252:$Q$281,"\"))),AND('Class Record S2'!$Q$262="\",COUNTIF('Class Record S2'!$Q$252:$Q$262,"\")&lt;=5)),"x","")</f>
        <v/>
      </c>
      <c r="Q521" s="269" t="s">
        <v>73</v>
      </c>
      <c r="R521" s="269" t="s">
        <v>98</v>
      </c>
    </row>
    <row r="522" spans="1:18" ht="37.5" customHeight="1" x14ac:dyDescent="0.3">
      <c r="A522" s="346"/>
      <c r="B522" s="198" t="str">
        <f>IF($O522="x",'Class Record S2'!$B$19,"")</f>
        <v/>
      </c>
      <c r="C522" s="349" t="str">
        <f>IF($O522="x",'Class Record S2'!$D$19,"")</f>
        <v/>
      </c>
      <c r="D522" s="349"/>
      <c r="E522" s="349"/>
      <c r="F522" s="349"/>
      <c r="G522" s="349"/>
      <c r="H522" s="349"/>
      <c r="I522" s="349"/>
      <c r="J522" s="349"/>
      <c r="K522" s="349"/>
      <c r="L522" s="349"/>
      <c r="M522" s="204"/>
      <c r="O522" s="196" t="str">
        <f>IF(OR(AND('Class Record S2'!$Q$263=".",COUNTIF('Class Record S2'!$Q$252:$Q$281,"\")&lt;5,COUNTIF('Class Record S2'!$Q$252:$Q$263,".")&lt;=(5-COUNTIF('Class Record S2'!$Q$252:$Q$281,"\"))),AND('Class Record S2'!$Q$263="\",COUNTIF('Class Record S2'!$Q$252:$Q$263,"\")&lt;=5)),"x","")</f>
        <v/>
      </c>
      <c r="Q522" s="269" t="s">
        <v>74</v>
      </c>
      <c r="R522" s="269" t="s">
        <v>99</v>
      </c>
    </row>
    <row r="523" spans="1:18" ht="37.5" customHeight="1" x14ac:dyDescent="0.3">
      <c r="A523" s="346"/>
      <c r="B523" s="198" t="str">
        <f>IF($O523="x",'Class Record S2'!$B$20,"")</f>
        <v/>
      </c>
      <c r="C523" s="349" t="str">
        <f>IF($O523="x",'Class Record S2'!$D$20,"")</f>
        <v/>
      </c>
      <c r="D523" s="349"/>
      <c r="E523" s="349"/>
      <c r="F523" s="349"/>
      <c r="G523" s="349"/>
      <c r="H523" s="349"/>
      <c r="I523" s="349"/>
      <c r="J523" s="349"/>
      <c r="K523" s="349"/>
      <c r="L523" s="349"/>
      <c r="M523" s="204"/>
      <c r="O523" s="196" t="str">
        <f>IF(OR(AND('Class Record S2'!$Q$264=".",COUNTIF('Class Record S2'!$Q$252:$Q$281,"\")&lt;5,COUNTIF('Class Record S2'!$Q$252:$Q$264,".")&lt;=(5-COUNTIF('Class Record S2'!$Q$252:$Q$281,"\"))),AND('Class Record S2'!$Q$264="\",COUNTIF('Class Record S2'!$Q$252:$Q$264,"\")&lt;=5)),"x","")</f>
        <v/>
      </c>
      <c r="Q523" s="269" t="s">
        <v>75</v>
      </c>
      <c r="R523" s="269" t="s">
        <v>100</v>
      </c>
    </row>
    <row r="524" spans="1:18" ht="37.5" customHeight="1" thickBot="1" x14ac:dyDescent="0.35">
      <c r="A524" s="347"/>
      <c r="B524" s="200" t="str">
        <f>IF($O524="x",'Class Record S2'!$B$21,"")</f>
        <v/>
      </c>
      <c r="C524" s="350" t="str">
        <f>IF($O524="x",'Class Record S2'!$D$21,"")</f>
        <v/>
      </c>
      <c r="D524" s="350"/>
      <c r="E524" s="350"/>
      <c r="F524" s="350"/>
      <c r="G524" s="350"/>
      <c r="H524" s="350"/>
      <c r="I524" s="350"/>
      <c r="J524" s="350"/>
      <c r="K524" s="350"/>
      <c r="L524" s="350"/>
      <c r="M524" s="202"/>
      <c r="O524" s="196" t="str">
        <f>IF(OR(AND('Class Record S2'!$Q$265=".",COUNTIF('Class Record S2'!$Q$252:$Q$281,"\")&lt;5,COUNTIF('Class Record S2'!$Q$252:$Q$265,".")&lt;=(5-COUNTIF('Class Record S2'!$Q$252:$Q$281,"\"))),AND('Class Record S2'!$Q$265="\",COUNTIF('Class Record S2'!$Q$252:$Q$265,"\")&lt;=5)),"x","")</f>
        <v/>
      </c>
      <c r="Q524" s="269" t="s">
        <v>76</v>
      </c>
      <c r="R524" s="269" t="s">
        <v>101</v>
      </c>
    </row>
    <row r="525" spans="1:18" ht="37.5" customHeight="1" x14ac:dyDescent="0.3">
      <c r="A525" s="345" t="str">
        <f>'Class Record S2'!$A$22</f>
        <v>Frac</v>
      </c>
      <c r="B525" s="194" t="str">
        <f>IF($O525="x",'Class Record S2'!$B$22,"")</f>
        <v/>
      </c>
      <c r="C525" s="348" t="str">
        <f>IF($O525="x",'Class Record S2'!$D$22,"")</f>
        <v/>
      </c>
      <c r="D525" s="348"/>
      <c r="E525" s="348"/>
      <c r="F525" s="348"/>
      <c r="G525" s="348"/>
      <c r="H525" s="348"/>
      <c r="I525" s="348"/>
      <c r="J525" s="348"/>
      <c r="K525" s="348"/>
      <c r="L525" s="348"/>
      <c r="M525" s="203"/>
      <c r="O525" s="196" t="str">
        <f>IF(OR(AND('Class Record S2'!$Q$266=".",COUNTIF('Class Record S2'!$Q$252:$Q$281,"\")&lt;5,COUNTIF('Class Record S2'!$Q$252:$Q$266,".")&lt;=(5-COUNTIF('Class Record S2'!$Q$252:$Q$281,"\"))),AND('Class Record S2'!$Q$266="\",COUNTIF('Class Record S2'!$Q$252:$Q$266,"\")&lt;=5)),"x","")</f>
        <v/>
      </c>
      <c r="Q525" s="269" t="s">
        <v>77</v>
      </c>
      <c r="R525" s="269" t="s">
        <v>184</v>
      </c>
    </row>
    <row r="526" spans="1:18" ht="37.5" customHeight="1" thickBot="1" x14ac:dyDescent="0.35">
      <c r="A526" s="347"/>
      <c r="B526" s="200" t="str">
        <f>IF($O526="x",'Class Record S2'!$B$23,"")</f>
        <v/>
      </c>
      <c r="C526" s="350" t="str">
        <f>IF($O526="x",'Class Record S2'!$D$23,"")</f>
        <v/>
      </c>
      <c r="D526" s="350"/>
      <c r="E526" s="350"/>
      <c r="F526" s="350"/>
      <c r="G526" s="350"/>
      <c r="H526" s="350"/>
      <c r="I526" s="350"/>
      <c r="J526" s="350"/>
      <c r="K526" s="350"/>
      <c r="L526" s="350"/>
      <c r="M526" s="202"/>
      <c r="O526" s="196" t="str">
        <f>IF(OR(AND('Class Record S2'!$Q$267=".",COUNTIF('Class Record S2'!$Q$252:$Q$281,"\")&lt;5,COUNTIF('Class Record S2'!$Q$252:$Q$267,".")&lt;=(5-COUNTIF('Class Record S2'!$Q$252:$Q$281,"\"))),AND('Class Record S2'!$Q$267="\",COUNTIF('Class Record S2'!$Q$252:$Q$267,"\")&lt;=5)),"x","")</f>
        <v/>
      </c>
      <c r="Q526" s="269" t="s">
        <v>78</v>
      </c>
      <c r="R526" s="269" t="s">
        <v>185</v>
      </c>
    </row>
    <row r="527" spans="1:18" ht="37.5" customHeight="1" x14ac:dyDescent="0.3">
      <c r="A527" s="345" t="str">
        <f>'Class Record S2'!$A$24</f>
        <v>Measure</v>
      </c>
      <c r="B527" s="194" t="str">
        <f>IF($O527="x",'Class Record S2'!$B$24,"")</f>
        <v/>
      </c>
      <c r="C527" s="348" t="str">
        <f>IF($O527="x",'Class Record S2'!$D$24,"")</f>
        <v/>
      </c>
      <c r="D527" s="348"/>
      <c r="E527" s="348"/>
      <c r="F527" s="348"/>
      <c r="G527" s="348"/>
      <c r="H527" s="348"/>
      <c r="I527" s="348"/>
      <c r="J527" s="348"/>
      <c r="K527" s="348"/>
      <c r="L527" s="348"/>
      <c r="M527" s="203"/>
      <c r="O527" s="196" t="str">
        <f>IF(OR(AND('Class Record S2'!$Q$268=".",COUNTIF('Class Record S2'!$Q$252:$Q$281,"\")&lt;5,COUNTIF('Class Record S2'!$Q$252:$Q$268,".")&lt;=(5-COUNTIF('Class Record S2'!$Q$252:$Q$281,"\"))),AND('Class Record S2'!$Q$268="\",COUNTIF('Class Record S2'!$Q$252:$Q$268,"\")&lt;=5)),"x","")</f>
        <v/>
      </c>
      <c r="Q527" s="269" t="s">
        <v>79</v>
      </c>
      <c r="R527" s="269" t="s">
        <v>186</v>
      </c>
    </row>
    <row r="528" spans="1:18" ht="37.5" customHeight="1" x14ac:dyDescent="0.3">
      <c r="A528" s="346"/>
      <c r="B528" s="198" t="str">
        <f>IF($O528="x",'Class Record S2'!$B$25,"")</f>
        <v/>
      </c>
      <c r="C528" s="349" t="str">
        <f>IF($O528="x",'Class Record S2'!$D$25,"")</f>
        <v/>
      </c>
      <c r="D528" s="349"/>
      <c r="E528" s="349"/>
      <c r="F528" s="349"/>
      <c r="G528" s="349"/>
      <c r="H528" s="349"/>
      <c r="I528" s="349"/>
      <c r="J528" s="349"/>
      <c r="K528" s="349"/>
      <c r="L528" s="349"/>
      <c r="M528" s="204"/>
      <c r="O528" s="196" t="str">
        <f>IF(OR(AND('Class Record S2'!$Q$269=".",COUNTIF('Class Record S2'!$Q$252:$Q$281,"\")&lt;5,COUNTIF('Class Record S2'!$Q$252:$Q$269,".")&lt;=(5-COUNTIF('Class Record S2'!$Q$252:$Q$281,"\"))),AND('Class Record S2'!$Q$269="\",COUNTIF('Class Record S2'!$Q$252:$Q$269,"\")&lt;=5)),"x","")</f>
        <v/>
      </c>
      <c r="Q528" s="269" t="s">
        <v>80</v>
      </c>
      <c r="R528" s="269" t="s">
        <v>187</v>
      </c>
    </row>
    <row r="529" spans="1:18" ht="37.5" customHeight="1" x14ac:dyDescent="0.3">
      <c r="A529" s="346"/>
      <c r="B529" s="198" t="str">
        <f>IF($O529="x",'Class Record S2'!$B$26,"")</f>
        <v/>
      </c>
      <c r="C529" s="349" t="str">
        <f>IF($O529="x",'Class Record S2'!$D$26,"")</f>
        <v/>
      </c>
      <c r="D529" s="349"/>
      <c r="E529" s="349"/>
      <c r="F529" s="349"/>
      <c r="G529" s="349"/>
      <c r="H529" s="349"/>
      <c r="I529" s="349"/>
      <c r="J529" s="349"/>
      <c r="K529" s="349"/>
      <c r="L529" s="349"/>
      <c r="M529" s="204"/>
      <c r="O529" s="196" t="str">
        <f>IF(OR(AND('Class Record S2'!$Q$270=".",COUNTIF('Class Record S2'!$Q$252:$Q$281,"\")&lt;5,COUNTIF('Class Record S2'!$Q$252:$Q$270,".")&lt;=(5-COUNTIF('Class Record S2'!$Q$252:$Q$281,"\"))),AND('Class Record S2'!$Q$270="\",COUNTIF('Class Record S2'!$Q$252:$Q$270,"\")&lt;=5)),"x","")</f>
        <v/>
      </c>
      <c r="Q529" s="269" t="s">
        <v>81</v>
      </c>
      <c r="R529" s="269" t="s">
        <v>188</v>
      </c>
    </row>
    <row r="530" spans="1:18" ht="37.5" customHeight="1" x14ac:dyDescent="0.3">
      <c r="A530" s="346"/>
      <c r="B530" s="198" t="str">
        <f>IF($O530="x",'Class Record S2'!$B$27,"")</f>
        <v/>
      </c>
      <c r="C530" s="349" t="str">
        <f>IF($O530="x",'Class Record S2'!$D$27,"")</f>
        <v/>
      </c>
      <c r="D530" s="349"/>
      <c r="E530" s="349"/>
      <c r="F530" s="349"/>
      <c r="G530" s="349"/>
      <c r="H530" s="349"/>
      <c r="I530" s="349"/>
      <c r="J530" s="349"/>
      <c r="K530" s="349"/>
      <c r="L530" s="349"/>
      <c r="M530" s="204"/>
      <c r="O530" s="196" t="str">
        <f>IF(OR(AND('Class Record S2'!$Q$271=".",COUNTIF('Class Record S2'!$Q$252:$Q$281,"\")&lt;5,COUNTIF('Class Record S2'!$Q$252:$Q$271,".")&lt;=(5-COUNTIF('Class Record S2'!$Q$252:$Q$281,"\"))),AND('Class Record S2'!$Q$271="\",COUNTIF('Class Record S2'!$Q$252:$Q$271,"\")&lt;=5)),"x","")</f>
        <v/>
      </c>
      <c r="Q530" s="269" t="s">
        <v>82</v>
      </c>
      <c r="R530" s="269" t="s">
        <v>189</v>
      </c>
    </row>
    <row r="531" spans="1:18" ht="37.5" customHeight="1" x14ac:dyDescent="0.3">
      <c r="A531" s="346"/>
      <c r="B531" s="198" t="str">
        <f>IF($O531="x",'Class Record S2'!$B$28,"")</f>
        <v/>
      </c>
      <c r="C531" s="349" t="str">
        <f>IF($O531="x",'Class Record S2'!$D$28,"")</f>
        <v/>
      </c>
      <c r="D531" s="349"/>
      <c r="E531" s="349"/>
      <c r="F531" s="349"/>
      <c r="G531" s="349"/>
      <c r="H531" s="349"/>
      <c r="I531" s="349"/>
      <c r="J531" s="349"/>
      <c r="K531" s="349"/>
      <c r="L531" s="349"/>
      <c r="M531" s="204"/>
      <c r="O531" s="196" t="str">
        <f>IF(OR(AND('Class Record S2'!$Q$272=".",COUNTIF('Class Record S2'!$Q$252:$Q$281,"\")&lt;5,COUNTIF('Class Record S2'!$Q$252:$Q$272,".")&lt;=(5-COUNTIF('Class Record S2'!$Q$252:$Q$281,"\"))),AND('Class Record S2'!$Q$272="\",COUNTIF('Class Record S2'!$Q$252:$Q$272,"\")&lt;=5)),"x","")</f>
        <v/>
      </c>
      <c r="Q531" s="269" t="s">
        <v>83</v>
      </c>
      <c r="R531" s="269" t="s">
        <v>102</v>
      </c>
    </row>
    <row r="532" spans="1:18" ht="37.5" customHeight="1" thickBot="1" x14ac:dyDescent="0.35">
      <c r="A532" s="347"/>
      <c r="B532" s="200" t="str">
        <f>IF($O532="x",'Class Record S2'!$B$29,"")</f>
        <v/>
      </c>
      <c r="C532" s="350" t="str">
        <f>IF($O532="x",'Class Record S2'!$D$29,"")</f>
        <v/>
      </c>
      <c r="D532" s="350"/>
      <c r="E532" s="350"/>
      <c r="F532" s="350"/>
      <c r="G532" s="350"/>
      <c r="H532" s="350"/>
      <c r="I532" s="350"/>
      <c r="J532" s="350"/>
      <c r="K532" s="350"/>
      <c r="L532" s="350"/>
      <c r="M532" s="202"/>
      <c r="O532" s="196" t="str">
        <f>IF(OR(AND('Class Record S2'!$Q$273=".",COUNTIF('Class Record S2'!$Q$252:$Q$281,"\")&lt;5,COUNTIF('Class Record S2'!$Q$252:$Q$273,".")&lt;=(5-COUNTIF('Class Record S2'!$Q$252:$Q$281,"\"))),AND('Class Record S2'!$Q$273="\",COUNTIF('Class Record S2'!$Q$252:$Q$273,"\")&lt;=5)),"x","")</f>
        <v/>
      </c>
      <c r="Q532" s="269" t="s">
        <v>84</v>
      </c>
      <c r="R532" s="269" t="s">
        <v>190</v>
      </c>
    </row>
    <row r="533" spans="1:18" ht="37.5" customHeight="1" x14ac:dyDescent="0.3">
      <c r="A533" s="345" t="str">
        <f>'Class Record S2'!$A$30</f>
        <v>Geometry</v>
      </c>
      <c r="B533" s="194" t="str">
        <f>IF($O533="x",'Class Record S2'!$B$30,"")</f>
        <v/>
      </c>
      <c r="C533" s="348" t="str">
        <f>IF($O533="x",'Class Record S2'!$D$30,"")</f>
        <v/>
      </c>
      <c r="D533" s="348"/>
      <c r="E533" s="348"/>
      <c r="F533" s="348"/>
      <c r="G533" s="348"/>
      <c r="H533" s="348"/>
      <c r="I533" s="348"/>
      <c r="J533" s="348"/>
      <c r="K533" s="348"/>
      <c r="L533" s="348"/>
      <c r="M533" s="203"/>
      <c r="O533" s="196" t="str">
        <f>IF(OR(AND('Class Record S2'!$Q$274=".",COUNTIF('Class Record S2'!$Q$252:$Q$281,"\")&lt;5,COUNTIF('Class Record S2'!$Q$252:$Q$274,".")&lt;=(5-COUNTIF('Class Record S2'!$Q$252:$Q$281,"\"))),AND('Class Record S2'!$Q$274="\",COUNTIF('Class Record S2'!$Q$252:$Q$274,"\")&lt;=5)),"x","")</f>
        <v/>
      </c>
      <c r="Q533" s="269" t="s">
        <v>85</v>
      </c>
      <c r="R533" s="269" t="s">
        <v>191</v>
      </c>
    </row>
    <row r="534" spans="1:18" ht="37.5" customHeight="1" x14ac:dyDescent="0.3">
      <c r="A534" s="346"/>
      <c r="B534" s="198" t="str">
        <f>IF($O534="x",'Class Record S2'!$B$31,"")</f>
        <v/>
      </c>
      <c r="C534" s="349" t="str">
        <f>IF($O534="x",'Class Record S2'!$D$31,"")</f>
        <v/>
      </c>
      <c r="D534" s="349"/>
      <c r="E534" s="349"/>
      <c r="F534" s="349"/>
      <c r="G534" s="349"/>
      <c r="H534" s="349"/>
      <c r="I534" s="349"/>
      <c r="J534" s="349"/>
      <c r="K534" s="349"/>
      <c r="L534" s="349"/>
      <c r="M534" s="204"/>
      <c r="O534" s="196" t="str">
        <f>IF(OR(AND('Class Record S2'!$Q$275=".",COUNTIF('Class Record S2'!$Q$252:$Q$281,"\")&lt;5,COUNTIF('Class Record S2'!$Q$252:$Q$275,".")&lt;=(5-COUNTIF('Class Record S2'!$Q$252:$Q$281,"\"))),AND('Class Record S2'!$Q$275="\",COUNTIF('Class Record S2'!$Q$252:$Q$275,"\")&lt;=5)),"x","")</f>
        <v/>
      </c>
      <c r="Q534" s="269" t="s">
        <v>86</v>
      </c>
      <c r="R534" s="269" t="s">
        <v>192</v>
      </c>
    </row>
    <row r="535" spans="1:18" ht="37.5" customHeight="1" x14ac:dyDescent="0.3">
      <c r="A535" s="346"/>
      <c r="B535" s="198" t="str">
        <f>IF($O535="x",'Class Record S2'!$B$32,"")</f>
        <v/>
      </c>
      <c r="C535" s="349" t="str">
        <f>IF($O535="x",'Class Record S2'!$D$32,"")</f>
        <v/>
      </c>
      <c r="D535" s="349"/>
      <c r="E535" s="349"/>
      <c r="F535" s="349"/>
      <c r="G535" s="349"/>
      <c r="H535" s="349"/>
      <c r="I535" s="349"/>
      <c r="J535" s="349"/>
      <c r="K535" s="349"/>
      <c r="L535" s="349"/>
      <c r="M535" s="204"/>
      <c r="O535" s="196" t="str">
        <f>IF(OR(AND('Class Record S2'!$Q$276=".",COUNTIF('Class Record S2'!$Q$252:$Q$281,"\")&lt;5,COUNTIF('Class Record S2'!$Q$252:$Q$276,".")&lt;=(5-COUNTIF('Class Record S2'!$Q$252:$Q$281,"\"))),AND('Class Record S2'!$Q$276="\",COUNTIF('Class Record S2'!$Q$252:$Q$276,"\")&lt;=5)),"x","")</f>
        <v/>
      </c>
      <c r="Q535" s="269" t="s">
        <v>87</v>
      </c>
      <c r="R535" s="269" t="s">
        <v>193</v>
      </c>
    </row>
    <row r="536" spans="1:18" ht="37.5" customHeight="1" x14ac:dyDescent="0.3">
      <c r="A536" s="346"/>
      <c r="B536" s="198" t="str">
        <f>IF($O536="x",'Class Record S2'!$B$33,"")</f>
        <v/>
      </c>
      <c r="C536" s="349" t="str">
        <f>IF($O536="x",'Class Record S2'!$D$33,"")</f>
        <v/>
      </c>
      <c r="D536" s="349"/>
      <c r="E536" s="349"/>
      <c r="F536" s="349"/>
      <c r="G536" s="349"/>
      <c r="H536" s="349"/>
      <c r="I536" s="349"/>
      <c r="J536" s="349"/>
      <c r="K536" s="349"/>
      <c r="L536" s="349"/>
      <c r="M536" s="204"/>
      <c r="O536" s="196" t="str">
        <f>IF(OR(AND('Class Record S2'!$Q$277=".",COUNTIF('Class Record S2'!$Q$252:$Q$281,"\")&lt;5,COUNTIF('Class Record S2'!$Q$252:$Q$277,".")&lt;=(5-COUNTIF('Class Record S2'!$Q$252:$Q$281,"\"))),AND('Class Record S2'!$Q$277="\",COUNTIF('Class Record S2'!$Q$252:$Q$277,"\")&lt;=5)),"x","")</f>
        <v/>
      </c>
      <c r="Q536" s="269" t="s">
        <v>88</v>
      </c>
      <c r="R536" s="269" t="s">
        <v>194</v>
      </c>
    </row>
    <row r="537" spans="1:18" ht="37.5" customHeight="1" x14ac:dyDescent="0.3">
      <c r="A537" s="346"/>
      <c r="B537" s="198" t="str">
        <f>IF($O537="x",'Class Record S2'!$B$34,"")</f>
        <v/>
      </c>
      <c r="C537" s="349" t="str">
        <f>IF($O537="x",'Class Record S2'!$D$34,"")</f>
        <v/>
      </c>
      <c r="D537" s="349"/>
      <c r="E537" s="349"/>
      <c r="F537" s="349"/>
      <c r="G537" s="349"/>
      <c r="H537" s="349"/>
      <c r="I537" s="349"/>
      <c r="J537" s="349"/>
      <c r="K537" s="349"/>
      <c r="L537" s="349"/>
      <c r="M537" s="204"/>
      <c r="O537" s="196" t="str">
        <f>IF(OR(AND('Class Record S2'!$Q$278=".",COUNTIF('Class Record S2'!$Q$252:$Q$281,"\")&lt;5,COUNTIF('Class Record S2'!$Q$252:$Q$278,".")&lt;=(5-COUNTIF('Class Record S2'!$Q$252:$Q$281,"\"))),AND('Class Record S2'!$Q$278="\",COUNTIF('Class Record S2'!$Q$252:$Q$278,"\")&lt;=5)),"x","")</f>
        <v/>
      </c>
      <c r="Q537" s="269" t="s">
        <v>89</v>
      </c>
      <c r="R537" s="269" t="s">
        <v>195</v>
      </c>
    </row>
    <row r="538" spans="1:18" ht="30.75" customHeight="1" thickBot="1" x14ac:dyDescent="0.35">
      <c r="A538" s="347"/>
      <c r="B538" s="200" t="str">
        <f>IF($O538="x",'Class Record S2'!$B$35,"")</f>
        <v/>
      </c>
      <c r="C538" s="350" t="str">
        <f>IF($O538="x",'Class Record S2'!$D$35,"")</f>
        <v/>
      </c>
      <c r="D538" s="350"/>
      <c r="E538" s="350"/>
      <c r="F538" s="350"/>
      <c r="G538" s="350"/>
      <c r="H538" s="350"/>
      <c r="I538" s="350"/>
      <c r="J538" s="350"/>
      <c r="K538" s="350"/>
      <c r="L538" s="350"/>
      <c r="M538" s="202"/>
      <c r="O538" s="196" t="str">
        <f>IF(OR(AND('Class Record S2'!$Q$279=".",COUNTIF('Class Record S2'!$Q$252:$Q$281,"\")&lt;5,COUNTIF('Class Record S2'!$Q$252:$Q$279,".")&lt;=(5-COUNTIF('Class Record S2'!$Q$252:$Q$281,"\"))),AND('Class Record S2'!$Q$279="\",COUNTIF('Class Record S2'!$Q$252:$Q$279,"\")&lt;=5)),"x","")</f>
        <v/>
      </c>
      <c r="Q538" s="269" t="s">
        <v>90</v>
      </c>
      <c r="R538" s="269" t="s">
        <v>177</v>
      </c>
    </row>
    <row r="539" spans="1:18" ht="37.5" customHeight="1" x14ac:dyDescent="0.3">
      <c r="A539" s="345" t="str">
        <f>'Class Record S2'!$A$36</f>
        <v>Stat</v>
      </c>
      <c r="B539" s="194" t="str">
        <f>IF($O539="x",'Class Record S2'!$B$36,"")</f>
        <v/>
      </c>
      <c r="C539" s="348" t="str">
        <f>IF($O539="x",'Class Record S2'!$D$36,"")</f>
        <v/>
      </c>
      <c r="D539" s="348"/>
      <c r="E539" s="348"/>
      <c r="F539" s="348"/>
      <c r="G539" s="348"/>
      <c r="H539" s="348"/>
      <c r="I539" s="348"/>
      <c r="J539" s="348"/>
      <c r="K539" s="348"/>
      <c r="L539" s="348"/>
      <c r="M539" s="203"/>
      <c r="O539" s="196" t="str">
        <f>IF(OR(AND('Class Record S2'!$Q$280=".",COUNTIF('Class Record S2'!$Q$252:$Q$281,"\")&lt;5,COUNTIF('Class Record S2'!$Q$252:$Q$280,".")&lt;=(5-COUNTIF('Class Record S2'!$Q$252:$Q$281,"\"))),AND('Class Record S2'!$Q$280="\",COUNTIF('Class Record S2'!$Q$252:$Q$280,"\")&lt;=5)),"x","")</f>
        <v/>
      </c>
      <c r="Q539" s="269" t="s">
        <v>91</v>
      </c>
      <c r="R539" s="269" t="s">
        <v>196</v>
      </c>
    </row>
    <row r="540" spans="1:18" ht="37.5" customHeight="1" thickBot="1" x14ac:dyDescent="0.35">
      <c r="A540" s="347"/>
      <c r="B540" s="200" t="str">
        <f>IF($O540="x",'Class Record S2'!$B$37,"")</f>
        <v/>
      </c>
      <c r="C540" s="350" t="str">
        <f>IF($O540="x",'Class Record S2'!$D$37,"")</f>
        <v/>
      </c>
      <c r="D540" s="350"/>
      <c r="E540" s="350"/>
      <c r="F540" s="350"/>
      <c r="G540" s="350"/>
      <c r="H540" s="350"/>
      <c r="I540" s="350"/>
      <c r="J540" s="350"/>
      <c r="K540" s="350"/>
      <c r="L540" s="350"/>
      <c r="M540" s="202"/>
      <c r="O540" s="196" t="str">
        <f>IF(OR(AND('Class Record S2'!$Q$281=".",COUNTIF('Class Record S2'!$Q$252:$Q$281,"\")&lt;5,COUNTIF('Class Record S2'!$Q$252:$Q$281,".")&lt;=(5-COUNTIF('Class Record S2'!$Q$252:$Q$281,"\"))),AND('Class Record S2'!$Q$281="\",COUNTIF('Class Record S2'!$Q$252:$Q$281,"\")&lt;=5)),"x","")</f>
        <v/>
      </c>
      <c r="Q540" s="269" t="s">
        <v>92</v>
      </c>
      <c r="R540" s="269" t="s">
        <v>197</v>
      </c>
    </row>
    <row r="541" spans="1:18" ht="16.5" customHeight="1" thickBot="1" x14ac:dyDescent="0.35">
      <c r="A541" s="351" t="s">
        <v>45</v>
      </c>
      <c r="B541" s="352"/>
      <c r="C541" s="352"/>
      <c r="D541" s="352"/>
      <c r="E541" s="352"/>
      <c r="F541" s="352"/>
      <c r="G541" s="352"/>
      <c r="H541" s="352"/>
      <c r="I541" s="352"/>
      <c r="J541" s="352"/>
      <c r="K541" s="353"/>
      <c r="L541" s="354" t="s">
        <v>46</v>
      </c>
      <c r="M541" s="355"/>
      <c r="Q541" s="270"/>
      <c r="R541" s="270"/>
    </row>
    <row r="542" spans="1:18" ht="28.5" customHeight="1" x14ac:dyDescent="0.3">
      <c r="A542" s="356"/>
      <c r="B542" s="357"/>
      <c r="C542" s="357"/>
      <c r="D542" s="357"/>
      <c r="E542" s="357"/>
      <c r="F542" s="357"/>
      <c r="G542" s="357"/>
      <c r="H542" s="357"/>
      <c r="I542" s="357"/>
      <c r="J542" s="357"/>
      <c r="K542" s="358"/>
      <c r="L542" s="365" t="str">
        <f>'Class Record S2'!$Q$282</f>
        <v>N</v>
      </c>
      <c r="M542" s="366"/>
      <c r="Q542" s="270"/>
      <c r="R542" s="270"/>
    </row>
    <row r="543" spans="1:18" ht="28.5" customHeight="1" x14ac:dyDescent="0.3">
      <c r="A543" s="359"/>
      <c r="B543" s="360"/>
      <c r="C543" s="360"/>
      <c r="D543" s="360"/>
      <c r="E543" s="360"/>
      <c r="F543" s="360"/>
      <c r="G543" s="360"/>
      <c r="H543" s="360"/>
      <c r="I543" s="360"/>
      <c r="J543" s="360"/>
      <c r="K543" s="361"/>
      <c r="L543" s="367"/>
      <c r="M543" s="368"/>
      <c r="Q543" s="270"/>
      <c r="R543" s="270"/>
    </row>
    <row r="544" spans="1:18" ht="28.5" customHeight="1" thickBot="1" x14ac:dyDescent="0.35">
      <c r="A544" s="362"/>
      <c r="B544" s="363"/>
      <c r="C544" s="363"/>
      <c r="D544" s="363"/>
      <c r="E544" s="363"/>
      <c r="F544" s="363"/>
      <c r="G544" s="363"/>
      <c r="H544" s="363"/>
      <c r="I544" s="363"/>
      <c r="J544" s="363"/>
      <c r="K544" s="364"/>
      <c r="L544" s="369"/>
      <c r="M544" s="370"/>
      <c r="Q544" s="270"/>
      <c r="R544" s="270"/>
    </row>
    <row r="545" spans="1:18" x14ac:dyDescent="0.3">
      <c r="Q545" s="270"/>
      <c r="R545" s="270"/>
    </row>
    <row r="546" spans="1:18" ht="19.5" thickBot="1" x14ac:dyDescent="0.35">
      <c r="Q546" s="270"/>
      <c r="R546" s="270"/>
    </row>
    <row r="547" spans="1:18" ht="23.25" customHeight="1" thickBot="1" x14ac:dyDescent="0.35">
      <c r="A547" s="371" t="str">
        <f>'Class Record S2'!$D$1</f>
        <v>A N OTHER SCHOOL</v>
      </c>
      <c r="B547" s="372"/>
      <c r="C547" s="372"/>
      <c r="D547" s="372"/>
      <c r="E547" s="372"/>
      <c r="F547" s="372"/>
      <c r="G547" s="372"/>
      <c r="H547" s="372"/>
      <c r="I547" s="372"/>
      <c r="J547" s="372"/>
      <c r="K547" s="372"/>
      <c r="L547" s="372"/>
      <c r="M547" s="373"/>
      <c r="Q547" s="270"/>
      <c r="R547" s="270"/>
    </row>
    <row r="548" spans="1:18" ht="15.75" customHeight="1" thickBot="1" x14ac:dyDescent="0.35">
      <c r="A548" s="374" t="s">
        <v>18</v>
      </c>
      <c r="B548" s="375"/>
      <c r="C548" s="375"/>
      <c r="D548" s="376">
        <f>'Class Record S2'!$R$2</f>
        <v>0</v>
      </c>
      <c r="E548" s="376"/>
      <c r="F548" s="376"/>
      <c r="G548" s="377"/>
      <c r="H548" s="380" t="s">
        <v>19</v>
      </c>
      <c r="I548" s="382">
        <f>'Class Record S2'!$E$284</f>
        <v>0</v>
      </c>
      <c r="J548" s="382"/>
      <c r="K548" s="383" t="str">
        <f>'Class Record S2'!$C$2</f>
        <v>CLASS: 2A</v>
      </c>
      <c r="L548" s="383"/>
      <c r="M548" s="384"/>
      <c r="Q548" s="270"/>
      <c r="R548" s="270"/>
    </row>
    <row r="549" spans="1:18" ht="15.75" customHeight="1" thickBot="1" x14ac:dyDescent="0.35">
      <c r="A549" s="351"/>
      <c r="B549" s="352"/>
      <c r="C549" s="352"/>
      <c r="D549" s="378"/>
      <c r="E549" s="378"/>
      <c r="F549" s="378"/>
      <c r="G549" s="379"/>
      <c r="H549" s="380"/>
      <c r="I549" s="382"/>
      <c r="J549" s="382"/>
      <c r="K549" s="383"/>
      <c r="L549" s="383"/>
      <c r="M549" s="384"/>
      <c r="Q549" s="270"/>
      <c r="R549" s="270"/>
    </row>
    <row r="550" spans="1:18" ht="19.5" thickBot="1" x14ac:dyDescent="0.35">
      <c r="A550" s="395" t="s">
        <v>20</v>
      </c>
      <c r="B550" s="396"/>
      <c r="C550" s="396"/>
      <c r="D550" s="396"/>
      <c r="E550" s="396"/>
      <c r="F550" s="397" t="s">
        <v>21</v>
      </c>
      <c r="G550" s="398"/>
      <c r="H550" s="398"/>
      <c r="I550" s="399"/>
      <c r="J550" s="400" t="s">
        <v>22</v>
      </c>
      <c r="K550" s="401"/>
      <c r="L550" s="401"/>
      <c r="M550" s="402"/>
      <c r="Q550" s="270"/>
      <c r="R550" s="270"/>
    </row>
    <row r="551" spans="1:18" ht="16.5" customHeight="1" thickBot="1" x14ac:dyDescent="0.35">
      <c r="A551" s="385" t="s">
        <v>23</v>
      </c>
      <c r="B551" s="386"/>
      <c r="C551" s="387"/>
      <c r="D551" s="388" t="s">
        <v>24</v>
      </c>
      <c r="E551" s="389"/>
      <c r="F551" s="390" t="s">
        <v>25</v>
      </c>
      <c r="G551" s="391"/>
      <c r="H551" s="391" t="s">
        <v>26</v>
      </c>
      <c r="I551" s="392"/>
      <c r="J551" s="390" t="s">
        <v>27</v>
      </c>
      <c r="K551" s="391"/>
      <c r="L551" s="393" t="s">
        <v>28</v>
      </c>
      <c r="M551" s="394"/>
      <c r="Q551" s="270"/>
      <c r="R551" s="270"/>
    </row>
    <row r="552" spans="1:18" ht="31.5" customHeight="1" thickBot="1" x14ac:dyDescent="0.35">
      <c r="A552" s="205"/>
      <c r="B552" s="206" t="s">
        <v>55</v>
      </c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8" t="s">
        <v>44</v>
      </c>
      <c r="Q552" s="403" t="s">
        <v>121</v>
      </c>
      <c r="R552" s="403"/>
    </row>
    <row r="553" spans="1:18" ht="37.5" customHeight="1" x14ac:dyDescent="0.3">
      <c r="A553" s="345" t="str">
        <f>'Class Record S2'!$A$8</f>
        <v>Place Value</v>
      </c>
      <c r="B553" s="194" t="str">
        <f>IF($O553="x",'Class Record S2'!$B$8,"")</f>
        <v/>
      </c>
      <c r="C553" s="348" t="str">
        <f>IF($O553="x",'Class Record S2'!$D$8,"")</f>
        <v/>
      </c>
      <c r="D553" s="348"/>
      <c r="E553" s="348"/>
      <c r="F553" s="348"/>
      <c r="G553" s="348"/>
      <c r="H553" s="348"/>
      <c r="I553" s="348"/>
      <c r="J553" s="348"/>
      <c r="K553" s="348"/>
      <c r="L553" s="348"/>
      <c r="M553" s="195"/>
      <c r="O553" s="196" t="str">
        <f>IF(OR(AND('Class Record S2'!$R$252=".",COUNTIF('Class Record S2'!$R$252:$R$281,"\")&lt;5,COUNTIF('Class Record S2'!$R$252:$R$252,".")&lt;=(5-COUNTIF('Class Record S2'!$R$252:$R$281,"\"))),AND('Class Record S2'!$R$252="\",COUNTIF('Class Record S2'!$R$252:$R$252,"\")&lt;=5)),"x","")</f>
        <v/>
      </c>
      <c r="Q553" s="269" t="s">
        <v>63</v>
      </c>
      <c r="R553" s="269" t="s">
        <v>93</v>
      </c>
    </row>
    <row r="554" spans="1:18" ht="37.5" customHeight="1" x14ac:dyDescent="0.3">
      <c r="A554" s="346"/>
      <c r="B554" s="198" t="str">
        <f>IF($O554="x",'Class Record S2'!$B$9,"")</f>
        <v/>
      </c>
      <c r="C554" s="349" t="str">
        <f>IF($O554="x",'Class Record S2'!$D$9,"")</f>
        <v/>
      </c>
      <c r="D554" s="349"/>
      <c r="E554" s="349"/>
      <c r="F554" s="349"/>
      <c r="G554" s="349"/>
      <c r="H554" s="349"/>
      <c r="I554" s="349"/>
      <c r="J554" s="349"/>
      <c r="K554" s="349"/>
      <c r="L554" s="349"/>
      <c r="M554" s="199"/>
      <c r="O554" s="196" t="str">
        <f>IF(OR(AND('Class Record S2'!$R$253=".",COUNTIF('Class Record S2'!$R$252:$R$281,"\")&lt;5,COUNTIF('Class Record S2'!$R$252:$R$253,".")&lt;=(5-COUNTIF('Class Record S2'!$R$252:$R$281,"\"))),AND('Class Record S2'!$R$253="\",COUNTIF('Class Record S2'!$R$252:$R$253,"\")&lt;=5)),"x","")</f>
        <v/>
      </c>
      <c r="Q554" s="269" t="s">
        <v>64</v>
      </c>
      <c r="R554" s="269" t="s">
        <v>179</v>
      </c>
    </row>
    <row r="555" spans="1:18" ht="37.5" customHeight="1" x14ac:dyDescent="0.3">
      <c r="A555" s="346"/>
      <c r="B555" s="198" t="str">
        <f>IF($O555="x",'Class Record S2'!$B$10,"")</f>
        <v/>
      </c>
      <c r="C555" s="349" t="str">
        <f>IF($O555="x",'Class Record S2'!$D$10,"")</f>
        <v/>
      </c>
      <c r="D555" s="349"/>
      <c r="E555" s="349"/>
      <c r="F555" s="349"/>
      <c r="G555" s="349"/>
      <c r="H555" s="349"/>
      <c r="I555" s="349"/>
      <c r="J555" s="349"/>
      <c r="K555" s="349"/>
      <c r="L555" s="349"/>
      <c r="M555" s="199"/>
      <c r="O555" s="196" t="str">
        <f>IF(OR(AND('Class Record S2'!$R$254=".",COUNTIF('Class Record S2'!$R$252:$R$281,"\")&lt;5,COUNTIF('Class Record S2'!$R$252:$R$254,".")&lt;=(5-COUNTIF('Class Record S2'!$R$252:$R$281,"\"))),AND('Class Record S2'!$R$254="\",COUNTIF('Class Record S2'!$R$252:$R$254,"\")&lt;=5)),"x","")</f>
        <v/>
      </c>
      <c r="Q555" s="269" t="s">
        <v>65</v>
      </c>
      <c r="R555" s="269" t="s">
        <v>180</v>
      </c>
    </row>
    <row r="556" spans="1:18" ht="37.5" customHeight="1" x14ac:dyDescent="0.3">
      <c r="A556" s="346"/>
      <c r="B556" s="198" t="str">
        <f>IF($O556="x",'Class Record S2'!$B$11,"")</f>
        <v/>
      </c>
      <c r="C556" s="349" t="str">
        <f>IF($O556="x",'Class Record S2'!$D$11,"")</f>
        <v/>
      </c>
      <c r="D556" s="349"/>
      <c r="E556" s="349"/>
      <c r="F556" s="349"/>
      <c r="G556" s="349"/>
      <c r="H556" s="349"/>
      <c r="I556" s="349"/>
      <c r="J556" s="349"/>
      <c r="K556" s="349"/>
      <c r="L556" s="349"/>
      <c r="M556" s="199"/>
      <c r="O556" s="196" t="str">
        <f>IF(OR(AND('Class Record S2'!$R$255=".",COUNTIF('Class Record S2'!$R$252:$R$281,"\")&lt;5,COUNTIF('Class Record S2'!$R$252:$R$255,".")&lt;=(5-COUNTIF('Class Record S2'!$R$252:$R$281,"\"))),AND('Class Record S2'!$R$255="\",COUNTIF('Class Record S2'!$R$252:$R$255,"\")&lt;=5)),"x","")</f>
        <v/>
      </c>
      <c r="Q556" s="269" t="s">
        <v>66</v>
      </c>
      <c r="R556" s="269" t="s">
        <v>181</v>
      </c>
    </row>
    <row r="557" spans="1:18" ht="37.5" customHeight="1" thickBot="1" x14ac:dyDescent="0.35">
      <c r="A557" s="347"/>
      <c r="B557" s="200" t="str">
        <f>IF($O557="x",'Class Record S2'!$B$12,"")</f>
        <v/>
      </c>
      <c r="C557" s="350" t="str">
        <f>IF($O557="x",'Class Record S2'!$D$12,"")</f>
        <v/>
      </c>
      <c r="D557" s="350"/>
      <c r="E557" s="350"/>
      <c r="F557" s="350"/>
      <c r="G557" s="350"/>
      <c r="H557" s="350"/>
      <c r="I557" s="350"/>
      <c r="J557" s="350"/>
      <c r="K557" s="350"/>
      <c r="L557" s="350"/>
      <c r="M557" s="201"/>
      <c r="O557" s="196" t="str">
        <f>IF(OR(AND('Class Record S2'!$R$256=".",COUNTIF('Class Record S2'!$R$252:$R$281,"\")&lt;5,COUNTIF('Class Record S2'!$R$252:$R$256,".")&lt;=(5-COUNTIF('Class Record S2'!$R$252:$R$281,"\"))),AND('Class Record S2'!$R$256="\",COUNTIF('Class Record S2'!$R$252:$R$256,"\")&lt;=5)),"x","")</f>
        <v/>
      </c>
      <c r="Q557" s="269" t="s">
        <v>67</v>
      </c>
      <c r="R557" s="269" t="s">
        <v>182</v>
      </c>
    </row>
    <row r="558" spans="1:18" ht="37.5" customHeight="1" x14ac:dyDescent="0.3">
      <c r="A558" s="345" t="str">
        <f>'Class Record S2'!$A$13</f>
        <v>Add/Sub</v>
      </c>
      <c r="B558" s="194" t="str">
        <f>IF($O558="x",'Class Record S2'!$B$13,"")</f>
        <v/>
      </c>
      <c r="C558" s="348" t="str">
        <f>IF($O558="x",'Class Record S2'!$D$13,"")</f>
        <v/>
      </c>
      <c r="D558" s="348"/>
      <c r="E558" s="348"/>
      <c r="F558" s="348"/>
      <c r="G558" s="348"/>
      <c r="H558" s="348"/>
      <c r="I558" s="348"/>
      <c r="J558" s="348"/>
      <c r="K558" s="348"/>
      <c r="L558" s="348"/>
      <c r="M558" s="195"/>
      <c r="O558" s="196" t="str">
        <f>IF(OR(AND('Class Record S2'!$R$257=".",COUNTIF('Class Record S2'!$R$252:$R$281,"\")&lt;5,COUNTIF('Class Record S2'!$R$252:$R$257,".")&lt;=(5-COUNTIF('Class Record S2'!$R$252:$R$281,"\"))),AND('Class Record S2'!$R$257="\",COUNTIF('Class Record S2'!$R$252:$R$257,"\")&lt;=5)),"x","")</f>
        <v/>
      </c>
      <c r="Q558" s="269" t="s">
        <v>68</v>
      </c>
      <c r="R558" s="269" t="s">
        <v>94</v>
      </c>
    </row>
    <row r="559" spans="1:18" ht="37.5" customHeight="1" x14ac:dyDescent="0.3">
      <c r="A559" s="346"/>
      <c r="B559" s="198" t="str">
        <f>IF($O559="x",'Class Record S2'!$B$14,"")</f>
        <v/>
      </c>
      <c r="C559" s="349" t="str">
        <f>IF($O559="x",'Class Record S2'!$D$14,"")</f>
        <v/>
      </c>
      <c r="D559" s="349"/>
      <c r="E559" s="349"/>
      <c r="F559" s="349"/>
      <c r="G559" s="349"/>
      <c r="H559" s="349"/>
      <c r="I559" s="349"/>
      <c r="J559" s="349"/>
      <c r="K559" s="349"/>
      <c r="L559" s="349"/>
      <c r="M559" s="199"/>
      <c r="O559" s="196" t="str">
        <f>IF(OR(AND('Class Record S2'!$R$258=".",COUNTIF('Class Record S2'!$R$252:$R$281,"\")&lt;5,COUNTIF('Class Record S2'!$R$252:$R$258,".")&lt;=(5-COUNTIF('Class Record S2'!$R$252:$R$281,"\"))),AND('Class Record S2'!$R$258="\",COUNTIF('Class Record S2'!$R$252:$R$258,"\")&lt;=5)),"x","")</f>
        <v/>
      </c>
      <c r="Q559" s="269" t="s">
        <v>69</v>
      </c>
      <c r="R559" s="269" t="s">
        <v>95</v>
      </c>
    </row>
    <row r="560" spans="1:18" ht="37.5" customHeight="1" x14ac:dyDescent="0.3">
      <c r="A560" s="346"/>
      <c r="B560" s="198" t="str">
        <f>IF($O560="x",'Class Record S2'!$B$15,"")</f>
        <v/>
      </c>
      <c r="C560" s="349" t="str">
        <f>IF($O560="x",'Class Record S2'!$D$15,"")</f>
        <v/>
      </c>
      <c r="D560" s="349"/>
      <c r="E560" s="349"/>
      <c r="F560" s="349"/>
      <c r="G560" s="349"/>
      <c r="H560" s="349"/>
      <c r="I560" s="349"/>
      <c r="J560" s="349"/>
      <c r="K560" s="349"/>
      <c r="L560" s="349"/>
      <c r="M560" s="199"/>
      <c r="O560" s="196" t="str">
        <f>IF(OR(AND('Class Record S2'!$R$259=".",COUNTIF('Class Record S2'!$R$252:$R$281,"\")&lt;5,COUNTIF('Class Record S2'!$R$252:$R$259,".")&lt;=(5-COUNTIF('Class Record S2'!$R$252:$R$281,"\"))),AND('Class Record S2'!$R$259="\",COUNTIF('Class Record S2'!$R$252:$R$259,"\")&lt;=5)),"x","")</f>
        <v/>
      </c>
      <c r="Q560" s="269" t="s">
        <v>70</v>
      </c>
      <c r="R560" s="269" t="s">
        <v>96</v>
      </c>
    </row>
    <row r="561" spans="1:18" ht="37.5" customHeight="1" x14ac:dyDescent="0.3">
      <c r="A561" s="346"/>
      <c r="B561" s="198" t="str">
        <f>IF($O561="x",'Class Record S2'!$B$16,"")</f>
        <v/>
      </c>
      <c r="C561" s="349" t="str">
        <f>IF($O561="x",'Class Record S2'!$D$16,"")</f>
        <v/>
      </c>
      <c r="D561" s="349"/>
      <c r="E561" s="349"/>
      <c r="F561" s="349"/>
      <c r="G561" s="349"/>
      <c r="H561" s="349"/>
      <c r="I561" s="349"/>
      <c r="J561" s="349"/>
      <c r="K561" s="349"/>
      <c r="L561" s="349"/>
      <c r="M561" s="199"/>
      <c r="O561" s="196" t="str">
        <f>IF(OR(AND('Class Record S2'!$R$260=".",COUNTIF('Class Record S2'!$R$252:$R$281,"\")&lt;5,COUNTIF('Class Record S2'!$R$252:$R$260,".")&lt;=(5-COUNTIF('Class Record S2'!$R$252:$R$281,"\"))),AND('Class Record S2'!$R$260="\",COUNTIF('Class Record S2'!$R$252:$R$260,"\")&lt;=5)),"x","")</f>
        <v/>
      </c>
      <c r="Q561" s="269" t="s">
        <v>71</v>
      </c>
      <c r="R561" s="269" t="s">
        <v>97</v>
      </c>
    </row>
    <row r="562" spans="1:18" ht="37.5" customHeight="1" thickBot="1" x14ac:dyDescent="0.35">
      <c r="A562" s="347"/>
      <c r="B562" s="200" t="str">
        <f>IF($O562="x",'Class Record S2'!$B$17,"")</f>
        <v/>
      </c>
      <c r="C562" s="350" t="str">
        <f>IF($O562="x",'Class Record S2'!$D$17,"")</f>
        <v/>
      </c>
      <c r="D562" s="350"/>
      <c r="E562" s="350"/>
      <c r="F562" s="350"/>
      <c r="G562" s="350"/>
      <c r="H562" s="350"/>
      <c r="I562" s="350"/>
      <c r="J562" s="350"/>
      <c r="K562" s="350"/>
      <c r="L562" s="350"/>
      <c r="M562" s="202"/>
      <c r="O562" s="196" t="str">
        <f>IF(OR(AND('Class Record S2'!$R$261=".",COUNTIF('Class Record S2'!$R$252:$R$281,"\")&lt;5,COUNTIF('Class Record S2'!$R$252:$R$261,".")&lt;=(5-COUNTIF('Class Record S2'!$R$252:$R$281,"\"))),AND('Class Record S2'!$R$261="\",COUNTIF('Class Record S2'!$R$252:$R$261,"\")&lt;=5)),"x","")</f>
        <v/>
      </c>
      <c r="Q562" s="269" t="s">
        <v>72</v>
      </c>
      <c r="R562" s="269" t="s">
        <v>183</v>
      </c>
    </row>
    <row r="563" spans="1:18" ht="37.5" customHeight="1" x14ac:dyDescent="0.3">
      <c r="A563" s="345" t="str">
        <f>'Class Record S2'!$A$18</f>
        <v>Multi/Div</v>
      </c>
      <c r="B563" s="194" t="str">
        <f>IF($O563="x",'Class Record S2'!$B$18,"")</f>
        <v/>
      </c>
      <c r="C563" s="348" t="str">
        <f>IF($O563="x",'Class Record S2'!$D$18,"")</f>
        <v/>
      </c>
      <c r="D563" s="348"/>
      <c r="E563" s="348"/>
      <c r="F563" s="348"/>
      <c r="G563" s="348"/>
      <c r="H563" s="348"/>
      <c r="I563" s="348"/>
      <c r="J563" s="348"/>
      <c r="K563" s="348"/>
      <c r="L563" s="348"/>
      <c r="M563" s="203"/>
      <c r="O563" s="196" t="str">
        <f>IF(OR(AND('Class Record S2'!$R$262=".",COUNTIF('Class Record S2'!$R$252:$R$281,"\")&lt;5,COUNTIF('Class Record S2'!$R$252:$R$262,".")&lt;=(5-COUNTIF('Class Record S2'!$R$252:$R$281,"\"))),AND('Class Record S2'!$R$262="\",COUNTIF('Class Record S2'!$R$252:$R$262,"\")&lt;=5)),"x","")</f>
        <v/>
      </c>
      <c r="Q563" s="269" t="s">
        <v>73</v>
      </c>
      <c r="R563" s="269" t="s">
        <v>98</v>
      </c>
    </row>
    <row r="564" spans="1:18" ht="37.5" customHeight="1" x14ac:dyDescent="0.3">
      <c r="A564" s="346"/>
      <c r="B564" s="198" t="str">
        <f>IF($O564="x",'Class Record S2'!$B$19,"")</f>
        <v/>
      </c>
      <c r="C564" s="349" t="str">
        <f>IF($O564="x",'Class Record S2'!$D$19,"")</f>
        <v/>
      </c>
      <c r="D564" s="349"/>
      <c r="E564" s="349"/>
      <c r="F564" s="349"/>
      <c r="G564" s="349"/>
      <c r="H564" s="349"/>
      <c r="I564" s="349"/>
      <c r="J564" s="349"/>
      <c r="K564" s="349"/>
      <c r="L564" s="349"/>
      <c r="M564" s="204"/>
      <c r="O564" s="196" t="str">
        <f>IF(OR(AND('Class Record S2'!$R$263=".",COUNTIF('Class Record S2'!$R$252:$R$281,"\")&lt;5,COUNTIF('Class Record S2'!$R$252:$R$263,".")&lt;=(5-COUNTIF('Class Record S2'!$R$252:$R$281,"\"))),AND('Class Record S2'!$R$263="\",COUNTIF('Class Record S2'!$R$252:$R$263,"\")&lt;=5)),"x","")</f>
        <v/>
      </c>
      <c r="Q564" s="269" t="s">
        <v>74</v>
      </c>
      <c r="R564" s="269" t="s">
        <v>99</v>
      </c>
    </row>
    <row r="565" spans="1:18" ht="37.5" customHeight="1" x14ac:dyDescent="0.3">
      <c r="A565" s="346"/>
      <c r="B565" s="198" t="str">
        <f>IF($O565="x",'Class Record S2'!$B$20,"")</f>
        <v/>
      </c>
      <c r="C565" s="349" t="str">
        <f>IF($O565="x",'Class Record S2'!$D$20,"")</f>
        <v/>
      </c>
      <c r="D565" s="349"/>
      <c r="E565" s="349"/>
      <c r="F565" s="349"/>
      <c r="G565" s="349"/>
      <c r="H565" s="349"/>
      <c r="I565" s="349"/>
      <c r="J565" s="349"/>
      <c r="K565" s="349"/>
      <c r="L565" s="349"/>
      <c r="M565" s="204"/>
      <c r="O565" s="196" t="str">
        <f>IF(OR(AND('Class Record S2'!$R$264=".",COUNTIF('Class Record S2'!$R$252:$R$281,"\")&lt;5,COUNTIF('Class Record S2'!$R$252:$R$264,".")&lt;=(5-COUNTIF('Class Record S2'!$R$252:$R$281,"\"))),AND('Class Record S2'!$R$264="\",COUNTIF('Class Record S2'!$R$252:$R$264,"\")&lt;=5)),"x","")</f>
        <v/>
      </c>
      <c r="Q565" s="269" t="s">
        <v>75</v>
      </c>
      <c r="R565" s="269" t="s">
        <v>100</v>
      </c>
    </row>
    <row r="566" spans="1:18" ht="37.5" customHeight="1" thickBot="1" x14ac:dyDescent="0.35">
      <c r="A566" s="347"/>
      <c r="B566" s="200" t="str">
        <f>IF($O566="x",'Class Record S2'!$B$21,"")</f>
        <v/>
      </c>
      <c r="C566" s="350" t="str">
        <f>IF($O566="x",'Class Record S2'!$D$21,"")</f>
        <v/>
      </c>
      <c r="D566" s="350"/>
      <c r="E566" s="350"/>
      <c r="F566" s="350"/>
      <c r="G566" s="350"/>
      <c r="H566" s="350"/>
      <c r="I566" s="350"/>
      <c r="J566" s="350"/>
      <c r="K566" s="350"/>
      <c r="L566" s="350"/>
      <c r="M566" s="202"/>
      <c r="O566" s="196" t="str">
        <f>IF(OR(AND('Class Record S2'!$R$265=".",COUNTIF('Class Record S2'!$R$252:$R$281,"\")&lt;5,COUNTIF('Class Record S2'!$R$252:$R$265,".")&lt;=(5-COUNTIF('Class Record S2'!$R$252:$R$281,"\"))),AND('Class Record S2'!$R$265="\",COUNTIF('Class Record S2'!$R$252:$R$265,"\")&lt;=5)),"x","")</f>
        <v/>
      </c>
      <c r="Q566" s="269" t="s">
        <v>76</v>
      </c>
      <c r="R566" s="269" t="s">
        <v>101</v>
      </c>
    </row>
    <row r="567" spans="1:18" ht="37.5" customHeight="1" x14ac:dyDescent="0.3">
      <c r="A567" s="345" t="str">
        <f>'Class Record S2'!$A$22</f>
        <v>Frac</v>
      </c>
      <c r="B567" s="194" t="str">
        <f>IF($O567="x",'Class Record S2'!$B$22,"")</f>
        <v/>
      </c>
      <c r="C567" s="348" t="str">
        <f>IF($O567="x",'Class Record S2'!$D$22,"")</f>
        <v/>
      </c>
      <c r="D567" s="348"/>
      <c r="E567" s="348"/>
      <c r="F567" s="348"/>
      <c r="G567" s="348"/>
      <c r="H567" s="348"/>
      <c r="I567" s="348"/>
      <c r="J567" s="348"/>
      <c r="K567" s="348"/>
      <c r="L567" s="348"/>
      <c r="M567" s="203"/>
      <c r="O567" s="196" t="str">
        <f>IF(OR(AND('Class Record S2'!$R$266=".",COUNTIF('Class Record S2'!$R$252:$R$281,"\")&lt;5,COUNTIF('Class Record S2'!$R$252:$R$266,".")&lt;=(5-COUNTIF('Class Record S2'!$R$252:$R$281,"\"))),AND('Class Record S2'!$R$266="\",COUNTIF('Class Record S2'!$R$252:$R$266,"\")&lt;=5)),"x","")</f>
        <v/>
      </c>
      <c r="Q567" s="269" t="s">
        <v>77</v>
      </c>
      <c r="R567" s="269" t="s">
        <v>184</v>
      </c>
    </row>
    <row r="568" spans="1:18" ht="37.5" customHeight="1" thickBot="1" x14ac:dyDescent="0.35">
      <c r="A568" s="347"/>
      <c r="B568" s="200" t="str">
        <f>IF($O568="x",'Class Record S2'!$B$23,"")</f>
        <v/>
      </c>
      <c r="C568" s="350" t="str">
        <f>IF($O568="x",'Class Record S2'!$D$23,"")</f>
        <v/>
      </c>
      <c r="D568" s="350"/>
      <c r="E568" s="350"/>
      <c r="F568" s="350"/>
      <c r="G568" s="350"/>
      <c r="H568" s="350"/>
      <c r="I568" s="350"/>
      <c r="J568" s="350"/>
      <c r="K568" s="350"/>
      <c r="L568" s="350"/>
      <c r="M568" s="202"/>
      <c r="O568" s="196" t="str">
        <f>IF(OR(AND('Class Record S2'!$R$267=".",COUNTIF('Class Record S2'!$R$252:$R$281,"\")&lt;5,COUNTIF('Class Record S2'!$R$252:$R$267,".")&lt;=(5-COUNTIF('Class Record S2'!$R$252:$R$281,"\"))),AND('Class Record S2'!$R$267="\",COUNTIF('Class Record S2'!$R$252:$R$267,"\")&lt;=5)),"x","")</f>
        <v/>
      </c>
      <c r="Q568" s="269" t="s">
        <v>78</v>
      </c>
      <c r="R568" s="269" t="s">
        <v>185</v>
      </c>
    </row>
    <row r="569" spans="1:18" ht="37.5" customHeight="1" x14ac:dyDescent="0.3">
      <c r="A569" s="345" t="str">
        <f>'Class Record S2'!$A$24</f>
        <v>Measure</v>
      </c>
      <c r="B569" s="194" t="str">
        <f>IF($O569="x",'Class Record S2'!$B$24,"")</f>
        <v/>
      </c>
      <c r="C569" s="348" t="str">
        <f>IF($O569="x",'Class Record S2'!$D$24,"")</f>
        <v/>
      </c>
      <c r="D569" s="348"/>
      <c r="E569" s="348"/>
      <c r="F569" s="348"/>
      <c r="G569" s="348"/>
      <c r="H569" s="348"/>
      <c r="I569" s="348"/>
      <c r="J569" s="348"/>
      <c r="K569" s="348"/>
      <c r="L569" s="348"/>
      <c r="M569" s="203"/>
      <c r="O569" s="196" t="str">
        <f>IF(OR(AND('Class Record S2'!$R$268=".",COUNTIF('Class Record S2'!$R$252:$R$281,"\")&lt;5,COUNTIF('Class Record S2'!$R$252:$R$268,".")&lt;=(5-COUNTIF('Class Record S2'!$R$252:$R$281,"\"))),AND('Class Record S2'!$R$268="\",COUNTIF('Class Record S2'!$R$252:$R$268,"\")&lt;=5)),"x","")</f>
        <v/>
      </c>
      <c r="Q569" s="269" t="s">
        <v>79</v>
      </c>
      <c r="R569" s="269" t="s">
        <v>186</v>
      </c>
    </row>
    <row r="570" spans="1:18" ht="37.5" customHeight="1" x14ac:dyDescent="0.3">
      <c r="A570" s="346"/>
      <c r="B570" s="198" t="str">
        <f>IF($O570="x",'Class Record S2'!$B$25,"")</f>
        <v/>
      </c>
      <c r="C570" s="349" t="str">
        <f>IF($O570="x",'Class Record S2'!$D$25,"")</f>
        <v/>
      </c>
      <c r="D570" s="349"/>
      <c r="E570" s="349"/>
      <c r="F570" s="349"/>
      <c r="G570" s="349"/>
      <c r="H570" s="349"/>
      <c r="I570" s="349"/>
      <c r="J570" s="349"/>
      <c r="K570" s="349"/>
      <c r="L570" s="349"/>
      <c r="M570" s="204"/>
      <c r="O570" s="196" t="str">
        <f>IF(OR(AND('Class Record S2'!$R$269=".",COUNTIF('Class Record S2'!$R$252:$R$281,"\")&lt;5,COUNTIF('Class Record S2'!$R$252:$R$269,".")&lt;=(5-COUNTIF('Class Record S2'!$R$252:$R$281,"\"))),AND('Class Record S2'!$R$269="\",COUNTIF('Class Record S2'!$R$252:$R$269,"\")&lt;=5)),"x","")</f>
        <v/>
      </c>
      <c r="Q570" s="269" t="s">
        <v>80</v>
      </c>
      <c r="R570" s="269" t="s">
        <v>187</v>
      </c>
    </row>
    <row r="571" spans="1:18" ht="37.5" customHeight="1" x14ac:dyDescent="0.3">
      <c r="A571" s="346"/>
      <c r="B571" s="198" t="str">
        <f>IF($O571="x",'Class Record S2'!$B$26,"")</f>
        <v/>
      </c>
      <c r="C571" s="349" t="str">
        <f>IF($O571="x",'Class Record S2'!$D$26,"")</f>
        <v/>
      </c>
      <c r="D571" s="349"/>
      <c r="E571" s="349"/>
      <c r="F571" s="349"/>
      <c r="G571" s="349"/>
      <c r="H571" s="349"/>
      <c r="I571" s="349"/>
      <c r="J571" s="349"/>
      <c r="K571" s="349"/>
      <c r="L571" s="349"/>
      <c r="M571" s="204"/>
      <c r="O571" s="196" t="str">
        <f>IF(OR(AND('Class Record S2'!$R$270=".",COUNTIF('Class Record S2'!$R$252:$R$281,"\")&lt;5,COUNTIF('Class Record S2'!$R$252:$R$270,".")&lt;=(5-COUNTIF('Class Record S2'!$R$252:$R$281,"\"))),AND('Class Record S2'!$R$270="\",COUNTIF('Class Record S2'!$R$252:$R$270,"\")&lt;=5)),"x","")</f>
        <v/>
      </c>
      <c r="Q571" s="269" t="s">
        <v>81</v>
      </c>
      <c r="R571" s="269" t="s">
        <v>188</v>
      </c>
    </row>
    <row r="572" spans="1:18" ht="37.5" customHeight="1" x14ac:dyDescent="0.3">
      <c r="A572" s="346"/>
      <c r="B572" s="198" t="str">
        <f>IF($O572="x",'Class Record S2'!$B$27,"")</f>
        <v/>
      </c>
      <c r="C572" s="349" t="str">
        <f>IF($O572="x",'Class Record S2'!$D$27,"")</f>
        <v/>
      </c>
      <c r="D572" s="349"/>
      <c r="E572" s="349"/>
      <c r="F572" s="349"/>
      <c r="G572" s="349"/>
      <c r="H572" s="349"/>
      <c r="I572" s="349"/>
      <c r="J572" s="349"/>
      <c r="K572" s="349"/>
      <c r="L572" s="349"/>
      <c r="M572" s="204"/>
      <c r="O572" s="196" t="str">
        <f>IF(OR(AND('Class Record S2'!$R$271=".",COUNTIF('Class Record S2'!$R$252:$R$281,"\")&lt;5,COUNTIF('Class Record S2'!$R$252:$R$271,".")&lt;=(5-COUNTIF('Class Record S2'!$R$252:$R$281,"\"))),AND('Class Record S2'!$R$271="\",COUNTIF('Class Record S2'!$R$252:$R$271,"\")&lt;=5)),"x","")</f>
        <v/>
      </c>
      <c r="Q572" s="269" t="s">
        <v>82</v>
      </c>
      <c r="R572" s="269" t="s">
        <v>189</v>
      </c>
    </row>
    <row r="573" spans="1:18" ht="37.5" customHeight="1" x14ac:dyDescent="0.3">
      <c r="A573" s="346"/>
      <c r="B573" s="198" t="str">
        <f>IF($O573="x",'Class Record S2'!$B$28,"")</f>
        <v/>
      </c>
      <c r="C573" s="349" t="str">
        <f>IF($O573="x",'Class Record S2'!$D$28,"")</f>
        <v/>
      </c>
      <c r="D573" s="349"/>
      <c r="E573" s="349"/>
      <c r="F573" s="349"/>
      <c r="G573" s="349"/>
      <c r="H573" s="349"/>
      <c r="I573" s="349"/>
      <c r="J573" s="349"/>
      <c r="K573" s="349"/>
      <c r="L573" s="349"/>
      <c r="M573" s="204"/>
      <c r="O573" s="196" t="str">
        <f>IF(OR(AND('Class Record S2'!$R$272=".",COUNTIF('Class Record S2'!$R$252:$R$281,"\")&lt;5,COUNTIF('Class Record S2'!$R$252:$R$272,".")&lt;=(5-COUNTIF('Class Record S2'!$R$252:$R$281,"\"))),AND('Class Record S2'!$R$272="\",COUNTIF('Class Record S2'!$R$252:$R$272,"\")&lt;=5)),"x","")</f>
        <v/>
      </c>
      <c r="Q573" s="269" t="s">
        <v>83</v>
      </c>
      <c r="R573" s="269" t="s">
        <v>102</v>
      </c>
    </row>
    <row r="574" spans="1:18" ht="37.5" customHeight="1" thickBot="1" x14ac:dyDescent="0.35">
      <c r="A574" s="347"/>
      <c r="B574" s="200" t="str">
        <f>IF($O574="x",'Class Record S2'!$B$29,"")</f>
        <v/>
      </c>
      <c r="C574" s="350" t="str">
        <f>IF($O574="x",'Class Record S2'!$D$29,"")</f>
        <v/>
      </c>
      <c r="D574" s="350"/>
      <c r="E574" s="350"/>
      <c r="F574" s="350"/>
      <c r="G574" s="350"/>
      <c r="H574" s="350"/>
      <c r="I574" s="350"/>
      <c r="J574" s="350"/>
      <c r="K574" s="350"/>
      <c r="L574" s="350"/>
      <c r="M574" s="202"/>
      <c r="O574" s="196" t="str">
        <f>IF(OR(AND('Class Record S2'!$R$273=".",COUNTIF('Class Record S2'!$R$252:$R$281,"\")&lt;5,COUNTIF('Class Record S2'!$R$252:$R$273,".")&lt;=(5-COUNTIF('Class Record S2'!$R$252:$R$281,"\"))),AND('Class Record S2'!$R$273="\",COUNTIF('Class Record S2'!$R$252:$R$273,"\")&lt;=5)),"x","")</f>
        <v/>
      </c>
      <c r="Q574" s="269" t="s">
        <v>84</v>
      </c>
      <c r="R574" s="269" t="s">
        <v>190</v>
      </c>
    </row>
    <row r="575" spans="1:18" ht="37.5" customHeight="1" x14ac:dyDescent="0.3">
      <c r="A575" s="345" t="str">
        <f>'Class Record S2'!$A$30</f>
        <v>Geometry</v>
      </c>
      <c r="B575" s="194" t="str">
        <f>IF($O575="x",'Class Record S2'!$B$30,"")</f>
        <v/>
      </c>
      <c r="C575" s="348" t="str">
        <f>IF($O575="x",'Class Record S2'!$D$30,"")</f>
        <v/>
      </c>
      <c r="D575" s="348"/>
      <c r="E575" s="348"/>
      <c r="F575" s="348"/>
      <c r="G575" s="348"/>
      <c r="H575" s="348"/>
      <c r="I575" s="348"/>
      <c r="J575" s="348"/>
      <c r="K575" s="348"/>
      <c r="L575" s="348"/>
      <c r="M575" s="203"/>
      <c r="O575" s="196" t="str">
        <f>IF(OR(AND('Class Record S2'!$R$274=".",COUNTIF('Class Record S2'!$R$252:$R$281,"\")&lt;5,COUNTIF('Class Record S2'!$R$252:$R$274,".")&lt;=(5-COUNTIF('Class Record S2'!$R$252:$R$281,"\"))),AND('Class Record S2'!$R$274="\",COUNTIF('Class Record S2'!$R$252:$R$274,"\")&lt;=5)),"x","")</f>
        <v/>
      </c>
      <c r="Q575" s="269" t="s">
        <v>85</v>
      </c>
      <c r="R575" s="269" t="s">
        <v>191</v>
      </c>
    </row>
    <row r="576" spans="1:18" ht="37.5" customHeight="1" x14ac:dyDescent="0.3">
      <c r="A576" s="346"/>
      <c r="B576" s="198" t="str">
        <f>IF($O576="x",'Class Record S2'!$B$31,"")</f>
        <v/>
      </c>
      <c r="C576" s="349" t="str">
        <f>IF($O576="x",'Class Record S2'!$D$31,"")</f>
        <v/>
      </c>
      <c r="D576" s="349"/>
      <c r="E576" s="349"/>
      <c r="F576" s="349"/>
      <c r="G576" s="349"/>
      <c r="H576" s="349"/>
      <c r="I576" s="349"/>
      <c r="J576" s="349"/>
      <c r="K576" s="349"/>
      <c r="L576" s="349"/>
      <c r="M576" s="204"/>
      <c r="O576" s="196" t="str">
        <f>IF(OR(AND('Class Record S2'!$R$275=".",COUNTIF('Class Record S2'!$R$252:$R$281,"\")&lt;5,COUNTIF('Class Record S2'!$R$252:$R$275,".")&lt;=(5-COUNTIF('Class Record S2'!$R$252:$R$281,"\"))),AND('Class Record S2'!$R$275="\",COUNTIF('Class Record S2'!$R$252:$R$275,"\")&lt;=5)),"x","")</f>
        <v/>
      </c>
      <c r="Q576" s="269" t="s">
        <v>86</v>
      </c>
      <c r="R576" s="269" t="s">
        <v>192</v>
      </c>
    </row>
    <row r="577" spans="1:18" ht="37.5" customHeight="1" x14ac:dyDescent="0.3">
      <c r="A577" s="346"/>
      <c r="B577" s="198" t="str">
        <f>IF($O577="x",'Class Record S2'!$B$32,"")</f>
        <v/>
      </c>
      <c r="C577" s="349" t="str">
        <f>IF($O577="x",'Class Record S2'!$D$32,"")</f>
        <v/>
      </c>
      <c r="D577" s="349"/>
      <c r="E577" s="349"/>
      <c r="F577" s="349"/>
      <c r="G577" s="349"/>
      <c r="H577" s="349"/>
      <c r="I577" s="349"/>
      <c r="J577" s="349"/>
      <c r="K577" s="349"/>
      <c r="L577" s="349"/>
      <c r="M577" s="204"/>
      <c r="O577" s="196" t="str">
        <f>IF(OR(AND('Class Record S2'!$R$276=".",COUNTIF('Class Record S2'!$R$252:$R$281,"\")&lt;5,COUNTIF('Class Record S2'!$R$252:$R$276,".")&lt;=(5-COUNTIF('Class Record S2'!$R$252:$R$281,"\"))),AND('Class Record S2'!$R$276="\",COUNTIF('Class Record S2'!$R$252:$R$276,"\")&lt;=5)),"x","")</f>
        <v/>
      </c>
      <c r="Q577" s="269" t="s">
        <v>87</v>
      </c>
      <c r="R577" s="269" t="s">
        <v>193</v>
      </c>
    </row>
    <row r="578" spans="1:18" ht="37.5" customHeight="1" x14ac:dyDescent="0.3">
      <c r="A578" s="346"/>
      <c r="B578" s="198" t="str">
        <f>IF($O578="x",'Class Record S2'!$B$33,"")</f>
        <v/>
      </c>
      <c r="C578" s="349" t="str">
        <f>IF($O578="x",'Class Record S2'!$D$33,"")</f>
        <v/>
      </c>
      <c r="D578" s="349"/>
      <c r="E578" s="349"/>
      <c r="F578" s="349"/>
      <c r="G578" s="349"/>
      <c r="H578" s="349"/>
      <c r="I578" s="349"/>
      <c r="J578" s="349"/>
      <c r="K578" s="349"/>
      <c r="L578" s="349"/>
      <c r="M578" s="204"/>
      <c r="O578" s="196" t="str">
        <f>IF(OR(AND('Class Record S2'!$R$277=".",COUNTIF('Class Record S2'!$R$252:$R$281,"\")&lt;5,COUNTIF('Class Record S2'!$R$252:$R$277,".")&lt;=(5-COUNTIF('Class Record S2'!$R$252:$R$281,"\"))),AND('Class Record S2'!$R$277="\",COUNTIF('Class Record S2'!$R$252:$R$277,"\")&lt;=5)),"x","")</f>
        <v/>
      </c>
      <c r="Q578" s="269" t="s">
        <v>88</v>
      </c>
      <c r="R578" s="269" t="s">
        <v>194</v>
      </c>
    </row>
    <row r="579" spans="1:18" ht="37.5" customHeight="1" x14ac:dyDescent="0.3">
      <c r="A579" s="346"/>
      <c r="B579" s="198" t="str">
        <f>IF($O579="x",'Class Record S2'!$B$34,"")</f>
        <v/>
      </c>
      <c r="C579" s="349" t="str">
        <f>IF($O579="x",'Class Record S2'!$D$34,"")</f>
        <v/>
      </c>
      <c r="D579" s="349"/>
      <c r="E579" s="349"/>
      <c r="F579" s="349"/>
      <c r="G579" s="349"/>
      <c r="H579" s="349"/>
      <c r="I579" s="349"/>
      <c r="J579" s="349"/>
      <c r="K579" s="349"/>
      <c r="L579" s="349"/>
      <c r="M579" s="204"/>
      <c r="O579" s="196" t="str">
        <f>IF(OR(AND('Class Record S2'!$R$278=".",COUNTIF('Class Record S2'!$R$252:$R$281,"\")&lt;5,COUNTIF('Class Record S2'!$R$252:$R$278,".")&lt;=(5-COUNTIF('Class Record S2'!$R$252:$R$281,"\"))),AND('Class Record S2'!$R$278="\",COUNTIF('Class Record S2'!$R$252:$R$278,"\")&lt;=5)),"x","")</f>
        <v/>
      </c>
      <c r="Q579" s="269" t="s">
        <v>89</v>
      </c>
      <c r="R579" s="269" t="s">
        <v>195</v>
      </c>
    </row>
    <row r="580" spans="1:18" ht="30.75" customHeight="1" thickBot="1" x14ac:dyDescent="0.35">
      <c r="A580" s="347"/>
      <c r="B580" s="200" t="str">
        <f>IF($O580="x",'Class Record S2'!$B$35,"")</f>
        <v/>
      </c>
      <c r="C580" s="350" t="str">
        <f>IF($O580="x",'Class Record S2'!$D$35,"")</f>
        <v/>
      </c>
      <c r="D580" s="350"/>
      <c r="E580" s="350"/>
      <c r="F580" s="350"/>
      <c r="G580" s="350"/>
      <c r="H580" s="350"/>
      <c r="I580" s="350"/>
      <c r="J580" s="350"/>
      <c r="K580" s="350"/>
      <c r="L580" s="350"/>
      <c r="M580" s="202"/>
      <c r="O580" s="196" t="str">
        <f>IF(OR(AND('Class Record S2'!$R$279=".",COUNTIF('Class Record S2'!$R$252:$R$281,"\")&lt;5,COUNTIF('Class Record S2'!$R$252:$R$279,".")&lt;=(5-COUNTIF('Class Record S2'!$R$252:$R$281,"\"))),AND('Class Record S2'!$R$279="\",COUNTIF('Class Record S2'!$R$252:$R$279,"\")&lt;=5)),"x","")</f>
        <v/>
      </c>
      <c r="Q580" s="269" t="s">
        <v>90</v>
      </c>
      <c r="R580" s="269" t="s">
        <v>177</v>
      </c>
    </row>
    <row r="581" spans="1:18" ht="37.5" customHeight="1" x14ac:dyDescent="0.3">
      <c r="A581" s="345" t="str">
        <f>'Class Record S2'!$A$36</f>
        <v>Stat</v>
      </c>
      <c r="B581" s="194" t="str">
        <f>IF($O581="x",'Class Record S2'!$B$36,"")</f>
        <v/>
      </c>
      <c r="C581" s="348" t="str">
        <f>IF($O581="x",'Class Record S2'!$D$36,"")</f>
        <v/>
      </c>
      <c r="D581" s="348"/>
      <c r="E581" s="348"/>
      <c r="F581" s="348"/>
      <c r="G581" s="348"/>
      <c r="H581" s="348"/>
      <c r="I581" s="348"/>
      <c r="J581" s="348"/>
      <c r="K581" s="348"/>
      <c r="L581" s="348"/>
      <c r="M581" s="203"/>
      <c r="O581" s="196" t="str">
        <f>IF(OR(AND('Class Record S2'!$R$280=".",COUNTIF('Class Record S2'!$R$252:$R$281,"\")&lt;5,COUNTIF('Class Record S2'!$R$252:$R$280,".")&lt;=(5-COUNTIF('Class Record S2'!$R$252:$R$281,"\"))),AND('Class Record S2'!$R$280="\",COUNTIF('Class Record S2'!$R$252:$R$280,"\")&lt;=5)),"x","")</f>
        <v/>
      </c>
      <c r="Q581" s="269" t="s">
        <v>91</v>
      </c>
      <c r="R581" s="269" t="s">
        <v>196</v>
      </c>
    </row>
    <row r="582" spans="1:18" ht="37.5" customHeight="1" thickBot="1" x14ac:dyDescent="0.35">
      <c r="A582" s="347"/>
      <c r="B582" s="200" t="str">
        <f>IF($O582="x",'Class Record S2'!$B$37,"")</f>
        <v/>
      </c>
      <c r="C582" s="350" t="str">
        <f>IF($O582="x",'Class Record S2'!$D$37,"")</f>
        <v/>
      </c>
      <c r="D582" s="350"/>
      <c r="E582" s="350"/>
      <c r="F582" s="350"/>
      <c r="G582" s="350"/>
      <c r="H582" s="350"/>
      <c r="I582" s="350"/>
      <c r="J582" s="350"/>
      <c r="K582" s="350"/>
      <c r="L582" s="350"/>
      <c r="M582" s="202"/>
      <c r="O582" s="196" t="str">
        <f>IF(OR(AND('Class Record S2'!$R$281=".",COUNTIF('Class Record S2'!$R$252:$R$281,"\")&lt;5,COUNTIF('Class Record S2'!$R$252:$R$281,".")&lt;=(5-COUNTIF('Class Record S2'!$R$252:$R$281,"\"))),AND('Class Record S2'!$R$281="\",COUNTIF('Class Record S2'!$R$252:$R$281,"\")&lt;=5)),"x","")</f>
        <v/>
      </c>
      <c r="Q582" s="269" t="s">
        <v>92</v>
      </c>
      <c r="R582" s="269" t="s">
        <v>197</v>
      </c>
    </row>
    <row r="583" spans="1:18" ht="16.5" customHeight="1" thickBot="1" x14ac:dyDescent="0.35">
      <c r="A583" s="351" t="s">
        <v>45</v>
      </c>
      <c r="B583" s="352"/>
      <c r="C583" s="352"/>
      <c r="D583" s="352"/>
      <c r="E583" s="352"/>
      <c r="F583" s="352"/>
      <c r="G583" s="352"/>
      <c r="H583" s="352"/>
      <c r="I583" s="352"/>
      <c r="J583" s="352"/>
      <c r="K583" s="353"/>
      <c r="L583" s="354" t="s">
        <v>46</v>
      </c>
      <c r="M583" s="355"/>
      <c r="Q583" s="270"/>
      <c r="R583" s="270"/>
    </row>
    <row r="584" spans="1:18" ht="28.5" customHeight="1" x14ac:dyDescent="0.3">
      <c r="A584" s="356"/>
      <c r="B584" s="357"/>
      <c r="C584" s="357"/>
      <c r="D584" s="357"/>
      <c r="E584" s="357"/>
      <c r="F584" s="357"/>
      <c r="G584" s="357"/>
      <c r="H584" s="357"/>
      <c r="I584" s="357"/>
      <c r="J584" s="357"/>
      <c r="K584" s="358"/>
      <c r="L584" s="365" t="str">
        <f>'Class Record S2'!$R$282</f>
        <v>N</v>
      </c>
      <c r="M584" s="366"/>
      <c r="Q584" s="270"/>
      <c r="R584" s="270"/>
    </row>
    <row r="585" spans="1:18" ht="28.5" customHeight="1" x14ac:dyDescent="0.3">
      <c r="A585" s="359"/>
      <c r="B585" s="360"/>
      <c r="C585" s="360"/>
      <c r="D585" s="360"/>
      <c r="E585" s="360"/>
      <c r="F585" s="360"/>
      <c r="G585" s="360"/>
      <c r="H585" s="360"/>
      <c r="I585" s="360"/>
      <c r="J585" s="360"/>
      <c r="K585" s="361"/>
      <c r="L585" s="367"/>
      <c r="M585" s="368"/>
      <c r="Q585" s="270"/>
      <c r="R585" s="270"/>
    </row>
    <row r="586" spans="1:18" ht="28.5" customHeight="1" thickBot="1" x14ac:dyDescent="0.35">
      <c r="A586" s="362"/>
      <c r="B586" s="363"/>
      <c r="C586" s="363"/>
      <c r="D586" s="363"/>
      <c r="E586" s="363"/>
      <c r="F586" s="363"/>
      <c r="G586" s="363"/>
      <c r="H586" s="363"/>
      <c r="I586" s="363"/>
      <c r="J586" s="363"/>
      <c r="K586" s="364"/>
      <c r="L586" s="369"/>
      <c r="M586" s="370"/>
      <c r="Q586" s="270"/>
      <c r="R586" s="270"/>
    </row>
    <row r="587" spans="1:18" x14ac:dyDescent="0.3">
      <c r="Q587" s="270"/>
      <c r="R587" s="270"/>
    </row>
    <row r="588" spans="1:18" ht="19.5" thickBot="1" x14ac:dyDescent="0.35">
      <c r="Q588" s="270"/>
      <c r="R588" s="270"/>
    </row>
    <row r="589" spans="1:18" ht="23.25" customHeight="1" thickBot="1" x14ac:dyDescent="0.35">
      <c r="A589" s="371" t="str">
        <f>'Class Record S2'!$D$1</f>
        <v>A N OTHER SCHOOL</v>
      </c>
      <c r="B589" s="372"/>
      <c r="C589" s="372"/>
      <c r="D589" s="372"/>
      <c r="E589" s="372"/>
      <c r="F589" s="372"/>
      <c r="G589" s="372"/>
      <c r="H589" s="372"/>
      <c r="I589" s="372"/>
      <c r="J589" s="372"/>
      <c r="K589" s="372"/>
      <c r="L589" s="372"/>
      <c r="M589" s="373"/>
      <c r="Q589" s="270"/>
      <c r="R589" s="270"/>
    </row>
    <row r="590" spans="1:18" ht="15.75" customHeight="1" thickBot="1" x14ac:dyDescent="0.35">
      <c r="A590" s="374" t="s">
        <v>18</v>
      </c>
      <c r="B590" s="375"/>
      <c r="C590" s="375"/>
      <c r="D590" s="376">
        <f>'Class Record S2'!$S$2</f>
        <v>0</v>
      </c>
      <c r="E590" s="376"/>
      <c r="F590" s="376"/>
      <c r="G590" s="377"/>
      <c r="H590" s="380" t="s">
        <v>19</v>
      </c>
      <c r="I590" s="382">
        <f>'Class Record S2'!$E$284</f>
        <v>0</v>
      </c>
      <c r="J590" s="382"/>
      <c r="K590" s="383" t="str">
        <f>'Class Record S2'!$C$2</f>
        <v>CLASS: 2A</v>
      </c>
      <c r="L590" s="383"/>
      <c r="M590" s="384"/>
      <c r="Q590" s="270"/>
      <c r="R590" s="270"/>
    </row>
    <row r="591" spans="1:18" ht="15.75" customHeight="1" thickBot="1" x14ac:dyDescent="0.35">
      <c r="A591" s="351"/>
      <c r="B591" s="352"/>
      <c r="C591" s="352"/>
      <c r="D591" s="378"/>
      <c r="E591" s="378"/>
      <c r="F591" s="378"/>
      <c r="G591" s="379"/>
      <c r="H591" s="380"/>
      <c r="I591" s="382"/>
      <c r="J591" s="382"/>
      <c r="K591" s="383"/>
      <c r="L591" s="383"/>
      <c r="M591" s="384"/>
      <c r="Q591" s="270"/>
      <c r="R591" s="270"/>
    </row>
    <row r="592" spans="1:18" ht="19.5" thickBot="1" x14ac:dyDescent="0.35">
      <c r="A592" s="395" t="s">
        <v>20</v>
      </c>
      <c r="B592" s="396"/>
      <c r="C592" s="396"/>
      <c r="D592" s="396"/>
      <c r="E592" s="396"/>
      <c r="F592" s="397" t="s">
        <v>21</v>
      </c>
      <c r="G592" s="398"/>
      <c r="H592" s="398"/>
      <c r="I592" s="399"/>
      <c r="J592" s="400" t="s">
        <v>22</v>
      </c>
      <c r="K592" s="401"/>
      <c r="L592" s="401"/>
      <c r="M592" s="402"/>
      <c r="Q592" s="270"/>
      <c r="R592" s="270"/>
    </row>
    <row r="593" spans="1:18" ht="16.5" customHeight="1" thickBot="1" x14ac:dyDescent="0.35">
      <c r="A593" s="385" t="s">
        <v>23</v>
      </c>
      <c r="B593" s="386"/>
      <c r="C593" s="387"/>
      <c r="D593" s="388" t="s">
        <v>24</v>
      </c>
      <c r="E593" s="389"/>
      <c r="F593" s="390" t="s">
        <v>25</v>
      </c>
      <c r="G593" s="391"/>
      <c r="H593" s="391" t="s">
        <v>26</v>
      </c>
      <c r="I593" s="392"/>
      <c r="J593" s="390" t="s">
        <v>27</v>
      </c>
      <c r="K593" s="391"/>
      <c r="L593" s="393" t="s">
        <v>28</v>
      </c>
      <c r="M593" s="394"/>
      <c r="Q593" s="270"/>
      <c r="R593" s="270"/>
    </row>
    <row r="594" spans="1:18" ht="31.5" customHeight="1" thickBot="1" x14ac:dyDescent="0.35">
      <c r="A594" s="205"/>
      <c r="B594" s="206" t="s">
        <v>55</v>
      </c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8" t="s">
        <v>44</v>
      </c>
      <c r="Q594" s="403" t="s">
        <v>121</v>
      </c>
      <c r="R594" s="403"/>
    </row>
    <row r="595" spans="1:18" ht="37.5" customHeight="1" x14ac:dyDescent="0.3">
      <c r="A595" s="345" t="str">
        <f>'Class Record S2'!$A$8</f>
        <v>Place Value</v>
      </c>
      <c r="B595" s="194" t="str">
        <f>IF($O595="x",'Class Record S2'!$B$8,"")</f>
        <v/>
      </c>
      <c r="C595" s="348" t="str">
        <f>IF($O595="x",'Class Record S2'!$D$8,"")</f>
        <v/>
      </c>
      <c r="D595" s="348"/>
      <c r="E595" s="348"/>
      <c r="F595" s="348"/>
      <c r="G595" s="348"/>
      <c r="H595" s="348"/>
      <c r="I595" s="348"/>
      <c r="J595" s="348"/>
      <c r="K595" s="348"/>
      <c r="L595" s="348"/>
      <c r="M595" s="195"/>
      <c r="O595" s="196" t="str">
        <f>IF(OR(AND('Class Record S2'!$S$252=".",COUNTIF('Class Record S2'!$S$252:$S$281,"\")&lt;5,COUNTIF('Class Record S2'!$S$252:$S$252,".")&lt;=(5-COUNTIF('Class Record S2'!$S$252:$S$281,"\"))),AND('Class Record S2'!$S$252="\",COUNTIF('Class Record S2'!$S$252:$S$252,"\")&lt;=5)),"x","")</f>
        <v/>
      </c>
      <c r="Q595" s="269" t="s">
        <v>63</v>
      </c>
      <c r="R595" s="269" t="s">
        <v>93</v>
      </c>
    </row>
    <row r="596" spans="1:18" ht="37.5" customHeight="1" x14ac:dyDescent="0.3">
      <c r="A596" s="346"/>
      <c r="B596" s="198" t="str">
        <f>IF($O596="x",'Class Record S2'!$B$9,"")</f>
        <v/>
      </c>
      <c r="C596" s="349" t="str">
        <f>IF($O596="x",'Class Record S2'!$D$9,"")</f>
        <v/>
      </c>
      <c r="D596" s="349"/>
      <c r="E596" s="349"/>
      <c r="F596" s="349"/>
      <c r="G596" s="349"/>
      <c r="H596" s="349"/>
      <c r="I596" s="349"/>
      <c r="J596" s="349"/>
      <c r="K596" s="349"/>
      <c r="L596" s="349"/>
      <c r="M596" s="199"/>
      <c r="O596" s="196" t="str">
        <f>IF(OR(AND('Class Record S2'!$S$253=".",COUNTIF('Class Record S2'!$S$252:$S$281,"\")&lt;5,COUNTIF('Class Record S2'!$S$252:$S$253,".")&lt;=(5-COUNTIF('Class Record S2'!$S$252:$S$281,"\"))),AND('Class Record S2'!$S$253="\",COUNTIF('Class Record S2'!$S$252:$S$253,"\")&lt;=5)),"x","")</f>
        <v/>
      </c>
      <c r="Q596" s="269" t="s">
        <v>64</v>
      </c>
      <c r="R596" s="269" t="s">
        <v>179</v>
      </c>
    </row>
    <row r="597" spans="1:18" ht="37.5" customHeight="1" x14ac:dyDescent="0.3">
      <c r="A597" s="346"/>
      <c r="B597" s="198" t="str">
        <f>IF($O597="x",'Class Record S2'!$B$10,"")</f>
        <v/>
      </c>
      <c r="C597" s="349" t="str">
        <f>IF($O597="x",'Class Record S2'!$D$10,"")</f>
        <v/>
      </c>
      <c r="D597" s="349"/>
      <c r="E597" s="349"/>
      <c r="F597" s="349"/>
      <c r="G597" s="349"/>
      <c r="H597" s="349"/>
      <c r="I597" s="349"/>
      <c r="J597" s="349"/>
      <c r="K597" s="349"/>
      <c r="L597" s="349"/>
      <c r="M597" s="199"/>
      <c r="O597" s="196" t="str">
        <f>IF(OR(AND('Class Record S2'!$S$254=".",COUNTIF('Class Record S2'!$S$252:$S$281,"\")&lt;5,COUNTIF('Class Record S2'!$S$252:$S$254,".")&lt;=(5-COUNTIF('Class Record S2'!$S$252:$S$281,"\"))),AND('Class Record S2'!$S$254="\",COUNTIF('Class Record S2'!$S$252:$S$254,"\")&lt;=5)),"x","")</f>
        <v/>
      </c>
      <c r="Q597" s="269" t="s">
        <v>65</v>
      </c>
      <c r="R597" s="269" t="s">
        <v>180</v>
      </c>
    </row>
    <row r="598" spans="1:18" ht="37.5" customHeight="1" x14ac:dyDescent="0.3">
      <c r="A598" s="346"/>
      <c r="B598" s="198" t="str">
        <f>IF($O598="x",'Class Record S2'!$B$11,"")</f>
        <v/>
      </c>
      <c r="C598" s="349" t="str">
        <f>IF($O598="x",'Class Record S2'!$D$11,"")</f>
        <v/>
      </c>
      <c r="D598" s="349"/>
      <c r="E598" s="349"/>
      <c r="F598" s="349"/>
      <c r="G598" s="349"/>
      <c r="H598" s="349"/>
      <c r="I598" s="349"/>
      <c r="J598" s="349"/>
      <c r="K598" s="349"/>
      <c r="L598" s="349"/>
      <c r="M598" s="199"/>
      <c r="O598" s="196" t="str">
        <f>IF(OR(AND('Class Record S2'!$S$255=".",COUNTIF('Class Record S2'!$S$252:$S$281,"\")&lt;5,COUNTIF('Class Record S2'!$S$252:$S$255,".")&lt;=(5-COUNTIF('Class Record S2'!$S$252:$S$281,"\"))),AND('Class Record S2'!$S$255="\",COUNTIF('Class Record S2'!$S$252:$S$255,"\")&lt;=5)),"x","")</f>
        <v/>
      </c>
      <c r="Q598" s="269" t="s">
        <v>66</v>
      </c>
      <c r="R598" s="269" t="s">
        <v>181</v>
      </c>
    </row>
    <row r="599" spans="1:18" ht="37.5" customHeight="1" thickBot="1" x14ac:dyDescent="0.35">
      <c r="A599" s="347"/>
      <c r="B599" s="200" t="str">
        <f>IF($O599="x",'Class Record S2'!$B$12,"")</f>
        <v/>
      </c>
      <c r="C599" s="350" t="str">
        <f>IF($O599="x",'Class Record S2'!$D$12,"")</f>
        <v/>
      </c>
      <c r="D599" s="350"/>
      <c r="E599" s="350"/>
      <c r="F599" s="350"/>
      <c r="G599" s="350"/>
      <c r="H599" s="350"/>
      <c r="I599" s="350"/>
      <c r="J599" s="350"/>
      <c r="K599" s="350"/>
      <c r="L599" s="350"/>
      <c r="M599" s="201"/>
      <c r="O599" s="196" t="str">
        <f>IF(OR(AND('Class Record S2'!$S$256=".",COUNTIF('Class Record S2'!$S$252:$S$281,"\")&lt;5,COUNTIF('Class Record S2'!$S$252:$S$256,".")&lt;=(5-COUNTIF('Class Record S2'!$S$252:$S$281,"\"))),AND('Class Record S2'!$S$256="\",COUNTIF('Class Record S2'!$S$252:$S$256,"\")&lt;=5)),"x","")</f>
        <v/>
      </c>
      <c r="Q599" s="269" t="s">
        <v>67</v>
      </c>
      <c r="R599" s="269" t="s">
        <v>182</v>
      </c>
    </row>
    <row r="600" spans="1:18" ht="37.5" customHeight="1" x14ac:dyDescent="0.3">
      <c r="A600" s="345" t="str">
        <f>'Class Record S2'!$A$13</f>
        <v>Add/Sub</v>
      </c>
      <c r="B600" s="194" t="str">
        <f>IF($O600="x",'Class Record S2'!$B$13,"")</f>
        <v/>
      </c>
      <c r="C600" s="348" t="str">
        <f>IF($O600="x",'Class Record S2'!$D$13,"")</f>
        <v/>
      </c>
      <c r="D600" s="348"/>
      <c r="E600" s="348"/>
      <c r="F600" s="348"/>
      <c r="G600" s="348"/>
      <c r="H600" s="348"/>
      <c r="I600" s="348"/>
      <c r="J600" s="348"/>
      <c r="K600" s="348"/>
      <c r="L600" s="348"/>
      <c r="M600" s="195"/>
      <c r="O600" s="196" t="str">
        <f>IF(OR(AND('Class Record S2'!$S$257=".",COUNTIF('Class Record S2'!$S$252:$S$281,"\")&lt;5,COUNTIF('Class Record S2'!$S$252:$S$257,".")&lt;=(5-COUNTIF('Class Record S2'!$S$252:$S$281,"\"))),AND('Class Record S2'!$S$257="\",COUNTIF('Class Record S2'!$S$252:$S$257,"\")&lt;=5)),"x","")</f>
        <v/>
      </c>
      <c r="Q600" s="269" t="s">
        <v>68</v>
      </c>
      <c r="R600" s="269" t="s">
        <v>94</v>
      </c>
    </row>
    <row r="601" spans="1:18" ht="37.5" customHeight="1" x14ac:dyDescent="0.3">
      <c r="A601" s="346"/>
      <c r="B601" s="198" t="str">
        <f>IF($O601="x",'Class Record S2'!$B$14,"")</f>
        <v/>
      </c>
      <c r="C601" s="349" t="str">
        <f>IF($O601="x",'Class Record S2'!$D$14,"")</f>
        <v/>
      </c>
      <c r="D601" s="349"/>
      <c r="E601" s="349"/>
      <c r="F601" s="349"/>
      <c r="G601" s="349"/>
      <c r="H601" s="349"/>
      <c r="I601" s="349"/>
      <c r="J601" s="349"/>
      <c r="K601" s="349"/>
      <c r="L601" s="349"/>
      <c r="M601" s="199"/>
      <c r="O601" s="196" t="str">
        <f>IF(OR(AND('Class Record S2'!$S$258=".",COUNTIF('Class Record S2'!$S$252:$S$281,"\")&lt;5,COUNTIF('Class Record S2'!$S$252:$S$258,".")&lt;=(5-COUNTIF('Class Record S2'!$S$252:$S$281,"\"))),AND('Class Record S2'!$S$258="\",COUNTIF('Class Record S2'!$S$252:$S$258,"\")&lt;=5)),"x","")</f>
        <v/>
      </c>
      <c r="Q601" s="269" t="s">
        <v>69</v>
      </c>
      <c r="R601" s="269" t="s">
        <v>95</v>
      </c>
    </row>
    <row r="602" spans="1:18" ht="37.5" customHeight="1" x14ac:dyDescent="0.3">
      <c r="A602" s="346"/>
      <c r="B602" s="198" t="str">
        <f>IF($O602="x",'Class Record S2'!$B$15,"")</f>
        <v/>
      </c>
      <c r="C602" s="349" t="str">
        <f>IF($O602="x",'Class Record S2'!$D$15,"")</f>
        <v/>
      </c>
      <c r="D602" s="349"/>
      <c r="E602" s="349"/>
      <c r="F602" s="349"/>
      <c r="G602" s="349"/>
      <c r="H602" s="349"/>
      <c r="I602" s="349"/>
      <c r="J602" s="349"/>
      <c r="K602" s="349"/>
      <c r="L602" s="349"/>
      <c r="M602" s="199"/>
      <c r="O602" s="196" t="str">
        <f>IF(OR(AND('Class Record S2'!$S$259=".",COUNTIF('Class Record S2'!$S$252:$S$281,"\")&lt;5,COUNTIF('Class Record S2'!$S$252:$S$259,".")&lt;=(5-COUNTIF('Class Record S2'!$S$252:$S$281,"\"))),AND('Class Record S2'!$S$259="\",COUNTIF('Class Record S2'!$S$252:$S$259,"\")&lt;=5)),"x","")</f>
        <v/>
      </c>
      <c r="Q602" s="269" t="s">
        <v>70</v>
      </c>
      <c r="R602" s="269" t="s">
        <v>96</v>
      </c>
    </row>
    <row r="603" spans="1:18" ht="37.5" customHeight="1" x14ac:dyDescent="0.3">
      <c r="A603" s="346"/>
      <c r="B603" s="198" t="str">
        <f>IF($O603="x",'Class Record S2'!$B$16,"")</f>
        <v/>
      </c>
      <c r="C603" s="349" t="str">
        <f>IF($O603="x",'Class Record S2'!$D$16,"")</f>
        <v/>
      </c>
      <c r="D603" s="349"/>
      <c r="E603" s="349"/>
      <c r="F603" s="349"/>
      <c r="G603" s="349"/>
      <c r="H603" s="349"/>
      <c r="I603" s="349"/>
      <c r="J603" s="349"/>
      <c r="K603" s="349"/>
      <c r="L603" s="349"/>
      <c r="M603" s="199"/>
      <c r="O603" s="196" t="str">
        <f>IF(OR(AND('Class Record S2'!$S$260=".",COUNTIF('Class Record S2'!$S$252:$S$281,"\")&lt;5,COUNTIF('Class Record S2'!$S$252:$S$260,".")&lt;=(5-COUNTIF('Class Record S2'!$S$252:$S$281,"\"))),AND('Class Record S2'!$S$260="\",COUNTIF('Class Record S2'!$S$252:$S$260,"\")&lt;=5)),"x","")</f>
        <v/>
      </c>
      <c r="Q603" s="269" t="s">
        <v>71</v>
      </c>
      <c r="R603" s="269" t="s">
        <v>97</v>
      </c>
    </row>
    <row r="604" spans="1:18" ht="37.5" customHeight="1" thickBot="1" x14ac:dyDescent="0.35">
      <c r="A604" s="347"/>
      <c r="B604" s="200" t="str">
        <f>IF($O604="x",'Class Record S2'!$B$17,"")</f>
        <v/>
      </c>
      <c r="C604" s="350" t="str">
        <f>IF($O604="x",'Class Record S2'!$D$17,"")</f>
        <v/>
      </c>
      <c r="D604" s="350"/>
      <c r="E604" s="350"/>
      <c r="F604" s="350"/>
      <c r="G604" s="350"/>
      <c r="H604" s="350"/>
      <c r="I604" s="350"/>
      <c r="J604" s="350"/>
      <c r="K604" s="350"/>
      <c r="L604" s="350"/>
      <c r="M604" s="202"/>
      <c r="O604" s="196" t="str">
        <f>IF(OR(AND('Class Record S2'!$S$261=".",COUNTIF('Class Record S2'!$S$252:$S$281,"\")&lt;5,COUNTIF('Class Record S2'!$S$252:$S$261,".")&lt;=(5-COUNTIF('Class Record S2'!$S$252:$S$281,"\"))),AND('Class Record S2'!$S$261="\",COUNTIF('Class Record S2'!$S$252:$S$261,"\")&lt;=5)),"x","")</f>
        <v/>
      </c>
      <c r="Q604" s="269" t="s">
        <v>72</v>
      </c>
      <c r="R604" s="269" t="s">
        <v>183</v>
      </c>
    </row>
    <row r="605" spans="1:18" ht="37.5" customHeight="1" x14ac:dyDescent="0.3">
      <c r="A605" s="345" t="str">
        <f>'Class Record S2'!$A$18</f>
        <v>Multi/Div</v>
      </c>
      <c r="B605" s="194" t="str">
        <f>IF($O605="x",'Class Record S2'!$B$18,"")</f>
        <v/>
      </c>
      <c r="C605" s="348" t="str">
        <f>IF($O605="x",'Class Record S2'!$D$18,"")</f>
        <v/>
      </c>
      <c r="D605" s="348"/>
      <c r="E605" s="348"/>
      <c r="F605" s="348"/>
      <c r="G605" s="348"/>
      <c r="H605" s="348"/>
      <c r="I605" s="348"/>
      <c r="J605" s="348"/>
      <c r="K605" s="348"/>
      <c r="L605" s="348"/>
      <c r="M605" s="203"/>
      <c r="O605" s="196" t="str">
        <f>IF(OR(AND('Class Record S2'!$S$262=".",COUNTIF('Class Record S2'!$S$252:$S$281,"\")&lt;5,COUNTIF('Class Record S2'!$S$252:$S$262,".")&lt;=(5-COUNTIF('Class Record S2'!$S$252:$S$281,"\"))),AND('Class Record S2'!$S$262="\",COUNTIF('Class Record S2'!$S$252:$S$262,"\")&lt;=5)),"x","")</f>
        <v/>
      </c>
      <c r="Q605" s="269" t="s">
        <v>73</v>
      </c>
      <c r="R605" s="269" t="s">
        <v>98</v>
      </c>
    </row>
    <row r="606" spans="1:18" ht="37.5" customHeight="1" x14ac:dyDescent="0.3">
      <c r="A606" s="346"/>
      <c r="B606" s="198" t="str">
        <f>IF($O606="x",'Class Record S2'!$B$19,"")</f>
        <v/>
      </c>
      <c r="C606" s="349" t="str">
        <f>IF($O606="x",'Class Record S2'!$D$19,"")</f>
        <v/>
      </c>
      <c r="D606" s="349"/>
      <c r="E606" s="349"/>
      <c r="F606" s="349"/>
      <c r="G606" s="349"/>
      <c r="H606" s="349"/>
      <c r="I606" s="349"/>
      <c r="J606" s="349"/>
      <c r="K606" s="349"/>
      <c r="L606" s="349"/>
      <c r="M606" s="204"/>
      <c r="O606" s="196" t="str">
        <f>IF(OR(AND('Class Record S2'!$S$263=".",COUNTIF('Class Record S2'!$S$252:$S$281,"\")&lt;5,COUNTIF('Class Record S2'!$S$252:$S$263,".")&lt;=(5-COUNTIF('Class Record S2'!$S$252:$S$281,"\"))),AND('Class Record S2'!$S$263="\",COUNTIF('Class Record S2'!$S$252:$S$263,"\")&lt;=5)),"x","")</f>
        <v/>
      </c>
      <c r="Q606" s="269" t="s">
        <v>74</v>
      </c>
      <c r="R606" s="269" t="s">
        <v>99</v>
      </c>
    </row>
    <row r="607" spans="1:18" ht="37.5" customHeight="1" x14ac:dyDescent="0.3">
      <c r="A607" s="346"/>
      <c r="B607" s="198" t="str">
        <f>IF($O607="x",'Class Record S2'!$B$20,"")</f>
        <v/>
      </c>
      <c r="C607" s="349" t="str">
        <f>IF($O607="x",'Class Record S2'!$D$20,"")</f>
        <v/>
      </c>
      <c r="D607" s="349"/>
      <c r="E607" s="349"/>
      <c r="F607" s="349"/>
      <c r="G607" s="349"/>
      <c r="H607" s="349"/>
      <c r="I607" s="349"/>
      <c r="J607" s="349"/>
      <c r="K607" s="349"/>
      <c r="L607" s="349"/>
      <c r="M607" s="204"/>
      <c r="O607" s="196" t="str">
        <f>IF(OR(AND('Class Record S2'!$S$264=".",COUNTIF('Class Record S2'!$S$252:$S$281,"\")&lt;5,COUNTIF('Class Record S2'!$S$252:$S$264,".")&lt;=(5-COUNTIF('Class Record S2'!$S$252:$S$281,"\"))),AND('Class Record S2'!$S$264="\",COUNTIF('Class Record S2'!$S$252:$S$264,"\")&lt;=5)),"x","")</f>
        <v/>
      </c>
      <c r="Q607" s="269" t="s">
        <v>75</v>
      </c>
      <c r="R607" s="269" t="s">
        <v>100</v>
      </c>
    </row>
    <row r="608" spans="1:18" ht="37.5" customHeight="1" thickBot="1" x14ac:dyDescent="0.35">
      <c r="A608" s="347"/>
      <c r="B608" s="200" t="str">
        <f>IF($O608="x",'Class Record S2'!$B$21,"")</f>
        <v/>
      </c>
      <c r="C608" s="350" t="str">
        <f>IF($O608="x",'Class Record S2'!$D$21,"")</f>
        <v/>
      </c>
      <c r="D608" s="350"/>
      <c r="E608" s="350"/>
      <c r="F608" s="350"/>
      <c r="G608" s="350"/>
      <c r="H608" s="350"/>
      <c r="I608" s="350"/>
      <c r="J608" s="350"/>
      <c r="K608" s="350"/>
      <c r="L608" s="350"/>
      <c r="M608" s="202"/>
      <c r="O608" s="196" t="str">
        <f>IF(OR(AND('Class Record S2'!$S$265=".",COUNTIF('Class Record S2'!$S$252:$S$281,"\")&lt;5,COUNTIF('Class Record S2'!$S$252:$S$265,".")&lt;=(5-COUNTIF('Class Record S2'!$S$252:$S$281,"\"))),AND('Class Record S2'!$S$265="\",COUNTIF('Class Record S2'!$S$252:$S$265,"\")&lt;=5)),"x","")</f>
        <v/>
      </c>
      <c r="Q608" s="269" t="s">
        <v>76</v>
      </c>
      <c r="R608" s="269" t="s">
        <v>101</v>
      </c>
    </row>
    <row r="609" spans="1:18" ht="37.5" customHeight="1" x14ac:dyDescent="0.3">
      <c r="A609" s="345" t="str">
        <f>'Class Record S2'!$A$22</f>
        <v>Frac</v>
      </c>
      <c r="B609" s="194" t="str">
        <f>IF($O609="x",'Class Record S2'!$B$22,"")</f>
        <v/>
      </c>
      <c r="C609" s="348" t="str">
        <f>IF($O609="x",'Class Record S2'!$D$22,"")</f>
        <v/>
      </c>
      <c r="D609" s="348"/>
      <c r="E609" s="348"/>
      <c r="F609" s="348"/>
      <c r="G609" s="348"/>
      <c r="H609" s="348"/>
      <c r="I609" s="348"/>
      <c r="J609" s="348"/>
      <c r="K609" s="348"/>
      <c r="L609" s="348"/>
      <c r="M609" s="203"/>
      <c r="O609" s="196" t="str">
        <f>IF(OR(AND('Class Record S2'!$S$266=".",COUNTIF('Class Record S2'!$S$252:$S$281,"\")&lt;5,COUNTIF('Class Record S2'!$S$252:$S$266,".")&lt;=(5-COUNTIF('Class Record S2'!$S$252:$S$281,"\"))),AND('Class Record S2'!$S$266="\",COUNTIF('Class Record S2'!$S$252:$S$266,"\")&lt;=5)),"x","")</f>
        <v/>
      </c>
      <c r="Q609" s="269" t="s">
        <v>77</v>
      </c>
      <c r="R609" s="269" t="s">
        <v>184</v>
      </c>
    </row>
    <row r="610" spans="1:18" ht="37.5" customHeight="1" thickBot="1" x14ac:dyDescent="0.35">
      <c r="A610" s="347"/>
      <c r="B610" s="200" t="str">
        <f>IF($O610="x",'Class Record S2'!$B$23,"")</f>
        <v/>
      </c>
      <c r="C610" s="350" t="str">
        <f>IF($O610="x",'Class Record S2'!$D$23,"")</f>
        <v/>
      </c>
      <c r="D610" s="350"/>
      <c r="E610" s="350"/>
      <c r="F610" s="350"/>
      <c r="G610" s="350"/>
      <c r="H610" s="350"/>
      <c r="I610" s="350"/>
      <c r="J610" s="350"/>
      <c r="K610" s="350"/>
      <c r="L610" s="350"/>
      <c r="M610" s="202"/>
      <c r="O610" s="196" t="str">
        <f>IF(OR(AND('Class Record S2'!$S$267=".",COUNTIF('Class Record S2'!$S$252:$S$281,"\")&lt;5,COUNTIF('Class Record S2'!$S$252:$S$267,".")&lt;=(5-COUNTIF('Class Record S2'!$S$252:$S$281,"\"))),AND('Class Record S2'!$S$267="\",COUNTIF('Class Record S2'!$S$252:$S$267,"\")&lt;=5)),"x","")</f>
        <v/>
      </c>
      <c r="Q610" s="269" t="s">
        <v>78</v>
      </c>
      <c r="R610" s="269" t="s">
        <v>185</v>
      </c>
    </row>
    <row r="611" spans="1:18" ht="37.5" customHeight="1" x14ac:dyDescent="0.3">
      <c r="A611" s="345" t="str">
        <f>'Class Record S2'!$A$24</f>
        <v>Measure</v>
      </c>
      <c r="B611" s="194" t="str">
        <f>IF($O611="x",'Class Record S2'!$B$24,"")</f>
        <v/>
      </c>
      <c r="C611" s="348" t="str">
        <f>IF($O611="x",'Class Record S2'!$D$24,"")</f>
        <v/>
      </c>
      <c r="D611" s="348"/>
      <c r="E611" s="348"/>
      <c r="F611" s="348"/>
      <c r="G611" s="348"/>
      <c r="H611" s="348"/>
      <c r="I611" s="348"/>
      <c r="J611" s="348"/>
      <c r="K611" s="348"/>
      <c r="L611" s="348"/>
      <c r="M611" s="203"/>
      <c r="O611" s="196" t="str">
        <f>IF(OR(AND('Class Record S2'!$S$268=".",COUNTIF('Class Record S2'!$S$252:$S$281,"\")&lt;5,COUNTIF('Class Record S2'!$S$252:$S$268,".")&lt;=(5-COUNTIF('Class Record S2'!$S$252:$S$281,"\"))),AND('Class Record S2'!$S$268="\",COUNTIF('Class Record S2'!$S$252:$S$268,"\")&lt;=5)),"x","")</f>
        <v/>
      </c>
      <c r="Q611" s="269" t="s">
        <v>79</v>
      </c>
      <c r="R611" s="269" t="s">
        <v>186</v>
      </c>
    </row>
    <row r="612" spans="1:18" ht="37.5" customHeight="1" x14ac:dyDescent="0.3">
      <c r="A612" s="346"/>
      <c r="B612" s="198" t="str">
        <f>IF($O612="x",'Class Record S2'!$B$25,"")</f>
        <v/>
      </c>
      <c r="C612" s="349" t="str">
        <f>IF($O612="x",'Class Record S2'!$D$25,"")</f>
        <v/>
      </c>
      <c r="D612" s="349"/>
      <c r="E612" s="349"/>
      <c r="F612" s="349"/>
      <c r="G612" s="349"/>
      <c r="H612" s="349"/>
      <c r="I612" s="349"/>
      <c r="J612" s="349"/>
      <c r="K612" s="349"/>
      <c r="L612" s="349"/>
      <c r="M612" s="204"/>
      <c r="O612" s="196" t="str">
        <f>IF(OR(AND('Class Record S2'!$S$269=".",COUNTIF('Class Record S2'!$S$252:$S$281,"\")&lt;5,COUNTIF('Class Record S2'!$S$252:$S$269,".")&lt;=(5-COUNTIF('Class Record S2'!$S$252:$S$281,"\"))),AND('Class Record S2'!$S$269="\",COUNTIF('Class Record S2'!$S$252:$S$269,"\")&lt;=5)),"x","")</f>
        <v/>
      </c>
      <c r="Q612" s="269" t="s">
        <v>80</v>
      </c>
      <c r="R612" s="269" t="s">
        <v>187</v>
      </c>
    </row>
    <row r="613" spans="1:18" ht="37.5" customHeight="1" x14ac:dyDescent="0.3">
      <c r="A613" s="346"/>
      <c r="B613" s="198" t="str">
        <f>IF($O613="x",'Class Record S2'!$B$26,"")</f>
        <v/>
      </c>
      <c r="C613" s="349" t="str">
        <f>IF($O613="x",'Class Record S2'!$D$26,"")</f>
        <v/>
      </c>
      <c r="D613" s="349"/>
      <c r="E613" s="349"/>
      <c r="F613" s="349"/>
      <c r="G613" s="349"/>
      <c r="H613" s="349"/>
      <c r="I613" s="349"/>
      <c r="J613" s="349"/>
      <c r="K613" s="349"/>
      <c r="L613" s="349"/>
      <c r="M613" s="204"/>
      <c r="O613" s="196" t="str">
        <f>IF(OR(AND('Class Record S2'!$S$270=".",COUNTIF('Class Record S2'!$S$252:$S$281,"\")&lt;5,COUNTIF('Class Record S2'!$S$252:$S$270,".")&lt;=(5-COUNTIF('Class Record S2'!$S$252:$S$281,"\"))),AND('Class Record S2'!$S$270="\",COUNTIF('Class Record S2'!$S$252:$S$270,"\")&lt;=5)),"x","")</f>
        <v/>
      </c>
      <c r="Q613" s="269" t="s">
        <v>81</v>
      </c>
      <c r="R613" s="269" t="s">
        <v>188</v>
      </c>
    </row>
    <row r="614" spans="1:18" ht="37.5" customHeight="1" x14ac:dyDescent="0.3">
      <c r="A614" s="346"/>
      <c r="B614" s="198" t="str">
        <f>IF($O614="x",'Class Record S2'!$B$27,"")</f>
        <v/>
      </c>
      <c r="C614" s="349" t="str">
        <f>IF($O614="x",'Class Record S2'!$D$27,"")</f>
        <v/>
      </c>
      <c r="D614" s="349"/>
      <c r="E614" s="349"/>
      <c r="F614" s="349"/>
      <c r="G614" s="349"/>
      <c r="H614" s="349"/>
      <c r="I614" s="349"/>
      <c r="J614" s="349"/>
      <c r="K614" s="349"/>
      <c r="L614" s="349"/>
      <c r="M614" s="204"/>
      <c r="O614" s="196" t="str">
        <f>IF(OR(AND('Class Record S2'!$S$271=".",COUNTIF('Class Record S2'!$S$252:$S$281,"\")&lt;5,COUNTIF('Class Record S2'!$S$252:$S$271,".")&lt;=(5-COUNTIF('Class Record S2'!$S$252:$S$281,"\"))),AND('Class Record S2'!$S$271="\",COUNTIF('Class Record S2'!$S$252:$S$271,"\")&lt;=5)),"x","")</f>
        <v/>
      </c>
      <c r="Q614" s="269" t="s">
        <v>82</v>
      </c>
      <c r="R614" s="269" t="s">
        <v>189</v>
      </c>
    </row>
    <row r="615" spans="1:18" ht="37.5" customHeight="1" x14ac:dyDescent="0.3">
      <c r="A615" s="346"/>
      <c r="B615" s="198" t="str">
        <f>IF($O615="x",'Class Record S2'!$B$28,"")</f>
        <v/>
      </c>
      <c r="C615" s="349" t="str">
        <f>IF($O615="x",'Class Record S2'!$D$28,"")</f>
        <v/>
      </c>
      <c r="D615" s="349"/>
      <c r="E615" s="349"/>
      <c r="F615" s="349"/>
      <c r="G615" s="349"/>
      <c r="H615" s="349"/>
      <c r="I615" s="349"/>
      <c r="J615" s="349"/>
      <c r="K615" s="349"/>
      <c r="L615" s="349"/>
      <c r="M615" s="204"/>
      <c r="O615" s="196" t="str">
        <f>IF(OR(AND('Class Record S2'!$S$272=".",COUNTIF('Class Record S2'!$S$252:$S$281,"\")&lt;5,COUNTIF('Class Record S2'!$S$252:$S$272,".")&lt;=(5-COUNTIF('Class Record S2'!$S$252:$S$281,"\"))),AND('Class Record S2'!$S$272="\",COUNTIF('Class Record S2'!$S$252:$S$272,"\")&lt;=5)),"x","")</f>
        <v/>
      </c>
      <c r="Q615" s="269" t="s">
        <v>83</v>
      </c>
      <c r="R615" s="269" t="s">
        <v>102</v>
      </c>
    </row>
    <row r="616" spans="1:18" ht="37.5" customHeight="1" thickBot="1" x14ac:dyDescent="0.35">
      <c r="A616" s="347"/>
      <c r="B616" s="200" t="str">
        <f>IF($O616="x",'Class Record S2'!$B$29,"")</f>
        <v/>
      </c>
      <c r="C616" s="350" t="str">
        <f>IF($O616="x",'Class Record S2'!$D$29,"")</f>
        <v/>
      </c>
      <c r="D616" s="350"/>
      <c r="E616" s="350"/>
      <c r="F616" s="350"/>
      <c r="G616" s="350"/>
      <c r="H616" s="350"/>
      <c r="I616" s="350"/>
      <c r="J616" s="350"/>
      <c r="K616" s="350"/>
      <c r="L616" s="350"/>
      <c r="M616" s="202"/>
      <c r="O616" s="196" t="str">
        <f>IF(OR(AND('Class Record S2'!$S$273=".",COUNTIF('Class Record S2'!$S$252:$S$281,"\")&lt;5,COUNTIF('Class Record S2'!$S$252:$S$273,".")&lt;=(5-COUNTIF('Class Record S2'!$S$252:$S$281,"\"))),AND('Class Record S2'!$S$273="\",COUNTIF('Class Record S2'!$S$252:$S$273,"\")&lt;=5)),"x","")</f>
        <v/>
      </c>
      <c r="Q616" s="269" t="s">
        <v>84</v>
      </c>
      <c r="R616" s="269" t="s">
        <v>190</v>
      </c>
    </row>
    <row r="617" spans="1:18" ht="37.5" customHeight="1" x14ac:dyDescent="0.3">
      <c r="A617" s="345" t="str">
        <f>'Class Record S2'!$A$30</f>
        <v>Geometry</v>
      </c>
      <c r="B617" s="194" t="str">
        <f>IF($O617="x",'Class Record S2'!$B$30,"")</f>
        <v/>
      </c>
      <c r="C617" s="348" t="str">
        <f>IF($O617="x",'Class Record S2'!$D$30,"")</f>
        <v/>
      </c>
      <c r="D617" s="348"/>
      <c r="E617" s="348"/>
      <c r="F617" s="348"/>
      <c r="G617" s="348"/>
      <c r="H617" s="348"/>
      <c r="I617" s="348"/>
      <c r="J617" s="348"/>
      <c r="K617" s="348"/>
      <c r="L617" s="348"/>
      <c r="M617" s="203"/>
      <c r="O617" s="196" t="str">
        <f>IF(OR(AND('Class Record S2'!$S$274=".",COUNTIF('Class Record S2'!$S$252:$S$281,"\")&lt;5,COUNTIF('Class Record S2'!$S$252:$S$274,".")&lt;=(5-COUNTIF('Class Record S2'!$S$252:$S$281,"\"))),AND('Class Record S2'!$S$274="\",COUNTIF('Class Record S2'!$S$252:$S$274,"\")&lt;=5)),"x","")</f>
        <v/>
      </c>
      <c r="Q617" s="269" t="s">
        <v>85</v>
      </c>
      <c r="R617" s="269" t="s">
        <v>191</v>
      </c>
    </row>
    <row r="618" spans="1:18" ht="37.5" customHeight="1" x14ac:dyDescent="0.3">
      <c r="A618" s="346"/>
      <c r="B618" s="198" t="str">
        <f>IF($O618="x",'Class Record S2'!$B$31,"")</f>
        <v/>
      </c>
      <c r="C618" s="349" t="str">
        <f>IF($O618="x",'Class Record S2'!$D$31,"")</f>
        <v/>
      </c>
      <c r="D618" s="349"/>
      <c r="E618" s="349"/>
      <c r="F618" s="349"/>
      <c r="G618" s="349"/>
      <c r="H618" s="349"/>
      <c r="I618" s="349"/>
      <c r="J618" s="349"/>
      <c r="K618" s="349"/>
      <c r="L618" s="349"/>
      <c r="M618" s="204"/>
      <c r="O618" s="196" t="str">
        <f>IF(OR(AND('Class Record S2'!$S$275=".",COUNTIF('Class Record S2'!$S$252:$S$281,"\")&lt;5,COUNTIF('Class Record S2'!$S$252:$S$275,".")&lt;=(5-COUNTIF('Class Record S2'!$S$252:$S$281,"\"))),AND('Class Record S2'!$S$275="\",COUNTIF('Class Record S2'!$S$252:$S$275,"\")&lt;=5)),"x","")</f>
        <v/>
      </c>
      <c r="Q618" s="269" t="s">
        <v>86</v>
      </c>
      <c r="R618" s="269" t="s">
        <v>192</v>
      </c>
    </row>
    <row r="619" spans="1:18" ht="37.5" customHeight="1" x14ac:dyDescent="0.3">
      <c r="A619" s="346"/>
      <c r="B619" s="198" t="str">
        <f>IF($O619="x",'Class Record S2'!$B$32,"")</f>
        <v/>
      </c>
      <c r="C619" s="349" t="str">
        <f>IF($O619="x",'Class Record S2'!$D$32,"")</f>
        <v/>
      </c>
      <c r="D619" s="349"/>
      <c r="E619" s="349"/>
      <c r="F619" s="349"/>
      <c r="G619" s="349"/>
      <c r="H619" s="349"/>
      <c r="I619" s="349"/>
      <c r="J619" s="349"/>
      <c r="K619" s="349"/>
      <c r="L619" s="349"/>
      <c r="M619" s="204"/>
      <c r="O619" s="196" t="str">
        <f>IF(OR(AND('Class Record S2'!$S$276=".",COUNTIF('Class Record S2'!$S$252:$S$281,"\")&lt;5,COUNTIF('Class Record S2'!$S$252:$S$276,".")&lt;=(5-COUNTIF('Class Record S2'!$S$252:$S$281,"\"))),AND('Class Record S2'!$S$276="\",COUNTIF('Class Record S2'!$S$252:$S$276,"\")&lt;=5)),"x","")</f>
        <v/>
      </c>
      <c r="Q619" s="269" t="s">
        <v>87</v>
      </c>
      <c r="R619" s="269" t="s">
        <v>193</v>
      </c>
    </row>
    <row r="620" spans="1:18" ht="37.5" customHeight="1" x14ac:dyDescent="0.3">
      <c r="A620" s="346"/>
      <c r="B620" s="198" t="str">
        <f>IF($O620="x",'Class Record S2'!$B$33,"")</f>
        <v/>
      </c>
      <c r="C620" s="349" t="str">
        <f>IF($O620="x",'Class Record S2'!$D$33,"")</f>
        <v/>
      </c>
      <c r="D620" s="349"/>
      <c r="E620" s="349"/>
      <c r="F620" s="349"/>
      <c r="G620" s="349"/>
      <c r="H620" s="349"/>
      <c r="I620" s="349"/>
      <c r="J620" s="349"/>
      <c r="K620" s="349"/>
      <c r="L620" s="349"/>
      <c r="M620" s="204"/>
      <c r="O620" s="196" t="str">
        <f>IF(OR(AND('Class Record S2'!$S$277=".",COUNTIF('Class Record S2'!$S$252:$S$281,"\")&lt;5,COUNTIF('Class Record S2'!$S$252:$S$277,".")&lt;=(5-COUNTIF('Class Record S2'!$S$252:$S$281,"\"))),AND('Class Record S2'!$S$277="\",COUNTIF('Class Record S2'!$S$252:$S$277,"\")&lt;=5)),"x","")</f>
        <v/>
      </c>
      <c r="Q620" s="269" t="s">
        <v>88</v>
      </c>
      <c r="R620" s="269" t="s">
        <v>194</v>
      </c>
    </row>
    <row r="621" spans="1:18" ht="37.5" customHeight="1" x14ac:dyDescent="0.3">
      <c r="A621" s="346"/>
      <c r="B621" s="198" t="str">
        <f>IF($O621="x",'Class Record S2'!$B$34,"")</f>
        <v/>
      </c>
      <c r="C621" s="349" t="str">
        <f>IF($O621="x",'Class Record S2'!$D$34,"")</f>
        <v/>
      </c>
      <c r="D621" s="349"/>
      <c r="E621" s="349"/>
      <c r="F621" s="349"/>
      <c r="G621" s="349"/>
      <c r="H621" s="349"/>
      <c r="I621" s="349"/>
      <c r="J621" s="349"/>
      <c r="K621" s="349"/>
      <c r="L621" s="349"/>
      <c r="M621" s="204"/>
      <c r="O621" s="196" t="str">
        <f>IF(OR(AND('Class Record S2'!$S$278=".",COUNTIF('Class Record S2'!$S$252:$S$281,"\")&lt;5,COUNTIF('Class Record S2'!$S$252:$S$278,".")&lt;=(5-COUNTIF('Class Record S2'!$S$252:$S$281,"\"))),AND('Class Record S2'!$S$278="\",COUNTIF('Class Record S2'!$S$252:$S$278,"\")&lt;=5)),"x","")</f>
        <v/>
      </c>
      <c r="Q621" s="269" t="s">
        <v>89</v>
      </c>
      <c r="R621" s="269" t="s">
        <v>195</v>
      </c>
    </row>
    <row r="622" spans="1:18" ht="30.75" customHeight="1" thickBot="1" x14ac:dyDescent="0.35">
      <c r="A622" s="347"/>
      <c r="B622" s="200" t="str">
        <f>IF($O622="x",'Class Record S2'!$B$35,"")</f>
        <v/>
      </c>
      <c r="C622" s="350" t="str">
        <f>IF($O622="x",'Class Record S2'!$D$35,"")</f>
        <v/>
      </c>
      <c r="D622" s="350"/>
      <c r="E622" s="350"/>
      <c r="F622" s="350"/>
      <c r="G622" s="350"/>
      <c r="H622" s="350"/>
      <c r="I622" s="350"/>
      <c r="J622" s="350"/>
      <c r="K622" s="350"/>
      <c r="L622" s="350"/>
      <c r="M622" s="202"/>
      <c r="O622" s="196" t="str">
        <f>IF(OR(AND('Class Record S2'!$S$279=".",COUNTIF('Class Record S2'!$S$252:$S$281,"\")&lt;5,COUNTIF('Class Record S2'!$S$252:$S$279,".")&lt;=(5-COUNTIF('Class Record S2'!$S$252:$S$281,"\"))),AND('Class Record S2'!$S$279="\",COUNTIF('Class Record S2'!$S$252:$S$279,"\")&lt;=5)),"x","")</f>
        <v/>
      </c>
      <c r="Q622" s="269" t="s">
        <v>90</v>
      </c>
      <c r="R622" s="269" t="s">
        <v>177</v>
      </c>
    </row>
    <row r="623" spans="1:18" ht="37.5" customHeight="1" x14ac:dyDescent="0.3">
      <c r="A623" s="345" t="str">
        <f>'Class Record S2'!$A$36</f>
        <v>Stat</v>
      </c>
      <c r="B623" s="194" t="str">
        <f>IF($O623="x",'Class Record S2'!$B$36,"")</f>
        <v/>
      </c>
      <c r="C623" s="348" t="str">
        <f>IF($O623="x",'Class Record S2'!$D$36,"")</f>
        <v/>
      </c>
      <c r="D623" s="348"/>
      <c r="E623" s="348"/>
      <c r="F623" s="348"/>
      <c r="G623" s="348"/>
      <c r="H623" s="348"/>
      <c r="I623" s="348"/>
      <c r="J623" s="348"/>
      <c r="K623" s="348"/>
      <c r="L623" s="348"/>
      <c r="M623" s="203"/>
      <c r="O623" s="196" t="str">
        <f>IF(OR(AND('Class Record S2'!$S$280=".",COUNTIF('Class Record S2'!$S$252:$S$281,"\")&lt;5,COUNTIF('Class Record S2'!$S$252:$S$280,".")&lt;=(5-COUNTIF('Class Record S2'!$S$252:$S$281,"\"))),AND('Class Record S2'!$S$280="\",COUNTIF('Class Record S2'!$S$252:$S$280,"\")&lt;=5)),"x","")</f>
        <v/>
      </c>
      <c r="Q623" s="269" t="s">
        <v>91</v>
      </c>
      <c r="R623" s="269" t="s">
        <v>196</v>
      </c>
    </row>
    <row r="624" spans="1:18" ht="37.5" customHeight="1" thickBot="1" x14ac:dyDescent="0.35">
      <c r="A624" s="347"/>
      <c r="B624" s="200" t="str">
        <f>IF($O624="x",'Class Record S2'!$B$37,"")</f>
        <v/>
      </c>
      <c r="C624" s="350" t="str">
        <f>IF($O624="x",'Class Record S2'!$D$37,"")</f>
        <v/>
      </c>
      <c r="D624" s="350"/>
      <c r="E624" s="350"/>
      <c r="F624" s="350"/>
      <c r="G624" s="350"/>
      <c r="H624" s="350"/>
      <c r="I624" s="350"/>
      <c r="J624" s="350"/>
      <c r="K624" s="350"/>
      <c r="L624" s="350"/>
      <c r="M624" s="202"/>
      <c r="O624" s="196" t="str">
        <f>IF(OR(AND('Class Record S2'!$S$281=".",COUNTIF('Class Record S2'!$S$252:$S$281,"\")&lt;5,COUNTIF('Class Record S2'!$S$252:$S$281,".")&lt;=(5-COUNTIF('Class Record S2'!$S$252:$S$281,"\"))),AND('Class Record S2'!$S$281="\",COUNTIF('Class Record S2'!$S$252:$S$281,"\")&lt;=5)),"x","")</f>
        <v/>
      </c>
      <c r="Q624" s="269" t="s">
        <v>92</v>
      </c>
      <c r="R624" s="269" t="s">
        <v>197</v>
      </c>
    </row>
    <row r="625" spans="1:18" ht="16.5" customHeight="1" thickBot="1" x14ac:dyDescent="0.35">
      <c r="A625" s="351" t="s">
        <v>45</v>
      </c>
      <c r="B625" s="352"/>
      <c r="C625" s="352"/>
      <c r="D625" s="352"/>
      <c r="E625" s="352"/>
      <c r="F625" s="352"/>
      <c r="G625" s="352"/>
      <c r="H625" s="352"/>
      <c r="I625" s="352"/>
      <c r="J625" s="352"/>
      <c r="K625" s="353"/>
      <c r="L625" s="354" t="s">
        <v>46</v>
      </c>
      <c r="M625" s="355"/>
      <c r="Q625" s="270"/>
      <c r="R625" s="270"/>
    </row>
    <row r="626" spans="1:18" ht="28.5" customHeight="1" x14ac:dyDescent="0.3">
      <c r="A626" s="356"/>
      <c r="B626" s="357"/>
      <c r="C626" s="357"/>
      <c r="D626" s="357"/>
      <c r="E626" s="357"/>
      <c r="F626" s="357"/>
      <c r="G626" s="357"/>
      <c r="H626" s="357"/>
      <c r="I626" s="357"/>
      <c r="J626" s="357"/>
      <c r="K626" s="358"/>
      <c r="L626" s="365" t="str">
        <f>'Class Record S2'!$S$282</f>
        <v>N</v>
      </c>
      <c r="M626" s="366"/>
      <c r="Q626" s="270"/>
      <c r="R626" s="270"/>
    </row>
    <row r="627" spans="1:18" ht="28.5" customHeight="1" x14ac:dyDescent="0.3">
      <c r="A627" s="359"/>
      <c r="B627" s="360"/>
      <c r="C627" s="360"/>
      <c r="D627" s="360"/>
      <c r="E627" s="360"/>
      <c r="F627" s="360"/>
      <c r="G627" s="360"/>
      <c r="H627" s="360"/>
      <c r="I627" s="360"/>
      <c r="J627" s="360"/>
      <c r="K627" s="361"/>
      <c r="L627" s="367"/>
      <c r="M627" s="368"/>
      <c r="Q627" s="270"/>
      <c r="R627" s="270"/>
    </row>
    <row r="628" spans="1:18" ht="28.5" customHeight="1" thickBot="1" x14ac:dyDescent="0.35">
      <c r="A628" s="362"/>
      <c r="B628" s="363"/>
      <c r="C628" s="363"/>
      <c r="D628" s="363"/>
      <c r="E628" s="363"/>
      <c r="F628" s="363"/>
      <c r="G628" s="363"/>
      <c r="H628" s="363"/>
      <c r="I628" s="363"/>
      <c r="J628" s="363"/>
      <c r="K628" s="364"/>
      <c r="L628" s="369"/>
      <c r="M628" s="370"/>
      <c r="Q628" s="270"/>
      <c r="R628" s="270"/>
    </row>
    <row r="630" spans="1:18" ht="19.5" thickBot="1" x14ac:dyDescent="0.35"/>
    <row r="631" spans="1:18" ht="23.25" customHeight="1" thickBot="1" x14ac:dyDescent="0.35">
      <c r="A631" s="371" t="str">
        <f>'Class Record S2'!$D$1</f>
        <v>A N OTHER SCHOOL</v>
      </c>
      <c r="B631" s="372"/>
      <c r="C631" s="372"/>
      <c r="D631" s="372"/>
      <c r="E631" s="372"/>
      <c r="F631" s="372"/>
      <c r="G631" s="372"/>
      <c r="H631" s="372"/>
      <c r="I631" s="372"/>
      <c r="J631" s="372"/>
      <c r="K631" s="372"/>
      <c r="L631" s="372"/>
      <c r="M631" s="373"/>
    </row>
    <row r="632" spans="1:18" ht="15.75" customHeight="1" thickBot="1" x14ac:dyDescent="0.35">
      <c r="A632" s="374" t="s">
        <v>18</v>
      </c>
      <c r="B632" s="375"/>
      <c r="C632" s="375"/>
      <c r="D632" s="376">
        <f>'Class Record S2'!$T$2</f>
        <v>0</v>
      </c>
      <c r="E632" s="376"/>
      <c r="F632" s="376"/>
      <c r="G632" s="377"/>
      <c r="H632" s="380" t="s">
        <v>19</v>
      </c>
      <c r="I632" s="382">
        <f>'Class Record S2'!$E$284</f>
        <v>0</v>
      </c>
      <c r="J632" s="382"/>
      <c r="K632" s="383" t="str">
        <f>'Class Record S2'!$C$2</f>
        <v>CLASS: 2A</v>
      </c>
      <c r="L632" s="383"/>
      <c r="M632" s="384"/>
    </row>
    <row r="633" spans="1:18" ht="15.75" customHeight="1" thickBot="1" x14ac:dyDescent="0.35">
      <c r="A633" s="351"/>
      <c r="B633" s="352"/>
      <c r="C633" s="352"/>
      <c r="D633" s="378"/>
      <c r="E633" s="378"/>
      <c r="F633" s="378"/>
      <c r="G633" s="379"/>
      <c r="H633" s="380"/>
      <c r="I633" s="382"/>
      <c r="J633" s="382"/>
      <c r="K633" s="383"/>
      <c r="L633" s="383"/>
      <c r="M633" s="384"/>
    </row>
    <row r="634" spans="1:18" ht="19.5" thickBot="1" x14ac:dyDescent="0.35">
      <c r="A634" s="395" t="s">
        <v>20</v>
      </c>
      <c r="B634" s="396"/>
      <c r="C634" s="396"/>
      <c r="D634" s="396"/>
      <c r="E634" s="396"/>
      <c r="F634" s="397" t="s">
        <v>21</v>
      </c>
      <c r="G634" s="398"/>
      <c r="H634" s="398"/>
      <c r="I634" s="399"/>
      <c r="J634" s="400" t="s">
        <v>22</v>
      </c>
      <c r="K634" s="401"/>
      <c r="L634" s="401"/>
      <c r="M634" s="402"/>
    </row>
    <row r="635" spans="1:18" ht="16.5" customHeight="1" thickBot="1" x14ac:dyDescent="0.35">
      <c r="A635" s="385" t="s">
        <v>23</v>
      </c>
      <c r="B635" s="386"/>
      <c r="C635" s="387"/>
      <c r="D635" s="388" t="s">
        <v>24</v>
      </c>
      <c r="E635" s="389"/>
      <c r="F635" s="390" t="s">
        <v>25</v>
      </c>
      <c r="G635" s="391"/>
      <c r="H635" s="391" t="s">
        <v>26</v>
      </c>
      <c r="I635" s="392"/>
      <c r="J635" s="390" t="s">
        <v>27</v>
      </c>
      <c r="K635" s="391"/>
      <c r="L635" s="393" t="s">
        <v>28</v>
      </c>
      <c r="M635" s="394"/>
    </row>
    <row r="636" spans="1:18" ht="31.5" customHeight="1" thickBot="1" x14ac:dyDescent="0.35">
      <c r="A636" s="205"/>
      <c r="B636" s="206" t="s">
        <v>55</v>
      </c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8" t="s">
        <v>44</v>
      </c>
      <c r="Q636" s="403" t="s">
        <v>121</v>
      </c>
      <c r="R636" s="403"/>
    </row>
    <row r="637" spans="1:18" ht="37.5" customHeight="1" x14ac:dyDescent="0.3">
      <c r="A637" s="345" t="str">
        <f>'Class Record S2'!$A$8</f>
        <v>Place Value</v>
      </c>
      <c r="B637" s="194" t="str">
        <f>IF($O637="x",'Class Record S2'!$B$8,"")</f>
        <v/>
      </c>
      <c r="C637" s="348" t="str">
        <f>IF($O637="x",'Class Record S2'!$D$8,"")</f>
        <v/>
      </c>
      <c r="D637" s="348"/>
      <c r="E637" s="348"/>
      <c r="F637" s="348"/>
      <c r="G637" s="348"/>
      <c r="H637" s="348"/>
      <c r="I637" s="348"/>
      <c r="J637" s="348"/>
      <c r="K637" s="348"/>
      <c r="L637" s="348"/>
      <c r="M637" s="195"/>
      <c r="O637" s="196" t="str">
        <f>IF(OR(AND('Class Record S2'!$T$252=".",COUNTIF('Class Record S2'!$T$252:$T$281,"\")&lt;5,COUNTIF('Class Record S2'!$T$252:$T$252,".")&lt;=(5-COUNTIF('Class Record S2'!$T$252:$T$281,"\"))),AND('Class Record S2'!$T$252="\",COUNTIF('Class Record S2'!$T$252:$T$252,"\")&lt;=5)),"x","")</f>
        <v/>
      </c>
      <c r="Q637" s="269" t="s">
        <v>63</v>
      </c>
      <c r="R637" s="269" t="s">
        <v>93</v>
      </c>
    </row>
    <row r="638" spans="1:18" ht="37.5" customHeight="1" x14ac:dyDescent="0.3">
      <c r="A638" s="346"/>
      <c r="B638" s="198" t="str">
        <f>IF($O638="x",'Class Record S2'!$B$9,"")</f>
        <v/>
      </c>
      <c r="C638" s="349" t="str">
        <f>IF($O638="x",'Class Record S2'!$D$9,"")</f>
        <v/>
      </c>
      <c r="D638" s="349"/>
      <c r="E638" s="349"/>
      <c r="F638" s="349"/>
      <c r="G638" s="349"/>
      <c r="H638" s="349"/>
      <c r="I638" s="349"/>
      <c r="J638" s="349"/>
      <c r="K638" s="349"/>
      <c r="L638" s="349"/>
      <c r="M638" s="199"/>
      <c r="O638" s="196" t="str">
        <f>IF(OR(AND('Class Record S2'!$T$253=".",COUNTIF('Class Record S2'!$T$252:$T$281,"\")&lt;5,COUNTIF('Class Record S2'!$T$252:$T$253,".")&lt;=(5-COUNTIF('Class Record S2'!$T$252:$T$281,"\"))),AND('Class Record S2'!$T$253="\",COUNTIF('Class Record S2'!$T$252:$T$253,"\")&lt;=5)),"x","")</f>
        <v/>
      </c>
      <c r="Q638" s="269" t="s">
        <v>64</v>
      </c>
      <c r="R638" s="269" t="s">
        <v>179</v>
      </c>
    </row>
    <row r="639" spans="1:18" ht="37.5" customHeight="1" x14ac:dyDescent="0.3">
      <c r="A639" s="346"/>
      <c r="B639" s="198" t="str">
        <f>IF($O639="x",'Class Record S2'!$B$10,"")</f>
        <v/>
      </c>
      <c r="C639" s="349" t="str">
        <f>IF($O639="x",'Class Record S2'!$D$10,"")</f>
        <v/>
      </c>
      <c r="D639" s="349"/>
      <c r="E639" s="349"/>
      <c r="F639" s="349"/>
      <c r="G639" s="349"/>
      <c r="H639" s="349"/>
      <c r="I639" s="349"/>
      <c r="J639" s="349"/>
      <c r="K639" s="349"/>
      <c r="L639" s="349"/>
      <c r="M639" s="199"/>
      <c r="O639" s="196" t="str">
        <f>IF(OR(AND('Class Record S2'!$T$254=".",COUNTIF('Class Record S2'!$T$252:$T$281,"\")&lt;5,COUNTIF('Class Record S2'!$T$252:$T$254,".")&lt;=(5-COUNTIF('Class Record S2'!$T$252:$T$281,"\"))),AND('Class Record S2'!$T$254="\",COUNTIF('Class Record S2'!$T$252:$T$254,"\")&lt;=5)),"x","")</f>
        <v/>
      </c>
      <c r="Q639" s="269" t="s">
        <v>65</v>
      </c>
      <c r="R639" s="269" t="s">
        <v>180</v>
      </c>
    </row>
    <row r="640" spans="1:18" ht="37.5" customHeight="1" x14ac:dyDescent="0.3">
      <c r="A640" s="346"/>
      <c r="B640" s="198" t="str">
        <f>IF($O640="x",'Class Record S2'!$B$11,"")</f>
        <v/>
      </c>
      <c r="C640" s="349" t="str">
        <f>IF($O640="x",'Class Record S2'!$D$11,"")</f>
        <v/>
      </c>
      <c r="D640" s="349"/>
      <c r="E640" s="349"/>
      <c r="F640" s="349"/>
      <c r="G640" s="349"/>
      <c r="H640" s="349"/>
      <c r="I640" s="349"/>
      <c r="J640" s="349"/>
      <c r="K640" s="349"/>
      <c r="L640" s="349"/>
      <c r="M640" s="199"/>
      <c r="O640" s="196" t="str">
        <f>IF(OR(AND('Class Record S2'!$T$255=".",COUNTIF('Class Record S2'!$T$252:$T$281,"\")&lt;5,COUNTIF('Class Record S2'!$T$252:$T$255,".")&lt;=(5-COUNTIF('Class Record S2'!$T$252:$T$281,"\"))),AND('Class Record S2'!$T$255="\",COUNTIF('Class Record S2'!$T$252:$T$255,"\")&lt;=5)),"x","")</f>
        <v/>
      </c>
      <c r="Q640" s="269" t="s">
        <v>66</v>
      </c>
      <c r="R640" s="269" t="s">
        <v>181</v>
      </c>
    </row>
    <row r="641" spans="1:18" ht="37.5" customHeight="1" thickBot="1" x14ac:dyDescent="0.35">
      <c r="A641" s="347"/>
      <c r="B641" s="200" t="str">
        <f>IF($O641="x",'Class Record S2'!$B$12,"")</f>
        <v/>
      </c>
      <c r="C641" s="350" t="str">
        <f>IF($O641="x",'Class Record S2'!$D$12,"")</f>
        <v/>
      </c>
      <c r="D641" s="350"/>
      <c r="E641" s="350"/>
      <c r="F641" s="350"/>
      <c r="G641" s="350"/>
      <c r="H641" s="350"/>
      <c r="I641" s="350"/>
      <c r="J641" s="350"/>
      <c r="K641" s="350"/>
      <c r="L641" s="350"/>
      <c r="M641" s="201"/>
      <c r="O641" s="196" t="str">
        <f>IF(OR(AND('Class Record S2'!$T$256=".",COUNTIF('Class Record S2'!$T$252:$T$281,"\")&lt;5,COUNTIF('Class Record S2'!$T$252:$T$256,".")&lt;=(5-COUNTIF('Class Record S2'!$T$252:$T$281,"\"))),AND('Class Record S2'!$T$256="\",COUNTIF('Class Record S2'!$T$252:$T$256,"\")&lt;=5)),"x","")</f>
        <v/>
      </c>
      <c r="Q641" s="269" t="s">
        <v>67</v>
      </c>
      <c r="R641" s="269" t="s">
        <v>182</v>
      </c>
    </row>
    <row r="642" spans="1:18" ht="37.5" customHeight="1" x14ac:dyDescent="0.3">
      <c r="A642" s="345" t="str">
        <f>'Class Record S2'!$A$13</f>
        <v>Add/Sub</v>
      </c>
      <c r="B642" s="194" t="str">
        <f>IF($O642="x",'Class Record S2'!$B$13,"")</f>
        <v/>
      </c>
      <c r="C642" s="348" t="str">
        <f>IF($O642="x",'Class Record S2'!$D$13,"")</f>
        <v/>
      </c>
      <c r="D642" s="348"/>
      <c r="E642" s="348"/>
      <c r="F642" s="348"/>
      <c r="G642" s="348"/>
      <c r="H642" s="348"/>
      <c r="I642" s="348"/>
      <c r="J642" s="348"/>
      <c r="K642" s="348"/>
      <c r="L642" s="348"/>
      <c r="M642" s="195"/>
      <c r="O642" s="196" t="str">
        <f>IF(OR(AND('Class Record S2'!$T$257=".",COUNTIF('Class Record S2'!$T$252:$T$281,"\")&lt;5,COUNTIF('Class Record S2'!$T$252:$T$257,".")&lt;=(5-COUNTIF('Class Record S2'!$T$252:$T$281,"\"))),AND('Class Record S2'!$T$257="\",COUNTIF('Class Record S2'!$T$252:$T$257,"\")&lt;=5)),"x","")</f>
        <v/>
      </c>
      <c r="Q642" s="269" t="s">
        <v>68</v>
      </c>
      <c r="R642" s="269" t="s">
        <v>94</v>
      </c>
    </row>
    <row r="643" spans="1:18" ht="37.5" customHeight="1" x14ac:dyDescent="0.3">
      <c r="A643" s="346"/>
      <c r="B643" s="198" t="str">
        <f>IF($O643="x",'Class Record S2'!$B$14,"")</f>
        <v/>
      </c>
      <c r="C643" s="349" t="str">
        <f>IF($O643="x",'Class Record S2'!$D$14,"")</f>
        <v/>
      </c>
      <c r="D643" s="349"/>
      <c r="E643" s="349"/>
      <c r="F643" s="349"/>
      <c r="G643" s="349"/>
      <c r="H643" s="349"/>
      <c r="I643" s="349"/>
      <c r="J643" s="349"/>
      <c r="K643" s="349"/>
      <c r="L643" s="349"/>
      <c r="M643" s="199"/>
      <c r="O643" s="196" t="str">
        <f>IF(OR(AND('Class Record S2'!$T$258=".",COUNTIF('Class Record S2'!$T$252:$T$281,"\")&lt;5,COUNTIF('Class Record S2'!$T$252:$T$258,".")&lt;=(5-COUNTIF('Class Record S2'!$T$252:$T$281,"\"))),AND('Class Record S2'!$T$258="\",COUNTIF('Class Record S2'!$T$252:$T$258,"\")&lt;=5)),"x","")</f>
        <v/>
      </c>
      <c r="Q643" s="269" t="s">
        <v>69</v>
      </c>
      <c r="R643" s="269" t="s">
        <v>95</v>
      </c>
    </row>
    <row r="644" spans="1:18" ht="37.5" customHeight="1" x14ac:dyDescent="0.3">
      <c r="A644" s="346"/>
      <c r="B644" s="198" t="str">
        <f>IF($O644="x",'Class Record S2'!$B$15,"")</f>
        <v/>
      </c>
      <c r="C644" s="349" t="str">
        <f>IF($O644="x",'Class Record S2'!$D$15,"")</f>
        <v/>
      </c>
      <c r="D644" s="349"/>
      <c r="E644" s="349"/>
      <c r="F644" s="349"/>
      <c r="G644" s="349"/>
      <c r="H644" s="349"/>
      <c r="I644" s="349"/>
      <c r="J644" s="349"/>
      <c r="K644" s="349"/>
      <c r="L644" s="349"/>
      <c r="M644" s="199"/>
      <c r="O644" s="196" t="str">
        <f>IF(OR(AND('Class Record S2'!$T$259=".",COUNTIF('Class Record S2'!$T$252:$T$281,"\")&lt;5,COUNTIF('Class Record S2'!$T$252:$T$259,".")&lt;=(5-COUNTIF('Class Record S2'!$T$252:$T$281,"\"))),AND('Class Record S2'!$T$259="\",COUNTIF('Class Record S2'!$T$252:$T$259,"\")&lt;=5)),"x","")</f>
        <v/>
      </c>
      <c r="Q644" s="269" t="s">
        <v>70</v>
      </c>
      <c r="R644" s="269" t="s">
        <v>96</v>
      </c>
    </row>
    <row r="645" spans="1:18" ht="37.5" customHeight="1" x14ac:dyDescent="0.3">
      <c r="A645" s="346"/>
      <c r="B645" s="198" t="str">
        <f>IF($O645="x",'Class Record S2'!$B$16,"")</f>
        <v/>
      </c>
      <c r="C645" s="349" t="str">
        <f>IF($O645="x",'Class Record S2'!$D$16,"")</f>
        <v/>
      </c>
      <c r="D645" s="349"/>
      <c r="E645" s="349"/>
      <c r="F645" s="349"/>
      <c r="G645" s="349"/>
      <c r="H645" s="349"/>
      <c r="I645" s="349"/>
      <c r="J645" s="349"/>
      <c r="K645" s="349"/>
      <c r="L645" s="349"/>
      <c r="M645" s="199"/>
      <c r="O645" s="196" t="str">
        <f>IF(OR(AND('Class Record S2'!$T$260=".",COUNTIF('Class Record S2'!$T$252:$T$281,"\")&lt;5,COUNTIF('Class Record S2'!$T$252:$T$260,".")&lt;=(5-COUNTIF('Class Record S2'!$T$252:$T$281,"\"))),AND('Class Record S2'!$T$260="\",COUNTIF('Class Record S2'!$T$252:$T$260,"\")&lt;=5)),"x","")</f>
        <v/>
      </c>
      <c r="Q645" s="269" t="s">
        <v>71</v>
      </c>
      <c r="R645" s="269" t="s">
        <v>97</v>
      </c>
    </row>
    <row r="646" spans="1:18" ht="37.5" customHeight="1" thickBot="1" x14ac:dyDescent="0.35">
      <c r="A646" s="347"/>
      <c r="B646" s="200" t="str">
        <f>IF($O646="x",'Class Record S2'!$B$17,"")</f>
        <v/>
      </c>
      <c r="C646" s="350" t="str">
        <f>IF($O646="x",'Class Record S2'!$D$17,"")</f>
        <v/>
      </c>
      <c r="D646" s="350"/>
      <c r="E646" s="350"/>
      <c r="F646" s="350"/>
      <c r="G646" s="350"/>
      <c r="H646" s="350"/>
      <c r="I646" s="350"/>
      <c r="J646" s="350"/>
      <c r="K646" s="350"/>
      <c r="L646" s="350"/>
      <c r="M646" s="202"/>
      <c r="O646" s="196" t="str">
        <f>IF(OR(AND('Class Record S2'!$T$261=".",COUNTIF('Class Record S2'!$T$252:$T$281,"\")&lt;5,COUNTIF('Class Record S2'!$T$252:$T$261,".")&lt;=(5-COUNTIF('Class Record S2'!$T$252:$T$281,"\"))),AND('Class Record S2'!$T$261="\",COUNTIF('Class Record S2'!$T$252:$T$261,"\")&lt;=5)),"x","")</f>
        <v/>
      </c>
      <c r="Q646" s="269" t="s">
        <v>72</v>
      </c>
      <c r="R646" s="269" t="s">
        <v>183</v>
      </c>
    </row>
    <row r="647" spans="1:18" ht="37.5" customHeight="1" x14ac:dyDescent="0.3">
      <c r="A647" s="345" t="str">
        <f>'Class Record S2'!$A$18</f>
        <v>Multi/Div</v>
      </c>
      <c r="B647" s="194" t="str">
        <f>IF($O647="x",'Class Record S2'!$B$18,"")</f>
        <v/>
      </c>
      <c r="C647" s="348" t="str">
        <f>IF($O647="x",'Class Record S2'!$D$18,"")</f>
        <v/>
      </c>
      <c r="D647" s="348"/>
      <c r="E647" s="348"/>
      <c r="F647" s="348"/>
      <c r="G647" s="348"/>
      <c r="H647" s="348"/>
      <c r="I647" s="348"/>
      <c r="J647" s="348"/>
      <c r="K647" s="348"/>
      <c r="L647" s="348"/>
      <c r="M647" s="203"/>
      <c r="O647" s="196" t="str">
        <f>IF(OR(AND('Class Record S2'!$T$262=".",COUNTIF('Class Record S2'!$T$252:$T$281,"\")&lt;5,COUNTIF('Class Record S2'!$T$252:$T$262,".")&lt;=(5-COUNTIF('Class Record S2'!$T$252:$T$281,"\"))),AND('Class Record S2'!$T$262="\",COUNTIF('Class Record S2'!$T$252:$T$262,"\")&lt;=5)),"x","")</f>
        <v/>
      </c>
      <c r="Q647" s="269" t="s">
        <v>73</v>
      </c>
      <c r="R647" s="269" t="s">
        <v>98</v>
      </c>
    </row>
    <row r="648" spans="1:18" ht="37.5" customHeight="1" x14ac:dyDescent="0.3">
      <c r="A648" s="346"/>
      <c r="B648" s="198" t="str">
        <f>IF($O648="x",'Class Record S2'!$B$19,"")</f>
        <v/>
      </c>
      <c r="C648" s="349" t="str">
        <f>IF($O648="x",'Class Record S2'!$D$19,"")</f>
        <v/>
      </c>
      <c r="D648" s="349"/>
      <c r="E648" s="349"/>
      <c r="F648" s="349"/>
      <c r="G648" s="349"/>
      <c r="H648" s="349"/>
      <c r="I648" s="349"/>
      <c r="J648" s="349"/>
      <c r="K648" s="349"/>
      <c r="L648" s="349"/>
      <c r="M648" s="204"/>
      <c r="O648" s="196" t="str">
        <f>IF(OR(AND('Class Record S2'!$T$263=".",COUNTIF('Class Record S2'!$T$252:$T$281,"\")&lt;5,COUNTIF('Class Record S2'!$T$252:$T$263,".")&lt;=(5-COUNTIF('Class Record S2'!$T$252:$T$281,"\"))),AND('Class Record S2'!$T$263="\",COUNTIF('Class Record S2'!$T$252:$T$263,"\")&lt;=5)),"x","")</f>
        <v/>
      </c>
      <c r="Q648" s="269" t="s">
        <v>74</v>
      </c>
      <c r="R648" s="269" t="s">
        <v>99</v>
      </c>
    </row>
    <row r="649" spans="1:18" ht="37.5" customHeight="1" x14ac:dyDescent="0.3">
      <c r="A649" s="346"/>
      <c r="B649" s="198" t="str">
        <f>IF($O649="x",'Class Record S2'!$B$20,"")</f>
        <v/>
      </c>
      <c r="C649" s="349" t="str">
        <f>IF($O649="x",'Class Record S2'!$D$20,"")</f>
        <v/>
      </c>
      <c r="D649" s="349"/>
      <c r="E649" s="349"/>
      <c r="F649" s="349"/>
      <c r="G649" s="349"/>
      <c r="H649" s="349"/>
      <c r="I649" s="349"/>
      <c r="J649" s="349"/>
      <c r="K649" s="349"/>
      <c r="L649" s="349"/>
      <c r="M649" s="204"/>
      <c r="O649" s="196" t="str">
        <f>IF(OR(AND('Class Record S2'!$T$264=".",COUNTIF('Class Record S2'!$T$252:$T$281,"\")&lt;5,COUNTIF('Class Record S2'!$T$252:$T$264,".")&lt;=(5-COUNTIF('Class Record S2'!$T$252:$T$281,"\"))),AND('Class Record S2'!$T$264="\",COUNTIF('Class Record S2'!$T$252:$T$264,"\")&lt;=5)),"x","")</f>
        <v/>
      </c>
      <c r="Q649" s="269" t="s">
        <v>75</v>
      </c>
      <c r="R649" s="269" t="s">
        <v>100</v>
      </c>
    </row>
    <row r="650" spans="1:18" ht="37.5" customHeight="1" thickBot="1" x14ac:dyDescent="0.35">
      <c r="A650" s="347"/>
      <c r="B650" s="200" t="str">
        <f>IF($O650="x",'Class Record S2'!$B$21,"")</f>
        <v/>
      </c>
      <c r="C650" s="350" t="str">
        <f>IF($O650="x",'Class Record S2'!$D$21,"")</f>
        <v/>
      </c>
      <c r="D650" s="350"/>
      <c r="E650" s="350"/>
      <c r="F650" s="350"/>
      <c r="G650" s="350"/>
      <c r="H650" s="350"/>
      <c r="I650" s="350"/>
      <c r="J650" s="350"/>
      <c r="K650" s="350"/>
      <c r="L650" s="350"/>
      <c r="M650" s="202"/>
      <c r="O650" s="196" t="str">
        <f>IF(OR(AND('Class Record S2'!$T$265=".",COUNTIF('Class Record S2'!$T$252:$T$281,"\")&lt;5,COUNTIF('Class Record S2'!$T$252:$T$265,".")&lt;=(5-COUNTIF('Class Record S2'!$T$252:$T$281,"\"))),AND('Class Record S2'!$T$265="\",COUNTIF('Class Record S2'!$T$252:$T$265,"\")&lt;=5)),"x","")</f>
        <v/>
      </c>
      <c r="Q650" s="269" t="s">
        <v>76</v>
      </c>
      <c r="R650" s="269" t="s">
        <v>101</v>
      </c>
    </row>
    <row r="651" spans="1:18" ht="37.5" customHeight="1" x14ac:dyDescent="0.3">
      <c r="A651" s="345" t="str">
        <f>'Class Record S2'!$A$22</f>
        <v>Frac</v>
      </c>
      <c r="B651" s="194" t="str">
        <f>IF($O651="x",'Class Record S2'!$B$22,"")</f>
        <v/>
      </c>
      <c r="C651" s="348" t="str">
        <f>IF($O651="x",'Class Record S2'!$D$22,"")</f>
        <v/>
      </c>
      <c r="D651" s="348"/>
      <c r="E651" s="348"/>
      <c r="F651" s="348"/>
      <c r="G651" s="348"/>
      <c r="H651" s="348"/>
      <c r="I651" s="348"/>
      <c r="J651" s="348"/>
      <c r="K651" s="348"/>
      <c r="L651" s="348"/>
      <c r="M651" s="203"/>
      <c r="O651" s="196" t="str">
        <f>IF(OR(AND('Class Record S2'!$T$266=".",COUNTIF('Class Record S2'!$T$252:$T$281,"\")&lt;5,COUNTIF('Class Record S2'!$T$252:$T$266,".")&lt;=(5-COUNTIF('Class Record S2'!$T$252:$T$281,"\"))),AND('Class Record S2'!$T$266="\",COUNTIF('Class Record S2'!$T$252:$T$266,"\")&lt;=5)),"x","")</f>
        <v/>
      </c>
      <c r="Q651" s="269" t="s">
        <v>77</v>
      </c>
      <c r="R651" s="269" t="s">
        <v>184</v>
      </c>
    </row>
    <row r="652" spans="1:18" ht="37.5" customHeight="1" thickBot="1" x14ac:dyDescent="0.35">
      <c r="A652" s="347"/>
      <c r="B652" s="200" t="str">
        <f>IF($O652="x",'Class Record S2'!$B$23,"")</f>
        <v/>
      </c>
      <c r="C652" s="350" t="str">
        <f>IF($O652="x",'Class Record S2'!$D$23,"")</f>
        <v/>
      </c>
      <c r="D652" s="350"/>
      <c r="E652" s="350"/>
      <c r="F652" s="350"/>
      <c r="G652" s="350"/>
      <c r="H652" s="350"/>
      <c r="I652" s="350"/>
      <c r="J652" s="350"/>
      <c r="K652" s="350"/>
      <c r="L652" s="350"/>
      <c r="M652" s="202"/>
      <c r="O652" s="196" t="str">
        <f>IF(OR(AND('Class Record S2'!$T$267=".",COUNTIF('Class Record S2'!$T$252:$T$281,"\")&lt;5,COUNTIF('Class Record S2'!$T$252:$T$267,".")&lt;=(5-COUNTIF('Class Record S2'!$T$252:$T$281,"\"))),AND('Class Record S2'!$T$267="\",COUNTIF('Class Record S2'!$T$252:$T$267,"\")&lt;=5)),"x","")</f>
        <v/>
      </c>
      <c r="Q652" s="269" t="s">
        <v>78</v>
      </c>
      <c r="R652" s="269" t="s">
        <v>185</v>
      </c>
    </row>
    <row r="653" spans="1:18" ht="37.5" customHeight="1" x14ac:dyDescent="0.3">
      <c r="A653" s="345" t="str">
        <f>'Class Record S2'!$A$24</f>
        <v>Measure</v>
      </c>
      <c r="B653" s="194" t="str">
        <f>IF($O653="x",'Class Record S2'!$B$24,"")</f>
        <v/>
      </c>
      <c r="C653" s="348" t="str">
        <f>IF($O653="x",'Class Record S2'!$D$24,"")</f>
        <v/>
      </c>
      <c r="D653" s="348"/>
      <c r="E653" s="348"/>
      <c r="F653" s="348"/>
      <c r="G653" s="348"/>
      <c r="H653" s="348"/>
      <c r="I653" s="348"/>
      <c r="J653" s="348"/>
      <c r="K653" s="348"/>
      <c r="L653" s="348"/>
      <c r="M653" s="203"/>
      <c r="O653" s="196" t="str">
        <f>IF(OR(AND('Class Record S2'!$T$268=".",COUNTIF('Class Record S2'!$T$252:$T$281,"\")&lt;5,COUNTIF('Class Record S2'!$T$252:$T$268,".")&lt;=(5-COUNTIF('Class Record S2'!$T$252:$T$281,"\"))),AND('Class Record S2'!$T$268="\",COUNTIF('Class Record S2'!$T$252:$T$268,"\")&lt;=5)),"x","")</f>
        <v/>
      </c>
      <c r="Q653" s="269" t="s">
        <v>79</v>
      </c>
      <c r="R653" s="269" t="s">
        <v>186</v>
      </c>
    </row>
    <row r="654" spans="1:18" ht="37.5" customHeight="1" x14ac:dyDescent="0.3">
      <c r="A654" s="346"/>
      <c r="B654" s="198" t="str">
        <f>IF($O654="x",'Class Record S2'!$B$25,"")</f>
        <v/>
      </c>
      <c r="C654" s="349" t="str">
        <f>IF($O654="x",'Class Record S2'!$D$25,"")</f>
        <v/>
      </c>
      <c r="D654" s="349"/>
      <c r="E654" s="349"/>
      <c r="F654" s="349"/>
      <c r="G654" s="349"/>
      <c r="H654" s="349"/>
      <c r="I654" s="349"/>
      <c r="J654" s="349"/>
      <c r="K654" s="349"/>
      <c r="L654" s="349"/>
      <c r="M654" s="204"/>
      <c r="O654" s="196" t="str">
        <f>IF(OR(AND('Class Record S2'!$T$269=".",COUNTIF('Class Record S2'!$T$252:$T$281,"\")&lt;5,COUNTIF('Class Record S2'!$T$252:$T$269,".")&lt;=(5-COUNTIF('Class Record S2'!$T$252:$T$281,"\"))),AND('Class Record S2'!$T$269="\",COUNTIF('Class Record S2'!$T$252:$T$269,"\")&lt;=5)),"x","")</f>
        <v/>
      </c>
      <c r="Q654" s="269" t="s">
        <v>80</v>
      </c>
      <c r="R654" s="269" t="s">
        <v>187</v>
      </c>
    </row>
    <row r="655" spans="1:18" ht="37.5" customHeight="1" x14ac:dyDescent="0.3">
      <c r="A655" s="346"/>
      <c r="B655" s="198" t="str">
        <f>IF($O655="x",'Class Record S2'!$B$26,"")</f>
        <v/>
      </c>
      <c r="C655" s="349" t="str">
        <f>IF($O655="x",'Class Record S2'!$D$26,"")</f>
        <v/>
      </c>
      <c r="D655" s="349"/>
      <c r="E655" s="349"/>
      <c r="F655" s="349"/>
      <c r="G655" s="349"/>
      <c r="H655" s="349"/>
      <c r="I655" s="349"/>
      <c r="J655" s="349"/>
      <c r="K655" s="349"/>
      <c r="L655" s="349"/>
      <c r="M655" s="204"/>
      <c r="O655" s="196" t="str">
        <f>IF(OR(AND('Class Record S2'!$T$270=".",COUNTIF('Class Record S2'!$T$252:$T$281,"\")&lt;5,COUNTIF('Class Record S2'!$T$252:$T$270,".")&lt;=(5-COUNTIF('Class Record S2'!$T$252:$T$281,"\"))),AND('Class Record S2'!$T$270="\",COUNTIF('Class Record S2'!$T$252:$T$270,"\")&lt;=5)),"x","")</f>
        <v/>
      </c>
      <c r="Q655" s="269" t="s">
        <v>81</v>
      </c>
      <c r="R655" s="269" t="s">
        <v>188</v>
      </c>
    </row>
    <row r="656" spans="1:18" ht="37.5" customHeight="1" x14ac:dyDescent="0.3">
      <c r="A656" s="346"/>
      <c r="B656" s="198" t="str">
        <f>IF($O656="x",'Class Record S2'!$B$27,"")</f>
        <v/>
      </c>
      <c r="C656" s="349" t="str">
        <f>IF($O656="x",'Class Record S2'!$D$27,"")</f>
        <v/>
      </c>
      <c r="D656" s="349"/>
      <c r="E656" s="349"/>
      <c r="F656" s="349"/>
      <c r="G656" s="349"/>
      <c r="H656" s="349"/>
      <c r="I656" s="349"/>
      <c r="J656" s="349"/>
      <c r="K656" s="349"/>
      <c r="L656" s="349"/>
      <c r="M656" s="204"/>
      <c r="O656" s="196" t="str">
        <f>IF(OR(AND('Class Record S2'!$T$271=".",COUNTIF('Class Record S2'!$T$252:$T$281,"\")&lt;5,COUNTIF('Class Record S2'!$T$252:$T$271,".")&lt;=(5-COUNTIF('Class Record S2'!$T$252:$T$281,"\"))),AND('Class Record S2'!$T$271="\",COUNTIF('Class Record S2'!$T$252:$T$271,"\")&lt;=5)),"x","")</f>
        <v/>
      </c>
      <c r="Q656" s="269" t="s">
        <v>82</v>
      </c>
      <c r="R656" s="269" t="s">
        <v>189</v>
      </c>
    </row>
    <row r="657" spans="1:18" ht="37.5" customHeight="1" x14ac:dyDescent="0.3">
      <c r="A657" s="346"/>
      <c r="B657" s="198" t="str">
        <f>IF($O657="x",'Class Record S2'!$B$28,"")</f>
        <v/>
      </c>
      <c r="C657" s="349" t="str">
        <f>IF($O657="x",'Class Record S2'!$D$28,"")</f>
        <v/>
      </c>
      <c r="D657" s="349"/>
      <c r="E657" s="349"/>
      <c r="F657" s="349"/>
      <c r="G657" s="349"/>
      <c r="H657" s="349"/>
      <c r="I657" s="349"/>
      <c r="J657" s="349"/>
      <c r="K657" s="349"/>
      <c r="L657" s="349"/>
      <c r="M657" s="204"/>
      <c r="O657" s="196" t="str">
        <f>IF(OR(AND('Class Record S2'!$T$272=".",COUNTIF('Class Record S2'!$T$252:$T$281,"\")&lt;5,COUNTIF('Class Record S2'!$T$252:$T$272,".")&lt;=(5-COUNTIF('Class Record S2'!$T$252:$T$281,"\"))),AND('Class Record S2'!$T$272="\",COUNTIF('Class Record S2'!$T$252:$T$272,"\")&lt;=5)),"x","")</f>
        <v/>
      </c>
      <c r="Q657" s="269" t="s">
        <v>83</v>
      </c>
      <c r="R657" s="269" t="s">
        <v>102</v>
      </c>
    </row>
    <row r="658" spans="1:18" ht="37.5" customHeight="1" thickBot="1" x14ac:dyDescent="0.35">
      <c r="A658" s="347"/>
      <c r="B658" s="200" t="str">
        <f>IF($O658="x",'Class Record S2'!$B$29,"")</f>
        <v/>
      </c>
      <c r="C658" s="350" t="str">
        <f>IF($O658="x",'Class Record S2'!$D$29,"")</f>
        <v/>
      </c>
      <c r="D658" s="350"/>
      <c r="E658" s="350"/>
      <c r="F658" s="350"/>
      <c r="G658" s="350"/>
      <c r="H658" s="350"/>
      <c r="I658" s="350"/>
      <c r="J658" s="350"/>
      <c r="K658" s="350"/>
      <c r="L658" s="350"/>
      <c r="M658" s="202"/>
      <c r="O658" s="196" t="str">
        <f>IF(OR(AND('Class Record S2'!$T$273=".",COUNTIF('Class Record S2'!$T$252:$T$281,"\")&lt;5,COUNTIF('Class Record S2'!$T$252:$T$273,".")&lt;=(5-COUNTIF('Class Record S2'!$T$252:$T$281,"\"))),AND('Class Record S2'!$T$273="\",COUNTIF('Class Record S2'!$T$252:$T$273,"\")&lt;=5)),"x","")</f>
        <v/>
      </c>
      <c r="Q658" s="269" t="s">
        <v>84</v>
      </c>
      <c r="R658" s="269" t="s">
        <v>190</v>
      </c>
    </row>
    <row r="659" spans="1:18" ht="37.5" customHeight="1" x14ac:dyDescent="0.3">
      <c r="A659" s="345" t="str">
        <f>'Class Record S2'!$A$30</f>
        <v>Geometry</v>
      </c>
      <c r="B659" s="194" t="str">
        <f>IF($O659="x",'Class Record S2'!$B$30,"")</f>
        <v/>
      </c>
      <c r="C659" s="348" t="str">
        <f>IF($O659="x",'Class Record S2'!$D$30,"")</f>
        <v/>
      </c>
      <c r="D659" s="348"/>
      <c r="E659" s="348"/>
      <c r="F659" s="348"/>
      <c r="G659" s="348"/>
      <c r="H659" s="348"/>
      <c r="I659" s="348"/>
      <c r="J659" s="348"/>
      <c r="K659" s="348"/>
      <c r="L659" s="348"/>
      <c r="M659" s="203"/>
      <c r="O659" s="196" t="str">
        <f>IF(OR(AND('Class Record S2'!$T$274=".",COUNTIF('Class Record S2'!$T$252:$T$281,"\")&lt;5,COUNTIF('Class Record S2'!$T$252:$T$274,".")&lt;=(5-COUNTIF('Class Record S2'!$T$252:$T$281,"\"))),AND('Class Record S2'!$T$274="\",COUNTIF('Class Record S2'!$T$252:$T$274,"\")&lt;=5)),"x","")</f>
        <v/>
      </c>
      <c r="Q659" s="269" t="s">
        <v>85</v>
      </c>
      <c r="R659" s="269" t="s">
        <v>191</v>
      </c>
    </row>
    <row r="660" spans="1:18" ht="37.5" customHeight="1" x14ac:dyDescent="0.3">
      <c r="A660" s="346"/>
      <c r="B660" s="198" t="str">
        <f>IF($O660="x",'Class Record S2'!$B$31,"")</f>
        <v/>
      </c>
      <c r="C660" s="349" t="str">
        <f>IF($O660="x",'Class Record S2'!$D$31,"")</f>
        <v/>
      </c>
      <c r="D660" s="349"/>
      <c r="E660" s="349"/>
      <c r="F660" s="349"/>
      <c r="G660" s="349"/>
      <c r="H660" s="349"/>
      <c r="I660" s="349"/>
      <c r="J660" s="349"/>
      <c r="K660" s="349"/>
      <c r="L660" s="349"/>
      <c r="M660" s="204"/>
      <c r="O660" s="196" t="str">
        <f>IF(OR(AND('Class Record S2'!$T$275=".",COUNTIF('Class Record S2'!$T$252:$T$281,"\")&lt;5,COUNTIF('Class Record S2'!$T$252:$T$275,".")&lt;=(5-COUNTIF('Class Record S2'!$T$252:$T$281,"\"))),AND('Class Record S2'!$T$275="\",COUNTIF('Class Record S2'!$T$252:$T$275,"\")&lt;=5)),"x","")</f>
        <v/>
      </c>
      <c r="Q660" s="269" t="s">
        <v>86</v>
      </c>
      <c r="R660" s="269" t="s">
        <v>192</v>
      </c>
    </row>
    <row r="661" spans="1:18" ht="37.5" customHeight="1" x14ac:dyDescent="0.3">
      <c r="A661" s="346"/>
      <c r="B661" s="198" t="str">
        <f>IF($O661="x",'Class Record S2'!$B$32,"")</f>
        <v/>
      </c>
      <c r="C661" s="349" t="str">
        <f>IF($O661="x",'Class Record S2'!$D$32,"")</f>
        <v/>
      </c>
      <c r="D661" s="349"/>
      <c r="E661" s="349"/>
      <c r="F661" s="349"/>
      <c r="G661" s="349"/>
      <c r="H661" s="349"/>
      <c r="I661" s="349"/>
      <c r="J661" s="349"/>
      <c r="K661" s="349"/>
      <c r="L661" s="349"/>
      <c r="M661" s="204"/>
      <c r="O661" s="196" t="str">
        <f>IF(OR(AND('Class Record S2'!$T$276=".",COUNTIF('Class Record S2'!$T$252:$T$281,"\")&lt;5,COUNTIF('Class Record S2'!$T$252:$T$276,".")&lt;=(5-COUNTIF('Class Record S2'!$T$252:$T$281,"\"))),AND('Class Record S2'!$T$276="\",COUNTIF('Class Record S2'!$T$252:$T$276,"\")&lt;=5)),"x","")</f>
        <v/>
      </c>
      <c r="Q661" s="269" t="s">
        <v>87</v>
      </c>
      <c r="R661" s="269" t="s">
        <v>193</v>
      </c>
    </row>
    <row r="662" spans="1:18" ht="37.5" customHeight="1" x14ac:dyDescent="0.3">
      <c r="A662" s="346"/>
      <c r="B662" s="198" t="str">
        <f>IF($O662="x",'Class Record S2'!$B$33,"")</f>
        <v/>
      </c>
      <c r="C662" s="349" t="str">
        <f>IF($O662="x",'Class Record S2'!$D$33,"")</f>
        <v/>
      </c>
      <c r="D662" s="349"/>
      <c r="E662" s="349"/>
      <c r="F662" s="349"/>
      <c r="G662" s="349"/>
      <c r="H662" s="349"/>
      <c r="I662" s="349"/>
      <c r="J662" s="349"/>
      <c r="K662" s="349"/>
      <c r="L662" s="349"/>
      <c r="M662" s="204"/>
      <c r="O662" s="196" t="str">
        <f>IF(OR(AND('Class Record S2'!$T$277=".",COUNTIF('Class Record S2'!$T$252:$T$281,"\")&lt;5,COUNTIF('Class Record S2'!$T$252:$T$277,".")&lt;=(5-COUNTIF('Class Record S2'!$T$252:$T$281,"\"))),AND('Class Record S2'!$T$277="\",COUNTIF('Class Record S2'!$T$252:$T$277,"\")&lt;=5)),"x","")</f>
        <v/>
      </c>
      <c r="Q662" s="269" t="s">
        <v>88</v>
      </c>
      <c r="R662" s="269" t="s">
        <v>194</v>
      </c>
    </row>
    <row r="663" spans="1:18" ht="37.5" customHeight="1" x14ac:dyDescent="0.3">
      <c r="A663" s="346"/>
      <c r="B663" s="198" t="str">
        <f>IF($O663="x",'Class Record S2'!$B$34,"")</f>
        <v/>
      </c>
      <c r="C663" s="349" t="str">
        <f>IF($O663="x",'Class Record S2'!$D$34,"")</f>
        <v/>
      </c>
      <c r="D663" s="349"/>
      <c r="E663" s="349"/>
      <c r="F663" s="349"/>
      <c r="G663" s="349"/>
      <c r="H663" s="349"/>
      <c r="I663" s="349"/>
      <c r="J663" s="349"/>
      <c r="K663" s="349"/>
      <c r="L663" s="349"/>
      <c r="M663" s="204"/>
      <c r="O663" s="196" t="str">
        <f>IF(OR(AND('Class Record S2'!$T$278=".",COUNTIF('Class Record S2'!$T$252:$T$281,"\")&lt;5,COUNTIF('Class Record S2'!$T$252:$T$278,".")&lt;=(5-COUNTIF('Class Record S2'!$T$252:$T$281,"\"))),AND('Class Record S2'!$T$278="\",COUNTIF('Class Record S2'!$T$252:$T$278,"\")&lt;=5)),"x","")</f>
        <v/>
      </c>
      <c r="Q663" s="269" t="s">
        <v>89</v>
      </c>
      <c r="R663" s="269" t="s">
        <v>195</v>
      </c>
    </row>
    <row r="664" spans="1:18" ht="30.75" customHeight="1" thickBot="1" x14ac:dyDescent="0.35">
      <c r="A664" s="347"/>
      <c r="B664" s="200" t="str">
        <f>IF($O664="x",'Class Record S2'!$B$35,"")</f>
        <v/>
      </c>
      <c r="C664" s="350" t="str">
        <f>IF($O664="x",'Class Record S2'!$D$35,"")</f>
        <v/>
      </c>
      <c r="D664" s="350"/>
      <c r="E664" s="350"/>
      <c r="F664" s="350"/>
      <c r="G664" s="350"/>
      <c r="H664" s="350"/>
      <c r="I664" s="350"/>
      <c r="J664" s="350"/>
      <c r="K664" s="350"/>
      <c r="L664" s="350"/>
      <c r="M664" s="202"/>
      <c r="O664" s="196" t="str">
        <f>IF(OR(AND('Class Record S2'!$T$279=".",COUNTIF('Class Record S2'!$T$252:$T$281,"\")&lt;5,COUNTIF('Class Record S2'!$T$252:$T$279,".")&lt;=(5-COUNTIF('Class Record S2'!$T$252:$T$281,"\"))),AND('Class Record S2'!$T$279="\",COUNTIF('Class Record S2'!$T$252:$T$279,"\")&lt;=5)),"x","")</f>
        <v/>
      </c>
      <c r="Q664" s="269" t="s">
        <v>90</v>
      </c>
      <c r="R664" s="269" t="s">
        <v>177</v>
      </c>
    </row>
    <row r="665" spans="1:18" ht="37.5" customHeight="1" x14ac:dyDescent="0.3">
      <c r="A665" s="345" t="str">
        <f>'Class Record S2'!$A$36</f>
        <v>Stat</v>
      </c>
      <c r="B665" s="194" t="str">
        <f>IF($O665="x",'Class Record S2'!$B$36,"")</f>
        <v/>
      </c>
      <c r="C665" s="348" t="str">
        <f>IF($O665="x",'Class Record S2'!$D$36,"")</f>
        <v/>
      </c>
      <c r="D665" s="348"/>
      <c r="E665" s="348"/>
      <c r="F665" s="348"/>
      <c r="G665" s="348"/>
      <c r="H665" s="348"/>
      <c r="I665" s="348"/>
      <c r="J665" s="348"/>
      <c r="K665" s="348"/>
      <c r="L665" s="348"/>
      <c r="M665" s="203"/>
      <c r="O665" s="196" t="str">
        <f>IF(OR(AND('Class Record S2'!$T$280=".",COUNTIF('Class Record S2'!$T$252:$T$281,"\")&lt;5,COUNTIF('Class Record S2'!$T$252:$T$280,".")&lt;=(5-COUNTIF('Class Record S2'!$T$252:$T$281,"\"))),AND('Class Record S2'!$T$280="\",COUNTIF('Class Record S2'!$T$252:$T$280,"\")&lt;=5)),"x","")</f>
        <v/>
      </c>
      <c r="Q665" s="269" t="s">
        <v>91</v>
      </c>
      <c r="R665" s="269" t="s">
        <v>196</v>
      </c>
    </row>
    <row r="666" spans="1:18" ht="37.5" customHeight="1" thickBot="1" x14ac:dyDescent="0.35">
      <c r="A666" s="347"/>
      <c r="B666" s="200" t="str">
        <f>IF($O666="x",'Class Record S2'!$B$37,"")</f>
        <v/>
      </c>
      <c r="C666" s="350" t="str">
        <f>IF($O666="x",'Class Record S2'!$D$37,"")</f>
        <v/>
      </c>
      <c r="D666" s="350"/>
      <c r="E666" s="350"/>
      <c r="F666" s="350"/>
      <c r="G666" s="350"/>
      <c r="H666" s="350"/>
      <c r="I666" s="350"/>
      <c r="J666" s="350"/>
      <c r="K666" s="350"/>
      <c r="L666" s="350"/>
      <c r="M666" s="202"/>
      <c r="O666" s="196" t="str">
        <f>IF(OR(AND('Class Record S2'!$T$281=".",COUNTIF('Class Record S2'!$T$252:$T$281,"\")&lt;5,COUNTIF('Class Record S2'!$T$252:$T$281,".")&lt;=(5-COUNTIF('Class Record S2'!$T$252:$T$281,"\"))),AND('Class Record S2'!$T$281="\",COUNTIF('Class Record S2'!$T$252:$T$281,"\")&lt;=5)),"x","")</f>
        <v/>
      </c>
      <c r="Q666" s="269" t="s">
        <v>92</v>
      </c>
      <c r="R666" s="269" t="s">
        <v>197</v>
      </c>
    </row>
    <row r="667" spans="1:18" ht="16.5" customHeight="1" thickBot="1" x14ac:dyDescent="0.35">
      <c r="A667" s="351" t="s">
        <v>45</v>
      </c>
      <c r="B667" s="352"/>
      <c r="C667" s="352"/>
      <c r="D667" s="352"/>
      <c r="E667" s="352"/>
      <c r="F667" s="352"/>
      <c r="G667" s="352"/>
      <c r="H667" s="352"/>
      <c r="I667" s="352"/>
      <c r="J667" s="352"/>
      <c r="K667" s="353"/>
      <c r="L667" s="354" t="s">
        <v>46</v>
      </c>
      <c r="M667" s="355"/>
      <c r="Q667" s="270"/>
      <c r="R667" s="270"/>
    </row>
    <row r="668" spans="1:18" ht="28.5" customHeight="1" x14ac:dyDescent="0.3">
      <c r="A668" s="356"/>
      <c r="B668" s="357"/>
      <c r="C668" s="357"/>
      <c r="D668" s="357"/>
      <c r="E668" s="357"/>
      <c r="F668" s="357"/>
      <c r="G668" s="357"/>
      <c r="H668" s="357"/>
      <c r="I668" s="357"/>
      <c r="J668" s="357"/>
      <c r="K668" s="358"/>
      <c r="L668" s="365" t="str">
        <f>'Class Record S2'!$T$282</f>
        <v>N</v>
      </c>
      <c r="M668" s="366"/>
      <c r="Q668" s="270"/>
      <c r="R668" s="270"/>
    </row>
    <row r="669" spans="1:18" ht="28.5" customHeight="1" x14ac:dyDescent="0.3">
      <c r="A669" s="359"/>
      <c r="B669" s="360"/>
      <c r="C669" s="360"/>
      <c r="D669" s="360"/>
      <c r="E669" s="360"/>
      <c r="F669" s="360"/>
      <c r="G669" s="360"/>
      <c r="H669" s="360"/>
      <c r="I669" s="360"/>
      <c r="J669" s="360"/>
      <c r="K669" s="361"/>
      <c r="L669" s="367"/>
      <c r="M669" s="368"/>
      <c r="Q669" s="270"/>
      <c r="R669" s="270"/>
    </row>
    <row r="670" spans="1:18" ht="28.5" customHeight="1" thickBot="1" x14ac:dyDescent="0.35">
      <c r="A670" s="362"/>
      <c r="B670" s="363"/>
      <c r="C670" s="363"/>
      <c r="D670" s="363"/>
      <c r="E670" s="363"/>
      <c r="F670" s="363"/>
      <c r="G670" s="363"/>
      <c r="H670" s="363"/>
      <c r="I670" s="363"/>
      <c r="J670" s="363"/>
      <c r="K670" s="364"/>
      <c r="L670" s="369"/>
      <c r="M670" s="370"/>
      <c r="Q670" s="270"/>
      <c r="R670" s="270"/>
    </row>
    <row r="671" spans="1:18" x14ac:dyDescent="0.3">
      <c r="Q671" s="270"/>
      <c r="R671" s="270"/>
    </row>
    <row r="672" spans="1:18" ht="19.5" thickBot="1" x14ac:dyDescent="0.35">
      <c r="Q672" s="270"/>
      <c r="R672" s="270"/>
    </row>
    <row r="673" spans="1:18" ht="23.25" customHeight="1" thickBot="1" x14ac:dyDescent="0.35">
      <c r="A673" s="371" t="str">
        <f>'Class Record S2'!$D$1</f>
        <v>A N OTHER SCHOOL</v>
      </c>
      <c r="B673" s="372"/>
      <c r="C673" s="372"/>
      <c r="D673" s="372"/>
      <c r="E673" s="372"/>
      <c r="F673" s="372"/>
      <c r="G673" s="372"/>
      <c r="H673" s="372"/>
      <c r="I673" s="372"/>
      <c r="J673" s="372"/>
      <c r="K673" s="372"/>
      <c r="L673" s="372"/>
      <c r="M673" s="373"/>
      <c r="Q673" s="270"/>
      <c r="R673" s="270"/>
    </row>
    <row r="674" spans="1:18" ht="15.75" customHeight="1" thickBot="1" x14ac:dyDescent="0.35">
      <c r="A674" s="374" t="s">
        <v>18</v>
      </c>
      <c r="B674" s="375"/>
      <c r="C674" s="375"/>
      <c r="D674" s="376">
        <f>'Class Record S2'!$U$2</f>
        <v>0</v>
      </c>
      <c r="E674" s="376"/>
      <c r="F674" s="376"/>
      <c r="G674" s="377"/>
      <c r="H674" s="380" t="s">
        <v>19</v>
      </c>
      <c r="I674" s="382">
        <f>'Class Record S2'!$E$284</f>
        <v>0</v>
      </c>
      <c r="J674" s="382"/>
      <c r="K674" s="383" t="str">
        <f>'Class Record S2'!$C$2</f>
        <v>CLASS: 2A</v>
      </c>
      <c r="L674" s="383"/>
      <c r="M674" s="384"/>
      <c r="Q674" s="270"/>
      <c r="R674" s="270"/>
    </row>
    <row r="675" spans="1:18" ht="15.75" customHeight="1" thickBot="1" x14ac:dyDescent="0.35">
      <c r="A675" s="351"/>
      <c r="B675" s="352"/>
      <c r="C675" s="352"/>
      <c r="D675" s="378"/>
      <c r="E675" s="378"/>
      <c r="F675" s="378"/>
      <c r="G675" s="379"/>
      <c r="H675" s="380"/>
      <c r="I675" s="382"/>
      <c r="J675" s="382"/>
      <c r="K675" s="383"/>
      <c r="L675" s="383"/>
      <c r="M675" s="384"/>
      <c r="Q675" s="270"/>
      <c r="R675" s="270"/>
    </row>
    <row r="676" spans="1:18" ht="19.5" thickBot="1" x14ac:dyDescent="0.35">
      <c r="A676" s="395" t="s">
        <v>20</v>
      </c>
      <c r="B676" s="396"/>
      <c r="C676" s="396"/>
      <c r="D676" s="396"/>
      <c r="E676" s="396"/>
      <c r="F676" s="397" t="s">
        <v>21</v>
      </c>
      <c r="G676" s="398"/>
      <c r="H676" s="398"/>
      <c r="I676" s="399"/>
      <c r="J676" s="400" t="s">
        <v>22</v>
      </c>
      <c r="K676" s="401"/>
      <c r="L676" s="401"/>
      <c r="M676" s="402"/>
      <c r="Q676" s="270"/>
      <c r="R676" s="270"/>
    </row>
    <row r="677" spans="1:18" ht="16.5" customHeight="1" thickBot="1" x14ac:dyDescent="0.35">
      <c r="A677" s="385" t="s">
        <v>23</v>
      </c>
      <c r="B677" s="386"/>
      <c r="C677" s="387"/>
      <c r="D677" s="388" t="s">
        <v>24</v>
      </c>
      <c r="E677" s="389"/>
      <c r="F677" s="390" t="s">
        <v>25</v>
      </c>
      <c r="G677" s="391"/>
      <c r="H677" s="391" t="s">
        <v>26</v>
      </c>
      <c r="I677" s="392"/>
      <c r="J677" s="390" t="s">
        <v>27</v>
      </c>
      <c r="K677" s="391"/>
      <c r="L677" s="393" t="s">
        <v>28</v>
      </c>
      <c r="M677" s="394"/>
      <c r="Q677" s="270"/>
      <c r="R677" s="270"/>
    </row>
    <row r="678" spans="1:18" ht="31.5" customHeight="1" thickBot="1" x14ac:dyDescent="0.35">
      <c r="A678" s="205"/>
      <c r="B678" s="206" t="s">
        <v>55</v>
      </c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8" t="s">
        <v>44</v>
      </c>
      <c r="Q678" s="403" t="s">
        <v>121</v>
      </c>
      <c r="R678" s="403"/>
    </row>
    <row r="679" spans="1:18" ht="37.5" customHeight="1" x14ac:dyDescent="0.3">
      <c r="A679" s="345" t="str">
        <f>'Class Record S2'!$A$8</f>
        <v>Place Value</v>
      </c>
      <c r="B679" s="194" t="str">
        <f>IF($O679="x",'Class Record S2'!$B$8,"")</f>
        <v/>
      </c>
      <c r="C679" s="348" t="str">
        <f>IF($O679="x",'Class Record S2'!$D$8,"")</f>
        <v/>
      </c>
      <c r="D679" s="348"/>
      <c r="E679" s="348"/>
      <c r="F679" s="348"/>
      <c r="G679" s="348"/>
      <c r="H679" s="348"/>
      <c r="I679" s="348"/>
      <c r="J679" s="348"/>
      <c r="K679" s="348"/>
      <c r="L679" s="348"/>
      <c r="M679" s="195"/>
      <c r="O679" s="196" t="str">
        <f>IF(OR(AND('Class Record S2'!$U$252=".",COUNTIF('Class Record S2'!$U$252:$U$281,"\")&lt;5,COUNTIF('Class Record S2'!$U$252:$U$252,".")&lt;=(5-COUNTIF('Class Record S2'!$U$252:$U$281,"\"))),AND('Class Record S2'!$U$252="\",COUNTIF('Class Record S2'!$U$252:$U$252,"\")&lt;=5)),"x","")</f>
        <v/>
      </c>
      <c r="Q679" s="269" t="s">
        <v>63</v>
      </c>
      <c r="R679" s="269" t="s">
        <v>93</v>
      </c>
    </row>
    <row r="680" spans="1:18" ht="37.5" customHeight="1" x14ac:dyDescent="0.3">
      <c r="A680" s="346"/>
      <c r="B680" s="198" t="str">
        <f>IF($O680="x",'Class Record S2'!$B$9,"")</f>
        <v/>
      </c>
      <c r="C680" s="349" t="str">
        <f>IF($O680="x",'Class Record S2'!$D$9,"")</f>
        <v/>
      </c>
      <c r="D680" s="349"/>
      <c r="E680" s="349"/>
      <c r="F680" s="349"/>
      <c r="G680" s="349"/>
      <c r="H680" s="349"/>
      <c r="I680" s="349"/>
      <c r="J680" s="349"/>
      <c r="K680" s="349"/>
      <c r="L680" s="349"/>
      <c r="M680" s="199"/>
      <c r="O680" s="196" t="str">
        <f>IF(OR(AND('Class Record S2'!$U$253=".",COUNTIF('Class Record S2'!$U$252:$U$281,"\")&lt;5,COUNTIF('Class Record S2'!$U$252:$U$253,".")&lt;=(5-COUNTIF('Class Record S2'!$U$252:$U$281,"\"))),AND('Class Record S2'!$U$253="\",COUNTIF('Class Record S2'!$U$252:$U$253,"\")&lt;=5)),"x","")</f>
        <v/>
      </c>
      <c r="Q680" s="269" t="s">
        <v>64</v>
      </c>
      <c r="R680" s="269" t="s">
        <v>179</v>
      </c>
    </row>
    <row r="681" spans="1:18" ht="37.5" customHeight="1" x14ac:dyDescent="0.3">
      <c r="A681" s="346"/>
      <c r="B681" s="198" t="str">
        <f>IF($O681="x",'Class Record S2'!$B$10,"")</f>
        <v/>
      </c>
      <c r="C681" s="349" t="str">
        <f>IF($O681="x",'Class Record S2'!$D$10,"")</f>
        <v/>
      </c>
      <c r="D681" s="349"/>
      <c r="E681" s="349"/>
      <c r="F681" s="349"/>
      <c r="G681" s="349"/>
      <c r="H681" s="349"/>
      <c r="I681" s="349"/>
      <c r="J681" s="349"/>
      <c r="K681" s="349"/>
      <c r="L681" s="349"/>
      <c r="M681" s="199"/>
      <c r="O681" s="196" t="str">
        <f>IF(OR(AND('Class Record S2'!$U$254=".",COUNTIF('Class Record S2'!$U$252:$U$281,"\")&lt;5,COUNTIF('Class Record S2'!$U$252:$U$254,".")&lt;=(5-COUNTIF('Class Record S2'!$U$252:$U$281,"\"))),AND('Class Record S2'!$U$254="\",COUNTIF('Class Record S2'!$U$252:$U$254,"\")&lt;=5)),"x","")</f>
        <v/>
      </c>
      <c r="Q681" s="269" t="s">
        <v>65</v>
      </c>
      <c r="R681" s="269" t="s">
        <v>180</v>
      </c>
    </row>
    <row r="682" spans="1:18" ht="37.5" customHeight="1" x14ac:dyDescent="0.3">
      <c r="A682" s="346"/>
      <c r="B682" s="198" t="str">
        <f>IF($O682="x",'Class Record S2'!$B$11,"")</f>
        <v/>
      </c>
      <c r="C682" s="349" t="str">
        <f>IF($O682="x",'Class Record S2'!$D$11,"")</f>
        <v/>
      </c>
      <c r="D682" s="349"/>
      <c r="E682" s="349"/>
      <c r="F682" s="349"/>
      <c r="G682" s="349"/>
      <c r="H682" s="349"/>
      <c r="I682" s="349"/>
      <c r="J682" s="349"/>
      <c r="K682" s="349"/>
      <c r="L682" s="349"/>
      <c r="M682" s="199"/>
      <c r="O682" s="196" t="str">
        <f>IF(OR(AND('Class Record S2'!$U$255=".",COUNTIF('Class Record S2'!$U$252:$U$281,"\")&lt;5,COUNTIF('Class Record S2'!$U$252:$U$255,".")&lt;=(5-COUNTIF('Class Record S2'!$U$252:$U$281,"\"))),AND('Class Record S2'!$U$255="\",COUNTIF('Class Record S2'!$U$252:$U$255,"\")&lt;=5)),"x","")</f>
        <v/>
      </c>
      <c r="Q682" s="269" t="s">
        <v>66</v>
      </c>
      <c r="R682" s="269" t="s">
        <v>181</v>
      </c>
    </row>
    <row r="683" spans="1:18" ht="37.5" customHeight="1" thickBot="1" x14ac:dyDescent="0.35">
      <c r="A683" s="347"/>
      <c r="B683" s="200" t="str">
        <f>IF($O683="x",'Class Record S2'!$B$12,"")</f>
        <v/>
      </c>
      <c r="C683" s="350" t="str">
        <f>IF($O683="x",'Class Record S2'!$D$12,"")</f>
        <v/>
      </c>
      <c r="D683" s="350"/>
      <c r="E683" s="350"/>
      <c r="F683" s="350"/>
      <c r="G683" s="350"/>
      <c r="H683" s="350"/>
      <c r="I683" s="350"/>
      <c r="J683" s="350"/>
      <c r="K683" s="350"/>
      <c r="L683" s="350"/>
      <c r="M683" s="201"/>
      <c r="O683" s="196" t="str">
        <f>IF(OR(AND('Class Record S2'!$U$256=".",COUNTIF('Class Record S2'!$U$252:$U$281,"\")&lt;5,COUNTIF('Class Record S2'!$U$252:$U$256,".")&lt;=(5-COUNTIF('Class Record S2'!$U$252:$U$281,"\"))),AND('Class Record S2'!$U$256="\",COUNTIF('Class Record S2'!$U$252:$U$256,"\")&lt;=5)),"x","")</f>
        <v/>
      </c>
      <c r="Q683" s="269" t="s">
        <v>67</v>
      </c>
      <c r="R683" s="269" t="s">
        <v>182</v>
      </c>
    </row>
    <row r="684" spans="1:18" ht="37.5" customHeight="1" x14ac:dyDescent="0.3">
      <c r="A684" s="345" t="str">
        <f>'Class Record S2'!$A$13</f>
        <v>Add/Sub</v>
      </c>
      <c r="B684" s="194" t="str">
        <f>IF($O684="x",'Class Record S2'!$B$13,"")</f>
        <v/>
      </c>
      <c r="C684" s="348" t="str">
        <f>IF($O684="x",'Class Record S2'!$D$13,"")</f>
        <v/>
      </c>
      <c r="D684" s="348"/>
      <c r="E684" s="348"/>
      <c r="F684" s="348"/>
      <c r="G684" s="348"/>
      <c r="H684" s="348"/>
      <c r="I684" s="348"/>
      <c r="J684" s="348"/>
      <c r="K684" s="348"/>
      <c r="L684" s="348"/>
      <c r="M684" s="195"/>
      <c r="O684" s="196" t="str">
        <f>IF(OR(AND('Class Record S2'!$U$257=".",COUNTIF('Class Record S2'!$U$252:$U$281,"\")&lt;5,COUNTIF('Class Record S2'!$U$252:$U$257,".")&lt;=(5-COUNTIF('Class Record S2'!$U$252:$U$281,"\"))),AND('Class Record S2'!$U$257="\",COUNTIF('Class Record S2'!$U$252:$U$257,"\")&lt;=5)),"x","")</f>
        <v/>
      </c>
      <c r="Q684" s="269" t="s">
        <v>68</v>
      </c>
      <c r="R684" s="269" t="s">
        <v>94</v>
      </c>
    </row>
    <row r="685" spans="1:18" ht="37.5" customHeight="1" x14ac:dyDescent="0.3">
      <c r="A685" s="346"/>
      <c r="B685" s="198" t="str">
        <f>IF($O685="x",'Class Record S2'!$B$14,"")</f>
        <v/>
      </c>
      <c r="C685" s="349" t="str">
        <f>IF($O685="x",'Class Record S2'!$D$14,"")</f>
        <v/>
      </c>
      <c r="D685" s="349"/>
      <c r="E685" s="349"/>
      <c r="F685" s="349"/>
      <c r="G685" s="349"/>
      <c r="H685" s="349"/>
      <c r="I685" s="349"/>
      <c r="J685" s="349"/>
      <c r="K685" s="349"/>
      <c r="L685" s="349"/>
      <c r="M685" s="199"/>
      <c r="O685" s="196" t="str">
        <f>IF(OR(AND('Class Record S2'!$U$258=".",COUNTIF('Class Record S2'!$U$252:$U$281,"\")&lt;5,COUNTIF('Class Record S2'!$U$252:$U$258,".")&lt;=(5-COUNTIF('Class Record S2'!$U$252:$U$281,"\"))),AND('Class Record S2'!$U$258="\",COUNTIF('Class Record S2'!$U$252:$U$258,"\")&lt;=5)),"x","")</f>
        <v/>
      </c>
      <c r="Q685" s="269" t="s">
        <v>69</v>
      </c>
      <c r="R685" s="269" t="s">
        <v>95</v>
      </c>
    </row>
    <row r="686" spans="1:18" ht="37.5" customHeight="1" x14ac:dyDescent="0.3">
      <c r="A686" s="346"/>
      <c r="B686" s="198" t="str">
        <f>IF($O686="x",'Class Record S2'!$B$15,"")</f>
        <v/>
      </c>
      <c r="C686" s="349" t="str">
        <f>IF($O686="x",'Class Record S2'!$D$15,"")</f>
        <v/>
      </c>
      <c r="D686" s="349"/>
      <c r="E686" s="349"/>
      <c r="F686" s="349"/>
      <c r="G686" s="349"/>
      <c r="H686" s="349"/>
      <c r="I686" s="349"/>
      <c r="J686" s="349"/>
      <c r="K686" s="349"/>
      <c r="L686" s="349"/>
      <c r="M686" s="199"/>
      <c r="O686" s="196" t="str">
        <f>IF(OR(AND('Class Record S2'!$U$259=".",COUNTIF('Class Record S2'!$U$252:$U$281,"\")&lt;5,COUNTIF('Class Record S2'!$U$252:$U$259,".")&lt;=(5-COUNTIF('Class Record S2'!$U$252:$U$281,"\"))),AND('Class Record S2'!$U$259="\",COUNTIF('Class Record S2'!$U$252:$U$259,"\")&lt;=5)),"x","")</f>
        <v/>
      </c>
      <c r="Q686" s="269" t="s">
        <v>70</v>
      </c>
      <c r="R686" s="269" t="s">
        <v>96</v>
      </c>
    </row>
    <row r="687" spans="1:18" ht="37.5" customHeight="1" x14ac:dyDescent="0.3">
      <c r="A687" s="346"/>
      <c r="B687" s="198" t="str">
        <f>IF($O687="x",'Class Record S2'!$B$16,"")</f>
        <v/>
      </c>
      <c r="C687" s="349" t="str">
        <f>IF($O687="x",'Class Record S2'!$D$16,"")</f>
        <v/>
      </c>
      <c r="D687" s="349"/>
      <c r="E687" s="349"/>
      <c r="F687" s="349"/>
      <c r="G687" s="349"/>
      <c r="H687" s="349"/>
      <c r="I687" s="349"/>
      <c r="J687" s="349"/>
      <c r="K687" s="349"/>
      <c r="L687" s="349"/>
      <c r="M687" s="199"/>
      <c r="O687" s="196" t="str">
        <f>IF(OR(AND('Class Record S2'!$U$260=".",COUNTIF('Class Record S2'!$U$252:$U$281,"\")&lt;5,COUNTIF('Class Record S2'!$U$252:$U$260,".")&lt;=(5-COUNTIF('Class Record S2'!$U$252:$U$281,"\"))),AND('Class Record S2'!$U$260="\",COUNTIF('Class Record S2'!$U$252:$U$260,"\")&lt;=5)),"x","")</f>
        <v/>
      </c>
      <c r="Q687" s="269" t="s">
        <v>71</v>
      </c>
      <c r="R687" s="269" t="s">
        <v>97</v>
      </c>
    </row>
    <row r="688" spans="1:18" ht="37.5" customHeight="1" thickBot="1" x14ac:dyDescent="0.35">
      <c r="A688" s="347"/>
      <c r="B688" s="200" t="str">
        <f>IF($O688="x",'Class Record S2'!$B$17,"")</f>
        <v/>
      </c>
      <c r="C688" s="350" t="str">
        <f>IF($O688="x",'Class Record S2'!$D$17,"")</f>
        <v/>
      </c>
      <c r="D688" s="350"/>
      <c r="E688" s="350"/>
      <c r="F688" s="350"/>
      <c r="G688" s="350"/>
      <c r="H688" s="350"/>
      <c r="I688" s="350"/>
      <c r="J688" s="350"/>
      <c r="K688" s="350"/>
      <c r="L688" s="350"/>
      <c r="M688" s="202"/>
      <c r="O688" s="196" t="str">
        <f>IF(OR(AND('Class Record S2'!$U$261=".",COUNTIF('Class Record S2'!$U$252:$U$281,"\")&lt;5,COUNTIF('Class Record S2'!$U$252:$U$261,".")&lt;=(5-COUNTIF('Class Record S2'!$U$252:$U$281,"\"))),AND('Class Record S2'!$U$261="\",COUNTIF('Class Record S2'!$U$252:$U$261,"\")&lt;=5)),"x","")</f>
        <v/>
      </c>
      <c r="Q688" s="269" t="s">
        <v>72</v>
      </c>
      <c r="R688" s="269" t="s">
        <v>183</v>
      </c>
    </row>
    <row r="689" spans="1:18" ht="37.5" customHeight="1" x14ac:dyDescent="0.3">
      <c r="A689" s="345" t="str">
        <f>'Class Record S2'!$A$18</f>
        <v>Multi/Div</v>
      </c>
      <c r="B689" s="194" t="str">
        <f>IF($O689="x",'Class Record S2'!$B$18,"")</f>
        <v/>
      </c>
      <c r="C689" s="348" t="str">
        <f>IF($O689="x",'Class Record S2'!$D$18,"")</f>
        <v/>
      </c>
      <c r="D689" s="348"/>
      <c r="E689" s="348"/>
      <c r="F689" s="348"/>
      <c r="G689" s="348"/>
      <c r="H689" s="348"/>
      <c r="I689" s="348"/>
      <c r="J689" s="348"/>
      <c r="K689" s="348"/>
      <c r="L689" s="348"/>
      <c r="M689" s="203"/>
      <c r="O689" s="196" t="str">
        <f>IF(OR(AND('Class Record S2'!$U$262=".",COUNTIF('Class Record S2'!$U$252:$U$281,"\")&lt;5,COUNTIF('Class Record S2'!$U$252:$U$262,".")&lt;=(5-COUNTIF('Class Record S2'!$U$252:$U$281,"\"))),AND('Class Record S2'!$U$262="\",COUNTIF('Class Record S2'!$U$252:$U$262,"\")&lt;=5)),"x","")</f>
        <v/>
      </c>
      <c r="Q689" s="269" t="s">
        <v>73</v>
      </c>
      <c r="R689" s="269" t="s">
        <v>98</v>
      </c>
    </row>
    <row r="690" spans="1:18" ht="37.5" customHeight="1" x14ac:dyDescent="0.3">
      <c r="A690" s="346"/>
      <c r="B690" s="198" t="str">
        <f>IF($O690="x",'Class Record S2'!$B$19,"")</f>
        <v/>
      </c>
      <c r="C690" s="349" t="str">
        <f>IF($O690="x",'Class Record S2'!$D$19,"")</f>
        <v/>
      </c>
      <c r="D690" s="349"/>
      <c r="E690" s="349"/>
      <c r="F690" s="349"/>
      <c r="G690" s="349"/>
      <c r="H690" s="349"/>
      <c r="I690" s="349"/>
      <c r="J690" s="349"/>
      <c r="K690" s="349"/>
      <c r="L690" s="349"/>
      <c r="M690" s="204"/>
      <c r="O690" s="196" t="str">
        <f>IF(OR(AND('Class Record S2'!$U$263=".",COUNTIF('Class Record S2'!$U$252:$U$281,"\")&lt;5,COUNTIF('Class Record S2'!$U$252:$U$263,".")&lt;=(5-COUNTIF('Class Record S2'!$U$252:$U$281,"\"))),AND('Class Record S2'!$U$263="\",COUNTIF('Class Record S2'!$U$252:$U$263,"\")&lt;=5)),"x","")</f>
        <v/>
      </c>
      <c r="Q690" s="269" t="s">
        <v>74</v>
      </c>
      <c r="R690" s="269" t="s">
        <v>99</v>
      </c>
    </row>
    <row r="691" spans="1:18" ht="37.5" customHeight="1" x14ac:dyDescent="0.3">
      <c r="A691" s="346"/>
      <c r="B691" s="198" t="str">
        <f>IF($O691="x",'Class Record S2'!$B$20,"")</f>
        <v/>
      </c>
      <c r="C691" s="349" t="str">
        <f>IF($O691="x",'Class Record S2'!$D$20,"")</f>
        <v/>
      </c>
      <c r="D691" s="349"/>
      <c r="E691" s="349"/>
      <c r="F691" s="349"/>
      <c r="G691" s="349"/>
      <c r="H691" s="349"/>
      <c r="I691" s="349"/>
      <c r="J691" s="349"/>
      <c r="K691" s="349"/>
      <c r="L691" s="349"/>
      <c r="M691" s="204"/>
      <c r="O691" s="196" t="str">
        <f>IF(OR(AND('Class Record S2'!$U$264=".",COUNTIF('Class Record S2'!$U$252:$U$281,"\")&lt;5,COUNTIF('Class Record S2'!$U$252:$U$264,".")&lt;=(5-COUNTIF('Class Record S2'!$U$252:$U$281,"\"))),AND('Class Record S2'!$U$264="\",COUNTIF('Class Record S2'!$U$252:$U$264,"\")&lt;=5)),"x","")</f>
        <v/>
      </c>
      <c r="Q691" s="269" t="s">
        <v>75</v>
      </c>
      <c r="R691" s="269" t="s">
        <v>100</v>
      </c>
    </row>
    <row r="692" spans="1:18" ht="37.5" customHeight="1" thickBot="1" x14ac:dyDescent="0.35">
      <c r="A692" s="347"/>
      <c r="B692" s="200" t="str">
        <f>IF($O692="x",'Class Record S2'!$B$21,"")</f>
        <v/>
      </c>
      <c r="C692" s="350" t="str">
        <f>IF($O692="x",'Class Record S2'!$D$21,"")</f>
        <v/>
      </c>
      <c r="D692" s="350"/>
      <c r="E692" s="350"/>
      <c r="F692" s="350"/>
      <c r="G692" s="350"/>
      <c r="H692" s="350"/>
      <c r="I692" s="350"/>
      <c r="J692" s="350"/>
      <c r="K692" s="350"/>
      <c r="L692" s="350"/>
      <c r="M692" s="202"/>
      <c r="O692" s="196" t="str">
        <f>IF(OR(AND('Class Record S2'!$U$265=".",COUNTIF('Class Record S2'!$U$252:$U$281,"\")&lt;5,COUNTIF('Class Record S2'!$U$252:$U$265,".")&lt;=(5-COUNTIF('Class Record S2'!$U$252:$U$281,"\"))),AND('Class Record S2'!$U$265="\",COUNTIF('Class Record S2'!$U$252:$U$265,"\")&lt;=5)),"x","")</f>
        <v/>
      </c>
      <c r="Q692" s="269" t="s">
        <v>76</v>
      </c>
      <c r="R692" s="269" t="s">
        <v>101</v>
      </c>
    </row>
    <row r="693" spans="1:18" ht="37.5" customHeight="1" x14ac:dyDescent="0.3">
      <c r="A693" s="345" t="str">
        <f>'Class Record S2'!$A$22</f>
        <v>Frac</v>
      </c>
      <c r="B693" s="194" t="str">
        <f>IF($O693="x",'Class Record S2'!$B$22,"")</f>
        <v/>
      </c>
      <c r="C693" s="348" t="str">
        <f>IF($O693="x",'Class Record S2'!$D$22,"")</f>
        <v/>
      </c>
      <c r="D693" s="348"/>
      <c r="E693" s="348"/>
      <c r="F693" s="348"/>
      <c r="G693" s="348"/>
      <c r="H693" s="348"/>
      <c r="I693" s="348"/>
      <c r="J693" s="348"/>
      <c r="K693" s="348"/>
      <c r="L693" s="348"/>
      <c r="M693" s="203"/>
      <c r="O693" s="196" t="str">
        <f>IF(OR(AND('Class Record S2'!$U$266=".",COUNTIF('Class Record S2'!$U$252:$U$281,"\")&lt;5,COUNTIF('Class Record S2'!$U$252:$U$266,".")&lt;=(5-COUNTIF('Class Record S2'!$U$252:$U$281,"\"))),AND('Class Record S2'!$U$266="\",COUNTIF('Class Record S2'!$U$252:$U$266,"\")&lt;=5)),"x","")</f>
        <v/>
      </c>
      <c r="Q693" s="269" t="s">
        <v>77</v>
      </c>
      <c r="R693" s="269" t="s">
        <v>184</v>
      </c>
    </row>
    <row r="694" spans="1:18" ht="37.5" customHeight="1" thickBot="1" x14ac:dyDescent="0.35">
      <c r="A694" s="347"/>
      <c r="B694" s="200" t="str">
        <f>IF($O694="x",'Class Record S2'!$B$23,"")</f>
        <v/>
      </c>
      <c r="C694" s="350" t="str">
        <f>IF($O694="x",'Class Record S2'!$D$23,"")</f>
        <v/>
      </c>
      <c r="D694" s="350"/>
      <c r="E694" s="350"/>
      <c r="F694" s="350"/>
      <c r="G694" s="350"/>
      <c r="H694" s="350"/>
      <c r="I694" s="350"/>
      <c r="J694" s="350"/>
      <c r="K694" s="350"/>
      <c r="L694" s="350"/>
      <c r="M694" s="202"/>
      <c r="O694" s="196" t="str">
        <f>IF(OR(AND('Class Record S2'!$U$267=".",COUNTIF('Class Record S2'!$U$252:$U$281,"\")&lt;5,COUNTIF('Class Record S2'!$U$252:$U$267,".")&lt;=(5-COUNTIF('Class Record S2'!$U$252:$U$281,"\"))),AND('Class Record S2'!$U$267="\",COUNTIF('Class Record S2'!$U$252:$U$267,"\")&lt;=5)),"x","")</f>
        <v/>
      </c>
      <c r="Q694" s="269" t="s">
        <v>78</v>
      </c>
      <c r="R694" s="269" t="s">
        <v>185</v>
      </c>
    </row>
    <row r="695" spans="1:18" ht="37.5" customHeight="1" x14ac:dyDescent="0.3">
      <c r="A695" s="345" t="str">
        <f>'Class Record S2'!$A$24</f>
        <v>Measure</v>
      </c>
      <c r="B695" s="194" t="str">
        <f>IF($O695="x",'Class Record S2'!$B$24,"")</f>
        <v/>
      </c>
      <c r="C695" s="348" t="str">
        <f>IF($O695="x",'Class Record S2'!$D$24,"")</f>
        <v/>
      </c>
      <c r="D695" s="348"/>
      <c r="E695" s="348"/>
      <c r="F695" s="348"/>
      <c r="G695" s="348"/>
      <c r="H695" s="348"/>
      <c r="I695" s="348"/>
      <c r="J695" s="348"/>
      <c r="K695" s="348"/>
      <c r="L695" s="348"/>
      <c r="M695" s="203"/>
      <c r="O695" s="196" t="str">
        <f>IF(OR(AND('Class Record S2'!$U$268=".",COUNTIF('Class Record S2'!$U$252:$U$281,"\")&lt;5,COUNTIF('Class Record S2'!$U$252:$U$268,".")&lt;=(5-COUNTIF('Class Record S2'!$U$252:$U$281,"\"))),AND('Class Record S2'!$U$268="\",COUNTIF('Class Record S2'!$U$252:$U$268,"\")&lt;=5)),"x","")</f>
        <v/>
      </c>
      <c r="Q695" s="269" t="s">
        <v>79</v>
      </c>
      <c r="R695" s="269" t="s">
        <v>186</v>
      </c>
    </row>
    <row r="696" spans="1:18" ht="37.5" customHeight="1" x14ac:dyDescent="0.3">
      <c r="A696" s="346"/>
      <c r="B696" s="198" t="str">
        <f>IF($O696="x",'Class Record S2'!$B$25,"")</f>
        <v/>
      </c>
      <c r="C696" s="349" t="str">
        <f>IF($O696="x",'Class Record S2'!$D$25,"")</f>
        <v/>
      </c>
      <c r="D696" s="349"/>
      <c r="E696" s="349"/>
      <c r="F696" s="349"/>
      <c r="G696" s="349"/>
      <c r="H696" s="349"/>
      <c r="I696" s="349"/>
      <c r="J696" s="349"/>
      <c r="K696" s="349"/>
      <c r="L696" s="349"/>
      <c r="M696" s="204"/>
      <c r="O696" s="196" t="str">
        <f>IF(OR(AND('Class Record S2'!$U$269=".",COUNTIF('Class Record S2'!$U$252:$U$281,"\")&lt;5,COUNTIF('Class Record S2'!$U$252:$U$269,".")&lt;=(5-COUNTIF('Class Record S2'!$U$252:$U$281,"\"))),AND('Class Record S2'!$U$269="\",COUNTIF('Class Record S2'!$U$252:$U$269,"\")&lt;=5)),"x","")</f>
        <v/>
      </c>
      <c r="Q696" s="269" t="s">
        <v>80</v>
      </c>
      <c r="R696" s="269" t="s">
        <v>187</v>
      </c>
    </row>
    <row r="697" spans="1:18" ht="37.5" customHeight="1" x14ac:dyDescent="0.3">
      <c r="A697" s="346"/>
      <c r="B697" s="198" t="str">
        <f>IF($O697="x",'Class Record S2'!$B$26,"")</f>
        <v/>
      </c>
      <c r="C697" s="349" t="str">
        <f>IF($O697="x",'Class Record S2'!$D$26,"")</f>
        <v/>
      </c>
      <c r="D697" s="349"/>
      <c r="E697" s="349"/>
      <c r="F697" s="349"/>
      <c r="G697" s="349"/>
      <c r="H697" s="349"/>
      <c r="I697" s="349"/>
      <c r="J697" s="349"/>
      <c r="K697" s="349"/>
      <c r="L697" s="349"/>
      <c r="M697" s="204"/>
      <c r="O697" s="196" t="str">
        <f>IF(OR(AND('Class Record S2'!$U$270=".",COUNTIF('Class Record S2'!$U$252:$U$281,"\")&lt;5,COUNTIF('Class Record S2'!$U$252:$U$270,".")&lt;=(5-COUNTIF('Class Record S2'!$U$252:$U$281,"\"))),AND('Class Record S2'!$U$270="\",COUNTIF('Class Record S2'!$U$252:$U$270,"\")&lt;=5)),"x","")</f>
        <v/>
      </c>
      <c r="Q697" s="269" t="s">
        <v>81</v>
      </c>
      <c r="R697" s="269" t="s">
        <v>188</v>
      </c>
    </row>
    <row r="698" spans="1:18" ht="37.5" customHeight="1" x14ac:dyDescent="0.3">
      <c r="A698" s="346"/>
      <c r="B698" s="198" t="str">
        <f>IF($O698="x",'Class Record S2'!$B$27,"")</f>
        <v/>
      </c>
      <c r="C698" s="349" t="str">
        <f>IF($O698="x",'Class Record S2'!$D$27,"")</f>
        <v/>
      </c>
      <c r="D698" s="349"/>
      <c r="E698" s="349"/>
      <c r="F698" s="349"/>
      <c r="G698" s="349"/>
      <c r="H698" s="349"/>
      <c r="I698" s="349"/>
      <c r="J698" s="349"/>
      <c r="K698" s="349"/>
      <c r="L698" s="349"/>
      <c r="M698" s="204"/>
      <c r="O698" s="196" t="str">
        <f>IF(OR(AND('Class Record S2'!$U$271=".",COUNTIF('Class Record S2'!$U$252:$U$281,"\")&lt;5,COUNTIF('Class Record S2'!$U$252:$U$271,".")&lt;=(5-COUNTIF('Class Record S2'!$U$252:$U$281,"\"))),AND('Class Record S2'!$U$271="\",COUNTIF('Class Record S2'!$U$252:$U$271,"\")&lt;=5)),"x","")</f>
        <v/>
      </c>
      <c r="Q698" s="269" t="s">
        <v>82</v>
      </c>
      <c r="R698" s="269" t="s">
        <v>189</v>
      </c>
    </row>
    <row r="699" spans="1:18" ht="37.5" customHeight="1" x14ac:dyDescent="0.3">
      <c r="A699" s="346"/>
      <c r="B699" s="198" t="str">
        <f>IF($O699="x",'Class Record S2'!$B$28,"")</f>
        <v/>
      </c>
      <c r="C699" s="349" t="str">
        <f>IF($O699="x",'Class Record S2'!$D$28,"")</f>
        <v/>
      </c>
      <c r="D699" s="349"/>
      <c r="E699" s="349"/>
      <c r="F699" s="349"/>
      <c r="G699" s="349"/>
      <c r="H699" s="349"/>
      <c r="I699" s="349"/>
      <c r="J699" s="349"/>
      <c r="K699" s="349"/>
      <c r="L699" s="349"/>
      <c r="M699" s="204"/>
      <c r="O699" s="196" t="str">
        <f>IF(OR(AND('Class Record S2'!$U$272=".",COUNTIF('Class Record S2'!$U$252:$U$281,"\")&lt;5,COUNTIF('Class Record S2'!$U$252:$U$272,".")&lt;=(5-COUNTIF('Class Record S2'!$U$252:$U$281,"\"))),AND('Class Record S2'!$U$272="\",COUNTIF('Class Record S2'!$U$252:$U$272,"\")&lt;=5)),"x","")</f>
        <v/>
      </c>
      <c r="Q699" s="269" t="s">
        <v>83</v>
      </c>
      <c r="R699" s="269" t="s">
        <v>102</v>
      </c>
    </row>
    <row r="700" spans="1:18" ht="37.5" customHeight="1" thickBot="1" x14ac:dyDescent="0.35">
      <c r="A700" s="347"/>
      <c r="B700" s="200" t="str">
        <f>IF($O700="x",'Class Record S2'!$B$29,"")</f>
        <v/>
      </c>
      <c r="C700" s="350" t="str">
        <f>IF($O700="x",'Class Record S2'!$D$29,"")</f>
        <v/>
      </c>
      <c r="D700" s="350"/>
      <c r="E700" s="350"/>
      <c r="F700" s="350"/>
      <c r="G700" s="350"/>
      <c r="H700" s="350"/>
      <c r="I700" s="350"/>
      <c r="J700" s="350"/>
      <c r="K700" s="350"/>
      <c r="L700" s="350"/>
      <c r="M700" s="202"/>
      <c r="O700" s="196" t="str">
        <f>IF(OR(AND('Class Record S2'!$U$273=".",COUNTIF('Class Record S2'!$U$252:$U$281,"\")&lt;5,COUNTIF('Class Record S2'!$U$252:$U$273,".")&lt;=(5-COUNTIF('Class Record S2'!$U$252:$U$281,"\"))),AND('Class Record S2'!$U$273="\",COUNTIF('Class Record S2'!$U$252:$U$273,"\")&lt;=5)),"x","")</f>
        <v/>
      </c>
      <c r="Q700" s="269" t="s">
        <v>84</v>
      </c>
      <c r="R700" s="269" t="s">
        <v>190</v>
      </c>
    </row>
    <row r="701" spans="1:18" ht="37.5" customHeight="1" x14ac:dyDescent="0.3">
      <c r="A701" s="345" t="str">
        <f>'Class Record S2'!$A$30</f>
        <v>Geometry</v>
      </c>
      <c r="B701" s="194" t="str">
        <f>IF($O701="x",'Class Record S2'!$B$30,"")</f>
        <v/>
      </c>
      <c r="C701" s="348" t="str">
        <f>IF($O701="x",'Class Record S2'!$D$30,"")</f>
        <v/>
      </c>
      <c r="D701" s="348"/>
      <c r="E701" s="348"/>
      <c r="F701" s="348"/>
      <c r="G701" s="348"/>
      <c r="H701" s="348"/>
      <c r="I701" s="348"/>
      <c r="J701" s="348"/>
      <c r="K701" s="348"/>
      <c r="L701" s="348"/>
      <c r="M701" s="203"/>
      <c r="O701" s="196" t="str">
        <f>IF(OR(AND('Class Record S2'!$U$274=".",COUNTIF('Class Record S2'!$U$252:$U$281,"\")&lt;5,COUNTIF('Class Record S2'!$U$252:$U$274,".")&lt;=(5-COUNTIF('Class Record S2'!$U$252:$U$281,"\"))),AND('Class Record S2'!$U$274="\",COUNTIF('Class Record S2'!$U$252:$U$274,"\")&lt;=5)),"x","")</f>
        <v/>
      </c>
      <c r="Q701" s="269" t="s">
        <v>85</v>
      </c>
      <c r="R701" s="269" t="s">
        <v>191</v>
      </c>
    </row>
    <row r="702" spans="1:18" ht="37.5" customHeight="1" x14ac:dyDescent="0.3">
      <c r="A702" s="346"/>
      <c r="B702" s="198" t="str">
        <f>IF($O702="x",'Class Record S2'!$B$31,"")</f>
        <v/>
      </c>
      <c r="C702" s="349" t="str">
        <f>IF($O702="x",'Class Record S2'!$D$31,"")</f>
        <v/>
      </c>
      <c r="D702" s="349"/>
      <c r="E702" s="349"/>
      <c r="F702" s="349"/>
      <c r="G702" s="349"/>
      <c r="H702" s="349"/>
      <c r="I702" s="349"/>
      <c r="J702" s="349"/>
      <c r="K702" s="349"/>
      <c r="L702" s="349"/>
      <c r="M702" s="204"/>
      <c r="O702" s="196" t="str">
        <f>IF(OR(AND('Class Record S2'!$U$275=".",COUNTIF('Class Record S2'!$U$252:$U$281,"\")&lt;5,COUNTIF('Class Record S2'!$U$252:$U$275,".")&lt;=(5-COUNTIF('Class Record S2'!$U$252:$U$281,"\"))),AND('Class Record S2'!$U$275="\",COUNTIF('Class Record S2'!$U$252:$U$275,"\")&lt;=5)),"x","")</f>
        <v/>
      </c>
      <c r="Q702" s="269" t="s">
        <v>86</v>
      </c>
      <c r="R702" s="269" t="s">
        <v>192</v>
      </c>
    </row>
    <row r="703" spans="1:18" ht="37.5" customHeight="1" x14ac:dyDescent="0.3">
      <c r="A703" s="346"/>
      <c r="B703" s="198" t="str">
        <f>IF($O703="x",'Class Record S2'!$B$32,"")</f>
        <v/>
      </c>
      <c r="C703" s="349" t="str">
        <f>IF($O703="x",'Class Record S2'!$D$32,"")</f>
        <v/>
      </c>
      <c r="D703" s="349"/>
      <c r="E703" s="349"/>
      <c r="F703" s="349"/>
      <c r="G703" s="349"/>
      <c r="H703" s="349"/>
      <c r="I703" s="349"/>
      <c r="J703" s="349"/>
      <c r="K703" s="349"/>
      <c r="L703" s="349"/>
      <c r="M703" s="204"/>
      <c r="O703" s="196" t="str">
        <f>IF(OR(AND('Class Record S2'!$U$276=".",COUNTIF('Class Record S2'!$U$252:$U$281,"\")&lt;5,COUNTIF('Class Record S2'!$U$252:$U$276,".")&lt;=(5-COUNTIF('Class Record S2'!$U$252:$U$281,"\"))),AND('Class Record S2'!$U$276="\",COUNTIF('Class Record S2'!$U$252:$U$276,"\")&lt;=5)),"x","")</f>
        <v/>
      </c>
      <c r="Q703" s="269" t="s">
        <v>87</v>
      </c>
      <c r="R703" s="269" t="s">
        <v>193</v>
      </c>
    </row>
    <row r="704" spans="1:18" ht="37.5" customHeight="1" x14ac:dyDescent="0.3">
      <c r="A704" s="346"/>
      <c r="B704" s="198" t="str">
        <f>IF($O704="x",'Class Record S2'!$B$33,"")</f>
        <v/>
      </c>
      <c r="C704" s="349" t="str">
        <f>IF($O704="x",'Class Record S2'!$D$33,"")</f>
        <v/>
      </c>
      <c r="D704" s="349"/>
      <c r="E704" s="349"/>
      <c r="F704" s="349"/>
      <c r="G704" s="349"/>
      <c r="H704" s="349"/>
      <c r="I704" s="349"/>
      <c r="J704" s="349"/>
      <c r="K704" s="349"/>
      <c r="L704" s="349"/>
      <c r="M704" s="204"/>
      <c r="O704" s="196" t="str">
        <f>IF(OR(AND('Class Record S2'!$U$277=".",COUNTIF('Class Record S2'!$U$252:$U$281,"\")&lt;5,COUNTIF('Class Record S2'!$U$252:$U$277,".")&lt;=(5-COUNTIF('Class Record S2'!$U$252:$U$281,"\"))),AND('Class Record S2'!$U$277="\",COUNTIF('Class Record S2'!$U$252:$U$277,"\")&lt;=5)),"x","")</f>
        <v/>
      </c>
      <c r="Q704" s="269" t="s">
        <v>88</v>
      </c>
      <c r="R704" s="269" t="s">
        <v>194</v>
      </c>
    </row>
    <row r="705" spans="1:18" ht="37.5" customHeight="1" x14ac:dyDescent="0.3">
      <c r="A705" s="346"/>
      <c r="B705" s="198" t="str">
        <f>IF($O705="x",'Class Record S2'!$B$34,"")</f>
        <v/>
      </c>
      <c r="C705" s="349" t="str">
        <f>IF($O705="x",'Class Record S2'!$D$34,"")</f>
        <v/>
      </c>
      <c r="D705" s="349"/>
      <c r="E705" s="349"/>
      <c r="F705" s="349"/>
      <c r="G705" s="349"/>
      <c r="H705" s="349"/>
      <c r="I705" s="349"/>
      <c r="J705" s="349"/>
      <c r="K705" s="349"/>
      <c r="L705" s="349"/>
      <c r="M705" s="204"/>
      <c r="O705" s="196" t="str">
        <f>IF(OR(AND('Class Record S2'!$U$278=".",COUNTIF('Class Record S2'!$U$252:$U$281,"\")&lt;5,COUNTIF('Class Record S2'!$U$252:$U$278,".")&lt;=(5-COUNTIF('Class Record S2'!$U$252:$U$281,"\"))),AND('Class Record S2'!$U$278="\",COUNTIF('Class Record S2'!$U$252:$U$278,"\")&lt;=5)),"x","")</f>
        <v/>
      </c>
      <c r="Q705" s="269" t="s">
        <v>89</v>
      </c>
      <c r="R705" s="269" t="s">
        <v>195</v>
      </c>
    </row>
    <row r="706" spans="1:18" ht="30.75" customHeight="1" thickBot="1" x14ac:dyDescent="0.35">
      <c r="A706" s="347"/>
      <c r="B706" s="200" t="str">
        <f>IF($O706="x",'Class Record S2'!$B$35,"")</f>
        <v/>
      </c>
      <c r="C706" s="350" t="str">
        <f>IF($O706="x",'Class Record S2'!$D$35,"")</f>
        <v/>
      </c>
      <c r="D706" s="350"/>
      <c r="E706" s="350"/>
      <c r="F706" s="350"/>
      <c r="G706" s="350"/>
      <c r="H706" s="350"/>
      <c r="I706" s="350"/>
      <c r="J706" s="350"/>
      <c r="K706" s="350"/>
      <c r="L706" s="350"/>
      <c r="M706" s="202"/>
      <c r="O706" s="196" t="str">
        <f>IF(OR(AND('Class Record S2'!$U$279=".",COUNTIF('Class Record S2'!$U$252:$U$281,"\")&lt;5,COUNTIF('Class Record S2'!$U$252:$U$279,".")&lt;=(5-COUNTIF('Class Record S2'!$U$252:$U$281,"\"))),AND('Class Record S2'!$U$279="\",COUNTIF('Class Record S2'!$U$252:$U$279,"\")&lt;=5)),"x","")</f>
        <v/>
      </c>
      <c r="Q706" s="269" t="s">
        <v>90</v>
      </c>
      <c r="R706" s="269" t="s">
        <v>177</v>
      </c>
    </row>
    <row r="707" spans="1:18" ht="37.5" customHeight="1" x14ac:dyDescent="0.3">
      <c r="A707" s="345" t="str">
        <f>'Class Record S2'!$A$36</f>
        <v>Stat</v>
      </c>
      <c r="B707" s="194" t="str">
        <f>IF($O707="x",'Class Record S2'!$B$36,"")</f>
        <v/>
      </c>
      <c r="C707" s="348" t="str">
        <f>IF($O707="x",'Class Record S2'!$D$36,"")</f>
        <v/>
      </c>
      <c r="D707" s="348"/>
      <c r="E707" s="348"/>
      <c r="F707" s="348"/>
      <c r="G707" s="348"/>
      <c r="H707" s="348"/>
      <c r="I707" s="348"/>
      <c r="J707" s="348"/>
      <c r="K707" s="348"/>
      <c r="L707" s="348"/>
      <c r="M707" s="203"/>
      <c r="O707" s="196" t="str">
        <f>IF(OR(AND('Class Record S2'!$U$280=".",COUNTIF('Class Record S2'!$U$252:$U$281,"\")&lt;5,COUNTIF('Class Record S2'!$U$252:$U$280,".")&lt;=(5-COUNTIF('Class Record S2'!$U$252:$U$281,"\"))),AND('Class Record S2'!$U$280="\",COUNTIF('Class Record S2'!$U$252:$U$280,"\")&lt;=5)),"x","")</f>
        <v/>
      </c>
      <c r="Q707" s="269" t="s">
        <v>91</v>
      </c>
      <c r="R707" s="269" t="s">
        <v>196</v>
      </c>
    </row>
    <row r="708" spans="1:18" ht="37.5" customHeight="1" thickBot="1" x14ac:dyDescent="0.35">
      <c r="A708" s="347"/>
      <c r="B708" s="200" t="str">
        <f>IF($O708="x",'Class Record S2'!$B$37,"")</f>
        <v/>
      </c>
      <c r="C708" s="350" t="str">
        <f>IF($O708="x",'Class Record S2'!$D$37,"")</f>
        <v/>
      </c>
      <c r="D708" s="350"/>
      <c r="E708" s="350"/>
      <c r="F708" s="350"/>
      <c r="G708" s="350"/>
      <c r="H708" s="350"/>
      <c r="I708" s="350"/>
      <c r="J708" s="350"/>
      <c r="K708" s="350"/>
      <c r="L708" s="350"/>
      <c r="M708" s="202"/>
      <c r="O708" s="196" t="str">
        <f>IF(OR(AND('Class Record S2'!$U$281=".",COUNTIF('Class Record S2'!$U$252:$U$281,"\")&lt;5,COUNTIF('Class Record S2'!$U$252:$U$281,".")&lt;=(5-COUNTIF('Class Record S2'!$U$252:$U$281,"\"))),AND('Class Record S2'!$U$281="\",COUNTIF('Class Record S2'!$U$252:$U$281,"\")&lt;=5)),"x","")</f>
        <v/>
      </c>
      <c r="Q708" s="269" t="s">
        <v>92</v>
      </c>
      <c r="R708" s="269" t="s">
        <v>197</v>
      </c>
    </row>
    <row r="709" spans="1:18" ht="16.5" customHeight="1" thickBot="1" x14ac:dyDescent="0.35">
      <c r="A709" s="351" t="s">
        <v>45</v>
      </c>
      <c r="B709" s="352"/>
      <c r="C709" s="352"/>
      <c r="D709" s="352"/>
      <c r="E709" s="352"/>
      <c r="F709" s="352"/>
      <c r="G709" s="352"/>
      <c r="H709" s="352"/>
      <c r="I709" s="352"/>
      <c r="J709" s="352"/>
      <c r="K709" s="353"/>
      <c r="L709" s="354" t="s">
        <v>46</v>
      </c>
      <c r="M709" s="355"/>
      <c r="Q709" s="270"/>
      <c r="R709" s="270"/>
    </row>
    <row r="710" spans="1:18" ht="28.5" customHeight="1" x14ac:dyDescent="0.3">
      <c r="A710" s="356"/>
      <c r="B710" s="357"/>
      <c r="C710" s="357"/>
      <c r="D710" s="357"/>
      <c r="E710" s="357"/>
      <c r="F710" s="357"/>
      <c r="G710" s="357"/>
      <c r="H710" s="357"/>
      <c r="I710" s="357"/>
      <c r="J710" s="357"/>
      <c r="K710" s="358"/>
      <c r="L710" s="365" t="str">
        <f>'Class Record S2'!$U$282</f>
        <v>N</v>
      </c>
      <c r="M710" s="366"/>
      <c r="Q710" s="270"/>
      <c r="R710" s="270"/>
    </row>
    <row r="711" spans="1:18" ht="28.5" customHeight="1" x14ac:dyDescent="0.3">
      <c r="A711" s="359"/>
      <c r="B711" s="360"/>
      <c r="C711" s="360"/>
      <c r="D711" s="360"/>
      <c r="E711" s="360"/>
      <c r="F711" s="360"/>
      <c r="G711" s="360"/>
      <c r="H711" s="360"/>
      <c r="I711" s="360"/>
      <c r="J711" s="360"/>
      <c r="K711" s="361"/>
      <c r="L711" s="367"/>
      <c r="M711" s="368"/>
      <c r="Q711" s="270"/>
      <c r="R711" s="270"/>
    </row>
    <row r="712" spans="1:18" ht="28.5" customHeight="1" thickBot="1" x14ac:dyDescent="0.35">
      <c r="A712" s="362"/>
      <c r="B712" s="363"/>
      <c r="C712" s="363"/>
      <c r="D712" s="363"/>
      <c r="E712" s="363"/>
      <c r="F712" s="363"/>
      <c r="G712" s="363"/>
      <c r="H712" s="363"/>
      <c r="I712" s="363"/>
      <c r="J712" s="363"/>
      <c r="K712" s="364"/>
      <c r="L712" s="369"/>
      <c r="M712" s="370"/>
      <c r="Q712" s="270"/>
      <c r="R712" s="270"/>
    </row>
    <row r="713" spans="1:18" x14ac:dyDescent="0.3">
      <c r="Q713" s="270"/>
      <c r="R713" s="270"/>
    </row>
    <row r="714" spans="1:18" ht="19.5" thickBot="1" x14ac:dyDescent="0.35">
      <c r="Q714" s="270"/>
      <c r="R714" s="270"/>
    </row>
    <row r="715" spans="1:18" ht="23.25" customHeight="1" thickBot="1" x14ac:dyDescent="0.35">
      <c r="A715" s="371" t="str">
        <f>'Class Record S2'!$D$1</f>
        <v>A N OTHER SCHOOL</v>
      </c>
      <c r="B715" s="372"/>
      <c r="C715" s="372"/>
      <c r="D715" s="372"/>
      <c r="E715" s="372"/>
      <c r="F715" s="372"/>
      <c r="G715" s="372"/>
      <c r="H715" s="372"/>
      <c r="I715" s="372"/>
      <c r="J715" s="372"/>
      <c r="K715" s="372"/>
      <c r="L715" s="372"/>
      <c r="M715" s="373"/>
      <c r="Q715" s="270"/>
      <c r="R715" s="270"/>
    </row>
    <row r="716" spans="1:18" ht="15.75" customHeight="1" thickBot="1" x14ac:dyDescent="0.35">
      <c r="A716" s="374" t="s">
        <v>18</v>
      </c>
      <c r="B716" s="375"/>
      <c r="C716" s="375"/>
      <c r="D716" s="376">
        <f>'Class Record S2'!$V$2</f>
        <v>0</v>
      </c>
      <c r="E716" s="376"/>
      <c r="F716" s="376"/>
      <c r="G716" s="377"/>
      <c r="H716" s="380" t="s">
        <v>19</v>
      </c>
      <c r="I716" s="382">
        <f>'Class Record S2'!$E$284</f>
        <v>0</v>
      </c>
      <c r="J716" s="382"/>
      <c r="K716" s="383" t="str">
        <f>'Class Record S2'!$C$2</f>
        <v>CLASS: 2A</v>
      </c>
      <c r="L716" s="383"/>
      <c r="M716" s="384"/>
      <c r="Q716" s="270"/>
      <c r="R716" s="270"/>
    </row>
    <row r="717" spans="1:18" ht="15.75" customHeight="1" thickBot="1" x14ac:dyDescent="0.35">
      <c r="A717" s="351"/>
      <c r="B717" s="352"/>
      <c r="C717" s="352"/>
      <c r="D717" s="378"/>
      <c r="E717" s="378"/>
      <c r="F717" s="378"/>
      <c r="G717" s="379"/>
      <c r="H717" s="380"/>
      <c r="I717" s="382"/>
      <c r="J717" s="382"/>
      <c r="K717" s="383"/>
      <c r="L717" s="383"/>
      <c r="M717" s="384"/>
      <c r="Q717" s="270"/>
      <c r="R717" s="270"/>
    </row>
    <row r="718" spans="1:18" ht="19.5" thickBot="1" x14ac:dyDescent="0.35">
      <c r="A718" s="395" t="s">
        <v>20</v>
      </c>
      <c r="B718" s="396"/>
      <c r="C718" s="396"/>
      <c r="D718" s="396"/>
      <c r="E718" s="396"/>
      <c r="F718" s="397" t="s">
        <v>21</v>
      </c>
      <c r="G718" s="398"/>
      <c r="H718" s="398"/>
      <c r="I718" s="399"/>
      <c r="J718" s="400" t="s">
        <v>22</v>
      </c>
      <c r="K718" s="401"/>
      <c r="L718" s="401"/>
      <c r="M718" s="402"/>
      <c r="Q718" s="270"/>
      <c r="R718" s="270"/>
    </row>
    <row r="719" spans="1:18" ht="16.5" customHeight="1" thickBot="1" x14ac:dyDescent="0.35">
      <c r="A719" s="385" t="s">
        <v>23</v>
      </c>
      <c r="B719" s="386"/>
      <c r="C719" s="387"/>
      <c r="D719" s="388" t="s">
        <v>24</v>
      </c>
      <c r="E719" s="389"/>
      <c r="F719" s="390" t="s">
        <v>25</v>
      </c>
      <c r="G719" s="391"/>
      <c r="H719" s="391" t="s">
        <v>26</v>
      </c>
      <c r="I719" s="392"/>
      <c r="J719" s="390" t="s">
        <v>27</v>
      </c>
      <c r="K719" s="391"/>
      <c r="L719" s="393" t="s">
        <v>28</v>
      </c>
      <c r="M719" s="394"/>
      <c r="Q719" s="270"/>
      <c r="R719" s="270"/>
    </row>
    <row r="720" spans="1:18" ht="31.5" customHeight="1" thickBot="1" x14ac:dyDescent="0.35">
      <c r="A720" s="205"/>
      <c r="B720" s="206" t="s">
        <v>55</v>
      </c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8" t="s">
        <v>44</v>
      </c>
      <c r="Q720" s="403" t="s">
        <v>121</v>
      </c>
      <c r="R720" s="403"/>
    </row>
    <row r="721" spans="1:18" ht="37.5" customHeight="1" x14ac:dyDescent="0.3">
      <c r="A721" s="345" t="str">
        <f>'Class Record S2'!$A$8</f>
        <v>Place Value</v>
      </c>
      <c r="B721" s="194" t="str">
        <f>IF($O721="x",'Class Record S2'!$B$8,"")</f>
        <v/>
      </c>
      <c r="C721" s="348" t="str">
        <f>IF($O721="x",'Class Record S2'!$D$8,"")</f>
        <v/>
      </c>
      <c r="D721" s="348"/>
      <c r="E721" s="348"/>
      <c r="F721" s="348"/>
      <c r="G721" s="348"/>
      <c r="H721" s="348"/>
      <c r="I721" s="348"/>
      <c r="J721" s="348"/>
      <c r="K721" s="348"/>
      <c r="L721" s="348"/>
      <c r="M721" s="195"/>
      <c r="O721" s="196" t="str">
        <f>IF(OR(AND('Class Record S2'!$V$252=".",COUNTIF('Class Record S2'!$V$252:$V$281,"\")&lt;5,COUNTIF('Class Record S2'!$V$252:$V$252,".")&lt;=(5-COUNTIF('Class Record S2'!$V$252:$V$281,"\"))),AND('Class Record S2'!$V$252="\",COUNTIF('Class Record S2'!$V$252:$V$252,"\")&lt;=5)),"x","")</f>
        <v/>
      </c>
      <c r="Q721" s="269" t="s">
        <v>63</v>
      </c>
      <c r="R721" s="269" t="s">
        <v>93</v>
      </c>
    </row>
    <row r="722" spans="1:18" ht="37.5" customHeight="1" x14ac:dyDescent="0.3">
      <c r="A722" s="346"/>
      <c r="B722" s="198" t="str">
        <f>IF($O722="x",'Class Record S2'!$B$9,"")</f>
        <v/>
      </c>
      <c r="C722" s="349" t="str">
        <f>IF($O722="x",'Class Record S2'!$D$9,"")</f>
        <v/>
      </c>
      <c r="D722" s="349"/>
      <c r="E722" s="349"/>
      <c r="F722" s="349"/>
      <c r="G722" s="349"/>
      <c r="H722" s="349"/>
      <c r="I722" s="349"/>
      <c r="J722" s="349"/>
      <c r="K722" s="349"/>
      <c r="L722" s="349"/>
      <c r="M722" s="199"/>
      <c r="O722" s="196" t="str">
        <f>IF(OR(AND('Class Record S2'!$V$253=".",COUNTIF('Class Record S2'!$V$252:$V$281,"\")&lt;5,COUNTIF('Class Record S2'!$V$252:$V$253,".")&lt;=(5-COUNTIF('Class Record S2'!$V$252:$V$281,"\"))),AND('Class Record S2'!$V$253="\",COUNTIF('Class Record S2'!$V$252:$V$253,"\")&lt;=5)),"x","")</f>
        <v/>
      </c>
      <c r="Q722" s="269" t="s">
        <v>64</v>
      </c>
      <c r="R722" s="269" t="s">
        <v>179</v>
      </c>
    </row>
    <row r="723" spans="1:18" ht="37.5" customHeight="1" x14ac:dyDescent="0.3">
      <c r="A723" s="346"/>
      <c r="B723" s="198" t="str">
        <f>IF($O723="x",'Class Record S2'!$B$10,"")</f>
        <v/>
      </c>
      <c r="C723" s="349" t="str">
        <f>IF($O723="x",'Class Record S2'!$D$10,"")</f>
        <v/>
      </c>
      <c r="D723" s="349"/>
      <c r="E723" s="349"/>
      <c r="F723" s="349"/>
      <c r="G723" s="349"/>
      <c r="H723" s="349"/>
      <c r="I723" s="349"/>
      <c r="J723" s="349"/>
      <c r="K723" s="349"/>
      <c r="L723" s="349"/>
      <c r="M723" s="199"/>
      <c r="O723" s="196" t="str">
        <f>IF(OR(AND('Class Record S2'!$V$254=".",COUNTIF('Class Record S2'!$V$252:$V$281,"\")&lt;5,COUNTIF('Class Record S2'!$V$252:$V$254,".")&lt;=(5-COUNTIF('Class Record S2'!$V$252:$V$281,"\"))),AND('Class Record S2'!$V$254="\",COUNTIF('Class Record S2'!$V$252:$V$254,"\")&lt;=5)),"x","")</f>
        <v/>
      </c>
      <c r="Q723" s="269" t="s">
        <v>65</v>
      </c>
      <c r="R723" s="269" t="s">
        <v>180</v>
      </c>
    </row>
    <row r="724" spans="1:18" ht="37.5" customHeight="1" x14ac:dyDescent="0.3">
      <c r="A724" s="346"/>
      <c r="B724" s="198" t="str">
        <f>IF($O724="x",'Class Record S2'!$B$11,"")</f>
        <v/>
      </c>
      <c r="C724" s="349" t="str">
        <f>IF($O724="x",'Class Record S2'!$D$11,"")</f>
        <v/>
      </c>
      <c r="D724" s="349"/>
      <c r="E724" s="349"/>
      <c r="F724" s="349"/>
      <c r="G724" s="349"/>
      <c r="H724" s="349"/>
      <c r="I724" s="349"/>
      <c r="J724" s="349"/>
      <c r="K724" s="349"/>
      <c r="L724" s="349"/>
      <c r="M724" s="199"/>
      <c r="O724" s="196" t="str">
        <f>IF(OR(AND('Class Record S2'!$V$255=".",COUNTIF('Class Record S2'!$V$252:$V$281,"\")&lt;5,COUNTIF('Class Record S2'!$V$252:$V$255,".")&lt;=(5-COUNTIF('Class Record S2'!$V$252:$V$281,"\"))),AND('Class Record S2'!$V$255="\",COUNTIF('Class Record S2'!$V$252:$V$255,"\")&lt;=5)),"x","")</f>
        <v/>
      </c>
      <c r="Q724" s="269" t="s">
        <v>66</v>
      </c>
      <c r="R724" s="269" t="s">
        <v>181</v>
      </c>
    </row>
    <row r="725" spans="1:18" ht="37.5" customHeight="1" thickBot="1" x14ac:dyDescent="0.35">
      <c r="A725" s="347"/>
      <c r="B725" s="200" t="str">
        <f>IF($O725="x",'Class Record S2'!$B$12,"")</f>
        <v/>
      </c>
      <c r="C725" s="350" t="str">
        <f>IF($O725="x",'Class Record S2'!$D$12,"")</f>
        <v/>
      </c>
      <c r="D725" s="350"/>
      <c r="E725" s="350"/>
      <c r="F725" s="350"/>
      <c r="G725" s="350"/>
      <c r="H725" s="350"/>
      <c r="I725" s="350"/>
      <c r="J725" s="350"/>
      <c r="K725" s="350"/>
      <c r="L725" s="350"/>
      <c r="M725" s="201"/>
      <c r="O725" s="196" t="str">
        <f>IF(OR(AND('Class Record S2'!$V$256=".",COUNTIF('Class Record S2'!$V$252:$V$281,"\")&lt;5,COUNTIF('Class Record S2'!$V$252:$V$256,".")&lt;=(5-COUNTIF('Class Record S2'!$V$252:$V$281,"\"))),AND('Class Record S2'!$V$256="\",COUNTIF('Class Record S2'!$V$252:$V$256,"\")&lt;=5)),"x","")</f>
        <v/>
      </c>
      <c r="Q725" s="269" t="s">
        <v>67</v>
      </c>
      <c r="R725" s="269" t="s">
        <v>182</v>
      </c>
    </row>
    <row r="726" spans="1:18" ht="37.5" customHeight="1" x14ac:dyDescent="0.3">
      <c r="A726" s="345" t="str">
        <f>'Class Record S2'!$A$13</f>
        <v>Add/Sub</v>
      </c>
      <c r="B726" s="194" t="str">
        <f>IF($O726="x",'Class Record S2'!$B$13,"")</f>
        <v/>
      </c>
      <c r="C726" s="348" t="str">
        <f>IF($O726="x",'Class Record S2'!$D$13,"")</f>
        <v/>
      </c>
      <c r="D726" s="348"/>
      <c r="E726" s="348"/>
      <c r="F726" s="348"/>
      <c r="G726" s="348"/>
      <c r="H726" s="348"/>
      <c r="I726" s="348"/>
      <c r="J726" s="348"/>
      <c r="K726" s="348"/>
      <c r="L726" s="348"/>
      <c r="M726" s="195"/>
      <c r="O726" s="196" t="str">
        <f>IF(OR(AND('Class Record S2'!$V$257=".",COUNTIF('Class Record S2'!$V$252:$V$281,"\")&lt;5,COUNTIF('Class Record S2'!$V$252:$V$257,".")&lt;=(5-COUNTIF('Class Record S2'!$V$252:$V$281,"\"))),AND('Class Record S2'!$V$257="\",COUNTIF('Class Record S2'!$V$252:$V$257,"\")&lt;=5)),"x","")</f>
        <v/>
      </c>
      <c r="Q726" s="269" t="s">
        <v>68</v>
      </c>
      <c r="R726" s="269" t="s">
        <v>94</v>
      </c>
    </row>
    <row r="727" spans="1:18" ht="37.5" customHeight="1" x14ac:dyDescent="0.3">
      <c r="A727" s="346"/>
      <c r="B727" s="198" t="str">
        <f>IF($O727="x",'Class Record S2'!$B$14,"")</f>
        <v/>
      </c>
      <c r="C727" s="349" t="str">
        <f>IF($O727="x",'Class Record S2'!$D$14,"")</f>
        <v/>
      </c>
      <c r="D727" s="349"/>
      <c r="E727" s="349"/>
      <c r="F727" s="349"/>
      <c r="G727" s="349"/>
      <c r="H727" s="349"/>
      <c r="I727" s="349"/>
      <c r="J727" s="349"/>
      <c r="K727" s="349"/>
      <c r="L727" s="349"/>
      <c r="M727" s="199"/>
      <c r="O727" s="196" t="str">
        <f>IF(OR(AND('Class Record S2'!$V$258=".",COUNTIF('Class Record S2'!$V$252:$V$281,"\")&lt;5,COUNTIF('Class Record S2'!$V$252:$V$258,".")&lt;=(5-COUNTIF('Class Record S2'!$V$252:$V$281,"\"))),AND('Class Record S2'!$V$258="\",COUNTIF('Class Record S2'!$V$252:$V$258,"\")&lt;=5)),"x","")</f>
        <v/>
      </c>
      <c r="Q727" s="269" t="s">
        <v>69</v>
      </c>
      <c r="R727" s="269" t="s">
        <v>95</v>
      </c>
    </row>
    <row r="728" spans="1:18" ht="37.5" customHeight="1" x14ac:dyDescent="0.3">
      <c r="A728" s="346"/>
      <c r="B728" s="198" t="str">
        <f>IF($O728="x",'Class Record S2'!$B$15,"")</f>
        <v/>
      </c>
      <c r="C728" s="349" t="str">
        <f>IF($O728="x",'Class Record S2'!$D$15,"")</f>
        <v/>
      </c>
      <c r="D728" s="349"/>
      <c r="E728" s="349"/>
      <c r="F728" s="349"/>
      <c r="G728" s="349"/>
      <c r="H728" s="349"/>
      <c r="I728" s="349"/>
      <c r="J728" s="349"/>
      <c r="K728" s="349"/>
      <c r="L728" s="349"/>
      <c r="M728" s="199"/>
      <c r="O728" s="196" t="str">
        <f>IF(OR(AND('Class Record S2'!$V$259=".",COUNTIF('Class Record S2'!$V$252:$V$281,"\")&lt;5,COUNTIF('Class Record S2'!$V$252:$V$259,".")&lt;=(5-COUNTIF('Class Record S2'!$V$252:$V$281,"\"))),AND('Class Record S2'!$V$259="\",COUNTIF('Class Record S2'!$V$252:$V$259,"\")&lt;=5)),"x","")</f>
        <v/>
      </c>
      <c r="Q728" s="269" t="s">
        <v>70</v>
      </c>
      <c r="R728" s="269" t="s">
        <v>96</v>
      </c>
    </row>
    <row r="729" spans="1:18" ht="37.5" customHeight="1" x14ac:dyDescent="0.3">
      <c r="A729" s="346"/>
      <c r="B729" s="198" t="str">
        <f>IF($O729="x",'Class Record S2'!$B$16,"")</f>
        <v/>
      </c>
      <c r="C729" s="349" t="str">
        <f>IF($O729="x",'Class Record S2'!$D$16,"")</f>
        <v/>
      </c>
      <c r="D729" s="349"/>
      <c r="E729" s="349"/>
      <c r="F729" s="349"/>
      <c r="G729" s="349"/>
      <c r="H729" s="349"/>
      <c r="I729" s="349"/>
      <c r="J729" s="349"/>
      <c r="K729" s="349"/>
      <c r="L729" s="349"/>
      <c r="M729" s="199"/>
      <c r="O729" s="196" t="str">
        <f>IF(OR(AND('Class Record S2'!$V$260=".",COUNTIF('Class Record S2'!$V$252:$V$281,"\")&lt;5,COUNTIF('Class Record S2'!$V$252:$V$260,".")&lt;=(5-COUNTIF('Class Record S2'!$V$252:$V$281,"\"))),AND('Class Record S2'!$V$260="\",COUNTIF('Class Record S2'!$V$252:$V$260,"\")&lt;=5)),"x","")</f>
        <v/>
      </c>
      <c r="Q729" s="269" t="s">
        <v>71</v>
      </c>
      <c r="R729" s="269" t="s">
        <v>97</v>
      </c>
    </row>
    <row r="730" spans="1:18" ht="37.5" customHeight="1" thickBot="1" x14ac:dyDescent="0.35">
      <c r="A730" s="347"/>
      <c r="B730" s="200" t="str">
        <f>IF($O730="x",'Class Record S2'!$B$17,"")</f>
        <v/>
      </c>
      <c r="C730" s="350" t="str">
        <f>IF($O730="x",'Class Record S2'!$D$17,"")</f>
        <v/>
      </c>
      <c r="D730" s="350"/>
      <c r="E730" s="350"/>
      <c r="F730" s="350"/>
      <c r="G730" s="350"/>
      <c r="H730" s="350"/>
      <c r="I730" s="350"/>
      <c r="J730" s="350"/>
      <c r="K730" s="350"/>
      <c r="L730" s="350"/>
      <c r="M730" s="202"/>
      <c r="O730" s="196" t="str">
        <f>IF(OR(AND('Class Record S2'!$V$261=".",COUNTIF('Class Record S2'!$V$252:$V$281,"\")&lt;5,COUNTIF('Class Record S2'!$V$252:$V$261,".")&lt;=(5-COUNTIF('Class Record S2'!$V$252:$V$281,"\"))),AND('Class Record S2'!$V$261="\",COUNTIF('Class Record S2'!$V$252:$V$261,"\")&lt;=5)),"x","")</f>
        <v/>
      </c>
      <c r="Q730" s="269" t="s">
        <v>72</v>
      </c>
      <c r="R730" s="269" t="s">
        <v>183</v>
      </c>
    </row>
    <row r="731" spans="1:18" ht="37.5" customHeight="1" x14ac:dyDescent="0.3">
      <c r="A731" s="345" t="str">
        <f>'Class Record S2'!$A$18</f>
        <v>Multi/Div</v>
      </c>
      <c r="B731" s="194" t="str">
        <f>IF($O731="x",'Class Record S2'!$B$18,"")</f>
        <v/>
      </c>
      <c r="C731" s="348" t="str">
        <f>IF($O731="x",'Class Record S2'!$D$18,"")</f>
        <v/>
      </c>
      <c r="D731" s="348"/>
      <c r="E731" s="348"/>
      <c r="F731" s="348"/>
      <c r="G731" s="348"/>
      <c r="H731" s="348"/>
      <c r="I731" s="348"/>
      <c r="J731" s="348"/>
      <c r="K731" s="348"/>
      <c r="L731" s="348"/>
      <c r="M731" s="203"/>
      <c r="O731" s="196" t="str">
        <f>IF(OR(AND('Class Record S2'!$V$262=".",COUNTIF('Class Record S2'!$V$252:$V$281,"\")&lt;5,COUNTIF('Class Record S2'!$V$252:$V$262,".")&lt;=(5-COUNTIF('Class Record S2'!$V$252:$V$281,"\"))),AND('Class Record S2'!$V$262="\",COUNTIF('Class Record S2'!$V$252:$V$262,"\")&lt;=5)),"x","")</f>
        <v/>
      </c>
      <c r="Q731" s="269" t="s">
        <v>73</v>
      </c>
      <c r="R731" s="269" t="s">
        <v>98</v>
      </c>
    </row>
    <row r="732" spans="1:18" ht="37.5" customHeight="1" x14ac:dyDescent="0.3">
      <c r="A732" s="346"/>
      <c r="B732" s="198" t="str">
        <f>IF($O732="x",'Class Record S2'!$B$19,"")</f>
        <v/>
      </c>
      <c r="C732" s="349" t="str">
        <f>IF($O732="x",'Class Record S2'!$D$19,"")</f>
        <v/>
      </c>
      <c r="D732" s="349"/>
      <c r="E732" s="349"/>
      <c r="F732" s="349"/>
      <c r="G732" s="349"/>
      <c r="H732" s="349"/>
      <c r="I732" s="349"/>
      <c r="J732" s="349"/>
      <c r="K732" s="349"/>
      <c r="L732" s="349"/>
      <c r="M732" s="204"/>
      <c r="O732" s="196" t="str">
        <f>IF(OR(AND('Class Record S2'!$V$263=".",COUNTIF('Class Record S2'!$V$252:$V$281,"\")&lt;5,COUNTIF('Class Record S2'!$V$252:$V$263,".")&lt;=(5-COUNTIF('Class Record S2'!$V$252:$V$281,"\"))),AND('Class Record S2'!$V$263="\",COUNTIF('Class Record S2'!$V$252:$V$263,"\")&lt;=5)),"x","")</f>
        <v/>
      </c>
      <c r="Q732" s="269" t="s">
        <v>74</v>
      </c>
      <c r="R732" s="269" t="s">
        <v>99</v>
      </c>
    </row>
    <row r="733" spans="1:18" ht="37.5" customHeight="1" x14ac:dyDescent="0.3">
      <c r="A733" s="346"/>
      <c r="B733" s="198" t="str">
        <f>IF($O733="x",'Class Record S2'!$B$20,"")</f>
        <v/>
      </c>
      <c r="C733" s="349" t="str">
        <f>IF($O733="x",'Class Record S2'!$D$20,"")</f>
        <v/>
      </c>
      <c r="D733" s="349"/>
      <c r="E733" s="349"/>
      <c r="F733" s="349"/>
      <c r="G733" s="349"/>
      <c r="H733" s="349"/>
      <c r="I733" s="349"/>
      <c r="J733" s="349"/>
      <c r="K733" s="349"/>
      <c r="L733" s="349"/>
      <c r="M733" s="204"/>
      <c r="O733" s="196" t="str">
        <f>IF(OR(AND('Class Record S2'!$V$264=".",COUNTIF('Class Record S2'!$V$252:$V$281,"\")&lt;5,COUNTIF('Class Record S2'!$V$252:$V$264,".")&lt;=(5-COUNTIF('Class Record S2'!$V$252:$V$281,"\"))),AND('Class Record S2'!$V$264="\",COUNTIF('Class Record S2'!$V$252:$V$264,"\")&lt;=5)),"x","")</f>
        <v/>
      </c>
      <c r="Q733" s="269" t="s">
        <v>75</v>
      </c>
      <c r="R733" s="269" t="s">
        <v>100</v>
      </c>
    </row>
    <row r="734" spans="1:18" ht="37.5" customHeight="1" thickBot="1" x14ac:dyDescent="0.35">
      <c r="A734" s="347"/>
      <c r="B734" s="200" t="str">
        <f>IF($O734="x",'Class Record S2'!$B$21,"")</f>
        <v/>
      </c>
      <c r="C734" s="350" t="str">
        <f>IF($O734="x",'Class Record S2'!$D$21,"")</f>
        <v/>
      </c>
      <c r="D734" s="350"/>
      <c r="E734" s="350"/>
      <c r="F734" s="350"/>
      <c r="G734" s="350"/>
      <c r="H734" s="350"/>
      <c r="I734" s="350"/>
      <c r="J734" s="350"/>
      <c r="K734" s="350"/>
      <c r="L734" s="350"/>
      <c r="M734" s="202"/>
      <c r="O734" s="196" t="str">
        <f>IF(OR(AND('Class Record S2'!$V$265=".",COUNTIF('Class Record S2'!$V$252:$V$281,"\")&lt;5,COUNTIF('Class Record S2'!$V$252:$V$265,".")&lt;=(5-COUNTIF('Class Record S2'!$V$252:$V$281,"\"))),AND('Class Record S2'!$V$265="\",COUNTIF('Class Record S2'!$V$252:$V$265,"\")&lt;=5)),"x","")</f>
        <v/>
      </c>
      <c r="Q734" s="269" t="s">
        <v>76</v>
      </c>
      <c r="R734" s="269" t="s">
        <v>101</v>
      </c>
    </row>
    <row r="735" spans="1:18" ht="37.5" customHeight="1" x14ac:dyDescent="0.3">
      <c r="A735" s="345" t="str">
        <f>'Class Record S2'!$A$22</f>
        <v>Frac</v>
      </c>
      <c r="B735" s="194" t="str">
        <f>IF($O735="x",'Class Record S2'!$B$22,"")</f>
        <v/>
      </c>
      <c r="C735" s="348" t="str">
        <f>IF($O735="x",'Class Record S2'!$D$22,"")</f>
        <v/>
      </c>
      <c r="D735" s="348"/>
      <c r="E735" s="348"/>
      <c r="F735" s="348"/>
      <c r="G735" s="348"/>
      <c r="H735" s="348"/>
      <c r="I735" s="348"/>
      <c r="J735" s="348"/>
      <c r="K735" s="348"/>
      <c r="L735" s="348"/>
      <c r="M735" s="203"/>
      <c r="O735" s="196" t="str">
        <f>IF(OR(AND('Class Record S2'!$V$266=".",COUNTIF('Class Record S2'!$V$252:$V$281,"\")&lt;5,COUNTIF('Class Record S2'!$V$252:$V$266,".")&lt;=(5-COUNTIF('Class Record S2'!$V$252:$V$281,"\"))),AND('Class Record S2'!$V$266="\",COUNTIF('Class Record S2'!$V$252:$V$266,"\")&lt;=5)),"x","")</f>
        <v/>
      </c>
      <c r="Q735" s="269" t="s">
        <v>77</v>
      </c>
      <c r="R735" s="269" t="s">
        <v>184</v>
      </c>
    </row>
    <row r="736" spans="1:18" ht="37.5" customHeight="1" thickBot="1" x14ac:dyDescent="0.35">
      <c r="A736" s="347"/>
      <c r="B736" s="200" t="str">
        <f>IF($O736="x",'Class Record S2'!$B$23,"")</f>
        <v/>
      </c>
      <c r="C736" s="350" t="str">
        <f>IF($O736="x",'Class Record S2'!$D$23,"")</f>
        <v/>
      </c>
      <c r="D736" s="350"/>
      <c r="E736" s="350"/>
      <c r="F736" s="350"/>
      <c r="G736" s="350"/>
      <c r="H736" s="350"/>
      <c r="I736" s="350"/>
      <c r="J736" s="350"/>
      <c r="K736" s="350"/>
      <c r="L736" s="350"/>
      <c r="M736" s="202"/>
      <c r="O736" s="196" t="str">
        <f>IF(OR(AND('Class Record S2'!$V$267=".",COUNTIF('Class Record S2'!$V$252:$V$281,"\")&lt;5,COUNTIF('Class Record S2'!$V$252:$V$267,".")&lt;=(5-COUNTIF('Class Record S2'!$V$252:$V$281,"\"))),AND('Class Record S2'!$V$267="\",COUNTIF('Class Record S2'!$V$252:$V$267,"\")&lt;=5)),"x","")</f>
        <v/>
      </c>
      <c r="Q736" s="269" t="s">
        <v>78</v>
      </c>
      <c r="R736" s="269" t="s">
        <v>185</v>
      </c>
    </row>
    <row r="737" spans="1:18" ht="37.5" customHeight="1" x14ac:dyDescent="0.3">
      <c r="A737" s="345" t="str">
        <f>'Class Record S2'!$A$24</f>
        <v>Measure</v>
      </c>
      <c r="B737" s="194" t="str">
        <f>IF($O737="x",'Class Record S2'!$B$24,"")</f>
        <v/>
      </c>
      <c r="C737" s="348" t="str">
        <f>IF($O737="x",'Class Record S2'!$D$24,"")</f>
        <v/>
      </c>
      <c r="D737" s="348"/>
      <c r="E737" s="348"/>
      <c r="F737" s="348"/>
      <c r="G737" s="348"/>
      <c r="H737" s="348"/>
      <c r="I737" s="348"/>
      <c r="J737" s="348"/>
      <c r="K737" s="348"/>
      <c r="L737" s="348"/>
      <c r="M737" s="203"/>
      <c r="O737" s="196" t="str">
        <f>IF(OR(AND('Class Record S2'!$V$268=".",COUNTIF('Class Record S2'!$V$252:$V$281,"\")&lt;5,COUNTIF('Class Record S2'!$V$252:$V$268,".")&lt;=(5-COUNTIF('Class Record S2'!$V$252:$V$281,"\"))),AND('Class Record S2'!$V$268="\",COUNTIF('Class Record S2'!$V$252:$V$268,"\")&lt;=5)),"x","")</f>
        <v/>
      </c>
      <c r="Q737" s="269" t="s">
        <v>79</v>
      </c>
      <c r="R737" s="269" t="s">
        <v>186</v>
      </c>
    </row>
    <row r="738" spans="1:18" ht="37.5" customHeight="1" x14ac:dyDescent="0.3">
      <c r="A738" s="346"/>
      <c r="B738" s="198" t="str">
        <f>IF($O738="x",'Class Record S2'!$B$25,"")</f>
        <v/>
      </c>
      <c r="C738" s="349" t="str">
        <f>IF($O738="x",'Class Record S2'!$D$25,"")</f>
        <v/>
      </c>
      <c r="D738" s="349"/>
      <c r="E738" s="349"/>
      <c r="F738" s="349"/>
      <c r="G738" s="349"/>
      <c r="H738" s="349"/>
      <c r="I738" s="349"/>
      <c r="J738" s="349"/>
      <c r="K738" s="349"/>
      <c r="L738" s="349"/>
      <c r="M738" s="204"/>
      <c r="O738" s="196" t="str">
        <f>IF(OR(AND('Class Record S2'!$V$269=".",COUNTIF('Class Record S2'!$V$252:$V$281,"\")&lt;5,COUNTIF('Class Record S2'!$V$252:$V$269,".")&lt;=(5-COUNTIF('Class Record S2'!$V$252:$V$281,"\"))),AND('Class Record S2'!$V$269="\",COUNTIF('Class Record S2'!$V$252:$V$269,"\")&lt;=5)),"x","")</f>
        <v/>
      </c>
      <c r="Q738" s="269" t="s">
        <v>80</v>
      </c>
      <c r="R738" s="269" t="s">
        <v>187</v>
      </c>
    </row>
    <row r="739" spans="1:18" ht="37.5" customHeight="1" x14ac:dyDescent="0.3">
      <c r="A739" s="346"/>
      <c r="B739" s="198" t="str">
        <f>IF($O739="x",'Class Record S2'!$B$26,"")</f>
        <v/>
      </c>
      <c r="C739" s="349" t="str">
        <f>IF($O739="x",'Class Record S2'!$D$26,"")</f>
        <v/>
      </c>
      <c r="D739" s="349"/>
      <c r="E739" s="349"/>
      <c r="F739" s="349"/>
      <c r="G739" s="349"/>
      <c r="H739" s="349"/>
      <c r="I739" s="349"/>
      <c r="J739" s="349"/>
      <c r="K739" s="349"/>
      <c r="L739" s="349"/>
      <c r="M739" s="204"/>
      <c r="O739" s="196" t="str">
        <f>IF(OR(AND('Class Record S2'!$V$270=".",COUNTIF('Class Record S2'!$V$252:$V$281,"\")&lt;5,COUNTIF('Class Record S2'!$V$252:$V$270,".")&lt;=(5-COUNTIF('Class Record S2'!$V$252:$V$281,"\"))),AND('Class Record S2'!$V$270="\",COUNTIF('Class Record S2'!$V$252:$V$270,"\")&lt;=5)),"x","")</f>
        <v/>
      </c>
      <c r="Q739" s="269" t="s">
        <v>81</v>
      </c>
      <c r="R739" s="269" t="s">
        <v>188</v>
      </c>
    </row>
    <row r="740" spans="1:18" ht="37.5" customHeight="1" x14ac:dyDescent="0.3">
      <c r="A740" s="346"/>
      <c r="B740" s="198" t="str">
        <f>IF($O740="x",'Class Record S2'!$B$27,"")</f>
        <v/>
      </c>
      <c r="C740" s="349" t="str">
        <f>IF($O740="x",'Class Record S2'!$D$27,"")</f>
        <v/>
      </c>
      <c r="D740" s="349"/>
      <c r="E740" s="349"/>
      <c r="F740" s="349"/>
      <c r="G740" s="349"/>
      <c r="H740" s="349"/>
      <c r="I740" s="349"/>
      <c r="J740" s="349"/>
      <c r="K740" s="349"/>
      <c r="L740" s="349"/>
      <c r="M740" s="204"/>
      <c r="O740" s="196" t="str">
        <f>IF(OR(AND('Class Record S2'!$V$271=".",COUNTIF('Class Record S2'!$V$252:$V$281,"\")&lt;5,COUNTIF('Class Record S2'!$V$252:$V$271,".")&lt;=(5-COUNTIF('Class Record S2'!$V$252:$V$281,"\"))),AND('Class Record S2'!$V$271="\",COUNTIF('Class Record S2'!$V$252:$V$271,"\")&lt;=5)),"x","")</f>
        <v/>
      </c>
      <c r="Q740" s="269" t="s">
        <v>82</v>
      </c>
      <c r="R740" s="269" t="s">
        <v>189</v>
      </c>
    </row>
    <row r="741" spans="1:18" ht="37.5" customHeight="1" x14ac:dyDescent="0.3">
      <c r="A741" s="346"/>
      <c r="B741" s="198" t="str">
        <f>IF($O741="x",'Class Record S2'!$B$28,"")</f>
        <v/>
      </c>
      <c r="C741" s="349" t="str">
        <f>IF($O741="x",'Class Record S2'!$D$28,"")</f>
        <v/>
      </c>
      <c r="D741" s="349"/>
      <c r="E741" s="349"/>
      <c r="F741" s="349"/>
      <c r="G741" s="349"/>
      <c r="H741" s="349"/>
      <c r="I741" s="349"/>
      <c r="J741" s="349"/>
      <c r="K741" s="349"/>
      <c r="L741" s="349"/>
      <c r="M741" s="204"/>
      <c r="O741" s="196" t="str">
        <f>IF(OR(AND('Class Record S2'!$V$272=".",COUNTIF('Class Record S2'!$V$252:$V$281,"\")&lt;5,COUNTIF('Class Record S2'!$V$252:$V$272,".")&lt;=(5-COUNTIF('Class Record S2'!$V$252:$V$281,"\"))),AND('Class Record S2'!$V$272="\",COUNTIF('Class Record S2'!$V$252:$V$272,"\")&lt;=5)),"x","")</f>
        <v/>
      </c>
      <c r="Q741" s="269" t="s">
        <v>83</v>
      </c>
      <c r="R741" s="269" t="s">
        <v>102</v>
      </c>
    </row>
    <row r="742" spans="1:18" ht="37.5" customHeight="1" thickBot="1" x14ac:dyDescent="0.35">
      <c r="A742" s="347"/>
      <c r="B742" s="200" t="str">
        <f>IF($O742="x",'Class Record S2'!$B$29,"")</f>
        <v/>
      </c>
      <c r="C742" s="350" t="str">
        <f>IF($O742="x",'Class Record S2'!$D$29,"")</f>
        <v/>
      </c>
      <c r="D742" s="350"/>
      <c r="E742" s="350"/>
      <c r="F742" s="350"/>
      <c r="G742" s="350"/>
      <c r="H742" s="350"/>
      <c r="I742" s="350"/>
      <c r="J742" s="350"/>
      <c r="K742" s="350"/>
      <c r="L742" s="350"/>
      <c r="M742" s="202"/>
      <c r="O742" s="196" t="str">
        <f>IF(OR(AND('Class Record S2'!$V$273=".",COUNTIF('Class Record S2'!$V$252:$V$281,"\")&lt;5,COUNTIF('Class Record S2'!$V$252:$V$273,".")&lt;=(5-COUNTIF('Class Record S2'!$V$252:$V$281,"\"))),AND('Class Record S2'!$V$273="\",COUNTIF('Class Record S2'!$V$252:$V$273,"\")&lt;=5)),"x","")</f>
        <v/>
      </c>
      <c r="Q742" s="269" t="s">
        <v>84</v>
      </c>
      <c r="R742" s="269" t="s">
        <v>190</v>
      </c>
    </row>
    <row r="743" spans="1:18" ht="37.5" customHeight="1" x14ac:dyDescent="0.3">
      <c r="A743" s="345" t="str">
        <f>'Class Record S2'!$A$30</f>
        <v>Geometry</v>
      </c>
      <c r="B743" s="194" t="str">
        <f>IF($O743="x",'Class Record S2'!$B$30,"")</f>
        <v/>
      </c>
      <c r="C743" s="348" t="str">
        <f>IF($O743="x",'Class Record S2'!$D$30,"")</f>
        <v/>
      </c>
      <c r="D743" s="348"/>
      <c r="E743" s="348"/>
      <c r="F743" s="348"/>
      <c r="G743" s="348"/>
      <c r="H743" s="348"/>
      <c r="I743" s="348"/>
      <c r="J743" s="348"/>
      <c r="K743" s="348"/>
      <c r="L743" s="348"/>
      <c r="M743" s="203"/>
      <c r="O743" s="196" t="str">
        <f>IF(OR(AND('Class Record S2'!$V$274=".",COUNTIF('Class Record S2'!$V$252:$V$281,"\")&lt;5,COUNTIF('Class Record S2'!$V$252:$V$274,".")&lt;=(5-COUNTIF('Class Record S2'!$V$252:$V$281,"\"))),AND('Class Record S2'!$V$274="\",COUNTIF('Class Record S2'!$V$252:$V$274,"\")&lt;=5)),"x","")</f>
        <v/>
      </c>
      <c r="Q743" s="269" t="s">
        <v>85</v>
      </c>
      <c r="R743" s="269" t="s">
        <v>191</v>
      </c>
    </row>
    <row r="744" spans="1:18" ht="37.5" customHeight="1" x14ac:dyDescent="0.3">
      <c r="A744" s="346"/>
      <c r="B744" s="198" t="str">
        <f>IF($O744="x",'Class Record S2'!$B$31,"")</f>
        <v/>
      </c>
      <c r="C744" s="349" t="str">
        <f>IF($O744="x",'Class Record S2'!$D$31,"")</f>
        <v/>
      </c>
      <c r="D744" s="349"/>
      <c r="E744" s="349"/>
      <c r="F744" s="349"/>
      <c r="G744" s="349"/>
      <c r="H744" s="349"/>
      <c r="I744" s="349"/>
      <c r="J744" s="349"/>
      <c r="K744" s="349"/>
      <c r="L744" s="349"/>
      <c r="M744" s="204"/>
      <c r="O744" s="196" t="str">
        <f>IF(OR(AND('Class Record S2'!$V$275=".",COUNTIF('Class Record S2'!$V$252:$V$281,"\")&lt;5,COUNTIF('Class Record S2'!$V$252:$V$275,".")&lt;=(5-COUNTIF('Class Record S2'!$V$252:$V$281,"\"))),AND('Class Record S2'!$V$275="\",COUNTIF('Class Record S2'!$V$252:$V$275,"\")&lt;=5)),"x","")</f>
        <v/>
      </c>
      <c r="Q744" s="269" t="s">
        <v>86</v>
      </c>
      <c r="R744" s="269" t="s">
        <v>192</v>
      </c>
    </row>
    <row r="745" spans="1:18" ht="37.5" customHeight="1" x14ac:dyDescent="0.3">
      <c r="A745" s="346"/>
      <c r="B745" s="198" t="str">
        <f>IF($O745="x",'Class Record S2'!$B$32,"")</f>
        <v/>
      </c>
      <c r="C745" s="349" t="str">
        <f>IF($O745="x",'Class Record S2'!$D$32,"")</f>
        <v/>
      </c>
      <c r="D745" s="349"/>
      <c r="E745" s="349"/>
      <c r="F745" s="349"/>
      <c r="G745" s="349"/>
      <c r="H745" s="349"/>
      <c r="I745" s="349"/>
      <c r="J745" s="349"/>
      <c r="K745" s="349"/>
      <c r="L745" s="349"/>
      <c r="M745" s="204"/>
      <c r="O745" s="196" t="str">
        <f>IF(OR(AND('Class Record S2'!$V$276=".",COUNTIF('Class Record S2'!$V$252:$V$281,"\")&lt;5,COUNTIF('Class Record S2'!$V$252:$V$276,".")&lt;=(5-COUNTIF('Class Record S2'!$V$252:$V$281,"\"))),AND('Class Record S2'!$V$276="\",COUNTIF('Class Record S2'!$V$252:$V$276,"\")&lt;=5)),"x","")</f>
        <v/>
      </c>
      <c r="Q745" s="269" t="s">
        <v>87</v>
      </c>
      <c r="R745" s="269" t="s">
        <v>193</v>
      </c>
    </row>
    <row r="746" spans="1:18" ht="37.5" customHeight="1" x14ac:dyDescent="0.3">
      <c r="A746" s="346"/>
      <c r="B746" s="198" t="str">
        <f>IF($O746="x",'Class Record S2'!$B$33,"")</f>
        <v/>
      </c>
      <c r="C746" s="349" t="str">
        <f>IF($O746="x",'Class Record S2'!$D$33,"")</f>
        <v/>
      </c>
      <c r="D746" s="349"/>
      <c r="E746" s="349"/>
      <c r="F746" s="349"/>
      <c r="G746" s="349"/>
      <c r="H746" s="349"/>
      <c r="I746" s="349"/>
      <c r="J746" s="349"/>
      <c r="K746" s="349"/>
      <c r="L746" s="349"/>
      <c r="M746" s="204"/>
      <c r="O746" s="196" t="str">
        <f>IF(OR(AND('Class Record S2'!$V$277=".",COUNTIF('Class Record S2'!$V$252:$V$281,"\")&lt;5,COUNTIF('Class Record S2'!$V$252:$V$277,".")&lt;=(5-COUNTIF('Class Record S2'!$V$252:$V$281,"\"))),AND('Class Record S2'!$V$277="\",COUNTIF('Class Record S2'!$V$252:$V$277,"\")&lt;=5)),"x","")</f>
        <v/>
      </c>
      <c r="Q746" s="269" t="s">
        <v>88</v>
      </c>
      <c r="R746" s="269" t="s">
        <v>194</v>
      </c>
    </row>
    <row r="747" spans="1:18" ht="37.5" customHeight="1" x14ac:dyDescent="0.3">
      <c r="A747" s="346"/>
      <c r="B747" s="198" t="str">
        <f>IF($O747="x",'Class Record S2'!$B$34,"")</f>
        <v/>
      </c>
      <c r="C747" s="349" t="str">
        <f>IF($O747="x",'Class Record S2'!$D$34,"")</f>
        <v/>
      </c>
      <c r="D747" s="349"/>
      <c r="E747" s="349"/>
      <c r="F747" s="349"/>
      <c r="G747" s="349"/>
      <c r="H747" s="349"/>
      <c r="I747" s="349"/>
      <c r="J747" s="349"/>
      <c r="K747" s="349"/>
      <c r="L747" s="349"/>
      <c r="M747" s="204"/>
      <c r="O747" s="196" t="str">
        <f>IF(OR(AND('Class Record S2'!$V$278=".",COUNTIF('Class Record S2'!$V$252:$V$281,"\")&lt;5,COUNTIF('Class Record S2'!$V$252:$V$278,".")&lt;=(5-COUNTIF('Class Record S2'!$V$252:$V$281,"\"))),AND('Class Record S2'!$V$278="\",COUNTIF('Class Record S2'!$V$252:$V$278,"\")&lt;=5)),"x","")</f>
        <v/>
      </c>
      <c r="Q747" s="269" t="s">
        <v>89</v>
      </c>
      <c r="R747" s="269" t="s">
        <v>195</v>
      </c>
    </row>
    <row r="748" spans="1:18" ht="30.75" customHeight="1" thickBot="1" x14ac:dyDescent="0.35">
      <c r="A748" s="347"/>
      <c r="B748" s="200" t="str">
        <f>IF($O748="x",'Class Record S2'!$B$35,"")</f>
        <v/>
      </c>
      <c r="C748" s="350" t="str">
        <f>IF($O748="x",'Class Record S2'!$D$35,"")</f>
        <v/>
      </c>
      <c r="D748" s="350"/>
      <c r="E748" s="350"/>
      <c r="F748" s="350"/>
      <c r="G748" s="350"/>
      <c r="H748" s="350"/>
      <c r="I748" s="350"/>
      <c r="J748" s="350"/>
      <c r="K748" s="350"/>
      <c r="L748" s="350"/>
      <c r="M748" s="202"/>
      <c r="O748" s="196" t="str">
        <f>IF(OR(AND('Class Record S2'!$V$279=".",COUNTIF('Class Record S2'!$V$252:$V$281,"\")&lt;5,COUNTIF('Class Record S2'!$V$252:$V$279,".")&lt;=(5-COUNTIF('Class Record S2'!$V$252:$V$281,"\"))),AND('Class Record S2'!$V$279="\",COUNTIF('Class Record S2'!$V$252:$V$279,"\")&lt;=5)),"x","")</f>
        <v/>
      </c>
      <c r="Q748" s="269" t="s">
        <v>90</v>
      </c>
      <c r="R748" s="269" t="s">
        <v>177</v>
      </c>
    </row>
    <row r="749" spans="1:18" ht="37.5" customHeight="1" x14ac:dyDescent="0.3">
      <c r="A749" s="345" t="str">
        <f>'Class Record S2'!$A$36</f>
        <v>Stat</v>
      </c>
      <c r="B749" s="194" t="str">
        <f>IF($O749="x",'Class Record S2'!$B$36,"")</f>
        <v/>
      </c>
      <c r="C749" s="348" t="str">
        <f>IF($O749="x",'Class Record S2'!$D$36,"")</f>
        <v/>
      </c>
      <c r="D749" s="348"/>
      <c r="E749" s="348"/>
      <c r="F749" s="348"/>
      <c r="G749" s="348"/>
      <c r="H749" s="348"/>
      <c r="I749" s="348"/>
      <c r="J749" s="348"/>
      <c r="K749" s="348"/>
      <c r="L749" s="348"/>
      <c r="M749" s="203"/>
      <c r="O749" s="196" t="str">
        <f>IF(OR(AND('Class Record S2'!$V$280=".",COUNTIF('Class Record S2'!$V$252:$V$281,"\")&lt;5,COUNTIF('Class Record S2'!$V$252:$V$280,".")&lt;=(5-COUNTIF('Class Record S2'!$V$252:$V$281,"\"))),AND('Class Record S2'!$V$280="\",COUNTIF('Class Record S2'!$V$252:$V$280,"\")&lt;=5)),"x","")</f>
        <v/>
      </c>
      <c r="Q749" s="269" t="s">
        <v>91</v>
      </c>
      <c r="R749" s="269" t="s">
        <v>196</v>
      </c>
    </row>
    <row r="750" spans="1:18" ht="37.5" customHeight="1" thickBot="1" x14ac:dyDescent="0.35">
      <c r="A750" s="347"/>
      <c r="B750" s="200" t="str">
        <f>IF($O750="x",'Class Record S2'!$B$37,"")</f>
        <v/>
      </c>
      <c r="C750" s="350" t="str">
        <f>IF($O750="x",'Class Record S2'!$D$37,"")</f>
        <v/>
      </c>
      <c r="D750" s="350"/>
      <c r="E750" s="350"/>
      <c r="F750" s="350"/>
      <c r="G750" s="350"/>
      <c r="H750" s="350"/>
      <c r="I750" s="350"/>
      <c r="J750" s="350"/>
      <c r="K750" s="350"/>
      <c r="L750" s="350"/>
      <c r="M750" s="202"/>
      <c r="O750" s="196" t="str">
        <f>IF(OR(AND('Class Record S2'!$V$281=".",COUNTIF('Class Record S2'!$V$252:$V$281,"\")&lt;5,COUNTIF('Class Record S2'!$V$252:$V$281,".")&lt;=(5-COUNTIF('Class Record S2'!$V$252:$V$281,"\"))),AND('Class Record S2'!$V$281="\",COUNTIF('Class Record S2'!$V$252:$V$281,"\")&lt;=5)),"x","")</f>
        <v/>
      </c>
      <c r="Q750" s="269" t="s">
        <v>92</v>
      </c>
      <c r="R750" s="269" t="s">
        <v>197</v>
      </c>
    </row>
    <row r="751" spans="1:18" ht="16.5" customHeight="1" thickBot="1" x14ac:dyDescent="0.35">
      <c r="A751" s="351" t="s">
        <v>45</v>
      </c>
      <c r="B751" s="352"/>
      <c r="C751" s="352"/>
      <c r="D751" s="352"/>
      <c r="E751" s="352"/>
      <c r="F751" s="352"/>
      <c r="G751" s="352"/>
      <c r="H751" s="352"/>
      <c r="I751" s="352"/>
      <c r="J751" s="352"/>
      <c r="K751" s="353"/>
      <c r="L751" s="354" t="s">
        <v>46</v>
      </c>
      <c r="M751" s="355"/>
      <c r="Q751" s="270"/>
      <c r="R751" s="270"/>
    </row>
    <row r="752" spans="1:18" ht="28.5" customHeight="1" x14ac:dyDescent="0.3">
      <c r="A752" s="356"/>
      <c r="B752" s="357"/>
      <c r="C752" s="357"/>
      <c r="D752" s="357"/>
      <c r="E752" s="357"/>
      <c r="F752" s="357"/>
      <c r="G752" s="357"/>
      <c r="H752" s="357"/>
      <c r="I752" s="357"/>
      <c r="J752" s="357"/>
      <c r="K752" s="358"/>
      <c r="L752" s="365" t="str">
        <f>'Class Record S2'!$V$282</f>
        <v>N</v>
      </c>
      <c r="M752" s="366"/>
      <c r="Q752" s="270"/>
      <c r="R752" s="270"/>
    </row>
    <row r="753" spans="1:18" ht="28.5" customHeight="1" x14ac:dyDescent="0.3">
      <c r="A753" s="359"/>
      <c r="B753" s="360"/>
      <c r="C753" s="360"/>
      <c r="D753" s="360"/>
      <c r="E753" s="360"/>
      <c r="F753" s="360"/>
      <c r="G753" s="360"/>
      <c r="H753" s="360"/>
      <c r="I753" s="360"/>
      <c r="J753" s="360"/>
      <c r="K753" s="361"/>
      <c r="L753" s="367"/>
      <c r="M753" s="368"/>
      <c r="Q753" s="270"/>
      <c r="R753" s="270"/>
    </row>
    <row r="754" spans="1:18" ht="28.5" customHeight="1" thickBot="1" x14ac:dyDescent="0.35">
      <c r="A754" s="362"/>
      <c r="B754" s="363"/>
      <c r="C754" s="363"/>
      <c r="D754" s="363"/>
      <c r="E754" s="363"/>
      <c r="F754" s="363"/>
      <c r="G754" s="363"/>
      <c r="H754" s="363"/>
      <c r="I754" s="363"/>
      <c r="J754" s="363"/>
      <c r="K754" s="364"/>
      <c r="L754" s="369"/>
      <c r="M754" s="370"/>
      <c r="Q754" s="270"/>
      <c r="R754" s="270"/>
    </row>
    <row r="755" spans="1:18" x14ac:dyDescent="0.3">
      <c r="Q755" s="270"/>
      <c r="R755" s="270"/>
    </row>
    <row r="756" spans="1:18" ht="19.5" thickBot="1" x14ac:dyDescent="0.35">
      <c r="Q756" s="270"/>
      <c r="R756" s="270"/>
    </row>
    <row r="757" spans="1:18" ht="23.25" customHeight="1" thickBot="1" x14ac:dyDescent="0.35">
      <c r="A757" s="371" t="str">
        <f>'Class Record S2'!$D$1</f>
        <v>A N OTHER SCHOOL</v>
      </c>
      <c r="B757" s="372"/>
      <c r="C757" s="372"/>
      <c r="D757" s="372"/>
      <c r="E757" s="372"/>
      <c r="F757" s="372"/>
      <c r="G757" s="372"/>
      <c r="H757" s="372"/>
      <c r="I757" s="372"/>
      <c r="J757" s="372"/>
      <c r="K757" s="372"/>
      <c r="L757" s="372"/>
      <c r="M757" s="373"/>
      <c r="Q757" s="270"/>
      <c r="R757" s="270"/>
    </row>
    <row r="758" spans="1:18" ht="15.75" customHeight="1" thickBot="1" x14ac:dyDescent="0.35">
      <c r="A758" s="374" t="s">
        <v>18</v>
      </c>
      <c r="B758" s="375"/>
      <c r="C758" s="375"/>
      <c r="D758" s="376">
        <f>'Class Record S2'!$W$2</f>
        <v>0</v>
      </c>
      <c r="E758" s="376"/>
      <c r="F758" s="376"/>
      <c r="G758" s="377"/>
      <c r="H758" s="380" t="s">
        <v>19</v>
      </c>
      <c r="I758" s="382">
        <f>'Class Record S2'!$E$284</f>
        <v>0</v>
      </c>
      <c r="J758" s="382"/>
      <c r="K758" s="383" t="str">
        <f>'Class Record S2'!$C$2</f>
        <v>CLASS: 2A</v>
      </c>
      <c r="L758" s="383"/>
      <c r="M758" s="384"/>
      <c r="Q758" s="270"/>
      <c r="R758" s="270"/>
    </row>
    <row r="759" spans="1:18" ht="15.75" customHeight="1" thickBot="1" x14ac:dyDescent="0.35">
      <c r="A759" s="351"/>
      <c r="B759" s="352"/>
      <c r="C759" s="352"/>
      <c r="D759" s="378"/>
      <c r="E759" s="378"/>
      <c r="F759" s="378"/>
      <c r="G759" s="379"/>
      <c r="H759" s="380"/>
      <c r="I759" s="382"/>
      <c r="J759" s="382"/>
      <c r="K759" s="383"/>
      <c r="L759" s="383"/>
      <c r="M759" s="384"/>
      <c r="Q759" s="270"/>
      <c r="R759" s="270"/>
    </row>
    <row r="760" spans="1:18" ht="19.5" thickBot="1" x14ac:dyDescent="0.35">
      <c r="A760" s="395" t="s">
        <v>20</v>
      </c>
      <c r="B760" s="396"/>
      <c r="C760" s="396"/>
      <c r="D760" s="396"/>
      <c r="E760" s="396"/>
      <c r="F760" s="397" t="s">
        <v>21</v>
      </c>
      <c r="G760" s="398"/>
      <c r="H760" s="398"/>
      <c r="I760" s="399"/>
      <c r="J760" s="400" t="s">
        <v>22</v>
      </c>
      <c r="K760" s="401"/>
      <c r="L760" s="401"/>
      <c r="M760" s="402"/>
      <c r="Q760" s="270"/>
      <c r="R760" s="270"/>
    </row>
    <row r="761" spans="1:18" ht="16.5" customHeight="1" thickBot="1" x14ac:dyDescent="0.35">
      <c r="A761" s="385" t="s">
        <v>23</v>
      </c>
      <c r="B761" s="386"/>
      <c r="C761" s="387"/>
      <c r="D761" s="388" t="s">
        <v>24</v>
      </c>
      <c r="E761" s="389"/>
      <c r="F761" s="390" t="s">
        <v>25</v>
      </c>
      <c r="G761" s="391"/>
      <c r="H761" s="391" t="s">
        <v>26</v>
      </c>
      <c r="I761" s="392"/>
      <c r="J761" s="390" t="s">
        <v>27</v>
      </c>
      <c r="K761" s="391"/>
      <c r="L761" s="393" t="s">
        <v>28</v>
      </c>
      <c r="M761" s="394"/>
      <c r="Q761" s="270"/>
      <c r="R761" s="270"/>
    </row>
    <row r="762" spans="1:18" ht="31.5" customHeight="1" thickBot="1" x14ac:dyDescent="0.35">
      <c r="A762" s="205"/>
      <c r="B762" s="206" t="s">
        <v>55</v>
      </c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8" t="s">
        <v>44</v>
      </c>
      <c r="Q762" s="403" t="s">
        <v>121</v>
      </c>
      <c r="R762" s="403"/>
    </row>
    <row r="763" spans="1:18" ht="37.5" customHeight="1" x14ac:dyDescent="0.3">
      <c r="A763" s="345" t="str">
        <f>'Class Record S2'!$A$8</f>
        <v>Place Value</v>
      </c>
      <c r="B763" s="194" t="str">
        <f>IF($O763="x",'Class Record S2'!$B$8,"")</f>
        <v/>
      </c>
      <c r="C763" s="348" t="str">
        <f>IF($O763="x",'Class Record S2'!$D$8,"")</f>
        <v/>
      </c>
      <c r="D763" s="348"/>
      <c r="E763" s="348"/>
      <c r="F763" s="348"/>
      <c r="G763" s="348"/>
      <c r="H763" s="348"/>
      <c r="I763" s="348"/>
      <c r="J763" s="348"/>
      <c r="K763" s="348"/>
      <c r="L763" s="348"/>
      <c r="M763" s="195"/>
      <c r="O763" s="196" t="str">
        <f>IF(OR(AND('Class Record S2'!$W$252=".",COUNTIF('Class Record S2'!$W$252:$W$281,"\")&lt;5,COUNTIF('Class Record S2'!$W$252:$W$252,".")&lt;=(5-COUNTIF('Class Record S2'!$W$252:$W$281,"\"))),AND('Class Record S2'!$W$252="\",COUNTIF('Class Record S2'!$W$252:$W$252,"\")&lt;=5)),"x","")</f>
        <v/>
      </c>
      <c r="Q763" s="269" t="s">
        <v>63</v>
      </c>
      <c r="R763" s="269" t="s">
        <v>93</v>
      </c>
    </row>
    <row r="764" spans="1:18" ht="37.5" customHeight="1" x14ac:dyDescent="0.3">
      <c r="A764" s="346"/>
      <c r="B764" s="198" t="str">
        <f>IF($O764="x",'Class Record S2'!$B$9,"")</f>
        <v/>
      </c>
      <c r="C764" s="349" t="str">
        <f>IF($O764="x",'Class Record S2'!$D$9,"")</f>
        <v/>
      </c>
      <c r="D764" s="349"/>
      <c r="E764" s="349"/>
      <c r="F764" s="349"/>
      <c r="G764" s="349"/>
      <c r="H764" s="349"/>
      <c r="I764" s="349"/>
      <c r="J764" s="349"/>
      <c r="K764" s="349"/>
      <c r="L764" s="349"/>
      <c r="M764" s="199"/>
      <c r="O764" s="196" t="str">
        <f>IF(OR(AND('Class Record S2'!$W$253=".",COUNTIF('Class Record S2'!$W$252:$W$281,"\")&lt;5,COUNTIF('Class Record S2'!$W$252:$W$253,".")&lt;=(5-COUNTIF('Class Record S2'!$W$252:$W$281,"\"))),AND('Class Record S2'!$W$253="\",COUNTIF('Class Record S2'!$W$252:$W$253,"\")&lt;=5)),"x","")</f>
        <v/>
      </c>
      <c r="Q764" s="269" t="s">
        <v>64</v>
      </c>
      <c r="R764" s="269" t="s">
        <v>179</v>
      </c>
    </row>
    <row r="765" spans="1:18" ht="37.5" customHeight="1" x14ac:dyDescent="0.3">
      <c r="A765" s="346"/>
      <c r="B765" s="198" t="str">
        <f>IF($O765="x",'Class Record S2'!$B$10,"")</f>
        <v/>
      </c>
      <c r="C765" s="349" t="str">
        <f>IF($O765="x",'Class Record S2'!$D$10,"")</f>
        <v/>
      </c>
      <c r="D765" s="349"/>
      <c r="E765" s="349"/>
      <c r="F765" s="349"/>
      <c r="G765" s="349"/>
      <c r="H765" s="349"/>
      <c r="I765" s="349"/>
      <c r="J765" s="349"/>
      <c r="K765" s="349"/>
      <c r="L765" s="349"/>
      <c r="M765" s="199"/>
      <c r="O765" s="196" t="str">
        <f>IF(OR(AND('Class Record S2'!$W$254=".",COUNTIF('Class Record S2'!$W$252:$W$281,"\")&lt;5,COUNTIF('Class Record S2'!$W$252:$W$254,".")&lt;=(5-COUNTIF('Class Record S2'!$W$252:$W$281,"\"))),AND('Class Record S2'!$W$254="\",COUNTIF('Class Record S2'!$W$252:$W$254,"\")&lt;=5)),"x","")</f>
        <v/>
      </c>
      <c r="Q765" s="269" t="s">
        <v>65</v>
      </c>
      <c r="R765" s="269" t="s">
        <v>180</v>
      </c>
    </row>
    <row r="766" spans="1:18" ht="37.5" customHeight="1" x14ac:dyDescent="0.3">
      <c r="A766" s="346"/>
      <c r="B766" s="198" t="str">
        <f>IF($O766="x",'Class Record S2'!$B$11,"")</f>
        <v/>
      </c>
      <c r="C766" s="349" t="str">
        <f>IF($O766="x",'Class Record S2'!$D$11,"")</f>
        <v/>
      </c>
      <c r="D766" s="349"/>
      <c r="E766" s="349"/>
      <c r="F766" s="349"/>
      <c r="G766" s="349"/>
      <c r="H766" s="349"/>
      <c r="I766" s="349"/>
      <c r="J766" s="349"/>
      <c r="K766" s="349"/>
      <c r="L766" s="349"/>
      <c r="M766" s="199"/>
      <c r="O766" s="196" t="str">
        <f>IF(OR(AND('Class Record S2'!$W$255=".",COUNTIF('Class Record S2'!$W$252:$W$281,"\")&lt;5,COUNTIF('Class Record S2'!$W$252:$W$255,".")&lt;=(5-COUNTIF('Class Record S2'!$W$252:$W$281,"\"))),AND('Class Record S2'!$W$255="\",COUNTIF('Class Record S2'!$W$252:$W$255,"\")&lt;=5)),"x","")</f>
        <v/>
      </c>
      <c r="Q766" s="269" t="s">
        <v>66</v>
      </c>
      <c r="R766" s="269" t="s">
        <v>181</v>
      </c>
    </row>
    <row r="767" spans="1:18" ht="37.5" customHeight="1" thickBot="1" x14ac:dyDescent="0.35">
      <c r="A767" s="347"/>
      <c r="B767" s="200" t="str">
        <f>IF($O767="x",'Class Record S2'!$B$12,"")</f>
        <v/>
      </c>
      <c r="C767" s="350" t="str">
        <f>IF($O767="x",'Class Record S2'!$D$12,"")</f>
        <v/>
      </c>
      <c r="D767" s="350"/>
      <c r="E767" s="350"/>
      <c r="F767" s="350"/>
      <c r="G767" s="350"/>
      <c r="H767" s="350"/>
      <c r="I767" s="350"/>
      <c r="J767" s="350"/>
      <c r="K767" s="350"/>
      <c r="L767" s="350"/>
      <c r="M767" s="201"/>
      <c r="O767" s="196" t="str">
        <f>IF(OR(AND('Class Record S2'!$W$256=".",COUNTIF('Class Record S2'!$W$252:$W$281,"\")&lt;5,COUNTIF('Class Record S2'!$W$252:$W$256,".")&lt;=(5-COUNTIF('Class Record S2'!$W$252:$W$281,"\"))),AND('Class Record S2'!$W$256="\",COUNTIF('Class Record S2'!$W$252:$W$256,"\")&lt;=5)),"x","")</f>
        <v/>
      </c>
      <c r="Q767" s="269" t="s">
        <v>67</v>
      </c>
      <c r="R767" s="269" t="s">
        <v>182</v>
      </c>
    </row>
    <row r="768" spans="1:18" ht="37.5" customHeight="1" x14ac:dyDescent="0.3">
      <c r="A768" s="345" t="str">
        <f>'Class Record S2'!$A$13</f>
        <v>Add/Sub</v>
      </c>
      <c r="B768" s="194" t="str">
        <f>IF($O768="x",'Class Record S2'!$B$13,"")</f>
        <v/>
      </c>
      <c r="C768" s="348" t="str">
        <f>IF($O768="x",'Class Record S2'!$D$13,"")</f>
        <v/>
      </c>
      <c r="D768" s="348"/>
      <c r="E768" s="348"/>
      <c r="F768" s="348"/>
      <c r="G768" s="348"/>
      <c r="H768" s="348"/>
      <c r="I768" s="348"/>
      <c r="J768" s="348"/>
      <c r="K768" s="348"/>
      <c r="L768" s="348"/>
      <c r="M768" s="195"/>
      <c r="O768" s="196" t="str">
        <f>IF(OR(AND('Class Record S2'!$W$257=".",COUNTIF('Class Record S2'!$W$252:$W$281,"\")&lt;5,COUNTIF('Class Record S2'!$W$252:$W$257,".")&lt;=(5-COUNTIF('Class Record S2'!$W$252:$W$281,"\"))),AND('Class Record S2'!$W$257="\",COUNTIF('Class Record S2'!$W$252:$W$257,"\")&lt;=5)),"x","")</f>
        <v/>
      </c>
      <c r="Q768" s="269" t="s">
        <v>68</v>
      </c>
      <c r="R768" s="269" t="s">
        <v>94</v>
      </c>
    </row>
    <row r="769" spans="1:18" ht="37.5" customHeight="1" x14ac:dyDescent="0.3">
      <c r="A769" s="346"/>
      <c r="B769" s="198" t="str">
        <f>IF($O769="x",'Class Record S2'!$B$14,"")</f>
        <v/>
      </c>
      <c r="C769" s="349" t="str">
        <f>IF($O769="x",'Class Record S2'!$D$14,"")</f>
        <v/>
      </c>
      <c r="D769" s="349"/>
      <c r="E769" s="349"/>
      <c r="F769" s="349"/>
      <c r="G769" s="349"/>
      <c r="H769" s="349"/>
      <c r="I769" s="349"/>
      <c r="J769" s="349"/>
      <c r="K769" s="349"/>
      <c r="L769" s="349"/>
      <c r="M769" s="199"/>
      <c r="O769" s="196" t="str">
        <f>IF(OR(AND('Class Record S2'!$W$258=".",COUNTIF('Class Record S2'!$W$252:$W$281,"\")&lt;5,COUNTIF('Class Record S2'!$W$252:$W$258,".")&lt;=(5-COUNTIF('Class Record S2'!$W$252:$W$281,"\"))),AND('Class Record S2'!$W$258="\",COUNTIF('Class Record S2'!$W$252:$W$258,"\")&lt;=5)),"x","")</f>
        <v/>
      </c>
      <c r="Q769" s="269" t="s">
        <v>69</v>
      </c>
      <c r="R769" s="269" t="s">
        <v>95</v>
      </c>
    </row>
    <row r="770" spans="1:18" ht="37.5" customHeight="1" x14ac:dyDescent="0.3">
      <c r="A770" s="346"/>
      <c r="B770" s="198" t="str">
        <f>IF($O770="x",'Class Record S2'!$B$15,"")</f>
        <v/>
      </c>
      <c r="C770" s="349" t="str">
        <f>IF($O770="x",'Class Record S2'!$D$15,"")</f>
        <v/>
      </c>
      <c r="D770" s="349"/>
      <c r="E770" s="349"/>
      <c r="F770" s="349"/>
      <c r="G770" s="349"/>
      <c r="H770" s="349"/>
      <c r="I770" s="349"/>
      <c r="J770" s="349"/>
      <c r="K770" s="349"/>
      <c r="L770" s="349"/>
      <c r="M770" s="199"/>
      <c r="O770" s="196" t="str">
        <f>IF(OR(AND('Class Record S2'!$W$259=".",COUNTIF('Class Record S2'!$W$252:$W$281,"\")&lt;5,COUNTIF('Class Record S2'!$W$252:$W$259,".")&lt;=(5-COUNTIF('Class Record S2'!$W$252:$W$281,"\"))),AND('Class Record S2'!$W$259="\",COUNTIF('Class Record S2'!$W$252:$W$259,"\")&lt;=5)),"x","")</f>
        <v/>
      </c>
      <c r="Q770" s="269" t="s">
        <v>70</v>
      </c>
      <c r="R770" s="269" t="s">
        <v>96</v>
      </c>
    </row>
    <row r="771" spans="1:18" ht="37.5" customHeight="1" x14ac:dyDescent="0.3">
      <c r="A771" s="346"/>
      <c r="B771" s="198" t="str">
        <f>IF($O771="x",'Class Record S2'!$B$16,"")</f>
        <v/>
      </c>
      <c r="C771" s="349" t="str">
        <f>IF($O771="x",'Class Record S2'!$D$16,"")</f>
        <v/>
      </c>
      <c r="D771" s="349"/>
      <c r="E771" s="349"/>
      <c r="F771" s="349"/>
      <c r="G771" s="349"/>
      <c r="H771" s="349"/>
      <c r="I771" s="349"/>
      <c r="J771" s="349"/>
      <c r="K771" s="349"/>
      <c r="L771" s="349"/>
      <c r="M771" s="199"/>
      <c r="O771" s="196" t="str">
        <f>IF(OR(AND('Class Record S2'!$W$260=".",COUNTIF('Class Record S2'!$W$252:$W$281,"\")&lt;5,COUNTIF('Class Record S2'!$W$252:$W$260,".")&lt;=(5-COUNTIF('Class Record S2'!$W$252:$W$281,"\"))),AND('Class Record S2'!$W$260="\",COUNTIF('Class Record S2'!$W$252:$W$260,"\")&lt;=5)),"x","")</f>
        <v/>
      </c>
      <c r="Q771" s="269" t="s">
        <v>71</v>
      </c>
      <c r="R771" s="269" t="s">
        <v>97</v>
      </c>
    </row>
    <row r="772" spans="1:18" ht="37.5" customHeight="1" thickBot="1" x14ac:dyDescent="0.35">
      <c r="A772" s="347"/>
      <c r="B772" s="200" t="str">
        <f>IF($O772="x",'Class Record S2'!$B$17,"")</f>
        <v/>
      </c>
      <c r="C772" s="350" t="str">
        <f>IF($O772="x",'Class Record S2'!$D$17,"")</f>
        <v/>
      </c>
      <c r="D772" s="350"/>
      <c r="E772" s="350"/>
      <c r="F772" s="350"/>
      <c r="G772" s="350"/>
      <c r="H772" s="350"/>
      <c r="I772" s="350"/>
      <c r="J772" s="350"/>
      <c r="K772" s="350"/>
      <c r="L772" s="350"/>
      <c r="M772" s="202"/>
      <c r="O772" s="196" t="str">
        <f>IF(OR(AND('Class Record S2'!$W$261=".",COUNTIF('Class Record S2'!$W$252:$W$281,"\")&lt;5,COUNTIF('Class Record S2'!$W$252:$W$261,".")&lt;=(5-COUNTIF('Class Record S2'!$W$252:$W$281,"\"))),AND('Class Record S2'!$W$261="\",COUNTIF('Class Record S2'!$W$252:$W$261,"\")&lt;=5)),"x","")</f>
        <v/>
      </c>
      <c r="Q772" s="269" t="s">
        <v>72</v>
      </c>
      <c r="R772" s="269" t="s">
        <v>183</v>
      </c>
    </row>
    <row r="773" spans="1:18" ht="37.5" customHeight="1" x14ac:dyDescent="0.3">
      <c r="A773" s="345" t="str">
        <f>'Class Record S2'!$A$18</f>
        <v>Multi/Div</v>
      </c>
      <c r="B773" s="194" t="str">
        <f>IF($O773="x",'Class Record S2'!$B$18,"")</f>
        <v/>
      </c>
      <c r="C773" s="348" t="str">
        <f>IF($O773="x",'Class Record S2'!$D$18,"")</f>
        <v/>
      </c>
      <c r="D773" s="348"/>
      <c r="E773" s="348"/>
      <c r="F773" s="348"/>
      <c r="G773" s="348"/>
      <c r="H773" s="348"/>
      <c r="I773" s="348"/>
      <c r="J773" s="348"/>
      <c r="K773" s="348"/>
      <c r="L773" s="348"/>
      <c r="M773" s="203"/>
      <c r="O773" s="196" t="str">
        <f>IF(OR(AND('Class Record S2'!$W$262=".",COUNTIF('Class Record S2'!$W$252:$W$281,"\")&lt;5,COUNTIF('Class Record S2'!$W$252:$W$262,".")&lt;=(5-COUNTIF('Class Record S2'!$W$252:$W$281,"\"))),AND('Class Record S2'!$W$262="\",COUNTIF('Class Record S2'!$W$252:$W$262,"\")&lt;=5)),"x","")</f>
        <v/>
      </c>
      <c r="Q773" s="269" t="s">
        <v>73</v>
      </c>
      <c r="R773" s="269" t="s">
        <v>98</v>
      </c>
    </row>
    <row r="774" spans="1:18" ht="37.5" customHeight="1" x14ac:dyDescent="0.3">
      <c r="A774" s="346"/>
      <c r="B774" s="198" t="str">
        <f>IF($O774="x",'Class Record S2'!$B$19,"")</f>
        <v/>
      </c>
      <c r="C774" s="349" t="str">
        <f>IF($O774="x",'Class Record S2'!$D$19,"")</f>
        <v/>
      </c>
      <c r="D774" s="349"/>
      <c r="E774" s="349"/>
      <c r="F774" s="349"/>
      <c r="G774" s="349"/>
      <c r="H774" s="349"/>
      <c r="I774" s="349"/>
      <c r="J774" s="349"/>
      <c r="K774" s="349"/>
      <c r="L774" s="349"/>
      <c r="M774" s="204"/>
      <c r="O774" s="196" t="str">
        <f>IF(OR(AND('Class Record S2'!$W$263=".",COUNTIF('Class Record S2'!$W$252:$W$281,"\")&lt;5,COUNTIF('Class Record S2'!$W$252:$W$263,".")&lt;=(5-COUNTIF('Class Record S2'!$W$252:$W$281,"\"))),AND('Class Record S2'!$W$263="\",COUNTIF('Class Record S2'!$W$252:$W$263,"\")&lt;=5)),"x","")</f>
        <v/>
      </c>
      <c r="Q774" s="269" t="s">
        <v>74</v>
      </c>
      <c r="R774" s="269" t="s">
        <v>99</v>
      </c>
    </row>
    <row r="775" spans="1:18" ht="37.5" customHeight="1" x14ac:dyDescent="0.3">
      <c r="A775" s="346"/>
      <c r="B775" s="198" t="str">
        <f>IF($O775="x",'Class Record S2'!$B$20,"")</f>
        <v/>
      </c>
      <c r="C775" s="349" t="str">
        <f>IF($O775="x",'Class Record S2'!$D$20,"")</f>
        <v/>
      </c>
      <c r="D775" s="349"/>
      <c r="E775" s="349"/>
      <c r="F775" s="349"/>
      <c r="G775" s="349"/>
      <c r="H775" s="349"/>
      <c r="I775" s="349"/>
      <c r="J775" s="349"/>
      <c r="K775" s="349"/>
      <c r="L775" s="349"/>
      <c r="M775" s="204"/>
      <c r="O775" s="196" t="str">
        <f>IF(OR(AND('Class Record S2'!$W$264=".",COUNTIF('Class Record S2'!$W$252:$W$281,"\")&lt;5,COUNTIF('Class Record S2'!$W$252:$W$264,".")&lt;=(5-COUNTIF('Class Record S2'!$W$252:$W$281,"\"))),AND('Class Record S2'!$W$264="\",COUNTIF('Class Record S2'!$W$252:$W$264,"\")&lt;=5)),"x","")</f>
        <v/>
      </c>
      <c r="Q775" s="269" t="s">
        <v>75</v>
      </c>
      <c r="R775" s="269" t="s">
        <v>100</v>
      </c>
    </row>
    <row r="776" spans="1:18" ht="37.5" customHeight="1" thickBot="1" x14ac:dyDescent="0.35">
      <c r="A776" s="347"/>
      <c r="B776" s="200" t="str">
        <f>IF($O776="x",'Class Record S2'!$B$21,"")</f>
        <v/>
      </c>
      <c r="C776" s="350" t="str">
        <f>IF($O776="x",'Class Record S2'!$D$21,"")</f>
        <v/>
      </c>
      <c r="D776" s="350"/>
      <c r="E776" s="350"/>
      <c r="F776" s="350"/>
      <c r="G776" s="350"/>
      <c r="H776" s="350"/>
      <c r="I776" s="350"/>
      <c r="J776" s="350"/>
      <c r="K776" s="350"/>
      <c r="L776" s="350"/>
      <c r="M776" s="202"/>
      <c r="O776" s="196" t="str">
        <f>IF(OR(AND('Class Record S2'!$W$265=".",COUNTIF('Class Record S2'!$W$252:$W$281,"\")&lt;5,COUNTIF('Class Record S2'!$W$252:$W$265,".")&lt;=(5-COUNTIF('Class Record S2'!$W$252:$W$281,"\"))),AND('Class Record S2'!$W$265="\",COUNTIF('Class Record S2'!$W$252:$W$265,"\")&lt;=5)),"x","")</f>
        <v/>
      </c>
      <c r="Q776" s="269" t="s">
        <v>76</v>
      </c>
      <c r="R776" s="269" t="s">
        <v>101</v>
      </c>
    </row>
    <row r="777" spans="1:18" ht="37.5" customHeight="1" x14ac:dyDescent="0.3">
      <c r="A777" s="345" t="str">
        <f>'Class Record S2'!$A$22</f>
        <v>Frac</v>
      </c>
      <c r="B777" s="194" t="str">
        <f>IF($O777="x",'Class Record S2'!$B$22,"")</f>
        <v/>
      </c>
      <c r="C777" s="348" t="str">
        <f>IF($O777="x",'Class Record S2'!$D$22,"")</f>
        <v/>
      </c>
      <c r="D777" s="348"/>
      <c r="E777" s="348"/>
      <c r="F777" s="348"/>
      <c r="G777" s="348"/>
      <c r="H777" s="348"/>
      <c r="I777" s="348"/>
      <c r="J777" s="348"/>
      <c r="K777" s="348"/>
      <c r="L777" s="348"/>
      <c r="M777" s="203"/>
      <c r="O777" s="196" t="str">
        <f>IF(OR(AND('Class Record S2'!$W$266=".",COUNTIF('Class Record S2'!$W$252:$W$281,"\")&lt;5,COUNTIF('Class Record S2'!$W$252:$W$266,".")&lt;=(5-COUNTIF('Class Record S2'!$W$252:$W$281,"\"))),AND('Class Record S2'!$W$266="\",COUNTIF('Class Record S2'!$W$252:$W$266,"\")&lt;=5)),"x","")</f>
        <v/>
      </c>
      <c r="Q777" s="269" t="s">
        <v>77</v>
      </c>
      <c r="R777" s="269" t="s">
        <v>184</v>
      </c>
    </row>
    <row r="778" spans="1:18" ht="37.5" customHeight="1" thickBot="1" x14ac:dyDescent="0.35">
      <c r="A778" s="347"/>
      <c r="B778" s="200" t="str">
        <f>IF($O778="x",'Class Record S2'!$B$23,"")</f>
        <v/>
      </c>
      <c r="C778" s="350" t="str">
        <f>IF($O778="x",'Class Record S2'!$D$23,"")</f>
        <v/>
      </c>
      <c r="D778" s="350"/>
      <c r="E778" s="350"/>
      <c r="F778" s="350"/>
      <c r="G778" s="350"/>
      <c r="H778" s="350"/>
      <c r="I778" s="350"/>
      <c r="J778" s="350"/>
      <c r="K778" s="350"/>
      <c r="L778" s="350"/>
      <c r="M778" s="202"/>
      <c r="O778" s="196" t="str">
        <f>IF(OR(AND('Class Record S2'!$W$267=".",COUNTIF('Class Record S2'!$W$252:$W$281,"\")&lt;5,COUNTIF('Class Record S2'!$W$252:$W$267,".")&lt;=(5-COUNTIF('Class Record S2'!$W$252:$W$281,"\"))),AND('Class Record S2'!$W$267="\",COUNTIF('Class Record S2'!$W$252:$W$267,"\")&lt;=5)),"x","")</f>
        <v/>
      </c>
      <c r="Q778" s="269" t="s">
        <v>78</v>
      </c>
      <c r="R778" s="269" t="s">
        <v>185</v>
      </c>
    </row>
    <row r="779" spans="1:18" ht="37.5" customHeight="1" x14ac:dyDescent="0.3">
      <c r="A779" s="345" t="str">
        <f>'Class Record S2'!$A$24</f>
        <v>Measure</v>
      </c>
      <c r="B779" s="194" t="str">
        <f>IF($O779="x",'Class Record S2'!$B$24,"")</f>
        <v/>
      </c>
      <c r="C779" s="348" t="str">
        <f>IF($O779="x",'Class Record S2'!$D$24,"")</f>
        <v/>
      </c>
      <c r="D779" s="348"/>
      <c r="E779" s="348"/>
      <c r="F779" s="348"/>
      <c r="G779" s="348"/>
      <c r="H779" s="348"/>
      <c r="I779" s="348"/>
      <c r="J779" s="348"/>
      <c r="K779" s="348"/>
      <c r="L779" s="348"/>
      <c r="M779" s="203"/>
      <c r="O779" s="196" t="str">
        <f>IF(OR(AND('Class Record S2'!$W$268=".",COUNTIF('Class Record S2'!$W$252:$W$281,"\")&lt;5,COUNTIF('Class Record S2'!$W$252:$W$268,".")&lt;=(5-COUNTIF('Class Record S2'!$W$252:$W$281,"\"))),AND('Class Record S2'!$W$268="\",COUNTIF('Class Record S2'!$W$252:$W$268,"\")&lt;=5)),"x","")</f>
        <v/>
      </c>
      <c r="Q779" s="269" t="s">
        <v>79</v>
      </c>
      <c r="R779" s="269" t="s">
        <v>186</v>
      </c>
    </row>
    <row r="780" spans="1:18" ht="37.5" customHeight="1" x14ac:dyDescent="0.3">
      <c r="A780" s="346"/>
      <c r="B780" s="198" t="str">
        <f>IF($O780="x",'Class Record S2'!$B$25,"")</f>
        <v/>
      </c>
      <c r="C780" s="349" t="str">
        <f>IF($O780="x",'Class Record S2'!$D$25,"")</f>
        <v/>
      </c>
      <c r="D780" s="349"/>
      <c r="E780" s="349"/>
      <c r="F780" s="349"/>
      <c r="G780" s="349"/>
      <c r="H780" s="349"/>
      <c r="I780" s="349"/>
      <c r="J780" s="349"/>
      <c r="K780" s="349"/>
      <c r="L780" s="349"/>
      <c r="M780" s="204"/>
      <c r="O780" s="196" t="str">
        <f>IF(OR(AND('Class Record S2'!$W$269=".",COUNTIF('Class Record S2'!$W$252:$W$281,"\")&lt;5,COUNTIF('Class Record S2'!$W$252:$W$269,".")&lt;=(5-COUNTIF('Class Record S2'!$W$252:$W$281,"\"))),AND('Class Record S2'!$W$269="\",COUNTIF('Class Record S2'!$W$252:$W$269,"\")&lt;=5)),"x","")</f>
        <v/>
      </c>
      <c r="Q780" s="269" t="s">
        <v>80</v>
      </c>
      <c r="R780" s="269" t="s">
        <v>187</v>
      </c>
    </row>
    <row r="781" spans="1:18" ht="37.5" customHeight="1" x14ac:dyDescent="0.3">
      <c r="A781" s="346"/>
      <c r="B781" s="198" t="str">
        <f>IF($O781="x",'Class Record S2'!$B$26,"")</f>
        <v/>
      </c>
      <c r="C781" s="349" t="str">
        <f>IF($O781="x",'Class Record S2'!$D$26,"")</f>
        <v/>
      </c>
      <c r="D781" s="349"/>
      <c r="E781" s="349"/>
      <c r="F781" s="349"/>
      <c r="G781" s="349"/>
      <c r="H781" s="349"/>
      <c r="I781" s="349"/>
      <c r="J781" s="349"/>
      <c r="K781" s="349"/>
      <c r="L781" s="349"/>
      <c r="M781" s="204"/>
      <c r="O781" s="196" t="str">
        <f>IF(OR(AND('Class Record S2'!$W$270=".",COUNTIF('Class Record S2'!$W$252:$W$281,"\")&lt;5,COUNTIF('Class Record S2'!$W$252:$W$270,".")&lt;=(5-COUNTIF('Class Record S2'!$W$252:$W$281,"\"))),AND('Class Record S2'!$W$270="\",COUNTIF('Class Record S2'!$W$252:$W$270,"\")&lt;=5)),"x","")</f>
        <v/>
      </c>
      <c r="Q781" s="269" t="s">
        <v>81</v>
      </c>
      <c r="R781" s="269" t="s">
        <v>188</v>
      </c>
    </row>
    <row r="782" spans="1:18" ht="37.5" customHeight="1" x14ac:dyDescent="0.3">
      <c r="A782" s="346"/>
      <c r="B782" s="198" t="str">
        <f>IF($O782="x",'Class Record S2'!$B$27,"")</f>
        <v/>
      </c>
      <c r="C782" s="349" t="str">
        <f>IF($O782="x",'Class Record S2'!$D$27,"")</f>
        <v/>
      </c>
      <c r="D782" s="349"/>
      <c r="E782" s="349"/>
      <c r="F782" s="349"/>
      <c r="G782" s="349"/>
      <c r="H782" s="349"/>
      <c r="I782" s="349"/>
      <c r="J782" s="349"/>
      <c r="K782" s="349"/>
      <c r="L782" s="349"/>
      <c r="M782" s="204"/>
      <c r="O782" s="196" t="str">
        <f>IF(OR(AND('Class Record S2'!$W$271=".",COUNTIF('Class Record S2'!$W$252:$W$281,"\")&lt;5,COUNTIF('Class Record S2'!$W$252:$W$271,".")&lt;=(5-COUNTIF('Class Record S2'!$W$252:$W$281,"\"))),AND('Class Record S2'!$W$271="\",COUNTIF('Class Record S2'!$W$252:$W$271,"\")&lt;=5)),"x","")</f>
        <v/>
      </c>
      <c r="Q782" s="269" t="s">
        <v>82</v>
      </c>
      <c r="R782" s="269" t="s">
        <v>189</v>
      </c>
    </row>
    <row r="783" spans="1:18" ht="37.5" customHeight="1" x14ac:dyDescent="0.3">
      <c r="A783" s="346"/>
      <c r="B783" s="198" t="str">
        <f>IF($O783="x",'Class Record S2'!$B$28,"")</f>
        <v/>
      </c>
      <c r="C783" s="349" t="str">
        <f>IF($O783="x",'Class Record S2'!$D$28,"")</f>
        <v/>
      </c>
      <c r="D783" s="349"/>
      <c r="E783" s="349"/>
      <c r="F783" s="349"/>
      <c r="G783" s="349"/>
      <c r="H783" s="349"/>
      <c r="I783" s="349"/>
      <c r="J783" s="349"/>
      <c r="K783" s="349"/>
      <c r="L783" s="349"/>
      <c r="M783" s="204"/>
      <c r="O783" s="196" t="str">
        <f>IF(OR(AND('Class Record S2'!$W$272=".",COUNTIF('Class Record S2'!$W$252:$W$281,"\")&lt;5,COUNTIF('Class Record S2'!$W$252:$W$272,".")&lt;=(5-COUNTIF('Class Record S2'!$W$252:$W$281,"\"))),AND('Class Record S2'!$W$272="\",COUNTIF('Class Record S2'!$W$252:$W$272,"\")&lt;=5)),"x","")</f>
        <v/>
      </c>
      <c r="Q783" s="269" t="s">
        <v>83</v>
      </c>
      <c r="R783" s="269" t="s">
        <v>102</v>
      </c>
    </row>
    <row r="784" spans="1:18" ht="37.5" customHeight="1" thickBot="1" x14ac:dyDescent="0.35">
      <c r="A784" s="347"/>
      <c r="B784" s="200" t="str">
        <f>IF($O784="x",'Class Record S2'!$B$29,"")</f>
        <v/>
      </c>
      <c r="C784" s="350" t="str">
        <f>IF($O784="x",'Class Record S2'!$D$29,"")</f>
        <v/>
      </c>
      <c r="D784" s="350"/>
      <c r="E784" s="350"/>
      <c r="F784" s="350"/>
      <c r="G784" s="350"/>
      <c r="H784" s="350"/>
      <c r="I784" s="350"/>
      <c r="J784" s="350"/>
      <c r="K784" s="350"/>
      <c r="L784" s="350"/>
      <c r="M784" s="202"/>
      <c r="O784" s="196" t="str">
        <f>IF(OR(AND('Class Record S2'!$W$273=".",COUNTIF('Class Record S2'!$W$252:$W$281,"\")&lt;5,COUNTIF('Class Record S2'!$W$252:$W$273,".")&lt;=(5-COUNTIF('Class Record S2'!$W$252:$W$281,"\"))),AND('Class Record S2'!$W$273="\",COUNTIF('Class Record S2'!$W$252:$W$273,"\")&lt;=5)),"x","")</f>
        <v/>
      </c>
      <c r="Q784" s="269" t="s">
        <v>84</v>
      </c>
      <c r="R784" s="269" t="s">
        <v>190</v>
      </c>
    </row>
    <row r="785" spans="1:18" ht="37.5" customHeight="1" x14ac:dyDescent="0.3">
      <c r="A785" s="345" t="str">
        <f>'Class Record S2'!$A$30</f>
        <v>Geometry</v>
      </c>
      <c r="B785" s="194" t="str">
        <f>IF($O785="x",'Class Record S2'!$B$30,"")</f>
        <v/>
      </c>
      <c r="C785" s="348" t="str">
        <f>IF($O785="x",'Class Record S2'!$D$30,"")</f>
        <v/>
      </c>
      <c r="D785" s="348"/>
      <c r="E785" s="348"/>
      <c r="F785" s="348"/>
      <c r="G785" s="348"/>
      <c r="H785" s="348"/>
      <c r="I785" s="348"/>
      <c r="J785" s="348"/>
      <c r="K785" s="348"/>
      <c r="L785" s="348"/>
      <c r="M785" s="203"/>
      <c r="O785" s="196" t="str">
        <f>IF(OR(AND('Class Record S2'!$W$274=".",COUNTIF('Class Record S2'!$W$252:$W$281,"\")&lt;5,COUNTIF('Class Record S2'!$W$252:$W$274,".")&lt;=(5-COUNTIF('Class Record S2'!$W$252:$W$281,"\"))),AND('Class Record S2'!$W$274="\",COUNTIF('Class Record S2'!$W$252:$W$274,"\")&lt;=5)),"x","")</f>
        <v/>
      </c>
      <c r="Q785" s="269" t="s">
        <v>85</v>
      </c>
      <c r="R785" s="269" t="s">
        <v>191</v>
      </c>
    </row>
    <row r="786" spans="1:18" ht="37.5" customHeight="1" x14ac:dyDescent="0.3">
      <c r="A786" s="346"/>
      <c r="B786" s="198" t="str">
        <f>IF($O786="x",'Class Record S2'!$B$31,"")</f>
        <v/>
      </c>
      <c r="C786" s="349" t="str">
        <f>IF($O786="x",'Class Record S2'!$D$31,"")</f>
        <v/>
      </c>
      <c r="D786" s="349"/>
      <c r="E786" s="349"/>
      <c r="F786" s="349"/>
      <c r="G786" s="349"/>
      <c r="H786" s="349"/>
      <c r="I786" s="349"/>
      <c r="J786" s="349"/>
      <c r="K786" s="349"/>
      <c r="L786" s="349"/>
      <c r="M786" s="204"/>
      <c r="O786" s="196" t="str">
        <f>IF(OR(AND('Class Record S2'!$W$275=".",COUNTIF('Class Record S2'!$W$252:$W$281,"\")&lt;5,COUNTIF('Class Record S2'!$W$252:$W$275,".")&lt;=(5-COUNTIF('Class Record S2'!$W$252:$W$281,"\"))),AND('Class Record S2'!$W$275="\",COUNTIF('Class Record S2'!$W$252:$W$275,"\")&lt;=5)),"x","")</f>
        <v/>
      </c>
      <c r="Q786" s="269" t="s">
        <v>86</v>
      </c>
      <c r="R786" s="269" t="s">
        <v>192</v>
      </c>
    </row>
    <row r="787" spans="1:18" ht="37.5" customHeight="1" x14ac:dyDescent="0.3">
      <c r="A787" s="346"/>
      <c r="B787" s="198" t="str">
        <f>IF($O787="x",'Class Record S2'!$B$32,"")</f>
        <v/>
      </c>
      <c r="C787" s="349" t="str">
        <f>IF($O787="x",'Class Record S2'!$D$32,"")</f>
        <v/>
      </c>
      <c r="D787" s="349"/>
      <c r="E787" s="349"/>
      <c r="F787" s="349"/>
      <c r="G787" s="349"/>
      <c r="H787" s="349"/>
      <c r="I787" s="349"/>
      <c r="J787" s="349"/>
      <c r="K787" s="349"/>
      <c r="L787" s="349"/>
      <c r="M787" s="204"/>
      <c r="O787" s="196" t="str">
        <f>IF(OR(AND('Class Record S2'!$W$276=".",COUNTIF('Class Record S2'!$W$252:$W$281,"\")&lt;5,COUNTIF('Class Record S2'!$W$252:$W$276,".")&lt;=(5-COUNTIF('Class Record S2'!$W$252:$W$281,"\"))),AND('Class Record S2'!$W$276="\",COUNTIF('Class Record S2'!$W$252:$W$276,"\")&lt;=5)),"x","")</f>
        <v/>
      </c>
      <c r="Q787" s="269" t="s">
        <v>87</v>
      </c>
      <c r="R787" s="269" t="s">
        <v>193</v>
      </c>
    </row>
    <row r="788" spans="1:18" ht="37.5" customHeight="1" x14ac:dyDescent="0.3">
      <c r="A788" s="346"/>
      <c r="B788" s="198" t="str">
        <f>IF($O788="x",'Class Record S2'!$B$33,"")</f>
        <v/>
      </c>
      <c r="C788" s="349" t="str">
        <f>IF($O788="x",'Class Record S2'!$D$33,"")</f>
        <v/>
      </c>
      <c r="D788" s="349"/>
      <c r="E788" s="349"/>
      <c r="F788" s="349"/>
      <c r="G788" s="349"/>
      <c r="H788" s="349"/>
      <c r="I788" s="349"/>
      <c r="J788" s="349"/>
      <c r="K788" s="349"/>
      <c r="L788" s="349"/>
      <c r="M788" s="204"/>
      <c r="O788" s="196" t="str">
        <f>IF(OR(AND('Class Record S2'!$W$277=".",COUNTIF('Class Record S2'!$W$252:$W$281,"\")&lt;5,COUNTIF('Class Record S2'!$W$252:$W$277,".")&lt;=(5-COUNTIF('Class Record S2'!$W$252:$W$281,"\"))),AND('Class Record S2'!$W$277="\",COUNTIF('Class Record S2'!$W$252:$W$277,"\")&lt;=5)),"x","")</f>
        <v/>
      </c>
      <c r="Q788" s="269" t="s">
        <v>88</v>
      </c>
      <c r="R788" s="269" t="s">
        <v>194</v>
      </c>
    </row>
    <row r="789" spans="1:18" ht="37.5" customHeight="1" x14ac:dyDescent="0.3">
      <c r="A789" s="346"/>
      <c r="B789" s="198" t="str">
        <f>IF($O789="x",'Class Record S2'!$B$34,"")</f>
        <v/>
      </c>
      <c r="C789" s="349" t="str">
        <f>IF($O789="x",'Class Record S2'!$D$34,"")</f>
        <v/>
      </c>
      <c r="D789" s="349"/>
      <c r="E789" s="349"/>
      <c r="F789" s="349"/>
      <c r="G789" s="349"/>
      <c r="H789" s="349"/>
      <c r="I789" s="349"/>
      <c r="J789" s="349"/>
      <c r="K789" s="349"/>
      <c r="L789" s="349"/>
      <c r="M789" s="204"/>
      <c r="O789" s="196" t="str">
        <f>IF(OR(AND('Class Record S2'!$W$278=".",COUNTIF('Class Record S2'!$W$252:$W$281,"\")&lt;5,COUNTIF('Class Record S2'!$W$252:$W$278,".")&lt;=(5-COUNTIF('Class Record S2'!$W$252:$W$281,"\"))),AND('Class Record S2'!$W$278="\",COUNTIF('Class Record S2'!$W$252:$W$278,"\")&lt;=5)),"x","")</f>
        <v/>
      </c>
      <c r="Q789" s="269" t="s">
        <v>89</v>
      </c>
      <c r="R789" s="269" t="s">
        <v>195</v>
      </c>
    </row>
    <row r="790" spans="1:18" ht="30.75" customHeight="1" thickBot="1" x14ac:dyDescent="0.35">
      <c r="A790" s="347"/>
      <c r="B790" s="200" t="str">
        <f>IF($O790="x",'Class Record S2'!$B$35,"")</f>
        <v/>
      </c>
      <c r="C790" s="350" t="str">
        <f>IF($O790="x",'Class Record S2'!$D$35,"")</f>
        <v/>
      </c>
      <c r="D790" s="350"/>
      <c r="E790" s="350"/>
      <c r="F790" s="350"/>
      <c r="G790" s="350"/>
      <c r="H790" s="350"/>
      <c r="I790" s="350"/>
      <c r="J790" s="350"/>
      <c r="K790" s="350"/>
      <c r="L790" s="350"/>
      <c r="M790" s="202"/>
      <c r="O790" s="196" t="str">
        <f>IF(OR(AND('Class Record S2'!$W$279=".",COUNTIF('Class Record S2'!$W$252:$W$281,"\")&lt;5,COUNTIF('Class Record S2'!$W$252:$W$279,".")&lt;=(5-COUNTIF('Class Record S2'!$W$252:$W$281,"\"))),AND('Class Record S2'!$W$279="\",COUNTIF('Class Record S2'!$W$252:$W$279,"\")&lt;=5)),"x","")</f>
        <v/>
      </c>
      <c r="Q790" s="269" t="s">
        <v>90</v>
      </c>
      <c r="R790" s="269" t="s">
        <v>177</v>
      </c>
    </row>
    <row r="791" spans="1:18" ht="37.5" customHeight="1" x14ac:dyDescent="0.3">
      <c r="A791" s="345" t="str">
        <f>'Class Record S2'!$A$36</f>
        <v>Stat</v>
      </c>
      <c r="B791" s="194" t="str">
        <f>IF($O791="x",'Class Record S2'!$B$36,"")</f>
        <v/>
      </c>
      <c r="C791" s="348" t="str">
        <f>IF($O791="x",'Class Record S2'!$D$36,"")</f>
        <v/>
      </c>
      <c r="D791" s="348"/>
      <c r="E791" s="348"/>
      <c r="F791" s="348"/>
      <c r="G791" s="348"/>
      <c r="H791" s="348"/>
      <c r="I791" s="348"/>
      <c r="J791" s="348"/>
      <c r="K791" s="348"/>
      <c r="L791" s="348"/>
      <c r="M791" s="203"/>
      <c r="O791" s="196" t="str">
        <f>IF(OR(AND('Class Record S2'!$W$280=".",COUNTIF('Class Record S2'!$W$252:$W$281,"\")&lt;5,COUNTIF('Class Record S2'!$W$252:$W$280,".")&lt;=(5-COUNTIF('Class Record S2'!$W$252:$W$281,"\"))),AND('Class Record S2'!$W$280="\",COUNTIF('Class Record S2'!$W$252:$W$280,"\")&lt;=5)),"x","")</f>
        <v/>
      </c>
      <c r="Q791" s="269" t="s">
        <v>91</v>
      </c>
      <c r="R791" s="269" t="s">
        <v>196</v>
      </c>
    </row>
    <row r="792" spans="1:18" ht="37.5" customHeight="1" thickBot="1" x14ac:dyDescent="0.35">
      <c r="A792" s="347"/>
      <c r="B792" s="200" t="str">
        <f>IF($O792="x",'Class Record S2'!$B$37,"")</f>
        <v/>
      </c>
      <c r="C792" s="350" t="str">
        <f>IF($O792="x",'Class Record S2'!$D$37,"")</f>
        <v/>
      </c>
      <c r="D792" s="350"/>
      <c r="E792" s="350"/>
      <c r="F792" s="350"/>
      <c r="G792" s="350"/>
      <c r="H792" s="350"/>
      <c r="I792" s="350"/>
      <c r="J792" s="350"/>
      <c r="K792" s="350"/>
      <c r="L792" s="350"/>
      <c r="M792" s="202"/>
      <c r="O792" s="196" t="str">
        <f>IF(OR(AND('Class Record S2'!$W$281=".",COUNTIF('Class Record S2'!$W$252:$W$281,"\")&lt;5,COUNTIF('Class Record S2'!$W$252:$W$281,".")&lt;=(5-COUNTIF('Class Record S2'!$W$252:$W$281,"\"))),AND('Class Record S2'!$W$281="\",COUNTIF('Class Record S2'!$W$252:$W$281,"\")&lt;=5)),"x","")</f>
        <v/>
      </c>
      <c r="Q792" s="269" t="s">
        <v>92</v>
      </c>
      <c r="R792" s="269" t="s">
        <v>197</v>
      </c>
    </row>
    <row r="793" spans="1:18" ht="16.5" customHeight="1" thickBot="1" x14ac:dyDescent="0.35">
      <c r="A793" s="351" t="s">
        <v>45</v>
      </c>
      <c r="B793" s="352"/>
      <c r="C793" s="352"/>
      <c r="D793" s="352"/>
      <c r="E793" s="352"/>
      <c r="F793" s="352"/>
      <c r="G793" s="352"/>
      <c r="H793" s="352"/>
      <c r="I793" s="352"/>
      <c r="J793" s="352"/>
      <c r="K793" s="353"/>
      <c r="L793" s="354" t="s">
        <v>46</v>
      </c>
      <c r="M793" s="355"/>
      <c r="Q793" s="270"/>
      <c r="R793" s="270"/>
    </row>
    <row r="794" spans="1:18" ht="28.5" customHeight="1" x14ac:dyDescent="0.3">
      <c r="A794" s="356"/>
      <c r="B794" s="357"/>
      <c r="C794" s="357"/>
      <c r="D794" s="357"/>
      <c r="E794" s="357"/>
      <c r="F794" s="357"/>
      <c r="G794" s="357"/>
      <c r="H794" s="357"/>
      <c r="I794" s="357"/>
      <c r="J794" s="357"/>
      <c r="K794" s="358"/>
      <c r="L794" s="365" t="str">
        <f>'Class Record S2'!$W$282</f>
        <v>N</v>
      </c>
      <c r="M794" s="366"/>
      <c r="Q794" s="270"/>
      <c r="R794" s="270"/>
    </row>
    <row r="795" spans="1:18" ht="28.5" customHeight="1" x14ac:dyDescent="0.3">
      <c r="A795" s="359"/>
      <c r="B795" s="360"/>
      <c r="C795" s="360"/>
      <c r="D795" s="360"/>
      <c r="E795" s="360"/>
      <c r="F795" s="360"/>
      <c r="G795" s="360"/>
      <c r="H795" s="360"/>
      <c r="I795" s="360"/>
      <c r="J795" s="360"/>
      <c r="K795" s="361"/>
      <c r="L795" s="367"/>
      <c r="M795" s="368"/>
      <c r="Q795" s="270"/>
      <c r="R795" s="270"/>
    </row>
    <row r="796" spans="1:18" ht="28.5" customHeight="1" thickBot="1" x14ac:dyDescent="0.35">
      <c r="A796" s="362"/>
      <c r="B796" s="363"/>
      <c r="C796" s="363"/>
      <c r="D796" s="363"/>
      <c r="E796" s="363"/>
      <c r="F796" s="363"/>
      <c r="G796" s="363"/>
      <c r="H796" s="363"/>
      <c r="I796" s="363"/>
      <c r="J796" s="363"/>
      <c r="K796" s="364"/>
      <c r="L796" s="369"/>
      <c r="M796" s="370"/>
      <c r="Q796" s="270"/>
      <c r="R796" s="270"/>
    </row>
    <row r="797" spans="1:18" x14ac:dyDescent="0.3">
      <c r="Q797" s="270"/>
      <c r="R797" s="270"/>
    </row>
    <row r="798" spans="1:18" ht="19.5" thickBot="1" x14ac:dyDescent="0.35">
      <c r="Q798" s="270"/>
      <c r="R798" s="270"/>
    </row>
    <row r="799" spans="1:18" ht="23.25" customHeight="1" thickBot="1" x14ac:dyDescent="0.35">
      <c r="A799" s="371" t="str">
        <f>'Class Record S2'!$D$1</f>
        <v>A N OTHER SCHOOL</v>
      </c>
      <c r="B799" s="372"/>
      <c r="C799" s="372"/>
      <c r="D799" s="372"/>
      <c r="E799" s="372"/>
      <c r="F799" s="372"/>
      <c r="G799" s="372"/>
      <c r="H799" s="372"/>
      <c r="I799" s="372"/>
      <c r="J799" s="372"/>
      <c r="K799" s="372"/>
      <c r="L799" s="372"/>
      <c r="M799" s="373"/>
      <c r="Q799" s="270"/>
      <c r="R799" s="270"/>
    </row>
    <row r="800" spans="1:18" ht="15.75" customHeight="1" thickBot="1" x14ac:dyDescent="0.35">
      <c r="A800" s="374" t="s">
        <v>18</v>
      </c>
      <c r="B800" s="375"/>
      <c r="C800" s="375"/>
      <c r="D800" s="376">
        <f>'Class Record S2'!$X$2</f>
        <v>0</v>
      </c>
      <c r="E800" s="376"/>
      <c r="F800" s="376"/>
      <c r="G800" s="377"/>
      <c r="H800" s="380" t="s">
        <v>19</v>
      </c>
      <c r="I800" s="382">
        <f>'Class Record S2'!$E$284</f>
        <v>0</v>
      </c>
      <c r="J800" s="382"/>
      <c r="K800" s="383" t="str">
        <f>'Class Record S2'!$C$2</f>
        <v>CLASS: 2A</v>
      </c>
      <c r="L800" s="383"/>
      <c r="M800" s="384"/>
      <c r="Q800" s="270"/>
      <c r="R800" s="270"/>
    </row>
    <row r="801" spans="1:18" ht="15.75" customHeight="1" thickBot="1" x14ac:dyDescent="0.35">
      <c r="A801" s="351"/>
      <c r="B801" s="352"/>
      <c r="C801" s="352"/>
      <c r="D801" s="378"/>
      <c r="E801" s="378"/>
      <c r="F801" s="378"/>
      <c r="G801" s="379"/>
      <c r="H801" s="380"/>
      <c r="I801" s="382"/>
      <c r="J801" s="382"/>
      <c r="K801" s="383"/>
      <c r="L801" s="383"/>
      <c r="M801" s="384"/>
      <c r="Q801" s="270"/>
      <c r="R801" s="270"/>
    </row>
    <row r="802" spans="1:18" ht="19.5" thickBot="1" x14ac:dyDescent="0.35">
      <c r="A802" s="395" t="s">
        <v>20</v>
      </c>
      <c r="B802" s="396"/>
      <c r="C802" s="396"/>
      <c r="D802" s="396"/>
      <c r="E802" s="396"/>
      <c r="F802" s="397" t="s">
        <v>21</v>
      </c>
      <c r="G802" s="398"/>
      <c r="H802" s="398"/>
      <c r="I802" s="399"/>
      <c r="J802" s="400" t="s">
        <v>22</v>
      </c>
      <c r="K802" s="401"/>
      <c r="L802" s="401"/>
      <c r="M802" s="402"/>
      <c r="Q802" s="270"/>
      <c r="R802" s="270"/>
    </row>
    <row r="803" spans="1:18" ht="16.5" customHeight="1" thickBot="1" x14ac:dyDescent="0.35">
      <c r="A803" s="385" t="s">
        <v>23</v>
      </c>
      <c r="B803" s="386"/>
      <c r="C803" s="387"/>
      <c r="D803" s="388" t="s">
        <v>24</v>
      </c>
      <c r="E803" s="389"/>
      <c r="F803" s="390" t="s">
        <v>25</v>
      </c>
      <c r="G803" s="391"/>
      <c r="H803" s="391" t="s">
        <v>26</v>
      </c>
      <c r="I803" s="392"/>
      <c r="J803" s="390" t="s">
        <v>27</v>
      </c>
      <c r="K803" s="391"/>
      <c r="L803" s="393" t="s">
        <v>28</v>
      </c>
      <c r="M803" s="394"/>
      <c r="Q803" s="270"/>
      <c r="R803" s="270"/>
    </row>
    <row r="804" spans="1:18" ht="31.5" customHeight="1" thickBot="1" x14ac:dyDescent="0.35">
      <c r="A804" s="205"/>
      <c r="B804" s="206" t="s">
        <v>55</v>
      </c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8" t="s">
        <v>44</v>
      </c>
      <c r="Q804" s="403" t="s">
        <v>121</v>
      </c>
      <c r="R804" s="403"/>
    </row>
    <row r="805" spans="1:18" ht="37.5" customHeight="1" x14ac:dyDescent="0.3">
      <c r="A805" s="345" t="str">
        <f>'Class Record S2'!$A$8</f>
        <v>Place Value</v>
      </c>
      <c r="B805" s="194" t="str">
        <f>IF($O805="x",'Class Record S2'!$B$8,"")</f>
        <v/>
      </c>
      <c r="C805" s="348" t="str">
        <f>IF($O805="x",'Class Record S2'!$D$8,"")</f>
        <v/>
      </c>
      <c r="D805" s="348"/>
      <c r="E805" s="348"/>
      <c r="F805" s="348"/>
      <c r="G805" s="348"/>
      <c r="H805" s="348"/>
      <c r="I805" s="348"/>
      <c r="J805" s="348"/>
      <c r="K805" s="348"/>
      <c r="L805" s="348"/>
      <c r="M805" s="195"/>
      <c r="O805" s="196" t="str">
        <f>IF(OR(AND('Class Record S2'!$X$252=".",COUNTIF('Class Record S2'!$X$252:$X$281,"\")&lt;5,COUNTIF('Class Record S2'!$X$252:$X$252,".")&lt;=(5-COUNTIF('Class Record S2'!$X$252:$X$281,"\"))),AND('Class Record S2'!$X$252="\",COUNTIF('Class Record S2'!$X$252:$X$252,"\")&lt;=5)),"x","")</f>
        <v/>
      </c>
      <c r="Q805" s="269" t="s">
        <v>63</v>
      </c>
      <c r="R805" s="269" t="s">
        <v>93</v>
      </c>
    </row>
    <row r="806" spans="1:18" ht="37.5" customHeight="1" x14ac:dyDescent="0.3">
      <c r="A806" s="346"/>
      <c r="B806" s="198" t="str">
        <f>IF($O806="x",'Class Record S2'!$B$9,"")</f>
        <v/>
      </c>
      <c r="C806" s="349" t="str">
        <f>IF($O806="x",'Class Record S2'!$D$9,"")</f>
        <v/>
      </c>
      <c r="D806" s="349"/>
      <c r="E806" s="349"/>
      <c r="F806" s="349"/>
      <c r="G806" s="349"/>
      <c r="H806" s="349"/>
      <c r="I806" s="349"/>
      <c r="J806" s="349"/>
      <c r="K806" s="349"/>
      <c r="L806" s="349"/>
      <c r="M806" s="199"/>
      <c r="O806" s="196" t="str">
        <f>IF(OR(AND('Class Record S2'!$X$253=".",COUNTIF('Class Record S2'!$X$252:$X$281,"\")&lt;5,COUNTIF('Class Record S2'!$X$252:$X$253,".")&lt;=(5-COUNTIF('Class Record S2'!$X$252:$X$281,"\"))),AND('Class Record S2'!$X$253="\",COUNTIF('Class Record S2'!$X$252:$X$253,"\")&lt;=5)),"x","")</f>
        <v/>
      </c>
      <c r="Q806" s="269" t="s">
        <v>64</v>
      </c>
      <c r="R806" s="269" t="s">
        <v>179</v>
      </c>
    </row>
    <row r="807" spans="1:18" ht="37.5" customHeight="1" x14ac:dyDescent="0.3">
      <c r="A807" s="346"/>
      <c r="B807" s="198" t="str">
        <f>IF($O807="x",'Class Record S2'!$B$10,"")</f>
        <v/>
      </c>
      <c r="C807" s="349" t="str">
        <f>IF($O807="x",'Class Record S2'!$D$10,"")</f>
        <v/>
      </c>
      <c r="D807" s="349"/>
      <c r="E807" s="349"/>
      <c r="F807" s="349"/>
      <c r="G807" s="349"/>
      <c r="H807" s="349"/>
      <c r="I807" s="349"/>
      <c r="J807" s="349"/>
      <c r="K807" s="349"/>
      <c r="L807" s="349"/>
      <c r="M807" s="199"/>
      <c r="O807" s="196" t="str">
        <f>IF(OR(AND('Class Record S2'!$X$254=".",COUNTIF('Class Record S2'!$X$252:$X$281,"\")&lt;5,COUNTIF('Class Record S2'!$X$252:$X$254,".")&lt;=(5-COUNTIF('Class Record S2'!$X$252:$X$281,"\"))),AND('Class Record S2'!$X$254="\",COUNTIF('Class Record S2'!$X$252:$X$254,"\")&lt;=5)),"x","")</f>
        <v/>
      </c>
      <c r="Q807" s="269" t="s">
        <v>65</v>
      </c>
      <c r="R807" s="269" t="s">
        <v>180</v>
      </c>
    </row>
    <row r="808" spans="1:18" ht="37.5" customHeight="1" x14ac:dyDescent="0.3">
      <c r="A808" s="346"/>
      <c r="B808" s="198" t="str">
        <f>IF($O808="x",'Class Record S2'!$B$11,"")</f>
        <v/>
      </c>
      <c r="C808" s="349" t="str">
        <f>IF($O808="x",'Class Record S2'!$D$11,"")</f>
        <v/>
      </c>
      <c r="D808" s="349"/>
      <c r="E808" s="349"/>
      <c r="F808" s="349"/>
      <c r="G808" s="349"/>
      <c r="H808" s="349"/>
      <c r="I808" s="349"/>
      <c r="J808" s="349"/>
      <c r="K808" s="349"/>
      <c r="L808" s="349"/>
      <c r="M808" s="199"/>
      <c r="O808" s="196" t="str">
        <f>IF(OR(AND('Class Record S2'!$X$255=".",COUNTIF('Class Record S2'!$X$252:$X$281,"\")&lt;5,COUNTIF('Class Record S2'!$X$252:$X$255,".")&lt;=(5-COUNTIF('Class Record S2'!$X$252:$X$281,"\"))),AND('Class Record S2'!$X$255="\",COUNTIF('Class Record S2'!$X$252:$X$255,"\")&lt;=5)),"x","")</f>
        <v/>
      </c>
      <c r="Q808" s="269" t="s">
        <v>66</v>
      </c>
      <c r="R808" s="269" t="s">
        <v>181</v>
      </c>
    </row>
    <row r="809" spans="1:18" ht="37.5" customHeight="1" thickBot="1" x14ac:dyDescent="0.35">
      <c r="A809" s="347"/>
      <c r="B809" s="200" t="str">
        <f>IF($O809="x",'Class Record S2'!$B$12,"")</f>
        <v/>
      </c>
      <c r="C809" s="350" t="str">
        <f>IF($O809="x",'Class Record S2'!$D$12,"")</f>
        <v/>
      </c>
      <c r="D809" s="350"/>
      <c r="E809" s="350"/>
      <c r="F809" s="350"/>
      <c r="G809" s="350"/>
      <c r="H809" s="350"/>
      <c r="I809" s="350"/>
      <c r="J809" s="350"/>
      <c r="K809" s="350"/>
      <c r="L809" s="350"/>
      <c r="M809" s="201"/>
      <c r="O809" s="196" t="str">
        <f>IF(OR(AND('Class Record S2'!$X$256=".",COUNTIF('Class Record S2'!$X$252:$X$281,"\")&lt;5,COUNTIF('Class Record S2'!$X$252:$X$256,".")&lt;=(5-COUNTIF('Class Record S2'!$X$252:$X$281,"\"))),AND('Class Record S2'!$X$256="\",COUNTIF('Class Record S2'!$X$252:$X$256,"\")&lt;=5)),"x","")</f>
        <v/>
      </c>
      <c r="Q809" s="269" t="s">
        <v>67</v>
      </c>
      <c r="R809" s="269" t="s">
        <v>182</v>
      </c>
    </row>
    <row r="810" spans="1:18" ht="37.5" customHeight="1" x14ac:dyDescent="0.3">
      <c r="A810" s="345" t="str">
        <f>'Class Record S2'!$A$13</f>
        <v>Add/Sub</v>
      </c>
      <c r="B810" s="194" t="str">
        <f>IF($O810="x",'Class Record S2'!$B$13,"")</f>
        <v/>
      </c>
      <c r="C810" s="348" t="str">
        <f>IF($O810="x",'Class Record S2'!$D$13,"")</f>
        <v/>
      </c>
      <c r="D810" s="348"/>
      <c r="E810" s="348"/>
      <c r="F810" s="348"/>
      <c r="G810" s="348"/>
      <c r="H810" s="348"/>
      <c r="I810" s="348"/>
      <c r="J810" s="348"/>
      <c r="K810" s="348"/>
      <c r="L810" s="348"/>
      <c r="M810" s="195"/>
      <c r="O810" s="196" t="str">
        <f>IF(OR(AND('Class Record S2'!$X$257=".",COUNTIF('Class Record S2'!$X$252:$X$281,"\")&lt;5,COUNTIF('Class Record S2'!$X$252:$X$257,".")&lt;=(5-COUNTIF('Class Record S2'!$X$252:$X$281,"\"))),AND('Class Record S2'!$X$257="\",COUNTIF('Class Record S2'!$X$252:$X$257,"\")&lt;=5)),"x","")</f>
        <v/>
      </c>
      <c r="Q810" s="269" t="s">
        <v>68</v>
      </c>
      <c r="R810" s="269" t="s">
        <v>94</v>
      </c>
    </row>
    <row r="811" spans="1:18" ht="37.5" customHeight="1" x14ac:dyDescent="0.3">
      <c r="A811" s="346"/>
      <c r="B811" s="198" t="str">
        <f>IF($O811="x",'Class Record S2'!$B$14,"")</f>
        <v/>
      </c>
      <c r="C811" s="349" t="str">
        <f>IF($O811="x",'Class Record S2'!$D$14,"")</f>
        <v/>
      </c>
      <c r="D811" s="349"/>
      <c r="E811" s="349"/>
      <c r="F811" s="349"/>
      <c r="G811" s="349"/>
      <c r="H811" s="349"/>
      <c r="I811" s="349"/>
      <c r="J811" s="349"/>
      <c r="K811" s="349"/>
      <c r="L811" s="349"/>
      <c r="M811" s="199"/>
      <c r="O811" s="196" t="str">
        <f>IF(OR(AND('Class Record S2'!$X$258=".",COUNTIF('Class Record S2'!$X$252:$X$281,"\")&lt;5,COUNTIF('Class Record S2'!$X$252:$X$258,".")&lt;=(5-COUNTIF('Class Record S2'!$X$252:$X$281,"\"))),AND('Class Record S2'!$X$258="\",COUNTIF('Class Record S2'!$X$252:$X$258,"\")&lt;=5)),"x","")</f>
        <v/>
      </c>
      <c r="Q811" s="269" t="s">
        <v>69</v>
      </c>
      <c r="R811" s="269" t="s">
        <v>95</v>
      </c>
    </row>
    <row r="812" spans="1:18" ht="37.5" customHeight="1" x14ac:dyDescent="0.3">
      <c r="A812" s="346"/>
      <c r="B812" s="198" t="str">
        <f>IF($O812="x",'Class Record S2'!$B$15,"")</f>
        <v/>
      </c>
      <c r="C812" s="349" t="str">
        <f>IF($O812="x",'Class Record S2'!$D$15,"")</f>
        <v/>
      </c>
      <c r="D812" s="349"/>
      <c r="E812" s="349"/>
      <c r="F812" s="349"/>
      <c r="G812" s="349"/>
      <c r="H812" s="349"/>
      <c r="I812" s="349"/>
      <c r="J812" s="349"/>
      <c r="K812" s="349"/>
      <c r="L812" s="349"/>
      <c r="M812" s="199"/>
      <c r="O812" s="196" t="str">
        <f>IF(OR(AND('Class Record S2'!$X$259=".",COUNTIF('Class Record S2'!$X$252:$X$281,"\")&lt;5,COUNTIF('Class Record S2'!$X$252:$X$259,".")&lt;=(5-COUNTIF('Class Record S2'!$X$252:$X$281,"\"))),AND('Class Record S2'!$X$259="\",COUNTIF('Class Record S2'!$X$252:$X$259,"\")&lt;=5)),"x","")</f>
        <v/>
      </c>
      <c r="Q812" s="269" t="s">
        <v>70</v>
      </c>
      <c r="R812" s="269" t="s">
        <v>96</v>
      </c>
    </row>
    <row r="813" spans="1:18" ht="37.5" customHeight="1" x14ac:dyDescent="0.3">
      <c r="A813" s="346"/>
      <c r="B813" s="198" t="str">
        <f>IF($O813="x",'Class Record S2'!$B$16,"")</f>
        <v/>
      </c>
      <c r="C813" s="349" t="str">
        <f>IF($O813="x",'Class Record S2'!$D$16,"")</f>
        <v/>
      </c>
      <c r="D813" s="349"/>
      <c r="E813" s="349"/>
      <c r="F813" s="349"/>
      <c r="G813" s="349"/>
      <c r="H813" s="349"/>
      <c r="I813" s="349"/>
      <c r="J813" s="349"/>
      <c r="K813" s="349"/>
      <c r="L813" s="349"/>
      <c r="M813" s="199"/>
      <c r="O813" s="196" t="str">
        <f>IF(OR(AND('Class Record S2'!$X$260=".",COUNTIF('Class Record S2'!$X$252:$X$281,"\")&lt;5,COUNTIF('Class Record S2'!$X$252:$X$260,".")&lt;=(5-COUNTIF('Class Record S2'!$X$252:$X$281,"\"))),AND('Class Record S2'!$X$260="\",COUNTIF('Class Record S2'!$X$252:$X$260,"\")&lt;=5)),"x","")</f>
        <v/>
      </c>
      <c r="Q813" s="269" t="s">
        <v>71</v>
      </c>
      <c r="R813" s="269" t="s">
        <v>97</v>
      </c>
    </row>
    <row r="814" spans="1:18" ht="37.5" customHeight="1" thickBot="1" x14ac:dyDescent="0.35">
      <c r="A814" s="347"/>
      <c r="B814" s="200" t="str">
        <f>IF($O814="x",'Class Record S2'!$B$17,"")</f>
        <v/>
      </c>
      <c r="C814" s="350" t="str">
        <f>IF($O814="x",'Class Record S2'!$D$17,"")</f>
        <v/>
      </c>
      <c r="D814" s="350"/>
      <c r="E814" s="350"/>
      <c r="F814" s="350"/>
      <c r="G814" s="350"/>
      <c r="H814" s="350"/>
      <c r="I814" s="350"/>
      <c r="J814" s="350"/>
      <c r="K814" s="350"/>
      <c r="L814" s="350"/>
      <c r="M814" s="202"/>
      <c r="O814" s="196" t="str">
        <f>IF(OR(AND('Class Record S2'!$X$261=".",COUNTIF('Class Record S2'!$X$252:$X$281,"\")&lt;5,COUNTIF('Class Record S2'!$X$252:$X$261,".")&lt;=(5-COUNTIF('Class Record S2'!$X$252:$X$281,"\"))),AND('Class Record S2'!$X$261="\",COUNTIF('Class Record S2'!$X$252:$X$261,"\")&lt;=5)),"x","")</f>
        <v/>
      </c>
      <c r="Q814" s="269" t="s">
        <v>72</v>
      </c>
      <c r="R814" s="269" t="s">
        <v>183</v>
      </c>
    </row>
    <row r="815" spans="1:18" ht="37.5" customHeight="1" x14ac:dyDescent="0.3">
      <c r="A815" s="345" t="str">
        <f>'Class Record S2'!$A$18</f>
        <v>Multi/Div</v>
      </c>
      <c r="B815" s="194" t="str">
        <f>IF($O815="x",'Class Record S2'!$B$18,"")</f>
        <v/>
      </c>
      <c r="C815" s="348" t="str">
        <f>IF($O815="x",'Class Record S2'!$D$18,"")</f>
        <v/>
      </c>
      <c r="D815" s="348"/>
      <c r="E815" s="348"/>
      <c r="F815" s="348"/>
      <c r="G815" s="348"/>
      <c r="H815" s="348"/>
      <c r="I815" s="348"/>
      <c r="J815" s="348"/>
      <c r="K815" s="348"/>
      <c r="L815" s="348"/>
      <c r="M815" s="203"/>
      <c r="O815" s="196" t="str">
        <f>IF(OR(AND('Class Record S2'!$X$262=".",COUNTIF('Class Record S2'!$X$252:$X$281,"\")&lt;5,COUNTIF('Class Record S2'!$X$252:$X$262,".")&lt;=(5-COUNTIF('Class Record S2'!$X$252:$X$281,"\"))),AND('Class Record S2'!$X$262="\",COUNTIF('Class Record S2'!$X$252:$X$262,"\")&lt;=5)),"x","")</f>
        <v/>
      </c>
      <c r="Q815" s="269" t="s">
        <v>73</v>
      </c>
      <c r="R815" s="269" t="s">
        <v>98</v>
      </c>
    </row>
    <row r="816" spans="1:18" ht="37.5" customHeight="1" x14ac:dyDescent="0.3">
      <c r="A816" s="346"/>
      <c r="B816" s="198" t="str">
        <f>IF($O816="x",'Class Record S2'!$B$19,"")</f>
        <v/>
      </c>
      <c r="C816" s="349" t="str">
        <f>IF($O816="x",'Class Record S2'!$D$19,"")</f>
        <v/>
      </c>
      <c r="D816" s="349"/>
      <c r="E816" s="349"/>
      <c r="F816" s="349"/>
      <c r="G816" s="349"/>
      <c r="H816" s="349"/>
      <c r="I816" s="349"/>
      <c r="J816" s="349"/>
      <c r="K816" s="349"/>
      <c r="L816" s="349"/>
      <c r="M816" s="204"/>
      <c r="O816" s="196" t="str">
        <f>IF(OR(AND('Class Record S2'!$X$263=".",COUNTIF('Class Record S2'!$X$252:$X$281,"\")&lt;5,COUNTIF('Class Record S2'!$X$252:$X$263,".")&lt;=(5-COUNTIF('Class Record S2'!$X$252:$X$281,"\"))),AND('Class Record S2'!$X$263="\",COUNTIF('Class Record S2'!$X$252:$X$263,"\")&lt;=5)),"x","")</f>
        <v/>
      </c>
      <c r="Q816" s="269" t="s">
        <v>74</v>
      </c>
      <c r="R816" s="269" t="s">
        <v>99</v>
      </c>
    </row>
    <row r="817" spans="1:18" ht="37.5" customHeight="1" x14ac:dyDescent="0.3">
      <c r="A817" s="346"/>
      <c r="B817" s="198" t="str">
        <f>IF($O817="x",'Class Record S2'!$B$20,"")</f>
        <v/>
      </c>
      <c r="C817" s="349" t="str">
        <f>IF($O817="x",'Class Record S2'!$D$20,"")</f>
        <v/>
      </c>
      <c r="D817" s="349"/>
      <c r="E817" s="349"/>
      <c r="F817" s="349"/>
      <c r="G817" s="349"/>
      <c r="H817" s="349"/>
      <c r="I817" s="349"/>
      <c r="J817" s="349"/>
      <c r="K817" s="349"/>
      <c r="L817" s="349"/>
      <c r="M817" s="204"/>
      <c r="O817" s="196" t="str">
        <f>IF(OR(AND('Class Record S2'!$X$264=".",COUNTIF('Class Record S2'!$X$252:$X$281,"\")&lt;5,COUNTIF('Class Record S2'!$X$252:$X$264,".")&lt;=(5-COUNTIF('Class Record S2'!$X$252:$X$281,"\"))),AND('Class Record S2'!$X$264="\",COUNTIF('Class Record S2'!$X$252:$X$264,"\")&lt;=5)),"x","")</f>
        <v/>
      </c>
      <c r="Q817" s="269" t="s">
        <v>75</v>
      </c>
      <c r="R817" s="269" t="s">
        <v>100</v>
      </c>
    </row>
    <row r="818" spans="1:18" ht="37.5" customHeight="1" thickBot="1" x14ac:dyDescent="0.35">
      <c r="A818" s="347"/>
      <c r="B818" s="200" t="str">
        <f>IF($O818="x",'Class Record S2'!$B$21,"")</f>
        <v/>
      </c>
      <c r="C818" s="350" t="str">
        <f>IF($O818="x",'Class Record S2'!$D$21,"")</f>
        <v/>
      </c>
      <c r="D818" s="350"/>
      <c r="E818" s="350"/>
      <c r="F818" s="350"/>
      <c r="G818" s="350"/>
      <c r="H818" s="350"/>
      <c r="I818" s="350"/>
      <c r="J818" s="350"/>
      <c r="K818" s="350"/>
      <c r="L818" s="350"/>
      <c r="M818" s="202"/>
      <c r="O818" s="196" t="str">
        <f>IF(OR(AND('Class Record S2'!$X$265=".",COUNTIF('Class Record S2'!$X$252:$X$281,"\")&lt;5,COUNTIF('Class Record S2'!$X$252:$X$265,".")&lt;=(5-COUNTIF('Class Record S2'!$X$252:$X$281,"\"))),AND('Class Record S2'!$X$265="\",COUNTIF('Class Record S2'!$X$252:$X$265,"\")&lt;=5)),"x","")</f>
        <v/>
      </c>
      <c r="Q818" s="269" t="s">
        <v>76</v>
      </c>
      <c r="R818" s="269" t="s">
        <v>101</v>
      </c>
    </row>
    <row r="819" spans="1:18" ht="37.5" customHeight="1" x14ac:dyDescent="0.3">
      <c r="A819" s="345" t="str">
        <f>'Class Record S2'!$A$22</f>
        <v>Frac</v>
      </c>
      <c r="B819" s="194" t="str">
        <f>IF($O819="x",'Class Record S2'!$B$22,"")</f>
        <v/>
      </c>
      <c r="C819" s="348" t="str">
        <f>IF($O819="x",'Class Record S2'!$D$22,"")</f>
        <v/>
      </c>
      <c r="D819" s="348"/>
      <c r="E819" s="348"/>
      <c r="F819" s="348"/>
      <c r="G819" s="348"/>
      <c r="H819" s="348"/>
      <c r="I819" s="348"/>
      <c r="J819" s="348"/>
      <c r="K819" s="348"/>
      <c r="L819" s="348"/>
      <c r="M819" s="203"/>
      <c r="O819" s="196" t="str">
        <f>IF(OR(AND('Class Record S2'!$X$266=".",COUNTIF('Class Record S2'!$X$252:$X$281,"\")&lt;5,COUNTIF('Class Record S2'!$X$252:$X$266,".")&lt;=(5-COUNTIF('Class Record S2'!$X$252:$X$281,"\"))),AND('Class Record S2'!$X$266="\",COUNTIF('Class Record S2'!$X$252:$X$266,"\")&lt;=5)),"x","")</f>
        <v/>
      </c>
      <c r="Q819" s="269" t="s">
        <v>77</v>
      </c>
      <c r="R819" s="269" t="s">
        <v>184</v>
      </c>
    </row>
    <row r="820" spans="1:18" ht="37.5" customHeight="1" thickBot="1" x14ac:dyDescent="0.35">
      <c r="A820" s="347"/>
      <c r="B820" s="200" t="str">
        <f>IF($O820="x",'Class Record S2'!$B$23,"")</f>
        <v/>
      </c>
      <c r="C820" s="350" t="str">
        <f>IF($O820="x",'Class Record S2'!$D$23,"")</f>
        <v/>
      </c>
      <c r="D820" s="350"/>
      <c r="E820" s="350"/>
      <c r="F820" s="350"/>
      <c r="G820" s="350"/>
      <c r="H820" s="350"/>
      <c r="I820" s="350"/>
      <c r="J820" s="350"/>
      <c r="K820" s="350"/>
      <c r="L820" s="350"/>
      <c r="M820" s="202"/>
      <c r="O820" s="196" t="str">
        <f>IF(OR(AND('Class Record S2'!$X$267=".",COUNTIF('Class Record S2'!$X$252:$X$281,"\")&lt;5,COUNTIF('Class Record S2'!$X$252:$X$267,".")&lt;=(5-COUNTIF('Class Record S2'!$X$252:$X$281,"\"))),AND('Class Record S2'!$X$267="\",COUNTIF('Class Record S2'!$X$252:$X$267,"\")&lt;=5)),"x","")</f>
        <v/>
      </c>
      <c r="Q820" s="269" t="s">
        <v>78</v>
      </c>
      <c r="R820" s="269" t="s">
        <v>185</v>
      </c>
    </row>
    <row r="821" spans="1:18" ht="37.5" customHeight="1" x14ac:dyDescent="0.3">
      <c r="A821" s="345" t="str">
        <f>'Class Record S2'!$A$24</f>
        <v>Measure</v>
      </c>
      <c r="B821" s="194" t="str">
        <f>IF($O821="x",'Class Record S2'!$B$24,"")</f>
        <v/>
      </c>
      <c r="C821" s="348" t="str">
        <f>IF($O821="x",'Class Record S2'!$D$24,"")</f>
        <v/>
      </c>
      <c r="D821" s="348"/>
      <c r="E821" s="348"/>
      <c r="F821" s="348"/>
      <c r="G821" s="348"/>
      <c r="H821" s="348"/>
      <c r="I821" s="348"/>
      <c r="J821" s="348"/>
      <c r="K821" s="348"/>
      <c r="L821" s="348"/>
      <c r="M821" s="203"/>
      <c r="O821" s="196" t="str">
        <f>IF(OR(AND('Class Record S2'!$X$268=".",COUNTIF('Class Record S2'!$X$252:$X$281,"\")&lt;5,COUNTIF('Class Record S2'!$X$252:$X$268,".")&lt;=(5-COUNTIF('Class Record S2'!$X$252:$X$281,"\"))),AND('Class Record S2'!$X$268="\",COUNTIF('Class Record S2'!$X$252:$X$268,"\")&lt;=5)),"x","")</f>
        <v/>
      </c>
      <c r="Q821" s="269" t="s">
        <v>79</v>
      </c>
      <c r="R821" s="269" t="s">
        <v>186</v>
      </c>
    </row>
    <row r="822" spans="1:18" ht="37.5" customHeight="1" x14ac:dyDescent="0.3">
      <c r="A822" s="346"/>
      <c r="B822" s="198" t="str">
        <f>IF($O822="x",'Class Record S2'!$B$25,"")</f>
        <v/>
      </c>
      <c r="C822" s="349" t="str">
        <f>IF($O822="x",'Class Record S2'!$D$25,"")</f>
        <v/>
      </c>
      <c r="D822" s="349"/>
      <c r="E822" s="349"/>
      <c r="F822" s="349"/>
      <c r="G822" s="349"/>
      <c r="H822" s="349"/>
      <c r="I822" s="349"/>
      <c r="J822" s="349"/>
      <c r="K822" s="349"/>
      <c r="L822" s="349"/>
      <c r="M822" s="204"/>
      <c r="O822" s="196" t="str">
        <f>IF(OR(AND('Class Record S2'!$X$269=".",COUNTIF('Class Record S2'!$X$252:$X$281,"\")&lt;5,COUNTIF('Class Record S2'!$X$252:$X$269,".")&lt;=(5-COUNTIF('Class Record S2'!$X$252:$X$281,"\"))),AND('Class Record S2'!$X$269="\",COUNTIF('Class Record S2'!$X$252:$X$269,"\")&lt;=5)),"x","")</f>
        <v/>
      </c>
      <c r="Q822" s="269" t="s">
        <v>80</v>
      </c>
      <c r="R822" s="269" t="s">
        <v>187</v>
      </c>
    </row>
    <row r="823" spans="1:18" ht="37.5" customHeight="1" x14ac:dyDescent="0.3">
      <c r="A823" s="346"/>
      <c r="B823" s="198" t="str">
        <f>IF($O823="x",'Class Record S2'!$B$26,"")</f>
        <v/>
      </c>
      <c r="C823" s="349" t="str">
        <f>IF($O823="x",'Class Record S2'!$D$26,"")</f>
        <v/>
      </c>
      <c r="D823" s="349"/>
      <c r="E823" s="349"/>
      <c r="F823" s="349"/>
      <c r="G823" s="349"/>
      <c r="H823" s="349"/>
      <c r="I823" s="349"/>
      <c r="J823" s="349"/>
      <c r="K823" s="349"/>
      <c r="L823" s="349"/>
      <c r="M823" s="204"/>
      <c r="O823" s="196" t="str">
        <f>IF(OR(AND('Class Record S2'!$X$270=".",COUNTIF('Class Record S2'!$X$252:$X$281,"\")&lt;5,COUNTIF('Class Record S2'!$X$252:$X$270,".")&lt;=(5-COUNTIF('Class Record S2'!$X$252:$X$281,"\"))),AND('Class Record S2'!$X$270="\",COUNTIF('Class Record S2'!$X$252:$X$270,"\")&lt;=5)),"x","")</f>
        <v/>
      </c>
      <c r="Q823" s="269" t="s">
        <v>81</v>
      </c>
      <c r="R823" s="269" t="s">
        <v>188</v>
      </c>
    </row>
    <row r="824" spans="1:18" ht="37.5" customHeight="1" x14ac:dyDescent="0.3">
      <c r="A824" s="346"/>
      <c r="B824" s="198" t="str">
        <f>IF($O824="x",'Class Record S2'!$B$27,"")</f>
        <v/>
      </c>
      <c r="C824" s="349" t="str">
        <f>IF($O824="x",'Class Record S2'!$D$27,"")</f>
        <v/>
      </c>
      <c r="D824" s="349"/>
      <c r="E824" s="349"/>
      <c r="F824" s="349"/>
      <c r="G824" s="349"/>
      <c r="H824" s="349"/>
      <c r="I824" s="349"/>
      <c r="J824" s="349"/>
      <c r="K824" s="349"/>
      <c r="L824" s="349"/>
      <c r="M824" s="204"/>
      <c r="O824" s="196" t="str">
        <f>IF(OR(AND('Class Record S2'!$X$271=".",COUNTIF('Class Record S2'!$X$252:$X$281,"\")&lt;5,COUNTIF('Class Record S2'!$X$252:$X$271,".")&lt;=(5-COUNTIF('Class Record S2'!$X$252:$X$281,"\"))),AND('Class Record S2'!$X$271="\",COUNTIF('Class Record S2'!$X$252:$X$271,"\")&lt;=5)),"x","")</f>
        <v/>
      </c>
      <c r="Q824" s="269" t="s">
        <v>82</v>
      </c>
      <c r="R824" s="269" t="s">
        <v>189</v>
      </c>
    </row>
    <row r="825" spans="1:18" ht="37.5" customHeight="1" x14ac:dyDescent="0.3">
      <c r="A825" s="346"/>
      <c r="B825" s="198" t="str">
        <f>IF($O825="x",'Class Record S2'!$B$28,"")</f>
        <v/>
      </c>
      <c r="C825" s="349" t="str">
        <f>IF($O825="x",'Class Record S2'!$D$28,"")</f>
        <v/>
      </c>
      <c r="D825" s="349"/>
      <c r="E825" s="349"/>
      <c r="F825" s="349"/>
      <c r="G825" s="349"/>
      <c r="H825" s="349"/>
      <c r="I825" s="349"/>
      <c r="J825" s="349"/>
      <c r="K825" s="349"/>
      <c r="L825" s="349"/>
      <c r="M825" s="204"/>
      <c r="O825" s="196" t="str">
        <f>IF(OR(AND('Class Record S2'!$X$272=".",COUNTIF('Class Record S2'!$X$252:$X$281,"\")&lt;5,COUNTIF('Class Record S2'!$X$252:$X$272,".")&lt;=(5-COUNTIF('Class Record S2'!$X$252:$X$281,"\"))),AND('Class Record S2'!$X$272="\",COUNTIF('Class Record S2'!$X$252:$X$272,"\")&lt;=5)),"x","")</f>
        <v/>
      </c>
      <c r="Q825" s="269" t="s">
        <v>83</v>
      </c>
      <c r="R825" s="269" t="s">
        <v>102</v>
      </c>
    </row>
    <row r="826" spans="1:18" ht="37.5" customHeight="1" thickBot="1" x14ac:dyDescent="0.35">
      <c r="A826" s="347"/>
      <c r="B826" s="200" t="str">
        <f>IF($O826="x",'Class Record S2'!$B$29,"")</f>
        <v/>
      </c>
      <c r="C826" s="350" t="str">
        <f>IF($O826="x",'Class Record S2'!$D$29,"")</f>
        <v/>
      </c>
      <c r="D826" s="350"/>
      <c r="E826" s="350"/>
      <c r="F826" s="350"/>
      <c r="G826" s="350"/>
      <c r="H826" s="350"/>
      <c r="I826" s="350"/>
      <c r="J826" s="350"/>
      <c r="K826" s="350"/>
      <c r="L826" s="350"/>
      <c r="M826" s="202"/>
      <c r="O826" s="196" t="str">
        <f>IF(OR(AND('Class Record S2'!$X$273=".",COUNTIF('Class Record S2'!$X$252:$X$281,"\")&lt;5,COUNTIF('Class Record S2'!$X$252:$X$273,".")&lt;=(5-COUNTIF('Class Record S2'!$X$252:$X$281,"\"))),AND('Class Record S2'!$X$273="\",COUNTIF('Class Record S2'!$X$252:$X$273,"\")&lt;=5)),"x","")</f>
        <v/>
      </c>
      <c r="Q826" s="269" t="s">
        <v>84</v>
      </c>
      <c r="R826" s="269" t="s">
        <v>190</v>
      </c>
    </row>
    <row r="827" spans="1:18" ht="37.5" customHeight="1" x14ac:dyDescent="0.3">
      <c r="A827" s="345" t="str">
        <f>'Class Record S2'!$A$30</f>
        <v>Geometry</v>
      </c>
      <c r="B827" s="194" t="str">
        <f>IF($O827="x",'Class Record S2'!$B$30,"")</f>
        <v/>
      </c>
      <c r="C827" s="348" t="str">
        <f>IF($O827="x",'Class Record S2'!$D$30,"")</f>
        <v/>
      </c>
      <c r="D827" s="348"/>
      <c r="E827" s="348"/>
      <c r="F827" s="348"/>
      <c r="G827" s="348"/>
      <c r="H827" s="348"/>
      <c r="I827" s="348"/>
      <c r="J827" s="348"/>
      <c r="K827" s="348"/>
      <c r="L827" s="348"/>
      <c r="M827" s="203"/>
      <c r="O827" s="196" t="str">
        <f>IF(OR(AND('Class Record S2'!$X$274=".",COUNTIF('Class Record S2'!$X$252:$X$281,"\")&lt;5,COUNTIF('Class Record S2'!$X$252:$X$274,".")&lt;=(5-COUNTIF('Class Record S2'!$X$252:$X$281,"\"))),AND('Class Record S2'!$X$274="\",COUNTIF('Class Record S2'!$X$252:$X$274,"\")&lt;=5)),"x","")</f>
        <v/>
      </c>
      <c r="Q827" s="269" t="s">
        <v>85</v>
      </c>
      <c r="R827" s="269" t="s">
        <v>191</v>
      </c>
    </row>
    <row r="828" spans="1:18" ht="37.5" customHeight="1" x14ac:dyDescent="0.3">
      <c r="A828" s="346"/>
      <c r="B828" s="198" t="str">
        <f>IF($O828="x",'Class Record S2'!$B$31,"")</f>
        <v/>
      </c>
      <c r="C828" s="349" t="str">
        <f>IF($O828="x",'Class Record S2'!$D$31,"")</f>
        <v/>
      </c>
      <c r="D828" s="349"/>
      <c r="E828" s="349"/>
      <c r="F828" s="349"/>
      <c r="G828" s="349"/>
      <c r="H828" s="349"/>
      <c r="I828" s="349"/>
      <c r="J828" s="349"/>
      <c r="K828" s="349"/>
      <c r="L828" s="349"/>
      <c r="M828" s="204"/>
      <c r="O828" s="196" t="str">
        <f>IF(OR(AND('Class Record S2'!$X$275=".",COUNTIF('Class Record S2'!$X$252:$X$281,"\")&lt;5,COUNTIF('Class Record S2'!$X$252:$X$275,".")&lt;=(5-COUNTIF('Class Record S2'!$X$252:$X$281,"\"))),AND('Class Record S2'!$X$275="\",COUNTIF('Class Record S2'!$X$252:$X$275,"\")&lt;=5)),"x","")</f>
        <v/>
      </c>
      <c r="Q828" s="269" t="s">
        <v>86</v>
      </c>
      <c r="R828" s="269" t="s">
        <v>192</v>
      </c>
    </row>
    <row r="829" spans="1:18" ht="37.5" customHeight="1" x14ac:dyDescent="0.3">
      <c r="A829" s="346"/>
      <c r="B829" s="198" t="str">
        <f>IF($O829="x",'Class Record S2'!$B$32,"")</f>
        <v/>
      </c>
      <c r="C829" s="349" t="str">
        <f>IF($O829="x",'Class Record S2'!$D$32,"")</f>
        <v/>
      </c>
      <c r="D829" s="349"/>
      <c r="E829" s="349"/>
      <c r="F829" s="349"/>
      <c r="G829" s="349"/>
      <c r="H829" s="349"/>
      <c r="I829" s="349"/>
      <c r="J829" s="349"/>
      <c r="K829" s="349"/>
      <c r="L829" s="349"/>
      <c r="M829" s="204"/>
      <c r="O829" s="196" t="str">
        <f>IF(OR(AND('Class Record S2'!$X$276=".",COUNTIF('Class Record S2'!$X$252:$X$281,"\")&lt;5,COUNTIF('Class Record S2'!$X$252:$X$276,".")&lt;=(5-COUNTIF('Class Record S2'!$X$252:$X$281,"\"))),AND('Class Record S2'!$X$276="\",COUNTIF('Class Record S2'!$X$252:$X$276,"\")&lt;=5)),"x","")</f>
        <v/>
      </c>
      <c r="Q829" s="269" t="s">
        <v>87</v>
      </c>
      <c r="R829" s="269" t="s">
        <v>193</v>
      </c>
    </row>
    <row r="830" spans="1:18" ht="37.5" customHeight="1" x14ac:dyDescent="0.3">
      <c r="A830" s="346"/>
      <c r="B830" s="198" t="str">
        <f>IF($O830="x",'Class Record S2'!$B$33,"")</f>
        <v/>
      </c>
      <c r="C830" s="349" t="str">
        <f>IF($O830="x",'Class Record S2'!$D$33,"")</f>
        <v/>
      </c>
      <c r="D830" s="349"/>
      <c r="E830" s="349"/>
      <c r="F830" s="349"/>
      <c r="G830" s="349"/>
      <c r="H830" s="349"/>
      <c r="I830" s="349"/>
      <c r="J830" s="349"/>
      <c r="K830" s="349"/>
      <c r="L830" s="349"/>
      <c r="M830" s="204"/>
      <c r="O830" s="196" t="str">
        <f>IF(OR(AND('Class Record S2'!$X$277=".",COUNTIF('Class Record S2'!$X$252:$X$281,"\")&lt;5,COUNTIF('Class Record S2'!$X$252:$X$277,".")&lt;=(5-COUNTIF('Class Record S2'!$X$252:$X$281,"\"))),AND('Class Record S2'!$X$277="\",COUNTIF('Class Record S2'!$X$252:$X$277,"\")&lt;=5)),"x","")</f>
        <v/>
      </c>
      <c r="Q830" s="269" t="s">
        <v>88</v>
      </c>
      <c r="R830" s="269" t="s">
        <v>194</v>
      </c>
    </row>
    <row r="831" spans="1:18" ht="37.5" customHeight="1" x14ac:dyDescent="0.3">
      <c r="A831" s="346"/>
      <c r="B831" s="198" t="str">
        <f>IF($O831="x",'Class Record S2'!$B$34,"")</f>
        <v/>
      </c>
      <c r="C831" s="349" t="str">
        <f>IF($O831="x",'Class Record S2'!$D$34,"")</f>
        <v/>
      </c>
      <c r="D831" s="349"/>
      <c r="E831" s="349"/>
      <c r="F831" s="349"/>
      <c r="G831" s="349"/>
      <c r="H831" s="349"/>
      <c r="I831" s="349"/>
      <c r="J831" s="349"/>
      <c r="K831" s="349"/>
      <c r="L831" s="349"/>
      <c r="M831" s="204"/>
      <c r="O831" s="196" t="str">
        <f>IF(OR(AND('Class Record S2'!$X$278=".",COUNTIF('Class Record S2'!$X$252:$X$281,"\")&lt;5,COUNTIF('Class Record S2'!$X$252:$X$278,".")&lt;=(5-COUNTIF('Class Record S2'!$X$252:$X$281,"\"))),AND('Class Record S2'!$X$278="\",COUNTIF('Class Record S2'!$X$252:$X$278,"\")&lt;=5)),"x","")</f>
        <v/>
      </c>
      <c r="Q831" s="269" t="s">
        <v>89</v>
      </c>
      <c r="R831" s="269" t="s">
        <v>195</v>
      </c>
    </row>
    <row r="832" spans="1:18" ht="30.75" customHeight="1" thickBot="1" x14ac:dyDescent="0.35">
      <c r="A832" s="347"/>
      <c r="B832" s="200" t="str">
        <f>IF($O832="x",'Class Record S2'!$B$35,"")</f>
        <v/>
      </c>
      <c r="C832" s="350" t="str">
        <f>IF($O832="x",'Class Record S2'!$D$35,"")</f>
        <v/>
      </c>
      <c r="D832" s="350"/>
      <c r="E832" s="350"/>
      <c r="F832" s="350"/>
      <c r="G832" s="350"/>
      <c r="H832" s="350"/>
      <c r="I832" s="350"/>
      <c r="J832" s="350"/>
      <c r="K832" s="350"/>
      <c r="L832" s="350"/>
      <c r="M832" s="202"/>
      <c r="O832" s="196" t="str">
        <f>IF(OR(AND('Class Record S2'!$X$279=".",COUNTIF('Class Record S2'!$X$252:$X$281,"\")&lt;5,COUNTIF('Class Record S2'!$X$252:$X$279,".")&lt;=(5-COUNTIF('Class Record S2'!$X$252:$X$281,"\"))),AND('Class Record S2'!$X$279="\",COUNTIF('Class Record S2'!$X$252:$X$279,"\")&lt;=5)),"x","")</f>
        <v/>
      </c>
      <c r="Q832" s="269" t="s">
        <v>90</v>
      </c>
      <c r="R832" s="269" t="s">
        <v>177</v>
      </c>
    </row>
    <row r="833" spans="1:18" ht="37.5" customHeight="1" x14ac:dyDescent="0.3">
      <c r="A833" s="345" t="str">
        <f>'Class Record S2'!$A$36</f>
        <v>Stat</v>
      </c>
      <c r="B833" s="194" t="str">
        <f>IF($O833="x",'Class Record S2'!$B$36,"")</f>
        <v/>
      </c>
      <c r="C833" s="348" t="str">
        <f>IF($O833="x",'Class Record S2'!$D$36,"")</f>
        <v/>
      </c>
      <c r="D833" s="348"/>
      <c r="E833" s="348"/>
      <c r="F833" s="348"/>
      <c r="G833" s="348"/>
      <c r="H833" s="348"/>
      <c r="I833" s="348"/>
      <c r="J833" s="348"/>
      <c r="K833" s="348"/>
      <c r="L833" s="348"/>
      <c r="M833" s="203"/>
      <c r="O833" s="196" t="str">
        <f>IF(OR(AND('Class Record S2'!$X$280=".",COUNTIF('Class Record S2'!$X$252:$X$281,"\")&lt;5,COUNTIF('Class Record S2'!$X$252:$X$280,".")&lt;=(5-COUNTIF('Class Record S2'!$X$252:$X$281,"\"))),AND('Class Record S2'!$X$280="\",COUNTIF('Class Record S2'!$X$252:$X$280,"\")&lt;=5)),"x","")</f>
        <v/>
      </c>
      <c r="Q833" s="269" t="s">
        <v>91</v>
      </c>
      <c r="R833" s="269" t="s">
        <v>196</v>
      </c>
    </row>
    <row r="834" spans="1:18" ht="37.5" customHeight="1" thickBot="1" x14ac:dyDescent="0.35">
      <c r="A834" s="347"/>
      <c r="B834" s="200" t="str">
        <f>IF($O834="x",'Class Record S2'!$B$37,"")</f>
        <v/>
      </c>
      <c r="C834" s="350" t="str">
        <f>IF($O834="x",'Class Record S2'!$D$37,"")</f>
        <v/>
      </c>
      <c r="D834" s="350"/>
      <c r="E834" s="350"/>
      <c r="F834" s="350"/>
      <c r="G834" s="350"/>
      <c r="H834" s="350"/>
      <c r="I834" s="350"/>
      <c r="J834" s="350"/>
      <c r="K834" s="350"/>
      <c r="L834" s="350"/>
      <c r="M834" s="202"/>
      <c r="O834" s="196" t="str">
        <f>IF(OR(AND('Class Record S2'!$X$281=".",COUNTIF('Class Record S2'!$X$252:$X$281,"\")&lt;5,COUNTIF('Class Record S2'!$X$252:$X$281,".")&lt;=(5-COUNTIF('Class Record S2'!$X$252:$X$281,"\"))),AND('Class Record S2'!$X$281="\",COUNTIF('Class Record S2'!$X$252:$X$281,"\")&lt;=5)),"x","")</f>
        <v/>
      </c>
      <c r="Q834" s="269" t="s">
        <v>92</v>
      </c>
      <c r="R834" s="269" t="s">
        <v>197</v>
      </c>
    </row>
    <row r="835" spans="1:18" ht="16.5" customHeight="1" thickBot="1" x14ac:dyDescent="0.35">
      <c r="A835" s="351" t="s">
        <v>45</v>
      </c>
      <c r="B835" s="352"/>
      <c r="C835" s="352"/>
      <c r="D835" s="352"/>
      <c r="E835" s="352"/>
      <c r="F835" s="352"/>
      <c r="G835" s="352"/>
      <c r="H835" s="352"/>
      <c r="I835" s="352"/>
      <c r="J835" s="352"/>
      <c r="K835" s="353"/>
      <c r="L835" s="354" t="s">
        <v>46</v>
      </c>
      <c r="M835" s="355"/>
      <c r="Q835" s="270"/>
      <c r="R835" s="270"/>
    </row>
    <row r="836" spans="1:18" ht="28.5" customHeight="1" x14ac:dyDescent="0.3">
      <c r="A836" s="356"/>
      <c r="B836" s="357"/>
      <c r="C836" s="357"/>
      <c r="D836" s="357"/>
      <c r="E836" s="357"/>
      <c r="F836" s="357"/>
      <c r="G836" s="357"/>
      <c r="H836" s="357"/>
      <c r="I836" s="357"/>
      <c r="J836" s="357"/>
      <c r="K836" s="358"/>
      <c r="L836" s="365" t="str">
        <f>'Class Record S2'!$X$282</f>
        <v>N</v>
      </c>
      <c r="M836" s="366"/>
      <c r="Q836" s="270"/>
      <c r="R836" s="270"/>
    </row>
    <row r="837" spans="1:18" ht="28.5" customHeight="1" x14ac:dyDescent="0.3">
      <c r="A837" s="359"/>
      <c r="B837" s="360"/>
      <c r="C837" s="360"/>
      <c r="D837" s="360"/>
      <c r="E837" s="360"/>
      <c r="F837" s="360"/>
      <c r="G837" s="360"/>
      <c r="H837" s="360"/>
      <c r="I837" s="360"/>
      <c r="J837" s="360"/>
      <c r="K837" s="361"/>
      <c r="L837" s="367"/>
      <c r="M837" s="368"/>
      <c r="Q837" s="270"/>
      <c r="R837" s="270"/>
    </row>
    <row r="838" spans="1:18" ht="28.5" customHeight="1" thickBot="1" x14ac:dyDescent="0.35">
      <c r="A838" s="362"/>
      <c r="B838" s="363"/>
      <c r="C838" s="363"/>
      <c r="D838" s="363"/>
      <c r="E838" s="363"/>
      <c r="F838" s="363"/>
      <c r="G838" s="363"/>
      <c r="H838" s="363"/>
      <c r="I838" s="363"/>
      <c r="J838" s="363"/>
      <c r="K838" s="364"/>
      <c r="L838" s="369"/>
      <c r="M838" s="370"/>
      <c r="Q838" s="270"/>
      <c r="R838" s="270"/>
    </row>
    <row r="840" spans="1:18" ht="19.5" thickBot="1" x14ac:dyDescent="0.35"/>
    <row r="841" spans="1:18" ht="23.25" customHeight="1" thickBot="1" x14ac:dyDescent="0.35">
      <c r="A841" s="371" t="str">
        <f>'Class Record S2'!$D$1</f>
        <v>A N OTHER SCHOOL</v>
      </c>
      <c r="B841" s="372"/>
      <c r="C841" s="372"/>
      <c r="D841" s="372"/>
      <c r="E841" s="372"/>
      <c r="F841" s="372"/>
      <c r="G841" s="372"/>
      <c r="H841" s="372"/>
      <c r="I841" s="372"/>
      <c r="J841" s="372"/>
      <c r="K841" s="372"/>
      <c r="L841" s="372"/>
      <c r="M841" s="373"/>
    </row>
    <row r="842" spans="1:18" ht="15.75" customHeight="1" thickBot="1" x14ac:dyDescent="0.35">
      <c r="A842" s="374" t="s">
        <v>18</v>
      </c>
      <c r="B842" s="375"/>
      <c r="C842" s="375"/>
      <c r="D842" s="376">
        <f>'Class Record S2'!$Y$2</f>
        <v>0</v>
      </c>
      <c r="E842" s="376"/>
      <c r="F842" s="376"/>
      <c r="G842" s="377"/>
      <c r="H842" s="380" t="s">
        <v>19</v>
      </c>
      <c r="I842" s="382">
        <f>'Class Record S2'!$E$284</f>
        <v>0</v>
      </c>
      <c r="J842" s="382"/>
      <c r="K842" s="383" t="str">
        <f>'Class Record S2'!$C$2</f>
        <v>CLASS: 2A</v>
      </c>
      <c r="L842" s="383"/>
      <c r="M842" s="384"/>
    </row>
    <row r="843" spans="1:18" ht="15.75" customHeight="1" thickBot="1" x14ac:dyDescent="0.35">
      <c r="A843" s="351"/>
      <c r="B843" s="352"/>
      <c r="C843" s="352"/>
      <c r="D843" s="378"/>
      <c r="E843" s="378"/>
      <c r="F843" s="378"/>
      <c r="G843" s="379"/>
      <c r="H843" s="380"/>
      <c r="I843" s="382"/>
      <c r="J843" s="382"/>
      <c r="K843" s="383"/>
      <c r="L843" s="383"/>
      <c r="M843" s="384"/>
    </row>
    <row r="844" spans="1:18" ht="19.5" thickBot="1" x14ac:dyDescent="0.35">
      <c r="A844" s="395" t="s">
        <v>20</v>
      </c>
      <c r="B844" s="396"/>
      <c r="C844" s="396"/>
      <c r="D844" s="396"/>
      <c r="E844" s="396"/>
      <c r="F844" s="397" t="s">
        <v>21</v>
      </c>
      <c r="G844" s="398"/>
      <c r="H844" s="398"/>
      <c r="I844" s="399"/>
      <c r="J844" s="400" t="s">
        <v>22</v>
      </c>
      <c r="K844" s="401"/>
      <c r="L844" s="401"/>
      <c r="M844" s="402"/>
    </row>
    <row r="845" spans="1:18" ht="16.5" customHeight="1" thickBot="1" x14ac:dyDescent="0.35">
      <c r="A845" s="385" t="s">
        <v>23</v>
      </c>
      <c r="B845" s="386"/>
      <c r="C845" s="387"/>
      <c r="D845" s="388" t="s">
        <v>24</v>
      </c>
      <c r="E845" s="389"/>
      <c r="F845" s="390" t="s">
        <v>25</v>
      </c>
      <c r="G845" s="391"/>
      <c r="H845" s="391" t="s">
        <v>26</v>
      </c>
      <c r="I845" s="392"/>
      <c r="J845" s="390" t="s">
        <v>27</v>
      </c>
      <c r="K845" s="391"/>
      <c r="L845" s="393" t="s">
        <v>28</v>
      </c>
      <c r="M845" s="394"/>
    </row>
    <row r="846" spans="1:18" ht="31.5" customHeight="1" thickBot="1" x14ac:dyDescent="0.35">
      <c r="A846" s="205"/>
      <c r="B846" s="206" t="s">
        <v>55</v>
      </c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8" t="s">
        <v>44</v>
      </c>
      <c r="Q846" s="403" t="s">
        <v>121</v>
      </c>
      <c r="R846" s="403"/>
    </row>
    <row r="847" spans="1:18" ht="37.5" customHeight="1" x14ac:dyDescent="0.3">
      <c r="A847" s="345" t="str">
        <f>'Class Record S2'!$A$8</f>
        <v>Place Value</v>
      </c>
      <c r="B847" s="194" t="str">
        <f>IF($O847="x",'Class Record S2'!$B$8,"")</f>
        <v/>
      </c>
      <c r="C847" s="348" t="str">
        <f>IF($O847="x",'Class Record S2'!$D$8,"")</f>
        <v/>
      </c>
      <c r="D847" s="348"/>
      <c r="E847" s="348"/>
      <c r="F847" s="348"/>
      <c r="G847" s="348"/>
      <c r="H847" s="348"/>
      <c r="I847" s="348"/>
      <c r="J847" s="348"/>
      <c r="K847" s="348"/>
      <c r="L847" s="348"/>
      <c r="M847" s="195"/>
      <c r="O847" s="196" t="str">
        <f>IF(OR(AND('Class Record S2'!$Y$252=".",COUNTIF('Class Record S2'!$Y$252:$Y$281,"\")&lt;5,COUNTIF('Class Record S2'!$Y$252:$Y$252,".")&lt;=(5-COUNTIF('Class Record S2'!$Y$252:$Y$281,"\"))),AND('Class Record S2'!$Y$252="\",COUNTIF('Class Record S2'!$Y$252:$Y$252,"\")&lt;=5)),"x","")</f>
        <v/>
      </c>
      <c r="Q847" s="269" t="s">
        <v>63</v>
      </c>
      <c r="R847" s="269" t="s">
        <v>93</v>
      </c>
    </row>
    <row r="848" spans="1:18" ht="37.5" customHeight="1" x14ac:dyDescent="0.3">
      <c r="A848" s="346"/>
      <c r="B848" s="198" t="str">
        <f>IF($O848="x",'Class Record S2'!$B$9,"")</f>
        <v/>
      </c>
      <c r="C848" s="349" t="str">
        <f>IF($O848="x",'Class Record S2'!$D$9,"")</f>
        <v/>
      </c>
      <c r="D848" s="349"/>
      <c r="E848" s="349"/>
      <c r="F848" s="349"/>
      <c r="G848" s="349"/>
      <c r="H848" s="349"/>
      <c r="I848" s="349"/>
      <c r="J848" s="349"/>
      <c r="K848" s="349"/>
      <c r="L848" s="349"/>
      <c r="M848" s="199"/>
      <c r="O848" s="196" t="str">
        <f>IF(OR(AND('Class Record S2'!$Y$253=".",COUNTIF('Class Record S2'!$Y$252:$Y$281,"\")&lt;5,COUNTIF('Class Record S2'!$Y$252:$Y$253,".")&lt;=(5-COUNTIF('Class Record S2'!$Y$252:$Y$281,"\"))),AND('Class Record S2'!$Y$253="\",COUNTIF('Class Record S2'!$Y$252:$Y$253,"\")&lt;=5)),"x","")</f>
        <v/>
      </c>
      <c r="Q848" s="269" t="s">
        <v>64</v>
      </c>
      <c r="R848" s="269" t="s">
        <v>179</v>
      </c>
    </row>
    <row r="849" spans="1:18" ht="37.5" customHeight="1" x14ac:dyDescent="0.3">
      <c r="A849" s="346"/>
      <c r="B849" s="198" t="str">
        <f>IF($O849="x",'Class Record S2'!$B$10,"")</f>
        <v/>
      </c>
      <c r="C849" s="349" t="str">
        <f>IF($O849="x",'Class Record S2'!$D$10,"")</f>
        <v/>
      </c>
      <c r="D849" s="349"/>
      <c r="E849" s="349"/>
      <c r="F849" s="349"/>
      <c r="G849" s="349"/>
      <c r="H849" s="349"/>
      <c r="I849" s="349"/>
      <c r="J849" s="349"/>
      <c r="K849" s="349"/>
      <c r="L849" s="349"/>
      <c r="M849" s="199"/>
      <c r="O849" s="196" t="str">
        <f>IF(OR(AND('Class Record S2'!$Y$254=".",COUNTIF('Class Record S2'!$Y$252:$Y$281,"\")&lt;5,COUNTIF('Class Record S2'!$Y$252:$Y$254,".")&lt;=(5-COUNTIF('Class Record S2'!$Y$252:$Y$281,"\"))),AND('Class Record S2'!$Y$254="\",COUNTIF('Class Record S2'!$Y$252:$Y$254,"\")&lt;=5)),"x","")</f>
        <v/>
      </c>
      <c r="Q849" s="269" t="s">
        <v>65</v>
      </c>
      <c r="R849" s="269" t="s">
        <v>180</v>
      </c>
    </row>
    <row r="850" spans="1:18" ht="37.5" customHeight="1" x14ac:dyDescent="0.3">
      <c r="A850" s="346"/>
      <c r="B850" s="198" t="str">
        <f>IF($O850="x",'Class Record S2'!$B$11,"")</f>
        <v/>
      </c>
      <c r="C850" s="349" t="str">
        <f>IF($O850="x",'Class Record S2'!$D$11,"")</f>
        <v/>
      </c>
      <c r="D850" s="349"/>
      <c r="E850" s="349"/>
      <c r="F850" s="349"/>
      <c r="G850" s="349"/>
      <c r="H850" s="349"/>
      <c r="I850" s="349"/>
      <c r="J850" s="349"/>
      <c r="K850" s="349"/>
      <c r="L850" s="349"/>
      <c r="M850" s="199"/>
      <c r="O850" s="196" t="str">
        <f>IF(OR(AND('Class Record S2'!$Y$255=".",COUNTIF('Class Record S2'!$Y$252:$Y$281,"\")&lt;5,COUNTIF('Class Record S2'!$Y$252:$Y$255,".")&lt;=(5-COUNTIF('Class Record S2'!$Y$252:$Y$281,"\"))),AND('Class Record S2'!$Y$255="\",COUNTIF('Class Record S2'!$Y$252:$Y$255,"\")&lt;=5)),"x","")</f>
        <v/>
      </c>
      <c r="Q850" s="269" t="s">
        <v>66</v>
      </c>
      <c r="R850" s="269" t="s">
        <v>181</v>
      </c>
    </row>
    <row r="851" spans="1:18" ht="37.5" customHeight="1" thickBot="1" x14ac:dyDescent="0.35">
      <c r="A851" s="347"/>
      <c r="B851" s="200" t="str">
        <f>IF($O851="x",'Class Record S2'!$B$12,"")</f>
        <v/>
      </c>
      <c r="C851" s="350" t="str">
        <f>IF($O851="x",'Class Record S2'!$D$12,"")</f>
        <v/>
      </c>
      <c r="D851" s="350"/>
      <c r="E851" s="350"/>
      <c r="F851" s="350"/>
      <c r="G851" s="350"/>
      <c r="H851" s="350"/>
      <c r="I851" s="350"/>
      <c r="J851" s="350"/>
      <c r="K851" s="350"/>
      <c r="L851" s="350"/>
      <c r="M851" s="201"/>
      <c r="O851" s="196" t="str">
        <f>IF(OR(AND('Class Record S2'!$Y$256=".",COUNTIF('Class Record S2'!$Y$252:$Y$281,"\")&lt;5,COUNTIF('Class Record S2'!$Y$252:$Y$256,".")&lt;=(5-COUNTIF('Class Record S2'!$Y$252:$Y$281,"\"))),AND('Class Record S2'!$Y$256="\",COUNTIF('Class Record S2'!$Y$252:$Y$256,"\")&lt;=5)),"x","")</f>
        <v/>
      </c>
      <c r="Q851" s="269" t="s">
        <v>67</v>
      </c>
      <c r="R851" s="269" t="s">
        <v>182</v>
      </c>
    </row>
    <row r="852" spans="1:18" ht="37.5" customHeight="1" x14ac:dyDescent="0.3">
      <c r="A852" s="345" t="str">
        <f>'Class Record S2'!$A$13</f>
        <v>Add/Sub</v>
      </c>
      <c r="B852" s="194" t="str">
        <f>IF($O852="x",'Class Record S2'!$B$13,"")</f>
        <v/>
      </c>
      <c r="C852" s="348" t="str">
        <f>IF($O852="x",'Class Record S2'!$D$13,"")</f>
        <v/>
      </c>
      <c r="D852" s="348"/>
      <c r="E852" s="348"/>
      <c r="F852" s="348"/>
      <c r="G852" s="348"/>
      <c r="H852" s="348"/>
      <c r="I852" s="348"/>
      <c r="J852" s="348"/>
      <c r="K852" s="348"/>
      <c r="L852" s="348"/>
      <c r="M852" s="195"/>
      <c r="O852" s="196" t="str">
        <f>IF(OR(AND('Class Record S2'!$Y$257=".",COUNTIF('Class Record S2'!$Y$252:$Y$281,"\")&lt;5,COUNTIF('Class Record S2'!$Y$252:$Y$257,".")&lt;=(5-COUNTIF('Class Record S2'!$Y$252:$Y$281,"\"))),AND('Class Record S2'!$Y$257="\",COUNTIF('Class Record S2'!$Y$252:$Y$257,"\")&lt;=5)),"x","")</f>
        <v/>
      </c>
      <c r="Q852" s="269" t="s">
        <v>68</v>
      </c>
      <c r="R852" s="269" t="s">
        <v>94</v>
      </c>
    </row>
    <row r="853" spans="1:18" ht="37.5" customHeight="1" x14ac:dyDescent="0.3">
      <c r="A853" s="346"/>
      <c r="B853" s="198" t="str">
        <f>IF($O853="x",'Class Record S2'!$B$14,"")</f>
        <v/>
      </c>
      <c r="C853" s="349" t="str">
        <f>IF($O853="x",'Class Record S2'!$D$14,"")</f>
        <v/>
      </c>
      <c r="D853" s="349"/>
      <c r="E853" s="349"/>
      <c r="F853" s="349"/>
      <c r="G853" s="349"/>
      <c r="H853" s="349"/>
      <c r="I853" s="349"/>
      <c r="J853" s="349"/>
      <c r="K853" s="349"/>
      <c r="L853" s="349"/>
      <c r="M853" s="199"/>
      <c r="O853" s="196" t="str">
        <f>IF(OR(AND('Class Record S2'!$Y$258=".",COUNTIF('Class Record S2'!$Y$252:$Y$281,"\")&lt;5,COUNTIF('Class Record S2'!$Y$252:$Y$258,".")&lt;=(5-COUNTIF('Class Record S2'!$Y$252:$Y$281,"\"))),AND('Class Record S2'!$Y$258="\",COUNTIF('Class Record S2'!$Y$252:$Y$258,"\")&lt;=5)),"x","")</f>
        <v/>
      </c>
      <c r="Q853" s="269" t="s">
        <v>69</v>
      </c>
      <c r="R853" s="269" t="s">
        <v>95</v>
      </c>
    </row>
    <row r="854" spans="1:18" ht="37.5" customHeight="1" x14ac:dyDescent="0.3">
      <c r="A854" s="346"/>
      <c r="B854" s="198" t="str">
        <f>IF($O854="x",'Class Record S2'!$B$15,"")</f>
        <v/>
      </c>
      <c r="C854" s="349" t="str">
        <f>IF($O854="x",'Class Record S2'!$D$15,"")</f>
        <v/>
      </c>
      <c r="D854" s="349"/>
      <c r="E854" s="349"/>
      <c r="F854" s="349"/>
      <c r="G854" s="349"/>
      <c r="H854" s="349"/>
      <c r="I854" s="349"/>
      <c r="J854" s="349"/>
      <c r="K854" s="349"/>
      <c r="L854" s="349"/>
      <c r="M854" s="199"/>
      <c r="O854" s="196" t="str">
        <f>IF(OR(AND('Class Record S2'!$Y$259=".",COUNTIF('Class Record S2'!$Y$252:$Y$281,"\")&lt;5,COUNTIF('Class Record S2'!$Y$252:$Y$259,".")&lt;=(5-COUNTIF('Class Record S2'!$Y$252:$Y$281,"\"))),AND('Class Record S2'!$Y$259="\",COUNTIF('Class Record S2'!$Y$252:$Y$259,"\")&lt;=5)),"x","")</f>
        <v/>
      </c>
      <c r="Q854" s="269" t="s">
        <v>70</v>
      </c>
      <c r="R854" s="269" t="s">
        <v>96</v>
      </c>
    </row>
    <row r="855" spans="1:18" ht="37.5" customHeight="1" x14ac:dyDescent="0.3">
      <c r="A855" s="346"/>
      <c r="B855" s="198" t="str">
        <f>IF($O855="x",'Class Record S2'!$B$16,"")</f>
        <v/>
      </c>
      <c r="C855" s="349" t="str">
        <f>IF($O855="x",'Class Record S2'!$D$16,"")</f>
        <v/>
      </c>
      <c r="D855" s="349"/>
      <c r="E855" s="349"/>
      <c r="F855" s="349"/>
      <c r="G855" s="349"/>
      <c r="H855" s="349"/>
      <c r="I855" s="349"/>
      <c r="J855" s="349"/>
      <c r="K855" s="349"/>
      <c r="L855" s="349"/>
      <c r="M855" s="199"/>
      <c r="O855" s="196" t="str">
        <f>IF(OR(AND('Class Record S2'!$Y$260=".",COUNTIF('Class Record S2'!$Y$252:$Y$281,"\")&lt;5,COUNTIF('Class Record S2'!$Y$252:$Y$260,".")&lt;=(5-COUNTIF('Class Record S2'!$Y$252:$Y$281,"\"))),AND('Class Record S2'!$Y$260="\",COUNTIF('Class Record S2'!$Y$252:$Y$260,"\")&lt;=5)),"x","")</f>
        <v/>
      </c>
      <c r="Q855" s="269" t="s">
        <v>71</v>
      </c>
      <c r="R855" s="269" t="s">
        <v>97</v>
      </c>
    </row>
    <row r="856" spans="1:18" ht="37.5" customHeight="1" thickBot="1" x14ac:dyDescent="0.35">
      <c r="A856" s="347"/>
      <c r="B856" s="200" t="str">
        <f>IF($O856="x",'Class Record S2'!$B$17,"")</f>
        <v/>
      </c>
      <c r="C856" s="350" t="str">
        <f>IF($O856="x",'Class Record S2'!$D$17,"")</f>
        <v/>
      </c>
      <c r="D856" s="350"/>
      <c r="E856" s="350"/>
      <c r="F856" s="350"/>
      <c r="G856" s="350"/>
      <c r="H856" s="350"/>
      <c r="I856" s="350"/>
      <c r="J856" s="350"/>
      <c r="K856" s="350"/>
      <c r="L856" s="350"/>
      <c r="M856" s="202"/>
      <c r="O856" s="196" t="str">
        <f>IF(OR(AND('Class Record S2'!$Y$261=".",COUNTIF('Class Record S2'!$Y$252:$Y$281,"\")&lt;5,COUNTIF('Class Record S2'!$Y$252:$Y$261,".")&lt;=(5-COUNTIF('Class Record S2'!$Y$252:$Y$281,"\"))),AND('Class Record S2'!$Y$261="\",COUNTIF('Class Record S2'!$Y$252:$Y$261,"\")&lt;=5)),"x","")</f>
        <v/>
      </c>
      <c r="Q856" s="269" t="s">
        <v>72</v>
      </c>
      <c r="R856" s="269" t="s">
        <v>183</v>
      </c>
    </row>
    <row r="857" spans="1:18" ht="37.5" customHeight="1" x14ac:dyDescent="0.3">
      <c r="A857" s="345" t="str">
        <f>'Class Record S2'!$A$18</f>
        <v>Multi/Div</v>
      </c>
      <c r="B857" s="194" t="str">
        <f>IF($O857="x",'Class Record S2'!$B$18,"")</f>
        <v/>
      </c>
      <c r="C857" s="348" t="str">
        <f>IF($O857="x",'Class Record S2'!$D$18,"")</f>
        <v/>
      </c>
      <c r="D857" s="348"/>
      <c r="E857" s="348"/>
      <c r="F857" s="348"/>
      <c r="G857" s="348"/>
      <c r="H857" s="348"/>
      <c r="I857" s="348"/>
      <c r="J857" s="348"/>
      <c r="K857" s="348"/>
      <c r="L857" s="348"/>
      <c r="M857" s="203"/>
      <c r="O857" s="196" t="str">
        <f>IF(OR(AND('Class Record S2'!$Y$262=".",COUNTIF('Class Record S2'!$Y$252:$Y$281,"\")&lt;5,COUNTIF('Class Record S2'!$Y$252:$Y$262,".")&lt;=(5-COUNTIF('Class Record S2'!$Y$252:$Y$281,"\"))),AND('Class Record S2'!$Y$262="\",COUNTIF('Class Record S2'!$Y$252:$Y$262,"\")&lt;=5)),"x","")</f>
        <v/>
      </c>
      <c r="Q857" s="269" t="s">
        <v>73</v>
      </c>
      <c r="R857" s="269" t="s">
        <v>98</v>
      </c>
    </row>
    <row r="858" spans="1:18" ht="37.5" customHeight="1" x14ac:dyDescent="0.3">
      <c r="A858" s="346"/>
      <c r="B858" s="198" t="str">
        <f>IF($O858="x",'Class Record S2'!$B$19,"")</f>
        <v/>
      </c>
      <c r="C858" s="349" t="str">
        <f>IF($O858="x",'Class Record S2'!$D$19,"")</f>
        <v/>
      </c>
      <c r="D858" s="349"/>
      <c r="E858" s="349"/>
      <c r="F858" s="349"/>
      <c r="G858" s="349"/>
      <c r="H858" s="349"/>
      <c r="I858" s="349"/>
      <c r="J858" s="349"/>
      <c r="K858" s="349"/>
      <c r="L858" s="349"/>
      <c r="M858" s="204"/>
      <c r="O858" s="196" t="str">
        <f>IF(OR(AND('Class Record S2'!$Y$263=".",COUNTIF('Class Record S2'!$Y$252:$Y$281,"\")&lt;5,COUNTIF('Class Record S2'!$Y$252:$Y$263,".")&lt;=(5-COUNTIF('Class Record S2'!$Y$252:$Y$281,"\"))),AND('Class Record S2'!$Y$263="\",COUNTIF('Class Record S2'!$Y$252:$Y$263,"\")&lt;=5)),"x","")</f>
        <v/>
      </c>
      <c r="Q858" s="269" t="s">
        <v>74</v>
      </c>
      <c r="R858" s="269" t="s">
        <v>99</v>
      </c>
    </row>
    <row r="859" spans="1:18" ht="37.5" customHeight="1" x14ac:dyDescent="0.3">
      <c r="A859" s="346"/>
      <c r="B859" s="198" t="str">
        <f>IF($O859="x",'Class Record S2'!$B$20,"")</f>
        <v/>
      </c>
      <c r="C859" s="349" t="str">
        <f>IF($O859="x",'Class Record S2'!$D$20,"")</f>
        <v/>
      </c>
      <c r="D859" s="349"/>
      <c r="E859" s="349"/>
      <c r="F859" s="349"/>
      <c r="G859" s="349"/>
      <c r="H859" s="349"/>
      <c r="I859" s="349"/>
      <c r="J859" s="349"/>
      <c r="K859" s="349"/>
      <c r="L859" s="349"/>
      <c r="M859" s="204"/>
      <c r="O859" s="196" t="str">
        <f>IF(OR(AND('Class Record S2'!$Y$264=".",COUNTIF('Class Record S2'!$Y$252:$Y$281,"\")&lt;5,COUNTIF('Class Record S2'!$Y$252:$Y$264,".")&lt;=(5-COUNTIF('Class Record S2'!$Y$252:$Y$281,"\"))),AND('Class Record S2'!$Y$264="\",COUNTIF('Class Record S2'!$Y$252:$Y$264,"\")&lt;=5)),"x","")</f>
        <v/>
      </c>
      <c r="Q859" s="269" t="s">
        <v>75</v>
      </c>
      <c r="R859" s="269" t="s">
        <v>100</v>
      </c>
    </row>
    <row r="860" spans="1:18" ht="37.5" customHeight="1" thickBot="1" x14ac:dyDescent="0.35">
      <c r="A860" s="347"/>
      <c r="B860" s="200" t="str">
        <f>IF($O860="x",'Class Record S2'!$B$21,"")</f>
        <v/>
      </c>
      <c r="C860" s="350" t="str">
        <f>IF($O860="x",'Class Record S2'!$D$21,"")</f>
        <v/>
      </c>
      <c r="D860" s="350"/>
      <c r="E860" s="350"/>
      <c r="F860" s="350"/>
      <c r="G860" s="350"/>
      <c r="H860" s="350"/>
      <c r="I860" s="350"/>
      <c r="J860" s="350"/>
      <c r="K860" s="350"/>
      <c r="L860" s="350"/>
      <c r="M860" s="202"/>
      <c r="O860" s="196" t="str">
        <f>IF(OR(AND('Class Record S2'!$Y$265=".",COUNTIF('Class Record S2'!$Y$252:$Y$281,"\")&lt;5,COUNTIF('Class Record S2'!$Y$252:$Y$265,".")&lt;=(5-COUNTIF('Class Record S2'!$Y$252:$Y$281,"\"))),AND('Class Record S2'!$Y$265="\",COUNTIF('Class Record S2'!$Y$252:$Y$265,"\")&lt;=5)),"x","")</f>
        <v/>
      </c>
      <c r="Q860" s="269" t="s">
        <v>76</v>
      </c>
      <c r="R860" s="269" t="s">
        <v>101</v>
      </c>
    </row>
    <row r="861" spans="1:18" ht="37.5" customHeight="1" x14ac:dyDescent="0.3">
      <c r="A861" s="345" t="str">
        <f>'Class Record S2'!$A$22</f>
        <v>Frac</v>
      </c>
      <c r="B861" s="194" t="str">
        <f>IF($O861="x",'Class Record S2'!$B$22,"")</f>
        <v/>
      </c>
      <c r="C861" s="348" t="str">
        <f>IF($O861="x",'Class Record S2'!$D$22,"")</f>
        <v/>
      </c>
      <c r="D861" s="348"/>
      <c r="E861" s="348"/>
      <c r="F861" s="348"/>
      <c r="G861" s="348"/>
      <c r="H861" s="348"/>
      <c r="I861" s="348"/>
      <c r="J861" s="348"/>
      <c r="K861" s="348"/>
      <c r="L861" s="348"/>
      <c r="M861" s="203"/>
      <c r="O861" s="196" t="str">
        <f>IF(OR(AND('Class Record S2'!$Y$266=".",COUNTIF('Class Record S2'!$Y$252:$Y$281,"\")&lt;5,COUNTIF('Class Record S2'!$Y$252:$Y$266,".")&lt;=(5-COUNTIF('Class Record S2'!$Y$252:$Y$281,"\"))),AND('Class Record S2'!$Y$266="\",COUNTIF('Class Record S2'!$Y$252:$Y$266,"\")&lt;=5)),"x","")</f>
        <v/>
      </c>
      <c r="Q861" s="269" t="s">
        <v>77</v>
      </c>
      <c r="R861" s="269" t="s">
        <v>184</v>
      </c>
    </row>
    <row r="862" spans="1:18" ht="37.5" customHeight="1" thickBot="1" x14ac:dyDescent="0.35">
      <c r="A862" s="347"/>
      <c r="B862" s="200" t="str">
        <f>IF($O862="x",'Class Record S2'!$B$23,"")</f>
        <v/>
      </c>
      <c r="C862" s="350" t="str">
        <f>IF($O862="x",'Class Record S2'!$D$23,"")</f>
        <v/>
      </c>
      <c r="D862" s="350"/>
      <c r="E862" s="350"/>
      <c r="F862" s="350"/>
      <c r="G862" s="350"/>
      <c r="H862" s="350"/>
      <c r="I862" s="350"/>
      <c r="J862" s="350"/>
      <c r="K862" s="350"/>
      <c r="L862" s="350"/>
      <c r="M862" s="202"/>
      <c r="O862" s="196" t="str">
        <f>IF(OR(AND('Class Record S2'!$Y$267=".",COUNTIF('Class Record S2'!$Y$252:$Y$281,"\")&lt;5,COUNTIF('Class Record S2'!$Y$252:$Y$267,".")&lt;=(5-COUNTIF('Class Record S2'!$Y$252:$Y$281,"\"))),AND('Class Record S2'!$Y$267="\",COUNTIF('Class Record S2'!$Y$252:$Y$267,"\")&lt;=5)),"x","")</f>
        <v/>
      </c>
      <c r="Q862" s="269" t="s">
        <v>78</v>
      </c>
      <c r="R862" s="269" t="s">
        <v>185</v>
      </c>
    </row>
    <row r="863" spans="1:18" ht="37.5" customHeight="1" x14ac:dyDescent="0.3">
      <c r="A863" s="345" t="str">
        <f>'Class Record S2'!$A$24</f>
        <v>Measure</v>
      </c>
      <c r="B863" s="194" t="str">
        <f>IF($O863="x",'Class Record S2'!$B$24,"")</f>
        <v/>
      </c>
      <c r="C863" s="348" t="str">
        <f>IF($O863="x",'Class Record S2'!$D$24,"")</f>
        <v/>
      </c>
      <c r="D863" s="348"/>
      <c r="E863" s="348"/>
      <c r="F863" s="348"/>
      <c r="G863" s="348"/>
      <c r="H863" s="348"/>
      <c r="I863" s="348"/>
      <c r="J863" s="348"/>
      <c r="K863" s="348"/>
      <c r="L863" s="348"/>
      <c r="M863" s="203"/>
      <c r="O863" s="196" t="str">
        <f>IF(OR(AND('Class Record S2'!$Y$268=".",COUNTIF('Class Record S2'!$Y$252:$Y$281,"\")&lt;5,COUNTIF('Class Record S2'!$Y$252:$Y$268,".")&lt;=(5-COUNTIF('Class Record S2'!$Y$252:$Y$281,"\"))),AND('Class Record S2'!$Y$268="\",COUNTIF('Class Record S2'!$Y$252:$Y$268,"\")&lt;=5)),"x","")</f>
        <v/>
      </c>
      <c r="Q863" s="269" t="s">
        <v>79</v>
      </c>
      <c r="R863" s="269" t="s">
        <v>186</v>
      </c>
    </row>
    <row r="864" spans="1:18" ht="37.5" customHeight="1" x14ac:dyDescent="0.3">
      <c r="A864" s="346"/>
      <c r="B864" s="198" t="str">
        <f>IF($O864="x",'Class Record S2'!$B$25,"")</f>
        <v/>
      </c>
      <c r="C864" s="349" t="str">
        <f>IF($O864="x",'Class Record S2'!$D$25,"")</f>
        <v/>
      </c>
      <c r="D864" s="349"/>
      <c r="E864" s="349"/>
      <c r="F864" s="349"/>
      <c r="G864" s="349"/>
      <c r="H864" s="349"/>
      <c r="I864" s="349"/>
      <c r="J864" s="349"/>
      <c r="K864" s="349"/>
      <c r="L864" s="349"/>
      <c r="M864" s="204"/>
      <c r="O864" s="196" t="str">
        <f>IF(OR(AND('Class Record S2'!$Y$269=".",COUNTIF('Class Record S2'!$Y$252:$Y$281,"\")&lt;5,COUNTIF('Class Record S2'!$Y$252:$Y$269,".")&lt;=(5-COUNTIF('Class Record S2'!$Y$252:$Y$281,"\"))),AND('Class Record S2'!$Y$269="\",COUNTIF('Class Record S2'!$Y$252:$Y$269,"\")&lt;=5)),"x","")</f>
        <v/>
      </c>
      <c r="Q864" s="269" t="s">
        <v>80</v>
      </c>
      <c r="R864" s="269" t="s">
        <v>187</v>
      </c>
    </row>
    <row r="865" spans="1:18" ht="37.5" customHeight="1" x14ac:dyDescent="0.3">
      <c r="A865" s="346"/>
      <c r="B865" s="198" t="str">
        <f>IF($O865="x",'Class Record S2'!$B$26,"")</f>
        <v/>
      </c>
      <c r="C865" s="349" t="str">
        <f>IF($O865="x",'Class Record S2'!$D$26,"")</f>
        <v/>
      </c>
      <c r="D865" s="349"/>
      <c r="E865" s="349"/>
      <c r="F865" s="349"/>
      <c r="G865" s="349"/>
      <c r="H865" s="349"/>
      <c r="I865" s="349"/>
      <c r="J865" s="349"/>
      <c r="K865" s="349"/>
      <c r="L865" s="349"/>
      <c r="M865" s="204"/>
      <c r="O865" s="196" t="str">
        <f>IF(OR(AND('Class Record S2'!$Y$270=".",COUNTIF('Class Record S2'!$Y$252:$Y$281,"\")&lt;5,COUNTIF('Class Record S2'!$Y$252:$Y$270,".")&lt;=(5-COUNTIF('Class Record S2'!$Y$252:$Y$281,"\"))),AND('Class Record S2'!$Y$270="\",COUNTIF('Class Record S2'!$Y$252:$Y$270,"\")&lt;=5)),"x","")</f>
        <v/>
      </c>
      <c r="Q865" s="269" t="s">
        <v>81</v>
      </c>
      <c r="R865" s="269" t="s">
        <v>188</v>
      </c>
    </row>
    <row r="866" spans="1:18" ht="37.5" customHeight="1" x14ac:dyDescent="0.3">
      <c r="A866" s="346"/>
      <c r="B866" s="198" t="str">
        <f>IF($O866="x",'Class Record S2'!$B$27,"")</f>
        <v/>
      </c>
      <c r="C866" s="349" t="str">
        <f>IF($O866="x",'Class Record S2'!$D$27,"")</f>
        <v/>
      </c>
      <c r="D866" s="349"/>
      <c r="E866" s="349"/>
      <c r="F866" s="349"/>
      <c r="G866" s="349"/>
      <c r="H866" s="349"/>
      <c r="I866" s="349"/>
      <c r="J866" s="349"/>
      <c r="K866" s="349"/>
      <c r="L866" s="349"/>
      <c r="M866" s="204"/>
      <c r="O866" s="196" t="str">
        <f>IF(OR(AND('Class Record S2'!$Y$271=".",COUNTIF('Class Record S2'!$Y$252:$Y$281,"\")&lt;5,COUNTIF('Class Record S2'!$Y$252:$Y$271,".")&lt;=(5-COUNTIF('Class Record S2'!$Y$252:$Y$281,"\"))),AND('Class Record S2'!$Y$271="\",COUNTIF('Class Record S2'!$Y$252:$Y$271,"\")&lt;=5)),"x","")</f>
        <v/>
      </c>
      <c r="Q866" s="269" t="s">
        <v>82</v>
      </c>
      <c r="R866" s="269" t="s">
        <v>189</v>
      </c>
    </row>
    <row r="867" spans="1:18" ht="37.5" customHeight="1" x14ac:dyDescent="0.3">
      <c r="A867" s="346"/>
      <c r="B867" s="198" t="str">
        <f>IF($O867="x",'Class Record S2'!$B$28,"")</f>
        <v/>
      </c>
      <c r="C867" s="349" t="str">
        <f>IF($O867="x",'Class Record S2'!$D$28,"")</f>
        <v/>
      </c>
      <c r="D867" s="349"/>
      <c r="E867" s="349"/>
      <c r="F867" s="349"/>
      <c r="G867" s="349"/>
      <c r="H867" s="349"/>
      <c r="I867" s="349"/>
      <c r="J867" s="349"/>
      <c r="K867" s="349"/>
      <c r="L867" s="349"/>
      <c r="M867" s="204"/>
      <c r="O867" s="196" t="str">
        <f>IF(OR(AND('Class Record S2'!$Y$272=".",COUNTIF('Class Record S2'!$Y$252:$Y$281,"\")&lt;5,COUNTIF('Class Record S2'!$Y$252:$Y$272,".")&lt;=(5-COUNTIF('Class Record S2'!$Y$252:$Y$281,"\"))),AND('Class Record S2'!$Y$272="\",COUNTIF('Class Record S2'!$Y$252:$Y$272,"\")&lt;=5)),"x","")</f>
        <v/>
      </c>
      <c r="Q867" s="269" t="s">
        <v>83</v>
      </c>
      <c r="R867" s="269" t="s">
        <v>102</v>
      </c>
    </row>
    <row r="868" spans="1:18" ht="37.5" customHeight="1" thickBot="1" x14ac:dyDescent="0.35">
      <c r="A868" s="347"/>
      <c r="B868" s="200" t="str">
        <f>IF($O868="x",'Class Record S2'!$B$29,"")</f>
        <v/>
      </c>
      <c r="C868" s="350" t="str">
        <f>IF($O868="x",'Class Record S2'!$D$29,"")</f>
        <v/>
      </c>
      <c r="D868" s="350"/>
      <c r="E868" s="350"/>
      <c r="F868" s="350"/>
      <c r="G868" s="350"/>
      <c r="H868" s="350"/>
      <c r="I868" s="350"/>
      <c r="J868" s="350"/>
      <c r="K868" s="350"/>
      <c r="L868" s="350"/>
      <c r="M868" s="202"/>
      <c r="O868" s="196" t="str">
        <f>IF(OR(AND('Class Record S2'!$Y$273=".",COUNTIF('Class Record S2'!$Y$252:$Y$281,"\")&lt;5,COUNTIF('Class Record S2'!$Y$252:$Y$273,".")&lt;=(5-COUNTIF('Class Record S2'!$Y$252:$Y$281,"\"))),AND('Class Record S2'!$Y$273="\",COUNTIF('Class Record S2'!$Y$252:$Y$273,"\")&lt;=5)),"x","")</f>
        <v/>
      </c>
      <c r="Q868" s="269" t="s">
        <v>84</v>
      </c>
      <c r="R868" s="269" t="s">
        <v>190</v>
      </c>
    </row>
    <row r="869" spans="1:18" ht="37.5" customHeight="1" x14ac:dyDescent="0.3">
      <c r="A869" s="345" t="str">
        <f>'Class Record S2'!$A$30</f>
        <v>Geometry</v>
      </c>
      <c r="B869" s="194" t="str">
        <f>IF($O869="x",'Class Record S2'!$B$30,"")</f>
        <v/>
      </c>
      <c r="C869" s="348" t="str">
        <f>IF($O869="x",'Class Record S2'!$D$30,"")</f>
        <v/>
      </c>
      <c r="D869" s="348"/>
      <c r="E869" s="348"/>
      <c r="F869" s="348"/>
      <c r="G869" s="348"/>
      <c r="H869" s="348"/>
      <c r="I869" s="348"/>
      <c r="J869" s="348"/>
      <c r="K869" s="348"/>
      <c r="L869" s="348"/>
      <c r="M869" s="203"/>
      <c r="O869" s="196" t="str">
        <f>IF(OR(AND('Class Record S2'!$Y$274=".",COUNTIF('Class Record S2'!$Y$252:$Y$281,"\")&lt;5,COUNTIF('Class Record S2'!$Y$252:$Y$274,".")&lt;=(5-COUNTIF('Class Record S2'!$Y$252:$Y$281,"\"))),AND('Class Record S2'!$Y$274="\",COUNTIF('Class Record S2'!$Y$252:$Y$274,"\")&lt;=5)),"x","")</f>
        <v/>
      </c>
      <c r="Q869" s="269" t="s">
        <v>85</v>
      </c>
      <c r="R869" s="269" t="s">
        <v>191</v>
      </c>
    </row>
    <row r="870" spans="1:18" ht="37.5" customHeight="1" x14ac:dyDescent="0.3">
      <c r="A870" s="346"/>
      <c r="B870" s="198" t="str">
        <f>IF($O870="x",'Class Record S2'!$B$31,"")</f>
        <v/>
      </c>
      <c r="C870" s="349" t="str">
        <f>IF($O870="x",'Class Record S2'!$D$31,"")</f>
        <v/>
      </c>
      <c r="D870" s="349"/>
      <c r="E870" s="349"/>
      <c r="F870" s="349"/>
      <c r="G870" s="349"/>
      <c r="H870" s="349"/>
      <c r="I870" s="349"/>
      <c r="J870" s="349"/>
      <c r="K870" s="349"/>
      <c r="L870" s="349"/>
      <c r="M870" s="204"/>
      <c r="O870" s="196" t="str">
        <f>IF(OR(AND('Class Record S2'!$Y$275=".",COUNTIF('Class Record S2'!$Y$252:$Y$281,"\")&lt;5,COUNTIF('Class Record S2'!$Y$252:$Y$275,".")&lt;=(5-COUNTIF('Class Record S2'!$Y$252:$Y$281,"\"))),AND('Class Record S2'!$Y$275="\",COUNTIF('Class Record S2'!$Y$252:$Y$275,"\")&lt;=5)),"x","")</f>
        <v/>
      </c>
      <c r="Q870" s="269" t="s">
        <v>86</v>
      </c>
      <c r="R870" s="269" t="s">
        <v>192</v>
      </c>
    </row>
    <row r="871" spans="1:18" ht="37.5" customHeight="1" x14ac:dyDescent="0.3">
      <c r="A871" s="346"/>
      <c r="B871" s="198" t="str">
        <f>IF($O871="x",'Class Record S2'!$B$32,"")</f>
        <v/>
      </c>
      <c r="C871" s="349" t="str">
        <f>IF($O871="x",'Class Record S2'!$D$32,"")</f>
        <v/>
      </c>
      <c r="D871" s="349"/>
      <c r="E871" s="349"/>
      <c r="F871" s="349"/>
      <c r="G871" s="349"/>
      <c r="H871" s="349"/>
      <c r="I871" s="349"/>
      <c r="J871" s="349"/>
      <c r="K871" s="349"/>
      <c r="L871" s="349"/>
      <c r="M871" s="204"/>
      <c r="O871" s="196" t="str">
        <f>IF(OR(AND('Class Record S2'!$Y$276=".",COUNTIF('Class Record S2'!$Y$252:$Y$281,"\")&lt;5,COUNTIF('Class Record S2'!$Y$252:$Y$276,".")&lt;=(5-COUNTIF('Class Record S2'!$Y$252:$Y$281,"\"))),AND('Class Record S2'!$Y$276="\",COUNTIF('Class Record S2'!$Y$252:$Y$276,"\")&lt;=5)),"x","")</f>
        <v/>
      </c>
      <c r="Q871" s="269" t="s">
        <v>87</v>
      </c>
      <c r="R871" s="269" t="s">
        <v>193</v>
      </c>
    </row>
    <row r="872" spans="1:18" ht="37.5" customHeight="1" x14ac:dyDescent="0.3">
      <c r="A872" s="346"/>
      <c r="B872" s="198" t="str">
        <f>IF($O872="x",'Class Record S2'!$B$33,"")</f>
        <v/>
      </c>
      <c r="C872" s="349" t="str">
        <f>IF($O872="x",'Class Record S2'!$D$33,"")</f>
        <v/>
      </c>
      <c r="D872" s="349"/>
      <c r="E872" s="349"/>
      <c r="F872" s="349"/>
      <c r="G872" s="349"/>
      <c r="H872" s="349"/>
      <c r="I872" s="349"/>
      <c r="J872" s="349"/>
      <c r="K872" s="349"/>
      <c r="L872" s="349"/>
      <c r="M872" s="204"/>
      <c r="O872" s="196" t="str">
        <f>IF(OR(AND('Class Record S2'!$Y$277=".",COUNTIF('Class Record S2'!$Y$252:$Y$281,"\")&lt;5,COUNTIF('Class Record S2'!$Y$252:$Y$277,".")&lt;=(5-COUNTIF('Class Record S2'!$Y$252:$Y$281,"\"))),AND('Class Record S2'!$Y$277="\",COUNTIF('Class Record S2'!$Y$252:$Y$277,"\")&lt;=5)),"x","")</f>
        <v/>
      </c>
      <c r="Q872" s="269" t="s">
        <v>88</v>
      </c>
      <c r="R872" s="269" t="s">
        <v>194</v>
      </c>
    </row>
    <row r="873" spans="1:18" ht="37.5" customHeight="1" x14ac:dyDescent="0.3">
      <c r="A873" s="346"/>
      <c r="B873" s="198" t="str">
        <f>IF($O873="x",'Class Record S2'!$B$34,"")</f>
        <v/>
      </c>
      <c r="C873" s="349" t="str">
        <f>IF($O873="x",'Class Record S2'!$D$34,"")</f>
        <v/>
      </c>
      <c r="D873" s="349"/>
      <c r="E873" s="349"/>
      <c r="F873" s="349"/>
      <c r="G873" s="349"/>
      <c r="H873" s="349"/>
      <c r="I873" s="349"/>
      <c r="J873" s="349"/>
      <c r="K873" s="349"/>
      <c r="L873" s="349"/>
      <c r="M873" s="204"/>
      <c r="O873" s="196" t="str">
        <f>IF(OR(AND('Class Record S2'!$Y$278=".",COUNTIF('Class Record S2'!$Y$252:$Y$281,"\")&lt;5,COUNTIF('Class Record S2'!$Y$252:$Y$278,".")&lt;=(5-COUNTIF('Class Record S2'!$Y$252:$Y$281,"\"))),AND('Class Record S2'!$Y$278="\",COUNTIF('Class Record S2'!$Y$252:$Y$278,"\")&lt;=5)),"x","")</f>
        <v/>
      </c>
      <c r="Q873" s="269" t="s">
        <v>89</v>
      </c>
      <c r="R873" s="269" t="s">
        <v>195</v>
      </c>
    </row>
    <row r="874" spans="1:18" ht="30.75" customHeight="1" thickBot="1" x14ac:dyDescent="0.35">
      <c r="A874" s="347"/>
      <c r="B874" s="200" t="str">
        <f>IF($O874="x",'Class Record S2'!$B$35,"")</f>
        <v/>
      </c>
      <c r="C874" s="350" t="str">
        <f>IF($O874="x",'Class Record S2'!$D$35,"")</f>
        <v/>
      </c>
      <c r="D874" s="350"/>
      <c r="E874" s="350"/>
      <c r="F874" s="350"/>
      <c r="G874" s="350"/>
      <c r="H874" s="350"/>
      <c r="I874" s="350"/>
      <c r="J874" s="350"/>
      <c r="K874" s="350"/>
      <c r="L874" s="350"/>
      <c r="M874" s="202"/>
      <c r="O874" s="196" t="str">
        <f>IF(OR(AND('Class Record S2'!$Y$279=".",COUNTIF('Class Record S2'!$Y$252:$Y$281,"\")&lt;5,COUNTIF('Class Record S2'!$Y$252:$Y$279,".")&lt;=(5-COUNTIF('Class Record S2'!$Y$252:$Y$281,"\"))),AND('Class Record S2'!$Y$279="\",COUNTIF('Class Record S2'!$Y$252:$Y$279,"\")&lt;=5)),"x","")</f>
        <v/>
      </c>
      <c r="Q874" s="269" t="s">
        <v>90</v>
      </c>
      <c r="R874" s="269" t="s">
        <v>177</v>
      </c>
    </row>
    <row r="875" spans="1:18" ht="37.5" customHeight="1" x14ac:dyDescent="0.3">
      <c r="A875" s="345" t="str">
        <f>'Class Record S2'!$A$36</f>
        <v>Stat</v>
      </c>
      <c r="B875" s="194" t="str">
        <f>IF($O875="x",'Class Record S2'!$B$36,"")</f>
        <v/>
      </c>
      <c r="C875" s="348" t="str">
        <f>IF($O875="x",'Class Record S2'!$D$36,"")</f>
        <v/>
      </c>
      <c r="D875" s="348"/>
      <c r="E875" s="348"/>
      <c r="F875" s="348"/>
      <c r="G875" s="348"/>
      <c r="H875" s="348"/>
      <c r="I875" s="348"/>
      <c r="J875" s="348"/>
      <c r="K875" s="348"/>
      <c r="L875" s="348"/>
      <c r="M875" s="203"/>
      <c r="O875" s="196" t="str">
        <f>IF(OR(AND('Class Record S2'!$Y$280=".",COUNTIF('Class Record S2'!$Y$252:$Y$281,"\")&lt;5,COUNTIF('Class Record S2'!$Y$252:$Y$280,".")&lt;=(5-COUNTIF('Class Record S2'!$Y$252:$Y$281,"\"))),AND('Class Record S2'!$Y$280="\",COUNTIF('Class Record S2'!$Y$252:$Y$280,"\")&lt;=5)),"x","")</f>
        <v/>
      </c>
      <c r="Q875" s="269" t="s">
        <v>91</v>
      </c>
      <c r="R875" s="269" t="s">
        <v>196</v>
      </c>
    </row>
    <row r="876" spans="1:18" ht="37.5" customHeight="1" thickBot="1" x14ac:dyDescent="0.35">
      <c r="A876" s="347"/>
      <c r="B876" s="200" t="str">
        <f>IF($O876="x",'Class Record S2'!$B$37,"")</f>
        <v/>
      </c>
      <c r="C876" s="350" t="str">
        <f>IF($O876="x",'Class Record S2'!$D$37,"")</f>
        <v/>
      </c>
      <c r="D876" s="350"/>
      <c r="E876" s="350"/>
      <c r="F876" s="350"/>
      <c r="G876" s="350"/>
      <c r="H876" s="350"/>
      <c r="I876" s="350"/>
      <c r="J876" s="350"/>
      <c r="K876" s="350"/>
      <c r="L876" s="350"/>
      <c r="M876" s="202"/>
      <c r="O876" s="196" t="str">
        <f>IF(OR(AND('Class Record S2'!$Y$281=".",COUNTIF('Class Record S2'!$Y$252:$Y$281,"\")&lt;5,COUNTIF('Class Record S2'!$Y$252:$Y$281,".")&lt;=(5-COUNTIF('Class Record S2'!$Y$252:$Y$281,"\"))),AND('Class Record S2'!$Y$281="\",COUNTIF('Class Record S2'!$Y$252:$Y$281,"\")&lt;=5)),"x","")</f>
        <v/>
      </c>
      <c r="Q876" s="269" t="s">
        <v>92</v>
      </c>
      <c r="R876" s="269" t="s">
        <v>197</v>
      </c>
    </row>
    <row r="877" spans="1:18" ht="16.5" customHeight="1" thickBot="1" x14ac:dyDescent="0.35">
      <c r="A877" s="351" t="s">
        <v>45</v>
      </c>
      <c r="B877" s="352"/>
      <c r="C877" s="352"/>
      <c r="D877" s="352"/>
      <c r="E877" s="352"/>
      <c r="F877" s="352"/>
      <c r="G877" s="352"/>
      <c r="H877" s="352"/>
      <c r="I877" s="352"/>
      <c r="J877" s="352"/>
      <c r="K877" s="353"/>
      <c r="L877" s="354" t="s">
        <v>46</v>
      </c>
      <c r="M877" s="355"/>
      <c r="Q877" s="270"/>
      <c r="R877" s="270"/>
    </row>
    <row r="878" spans="1:18" ht="28.5" customHeight="1" x14ac:dyDescent="0.3">
      <c r="A878" s="356"/>
      <c r="B878" s="357"/>
      <c r="C878" s="357"/>
      <c r="D878" s="357"/>
      <c r="E878" s="357"/>
      <c r="F878" s="357"/>
      <c r="G878" s="357"/>
      <c r="H878" s="357"/>
      <c r="I878" s="357"/>
      <c r="J878" s="357"/>
      <c r="K878" s="358"/>
      <c r="L878" s="365" t="str">
        <f>'Class Record S2'!$Y$282</f>
        <v>N</v>
      </c>
      <c r="M878" s="366"/>
      <c r="Q878" s="270"/>
      <c r="R878" s="270"/>
    </row>
    <row r="879" spans="1:18" ht="28.5" customHeight="1" x14ac:dyDescent="0.3">
      <c r="A879" s="359"/>
      <c r="B879" s="360"/>
      <c r="C879" s="360"/>
      <c r="D879" s="360"/>
      <c r="E879" s="360"/>
      <c r="F879" s="360"/>
      <c r="G879" s="360"/>
      <c r="H879" s="360"/>
      <c r="I879" s="360"/>
      <c r="J879" s="360"/>
      <c r="K879" s="361"/>
      <c r="L879" s="367"/>
      <c r="M879" s="368"/>
      <c r="Q879" s="270"/>
      <c r="R879" s="270"/>
    </row>
    <row r="880" spans="1:18" ht="28.5" customHeight="1" thickBot="1" x14ac:dyDescent="0.35">
      <c r="A880" s="362"/>
      <c r="B880" s="363"/>
      <c r="C880" s="363"/>
      <c r="D880" s="363"/>
      <c r="E880" s="363"/>
      <c r="F880" s="363"/>
      <c r="G880" s="363"/>
      <c r="H880" s="363"/>
      <c r="I880" s="363"/>
      <c r="J880" s="363"/>
      <c r="K880" s="364"/>
      <c r="L880" s="369"/>
      <c r="M880" s="370"/>
      <c r="Q880" s="270"/>
      <c r="R880" s="270"/>
    </row>
    <row r="881" spans="1:18" x14ac:dyDescent="0.3">
      <c r="Q881" s="270"/>
      <c r="R881" s="270"/>
    </row>
    <row r="882" spans="1:18" ht="19.5" thickBot="1" x14ac:dyDescent="0.35">
      <c r="Q882" s="270"/>
      <c r="R882" s="270"/>
    </row>
    <row r="883" spans="1:18" ht="23.25" customHeight="1" thickBot="1" x14ac:dyDescent="0.35">
      <c r="A883" s="371" t="str">
        <f>'Class Record S2'!$D$1</f>
        <v>A N OTHER SCHOOL</v>
      </c>
      <c r="B883" s="372"/>
      <c r="C883" s="372"/>
      <c r="D883" s="372"/>
      <c r="E883" s="372"/>
      <c r="F883" s="372"/>
      <c r="G883" s="372"/>
      <c r="H883" s="372"/>
      <c r="I883" s="372"/>
      <c r="J883" s="372"/>
      <c r="K883" s="372"/>
      <c r="L883" s="372"/>
      <c r="M883" s="373"/>
      <c r="Q883" s="270"/>
      <c r="R883" s="270"/>
    </row>
    <row r="884" spans="1:18" ht="15.75" customHeight="1" thickBot="1" x14ac:dyDescent="0.35">
      <c r="A884" s="374" t="s">
        <v>18</v>
      </c>
      <c r="B884" s="375"/>
      <c r="C884" s="375"/>
      <c r="D884" s="376">
        <f>'Class Record S2'!$Z$2</f>
        <v>0</v>
      </c>
      <c r="E884" s="376"/>
      <c r="F884" s="376"/>
      <c r="G884" s="377"/>
      <c r="H884" s="380" t="s">
        <v>19</v>
      </c>
      <c r="I884" s="382">
        <f>'Class Record S2'!$E$284</f>
        <v>0</v>
      </c>
      <c r="J884" s="382"/>
      <c r="K884" s="383" t="str">
        <f>'Class Record S2'!$C$2</f>
        <v>CLASS: 2A</v>
      </c>
      <c r="L884" s="383"/>
      <c r="M884" s="384"/>
      <c r="Q884" s="270"/>
      <c r="R884" s="270"/>
    </row>
    <row r="885" spans="1:18" ht="15.75" customHeight="1" thickBot="1" x14ac:dyDescent="0.35">
      <c r="A885" s="351"/>
      <c r="B885" s="352"/>
      <c r="C885" s="352"/>
      <c r="D885" s="378"/>
      <c r="E885" s="378"/>
      <c r="F885" s="378"/>
      <c r="G885" s="379"/>
      <c r="H885" s="380"/>
      <c r="I885" s="382"/>
      <c r="J885" s="382"/>
      <c r="K885" s="383"/>
      <c r="L885" s="383"/>
      <c r="M885" s="384"/>
      <c r="Q885" s="270"/>
      <c r="R885" s="270"/>
    </row>
    <row r="886" spans="1:18" ht="19.5" thickBot="1" x14ac:dyDescent="0.35">
      <c r="A886" s="395" t="s">
        <v>20</v>
      </c>
      <c r="B886" s="396"/>
      <c r="C886" s="396"/>
      <c r="D886" s="396"/>
      <c r="E886" s="396"/>
      <c r="F886" s="397" t="s">
        <v>21</v>
      </c>
      <c r="G886" s="398"/>
      <c r="H886" s="398"/>
      <c r="I886" s="399"/>
      <c r="J886" s="400" t="s">
        <v>22</v>
      </c>
      <c r="K886" s="401"/>
      <c r="L886" s="401"/>
      <c r="M886" s="402"/>
      <c r="Q886" s="270"/>
      <c r="R886" s="270"/>
    </row>
    <row r="887" spans="1:18" ht="16.5" customHeight="1" thickBot="1" x14ac:dyDescent="0.35">
      <c r="A887" s="385" t="s">
        <v>23</v>
      </c>
      <c r="B887" s="386"/>
      <c r="C887" s="387"/>
      <c r="D887" s="388" t="s">
        <v>24</v>
      </c>
      <c r="E887" s="389"/>
      <c r="F887" s="390" t="s">
        <v>25</v>
      </c>
      <c r="G887" s="391"/>
      <c r="H887" s="391" t="s">
        <v>26</v>
      </c>
      <c r="I887" s="392"/>
      <c r="J887" s="390" t="s">
        <v>27</v>
      </c>
      <c r="K887" s="391"/>
      <c r="L887" s="393" t="s">
        <v>28</v>
      </c>
      <c r="M887" s="394"/>
      <c r="Q887" s="270"/>
      <c r="R887" s="270"/>
    </row>
    <row r="888" spans="1:18" ht="31.5" customHeight="1" thickBot="1" x14ac:dyDescent="0.35">
      <c r="A888" s="205"/>
      <c r="B888" s="206" t="s">
        <v>55</v>
      </c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8" t="s">
        <v>44</v>
      </c>
      <c r="Q888" s="403" t="s">
        <v>121</v>
      </c>
      <c r="R888" s="403"/>
    </row>
    <row r="889" spans="1:18" ht="37.5" customHeight="1" x14ac:dyDescent="0.3">
      <c r="A889" s="345" t="str">
        <f>'Class Record S2'!$A$8</f>
        <v>Place Value</v>
      </c>
      <c r="B889" s="194" t="str">
        <f>IF($O889="x",'Class Record S2'!$B$8,"")</f>
        <v/>
      </c>
      <c r="C889" s="348" t="str">
        <f>IF($O889="x",'Class Record S2'!$D$8,"")</f>
        <v/>
      </c>
      <c r="D889" s="348"/>
      <c r="E889" s="348"/>
      <c r="F889" s="348"/>
      <c r="G889" s="348"/>
      <c r="H889" s="348"/>
      <c r="I889" s="348"/>
      <c r="J889" s="348"/>
      <c r="K889" s="348"/>
      <c r="L889" s="348"/>
      <c r="M889" s="195"/>
      <c r="O889" s="196" t="str">
        <f>IF(OR(AND('Class Record S2'!$Z$252=".",COUNTIF('Class Record S2'!$Z$252:$Z$281,"\")&lt;5,COUNTIF('Class Record S2'!$Z$252:$Z$252,".")&lt;=(5-COUNTIF('Class Record S2'!$Z$252:$Z$281,"\"))),AND('Class Record S2'!$Z$252="\",COUNTIF('Class Record S2'!$Z$252:$Z$252,"\")&lt;=5)),"x","")</f>
        <v/>
      </c>
      <c r="Q889" s="269" t="s">
        <v>63</v>
      </c>
      <c r="R889" s="269" t="s">
        <v>93</v>
      </c>
    </row>
    <row r="890" spans="1:18" ht="37.5" customHeight="1" x14ac:dyDescent="0.3">
      <c r="A890" s="346"/>
      <c r="B890" s="198" t="str">
        <f>IF($O890="x",'Class Record S2'!$B$9,"")</f>
        <v/>
      </c>
      <c r="C890" s="349" t="str">
        <f>IF($O890="x",'Class Record S2'!$D$9,"")</f>
        <v/>
      </c>
      <c r="D890" s="349"/>
      <c r="E890" s="349"/>
      <c r="F890" s="349"/>
      <c r="G890" s="349"/>
      <c r="H890" s="349"/>
      <c r="I890" s="349"/>
      <c r="J890" s="349"/>
      <c r="K890" s="349"/>
      <c r="L890" s="349"/>
      <c r="M890" s="199"/>
      <c r="O890" s="196" t="str">
        <f>IF(OR(AND('Class Record S2'!$Z$253=".",COUNTIF('Class Record S2'!$Z$252:$Z$281,"\")&lt;5,COUNTIF('Class Record S2'!$Z$252:$Z$253,".")&lt;=(5-COUNTIF('Class Record S2'!$Z$252:$Z$281,"\"))),AND('Class Record S2'!$Z$253="\",COUNTIF('Class Record S2'!$Z$252:$Z$253,"\")&lt;=5)),"x","")</f>
        <v/>
      </c>
      <c r="Q890" s="269" t="s">
        <v>64</v>
      </c>
      <c r="R890" s="269" t="s">
        <v>179</v>
      </c>
    </row>
    <row r="891" spans="1:18" ht="37.5" customHeight="1" x14ac:dyDescent="0.3">
      <c r="A891" s="346"/>
      <c r="B891" s="198" t="str">
        <f>IF($O891="x",'Class Record S2'!$B$10,"")</f>
        <v/>
      </c>
      <c r="C891" s="349" t="str">
        <f>IF($O891="x",'Class Record S2'!$D$10,"")</f>
        <v/>
      </c>
      <c r="D891" s="349"/>
      <c r="E891" s="349"/>
      <c r="F891" s="349"/>
      <c r="G891" s="349"/>
      <c r="H891" s="349"/>
      <c r="I891" s="349"/>
      <c r="J891" s="349"/>
      <c r="K891" s="349"/>
      <c r="L891" s="349"/>
      <c r="M891" s="199"/>
      <c r="O891" s="196" t="str">
        <f>IF(OR(AND('Class Record S2'!$Z$254=".",COUNTIF('Class Record S2'!$Z$252:$Z$281,"\")&lt;5,COUNTIF('Class Record S2'!$Z$252:$Z$254,".")&lt;=(5-COUNTIF('Class Record S2'!$Z$252:$Z$281,"\"))),AND('Class Record S2'!$Z$254="\",COUNTIF('Class Record S2'!$Z$252:$Z$254,"\")&lt;=5)),"x","")</f>
        <v/>
      </c>
      <c r="Q891" s="269" t="s">
        <v>65</v>
      </c>
      <c r="R891" s="269" t="s">
        <v>180</v>
      </c>
    </row>
    <row r="892" spans="1:18" ht="37.5" customHeight="1" x14ac:dyDescent="0.3">
      <c r="A892" s="346"/>
      <c r="B892" s="198" t="str">
        <f>IF($O892="x",'Class Record S2'!$B$11,"")</f>
        <v/>
      </c>
      <c r="C892" s="349" t="str">
        <f>IF($O892="x",'Class Record S2'!$D$11,"")</f>
        <v/>
      </c>
      <c r="D892" s="349"/>
      <c r="E892" s="349"/>
      <c r="F892" s="349"/>
      <c r="G892" s="349"/>
      <c r="H892" s="349"/>
      <c r="I892" s="349"/>
      <c r="J892" s="349"/>
      <c r="K892" s="349"/>
      <c r="L892" s="349"/>
      <c r="M892" s="199"/>
      <c r="O892" s="196" t="str">
        <f>IF(OR(AND('Class Record S2'!$Z$255=".",COUNTIF('Class Record S2'!$Z$252:$Z$281,"\")&lt;5,COUNTIF('Class Record S2'!$Z$252:$Z$255,".")&lt;=(5-COUNTIF('Class Record S2'!$Z$252:$Z$281,"\"))),AND('Class Record S2'!$Z$255="\",COUNTIF('Class Record S2'!$Z$252:$Z$255,"\")&lt;=5)),"x","")</f>
        <v/>
      </c>
      <c r="Q892" s="269" t="s">
        <v>66</v>
      </c>
      <c r="R892" s="269" t="s">
        <v>181</v>
      </c>
    </row>
    <row r="893" spans="1:18" ht="37.5" customHeight="1" thickBot="1" x14ac:dyDescent="0.35">
      <c r="A893" s="347"/>
      <c r="B893" s="200" t="str">
        <f>IF($O893="x",'Class Record S2'!$B$12,"")</f>
        <v/>
      </c>
      <c r="C893" s="350" t="str">
        <f>IF($O893="x",'Class Record S2'!$D$12,"")</f>
        <v/>
      </c>
      <c r="D893" s="350"/>
      <c r="E893" s="350"/>
      <c r="F893" s="350"/>
      <c r="G893" s="350"/>
      <c r="H893" s="350"/>
      <c r="I893" s="350"/>
      <c r="J893" s="350"/>
      <c r="K893" s="350"/>
      <c r="L893" s="350"/>
      <c r="M893" s="201"/>
      <c r="O893" s="196" t="str">
        <f>IF(OR(AND('Class Record S2'!$Z$256=".",COUNTIF('Class Record S2'!$Z$252:$Z$281,"\")&lt;5,COUNTIF('Class Record S2'!$Z$252:$Z$256,".")&lt;=(5-COUNTIF('Class Record S2'!$Z$252:$Z$281,"\"))),AND('Class Record S2'!$Z$256="\",COUNTIF('Class Record S2'!$Z$252:$Z$256,"\")&lt;=5)),"x","")</f>
        <v/>
      </c>
      <c r="Q893" s="269" t="s">
        <v>67</v>
      </c>
      <c r="R893" s="269" t="s">
        <v>182</v>
      </c>
    </row>
    <row r="894" spans="1:18" ht="37.5" customHeight="1" x14ac:dyDescent="0.3">
      <c r="A894" s="345" t="str">
        <f>'Class Record S2'!$A$13</f>
        <v>Add/Sub</v>
      </c>
      <c r="B894" s="194" t="str">
        <f>IF($O894="x",'Class Record S2'!$B$13,"")</f>
        <v/>
      </c>
      <c r="C894" s="348" t="str">
        <f>IF($O894="x",'Class Record S2'!$D$13,"")</f>
        <v/>
      </c>
      <c r="D894" s="348"/>
      <c r="E894" s="348"/>
      <c r="F894" s="348"/>
      <c r="G894" s="348"/>
      <c r="H894" s="348"/>
      <c r="I894" s="348"/>
      <c r="J894" s="348"/>
      <c r="K894" s="348"/>
      <c r="L894" s="348"/>
      <c r="M894" s="195"/>
      <c r="O894" s="196" t="str">
        <f>IF(OR(AND('Class Record S2'!$Z$257=".",COUNTIF('Class Record S2'!$Z$252:$Z$281,"\")&lt;5,COUNTIF('Class Record S2'!$Z$252:$Z$257,".")&lt;=(5-COUNTIF('Class Record S2'!$Z$252:$Z$281,"\"))),AND('Class Record S2'!$Z$257="\",COUNTIF('Class Record S2'!$Z$252:$Z$257,"\")&lt;=5)),"x","")</f>
        <v/>
      </c>
      <c r="Q894" s="269" t="s">
        <v>68</v>
      </c>
      <c r="R894" s="269" t="s">
        <v>94</v>
      </c>
    </row>
    <row r="895" spans="1:18" ht="37.5" customHeight="1" x14ac:dyDescent="0.3">
      <c r="A895" s="346"/>
      <c r="B895" s="198" t="str">
        <f>IF($O895="x",'Class Record S2'!$B$14,"")</f>
        <v/>
      </c>
      <c r="C895" s="349" t="str">
        <f>IF($O895="x",'Class Record S2'!$D$14,"")</f>
        <v/>
      </c>
      <c r="D895" s="349"/>
      <c r="E895" s="349"/>
      <c r="F895" s="349"/>
      <c r="G895" s="349"/>
      <c r="H895" s="349"/>
      <c r="I895" s="349"/>
      <c r="J895" s="349"/>
      <c r="K895" s="349"/>
      <c r="L895" s="349"/>
      <c r="M895" s="199"/>
      <c r="O895" s="196" t="str">
        <f>IF(OR(AND('Class Record S2'!$Z$258=".",COUNTIF('Class Record S2'!$Z$252:$Z$281,"\")&lt;5,COUNTIF('Class Record S2'!$Z$252:$Z$258,".")&lt;=(5-COUNTIF('Class Record S2'!$Z$252:$Z$281,"\"))),AND('Class Record S2'!$Z$258="\",COUNTIF('Class Record S2'!$Z$252:$Z$258,"\")&lt;=5)),"x","")</f>
        <v/>
      </c>
      <c r="Q895" s="269" t="s">
        <v>69</v>
      </c>
      <c r="R895" s="269" t="s">
        <v>95</v>
      </c>
    </row>
    <row r="896" spans="1:18" ht="37.5" customHeight="1" x14ac:dyDescent="0.3">
      <c r="A896" s="346"/>
      <c r="B896" s="198" t="str">
        <f>IF($O896="x",'Class Record S2'!$B$15,"")</f>
        <v/>
      </c>
      <c r="C896" s="349" t="str">
        <f>IF($O896="x",'Class Record S2'!$D$15,"")</f>
        <v/>
      </c>
      <c r="D896" s="349"/>
      <c r="E896" s="349"/>
      <c r="F896" s="349"/>
      <c r="G896" s="349"/>
      <c r="H896" s="349"/>
      <c r="I896" s="349"/>
      <c r="J896" s="349"/>
      <c r="K896" s="349"/>
      <c r="L896" s="349"/>
      <c r="M896" s="199"/>
      <c r="O896" s="196" t="str">
        <f>IF(OR(AND('Class Record S2'!$Z$259=".",COUNTIF('Class Record S2'!$Z$252:$Z$281,"\")&lt;5,COUNTIF('Class Record S2'!$Z$252:$Z$259,".")&lt;=(5-COUNTIF('Class Record S2'!$Z$252:$Z$281,"\"))),AND('Class Record S2'!$Z$259="\",COUNTIF('Class Record S2'!$Z$252:$Z$259,"\")&lt;=5)),"x","")</f>
        <v/>
      </c>
      <c r="Q896" s="269" t="s">
        <v>70</v>
      </c>
      <c r="R896" s="269" t="s">
        <v>96</v>
      </c>
    </row>
    <row r="897" spans="1:18" ht="37.5" customHeight="1" x14ac:dyDescent="0.3">
      <c r="A897" s="346"/>
      <c r="B897" s="198" t="str">
        <f>IF($O897="x",'Class Record S2'!$B$16,"")</f>
        <v/>
      </c>
      <c r="C897" s="349" t="str">
        <f>IF($O897="x",'Class Record S2'!$D$16,"")</f>
        <v/>
      </c>
      <c r="D897" s="349"/>
      <c r="E897" s="349"/>
      <c r="F897" s="349"/>
      <c r="G897" s="349"/>
      <c r="H897" s="349"/>
      <c r="I897" s="349"/>
      <c r="J897" s="349"/>
      <c r="K897" s="349"/>
      <c r="L897" s="349"/>
      <c r="M897" s="199"/>
      <c r="O897" s="196" t="str">
        <f>IF(OR(AND('Class Record S2'!$Z$260=".",COUNTIF('Class Record S2'!$Z$252:$Z$281,"\")&lt;5,COUNTIF('Class Record S2'!$Z$252:$Z$260,".")&lt;=(5-COUNTIF('Class Record S2'!$Z$252:$Z$281,"\"))),AND('Class Record S2'!$Z$260="\",COUNTIF('Class Record S2'!$Z$252:$Z$260,"\")&lt;=5)),"x","")</f>
        <v/>
      </c>
      <c r="Q897" s="269" t="s">
        <v>71</v>
      </c>
      <c r="R897" s="269" t="s">
        <v>97</v>
      </c>
    </row>
    <row r="898" spans="1:18" ht="37.5" customHeight="1" thickBot="1" x14ac:dyDescent="0.35">
      <c r="A898" s="347"/>
      <c r="B898" s="200" t="str">
        <f>IF($O898="x",'Class Record S2'!$B$17,"")</f>
        <v/>
      </c>
      <c r="C898" s="350" t="str">
        <f>IF($O898="x",'Class Record S2'!$D$17,"")</f>
        <v/>
      </c>
      <c r="D898" s="350"/>
      <c r="E898" s="350"/>
      <c r="F898" s="350"/>
      <c r="G898" s="350"/>
      <c r="H898" s="350"/>
      <c r="I898" s="350"/>
      <c r="J898" s="350"/>
      <c r="K898" s="350"/>
      <c r="L898" s="350"/>
      <c r="M898" s="202"/>
      <c r="O898" s="196" t="str">
        <f>IF(OR(AND('Class Record S2'!$Z$261=".",COUNTIF('Class Record S2'!$Z$252:$Z$281,"\")&lt;5,COUNTIF('Class Record S2'!$Z$252:$Z$261,".")&lt;=(5-COUNTIF('Class Record S2'!$Z$252:$Z$281,"\"))),AND('Class Record S2'!$Z$261="\",COUNTIF('Class Record S2'!$Z$252:$Z$261,"\")&lt;=5)),"x","")</f>
        <v/>
      </c>
      <c r="Q898" s="269" t="s">
        <v>72</v>
      </c>
      <c r="R898" s="269" t="s">
        <v>183</v>
      </c>
    </row>
    <row r="899" spans="1:18" ht="37.5" customHeight="1" x14ac:dyDescent="0.3">
      <c r="A899" s="345" t="str">
        <f>'Class Record S2'!$A$18</f>
        <v>Multi/Div</v>
      </c>
      <c r="B899" s="194" t="str">
        <f>IF($O899="x",'Class Record S2'!$B$18,"")</f>
        <v/>
      </c>
      <c r="C899" s="348" t="str">
        <f>IF($O899="x",'Class Record S2'!$D$18,"")</f>
        <v/>
      </c>
      <c r="D899" s="348"/>
      <c r="E899" s="348"/>
      <c r="F899" s="348"/>
      <c r="G899" s="348"/>
      <c r="H899" s="348"/>
      <c r="I899" s="348"/>
      <c r="J899" s="348"/>
      <c r="K899" s="348"/>
      <c r="L899" s="348"/>
      <c r="M899" s="203"/>
      <c r="O899" s="196" t="str">
        <f>IF(OR(AND('Class Record S2'!$Z$262=".",COUNTIF('Class Record S2'!$Z$252:$Z$281,"\")&lt;5,COUNTIF('Class Record S2'!$Z$252:$Z$262,".")&lt;=(5-COUNTIF('Class Record S2'!$Z$252:$Z$281,"\"))),AND('Class Record S2'!$Z$262="\",COUNTIF('Class Record S2'!$Z$252:$Z$262,"\")&lt;=5)),"x","")</f>
        <v/>
      </c>
      <c r="Q899" s="269" t="s">
        <v>73</v>
      </c>
      <c r="R899" s="269" t="s">
        <v>98</v>
      </c>
    </row>
    <row r="900" spans="1:18" ht="37.5" customHeight="1" x14ac:dyDescent="0.3">
      <c r="A900" s="346"/>
      <c r="B900" s="198" t="str">
        <f>IF($O900="x",'Class Record S2'!$B$19,"")</f>
        <v/>
      </c>
      <c r="C900" s="349" t="str">
        <f>IF($O900="x",'Class Record S2'!$D$19,"")</f>
        <v/>
      </c>
      <c r="D900" s="349"/>
      <c r="E900" s="349"/>
      <c r="F900" s="349"/>
      <c r="G900" s="349"/>
      <c r="H900" s="349"/>
      <c r="I900" s="349"/>
      <c r="J900" s="349"/>
      <c r="K900" s="349"/>
      <c r="L900" s="349"/>
      <c r="M900" s="204"/>
      <c r="O900" s="196" t="str">
        <f>IF(OR(AND('Class Record S2'!$Z$263=".",COUNTIF('Class Record S2'!$Z$252:$Z$281,"\")&lt;5,COUNTIF('Class Record S2'!$Z$252:$Z$263,".")&lt;=(5-COUNTIF('Class Record S2'!$Z$252:$Z$281,"\"))),AND('Class Record S2'!$Z$263="\",COUNTIF('Class Record S2'!$Z$252:$Z$263,"\")&lt;=5)),"x","")</f>
        <v/>
      </c>
      <c r="Q900" s="269" t="s">
        <v>74</v>
      </c>
      <c r="R900" s="269" t="s">
        <v>99</v>
      </c>
    </row>
    <row r="901" spans="1:18" ht="37.5" customHeight="1" x14ac:dyDescent="0.3">
      <c r="A901" s="346"/>
      <c r="B901" s="198" t="str">
        <f>IF($O901="x",'Class Record S2'!$B$20,"")</f>
        <v/>
      </c>
      <c r="C901" s="349" t="str">
        <f>IF($O901="x",'Class Record S2'!$D$20,"")</f>
        <v/>
      </c>
      <c r="D901" s="349"/>
      <c r="E901" s="349"/>
      <c r="F901" s="349"/>
      <c r="G901" s="349"/>
      <c r="H901" s="349"/>
      <c r="I901" s="349"/>
      <c r="J901" s="349"/>
      <c r="K901" s="349"/>
      <c r="L901" s="349"/>
      <c r="M901" s="204"/>
      <c r="O901" s="196" t="str">
        <f>IF(OR(AND('Class Record S2'!$Z$264=".",COUNTIF('Class Record S2'!$Z$252:$Z$281,"\")&lt;5,COUNTIF('Class Record S2'!$Z$252:$Z$264,".")&lt;=(5-COUNTIF('Class Record S2'!$Z$252:$Z$281,"\"))),AND('Class Record S2'!$Z$264="\",COUNTIF('Class Record S2'!$Z$252:$Z$264,"\")&lt;=5)),"x","")</f>
        <v/>
      </c>
      <c r="Q901" s="269" t="s">
        <v>75</v>
      </c>
      <c r="R901" s="269" t="s">
        <v>100</v>
      </c>
    </row>
    <row r="902" spans="1:18" ht="37.5" customHeight="1" thickBot="1" x14ac:dyDescent="0.35">
      <c r="A902" s="347"/>
      <c r="B902" s="200" t="str">
        <f>IF($O902="x",'Class Record S2'!$B$21,"")</f>
        <v/>
      </c>
      <c r="C902" s="350" t="str">
        <f>IF($O902="x",'Class Record S2'!$D$21,"")</f>
        <v/>
      </c>
      <c r="D902" s="350"/>
      <c r="E902" s="350"/>
      <c r="F902" s="350"/>
      <c r="G902" s="350"/>
      <c r="H902" s="350"/>
      <c r="I902" s="350"/>
      <c r="J902" s="350"/>
      <c r="K902" s="350"/>
      <c r="L902" s="350"/>
      <c r="M902" s="202"/>
      <c r="O902" s="196" t="str">
        <f>IF(OR(AND('Class Record S2'!$Z$265=".",COUNTIF('Class Record S2'!$Z$252:$Z$281,"\")&lt;5,COUNTIF('Class Record S2'!$Z$252:$Z$265,".")&lt;=(5-COUNTIF('Class Record S2'!$Z$252:$Z$281,"\"))),AND('Class Record S2'!$Z$265="\",COUNTIF('Class Record S2'!$Z$252:$Z$265,"\")&lt;=5)),"x","")</f>
        <v/>
      </c>
      <c r="Q902" s="269" t="s">
        <v>76</v>
      </c>
      <c r="R902" s="269" t="s">
        <v>101</v>
      </c>
    </row>
    <row r="903" spans="1:18" ht="37.5" customHeight="1" x14ac:dyDescent="0.3">
      <c r="A903" s="345" t="str">
        <f>'Class Record S2'!$A$22</f>
        <v>Frac</v>
      </c>
      <c r="B903" s="194" t="str">
        <f>IF($O903="x",'Class Record S2'!$B$22,"")</f>
        <v/>
      </c>
      <c r="C903" s="348" t="str">
        <f>IF($O903="x",'Class Record S2'!$D$22,"")</f>
        <v/>
      </c>
      <c r="D903" s="348"/>
      <c r="E903" s="348"/>
      <c r="F903" s="348"/>
      <c r="G903" s="348"/>
      <c r="H903" s="348"/>
      <c r="I903" s="348"/>
      <c r="J903" s="348"/>
      <c r="K903" s="348"/>
      <c r="L903" s="348"/>
      <c r="M903" s="203"/>
      <c r="O903" s="196" t="str">
        <f>IF(OR(AND('Class Record S2'!$Z$266=".",COUNTIF('Class Record S2'!$Z$252:$Z$281,"\")&lt;5,COUNTIF('Class Record S2'!$Z$252:$Z$266,".")&lt;=(5-COUNTIF('Class Record S2'!$Z$252:$Z$281,"\"))),AND('Class Record S2'!$Z$266="\",COUNTIF('Class Record S2'!$Z$252:$Z$266,"\")&lt;=5)),"x","")</f>
        <v/>
      </c>
      <c r="Q903" s="269" t="s">
        <v>77</v>
      </c>
      <c r="R903" s="269" t="s">
        <v>184</v>
      </c>
    </row>
    <row r="904" spans="1:18" ht="37.5" customHeight="1" thickBot="1" x14ac:dyDescent="0.35">
      <c r="A904" s="347"/>
      <c r="B904" s="200" t="str">
        <f>IF($O904="x",'Class Record S2'!$B$23,"")</f>
        <v/>
      </c>
      <c r="C904" s="350" t="str">
        <f>IF($O904="x",'Class Record S2'!$D$23,"")</f>
        <v/>
      </c>
      <c r="D904" s="350"/>
      <c r="E904" s="350"/>
      <c r="F904" s="350"/>
      <c r="G904" s="350"/>
      <c r="H904" s="350"/>
      <c r="I904" s="350"/>
      <c r="J904" s="350"/>
      <c r="K904" s="350"/>
      <c r="L904" s="350"/>
      <c r="M904" s="202"/>
      <c r="O904" s="196" t="str">
        <f>IF(OR(AND('Class Record S2'!$Z$267=".",COUNTIF('Class Record S2'!$Z$252:$Z$281,"\")&lt;5,COUNTIF('Class Record S2'!$Z$252:$Z$267,".")&lt;=(5-COUNTIF('Class Record S2'!$Z$252:$Z$281,"\"))),AND('Class Record S2'!$Z$267="\",COUNTIF('Class Record S2'!$Z$252:$Z$267,"\")&lt;=5)),"x","")</f>
        <v/>
      </c>
      <c r="Q904" s="269" t="s">
        <v>78</v>
      </c>
      <c r="R904" s="269" t="s">
        <v>185</v>
      </c>
    </row>
    <row r="905" spans="1:18" ht="37.5" customHeight="1" x14ac:dyDescent="0.3">
      <c r="A905" s="345" t="str">
        <f>'Class Record S2'!$A$24</f>
        <v>Measure</v>
      </c>
      <c r="B905" s="194" t="str">
        <f>IF($O905="x",'Class Record S2'!$B$24,"")</f>
        <v/>
      </c>
      <c r="C905" s="348" t="str">
        <f>IF($O905="x",'Class Record S2'!$D$24,"")</f>
        <v/>
      </c>
      <c r="D905" s="348"/>
      <c r="E905" s="348"/>
      <c r="F905" s="348"/>
      <c r="G905" s="348"/>
      <c r="H905" s="348"/>
      <c r="I905" s="348"/>
      <c r="J905" s="348"/>
      <c r="K905" s="348"/>
      <c r="L905" s="348"/>
      <c r="M905" s="203"/>
      <c r="O905" s="196" t="str">
        <f>IF(OR(AND('Class Record S2'!$Z$268=".",COUNTIF('Class Record S2'!$Z$252:$Z$281,"\")&lt;5,COUNTIF('Class Record S2'!$Z$252:$Z$268,".")&lt;=(5-COUNTIF('Class Record S2'!$Z$252:$Z$281,"\"))),AND('Class Record S2'!$Z$268="\",COUNTIF('Class Record S2'!$Z$252:$Z$268,"\")&lt;=5)),"x","")</f>
        <v/>
      </c>
      <c r="Q905" s="269" t="s">
        <v>79</v>
      </c>
      <c r="R905" s="269" t="s">
        <v>186</v>
      </c>
    </row>
    <row r="906" spans="1:18" ht="37.5" customHeight="1" x14ac:dyDescent="0.3">
      <c r="A906" s="346"/>
      <c r="B906" s="198" t="str">
        <f>IF($O906="x",'Class Record S2'!$B$25,"")</f>
        <v/>
      </c>
      <c r="C906" s="349" t="str">
        <f>IF($O906="x",'Class Record S2'!$D$25,"")</f>
        <v/>
      </c>
      <c r="D906" s="349"/>
      <c r="E906" s="349"/>
      <c r="F906" s="349"/>
      <c r="G906" s="349"/>
      <c r="H906" s="349"/>
      <c r="I906" s="349"/>
      <c r="J906" s="349"/>
      <c r="K906" s="349"/>
      <c r="L906" s="349"/>
      <c r="M906" s="204"/>
      <c r="O906" s="196" t="str">
        <f>IF(OR(AND('Class Record S2'!$Z$269=".",COUNTIF('Class Record S2'!$Z$252:$Z$281,"\")&lt;5,COUNTIF('Class Record S2'!$Z$252:$Z$269,".")&lt;=(5-COUNTIF('Class Record S2'!$Z$252:$Z$281,"\"))),AND('Class Record S2'!$Z$269="\",COUNTIF('Class Record S2'!$Z$252:$Z$269,"\")&lt;=5)),"x","")</f>
        <v/>
      </c>
      <c r="Q906" s="269" t="s">
        <v>80</v>
      </c>
      <c r="R906" s="269" t="s">
        <v>187</v>
      </c>
    </row>
    <row r="907" spans="1:18" ht="37.5" customHeight="1" x14ac:dyDescent="0.3">
      <c r="A907" s="346"/>
      <c r="B907" s="198" t="str">
        <f>IF($O907="x",'Class Record S2'!$B$26,"")</f>
        <v/>
      </c>
      <c r="C907" s="349" t="str">
        <f>IF($O907="x",'Class Record S2'!$D$26,"")</f>
        <v/>
      </c>
      <c r="D907" s="349"/>
      <c r="E907" s="349"/>
      <c r="F907" s="349"/>
      <c r="G907" s="349"/>
      <c r="H907" s="349"/>
      <c r="I907" s="349"/>
      <c r="J907" s="349"/>
      <c r="K907" s="349"/>
      <c r="L907" s="349"/>
      <c r="M907" s="204"/>
      <c r="O907" s="196" t="str">
        <f>IF(OR(AND('Class Record S2'!$Z$270=".",COUNTIF('Class Record S2'!$Z$252:$Z$281,"\")&lt;5,COUNTIF('Class Record S2'!$Z$252:$Z$270,".")&lt;=(5-COUNTIF('Class Record S2'!$Z$252:$Z$281,"\"))),AND('Class Record S2'!$Z$270="\",COUNTIF('Class Record S2'!$Z$252:$Z$270,"\")&lt;=5)),"x","")</f>
        <v/>
      </c>
      <c r="Q907" s="269" t="s">
        <v>81</v>
      </c>
      <c r="R907" s="269" t="s">
        <v>188</v>
      </c>
    </row>
    <row r="908" spans="1:18" ht="37.5" customHeight="1" x14ac:dyDescent="0.3">
      <c r="A908" s="346"/>
      <c r="B908" s="198" t="str">
        <f>IF($O908="x",'Class Record S2'!$B$27,"")</f>
        <v/>
      </c>
      <c r="C908" s="349" t="str">
        <f>IF($O908="x",'Class Record S2'!$D$27,"")</f>
        <v/>
      </c>
      <c r="D908" s="349"/>
      <c r="E908" s="349"/>
      <c r="F908" s="349"/>
      <c r="G908" s="349"/>
      <c r="H908" s="349"/>
      <c r="I908" s="349"/>
      <c r="J908" s="349"/>
      <c r="K908" s="349"/>
      <c r="L908" s="349"/>
      <c r="M908" s="204"/>
      <c r="O908" s="196" t="str">
        <f>IF(OR(AND('Class Record S2'!$Z$271=".",COUNTIF('Class Record S2'!$Z$252:$Z$281,"\")&lt;5,COUNTIF('Class Record S2'!$Z$252:$Z$271,".")&lt;=(5-COUNTIF('Class Record S2'!$Z$252:$Z$281,"\"))),AND('Class Record S2'!$Z$271="\",COUNTIF('Class Record S2'!$Z$252:$Z$271,"\")&lt;=5)),"x","")</f>
        <v/>
      </c>
      <c r="Q908" s="269" t="s">
        <v>82</v>
      </c>
      <c r="R908" s="269" t="s">
        <v>189</v>
      </c>
    </row>
    <row r="909" spans="1:18" ht="37.5" customHeight="1" x14ac:dyDescent="0.3">
      <c r="A909" s="346"/>
      <c r="B909" s="198" t="str">
        <f>IF($O909="x",'Class Record S2'!$B$28,"")</f>
        <v/>
      </c>
      <c r="C909" s="349" t="str">
        <f>IF($O909="x",'Class Record S2'!$D$28,"")</f>
        <v/>
      </c>
      <c r="D909" s="349"/>
      <c r="E909" s="349"/>
      <c r="F909" s="349"/>
      <c r="G909" s="349"/>
      <c r="H909" s="349"/>
      <c r="I909" s="349"/>
      <c r="J909" s="349"/>
      <c r="K909" s="349"/>
      <c r="L909" s="349"/>
      <c r="M909" s="204"/>
      <c r="O909" s="196" t="str">
        <f>IF(OR(AND('Class Record S2'!$Z$272=".",COUNTIF('Class Record S2'!$Z$252:$Z$281,"\")&lt;5,COUNTIF('Class Record S2'!$Z$252:$Z$272,".")&lt;=(5-COUNTIF('Class Record S2'!$Z$252:$Z$281,"\"))),AND('Class Record S2'!$Z$272="\",COUNTIF('Class Record S2'!$Z$252:$Z$272,"\")&lt;=5)),"x","")</f>
        <v/>
      </c>
      <c r="Q909" s="269" t="s">
        <v>83</v>
      </c>
      <c r="R909" s="269" t="s">
        <v>102</v>
      </c>
    </row>
    <row r="910" spans="1:18" ht="37.5" customHeight="1" thickBot="1" x14ac:dyDescent="0.35">
      <c r="A910" s="347"/>
      <c r="B910" s="200" t="str">
        <f>IF($O910="x",'Class Record S2'!$B$29,"")</f>
        <v/>
      </c>
      <c r="C910" s="350" t="str">
        <f>IF($O910="x",'Class Record S2'!$D$29,"")</f>
        <v/>
      </c>
      <c r="D910" s="350"/>
      <c r="E910" s="350"/>
      <c r="F910" s="350"/>
      <c r="G910" s="350"/>
      <c r="H910" s="350"/>
      <c r="I910" s="350"/>
      <c r="J910" s="350"/>
      <c r="K910" s="350"/>
      <c r="L910" s="350"/>
      <c r="M910" s="202"/>
      <c r="O910" s="196" t="str">
        <f>IF(OR(AND('Class Record S2'!$Z$273=".",COUNTIF('Class Record S2'!$Z$252:$Z$281,"\")&lt;5,COUNTIF('Class Record S2'!$Z$252:$Z$273,".")&lt;=(5-COUNTIF('Class Record S2'!$Z$252:$Z$281,"\"))),AND('Class Record S2'!$Z$273="\",COUNTIF('Class Record S2'!$Z$252:$Z$273,"\")&lt;=5)),"x","")</f>
        <v/>
      </c>
      <c r="Q910" s="269" t="s">
        <v>84</v>
      </c>
      <c r="R910" s="269" t="s">
        <v>190</v>
      </c>
    </row>
    <row r="911" spans="1:18" ht="37.5" customHeight="1" x14ac:dyDescent="0.3">
      <c r="A911" s="345" t="str">
        <f>'Class Record S2'!$A$30</f>
        <v>Geometry</v>
      </c>
      <c r="B911" s="194" t="str">
        <f>IF($O911="x",'Class Record S2'!$B$30,"")</f>
        <v/>
      </c>
      <c r="C911" s="348" t="str">
        <f>IF($O911="x",'Class Record S2'!$D$30,"")</f>
        <v/>
      </c>
      <c r="D911" s="348"/>
      <c r="E911" s="348"/>
      <c r="F911" s="348"/>
      <c r="G911" s="348"/>
      <c r="H911" s="348"/>
      <c r="I911" s="348"/>
      <c r="J911" s="348"/>
      <c r="K911" s="348"/>
      <c r="L911" s="348"/>
      <c r="M911" s="203"/>
      <c r="O911" s="196" t="str">
        <f>IF(OR(AND('Class Record S2'!$Z$274=".",COUNTIF('Class Record S2'!$Z$252:$Z$281,"\")&lt;5,COUNTIF('Class Record S2'!$Z$252:$Z$274,".")&lt;=(5-COUNTIF('Class Record S2'!$Z$252:$Z$281,"\"))),AND('Class Record S2'!$Z$274="\",COUNTIF('Class Record S2'!$Z$252:$Z$274,"\")&lt;=5)),"x","")</f>
        <v/>
      </c>
      <c r="Q911" s="269" t="s">
        <v>85</v>
      </c>
      <c r="R911" s="269" t="s">
        <v>191</v>
      </c>
    </row>
    <row r="912" spans="1:18" ht="37.5" customHeight="1" x14ac:dyDescent="0.3">
      <c r="A912" s="346"/>
      <c r="B912" s="198" t="str">
        <f>IF($O912="x",'Class Record S2'!$B$31,"")</f>
        <v/>
      </c>
      <c r="C912" s="349" t="str">
        <f>IF($O912="x",'Class Record S2'!$D$31,"")</f>
        <v/>
      </c>
      <c r="D912" s="349"/>
      <c r="E912" s="349"/>
      <c r="F912" s="349"/>
      <c r="G912" s="349"/>
      <c r="H912" s="349"/>
      <c r="I912" s="349"/>
      <c r="J912" s="349"/>
      <c r="K912" s="349"/>
      <c r="L912" s="349"/>
      <c r="M912" s="204"/>
      <c r="O912" s="196" t="str">
        <f>IF(OR(AND('Class Record S2'!$Z$275=".",COUNTIF('Class Record S2'!$Z$252:$Z$281,"\")&lt;5,COUNTIF('Class Record S2'!$Z$252:$Z$275,".")&lt;=(5-COUNTIF('Class Record S2'!$Z$252:$Z$281,"\"))),AND('Class Record S2'!$Z$275="\",COUNTIF('Class Record S2'!$Z$252:$Z$275,"\")&lt;=5)),"x","")</f>
        <v/>
      </c>
      <c r="Q912" s="269" t="s">
        <v>86</v>
      </c>
      <c r="R912" s="269" t="s">
        <v>192</v>
      </c>
    </row>
    <row r="913" spans="1:18" ht="37.5" customHeight="1" x14ac:dyDescent="0.3">
      <c r="A913" s="346"/>
      <c r="B913" s="198" t="str">
        <f>IF($O913="x",'Class Record S2'!$B$32,"")</f>
        <v/>
      </c>
      <c r="C913" s="349" t="str">
        <f>IF($O913="x",'Class Record S2'!$D$32,"")</f>
        <v/>
      </c>
      <c r="D913" s="349"/>
      <c r="E913" s="349"/>
      <c r="F913" s="349"/>
      <c r="G913" s="349"/>
      <c r="H913" s="349"/>
      <c r="I913" s="349"/>
      <c r="J913" s="349"/>
      <c r="K913" s="349"/>
      <c r="L913" s="349"/>
      <c r="M913" s="204"/>
      <c r="O913" s="196" t="str">
        <f>IF(OR(AND('Class Record S2'!$Z$276=".",COUNTIF('Class Record S2'!$Z$252:$Z$281,"\")&lt;5,COUNTIF('Class Record S2'!$Z$252:$Z$276,".")&lt;=(5-COUNTIF('Class Record S2'!$Z$252:$Z$281,"\"))),AND('Class Record S2'!$Z$276="\",COUNTIF('Class Record S2'!$Z$252:$Z$276,"\")&lt;=5)),"x","")</f>
        <v/>
      </c>
      <c r="Q913" s="269" t="s">
        <v>87</v>
      </c>
      <c r="R913" s="269" t="s">
        <v>193</v>
      </c>
    </row>
    <row r="914" spans="1:18" ht="37.5" customHeight="1" x14ac:dyDescent="0.3">
      <c r="A914" s="346"/>
      <c r="B914" s="198" t="str">
        <f>IF($O914="x",'Class Record S2'!$B$33,"")</f>
        <v/>
      </c>
      <c r="C914" s="349" t="str">
        <f>IF($O914="x",'Class Record S2'!$D$33,"")</f>
        <v/>
      </c>
      <c r="D914" s="349"/>
      <c r="E914" s="349"/>
      <c r="F914" s="349"/>
      <c r="G914" s="349"/>
      <c r="H914" s="349"/>
      <c r="I914" s="349"/>
      <c r="J914" s="349"/>
      <c r="K914" s="349"/>
      <c r="L914" s="349"/>
      <c r="M914" s="204"/>
      <c r="O914" s="196" t="str">
        <f>IF(OR(AND('Class Record S2'!$Z$277=".",COUNTIF('Class Record S2'!$Z$252:$Z$281,"\")&lt;5,COUNTIF('Class Record S2'!$Z$252:$Z$277,".")&lt;=(5-COUNTIF('Class Record S2'!$Z$252:$Z$281,"\"))),AND('Class Record S2'!$Z$277="\",COUNTIF('Class Record S2'!$Z$252:$Z$277,"\")&lt;=5)),"x","")</f>
        <v/>
      </c>
      <c r="Q914" s="269" t="s">
        <v>88</v>
      </c>
      <c r="R914" s="269" t="s">
        <v>194</v>
      </c>
    </row>
    <row r="915" spans="1:18" ht="37.5" customHeight="1" x14ac:dyDescent="0.3">
      <c r="A915" s="346"/>
      <c r="B915" s="198" t="str">
        <f>IF($O915="x",'Class Record S2'!$B$34,"")</f>
        <v/>
      </c>
      <c r="C915" s="349" t="str">
        <f>IF($O915="x",'Class Record S2'!$D$34,"")</f>
        <v/>
      </c>
      <c r="D915" s="349"/>
      <c r="E915" s="349"/>
      <c r="F915" s="349"/>
      <c r="G915" s="349"/>
      <c r="H915" s="349"/>
      <c r="I915" s="349"/>
      <c r="J915" s="349"/>
      <c r="K915" s="349"/>
      <c r="L915" s="349"/>
      <c r="M915" s="204"/>
      <c r="O915" s="196" t="str">
        <f>IF(OR(AND('Class Record S2'!$Z$278=".",COUNTIF('Class Record S2'!$Z$252:$Z$281,"\")&lt;5,COUNTIF('Class Record S2'!$Z$252:$Z$278,".")&lt;=(5-COUNTIF('Class Record S2'!$Z$252:$Z$281,"\"))),AND('Class Record S2'!$Z$278="\",COUNTIF('Class Record S2'!$Z$252:$Z$278,"\")&lt;=5)),"x","")</f>
        <v/>
      </c>
      <c r="Q915" s="269" t="s">
        <v>89</v>
      </c>
      <c r="R915" s="269" t="s">
        <v>195</v>
      </c>
    </row>
    <row r="916" spans="1:18" ht="30.75" customHeight="1" thickBot="1" x14ac:dyDescent="0.35">
      <c r="A916" s="347"/>
      <c r="B916" s="200" t="str">
        <f>IF($O916="x",'Class Record S2'!$B$35,"")</f>
        <v/>
      </c>
      <c r="C916" s="350" t="str">
        <f>IF($O916="x",'Class Record S2'!$D$35,"")</f>
        <v/>
      </c>
      <c r="D916" s="350"/>
      <c r="E916" s="350"/>
      <c r="F916" s="350"/>
      <c r="G916" s="350"/>
      <c r="H916" s="350"/>
      <c r="I916" s="350"/>
      <c r="J916" s="350"/>
      <c r="K916" s="350"/>
      <c r="L916" s="350"/>
      <c r="M916" s="202"/>
      <c r="O916" s="196" t="str">
        <f>IF(OR(AND('Class Record S2'!$Z$279=".",COUNTIF('Class Record S2'!$Z$252:$Z$281,"\")&lt;5,COUNTIF('Class Record S2'!$Z$252:$Z$279,".")&lt;=(5-COUNTIF('Class Record S2'!$Z$252:$Z$281,"\"))),AND('Class Record S2'!$Z$279="\",COUNTIF('Class Record S2'!$Z$252:$Z$279,"\")&lt;=5)),"x","")</f>
        <v/>
      </c>
      <c r="Q916" s="269" t="s">
        <v>90</v>
      </c>
      <c r="R916" s="269" t="s">
        <v>177</v>
      </c>
    </row>
    <row r="917" spans="1:18" ht="37.5" customHeight="1" x14ac:dyDescent="0.3">
      <c r="A917" s="345" t="str">
        <f>'Class Record S2'!$A$36</f>
        <v>Stat</v>
      </c>
      <c r="B917" s="194" t="str">
        <f>IF($O917="x",'Class Record S2'!$B$36,"")</f>
        <v/>
      </c>
      <c r="C917" s="348" t="str">
        <f>IF($O917="x",'Class Record S2'!$D$36,"")</f>
        <v/>
      </c>
      <c r="D917" s="348"/>
      <c r="E917" s="348"/>
      <c r="F917" s="348"/>
      <c r="G917" s="348"/>
      <c r="H917" s="348"/>
      <c r="I917" s="348"/>
      <c r="J917" s="348"/>
      <c r="K917" s="348"/>
      <c r="L917" s="348"/>
      <c r="M917" s="203"/>
      <c r="O917" s="196" t="str">
        <f>IF(OR(AND('Class Record S2'!$Z$280=".",COUNTIF('Class Record S2'!$Z$252:$Z$281,"\")&lt;5,COUNTIF('Class Record S2'!$Z$252:$Z$280,".")&lt;=(5-COUNTIF('Class Record S2'!$Z$252:$Z$281,"\"))),AND('Class Record S2'!$Z$280="\",COUNTIF('Class Record S2'!$Z$252:$Z$280,"\")&lt;=5)),"x","")</f>
        <v/>
      </c>
      <c r="Q917" s="269" t="s">
        <v>91</v>
      </c>
      <c r="R917" s="269" t="s">
        <v>196</v>
      </c>
    </row>
    <row r="918" spans="1:18" ht="37.5" customHeight="1" thickBot="1" x14ac:dyDescent="0.35">
      <c r="A918" s="347"/>
      <c r="B918" s="200" t="str">
        <f>IF($O918="x",'Class Record S2'!$B$37,"")</f>
        <v/>
      </c>
      <c r="C918" s="350" t="str">
        <f>IF($O918="x",'Class Record S2'!$D$37,"")</f>
        <v/>
      </c>
      <c r="D918" s="350"/>
      <c r="E918" s="350"/>
      <c r="F918" s="350"/>
      <c r="G918" s="350"/>
      <c r="H918" s="350"/>
      <c r="I918" s="350"/>
      <c r="J918" s="350"/>
      <c r="K918" s="350"/>
      <c r="L918" s="350"/>
      <c r="M918" s="202"/>
      <c r="O918" s="196" t="str">
        <f>IF(OR(AND('Class Record S2'!$Z$281=".",COUNTIF('Class Record S2'!$Z$252:$Z$281,"\")&lt;5,COUNTIF('Class Record S2'!$Z$252:$Z$281,".")&lt;=(5-COUNTIF('Class Record S2'!$Z$252:$Z$281,"\"))),AND('Class Record S2'!$Z$281="\",COUNTIF('Class Record S2'!$Z$252:$Z$281,"\")&lt;=5)),"x","")</f>
        <v/>
      </c>
      <c r="Q918" s="269" t="s">
        <v>92</v>
      </c>
      <c r="R918" s="269" t="s">
        <v>197</v>
      </c>
    </row>
    <row r="919" spans="1:18" ht="16.5" customHeight="1" thickBot="1" x14ac:dyDescent="0.35">
      <c r="A919" s="351" t="s">
        <v>45</v>
      </c>
      <c r="B919" s="352"/>
      <c r="C919" s="352"/>
      <c r="D919" s="352"/>
      <c r="E919" s="352"/>
      <c r="F919" s="352"/>
      <c r="G919" s="352"/>
      <c r="H919" s="352"/>
      <c r="I919" s="352"/>
      <c r="J919" s="352"/>
      <c r="K919" s="353"/>
      <c r="L919" s="354" t="s">
        <v>46</v>
      </c>
      <c r="M919" s="355"/>
      <c r="Q919" s="270"/>
      <c r="R919" s="270"/>
    </row>
    <row r="920" spans="1:18" ht="28.5" customHeight="1" x14ac:dyDescent="0.3">
      <c r="A920" s="356"/>
      <c r="B920" s="357"/>
      <c r="C920" s="357"/>
      <c r="D920" s="357"/>
      <c r="E920" s="357"/>
      <c r="F920" s="357"/>
      <c r="G920" s="357"/>
      <c r="H920" s="357"/>
      <c r="I920" s="357"/>
      <c r="J920" s="357"/>
      <c r="K920" s="358"/>
      <c r="L920" s="365" t="str">
        <f>'Class Record S2'!$Z$282</f>
        <v>N</v>
      </c>
      <c r="M920" s="366"/>
      <c r="Q920" s="270"/>
      <c r="R920" s="270"/>
    </row>
    <row r="921" spans="1:18" ht="28.5" customHeight="1" x14ac:dyDescent="0.3">
      <c r="A921" s="359"/>
      <c r="B921" s="360"/>
      <c r="C921" s="360"/>
      <c r="D921" s="360"/>
      <c r="E921" s="360"/>
      <c r="F921" s="360"/>
      <c r="G921" s="360"/>
      <c r="H921" s="360"/>
      <c r="I921" s="360"/>
      <c r="J921" s="360"/>
      <c r="K921" s="361"/>
      <c r="L921" s="367"/>
      <c r="M921" s="368"/>
      <c r="Q921" s="270"/>
      <c r="R921" s="270"/>
    </row>
    <row r="922" spans="1:18" ht="28.5" customHeight="1" thickBot="1" x14ac:dyDescent="0.35">
      <c r="A922" s="362"/>
      <c r="B922" s="363"/>
      <c r="C922" s="363"/>
      <c r="D922" s="363"/>
      <c r="E922" s="363"/>
      <c r="F922" s="363"/>
      <c r="G922" s="363"/>
      <c r="H922" s="363"/>
      <c r="I922" s="363"/>
      <c r="J922" s="363"/>
      <c r="K922" s="364"/>
      <c r="L922" s="369"/>
      <c r="M922" s="370"/>
      <c r="Q922" s="270"/>
      <c r="R922" s="270"/>
    </row>
    <row r="923" spans="1:18" x14ac:dyDescent="0.3">
      <c r="Q923" s="270"/>
      <c r="R923" s="270"/>
    </row>
    <row r="924" spans="1:18" ht="19.5" thickBot="1" x14ac:dyDescent="0.35">
      <c r="Q924" s="270"/>
      <c r="R924" s="270"/>
    </row>
    <row r="925" spans="1:18" ht="23.25" customHeight="1" thickBot="1" x14ac:dyDescent="0.35">
      <c r="A925" s="371" t="str">
        <f>'Class Record S2'!$D$1</f>
        <v>A N OTHER SCHOOL</v>
      </c>
      <c r="B925" s="372"/>
      <c r="C925" s="372"/>
      <c r="D925" s="372"/>
      <c r="E925" s="372"/>
      <c r="F925" s="372"/>
      <c r="G925" s="372"/>
      <c r="H925" s="372"/>
      <c r="I925" s="372"/>
      <c r="J925" s="372"/>
      <c r="K925" s="372"/>
      <c r="L925" s="372"/>
      <c r="M925" s="373"/>
      <c r="Q925" s="270"/>
      <c r="R925" s="270"/>
    </row>
    <row r="926" spans="1:18" ht="15.75" customHeight="1" thickBot="1" x14ac:dyDescent="0.35">
      <c r="A926" s="374" t="s">
        <v>18</v>
      </c>
      <c r="B926" s="375"/>
      <c r="C926" s="375"/>
      <c r="D926" s="376">
        <f>'Class Record S2'!$AA$2</f>
        <v>0</v>
      </c>
      <c r="E926" s="376"/>
      <c r="F926" s="376"/>
      <c r="G926" s="377"/>
      <c r="H926" s="380" t="s">
        <v>19</v>
      </c>
      <c r="I926" s="382">
        <f>'Class Record S2'!$E$284</f>
        <v>0</v>
      </c>
      <c r="J926" s="382"/>
      <c r="K926" s="383" t="str">
        <f>'Class Record S2'!$C$2</f>
        <v>CLASS: 2A</v>
      </c>
      <c r="L926" s="383"/>
      <c r="M926" s="384"/>
      <c r="Q926" s="270"/>
      <c r="R926" s="270"/>
    </row>
    <row r="927" spans="1:18" ht="15.75" customHeight="1" thickBot="1" x14ac:dyDescent="0.35">
      <c r="A927" s="351"/>
      <c r="B927" s="352"/>
      <c r="C927" s="352"/>
      <c r="D927" s="378"/>
      <c r="E927" s="378"/>
      <c r="F927" s="378"/>
      <c r="G927" s="379"/>
      <c r="H927" s="380"/>
      <c r="I927" s="382"/>
      <c r="J927" s="382"/>
      <c r="K927" s="383"/>
      <c r="L927" s="383"/>
      <c r="M927" s="384"/>
      <c r="Q927" s="270"/>
      <c r="R927" s="270"/>
    </row>
    <row r="928" spans="1:18" ht="19.5" thickBot="1" x14ac:dyDescent="0.35">
      <c r="A928" s="395" t="s">
        <v>20</v>
      </c>
      <c r="B928" s="396"/>
      <c r="C928" s="396"/>
      <c r="D928" s="396"/>
      <c r="E928" s="396"/>
      <c r="F928" s="397" t="s">
        <v>21</v>
      </c>
      <c r="G928" s="398"/>
      <c r="H928" s="398"/>
      <c r="I928" s="399"/>
      <c r="J928" s="400" t="s">
        <v>22</v>
      </c>
      <c r="K928" s="401"/>
      <c r="L928" s="401"/>
      <c r="M928" s="402"/>
      <c r="Q928" s="270"/>
      <c r="R928" s="270"/>
    </row>
    <row r="929" spans="1:18" ht="16.5" customHeight="1" thickBot="1" x14ac:dyDescent="0.35">
      <c r="A929" s="385" t="s">
        <v>23</v>
      </c>
      <c r="B929" s="386"/>
      <c r="C929" s="387"/>
      <c r="D929" s="388" t="s">
        <v>24</v>
      </c>
      <c r="E929" s="389"/>
      <c r="F929" s="390" t="s">
        <v>25</v>
      </c>
      <c r="G929" s="391"/>
      <c r="H929" s="391" t="s">
        <v>26</v>
      </c>
      <c r="I929" s="392"/>
      <c r="J929" s="390" t="s">
        <v>27</v>
      </c>
      <c r="K929" s="391"/>
      <c r="L929" s="393" t="s">
        <v>28</v>
      </c>
      <c r="M929" s="394"/>
      <c r="Q929" s="270"/>
      <c r="R929" s="270"/>
    </row>
    <row r="930" spans="1:18" ht="31.5" customHeight="1" thickBot="1" x14ac:dyDescent="0.35">
      <c r="A930" s="205"/>
      <c r="B930" s="206" t="s">
        <v>55</v>
      </c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8" t="s">
        <v>44</v>
      </c>
      <c r="Q930" s="403" t="s">
        <v>121</v>
      </c>
      <c r="R930" s="403"/>
    </row>
    <row r="931" spans="1:18" ht="37.5" customHeight="1" x14ac:dyDescent="0.3">
      <c r="A931" s="345" t="str">
        <f>'Class Record S2'!$A$8</f>
        <v>Place Value</v>
      </c>
      <c r="B931" s="194" t="str">
        <f>IF($O931="x",'Class Record S2'!$B$8,"")</f>
        <v/>
      </c>
      <c r="C931" s="348" t="str">
        <f>IF($O931="x",'Class Record S2'!$D$8,"")</f>
        <v/>
      </c>
      <c r="D931" s="348"/>
      <c r="E931" s="348"/>
      <c r="F931" s="348"/>
      <c r="G931" s="348"/>
      <c r="H931" s="348"/>
      <c r="I931" s="348"/>
      <c r="J931" s="348"/>
      <c r="K931" s="348"/>
      <c r="L931" s="348"/>
      <c r="M931" s="195"/>
      <c r="O931" s="196" t="str">
        <f>IF(OR(AND('Class Record S2'!$AA$252=".",COUNTIF('Class Record S2'!$AA$252:$AA$281,"\")&lt;5,COUNTIF('Class Record S2'!$AA$252:$AA$252,".")&lt;=(5-COUNTIF('Class Record S2'!$AA$252:$AA$281,"\"))),AND('Class Record S2'!$AA$252="\",COUNTIF('Class Record S2'!$AA$252:$AA$252,"\")&lt;=5)),"x","")</f>
        <v/>
      </c>
      <c r="Q931" s="269" t="s">
        <v>63</v>
      </c>
      <c r="R931" s="269" t="s">
        <v>93</v>
      </c>
    </row>
    <row r="932" spans="1:18" ht="37.5" customHeight="1" x14ac:dyDescent="0.3">
      <c r="A932" s="346"/>
      <c r="B932" s="198" t="str">
        <f>IF($O932="x",'Class Record S2'!$B$9,"")</f>
        <v/>
      </c>
      <c r="C932" s="349" t="str">
        <f>IF($O932="x",'Class Record S2'!$D$9,"")</f>
        <v/>
      </c>
      <c r="D932" s="349"/>
      <c r="E932" s="349"/>
      <c r="F932" s="349"/>
      <c r="G932" s="349"/>
      <c r="H932" s="349"/>
      <c r="I932" s="349"/>
      <c r="J932" s="349"/>
      <c r="K932" s="349"/>
      <c r="L932" s="349"/>
      <c r="M932" s="199"/>
      <c r="O932" s="196" t="str">
        <f>IF(OR(AND('Class Record S2'!$AA$253=".",COUNTIF('Class Record S2'!$AA$252:$AA$281,"\")&lt;5,COUNTIF('Class Record S2'!$AA$252:$AA$253,".")&lt;=(5-COUNTIF('Class Record S2'!$AA$252:$AA$281,"\"))),AND('Class Record S2'!$AA$253="\",COUNTIF('Class Record S2'!$AA$252:$AA$253,"\")&lt;=5)),"x","")</f>
        <v/>
      </c>
      <c r="Q932" s="269" t="s">
        <v>64</v>
      </c>
      <c r="R932" s="269" t="s">
        <v>179</v>
      </c>
    </row>
    <row r="933" spans="1:18" ht="37.5" customHeight="1" x14ac:dyDescent="0.3">
      <c r="A933" s="346"/>
      <c r="B933" s="198" t="str">
        <f>IF($O933="x",'Class Record S2'!$B$10,"")</f>
        <v/>
      </c>
      <c r="C933" s="349" t="str">
        <f>IF($O933="x",'Class Record S2'!$D$10,"")</f>
        <v/>
      </c>
      <c r="D933" s="349"/>
      <c r="E933" s="349"/>
      <c r="F933" s="349"/>
      <c r="G933" s="349"/>
      <c r="H933" s="349"/>
      <c r="I933" s="349"/>
      <c r="J933" s="349"/>
      <c r="K933" s="349"/>
      <c r="L933" s="349"/>
      <c r="M933" s="199"/>
      <c r="O933" s="196" t="str">
        <f>IF(OR(AND('Class Record S2'!$AA$254=".",COUNTIF('Class Record S2'!$AA$252:$AA$281,"\")&lt;5,COUNTIF('Class Record S2'!$AA$252:$AA$254,".")&lt;=(5-COUNTIF('Class Record S2'!$AA$252:$AA$281,"\"))),AND('Class Record S2'!$AA$254="\",COUNTIF('Class Record S2'!$AA$252:$AA$254,"\")&lt;=5)),"x","")</f>
        <v/>
      </c>
      <c r="Q933" s="269" t="s">
        <v>65</v>
      </c>
      <c r="R933" s="269" t="s">
        <v>180</v>
      </c>
    </row>
    <row r="934" spans="1:18" ht="37.5" customHeight="1" x14ac:dyDescent="0.3">
      <c r="A934" s="346"/>
      <c r="B934" s="198" t="str">
        <f>IF($O934="x",'Class Record S2'!$B$11,"")</f>
        <v/>
      </c>
      <c r="C934" s="349" t="str">
        <f>IF($O934="x",'Class Record S2'!$D$11,"")</f>
        <v/>
      </c>
      <c r="D934" s="349"/>
      <c r="E934" s="349"/>
      <c r="F934" s="349"/>
      <c r="G934" s="349"/>
      <c r="H934" s="349"/>
      <c r="I934" s="349"/>
      <c r="J934" s="349"/>
      <c r="K934" s="349"/>
      <c r="L934" s="349"/>
      <c r="M934" s="199"/>
      <c r="O934" s="196" t="str">
        <f>IF(OR(AND('Class Record S2'!$AA$255=".",COUNTIF('Class Record S2'!$AA$252:$AA$281,"\")&lt;5,COUNTIF('Class Record S2'!$AA$252:$AA$255,".")&lt;=(5-COUNTIF('Class Record S2'!$AA$252:$AA$281,"\"))),AND('Class Record S2'!$AA$255="\",COUNTIF('Class Record S2'!$AA$252:$AA$255,"\")&lt;=5)),"x","")</f>
        <v/>
      </c>
      <c r="Q934" s="269" t="s">
        <v>66</v>
      </c>
      <c r="R934" s="269" t="s">
        <v>181</v>
      </c>
    </row>
    <row r="935" spans="1:18" ht="37.5" customHeight="1" thickBot="1" x14ac:dyDescent="0.35">
      <c r="A935" s="347"/>
      <c r="B935" s="200" t="str">
        <f>IF($O935="x",'Class Record S2'!$B$12,"")</f>
        <v/>
      </c>
      <c r="C935" s="350" t="str">
        <f>IF($O935="x",'Class Record S2'!$D$12,"")</f>
        <v/>
      </c>
      <c r="D935" s="350"/>
      <c r="E935" s="350"/>
      <c r="F935" s="350"/>
      <c r="G935" s="350"/>
      <c r="H935" s="350"/>
      <c r="I935" s="350"/>
      <c r="J935" s="350"/>
      <c r="K935" s="350"/>
      <c r="L935" s="350"/>
      <c r="M935" s="201"/>
      <c r="O935" s="196" t="str">
        <f>IF(OR(AND('Class Record S2'!$AA$256=".",COUNTIF('Class Record S2'!$AA$252:$AA$281,"\")&lt;5,COUNTIF('Class Record S2'!$AA$252:$AA$256,".")&lt;=(5-COUNTIF('Class Record S2'!$AA$252:$AA$281,"\"))),AND('Class Record S2'!$AA$256="\",COUNTIF('Class Record S2'!$AA$252:$AA$256,"\")&lt;=5)),"x","")</f>
        <v/>
      </c>
      <c r="Q935" s="269" t="s">
        <v>67</v>
      </c>
      <c r="R935" s="269" t="s">
        <v>182</v>
      </c>
    </row>
    <row r="936" spans="1:18" ht="37.5" customHeight="1" x14ac:dyDescent="0.3">
      <c r="A936" s="345" t="str">
        <f>'Class Record S2'!$A$13</f>
        <v>Add/Sub</v>
      </c>
      <c r="B936" s="194" t="str">
        <f>IF($O936="x",'Class Record S2'!$B$13,"")</f>
        <v/>
      </c>
      <c r="C936" s="348" t="str">
        <f>IF($O936="x",'Class Record S2'!$D$13,"")</f>
        <v/>
      </c>
      <c r="D936" s="348"/>
      <c r="E936" s="348"/>
      <c r="F936" s="348"/>
      <c r="G936" s="348"/>
      <c r="H936" s="348"/>
      <c r="I936" s="348"/>
      <c r="J936" s="348"/>
      <c r="K936" s="348"/>
      <c r="L936" s="348"/>
      <c r="M936" s="195"/>
      <c r="O936" s="196" t="str">
        <f>IF(OR(AND('Class Record S2'!$AA$257=".",COUNTIF('Class Record S2'!$AA$252:$AA$281,"\")&lt;5,COUNTIF('Class Record S2'!$AA$252:$AA$257,".")&lt;=(5-COUNTIF('Class Record S2'!$AA$252:$AA$281,"\"))),AND('Class Record S2'!$AA$257="\",COUNTIF('Class Record S2'!$AA$252:$AA$257,"\")&lt;=5)),"x","")</f>
        <v/>
      </c>
      <c r="Q936" s="269" t="s">
        <v>68</v>
      </c>
      <c r="R936" s="269" t="s">
        <v>94</v>
      </c>
    </row>
    <row r="937" spans="1:18" ht="37.5" customHeight="1" x14ac:dyDescent="0.3">
      <c r="A937" s="346"/>
      <c r="B937" s="198" t="str">
        <f>IF($O937="x",'Class Record S2'!$B$14,"")</f>
        <v/>
      </c>
      <c r="C937" s="349" t="str">
        <f>IF($O937="x",'Class Record S2'!$D$14,"")</f>
        <v/>
      </c>
      <c r="D937" s="349"/>
      <c r="E937" s="349"/>
      <c r="F937" s="349"/>
      <c r="G937" s="349"/>
      <c r="H937" s="349"/>
      <c r="I937" s="349"/>
      <c r="J937" s="349"/>
      <c r="K937" s="349"/>
      <c r="L937" s="349"/>
      <c r="M937" s="199"/>
      <c r="O937" s="196" t="str">
        <f>IF(OR(AND('Class Record S2'!$AA$258=".",COUNTIF('Class Record S2'!$AA$252:$AA$281,"\")&lt;5,COUNTIF('Class Record S2'!$AA$252:$AA$258,".")&lt;=(5-COUNTIF('Class Record S2'!$AA$252:$AA$281,"\"))),AND('Class Record S2'!$AA$258="\",COUNTIF('Class Record S2'!$AA$252:$AA$258,"\")&lt;=5)),"x","")</f>
        <v/>
      </c>
      <c r="Q937" s="269" t="s">
        <v>69</v>
      </c>
      <c r="R937" s="269" t="s">
        <v>95</v>
      </c>
    </row>
    <row r="938" spans="1:18" ht="37.5" customHeight="1" x14ac:dyDescent="0.3">
      <c r="A938" s="346"/>
      <c r="B938" s="198" t="str">
        <f>IF($O938="x",'Class Record S2'!$B$15,"")</f>
        <v/>
      </c>
      <c r="C938" s="349" t="str">
        <f>IF($O938="x",'Class Record S2'!$D$15,"")</f>
        <v/>
      </c>
      <c r="D938" s="349"/>
      <c r="E938" s="349"/>
      <c r="F938" s="349"/>
      <c r="G938" s="349"/>
      <c r="H938" s="349"/>
      <c r="I938" s="349"/>
      <c r="J938" s="349"/>
      <c r="K938" s="349"/>
      <c r="L938" s="349"/>
      <c r="M938" s="199"/>
      <c r="O938" s="196" t="str">
        <f>IF(OR(AND('Class Record S2'!$AA$259=".",COUNTIF('Class Record S2'!$AA$252:$AA$281,"\")&lt;5,COUNTIF('Class Record S2'!$AA$252:$AA$259,".")&lt;=(5-COUNTIF('Class Record S2'!$AA$252:$AA$281,"\"))),AND('Class Record S2'!$AA$259="\",COUNTIF('Class Record S2'!$AA$252:$AA$259,"\")&lt;=5)),"x","")</f>
        <v/>
      </c>
      <c r="Q938" s="269" t="s">
        <v>70</v>
      </c>
      <c r="R938" s="269" t="s">
        <v>96</v>
      </c>
    </row>
    <row r="939" spans="1:18" ht="37.5" customHeight="1" x14ac:dyDescent="0.3">
      <c r="A939" s="346"/>
      <c r="B939" s="198" t="str">
        <f>IF($O939="x",'Class Record S2'!$B$16,"")</f>
        <v/>
      </c>
      <c r="C939" s="349" t="str">
        <f>IF($O939="x",'Class Record S2'!$D$16,"")</f>
        <v/>
      </c>
      <c r="D939" s="349"/>
      <c r="E939" s="349"/>
      <c r="F939" s="349"/>
      <c r="G939" s="349"/>
      <c r="H939" s="349"/>
      <c r="I939" s="349"/>
      <c r="J939" s="349"/>
      <c r="K939" s="349"/>
      <c r="L939" s="349"/>
      <c r="M939" s="199"/>
      <c r="O939" s="196" t="str">
        <f>IF(OR(AND('Class Record S2'!$AA$260=".",COUNTIF('Class Record S2'!$AA$252:$AA$281,"\")&lt;5,COUNTIF('Class Record S2'!$AA$252:$AA$260,".")&lt;=(5-COUNTIF('Class Record S2'!$AA$252:$AA$281,"\"))),AND('Class Record S2'!$AA$260="\",COUNTIF('Class Record S2'!$AA$252:$AA$260,"\")&lt;=5)),"x","")</f>
        <v/>
      </c>
      <c r="Q939" s="269" t="s">
        <v>71</v>
      </c>
      <c r="R939" s="269" t="s">
        <v>97</v>
      </c>
    </row>
    <row r="940" spans="1:18" ht="37.5" customHeight="1" thickBot="1" x14ac:dyDescent="0.35">
      <c r="A940" s="347"/>
      <c r="B940" s="200" t="str">
        <f>IF($O940="x",'Class Record S2'!$B$17,"")</f>
        <v/>
      </c>
      <c r="C940" s="350" t="str">
        <f>IF($O940="x",'Class Record S2'!$D$17,"")</f>
        <v/>
      </c>
      <c r="D940" s="350"/>
      <c r="E940" s="350"/>
      <c r="F940" s="350"/>
      <c r="G940" s="350"/>
      <c r="H940" s="350"/>
      <c r="I940" s="350"/>
      <c r="J940" s="350"/>
      <c r="K940" s="350"/>
      <c r="L940" s="350"/>
      <c r="M940" s="202"/>
      <c r="O940" s="196" t="str">
        <f>IF(OR(AND('Class Record S2'!$AA$261=".",COUNTIF('Class Record S2'!$AA$252:$AA$281,"\")&lt;5,COUNTIF('Class Record S2'!$AA$252:$AA$261,".")&lt;=(5-COUNTIF('Class Record S2'!$AA$252:$AA$281,"\"))),AND('Class Record S2'!$AA$261="\",COUNTIF('Class Record S2'!$AA$252:$AA$261,"\")&lt;=5)),"x","")</f>
        <v/>
      </c>
      <c r="Q940" s="269" t="s">
        <v>72</v>
      </c>
      <c r="R940" s="269" t="s">
        <v>183</v>
      </c>
    </row>
    <row r="941" spans="1:18" ht="37.5" customHeight="1" x14ac:dyDescent="0.3">
      <c r="A941" s="345" t="str">
        <f>'Class Record S2'!$A$18</f>
        <v>Multi/Div</v>
      </c>
      <c r="B941" s="194" t="str">
        <f>IF($O941="x",'Class Record S2'!$B$18,"")</f>
        <v/>
      </c>
      <c r="C941" s="348" t="str">
        <f>IF($O941="x",'Class Record S2'!$D$18,"")</f>
        <v/>
      </c>
      <c r="D941" s="348"/>
      <c r="E941" s="348"/>
      <c r="F941" s="348"/>
      <c r="G941" s="348"/>
      <c r="H941" s="348"/>
      <c r="I941" s="348"/>
      <c r="J941" s="348"/>
      <c r="K941" s="348"/>
      <c r="L941" s="348"/>
      <c r="M941" s="203"/>
      <c r="O941" s="196" t="str">
        <f>IF(OR(AND('Class Record S2'!$AA$262=".",COUNTIF('Class Record S2'!$AA$252:$AA$281,"\")&lt;5,COUNTIF('Class Record S2'!$AA$252:$AA$262,".")&lt;=(5-COUNTIF('Class Record S2'!$AA$252:$AA$281,"\"))),AND('Class Record S2'!$AA$262="\",COUNTIF('Class Record S2'!$AA$252:$AA$262,"\")&lt;=5)),"x","")</f>
        <v/>
      </c>
      <c r="Q941" s="269" t="s">
        <v>73</v>
      </c>
      <c r="R941" s="269" t="s">
        <v>98</v>
      </c>
    </row>
    <row r="942" spans="1:18" ht="37.5" customHeight="1" x14ac:dyDescent="0.3">
      <c r="A942" s="346"/>
      <c r="B942" s="198" t="str">
        <f>IF($O942="x",'Class Record S2'!$B$19,"")</f>
        <v/>
      </c>
      <c r="C942" s="349" t="str">
        <f>IF($O942="x",'Class Record S2'!$D$19,"")</f>
        <v/>
      </c>
      <c r="D942" s="349"/>
      <c r="E942" s="349"/>
      <c r="F942" s="349"/>
      <c r="G942" s="349"/>
      <c r="H942" s="349"/>
      <c r="I942" s="349"/>
      <c r="J942" s="349"/>
      <c r="K942" s="349"/>
      <c r="L942" s="349"/>
      <c r="M942" s="204"/>
      <c r="O942" s="196" t="str">
        <f>IF(OR(AND('Class Record S2'!$AA$263=".",COUNTIF('Class Record S2'!$AA$252:$AA$281,"\")&lt;5,COUNTIF('Class Record S2'!$AA$252:$AA$263,".")&lt;=(5-COUNTIF('Class Record S2'!$AA$252:$AA$281,"\"))),AND('Class Record S2'!$AA$263="\",COUNTIF('Class Record S2'!$AA$252:$AA$263,"\")&lt;=5)),"x","")</f>
        <v/>
      </c>
      <c r="Q942" s="269" t="s">
        <v>74</v>
      </c>
      <c r="R942" s="269" t="s">
        <v>99</v>
      </c>
    </row>
    <row r="943" spans="1:18" ht="37.5" customHeight="1" x14ac:dyDescent="0.3">
      <c r="A943" s="346"/>
      <c r="B943" s="198" t="str">
        <f>IF($O943="x",'Class Record S2'!$B$20,"")</f>
        <v/>
      </c>
      <c r="C943" s="349" t="str">
        <f>IF($O943="x",'Class Record S2'!$D$20,"")</f>
        <v/>
      </c>
      <c r="D943" s="349"/>
      <c r="E943" s="349"/>
      <c r="F943" s="349"/>
      <c r="G943" s="349"/>
      <c r="H943" s="349"/>
      <c r="I943" s="349"/>
      <c r="J943" s="349"/>
      <c r="K943" s="349"/>
      <c r="L943" s="349"/>
      <c r="M943" s="204"/>
      <c r="O943" s="196" t="str">
        <f>IF(OR(AND('Class Record S2'!$AA$264=".",COUNTIF('Class Record S2'!$AA$252:$AA$281,"\")&lt;5,COUNTIF('Class Record S2'!$AA$252:$AA$264,".")&lt;=(5-COUNTIF('Class Record S2'!$AA$252:$AA$281,"\"))),AND('Class Record S2'!$AA$264="\",COUNTIF('Class Record S2'!$AA$252:$AA$264,"\")&lt;=5)),"x","")</f>
        <v/>
      </c>
      <c r="Q943" s="269" t="s">
        <v>75</v>
      </c>
      <c r="R943" s="269" t="s">
        <v>100</v>
      </c>
    </row>
    <row r="944" spans="1:18" ht="37.5" customHeight="1" thickBot="1" x14ac:dyDescent="0.35">
      <c r="A944" s="347"/>
      <c r="B944" s="200" t="str">
        <f>IF($O944="x",'Class Record S2'!$B$21,"")</f>
        <v/>
      </c>
      <c r="C944" s="350" t="str">
        <f>IF($O944="x",'Class Record S2'!$D$21,"")</f>
        <v/>
      </c>
      <c r="D944" s="350"/>
      <c r="E944" s="350"/>
      <c r="F944" s="350"/>
      <c r="G944" s="350"/>
      <c r="H944" s="350"/>
      <c r="I944" s="350"/>
      <c r="J944" s="350"/>
      <c r="K944" s="350"/>
      <c r="L944" s="350"/>
      <c r="M944" s="202"/>
      <c r="O944" s="196" t="str">
        <f>IF(OR(AND('Class Record S2'!$AA$265=".",COUNTIF('Class Record S2'!$AA$252:$AA$281,"\")&lt;5,COUNTIF('Class Record S2'!$AA$252:$AA$265,".")&lt;=(5-COUNTIF('Class Record S2'!$AA$252:$AA$281,"\"))),AND('Class Record S2'!$AA$265="\",COUNTIF('Class Record S2'!$AA$252:$AA$265,"\")&lt;=5)),"x","")</f>
        <v/>
      </c>
      <c r="Q944" s="269" t="s">
        <v>76</v>
      </c>
      <c r="R944" s="269" t="s">
        <v>101</v>
      </c>
    </row>
    <row r="945" spans="1:18" ht="37.5" customHeight="1" x14ac:dyDescent="0.3">
      <c r="A945" s="345" t="str">
        <f>'Class Record S2'!$A$22</f>
        <v>Frac</v>
      </c>
      <c r="B945" s="194" t="str">
        <f>IF($O945="x",'Class Record S2'!$B$22,"")</f>
        <v/>
      </c>
      <c r="C945" s="348" t="str">
        <f>IF($O945="x",'Class Record S2'!$D$22,"")</f>
        <v/>
      </c>
      <c r="D945" s="348"/>
      <c r="E945" s="348"/>
      <c r="F945" s="348"/>
      <c r="G945" s="348"/>
      <c r="H945" s="348"/>
      <c r="I945" s="348"/>
      <c r="J945" s="348"/>
      <c r="K945" s="348"/>
      <c r="L945" s="348"/>
      <c r="M945" s="203"/>
      <c r="O945" s="196" t="str">
        <f>IF(OR(AND('Class Record S2'!$AA$266=".",COUNTIF('Class Record S2'!$AA$252:$AA$281,"\")&lt;5,COUNTIF('Class Record S2'!$AA$252:$AA$266,".")&lt;=(5-COUNTIF('Class Record S2'!$AA$252:$AA$281,"\"))),AND('Class Record S2'!$AA$266="\",COUNTIF('Class Record S2'!$AA$252:$AA$266,"\")&lt;=5)),"x","")</f>
        <v/>
      </c>
      <c r="Q945" s="269" t="s">
        <v>77</v>
      </c>
      <c r="R945" s="269" t="s">
        <v>184</v>
      </c>
    </row>
    <row r="946" spans="1:18" ht="37.5" customHeight="1" thickBot="1" x14ac:dyDescent="0.35">
      <c r="A946" s="347"/>
      <c r="B946" s="200" t="str">
        <f>IF($O946="x",'Class Record S2'!$B$23,"")</f>
        <v/>
      </c>
      <c r="C946" s="350" t="str">
        <f>IF($O946="x",'Class Record S2'!$D$23,"")</f>
        <v/>
      </c>
      <c r="D946" s="350"/>
      <c r="E946" s="350"/>
      <c r="F946" s="350"/>
      <c r="G946" s="350"/>
      <c r="H946" s="350"/>
      <c r="I946" s="350"/>
      <c r="J946" s="350"/>
      <c r="K946" s="350"/>
      <c r="L946" s="350"/>
      <c r="M946" s="202"/>
      <c r="O946" s="196" t="str">
        <f>IF(OR(AND('Class Record S2'!$AA$267=".",COUNTIF('Class Record S2'!$AA$252:$AA$281,"\")&lt;5,COUNTIF('Class Record S2'!$AA$252:$AA$267,".")&lt;=(5-COUNTIF('Class Record S2'!$AA$252:$AA$281,"\"))),AND('Class Record S2'!$AA$267="\",COUNTIF('Class Record S2'!$AA$252:$AA$267,"\")&lt;=5)),"x","")</f>
        <v/>
      </c>
      <c r="Q946" s="269" t="s">
        <v>78</v>
      </c>
      <c r="R946" s="269" t="s">
        <v>185</v>
      </c>
    </row>
    <row r="947" spans="1:18" ht="37.5" customHeight="1" x14ac:dyDescent="0.3">
      <c r="A947" s="345" t="str">
        <f>'Class Record S2'!$A$24</f>
        <v>Measure</v>
      </c>
      <c r="B947" s="194" t="str">
        <f>IF($O947="x",'Class Record S2'!$B$24,"")</f>
        <v/>
      </c>
      <c r="C947" s="348" t="str">
        <f>IF($O947="x",'Class Record S2'!$D$24,"")</f>
        <v/>
      </c>
      <c r="D947" s="348"/>
      <c r="E947" s="348"/>
      <c r="F947" s="348"/>
      <c r="G947" s="348"/>
      <c r="H947" s="348"/>
      <c r="I947" s="348"/>
      <c r="J947" s="348"/>
      <c r="K947" s="348"/>
      <c r="L947" s="348"/>
      <c r="M947" s="203"/>
      <c r="O947" s="196" t="str">
        <f>IF(OR(AND('Class Record S2'!$AA$268=".",COUNTIF('Class Record S2'!$AA$252:$AA$281,"\")&lt;5,COUNTIF('Class Record S2'!$AA$252:$AA$268,".")&lt;=(5-COUNTIF('Class Record S2'!$AA$252:$AA$281,"\"))),AND('Class Record S2'!$AA$268="\",COUNTIF('Class Record S2'!$AA$252:$AA$268,"\")&lt;=5)),"x","")</f>
        <v/>
      </c>
      <c r="Q947" s="269" t="s">
        <v>79</v>
      </c>
      <c r="R947" s="269" t="s">
        <v>186</v>
      </c>
    </row>
    <row r="948" spans="1:18" ht="37.5" customHeight="1" x14ac:dyDescent="0.3">
      <c r="A948" s="346"/>
      <c r="B948" s="198" t="str">
        <f>IF($O948="x",'Class Record S2'!$B$25,"")</f>
        <v/>
      </c>
      <c r="C948" s="349" t="str">
        <f>IF($O948="x",'Class Record S2'!$D$25,"")</f>
        <v/>
      </c>
      <c r="D948" s="349"/>
      <c r="E948" s="349"/>
      <c r="F948" s="349"/>
      <c r="G948" s="349"/>
      <c r="H948" s="349"/>
      <c r="I948" s="349"/>
      <c r="J948" s="349"/>
      <c r="K948" s="349"/>
      <c r="L948" s="349"/>
      <c r="M948" s="204"/>
      <c r="O948" s="196" t="str">
        <f>IF(OR(AND('Class Record S2'!$AA$269=".",COUNTIF('Class Record S2'!$AA$252:$AA$281,"\")&lt;5,COUNTIF('Class Record S2'!$AA$252:$AA$269,".")&lt;=(5-COUNTIF('Class Record S2'!$AA$252:$AA$281,"\"))),AND('Class Record S2'!$AA$269="\",COUNTIF('Class Record S2'!$AA$252:$AA$269,"\")&lt;=5)),"x","")</f>
        <v/>
      </c>
      <c r="Q948" s="269" t="s">
        <v>80</v>
      </c>
      <c r="R948" s="269" t="s">
        <v>187</v>
      </c>
    </row>
    <row r="949" spans="1:18" ht="37.5" customHeight="1" x14ac:dyDescent="0.3">
      <c r="A949" s="346"/>
      <c r="B949" s="198" t="str">
        <f>IF($O949="x",'Class Record S2'!$B$26,"")</f>
        <v/>
      </c>
      <c r="C949" s="349" t="str">
        <f>IF($O949="x",'Class Record S2'!$D$26,"")</f>
        <v/>
      </c>
      <c r="D949" s="349"/>
      <c r="E949" s="349"/>
      <c r="F949" s="349"/>
      <c r="G949" s="349"/>
      <c r="H949" s="349"/>
      <c r="I949" s="349"/>
      <c r="J949" s="349"/>
      <c r="K949" s="349"/>
      <c r="L949" s="349"/>
      <c r="M949" s="204"/>
      <c r="O949" s="196" t="str">
        <f>IF(OR(AND('Class Record S2'!$AA$270=".",COUNTIF('Class Record S2'!$AA$252:$AA$281,"\")&lt;5,COUNTIF('Class Record S2'!$AA$252:$AA$270,".")&lt;=(5-COUNTIF('Class Record S2'!$AA$252:$AA$281,"\"))),AND('Class Record S2'!$AA$270="\",COUNTIF('Class Record S2'!$AA$252:$AA$270,"\")&lt;=5)),"x","")</f>
        <v/>
      </c>
      <c r="Q949" s="269" t="s">
        <v>81</v>
      </c>
      <c r="R949" s="269" t="s">
        <v>188</v>
      </c>
    </row>
    <row r="950" spans="1:18" ht="37.5" customHeight="1" x14ac:dyDescent="0.3">
      <c r="A950" s="346"/>
      <c r="B950" s="198" t="str">
        <f>IF($O950="x",'Class Record S2'!$B$27,"")</f>
        <v/>
      </c>
      <c r="C950" s="349" t="str">
        <f>IF($O950="x",'Class Record S2'!$D$27,"")</f>
        <v/>
      </c>
      <c r="D950" s="349"/>
      <c r="E950" s="349"/>
      <c r="F950" s="349"/>
      <c r="G950" s="349"/>
      <c r="H950" s="349"/>
      <c r="I950" s="349"/>
      <c r="J950" s="349"/>
      <c r="K950" s="349"/>
      <c r="L950" s="349"/>
      <c r="M950" s="204"/>
      <c r="O950" s="196" t="str">
        <f>IF(OR(AND('Class Record S2'!$AA$271=".",COUNTIF('Class Record S2'!$AA$252:$AA$281,"\")&lt;5,COUNTIF('Class Record S2'!$AA$252:$AA$271,".")&lt;=(5-COUNTIF('Class Record S2'!$AA$252:$AA$281,"\"))),AND('Class Record S2'!$AA$271="\",COUNTIF('Class Record S2'!$AA$252:$AA$271,"\")&lt;=5)),"x","")</f>
        <v/>
      </c>
      <c r="Q950" s="269" t="s">
        <v>82</v>
      </c>
      <c r="R950" s="269" t="s">
        <v>189</v>
      </c>
    </row>
    <row r="951" spans="1:18" ht="37.5" customHeight="1" x14ac:dyDescent="0.3">
      <c r="A951" s="346"/>
      <c r="B951" s="198" t="str">
        <f>IF($O951="x",'Class Record S2'!$B$28,"")</f>
        <v/>
      </c>
      <c r="C951" s="349" t="str">
        <f>IF($O951="x",'Class Record S2'!$D$28,"")</f>
        <v/>
      </c>
      <c r="D951" s="349"/>
      <c r="E951" s="349"/>
      <c r="F951" s="349"/>
      <c r="G951" s="349"/>
      <c r="H951" s="349"/>
      <c r="I951" s="349"/>
      <c r="J951" s="349"/>
      <c r="K951" s="349"/>
      <c r="L951" s="349"/>
      <c r="M951" s="204"/>
      <c r="O951" s="196" t="str">
        <f>IF(OR(AND('Class Record S2'!$AA$272=".",COUNTIF('Class Record S2'!$AA$252:$AA$281,"\")&lt;5,COUNTIF('Class Record S2'!$AA$252:$AA$272,".")&lt;=(5-COUNTIF('Class Record S2'!$AA$252:$AA$281,"\"))),AND('Class Record S2'!$AA$272="\",COUNTIF('Class Record S2'!$AA$252:$AA$272,"\")&lt;=5)),"x","")</f>
        <v/>
      </c>
      <c r="Q951" s="269" t="s">
        <v>83</v>
      </c>
      <c r="R951" s="269" t="s">
        <v>102</v>
      </c>
    </row>
    <row r="952" spans="1:18" ht="37.5" customHeight="1" thickBot="1" x14ac:dyDescent="0.35">
      <c r="A952" s="347"/>
      <c r="B952" s="200" t="str">
        <f>IF($O952="x",'Class Record S2'!$B$29,"")</f>
        <v/>
      </c>
      <c r="C952" s="350" t="str">
        <f>IF($O952="x",'Class Record S2'!$D$29,"")</f>
        <v/>
      </c>
      <c r="D952" s="350"/>
      <c r="E952" s="350"/>
      <c r="F952" s="350"/>
      <c r="G952" s="350"/>
      <c r="H952" s="350"/>
      <c r="I952" s="350"/>
      <c r="J952" s="350"/>
      <c r="K952" s="350"/>
      <c r="L952" s="350"/>
      <c r="M952" s="202"/>
      <c r="O952" s="196" t="str">
        <f>IF(OR(AND('Class Record S2'!$AA$273=".",COUNTIF('Class Record S2'!$AA$252:$AA$281,"\")&lt;5,COUNTIF('Class Record S2'!$AA$252:$AA$273,".")&lt;=(5-COUNTIF('Class Record S2'!$AA$252:$AA$281,"\"))),AND('Class Record S2'!$AA$273="\",COUNTIF('Class Record S2'!$AA$252:$AA$273,"\")&lt;=5)),"x","")</f>
        <v/>
      </c>
      <c r="Q952" s="269" t="s">
        <v>84</v>
      </c>
      <c r="R952" s="269" t="s">
        <v>190</v>
      </c>
    </row>
    <row r="953" spans="1:18" ht="37.5" customHeight="1" x14ac:dyDescent="0.3">
      <c r="A953" s="345" t="str">
        <f>'Class Record S2'!$A$30</f>
        <v>Geometry</v>
      </c>
      <c r="B953" s="194" t="str">
        <f>IF($O953="x",'Class Record S2'!$B$30,"")</f>
        <v/>
      </c>
      <c r="C953" s="348" t="str">
        <f>IF($O953="x",'Class Record S2'!$D$30,"")</f>
        <v/>
      </c>
      <c r="D953" s="348"/>
      <c r="E953" s="348"/>
      <c r="F953" s="348"/>
      <c r="G953" s="348"/>
      <c r="H953" s="348"/>
      <c r="I953" s="348"/>
      <c r="J953" s="348"/>
      <c r="K953" s="348"/>
      <c r="L953" s="348"/>
      <c r="M953" s="203"/>
      <c r="O953" s="196" t="str">
        <f>IF(OR(AND('Class Record S2'!$AA$274=".",COUNTIF('Class Record S2'!$AA$252:$AA$281,"\")&lt;5,COUNTIF('Class Record S2'!$AA$252:$AA$274,".")&lt;=(5-COUNTIF('Class Record S2'!$AA$252:$AA$281,"\"))),AND('Class Record S2'!$AA$274="\",COUNTIF('Class Record S2'!$AA$252:$AA$274,"\")&lt;=5)),"x","")</f>
        <v/>
      </c>
      <c r="Q953" s="269" t="s">
        <v>85</v>
      </c>
      <c r="R953" s="269" t="s">
        <v>191</v>
      </c>
    </row>
    <row r="954" spans="1:18" ht="37.5" customHeight="1" x14ac:dyDescent="0.3">
      <c r="A954" s="346"/>
      <c r="B954" s="198" t="str">
        <f>IF($O954="x",'Class Record S2'!$B$31,"")</f>
        <v/>
      </c>
      <c r="C954" s="349" t="str">
        <f>IF($O954="x",'Class Record S2'!$D$31,"")</f>
        <v/>
      </c>
      <c r="D954" s="349"/>
      <c r="E954" s="349"/>
      <c r="F954" s="349"/>
      <c r="G954" s="349"/>
      <c r="H954" s="349"/>
      <c r="I954" s="349"/>
      <c r="J954" s="349"/>
      <c r="K954" s="349"/>
      <c r="L954" s="349"/>
      <c r="M954" s="204"/>
      <c r="O954" s="196" t="str">
        <f>IF(OR(AND('Class Record S2'!$AA$275=".",COUNTIF('Class Record S2'!$AA$252:$AA$281,"\")&lt;5,COUNTIF('Class Record S2'!$AA$252:$AA$275,".")&lt;=(5-COUNTIF('Class Record S2'!$AA$252:$AA$281,"\"))),AND('Class Record S2'!$AA$275="\",COUNTIF('Class Record S2'!$AA$252:$AA$275,"\")&lt;=5)),"x","")</f>
        <v/>
      </c>
      <c r="Q954" s="269" t="s">
        <v>86</v>
      </c>
      <c r="R954" s="269" t="s">
        <v>192</v>
      </c>
    </row>
    <row r="955" spans="1:18" ht="37.5" customHeight="1" x14ac:dyDescent="0.3">
      <c r="A955" s="346"/>
      <c r="B955" s="198" t="str">
        <f>IF($O955="x",'Class Record S2'!$B$32,"")</f>
        <v/>
      </c>
      <c r="C955" s="349" t="str">
        <f>IF($O955="x",'Class Record S2'!$D$32,"")</f>
        <v/>
      </c>
      <c r="D955" s="349"/>
      <c r="E955" s="349"/>
      <c r="F955" s="349"/>
      <c r="G955" s="349"/>
      <c r="H955" s="349"/>
      <c r="I955" s="349"/>
      <c r="J955" s="349"/>
      <c r="K955" s="349"/>
      <c r="L955" s="349"/>
      <c r="M955" s="204"/>
      <c r="O955" s="196" t="str">
        <f>IF(OR(AND('Class Record S2'!$AA$276=".",COUNTIF('Class Record S2'!$AA$252:$AA$281,"\")&lt;5,COUNTIF('Class Record S2'!$AA$252:$AA$276,".")&lt;=(5-COUNTIF('Class Record S2'!$AA$252:$AA$281,"\"))),AND('Class Record S2'!$AA$276="\",COUNTIF('Class Record S2'!$AA$252:$AA$276,"\")&lt;=5)),"x","")</f>
        <v/>
      </c>
      <c r="Q955" s="269" t="s">
        <v>87</v>
      </c>
      <c r="R955" s="269" t="s">
        <v>193</v>
      </c>
    </row>
    <row r="956" spans="1:18" ht="37.5" customHeight="1" x14ac:dyDescent="0.3">
      <c r="A956" s="346"/>
      <c r="B956" s="198" t="str">
        <f>IF($O956="x",'Class Record S2'!$B$33,"")</f>
        <v/>
      </c>
      <c r="C956" s="349" t="str">
        <f>IF($O956="x",'Class Record S2'!$D$33,"")</f>
        <v/>
      </c>
      <c r="D956" s="349"/>
      <c r="E956" s="349"/>
      <c r="F956" s="349"/>
      <c r="G956" s="349"/>
      <c r="H956" s="349"/>
      <c r="I956" s="349"/>
      <c r="J956" s="349"/>
      <c r="K956" s="349"/>
      <c r="L956" s="349"/>
      <c r="M956" s="204"/>
      <c r="O956" s="196" t="str">
        <f>IF(OR(AND('Class Record S2'!$AA$277=".",COUNTIF('Class Record S2'!$AA$252:$AA$281,"\")&lt;5,COUNTIF('Class Record S2'!$AA$252:$AA$277,".")&lt;=(5-COUNTIF('Class Record S2'!$AA$252:$AA$281,"\"))),AND('Class Record S2'!$AA$277="\",COUNTIF('Class Record S2'!$AA$252:$AA$277,"\")&lt;=5)),"x","")</f>
        <v/>
      </c>
      <c r="Q956" s="269" t="s">
        <v>88</v>
      </c>
      <c r="R956" s="269" t="s">
        <v>194</v>
      </c>
    </row>
    <row r="957" spans="1:18" ht="37.5" customHeight="1" x14ac:dyDescent="0.3">
      <c r="A957" s="346"/>
      <c r="B957" s="198" t="str">
        <f>IF($O957="x",'Class Record S2'!$B$34,"")</f>
        <v/>
      </c>
      <c r="C957" s="349" t="str">
        <f>IF($O957="x",'Class Record S2'!$D$34,"")</f>
        <v/>
      </c>
      <c r="D957" s="349"/>
      <c r="E957" s="349"/>
      <c r="F957" s="349"/>
      <c r="G957" s="349"/>
      <c r="H957" s="349"/>
      <c r="I957" s="349"/>
      <c r="J957" s="349"/>
      <c r="K957" s="349"/>
      <c r="L957" s="349"/>
      <c r="M957" s="204"/>
      <c r="O957" s="196" t="str">
        <f>IF(OR(AND('Class Record S2'!$AA$278=".",COUNTIF('Class Record S2'!$AA$252:$AA$281,"\")&lt;5,COUNTIF('Class Record S2'!$AA$252:$AA$278,".")&lt;=(5-COUNTIF('Class Record S2'!$AA$252:$AA$281,"\"))),AND('Class Record S2'!$AA$278="\",COUNTIF('Class Record S2'!$AA$252:$AA$278,"\")&lt;=5)),"x","")</f>
        <v/>
      </c>
      <c r="Q957" s="269" t="s">
        <v>89</v>
      </c>
      <c r="R957" s="269" t="s">
        <v>195</v>
      </c>
    </row>
    <row r="958" spans="1:18" ht="30.75" customHeight="1" thickBot="1" x14ac:dyDescent="0.35">
      <c r="A958" s="347"/>
      <c r="B958" s="200" t="str">
        <f>IF($O958="x",'Class Record S2'!$B$35,"")</f>
        <v/>
      </c>
      <c r="C958" s="350" t="str">
        <f>IF($O958="x",'Class Record S2'!$D$35,"")</f>
        <v/>
      </c>
      <c r="D958" s="350"/>
      <c r="E958" s="350"/>
      <c r="F958" s="350"/>
      <c r="G958" s="350"/>
      <c r="H958" s="350"/>
      <c r="I958" s="350"/>
      <c r="J958" s="350"/>
      <c r="K958" s="350"/>
      <c r="L958" s="350"/>
      <c r="M958" s="202"/>
      <c r="O958" s="196" t="str">
        <f>IF(OR(AND('Class Record S2'!$AA$279=".",COUNTIF('Class Record S2'!$AA$252:$AA$281,"\")&lt;5,COUNTIF('Class Record S2'!$AA$252:$AA$279,".")&lt;=(5-COUNTIF('Class Record S2'!$AA$252:$AA$281,"\"))),AND('Class Record S2'!$AA$279="\",COUNTIF('Class Record S2'!$AA$252:$AA$279,"\")&lt;=5)),"x","")</f>
        <v/>
      </c>
      <c r="Q958" s="269" t="s">
        <v>90</v>
      </c>
      <c r="R958" s="269" t="s">
        <v>177</v>
      </c>
    </row>
    <row r="959" spans="1:18" ht="37.5" customHeight="1" x14ac:dyDescent="0.3">
      <c r="A959" s="345" t="str">
        <f>'Class Record S2'!$A$36</f>
        <v>Stat</v>
      </c>
      <c r="B959" s="194" t="str">
        <f>IF($O959="x",'Class Record S2'!$B$36,"")</f>
        <v/>
      </c>
      <c r="C959" s="348" t="str">
        <f>IF($O959="x",'Class Record S2'!$D$36,"")</f>
        <v/>
      </c>
      <c r="D959" s="348"/>
      <c r="E959" s="348"/>
      <c r="F959" s="348"/>
      <c r="G959" s="348"/>
      <c r="H959" s="348"/>
      <c r="I959" s="348"/>
      <c r="J959" s="348"/>
      <c r="K959" s="348"/>
      <c r="L959" s="348"/>
      <c r="M959" s="203"/>
      <c r="O959" s="196" t="str">
        <f>IF(OR(AND('Class Record S2'!$AA$280=".",COUNTIF('Class Record S2'!$AA$252:$AA$281,"\")&lt;5,COUNTIF('Class Record S2'!$AA$252:$AA$280,".")&lt;=(5-COUNTIF('Class Record S2'!$AA$252:$AA$281,"\"))),AND('Class Record S2'!$AA$280="\",COUNTIF('Class Record S2'!$AA$252:$AA$280,"\")&lt;=5)),"x","")</f>
        <v/>
      </c>
      <c r="Q959" s="269" t="s">
        <v>91</v>
      </c>
      <c r="R959" s="269" t="s">
        <v>196</v>
      </c>
    </row>
    <row r="960" spans="1:18" ht="37.5" customHeight="1" thickBot="1" x14ac:dyDescent="0.35">
      <c r="A960" s="347"/>
      <c r="B960" s="200" t="str">
        <f>IF($O960="x",'Class Record S2'!$B$37,"")</f>
        <v/>
      </c>
      <c r="C960" s="350" t="str">
        <f>IF($O960="x",'Class Record S2'!$D$37,"")</f>
        <v/>
      </c>
      <c r="D960" s="350"/>
      <c r="E960" s="350"/>
      <c r="F960" s="350"/>
      <c r="G960" s="350"/>
      <c r="H960" s="350"/>
      <c r="I960" s="350"/>
      <c r="J960" s="350"/>
      <c r="K960" s="350"/>
      <c r="L960" s="350"/>
      <c r="M960" s="202"/>
      <c r="O960" s="196" t="str">
        <f>IF(OR(AND('Class Record S2'!$AA$281=".",COUNTIF('Class Record S2'!$AA$252:$AA$281,"\")&lt;5,COUNTIF('Class Record S2'!$AA$252:$AA$281,".")&lt;=(5-COUNTIF('Class Record S2'!$AA$252:$AA$281,"\"))),AND('Class Record S2'!$AA$281="\",COUNTIF('Class Record S2'!$AA$252:$AA$281,"\")&lt;=5)),"x","")</f>
        <v/>
      </c>
      <c r="Q960" s="269" t="s">
        <v>92</v>
      </c>
      <c r="R960" s="269" t="s">
        <v>197</v>
      </c>
    </row>
    <row r="961" spans="1:18" ht="16.5" customHeight="1" thickBot="1" x14ac:dyDescent="0.35">
      <c r="A961" s="351" t="s">
        <v>45</v>
      </c>
      <c r="B961" s="352"/>
      <c r="C961" s="352"/>
      <c r="D961" s="352"/>
      <c r="E961" s="352"/>
      <c r="F961" s="352"/>
      <c r="G961" s="352"/>
      <c r="H961" s="352"/>
      <c r="I961" s="352"/>
      <c r="J961" s="352"/>
      <c r="K961" s="353"/>
      <c r="L961" s="354" t="s">
        <v>46</v>
      </c>
      <c r="M961" s="355"/>
      <c r="Q961" s="270"/>
      <c r="R961" s="270"/>
    </row>
    <row r="962" spans="1:18" ht="28.5" customHeight="1" x14ac:dyDescent="0.3">
      <c r="A962" s="356"/>
      <c r="B962" s="357"/>
      <c r="C962" s="357"/>
      <c r="D962" s="357"/>
      <c r="E962" s="357"/>
      <c r="F962" s="357"/>
      <c r="G962" s="357"/>
      <c r="H962" s="357"/>
      <c r="I962" s="357"/>
      <c r="J962" s="357"/>
      <c r="K962" s="358"/>
      <c r="L962" s="365" t="str">
        <f>'Class Record S2'!$AA$282</f>
        <v>N</v>
      </c>
      <c r="M962" s="366"/>
      <c r="Q962" s="270"/>
      <c r="R962" s="270"/>
    </row>
    <row r="963" spans="1:18" ht="28.5" customHeight="1" x14ac:dyDescent="0.3">
      <c r="A963" s="359"/>
      <c r="B963" s="360"/>
      <c r="C963" s="360"/>
      <c r="D963" s="360"/>
      <c r="E963" s="360"/>
      <c r="F963" s="360"/>
      <c r="G963" s="360"/>
      <c r="H963" s="360"/>
      <c r="I963" s="360"/>
      <c r="J963" s="360"/>
      <c r="K963" s="361"/>
      <c r="L963" s="367"/>
      <c r="M963" s="368"/>
      <c r="Q963" s="270"/>
      <c r="R963" s="270"/>
    </row>
    <row r="964" spans="1:18" ht="28.5" customHeight="1" thickBot="1" x14ac:dyDescent="0.35">
      <c r="A964" s="362"/>
      <c r="B964" s="363"/>
      <c r="C964" s="363"/>
      <c r="D964" s="363"/>
      <c r="E964" s="363"/>
      <c r="F964" s="363"/>
      <c r="G964" s="363"/>
      <c r="H964" s="363"/>
      <c r="I964" s="363"/>
      <c r="J964" s="363"/>
      <c r="K964" s="364"/>
      <c r="L964" s="369"/>
      <c r="M964" s="370"/>
      <c r="Q964" s="270"/>
      <c r="R964" s="270"/>
    </row>
    <row r="965" spans="1:18" x14ac:dyDescent="0.3">
      <c r="Q965" s="270"/>
      <c r="R965" s="270"/>
    </row>
    <row r="966" spans="1:18" ht="19.5" thickBot="1" x14ac:dyDescent="0.35">
      <c r="Q966" s="270"/>
      <c r="R966" s="270"/>
    </row>
    <row r="967" spans="1:18" ht="23.25" customHeight="1" thickBot="1" x14ac:dyDescent="0.35">
      <c r="A967" s="371" t="str">
        <f>'Class Record S2'!$D$1</f>
        <v>A N OTHER SCHOOL</v>
      </c>
      <c r="B967" s="372"/>
      <c r="C967" s="372"/>
      <c r="D967" s="372"/>
      <c r="E967" s="372"/>
      <c r="F967" s="372"/>
      <c r="G967" s="372"/>
      <c r="H967" s="372"/>
      <c r="I967" s="372"/>
      <c r="J967" s="372"/>
      <c r="K967" s="372"/>
      <c r="L967" s="372"/>
      <c r="M967" s="373"/>
      <c r="Q967" s="270"/>
      <c r="R967" s="270"/>
    </row>
    <row r="968" spans="1:18" ht="15.75" customHeight="1" thickBot="1" x14ac:dyDescent="0.35">
      <c r="A968" s="374" t="s">
        <v>18</v>
      </c>
      <c r="B968" s="375"/>
      <c r="C968" s="375"/>
      <c r="D968" s="376">
        <f>'Class Record S2'!$AB$2</f>
        <v>0</v>
      </c>
      <c r="E968" s="376"/>
      <c r="F968" s="376"/>
      <c r="G968" s="377"/>
      <c r="H968" s="380" t="s">
        <v>19</v>
      </c>
      <c r="I968" s="382">
        <f>'Class Record S2'!$E$284</f>
        <v>0</v>
      </c>
      <c r="J968" s="382"/>
      <c r="K968" s="383" t="str">
        <f>'Class Record S2'!$C$2</f>
        <v>CLASS: 2A</v>
      </c>
      <c r="L968" s="383"/>
      <c r="M968" s="384"/>
      <c r="Q968" s="270"/>
      <c r="R968" s="270"/>
    </row>
    <row r="969" spans="1:18" ht="15.75" customHeight="1" thickBot="1" x14ac:dyDescent="0.35">
      <c r="A969" s="351"/>
      <c r="B969" s="352"/>
      <c r="C969" s="352"/>
      <c r="D969" s="378"/>
      <c r="E969" s="378"/>
      <c r="F969" s="378"/>
      <c r="G969" s="379"/>
      <c r="H969" s="380"/>
      <c r="I969" s="382"/>
      <c r="J969" s="382"/>
      <c r="K969" s="383"/>
      <c r="L969" s="383"/>
      <c r="M969" s="384"/>
      <c r="Q969" s="270"/>
      <c r="R969" s="270"/>
    </row>
    <row r="970" spans="1:18" ht="19.5" thickBot="1" x14ac:dyDescent="0.35">
      <c r="A970" s="395" t="s">
        <v>20</v>
      </c>
      <c r="B970" s="396"/>
      <c r="C970" s="396"/>
      <c r="D970" s="396"/>
      <c r="E970" s="396"/>
      <c r="F970" s="397" t="s">
        <v>21</v>
      </c>
      <c r="G970" s="398"/>
      <c r="H970" s="398"/>
      <c r="I970" s="399"/>
      <c r="J970" s="400" t="s">
        <v>22</v>
      </c>
      <c r="K970" s="401"/>
      <c r="L970" s="401"/>
      <c r="M970" s="402"/>
      <c r="Q970" s="270"/>
      <c r="R970" s="270"/>
    </row>
    <row r="971" spans="1:18" ht="16.5" customHeight="1" thickBot="1" x14ac:dyDescent="0.35">
      <c r="A971" s="385" t="s">
        <v>23</v>
      </c>
      <c r="B971" s="386"/>
      <c r="C971" s="387"/>
      <c r="D971" s="388" t="s">
        <v>24</v>
      </c>
      <c r="E971" s="389"/>
      <c r="F971" s="390" t="s">
        <v>25</v>
      </c>
      <c r="G971" s="391"/>
      <c r="H971" s="391" t="s">
        <v>26</v>
      </c>
      <c r="I971" s="392"/>
      <c r="J971" s="390" t="s">
        <v>27</v>
      </c>
      <c r="K971" s="391"/>
      <c r="L971" s="393" t="s">
        <v>28</v>
      </c>
      <c r="M971" s="394"/>
      <c r="Q971" s="270"/>
      <c r="R971" s="270"/>
    </row>
    <row r="972" spans="1:18" ht="31.5" customHeight="1" thickBot="1" x14ac:dyDescent="0.35">
      <c r="A972" s="205"/>
      <c r="B972" s="206" t="s">
        <v>55</v>
      </c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8" t="s">
        <v>44</v>
      </c>
      <c r="Q972" s="403" t="s">
        <v>121</v>
      </c>
      <c r="R972" s="403"/>
    </row>
    <row r="973" spans="1:18" ht="37.5" customHeight="1" x14ac:dyDescent="0.3">
      <c r="A973" s="345" t="str">
        <f>'Class Record S2'!$A$8</f>
        <v>Place Value</v>
      </c>
      <c r="B973" s="194" t="str">
        <f>IF($O973="x",'Class Record S2'!$B$8,"")</f>
        <v/>
      </c>
      <c r="C973" s="348" t="str">
        <f>IF($O973="x",'Class Record S2'!$D$8,"")</f>
        <v/>
      </c>
      <c r="D973" s="348"/>
      <c r="E973" s="348"/>
      <c r="F973" s="348"/>
      <c r="G973" s="348"/>
      <c r="H973" s="348"/>
      <c r="I973" s="348"/>
      <c r="J973" s="348"/>
      <c r="K973" s="348"/>
      <c r="L973" s="348"/>
      <c r="M973" s="195"/>
      <c r="O973" s="196" t="str">
        <f>IF(OR(AND('Class Record S2'!$AB$252=".",COUNTIF('Class Record S2'!$AB$252:$AB$281,"\")&lt;5,COUNTIF('Class Record S2'!$AB$252:$AB$252,".")&lt;=(5-COUNTIF('Class Record S2'!$AB$252:$AB$281,"\"))),AND('Class Record S2'!$AB$252="\",COUNTIF('Class Record S2'!$AB$252:$AB$252,"\")&lt;=5)),"x","")</f>
        <v/>
      </c>
      <c r="Q973" s="269" t="s">
        <v>63</v>
      </c>
      <c r="R973" s="269" t="s">
        <v>93</v>
      </c>
    </row>
    <row r="974" spans="1:18" ht="37.5" customHeight="1" x14ac:dyDescent="0.3">
      <c r="A974" s="346"/>
      <c r="B974" s="198" t="str">
        <f>IF($O974="x",'Class Record S2'!$B$9,"")</f>
        <v/>
      </c>
      <c r="C974" s="349" t="str">
        <f>IF($O974="x",'Class Record S2'!$D$9,"")</f>
        <v/>
      </c>
      <c r="D974" s="349"/>
      <c r="E974" s="349"/>
      <c r="F974" s="349"/>
      <c r="G974" s="349"/>
      <c r="H974" s="349"/>
      <c r="I974" s="349"/>
      <c r="J974" s="349"/>
      <c r="K974" s="349"/>
      <c r="L974" s="349"/>
      <c r="M974" s="199"/>
      <c r="O974" s="196" t="str">
        <f>IF(OR(AND('Class Record S2'!$AB$253=".",COUNTIF('Class Record S2'!$AB$252:$AB$281,"\")&lt;5,COUNTIF('Class Record S2'!$AB$252:$AB$253,".")&lt;=(5-COUNTIF('Class Record S2'!$AB$252:$AB$281,"\"))),AND('Class Record S2'!$AB$253="\",COUNTIF('Class Record S2'!$AB$252:$AB$253,"\")&lt;=5)),"x","")</f>
        <v/>
      </c>
      <c r="Q974" s="269" t="s">
        <v>64</v>
      </c>
      <c r="R974" s="269" t="s">
        <v>179</v>
      </c>
    </row>
    <row r="975" spans="1:18" ht="37.5" customHeight="1" x14ac:dyDescent="0.3">
      <c r="A975" s="346"/>
      <c r="B975" s="198" t="str">
        <f>IF($O975="x",'Class Record S2'!$B$10,"")</f>
        <v/>
      </c>
      <c r="C975" s="349" t="str">
        <f>IF($O975="x",'Class Record S2'!$D$10,"")</f>
        <v/>
      </c>
      <c r="D975" s="349"/>
      <c r="E975" s="349"/>
      <c r="F975" s="349"/>
      <c r="G975" s="349"/>
      <c r="H975" s="349"/>
      <c r="I975" s="349"/>
      <c r="J975" s="349"/>
      <c r="K975" s="349"/>
      <c r="L975" s="349"/>
      <c r="M975" s="199"/>
      <c r="O975" s="196" t="str">
        <f>IF(OR(AND('Class Record S2'!$AB$254=".",COUNTIF('Class Record S2'!$AB$252:$AB$281,"\")&lt;5,COUNTIF('Class Record S2'!$AB$252:$AB$254,".")&lt;=(5-COUNTIF('Class Record S2'!$AB$252:$AB$281,"\"))),AND('Class Record S2'!$AB$254="\",COUNTIF('Class Record S2'!$AB$252:$AB$254,"\")&lt;=5)),"x","")</f>
        <v/>
      </c>
      <c r="Q975" s="269" t="s">
        <v>65</v>
      </c>
      <c r="R975" s="269" t="s">
        <v>180</v>
      </c>
    </row>
    <row r="976" spans="1:18" ht="37.5" customHeight="1" x14ac:dyDescent="0.3">
      <c r="A976" s="346"/>
      <c r="B976" s="198" t="str">
        <f>IF($O976="x",'Class Record S2'!$B$11,"")</f>
        <v/>
      </c>
      <c r="C976" s="349" t="str">
        <f>IF($O976="x",'Class Record S2'!$D$11,"")</f>
        <v/>
      </c>
      <c r="D976" s="349"/>
      <c r="E976" s="349"/>
      <c r="F976" s="349"/>
      <c r="G976" s="349"/>
      <c r="H976" s="349"/>
      <c r="I976" s="349"/>
      <c r="J976" s="349"/>
      <c r="K976" s="349"/>
      <c r="L976" s="349"/>
      <c r="M976" s="199"/>
      <c r="O976" s="196" t="str">
        <f>IF(OR(AND('Class Record S2'!$AB$255=".",COUNTIF('Class Record S2'!$AB$252:$AB$281,"\")&lt;5,COUNTIF('Class Record S2'!$AB$252:$AB$255,".")&lt;=(5-COUNTIF('Class Record S2'!$AB$252:$AB$281,"\"))),AND('Class Record S2'!$AB$255="\",COUNTIF('Class Record S2'!$AB$252:$AB$255,"\")&lt;=5)),"x","")</f>
        <v/>
      </c>
      <c r="Q976" s="269" t="s">
        <v>66</v>
      </c>
      <c r="R976" s="269" t="s">
        <v>181</v>
      </c>
    </row>
    <row r="977" spans="1:18" ht="37.5" customHeight="1" thickBot="1" x14ac:dyDescent="0.35">
      <c r="A977" s="347"/>
      <c r="B977" s="200" t="str">
        <f>IF($O977="x",'Class Record S2'!$B$12,"")</f>
        <v/>
      </c>
      <c r="C977" s="350" t="str">
        <f>IF($O977="x",'Class Record S2'!$D$12,"")</f>
        <v/>
      </c>
      <c r="D977" s="350"/>
      <c r="E977" s="350"/>
      <c r="F977" s="350"/>
      <c r="G977" s="350"/>
      <c r="H977" s="350"/>
      <c r="I977" s="350"/>
      <c r="J977" s="350"/>
      <c r="K977" s="350"/>
      <c r="L977" s="350"/>
      <c r="M977" s="201"/>
      <c r="O977" s="196" t="str">
        <f>IF(OR(AND('Class Record S2'!$AB$256=".",COUNTIF('Class Record S2'!$AB$252:$AB$281,"\")&lt;5,COUNTIF('Class Record S2'!$AB$252:$AB$256,".")&lt;=(5-COUNTIF('Class Record S2'!$AB$252:$AB$281,"\"))),AND('Class Record S2'!$AB$256="\",COUNTIF('Class Record S2'!$AB$252:$AB$256,"\")&lt;=5)),"x","")</f>
        <v/>
      </c>
      <c r="Q977" s="269" t="s">
        <v>67</v>
      </c>
      <c r="R977" s="269" t="s">
        <v>182</v>
      </c>
    </row>
    <row r="978" spans="1:18" ht="37.5" customHeight="1" x14ac:dyDescent="0.3">
      <c r="A978" s="345" t="str">
        <f>'Class Record S2'!$A$13</f>
        <v>Add/Sub</v>
      </c>
      <c r="B978" s="194" t="str">
        <f>IF($O978="x",'Class Record S2'!$B$13,"")</f>
        <v/>
      </c>
      <c r="C978" s="348" t="str">
        <f>IF($O978="x",'Class Record S2'!$D$13,"")</f>
        <v/>
      </c>
      <c r="D978" s="348"/>
      <c r="E978" s="348"/>
      <c r="F978" s="348"/>
      <c r="G978" s="348"/>
      <c r="H978" s="348"/>
      <c r="I978" s="348"/>
      <c r="J978" s="348"/>
      <c r="K978" s="348"/>
      <c r="L978" s="348"/>
      <c r="M978" s="195"/>
      <c r="O978" s="196" t="str">
        <f>IF(OR(AND('Class Record S2'!$AB$257=".",COUNTIF('Class Record S2'!$AB$252:$AB$281,"\")&lt;5,COUNTIF('Class Record S2'!$AB$252:$AB$257,".")&lt;=(5-COUNTIF('Class Record S2'!$AB$252:$AB$281,"\"))),AND('Class Record S2'!$AB$257="\",COUNTIF('Class Record S2'!$AB$252:$AB$257,"\")&lt;=5)),"x","")</f>
        <v/>
      </c>
      <c r="Q978" s="269" t="s">
        <v>68</v>
      </c>
      <c r="R978" s="269" t="s">
        <v>94</v>
      </c>
    </row>
    <row r="979" spans="1:18" ht="37.5" customHeight="1" x14ac:dyDescent="0.3">
      <c r="A979" s="346"/>
      <c r="B979" s="198" t="str">
        <f>IF($O979="x",'Class Record S2'!$B$14,"")</f>
        <v/>
      </c>
      <c r="C979" s="349" t="str">
        <f>IF($O979="x",'Class Record S2'!$D$14,"")</f>
        <v/>
      </c>
      <c r="D979" s="349"/>
      <c r="E979" s="349"/>
      <c r="F979" s="349"/>
      <c r="G979" s="349"/>
      <c r="H979" s="349"/>
      <c r="I979" s="349"/>
      <c r="J979" s="349"/>
      <c r="K979" s="349"/>
      <c r="L979" s="349"/>
      <c r="M979" s="199"/>
      <c r="O979" s="196" t="str">
        <f>IF(OR(AND('Class Record S2'!$AB$258=".",COUNTIF('Class Record S2'!$AB$252:$AB$281,"\")&lt;5,COUNTIF('Class Record S2'!$AB$252:$AB$258,".")&lt;=(5-COUNTIF('Class Record S2'!$AB$252:$AB$281,"\"))),AND('Class Record S2'!$AB$258="\",COUNTIF('Class Record S2'!$AB$252:$AB$258,"\")&lt;=5)),"x","")</f>
        <v/>
      </c>
      <c r="Q979" s="269" t="s">
        <v>69</v>
      </c>
      <c r="R979" s="269" t="s">
        <v>95</v>
      </c>
    </row>
    <row r="980" spans="1:18" ht="37.5" customHeight="1" x14ac:dyDescent="0.3">
      <c r="A980" s="346"/>
      <c r="B980" s="198" t="str">
        <f>IF($O980="x",'Class Record S2'!$B$15,"")</f>
        <v/>
      </c>
      <c r="C980" s="349" t="str">
        <f>IF($O980="x",'Class Record S2'!$D$15,"")</f>
        <v/>
      </c>
      <c r="D980" s="349"/>
      <c r="E980" s="349"/>
      <c r="F980" s="349"/>
      <c r="G980" s="349"/>
      <c r="H980" s="349"/>
      <c r="I980" s="349"/>
      <c r="J980" s="349"/>
      <c r="K980" s="349"/>
      <c r="L980" s="349"/>
      <c r="M980" s="199"/>
      <c r="O980" s="196" t="str">
        <f>IF(OR(AND('Class Record S2'!$AB$259=".",COUNTIF('Class Record S2'!$AB$252:$AB$281,"\")&lt;5,COUNTIF('Class Record S2'!$AB$252:$AB$259,".")&lt;=(5-COUNTIF('Class Record S2'!$AB$252:$AB$281,"\"))),AND('Class Record S2'!$AB$259="\",COUNTIF('Class Record S2'!$AB$252:$AB$259,"\")&lt;=5)),"x","")</f>
        <v/>
      </c>
      <c r="Q980" s="269" t="s">
        <v>70</v>
      </c>
      <c r="R980" s="269" t="s">
        <v>96</v>
      </c>
    </row>
    <row r="981" spans="1:18" ht="37.5" customHeight="1" x14ac:dyDescent="0.3">
      <c r="A981" s="346"/>
      <c r="B981" s="198" t="str">
        <f>IF($O981="x",'Class Record S2'!$B$16,"")</f>
        <v/>
      </c>
      <c r="C981" s="349" t="str">
        <f>IF($O981="x",'Class Record S2'!$D$16,"")</f>
        <v/>
      </c>
      <c r="D981" s="349"/>
      <c r="E981" s="349"/>
      <c r="F981" s="349"/>
      <c r="G981" s="349"/>
      <c r="H981" s="349"/>
      <c r="I981" s="349"/>
      <c r="J981" s="349"/>
      <c r="K981" s="349"/>
      <c r="L981" s="349"/>
      <c r="M981" s="199"/>
      <c r="O981" s="196" t="str">
        <f>IF(OR(AND('Class Record S2'!$AB$260=".",COUNTIF('Class Record S2'!$AB$252:$AB$281,"\")&lt;5,COUNTIF('Class Record S2'!$AB$252:$AB$260,".")&lt;=(5-COUNTIF('Class Record S2'!$AB$252:$AB$281,"\"))),AND('Class Record S2'!$AB$260="\",COUNTIF('Class Record S2'!$AB$252:$AB$260,"\")&lt;=5)),"x","")</f>
        <v/>
      </c>
      <c r="Q981" s="269" t="s">
        <v>71</v>
      </c>
      <c r="R981" s="269" t="s">
        <v>97</v>
      </c>
    </row>
    <row r="982" spans="1:18" ht="37.5" customHeight="1" thickBot="1" x14ac:dyDescent="0.35">
      <c r="A982" s="347"/>
      <c r="B982" s="200" t="str">
        <f>IF($O982="x",'Class Record S2'!$B$17,"")</f>
        <v/>
      </c>
      <c r="C982" s="350" t="str">
        <f>IF($O982="x",'Class Record S2'!$D$17,"")</f>
        <v/>
      </c>
      <c r="D982" s="350"/>
      <c r="E982" s="350"/>
      <c r="F982" s="350"/>
      <c r="G982" s="350"/>
      <c r="H982" s="350"/>
      <c r="I982" s="350"/>
      <c r="J982" s="350"/>
      <c r="K982" s="350"/>
      <c r="L982" s="350"/>
      <c r="M982" s="202"/>
      <c r="O982" s="196" t="str">
        <f>IF(OR(AND('Class Record S2'!$AB$261=".",COUNTIF('Class Record S2'!$AB$252:$AB$281,"\")&lt;5,COUNTIF('Class Record S2'!$AB$252:$AB$261,".")&lt;=(5-COUNTIF('Class Record S2'!$AB$252:$AB$281,"\"))),AND('Class Record S2'!$AB$261="\",COUNTIF('Class Record S2'!$AB$252:$AB$261,"\")&lt;=5)),"x","")</f>
        <v/>
      </c>
      <c r="Q982" s="269" t="s">
        <v>72</v>
      </c>
      <c r="R982" s="269" t="s">
        <v>183</v>
      </c>
    </row>
    <row r="983" spans="1:18" ht="37.5" customHeight="1" x14ac:dyDescent="0.3">
      <c r="A983" s="345" t="str">
        <f>'Class Record S2'!$A$18</f>
        <v>Multi/Div</v>
      </c>
      <c r="B983" s="194" t="str">
        <f>IF($O983="x",'Class Record S2'!$B$18,"")</f>
        <v/>
      </c>
      <c r="C983" s="348" t="str">
        <f>IF($O983="x",'Class Record S2'!$D$18,"")</f>
        <v/>
      </c>
      <c r="D983" s="348"/>
      <c r="E983" s="348"/>
      <c r="F983" s="348"/>
      <c r="G983" s="348"/>
      <c r="H983" s="348"/>
      <c r="I983" s="348"/>
      <c r="J983" s="348"/>
      <c r="K983" s="348"/>
      <c r="L983" s="348"/>
      <c r="M983" s="203"/>
      <c r="O983" s="196" t="str">
        <f>IF(OR(AND('Class Record S2'!$AB$262=".",COUNTIF('Class Record S2'!$AB$252:$AB$281,"\")&lt;5,COUNTIF('Class Record S2'!$AB$252:$AB$262,".")&lt;=(5-COUNTIF('Class Record S2'!$AB$252:$AB$281,"\"))),AND('Class Record S2'!$AB$262="\",COUNTIF('Class Record S2'!$AB$252:$AB$262,"\")&lt;=5)),"x","")</f>
        <v/>
      </c>
      <c r="Q983" s="269" t="s">
        <v>73</v>
      </c>
      <c r="R983" s="269" t="s">
        <v>98</v>
      </c>
    </row>
    <row r="984" spans="1:18" ht="37.5" customHeight="1" x14ac:dyDescent="0.3">
      <c r="A984" s="346"/>
      <c r="B984" s="198" t="str">
        <f>IF($O984="x",'Class Record S2'!$B$19,"")</f>
        <v/>
      </c>
      <c r="C984" s="349" t="str">
        <f>IF($O984="x",'Class Record S2'!$D$19,"")</f>
        <v/>
      </c>
      <c r="D984" s="349"/>
      <c r="E984" s="349"/>
      <c r="F984" s="349"/>
      <c r="G984" s="349"/>
      <c r="H984" s="349"/>
      <c r="I984" s="349"/>
      <c r="J984" s="349"/>
      <c r="K984" s="349"/>
      <c r="L984" s="349"/>
      <c r="M984" s="204"/>
      <c r="O984" s="196" t="str">
        <f>IF(OR(AND('Class Record S2'!$AB$263=".",COUNTIF('Class Record S2'!$AB$252:$AB$281,"\")&lt;5,COUNTIF('Class Record S2'!$AB$252:$AB$263,".")&lt;=(5-COUNTIF('Class Record S2'!$AB$252:$AB$281,"\"))),AND('Class Record S2'!$AB$263="\",COUNTIF('Class Record S2'!$AB$252:$AB$263,"\")&lt;=5)),"x","")</f>
        <v/>
      </c>
      <c r="Q984" s="269" t="s">
        <v>74</v>
      </c>
      <c r="R984" s="269" t="s">
        <v>99</v>
      </c>
    </row>
    <row r="985" spans="1:18" ht="37.5" customHeight="1" x14ac:dyDescent="0.3">
      <c r="A985" s="346"/>
      <c r="B985" s="198" t="str">
        <f>IF($O985="x",'Class Record S2'!$B$20,"")</f>
        <v/>
      </c>
      <c r="C985" s="349" t="str">
        <f>IF($O985="x",'Class Record S2'!$D$20,"")</f>
        <v/>
      </c>
      <c r="D985" s="349"/>
      <c r="E985" s="349"/>
      <c r="F985" s="349"/>
      <c r="G985" s="349"/>
      <c r="H985" s="349"/>
      <c r="I985" s="349"/>
      <c r="J985" s="349"/>
      <c r="K985" s="349"/>
      <c r="L985" s="349"/>
      <c r="M985" s="204"/>
      <c r="O985" s="196" t="str">
        <f>IF(OR(AND('Class Record S2'!$AB$264=".",COUNTIF('Class Record S2'!$AB$252:$AB$281,"\")&lt;5,COUNTIF('Class Record S2'!$AB$252:$AB$264,".")&lt;=(5-COUNTIF('Class Record S2'!$AB$252:$AB$281,"\"))),AND('Class Record S2'!$AB$264="\",COUNTIF('Class Record S2'!$AB$252:$AB$264,"\")&lt;=5)),"x","")</f>
        <v/>
      </c>
      <c r="Q985" s="269" t="s">
        <v>75</v>
      </c>
      <c r="R985" s="269" t="s">
        <v>100</v>
      </c>
    </row>
    <row r="986" spans="1:18" ht="37.5" customHeight="1" thickBot="1" x14ac:dyDescent="0.35">
      <c r="A986" s="347"/>
      <c r="B986" s="200" t="str">
        <f>IF($O986="x",'Class Record S2'!$B$21,"")</f>
        <v/>
      </c>
      <c r="C986" s="350" t="str">
        <f>IF($O986="x",'Class Record S2'!$D$21,"")</f>
        <v/>
      </c>
      <c r="D986" s="350"/>
      <c r="E986" s="350"/>
      <c r="F986" s="350"/>
      <c r="G986" s="350"/>
      <c r="H986" s="350"/>
      <c r="I986" s="350"/>
      <c r="J986" s="350"/>
      <c r="K986" s="350"/>
      <c r="L986" s="350"/>
      <c r="M986" s="202"/>
      <c r="O986" s="196" t="str">
        <f>IF(OR(AND('Class Record S2'!$AB$265=".",COUNTIF('Class Record S2'!$AB$252:$AB$281,"\")&lt;5,COUNTIF('Class Record S2'!$AB$252:$AB$265,".")&lt;=(5-COUNTIF('Class Record S2'!$AB$252:$AB$281,"\"))),AND('Class Record S2'!$AB$265="\",COUNTIF('Class Record S2'!$AB$252:$AB$265,"\")&lt;=5)),"x","")</f>
        <v/>
      </c>
      <c r="Q986" s="269" t="s">
        <v>76</v>
      </c>
      <c r="R986" s="269" t="s">
        <v>101</v>
      </c>
    </row>
    <row r="987" spans="1:18" ht="37.5" customHeight="1" x14ac:dyDescent="0.3">
      <c r="A987" s="345" t="str">
        <f>'Class Record S2'!$A$22</f>
        <v>Frac</v>
      </c>
      <c r="B987" s="194" t="str">
        <f>IF($O987="x",'Class Record S2'!$B$22,"")</f>
        <v/>
      </c>
      <c r="C987" s="348" t="str">
        <f>IF($O987="x",'Class Record S2'!$D$22,"")</f>
        <v/>
      </c>
      <c r="D987" s="348"/>
      <c r="E987" s="348"/>
      <c r="F987" s="348"/>
      <c r="G987" s="348"/>
      <c r="H987" s="348"/>
      <c r="I987" s="348"/>
      <c r="J987" s="348"/>
      <c r="K987" s="348"/>
      <c r="L987" s="348"/>
      <c r="M987" s="203"/>
      <c r="O987" s="196" t="str">
        <f>IF(OR(AND('Class Record S2'!$AB$266=".",COUNTIF('Class Record S2'!$AB$252:$AB$281,"\")&lt;5,COUNTIF('Class Record S2'!$AB$252:$AB$266,".")&lt;=(5-COUNTIF('Class Record S2'!$AB$252:$AB$281,"\"))),AND('Class Record S2'!$AB$266="\",COUNTIF('Class Record S2'!$AB$252:$AB$266,"\")&lt;=5)),"x","")</f>
        <v/>
      </c>
      <c r="Q987" s="269" t="s">
        <v>77</v>
      </c>
      <c r="R987" s="269" t="s">
        <v>184</v>
      </c>
    </row>
    <row r="988" spans="1:18" ht="37.5" customHeight="1" thickBot="1" x14ac:dyDescent="0.35">
      <c r="A988" s="347"/>
      <c r="B988" s="200" t="str">
        <f>IF($O988="x",'Class Record S2'!$B$23,"")</f>
        <v/>
      </c>
      <c r="C988" s="350" t="str">
        <f>IF($O988="x",'Class Record S2'!$D$23,"")</f>
        <v/>
      </c>
      <c r="D988" s="350"/>
      <c r="E988" s="350"/>
      <c r="F988" s="350"/>
      <c r="G988" s="350"/>
      <c r="H988" s="350"/>
      <c r="I988" s="350"/>
      <c r="J988" s="350"/>
      <c r="K988" s="350"/>
      <c r="L988" s="350"/>
      <c r="M988" s="202"/>
      <c r="O988" s="196" t="str">
        <f>IF(OR(AND('Class Record S2'!$AB$267=".",COUNTIF('Class Record S2'!$AB$252:$AB$281,"\")&lt;5,COUNTIF('Class Record S2'!$AB$252:$AB$267,".")&lt;=(5-COUNTIF('Class Record S2'!$AB$252:$AB$281,"\"))),AND('Class Record S2'!$AB$267="\",COUNTIF('Class Record S2'!$AB$252:$AB$267,"\")&lt;=5)),"x","")</f>
        <v/>
      </c>
      <c r="Q988" s="269" t="s">
        <v>78</v>
      </c>
      <c r="R988" s="269" t="s">
        <v>185</v>
      </c>
    </row>
    <row r="989" spans="1:18" ht="37.5" customHeight="1" x14ac:dyDescent="0.3">
      <c r="A989" s="345" t="str">
        <f>'Class Record S2'!$A$24</f>
        <v>Measure</v>
      </c>
      <c r="B989" s="194" t="str">
        <f>IF($O989="x",'Class Record S2'!$B$24,"")</f>
        <v/>
      </c>
      <c r="C989" s="348" t="str">
        <f>IF($O989="x",'Class Record S2'!$D$24,"")</f>
        <v/>
      </c>
      <c r="D989" s="348"/>
      <c r="E989" s="348"/>
      <c r="F989" s="348"/>
      <c r="G989" s="348"/>
      <c r="H989" s="348"/>
      <c r="I989" s="348"/>
      <c r="J989" s="348"/>
      <c r="K989" s="348"/>
      <c r="L989" s="348"/>
      <c r="M989" s="203"/>
      <c r="O989" s="196" t="str">
        <f>IF(OR(AND('Class Record S2'!$AB$268=".",COUNTIF('Class Record S2'!$AB$252:$AB$281,"\")&lt;5,COUNTIF('Class Record S2'!$AB$252:$AB$268,".")&lt;=(5-COUNTIF('Class Record S2'!$AB$252:$AB$281,"\"))),AND('Class Record S2'!$AB$268="\",COUNTIF('Class Record S2'!$AB$252:$AB$268,"\")&lt;=5)),"x","")</f>
        <v/>
      </c>
      <c r="Q989" s="269" t="s">
        <v>79</v>
      </c>
      <c r="R989" s="269" t="s">
        <v>186</v>
      </c>
    </row>
    <row r="990" spans="1:18" ht="37.5" customHeight="1" x14ac:dyDescent="0.3">
      <c r="A990" s="346"/>
      <c r="B990" s="198" t="str">
        <f>IF($O990="x",'Class Record S2'!$B$25,"")</f>
        <v/>
      </c>
      <c r="C990" s="349" t="str">
        <f>IF($O990="x",'Class Record S2'!$D$25,"")</f>
        <v/>
      </c>
      <c r="D990" s="349"/>
      <c r="E990" s="349"/>
      <c r="F990" s="349"/>
      <c r="G990" s="349"/>
      <c r="H990" s="349"/>
      <c r="I990" s="349"/>
      <c r="J990" s="349"/>
      <c r="K990" s="349"/>
      <c r="L990" s="349"/>
      <c r="M990" s="204"/>
      <c r="O990" s="196" t="str">
        <f>IF(OR(AND('Class Record S2'!$AB$269=".",COUNTIF('Class Record S2'!$AB$252:$AB$281,"\")&lt;5,COUNTIF('Class Record S2'!$AB$252:$AB$269,".")&lt;=(5-COUNTIF('Class Record S2'!$AB$252:$AB$281,"\"))),AND('Class Record S2'!$AB$269="\",COUNTIF('Class Record S2'!$AB$252:$AB$269,"\")&lt;=5)),"x","")</f>
        <v/>
      </c>
      <c r="Q990" s="269" t="s">
        <v>80</v>
      </c>
      <c r="R990" s="269" t="s">
        <v>187</v>
      </c>
    </row>
    <row r="991" spans="1:18" ht="37.5" customHeight="1" x14ac:dyDescent="0.3">
      <c r="A991" s="346"/>
      <c r="B991" s="198" t="str">
        <f>IF($O991="x",'Class Record S2'!$B$26,"")</f>
        <v/>
      </c>
      <c r="C991" s="349" t="str">
        <f>IF($O991="x",'Class Record S2'!$D$26,"")</f>
        <v/>
      </c>
      <c r="D991" s="349"/>
      <c r="E991" s="349"/>
      <c r="F991" s="349"/>
      <c r="G991" s="349"/>
      <c r="H991" s="349"/>
      <c r="I991" s="349"/>
      <c r="J991" s="349"/>
      <c r="K991" s="349"/>
      <c r="L991" s="349"/>
      <c r="M991" s="204"/>
      <c r="O991" s="196" t="str">
        <f>IF(OR(AND('Class Record S2'!$AB$270=".",COUNTIF('Class Record S2'!$AB$252:$AB$281,"\")&lt;5,COUNTIF('Class Record S2'!$AB$252:$AB$270,".")&lt;=(5-COUNTIF('Class Record S2'!$AB$252:$AB$281,"\"))),AND('Class Record S2'!$AB$270="\",COUNTIF('Class Record S2'!$AB$252:$AB$270,"\")&lt;=5)),"x","")</f>
        <v/>
      </c>
      <c r="Q991" s="269" t="s">
        <v>81</v>
      </c>
      <c r="R991" s="269" t="s">
        <v>188</v>
      </c>
    </row>
    <row r="992" spans="1:18" ht="37.5" customHeight="1" x14ac:dyDescent="0.3">
      <c r="A992" s="346"/>
      <c r="B992" s="198" t="str">
        <f>IF($O992="x",'Class Record S2'!$B$27,"")</f>
        <v/>
      </c>
      <c r="C992" s="349" t="str">
        <f>IF($O992="x",'Class Record S2'!$D$27,"")</f>
        <v/>
      </c>
      <c r="D992" s="349"/>
      <c r="E992" s="349"/>
      <c r="F992" s="349"/>
      <c r="G992" s="349"/>
      <c r="H992" s="349"/>
      <c r="I992" s="349"/>
      <c r="J992" s="349"/>
      <c r="K992" s="349"/>
      <c r="L992" s="349"/>
      <c r="M992" s="204"/>
      <c r="O992" s="196" t="str">
        <f>IF(OR(AND('Class Record S2'!$AB$271=".",COUNTIF('Class Record S2'!$AB$252:$AB$281,"\")&lt;5,COUNTIF('Class Record S2'!$AB$252:$AB$271,".")&lt;=(5-COUNTIF('Class Record S2'!$AB$252:$AB$281,"\"))),AND('Class Record S2'!$AB$271="\",COUNTIF('Class Record S2'!$AB$252:$AB$271,"\")&lt;=5)),"x","")</f>
        <v/>
      </c>
      <c r="Q992" s="269" t="s">
        <v>82</v>
      </c>
      <c r="R992" s="269" t="s">
        <v>189</v>
      </c>
    </row>
    <row r="993" spans="1:18" ht="37.5" customHeight="1" x14ac:dyDescent="0.3">
      <c r="A993" s="346"/>
      <c r="B993" s="198" t="str">
        <f>IF($O993="x",'Class Record S2'!$B$28,"")</f>
        <v/>
      </c>
      <c r="C993" s="349" t="str">
        <f>IF($O993="x",'Class Record S2'!$D$28,"")</f>
        <v/>
      </c>
      <c r="D993" s="349"/>
      <c r="E993" s="349"/>
      <c r="F993" s="349"/>
      <c r="G993" s="349"/>
      <c r="H993" s="349"/>
      <c r="I993" s="349"/>
      <c r="J993" s="349"/>
      <c r="K993" s="349"/>
      <c r="L993" s="349"/>
      <c r="M993" s="204"/>
      <c r="O993" s="196" t="str">
        <f>IF(OR(AND('Class Record S2'!$AB$272=".",COUNTIF('Class Record S2'!$AB$252:$AB$281,"\")&lt;5,COUNTIF('Class Record S2'!$AB$252:$AB$272,".")&lt;=(5-COUNTIF('Class Record S2'!$AB$252:$AB$281,"\"))),AND('Class Record S2'!$AB$272="\",COUNTIF('Class Record S2'!$AB$252:$AB$272,"\")&lt;=5)),"x","")</f>
        <v/>
      </c>
      <c r="Q993" s="269" t="s">
        <v>83</v>
      </c>
      <c r="R993" s="269" t="s">
        <v>102</v>
      </c>
    </row>
    <row r="994" spans="1:18" ht="37.5" customHeight="1" thickBot="1" x14ac:dyDescent="0.35">
      <c r="A994" s="347"/>
      <c r="B994" s="200" t="str">
        <f>IF($O994="x",'Class Record S2'!$B$29,"")</f>
        <v/>
      </c>
      <c r="C994" s="350" t="str">
        <f>IF($O994="x",'Class Record S2'!$D$29,"")</f>
        <v/>
      </c>
      <c r="D994" s="350"/>
      <c r="E994" s="350"/>
      <c r="F994" s="350"/>
      <c r="G994" s="350"/>
      <c r="H994" s="350"/>
      <c r="I994" s="350"/>
      <c r="J994" s="350"/>
      <c r="K994" s="350"/>
      <c r="L994" s="350"/>
      <c r="M994" s="202"/>
      <c r="O994" s="196" t="str">
        <f>IF(OR(AND('Class Record S2'!$AB$273=".",COUNTIF('Class Record S2'!$AB$252:$AB$281,"\")&lt;5,COUNTIF('Class Record S2'!$AB$252:$AB$273,".")&lt;=(5-COUNTIF('Class Record S2'!$AB$252:$AB$281,"\"))),AND('Class Record S2'!$AB$273="\",COUNTIF('Class Record S2'!$AB$252:$AB$273,"\")&lt;=5)),"x","")</f>
        <v/>
      </c>
      <c r="Q994" s="269" t="s">
        <v>84</v>
      </c>
      <c r="R994" s="269" t="s">
        <v>190</v>
      </c>
    </row>
    <row r="995" spans="1:18" ht="37.5" customHeight="1" x14ac:dyDescent="0.3">
      <c r="A995" s="345" t="str">
        <f>'Class Record S2'!$A$30</f>
        <v>Geometry</v>
      </c>
      <c r="B995" s="194" t="str">
        <f>IF($O995="x",'Class Record S2'!$B$30,"")</f>
        <v/>
      </c>
      <c r="C995" s="348" t="str">
        <f>IF($O995="x",'Class Record S2'!$D$30,"")</f>
        <v/>
      </c>
      <c r="D995" s="348"/>
      <c r="E995" s="348"/>
      <c r="F995" s="348"/>
      <c r="G995" s="348"/>
      <c r="H995" s="348"/>
      <c r="I995" s="348"/>
      <c r="J995" s="348"/>
      <c r="K995" s="348"/>
      <c r="L995" s="348"/>
      <c r="M995" s="203"/>
      <c r="O995" s="196" t="str">
        <f>IF(OR(AND('Class Record S2'!$AB$274=".",COUNTIF('Class Record S2'!$AB$252:$AB$281,"\")&lt;5,COUNTIF('Class Record S2'!$AB$252:$AB$274,".")&lt;=(5-COUNTIF('Class Record S2'!$AB$252:$AB$281,"\"))),AND('Class Record S2'!$AB$274="\",COUNTIF('Class Record S2'!$AB$252:$AB$274,"\")&lt;=5)),"x","")</f>
        <v/>
      </c>
      <c r="Q995" s="269" t="s">
        <v>85</v>
      </c>
      <c r="R995" s="269" t="s">
        <v>191</v>
      </c>
    </row>
    <row r="996" spans="1:18" ht="37.5" customHeight="1" x14ac:dyDescent="0.3">
      <c r="A996" s="346"/>
      <c r="B996" s="198" t="str">
        <f>IF($O996="x",'Class Record S2'!$B$31,"")</f>
        <v/>
      </c>
      <c r="C996" s="349" t="str">
        <f>IF($O996="x",'Class Record S2'!$D$31,"")</f>
        <v/>
      </c>
      <c r="D996" s="349"/>
      <c r="E996" s="349"/>
      <c r="F996" s="349"/>
      <c r="G996" s="349"/>
      <c r="H996" s="349"/>
      <c r="I996" s="349"/>
      <c r="J996" s="349"/>
      <c r="K996" s="349"/>
      <c r="L996" s="349"/>
      <c r="M996" s="204"/>
      <c r="O996" s="196" t="str">
        <f>IF(OR(AND('Class Record S2'!$AB$275=".",COUNTIF('Class Record S2'!$AB$252:$AB$281,"\")&lt;5,COUNTIF('Class Record S2'!$AB$252:$AB$275,".")&lt;=(5-COUNTIF('Class Record S2'!$AB$252:$AB$281,"\"))),AND('Class Record S2'!$AB$275="\",COUNTIF('Class Record S2'!$AB$252:$AB$275,"\")&lt;=5)),"x","")</f>
        <v/>
      </c>
      <c r="Q996" s="269" t="s">
        <v>86</v>
      </c>
      <c r="R996" s="269" t="s">
        <v>192</v>
      </c>
    </row>
    <row r="997" spans="1:18" ht="37.5" customHeight="1" x14ac:dyDescent="0.3">
      <c r="A997" s="346"/>
      <c r="B997" s="198" t="str">
        <f>IF($O997="x",'Class Record S2'!$B$32,"")</f>
        <v/>
      </c>
      <c r="C997" s="349" t="str">
        <f>IF($O997="x",'Class Record S2'!$D$32,"")</f>
        <v/>
      </c>
      <c r="D997" s="349"/>
      <c r="E997" s="349"/>
      <c r="F997" s="349"/>
      <c r="G997" s="349"/>
      <c r="H997" s="349"/>
      <c r="I997" s="349"/>
      <c r="J997" s="349"/>
      <c r="K997" s="349"/>
      <c r="L997" s="349"/>
      <c r="M997" s="204"/>
      <c r="O997" s="196" t="str">
        <f>IF(OR(AND('Class Record S2'!$AB$276=".",COUNTIF('Class Record S2'!$AB$252:$AB$281,"\")&lt;5,COUNTIF('Class Record S2'!$AB$252:$AB$276,".")&lt;=(5-COUNTIF('Class Record S2'!$AB$252:$AB$281,"\"))),AND('Class Record S2'!$AB$276="\",COUNTIF('Class Record S2'!$AB$252:$AB$276,"\")&lt;=5)),"x","")</f>
        <v/>
      </c>
      <c r="Q997" s="269" t="s">
        <v>87</v>
      </c>
      <c r="R997" s="269" t="s">
        <v>193</v>
      </c>
    </row>
    <row r="998" spans="1:18" ht="37.5" customHeight="1" x14ac:dyDescent="0.3">
      <c r="A998" s="346"/>
      <c r="B998" s="198" t="str">
        <f>IF($O998="x",'Class Record S2'!$B$33,"")</f>
        <v/>
      </c>
      <c r="C998" s="349" t="str">
        <f>IF($O998="x",'Class Record S2'!$D$33,"")</f>
        <v/>
      </c>
      <c r="D998" s="349"/>
      <c r="E998" s="349"/>
      <c r="F998" s="349"/>
      <c r="G998" s="349"/>
      <c r="H998" s="349"/>
      <c r="I998" s="349"/>
      <c r="J998" s="349"/>
      <c r="K998" s="349"/>
      <c r="L998" s="349"/>
      <c r="M998" s="204"/>
      <c r="O998" s="196" t="str">
        <f>IF(OR(AND('Class Record S2'!$AB$277=".",COUNTIF('Class Record S2'!$AB$252:$AB$281,"\")&lt;5,COUNTIF('Class Record S2'!$AB$252:$AB$277,".")&lt;=(5-COUNTIF('Class Record S2'!$AB$252:$AB$281,"\"))),AND('Class Record S2'!$AB$277="\",COUNTIF('Class Record S2'!$AB$252:$AB$277,"\")&lt;=5)),"x","")</f>
        <v/>
      </c>
      <c r="Q998" s="269" t="s">
        <v>88</v>
      </c>
      <c r="R998" s="269" t="s">
        <v>194</v>
      </c>
    </row>
    <row r="999" spans="1:18" ht="37.5" customHeight="1" x14ac:dyDescent="0.3">
      <c r="A999" s="346"/>
      <c r="B999" s="198" t="str">
        <f>IF($O999="x",'Class Record S2'!$B$34,"")</f>
        <v/>
      </c>
      <c r="C999" s="349" t="str">
        <f>IF($O999="x",'Class Record S2'!$D$34,"")</f>
        <v/>
      </c>
      <c r="D999" s="349"/>
      <c r="E999" s="349"/>
      <c r="F999" s="349"/>
      <c r="G999" s="349"/>
      <c r="H999" s="349"/>
      <c r="I999" s="349"/>
      <c r="J999" s="349"/>
      <c r="K999" s="349"/>
      <c r="L999" s="349"/>
      <c r="M999" s="204"/>
      <c r="O999" s="196" t="str">
        <f>IF(OR(AND('Class Record S2'!$AB$278=".",COUNTIF('Class Record S2'!$AB$252:$AB$281,"\")&lt;5,COUNTIF('Class Record S2'!$AB$252:$AB$278,".")&lt;=(5-COUNTIF('Class Record S2'!$AB$252:$AB$281,"\"))),AND('Class Record S2'!$AB$278="\",COUNTIF('Class Record S2'!$AB$252:$AB$278,"\")&lt;=5)),"x","")</f>
        <v/>
      </c>
      <c r="Q999" s="269" t="s">
        <v>89</v>
      </c>
      <c r="R999" s="269" t="s">
        <v>195</v>
      </c>
    </row>
    <row r="1000" spans="1:18" ht="30.75" customHeight="1" thickBot="1" x14ac:dyDescent="0.35">
      <c r="A1000" s="347"/>
      <c r="B1000" s="200" t="str">
        <f>IF($O1000="x",'Class Record S2'!$B$35,"")</f>
        <v/>
      </c>
      <c r="C1000" s="350" t="str">
        <f>IF($O1000="x",'Class Record S2'!$D$35,"")</f>
        <v/>
      </c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202"/>
      <c r="O1000" s="196" t="str">
        <f>IF(OR(AND('Class Record S2'!$AB$279=".",COUNTIF('Class Record S2'!$AB$252:$AB$281,"\")&lt;5,COUNTIF('Class Record S2'!$AB$252:$AB$279,".")&lt;=(5-COUNTIF('Class Record S2'!$AB$252:$AB$281,"\"))),AND('Class Record S2'!$AB$279="\",COUNTIF('Class Record S2'!$AB$252:$AB$279,"\")&lt;=5)),"x","")</f>
        <v/>
      </c>
      <c r="Q1000" s="269" t="s">
        <v>90</v>
      </c>
      <c r="R1000" s="269" t="s">
        <v>177</v>
      </c>
    </row>
    <row r="1001" spans="1:18" ht="37.5" customHeight="1" x14ac:dyDescent="0.3">
      <c r="A1001" s="345" t="str">
        <f>'Class Record S2'!$A$36</f>
        <v>Stat</v>
      </c>
      <c r="B1001" s="194" t="str">
        <f>IF($O1001="x",'Class Record S2'!$B$36,"")</f>
        <v/>
      </c>
      <c r="C1001" s="348" t="str">
        <f>IF($O1001="x",'Class Record S2'!$D$36,"")</f>
        <v/>
      </c>
      <c r="D1001" s="348"/>
      <c r="E1001" s="348"/>
      <c r="F1001" s="348"/>
      <c r="G1001" s="348"/>
      <c r="H1001" s="348"/>
      <c r="I1001" s="348"/>
      <c r="J1001" s="348"/>
      <c r="K1001" s="348"/>
      <c r="L1001" s="348"/>
      <c r="M1001" s="203"/>
      <c r="O1001" s="196" t="str">
        <f>IF(OR(AND('Class Record S2'!$AB$280=".",COUNTIF('Class Record S2'!$AB$252:$AB$281,"\")&lt;5,COUNTIF('Class Record S2'!$AB$252:$AB$280,".")&lt;=(5-COUNTIF('Class Record S2'!$AB$252:$AB$281,"\"))),AND('Class Record S2'!$AB$280="\",COUNTIF('Class Record S2'!$AB$252:$AB$280,"\")&lt;=5)),"x","")</f>
        <v/>
      </c>
      <c r="Q1001" s="269" t="s">
        <v>91</v>
      </c>
      <c r="R1001" s="269" t="s">
        <v>196</v>
      </c>
    </row>
    <row r="1002" spans="1:18" ht="37.5" customHeight="1" thickBot="1" x14ac:dyDescent="0.35">
      <c r="A1002" s="347"/>
      <c r="B1002" s="200" t="str">
        <f>IF($O1002="x",'Class Record S2'!$B$37,"")</f>
        <v/>
      </c>
      <c r="C1002" s="350" t="str">
        <f>IF($O1002="x",'Class Record S2'!$D$37,"")</f>
        <v/>
      </c>
      <c r="D1002" s="350"/>
      <c r="E1002" s="350"/>
      <c r="F1002" s="350"/>
      <c r="G1002" s="350"/>
      <c r="H1002" s="350"/>
      <c r="I1002" s="350"/>
      <c r="J1002" s="350"/>
      <c r="K1002" s="350"/>
      <c r="L1002" s="350"/>
      <c r="M1002" s="202"/>
      <c r="O1002" s="196" t="str">
        <f>IF(OR(AND('Class Record S2'!$AB$281=".",COUNTIF('Class Record S2'!$AB$252:$AB$281,"\")&lt;5,COUNTIF('Class Record S2'!$AB$252:$AB$281,".")&lt;=(5-COUNTIF('Class Record S2'!$AB$252:$AB$281,"\"))),AND('Class Record S2'!$AB$281="\",COUNTIF('Class Record S2'!$AB$252:$AB$281,"\")&lt;=5)),"x","")</f>
        <v/>
      </c>
      <c r="Q1002" s="269" t="s">
        <v>92</v>
      </c>
      <c r="R1002" s="269" t="s">
        <v>197</v>
      </c>
    </row>
    <row r="1003" spans="1:18" ht="16.5" customHeight="1" thickBot="1" x14ac:dyDescent="0.35">
      <c r="A1003" s="351" t="s">
        <v>45</v>
      </c>
      <c r="B1003" s="352"/>
      <c r="C1003" s="352"/>
      <c r="D1003" s="352"/>
      <c r="E1003" s="352"/>
      <c r="F1003" s="352"/>
      <c r="G1003" s="352"/>
      <c r="H1003" s="352"/>
      <c r="I1003" s="352"/>
      <c r="J1003" s="352"/>
      <c r="K1003" s="353"/>
      <c r="L1003" s="354" t="s">
        <v>46</v>
      </c>
      <c r="M1003" s="355"/>
      <c r="Q1003" s="270"/>
      <c r="R1003" s="270"/>
    </row>
    <row r="1004" spans="1:18" ht="28.5" customHeight="1" x14ac:dyDescent="0.3">
      <c r="A1004" s="356"/>
      <c r="B1004" s="357"/>
      <c r="C1004" s="357"/>
      <c r="D1004" s="357"/>
      <c r="E1004" s="357"/>
      <c r="F1004" s="357"/>
      <c r="G1004" s="357"/>
      <c r="H1004" s="357"/>
      <c r="I1004" s="357"/>
      <c r="J1004" s="357"/>
      <c r="K1004" s="358"/>
      <c r="L1004" s="365" t="str">
        <f>'Class Record S2'!$AB$282</f>
        <v>N</v>
      </c>
      <c r="M1004" s="366"/>
      <c r="Q1004" s="270"/>
      <c r="R1004" s="270"/>
    </row>
    <row r="1005" spans="1:18" ht="28.5" customHeight="1" x14ac:dyDescent="0.3">
      <c r="A1005" s="359"/>
      <c r="B1005" s="360"/>
      <c r="C1005" s="360"/>
      <c r="D1005" s="360"/>
      <c r="E1005" s="360"/>
      <c r="F1005" s="360"/>
      <c r="G1005" s="360"/>
      <c r="H1005" s="360"/>
      <c r="I1005" s="360"/>
      <c r="J1005" s="360"/>
      <c r="K1005" s="361"/>
      <c r="L1005" s="367"/>
      <c r="M1005" s="368"/>
      <c r="Q1005" s="270"/>
      <c r="R1005" s="270"/>
    </row>
    <row r="1006" spans="1:18" ht="28.5" customHeight="1" thickBot="1" x14ac:dyDescent="0.35">
      <c r="A1006" s="362"/>
      <c r="B1006" s="363"/>
      <c r="C1006" s="363"/>
      <c r="D1006" s="363"/>
      <c r="E1006" s="363"/>
      <c r="F1006" s="363"/>
      <c r="G1006" s="363"/>
      <c r="H1006" s="363"/>
      <c r="I1006" s="363"/>
      <c r="J1006" s="363"/>
      <c r="K1006" s="364"/>
      <c r="L1006" s="369"/>
      <c r="M1006" s="370"/>
      <c r="Q1006" s="270"/>
      <c r="R1006" s="270"/>
    </row>
    <row r="1007" spans="1:18" x14ac:dyDescent="0.3">
      <c r="Q1007" s="270"/>
      <c r="R1007" s="270"/>
    </row>
    <row r="1008" spans="1:18" ht="19.5" thickBot="1" x14ac:dyDescent="0.35">
      <c r="Q1008" s="270"/>
      <c r="R1008" s="270"/>
    </row>
    <row r="1009" spans="1:18" ht="23.25" customHeight="1" thickBot="1" x14ac:dyDescent="0.35">
      <c r="A1009" s="371" t="str">
        <f>'Class Record S2'!$D$1</f>
        <v>A N OTHER SCHOOL</v>
      </c>
      <c r="B1009" s="372"/>
      <c r="C1009" s="372"/>
      <c r="D1009" s="372"/>
      <c r="E1009" s="372"/>
      <c r="F1009" s="372"/>
      <c r="G1009" s="372"/>
      <c r="H1009" s="372"/>
      <c r="I1009" s="372"/>
      <c r="J1009" s="372"/>
      <c r="K1009" s="372"/>
      <c r="L1009" s="372"/>
      <c r="M1009" s="373"/>
      <c r="Q1009" s="270"/>
      <c r="R1009" s="270"/>
    </row>
    <row r="1010" spans="1:18" ht="15.75" customHeight="1" thickBot="1" x14ac:dyDescent="0.35">
      <c r="A1010" s="374" t="s">
        <v>18</v>
      </c>
      <c r="B1010" s="375"/>
      <c r="C1010" s="375"/>
      <c r="D1010" s="376">
        <f>'Class Record S2'!$AC$2</f>
        <v>0</v>
      </c>
      <c r="E1010" s="376"/>
      <c r="F1010" s="376"/>
      <c r="G1010" s="377"/>
      <c r="H1010" s="380" t="s">
        <v>19</v>
      </c>
      <c r="I1010" s="382">
        <f>'Class Record S2'!$E$284</f>
        <v>0</v>
      </c>
      <c r="J1010" s="382"/>
      <c r="K1010" s="383" t="str">
        <f>'Class Record S2'!$C$2</f>
        <v>CLASS: 2A</v>
      </c>
      <c r="L1010" s="383"/>
      <c r="M1010" s="384"/>
      <c r="Q1010" s="270"/>
      <c r="R1010" s="270"/>
    </row>
    <row r="1011" spans="1:18" ht="15.75" customHeight="1" thickBot="1" x14ac:dyDescent="0.35">
      <c r="A1011" s="351"/>
      <c r="B1011" s="352"/>
      <c r="C1011" s="352"/>
      <c r="D1011" s="378"/>
      <c r="E1011" s="378"/>
      <c r="F1011" s="378"/>
      <c r="G1011" s="379"/>
      <c r="H1011" s="380"/>
      <c r="I1011" s="382"/>
      <c r="J1011" s="382"/>
      <c r="K1011" s="383"/>
      <c r="L1011" s="383"/>
      <c r="M1011" s="384"/>
      <c r="Q1011" s="270"/>
      <c r="R1011" s="270"/>
    </row>
    <row r="1012" spans="1:18" ht="19.5" thickBot="1" x14ac:dyDescent="0.35">
      <c r="A1012" s="395" t="s">
        <v>20</v>
      </c>
      <c r="B1012" s="396"/>
      <c r="C1012" s="396"/>
      <c r="D1012" s="396"/>
      <c r="E1012" s="396"/>
      <c r="F1012" s="397" t="s">
        <v>21</v>
      </c>
      <c r="G1012" s="398"/>
      <c r="H1012" s="398"/>
      <c r="I1012" s="399"/>
      <c r="J1012" s="400" t="s">
        <v>22</v>
      </c>
      <c r="K1012" s="401"/>
      <c r="L1012" s="401"/>
      <c r="M1012" s="402"/>
      <c r="Q1012" s="270"/>
      <c r="R1012" s="270"/>
    </row>
    <row r="1013" spans="1:18" ht="16.5" customHeight="1" thickBot="1" x14ac:dyDescent="0.35">
      <c r="A1013" s="385" t="s">
        <v>23</v>
      </c>
      <c r="B1013" s="386"/>
      <c r="C1013" s="387"/>
      <c r="D1013" s="388" t="s">
        <v>24</v>
      </c>
      <c r="E1013" s="389"/>
      <c r="F1013" s="390" t="s">
        <v>25</v>
      </c>
      <c r="G1013" s="391"/>
      <c r="H1013" s="391" t="s">
        <v>26</v>
      </c>
      <c r="I1013" s="392"/>
      <c r="J1013" s="390" t="s">
        <v>27</v>
      </c>
      <c r="K1013" s="391"/>
      <c r="L1013" s="393" t="s">
        <v>28</v>
      </c>
      <c r="M1013" s="394"/>
      <c r="Q1013" s="270"/>
      <c r="R1013" s="270"/>
    </row>
    <row r="1014" spans="1:18" ht="31.5" customHeight="1" thickBot="1" x14ac:dyDescent="0.35">
      <c r="A1014" s="205"/>
      <c r="B1014" s="206" t="s">
        <v>55</v>
      </c>
      <c r="C1014" s="207"/>
      <c r="D1014" s="207"/>
      <c r="E1014" s="207"/>
      <c r="F1014" s="207"/>
      <c r="G1014" s="207"/>
      <c r="H1014" s="207"/>
      <c r="I1014" s="207"/>
      <c r="J1014" s="207"/>
      <c r="K1014" s="207"/>
      <c r="L1014" s="207"/>
      <c r="M1014" s="208" t="s">
        <v>44</v>
      </c>
      <c r="Q1014" s="403" t="s">
        <v>121</v>
      </c>
      <c r="R1014" s="403"/>
    </row>
    <row r="1015" spans="1:18" ht="37.5" customHeight="1" x14ac:dyDescent="0.3">
      <c r="A1015" s="345" t="str">
        <f>'Class Record S2'!$A$8</f>
        <v>Place Value</v>
      </c>
      <c r="B1015" s="194" t="str">
        <f>IF($O1015="x",'Class Record S2'!$B$8,"")</f>
        <v/>
      </c>
      <c r="C1015" s="348" t="str">
        <f>IF($O1015="x",'Class Record S2'!$D$8,"")</f>
        <v/>
      </c>
      <c r="D1015" s="348"/>
      <c r="E1015" s="348"/>
      <c r="F1015" s="348"/>
      <c r="G1015" s="348"/>
      <c r="H1015" s="348"/>
      <c r="I1015" s="348"/>
      <c r="J1015" s="348"/>
      <c r="K1015" s="348"/>
      <c r="L1015" s="348"/>
      <c r="M1015" s="195"/>
      <c r="O1015" s="196" t="str">
        <f>IF(OR(AND('Class Record S2'!$AC$252=".",COUNTIF('Class Record S2'!$AC$252:$AC$281,"\")&lt;5,COUNTIF('Class Record S2'!$AC$252:$AC$252,".")&lt;=(5-COUNTIF('Class Record S2'!$AC$252:$AC$281,"\"))),AND('Class Record S2'!$AC$252="\",COUNTIF('Class Record S2'!$AC$252:$AC$252,"\")&lt;=5)),"x","")</f>
        <v/>
      </c>
      <c r="Q1015" s="269" t="s">
        <v>63</v>
      </c>
      <c r="R1015" s="269" t="s">
        <v>93</v>
      </c>
    </row>
    <row r="1016" spans="1:18" ht="37.5" customHeight="1" x14ac:dyDescent="0.3">
      <c r="A1016" s="346"/>
      <c r="B1016" s="198" t="str">
        <f>IF($O1016="x",'Class Record S2'!$B$9,"")</f>
        <v/>
      </c>
      <c r="C1016" s="349" t="str">
        <f>IF($O1016="x",'Class Record S2'!$D$9,"")</f>
        <v/>
      </c>
      <c r="D1016" s="349"/>
      <c r="E1016" s="349"/>
      <c r="F1016" s="349"/>
      <c r="G1016" s="349"/>
      <c r="H1016" s="349"/>
      <c r="I1016" s="349"/>
      <c r="J1016" s="349"/>
      <c r="K1016" s="349"/>
      <c r="L1016" s="349"/>
      <c r="M1016" s="199"/>
      <c r="O1016" s="196" t="str">
        <f>IF(OR(AND('Class Record S2'!$AC$253=".",COUNTIF('Class Record S2'!$AC$252:$AC$281,"\")&lt;5,COUNTIF('Class Record S2'!$AC$252:$AC$253,".")&lt;=(5-COUNTIF('Class Record S2'!$AC$252:$AC$281,"\"))),AND('Class Record S2'!$AC$253="\",COUNTIF('Class Record S2'!$AC$252:$AC$253,"\")&lt;=5)),"x","")</f>
        <v/>
      </c>
      <c r="Q1016" s="269" t="s">
        <v>64</v>
      </c>
      <c r="R1016" s="269" t="s">
        <v>179</v>
      </c>
    </row>
    <row r="1017" spans="1:18" ht="37.5" customHeight="1" x14ac:dyDescent="0.3">
      <c r="A1017" s="346"/>
      <c r="B1017" s="198" t="str">
        <f>IF($O1017="x",'Class Record S2'!$B$10,"")</f>
        <v/>
      </c>
      <c r="C1017" s="349" t="str">
        <f>IF($O1017="x",'Class Record S2'!$D$10,"")</f>
        <v/>
      </c>
      <c r="D1017" s="349"/>
      <c r="E1017" s="349"/>
      <c r="F1017" s="349"/>
      <c r="G1017" s="349"/>
      <c r="H1017" s="349"/>
      <c r="I1017" s="349"/>
      <c r="J1017" s="349"/>
      <c r="K1017" s="349"/>
      <c r="L1017" s="349"/>
      <c r="M1017" s="199"/>
      <c r="O1017" s="196" t="str">
        <f>IF(OR(AND('Class Record S2'!$AC$254=".",COUNTIF('Class Record S2'!$AC$252:$AC$281,"\")&lt;5,COUNTIF('Class Record S2'!$AC$252:$AC$254,".")&lt;=(5-COUNTIF('Class Record S2'!$AC$252:$AC$281,"\"))),AND('Class Record S2'!$AC$254="\",COUNTIF('Class Record S2'!$AC$252:$AC$254,"\")&lt;=5)),"x","")</f>
        <v/>
      </c>
      <c r="Q1017" s="269" t="s">
        <v>65</v>
      </c>
      <c r="R1017" s="269" t="s">
        <v>180</v>
      </c>
    </row>
    <row r="1018" spans="1:18" ht="37.5" customHeight="1" x14ac:dyDescent="0.3">
      <c r="A1018" s="346"/>
      <c r="B1018" s="198" t="str">
        <f>IF($O1018="x",'Class Record S2'!$B$11,"")</f>
        <v/>
      </c>
      <c r="C1018" s="349" t="str">
        <f>IF($O1018="x",'Class Record S2'!$D$11,"")</f>
        <v/>
      </c>
      <c r="D1018" s="349"/>
      <c r="E1018" s="349"/>
      <c r="F1018" s="349"/>
      <c r="G1018" s="349"/>
      <c r="H1018" s="349"/>
      <c r="I1018" s="349"/>
      <c r="J1018" s="349"/>
      <c r="K1018" s="349"/>
      <c r="L1018" s="349"/>
      <c r="M1018" s="199"/>
      <c r="O1018" s="196" t="str">
        <f>IF(OR(AND('Class Record S2'!$AC$255=".",COUNTIF('Class Record S2'!$AC$252:$AC$281,"\")&lt;5,COUNTIF('Class Record S2'!$AC$252:$AC$255,".")&lt;=(5-COUNTIF('Class Record S2'!$AC$252:$AC$281,"\"))),AND('Class Record S2'!$AC$255="\",COUNTIF('Class Record S2'!$AC$252:$AC$255,"\")&lt;=5)),"x","")</f>
        <v/>
      </c>
      <c r="Q1018" s="269" t="s">
        <v>66</v>
      </c>
      <c r="R1018" s="269" t="s">
        <v>181</v>
      </c>
    </row>
    <row r="1019" spans="1:18" ht="37.5" customHeight="1" thickBot="1" x14ac:dyDescent="0.35">
      <c r="A1019" s="347"/>
      <c r="B1019" s="200" t="str">
        <f>IF($O1019="x",'Class Record S2'!$B$12,"")</f>
        <v/>
      </c>
      <c r="C1019" s="350" t="str">
        <f>IF($O1019="x",'Class Record S2'!$D$12,"")</f>
        <v/>
      </c>
      <c r="D1019" s="350"/>
      <c r="E1019" s="350"/>
      <c r="F1019" s="350"/>
      <c r="G1019" s="350"/>
      <c r="H1019" s="350"/>
      <c r="I1019" s="350"/>
      <c r="J1019" s="350"/>
      <c r="K1019" s="350"/>
      <c r="L1019" s="350"/>
      <c r="M1019" s="201"/>
      <c r="O1019" s="196" t="str">
        <f>IF(OR(AND('Class Record S2'!$AC$256=".",COUNTIF('Class Record S2'!$AC$252:$AC$281,"\")&lt;5,COUNTIF('Class Record S2'!$AC$252:$AC$256,".")&lt;=(5-COUNTIF('Class Record S2'!$AC$252:$AC$281,"\"))),AND('Class Record S2'!$AC$256="\",COUNTIF('Class Record S2'!$AC$252:$AC$256,"\")&lt;=5)),"x","")</f>
        <v/>
      </c>
      <c r="Q1019" s="269" t="s">
        <v>67</v>
      </c>
      <c r="R1019" s="269" t="s">
        <v>182</v>
      </c>
    </row>
    <row r="1020" spans="1:18" ht="37.5" customHeight="1" x14ac:dyDescent="0.3">
      <c r="A1020" s="345" t="str">
        <f>'Class Record S2'!$A$13</f>
        <v>Add/Sub</v>
      </c>
      <c r="B1020" s="194" t="str">
        <f>IF($O1020="x",'Class Record S2'!$B$13,"")</f>
        <v/>
      </c>
      <c r="C1020" s="348" t="str">
        <f>IF($O1020="x",'Class Record S2'!$D$13,"")</f>
        <v/>
      </c>
      <c r="D1020" s="348"/>
      <c r="E1020" s="348"/>
      <c r="F1020" s="348"/>
      <c r="G1020" s="348"/>
      <c r="H1020" s="348"/>
      <c r="I1020" s="348"/>
      <c r="J1020" s="348"/>
      <c r="K1020" s="348"/>
      <c r="L1020" s="348"/>
      <c r="M1020" s="195"/>
      <c r="O1020" s="196" t="str">
        <f>IF(OR(AND('Class Record S2'!$AC$257=".",COUNTIF('Class Record S2'!$AC$252:$AC$281,"\")&lt;5,COUNTIF('Class Record S2'!$AC$252:$AC$257,".")&lt;=(5-COUNTIF('Class Record S2'!$AC$252:$AC$281,"\"))),AND('Class Record S2'!$AC$257="\",COUNTIF('Class Record S2'!$AC$252:$AC$257,"\")&lt;=5)),"x","")</f>
        <v/>
      </c>
      <c r="Q1020" s="269" t="s">
        <v>68</v>
      </c>
      <c r="R1020" s="269" t="s">
        <v>94</v>
      </c>
    </row>
    <row r="1021" spans="1:18" ht="37.5" customHeight="1" x14ac:dyDescent="0.3">
      <c r="A1021" s="346"/>
      <c r="B1021" s="198" t="str">
        <f>IF($O1021="x",'Class Record S2'!$B$14,"")</f>
        <v/>
      </c>
      <c r="C1021" s="349" t="str">
        <f>IF($O1021="x",'Class Record S2'!$D$14,"")</f>
        <v/>
      </c>
      <c r="D1021" s="349"/>
      <c r="E1021" s="349"/>
      <c r="F1021" s="349"/>
      <c r="G1021" s="349"/>
      <c r="H1021" s="349"/>
      <c r="I1021" s="349"/>
      <c r="J1021" s="349"/>
      <c r="K1021" s="349"/>
      <c r="L1021" s="349"/>
      <c r="M1021" s="199"/>
      <c r="O1021" s="196" t="str">
        <f>IF(OR(AND('Class Record S2'!$AC$258=".",COUNTIF('Class Record S2'!$AC$252:$AC$281,"\")&lt;5,COUNTIF('Class Record S2'!$AC$252:$AC$258,".")&lt;=(5-COUNTIF('Class Record S2'!$AC$252:$AC$281,"\"))),AND('Class Record S2'!$AC$258="\",COUNTIF('Class Record S2'!$AC$252:$AC$258,"\")&lt;=5)),"x","")</f>
        <v/>
      </c>
      <c r="Q1021" s="269" t="s">
        <v>69</v>
      </c>
      <c r="R1021" s="269" t="s">
        <v>95</v>
      </c>
    </row>
    <row r="1022" spans="1:18" ht="37.5" customHeight="1" x14ac:dyDescent="0.3">
      <c r="A1022" s="346"/>
      <c r="B1022" s="198" t="str">
        <f>IF($O1022="x",'Class Record S2'!$B$15,"")</f>
        <v/>
      </c>
      <c r="C1022" s="349" t="str">
        <f>IF($O1022="x",'Class Record S2'!$D$15,"")</f>
        <v/>
      </c>
      <c r="D1022" s="349"/>
      <c r="E1022" s="349"/>
      <c r="F1022" s="349"/>
      <c r="G1022" s="349"/>
      <c r="H1022" s="349"/>
      <c r="I1022" s="349"/>
      <c r="J1022" s="349"/>
      <c r="K1022" s="349"/>
      <c r="L1022" s="349"/>
      <c r="M1022" s="199"/>
      <c r="O1022" s="196" t="str">
        <f>IF(OR(AND('Class Record S2'!$AC$259=".",COUNTIF('Class Record S2'!$AC$252:$AC$281,"\")&lt;5,COUNTIF('Class Record S2'!$AC$252:$AC$259,".")&lt;=(5-COUNTIF('Class Record S2'!$AC$252:$AC$281,"\"))),AND('Class Record S2'!$AC$259="\",COUNTIF('Class Record S2'!$AC$252:$AC$259,"\")&lt;=5)),"x","")</f>
        <v/>
      </c>
      <c r="Q1022" s="269" t="s">
        <v>70</v>
      </c>
      <c r="R1022" s="269" t="s">
        <v>96</v>
      </c>
    </row>
    <row r="1023" spans="1:18" ht="37.5" customHeight="1" x14ac:dyDescent="0.3">
      <c r="A1023" s="346"/>
      <c r="B1023" s="198" t="str">
        <f>IF($O1023="x",'Class Record S2'!$B$16,"")</f>
        <v/>
      </c>
      <c r="C1023" s="349" t="str">
        <f>IF($O1023="x",'Class Record S2'!$D$16,"")</f>
        <v/>
      </c>
      <c r="D1023" s="349"/>
      <c r="E1023" s="349"/>
      <c r="F1023" s="349"/>
      <c r="G1023" s="349"/>
      <c r="H1023" s="349"/>
      <c r="I1023" s="349"/>
      <c r="J1023" s="349"/>
      <c r="K1023" s="349"/>
      <c r="L1023" s="349"/>
      <c r="M1023" s="199"/>
      <c r="O1023" s="196" t="str">
        <f>IF(OR(AND('Class Record S2'!$AC$260=".",COUNTIF('Class Record S2'!$AC$252:$AC$281,"\")&lt;5,COUNTIF('Class Record S2'!$AC$252:$AC$260,".")&lt;=(5-COUNTIF('Class Record S2'!$AC$252:$AC$281,"\"))),AND('Class Record S2'!$AC$260="\",COUNTIF('Class Record S2'!$AC$252:$AC$260,"\")&lt;=5)),"x","")</f>
        <v/>
      </c>
      <c r="Q1023" s="269" t="s">
        <v>71</v>
      </c>
      <c r="R1023" s="269" t="s">
        <v>97</v>
      </c>
    </row>
    <row r="1024" spans="1:18" ht="37.5" customHeight="1" thickBot="1" x14ac:dyDescent="0.35">
      <c r="A1024" s="347"/>
      <c r="B1024" s="200" t="str">
        <f>IF($O1024="x",'Class Record S2'!$B$17,"")</f>
        <v/>
      </c>
      <c r="C1024" s="350" t="str">
        <f>IF($O1024="x",'Class Record S2'!$D$17,"")</f>
        <v/>
      </c>
      <c r="D1024" s="350"/>
      <c r="E1024" s="350"/>
      <c r="F1024" s="350"/>
      <c r="G1024" s="350"/>
      <c r="H1024" s="350"/>
      <c r="I1024" s="350"/>
      <c r="J1024" s="350"/>
      <c r="K1024" s="350"/>
      <c r="L1024" s="350"/>
      <c r="M1024" s="202"/>
      <c r="O1024" s="196" t="str">
        <f>IF(OR(AND('Class Record S2'!$AC$261=".",COUNTIF('Class Record S2'!$AC$252:$AC$281,"\")&lt;5,COUNTIF('Class Record S2'!$AC$252:$AC$261,".")&lt;=(5-COUNTIF('Class Record S2'!$AC$252:$AC$281,"\"))),AND('Class Record S2'!$AC$261="\",COUNTIF('Class Record S2'!$AC$252:$AC$261,"\")&lt;=5)),"x","")</f>
        <v/>
      </c>
      <c r="Q1024" s="269" t="s">
        <v>72</v>
      </c>
      <c r="R1024" s="269" t="s">
        <v>183</v>
      </c>
    </row>
    <row r="1025" spans="1:18" ht="37.5" customHeight="1" x14ac:dyDescent="0.3">
      <c r="A1025" s="345" t="str">
        <f>'Class Record S2'!$A$18</f>
        <v>Multi/Div</v>
      </c>
      <c r="B1025" s="194" t="str">
        <f>IF($O1025="x",'Class Record S2'!$B$18,"")</f>
        <v/>
      </c>
      <c r="C1025" s="348" t="str">
        <f>IF($O1025="x",'Class Record S2'!$D$18,"")</f>
        <v/>
      </c>
      <c r="D1025" s="348"/>
      <c r="E1025" s="348"/>
      <c r="F1025" s="348"/>
      <c r="G1025" s="348"/>
      <c r="H1025" s="348"/>
      <c r="I1025" s="348"/>
      <c r="J1025" s="348"/>
      <c r="K1025" s="348"/>
      <c r="L1025" s="348"/>
      <c r="M1025" s="203"/>
      <c r="O1025" s="196" t="str">
        <f>IF(OR(AND('Class Record S2'!$AC$262=".",COUNTIF('Class Record S2'!$AC$252:$AC$281,"\")&lt;5,COUNTIF('Class Record S2'!$AC$252:$AC$262,".")&lt;=(5-COUNTIF('Class Record S2'!$AC$252:$AC$281,"\"))),AND('Class Record S2'!$AC$262="\",COUNTIF('Class Record S2'!$AC$252:$AC$262,"\")&lt;=5)),"x","")</f>
        <v/>
      </c>
      <c r="Q1025" s="269" t="s">
        <v>73</v>
      </c>
      <c r="R1025" s="269" t="s">
        <v>98</v>
      </c>
    </row>
    <row r="1026" spans="1:18" ht="37.5" customHeight="1" x14ac:dyDescent="0.3">
      <c r="A1026" s="346"/>
      <c r="B1026" s="198" t="str">
        <f>IF($O1026="x",'Class Record S2'!$B$19,"")</f>
        <v/>
      </c>
      <c r="C1026" s="349" t="str">
        <f>IF($O1026="x",'Class Record S2'!$D$19,"")</f>
        <v/>
      </c>
      <c r="D1026" s="349"/>
      <c r="E1026" s="349"/>
      <c r="F1026" s="349"/>
      <c r="G1026" s="349"/>
      <c r="H1026" s="349"/>
      <c r="I1026" s="349"/>
      <c r="J1026" s="349"/>
      <c r="K1026" s="349"/>
      <c r="L1026" s="349"/>
      <c r="M1026" s="204"/>
      <c r="O1026" s="196" t="str">
        <f>IF(OR(AND('Class Record S2'!$AC$263=".",COUNTIF('Class Record S2'!$AC$252:$AC$281,"\")&lt;5,COUNTIF('Class Record S2'!$AC$252:$AC$263,".")&lt;=(5-COUNTIF('Class Record S2'!$AC$252:$AC$281,"\"))),AND('Class Record S2'!$AC$263="\",COUNTIF('Class Record S2'!$AC$252:$AC$263,"\")&lt;=5)),"x","")</f>
        <v/>
      </c>
      <c r="Q1026" s="269" t="s">
        <v>74</v>
      </c>
      <c r="R1026" s="269" t="s">
        <v>99</v>
      </c>
    </row>
    <row r="1027" spans="1:18" ht="37.5" customHeight="1" x14ac:dyDescent="0.3">
      <c r="A1027" s="346"/>
      <c r="B1027" s="198" t="str">
        <f>IF($O1027="x",'Class Record S2'!$B$20,"")</f>
        <v/>
      </c>
      <c r="C1027" s="349" t="str">
        <f>IF($O1027="x",'Class Record S2'!$D$20,"")</f>
        <v/>
      </c>
      <c r="D1027" s="349"/>
      <c r="E1027" s="349"/>
      <c r="F1027" s="349"/>
      <c r="G1027" s="349"/>
      <c r="H1027" s="349"/>
      <c r="I1027" s="349"/>
      <c r="J1027" s="349"/>
      <c r="K1027" s="349"/>
      <c r="L1027" s="349"/>
      <c r="M1027" s="204"/>
      <c r="O1027" s="196" t="str">
        <f>IF(OR(AND('Class Record S2'!$AC$264=".",COUNTIF('Class Record S2'!$AC$252:$AC$281,"\")&lt;5,COUNTIF('Class Record S2'!$AC$252:$AC$264,".")&lt;=(5-COUNTIF('Class Record S2'!$AC$252:$AC$281,"\"))),AND('Class Record S2'!$AC$264="\",COUNTIF('Class Record S2'!$AC$252:$AC$264,"\")&lt;=5)),"x","")</f>
        <v/>
      </c>
      <c r="Q1027" s="269" t="s">
        <v>75</v>
      </c>
      <c r="R1027" s="269" t="s">
        <v>100</v>
      </c>
    </row>
    <row r="1028" spans="1:18" ht="37.5" customHeight="1" thickBot="1" x14ac:dyDescent="0.35">
      <c r="A1028" s="347"/>
      <c r="B1028" s="200" t="str">
        <f>IF($O1028="x",'Class Record S2'!$B$21,"")</f>
        <v/>
      </c>
      <c r="C1028" s="350" t="str">
        <f>IF($O1028="x",'Class Record S2'!$D$21,"")</f>
        <v/>
      </c>
      <c r="D1028" s="350"/>
      <c r="E1028" s="350"/>
      <c r="F1028" s="350"/>
      <c r="G1028" s="350"/>
      <c r="H1028" s="350"/>
      <c r="I1028" s="350"/>
      <c r="J1028" s="350"/>
      <c r="K1028" s="350"/>
      <c r="L1028" s="350"/>
      <c r="M1028" s="202"/>
      <c r="O1028" s="196" t="str">
        <f>IF(OR(AND('Class Record S2'!$AC$265=".",COUNTIF('Class Record S2'!$AC$252:$AC$281,"\")&lt;5,COUNTIF('Class Record S2'!$AC$252:$AC$265,".")&lt;=(5-COUNTIF('Class Record S2'!$AC$252:$AC$281,"\"))),AND('Class Record S2'!$AC$265="\",COUNTIF('Class Record S2'!$AC$252:$AC$265,"\")&lt;=5)),"x","")</f>
        <v/>
      </c>
      <c r="Q1028" s="269" t="s">
        <v>76</v>
      </c>
      <c r="R1028" s="269" t="s">
        <v>101</v>
      </c>
    </row>
    <row r="1029" spans="1:18" ht="37.5" customHeight="1" x14ac:dyDescent="0.3">
      <c r="A1029" s="345" t="str">
        <f>'Class Record S2'!$A$22</f>
        <v>Frac</v>
      </c>
      <c r="B1029" s="194" t="str">
        <f>IF($O1029="x",'Class Record S2'!$B$22,"")</f>
        <v/>
      </c>
      <c r="C1029" s="348" t="str">
        <f>IF($O1029="x",'Class Record S2'!$D$22,"")</f>
        <v/>
      </c>
      <c r="D1029" s="348"/>
      <c r="E1029" s="348"/>
      <c r="F1029" s="348"/>
      <c r="G1029" s="348"/>
      <c r="H1029" s="348"/>
      <c r="I1029" s="348"/>
      <c r="J1029" s="348"/>
      <c r="K1029" s="348"/>
      <c r="L1029" s="348"/>
      <c r="M1029" s="203"/>
      <c r="O1029" s="196" t="str">
        <f>IF(OR(AND('Class Record S2'!$AC$266=".",COUNTIF('Class Record S2'!$AC$252:$AC$281,"\")&lt;5,COUNTIF('Class Record S2'!$AC$252:$AC$266,".")&lt;=(5-COUNTIF('Class Record S2'!$AC$252:$AC$281,"\"))),AND('Class Record S2'!$AC$266="\",COUNTIF('Class Record S2'!$AC$252:$AC$266,"\")&lt;=5)),"x","")</f>
        <v/>
      </c>
      <c r="Q1029" s="269" t="s">
        <v>77</v>
      </c>
      <c r="R1029" s="269" t="s">
        <v>184</v>
      </c>
    </row>
    <row r="1030" spans="1:18" ht="37.5" customHeight="1" thickBot="1" x14ac:dyDescent="0.35">
      <c r="A1030" s="347"/>
      <c r="B1030" s="200" t="str">
        <f>IF($O1030="x",'Class Record S2'!$B$23,"")</f>
        <v/>
      </c>
      <c r="C1030" s="350" t="str">
        <f>IF($O1030="x",'Class Record S2'!$D$23,"")</f>
        <v/>
      </c>
      <c r="D1030" s="350"/>
      <c r="E1030" s="350"/>
      <c r="F1030" s="350"/>
      <c r="G1030" s="350"/>
      <c r="H1030" s="350"/>
      <c r="I1030" s="350"/>
      <c r="J1030" s="350"/>
      <c r="K1030" s="350"/>
      <c r="L1030" s="350"/>
      <c r="M1030" s="202"/>
      <c r="O1030" s="196" t="str">
        <f>IF(OR(AND('Class Record S2'!$AC$267=".",COUNTIF('Class Record S2'!$AC$252:$AC$281,"\")&lt;5,COUNTIF('Class Record S2'!$AC$252:$AC$267,".")&lt;=(5-COUNTIF('Class Record S2'!$AC$252:$AC$281,"\"))),AND('Class Record S2'!$AC$267="\",COUNTIF('Class Record S2'!$AC$252:$AC$267,"\")&lt;=5)),"x","")</f>
        <v/>
      </c>
      <c r="Q1030" s="269" t="s">
        <v>78</v>
      </c>
      <c r="R1030" s="269" t="s">
        <v>185</v>
      </c>
    </row>
    <row r="1031" spans="1:18" ht="37.5" customHeight="1" x14ac:dyDescent="0.3">
      <c r="A1031" s="345" t="str">
        <f>'Class Record S2'!$A$24</f>
        <v>Measure</v>
      </c>
      <c r="B1031" s="194" t="str">
        <f>IF($O1031="x",'Class Record S2'!$B$24,"")</f>
        <v/>
      </c>
      <c r="C1031" s="348" t="str">
        <f>IF($O1031="x",'Class Record S2'!$D$24,"")</f>
        <v/>
      </c>
      <c r="D1031" s="348"/>
      <c r="E1031" s="348"/>
      <c r="F1031" s="348"/>
      <c r="G1031" s="348"/>
      <c r="H1031" s="348"/>
      <c r="I1031" s="348"/>
      <c r="J1031" s="348"/>
      <c r="K1031" s="348"/>
      <c r="L1031" s="348"/>
      <c r="M1031" s="203"/>
      <c r="O1031" s="196" t="str">
        <f>IF(OR(AND('Class Record S2'!$AC$268=".",COUNTIF('Class Record S2'!$AC$252:$AC$281,"\")&lt;5,COUNTIF('Class Record S2'!$AC$252:$AC$268,".")&lt;=(5-COUNTIF('Class Record S2'!$AC$252:$AC$281,"\"))),AND('Class Record S2'!$AC$268="\",COUNTIF('Class Record S2'!$AC$252:$AC$268,"\")&lt;=5)),"x","")</f>
        <v/>
      </c>
      <c r="Q1031" s="269" t="s">
        <v>79</v>
      </c>
      <c r="R1031" s="269" t="s">
        <v>186</v>
      </c>
    </row>
    <row r="1032" spans="1:18" ht="37.5" customHeight="1" x14ac:dyDescent="0.3">
      <c r="A1032" s="346"/>
      <c r="B1032" s="198" t="str">
        <f>IF($O1032="x",'Class Record S2'!$B$25,"")</f>
        <v/>
      </c>
      <c r="C1032" s="349" t="str">
        <f>IF($O1032="x",'Class Record S2'!$D$25,"")</f>
        <v/>
      </c>
      <c r="D1032" s="349"/>
      <c r="E1032" s="349"/>
      <c r="F1032" s="349"/>
      <c r="G1032" s="349"/>
      <c r="H1032" s="349"/>
      <c r="I1032" s="349"/>
      <c r="J1032" s="349"/>
      <c r="K1032" s="349"/>
      <c r="L1032" s="349"/>
      <c r="M1032" s="204"/>
      <c r="O1032" s="196" t="str">
        <f>IF(OR(AND('Class Record S2'!$AC$269=".",COUNTIF('Class Record S2'!$AC$252:$AC$281,"\")&lt;5,COUNTIF('Class Record S2'!$AC$252:$AC$269,".")&lt;=(5-COUNTIF('Class Record S2'!$AC$252:$AC$281,"\"))),AND('Class Record S2'!$AC$269="\",COUNTIF('Class Record S2'!$AC$252:$AC$269,"\")&lt;=5)),"x","")</f>
        <v/>
      </c>
      <c r="Q1032" s="269" t="s">
        <v>80</v>
      </c>
      <c r="R1032" s="269" t="s">
        <v>187</v>
      </c>
    </row>
    <row r="1033" spans="1:18" ht="37.5" customHeight="1" x14ac:dyDescent="0.3">
      <c r="A1033" s="346"/>
      <c r="B1033" s="198" t="str">
        <f>IF($O1033="x",'Class Record S2'!$B$26,"")</f>
        <v/>
      </c>
      <c r="C1033" s="349" t="str">
        <f>IF($O1033="x",'Class Record S2'!$D$26,"")</f>
        <v/>
      </c>
      <c r="D1033" s="349"/>
      <c r="E1033" s="349"/>
      <c r="F1033" s="349"/>
      <c r="G1033" s="349"/>
      <c r="H1033" s="349"/>
      <c r="I1033" s="349"/>
      <c r="J1033" s="349"/>
      <c r="K1033" s="349"/>
      <c r="L1033" s="349"/>
      <c r="M1033" s="204"/>
      <c r="O1033" s="196" t="str">
        <f>IF(OR(AND('Class Record S2'!$AC$270=".",COUNTIF('Class Record S2'!$AC$252:$AC$281,"\")&lt;5,COUNTIF('Class Record S2'!$AC$252:$AC$270,".")&lt;=(5-COUNTIF('Class Record S2'!$AC$252:$AC$281,"\"))),AND('Class Record S2'!$AC$270="\",COUNTIF('Class Record S2'!$AC$252:$AC$270,"\")&lt;=5)),"x","")</f>
        <v/>
      </c>
      <c r="Q1033" s="269" t="s">
        <v>81</v>
      </c>
      <c r="R1033" s="269" t="s">
        <v>188</v>
      </c>
    </row>
    <row r="1034" spans="1:18" ht="37.5" customHeight="1" x14ac:dyDescent="0.3">
      <c r="A1034" s="346"/>
      <c r="B1034" s="198" t="str">
        <f>IF($O1034="x",'Class Record S2'!$B$27,"")</f>
        <v/>
      </c>
      <c r="C1034" s="349" t="str">
        <f>IF($O1034="x",'Class Record S2'!$D$27,"")</f>
        <v/>
      </c>
      <c r="D1034" s="349"/>
      <c r="E1034" s="349"/>
      <c r="F1034" s="349"/>
      <c r="G1034" s="349"/>
      <c r="H1034" s="349"/>
      <c r="I1034" s="349"/>
      <c r="J1034" s="349"/>
      <c r="K1034" s="349"/>
      <c r="L1034" s="349"/>
      <c r="M1034" s="204"/>
      <c r="O1034" s="196" t="str">
        <f>IF(OR(AND('Class Record S2'!$AC$271=".",COUNTIF('Class Record S2'!$AC$252:$AC$281,"\")&lt;5,COUNTIF('Class Record S2'!$AC$252:$AC$271,".")&lt;=(5-COUNTIF('Class Record S2'!$AC$252:$AC$281,"\"))),AND('Class Record S2'!$AC$271="\",COUNTIF('Class Record S2'!$AC$252:$AC$271,"\")&lt;=5)),"x","")</f>
        <v/>
      </c>
      <c r="Q1034" s="269" t="s">
        <v>82</v>
      </c>
      <c r="R1034" s="269" t="s">
        <v>189</v>
      </c>
    </row>
    <row r="1035" spans="1:18" ht="37.5" customHeight="1" x14ac:dyDescent="0.3">
      <c r="A1035" s="346"/>
      <c r="B1035" s="198" t="str">
        <f>IF($O1035="x",'Class Record S2'!$B$28,"")</f>
        <v/>
      </c>
      <c r="C1035" s="349" t="str">
        <f>IF($O1035="x",'Class Record S2'!$D$28,"")</f>
        <v/>
      </c>
      <c r="D1035" s="349"/>
      <c r="E1035" s="349"/>
      <c r="F1035" s="349"/>
      <c r="G1035" s="349"/>
      <c r="H1035" s="349"/>
      <c r="I1035" s="349"/>
      <c r="J1035" s="349"/>
      <c r="K1035" s="349"/>
      <c r="L1035" s="349"/>
      <c r="M1035" s="204"/>
      <c r="O1035" s="196" t="str">
        <f>IF(OR(AND('Class Record S2'!$AC$272=".",COUNTIF('Class Record S2'!$AC$252:$AC$281,"\")&lt;5,COUNTIF('Class Record S2'!$AC$252:$AC$272,".")&lt;=(5-COUNTIF('Class Record S2'!$AC$252:$AC$281,"\"))),AND('Class Record S2'!$AC$272="\",COUNTIF('Class Record S2'!$AC$252:$AC$272,"\")&lt;=5)),"x","")</f>
        <v/>
      </c>
      <c r="Q1035" s="269" t="s">
        <v>83</v>
      </c>
      <c r="R1035" s="269" t="s">
        <v>102</v>
      </c>
    </row>
    <row r="1036" spans="1:18" ht="37.5" customHeight="1" thickBot="1" x14ac:dyDescent="0.35">
      <c r="A1036" s="347"/>
      <c r="B1036" s="200" t="str">
        <f>IF($O1036="x",'Class Record S2'!$B$29,"")</f>
        <v/>
      </c>
      <c r="C1036" s="350" t="str">
        <f>IF($O1036="x",'Class Record S2'!$D$29,"")</f>
        <v/>
      </c>
      <c r="D1036" s="350"/>
      <c r="E1036" s="350"/>
      <c r="F1036" s="350"/>
      <c r="G1036" s="350"/>
      <c r="H1036" s="350"/>
      <c r="I1036" s="350"/>
      <c r="J1036" s="350"/>
      <c r="K1036" s="350"/>
      <c r="L1036" s="350"/>
      <c r="M1036" s="202"/>
      <c r="O1036" s="196" t="str">
        <f>IF(OR(AND('Class Record S2'!$AC$273=".",COUNTIF('Class Record S2'!$AC$252:$AC$281,"\")&lt;5,COUNTIF('Class Record S2'!$AC$252:$AC$273,".")&lt;=(5-COUNTIF('Class Record S2'!$AC$252:$AC$281,"\"))),AND('Class Record S2'!$AC$273="\",COUNTIF('Class Record S2'!$AC$252:$AC$273,"\")&lt;=5)),"x","")</f>
        <v/>
      </c>
      <c r="Q1036" s="269" t="s">
        <v>84</v>
      </c>
      <c r="R1036" s="269" t="s">
        <v>190</v>
      </c>
    </row>
    <row r="1037" spans="1:18" ht="37.5" customHeight="1" x14ac:dyDescent="0.3">
      <c r="A1037" s="345" t="str">
        <f>'Class Record S2'!$A$30</f>
        <v>Geometry</v>
      </c>
      <c r="B1037" s="194" t="str">
        <f>IF($O1037="x",'Class Record S2'!$B$30,"")</f>
        <v/>
      </c>
      <c r="C1037" s="348" t="str">
        <f>IF($O1037="x",'Class Record S2'!$D$30,"")</f>
        <v/>
      </c>
      <c r="D1037" s="348"/>
      <c r="E1037" s="348"/>
      <c r="F1037" s="348"/>
      <c r="G1037" s="348"/>
      <c r="H1037" s="348"/>
      <c r="I1037" s="348"/>
      <c r="J1037" s="348"/>
      <c r="K1037" s="348"/>
      <c r="L1037" s="348"/>
      <c r="M1037" s="203"/>
      <c r="O1037" s="196" t="str">
        <f>IF(OR(AND('Class Record S2'!$AC$274=".",COUNTIF('Class Record S2'!$AC$252:$AC$281,"\")&lt;5,COUNTIF('Class Record S2'!$AC$252:$AC$274,".")&lt;=(5-COUNTIF('Class Record S2'!$AC$252:$AC$281,"\"))),AND('Class Record S2'!$AC$274="\",COUNTIF('Class Record S2'!$AC$252:$AC$274,"\")&lt;=5)),"x","")</f>
        <v/>
      </c>
      <c r="Q1037" s="269" t="s">
        <v>85</v>
      </c>
      <c r="R1037" s="269" t="s">
        <v>191</v>
      </c>
    </row>
    <row r="1038" spans="1:18" ht="37.5" customHeight="1" x14ac:dyDescent="0.3">
      <c r="A1038" s="346"/>
      <c r="B1038" s="198" t="str">
        <f>IF($O1038="x",'Class Record S2'!$B$31,"")</f>
        <v/>
      </c>
      <c r="C1038" s="349" t="str">
        <f>IF($O1038="x",'Class Record S2'!$D$31,"")</f>
        <v/>
      </c>
      <c r="D1038" s="349"/>
      <c r="E1038" s="349"/>
      <c r="F1038" s="349"/>
      <c r="G1038" s="349"/>
      <c r="H1038" s="349"/>
      <c r="I1038" s="349"/>
      <c r="J1038" s="349"/>
      <c r="K1038" s="349"/>
      <c r="L1038" s="349"/>
      <c r="M1038" s="204"/>
      <c r="O1038" s="196" t="str">
        <f>IF(OR(AND('Class Record S2'!$AC$275=".",COUNTIF('Class Record S2'!$AC$252:$AC$281,"\")&lt;5,COUNTIF('Class Record S2'!$AC$252:$AC$275,".")&lt;=(5-COUNTIF('Class Record S2'!$AC$252:$AC$281,"\"))),AND('Class Record S2'!$AC$275="\",COUNTIF('Class Record S2'!$AC$252:$AC$275,"\")&lt;=5)),"x","")</f>
        <v/>
      </c>
      <c r="Q1038" s="269" t="s">
        <v>86</v>
      </c>
      <c r="R1038" s="269" t="s">
        <v>192</v>
      </c>
    </row>
    <row r="1039" spans="1:18" ht="37.5" customHeight="1" x14ac:dyDescent="0.3">
      <c r="A1039" s="346"/>
      <c r="B1039" s="198" t="str">
        <f>IF($O1039="x",'Class Record S2'!$B$32,"")</f>
        <v/>
      </c>
      <c r="C1039" s="349" t="str">
        <f>IF($O1039="x",'Class Record S2'!$D$32,"")</f>
        <v/>
      </c>
      <c r="D1039" s="349"/>
      <c r="E1039" s="349"/>
      <c r="F1039" s="349"/>
      <c r="G1039" s="349"/>
      <c r="H1039" s="349"/>
      <c r="I1039" s="349"/>
      <c r="J1039" s="349"/>
      <c r="K1039" s="349"/>
      <c r="L1039" s="349"/>
      <c r="M1039" s="204"/>
      <c r="O1039" s="196" t="str">
        <f>IF(OR(AND('Class Record S2'!$AC$276=".",COUNTIF('Class Record S2'!$AC$252:$AC$281,"\")&lt;5,COUNTIF('Class Record S2'!$AC$252:$AC$276,".")&lt;=(5-COUNTIF('Class Record S2'!$AC$252:$AC$281,"\"))),AND('Class Record S2'!$AC$276="\",COUNTIF('Class Record S2'!$AC$252:$AC$276,"\")&lt;=5)),"x","")</f>
        <v/>
      </c>
      <c r="Q1039" s="269" t="s">
        <v>87</v>
      </c>
      <c r="R1039" s="269" t="s">
        <v>193</v>
      </c>
    </row>
    <row r="1040" spans="1:18" ht="37.5" customHeight="1" x14ac:dyDescent="0.3">
      <c r="A1040" s="346"/>
      <c r="B1040" s="198" t="str">
        <f>IF($O1040="x",'Class Record S2'!$B$33,"")</f>
        <v/>
      </c>
      <c r="C1040" s="349" t="str">
        <f>IF($O1040="x",'Class Record S2'!$D$33,"")</f>
        <v/>
      </c>
      <c r="D1040" s="349"/>
      <c r="E1040" s="349"/>
      <c r="F1040" s="349"/>
      <c r="G1040" s="349"/>
      <c r="H1040" s="349"/>
      <c r="I1040" s="349"/>
      <c r="J1040" s="349"/>
      <c r="K1040" s="349"/>
      <c r="L1040" s="349"/>
      <c r="M1040" s="204"/>
      <c r="O1040" s="196" t="str">
        <f>IF(OR(AND('Class Record S2'!$AC$277=".",COUNTIF('Class Record S2'!$AC$252:$AC$281,"\")&lt;5,COUNTIF('Class Record S2'!$AC$252:$AC$277,".")&lt;=(5-COUNTIF('Class Record S2'!$AC$252:$AC$281,"\"))),AND('Class Record S2'!$AC$277="\",COUNTIF('Class Record S2'!$AC$252:$AC$277,"\")&lt;=5)),"x","")</f>
        <v/>
      </c>
      <c r="Q1040" s="269" t="s">
        <v>88</v>
      </c>
      <c r="R1040" s="269" t="s">
        <v>194</v>
      </c>
    </row>
    <row r="1041" spans="1:18" ht="37.5" customHeight="1" x14ac:dyDescent="0.3">
      <c r="A1041" s="346"/>
      <c r="B1041" s="198" t="str">
        <f>IF($O1041="x",'Class Record S2'!$B$34,"")</f>
        <v/>
      </c>
      <c r="C1041" s="349" t="str">
        <f>IF($O1041="x",'Class Record S2'!$D$34,"")</f>
        <v/>
      </c>
      <c r="D1041" s="349"/>
      <c r="E1041" s="349"/>
      <c r="F1041" s="349"/>
      <c r="G1041" s="349"/>
      <c r="H1041" s="349"/>
      <c r="I1041" s="349"/>
      <c r="J1041" s="349"/>
      <c r="K1041" s="349"/>
      <c r="L1041" s="349"/>
      <c r="M1041" s="204"/>
      <c r="O1041" s="196" t="str">
        <f>IF(OR(AND('Class Record S2'!$AC$278=".",COUNTIF('Class Record S2'!$AC$252:$AC$281,"\")&lt;5,COUNTIF('Class Record S2'!$AC$252:$AC$278,".")&lt;=(5-COUNTIF('Class Record S2'!$AC$252:$AC$281,"\"))),AND('Class Record S2'!$AC$278="\",COUNTIF('Class Record S2'!$AC$252:$AC$278,"\")&lt;=5)),"x","")</f>
        <v/>
      </c>
      <c r="Q1041" s="269" t="s">
        <v>89</v>
      </c>
      <c r="R1041" s="269" t="s">
        <v>195</v>
      </c>
    </row>
    <row r="1042" spans="1:18" ht="30.75" customHeight="1" thickBot="1" x14ac:dyDescent="0.35">
      <c r="A1042" s="347"/>
      <c r="B1042" s="200" t="str">
        <f>IF($O1042="x",'Class Record S2'!$B$35,"")</f>
        <v/>
      </c>
      <c r="C1042" s="350" t="str">
        <f>IF($O1042="x",'Class Record S2'!$D$35,"")</f>
        <v/>
      </c>
      <c r="D1042" s="350"/>
      <c r="E1042" s="350"/>
      <c r="F1042" s="350"/>
      <c r="G1042" s="350"/>
      <c r="H1042" s="350"/>
      <c r="I1042" s="350"/>
      <c r="J1042" s="350"/>
      <c r="K1042" s="350"/>
      <c r="L1042" s="350"/>
      <c r="M1042" s="202"/>
      <c r="O1042" s="196" t="str">
        <f>IF(OR(AND('Class Record S2'!$AC$279=".",COUNTIF('Class Record S2'!$AC$252:$AC$281,"\")&lt;5,COUNTIF('Class Record S2'!$AC$252:$AC$279,".")&lt;=(5-COUNTIF('Class Record S2'!$AC$252:$AC$281,"\"))),AND('Class Record S2'!$AC$279="\",COUNTIF('Class Record S2'!$AC$252:$AC$279,"\")&lt;=5)),"x","")</f>
        <v/>
      </c>
      <c r="Q1042" s="269" t="s">
        <v>90</v>
      </c>
      <c r="R1042" s="269" t="s">
        <v>177</v>
      </c>
    </row>
    <row r="1043" spans="1:18" ht="37.5" customHeight="1" x14ac:dyDescent="0.3">
      <c r="A1043" s="345" t="str">
        <f>'Class Record S2'!$A$36</f>
        <v>Stat</v>
      </c>
      <c r="B1043" s="194" t="str">
        <f>IF($O1043="x",'Class Record S2'!$B$36,"")</f>
        <v/>
      </c>
      <c r="C1043" s="348" t="str">
        <f>IF($O1043="x",'Class Record S2'!$D$36,"")</f>
        <v/>
      </c>
      <c r="D1043" s="348"/>
      <c r="E1043" s="348"/>
      <c r="F1043" s="348"/>
      <c r="G1043" s="348"/>
      <c r="H1043" s="348"/>
      <c r="I1043" s="348"/>
      <c r="J1043" s="348"/>
      <c r="K1043" s="348"/>
      <c r="L1043" s="348"/>
      <c r="M1043" s="203"/>
      <c r="O1043" s="196" t="str">
        <f>IF(OR(AND('Class Record S2'!$AC$280=".",COUNTIF('Class Record S2'!$AC$252:$AC$281,"\")&lt;5,COUNTIF('Class Record S2'!$AC$252:$AC$280,".")&lt;=(5-COUNTIF('Class Record S2'!$AC$252:$AC$281,"\"))),AND('Class Record S2'!$AC$280="\",COUNTIF('Class Record S2'!$AC$252:$AC$280,"\")&lt;=5)),"x","")</f>
        <v/>
      </c>
      <c r="Q1043" s="269" t="s">
        <v>91</v>
      </c>
      <c r="R1043" s="269" t="s">
        <v>196</v>
      </c>
    </row>
    <row r="1044" spans="1:18" ht="37.5" customHeight="1" thickBot="1" x14ac:dyDescent="0.35">
      <c r="A1044" s="347"/>
      <c r="B1044" s="200" t="str">
        <f>IF($O1044="x",'Class Record S2'!$B$37,"")</f>
        <v/>
      </c>
      <c r="C1044" s="350" t="str">
        <f>IF($O1044="x",'Class Record S2'!$D$37,"")</f>
        <v/>
      </c>
      <c r="D1044" s="350"/>
      <c r="E1044" s="350"/>
      <c r="F1044" s="350"/>
      <c r="G1044" s="350"/>
      <c r="H1044" s="350"/>
      <c r="I1044" s="350"/>
      <c r="J1044" s="350"/>
      <c r="K1044" s="350"/>
      <c r="L1044" s="350"/>
      <c r="M1044" s="202"/>
      <c r="O1044" s="196" t="str">
        <f>IF(OR(AND('Class Record S2'!$AC$281=".",COUNTIF('Class Record S2'!$AC$252:$AC$281,"\")&lt;5,COUNTIF('Class Record S2'!$AC$252:$AC$281,".")&lt;=(5-COUNTIF('Class Record S2'!$AC$252:$AC$281,"\"))),AND('Class Record S2'!$AC$281="\",COUNTIF('Class Record S2'!$AC$252:$AC$281,"\")&lt;=5)),"x","")</f>
        <v/>
      </c>
      <c r="Q1044" s="269" t="s">
        <v>92</v>
      </c>
      <c r="R1044" s="269" t="s">
        <v>197</v>
      </c>
    </row>
    <row r="1045" spans="1:18" ht="16.5" customHeight="1" thickBot="1" x14ac:dyDescent="0.35">
      <c r="A1045" s="351" t="s">
        <v>45</v>
      </c>
      <c r="B1045" s="352"/>
      <c r="C1045" s="352"/>
      <c r="D1045" s="352"/>
      <c r="E1045" s="352"/>
      <c r="F1045" s="352"/>
      <c r="G1045" s="352"/>
      <c r="H1045" s="352"/>
      <c r="I1045" s="352"/>
      <c r="J1045" s="352"/>
      <c r="K1045" s="353"/>
      <c r="L1045" s="354" t="s">
        <v>46</v>
      </c>
      <c r="M1045" s="355"/>
      <c r="Q1045" s="270"/>
      <c r="R1045" s="270"/>
    </row>
    <row r="1046" spans="1:18" ht="28.5" customHeight="1" x14ac:dyDescent="0.3">
      <c r="A1046" s="356"/>
      <c r="B1046" s="357"/>
      <c r="C1046" s="357"/>
      <c r="D1046" s="357"/>
      <c r="E1046" s="357"/>
      <c r="F1046" s="357"/>
      <c r="G1046" s="357"/>
      <c r="H1046" s="357"/>
      <c r="I1046" s="357"/>
      <c r="J1046" s="357"/>
      <c r="K1046" s="358"/>
      <c r="L1046" s="365" t="str">
        <f>'Class Record S2'!$AC$282</f>
        <v>N</v>
      </c>
      <c r="M1046" s="366"/>
      <c r="Q1046" s="270"/>
      <c r="R1046" s="270"/>
    </row>
    <row r="1047" spans="1:18" ht="28.5" customHeight="1" x14ac:dyDescent="0.3">
      <c r="A1047" s="359"/>
      <c r="B1047" s="360"/>
      <c r="C1047" s="360"/>
      <c r="D1047" s="360"/>
      <c r="E1047" s="360"/>
      <c r="F1047" s="360"/>
      <c r="G1047" s="360"/>
      <c r="H1047" s="360"/>
      <c r="I1047" s="360"/>
      <c r="J1047" s="360"/>
      <c r="K1047" s="361"/>
      <c r="L1047" s="367"/>
      <c r="M1047" s="368"/>
      <c r="Q1047" s="270"/>
      <c r="R1047" s="270"/>
    </row>
    <row r="1048" spans="1:18" ht="28.5" customHeight="1" thickBot="1" x14ac:dyDescent="0.35">
      <c r="A1048" s="362"/>
      <c r="B1048" s="363"/>
      <c r="C1048" s="363"/>
      <c r="D1048" s="363"/>
      <c r="E1048" s="363"/>
      <c r="F1048" s="363"/>
      <c r="G1048" s="363"/>
      <c r="H1048" s="363"/>
      <c r="I1048" s="363"/>
      <c r="J1048" s="363"/>
      <c r="K1048" s="364"/>
      <c r="L1048" s="369"/>
      <c r="M1048" s="370"/>
      <c r="Q1048" s="270"/>
      <c r="R1048" s="270"/>
    </row>
    <row r="1050" spans="1:18" ht="19.5" thickBot="1" x14ac:dyDescent="0.35"/>
    <row r="1051" spans="1:18" ht="23.25" customHeight="1" thickBot="1" x14ac:dyDescent="0.35">
      <c r="A1051" s="371" t="str">
        <f>'Class Record S2'!$D$1</f>
        <v>A N OTHER SCHOOL</v>
      </c>
      <c r="B1051" s="372"/>
      <c r="C1051" s="372"/>
      <c r="D1051" s="372"/>
      <c r="E1051" s="372"/>
      <c r="F1051" s="372"/>
      <c r="G1051" s="372"/>
      <c r="H1051" s="372"/>
      <c r="I1051" s="372"/>
      <c r="J1051" s="372"/>
      <c r="K1051" s="372"/>
      <c r="L1051" s="372"/>
      <c r="M1051" s="373"/>
    </row>
    <row r="1052" spans="1:18" ht="15.75" customHeight="1" thickBot="1" x14ac:dyDescent="0.35">
      <c r="A1052" s="374" t="s">
        <v>18</v>
      </c>
      <c r="B1052" s="375"/>
      <c r="C1052" s="375"/>
      <c r="D1052" s="376">
        <f>'Class Record S2'!$AD$2</f>
        <v>0</v>
      </c>
      <c r="E1052" s="376"/>
      <c r="F1052" s="376"/>
      <c r="G1052" s="377"/>
      <c r="H1052" s="380" t="s">
        <v>19</v>
      </c>
      <c r="I1052" s="382">
        <f>'Class Record S2'!$E$284</f>
        <v>0</v>
      </c>
      <c r="J1052" s="382"/>
      <c r="K1052" s="383" t="str">
        <f>'Class Record S2'!$C$2</f>
        <v>CLASS: 2A</v>
      </c>
      <c r="L1052" s="383"/>
      <c r="M1052" s="384"/>
    </row>
    <row r="1053" spans="1:18" ht="15.75" customHeight="1" thickBot="1" x14ac:dyDescent="0.35">
      <c r="A1053" s="351"/>
      <c r="B1053" s="352"/>
      <c r="C1053" s="352"/>
      <c r="D1053" s="378"/>
      <c r="E1053" s="378"/>
      <c r="F1053" s="378"/>
      <c r="G1053" s="379"/>
      <c r="H1053" s="380"/>
      <c r="I1053" s="382"/>
      <c r="J1053" s="382"/>
      <c r="K1053" s="383"/>
      <c r="L1053" s="383"/>
      <c r="M1053" s="384"/>
    </row>
    <row r="1054" spans="1:18" ht="19.5" thickBot="1" x14ac:dyDescent="0.35">
      <c r="A1054" s="395" t="s">
        <v>20</v>
      </c>
      <c r="B1054" s="396"/>
      <c r="C1054" s="396"/>
      <c r="D1054" s="396"/>
      <c r="E1054" s="396"/>
      <c r="F1054" s="397" t="s">
        <v>21</v>
      </c>
      <c r="G1054" s="398"/>
      <c r="H1054" s="398"/>
      <c r="I1054" s="399"/>
      <c r="J1054" s="400" t="s">
        <v>22</v>
      </c>
      <c r="K1054" s="401"/>
      <c r="L1054" s="401"/>
      <c r="M1054" s="402"/>
    </row>
    <row r="1055" spans="1:18" ht="16.5" customHeight="1" thickBot="1" x14ac:dyDescent="0.35">
      <c r="A1055" s="385" t="s">
        <v>23</v>
      </c>
      <c r="B1055" s="386"/>
      <c r="C1055" s="387"/>
      <c r="D1055" s="388" t="s">
        <v>24</v>
      </c>
      <c r="E1055" s="389"/>
      <c r="F1055" s="390" t="s">
        <v>25</v>
      </c>
      <c r="G1055" s="391"/>
      <c r="H1055" s="391" t="s">
        <v>26</v>
      </c>
      <c r="I1055" s="392"/>
      <c r="J1055" s="390" t="s">
        <v>27</v>
      </c>
      <c r="K1055" s="391"/>
      <c r="L1055" s="393" t="s">
        <v>28</v>
      </c>
      <c r="M1055" s="394"/>
    </row>
    <row r="1056" spans="1:18" ht="31.5" customHeight="1" thickBot="1" x14ac:dyDescent="0.35">
      <c r="A1056" s="205"/>
      <c r="B1056" s="206" t="s">
        <v>55</v>
      </c>
      <c r="C1056" s="207"/>
      <c r="D1056" s="207"/>
      <c r="E1056" s="207"/>
      <c r="F1056" s="207"/>
      <c r="G1056" s="207"/>
      <c r="H1056" s="207"/>
      <c r="I1056" s="207"/>
      <c r="J1056" s="207"/>
      <c r="K1056" s="207"/>
      <c r="L1056" s="207"/>
      <c r="M1056" s="208" t="s">
        <v>44</v>
      </c>
      <c r="Q1056" s="403" t="s">
        <v>121</v>
      </c>
      <c r="R1056" s="403"/>
    </row>
    <row r="1057" spans="1:18" ht="37.5" customHeight="1" x14ac:dyDescent="0.3">
      <c r="A1057" s="345" t="str">
        <f>'Class Record S2'!$A$8</f>
        <v>Place Value</v>
      </c>
      <c r="B1057" s="194" t="str">
        <f>IF($O1057="x",'Class Record S2'!$B$8,"")</f>
        <v/>
      </c>
      <c r="C1057" s="348" t="str">
        <f>IF($O1057="x",'Class Record S2'!$D$8,"")</f>
        <v/>
      </c>
      <c r="D1057" s="348"/>
      <c r="E1057" s="348"/>
      <c r="F1057" s="348"/>
      <c r="G1057" s="348"/>
      <c r="H1057" s="348"/>
      <c r="I1057" s="348"/>
      <c r="J1057" s="348"/>
      <c r="K1057" s="348"/>
      <c r="L1057" s="348"/>
      <c r="M1057" s="195"/>
      <c r="O1057" s="196" t="str">
        <f>IF(OR(AND('Class Record S2'!$AD$252=".",COUNTIF('Class Record S2'!$AD$252:$AD$281,"\")&lt;5,COUNTIF('Class Record S2'!$AD$252:$AD$252,".")&lt;=(5-COUNTIF('Class Record S2'!$AD$252:$AD$281,"\"))),AND('Class Record S2'!$AD$252="\",COUNTIF('Class Record S2'!$AD$252:$AD$252,"\")&lt;=5)),"x","")</f>
        <v/>
      </c>
      <c r="Q1057" s="269" t="s">
        <v>63</v>
      </c>
      <c r="R1057" s="269" t="s">
        <v>93</v>
      </c>
    </row>
    <row r="1058" spans="1:18" ht="37.5" customHeight="1" x14ac:dyDescent="0.3">
      <c r="A1058" s="346"/>
      <c r="B1058" s="198" t="str">
        <f>IF($O1058="x",'Class Record S2'!$B$9,"")</f>
        <v/>
      </c>
      <c r="C1058" s="349" t="str">
        <f>IF($O1058="x",'Class Record S2'!$D$9,"")</f>
        <v/>
      </c>
      <c r="D1058" s="349"/>
      <c r="E1058" s="349"/>
      <c r="F1058" s="349"/>
      <c r="G1058" s="349"/>
      <c r="H1058" s="349"/>
      <c r="I1058" s="349"/>
      <c r="J1058" s="349"/>
      <c r="K1058" s="349"/>
      <c r="L1058" s="349"/>
      <c r="M1058" s="199"/>
      <c r="O1058" s="196" t="str">
        <f>IF(OR(AND('Class Record S2'!$AD$253=".",COUNTIF('Class Record S2'!$AD$252:$AD$281,"\")&lt;5,COUNTIF('Class Record S2'!$AD$252:$AD$253,".")&lt;=(5-COUNTIF('Class Record S2'!$AD$252:$AD$281,"\"))),AND('Class Record S2'!$AD$253="\",COUNTIF('Class Record S2'!$AD$252:$AD$253,"\")&lt;=5)),"x","")</f>
        <v/>
      </c>
      <c r="Q1058" s="269" t="s">
        <v>64</v>
      </c>
      <c r="R1058" s="269" t="s">
        <v>179</v>
      </c>
    </row>
    <row r="1059" spans="1:18" ht="37.5" customHeight="1" x14ac:dyDescent="0.3">
      <c r="A1059" s="346"/>
      <c r="B1059" s="198" t="str">
        <f>IF($O1059="x",'Class Record S2'!$B$10,"")</f>
        <v/>
      </c>
      <c r="C1059" s="349" t="str">
        <f>IF($O1059="x",'Class Record S2'!$D$10,"")</f>
        <v/>
      </c>
      <c r="D1059" s="349"/>
      <c r="E1059" s="349"/>
      <c r="F1059" s="349"/>
      <c r="G1059" s="349"/>
      <c r="H1059" s="349"/>
      <c r="I1059" s="349"/>
      <c r="J1059" s="349"/>
      <c r="K1059" s="349"/>
      <c r="L1059" s="349"/>
      <c r="M1059" s="199"/>
      <c r="O1059" s="196" t="str">
        <f>IF(OR(AND('Class Record S2'!$AD$254=".",COUNTIF('Class Record S2'!$AD$252:$AD$281,"\")&lt;5,COUNTIF('Class Record S2'!$AD$252:$AD$254,".")&lt;=(5-COUNTIF('Class Record S2'!$AD$252:$AD$281,"\"))),AND('Class Record S2'!$AD$254="\",COUNTIF('Class Record S2'!$AD$252:$AD$254,"\")&lt;=5)),"x","")</f>
        <v/>
      </c>
      <c r="Q1059" s="269" t="s">
        <v>65</v>
      </c>
      <c r="R1059" s="269" t="s">
        <v>180</v>
      </c>
    </row>
    <row r="1060" spans="1:18" ht="37.5" customHeight="1" x14ac:dyDescent="0.3">
      <c r="A1060" s="346"/>
      <c r="B1060" s="198" t="str">
        <f>IF($O1060="x",'Class Record S2'!$B$11,"")</f>
        <v/>
      </c>
      <c r="C1060" s="349" t="str">
        <f>IF($O1060="x",'Class Record S2'!$D$11,"")</f>
        <v/>
      </c>
      <c r="D1060" s="349"/>
      <c r="E1060" s="349"/>
      <c r="F1060" s="349"/>
      <c r="G1060" s="349"/>
      <c r="H1060" s="349"/>
      <c r="I1060" s="349"/>
      <c r="J1060" s="349"/>
      <c r="K1060" s="349"/>
      <c r="L1060" s="349"/>
      <c r="M1060" s="199"/>
      <c r="O1060" s="196" t="str">
        <f>IF(OR(AND('Class Record S2'!$AD$255=".",COUNTIF('Class Record S2'!$AD$252:$AD$281,"\")&lt;5,COUNTIF('Class Record S2'!$AD$252:$AD$255,".")&lt;=(5-COUNTIF('Class Record S2'!$AD$252:$AD$281,"\"))),AND('Class Record S2'!$AD$255="\",COUNTIF('Class Record S2'!$AD$252:$AD$255,"\")&lt;=5)),"x","")</f>
        <v/>
      </c>
      <c r="Q1060" s="269" t="s">
        <v>66</v>
      </c>
      <c r="R1060" s="269" t="s">
        <v>181</v>
      </c>
    </row>
    <row r="1061" spans="1:18" ht="37.5" customHeight="1" thickBot="1" x14ac:dyDescent="0.35">
      <c r="A1061" s="347"/>
      <c r="B1061" s="200" t="str">
        <f>IF($O1061="x",'Class Record S2'!$B$12,"")</f>
        <v/>
      </c>
      <c r="C1061" s="350" t="str">
        <f>IF($O1061="x",'Class Record S2'!$D$12,"")</f>
        <v/>
      </c>
      <c r="D1061" s="350"/>
      <c r="E1061" s="350"/>
      <c r="F1061" s="350"/>
      <c r="G1061" s="350"/>
      <c r="H1061" s="350"/>
      <c r="I1061" s="350"/>
      <c r="J1061" s="350"/>
      <c r="K1061" s="350"/>
      <c r="L1061" s="350"/>
      <c r="M1061" s="201"/>
      <c r="O1061" s="196" t="str">
        <f>IF(OR(AND('Class Record S2'!$AD$256=".",COUNTIF('Class Record S2'!$AD$252:$AD$281,"\")&lt;5,COUNTIF('Class Record S2'!$AD$252:$AD$256,".")&lt;=(5-COUNTIF('Class Record S2'!$AD$252:$AD$281,"\"))),AND('Class Record S2'!$AD$256="\",COUNTIF('Class Record S2'!$AD$252:$AD$256,"\")&lt;=5)),"x","")</f>
        <v/>
      </c>
      <c r="Q1061" s="269" t="s">
        <v>67</v>
      </c>
      <c r="R1061" s="269" t="s">
        <v>182</v>
      </c>
    </row>
    <row r="1062" spans="1:18" ht="37.5" customHeight="1" x14ac:dyDescent="0.3">
      <c r="A1062" s="345" t="str">
        <f>'Class Record S2'!$A$13</f>
        <v>Add/Sub</v>
      </c>
      <c r="B1062" s="194" t="str">
        <f>IF($O1062="x",'Class Record S2'!$B$13,"")</f>
        <v/>
      </c>
      <c r="C1062" s="348" t="str">
        <f>IF($O1062="x",'Class Record S2'!$D$13,"")</f>
        <v/>
      </c>
      <c r="D1062" s="348"/>
      <c r="E1062" s="348"/>
      <c r="F1062" s="348"/>
      <c r="G1062" s="348"/>
      <c r="H1062" s="348"/>
      <c r="I1062" s="348"/>
      <c r="J1062" s="348"/>
      <c r="K1062" s="348"/>
      <c r="L1062" s="348"/>
      <c r="M1062" s="195"/>
      <c r="O1062" s="196" t="str">
        <f>IF(OR(AND('Class Record S2'!$AD$257=".",COUNTIF('Class Record S2'!$AD$252:$AD$281,"\")&lt;5,COUNTIF('Class Record S2'!$AD$252:$AD$257,".")&lt;=(5-COUNTIF('Class Record S2'!$AD$252:$AD$281,"\"))),AND('Class Record S2'!$AD$257="\",COUNTIF('Class Record S2'!$AD$252:$AD$257,"\")&lt;=5)),"x","")</f>
        <v/>
      </c>
      <c r="Q1062" s="269" t="s">
        <v>68</v>
      </c>
      <c r="R1062" s="269" t="s">
        <v>94</v>
      </c>
    </row>
    <row r="1063" spans="1:18" ht="37.5" customHeight="1" x14ac:dyDescent="0.3">
      <c r="A1063" s="346"/>
      <c r="B1063" s="198" t="str">
        <f>IF($O1063="x",'Class Record S2'!$B$14,"")</f>
        <v/>
      </c>
      <c r="C1063" s="349" t="str">
        <f>IF($O1063="x",'Class Record S2'!$D$14,"")</f>
        <v/>
      </c>
      <c r="D1063" s="349"/>
      <c r="E1063" s="349"/>
      <c r="F1063" s="349"/>
      <c r="G1063" s="349"/>
      <c r="H1063" s="349"/>
      <c r="I1063" s="349"/>
      <c r="J1063" s="349"/>
      <c r="K1063" s="349"/>
      <c r="L1063" s="349"/>
      <c r="M1063" s="199"/>
      <c r="O1063" s="196" t="str">
        <f>IF(OR(AND('Class Record S2'!$AD$258=".",COUNTIF('Class Record S2'!$AD$252:$AD$281,"\")&lt;5,COUNTIF('Class Record S2'!$AD$252:$AD$258,".")&lt;=(5-COUNTIF('Class Record S2'!$AD$252:$AD$281,"\"))),AND('Class Record S2'!$AD$258="\",COUNTIF('Class Record S2'!$AD$252:$AD$258,"\")&lt;=5)),"x","")</f>
        <v/>
      </c>
      <c r="Q1063" s="269" t="s">
        <v>69</v>
      </c>
      <c r="R1063" s="269" t="s">
        <v>95</v>
      </c>
    </row>
    <row r="1064" spans="1:18" ht="37.5" customHeight="1" x14ac:dyDescent="0.3">
      <c r="A1064" s="346"/>
      <c r="B1064" s="198" t="str">
        <f>IF($O1064="x",'Class Record S2'!$B$15,"")</f>
        <v/>
      </c>
      <c r="C1064" s="349" t="str">
        <f>IF($O1064="x",'Class Record S2'!$D$15,"")</f>
        <v/>
      </c>
      <c r="D1064" s="349"/>
      <c r="E1064" s="349"/>
      <c r="F1064" s="349"/>
      <c r="G1064" s="349"/>
      <c r="H1064" s="349"/>
      <c r="I1064" s="349"/>
      <c r="J1064" s="349"/>
      <c r="K1064" s="349"/>
      <c r="L1064" s="349"/>
      <c r="M1064" s="199"/>
      <c r="O1064" s="196" t="str">
        <f>IF(OR(AND('Class Record S2'!$AD$259=".",COUNTIF('Class Record S2'!$AD$252:$AD$281,"\")&lt;5,COUNTIF('Class Record S2'!$AD$252:$AD$259,".")&lt;=(5-COUNTIF('Class Record S2'!$AD$252:$AD$281,"\"))),AND('Class Record S2'!$AD$259="\",COUNTIF('Class Record S2'!$AD$252:$AD$259,"\")&lt;=5)),"x","")</f>
        <v/>
      </c>
      <c r="Q1064" s="269" t="s">
        <v>70</v>
      </c>
      <c r="R1064" s="269" t="s">
        <v>96</v>
      </c>
    </row>
    <row r="1065" spans="1:18" ht="37.5" customHeight="1" x14ac:dyDescent="0.3">
      <c r="A1065" s="346"/>
      <c r="B1065" s="198" t="str">
        <f>IF($O1065="x",'Class Record S2'!$B$16,"")</f>
        <v/>
      </c>
      <c r="C1065" s="349" t="str">
        <f>IF($O1065="x",'Class Record S2'!$D$16,"")</f>
        <v/>
      </c>
      <c r="D1065" s="349"/>
      <c r="E1065" s="349"/>
      <c r="F1065" s="349"/>
      <c r="G1065" s="349"/>
      <c r="H1065" s="349"/>
      <c r="I1065" s="349"/>
      <c r="J1065" s="349"/>
      <c r="K1065" s="349"/>
      <c r="L1065" s="349"/>
      <c r="M1065" s="199"/>
      <c r="O1065" s="196" t="str">
        <f>IF(OR(AND('Class Record S2'!$AD$260=".",COUNTIF('Class Record S2'!$AD$252:$AD$281,"\")&lt;5,COUNTIF('Class Record S2'!$AD$252:$AD$260,".")&lt;=(5-COUNTIF('Class Record S2'!$AD$252:$AD$281,"\"))),AND('Class Record S2'!$AD$260="\",COUNTIF('Class Record S2'!$AD$252:$AD$260,"\")&lt;=5)),"x","")</f>
        <v/>
      </c>
      <c r="Q1065" s="269" t="s">
        <v>71</v>
      </c>
      <c r="R1065" s="269" t="s">
        <v>97</v>
      </c>
    </row>
    <row r="1066" spans="1:18" ht="37.5" customHeight="1" thickBot="1" x14ac:dyDescent="0.35">
      <c r="A1066" s="347"/>
      <c r="B1066" s="200" t="str">
        <f>IF($O1066="x",'Class Record S2'!$B$17,"")</f>
        <v/>
      </c>
      <c r="C1066" s="350" t="str">
        <f>IF($O1066="x",'Class Record S2'!$D$17,"")</f>
        <v/>
      </c>
      <c r="D1066" s="350"/>
      <c r="E1066" s="350"/>
      <c r="F1066" s="350"/>
      <c r="G1066" s="350"/>
      <c r="H1066" s="350"/>
      <c r="I1066" s="350"/>
      <c r="J1066" s="350"/>
      <c r="K1066" s="350"/>
      <c r="L1066" s="350"/>
      <c r="M1066" s="202"/>
      <c r="O1066" s="196" t="str">
        <f>IF(OR(AND('Class Record S2'!$AD$261=".",COUNTIF('Class Record S2'!$AD$252:$AD$281,"\")&lt;5,COUNTIF('Class Record S2'!$AD$252:$AD$261,".")&lt;=(5-COUNTIF('Class Record S2'!$AD$252:$AD$281,"\"))),AND('Class Record S2'!$AD$261="\",COUNTIF('Class Record S2'!$AD$252:$AD$261,"\")&lt;=5)),"x","")</f>
        <v/>
      </c>
      <c r="Q1066" s="269" t="s">
        <v>72</v>
      </c>
      <c r="R1066" s="269" t="s">
        <v>183</v>
      </c>
    </row>
    <row r="1067" spans="1:18" ht="37.5" customHeight="1" x14ac:dyDescent="0.3">
      <c r="A1067" s="345" t="str">
        <f>'Class Record S2'!$A$18</f>
        <v>Multi/Div</v>
      </c>
      <c r="B1067" s="194" t="str">
        <f>IF($O1067="x",'Class Record S2'!$B$18,"")</f>
        <v/>
      </c>
      <c r="C1067" s="348" t="str">
        <f>IF($O1067="x",'Class Record S2'!$D$18,"")</f>
        <v/>
      </c>
      <c r="D1067" s="348"/>
      <c r="E1067" s="348"/>
      <c r="F1067" s="348"/>
      <c r="G1067" s="348"/>
      <c r="H1067" s="348"/>
      <c r="I1067" s="348"/>
      <c r="J1067" s="348"/>
      <c r="K1067" s="348"/>
      <c r="L1067" s="348"/>
      <c r="M1067" s="203"/>
      <c r="O1067" s="196" t="str">
        <f>IF(OR(AND('Class Record S2'!$AD$262=".",COUNTIF('Class Record S2'!$AD$252:$AD$281,"\")&lt;5,COUNTIF('Class Record S2'!$AD$252:$AD$262,".")&lt;=(5-COUNTIF('Class Record S2'!$AD$252:$AD$281,"\"))),AND('Class Record S2'!$AD$262="\",COUNTIF('Class Record S2'!$AD$252:$AD$262,"\")&lt;=5)),"x","")</f>
        <v/>
      </c>
      <c r="Q1067" s="269" t="s">
        <v>73</v>
      </c>
      <c r="R1067" s="269" t="s">
        <v>98</v>
      </c>
    </row>
    <row r="1068" spans="1:18" ht="37.5" customHeight="1" x14ac:dyDescent="0.3">
      <c r="A1068" s="346"/>
      <c r="B1068" s="198" t="str">
        <f>IF($O1068="x",'Class Record S2'!$B$19,"")</f>
        <v/>
      </c>
      <c r="C1068" s="349" t="str">
        <f>IF($O1068="x",'Class Record S2'!$D$19,"")</f>
        <v/>
      </c>
      <c r="D1068" s="349"/>
      <c r="E1068" s="349"/>
      <c r="F1068" s="349"/>
      <c r="G1068" s="349"/>
      <c r="H1068" s="349"/>
      <c r="I1068" s="349"/>
      <c r="J1068" s="349"/>
      <c r="K1068" s="349"/>
      <c r="L1068" s="349"/>
      <c r="M1068" s="204"/>
      <c r="O1068" s="196" t="str">
        <f>IF(OR(AND('Class Record S2'!$AD$263=".",COUNTIF('Class Record S2'!$AD$252:$AD$281,"\")&lt;5,COUNTIF('Class Record S2'!$AD$252:$AD$263,".")&lt;=(5-COUNTIF('Class Record S2'!$AD$252:$AD$281,"\"))),AND('Class Record S2'!$AD$263="\",COUNTIF('Class Record S2'!$AD$252:$AD$263,"\")&lt;=5)),"x","")</f>
        <v/>
      </c>
      <c r="Q1068" s="269" t="s">
        <v>74</v>
      </c>
      <c r="R1068" s="269" t="s">
        <v>99</v>
      </c>
    </row>
    <row r="1069" spans="1:18" ht="37.5" customHeight="1" x14ac:dyDescent="0.3">
      <c r="A1069" s="346"/>
      <c r="B1069" s="198" t="str">
        <f>IF($O1069="x",'Class Record S2'!$B$20,"")</f>
        <v/>
      </c>
      <c r="C1069" s="349" t="str">
        <f>IF($O1069="x",'Class Record S2'!$D$20,"")</f>
        <v/>
      </c>
      <c r="D1069" s="349"/>
      <c r="E1069" s="349"/>
      <c r="F1069" s="349"/>
      <c r="G1069" s="349"/>
      <c r="H1069" s="349"/>
      <c r="I1069" s="349"/>
      <c r="J1069" s="349"/>
      <c r="K1069" s="349"/>
      <c r="L1069" s="349"/>
      <c r="M1069" s="204"/>
      <c r="O1069" s="196" t="str">
        <f>IF(OR(AND('Class Record S2'!$AD$264=".",COUNTIF('Class Record S2'!$AD$252:$AD$281,"\")&lt;5,COUNTIF('Class Record S2'!$AD$252:$AD$264,".")&lt;=(5-COUNTIF('Class Record S2'!$AD$252:$AD$281,"\"))),AND('Class Record S2'!$AD$264="\",COUNTIF('Class Record S2'!$AD$252:$AD$264,"\")&lt;=5)),"x","")</f>
        <v/>
      </c>
      <c r="Q1069" s="269" t="s">
        <v>75</v>
      </c>
      <c r="R1069" s="269" t="s">
        <v>100</v>
      </c>
    </row>
    <row r="1070" spans="1:18" ht="37.5" customHeight="1" thickBot="1" x14ac:dyDescent="0.35">
      <c r="A1070" s="347"/>
      <c r="B1070" s="200" t="str">
        <f>IF($O1070="x",'Class Record S2'!$B$21,"")</f>
        <v/>
      </c>
      <c r="C1070" s="350" t="str">
        <f>IF($O1070="x",'Class Record S2'!$D$21,"")</f>
        <v/>
      </c>
      <c r="D1070" s="350"/>
      <c r="E1070" s="350"/>
      <c r="F1070" s="350"/>
      <c r="G1070" s="350"/>
      <c r="H1070" s="350"/>
      <c r="I1070" s="350"/>
      <c r="J1070" s="350"/>
      <c r="K1070" s="350"/>
      <c r="L1070" s="350"/>
      <c r="M1070" s="202"/>
      <c r="O1070" s="196" t="str">
        <f>IF(OR(AND('Class Record S2'!$AD$265=".",COUNTIF('Class Record S2'!$AD$252:$AD$281,"\")&lt;5,COUNTIF('Class Record S2'!$AD$252:$AD$265,".")&lt;=(5-COUNTIF('Class Record S2'!$AD$252:$AD$281,"\"))),AND('Class Record S2'!$AD$265="\",COUNTIF('Class Record S2'!$AD$252:$AD$265,"\")&lt;=5)),"x","")</f>
        <v/>
      </c>
      <c r="Q1070" s="269" t="s">
        <v>76</v>
      </c>
      <c r="R1070" s="269" t="s">
        <v>101</v>
      </c>
    </row>
    <row r="1071" spans="1:18" ht="37.5" customHeight="1" x14ac:dyDescent="0.3">
      <c r="A1071" s="345" t="str">
        <f>'Class Record S2'!$A$22</f>
        <v>Frac</v>
      </c>
      <c r="B1071" s="194" t="str">
        <f>IF($O1071="x",'Class Record S2'!$B$22,"")</f>
        <v/>
      </c>
      <c r="C1071" s="348" t="str">
        <f>IF($O1071="x",'Class Record S2'!$D$22,"")</f>
        <v/>
      </c>
      <c r="D1071" s="348"/>
      <c r="E1071" s="348"/>
      <c r="F1071" s="348"/>
      <c r="G1071" s="348"/>
      <c r="H1071" s="348"/>
      <c r="I1071" s="348"/>
      <c r="J1071" s="348"/>
      <c r="K1071" s="348"/>
      <c r="L1071" s="348"/>
      <c r="M1071" s="203"/>
      <c r="O1071" s="196" t="str">
        <f>IF(OR(AND('Class Record S2'!$AD$266=".",COUNTIF('Class Record S2'!$AD$252:$AD$281,"\")&lt;5,COUNTIF('Class Record S2'!$AD$252:$AD$266,".")&lt;=(5-COUNTIF('Class Record S2'!$AD$252:$AD$281,"\"))),AND('Class Record S2'!$AD$266="\",COUNTIF('Class Record S2'!$AD$252:$AD$266,"\")&lt;=5)),"x","")</f>
        <v/>
      </c>
      <c r="Q1071" s="269" t="s">
        <v>77</v>
      </c>
      <c r="R1071" s="269" t="s">
        <v>184</v>
      </c>
    </row>
    <row r="1072" spans="1:18" ht="37.5" customHeight="1" thickBot="1" x14ac:dyDescent="0.35">
      <c r="A1072" s="347"/>
      <c r="B1072" s="200" t="str">
        <f>IF($O1072="x",'Class Record S2'!$B$23,"")</f>
        <v/>
      </c>
      <c r="C1072" s="350" t="str">
        <f>IF($O1072="x",'Class Record S2'!$D$23,"")</f>
        <v/>
      </c>
      <c r="D1072" s="350"/>
      <c r="E1072" s="350"/>
      <c r="F1072" s="350"/>
      <c r="G1072" s="350"/>
      <c r="H1072" s="350"/>
      <c r="I1072" s="350"/>
      <c r="J1072" s="350"/>
      <c r="K1072" s="350"/>
      <c r="L1072" s="350"/>
      <c r="M1072" s="202"/>
      <c r="O1072" s="196" t="str">
        <f>IF(OR(AND('Class Record S2'!$AD$267=".",COUNTIF('Class Record S2'!$AD$252:$AD$281,"\")&lt;5,COUNTIF('Class Record S2'!$AD$252:$AD$267,".")&lt;=(5-COUNTIF('Class Record S2'!$AD$252:$AD$281,"\"))),AND('Class Record S2'!$AD$267="\",COUNTIF('Class Record S2'!$AD$252:$AD$267,"\")&lt;=5)),"x","")</f>
        <v/>
      </c>
      <c r="Q1072" s="269" t="s">
        <v>78</v>
      </c>
      <c r="R1072" s="269" t="s">
        <v>185</v>
      </c>
    </row>
    <row r="1073" spans="1:18" ht="37.5" customHeight="1" x14ac:dyDescent="0.3">
      <c r="A1073" s="345" t="str">
        <f>'Class Record S2'!$A$24</f>
        <v>Measure</v>
      </c>
      <c r="B1073" s="194" t="str">
        <f>IF($O1073="x",'Class Record S2'!$B$24,"")</f>
        <v/>
      </c>
      <c r="C1073" s="348" t="str">
        <f>IF($O1073="x",'Class Record S2'!$D$24,"")</f>
        <v/>
      </c>
      <c r="D1073" s="348"/>
      <c r="E1073" s="348"/>
      <c r="F1073" s="348"/>
      <c r="G1073" s="348"/>
      <c r="H1073" s="348"/>
      <c r="I1073" s="348"/>
      <c r="J1073" s="348"/>
      <c r="K1073" s="348"/>
      <c r="L1073" s="348"/>
      <c r="M1073" s="203"/>
      <c r="O1073" s="196" t="str">
        <f>IF(OR(AND('Class Record S2'!$AD$268=".",COUNTIF('Class Record S2'!$AD$252:$AD$281,"\")&lt;5,COUNTIF('Class Record S2'!$AD$252:$AD$268,".")&lt;=(5-COUNTIF('Class Record S2'!$AD$252:$AD$281,"\"))),AND('Class Record S2'!$AD$268="\",COUNTIF('Class Record S2'!$AD$252:$AD$268,"\")&lt;=5)),"x","")</f>
        <v/>
      </c>
      <c r="Q1073" s="269" t="s">
        <v>79</v>
      </c>
      <c r="R1073" s="269" t="s">
        <v>186</v>
      </c>
    </row>
    <row r="1074" spans="1:18" ht="37.5" customHeight="1" x14ac:dyDescent="0.3">
      <c r="A1074" s="346"/>
      <c r="B1074" s="198" t="str">
        <f>IF($O1074="x",'Class Record S2'!$B$25,"")</f>
        <v/>
      </c>
      <c r="C1074" s="349" t="str">
        <f>IF($O1074="x",'Class Record S2'!$D$25,"")</f>
        <v/>
      </c>
      <c r="D1074" s="349"/>
      <c r="E1074" s="349"/>
      <c r="F1074" s="349"/>
      <c r="G1074" s="349"/>
      <c r="H1074" s="349"/>
      <c r="I1074" s="349"/>
      <c r="J1074" s="349"/>
      <c r="K1074" s="349"/>
      <c r="L1074" s="349"/>
      <c r="M1074" s="204"/>
      <c r="O1074" s="196" t="str">
        <f>IF(OR(AND('Class Record S2'!$AD$269=".",COUNTIF('Class Record S2'!$AD$252:$AD$281,"\")&lt;5,COUNTIF('Class Record S2'!$AD$252:$AD$269,".")&lt;=(5-COUNTIF('Class Record S2'!$AD$252:$AD$281,"\"))),AND('Class Record S2'!$AD$269="\",COUNTIF('Class Record S2'!$AD$252:$AD$269,"\")&lt;=5)),"x","")</f>
        <v/>
      </c>
      <c r="Q1074" s="269" t="s">
        <v>80</v>
      </c>
      <c r="R1074" s="269" t="s">
        <v>187</v>
      </c>
    </row>
    <row r="1075" spans="1:18" ht="37.5" customHeight="1" x14ac:dyDescent="0.3">
      <c r="A1075" s="346"/>
      <c r="B1075" s="198" t="str">
        <f>IF($O1075="x",'Class Record S2'!$B$26,"")</f>
        <v/>
      </c>
      <c r="C1075" s="349" t="str">
        <f>IF($O1075="x",'Class Record S2'!$D$26,"")</f>
        <v/>
      </c>
      <c r="D1075" s="349"/>
      <c r="E1075" s="349"/>
      <c r="F1075" s="349"/>
      <c r="G1075" s="349"/>
      <c r="H1075" s="349"/>
      <c r="I1075" s="349"/>
      <c r="J1075" s="349"/>
      <c r="K1075" s="349"/>
      <c r="L1075" s="349"/>
      <c r="M1075" s="204"/>
      <c r="O1075" s="196" t="str">
        <f>IF(OR(AND('Class Record S2'!$AD$270=".",COUNTIF('Class Record S2'!$AD$252:$AD$281,"\")&lt;5,COUNTIF('Class Record S2'!$AD$252:$AD$270,".")&lt;=(5-COUNTIF('Class Record S2'!$AD$252:$AD$281,"\"))),AND('Class Record S2'!$AD$270="\",COUNTIF('Class Record S2'!$AD$252:$AD$270,"\")&lt;=5)),"x","")</f>
        <v/>
      </c>
      <c r="Q1075" s="269" t="s">
        <v>81</v>
      </c>
      <c r="R1075" s="269" t="s">
        <v>188</v>
      </c>
    </row>
    <row r="1076" spans="1:18" ht="37.5" customHeight="1" x14ac:dyDescent="0.3">
      <c r="A1076" s="346"/>
      <c r="B1076" s="198" t="str">
        <f>IF($O1076="x",'Class Record S2'!$B$27,"")</f>
        <v/>
      </c>
      <c r="C1076" s="349" t="str">
        <f>IF($O1076="x",'Class Record S2'!$D$27,"")</f>
        <v/>
      </c>
      <c r="D1076" s="349"/>
      <c r="E1076" s="349"/>
      <c r="F1076" s="349"/>
      <c r="G1076" s="349"/>
      <c r="H1076" s="349"/>
      <c r="I1076" s="349"/>
      <c r="J1076" s="349"/>
      <c r="K1076" s="349"/>
      <c r="L1076" s="349"/>
      <c r="M1076" s="204"/>
      <c r="O1076" s="196" t="str">
        <f>IF(OR(AND('Class Record S2'!$AD$271=".",COUNTIF('Class Record S2'!$AD$252:$AD$281,"\")&lt;5,COUNTIF('Class Record S2'!$AD$252:$AD$271,".")&lt;=(5-COUNTIF('Class Record S2'!$AD$252:$AD$281,"\"))),AND('Class Record S2'!$AD$271="\",COUNTIF('Class Record S2'!$AD$252:$AD$271,"\")&lt;=5)),"x","")</f>
        <v/>
      </c>
      <c r="Q1076" s="269" t="s">
        <v>82</v>
      </c>
      <c r="R1076" s="269" t="s">
        <v>189</v>
      </c>
    </row>
    <row r="1077" spans="1:18" ht="37.5" customHeight="1" x14ac:dyDescent="0.3">
      <c r="A1077" s="346"/>
      <c r="B1077" s="198" t="str">
        <f>IF($O1077="x",'Class Record S2'!$B$28,"")</f>
        <v/>
      </c>
      <c r="C1077" s="349" t="str">
        <f>IF($O1077="x",'Class Record S2'!$D$28,"")</f>
        <v/>
      </c>
      <c r="D1077" s="349"/>
      <c r="E1077" s="349"/>
      <c r="F1077" s="349"/>
      <c r="G1077" s="349"/>
      <c r="H1077" s="349"/>
      <c r="I1077" s="349"/>
      <c r="J1077" s="349"/>
      <c r="K1077" s="349"/>
      <c r="L1077" s="349"/>
      <c r="M1077" s="204"/>
      <c r="O1077" s="196" t="str">
        <f>IF(OR(AND('Class Record S2'!$AD$272=".",COUNTIF('Class Record S2'!$AD$252:$AD$281,"\")&lt;5,COUNTIF('Class Record S2'!$AD$252:$AD$272,".")&lt;=(5-COUNTIF('Class Record S2'!$AD$252:$AD$281,"\"))),AND('Class Record S2'!$AD$272="\",COUNTIF('Class Record S2'!$AD$252:$AD$272,"\")&lt;=5)),"x","")</f>
        <v/>
      </c>
      <c r="Q1077" s="269" t="s">
        <v>83</v>
      </c>
      <c r="R1077" s="269" t="s">
        <v>102</v>
      </c>
    </row>
    <row r="1078" spans="1:18" ht="37.5" customHeight="1" thickBot="1" x14ac:dyDescent="0.35">
      <c r="A1078" s="347"/>
      <c r="B1078" s="200" t="str">
        <f>IF($O1078="x",'Class Record S2'!$B$29,"")</f>
        <v/>
      </c>
      <c r="C1078" s="350" t="str">
        <f>IF($O1078="x",'Class Record S2'!$D$29,"")</f>
        <v/>
      </c>
      <c r="D1078" s="350"/>
      <c r="E1078" s="350"/>
      <c r="F1078" s="350"/>
      <c r="G1078" s="350"/>
      <c r="H1078" s="350"/>
      <c r="I1078" s="350"/>
      <c r="J1078" s="350"/>
      <c r="K1078" s="350"/>
      <c r="L1078" s="350"/>
      <c r="M1078" s="202"/>
      <c r="O1078" s="196" t="str">
        <f>IF(OR(AND('Class Record S2'!$AD$273=".",COUNTIF('Class Record S2'!$AD$252:$AD$281,"\")&lt;5,COUNTIF('Class Record S2'!$AD$252:$AD$273,".")&lt;=(5-COUNTIF('Class Record S2'!$AD$252:$AD$281,"\"))),AND('Class Record S2'!$AD$273="\",COUNTIF('Class Record S2'!$AD$252:$AD$273,"\")&lt;=5)),"x","")</f>
        <v/>
      </c>
      <c r="Q1078" s="269" t="s">
        <v>84</v>
      </c>
      <c r="R1078" s="269" t="s">
        <v>190</v>
      </c>
    </row>
    <row r="1079" spans="1:18" ht="37.5" customHeight="1" x14ac:dyDescent="0.3">
      <c r="A1079" s="345" t="str">
        <f>'Class Record S2'!$A$30</f>
        <v>Geometry</v>
      </c>
      <c r="B1079" s="194" t="str">
        <f>IF($O1079="x",'Class Record S2'!$B$30,"")</f>
        <v/>
      </c>
      <c r="C1079" s="348" t="str">
        <f>IF($O1079="x",'Class Record S2'!$D$30,"")</f>
        <v/>
      </c>
      <c r="D1079" s="348"/>
      <c r="E1079" s="348"/>
      <c r="F1079" s="348"/>
      <c r="G1079" s="348"/>
      <c r="H1079" s="348"/>
      <c r="I1079" s="348"/>
      <c r="J1079" s="348"/>
      <c r="K1079" s="348"/>
      <c r="L1079" s="348"/>
      <c r="M1079" s="203"/>
      <c r="O1079" s="196" t="str">
        <f>IF(OR(AND('Class Record S2'!$AD$274=".",COUNTIF('Class Record S2'!$AD$252:$AD$281,"\")&lt;5,COUNTIF('Class Record S2'!$AD$252:$AD$274,".")&lt;=(5-COUNTIF('Class Record S2'!$AD$252:$AD$281,"\"))),AND('Class Record S2'!$AD$274="\",COUNTIF('Class Record S2'!$AD$252:$AD$274,"\")&lt;=5)),"x","")</f>
        <v/>
      </c>
      <c r="Q1079" s="269" t="s">
        <v>85</v>
      </c>
      <c r="R1079" s="269" t="s">
        <v>191</v>
      </c>
    </row>
    <row r="1080" spans="1:18" ht="37.5" customHeight="1" x14ac:dyDescent="0.3">
      <c r="A1080" s="346"/>
      <c r="B1080" s="198" t="str">
        <f>IF($O1080="x",'Class Record S2'!$B$31,"")</f>
        <v/>
      </c>
      <c r="C1080" s="349" t="str">
        <f>IF($O1080="x",'Class Record S2'!$D$31,"")</f>
        <v/>
      </c>
      <c r="D1080" s="349"/>
      <c r="E1080" s="349"/>
      <c r="F1080" s="349"/>
      <c r="G1080" s="349"/>
      <c r="H1080" s="349"/>
      <c r="I1080" s="349"/>
      <c r="J1080" s="349"/>
      <c r="K1080" s="349"/>
      <c r="L1080" s="349"/>
      <c r="M1080" s="204"/>
      <c r="O1080" s="196" t="str">
        <f>IF(OR(AND('Class Record S2'!$AD$275=".",COUNTIF('Class Record S2'!$AD$252:$AD$281,"\")&lt;5,COUNTIF('Class Record S2'!$AD$252:$AD$275,".")&lt;=(5-COUNTIF('Class Record S2'!$AD$252:$AD$281,"\"))),AND('Class Record S2'!$AD$275="\",COUNTIF('Class Record S2'!$AD$252:$AD$275,"\")&lt;=5)),"x","")</f>
        <v/>
      </c>
      <c r="Q1080" s="269" t="s">
        <v>86</v>
      </c>
      <c r="R1080" s="269" t="s">
        <v>192</v>
      </c>
    </row>
    <row r="1081" spans="1:18" ht="37.5" customHeight="1" x14ac:dyDescent="0.3">
      <c r="A1081" s="346"/>
      <c r="B1081" s="198" t="str">
        <f>IF($O1081="x",'Class Record S2'!$B$32,"")</f>
        <v/>
      </c>
      <c r="C1081" s="349" t="str">
        <f>IF($O1081="x",'Class Record S2'!$D$32,"")</f>
        <v/>
      </c>
      <c r="D1081" s="349"/>
      <c r="E1081" s="349"/>
      <c r="F1081" s="349"/>
      <c r="G1081" s="349"/>
      <c r="H1081" s="349"/>
      <c r="I1081" s="349"/>
      <c r="J1081" s="349"/>
      <c r="K1081" s="349"/>
      <c r="L1081" s="349"/>
      <c r="M1081" s="204"/>
      <c r="O1081" s="196" t="str">
        <f>IF(OR(AND('Class Record S2'!$AD$276=".",COUNTIF('Class Record S2'!$AD$252:$AD$281,"\")&lt;5,COUNTIF('Class Record S2'!$AD$252:$AD$276,".")&lt;=(5-COUNTIF('Class Record S2'!$AD$252:$AD$281,"\"))),AND('Class Record S2'!$AD$276="\",COUNTIF('Class Record S2'!$AD$252:$AD$276,"\")&lt;=5)),"x","")</f>
        <v/>
      </c>
      <c r="Q1081" s="269" t="s">
        <v>87</v>
      </c>
      <c r="R1081" s="269" t="s">
        <v>193</v>
      </c>
    </row>
    <row r="1082" spans="1:18" ht="37.5" customHeight="1" x14ac:dyDescent="0.3">
      <c r="A1082" s="346"/>
      <c r="B1082" s="198" t="str">
        <f>IF($O1082="x",'Class Record S2'!$B$33,"")</f>
        <v/>
      </c>
      <c r="C1082" s="349" t="str">
        <f>IF($O1082="x",'Class Record S2'!$D$33,"")</f>
        <v/>
      </c>
      <c r="D1082" s="349"/>
      <c r="E1082" s="349"/>
      <c r="F1082" s="349"/>
      <c r="G1082" s="349"/>
      <c r="H1082" s="349"/>
      <c r="I1082" s="349"/>
      <c r="J1082" s="349"/>
      <c r="K1082" s="349"/>
      <c r="L1082" s="349"/>
      <c r="M1082" s="204"/>
      <c r="O1082" s="196" t="str">
        <f>IF(OR(AND('Class Record S2'!$AD$277=".",COUNTIF('Class Record S2'!$AD$252:$AD$281,"\")&lt;5,COUNTIF('Class Record S2'!$AD$252:$AD$277,".")&lt;=(5-COUNTIF('Class Record S2'!$AD$252:$AD$281,"\"))),AND('Class Record S2'!$AD$277="\",COUNTIF('Class Record S2'!$AD$252:$AD$277,"\")&lt;=5)),"x","")</f>
        <v/>
      </c>
      <c r="Q1082" s="269" t="s">
        <v>88</v>
      </c>
      <c r="R1082" s="269" t="s">
        <v>194</v>
      </c>
    </row>
    <row r="1083" spans="1:18" ht="37.5" customHeight="1" x14ac:dyDescent="0.3">
      <c r="A1083" s="346"/>
      <c r="B1083" s="198" t="str">
        <f>IF($O1083="x",'Class Record S2'!$B$34,"")</f>
        <v/>
      </c>
      <c r="C1083" s="349" t="str">
        <f>IF($O1083="x",'Class Record S2'!$D$34,"")</f>
        <v/>
      </c>
      <c r="D1083" s="349"/>
      <c r="E1083" s="349"/>
      <c r="F1083" s="349"/>
      <c r="G1083" s="349"/>
      <c r="H1083" s="349"/>
      <c r="I1083" s="349"/>
      <c r="J1083" s="349"/>
      <c r="K1083" s="349"/>
      <c r="L1083" s="349"/>
      <c r="M1083" s="204"/>
      <c r="O1083" s="196" t="str">
        <f>IF(OR(AND('Class Record S2'!$AD$278=".",COUNTIF('Class Record S2'!$AD$252:$AD$281,"\")&lt;5,COUNTIF('Class Record S2'!$AD$252:$AD$278,".")&lt;=(5-COUNTIF('Class Record S2'!$AD$252:$AD$281,"\"))),AND('Class Record S2'!$AD$278="\",COUNTIF('Class Record S2'!$AD$252:$AD$278,"\")&lt;=5)),"x","")</f>
        <v/>
      </c>
      <c r="Q1083" s="269" t="s">
        <v>89</v>
      </c>
      <c r="R1083" s="269" t="s">
        <v>195</v>
      </c>
    </row>
    <row r="1084" spans="1:18" ht="30.75" customHeight="1" thickBot="1" x14ac:dyDescent="0.35">
      <c r="A1084" s="347"/>
      <c r="B1084" s="200" t="str">
        <f>IF($O1084="x",'Class Record S2'!$B$35,"")</f>
        <v/>
      </c>
      <c r="C1084" s="350" t="str">
        <f>IF($O1084="x",'Class Record S2'!$D$35,"")</f>
        <v/>
      </c>
      <c r="D1084" s="350"/>
      <c r="E1084" s="350"/>
      <c r="F1084" s="350"/>
      <c r="G1084" s="350"/>
      <c r="H1084" s="350"/>
      <c r="I1084" s="350"/>
      <c r="J1084" s="350"/>
      <c r="K1084" s="350"/>
      <c r="L1084" s="350"/>
      <c r="M1084" s="202"/>
      <c r="O1084" s="196" t="str">
        <f>IF(OR(AND('Class Record S2'!$AD$279=".",COUNTIF('Class Record S2'!$AD$252:$AD$281,"\")&lt;5,COUNTIF('Class Record S2'!$AD$252:$AD$279,".")&lt;=(5-COUNTIF('Class Record S2'!$AD$252:$AD$281,"\"))),AND('Class Record S2'!$AD$279="\",COUNTIF('Class Record S2'!$AD$252:$AD$279,"\")&lt;=5)),"x","")</f>
        <v/>
      </c>
      <c r="Q1084" s="269" t="s">
        <v>90</v>
      </c>
      <c r="R1084" s="269" t="s">
        <v>177</v>
      </c>
    </row>
    <row r="1085" spans="1:18" ht="37.5" customHeight="1" x14ac:dyDescent="0.3">
      <c r="A1085" s="345" t="str">
        <f>'Class Record S2'!$A$36</f>
        <v>Stat</v>
      </c>
      <c r="B1085" s="194" t="str">
        <f>IF($O1085="x",'Class Record S2'!$B$36,"")</f>
        <v/>
      </c>
      <c r="C1085" s="348" t="str">
        <f>IF($O1085="x",'Class Record S2'!$D$36,"")</f>
        <v/>
      </c>
      <c r="D1085" s="348"/>
      <c r="E1085" s="348"/>
      <c r="F1085" s="348"/>
      <c r="G1085" s="348"/>
      <c r="H1085" s="348"/>
      <c r="I1085" s="348"/>
      <c r="J1085" s="348"/>
      <c r="K1085" s="348"/>
      <c r="L1085" s="348"/>
      <c r="M1085" s="203"/>
      <c r="O1085" s="196" t="str">
        <f>IF(OR(AND('Class Record S2'!$AD$280=".",COUNTIF('Class Record S2'!$AD$252:$AD$281,"\")&lt;5,COUNTIF('Class Record S2'!$AD$252:$AD$280,".")&lt;=(5-COUNTIF('Class Record S2'!$AD$252:$AD$281,"\"))),AND('Class Record S2'!$AD$280="\",COUNTIF('Class Record S2'!$AD$252:$AD$280,"\")&lt;=5)),"x","")</f>
        <v/>
      </c>
      <c r="Q1085" s="269" t="s">
        <v>91</v>
      </c>
      <c r="R1085" s="269" t="s">
        <v>196</v>
      </c>
    </row>
    <row r="1086" spans="1:18" ht="37.5" customHeight="1" thickBot="1" x14ac:dyDescent="0.35">
      <c r="A1086" s="347"/>
      <c r="B1086" s="200" t="str">
        <f>IF($O1086="x",'Class Record S2'!$B$37,"")</f>
        <v/>
      </c>
      <c r="C1086" s="350" t="str">
        <f>IF($O1086="x",'Class Record S2'!$D$37,"")</f>
        <v/>
      </c>
      <c r="D1086" s="350"/>
      <c r="E1086" s="350"/>
      <c r="F1086" s="350"/>
      <c r="G1086" s="350"/>
      <c r="H1086" s="350"/>
      <c r="I1086" s="350"/>
      <c r="J1086" s="350"/>
      <c r="K1086" s="350"/>
      <c r="L1086" s="350"/>
      <c r="M1086" s="202"/>
      <c r="O1086" s="196" t="str">
        <f>IF(OR(AND('Class Record S2'!$AD$281=".",COUNTIF('Class Record S2'!$AD$252:$AD$281,"\")&lt;5,COUNTIF('Class Record S2'!$AD$252:$AD$281,".")&lt;=(5-COUNTIF('Class Record S2'!$AD$252:$AD$281,"\"))),AND('Class Record S2'!$AD$281="\",COUNTIF('Class Record S2'!$AD$252:$AD$281,"\")&lt;=5)),"x","")</f>
        <v/>
      </c>
      <c r="Q1086" s="269" t="s">
        <v>92</v>
      </c>
      <c r="R1086" s="269" t="s">
        <v>197</v>
      </c>
    </row>
    <row r="1087" spans="1:18" ht="16.5" customHeight="1" thickBot="1" x14ac:dyDescent="0.35">
      <c r="A1087" s="351" t="s">
        <v>45</v>
      </c>
      <c r="B1087" s="352"/>
      <c r="C1087" s="352"/>
      <c r="D1087" s="352"/>
      <c r="E1087" s="352"/>
      <c r="F1087" s="352"/>
      <c r="G1087" s="352"/>
      <c r="H1087" s="352"/>
      <c r="I1087" s="352"/>
      <c r="J1087" s="352"/>
      <c r="K1087" s="353"/>
      <c r="L1087" s="354" t="s">
        <v>46</v>
      </c>
      <c r="M1087" s="355"/>
      <c r="Q1087" s="270"/>
      <c r="R1087" s="270"/>
    </row>
    <row r="1088" spans="1:18" ht="28.5" customHeight="1" x14ac:dyDescent="0.3">
      <c r="A1088" s="356"/>
      <c r="B1088" s="357"/>
      <c r="C1088" s="357"/>
      <c r="D1088" s="357"/>
      <c r="E1088" s="357"/>
      <c r="F1088" s="357"/>
      <c r="G1088" s="357"/>
      <c r="H1088" s="357"/>
      <c r="I1088" s="357"/>
      <c r="J1088" s="357"/>
      <c r="K1088" s="358"/>
      <c r="L1088" s="365" t="str">
        <f>'Class Record S2'!$AD$282</f>
        <v>N</v>
      </c>
      <c r="M1088" s="366"/>
      <c r="Q1088" s="270"/>
      <c r="R1088" s="270"/>
    </row>
    <row r="1089" spans="1:18" ht="28.5" customHeight="1" x14ac:dyDescent="0.3">
      <c r="A1089" s="359"/>
      <c r="B1089" s="360"/>
      <c r="C1089" s="360"/>
      <c r="D1089" s="360"/>
      <c r="E1089" s="360"/>
      <c r="F1089" s="360"/>
      <c r="G1089" s="360"/>
      <c r="H1089" s="360"/>
      <c r="I1089" s="360"/>
      <c r="J1089" s="360"/>
      <c r="K1089" s="361"/>
      <c r="L1089" s="367"/>
      <c r="M1089" s="368"/>
      <c r="Q1089" s="270"/>
      <c r="R1089" s="270"/>
    </row>
    <row r="1090" spans="1:18" ht="28.5" customHeight="1" thickBot="1" x14ac:dyDescent="0.35">
      <c r="A1090" s="362"/>
      <c r="B1090" s="363"/>
      <c r="C1090" s="363"/>
      <c r="D1090" s="363"/>
      <c r="E1090" s="363"/>
      <c r="F1090" s="363"/>
      <c r="G1090" s="363"/>
      <c r="H1090" s="363"/>
      <c r="I1090" s="363"/>
      <c r="J1090" s="363"/>
      <c r="K1090" s="364"/>
      <c r="L1090" s="369"/>
      <c r="M1090" s="370"/>
      <c r="Q1090" s="270"/>
      <c r="R1090" s="270"/>
    </row>
    <row r="1091" spans="1:18" x14ac:dyDescent="0.3">
      <c r="Q1091" s="270"/>
      <c r="R1091" s="270"/>
    </row>
    <row r="1092" spans="1:18" ht="19.5" thickBot="1" x14ac:dyDescent="0.35">
      <c r="Q1092" s="270"/>
      <c r="R1092" s="270"/>
    </row>
    <row r="1093" spans="1:18" ht="23.25" customHeight="1" thickBot="1" x14ac:dyDescent="0.35">
      <c r="A1093" s="371" t="str">
        <f>'Class Record S2'!$D$1</f>
        <v>A N OTHER SCHOOL</v>
      </c>
      <c r="B1093" s="372"/>
      <c r="C1093" s="372"/>
      <c r="D1093" s="372"/>
      <c r="E1093" s="372"/>
      <c r="F1093" s="372"/>
      <c r="G1093" s="372"/>
      <c r="H1093" s="372"/>
      <c r="I1093" s="372"/>
      <c r="J1093" s="372"/>
      <c r="K1093" s="372"/>
      <c r="L1093" s="372"/>
      <c r="M1093" s="373"/>
      <c r="Q1093" s="270"/>
      <c r="R1093" s="270"/>
    </row>
    <row r="1094" spans="1:18" ht="15.75" customHeight="1" thickBot="1" x14ac:dyDescent="0.35">
      <c r="A1094" s="374" t="s">
        <v>18</v>
      </c>
      <c r="B1094" s="375"/>
      <c r="C1094" s="375"/>
      <c r="D1094" s="376">
        <f>'Class Record S2'!$AE$2</f>
        <v>0</v>
      </c>
      <c r="E1094" s="376"/>
      <c r="F1094" s="376"/>
      <c r="G1094" s="377"/>
      <c r="H1094" s="380" t="s">
        <v>19</v>
      </c>
      <c r="I1094" s="382">
        <f>'Class Record S2'!$E$284</f>
        <v>0</v>
      </c>
      <c r="J1094" s="382"/>
      <c r="K1094" s="383" t="str">
        <f>'Class Record S2'!$C$2</f>
        <v>CLASS: 2A</v>
      </c>
      <c r="L1094" s="383"/>
      <c r="M1094" s="384"/>
      <c r="Q1094" s="270"/>
      <c r="R1094" s="270"/>
    </row>
    <row r="1095" spans="1:18" ht="15.75" customHeight="1" thickBot="1" x14ac:dyDescent="0.35">
      <c r="A1095" s="351"/>
      <c r="B1095" s="352"/>
      <c r="C1095" s="352"/>
      <c r="D1095" s="378"/>
      <c r="E1095" s="378"/>
      <c r="F1095" s="378"/>
      <c r="G1095" s="379"/>
      <c r="H1095" s="380"/>
      <c r="I1095" s="382"/>
      <c r="J1095" s="382"/>
      <c r="K1095" s="383"/>
      <c r="L1095" s="383"/>
      <c r="M1095" s="384"/>
      <c r="Q1095" s="270"/>
      <c r="R1095" s="270"/>
    </row>
    <row r="1096" spans="1:18" ht="19.5" thickBot="1" x14ac:dyDescent="0.35">
      <c r="A1096" s="395" t="s">
        <v>20</v>
      </c>
      <c r="B1096" s="396"/>
      <c r="C1096" s="396"/>
      <c r="D1096" s="396"/>
      <c r="E1096" s="396"/>
      <c r="F1096" s="397" t="s">
        <v>21</v>
      </c>
      <c r="G1096" s="398"/>
      <c r="H1096" s="398"/>
      <c r="I1096" s="399"/>
      <c r="J1096" s="400" t="s">
        <v>22</v>
      </c>
      <c r="K1096" s="401"/>
      <c r="L1096" s="401"/>
      <c r="M1096" s="402"/>
      <c r="Q1096" s="270"/>
      <c r="R1096" s="270"/>
    </row>
    <row r="1097" spans="1:18" ht="16.5" customHeight="1" thickBot="1" x14ac:dyDescent="0.35">
      <c r="A1097" s="385" t="s">
        <v>23</v>
      </c>
      <c r="B1097" s="386"/>
      <c r="C1097" s="387"/>
      <c r="D1097" s="388" t="s">
        <v>24</v>
      </c>
      <c r="E1097" s="389"/>
      <c r="F1097" s="390" t="s">
        <v>25</v>
      </c>
      <c r="G1097" s="391"/>
      <c r="H1097" s="391" t="s">
        <v>26</v>
      </c>
      <c r="I1097" s="392"/>
      <c r="J1097" s="390" t="s">
        <v>27</v>
      </c>
      <c r="K1097" s="391"/>
      <c r="L1097" s="393" t="s">
        <v>28</v>
      </c>
      <c r="M1097" s="394"/>
      <c r="Q1097" s="270"/>
      <c r="R1097" s="270"/>
    </row>
    <row r="1098" spans="1:18" ht="31.5" customHeight="1" thickBot="1" x14ac:dyDescent="0.35">
      <c r="A1098" s="205"/>
      <c r="B1098" s="206" t="s">
        <v>55</v>
      </c>
      <c r="C1098" s="207"/>
      <c r="D1098" s="207"/>
      <c r="E1098" s="207"/>
      <c r="F1098" s="207"/>
      <c r="G1098" s="207"/>
      <c r="H1098" s="207"/>
      <c r="I1098" s="207"/>
      <c r="J1098" s="207"/>
      <c r="K1098" s="207"/>
      <c r="L1098" s="207"/>
      <c r="M1098" s="208" t="s">
        <v>44</v>
      </c>
      <c r="Q1098" s="403" t="s">
        <v>121</v>
      </c>
      <c r="R1098" s="403"/>
    </row>
    <row r="1099" spans="1:18" ht="37.5" customHeight="1" x14ac:dyDescent="0.3">
      <c r="A1099" s="345" t="str">
        <f>'Class Record S2'!$A$8</f>
        <v>Place Value</v>
      </c>
      <c r="B1099" s="194" t="str">
        <f>IF($O1099="x",'Class Record S2'!$B$8,"")</f>
        <v/>
      </c>
      <c r="C1099" s="348" t="str">
        <f>IF($O1099="x",'Class Record S2'!$D$8,"")</f>
        <v/>
      </c>
      <c r="D1099" s="348"/>
      <c r="E1099" s="348"/>
      <c r="F1099" s="348"/>
      <c r="G1099" s="348"/>
      <c r="H1099" s="348"/>
      <c r="I1099" s="348"/>
      <c r="J1099" s="348"/>
      <c r="K1099" s="348"/>
      <c r="L1099" s="348"/>
      <c r="M1099" s="195"/>
      <c r="O1099" s="196" t="str">
        <f>IF(OR(AND('Class Record S2'!$AE$252=".",COUNTIF('Class Record S2'!$AE$252:$AE$281,"\")&lt;5,COUNTIF('Class Record S2'!$AE$252:$AE$252,".")&lt;=(5-COUNTIF('Class Record S2'!$AE$252:$AE$281,"\"))),AND('Class Record S2'!$AE$252="\",COUNTIF('Class Record S2'!$AE$252:$AE$252,"\")&lt;=5)),"x","")</f>
        <v/>
      </c>
      <c r="Q1099" s="269" t="s">
        <v>63</v>
      </c>
      <c r="R1099" s="269" t="s">
        <v>93</v>
      </c>
    </row>
    <row r="1100" spans="1:18" ht="37.5" customHeight="1" x14ac:dyDescent="0.3">
      <c r="A1100" s="346"/>
      <c r="B1100" s="198" t="str">
        <f>IF($O1100="x",'Class Record S2'!$B$9,"")</f>
        <v/>
      </c>
      <c r="C1100" s="349" t="str">
        <f>IF($O1100="x",'Class Record S2'!$D$9,"")</f>
        <v/>
      </c>
      <c r="D1100" s="349"/>
      <c r="E1100" s="349"/>
      <c r="F1100" s="349"/>
      <c r="G1100" s="349"/>
      <c r="H1100" s="349"/>
      <c r="I1100" s="349"/>
      <c r="J1100" s="349"/>
      <c r="K1100" s="349"/>
      <c r="L1100" s="349"/>
      <c r="M1100" s="199"/>
      <c r="O1100" s="196" t="str">
        <f>IF(OR(AND('Class Record S2'!$AE$253=".",COUNTIF('Class Record S2'!$AE$252:$AE$281,"\")&lt;5,COUNTIF('Class Record S2'!$AE$252:$AE$253,".")&lt;=(5-COUNTIF('Class Record S2'!$AE$252:$AE$281,"\"))),AND('Class Record S2'!$AE$253="\",COUNTIF('Class Record S2'!$AE$252:$AE$253,"\")&lt;=5)),"x","")</f>
        <v/>
      </c>
      <c r="Q1100" s="269" t="s">
        <v>64</v>
      </c>
      <c r="R1100" s="269" t="s">
        <v>179</v>
      </c>
    </row>
    <row r="1101" spans="1:18" ht="37.5" customHeight="1" x14ac:dyDescent="0.3">
      <c r="A1101" s="346"/>
      <c r="B1101" s="198" t="str">
        <f>IF($O1101="x",'Class Record S2'!$B$10,"")</f>
        <v/>
      </c>
      <c r="C1101" s="349" t="str">
        <f>IF($O1101="x",'Class Record S2'!$D$10,"")</f>
        <v/>
      </c>
      <c r="D1101" s="349"/>
      <c r="E1101" s="349"/>
      <c r="F1101" s="349"/>
      <c r="G1101" s="349"/>
      <c r="H1101" s="349"/>
      <c r="I1101" s="349"/>
      <c r="J1101" s="349"/>
      <c r="K1101" s="349"/>
      <c r="L1101" s="349"/>
      <c r="M1101" s="199"/>
      <c r="O1101" s="196" t="str">
        <f>IF(OR(AND('Class Record S2'!$AE$254=".",COUNTIF('Class Record S2'!$AE$252:$AE$281,"\")&lt;5,COUNTIF('Class Record S2'!$AE$252:$AE$254,".")&lt;=(5-COUNTIF('Class Record S2'!$AE$252:$AE$281,"\"))),AND('Class Record S2'!$AE$254="\",COUNTIF('Class Record S2'!$AE$252:$AE$254,"\")&lt;=5)),"x","")</f>
        <v/>
      </c>
      <c r="Q1101" s="269" t="s">
        <v>65</v>
      </c>
      <c r="R1101" s="269" t="s">
        <v>180</v>
      </c>
    </row>
    <row r="1102" spans="1:18" ht="37.5" customHeight="1" x14ac:dyDescent="0.3">
      <c r="A1102" s="346"/>
      <c r="B1102" s="198" t="str">
        <f>IF($O1102="x",'Class Record S2'!$B$11,"")</f>
        <v/>
      </c>
      <c r="C1102" s="349" t="str">
        <f>IF($O1102="x",'Class Record S2'!$D$11,"")</f>
        <v/>
      </c>
      <c r="D1102" s="349"/>
      <c r="E1102" s="349"/>
      <c r="F1102" s="349"/>
      <c r="G1102" s="349"/>
      <c r="H1102" s="349"/>
      <c r="I1102" s="349"/>
      <c r="J1102" s="349"/>
      <c r="K1102" s="349"/>
      <c r="L1102" s="349"/>
      <c r="M1102" s="199"/>
      <c r="O1102" s="196" t="str">
        <f>IF(OR(AND('Class Record S2'!$AE$255=".",COUNTIF('Class Record S2'!$AE$252:$AE$281,"\")&lt;5,COUNTIF('Class Record S2'!$AE$252:$AE$255,".")&lt;=(5-COUNTIF('Class Record S2'!$AE$252:$AE$281,"\"))),AND('Class Record S2'!$AE$255="\",COUNTIF('Class Record S2'!$AE$252:$AE$255,"\")&lt;=5)),"x","")</f>
        <v/>
      </c>
      <c r="Q1102" s="269" t="s">
        <v>66</v>
      </c>
      <c r="R1102" s="269" t="s">
        <v>181</v>
      </c>
    </row>
    <row r="1103" spans="1:18" ht="37.5" customHeight="1" thickBot="1" x14ac:dyDescent="0.35">
      <c r="A1103" s="347"/>
      <c r="B1103" s="200" t="str">
        <f>IF($O1103="x",'Class Record S2'!$B$12,"")</f>
        <v/>
      </c>
      <c r="C1103" s="350" t="str">
        <f>IF($O1103="x",'Class Record S2'!$D$12,"")</f>
        <v/>
      </c>
      <c r="D1103" s="350"/>
      <c r="E1103" s="350"/>
      <c r="F1103" s="350"/>
      <c r="G1103" s="350"/>
      <c r="H1103" s="350"/>
      <c r="I1103" s="350"/>
      <c r="J1103" s="350"/>
      <c r="K1103" s="350"/>
      <c r="L1103" s="350"/>
      <c r="M1103" s="201"/>
      <c r="O1103" s="196" t="str">
        <f>IF(OR(AND('Class Record S2'!$AE$256=".",COUNTIF('Class Record S2'!$AE$252:$AE$281,"\")&lt;5,COUNTIF('Class Record S2'!$AE$252:$AE$256,".")&lt;=(5-COUNTIF('Class Record S2'!$AE$252:$AE$281,"\"))),AND('Class Record S2'!$AE$256="\",COUNTIF('Class Record S2'!$AE$252:$AE$256,"\")&lt;=5)),"x","")</f>
        <v/>
      </c>
      <c r="Q1103" s="269" t="s">
        <v>67</v>
      </c>
      <c r="R1103" s="269" t="s">
        <v>182</v>
      </c>
    </row>
    <row r="1104" spans="1:18" ht="37.5" customHeight="1" x14ac:dyDescent="0.3">
      <c r="A1104" s="345" t="str">
        <f>'Class Record S2'!$A$13</f>
        <v>Add/Sub</v>
      </c>
      <c r="B1104" s="194" t="str">
        <f>IF($O1104="x",'Class Record S2'!$B$13,"")</f>
        <v/>
      </c>
      <c r="C1104" s="348" t="str">
        <f>IF($O1104="x",'Class Record S2'!$D$13,"")</f>
        <v/>
      </c>
      <c r="D1104" s="348"/>
      <c r="E1104" s="348"/>
      <c r="F1104" s="348"/>
      <c r="G1104" s="348"/>
      <c r="H1104" s="348"/>
      <c r="I1104" s="348"/>
      <c r="J1104" s="348"/>
      <c r="K1104" s="348"/>
      <c r="L1104" s="348"/>
      <c r="M1104" s="195"/>
      <c r="O1104" s="196" t="str">
        <f>IF(OR(AND('Class Record S2'!$AE$257=".",COUNTIF('Class Record S2'!$AE$252:$AE$281,"\")&lt;5,COUNTIF('Class Record S2'!$AE$252:$AE$257,".")&lt;=(5-COUNTIF('Class Record S2'!$AE$252:$AE$281,"\"))),AND('Class Record S2'!$AE$257="\",COUNTIF('Class Record S2'!$AE$252:$AE$257,"\")&lt;=5)),"x","")</f>
        <v/>
      </c>
      <c r="Q1104" s="269" t="s">
        <v>68</v>
      </c>
      <c r="R1104" s="269" t="s">
        <v>94</v>
      </c>
    </row>
    <row r="1105" spans="1:18" ht="37.5" customHeight="1" x14ac:dyDescent="0.3">
      <c r="A1105" s="346"/>
      <c r="B1105" s="198" t="str">
        <f>IF($O1105="x",'Class Record S2'!$B$14,"")</f>
        <v/>
      </c>
      <c r="C1105" s="349" t="str">
        <f>IF($O1105="x",'Class Record S2'!$D$14,"")</f>
        <v/>
      </c>
      <c r="D1105" s="349"/>
      <c r="E1105" s="349"/>
      <c r="F1105" s="349"/>
      <c r="G1105" s="349"/>
      <c r="H1105" s="349"/>
      <c r="I1105" s="349"/>
      <c r="J1105" s="349"/>
      <c r="K1105" s="349"/>
      <c r="L1105" s="349"/>
      <c r="M1105" s="199"/>
      <c r="O1105" s="196" t="str">
        <f>IF(OR(AND('Class Record S2'!$AE$258=".",COUNTIF('Class Record S2'!$AE$252:$AE$281,"\")&lt;5,COUNTIF('Class Record S2'!$AE$252:$AE$258,".")&lt;=(5-COUNTIF('Class Record S2'!$AE$252:$AE$281,"\"))),AND('Class Record S2'!$AE$258="\",COUNTIF('Class Record S2'!$AE$252:$AE$258,"\")&lt;=5)),"x","")</f>
        <v/>
      </c>
      <c r="Q1105" s="269" t="s">
        <v>69</v>
      </c>
      <c r="R1105" s="269" t="s">
        <v>95</v>
      </c>
    </row>
    <row r="1106" spans="1:18" ht="37.5" customHeight="1" x14ac:dyDescent="0.3">
      <c r="A1106" s="346"/>
      <c r="B1106" s="198" t="str">
        <f>IF($O1106="x",'Class Record S2'!$B$15,"")</f>
        <v/>
      </c>
      <c r="C1106" s="349" t="str">
        <f>IF($O1106="x",'Class Record S2'!$D$15,"")</f>
        <v/>
      </c>
      <c r="D1106" s="349"/>
      <c r="E1106" s="349"/>
      <c r="F1106" s="349"/>
      <c r="G1106" s="349"/>
      <c r="H1106" s="349"/>
      <c r="I1106" s="349"/>
      <c r="J1106" s="349"/>
      <c r="K1106" s="349"/>
      <c r="L1106" s="349"/>
      <c r="M1106" s="199"/>
      <c r="O1106" s="196" t="str">
        <f>IF(OR(AND('Class Record S2'!$AE$259=".",COUNTIF('Class Record S2'!$AE$252:$AE$281,"\")&lt;5,COUNTIF('Class Record S2'!$AE$252:$AE$259,".")&lt;=(5-COUNTIF('Class Record S2'!$AE$252:$AE$281,"\"))),AND('Class Record S2'!$AE$259="\",COUNTIF('Class Record S2'!$AE$252:$AE$259,"\")&lt;=5)),"x","")</f>
        <v/>
      </c>
      <c r="Q1106" s="269" t="s">
        <v>70</v>
      </c>
      <c r="R1106" s="269" t="s">
        <v>96</v>
      </c>
    </row>
    <row r="1107" spans="1:18" ht="37.5" customHeight="1" x14ac:dyDescent="0.3">
      <c r="A1107" s="346"/>
      <c r="B1107" s="198" t="str">
        <f>IF($O1107="x",'Class Record S2'!$B$16,"")</f>
        <v/>
      </c>
      <c r="C1107" s="349" t="str">
        <f>IF($O1107="x",'Class Record S2'!$D$16,"")</f>
        <v/>
      </c>
      <c r="D1107" s="349"/>
      <c r="E1107" s="349"/>
      <c r="F1107" s="349"/>
      <c r="G1107" s="349"/>
      <c r="H1107" s="349"/>
      <c r="I1107" s="349"/>
      <c r="J1107" s="349"/>
      <c r="K1107" s="349"/>
      <c r="L1107" s="349"/>
      <c r="M1107" s="199"/>
      <c r="O1107" s="196" t="str">
        <f>IF(OR(AND('Class Record S2'!$AE$260=".",COUNTIF('Class Record S2'!$AE$252:$AE$281,"\")&lt;5,COUNTIF('Class Record S2'!$AE$252:$AE$260,".")&lt;=(5-COUNTIF('Class Record S2'!$AE$252:$AE$281,"\"))),AND('Class Record S2'!$AE$260="\",COUNTIF('Class Record S2'!$AE$252:$AE$260,"\")&lt;=5)),"x","")</f>
        <v/>
      </c>
      <c r="Q1107" s="269" t="s">
        <v>71</v>
      </c>
      <c r="R1107" s="269" t="s">
        <v>97</v>
      </c>
    </row>
    <row r="1108" spans="1:18" ht="37.5" customHeight="1" thickBot="1" x14ac:dyDescent="0.35">
      <c r="A1108" s="347"/>
      <c r="B1108" s="200" t="str">
        <f>IF($O1108="x",'Class Record S2'!$B$17,"")</f>
        <v/>
      </c>
      <c r="C1108" s="350" t="str">
        <f>IF($O1108="x",'Class Record S2'!$D$17,"")</f>
        <v/>
      </c>
      <c r="D1108" s="350"/>
      <c r="E1108" s="350"/>
      <c r="F1108" s="350"/>
      <c r="G1108" s="350"/>
      <c r="H1108" s="350"/>
      <c r="I1108" s="350"/>
      <c r="J1108" s="350"/>
      <c r="K1108" s="350"/>
      <c r="L1108" s="350"/>
      <c r="M1108" s="202"/>
      <c r="O1108" s="196" t="str">
        <f>IF(OR(AND('Class Record S2'!$AE$261=".",COUNTIF('Class Record S2'!$AE$252:$AE$281,"\")&lt;5,COUNTIF('Class Record S2'!$AE$252:$AE$261,".")&lt;=(5-COUNTIF('Class Record S2'!$AE$252:$AE$281,"\"))),AND('Class Record S2'!$AE$261="\",COUNTIF('Class Record S2'!$AE$252:$AE$261,"\")&lt;=5)),"x","")</f>
        <v/>
      </c>
      <c r="Q1108" s="269" t="s">
        <v>72</v>
      </c>
      <c r="R1108" s="269" t="s">
        <v>183</v>
      </c>
    </row>
    <row r="1109" spans="1:18" ht="37.5" customHeight="1" x14ac:dyDescent="0.3">
      <c r="A1109" s="345" t="str">
        <f>'Class Record S2'!$A$18</f>
        <v>Multi/Div</v>
      </c>
      <c r="B1109" s="194" t="str">
        <f>IF($O1109="x",'Class Record S2'!$B$18,"")</f>
        <v/>
      </c>
      <c r="C1109" s="348" t="str">
        <f>IF($O1109="x",'Class Record S2'!$D$18,"")</f>
        <v/>
      </c>
      <c r="D1109" s="348"/>
      <c r="E1109" s="348"/>
      <c r="F1109" s="348"/>
      <c r="G1109" s="348"/>
      <c r="H1109" s="348"/>
      <c r="I1109" s="348"/>
      <c r="J1109" s="348"/>
      <c r="K1109" s="348"/>
      <c r="L1109" s="348"/>
      <c r="M1109" s="203"/>
      <c r="O1109" s="196" t="str">
        <f>IF(OR(AND('Class Record S2'!$AE$262=".",COUNTIF('Class Record S2'!$AE$252:$AE$281,"\")&lt;5,COUNTIF('Class Record S2'!$AE$252:$AE$262,".")&lt;=(5-COUNTIF('Class Record S2'!$AE$252:$AE$281,"\"))),AND('Class Record S2'!$AE$262="\",COUNTIF('Class Record S2'!$AE$252:$AE$262,"\")&lt;=5)),"x","")</f>
        <v/>
      </c>
      <c r="Q1109" s="269" t="s">
        <v>73</v>
      </c>
      <c r="R1109" s="269" t="s">
        <v>98</v>
      </c>
    </row>
    <row r="1110" spans="1:18" ht="37.5" customHeight="1" x14ac:dyDescent="0.3">
      <c r="A1110" s="346"/>
      <c r="B1110" s="198" t="str">
        <f>IF($O1110="x",'Class Record S2'!$B$19,"")</f>
        <v/>
      </c>
      <c r="C1110" s="349" t="str">
        <f>IF($O1110="x",'Class Record S2'!$D$19,"")</f>
        <v/>
      </c>
      <c r="D1110" s="349"/>
      <c r="E1110" s="349"/>
      <c r="F1110" s="349"/>
      <c r="G1110" s="349"/>
      <c r="H1110" s="349"/>
      <c r="I1110" s="349"/>
      <c r="J1110" s="349"/>
      <c r="K1110" s="349"/>
      <c r="L1110" s="349"/>
      <c r="M1110" s="204"/>
      <c r="O1110" s="196" t="str">
        <f>IF(OR(AND('Class Record S2'!$AE$263=".",COUNTIF('Class Record S2'!$AE$252:$AE$281,"\")&lt;5,COUNTIF('Class Record S2'!$AE$252:$AE$263,".")&lt;=(5-COUNTIF('Class Record S2'!$AE$252:$AE$281,"\"))),AND('Class Record S2'!$AE$263="\",COUNTIF('Class Record S2'!$AE$252:$AE$263,"\")&lt;=5)),"x","")</f>
        <v/>
      </c>
      <c r="Q1110" s="269" t="s">
        <v>74</v>
      </c>
      <c r="R1110" s="269" t="s">
        <v>99</v>
      </c>
    </row>
    <row r="1111" spans="1:18" ht="37.5" customHeight="1" x14ac:dyDescent="0.3">
      <c r="A1111" s="346"/>
      <c r="B1111" s="198" t="str">
        <f>IF($O1111="x",'Class Record S2'!$B$20,"")</f>
        <v/>
      </c>
      <c r="C1111" s="349" t="str">
        <f>IF($O1111="x",'Class Record S2'!$D$20,"")</f>
        <v/>
      </c>
      <c r="D1111" s="349"/>
      <c r="E1111" s="349"/>
      <c r="F1111" s="349"/>
      <c r="G1111" s="349"/>
      <c r="H1111" s="349"/>
      <c r="I1111" s="349"/>
      <c r="J1111" s="349"/>
      <c r="K1111" s="349"/>
      <c r="L1111" s="349"/>
      <c r="M1111" s="204"/>
      <c r="O1111" s="196" t="str">
        <f>IF(OR(AND('Class Record S2'!$AE$264=".",COUNTIF('Class Record S2'!$AE$252:$AE$281,"\")&lt;5,COUNTIF('Class Record S2'!$AE$252:$AE$264,".")&lt;=(5-COUNTIF('Class Record S2'!$AE$252:$AE$281,"\"))),AND('Class Record S2'!$AE$264="\",COUNTIF('Class Record S2'!$AE$252:$AE$264,"\")&lt;=5)),"x","")</f>
        <v/>
      </c>
      <c r="Q1111" s="269" t="s">
        <v>75</v>
      </c>
      <c r="R1111" s="269" t="s">
        <v>100</v>
      </c>
    </row>
    <row r="1112" spans="1:18" ht="37.5" customHeight="1" thickBot="1" x14ac:dyDescent="0.35">
      <c r="A1112" s="347"/>
      <c r="B1112" s="200" t="str">
        <f>IF($O1112="x",'Class Record S2'!$B$21,"")</f>
        <v/>
      </c>
      <c r="C1112" s="350" t="str">
        <f>IF($O1112="x",'Class Record S2'!$D$21,"")</f>
        <v/>
      </c>
      <c r="D1112" s="350"/>
      <c r="E1112" s="350"/>
      <c r="F1112" s="350"/>
      <c r="G1112" s="350"/>
      <c r="H1112" s="350"/>
      <c r="I1112" s="350"/>
      <c r="J1112" s="350"/>
      <c r="K1112" s="350"/>
      <c r="L1112" s="350"/>
      <c r="M1112" s="202"/>
      <c r="O1112" s="196" t="str">
        <f>IF(OR(AND('Class Record S2'!$AE$265=".",COUNTIF('Class Record S2'!$AE$252:$AE$281,"\")&lt;5,COUNTIF('Class Record S2'!$AE$252:$AE$265,".")&lt;=(5-COUNTIF('Class Record S2'!$AE$252:$AE$281,"\"))),AND('Class Record S2'!$AE$265="\",COUNTIF('Class Record S2'!$AE$252:$AE$265,"\")&lt;=5)),"x","")</f>
        <v/>
      </c>
      <c r="Q1112" s="269" t="s">
        <v>76</v>
      </c>
      <c r="R1112" s="269" t="s">
        <v>101</v>
      </c>
    </row>
    <row r="1113" spans="1:18" ht="37.5" customHeight="1" x14ac:dyDescent="0.3">
      <c r="A1113" s="345" t="str">
        <f>'Class Record S2'!$A$22</f>
        <v>Frac</v>
      </c>
      <c r="B1113" s="194" t="str">
        <f>IF($O1113="x",'Class Record S2'!$B$22,"")</f>
        <v/>
      </c>
      <c r="C1113" s="348" t="str">
        <f>IF($O1113="x",'Class Record S2'!$D$22,"")</f>
        <v/>
      </c>
      <c r="D1113" s="348"/>
      <c r="E1113" s="348"/>
      <c r="F1113" s="348"/>
      <c r="G1113" s="348"/>
      <c r="H1113" s="348"/>
      <c r="I1113" s="348"/>
      <c r="J1113" s="348"/>
      <c r="K1113" s="348"/>
      <c r="L1113" s="348"/>
      <c r="M1113" s="203"/>
      <c r="O1113" s="196" t="str">
        <f>IF(OR(AND('Class Record S2'!$AE$266=".",COUNTIF('Class Record S2'!$AE$252:$AE$281,"\")&lt;5,COUNTIF('Class Record S2'!$AE$252:$AE$266,".")&lt;=(5-COUNTIF('Class Record S2'!$AE$252:$AE$281,"\"))),AND('Class Record S2'!$AE$266="\",COUNTIF('Class Record S2'!$AE$252:$AE$266,"\")&lt;=5)),"x","")</f>
        <v/>
      </c>
      <c r="Q1113" s="269" t="s">
        <v>77</v>
      </c>
      <c r="R1113" s="269" t="s">
        <v>184</v>
      </c>
    </row>
    <row r="1114" spans="1:18" ht="37.5" customHeight="1" thickBot="1" x14ac:dyDescent="0.35">
      <c r="A1114" s="347"/>
      <c r="B1114" s="200" t="str">
        <f>IF($O1114="x",'Class Record S2'!$B$23,"")</f>
        <v/>
      </c>
      <c r="C1114" s="350" t="str">
        <f>IF($O1114="x",'Class Record S2'!$D$23,"")</f>
        <v/>
      </c>
      <c r="D1114" s="350"/>
      <c r="E1114" s="350"/>
      <c r="F1114" s="350"/>
      <c r="G1114" s="350"/>
      <c r="H1114" s="350"/>
      <c r="I1114" s="350"/>
      <c r="J1114" s="350"/>
      <c r="K1114" s="350"/>
      <c r="L1114" s="350"/>
      <c r="M1114" s="202"/>
      <c r="O1114" s="196" t="str">
        <f>IF(OR(AND('Class Record S2'!$AE$267=".",COUNTIF('Class Record S2'!$AE$252:$AE$281,"\")&lt;5,COUNTIF('Class Record S2'!$AE$252:$AE$267,".")&lt;=(5-COUNTIF('Class Record S2'!$AE$252:$AE$281,"\"))),AND('Class Record S2'!$AE$267="\",COUNTIF('Class Record S2'!$AE$252:$AE$267,"\")&lt;=5)),"x","")</f>
        <v/>
      </c>
      <c r="Q1114" s="269" t="s">
        <v>78</v>
      </c>
      <c r="R1114" s="269" t="s">
        <v>185</v>
      </c>
    </row>
    <row r="1115" spans="1:18" ht="37.5" customHeight="1" x14ac:dyDescent="0.3">
      <c r="A1115" s="345" t="str">
        <f>'Class Record S2'!$A$24</f>
        <v>Measure</v>
      </c>
      <c r="B1115" s="194" t="str">
        <f>IF($O1115="x",'Class Record S2'!$B$24,"")</f>
        <v/>
      </c>
      <c r="C1115" s="348" t="str">
        <f>IF($O1115="x",'Class Record S2'!$D$24,"")</f>
        <v/>
      </c>
      <c r="D1115" s="348"/>
      <c r="E1115" s="348"/>
      <c r="F1115" s="348"/>
      <c r="G1115" s="348"/>
      <c r="H1115" s="348"/>
      <c r="I1115" s="348"/>
      <c r="J1115" s="348"/>
      <c r="K1115" s="348"/>
      <c r="L1115" s="348"/>
      <c r="M1115" s="203"/>
      <c r="O1115" s="196" t="str">
        <f>IF(OR(AND('Class Record S2'!$AE$268=".",COUNTIF('Class Record S2'!$AE$252:$AE$281,"\")&lt;5,COUNTIF('Class Record S2'!$AE$252:$AE$268,".")&lt;=(5-COUNTIF('Class Record S2'!$AE$252:$AE$281,"\"))),AND('Class Record S2'!$AE$268="\",COUNTIF('Class Record S2'!$AE$252:$AE$268,"\")&lt;=5)),"x","")</f>
        <v/>
      </c>
      <c r="Q1115" s="269" t="s">
        <v>79</v>
      </c>
      <c r="R1115" s="269" t="s">
        <v>186</v>
      </c>
    </row>
    <row r="1116" spans="1:18" ht="37.5" customHeight="1" x14ac:dyDescent="0.3">
      <c r="A1116" s="346"/>
      <c r="B1116" s="198" t="str">
        <f>IF($O1116="x",'Class Record S2'!$B$25,"")</f>
        <v/>
      </c>
      <c r="C1116" s="349" t="str">
        <f>IF($O1116="x",'Class Record S2'!$D$25,"")</f>
        <v/>
      </c>
      <c r="D1116" s="349"/>
      <c r="E1116" s="349"/>
      <c r="F1116" s="349"/>
      <c r="G1116" s="349"/>
      <c r="H1116" s="349"/>
      <c r="I1116" s="349"/>
      <c r="J1116" s="349"/>
      <c r="K1116" s="349"/>
      <c r="L1116" s="349"/>
      <c r="M1116" s="204"/>
      <c r="O1116" s="196" t="str">
        <f>IF(OR(AND('Class Record S2'!$AE$269=".",COUNTIF('Class Record S2'!$AE$252:$AE$281,"\")&lt;5,COUNTIF('Class Record S2'!$AE$252:$AE$269,".")&lt;=(5-COUNTIF('Class Record S2'!$AE$252:$AE$281,"\"))),AND('Class Record S2'!$AE$269="\",COUNTIF('Class Record S2'!$AE$252:$AE$269,"\")&lt;=5)),"x","")</f>
        <v/>
      </c>
      <c r="Q1116" s="269" t="s">
        <v>80</v>
      </c>
      <c r="R1116" s="269" t="s">
        <v>187</v>
      </c>
    </row>
    <row r="1117" spans="1:18" ht="37.5" customHeight="1" x14ac:dyDescent="0.3">
      <c r="A1117" s="346"/>
      <c r="B1117" s="198" t="str">
        <f>IF($O1117="x",'Class Record S2'!$B$26,"")</f>
        <v/>
      </c>
      <c r="C1117" s="349" t="str">
        <f>IF($O1117="x",'Class Record S2'!$D$26,"")</f>
        <v/>
      </c>
      <c r="D1117" s="349"/>
      <c r="E1117" s="349"/>
      <c r="F1117" s="349"/>
      <c r="G1117" s="349"/>
      <c r="H1117" s="349"/>
      <c r="I1117" s="349"/>
      <c r="J1117" s="349"/>
      <c r="K1117" s="349"/>
      <c r="L1117" s="349"/>
      <c r="M1117" s="204"/>
      <c r="O1117" s="196" t="str">
        <f>IF(OR(AND('Class Record S2'!$AE$270=".",COUNTIF('Class Record S2'!$AE$252:$AE$281,"\")&lt;5,COUNTIF('Class Record S2'!$AE$252:$AE$270,".")&lt;=(5-COUNTIF('Class Record S2'!$AE$252:$AE$281,"\"))),AND('Class Record S2'!$AE$270="\",COUNTIF('Class Record S2'!$AE$252:$AE$270,"\")&lt;=5)),"x","")</f>
        <v/>
      </c>
      <c r="Q1117" s="269" t="s">
        <v>81</v>
      </c>
      <c r="R1117" s="269" t="s">
        <v>188</v>
      </c>
    </row>
    <row r="1118" spans="1:18" ht="37.5" customHeight="1" x14ac:dyDescent="0.3">
      <c r="A1118" s="346"/>
      <c r="B1118" s="198" t="str">
        <f>IF($O1118="x",'Class Record S2'!$B$27,"")</f>
        <v/>
      </c>
      <c r="C1118" s="349" t="str">
        <f>IF($O1118="x",'Class Record S2'!$D$27,"")</f>
        <v/>
      </c>
      <c r="D1118" s="349"/>
      <c r="E1118" s="349"/>
      <c r="F1118" s="349"/>
      <c r="G1118" s="349"/>
      <c r="H1118" s="349"/>
      <c r="I1118" s="349"/>
      <c r="J1118" s="349"/>
      <c r="K1118" s="349"/>
      <c r="L1118" s="349"/>
      <c r="M1118" s="204"/>
      <c r="O1118" s="196" t="str">
        <f>IF(OR(AND('Class Record S2'!$AE$271=".",COUNTIF('Class Record S2'!$AE$252:$AE$281,"\")&lt;5,COUNTIF('Class Record S2'!$AE$252:$AE$271,".")&lt;=(5-COUNTIF('Class Record S2'!$AE$252:$AE$281,"\"))),AND('Class Record S2'!$AE$271="\",COUNTIF('Class Record S2'!$AE$252:$AE$271,"\")&lt;=5)),"x","")</f>
        <v/>
      </c>
      <c r="Q1118" s="269" t="s">
        <v>82</v>
      </c>
      <c r="R1118" s="269" t="s">
        <v>189</v>
      </c>
    </row>
    <row r="1119" spans="1:18" ht="37.5" customHeight="1" x14ac:dyDescent="0.3">
      <c r="A1119" s="346"/>
      <c r="B1119" s="198" t="str">
        <f>IF($O1119="x",'Class Record S2'!$B$28,"")</f>
        <v/>
      </c>
      <c r="C1119" s="349" t="str">
        <f>IF($O1119="x",'Class Record S2'!$D$28,"")</f>
        <v/>
      </c>
      <c r="D1119" s="349"/>
      <c r="E1119" s="349"/>
      <c r="F1119" s="349"/>
      <c r="G1119" s="349"/>
      <c r="H1119" s="349"/>
      <c r="I1119" s="349"/>
      <c r="J1119" s="349"/>
      <c r="K1119" s="349"/>
      <c r="L1119" s="349"/>
      <c r="M1119" s="204"/>
      <c r="O1119" s="196" t="str">
        <f>IF(OR(AND('Class Record S2'!$AE$272=".",COUNTIF('Class Record S2'!$AE$252:$AE$281,"\")&lt;5,COUNTIF('Class Record S2'!$AE$252:$AE$272,".")&lt;=(5-COUNTIF('Class Record S2'!$AE$252:$AE$281,"\"))),AND('Class Record S2'!$AE$272="\",COUNTIF('Class Record S2'!$AE$252:$AE$272,"\")&lt;=5)),"x","")</f>
        <v/>
      </c>
      <c r="Q1119" s="269" t="s">
        <v>83</v>
      </c>
      <c r="R1119" s="269" t="s">
        <v>102</v>
      </c>
    </row>
    <row r="1120" spans="1:18" ht="37.5" customHeight="1" thickBot="1" x14ac:dyDescent="0.35">
      <c r="A1120" s="347"/>
      <c r="B1120" s="200" t="str">
        <f>IF($O1120="x",'Class Record S2'!$B$29,"")</f>
        <v/>
      </c>
      <c r="C1120" s="350" t="str">
        <f>IF($O1120="x",'Class Record S2'!$D$29,"")</f>
        <v/>
      </c>
      <c r="D1120" s="350"/>
      <c r="E1120" s="350"/>
      <c r="F1120" s="350"/>
      <c r="G1120" s="350"/>
      <c r="H1120" s="350"/>
      <c r="I1120" s="350"/>
      <c r="J1120" s="350"/>
      <c r="K1120" s="350"/>
      <c r="L1120" s="350"/>
      <c r="M1120" s="202"/>
      <c r="O1120" s="196" t="str">
        <f>IF(OR(AND('Class Record S2'!$AE$273=".",COUNTIF('Class Record S2'!$AE$252:$AE$281,"\")&lt;5,COUNTIF('Class Record S2'!$AE$252:$AE$273,".")&lt;=(5-COUNTIF('Class Record S2'!$AE$252:$AE$281,"\"))),AND('Class Record S2'!$AE$273="\",COUNTIF('Class Record S2'!$AE$252:$AE$273,"\")&lt;=5)),"x","")</f>
        <v/>
      </c>
      <c r="Q1120" s="269" t="s">
        <v>84</v>
      </c>
      <c r="R1120" s="269" t="s">
        <v>190</v>
      </c>
    </row>
    <row r="1121" spans="1:18" ht="37.5" customHeight="1" x14ac:dyDescent="0.3">
      <c r="A1121" s="345" t="str">
        <f>'Class Record S2'!$A$30</f>
        <v>Geometry</v>
      </c>
      <c r="B1121" s="194" t="str">
        <f>IF($O1121="x",'Class Record S2'!$B$30,"")</f>
        <v/>
      </c>
      <c r="C1121" s="348" t="str">
        <f>IF($O1121="x",'Class Record S2'!$D$30,"")</f>
        <v/>
      </c>
      <c r="D1121" s="348"/>
      <c r="E1121" s="348"/>
      <c r="F1121" s="348"/>
      <c r="G1121" s="348"/>
      <c r="H1121" s="348"/>
      <c r="I1121" s="348"/>
      <c r="J1121" s="348"/>
      <c r="K1121" s="348"/>
      <c r="L1121" s="348"/>
      <c r="M1121" s="203"/>
      <c r="O1121" s="196" t="str">
        <f>IF(OR(AND('Class Record S2'!$AE$274=".",COUNTIF('Class Record S2'!$AE$252:$AE$281,"\")&lt;5,COUNTIF('Class Record S2'!$AE$252:$AE$274,".")&lt;=(5-COUNTIF('Class Record S2'!$AE$252:$AE$281,"\"))),AND('Class Record S2'!$AE$274="\",COUNTIF('Class Record S2'!$AE$252:$AE$274,"\")&lt;=5)),"x","")</f>
        <v/>
      </c>
      <c r="Q1121" s="269" t="s">
        <v>85</v>
      </c>
      <c r="R1121" s="269" t="s">
        <v>191</v>
      </c>
    </row>
    <row r="1122" spans="1:18" ht="37.5" customHeight="1" x14ac:dyDescent="0.3">
      <c r="A1122" s="346"/>
      <c r="B1122" s="198" t="str">
        <f>IF($O1122="x",'Class Record S2'!$B$31,"")</f>
        <v/>
      </c>
      <c r="C1122" s="349" t="str">
        <f>IF($O1122="x",'Class Record S2'!$D$31,"")</f>
        <v/>
      </c>
      <c r="D1122" s="349"/>
      <c r="E1122" s="349"/>
      <c r="F1122" s="349"/>
      <c r="G1122" s="349"/>
      <c r="H1122" s="349"/>
      <c r="I1122" s="349"/>
      <c r="J1122" s="349"/>
      <c r="K1122" s="349"/>
      <c r="L1122" s="349"/>
      <c r="M1122" s="204"/>
      <c r="O1122" s="196" t="str">
        <f>IF(OR(AND('Class Record S2'!$AE$275=".",COUNTIF('Class Record S2'!$AE$252:$AE$281,"\")&lt;5,COUNTIF('Class Record S2'!$AE$252:$AE$275,".")&lt;=(5-COUNTIF('Class Record S2'!$AE$252:$AE$281,"\"))),AND('Class Record S2'!$AE$275="\",COUNTIF('Class Record S2'!$AE$252:$AE$275,"\")&lt;=5)),"x","")</f>
        <v/>
      </c>
      <c r="Q1122" s="269" t="s">
        <v>86</v>
      </c>
      <c r="R1122" s="269" t="s">
        <v>192</v>
      </c>
    </row>
    <row r="1123" spans="1:18" ht="37.5" customHeight="1" x14ac:dyDescent="0.3">
      <c r="A1123" s="346"/>
      <c r="B1123" s="198" t="str">
        <f>IF($O1123="x",'Class Record S2'!$B$32,"")</f>
        <v/>
      </c>
      <c r="C1123" s="349" t="str">
        <f>IF($O1123="x",'Class Record S2'!$D$32,"")</f>
        <v/>
      </c>
      <c r="D1123" s="349"/>
      <c r="E1123" s="349"/>
      <c r="F1123" s="349"/>
      <c r="G1123" s="349"/>
      <c r="H1123" s="349"/>
      <c r="I1123" s="349"/>
      <c r="J1123" s="349"/>
      <c r="K1123" s="349"/>
      <c r="L1123" s="349"/>
      <c r="M1123" s="204"/>
      <c r="O1123" s="196" t="str">
        <f>IF(OR(AND('Class Record S2'!$AE$276=".",COUNTIF('Class Record S2'!$AE$252:$AE$281,"\")&lt;5,COUNTIF('Class Record S2'!$AE$252:$AE$276,".")&lt;=(5-COUNTIF('Class Record S2'!$AE$252:$AE$281,"\"))),AND('Class Record S2'!$AE$276="\",COUNTIF('Class Record S2'!$AE$252:$AE$276,"\")&lt;=5)),"x","")</f>
        <v/>
      </c>
      <c r="Q1123" s="269" t="s">
        <v>87</v>
      </c>
      <c r="R1123" s="269" t="s">
        <v>193</v>
      </c>
    </row>
    <row r="1124" spans="1:18" ht="37.5" customHeight="1" x14ac:dyDescent="0.3">
      <c r="A1124" s="346"/>
      <c r="B1124" s="198" t="str">
        <f>IF($O1124="x",'Class Record S2'!$B$33,"")</f>
        <v/>
      </c>
      <c r="C1124" s="349" t="str">
        <f>IF($O1124="x",'Class Record S2'!$D$33,"")</f>
        <v/>
      </c>
      <c r="D1124" s="349"/>
      <c r="E1124" s="349"/>
      <c r="F1124" s="349"/>
      <c r="G1124" s="349"/>
      <c r="H1124" s="349"/>
      <c r="I1124" s="349"/>
      <c r="J1124" s="349"/>
      <c r="K1124" s="349"/>
      <c r="L1124" s="349"/>
      <c r="M1124" s="204"/>
      <c r="O1124" s="196" t="str">
        <f>IF(OR(AND('Class Record S2'!$AE$277=".",COUNTIF('Class Record S2'!$AE$252:$AE$281,"\")&lt;5,COUNTIF('Class Record S2'!$AE$252:$AE$277,".")&lt;=(5-COUNTIF('Class Record S2'!$AE$252:$AE$281,"\"))),AND('Class Record S2'!$AE$277="\",COUNTIF('Class Record S2'!$AE$252:$AE$277,"\")&lt;=5)),"x","")</f>
        <v/>
      </c>
      <c r="Q1124" s="269" t="s">
        <v>88</v>
      </c>
      <c r="R1124" s="269" t="s">
        <v>194</v>
      </c>
    </row>
    <row r="1125" spans="1:18" ht="37.5" customHeight="1" x14ac:dyDescent="0.3">
      <c r="A1125" s="346"/>
      <c r="B1125" s="198" t="str">
        <f>IF($O1125="x",'Class Record S2'!$B$34,"")</f>
        <v/>
      </c>
      <c r="C1125" s="349" t="str">
        <f>IF($O1125="x",'Class Record S2'!$D$34,"")</f>
        <v/>
      </c>
      <c r="D1125" s="349"/>
      <c r="E1125" s="349"/>
      <c r="F1125" s="349"/>
      <c r="G1125" s="349"/>
      <c r="H1125" s="349"/>
      <c r="I1125" s="349"/>
      <c r="J1125" s="349"/>
      <c r="K1125" s="349"/>
      <c r="L1125" s="349"/>
      <c r="M1125" s="204"/>
      <c r="O1125" s="196" t="str">
        <f>IF(OR(AND('Class Record S2'!$AE$278=".",COUNTIF('Class Record S2'!$AE$252:$AE$281,"\")&lt;5,COUNTIF('Class Record S2'!$AE$252:$AE$278,".")&lt;=(5-COUNTIF('Class Record S2'!$AE$252:$AE$281,"\"))),AND('Class Record S2'!$AE$278="\",COUNTIF('Class Record S2'!$AE$252:$AE$278,"\")&lt;=5)),"x","")</f>
        <v/>
      </c>
      <c r="Q1125" s="269" t="s">
        <v>89</v>
      </c>
      <c r="R1125" s="269" t="s">
        <v>195</v>
      </c>
    </row>
    <row r="1126" spans="1:18" ht="30.75" customHeight="1" thickBot="1" x14ac:dyDescent="0.35">
      <c r="A1126" s="347"/>
      <c r="B1126" s="200" t="str">
        <f>IF($O1126="x",'Class Record S2'!$B$35,"")</f>
        <v/>
      </c>
      <c r="C1126" s="350" t="str">
        <f>IF($O1126="x",'Class Record S2'!$D$35,"")</f>
        <v/>
      </c>
      <c r="D1126" s="350"/>
      <c r="E1126" s="350"/>
      <c r="F1126" s="350"/>
      <c r="G1126" s="350"/>
      <c r="H1126" s="350"/>
      <c r="I1126" s="350"/>
      <c r="J1126" s="350"/>
      <c r="K1126" s="350"/>
      <c r="L1126" s="350"/>
      <c r="M1126" s="202"/>
      <c r="O1126" s="196" t="str">
        <f>IF(OR(AND('Class Record S2'!$AE$279=".",COUNTIF('Class Record S2'!$AE$252:$AE$281,"\")&lt;5,COUNTIF('Class Record S2'!$AE$252:$AE$279,".")&lt;=(5-COUNTIF('Class Record S2'!$AE$252:$AE$281,"\"))),AND('Class Record S2'!$AE$279="\",COUNTIF('Class Record S2'!$AE$252:$AE$279,"\")&lt;=5)),"x","")</f>
        <v/>
      </c>
      <c r="Q1126" s="269" t="s">
        <v>90</v>
      </c>
      <c r="R1126" s="269" t="s">
        <v>177</v>
      </c>
    </row>
    <row r="1127" spans="1:18" ht="37.5" customHeight="1" x14ac:dyDescent="0.3">
      <c r="A1127" s="345" t="str">
        <f>'Class Record S2'!$A$36</f>
        <v>Stat</v>
      </c>
      <c r="B1127" s="194" t="str">
        <f>IF($O1127="x",'Class Record S2'!$B$36,"")</f>
        <v/>
      </c>
      <c r="C1127" s="348" t="str">
        <f>IF($O1127="x",'Class Record S2'!$D$36,"")</f>
        <v/>
      </c>
      <c r="D1127" s="348"/>
      <c r="E1127" s="348"/>
      <c r="F1127" s="348"/>
      <c r="G1127" s="348"/>
      <c r="H1127" s="348"/>
      <c r="I1127" s="348"/>
      <c r="J1127" s="348"/>
      <c r="K1127" s="348"/>
      <c r="L1127" s="348"/>
      <c r="M1127" s="203"/>
      <c r="O1127" s="196" t="str">
        <f>IF(OR(AND('Class Record S2'!$AE$280=".",COUNTIF('Class Record S2'!$AE$252:$AE$281,"\")&lt;5,COUNTIF('Class Record S2'!$AE$252:$AE$280,".")&lt;=(5-COUNTIF('Class Record S2'!$AE$252:$AE$281,"\"))),AND('Class Record S2'!$AE$280="\",COUNTIF('Class Record S2'!$AE$252:$AE$280,"\")&lt;=5)),"x","")</f>
        <v/>
      </c>
      <c r="Q1127" s="269" t="s">
        <v>91</v>
      </c>
      <c r="R1127" s="269" t="s">
        <v>196</v>
      </c>
    </row>
    <row r="1128" spans="1:18" ht="37.5" customHeight="1" thickBot="1" x14ac:dyDescent="0.35">
      <c r="A1128" s="347"/>
      <c r="B1128" s="200" t="str">
        <f>IF($O1128="x",'Class Record S2'!$B$37,"")</f>
        <v/>
      </c>
      <c r="C1128" s="350" t="str">
        <f>IF($O1128="x",'Class Record S2'!$D$37,"")</f>
        <v/>
      </c>
      <c r="D1128" s="350"/>
      <c r="E1128" s="350"/>
      <c r="F1128" s="350"/>
      <c r="G1128" s="350"/>
      <c r="H1128" s="350"/>
      <c r="I1128" s="350"/>
      <c r="J1128" s="350"/>
      <c r="K1128" s="350"/>
      <c r="L1128" s="350"/>
      <c r="M1128" s="202"/>
      <c r="O1128" s="196" t="str">
        <f>IF(OR(AND('Class Record S2'!$AE$281=".",COUNTIF('Class Record S2'!$AE$252:$AE$281,"\")&lt;5,COUNTIF('Class Record S2'!$AE$252:$AE$281,".")&lt;=(5-COUNTIF('Class Record S2'!$AE$252:$AE$281,"\"))),AND('Class Record S2'!$AE$281="\",COUNTIF('Class Record S2'!$AE$252:$AE$281,"\")&lt;=5)),"x","")</f>
        <v/>
      </c>
      <c r="Q1128" s="269" t="s">
        <v>92</v>
      </c>
      <c r="R1128" s="269" t="s">
        <v>197</v>
      </c>
    </row>
    <row r="1129" spans="1:18" ht="16.5" customHeight="1" thickBot="1" x14ac:dyDescent="0.35">
      <c r="A1129" s="351" t="s">
        <v>45</v>
      </c>
      <c r="B1129" s="352"/>
      <c r="C1129" s="352"/>
      <c r="D1129" s="352"/>
      <c r="E1129" s="352"/>
      <c r="F1129" s="352"/>
      <c r="G1129" s="352"/>
      <c r="H1129" s="352"/>
      <c r="I1129" s="352"/>
      <c r="J1129" s="352"/>
      <c r="K1129" s="353"/>
      <c r="L1129" s="354" t="s">
        <v>46</v>
      </c>
      <c r="M1129" s="355"/>
      <c r="Q1129" s="270"/>
      <c r="R1129" s="270"/>
    </row>
    <row r="1130" spans="1:18" ht="28.5" customHeight="1" x14ac:dyDescent="0.3">
      <c r="A1130" s="356"/>
      <c r="B1130" s="357"/>
      <c r="C1130" s="357"/>
      <c r="D1130" s="357"/>
      <c r="E1130" s="357"/>
      <c r="F1130" s="357"/>
      <c r="G1130" s="357"/>
      <c r="H1130" s="357"/>
      <c r="I1130" s="357"/>
      <c r="J1130" s="357"/>
      <c r="K1130" s="358"/>
      <c r="L1130" s="365" t="str">
        <f>'Class Record S2'!$AE$282</f>
        <v>N</v>
      </c>
      <c r="M1130" s="366"/>
      <c r="Q1130" s="270"/>
      <c r="R1130" s="270"/>
    </row>
    <row r="1131" spans="1:18" ht="28.5" customHeight="1" x14ac:dyDescent="0.3">
      <c r="A1131" s="359"/>
      <c r="B1131" s="360"/>
      <c r="C1131" s="360"/>
      <c r="D1131" s="360"/>
      <c r="E1131" s="360"/>
      <c r="F1131" s="360"/>
      <c r="G1131" s="360"/>
      <c r="H1131" s="360"/>
      <c r="I1131" s="360"/>
      <c r="J1131" s="360"/>
      <c r="K1131" s="361"/>
      <c r="L1131" s="367"/>
      <c r="M1131" s="368"/>
      <c r="Q1131" s="270"/>
      <c r="R1131" s="270"/>
    </row>
    <row r="1132" spans="1:18" ht="28.5" customHeight="1" thickBot="1" x14ac:dyDescent="0.35">
      <c r="A1132" s="362"/>
      <c r="B1132" s="363"/>
      <c r="C1132" s="363"/>
      <c r="D1132" s="363"/>
      <c r="E1132" s="363"/>
      <c r="F1132" s="363"/>
      <c r="G1132" s="363"/>
      <c r="H1132" s="363"/>
      <c r="I1132" s="363"/>
      <c r="J1132" s="363"/>
      <c r="K1132" s="364"/>
      <c r="L1132" s="369"/>
      <c r="M1132" s="370"/>
      <c r="Q1132" s="270"/>
      <c r="R1132" s="270"/>
    </row>
    <row r="1133" spans="1:18" x14ac:dyDescent="0.3">
      <c r="Q1133" s="270"/>
      <c r="R1133" s="270"/>
    </row>
    <row r="1134" spans="1:18" ht="19.5" thickBot="1" x14ac:dyDescent="0.35">
      <c r="Q1134" s="270"/>
      <c r="R1134" s="270"/>
    </row>
    <row r="1135" spans="1:18" ht="23.25" customHeight="1" thickBot="1" x14ac:dyDescent="0.35">
      <c r="A1135" s="371" t="str">
        <f>'Class Record S2'!$D$1</f>
        <v>A N OTHER SCHOOL</v>
      </c>
      <c r="B1135" s="372"/>
      <c r="C1135" s="372"/>
      <c r="D1135" s="372"/>
      <c r="E1135" s="372"/>
      <c r="F1135" s="372"/>
      <c r="G1135" s="372"/>
      <c r="H1135" s="372"/>
      <c r="I1135" s="372"/>
      <c r="J1135" s="372"/>
      <c r="K1135" s="372"/>
      <c r="L1135" s="372"/>
      <c r="M1135" s="373"/>
      <c r="Q1135" s="270"/>
      <c r="R1135" s="270"/>
    </row>
    <row r="1136" spans="1:18" ht="15.75" customHeight="1" thickBot="1" x14ac:dyDescent="0.35">
      <c r="A1136" s="374" t="s">
        <v>18</v>
      </c>
      <c r="B1136" s="375"/>
      <c r="C1136" s="375"/>
      <c r="D1136" s="376">
        <f>'Class Record S2'!$AF$2</f>
        <v>0</v>
      </c>
      <c r="E1136" s="376"/>
      <c r="F1136" s="376"/>
      <c r="G1136" s="377"/>
      <c r="H1136" s="380" t="s">
        <v>19</v>
      </c>
      <c r="I1136" s="382">
        <f>'Class Record S2'!$E$284</f>
        <v>0</v>
      </c>
      <c r="J1136" s="382"/>
      <c r="K1136" s="383" t="str">
        <f>'Class Record S2'!$C$2</f>
        <v>CLASS: 2A</v>
      </c>
      <c r="L1136" s="383"/>
      <c r="M1136" s="384"/>
      <c r="Q1136" s="270"/>
      <c r="R1136" s="270"/>
    </row>
    <row r="1137" spans="1:18" ht="15.75" customHeight="1" thickBot="1" x14ac:dyDescent="0.35">
      <c r="A1137" s="351"/>
      <c r="B1137" s="352"/>
      <c r="C1137" s="352"/>
      <c r="D1137" s="378"/>
      <c r="E1137" s="378"/>
      <c r="F1137" s="378"/>
      <c r="G1137" s="379"/>
      <c r="H1137" s="380"/>
      <c r="I1137" s="382"/>
      <c r="J1137" s="382"/>
      <c r="K1137" s="383"/>
      <c r="L1137" s="383"/>
      <c r="M1137" s="384"/>
      <c r="Q1137" s="270"/>
      <c r="R1137" s="270"/>
    </row>
    <row r="1138" spans="1:18" ht="19.5" thickBot="1" x14ac:dyDescent="0.35">
      <c r="A1138" s="395" t="s">
        <v>20</v>
      </c>
      <c r="B1138" s="396"/>
      <c r="C1138" s="396"/>
      <c r="D1138" s="396"/>
      <c r="E1138" s="396"/>
      <c r="F1138" s="397" t="s">
        <v>21</v>
      </c>
      <c r="G1138" s="398"/>
      <c r="H1138" s="398"/>
      <c r="I1138" s="399"/>
      <c r="J1138" s="400" t="s">
        <v>22</v>
      </c>
      <c r="K1138" s="401"/>
      <c r="L1138" s="401"/>
      <c r="M1138" s="402"/>
      <c r="Q1138" s="270"/>
      <c r="R1138" s="270"/>
    </row>
    <row r="1139" spans="1:18" ht="16.5" customHeight="1" thickBot="1" x14ac:dyDescent="0.35">
      <c r="A1139" s="385" t="s">
        <v>23</v>
      </c>
      <c r="B1139" s="386"/>
      <c r="C1139" s="387"/>
      <c r="D1139" s="388" t="s">
        <v>24</v>
      </c>
      <c r="E1139" s="389"/>
      <c r="F1139" s="390" t="s">
        <v>25</v>
      </c>
      <c r="G1139" s="391"/>
      <c r="H1139" s="391" t="s">
        <v>26</v>
      </c>
      <c r="I1139" s="392"/>
      <c r="J1139" s="390" t="s">
        <v>27</v>
      </c>
      <c r="K1139" s="391"/>
      <c r="L1139" s="393" t="s">
        <v>28</v>
      </c>
      <c r="M1139" s="394"/>
      <c r="Q1139" s="270"/>
      <c r="R1139" s="270"/>
    </row>
    <row r="1140" spans="1:18" ht="31.5" customHeight="1" thickBot="1" x14ac:dyDescent="0.35">
      <c r="A1140" s="205"/>
      <c r="B1140" s="206" t="s">
        <v>55</v>
      </c>
      <c r="C1140" s="207"/>
      <c r="D1140" s="207"/>
      <c r="E1140" s="207"/>
      <c r="F1140" s="207"/>
      <c r="G1140" s="207"/>
      <c r="H1140" s="207"/>
      <c r="I1140" s="207"/>
      <c r="J1140" s="207"/>
      <c r="K1140" s="207"/>
      <c r="L1140" s="207"/>
      <c r="M1140" s="208" t="s">
        <v>44</v>
      </c>
      <c r="Q1140" s="403" t="s">
        <v>121</v>
      </c>
      <c r="R1140" s="403"/>
    </row>
    <row r="1141" spans="1:18" ht="37.5" customHeight="1" x14ac:dyDescent="0.3">
      <c r="A1141" s="345" t="str">
        <f>'Class Record S2'!$A$8</f>
        <v>Place Value</v>
      </c>
      <c r="B1141" s="194" t="str">
        <f>IF($O1141="x",'Class Record S2'!$B$8,"")</f>
        <v/>
      </c>
      <c r="C1141" s="348" t="str">
        <f>IF($O1141="x",'Class Record S2'!$D$8,"")</f>
        <v/>
      </c>
      <c r="D1141" s="348"/>
      <c r="E1141" s="348"/>
      <c r="F1141" s="348"/>
      <c r="G1141" s="348"/>
      <c r="H1141" s="348"/>
      <c r="I1141" s="348"/>
      <c r="J1141" s="348"/>
      <c r="K1141" s="348"/>
      <c r="L1141" s="348"/>
      <c r="M1141" s="195"/>
      <c r="O1141" s="196" t="str">
        <f>IF(OR(AND('Class Record S2'!$AF$252=".",COUNTIF('Class Record S2'!$AF$252:$AF$281,"\")&lt;5,COUNTIF('Class Record S2'!$AF$252:$AF$252,".")&lt;=(5-COUNTIF('Class Record S2'!$AF$252:$AF$281,"\"))),AND('Class Record S2'!$AF$252="\",COUNTIF('Class Record S2'!$AF$252:$AF$252,"\")&lt;=5)),"x","")</f>
        <v/>
      </c>
      <c r="Q1141" s="269" t="s">
        <v>63</v>
      </c>
      <c r="R1141" s="269" t="s">
        <v>93</v>
      </c>
    </row>
    <row r="1142" spans="1:18" ht="37.5" customHeight="1" x14ac:dyDescent="0.3">
      <c r="A1142" s="346"/>
      <c r="B1142" s="198" t="str">
        <f>IF($O1142="x",'Class Record S2'!$B$9,"")</f>
        <v/>
      </c>
      <c r="C1142" s="349" t="str">
        <f>IF($O1142="x",'Class Record S2'!$D$9,"")</f>
        <v/>
      </c>
      <c r="D1142" s="349"/>
      <c r="E1142" s="349"/>
      <c r="F1142" s="349"/>
      <c r="G1142" s="349"/>
      <c r="H1142" s="349"/>
      <c r="I1142" s="349"/>
      <c r="J1142" s="349"/>
      <c r="K1142" s="349"/>
      <c r="L1142" s="349"/>
      <c r="M1142" s="199"/>
      <c r="O1142" s="196" t="str">
        <f>IF(OR(AND('Class Record S2'!$AF$253=".",COUNTIF('Class Record S2'!$AF$252:$AF$281,"\")&lt;5,COUNTIF('Class Record S2'!$AF$252:$AF$253,".")&lt;=(5-COUNTIF('Class Record S2'!$AF$252:$AF$281,"\"))),AND('Class Record S2'!$AF$253="\",COUNTIF('Class Record S2'!$AF$252:$AF$253,"\")&lt;=5)),"x","")</f>
        <v/>
      </c>
      <c r="Q1142" s="269" t="s">
        <v>64</v>
      </c>
      <c r="R1142" s="269" t="s">
        <v>179</v>
      </c>
    </row>
    <row r="1143" spans="1:18" ht="37.5" customHeight="1" x14ac:dyDescent="0.3">
      <c r="A1143" s="346"/>
      <c r="B1143" s="198" t="str">
        <f>IF($O1143="x",'Class Record S2'!$B$10,"")</f>
        <v/>
      </c>
      <c r="C1143" s="349" t="str">
        <f>IF($O1143="x",'Class Record S2'!$D$10,"")</f>
        <v/>
      </c>
      <c r="D1143" s="349"/>
      <c r="E1143" s="349"/>
      <c r="F1143" s="349"/>
      <c r="G1143" s="349"/>
      <c r="H1143" s="349"/>
      <c r="I1143" s="349"/>
      <c r="J1143" s="349"/>
      <c r="K1143" s="349"/>
      <c r="L1143" s="349"/>
      <c r="M1143" s="199"/>
      <c r="O1143" s="196" t="str">
        <f>IF(OR(AND('Class Record S2'!$AF$254=".",COUNTIF('Class Record S2'!$AF$252:$AF$281,"\")&lt;5,COUNTIF('Class Record S2'!$AF$252:$AF$254,".")&lt;=(5-COUNTIF('Class Record S2'!$AF$252:$AF$281,"\"))),AND('Class Record S2'!$AF$254="\",COUNTIF('Class Record S2'!$AF$252:$AF$254,"\")&lt;=5)),"x","")</f>
        <v/>
      </c>
      <c r="Q1143" s="269" t="s">
        <v>65</v>
      </c>
      <c r="R1143" s="269" t="s">
        <v>180</v>
      </c>
    </row>
    <row r="1144" spans="1:18" ht="37.5" customHeight="1" x14ac:dyDescent="0.3">
      <c r="A1144" s="346"/>
      <c r="B1144" s="198" t="str">
        <f>IF($O1144="x",'Class Record S2'!$B$11,"")</f>
        <v/>
      </c>
      <c r="C1144" s="349" t="str">
        <f>IF($O1144="x",'Class Record S2'!$D$11,"")</f>
        <v/>
      </c>
      <c r="D1144" s="349"/>
      <c r="E1144" s="349"/>
      <c r="F1144" s="349"/>
      <c r="G1144" s="349"/>
      <c r="H1144" s="349"/>
      <c r="I1144" s="349"/>
      <c r="J1144" s="349"/>
      <c r="K1144" s="349"/>
      <c r="L1144" s="349"/>
      <c r="M1144" s="199"/>
      <c r="O1144" s="196" t="str">
        <f>IF(OR(AND('Class Record S2'!$AF$255=".",COUNTIF('Class Record S2'!$AF$252:$AF$281,"\")&lt;5,COUNTIF('Class Record S2'!$AF$252:$AF$255,".")&lt;=(5-COUNTIF('Class Record S2'!$AF$252:$AF$281,"\"))),AND('Class Record S2'!$AF$255="\",COUNTIF('Class Record S2'!$AF$252:$AF$255,"\")&lt;=5)),"x","")</f>
        <v/>
      </c>
      <c r="Q1144" s="269" t="s">
        <v>66</v>
      </c>
      <c r="R1144" s="269" t="s">
        <v>181</v>
      </c>
    </row>
    <row r="1145" spans="1:18" ht="37.5" customHeight="1" thickBot="1" x14ac:dyDescent="0.35">
      <c r="A1145" s="347"/>
      <c r="B1145" s="200" t="str">
        <f>IF($O1145="x",'Class Record S2'!$B$12,"")</f>
        <v/>
      </c>
      <c r="C1145" s="350" t="str">
        <f>IF($O1145="x",'Class Record S2'!$D$12,"")</f>
        <v/>
      </c>
      <c r="D1145" s="350"/>
      <c r="E1145" s="350"/>
      <c r="F1145" s="350"/>
      <c r="G1145" s="350"/>
      <c r="H1145" s="350"/>
      <c r="I1145" s="350"/>
      <c r="J1145" s="350"/>
      <c r="K1145" s="350"/>
      <c r="L1145" s="350"/>
      <c r="M1145" s="201"/>
      <c r="O1145" s="196" t="str">
        <f>IF(OR(AND('Class Record S2'!$AF$256=".",COUNTIF('Class Record S2'!$AF$252:$AF$281,"\")&lt;5,COUNTIF('Class Record S2'!$AF$252:$AF$256,".")&lt;=(5-COUNTIF('Class Record S2'!$AF$252:$AF$281,"\"))),AND('Class Record S2'!$AF$256="\",COUNTIF('Class Record S2'!$AF$252:$AF$256,"\")&lt;=5)),"x","")</f>
        <v/>
      </c>
      <c r="Q1145" s="269" t="s">
        <v>67</v>
      </c>
      <c r="R1145" s="269" t="s">
        <v>182</v>
      </c>
    </row>
    <row r="1146" spans="1:18" ht="37.5" customHeight="1" x14ac:dyDescent="0.3">
      <c r="A1146" s="345" t="str">
        <f>'Class Record S2'!$A$13</f>
        <v>Add/Sub</v>
      </c>
      <c r="B1146" s="194" t="str">
        <f>IF($O1146="x",'Class Record S2'!$B$13,"")</f>
        <v/>
      </c>
      <c r="C1146" s="348" t="str">
        <f>IF($O1146="x",'Class Record S2'!$D$13,"")</f>
        <v/>
      </c>
      <c r="D1146" s="348"/>
      <c r="E1146" s="348"/>
      <c r="F1146" s="348"/>
      <c r="G1146" s="348"/>
      <c r="H1146" s="348"/>
      <c r="I1146" s="348"/>
      <c r="J1146" s="348"/>
      <c r="K1146" s="348"/>
      <c r="L1146" s="348"/>
      <c r="M1146" s="195"/>
      <c r="O1146" s="196" t="str">
        <f>IF(OR(AND('Class Record S2'!$AF$257=".",COUNTIF('Class Record S2'!$AF$252:$AF$281,"\")&lt;5,COUNTIF('Class Record S2'!$AF$252:$AF$257,".")&lt;=(5-COUNTIF('Class Record S2'!$AF$252:$AF$281,"\"))),AND('Class Record S2'!$AF$257="\",COUNTIF('Class Record S2'!$AF$252:$AF$257,"\")&lt;=5)),"x","")</f>
        <v/>
      </c>
      <c r="Q1146" s="269" t="s">
        <v>68</v>
      </c>
      <c r="R1146" s="269" t="s">
        <v>94</v>
      </c>
    </row>
    <row r="1147" spans="1:18" ht="37.5" customHeight="1" x14ac:dyDescent="0.3">
      <c r="A1147" s="346"/>
      <c r="B1147" s="198" t="str">
        <f>IF($O1147="x",'Class Record S2'!$B$14,"")</f>
        <v/>
      </c>
      <c r="C1147" s="349" t="str">
        <f>IF($O1147="x",'Class Record S2'!$D$14,"")</f>
        <v/>
      </c>
      <c r="D1147" s="349"/>
      <c r="E1147" s="349"/>
      <c r="F1147" s="349"/>
      <c r="G1147" s="349"/>
      <c r="H1147" s="349"/>
      <c r="I1147" s="349"/>
      <c r="J1147" s="349"/>
      <c r="K1147" s="349"/>
      <c r="L1147" s="349"/>
      <c r="M1147" s="199"/>
      <c r="O1147" s="196" t="str">
        <f>IF(OR(AND('Class Record S2'!$AF$258=".",COUNTIF('Class Record S2'!$AF$252:$AF$281,"\")&lt;5,COUNTIF('Class Record S2'!$AF$252:$AF$258,".")&lt;=(5-COUNTIF('Class Record S2'!$AF$252:$AF$281,"\"))),AND('Class Record S2'!$AF$258="\",COUNTIF('Class Record S2'!$AF$252:$AF$258,"\")&lt;=5)),"x","")</f>
        <v/>
      </c>
      <c r="Q1147" s="269" t="s">
        <v>69</v>
      </c>
      <c r="R1147" s="269" t="s">
        <v>95</v>
      </c>
    </row>
    <row r="1148" spans="1:18" ht="37.5" customHeight="1" x14ac:dyDescent="0.3">
      <c r="A1148" s="346"/>
      <c r="B1148" s="198" t="str">
        <f>IF($O1148="x",'Class Record S2'!$B$15,"")</f>
        <v/>
      </c>
      <c r="C1148" s="349" t="str">
        <f>IF($O1148="x",'Class Record S2'!$D$15,"")</f>
        <v/>
      </c>
      <c r="D1148" s="349"/>
      <c r="E1148" s="349"/>
      <c r="F1148" s="349"/>
      <c r="G1148" s="349"/>
      <c r="H1148" s="349"/>
      <c r="I1148" s="349"/>
      <c r="J1148" s="349"/>
      <c r="K1148" s="349"/>
      <c r="L1148" s="349"/>
      <c r="M1148" s="199"/>
      <c r="O1148" s="196" t="str">
        <f>IF(OR(AND('Class Record S2'!$AF$259=".",COUNTIF('Class Record S2'!$AF$252:$AF$281,"\")&lt;5,COUNTIF('Class Record S2'!$AF$252:$AF$259,".")&lt;=(5-COUNTIF('Class Record S2'!$AF$252:$AF$281,"\"))),AND('Class Record S2'!$AF$259="\",COUNTIF('Class Record S2'!$AF$252:$AF$259,"\")&lt;=5)),"x","")</f>
        <v/>
      </c>
      <c r="Q1148" s="269" t="s">
        <v>70</v>
      </c>
      <c r="R1148" s="269" t="s">
        <v>96</v>
      </c>
    </row>
    <row r="1149" spans="1:18" ht="37.5" customHeight="1" x14ac:dyDescent="0.3">
      <c r="A1149" s="346"/>
      <c r="B1149" s="198" t="str">
        <f>IF($O1149="x",'Class Record S2'!$B$16,"")</f>
        <v/>
      </c>
      <c r="C1149" s="349" t="str">
        <f>IF($O1149="x",'Class Record S2'!$D$16,"")</f>
        <v/>
      </c>
      <c r="D1149" s="349"/>
      <c r="E1149" s="349"/>
      <c r="F1149" s="349"/>
      <c r="G1149" s="349"/>
      <c r="H1149" s="349"/>
      <c r="I1149" s="349"/>
      <c r="J1149" s="349"/>
      <c r="K1149" s="349"/>
      <c r="L1149" s="349"/>
      <c r="M1149" s="199"/>
      <c r="O1149" s="196" t="str">
        <f>IF(OR(AND('Class Record S2'!$AF$260=".",COUNTIF('Class Record S2'!$AF$252:$AF$281,"\")&lt;5,COUNTIF('Class Record S2'!$AF$252:$AF$260,".")&lt;=(5-COUNTIF('Class Record S2'!$AF$252:$AF$281,"\"))),AND('Class Record S2'!$AF$260="\",COUNTIF('Class Record S2'!$AF$252:$AF$260,"\")&lt;=5)),"x","")</f>
        <v/>
      </c>
      <c r="Q1149" s="269" t="s">
        <v>71</v>
      </c>
      <c r="R1149" s="269" t="s">
        <v>97</v>
      </c>
    </row>
    <row r="1150" spans="1:18" ht="37.5" customHeight="1" thickBot="1" x14ac:dyDescent="0.35">
      <c r="A1150" s="347"/>
      <c r="B1150" s="200" t="str">
        <f>IF($O1150="x",'Class Record S2'!$B$17,"")</f>
        <v/>
      </c>
      <c r="C1150" s="350" t="str">
        <f>IF($O1150="x",'Class Record S2'!$D$17,"")</f>
        <v/>
      </c>
      <c r="D1150" s="350"/>
      <c r="E1150" s="350"/>
      <c r="F1150" s="350"/>
      <c r="G1150" s="350"/>
      <c r="H1150" s="350"/>
      <c r="I1150" s="350"/>
      <c r="J1150" s="350"/>
      <c r="K1150" s="350"/>
      <c r="L1150" s="350"/>
      <c r="M1150" s="202"/>
      <c r="O1150" s="196" t="str">
        <f>IF(OR(AND('Class Record S2'!$AF$261=".",COUNTIF('Class Record S2'!$AF$252:$AF$281,"\")&lt;5,COUNTIF('Class Record S2'!$AF$252:$AF$261,".")&lt;=(5-COUNTIF('Class Record S2'!$AF$252:$AF$281,"\"))),AND('Class Record S2'!$AF$261="\",COUNTIF('Class Record S2'!$AF$252:$AF$261,"\")&lt;=5)),"x","")</f>
        <v/>
      </c>
      <c r="Q1150" s="269" t="s">
        <v>72</v>
      </c>
      <c r="R1150" s="269" t="s">
        <v>183</v>
      </c>
    </row>
    <row r="1151" spans="1:18" ht="37.5" customHeight="1" x14ac:dyDescent="0.3">
      <c r="A1151" s="345" t="str">
        <f>'Class Record S2'!$A$18</f>
        <v>Multi/Div</v>
      </c>
      <c r="B1151" s="194" t="str">
        <f>IF($O1151="x",'Class Record S2'!$B$18,"")</f>
        <v/>
      </c>
      <c r="C1151" s="348" t="str">
        <f>IF($O1151="x",'Class Record S2'!$D$18,"")</f>
        <v/>
      </c>
      <c r="D1151" s="348"/>
      <c r="E1151" s="348"/>
      <c r="F1151" s="348"/>
      <c r="G1151" s="348"/>
      <c r="H1151" s="348"/>
      <c r="I1151" s="348"/>
      <c r="J1151" s="348"/>
      <c r="K1151" s="348"/>
      <c r="L1151" s="348"/>
      <c r="M1151" s="203"/>
      <c r="O1151" s="196" t="str">
        <f>IF(OR(AND('Class Record S2'!$AF$262=".",COUNTIF('Class Record S2'!$AF$252:$AF$281,"\")&lt;5,COUNTIF('Class Record S2'!$AF$252:$AF$262,".")&lt;=(5-COUNTIF('Class Record S2'!$AF$252:$AF$281,"\"))),AND('Class Record S2'!$AF$262="\",COUNTIF('Class Record S2'!$AF$252:$AF$262,"\")&lt;=5)),"x","")</f>
        <v/>
      </c>
      <c r="Q1151" s="269" t="s">
        <v>73</v>
      </c>
      <c r="R1151" s="269" t="s">
        <v>98</v>
      </c>
    </row>
    <row r="1152" spans="1:18" ht="37.5" customHeight="1" x14ac:dyDescent="0.3">
      <c r="A1152" s="346"/>
      <c r="B1152" s="198" t="str">
        <f>IF($O1152="x",'Class Record S2'!$B$19,"")</f>
        <v/>
      </c>
      <c r="C1152" s="349" t="str">
        <f>IF($O1152="x",'Class Record S2'!$D$19,"")</f>
        <v/>
      </c>
      <c r="D1152" s="349"/>
      <c r="E1152" s="349"/>
      <c r="F1152" s="349"/>
      <c r="G1152" s="349"/>
      <c r="H1152" s="349"/>
      <c r="I1152" s="349"/>
      <c r="J1152" s="349"/>
      <c r="K1152" s="349"/>
      <c r="L1152" s="349"/>
      <c r="M1152" s="204"/>
      <c r="O1152" s="196" t="str">
        <f>IF(OR(AND('Class Record S2'!$AF$263=".",COUNTIF('Class Record S2'!$AF$252:$AF$281,"\")&lt;5,COUNTIF('Class Record S2'!$AF$252:$AF$263,".")&lt;=(5-COUNTIF('Class Record S2'!$AF$252:$AF$281,"\"))),AND('Class Record S2'!$AF$263="\",COUNTIF('Class Record S2'!$AF$252:$AF$263,"\")&lt;=5)),"x","")</f>
        <v/>
      </c>
      <c r="Q1152" s="269" t="s">
        <v>74</v>
      </c>
      <c r="R1152" s="269" t="s">
        <v>99</v>
      </c>
    </row>
    <row r="1153" spans="1:18" ht="37.5" customHeight="1" x14ac:dyDescent="0.3">
      <c r="A1153" s="346"/>
      <c r="B1153" s="198" t="str">
        <f>IF($O1153="x",'Class Record S2'!$B$20,"")</f>
        <v/>
      </c>
      <c r="C1153" s="349" t="str">
        <f>IF($O1153="x",'Class Record S2'!$D$20,"")</f>
        <v/>
      </c>
      <c r="D1153" s="349"/>
      <c r="E1153" s="349"/>
      <c r="F1153" s="349"/>
      <c r="G1153" s="349"/>
      <c r="H1153" s="349"/>
      <c r="I1153" s="349"/>
      <c r="J1153" s="349"/>
      <c r="K1153" s="349"/>
      <c r="L1153" s="349"/>
      <c r="M1153" s="204"/>
      <c r="O1153" s="196" t="str">
        <f>IF(OR(AND('Class Record S2'!$AF$264=".",COUNTIF('Class Record S2'!$AF$252:$AF$281,"\")&lt;5,COUNTIF('Class Record S2'!$AF$252:$AF$264,".")&lt;=(5-COUNTIF('Class Record S2'!$AF$252:$AF$281,"\"))),AND('Class Record S2'!$AF$264="\",COUNTIF('Class Record S2'!$AF$252:$AF$264,"\")&lt;=5)),"x","")</f>
        <v/>
      </c>
      <c r="Q1153" s="269" t="s">
        <v>75</v>
      </c>
      <c r="R1153" s="269" t="s">
        <v>100</v>
      </c>
    </row>
    <row r="1154" spans="1:18" ht="37.5" customHeight="1" thickBot="1" x14ac:dyDescent="0.35">
      <c r="A1154" s="347"/>
      <c r="B1154" s="200" t="str">
        <f>IF($O1154="x",'Class Record S2'!$B$21,"")</f>
        <v/>
      </c>
      <c r="C1154" s="350" t="str">
        <f>IF($O1154="x",'Class Record S2'!$D$21,"")</f>
        <v/>
      </c>
      <c r="D1154" s="350"/>
      <c r="E1154" s="350"/>
      <c r="F1154" s="350"/>
      <c r="G1154" s="350"/>
      <c r="H1154" s="350"/>
      <c r="I1154" s="350"/>
      <c r="J1154" s="350"/>
      <c r="K1154" s="350"/>
      <c r="L1154" s="350"/>
      <c r="M1154" s="202"/>
      <c r="O1154" s="196" t="str">
        <f>IF(OR(AND('Class Record S2'!$AF$265=".",COUNTIF('Class Record S2'!$AF$252:$AF$281,"\")&lt;5,COUNTIF('Class Record S2'!$AF$252:$AF$265,".")&lt;=(5-COUNTIF('Class Record S2'!$AF$252:$AF$281,"\"))),AND('Class Record S2'!$AF$265="\",COUNTIF('Class Record S2'!$AF$252:$AF$265,"\")&lt;=5)),"x","")</f>
        <v/>
      </c>
      <c r="Q1154" s="269" t="s">
        <v>76</v>
      </c>
      <c r="R1154" s="269" t="s">
        <v>101</v>
      </c>
    </row>
    <row r="1155" spans="1:18" ht="37.5" customHeight="1" x14ac:dyDescent="0.3">
      <c r="A1155" s="345" t="str">
        <f>'Class Record S2'!$A$22</f>
        <v>Frac</v>
      </c>
      <c r="B1155" s="194" t="str">
        <f>IF($O1155="x",'Class Record S2'!$B$22,"")</f>
        <v/>
      </c>
      <c r="C1155" s="348" t="str">
        <f>IF($O1155="x",'Class Record S2'!$D$22,"")</f>
        <v/>
      </c>
      <c r="D1155" s="348"/>
      <c r="E1155" s="348"/>
      <c r="F1155" s="348"/>
      <c r="G1155" s="348"/>
      <c r="H1155" s="348"/>
      <c r="I1155" s="348"/>
      <c r="J1155" s="348"/>
      <c r="K1155" s="348"/>
      <c r="L1155" s="348"/>
      <c r="M1155" s="203"/>
      <c r="O1155" s="196" t="str">
        <f>IF(OR(AND('Class Record S2'!$AF$266=".",COUNTIF('Class Record S2'!$AF$252:$AF$281,"\")&lt;5,COUNTIF('Class Record S2'!$AF$252:$AF$266,".")&lt;=(5-COUNTIF('Class Record S2'!$AF$252:$AF$281,"\"))),AND('Class Record S2'!$AF$266="\",COUNTIF('Class Record S2'!$AF$252:$AF$266,"\")&lt;=5)),"x","")</f>
        <v/>
      </c>
      <c r="Q1155" s="269" t="s">
        <v>77</v>
      </c>
      <c r="R1155" s="269" t="s">
        <v>184</v>
      </c>
    </row>
    <row r="1156" spans="1:18" ht="37.5" customHeight="1" thickBot="1" x14ac:dyDescent="0.35">
      <c r="A1156" s="347"/>
      <c r="B1156" s="200" t="str">
        <f>IF($O1156="x",'Class Record S2'!$B$23,"")</f>
        <v/>
      </c>
      <c r="C1156" s="350" t="str">
        <f>IF($O1156="x",'Class Record S2'!$D$23,"")</f>
        <v/>
      </c>
      <c r="D1156" s="350"/>
      <c r="E1156" s="350"/>
      <c r="F1156" s="350"/>
      <c r="G1156" s="350"/>
      <c r="H1156" s="350"/>
      <c r="I1156" s="350"/>
      <c r="J1156" s="350"/>
      <c r="K1156" s="350"/>
      <c r="L1156" s="350"/>
      <c r="M1156" s="202"/>
      <c r="O1156" s="196" t="str">
        <f>IF(OR(AND('Class Record S2'!$AF$267=".",COUNTIF('Class Record S2'!$AF$252:$AF$281,"\")&lt;5,COUNTIF('Class Record S2'!$AF$252:$AF$267,".")&lt;=(5-COUNTIF('Class Record S2'!$AF$252:$AF$281,"\"))),AND('Class Record S2'!$AF$267="\",COUNTIF('Class Record S2'!$AF$252:$AF$267,"\")&lt;=5)),"x","")</f>
        <v/>
      </c>
      <c r="Q1156" s="269" t="s">
        <v>78</v>
      </c>
      <c r="R1156" s="269" t="s">
        <v>185</v>
      </c>
    </row>
    <row r="1157" spans="1:18" ht="37.5" customHeight="1" x14ac:dyDescent="0.3">
      <c r="A1157" s="345" t="str">
        <f>'Class Record S2'!$A$24</f>
        <v>Measure</v>
      </c>
      <c r="B1157" s="194" t="str">
        <f>IF($O1157="x",'Class Record S2'!$B$24,"")</f>
        <v/>
      </c>
      <c r="C1157" s="348" t="str">
        <f>IF($O1157="x",'Class Record S2'!$D$24,"")</f>
        <v/>
      </c>
      <c r="D1157" s="348"/>
      <c r="E1157" s="348"/>
      <c r="F1157" s="348"/>
      <c r="G1157" s="348"/>
      <c r="H1157" s="348"/>
      <c r="I1157" s="348"/>
      <c r="J1157" s="348"/>
      <c r="K1157" s="348"/>
      <c r="L1157" s="348"/>
      <c r="M1157" s="203"/>
      <c r="O1157" s="196" t="str">
        <f>IF(OR(AND('Class Record S2'!$AF$268=".",COUNTIF('Class Record S2'!$AF$252:$AF$281,"\")&lt;5,COUNTIF('Class Record S2'!$AF$252:$AF$268,".")&lt;=(5-COUNTIF('Class Record S2'!$AF$252:$AF$281,"\"))),AND('Class Record S2'!$AF$268="\",COUNTIF('Class Record S2'!$AF$252:$AF$268,"\")&lt;=5)),"x","")</f>
        <v/>
      </c>
      <c r="Q1157" s="269" t="s">
        <v>79</v>
      </c>
      <c r="R1157" s="269" t="s">
        <v>186</v>
      </c>
    </row>
    <row r="1158" spans="1:18" ht="37.5" customHeight="1" x14ac:dyDescent="0.3">
      <c r="A1158" s="346"/>
      <c r="B1158" s="198" t="str">
        <f>IF($O1158="x",'Class Record S2'!$B$25,"")</f>
        <v/>
      </c>
      <c r="C1158" s="349" t="str">
        <f>IF($O1158="x",'Class Record S2'!$D$25,"")</f>
        <v/>
      </c>
      <c r="D1158" s="349"/>
      <c r="E1158" s="349"/>
      <c r="F1158" s="349"/>
      <c r="G1158" s="349"/>
      <c r="H1158" s="349"/>
      <c r="I1158" s="349"/>
      <c r="J1158" s="349"/>
      <c r="K1158" s="349"/>
      <c r="L1158" s="349"/>
      <c r="M1158" s="204"/>
      <c r="O1158" s="196" t="str">
        <f>IF(OR(AND('Class Record S2'!$AF$269=".",COUNTIF('Class Record S2'!$AF$252:$AF$281,"\")&lt;5,COUNTIF('Class Record S2'!$AF$252:$AF$269,".")&lt;=(5-COUNTIF('Class Record S2'!$AF$252:$AF$281,"\"))),AND('Class Record S2'!$AF$269="\",COUNTIF('Class Record S2'!$AF$252:$AF$269,"\")&lt;=5)),"x","")</f>
        <v/>
      </c>
      <c r="Q1158" s="269" t="s">
        <v>80</v>
      </c>
      <c r="R1158" s="269" t="s">
        <v>187</v>
      </c>
    </row>
    <row r="1159" spans="1:18" ht="37.5" customHeight="1" x14ac:dyDescent="0.3">
      <c r="A1159" s="346"/>
      <c r="B1159" s="198" t="str">
        <f>IF($O1159="x",'Class Record S2'!$B$26,"")</f>
        <v/>
      </c>
      <c r="C1159" s="349" t="str">
        <f>IF($O1159="x",'Class Record S2'!$D$26,"")</f>
        <v/>
      </c>
      <c r="D1159" s="349"/>
      <c r="E1159" s="349"/>
      <c r="F1159" s="349"/>
      <c r="G1159" s="349"/>
      <c r="H1159" s="349"/>
      <c r="I1159" s="349"/>
      <c r="J1159" s="349"/>
      <c r="K1159" s="349"/>
      <c r="L1159" s="349"/>
      <c r="M1159" s="204"/>
      <c r="O1159" s="196" t="str">
        <f>IF(OR(AND('Class Record S2'!$AF$270=".",COUNTIF('Class Record S2'!$AF$252:$AF$281,"\")&lt;5,COUNTIF('Class Record S2'!$AF$252:$AF$270,".")&lt;=(5-COUNTIF('Class Record S2'!$AF$252:$AF$281,"\"))),AND('Class Record S2'!$AF$270="\",COUNTIF('Class Record S2'!$AF$252:$AF$270,"\")&lt;=5)),"x","")</f>
        <v/>
      </c>
      <c r="Q1159" s="269" t="s">
        <v>81</v>
      </c>
      <c r="R1159" s="269" t="s">
        <v>188</v>
      </c>
    </row>
    <row r="1160" spans="1:18" ht="37.5" customHeight="1" x14ac:dyDescent="0.3">
      <c r="A1160" s="346"/>
      <c r="B1160" s="198" t="str">
        <f>IF($O1160="x",'Class Record S2'!$B$27,"")</f>
        <v/>
      </c>
      <c r="C1160" s="349" t="str">
        <f>IF($O1160="x",'Class Record S2'!$D$27,"")</f>
        <v/>
      </c>
      <c r="D1160" s="349"/>
      <c r="E1160" s="349"/>
      <c r="F1160" s="349"/>
      <c r="G1160" s="349"/>
      <c r="H1160" s="349"/>
      <c r="I1160" s="349"/>
      <c r="J1160" s="349"/>
      <c r="K1160" s="349"/>
      <c r="L1160" s="349"/>
      <c r="M1160" s="204"/>
      <c r="O1160" s="196" t="str">
        <f>IF(OR(AND('Class Record S2'!$AF$271=".",COUNTIF('Class Record S2'!$AF$252:$AF$281,"\")&lt;5,COUNTIF('Class Record S2'!$AF$252:$AF$271,".")&lt;=(5-COUNTIF('Class Record S2'!$AF$252:$AF$281,"\"))),AND('Class Record S2'!$AF$271="\",COUNTIF('Class Record S2'!$AF$252:$AF$271,"\")&lt;=5)),"x","")</f>
        <v/>
      </c>
      <c r="Q1160" s="269" t="s">
        <v>82</v>
      </c>
      <c r="R1160" s="269" t="s">
        <v>189</v>
      </c>
    </row>
    <row r="1161" spans="1:18" ht="37.5" customHeight="1" x14ac:dyDescent="0.3">
      <c r="A1161" s="346"/>
      <c r="B1161" s="198" t="str">
        <f>IF($O1161="x",'Class Record S2'!$B$28,"")</f>
        <v/>
      </c>
      <c r="C1161" s="349" t="str">
        <f>IF($O1161="x",'Class Record S2'!$D$28,"")</f>
        <v/>
      </c>
      <c r="D1161" s="349"/>
      <c r="E1161" s="349"/>
      <c r="F1161" s="349"/>
      <c r="G1161" s="349"/>
      <c r="H1161" s="349"/>
      <c r="I1161" s="349"/>
      <c r="J1161" s="349"/>
      <c r="K1161" s="349"/>
      <c r="L1161" s="349"/>
      <c r="M1161" s="204"/>
      <c r="O1161" s="196" t="str">
        <f>IF(OR(AND('Class Record S2'!$AF$272=".",COUNTIF('Class Record S2'!$AF$252:$AF$281,"\")&lt;5,COUNTIF('Class Record S2'!$AF$252:$AF$272,".")&lt;=(5-COUNTIF('Class Record S2'!$AF$252:$AF$281,"\"))),AND('Class Record S2'!$AF$272="\",COUNTIF('Class Record S2'!$AF$252:$AF$272,"\")&lt;=5)),"x","")</f>
        <v/>
      </c>
      <c r="Q1161" s="269" t="s">
        <v>83</v>
      </c>
      <c r="R1161" s="269" t="s">
        <v>102</v>
      </c>
    </row>
    <row r="1162" spans="1:18" ht="37.5" customHeight="1" thickBot="1" x14ac:dyDescent="0.35">
      <c r="A1162" s="347"/>
      <c r="B1162" s="200" t="str">
        <f>IF($O1162="x",'Class Record S2'!$B$29,"")</f>
        <v/>
      </c>
      <c r="C1162" s="350" t="str">
        <f>IF($O1162="x",'Class Record S2'!$D$29,"")</f>
        <v/>
      </c>
      <c r="D1162" s="350"/>
      <c r="E1162" s="350"/>
      <c r="F1162" s="350"/>
      <c r="G1162" s="350"/>
      <c r="H1162" s="350"/>
      <c r="I1162" s="350"/>
      <c r="J1162" s="350"/>
      <c r="K1162" s="350"/>
      <c r="L1162" s="350"/>
      <c r="M1162" s="202"/>
      <c r="O1162" s="196" t="str">
        <f>IF(OR(AND('Class Record S2'!$AF$273=".",COUNTIF('Class Record S2'!$AF$252:$AF$281,"\")&lt;5,COUNTIF('Class Record S2'!$AF$252:$AF$273,".")&lt;=(5-COUNTIF('Class Record S2'!$AF$252:$AF$281,"\"))),AND('Class Record S2'!$AF$273="\",COUNTIF('Class Record S2'!$AF$252:$AF$273,"\")&lt;=5)),"x","")</f>
        <v/>
      </c>
      <c r="Q1162" s="269" t="s">
        <v>84</v>
      </c>
      <c r="R1162" s="269" t="s">
        <v>190</v>
      </c>
    </row>
    <row r="1163" spans="1:18" ht="37.5" customHeight="1" x14ac:dyDescent="0.3">
      <c r="A1163" s="345" t="str">
        <f>'Class Record S2'!$A$30</f>
        <v>Geometry</v>
      </c>
      <c r="B1163" s="194" t="str">
        <f>IF($O1163="x",'Class Record S2'!$B$30,"")</f>
        <v/>
      </c>
      <c r="C1163" s="348" t="str">
        <f>IF($O1163="x",'Class Record S2'!$D$30,"")</f>
        <v/>
      </c>
      <c r="D1163" s="348"/>
      <c r="E1163" s="348"/>
      <c r="F1163" s="348"/>
      <c r="G1163" s="348"/>
      <c r="H1163" s="348"/>
      <c r="I1163" s="348"/>
      <c r="J1163" s="348"/>
      <c r="K1163" s="348"/>
      <c r="L1163" s="348"/>
      <c r="M1163" s="203"/>
      <c r="O1163" s="196" t="str">
        <f>IF(OR(AND('Class Record S2'!$AF$274=".",COUNTIF('Class Record S2'!$AF$252:$AF$281,"\")&lt;5,COUNTIF('Class Record S2'!$AF$252:$AF$274,".")&lt;=(5-COUNTIF('Class Record S2'!$AF$252:$AF$281,"\"))),AND('Class Record S2'!$AF$274="\",COUNTIF('Class Record S2'!$AF$252:$AF$274,"\")&lt;=5)),"x","")</f>
        <v/>
      </c>
      <c r="Q1163" s="269" t="s">
        <v>85</v>
      </c>
      <c r="R1163" s="269" t="s">
        <v>191</v>
      </c>
    </row>
    <row r="1164" spans="1:18" ht="37.5" customHeight="1" x14ac:dyDescent="0.3">
      <c r="A1164" s="346"/>
      <c r="B1164" s="198" t="str">
        <f>IF($O1164="x",'Class Record S2'!$B$31,"")</f>
        <v/>
      </c>
      <c r="C1164" s="349" t="str">
        <f>IF($O1164="x",'Class Record S2'!$D$31,"")</f>
        <v/>
      </c>
      <c r="D1164" s="349"/>
      <c r="E1164" s="349"/>
      <c r="F1164" s="349"/>
      <c r="G1164" s="349"/>
      <c r="H1164" s="349"/>
      <c r="I1164" s="349"/>
      <c r="J1164" s="349"/>
      <c r="K1164" s="349"/>
      <c r="L1164" s="349"/>
      <c r="M1164" s="204"/>
      <c r="O1164" s="196" t="str">
        <f>IF(OR(AND('Class Record S2'!$AF$275=".",COUNTIF('Class Record S2'!$AF$252:$AF$281,"\")&lt;5,COUNTIF('Class Record S2'!$AF$252:$AF$275,".")&lt;=(5-COUNTIF('Class Record S2'!$AF$252:$AF$281,"\"))),AND('Class Record S2'!$AF$275="\",COUNTIF('Class Record S2'!$AF$252:$AF$275,"\")&lt;=5)),"x","")</f>
        <v/>
      </c>
      <c r="Q1164" s="269" t="s">
        <v>86</v>
      </c>
      <c r="R1164" s="269" t="s">
        <v>192</v>
      </c>
    </row>
    <row r="1165" spans="1:18" ht="37.5" customHeight="1" x14ac:dyDescent="0.3">
      <c r="A1165" s="346"/>
      <c r="B1165" s="198" t="str">
        <f>IF($O1165="x",'Class Record S2'!$B$32,"")</f>
        <v/>
      </c>
      <c r="C1165" s="349" t="str">
        <f>IF($O1165="x",'Class Record S2'!$D$32,"")</f>
        <v/>
      </c>
      <c r="D1165" s="349"/>
      <c r="E1165" s="349"/>
      <c r="F1165" s="349"/>
      <c r="G1165" s="349"/>
      <c r="H1165" s="349"/>
      <c r="I1165" s="349"/>
      <c r="J1165" s="349"/>
      <c r="K1165" s="349"/>
      <c r="L1165" s="349"/>
      <c r="M1165" s="204"/>
      <c r="O1165" s="196" t="str">
        <f>IF(OR(AND('Class Record S2'!$AF$276=".",COUNTIF('Class Record S2'!$AF$252:$AF$281,"\")&lt;5,COUNTIF('Class Record S2'!$AF$252:$AF$276,".")&lt;=(5-COUNTIF('Class Record S2'!$AF$252:$AF$281,"\"))),AND('Class Record S2'!$AF$276="\",COUNTIF('Class Record S2'!$AF$252:$AF$276,"\")&lt;=5)),"x","")</f>
        <v/>
      </c>
      <c r="Q1165" s="269" t="s">
        <v>87</v>
      </c>
      <c r="R1165" s="269" t="s">
        <v>193</v>
      </c>
    </row>
    <row r="1166" spans="1:18" ht="37.5" customHeight="1" x14ac:dyDescent="0.3">
      <c r="A1166" s="346"/>
      <c r="B1166" s="198" t="str">
        <f>IF($O1166="x",'Class Record S2'!$B$33,"")</f>
        <v/>
      </c>
      <c r="C1166" s="349" t="str">
        <f>IF($O1166="x",'Class Record S2'!$D$33,"")</f>
        <v/>
      </c>
      <c r="D1166" s="349"/>
      <c r="E1166" s="349"/>
      <c r="F1166" s="349"/>
      <c r="G1166" s="349"/>
      <c r="H1166" s="349"/>
      <c r="I1166" s="349"/>
      <c r="J1166" s="349"/>
      <c r="K1166" s="349"/>
      <c r="L1166" s="349"/>
      <c r="M1166" s="204"/>
      <c r="O1166" s="196" t="str">
        <f>IF(OR(AND('Class Record S2'!$AF$277=".",COUNTIF('Class Record S2'!$AF$252:$AF$281,"\")&lt;5,COUNTIF('Class Record S2'!$AF$252:$AF$277,".")&lt;=(5-COUNTIF('Class Record S2'!$AF$252:$AF$281,"\"))),AND('Class Record S2'!$AF$277="\",COUNTIF('Class Record S2'!$AF$252:$AF$277,"\")&lt;=5)),"x","")</f>
        <v/>
      </c>
      <c r="Q1166" s="269" t="s">
        <v>88</v>
      </c>
      <c r="R1166" s="269" t="s">
        <v>194</v>
      </c>
    </row>
    <row r="1167" spans="1:18" ht="37.5" customHeight="1" x14ac:dyDescent="0.3">
      <c r="A1167" s="346"/>
      <c r="B1167" s="198" t="str">
        <f>IF($O1167="x",'Class Record S2'!$B$34,"")</f>
        <v/>
      </c>
      <c r="C1167" s="349" t="str">
        <f>IF($O1167="x",'Class Record S2'!$D$34,"")</f>
        <v/>
      </c>
      <c r="D1167" s="349"/>
      <c r="E1167" s="349"/>
      <c r="F1167" s="349"/>
      <c r="G1167" s="349"/>
      <c r="H1167" s="349"/>
      <c r="I1167" s="349"/>
      <c r="J1167" s="349"/>
      <c r="K1167" s="349"/>
      <c r="L1167" s="349"/>
      <c r="M1167" s="204"/>
      <c r="O1167" s="196" t="str">
        <f>IF(OR(AND('Class Record S2'!$AF$278=".",COUNTIF('Class Record S2'!$AF$252:$AF$281,"\")&lt;5,COUNTIF('Class Record S2'!$AF$252:$AF$278,".")&lt;=(5-COUNTIF('Class Record S2'!$AF$252:$AF$281,"\"))),AND('Class Record S2'!$AF$278="\",COUNTIF('Class Record S2'!$AF$252:$AF$278,"\")&lt;=5)),"x","")</f>
        <v/>
      </c>
      <c r="Q1167" s="269" t="s">
        <v>89</v>
      </c>
      <c r="R1167" s="269" t="s">
        <v>195</v>
      </c>
    </row>
    <row r="1168" spans="1:18" ht="30.75" customHeight="1" thickBot="1" x14ac:dyDescent="0.35">
      <c r="A1168" s="347"/>
      <c r="B1168" s="200" t="str">
        <f>IF($O1168="x",'Class Record S2'!$B$35,"")</f>
        <v/>
      </c>
      <c r="C1168" s="350" t="str">
        <f>IF($O1168="x",'Class Record S2'!$D$35,"")</f>
        <v/>
      </c>
      <c r="D1168" s="350"/>
      <c r="E1168" s="350"/>
      <c r="F1168" s="350"/>
      <c r="G1168" s="350"/>
      <c r="H1168" s="350"/>
      <c r="I1168" s="350"/>
      <c r="J1168" s="350"/>
      <c r="K1168" s="350"/>
      <c r="L1168" s="350"/>
      <c r="M1168" s="202"/>
      <c r="O1168" s="196" t="str">
        <f>IF(OR(AND('Class Record S2'!$AF$279=".",COUNTIF('Class Record S2'!$AF$252:$AF$281,"\")&lt;5,COUNTIF('Class Record S2'!$AF$252:$AF$279,".")&lt;=(5-COUNTIF('Class Record S2'!$AF$252:$AF$281,"\"))),AND('Class Record S2'!$AF$279="\",COUNTIF('Class Record S2'!$AF$252:$AF$279,"\")&lt;=5)),"x","")</f>
        <v/>
      </c>
      <c r="Q1168" s="269" t="s">
        <v>90</v>
      </c>
      <c r="R1168" s="269" t="s">
        <v>177</v>
      </c>
    </row>
    <row r="1169" spans="1:18" ht="37.5" customHeight="1" x14ac:dyDescent="0.3">
      <c r="A1169" s="345" t="str">
        <f>'Class Record S2'!$A$36</f>
        <v>Stat</v>
      </c>
      <c r="B1169" s="194" t="str">
        <f>IF($O1169="x",'Class Record S2'!$B$36,"")</f>
        <v/>
      </c>
      <c r="C1169" s="348" t="str">
        <f>IF($O1169="x",'Class Record S2'!$D$36,"")</f>
        <v/>
      </c>
      <c r="D1169" s="348"/>
      <c r="E1169" s="348"/>
      <c r="F1169" s="348"/>
      <c r="G1169" s="348"/>
      <c r="H1169" s="348"/>
      <c r="I1169" s="348"/>
      <c r="J1169" s="348"/>
      <c r="K1169" s="348"/>
      <c r="L1169" s="348"/>
      <c r="M1169" s="203"/>
      <c r="O1169" s="196" t="str">
        <f>IF(OR(AND('Class Record S2'!$AF$280=".",COUNTIF('Class Record S2'!$AF$252:$AF$281,"\")&lt;5,COUNTIF('Class Record S2'!$AF$252:$AF$280,".")&lt;=(5-COUNTIF('Class Record S2'!$AF$252:$AF$281,"\"))),AND('Class Record S2'!$AF$280="\",COUNTIF('Class Record S2'!$AF$252:$AF$280,"\")&lt;=5)),"x","")</f>
        <v/>
      </c>
      <c r="Q1169" s="269" t="s">
        <v>91</v>
      </c>
      <c r="R1169" s="269" t="s">
        <v>196</v>
      </c>
    </row>
    <row r="1170" spans="1:18" ht="37.5" customHeight="1" thickBot="1" x14ac:dyDescent="0.35">
      <c r="A1170" s="347"/>
      <c r="B1170" s="200" t="str">
        <f>IF($O1170="x",'Class Record S2'!$B$37,"")</f>
        <v/>
      </c>
      <c r="C1170" s="350" t="str">
        <f>IF($O1170="x",'Class Record S2'!$D$37,"")</f>
        <v/>
      </c>
      <c r="D1170" s="350"/>
      <c r="E1170" s="350"/>
      <c r="F1170" s="350"/>
      <c r="G1170" s="350"/>
      <c r="H1170" s="350"/>
      <c r="I1170" s="350"/>
      <c r="J1170" s="350"/>
      <c r="K1170" s="350"/>
      <c r="L1170" s="350"/>
      <c r="M1170" s="202"/>
      <c r="O1170" s="196" t="str">
        <f>IF(OR(AND('Class Record S2'!$AF$281=".",COUNTIF('Class Record S2'!$AF$252:$AF$281,"\")&lt;5,COUNTIF('Class Record S2'!$AF$252:$AF$281,".")&lt;=(5-COUNTIF('Class Record S2'!$AF$252:$AF$281,"\"))),AND('Class Record S2'!$AF$281="\",COUNTIF('Class Record S2'!$AF$252:$AF$281,"\")&lt;=5)),"x","")</f>
        <v/>
      </c>
      <c r="Q1170" s="269" t="s">
        <v>92</v>
      </c>
      <c r="R1170" s="269" t="s">
        <v>197</v>
      </c>
    </row>
    <row r="1171" spans="1:18" ht="16.5" customHeight="1" thickBot="1" x14ac:dyDescent="0.35">
      <c r="A1171" s="351" t="s">
        <v>45</v>
      </c>
      <c r="B1171" s="352"/>
      <c r="C1171" s="352"/>
      <c r="D1171" s="352"/>
      <c r="E1171" s="352"/>
      <c r="F1171" s="352"/>
      <c r="G1171" s="352"/>
      <c r="H1171" s="352"/>
      <c r="I1171" s="352"/>
      <c r="J1171" s="352"/>
      <c r="K1171" s="353"/>
      <c r="L1171" s="354" t="s">
        <v>46</v>
      </c>
      <c r="M1171" s="355"/>
      <c r="Q1171" s="270"/>
      <c r="R1171" s="270"/>
    </row>
    <row r="1172" spans="1:18" ht="28.5" customHeight="1" x14ac:dyDescent="0.3">
      <c r="A1172" s="356"/>
      <c r="B1172" s="357"/>
      <c r="C1172" s="357"/>
      <c r="D1172" s="357"/>
      <c r="E1172" s="357"/>
      <c r="F1172" s="357"/>
      <c r="G1172" s="357"/>
      <c r="H1172" s="357"/>
      <c r="I1172" s="357"/>
      <c r="J1172" s="357"/>
      <c r="K1172" s="358"/>
      <c r="L1172" s="365" t="str">
        <f>'Class Record S2'!$AF$282</f>
        <v>N</v>
      </c>
      <c r="M1172" s="366"/>
      <c r="Q1172" s="270"/>
      <c r="R1172" s="270"/>
    </row>
    <row r="1173" spans="1:18" ht="28.5" customHeight="1" x14ac:dyDescent="0.3">
      <c r="A1173" s="359"/>
      <c r="B1173" s="360"/>
      <c r="C1173" s="360"/>
      <c r="D1173" s="360"/>
      <c r="E1173" s="360"/>
      <c r="F1173" s="360"/>
      <c r="G1173" s="360"/>
      <c r="H1173" s="360"/>
      <c r="I1173" s="360"/>
      <c r="J1173" s="360"/>
      <c r="K1173" s="361"/>
      <c r="L1173" s="367"/>
      <c r="M1173" s="368"/>
      <c r="Q1173" s="270"/>
      <c r="R1173" s="270"/>
    </row>
    <row r="1174" spans="1:18" ht="28.5" customHeight="1" thickBot="1" x14ac:dyDescent="0.35">
      <c r="A1174" s="362"/>
      <c r="B1174" s="363"/>
      <c r="C1174" s="363"/>
      <c r="D1174" s="363"/>
      <c r="E1174" s="363"/>
      <c r="F1174" s="363"/>
      <c r="G1174" s="363"/>
      <c r="H1174" s="363"/>
      <c r="I1174" s="363"/>
      <c r="J1174" s="363"/>
      <c r="K1174" s="364"/>
      <c r="L1174" s="369"/>
      <c r="M1174" s="370"/>
      <c r="Q1174" s="270"/>
      <c r="R1174" s="270"/>
    </row>
    <row r="1175" spans="1:18" x14ac:dyDescent="0.3">
      <c r="Q1175" s="270"/>
      <c r="R1175" s="270"/>
    </row>
    <row r="1176" spans="1:18" ht="19.5" thickBot="1" x14ac:dyDescent="0.35">
      <c r="Q1176" s="270"/>
      <c r="R1176" s="270"/>
    </row>
    <row r="1177" spans="1:18" ht="23.25" customHeight="1" thickBot="1" x14ac:dyDescent="0.35">
      <c r="A1177" s="371" t="str">
        <f>'Class Record S2'!$D$1</f>
        <v>A N OTHER SCHOOL</v>
      </c>
      <c r="B1177" s="372"/>
      <c r="C1177" s="372"/>
      <c r="D1177" s="372"/>
      <c r="E1177" s="372"/>
      <c r="F1177" s="372"/>
      <c r="G1177" s="372"/>
      <c r="H1177" s="372"/>
      <c r="I1177" s="372"/>
      <c r="J1177" s="372"/>
      <c r="K1177" s="372"/>
      <c r="L1177" s="372"/>
      <c r="M1177" s="373"/>
      <c r="Q1177" s="270"/>
      <c r="R1177" s="270"/>
    </row>
    <row r="1178" spans="1:18" ht="15.75" customHeight="1" thickBot="1" x14ac:dyDescent="0.35">
      <c r="A1178" s="374" t="s">
        <v>18</v>
      </c>
      <c r="B1178" s="375"/>
      <c r="C1178" s="375"/>
      <c r="D1178" s="376">
        <f>'Class Record S2'!$AG$2</f>
        <v>0</v>
      </c>
      <c r="E1178" s="376"/>
      <c r="F1178" s="376"/>
      <c r="G1178" s="377"/>
      <c r="H1178" s="380" t="s">
        <v>19</v>
      </c>
      <c r="I1178" s="382">
        <f>'Class Record S2'!$E$284</f>
        <v>0</v>
      </c>
      <c r="J1178" s="382"/>
      <c r="K1178" s="383" t="str">
        <f>'Class Record S2'!$C$2</f>
        <v>CLASS: 2A</v>
      </c>
      <c r="L1178" s="383"/>
      <c r="M1178" s="384"/>
      <c r="Q1178" s="270"/>
      <c r="R1178" s="270"/>
    </row>
    <row r="1179" spans="1:18" ht="15.75" customHeight="1" thickBot="1" x14ac:dyDescent="0.35">
      <c r="A1179" s="351"/>
      <c r="B1179" s="352"/>
      <c r="C1179" s="352"/>
      <c r="D1179" s="378"/>
      <c r="E1179" s="378"/>
      <c r="F1179" s="378"/>
      <c r="G1179" s="379"/>
      <c r="H1179" s="380"/>
      <c r="I1179" s="382"/>
      <c r="J1179" s="382"/>
      <c r="K1179" s="383"/>
      <c r="L1179" s="383"/>
      <c r="M1179" s="384"/>
      <c r="Q1179" s="270"/>
      <c r="R1179" s="270"/>
    </row>
    <row r="1180" spans="1:18" ht="19.5" thickBot="1" x14ac:dyDescent="0.35">
      <c r="A1180" s="395" t="s">
        <v>20</v>
      </c>
      <c r="B1180" s="396"/>
      <c r="C1180" s="396"/>
      <c r="D1180" s="396"/>
      <c r="E1180" s="396"/>
      <c r="F1180" s="397" t="s">
        <v>21</v>
      </c>
      <c r="G1180" s="398"/>
      <c r="H1180" s="398"/>
      <c r="I1180" s="399"/>
      <c r="J1180" s="400" t="s">
        <v>22</v>
      </c>
      <c r="K1180" s="401"/>
      <c r="L1180" s="401"/>
      <c r="M1180" s="402"/>
      <c r="Q1180" s="270"/>
      <c r="R1180" s="270"/>
    </row>
    <row r="1181" spans="1:18" ht="16.5" customHeight="1" thickBot="1" x14ac:dyDescent="0.35">
      <c r="A1181" s="385" t="s">
        <v>23</v>
      </c>
      <c r="B1181" s="386"/>
      <c r="C1181" s="387"/>
      <c r="D1181" s="388" t="s">
        <v>24</v>
      </c>
      <c r="E1181" s="389"/>
      <c r="F1181" s="390" t="s">
        <v>25</v>
      </c>
      <c r="G1181" s="391"/>
      <c r="H1181" s="391" t="s">
        <v>26</v>
      </c>
      <c r="I1181" s="392"/>
      <c r="J1181" s="390" t="s">
        <v>27</v>
      </c>
      <c r="K1181" s="391"/>
      <c r="L1181" s="393" t="s">
        <v>28</v>
      </c>
      <c r="M1181" s="394"/>
      <c r="Q1181" s="270"/>
      <c r="R1181" s="270"/>
    </row>
    <row r="1182" spans="1:18" ht="31.5" customHeight="1" thickBot="1" x14ac:dyDescent="0.35">
      <c r="A1182" s="205"/>
      <c r="B1182" s="206" t="s">
        <v>55</v>
      </c>
      <c r="C1182" s="207"/>
      <c r="D1182" s="207"/>
      <c r="E1182" s="207"/>
      <c r="F1182" s="207"/>
      <c r="G1182" s="207"/>
      <c r="H1182" s="207"/>
      <c r="I1182" s="207"/>
      <c r="J1182" s="207"/>
      <c r="K1182" s="207"/>
      <c r="L1182" s="207"/>
      <c r="M1182" s="208" t="s">
        <v>44</v>
      </c>
      <c r="Q1182" s="403" t="s">
        <v>121</v>
      </c>
      <c r="R1182" s="403"/>
    </row>
    <row r="1183" spans="1:18" ht="37.5" customHeight="1" x14ac:dyDescent="0.3">
      <c r="A1183" s="345" t="str">
        <f>'Class Record S2'!$A$8</f>
        <v>Place Value</v>
      </c>
      <c r="B1183" s="194" t="str">
        <f>IF($O1183="x",'Class Record S2'!$B$8,"")</f>
        <v/>
      </c>
      <c r="C1183" s="348" t="str">
        <f>IF($O1183="x",'Class Record S2'!$D$8,"")</f>
        <v/>
      </c>
      <c r="D1183" s="348"/>
      <c r="E1183" s="348"/>
      <c r="F1183" s="348"/>
      <c r="G1183" s="348"/>
      <c r="H1183" s="348"/>
      <c r="I1183" s="348"/>
      <c r="J1183" s="348"/>
      <c r="K1183" s="348"/>
      <c r="L1183" s="348"/>
      <c r="M1183" s="195"/>
      <c r="O1183" s="196" t="str">
        <f>IF(OR(AND('Class Record S2'!$AG$252=".",COUNTIF('Class Record S2'!$AG$252:$AG$281,"\")&lt;5,COUNTIF('Class Record S2'!$AG$252:$AG$252,".")&lt;=(5-COUNTIF('Class Record S2'!$AG$252:$AG$281,"\"))),AND('Class Record S2'!$AG$252="\",COUNTIF('Class Record S2'!$AG$252:$AG$252,"\")&lt;=5)),"x","")</f>
        <v/>
      </c>
      <c r="Q1183" s="269" t="s">
        <v>63</v>
      </c>
      <c r="R1183" s="269" t="s">
        <v>93</v>
      </c>
    </row>
    <row r="1184" spans="1:18" ht="37.5" customHeight="1" x14ac:dyDescent="0.3">
      <c r="A1184" s="346"/>
      <c r="B1184" s="198" t="str">
        <f>IF($O1184="x",'Class Record S2'!$B$9,"")</f>
        <v/>
      </c>
      <c r="C1184" s="349" t="str">
        <f>IF($O1184="x",'Class Record S2'!$D$9,"")</f>
        <v/>
      </c>
      <c r="D1184" s="349"/>
      <c r="E1184" s="349"/>
      <c r="F1184" s="349"/>
      <c r="G1184" s="349"/>
      <c r="H1184" s="349"/>
      <c r="I1184" s="349"/>
      <c r="J1184" s="349"/>
      <c r="K1184" s="349"/>
      <c r="L1184" s="349"/>
      <c r="M1184" s="199"/>
      <c r="O1184" s="196" t="str">
        <f>IF(OR(AND('Class Record S2'!$AG$253=".",COUNTIF('Class Record S2'!$AG$252:$AG$281,"\")&lt;5,COUNTIF('Class Record S2'!$AG$252:$AG$253,".")&lt;=(5-COUNTIF('Class Record S2'!$AG$252:$AG$281,"\"))),AND('Class Record S2'!$AG$253="\",COUNTIF('Class Record S2'!$AG$252:$AG$253,"\")&lt;=5)),"x","")</f>
        <v/>
      </c>
      <c r="Q1184" s="269" t="s">
        <v>64</v>
      </c>
      <c r="R1184" s="269" t="s">
        <v>179</v>
      </c>
    </row>
    <row r="1185" spans="1:18" ht="37.5" customHeight="1" x14ac:dyDescent="0.3">
      <c r="A1185" s="346"/>
      <c r="B1185" s="198" t="str">
        <f>IF($O1185="x",'Class Record S2'!$B$10,"")</f>
        <v/>
      </c>
      <c r="C1185" s="349" t="str">
        <f>IF($O1185="x",'Class Record S2'!$D$10,"")</f>
        <v/>
      </c>
      <c r="D1185" s="349"/>
      <c r="E1185" s="349"/>
      <c r="F1185" s="349"/>
      <c r="G1185" s="349"/>
      <c r="H1185" s="349"/>
      <c r="I1185" s="349"/>
      <c r="J1185" s="349"/>
      <c r="K1185" s="349"/>
      <c r="L1185" s="349"/>
      <c r="M1185" s="199"/>
      <c r="O1185" s="196" t="str">
        <f>IF(OR(AND('Class Record S2'!$AG$254=".",COUNTIF('Class Record S2'!$AG$252:$AG$281,"\")&lt;5,COUNTIF('Class Record S2'!$AG$252:$AG$254,".")&lt;=(5-COUNTIF('Class Record S2'!$AG$252:$AG$281,"\"))),AND('Class Record S2'!$AG$254="\",COUNTIF('Class Record S2'!$AG$252:$AG$254,"\")&lt;=5)),"x","")</f>
        <v/>
      </c>
      <c r="Q1185" s="269" t="s">
        <v>65</v>
      </c>
      <c r="R1185" s="269" t="s">
        <v>180</v>
      </c>
    </row>
    <row r="1186" spans="1:18" ht="37.5" customHeight="1" x14ac:dyDescent="0.3">
      <c r="A1186" s="346"/>
      <c r="B1186" s="198" t="str">
        <f>IF($O1186="x",'Class Record S2'!$B$11,"")</f>
        <v/>
      </c>
      <c r="C1186" s="349" t="str">
        <f>IF($O1186="x",'Class Record S2'!$D$11,"")</f>
        <v/>
      </c>
      <c r="D1186" s="349"/>
      <c r="E1186" s="349"/>
      <c r="F1186" s="349"/>
      <c r="G1186" s="349"/>
      <c r="H1186" s="349"/>
      <c r="I1186" s="349"/>
      <c r="J1186" s="349"/>
      <c r="K1186" s="349"/>
      <c r="L1186" s="349"/>
      <c r="M1186" s="199"/>
      <c r="O1186" s="196" t="str">
        <f>IF(OR(AND('Class Record S2'!$AG$255=".",COUNTIF('Class Record S2'!$AG$252:$AG$281,"\")&lt;5,COUNTIF('Class Record S2'!$AG$252:$AG$255,".")&lt;=(5-COUNTIF('Class Record S2'!$AG$252:$AG$281,"\"))),AND('Class Record S2'!$AG$255="\",COUNTIF('Class Record S2'!$AG$252:$AG$255,"\")&lt;=5)),"x","")</f>
        <v/>
      </c>
      <c r="Q1186" s="269" t="s">
        <v>66</v>
      </c>
      <c r="R1186" s="269" t="s">
        <v>181</v>
      </c>
    </row>
    <row r="1187" spans="1:18" ht="37.5" customHeight="1" thickBot="1" x14ac:dyDescent="0.35">
      <c r="A1187" s="347"/>
      <c r="B1187" s="200" t="str">
        <f>IF($O1187="x",'Class Record S2'!$B$12,"")</f>
        <v/>
      </c>
      <c r="C1187" s="350" t="str">
        <f>IF($O1187="x",'Class Record S2'!$D$12,"")</f>
        <v/>
      </c>
      <c r="D1187" s="350"/>
      <c r="E1187" s="350"/>
      <c r="F1187" s="350"/>
      <c r="G1187" s="350"/>
      <c r="H1187" s="350"/>
      <c r="I1187" s="350"/>
      <c r="J1187" s="350"/>
      <c r="K1187" s="350"/>
      <c r="L1187" s="350"/>
      <c r="M1187" s="201"/>
      <c r="O1187" s="196" t="str">
        <f>IF(OR(AND('Class Record S2'!$AG$256=".",COUNTIF('Class Record S2'!$AG$252:$AG$281,"\")&lt;5,COUNTIF('Class Record S2'!$AG$252:$AG$256,".")&lt;=(5-COUNTIF('Class Record S2'!$AG$252:$AG$281,"\"))),AND('Class Record S2'!$AG$256="\",COUNTIF('Class Record S2'!$AG$252:$AG$256,"\")&lt;=5)),"x","")</f>
        <v/>
      </c>
      <c r="Q1187" s="269" t="s">
        <v>67</v>
      </c>
      <c r="R1187" s="269" t="s">
        <v>182</v>
      </c>
    </row>
    <row r="1188" spans="1:18" ht="37.5" customHeight="1" x14ac:dyDescent="0.3">
      <c r="A1188" s="345" t="str">
        <f>'Class Record S2'!$A$13</f>
        <v>Add/Sub</v>
      </c>
      <c r="B1188" s="194" t="str">
        <f>IF($O1188="x",'Class Record S2'!$B$13,"")</f>
        <v/>
      </c>
      <c r="C1188" s="348" t="str">
        <f>IF($O1188="x",'Class Record S2'!$D$13,"")</f>
        <v/>
      </c>
      <c r="D1188" s="348"/>
      <c r="E1188" s="348"/>
      <c r="F1188" s="348"/>
      <c r="G1188" s="348"/>
      <c r="H1188" s="348"/>
      <c r="I1188" s="348"/>
      <c r="J1188" s="348"/>
      <c r="K1188" s="348"/>
      <c r="L1188" s="348"/>
      <c r="M1188" s="195"/>
      <c r="O1188" s="196" t="str">
        <f>IF(OR(AND('Class Record S2'!$AG$257=".",COUNTIF('Class Record S2'!$AG$252:$AG$281,"\")&lt;5,COUNTIF('Class Record S2'!$AG$252:$AG$257,".")&lt;=(5-COUNTIF('Class Record S2'!$AG$252:$AG$281,"\"))),AND('Class Record S2'!$AG$257="\",COUNTIF('Class Record S2'!$AG$252:$AG$257,"\")&lt;=5)),"x","")</f>
        <v/>
      </c>
      <c r="Q1188" s="269" t="s">
        <v>68</v>
      </c>
      <c r="R1188" s="269" t="s">
        <v>94</v>
      </c>
    </row>
    <row r="1189" spans="1:18" ht="37.5" customHeight="1" x14ac:dyDescent="0.3">
      <c r="A1189" s="346"/>
      <c r="B1189" s="198" t="str">
        <f>IF($O1189="x",'Class Record S2'!$B$14,"")</f>
        <v/>
      </c>
      <c r="C1189" s="349" t="str">
        <f>IF($O1189="x",'Class Record S2'!$D$14,"")</f>
        <v/>
      </c>
      <c r="D1189" s="349"/>
      <c r="E1189" s="349"/>
      <c r="F1189" s="349"/>
      <c r="G1189" s="349"/>
      <c r="H1189" s="349"/>
      <c r="I1189" s="349"/>
      <c r="J1189" s="349"/>
      <c r="K1189" s="349"/>
      <c r="L1189" s="349"/>
      <c r="M1189" s="199"/>
      <c r="O1189" s="196" t="str">
        <f>IF(OR(AND('Class Record S2'!$AG$258=".",COUNTIF('Class Record S2'!$AG$252:$AG$281,"\")&lt;5,COUNTIF('Class Record S2'!$AG$252:$AG$258,".")&lt;=(5-COUNTIF('Class Record S2'!$AG$252:$AG$281,"\"))),AND('Class Record S2'!$AG$258="\",COUNTIF('Class Record S2'!$AG$252:$AG$258,"\")&lt;=5)),"x","")</f>
        <v/>
      </c>
      <c r="Q1189" s="269" t="s">
        <v>69</v>
      </c>
      <c r="R1189" s="269" t="s">
        <v>95</v>
      </c>
    </row>
    <row r="1190" spans="1:18" ht="37.5" customHeight="1" x14ac:dyDescent="0.3">
      <c r="A1190" s="346"/>
      <c r="B1190" s="198" t="str">
        <f>IF($O1190="x",'Class Record S2'!$B$15,"")</f>
        <v/>
      </c>
      <c r="C1190" s="349" t="str">
        <f>IF($O1190="x",'Class Record S2'!$D$15,"")</f>
        <v/>
      </c>
      <c r="D1190" s="349"/>
      <c r="E1190" s="349"/>
      <c r="F1190" s="349"/>
      <c r="G1190" s="349"/>
      <c r="H1190" s="349"/>
      <c r="I1190" s="349"/>
      <c r="J1190" s="349"/>
      <c r="K1190" s="349"/>
      <c r="L1190" s="349"/>
      <c r="M1190" s="199"/>
      <c r="O1190" s="196" t="str">
        <f>IF(OR(AND('Class Record S2'!$AG$259=".",COUNTIF('Class Record S2'!$AG$252:$AG$281,"\")&lt;5,COUNTIF('Class Record S2'!$AG$252:$AG$259,".")&lt;=(5-COUNTIF('Class Record S2'!$AG$252:$AG$281,"\"))),AND('Class Record S2'!$AG$259="\",COUNTIF('Class Record S2'!$AG$252:$AG$259,"\")&lt;=5)),"x","")</f>
        <v/>
      </c>
      <c r="Q1190" s="269" t="s">
        <v>70</v>
      </c>
      <c r="R1190" s="269" t="s">
        <v>96</v>
      </c>
    </row>
    <row r="1191" spans="1:18" ht="37.5" customHeight="1" x14ac:dyDescent="0.3">
      <c r="A1191" s="346"/>
      <c r="B1191" s="198" t="str">
        <f>IF($O1191="x",'Class Record S2'!$B$16,"")</f>
        <v/>
      </c>
      <c r="C1191" s="349" t="str">
        <f>IF($O1191="x",'Class Record S2'!$D$16,"")</f>
        <v/>
      </c>
      <c r="D1191" s="349"/>
      <c r="E1191" s="349"/>
      <c r="F1191" s="349"/>
      <c r="G1191" s="349"/>
      <c r="H1191" s="349"/>
      <c r="I1191" s="349"/>
      <c r="J1191" s="349"/>
      <c r="K1191" s="349"/>
      <c r="L1191" s="349"/>
      <c r="M1191" s="199"/>
      <c r="O1191" s="196" t="str">
        <f>IF(OR(AND('Class Record S2'!$AG$260=".",COUNTIF('Class Record S2'!$AG$252:$AG$281,"\")&lt;5,COUNTIF('Class Record S2'!$AG$252:$AG$260,".")&lt;=(5-COUNTIF('Class Record S2'!$AG$252:$AG$281,"\"))),AND('Class Record S2'!$AG$260="\",COUNTIF('Class Record S2'!$AG$252:$AG$260,"\")&lt;=5)),"x","")</f>
        <v/>
      </c>
      <c r="Q1191" s="269" t="s">
        <v>71</v>
      </c>
      <c r="R1191" s="269" t="s">
        <v>97</v>
      </c>
    </row>
    <row r="1192" spans="1:18" ht="37.5" customHeight="1" thickBot="1" x14ac:dyDescent="0.35">
      <c r="A1192" s="347"/>
      <c r="B1192" s="200" t="str">
        <f>IF($O1192="x",'Class Record S2'!$B$17,"")</f>
        <v/>
      </c>
      <c r="C1192" s="350" t="str">
        <f>IF($O1192="x",'Class Record S2'!$D$17,"")</f>
        <v/>
      </c>
      <c r="D1192" s="350"/>
      <c r="E1192" s="350"/>
      <c r="F1192" s="350"/>
      <c r="G1192" s="350"/>
      <c r="H1192" s="350"/>
      <c r="I1192" s="350"/>
      <c r="J1192" s="350"/>
      <c r="K1192" s="350"/>
      <c r="L1192" s="350"/>
      <c r="M1192" s="202"/>
      <c r="O1192" s="196" t="str">
        <f>IF(OR(AND('Class Record S2'!$AG$261=".",COUNTIF('Class Record S2'!$AG$252:$AG$281,"\")&lt;5,COUNTIF('Class Record S2'!$AG$252:$AG$261,".")&lt;=(5-COUNTIF('Class Record S2'!$AG$252:$AG$281,"\"))),AND('Class Record S2'!$AG$261="\",COUNTIF('Class Record S2'!$AG$252:$AG$261,"\")&lt;=5)),"x","")</f>
        <v/>
      </c>
      <c r="Q1192" s="269" t="s">
        <v>72</v>
      </c>
      <c r="R1192" s="269" t="s">
        <v>183</v>
      </c>
    </row>
    <row r="1193" spans="1:18" ht="37.5" customHeight="1" x14ac:dyDescent="0.3">
      <c r="A1193" s="345" t="str">
        <f>'Class Record S2'!$A$18</f>
        <v>Multi/Div</v>
      </c>
      <c r="B1193" s="194" t="str">
        <f>IF($O1193="x",'Class Record S2'!$B$18,"")</f>
        <v/>
      </c>
      <c r="C1193" s="348" t="str">
        <f>IF($O1193="x",'Class Record S2'!$D$18,"")</f>
        <v/>
      </c>
      <c r="D1193" s="348"/>
      <c r="E1193" s="348"/>
      <c r="F1193" s="348"/>
      <c r="G1193" s="348"/>
      <c r="H1193" s="348"/>
      <c r="I1193" s="348"/>
      <c r="J1193" s="348"/>
      <c r="K1193" s="348"/>
      <c r="L1193" s="348"/>
      <c r="M1193" s="203"/>
      <c r="O1193" s="196" t="str">
        <f>IF(OR(AND('Class Record S2'!$AG$262=".",COUNTIF('Class Record S2'!$AG$252:$AG$281,"\")&lt;5,COUNTIF('Class Record S2'!$AG$252:$AG$262,".")&lt;=(5-COUNTIF('Class Record S2'!$AG$252:$AG$281,"\"))),AND('Class Record S2'!$AG$262="\",COUNTIF('Class Record S2'!$AG$252:$AG$262,"\")&lt;=5)),"x","")</f>
        <v/>
      </c>
      <c r="Q1193" s="269" t="s">
        <v>73</v>
      </c>
      <c r="R1193" s="269" t="s">
        <v>98</v>
      </c>
    </row>
    <row r="1194" spans="1:18" ht="37.5" customHeight="1" x14ac:dyDescent="0.3">
      <c r="A1194" s="346"/>
      <c r="B1194" s="198" t="str">
        <f>IF($O1194="x",'Class Record S2'!$B$19,"")</f>
        <v/>
      </c>
      <c r="C1194" s="349" t="str">
        <f>IF($O1194="x",'Class Record S2'!$D$19,"")</f>
        <v/>
      </c>
      <c r="D1194" s="349"/>
      <c r="E1194" s="349"/>
      <c r="F1194" s="349"/>
      <c r="G1194" s="349"/>
      <c r="H1194" s="349"/>
      <c r="I1194" s="349"/>
      <c r="J1194" s="349"/>
      <c r="K1194" s="349"/>
      <c r="L1194" s="349"/>
      <c r="M1194" s="204"/>
      <c r="O1194" s="196" t="str">
        <f>IF(OR(AND('Class Record S2'!$AG$263=".",COUNTIF('Class Record S2'!$AG$252:$AG$281,"\")&lt;5,COUNTIF('Class Record S2'!$AG$252:$AG$263,".")&lt;=(5-COUNTIF('Class Record S2'!$AG$252:$AG$281,"\"))),AND('Class Record S2'!$AG$263="\",COUNTIF('Class Record S2'!$AG$252:$AG$263,"\")&lt;=5)),"x","")</f>
        <v/>
      </c>
      <c r="Q1194" s="269" t="s">
        <v>74</v>
      </c>
      <c r="R1194" s="269" t="s">
        <v>99</v>
      </c>
    </row>
    <row r="1195" spans="1:18" ht="37.5" customHeight="1" x14ac:dyDescent="0.3">
      <c r="A1195" s="346"/>
      <c r="B1195" s="198" t="str">
        <f>IF($O1195="x",'Class Record S2'!$B$20,"")</f>
        <v/>
      </c>
      <c r="C1195" s="349" t="str">
        <f>IF($O1195="x",'Class Record S2'!$D$20,"")</f>
        <v/>
      </c>
      <c r="D1195" s="349"/>
      <c r="E1195" s="349"/>
      <c r="F1195" s="349"/>
      <c r="G1195" s="349"/>
      <c r="H1195" s="349"/>
      <c r="I1195" s="349"/>
      <c r="J1195" s="349"/>
      <c r="K1195" s="349"/>
      <c r="L1195" s="349"/>
      <c r="M1195" s="204"/>
      <c r="O1195" s="196" t="str">
        <f>IF(OR(AND('Class Record S2'!$AG$264=".",COUNTIF('Class Record S2'!$AG$252:$AG$281,"\")&lt;5,COUNTIF('Class Record S2'!$AG$252:$AG$264,".")&lt;=(5-COUNTIF('Class Record S2'!$AG$252:$AG$281,"\"))),AND('Class Record S2'!$AG$264="\",COUNTIF('Class Record S2'!$AG$252:$AG$264,"\")&lt;=5)),"x","")</f>
        <v/>
      </c>
      <c r="Q1195" s="269" t="s">
        <v>75</v>
      </c>
      <c r="R1195" s="269" t="s">
        <v>100</v>
      </c>
    </row>
    <row r="1196" spans="1:18" ht="37.5" customHeight="1" thickBot="1" x14ac:dyDescent="0.35">
      <c r="A1196" s="347"/>
      <c r="B1196" s="200" t="str">
        <f>IF($O1196="x",'Class Record S2'!$B$21,"")</f>
        <v/>
      </c>
      <c r="C1196" s="350" t="str">
        <f>IF($O1196="x",'Class Record S2'!$D$21,"")</f>
        <v/>
      </c>
      <c r="D1196" s="350"/>
      <c r="E1196" s="350"/>
      <c r="F1196" s="350"/>
      <c r="G1196" s="350"/>
      <c r="H1196" s="350"/>
      <c r="I1196" s="350"/>
      <c r="J1196" s="350"/>
      <c r="K1196" s="350"/>
      <c r="L1196" s="350"/>
      <c r="M1196" s="202"/>
      <c r="O1196" s="196" t="str">
        <f>IF(OR(AND('Class Record S2'!$AG$265=".",COUNTIF('Class Record S2'!$AG$252:$AG$281,"\")&lt;5,COUNTIF('Class Record S2'!$AG$252:$AG$265,".")&lt;=(5-COUNTIF('Class Record S2'!$AG$252:$AG$281,"\"))),AND('Class Record S2'!$AG$265="\",COUNTIF('Class Record S2'!$AG$252:$AG$265,"\")&lt;=5)),"x","")</f>
        <v/>
      </c>
      <c r="Q1196" s="269" t="s">
        <v>76</v>
      </c>
      <c r="R1196" s="269" t="s">
        <v>101</v>
      </c>
    </row>
    <row r="1197" spans="1:18" ht="37.5" customHeight="1" x14ac:dyDescent="0.3">
      <c r="A1197" s="345" t="str">
        <f>'Class Record S2'!$A$22</f>
        <v>Frac</v>
      </c>
      <c r="B1197" s="194" t="str">
        <f>IF($O1197="x",'Class Record S2'!$B$22,"")</f>
        <v/>
      </c>
      <c r="C1197" s="348" t="str">
        <f>IF($O1197="x",'Class Record S2'!$D$22,"")</f>
        <v/>
      </c>
      <c r="D1197" s="348"/>
      <c r="E1197" s="348"/>
      <c r="F1197" s="348"/>
      <c r="G1197" s="348"/>
      <c r="H1197" s="348"/>
      <c r="I1197" s="348"/>
      <c r="J1197" s="348"/>
      <c r="K1197" s="348"/>
      <c r="L1197" s="348"/>
      <c r="M1197" s="203"/>
      <c r="O1197" s="196" t="str">
        <f>IF(OR(AND('Class Record S2'!$AG$266=".",COUNTIF('Class Record S2'!$AG$252:$AG$281,"\")&lt;5,COUNTIF('Class Record S2'!$AG$252:$AG$266,".")&lt;=(5-COUNTIF('Class Record S2'!$AG$252:$AG$281,"\"))),AND('Class Record S2'!$AG$266="\",COUNTIF('Class Record S2'!$AG$252:$AG$266,"\")&lt;=5)),"x","")</f>
        <v/>
      </c>
      <c r="Q1197" s="269" t="s">
        <v>77</v>
      </c>
      <c r="R1197" s="269" t="s">
        <v>184</v>
      </c>
    </row>
    <row r="1198" spans="1:18" ht="37.5" customHeight="1" thickBot="1" x14ac:dyDescent="0.35">
      <c r="A1198" s="347"/>
      <c r="B1198" s="200" t="str">
        <f>IF($O1198="x",'Class Record S2'!$B$23,"")</f>
        <v/>
      </c>
      <c r="C1198" s="350" t="str">
        <f>IF($O1198="x",'Class Record S2'!$D$23,"")</f>
        <v/>
      </c>
      <c r="D1198" s="350"/>
      <c r="E1198" s="350"/>
      <c r="F1198" s="350"/>
      <c r="G1198" s="350"/>
      <c r="H1198" s="350"/>
      <c r="I1198" s="350"/>
      <c r="J1198" s="350"/>
      <c r="K1198" s="350"/>
      <c r="L1198" s="350"/>
      <c r="M1198" s="202"/>
      <c r="O1198" s="196" t="str">
        <f>IF(OR(AND('Class Record S2'!$AG$267=".",COUNTIF('Class Record S2'!$AG$252:$AG$281,"\")&lt;5,COUNTIF('Class Record S2'!$AG$252:$AG$267,".")&lt;=(5-COUNTIF('Class Record S2'!$AG$252:$AG$281,"\"))),AND('Class Record S2'!$AG$267="\",COUNTIF('Class Record S2'!$AG$252:$AG$267,"\")&lt;=5)),"x","")</f>
        <v/>
      </c>
      <c r="Q1198" s="269" t="s">
        <v>78</v>
      </c>
      <c r="R1198" s="269" t="s">
        <v>185</v>
      </c>
    </row>
    <row r="1199" spans="1:18" ht="37.5" customHeight="1" x14ac:dyDescent="0.3">
      <c r="A1199" s="345" t="str">
        <f>'Class Record S2'!$A$24</f>
        <v>Measure</v>
      </c>
      <c r="B1199" s="194" t="str">
        <f>IF($O1199="x",'Class Record S2'!$B$24,"")</f>
        <v/>
      </c>
      <c r="C1199" s="348" t="str">
        <f>IF($O1199="x",'Class Record S2'!$D$24,"")</f>
        <v/>
      </c>
      <c r="D1199" s="348"/>
      <c r="E1199" s="348"/>
      <c r="F1199" s="348"/>
      <c r="G1199" s="348"/>
      <c r="H1199" s="348"/>
      <c r="I1199" s="348"/>
      <c r="J1199" s="348"/>
      <c r="K1199" s="348"/>
      <c r="L1199" s="348"/>
      <c r="M1199" s="203"/>
      <c r="O1199" s="196" t="str">
        <f>IF(OR(AND('Class Record S2'!$AG$268=".",COUNTIF('Class Record S2'!$AG$252:$AG$281,"\")&lt;5,COUNTIF('Class Record S2'!$AG$252:$AG$268,".")&lt;=(5-COUNTIF('Class Record S2'!$AG$252:$AG$281,"\"))),AND('Class Record S2'!$AG$268="\",COUNTIF('Class Record S2'!$AG$252:$AG$268,"\")&lt;=5)),"x","")</f>
        <v/>
      </c>
      <c r="Q1199" s="269" t="s">
        <v>79</v>
      </c>
      <c r="R1199" s="269" t="s">
        <v>186</v>
      </c>
    </row>
    <row r="1200" spans="1:18" ht="37.5" customHeight="1" x14ac:dyDescent="0.3">
      <c r="A1200" s="346"/>
      <c r="B1200" s="198" t="str">
        <f>IF($O1200="x",'Class Record S2'!$B$25,"")</f>
        <v/>
      </c>
      <c r="C1200" s="349" t="str">
        <f>IF($O1200="x",'Class Record S2'!$D$25,"")</f>
        <v/>
      </c>
      <c r="D1200" s="349"/>
      <c r="E1200" s="349"/>
      <c r="F1200" s="349"/>
      <c r="G1200" s="349"/>
      <c r="H1200" s="349"/>
      <c r="I1200" s="349"/>
      <c r="J1200" s="349"/>
      <c r="K1200" s="349"/>
      <c r="L1200" s="349"/>
      <c r="M1200" s="204"/>
      <c r="O1200" s="196" t="str">
        <f>IF(OR(AND('Class Record S2'!$AG$269=".",COUNTIF('Class Record S2'!$AG$252:$AG$281,"\")&lt;5,COUNTIF('Class Record S2'!$AG$252:$AG$269,".")&lt;=(5-COUNTIF('Class Record S2'!$AG$252:$AG$281,"\"))),AND('Class Record S2'!$AG$269="\",COUNTIF('Class Record S2'!$AG$252:$AG$269,"\")&lt;=5)),"x","")</f>
        <v/>
      </c>
      <c r="Q1200" s="269" t="s">
        <v>80</v>
      </c>
      <c r="R1200" s="269" t="s">
        <v>187</v>
      </c>
    </row>
    <row r="1201" spans="1:18" ht="37.5" customHeight="1" x14ac:dyDescent="0.3">
      <c r="A1201" s="346"/>
      <c r="B1201" s="198" t="str">
        <f>IF($O1201="x",'Class Record S2'!$B$26,"")</f>
        <v/>
      </c>
      <c r="C1201" s="349" t="str">
        <f>IF($O1201="x",'Class Record S2'!$D$26,"")</f>
        <v/>
      </c>
      <c r="D1201" s="349"/>
      <c r="E1201" s="349"/>
      <c r="F1201" s="349"/>
      <c r="G1201" s="349"/>
      <c r="H1201" s="349"/>
      <c r="I1201" s="349"/>
      <c r="J1201" s="349"/>
      <c r="K1201" s="349"/>
      <c r="L1201" s="349"/>
      <c r="M1201" s="204"/>
      <c r="O1201" s="196" t="str">
        <f>IF(OR(AND('Class Record S2'!$AG$270=".",COUNTIF('Class Record S2'!$AG$252:$AG$281,"\")&lt;5,COUNTIF('Class Record S2'!$AG$252:$AG$270,".")&lt;=(5-COUNTIF('Class Record S2'!$AG$252:$AG$281,"\"))),AND('Class Record S2'!$AG$270="\",COUNTIF('Class Record S2'!$AG$252:$AG$270,"\")&lt;=5)),"x","")</f>
        <v/>
      </c>
      <c r="Q1201" s="269" t="s">
        <v>81</v>
      </c>
      <c r="R1201" s="269" t="s">
        <v>188</v>
      </c>
    </row>
    <row r="1202" spans="1:18" ht="37.5" customHeight="1" x14ac:dyDescent="0.3">
      <c r="A1202" s="346"/>
      <c r="B1202" s="198" t="str">
        <f>IF($O1202="x",'Class Record S2'!$B$27,"")</f>
        <v/>
      </c>
      <c r="C1202" s="349" t="str">
        <f>IF($O1202="x",'Class Record S2'!$D$27,"")</f>
        <v/>
      </c>
      <c r="D1202" s="349"/>
      <c r="E1202" s="349"/>
      <c r="F1202" s="349"/>
      <c r="G1202" s="349"/>
      <c r="H1202" s="349"/>
      <c r="I1202" s="349"/>
      <c r="J1202" s="349"/>
      <c r="K1202" s="349"/>
      <c r="L1202" s="349"/>
      <c r="M1202" s="204"/>
      <c r="O1202" s="196" t="str">
        <f>IF(OR(AND('Class Record S2'!$AG$271=".",COUNTIF('Class Record S2'!$AG$252:$AG$281,"\")&lt;5,COUNTIF('Class Record S2'!$AG$252:$AG$271,".")&lt;=(5-COUNTIF('Class Record S2'!$AG$252:$AG$281,"\"))),AND('Class Record S2'!$AG$271="\",COUNTIF('Class Record S2'!$AG$252:$AG$271,"\")&lt;=5)),"x","")</f>
        <v/>
      </c>
      <c r="Q1202" s="269" t="s">
        <v>82</v>
      </c>
      <c r="R1202" s="269" t="s">
        <v>189</v>
      </c>
    </row>
    <row r="1203" spans="1:18" ht="37.5" customHeight="1" x14ac:dyDescent="0.3">
      <c r="A1203" s="346"/>
      <c r="B1203" s="198" t="str">
        <f>IF($O1203="x",'Class Record S2'!$B$28,"")</f>
        <v/>
      </c>
      <c r="C1203" s="349" t="str">
        <f>IF($O1203="x",'Class Record S2'!$D$28,"")</f>
        <v/>
      </c>
      <c r="D1203" s="349"/>
      <c r="E1203" s="349"/>
      <c r="F1203" s="349"/>
      <c r="G1203" s="349"/>
      <c r="H1203" s="349"/>
      <c r="I1203" s="349"/>
      <c r="J1203" s="349"/>
      <c r="K1203" s="349"/>
      <c r="L1203" s="349"/>
      <c r="M1203" s="204"/>
      <c r="O1203" s="196" t="str">
        <f>IF(OR(AND('Class Record S2'!$AG$272=".",COUNTIF('Class Record S2'!$AG$252:$AG$281,"\")&lt;5,COUNTIF('Class Record S2'!$AG$252:$AG$272,".")&lt;=(5-COUNTIF('Class Record S2'!$AG$252:$AG$281,"\"))),AND('Class Record S2'!$AG$272="\",COUNTIF('Class Record S2'!$AG$252:$AG$272,"\")&lt;=5)),"x","")</f>
        <v/>
      </c>
      <c r="Q1203" s="269" t="s">
        <v>83</v>
      </c>
      <c r="R1203" s="269" t="s">
        <v>102</v>
      </c>
    </row>
    <row r="1204" spans="1:18" ht="37.5" customHeight="1" thickBot="1" x14ac:dyDescent="0.35">
      <c r="A1204" s="347"/>
      <c r="B1204" s="200" t="str">
        <f>IF($O1204="x",'Class Record S2'!$B$29,"")</f>
        <v/>
      </c>
      <c r="C1204" s="350" t="str">
        <f>IF($O1204="x",'Class Record S2'!$D$29,"")</f>
        <v/>
      </c>
      <c r="D1204" s="350"/>
      <c r="E1204" s="350"/>
      <c r="F1204" s="350"/>
      <c r="G1204" s="350"/>
      <c r="H1204" s="350"/>
      <c r="I1204" s="350"/>
      <c r="J1204" s="350"/>
      <c r="K1204" s="350"/>
      <c r="L1204" s="350"/>
      <c r="M1204" s="202"/>
      <c r="O1204" s="196" t="str">
        <f>IF(OR(AND('Class Record S2'!$AG$273=".",COUNTIF('Class Record S2'!$AG$252:$AG$281,"\")&lt;5,COUNTIF('Class Record S2'!$AG$252:$AG$273,".")&lt;=(5-COUNTIF('Class Record S2'!$AG$252:$AG$281,"\"))),AND('Class Record S2'!$AG$273="\",COUNTIF('Class Record S2'!$AG$252:$AG$273,"\")&lt;=5)),"x","")</f>
        <v/>
      </c>
      <c r="Q1204" s="269" t="s">
        <v>84</v>
      </c>
      <c r="R1204" s="269" t="s">
        <v>190</v>
      </c>
    </row>
    <row r="1205" spans="1:18" ht="37.5" customHeight="1" x14ac:dyDescent="0.3">
      <c r="A1205" s="345" t="str">
        <f>'Class Record S2'!$A$30</f>
        <v>Geometry</v>
      </c>
      <c r="B1205" s="194" t="str">
        <f>IF($O1205="x",'Class Record S2'!$B$30,"")</f>
        <v/>
      </c>
      <c r="C1205" s="348" t="str">
        <f>IF($O1205="x",'Class Record S2'!$D$30,"")</f>
        <v/>
      </c>
      <c r="D1205" s="348"/>
      <c r="E1205" s="348"/>
      <c r="F1205" s="348"/>
      <c r="G1205" s="348"/>
      <c r="H1205" s="348"/>
      <c r="I1205" s="348"/>
      <c r="J1205" s="348"/>
      <c r="K1205" s="348"/>
      <c r="L1205" s="348"/>
      <c r="M1205" s="203"/>
      <c r="O1205" s="196" t="str">
        <f>IF(OR(AND('Class Record S2'!$AG$274=".",COUNTIF('Class Record S2'!$AG$252:$AG$281,"\")&lt;5,COUNTIF('Class Record S2'!$AG$252:$AG$274,".")&lt;=(5-COUNTIF('Class Record S2'!$AG$252:$AG$281,"\"))),AND('Class Record S2'!$AG$274="\",COUNTIF('Class Record S2'!$AG$252:$AG$274,"\")&lt;=5)),"x","")</f>
        <v/>
      </c>
      <c r="Q1205" s="269" t="s">
        <v>85</v>
      </c>
      <c r="R1205" s="269" t="s">
        <v>191</v>
      </c>
    </row>
    <row r="1206" spans="1:18" ht="37.5" customHeight="1" x14ac:dyDescent="0.3">
      <c r="A1206" s="346"/>
      <c r="B1206" s="198" t="str">
        <f>IF($O1206="x",'Class Record S2'!$B$31,"")</f>
        <v/>
      </c>
      <c r="C1206" s="349" t="str">
        <f>IF($O1206="x",'Class Record S2'!$D$31,"")</f>
        <v/>
      </c>
      <c r="D1206" s="349"/>
      <c r="E1206" s="349"/>
      <c r="F1206" s="349"/>
      <c r="G1206" s="349"/>
      <c r="H1206" s="349"/>
      <c r="I1206" s="349"/>
      <c r="J1206" s="349"/>
      <c r="K1206" s="349"/>
      <c r="L1206" s="349"/>
      <c r="M1206" s="204"/>
      <c r="O1206" s="196" t="str">
        <f>IF(OR(AND('Class Record S2'!$AG$275=".",COUNTIF('Class Record S2'!$AG$252:$AG$281,"\")&lt;5,COUNTIF('Class Record S2'!$AG$252:$AG$275,".")&lt;=(5-COUNTIF('Class Record S2'!$AG$252:$AG$281,"\"))),AND('Class Record S2'!$AG$275="\",COUNTIF('Class Record S2'!$AG$252:$AG$275,"\")&lt;=5)),"x","")</f>
        <v/>
      </c>
      <c r="Q1206" s="269" t="s">
        <v>86</v>
      </c>
      <c r="R1206" s="269" t="s">
        <v>192</v>
      </c>
    </row>
    <row r="1207" spans="1:18" ht="37.5" customHeight="1" x14ac:dyDescent="0.3">
      <c r="A1207" s="346"/>
      <c r="B1207" s="198" t="str">
        <f>IF($O1207="x",'Class Record S2'!$B$32,"")</f>
        <v/>
      </c>
      <c r="C1207" s="349" t="str">
        <f>IF($O1207="x",'Class Record S2'!$D$32,"")</f>
        <v/>
      </c>
      <c r="D1207" s="349"/>
      <c r="E1207" s="349"/>
      <c r="F1207" s="349"/>
      <c r="G1207" s="349"/>
      <c r="H1207" s="349"/>
      <c r="I1207" s="349"/>
      <c r="J1207" s="349"/>
      <c r="K1207" s="349"/>
      <c r="L1207" s="349"/>
      <c r="M1207" s="204"/>
      <c r="O1207" s="196" t="str">
        <f>IF(OR(AND('Class Record S2'!$AG$276=".",COUNTIF('Class Record S2'!$AG$252:$AG$281,"\")&lt;5,COUNTIF('Class Record S2'!$AG$252:$AG$276,".")&lt;=(5-COUNTIF('Class Record S2'!$AG$252:$AG$281,"\"))),AND('Class Record S2'!$AG$276="\",COUNTIF('Class Record S2'!$AG$252:$AG$276,"\")&lt;=5)),"x","")</f>
        <v/>
      </c>
      <c r="Q1207" s="269" t="s">
        <v>87</v>
      </c>
      <c r="R1207" s="269" t="s">
        <v>193</v>
      </c>
    </row>
    <row r="1208" spans="1:18" ht="37.5" customHeight="1" x14ac:dyDescent="0.3">
      <c r="A1208" s="346"/>
      <c r="B1208" s="198" t="str">
        <f>IF($O1208="x",'Class Record S2'!$B$33,"")</f>
        <v/>
      </c>
      <c r="C1208" s="349" t="str">
        <f>IF($O1208="x",'Class Record S2'!$D$33,"")</f>
        <v/>
      </c>
      <c r="D1208" s="349"/>
      <c r="E1208" s="349"/>
      <c r="F1208" s="349"/>
      <c r="G1208" s="349"/>
      <c r="H1208" s="349"/>
      <c r="I1208" s="349"/>
      <c r="J1208" s="349"/>
      <c r="K1208" s="349"/>
      <c r="L1208" s="349"/>
      <c r="M1208" s="204"/>
      <c r="O1208" s="196" t="str">
        <f>IF(OR(AND('Class Record S2'!$AG$277=".",COUNTIF('Class Record S2'!$AG$252:$AG$281,"\")&lt;5,COUNTIF('Class Record S2'!$AG$252:$AG$277,".")&lt;=(5-COUNTIF('Class Record S2'!$AG$252:$AG$281,"\"))),AND('Class Record S2'!$AG$277="\",COUNTIF('Class Record S2'!$AG$252:$AG$277,"\")&lt;=5)),"x","")</f>
        <v/>
      </c>
      <c r="Q1208" s="269" t="s">
        <v>88</v>
      </c>
      <c r="R1208" s="269" t="s">
        <v>194</v>
      </c>
    </row>
    <row r="1209" spans="1:18" ht="37.5" customHeight="1" x14ac:dyDescent="0.3">
      <c r="A1209" s="346"/>
      <c r="B1209" s="198" t="str">
        <f>IF($O1209="x",'Class Record S2'!$B$34,"")</f>
        <v/>
      </c>
      <c r="C1209" s="349" t="str">
        <f>IF($O1209="x",'Class Record S2'!$D$34,"")</f>
        <v/>
      </c>
      <c r="D1209" s="349"/>
      <c r="E1209" s="349"/>
      <c r="F1209" s="349"/>
      <c r="G1209" s="349"/>
      <c r="H1209" s="349"/>
      <c r="I1209" s="349"/>
      <c r="J1209" s="349"/>
      <c r="K1209" s="349"/>
      <c r="L1209" s="349"/>
      <c r="M1209" s="204"/>
      <c r="O1209" s="196" t="str">
        <f>IF(OR(AND('Class Record S2'!$AG$278=".",COUNTIF('Class Record S2'!$AG$252:$AG$281,"\")&lt;5,COUNTIF('Class Record S2'!$AG$252:$AG$278,".")&lt;=(5-COUNTIF('Class Record S2'!$AG$252:$AG$281,"\"))),AND('Class Record S2'!$AG$278="\",COUNTIF('Class Record S2'!$AG$252:$AG$278,"\")&lt;=5)),"x","")</f>
        <v/>
      </c>
      <c r="Q1209" s="269" t="s">
        <v>89</v>
      </c>
      <c r="R1209" s="269" t="s">
        <v>195</v>
      </c>
    </row>
    <row r="1210" spans="1:18" ht="30.75" customHeight="1" thickBot="1" x14ac:dyDescent="0.35">
      <c r="A1210" s="347"/>
      <c r="B1210" s="200" t="str">
        <f>IF($O1210="x",'Class Record S2'!$B$35,"")</f>
        <v/>
      </c>
      <c r="C1210" s="350" t="str">
        <f>IF($O1210="x",'Class Record S2'!$D$35,"")</f>
        <v/>
      </c>
      <c r="D1210" s="350"/>
      <c r="E1210" s="350"/>
      <c r="F1210" s="350"/>
      <c r="G1210" s="350"/>
      <c r="H1210" s="350"/>
      <c r="I1210" s="350"/>
      <c r="J1210" s="350"/>
      <c r="K1210" s="350"/>
      <c r="L1210" s="350"/>
      <c r="M1210" s="202"/>
      <c r="O1210" s="196" t="str">
        <f>IF(OR(AND('Class Record S2'!$AG$279=".",COUNTIF('Class Record S2'!$AG$252:$AG$281,"\")&lt;5,COUNTIF('Class Record S2'!$AG$252:$AG$279,".")&lt;=(5-COUNTIF('Class Record S2'!$AG$252:$AG$281,"\"))),AND('Class Record S2'!$AG$279="\",COUNTIF('Class Record S2'!$AG$252:$AG$279,"\")&lt;=5)),"x","")</f>
        <v/>
      </c>
      <c r="Q1210" s="269" t="s">
        <v>90</v>
      </c>
      <c r="R1210" s="269" t="s">
        <v>177</v>
      </c>
    </row>
    <row r="1211" spans="1:18" ht="37.5" customHeight="1" x14ac:dyDescent="0.3">
      <c r="A1211" s="345" t="str">
        <f>'Class Record S2'!$A$36</f>
        <v>Stat</v>
      </c>
      <c r="B1211" s="194" t="str">
        <f>IF($O1211="x",'Class Record S2'!$B$36,"")</f>
        <v/>
      </c>
      <c r="C1211" s="348" t="str">
        <f>IF($O1211="x",'Class Record S2'!$D$36,"")</f>
        <v/>
      </c>
      <c r="D1211" s="348"/>
      <c r="E1211" s="348"/>
      <c r="F1211" s="348"/>
      <c r="G1211" s="348"/>
      <c r="H1211" s="348"/>
      <c r="I1211" s="348"/>
      <c r="J1211" s="348"/>
      <c r="K1211" s="348"/>
      <c r="L1211" s="348"/>
      <c r="M1211" s="203"/>
      <c r="O1211" s="196" t="str">
        <f>IF(OR(AND('Class Record S2'!$AG$280=".",COUNTIF('Class Record S2'!$AG$252:$AG$281,"\")&lt;5,COUNTIF('Class Record S2'!$AG$252:$AG$280,".")&lt;=(5-COUNTIF('Class Record S2'!$AG$252:$AG$281,"\"))),AND('Class Record S2'!$AG$280="\",COUNTIF('Class Record S2'!$AG$252:$AG$280,"\")&lt;=5)),"x","")</f>
        <v/>
      </c>
      <c r="Q1211" s="269" t="s">
        <v>91</v>
      </c>
      <c r="R1211" s="269" t="s">
        <v>196</v>
      </c>
    </row>
    <row r="1212" spans="1:18" ht="37.5" customHeight="1" thickBot="1" x14ac:dyDescent="0.35">
      <c r="A1212" s="347"/>
      <c r="B1212" s="200" t="str">
        <f>IF($O1212="x",'Class Record S2'!$B$37,"")</f>
        <v/>
      </c>
      <c r="C1212" s="350" t="str">
        <f>IF($O1212="x",'Class Record S2'!$D$37,"")</f>
        <v/>
      </c>
      <c r="D1212" s="350"/>
      <c r="E1212" s="350"/>
      <c r="F1212" s="350"/>
      <c r="G1212" s="350"/>
      <c r="H1212" s="350"/>
      <c r="I1212" s="350"/>
      <c r="J1212" s="350"/>
      <c r="K1212" s="350"/>
      <c r="L1212" s="350"/>
      <c r="M1212" s="202"/>
      <c r="O1212" s="196" t="str">
        <f>IF(OR(AND('Class Record S2'!$AG$281=".",COUNTIF('Class Record S2'!$AG$252:$AG$281,"\")&lt;5,COUNTIF('Class Record S2'!$AG$252:$AG$281,".")&lt;=(5-COUNTIF('Class Record S2'!$AG$252:$AG$281,"\"))),AND('Class Record S2'!$AG$281="\",COUNTIF('Class Record S2'!$AG$252:$AG$281,"\")&lt;=5)),"x","")</f>
        <v/>
      </c>
      <c r="Q1212" s="269" t="s">
        <v>92</v>
      </c>
      <c r="R1212" s="269" t="s">
        <v>197</v>
      </c>
    </row>
    <row r="1213" spans="1:18" ht="16.5" customHeight="1" thickBot="1" x14ac:dyDescent="0.35">
      <c r="A1213" s="351" t="s">
        <v>45</v>
      </c>
      <c r="B1213" s="352"/>
      <c r="C1213" s="352"/>
      <c r="D1213" s="352"/>
      <c r="E1213" s="352"/>
      <c r="F1213" s="352"/>
      <c r="G1213" s="352"/>
      <c r="H1213" s="352"/>
      <c r="I1213" s="352"/>
      <c r="J1213" s="352"/>
      <c r="K1213" s="353"/>
      <c r="L1213" s="354" t="s">
        <v>46</v>
      </c>
      <c r="M1213" s="355"/>
      <c r="Q1213" s="270"/>
      <c r="R1213" s="270"/>
    </row>
    <row r="1214" spans="1:18" ht="28.5" customHeight="1" x14ac:dyDescent="0.3">
      <c r="A1214" s="356"/>
      <c r="B1214" s="357"/>
      <c r="C1214" s="357"/>
      <c r="D1214" s="357"/>
      <c r="E1214" s="357"/>
      <c r="F1214" s="357"/>
      <c r="G1214" s="357"/>
      <c r="H1214" s="357"/>
      <c r="I1214" s="357"/>
      <c r="J1214" s="357"/>
      <c r="K1214" s="358"/>
      <c r="L1214" s="365" t="str">
        <f>'Class Record S2'!$AG$282</f>
        <v>N</v>
      </c>
      <c r="M1214" s="366"/>
      <c r="Q1214" s="270"/>
      <c r="R1214" s="270"/>
    </row>
    <row r="1215" spans="1:18" ht="28.5" customHeight="1" x14ac:dyDescent="0.3">
      <c r="A1215" s="359"/>
      <c r="B1215" s="360"/>
      <c r="C1215" s="360"/>
      <c r="D1215" s="360"/>
      <c r="E1215" s="360"/>
      <c r="F1215" s="360"/>
      <c r="G1215" s="360"/>
      <c r="H1215" s="360"/>
      <c r="I1215" s="360"/>
      <c r="J1215" s="360"/>
      <c r="K1215" s="361"/>
      <c r="L1215" s="367"/>
      <c r="M1215" s="368"/>
      <c r="Q1215" s="270"/>
      <c r="R1215" s="270"/>
    </row>
    <row r="1216" spans="1:18" ht="28.5" customHeight="1" thickBot="1" x14ac:dyDescent="0.35">
      <c r="A1216" s="362"/>
      <c r="B1216" s="363"/>
      <c r="C1216" s="363"/>
      <c r="D1216" s="363"/>
      <c r="E1216" s="363"/>
      <c r="F1216" s="363"/>
      <c r="G1216" s="363"/>
      <c r="H1216" s="363"/>
      <c r="I1216" s="363"/>
      <c r="J1216" s="363"/>
      <c r="K1216" s="364"/>
      <c r="L1216" s="369"/>
      <c r="M1216" s="370"/>
      <c r="Q1216" s="270"/>
      <c r="R1216" s="270"/>
    </row>
    <row r="1217" spans="1:18" x14ac:dyDescent="0.3">
      <c r="Q1217" s="270"/>
      <c r="R1217" s="270"/>
    </row>
    <row r="1218" spans="1:18" ht="19.5" thickBot="1" x14ac:dyDescent="0.35">
      <c r="Q1218" s="270"/>
      <c r="R1218" s="270"/>
    </row>
    <row r="1219" spans="1:18" ht="23.25" customHeight="1" thickBot="1" x14ac:dyDescent="0.35">
      <c r="A1219" s="371" t="str">
        <f>'Class Record S2'!$D$1</f>
        <v>A N OTHER SCHOOL</v>
      </c>
      <c r="B1219" s="372"/>
      <c r="C1219" s="372"/>
      <c r="D1219" s="372"/>
      <c r="E1219" s="372"/>
      <c r="F1219" s="372"/>
      <c r="G1219" s="372"/>
      <c r="H1219" s="372"/>
      <c r="I1219" s="372"/>
      <c r="J1219" s="372"/>
      <c r="K1219" s="372"/>
      <c r="L1219" s="372"/>
      <c r="M1219" s="373"/>
      <c r="Q1219" s="270"/>
      <c r="R1219" s="270"/>
    </row>
    <row r="1220" spans="1:18" ht="15.75" customHeight="1" thickBot="1" x14ac:dyDescent="0.35">
      <c r="A1220" s="374" t="s">
        <v>18</v>
      </c>
      <c r="B1220" s="375"/>
      <c r="C1220" s="375"/>
      <c r="D1220" s="376">
        <f>'Class Record S2'!$AH$2</f>
        <v>0</v>
      </c>
      <c r="E1220" s="376"/>
      <c r="F1220" s="376"/>
      <c r="G1220" s="377"/>
      <c r="H1220" s="380" t="s">
        <v>19</v>
      </c>
      <c r="I1220" s="382">
        <f>'Class Record S2'!$E$284</f>
        <v>0</v>
      </c>
      <c r="J1220" s="382"/>
      <c r="K1220" s="383" t="str">
        <f>'Class Record S2'!$C$2</f>
        <v>CLASS: 2A</v>
      </c>
      <c r="L1220" s="383"/>
      <c r="M1220" s="384"/>
      <c r="Q1220" s="270"/>
      <c r="R1220" s="270"/>
    </row>
    <row r="1221" spans="1:18" ht="15.75" customHeight="1" thickBot="1" x14ac:dyDescent="0.35">
      <c r="A1221" s="351"/>
      <c r="B1221" s="352"/>
      <c r="C1221" s="352"/>
      <c r="D1221" s="378"/>
      <c r="E1221" s="378"/>
      <c r="F1221" s="378"/>
      <c r="G1221" s="379"/>
      <c r="H1221" s="380"/>
      <c r="I1221" s="382"/>
      <c r="J1221" s="382"/>
      <c r="K1221" s="383"/>
      <c r="L1221" s="383"/>
      <c r="M1221" s="384"/>
      <c r="Q1221" s="270"/>
      <c r="R1221" s="270"/>
    </row>
    <row r="1222" spans="1:18" ht="19.5" thickBot="1" x14ac:dyDescent="0.35">
      <c r="A1222" s="395" t="s">
        <v>20</v>
      </c>
      <c r="B1222" s="396"/>
      <c r="C1222" s="396"/>
      <c r="D1222" s="396"/>
      <c r="E1222" s="396"/>
      <c r="F1222" s="397" t="s">
        <v>21</v>
      </c>
      <c r="G1222" s="398"/>
      <c r="H1222" s="398"/>
      <c r="I1222" s="399"/>
      <c r="J1222" s="400" t="s">
        <v>22</v>
      </c>
      <c r="K1222" s="401"/>
      <c r="L1222" s="401"/>
      <c r="M1222" s="402"/>
      <c r="Q1222" s="270"/>
      <c r="R1222" s="270"/>
    </row>
    <row r="1223" spans="1:18" ht="16.5" customHeight="1" thickBot="1" x14ac:dyDescent="0.35">
      <c r="A1223" s="385" t="s">
        <v>23</v>
      </c>
      <c r="B1223" s="386"/>
      <c r="C1223" s="387"/>
      <c r="D1223" s="388" t="s">
        <v>24</v>
      </c>
      <c r="E1223" s="389"/>
      <c r="F1223" s="390" t="s">
        <v>25</v>
      </c>
      <c r="G1223" s="391"/>
      <c r="H1223" s="391" t="s">
        <v>26</v>
      </c>
      <c r="I1223" s="392"/>
      <c r="J1223" s="390" t="s">
        <v>27</v>
      </c>
      <c r="K1223" s="391"/>
      <c r="L1223" s="393" t="s">
        <v>28</v>
      </c>
      <c r="M1223" s="394"/>
      <c r="Q1223" s="270"/>
      <c r="R1223" s="270"/>
    </row>
    <row r="1224" spans="1:18" ht="31.5" customHeight="1" thickBot="1" x14ac:dyDescent="0.35">
      <c r="A1224" s="205"/>
      <c r="B1224" s="206" t="s">
        <v>55</v>
      </c>
      <c r="C1224" s="207"/>
      <c r="D1224" s="207"/>
      <c r="E1224" s="207"/>
      <c r="F1224" s="207"/>
      <c r="G1224" s="207"/>
      <c r="H1224" s="207"/>
      <c r="I1224" s="207"/>
      <c r="J1224" s="207"/>
      <c r="K1224" s="207"/>
      <c r="L1224" s="207"/>
      <c r="M1224" s="208" t="s">
        <v>44</v>
      </c>
      <c r="Q1224" s="403" t="s">
        <v>121</v>
      </c>
      <c r="R1224" s="403"/>
    </row>
    <row r="1225" spans="1:18" ht="37.5" customHeight="1" x14ac:dyDescent="0.3">
      <c r="A1225" s="345" t="str">
        <f>'Class Record S2'!$A$8</f>
        <v>Place Value</v>
      </c>
      <c r="B1225" s="194" t="str">
        <f>IF($O1225="x",'Class Record S2'!$B$8,"")</f>
        <v/>
      </c>
      <c r="C1225" s="348" t="str">
        <f>IF($O1225="x",'Class Record S2'!$D$8,"")</f>
        <v/>
      </c>
      <c r="D1225" s="348"/>
      <c r="E1225" s="348"/>
      <c r="F1225" s="348"/>
      <c r="G1225" s="348"/>
      <c r="H1225" s="348"/>
      <c r="I1225" s="348"/>
      <c r="J1225" s="348"/>
      <c r="K1225" s="348"/>
      <c r="L1225" s="348"/>
      <c r="M1225" s="195"/>
      <c r="O1225" s="196" t="str">
        <f>IF(OR(AND('Class Record S2'!$AH$252=".",COUNTIF('Class Record S2'!$AH$252:$AH$281,"\")&lt;5,COUNTIF('Class Record S2'!$AH$252:$AH$252,".")&lt;=(5-COUNTIF('Class Record S2'!$AH$252:$AH$281,"\"))),AND('Class Record S2'!$AH$252="\",COUNTIF('Class Record S2'!$AH$252:$AH$252,"\")&lt;=5)),"x","")</f>
        <v/>
      </c>
      <c r="Q1225" s="269" t="s">
        <v>63</v>
      </c>
      <c r="R1225" s="269" t="s">
        <v>93</v>
      </c>
    </row>
    <row r="1226" spans="1:18" ht="37.5" customHeight="1" x14ac:dyDescent="0.3">
      <c r="A1226" s="346"/>
      <c r="B1226" s="198" t="str">
        <f>IF($O1226="x",'Class Record S2'!$B$9,"")</f>
        <v/>
      </c>
      <c r="C1226" s="349" t="str">
        <f>IF($O1226="x",'Class Record S2'!$D$9,"")</f>
        <v/>
      </c>
      <c r="D1226" s="349"/>
      <c r="E1226" s="349"/>
      <c r="F1226" s="349"/>
      <c r="G1226" s="349"/>
      <c r="H1226" s="349"/>
      <c r="I1226" s="349"/>
      <c r="J1226" s="349"/>
      <c r="K1226" s="349"/>
      <c r="L1226" s="349"/>
      <c r="M1226" s="199"/>
      <c r="O1226" s="196" t="str">
        <f>IF(OR(AND('Class Record S2'!$AH$253=".",COUNTIF('Class Record S2'!$AH$252:$AH$281,"\")&lt;5,COUNTIF('Class Record S2'!$AH$252:$AH$253,".")&lt;=(5-COUNTIF('Class Record S2'!$AH$252:$AH$281,"\"))),AND('Class Record S2'!$AH$253="\",COUNTIF('Class Record S2'!$AH$252:$AH$253,"\")&lt;=5)),"x","")</f>
        <v/>
      </c>
      <c r="Q1226" s="269" t="s">
        <v>64</v>
      </c>
      <c r="R1226" s="269" t="s">
        <v>179</v>
      </c>
    </row>
    <row r="1227" spans="1:18" ht="37.5" customHeight="1" x14ac:dyDescent="0.3">
      <c r="A1227" s="346"/>
      <c r="B1227" s="198" t="str">
        <f>IF($O1227="x",'Class Record S2'!$B$10,"")</f>
        <v/>
      </c>
      <c r="C1227" s="349" t="str">
        <f>IF($O1227="x",'Class Record S2'!$D$10,"")</f>
        <v/>
      </c>
      <c r="D1227" s="349"/>
      <c r="E1227" s="349"/>
      <c r="F1227" s="349"/>
      <c r="G1227" s="349"/>
      <c r="H1227" s="349"/>
      <c r="I1227" s="349"/>
      <c r="J1227" s="349"/>
      <c r="K1227" s="349"/>
      <c r="L1227" s="349"/>
      <c r="M1227" s="199"/>
      <c r="O1227" s="196" t="str">
        <f>IF(OR(AND('Class Record S2'!$AH$254=".",COUNTIF('Class Record S2'!$AH$252:$AH$281,"\")&lt;5,COUNTIF('Class Record S2'!$AH$252:$AH$254,".")&lt;=(5-COUNTIF('Class Record S2'!$AH$252:$AH$281,"\"))),AND('Class Record S2'!$AH$254="\",COUNTIF('Class Record S2'!$AH$252:$AH$254,"\")&lt;=5)),"x","")</f>
        <v/>
      </c>
      <c r="Q1227" s="269" t="s">
        <v>65</v>
      </c>
      <c r="R1227" s="269" t="s">
        <v>180</v>
      </c>
    </row>
    <row r="1228" spans="1:18" ht="37.5" customHeight="1" x14ac:dyDescent="0.3">
      <c r="A1228" s="346"/>
      <c r="B1228" s="198" t="str">
        <f>IF($O1228="x",'Class Record S2'!$B$11,"")</f>
        <v/>
      </c>
      <c r="C1228" s="349" t="str">
        <f>IF($O1228="x",'Class Record S2'!$D$11,"")</f>
        <v/>
      </c>
      <c r="D1228" s="349"/>
      <c r="E1228" s="349"/>
      <c r="F1228" s="349"/>
      <c r="G1228" s="349"/>
      <c r="H1228" s="349"/>
      <c r="I1228" s="349"/>
      <c r="J1228" s="349"/>
      <c r="K1228" s="349"/>
      <c r="L1228" s="349"/>
      <c r="M1228" s="199"/>
      <c r="O1228" s="196" t="str">
        <f>IF(OR(AND('Class Record S2'!$AH$255=".",COUNTIF('Class Record S2'!$AH$252:$AH$281,"\")&lt;5,COUNTIF('Class Record S2'!$AH$252:$AH$255,".")&lt;=(5-COUNTIF('Class Record S2'!$AH$252:$AH$281,"\"))),AND('Class Record S2'!$AH$255="\",COUNTIF('Class Record S2'!$AH$252:$AH$255,"\")&lt;=5)),"x","")</f>
        <v/>
      </c>
      <c r="Q1228" s="269" t="s">
        <v>66</v>
      </c>
      <c r="R1228" s="269" t="s">
        <v>181</v>
      </c>
    </row>
    <row r="1229" spans="1:18" ht="37.5" customHeight="1" thickBot="1" x14ac:dyDescent="0.35">
      <c r="A1229" s="347"/>
      <c r="B1229" s="200" t="str">
        <f>IF($O1229="x",'Class Record S2'!$B$12,"")</f>
        <v/>
      </c>
      <c r="C1229" s="350" t="str">
        <f>IF($O1229="x",'Class Record S2'!$D$12,"")</f>
        <v/>
      </c>
      <c r="D1229" s="350"/>
      <c r="E1229" s="350"/>
      <c r="F1229" s="350"/>
      <c r="G1229" s="350"/>
      <c r="H1229" s="350"/>
      <c r="I1229" s="350"/>
      <c r="J1229" s="350"/>
      <c r="K1229" s="350"/>
      <c r="L1229" s="350"/>
      <c r="M1229" s="201"/>
      <c r="O1229" s="196" t="str">
        <f>IF(OR(AND('Class Record S2'!$AH$256=".",COUNTIF('Class Record S2'!$AH$252:$AH$281,"\")&lt;5,COUNTIF('Class Record S2'!$AH$252:$AH$256,".")&lt;=(5-COUNTIF('Class Record S2'!$AH$252:$AH$281,"\"))),AND('Class Record S2'!$AH$256="\",COUNTIF('Class Record S2'!$AH$252:$AH$256,"\")&lt;=5)),"x","")</f>
        <v/>
      </c>
      <c r="Q1229" s="269" t="s">
        <v>67</v>
      </c>
      <c r="R1229" s="269" t="s">
        <v>182</v>
      </c>
    </row>
    <row r="1230" spans="1:18" ht="37.5" customHeight="1" x14ac:dyDescent="0.3">
      <c r="A1230" s="345" t="str">
        <f>'Class Record S2'!$A$13</f>
        <v>Add/Sub</v>
      </c>
      <c r="B1230" s="194" t="str">
        <f>IF($O1230="x",'Class Record S2'!$B$13,"")</f>
        <v/>
      </c>
      <c r="C1230" s="348" t="str">
        <f>IF($O1230="x",'Class Record S2'!$D$13,"")</f>
        <v/>
      </c>
      <c r="D1230" s="348"/>
      <c r="E1230" s="348"/>
      <c r="F1230" s="348"/>
      <c r="G1230" s="348"/>
      <c r="H1230" s="348"/>
      <c r="I1230" s="348"/>
      <c r="J1230" s="348"/>
      <c r="K1230" s="348"/>
      <c r="L1230" s="348"/>
      <c r="M1230" s="195"/>
      <c r="O1230" s="196" t="str">
        <f>IF(OR(AND('Class Record S2'!$AH$257=".",COUNTIF('Class Record S2'!$AH$252:$AH$281,"\")&lt;5,COUNTIF('Class Record S2'!$AH$252:$AH$257,".")&lt;=(5-COUNTIF('Class Record S2'!$AH$252:$AH$281,"\"))),AND('Class Record S2'!$AH$257="\",COUNTIF('Class Record S2'!$AH$252:$AH$257,"\")&lt;=5)),"x","")</f>
        <v/>
      </c>
      <c r="Q1230" s="269" t="s">
        <v>68</v>
      </c>
      <c r="R1230" s="269" t="s">
        <v>94</v>
      </c>
    </row>
    <row r="1231" spans="1:18" ht="37.5" customHeight="1" x14ac:dyDescent="0.3">
      <c r="A1231" s="346"/>
      <c r="B1231" s="198" t="str">
        <f>IF($O1231="x",'Class Record S2'!$B$14,"")</f>
        <v/>
      </c>
      <c r="C1231" s="349" t="str">
        <f>IF($O1231="x",'Class Record S2'!$D$14,"")</f>
        <v/>
      </c>
      <c r="D1231" s="349"/>
      <c r="E1231" s="349"/>
      <c r="F1231" s="349"/>
      <c r="G1231" s="349"/>
      <c r="H1231" s="349"/>
      <c r="I1231" s="349"/>
      <c r="J1231" s="349"/>
      <c r="K1231" s="349"/>
      <c r="L1231" s="349"/>
      <c r="M1231" s="199"/>
      <c r="O1231" s="196" t="str">
        <f>IF(OR(AND('Class Record S2'!$AH$258=".",COUNTIF('Class Record S2'!$AH$252:$AH$281,"\")&lt;5,COUNTIF('Class Record S2'!$AH$252:$AH$258,".")&lt;=(5-COUNTIF('Class Record S2'!$AH$252:$AH$281,"\"))),AND('Class Record S2'!$AH$258="\",COUNTIF('Class Record S2'!$AH$252:$AH$258,"\")&lt;=5)),"x","")</f>
        <v/>
      </c>
      <c r="Q1231" s="269" t="s">
        <v>69</v>
      </c>
      <c r="R1231" s="269" t="s">
        <v>95</v>
      </c>
    </row>
    <row r="1232" spans="1:18" ht="37.5" customHeight="1" x14ac:dyDescent="0.3">
      <c r="A1232" s="346"/>
      <c r="B1232" s="198" t="str">
        <f>IF($O1232="x",'Class Record S2'!$B$15,"")</f>
        <v/>
      </c>
      <c r="C1232" s="349" t="str">
        <f>IF($O1232="x",'Class Record S2'!$D$15,"")</f>
        <v/>
      </c>
      <c r="D1232" s="349"/>
      <c r="E1232" s="349"/>
      <c r="F1232" s="349"/>
      <c r="G1232" s="349"/>
      <c r="H1232" s="349"/>
      <c r="I1232" s="349"/>
      <c r="J1232" s="349"/>
      <c r="K1232" s="349"/>
      <c r="L1232" s="349"/>
      <c r="M1232" s="199"/>
      <c r="O1232" s="196" t="str">
        <f>IF(OR(AND('Class Record S2'!$AH$259=".",COUNTIF('Class Record S2'!$AH$252:$AH$281,"\")&lt;5,COUNTIF('Class Record S2'!$AH$252:$AH$259,".")&lt;=(5-COUNTIF('Class Record S2'!$AH$252:$AH$281,"\"))),AND('Class Record S2'!$AH$259="\",COUNTIF('Class Record S2'!$AH$252:$AH$259,"\")&lt;=5)),"x","")</f>
        <v/>
      </c>
      <c r="Q1232" s="269" t="s">
        <v>70</v>
      </c>
      <c r="R1232" s="269" t="s">
        <v>96</v>
      </c>
    </row>
    <row r="1233" spans="1:18" ht="37.5" customHeight="1" x14ac:dyDescent="0.3">
      <c r="A1233" s="346"/>
      <c r="B1233" s="198" t="str">
        <f>IF($O1233="x",'Class Record S2'!$B$16,"")</f>
        <v/>
      </c>
      <c r="C1233" s="349" t="str">
        <f>IF($O1233="x",'Class Record S2'!$D$16,"")</f>
        <v/>
      </c>
      <c r="D1233" s="349"/>
      <c r="E1233" s="349"/>
      <c r="F1233" s="349"/>
      <c r="G1233" s="349"/>
      <c r="H1233" s="349"/>
      <c r="I1233" s="349"/>
      <c r="J1233" s="349"/>
      <c r="K1233" s="349"/>
      <c r="L1233" s="349"/>
      <c r="M1233" s="199"/>
      <c r="O1233" s="196" t="str">
        <f>IF(OR(AND('Class Record S2'!$AH$260=".",COUNTIF('Class Record S2'!$AH$252:$AH$281,"\")&lt;5,COUNTIF('Class Record S2'!$AH$252:$AH$260,".")&lt;=(5-COUNTIF('Class Record S2'!$AH$252:$AH$281,"\"))),AND('Class Record S2'!$AH$260="\",COUNTIF('Class Record S2'!$AH$252:$AH$260,"\")&lt;=5)),"x","")</f>
        <v/>
      </c>
      <c r="Q1233" s="269" t="s">
        <v>71</v>
      </c>
      <c r="R1233" s="269" t="s">
        <v>97</v>
      </c>
    </row>
    <row r="1234" spans="1:18" ht="37.5" customHeight="1" thickBot="1" x14ac:dyDescent="0.35">
      <c r="A1234" s="347"/>
      <c r="B1234" s="200" t="str">
        <f>IF($O1234="x",'Class Record S2'!$B$17,"")</f>
        <v/>
      </c>
      <c r="C1234" s="350" t="str">
        <f>IF($O1234="x",'Class Record S2'!$D$17,"")</f>
        <v/>
      </c>
      <c r="D1234" s="350"/>
      <c r="E1234" s="350"/>
      <c r="F1234" s="350"/>
      <c r="G1234" s="350"/>
      <c r="H1234" s="350"/>
      <c r="I1234" s="350"/>
      <c r="J1234" s="350"/>
      <c r="K1234" s="350"/>
      <c r="L1234" s="350"/>
      <c r="M1234" s="202"/>
      <c r="O1234" s="196" t="str">
        <f>IF(OR(AND('Class Record S2'!$AH$261=".",COUNTIF('Class Record S2'!$AH$252:$AH$281,"\")&lt;5,COUNTIF('Class Record S2'!$AH$252:$AH$261,".")&lt;=(5-COUNTIF('Class Record S2'!$AH$252:$AH$281,"\"))),AND('Class Record S2'!$AH$261="\",COUNTIF('Class Record S2'!$AH$252:$AH$261,"\")&lt;=5)),"x","")</f>
        <v/>
      </c>
      <c r="Q1234" s="269" t="s">
        <v>72</v>
      </c>
      <c r="R1234" s="269" t="s">
        <v>183</v>
      </c>
    </row>
    <row r="1235" spans="1:18" ht="37.5" customHeight="1" x14ac:dyDescent="0.3">
      <c r="A1235" s="345" t="str">
        <f>'Class Record S2'!$A$18</f>
        <v>Multi/Div</v>
      </c>
      <c r="B1235" s="194" t="str">
        <f>IF($O1235="x",'Class Record S2'!$B$18,"")</f>
        <v/>
      </c>
      <c r="C1235" s="348" t="str">
        <f>IF($O1235="x",'Class Record S2'!$D$18,"")</f>
        <v/>
      </c>
      <c r="D1235" s="348"/>
      <c r="E1235" s="348"/>
      <c r="F1235" s="348"/>
      <c r="G1235" s="348"/>
      <c r="H1235" s="348"/>
      <c r="I1235" s="348"/>
      <c r="J1235" s="348"/>
      <c r="K1235" s="348"/>
      <c r="L1235" s="348"/>
      <c r="M1235" s="203"/>
      <c r="O1235" s="196" t="str">
        <f>IF(OR(AND('Class Record S2'!$AH$262=".",COUNTIF('Class Record S2'!$AH$252:$AH$281,"\")&lt;5,COUNTIF('Class Record S2'!$AH$252:$AH$262,".")&lt;=(5-COUNTIF('Class Record S2'!$AH$252:$AH$281,"\"))),AND('Class Record S2'!$AH$262="\",COUNTIF('Class Record S2'!$AH$252:$AH$262,"\")&lt;=5)),"x","")</f>
        <v/>
      </c>
      <c r="Q1235" s="269" t="s">
        <v>73</v>
      </c>
      <c r="R1235" s="269" t="s">
        <v>98</v>
      </c>
    </row>
    <row r="1236" spans="1:18" ht="37.5" customHeight="1" x14ac:dyDescent="0.3">
      <c r="A1236" s="346"/>
      <c r="B1236" s="198" t="str">
        <f>IF($O1236="x",'Class Record S2'!$B$19,"")</f>
        <v/>
      </c>
      <c r="C1236" s="349" t="str">
        <f>IF($O1236="x",'Class Record S2'!$D$19,"")</f>
        <v/>
      </c>
      <c r="D1236" s="349"/>
      <c r="E1236" s="349"/>
      <c r="F1236" s="349"/>
      <c r="G1236" s="349"/>
      <c r="H1236" s="349"/>
      <c r="I1236" s="349"/>
      <c r="J1236" s="349"/>
      <c r="K1236" s="349"/>
      <c r="L1236" s="349"/>
      <c r="M1236" s="204"/>
      <c r="O1236" s="196" t="str">
        <f>IF(OR(AND('Class Record S2'!$AH$263=".",COUNTIF('Class Record S2'!$AH$252:$AH$281,"\")&lt;5,COUNTIF('Class Record S2'!$AH$252:$AH$263,".")&lt;=(5-COUNTIF('Class Record S2'!$AH$252:$AH$281,"\"))),AND('Class Record S2'!$AH$263="\",COUNTIF('Class Record S2'!$AH$252:$AH$263,"\")&lt;=5)),"x","")</f>
        <v/>
      </c>
      <c r="Q1236" s="269" t="s">
        <v>74</v>
      </c>
      <c r="R1236" s="269" t="s">
        <v>99</v>
      </c>
    </row>
    <row r="1237" spans="1:18" ht="37.5" customHeight="1" x14ac:dyDescent="0.3">
      <c r="A1237" s="346"/>
      <c r="B1237" s="198" t="str">
        <f>IF($O1237="x",'Class Record S2'!$B$20,"")</f>
        <v/>
      </c>
      <c r="C1237" s="349" t="str">
        <f>IF($O1237="x",'Class Record S2'!$D$20,"")</f>
        <v/>
      </c>
      <c r="D1237" s="349"/>
      <c r="E1237" s="349"/>
      <c r="F1237" s="349"/>
      <c r="G1237" s="349"/>
      <c r="H1237" s="349"/>
      <c r="I1237" s="349"/>
      <c r="J1237" s="349"/>
      <c r="K1237" s="349"/>
      <c r="L1237" s="349"/>
      <c r="M1237" s="204"/>
      <c r="O1237" s="196" t="str">
        <f>IF(OR(AND('Class Record S2'!$AH$264=".",COUNTIF('Class Record S2'!$AH$252:$AH$281,"\")&lt;5,COUNTIF('Class Record S2'!$AH$252:$AH$264,".")&lt;=(5-COUNTIF('Class Record S2'!$AH$252:$AH$281,"\"))),AND('Class Record S2'!$AH$264="\",COUNTIF('Class Record S2'!$AH$252:$AH$264,"\")&lt;=5)),"x","")</f>
        <v/>
      </c>
      <c r="Q1237" s="269" t="s">
        <v>75</v>
      </c>
      <c r="R1237" s="269" t="s">
        <v>100</v>
      </c>
    </row>
    <row r="1238" spans="1:18" ht="37.5" customHeight="1" thickBot="1" x14ac:dyDescent="0.35">
      <c r="A1238" s="347"/>
      <c r="B1238" s="200" t="str">
        <f>IF($O1238="x",'Class Record S2'!$B$21,"")</f>
        <v/>
      </c>
      <c r="C1238" s="350" t="str">
        <f>IF($O1238="x",'Class Record S2'!$D$21,"")</f>
        <v/>
      </c>
      <c r="D1238" s="350"/>
      <c r="E1238" s="350"/>
      <c r="F1238" s="350"/>
      <c r="G1238" s="350"/>
      <c r="H1238" s="350"/>
      <c r="I1238" s="350"/>
      <c r="J1238" s="350"/>
      <c r="K1238" s="350"/>
      <c r="L1238" s="350"/>
      <c r="M1238" s="202"/>
      <c r="O1238" s="196" t="str">
        <f>IF(OR(AND('Class Record S2'!$AH$265=".",COUNTIF('Class Record S2'!$AH$252:$AH$281,"\")&lt;5,COUNTIF('Class Record S2'!$AH$252:$AH$265,".")&lt;=(5-COUNTIF('Class Record S2'!$AH$252:$AH$281,"\"))),AND('Class Record S2'!$AH$265="\",COUNTIF('Class Record S2'!$AH$252:$AH$265,"\")&lt;=5)),"x","")</f>
        <v/>
      </c>
      <c r="Q1238" s="269" t="s">
        <v>76</v>
      </c>
      <c r="R1238" s="269" t="s">
        <v>101</v>
      </c>
    </row>
    <row r="1239" spans="1:18" ht="37.5" customHeight="1" x14ac:dyDescent="0.3">
      <c r="A1239" s="345" t="str">
        <f>'Class Record S2'!$A$22</f>
        <v>Frac</v>
      </c>
      <c r="B1239" s="194" t="str">
        <f>IF($O1239="x",'Class Record S2'!$B$22,"")</f>
        <v/>
      </c>
      <c r="C1239" s="348" t="str">
        <f>IF($O1239="x",'Class Record S2'!$D$22,"")</f>
        <v/>
      </c>
      <c r="D1239" s="348"/>
      <c r="E1239" s="348"/>
      <c r="F1239" s="348"/>
      <c r="G1239" s="348"/>
      <c r="H1239" s="348"/>
      <c r="I1239" s="348"/>
      <c r="J1239" s="348"/>
      <c r="K1239" s="348"/>
      <c r="L1239" s="348"/>
      <c r="M1239" s="203"/>
      <c r="O1239" s="196" t="str">
        <f>IF(OR(AND('Class Record S2'!$AH$266=".",COUNTIF('Class Record S2'!$AH$252:$AH$281,"\")&lt;5,COUNTIF('Class Record S2'!$AH$252:$AH$266,".")&lt;=(5-COUNTIF('Class Record S2'!$AH$252:$AH$281,"\"))),AND('Class Record S2'!$AH$266="\",COUNTIF('Class Record S2'!$AH$252:$AH$266,"\")&lt;=5)),"x","")</f>
        <v/>
      </c>
      <c r="Q1239" s="269" t="s">
        <v>77</v>
      </c>
      <c r="R1239" s="269" t="s">
        <v>184</v>
      </c>
    </row>
    <row r="1240" spans="1:18" ht="37.5" customHeight="1" thickBot="1" x14ac:dyDescent="0.35">
      <c r="A1240" s="347"/>
      <c r="B1240" s="200" t="str">
        <f>IF($O1240="x",'Class Record S2'!$B$23,"")</f>
        <v/>
      </c>
      <c r="C1240" s="350" t="str">
        <f>IF($O1240="x",'Class Record S2'!$D$23,"")</f>
        <v/>
      </c>
      <c r="D1240" s="350"/>
      <c r="E1240" s="350"/>
      <c r="F1240" s="350"/>
      <c r="G1240" s="350"/>
      <c r="H1240" s="350"/>
      <c r="I1240" s="350"/>
      <c r="J1240" s="350"/>
      <c r="K1240" s="350"/>
      <c r="L1240" s="350"/>
      <c r="M1240" s="202"/>
      <c r="O1240" s="196" t="str">
        <f>IF(OR(AND('Class Record S2'!$AH$267=".",COUNTIF('Class Record S2'!$AH$252:$AH$281,"\")&lt;5,COUNTIF('Class Record S2'!$AH$252:$AH$267,".")&lt;=(5-COUNTIF('Class Record S2'!$AH$252:$AH$281,"\"))),AND('Class Record S2'!$AH$267="\",COUNTIF('Class Record S2'!$AH$252:$AH$267,"\")&lt;=5)),"x","")</f>
        <v/>
      </c>
      <c r="Q1240" s="269" t="s">
        <v>78</v>
      </c>
      <c r="R1240" s="269" t="s">
        <v>185</v>
      </c>
    </row>
    <row r="1241" spans="1:18" ht="37.5" customHeight="1" x14ac:dyDescent="0.3">
      <c r="A1241" s="345" t="str">
        <f>'Class Record S2'!$A$24</f>
        <v>Measure</v>
      </c>
      <c r="B1241" s="194" t="str">
        <f>IF($O1241="x",'Class Record S2'!$B$24,"")</f>
        <v/>
      </c>
      <c r="C1241" s="348" t="str">
        <f>IF($O1241="x",'Class Record S2'!$D$24,"")</f>
        <v/>
      </c>
      <c r="D1241" s="348"/>
      <c r="E1241" s="348"/>
      <c r="F1241" s="348"/>
      <c r="G1241" s="348"/>
      <c r="H1241" s="348"/>
      <c r="I1241" s="348"/>
      <c r="J1241" s="348"/>
      <c r="K1241" s="348"/>
      <c r="L1241" s="348"/>
      <c r="M1241" s="203"/>
      <c r="O1241" s="196" t="str">
        <f>IF(OR(AND('Class Record S2'!$AH$268=".",COUNTIF('Class Record S2'!$AH$252:$AH$281,"\")&lt;5,COUNTIF('Class Record S2'!$AH$252:$AH$268,".")&lt;=(5-COUNTIF('Class Record S2'!$AH$252:$AH$281,"\"))),AND('Class Record S2'!$AH$268="\",COUNTIF('Class Record S2'!$AH$252:$AH$268,"\")&lt;=5)),"x","")</f>
        <v/>
      </c>
      <c r="Q1241" s="269" t="s">
        <v>79</v>
      </c>
      <c r="R1241" s="269" t="s">
        <v>186</v>
      </c>
    </row>
    <row r="1242" spans="1:18" ht="37.5" customHeight="1" x14ac:dyDescent="0.3">
      <c r="A1242" s="346"/>
      <c r="B1242" s="198" t="str">
        <f>IF($O1242="x",'Class Record S2'!$B$25,"")</f>
        <v/>
      </c>
      <c r="C1242" s="349" t="str">
        <f>IF($O1242="x",'Class Record S2'!$D$25,"")</f>
        <v/>
      </c>
      <c r="D1242" s="349"/>
      <c r="E1242" s="349"/>
      <c r="F1242" s="349"/>
      <c r="G1242" s="349"/>
      <c r="H1242" s="349"/>
      <c r="I1242" s="349"/>
      <c r="J1242" s="349"/>
      <c r="K1242" s="349"/>
      <c r="L1242" s="349"/>
      <c r="M1242" s="204"/>
      <c r="O1242" s="196" t="str">
        <f>IF(OR(AND('Class Record S2'!$AH$269=".",COUNTIF('Class Record S2'!$AH$252:$AH$281,"\")&lt;5,COUNTIF('Class Record S2'!$AH$252:$AH$269,".")&lt;=(5-COUNTIF('Class Record S2'!$AH$252:$AH$281,"\"))),AND('Class Record S2'!$AH$269="\",COUNTIF('Class Record S2'!$AH$252:$AH$269,"\")&lt;=5)),"x","")</f>
        <v/>
      </c>
      <c r="Q1242" s="269" t="s">
        <v>80</v>
      </c>
      <c r="R1242" s="269" t="s">
        <v>187</v>
      </c>
    </row>
    <row r="1243" spans="1:18" ht="37.5" customHeight="1" x14ac:dyDescent="0.3">
      <c r="A1243" s="346"/>
      <c r="B1243" s="198" t="str">
        <f>IF($O1243="x",'Class Record S2'!$B$26,"")</f>
        <v/>
      </c>
      <c r="C1243" s="349" t="str">
        <f>IF($O1243="x",'Class Record S2'!$D$26,"")</f>
        <v/>
      </c>
      <c r="D1243" s="349"/>
      <c r="E1243" s="349"/>
      <c r="F1243" s="349"/>
      <c r="G1243" s="349"/>
      <c r="H1243" s="349"/>
      <c r="I1243" s="349"/>
      <c r="J1243" s="349"/>
      <c r="K1243" s="349"/>
      <c r="L1243" s="349"/>
      <c r="M1243" s="204"/>
      <c r="O1243" s="196" t="str">
        <f>IF(OR(AND('Class Record S2'!$AH$270=".",COUNTIF('Class Record S2'!$AH$252:$AH$281,"\")&lt;5,COUNTIF('Class Record S2'!$AH$252:$AH$270,".")&lt;=(5-COUNTIF('Class Record S2'!$AH$252:$AH$281,"\"))),AND('Class Record S2'!$AH$270="\",COUNTIF('Class Record S2'!$AH$252:$AH$270,"\")&lt;=5)),"x","")</f>
        <v/>
      </c>
      <c r="Q1243" s="269" t="s">
        <v>81</v>
      </c>
      <c r="R1243" s="269" t="s">
        <v>188</v>
      </c>
    </row>
    <row r="1244" spans="1:18" ht="37.5" customHeight="1" x14ac:dyDescent="0.3">
      <c r="A1244" s="346"/>
      <c r="B1244" s="198" t="str">
        <f>IF($O1244="x",'Class Record S2'!$B$27,"")</f>
        <v/>
      </c>
      <c r="C1244" s="349" t="str">
        <f>IF($O1244="x",'Class Record S2'!$D$27,"")</f>
        <v/>
      </c>
      <c r="D1244" s="349"/>
      <c r="E1244" s="349"/>
      <c r="F1244" s="349"/>
      <c r="G1244" s="349"/>
      <c r="H1244" s="349"/>
      <c r="I1244" s="349"/>
      <c r="J1244" s="349"/>
      <c r="K1244" s="349"/>
      <c r="L1244" s="349"/>
      <c r="M1244" s="204"/>
      <c r="O1244" s="196" t="str">
        <f>IF(OR(AND('Class Record S2'!$AH$271=".",COUNTIF('Class Record S2'!$AH$252:$AH$281,"\")&lt;5,COUNTIF('Class Record S2'!$AH$252:$AH$271,".")&lt;=(5-COUNTIF('Class Record S2'!$AH$252:$AH$281,"\"))),AND('Class Record S2'!$AH$271="\",COUNTIF('Class Record S2'!$AH$252:$AH$271,"\")&lt;=5)),"x","")</f>
        <v/>
      </c>
      <c r="Q1244" s="269" t="s">
        <v>82</v>
      </c>
      <c r="R1244" s="269" t="s">
        <v>189</v>
      </c>
    </row>
    <row r="1245" spans="1:18" ht="37.5" customHeight="1" x14ac:dyDescent="0.3">
      <c r="A1245" s="346"/>
      <c r="B1245" s="198" t="str">
        <f>IF($O1245="x",'Class Record S2'!$B$28,"")</f>
        <v/>
      </c>
      <c r="C1245" s="349" t="str">
        <f>IF($O1245="x",'Class Record S2'!$D$28,"")</f>
        <v/>
      </c>
      <c r="D1245" s="349"/>
      <c r="E1245" s="349"/>
      <c r="F1245" s="349"/>
      <c r="G1245" s="349"/>
      <c r="H1245" s="349"/>
      <c r="I1245" s="349"/>
      <c r="J1245" s="349"/>
      <c r="K1245" s="349"/>
      <c r="L1245" s="349"/>
      <c r="M1245" s="204"/>
      <c r="O1245" s="196" t="str">
        <f>IF(OR(AND('Class Record S2'!$AH$272=".",COUNTIF('Class Record S2'!$AH$252:$AH$281,"\")&lt;5,COUNTIF('Class Record S2'!$AH$252:$AH$272,".")&lt;=(5-COUNTIF('Class Record S2'!$AH$252:$AH$281,"\"))),AND('Class Record S2'!$AH$272="\",COUNTIF('Class Record S2'!$AH$252:$AH$272,"\")&lt;=5)),"x","")</f>
        <v/>
      </c>
      <c r="Q1245" s="269" t="s">
        <v>83</v>
      </c>
      <c r="R1245" s="269" t="s">
        <v>102</v>
      </c>
    </row>
    <row r="1246" spans="1:18" ht="37.5" customHeight="1" thickBot="1" x14ac:dyDescent="0.35">
      <c r="A1246" s="347"/>
      <c r="B1246" s="200" t="str">
        <f>IF($O1246="x",'Class Record S2'!$B$29,"")</f>
        <v/>
      </c>
      <c r="C1246" s="350" t="str">
        <f>IF($O1246="x",'Class Record S2'!$D$29,"")</f>
        <v/>
      </c>
      <c r="D1246" s="350"/>
      <c r="E1246" s="350"/>
      <c r="F1246" s="350"/>
      <c r="G1246" s="350"/>
      <c r="H1246" s="350"/>
      <c r="I1246" s="350"/>
      <c r="J1246" s="350"/>
      <c r="K1246" s="350"/>
      <c r="L1246" s="350"/>
      <c r="M1246" s="202"/>
      <c r="O1246" s="196" t="str">
        <f>IF(OR(AND('Class Record S2'!$AH$273=".",COUNTIF('Class Record S2'!$AH$252:$AH$281,"\")&lt;5,COUNTIF('Class Record S2'!$AH$252:$AH$273,".")&lt;=(5-COUNTIF('Class Record S2'!$AH$252:$AH$281,"\"))),AND('Class Record S2'!$AH$273="\",COUNTIF('Class Record S2'!$AH$252:$AH$273,"\")&lt;=5)),"x","")</f>
        <v/>
      </c>
      <c r="Q1246" s="269" t="s">
        <v>84</v>
      </c>
      <c r="R1246" s="269" t="s">
        <v>190</v>
      </c>
    </row>
    <row r="1247" spans="1:18" ht="37.5" customHeight="1" x14ac:dyDescent="0.3">
      <c r="A1247" s="345" t="str">
        <f>'Class Record S2'!$A$30</f>
        <v>Geometry</v>
      </c>
      <c r="B1247" s="194" t="str">
        <f>IF($O1247="x",'Class Record S2'!$B$30,"")</f>
        <v/>
      </c>
      <c r="C1247" s="348" t="str">
        <f>IF($O1247="x",'Class Record S2'!$D$30,"")</f>
        <v/>
      </c>
      <c r="D1247" s="348"/>
      <c r="E1247" s="348"/>
      <c r="F1247" s="348"/>
      <c r="G1247" s="348"/>
      <c r="H1247" s="348"/>
      <c r="I1247" s="348"/>
      <c r="J1247" s="348"/>
      <c r="K1247" s="348"/>
      <c r="L1247" s="348"/>
      <c r="M1247" s="203"/>
      <c r="O1247" s="196" t="str">
        <f>IF(OR(AND('Class Record S2'!$AH$274=".",COUNTIF('Class Record S2'!$AH$252:$AH$281,"\")&lt;5,COUNTIF('Class Record S2'!$AH$252:$AH$274,".")&lt;=(5-COUNTIF('Class Record S2'!$AH$252:$AH$281,"\"))),AND('Class Record S2'!$AH$274="\",COUNTIF('Class Record S2'!$AH$252:$AH$274,"\")&lt;=5)),"x","")</f>
        <v/>
      </c>
      <c r="Q1247" s="269" t="s">
        <v>85</v>
      </c>
      <c r="R1247" s="269" t="s">
        <v>191</v>
      </c>
    </row>
    <row r="1248" spans="1:18" ht="37.5" customHeight="1" x14ac:dyDescent="0.3">
      <c r="A1248" s="346"/>
      <c r="B1248" s="198" t="str">
        <f>IF($O1248="x",'Class Record S2'!$B$31,"")</f>
        <v/>
      </c>
      <c r="C1248" s="349" t="str">
        <f>IF($O1248="x",'Class Record S2'!$D$31,"")</f>
        <v/>
      </c>
      <c r="D1248" s="349"/>
      <c r="E1248" s="349"/>
      <c r="F1248" s="349"/>
      <c r="G1248" s="349"/>
      <c r="H1248" s="349"/>
      <c r="I1248" s="349"/>
      <c r="J1248" s="349"/>
      <c r="K1248" s="349"/>
      <c r="L1248" s="349"/>
      <c r="M1248" s="204"/>
      <c r="O1248" s="196" t="str">
        <f>IF(OR(AND('Class Record S2'!$AH$275=".",COUNTIF('Class Record S2'!$AH$252:$AH$281,"\")&lt;5,COUNTIF('Class Record S2'!$AH$252:$AH$275,".")&lt;=(5-COUNTIF('Class Record S2'!$AH$252:$AH$281,"\"))),AND('Class Record S2'!$AH$275="\",COUNTIF('Class Record S2'!$AH$252:$AH$275,"\")&lt;=5)),"x","")</f>
        <v/>
      </c>
      <c r="Q1248" s="269" t="s">
        <v>86</v>
      </c>
      <c r="R1248" s="269" t="s">
        <v>192</v>
      </c>
    </row>
    <row r="1249" spans="1:18" ht="37.5" customHeight="1" x14ac:dyDescent="0.3">
      <c r="A1249" s="346"/>
      <c r="B1249" s="198" t="str">
        <f>IF($O1249="x",'Class Record S2'!$B$32,"")</f>
        <v/>
      </c>
      <c r="C1249" s="349" t="str">
        <f>IF($O1249="x",'Class Record S2'!$D$32,"")</f>
        <v/>
      </c>
      <c r="D1249" s="349"/>
      <c r="E1249" s="349"/>
      <c r="F1249" s="349"/>
      <c r="G1249" s="349"/>
      <c r="H1249" s="349"/>
      <c r="I1249" s="349"/>
      <c r="J1249" s="349"/>
      <c r="K1249" s="349"/>
      <c r="L1249" s="349"/>
      <c r="M1249" s="204"/>
      <c r="O1249" s="196" t="str">
        <f>IF(OR(AND('Class Record S2'!$AH$276=".",COUNTIF('Class Record S2'!$AH$252:$AH$281,"\")&lt;5,COUNTIF('Class Record S2'!$AH$252:$AH$276,".")&lt;=(5-COUNTIF('Class Record S2'!$AH$252:$AH$281,"\"))),AND('Class Record S2'!$AH$276="\",COUNTIF('Class Record S2'!$AH$252:$AH$276,"\")&lt;=5)),"x","")</f>
        <v/>
      </c>
      <c r="Q1249" s="269" t="s">
        <v>87</v>
      </c>
      <c r="R1249" s="269" t="s">
        <v>193</v>
      </c>
    </row>
    <row r="1250" spans="1:18" ht="37.5" customHeight="1" x14ac:dyDescent="0.3">
      <c r="A1250" s="346"/>
      <c r="B1250" s="198" t="str">
        <f>IF($O1250="x",'Class Record S2'!$B$33,"")</f>
        <v/>
      </c>
      <c r="C1250" s="349" t="str">
        <f>IF($O1250="x",'Class Record S2'!$D$33,"")</f>
        <v/>
      </c>
      <c r="D1250" s="349"/>
      <c r="E1250" s="349"/>
      <c r="F1250" s="349"/>
      <c r="G1250" s="349"/>
      <c r="H1250" s="349"/>
      <c r="I1250" s="349"/>
      <c r="J1250" s="349"/>
      <c r="K1250" s="349"/>
      <c r="L1250" s="349"/>
      <c r="M1250" s="204"/>
      <c r="O1250" s="196" t="str">
        <f>IF(OR(AND('Class Record S2'!$AH$277=".",COUNTIF('Class Record S2'!$AH$252:$AH$281,"\")&lt;5,COUNTIF('Class Record S2'!$AH$252:$AH$277,".")&lt;=(5-COUNTIF('Class Record S2'!$AH$252:$AH$281,"\"))),AND('Class Record S2'!$AH$277="\",COUNTIF('Class Record S2'!$AH$252:$AH$277,"\")&lt;=5)),"x","")</f>
        <v/>
      </c>
      <c r="Q1250" s="269" t="s">
        <v>88</v>
      </c>
      <c r="R1250" s="269" t="s">
        <v>194</v>
      </c>
    </row>
    <row r="1251" spans="1:18" ht="37.5" customHeight="1" x14ac:dyDescent="0.3">
      <c r="A1251" s="346"/>
      <c r="B1251" s="198" t="str">
        <f>IF($O1251="x",'Class Record S2'!$B$34,"")</f>
        <v/>
      </c>
      <c r="C1251" s="349" t="str">
        <f>IF($O1251="x",'Class Record S2'!$D$34,"")</f>
        <v/>
      </c>
      <c r="D1251" s="349"/>
      <c r="E1251" s="349"/>
      <c r="F1251" s="349"/>
      <c r="G1251" s="349"/>
      <c r="H1251" s="349"/>
      <c r="I1251" s="349"/>
      <c r="J1251" s="349"/>
      <c r="K1251" s="349"/>
      <c r="L1251" s="349"/>
      <c r="M1251" s="204"/>
      <c r="O1251" s="196" t="str">
        <f>IF(OR(AND('Class Record S2'!$AH$278=".",COUNTIF('Class Record S2'!$AH$252:$AH$281,"\")&lt;5,COUNTIF('Class Record S2'!$AH$252:$AH$278,".")&lt;=(5-COUNTIF('Class Record S2'!$AH$252:$AH$281,"\"))),AND('Class Record S2'!$AH$278="\",COUNTIF('Class Record S2'!$AH$252:$AH$278,"\")&lt;=5)),"x","")</f>
        <v/>
      </c>
      <c r="Q1251" s="269" t="s">
        <v>89</v>
      </c>
      <c r="R1251" s="269" t="s">
        <v>195</v>
      </c>
    </row>
    <row r="1252" spans="1:18" ht="30.75" customHeight="1" thickBot="1" x14ac:dyDescent="0.35">
      <c r="A1252" s="347"/>
      <c r="B1252" s="200" t="str">
        <f>IF($O1252="x",'Class Record S2'!$B$35,"")</f>
        <v/>
      </c>
      <c r="C1252" s="350" t="str">
        <f>IF($O1252="x",'Class Record S2'!$D$35,"")</f>
        <v/>
      </c>
      <c r="D1252" s="350"/>
      <c r="E1252" s="350"/>
      <c r="F1252" s="350"/>
      <c r="G1252" s="350"/>
      <c r="H1252" s="350"/>
      <c r="I1252" s="350"/>
      <c r="J1252" s="350"/>
      <c r="K1252" s="350"/>
      <c r="L1252" s="350"/>
      <c r="M1252" s="202"/>
      <c r="O1252" s="196" t="str">
        <f>IF(OR(AND('Class Record S2'!$AH$279=".",COUNTIF('Class Record S2'!$AH$252:$AH$281,"\")&lt;5,COUNTIF('Class Record S2'!$AH$252:$AH$279,".")&lt;=(5-COUNTIF('Class Record S2'!$AH$252:$AH$281,"\"))),AND('Class Record S2'!$AH$279="\",COUNTIF('Class Record S2'!$AH$252:$AH$279,"\")&lt;=5)),"x","")</f>
        <v/>
      </c>
      <c r="Q1252" s="269" t="s">
        <v>90</v>
      </c>
      <c r="R1252" s="269" t="s">
        <v>177</v>
      </c>
    </row>
    <row r="1253" spans="1:18" ht="37.5" customHeight="1" x14ac:dyDescent="0.3">
      <c r="A1253" s="345" t="str">
        <f>'Class Record S2'!$A$36</f>
        <v>Stat</v>
      </c>
      <c r="B1253" s="194" t="str">
        <f>IF($O1253="x",'Class Record S2'!$B$36,"")</f>
        <v/>
      </c>
      <c r="C1253" s="348" t="str">
        <f>IF($O1253="x",'Class Record S2'!$D$36,"")</f>
        <v/>
      </c>
      <c r="D1253" s="348"/>
      <c r="E1253" s="348"/>
      <c r="F1253" s="348"/>
      <c r="G1253" s="348"/>
      <c r="H1253" s="348"/>
      <c r="I1253" s="348"/>
      <c r="J1253" s="348"/>
      <c r="K1253" s="348"/>
      <c r="L1253" s="348"/>
      <c r="M1253" s="203"/>
      <c r="O1253" s="196" t="str">
        <f>IF(OR(AND('Class Record S2'!$AH$280=".",COUNTIF('Class Record S2'!$AH$252:$AH$281,"\")&lt;5,COUNTIF('Class Record S2'!$AH$252:$AH$280,".")&lt;=(5-COUNTIF('Class Record S2'!$AH$252:$AH$281,"\"))),AND('Class Record S2'!$AH$280="\",COUNTIF('Class Record S2'!$AH$252:$AH$280,"\")&lt;=5)),"x","")</f>
        <v/>
      </c>
      <c r="Q1253" s="269" t="s">
        <v>91</v>
      </c>
      <c r="R1253" s="269" t="s">
        <v>196</v>
      </c>
    </row>
    <row r="1254" spans="1:18" ht="37.5" customHeight="1" thickBot="1" x14ac:dyDescent="0.35">
      <c r="A1254" s="347"/>
      <c r="B1254" s="200" t="str">
        <f>IF($O1254="x",'Class Record S2'!$B$37,"")</f>
        <v/>
      </c>
      <c r="C1254" s="350" t="str">
        <f>IF($O1254="x",'Class Record S2'!$D$37,"")</f>
        <v/>
      </c>
      <c r="D1254" s="350"/>
      <c r="E1254" s="350"/>
      <c r="F1254" s="350"/>
      <c r="G1254" s="350"/>
      <c r="H1254" s="350"/>
      <c r="I1254" s="350"/>
      <c r="J1254" s="350"/>
      <c r="K1254" s="350"/>
      <c r="L1254" s="350"/>
      <c r="M1254" s="202"/>
      <c r="O1254" s="196" t="str">
        <f>IF(OR(AND('Class Record S2'!$AH$281=".",COUNTIF('Class Record S2'!$AH$252:$AH$281,"\")&lt;5,COUNTIF('Class Record S2'!$AH$252:$AH$281,".")&lt;=(5-COUNTIF('Class Record S2'!$AH$252:$AH$281,"\"))),AND('Class Record S2'!$AH$281="\",COUNTIF('Class Record S2'!$AH$252:$AH$281,"\")&lt;=5)),"x","")</f>
        <v/>
      </c>
      <c r="Q1254" s="269" t="s">
        <v>92</v>
      </c>
      <c r="R1254" s="269" t="s">
        <v>197</v>
      </c>
    </row>
    <row r="1255" spans="1:18" ht="16.5" customHeight="1" thickBot="1" x14ac:dyDescent="0.35">
      <c r="A1255" s="351" t="s">
        <v>45</v>
      </c>
      <c r="B1255" s="352"/>
      <c r="C1255" s="352"/>
      <c r="D1255" s="352"/>
      <c r="E1255" s="352"/>
      <c r="F1255" s="352"/>
      <c r="G1255" s="352"/>
      <c r="H1255" s="352"/>
      <c r="I1255" s="352"/>
      <c r="J1255" s="352"/>
      <c r="K1255" s="353"/>
      <c r="L1255" s="354" t="s">
        <v>46</v>
      </c>
      <c r="M1255" s="355"/>
      <c r="Q1255" s="270"/>
      <c r="R1255" s="270"/>
    </row>
    <row r="1256" spans="1:18" ht="28.5" customHeight="1" x14ac:dyDescent="0.3">
      <c r="A1256" s="356"/>
      <c r="B1256" s="357"/>
      <c r="C1256" s="357"/>
      <c r="D1256" s="357"/>
      <c r="E1256" s="357"/>
      <c r="F1256" s="357"/>
      <c r="G1256" s="357"/>
      <c r="H1256" s="357"/>
      <c r="I1256" s="357"/>
      <c r="J1256" s="357"/>
      <c r="K1256" s="358"/>
      <c r="L1256" s="365" t="str">
        <f>'Class Record S2'!$AH$282</f>
        <v>N</v>
      </c>
      <c r="M1256" s="366"/>
      <c r="Q1256" s="270"/>
      <c r="R1256" s="270"/>
    </row>
    <row r="1257" spans="1:18" ht="28.5" customHeight="1" x14ac:dyDescent="0.3">
      <c r="A1257" s="359"/>
      <c r="B1257" s="360"/>
      <c r="C1257" s="360"/>
      <c r="D1257" s="360"/>
      <c r="E1257" s="360"/>
      <c r="F1257" s="360"/>
      <c r="G1257" s="360"/>
      <c r="H1257" s="360"/>
      <c r="I1257" s="360"/>
      <c r="J1257" s="360"/>
      <c r="K1257" s="361"/>
      <c r="L1257" s="367"/>
      <c r="M1257" s="368"/>
      <c r="Q1257" s="270"/>
      <c r="R1257" s="270"/>
    </row>
    <row r="1258" spans="1:18" ht="28.5" customHeight="1" thickBot="1" x14ac:dyDescent="0.35">
      <c r="A1258" s="362"/>
      <c r="B1258" s="363"/>
      <c r="C1258" s="363"/>
      <c r="D1258" s="363"/>
      <c r="E1258" s="363"/>
      <c r="F1258" s="363"/>
      <c r="G1258" s="363"/>
      <c r="H1258" s="363"/>
      <c r="I1258" s="363"/>
      <c r="J1258" s="363"/>
      <c r="K1258" s="364"/>
      <c r="L1258" s="369"/>
      <c r="M1258" s="370"/>
      <c r="Q1258" s="270"/>
      <c r="R1258" s="270"/>
    </row>
    <row r="1260" spans="1:18" ht="19.5" thickBot="1" x14ac:dyDescent="0.35"/>
    <row r="1261" spans="1:18" ht="23.25" customHeight="1" thickBot="1" x14ac:dyDescent="0.35">
      <c r="A1261" s="371" t="str">
        <f>'Class Record S2'!$D$1</f>
        <v>A N OTHER SCHOOL</v>
      </c>
      <c r="B1261" s="372"/>
      <c r="C1261" s="372"/>
      <c r="D1261" s="372"/>
      <c r="E1261" s="372"/>
      <c r="F1261" s="372"/>
      <c r="G1261" s="372"/>
      <c r="H1261" s="372"/>
      <c r="I1261" s="372"/>
      <c r="J1261" s="372"/>
      <c r="K1261" s="372"/>
      <c r="L1261" s="372"/>
      <c r="M1261" s="373"/>
    </row>
    <row r="1262" spans="1:18" ht="15.75" customHeight="1" thickBot="1" x14ac:dyDescent="0.35">
      <c r="A1262" s="374" t="s">
        <v>18</v>
      </c>
      <c r="B1262" s="375"/>
      <c r="C1262" s="375"/>
      <c r="D1262" s="376">
        <f>'Class Record S2'!$AI$2</f>
        <v>0</v>
      </c>
      <c r="E1262" s="376"/>
      <c r="F1262" s="376"/>
      <c r="G1262" s="377"/>
      <c r="H1262" s="380" t="s">
        <v>19</v>
      </c>
      <c r="I1262" s="382">
        <f>'Class Record S2'!$E$284</f>
        <v>0</v>
      </c>
      <c r="J1262" s="382"/>
      <c r="K1262" s="383" t="str">
        <f>'Class Record S2'!$C$2</f>
        <v>CLASS: 2A</v>
      </c>
      <c r="L1262" s="383"/>
      <c r="M1262" s="384"/>
    </row>
    <row r="1263" spans="1:18" ht="15.75" customHeight="1" thickBot="1" x14ac:dyDescent="0.35">
      <c r="A1263" s="351"/>
      <c r="B1263" s="352"/>
      <c r="C1263" s="352"/>
      <c r="D1263" s="378"/>
      <c r="E1263" s="378"/>
      <c r="F1263" s="378"/>
      <c r="G1263" s="379"/>
      <c r="H1263" s="380"/>
      <c r="I1263" s="382"/>
      <c r="J1263" s="382"/>
      <c r="K1263" s="383"/>
      <c r="L1263" s="383"/>
      <c r="M1263" s="384"/>
    </row>
    <row r="1264" spans="1:18" ht="19.5" thickBot="1" x14ac:dyDescent="0.35">
      <c r="A1264" s="395" t="s">
        <v>20</v>
      </c>
      <c r="B1264" s="396"/>
      <c r="C1264" s="396"/>
      <c r="D1264" s="396"/>
      <c r="E1264" s="396"/>
      <c r="F1264" s="397" t="s">
        <v>21</v>
      </c>
      <c r="G1264" s="398"/>
      <c r="H1264" s="398"/>
      <c r="I1264" s="399"/>
      <c r="J1264" s="400" t="s">
        <v>22</v>
      </c>
      <c r="K1264" s="401"/>
      <c r="L1264" s="401"/>
      <c r="M1264" s="402"/>
    </row>
    <row r="1265" spans="1:18" ht="16.5" customHeight="1" thickBot="1" x14ac:dyDescent="0.35">
      <c r="A1265" s="385" t="s">
        <v>23</v>
      </c>
      <c r="B1265" s="386"/>
      <c r="C1265" s="387"/>
      <c r="D1265" s="388" t="s">
        <v>24</v>
      </c>
      <c r="E1265" s="389"/>
      <c r="F1265" s="390" t="s">
        <v>25</v>
      </c>
      <c r="G1265" s="391"/>
      <c r="H1265" s="391" t="s">
        <v>26</v>
      </c>
      <c r="I1265" s="392"/>
      <c r="J1265" s="390" t="s">
        <v>27</v>
      </c>
      <c r="K1265" s="391"/>
      <c r="L1265" s="393" t="s">
        <v>28</v>
      </c>
      <c r="M1265" s="394"/>
    </row>
    <row r="1266" spans="1:18" ht="31.5" customHeight="1" thickBot="1" x14ac:dyDescent="0.35">
      <c r="A1266" s="205"/>
      <c r="B1266" s="206" t="s">
        <v>55</v>
      </c>
      <c r="C1266" s="207"/>
      <c r="D1266" s="207"/>
      <c r="E1266" s="207"/>
      <c r="F1266" s="207"/>
      <c r="G1266" s="207"/>
      <c r="H1266" s="207"/>
      <c r="I1266" s="207"/>
      <c r="J1266" s="207"/>
      <c r="K1266" s="207"/>
      <c r="L1266" s="207"/>
      <c r="M1266" s="208" t="s">
        <v>44</v>
      </c>
      <c r="Q1266" s="403" t="s">
        <v>121</v>
      </c>
      <c r="R1266" s="403"/>
    </row>
    <row r="1267" spans="1:18" ht="37.5" customHeight="1" x14ac:dyDescent="0.3">
      <c r="A1267" s="345" t="str">
        <f>'Class Record S2'!$A$8</f>
        <v>Place Value</v>
      </c>
      <c r="B1267" s="194" t="str">
        <f>IF($O1267="x",'Class Record S2'!$B$8,"")</f>
        <v/>
      </c>
      <c r="C1267" s="348" t="str">
        <f>IF($O1267="x",'Class Record S2'!$D$8,"")</f>
        <v/>
      </c>
      <c r="D1267" s="348"/>
      <c r="E1267" s="348"/>
      <c r="F1267" s="348"/>
      <c r="G1267" s="348"/>
      <c r="H1267" s="348"/>
      <c r="I1267" s="348"/>
      <c r="J1267" s="348"/>
      <c r="K1267" s="348"/>
      <c r="L1267" s="348"/>
      <c r="M1267" s="195"/>
      <c r="O1267" s="196" t="str">
        <f>IF(OR(AND('Class Record S2'!$AI$252=".",COUNTIF('Class Record S2'!$AI$252:$AI$281,"\")&lt;5,COUNTIF('Class Record S2'!$AI$252:$AI$252,".")&lt;=(5-COUNTIF('Class Record S2'!$AI$252:$AI$281,"\"))),AND('Class Record S2'!$AI$252="\",COUNTIF('Class Record S2'!$AI$252:$AI$252,"\")&lt;=5)),"x","")</f>
        <v/>
      </c>
      <c r="Q1267" s="269" t="s">
        <v>63</v>
      </c>
      <c r="R1267" s="269" t="s">
        <v>93</v>
      </c>
    </row>
    <row r="1268" spans="1:18" ht="37.5" customHeight="1" x14ac:dyDescent="0.3">
      <c r="A1268" s="346"/>
      <c r="B1268" s="198" t="str">
        <f>IF($O1268="x",'Class Record S2'!$B$9,"")</f>
        <v/>
      </c>
      <c r="C1268" s="349" t="str">
        <f>IF($O1268="x",'Class Record S2'!$D$9,"")</f>
        <v/>
      </c>
      <c r="D1268" s="349"/>
      <c r="E1268" s="349"/>
      <c r="F1268" s="349"/>
      <c r="G1268" s="349"/>
      <c r="H1268" s="349"/>
      <c r="I1268" s="349"/>
      <c r="J1268" s="349"/>
      <c r="K1268" s="349"/>
      <c r="L1268" s="349"/>
      <c r="M1268" s="199"/>
      <c r="O1268" s="196" t="str">
        <f>IF(OR(AND('Class Record S2'!$AI$253=".",COUNTIF('Class Record S2'!$AI$252:$AI$281,"\")&lt;5,COUNTIF('Class Record S2'!$AI$252:$AI$253,".")&lt;=(5-COUNTIF('Class Record S2'!$AI$252:$AI$281,"\"))),AND('Class Record S2'!$AI$253="\",COUNTIF('Class Record S2'!$AI$252:$AI$253,"\")&lt;=5)),"x","")</f>
        <v/>
      </c>
      <c r="Q1268" s="269" t="s">
        <v>64</v>
      </c>
      <c r="R1268" s="269" t="s">
        <v>179</v>
      </c>
    </row>
    <row r="1269" spans="1:18" ht="37.5" customHeight="1" x14ac:dyDescent="0.3">
      <c r="A1269" s="346"/>
      <c r="B1269" s="198" t="str">
        <f>IF($O1269="x",'Class Record S2'!$B$10,"")</f>
        <v/>
      </c>
      <c r="C1269" s="349" t="str">
        <f>IF($O1269="x",'Class Record S2'!$D$10,"")</f>
        <v/>
      </c>
      <c r="D1269" s="349"/>
      <c r="E1269" s="349"/>
      <c r="F1269" s="349"/>
      <c r="G1269" s="349"/>
      <c r="H1269" s="349"/>
      <c r="I1269" s="349"/>
      <c r="J1269" s="349"/>
      <c r="K1269" s="349"/>
      <c r="L1269" s="349"/>
      <c r="M1269" s="199"/>
      <c r="O1269" s="196" t="str">
        <f>IF(OR(AND('Class Record S2'!$AI$254=".",COUNTIF('Class Record S2'!$AI$252:$AI$281,"\")&lt;5,COUNTIF('Class Record S2'!$AI$252:$AI$254,".")&lt;=(5-COUNTIF('Class Record S2'!$AI$252:$AI$281,"\"))),AND('Class Record S2'!$AI$254="\",COUNTIF('Class Record S2'!$AI$252:$AI$254,"\")&lt;=5)),"x","")</f>
        <v/>
      </c>
      <c r="Q1269" s="269" t="s">
        <v>65</v>
      </c>
      <c r="R1269" s="269" t="s">
        <v>180</v>
      </c>
    </row>
    <row r="1270" spans="1:18" ht="37.5" customHeight="1" x14ac:dyDescent="0.3">
      <c r="A1270" s="346"/>
      <c r="B1270" s="198" t="str">
        <f>IF($O1270="x",'Class Record S2'!$B$11,"")</f>
        <v/>
      </c>
      <c r="C1270" s="349" t="str">
        <f>IF($O1270="x",'Class Record S2'!$D$11,"")</f>
        <v/>
      </c>
      <c r="D1270" s="349"/>
      <c r="E1270" s="349"/>
      <c r="F1270" s="349"/>
      <c r="G1270" s="349"/>
      <c r="H1270" s="349"/>
      <c r="I1270" s="349"/>
      <c r="J1270" s="349"/>
      <c r="K1270" s="349"/>
      <c r="L1270" s="349"/>
      <c r="M1270" s="199"/>
      <c r="O1270" s="196" t="str">
        <f>IF(OR(AND('Class Record S2'!$AI$255=".",COUNTIF('Class Record S2'!$AI$252:$AI$281,"\")&lt;5,COUNTIF('Class Record S2'!$AI$252:$AI$255,".")&lt;=(5-COUNTIF('Class Record S2'!$AI$252:$AI$281,"\"))),AND('Class Record S2'!$AI$255="\",COUNTIF('Class Record S2'!$AI$252:$AI$255,"\")&lt;=5)),"x","")</f>
        <v/>
      </c>
      <c r="Q1270" s="269" t="s">
        <v>66</v>
      </c>
      <c r="R1270" s="269" t="s">
        <v>181</v>
      </c>
    </row>
    <row r="1271" spans="1:18" ht="37.5" customHeight="1" thickBot="1" x14ac:dyDescent="0.35">
      <c r="A1271" s="347"/>
      <c r="B1271" s="200" t="str">
        <f>IF($O1271="x",'Class Record S2'!$B$12,"")</f>
        <v/>
      </c>
      <c r="C1271" s="350" t="str">
        <f>IF($O1271="x",'Class Record S2'!$D$12,"")</f>
        <v/>
      </c>
      <c r="D1271" s="350"/>
      <c r="E1271" s="350"/>
      <c r="F1271" s="350"/>
      <c r="G1271" s="350"/>
      <c r="H1271" s="350"/>
      <c r="I1271" s="350"/>
      <c r="J1271" s="350"/>
      <c r="K1271" s="350"/>
      <c r="L1271" s="350"/>
      <c r="M1271" s="201"/>
      <c r="O1271" s="196" t="str">
        <f>IF(OR(AND('Class Record S2'!$AI$256=".",COUNTIF('Class Record S2'!$AI$252:$AI$281,"\")&lt;5,COUNTIF('Class Record S2'!$AI$252:$AI$256,".")&lt;=(5-COUNTIF('Class Record S2'!$AI$252:$AI$281,"\"))),AND('Class Record S2'!$AI$256="\",COUNTIF('Class Record S2'!$AI$252:$AI$256,"\")&lt;=5)),"x","")</f>
        <v/>
      </c>
      <c r="Q1271" s="269" t="s">
        <v>67</v>
      </c>
      <c r="R1271" s="269" t="s">
        <v>182</v>
      </c>
    </row>
    <row r="1272" spans="1:18" ht="37.5" customHeight="1" x14ac:dyDescent="0.3">
      <c r="A1272" s="345" t="str">
        <f>'Class Record S2'!$A$13</f>
        <v>Add/Sub</v>
      </c>
      <c r="B1272" s="194" t="str">
        <f>IF($O1272="x",'Class Record S2'!$B$13,"")</f>
        <v/>
      </c>
      <c r="C1272" s="348" t="str">
        <f>IF($O1272="x",'Class Record S2'!$D$13,"")</f>
        <v/>
      </c>
      <c r="D1272" s="348"/>
      <c r="E1272" s="348"/>
      <c r="F1272" s="348"/>
      <c r="G1272" s="348"/>
      <c r="H1272" s="348"/>
      <c r="I1272" s="348"/>
      <c r="J1272" s="348"/>
      <c r="K1272" s="348"/>
      <c r="L1272" s="348"/>
      <c r="M1272" s="195"/>
      <c r="O1272" s="196" t="str">
        <f>IF(OR(AND('Class Record S2'!$AI$257=".",COUNTIF('Class Record S2'!$AI$252:$AI$281,"\")&lt;5,COUNTIF('Class Record S2'!$AI$252:$AI$257,".")&lt;=(5-COUNTIF('Class Record S2'!$AI$252:$AI$281,"\"))),AND('Class Record S2'!$AI$257="\",COUNTIF('Class Record S2'!$AI$252:$AI$257,"\")&lt;=5)),"x","")</f>
        <v/>
      </c>
      <c r="Q1272" s="269" t="s">
        <v>68</v>
      </c>
      <c r="R1272" s="269" t="s">
        <v>94</v>
      </c>
    </row>
    <row r="1273" spans="1:18" ht="37.5" customHeight="1" x14ac:dyDescent="0.3">
      <c r="A1273" s="346"/>
      <c r="B1273" s="198" t="str">
        <f>IF($O1273="x",'Class Record S2'!$B$14,"")</f>
        <v/>
      </c>
      <c r="C1273" s="349" t="str">
        <f>IF($O1273="x",'Class Record S2'!$D$14,"")</f>
        <v/>
      </c>
      <c r="D1273" s="349"/>
      <c r="E1273" s="349"/>
      <c r="F1273" s="349"/>
      <c r="G1273" s="349"/>
      <c r="H1273" s="349"/>
      <c r="I1273" s="349"/>
      <c r="J1273" s="349"/>
      <c r="K1273" s="349"/>
      <c r="L1273" s="349"/>
      <c r="M1273" s="199"/>
      <c r="O1273" s="196" t="str">
        <f>IF(OR(AND('Class Record S2'!$AI$258=".",COUNTIF('Class Record S2'!$AI$252:$AI$281,"\")&lt;5,COUNTIF('Class Record S2'!$AI$252:$AI$258,".")&lt;=(5-COUNTIF('Class Record S2'!$AI$252:$AI$281,"\"))),AND('Class Record S2'!$AI$258="\",COUNTIF('Class Record S2'!$AI$252:$AI$258,"\")&lt;=5)),"x","")</f>
        <v/>
      </c>
      <c r="Q1273" s="269" t="s">
        <v>69</v>
      </c>
      <c r="R1273" s="269" t="s">
        <v>95</v>
      </c>
    </row>
    <row r="1274" spans="1:18" ht="37.5" customHeight="1" x14ac:dyDescent="0.3">
      <c r="A1274" s="346"/>
      <c r="B1274" s="198" t="str">
        <f>IF($O1274="x",'Class Record S2'!$B$15,"")</f>
        <v/>
      </c>
      <c r="C1274" s="349" t="str">
        <f>IF($O1274="x",'Class Record S2'!$D$15,"")</f>
        <v/>
      </c>
      <c r="D1274" s="349"/>
      <c r="E1274" s="349"/>
      <c r="F1274" s="349"/>
      <c r="G1274" s="349"/>
      <c r="H1274" s="349"/>
      <c r="I1274" s="349"/>
      <c r="J1274" s="349"/>
      <c r="K1274" s="349"/>
      <c r="L1274" s="349"/>
      <c r="M1274" s="199"/>
      <c r="O1274" s="196" t="str">
        <f>IF(OR(AND('Class Record S2'!$AI$259=".",COUNTIF('Class Record S2'!$AI$252:$AI$281,"\")&lt;5,COUNTIF('Class Record S2'!$AI$252:$AI$259,".")&lt;=(5-COUNTIF('Class Record S2'!$AI$252:$AI$281,"\"))),AND('Class Record S2'!$AI$259="\",COUNTIF('Class Record S2'!$AI$252:$AI$259,"\")&lt;=5)),"x","")</f>
        <v/>
      </c>
      <c r="Q1274" s="269" t="s">
        <v>70</v>
      </c>
      <c r="R1274" s="269" t="s">
        <v>96</v>
      </c>
    </row>
    <row r="1275" spans="1:18" ht="37.5" customHeight="1" x14ac:dyDescent="0.3">
      <c r="A1275" s="346"/>
      <c r="B1275" s="198" t="str">
        <f>IF($O1275="x",'Class Record S2'!$B$16,"")</f>
        <v/>
      </c>
      <c r="C1275" s="349" t="str">
        <f>IF($O1275="x",'Class Record S2'!$D$16,"")</f>
        <v/>
      </c>
      <c r="D1275" s="349"/>
      <c r="E1275" s="349"/>
      <c r="F1275" s="349"/>
      <c r="G1275" s="349"/>
      <c r="H1275" s="349"/>
      <c r="I1275" s="349"/>
      <c r="J1275" s="349"/>
      <c r="K1275" s="349"/>
      <c r="L1275" s="349"/>
      <c r="M1275" s="199"/>
      <c r="O1275" s="196" t="str">
        <f>IF(OR(AND('Class Record S2'!$AI$260=".",COUNTIF('Class Record S2'!$AI$252:$AI$281,"\")&lt;5,COUNTIF('Class Record S2'!$AI$252:$AI$260,".")&lt;=(5-COUNTIF('Class Record S2'!$AI$252:$AI$281,"\"))),AND('Class Record S2'!$AI$260="\",COUNTIF('Class Record S2'!$AI$252:$AI$260,"\")&lt;=5)),"x","")</f>
        <v/>
      </c>
      <c r="Q1275" s="269" t="s">
        <v>71</v>
      </c>
      <c r="R1275" s="269" t="s">
        <v>97</v>
      </c>
    </row>
    <row r="1276" spans="1:18" ht="37.5" customHeight="1" thickBot="1" x14ac:dyDescent="0.35">
      <c r="A1276" s="347"/>
      <c r="B1276" s="200" t="str">
        <f>IF($O1276="x",'Class Record S2'!$B$17,"")</f>
        <v/>
      </c>
      <c r="C1276" s="350" t="str">
        <f>IF($O1276="x",'Class Record S2'!$D$17,"")</f>
        <v/>
      </c>
      <c r="D1276" s="350"/>
      <c r="E1276" s="350"/>
      <c r="F1276" s="350"/>
      <c r="G1276" s="350"/>
      <c r="H1276" s="350"/>
      <c r="I1276" s="350"/>
      <c r="J1276" s="350"/>
      <c r="K1276" s="350"/>
      <c r="L1276" s="350"/>
      <c r="M1276" s="202"/>
      <c r="O1276" s="196" t="str">
        <f>IF(OR(AND('Class Record S2'!$AI$261=".",COUNTIF('Class Record S2'!$AI$252:$AI$281,"\")&lt;5,COUNTIF('Class Record S2'!$AI$252:$AI$261,".")&lt;=(5-COUNTIF('Class Record S2'!$AI$252:$AI$281,"\"))),AND('Class Record S2'!$AI$261="\",COUNTIF('Class Record S2'!$AI$252:$AI$261,"\")&lt;=5)),"x","")</f>
        <v/>
      </c>
      <c r="Q1276" s="269" t="s">
        <v>72</v>
      </c>
      <c r="R1276" s="269" t="s">
        <v>183</v>
      </c>
    </row>
    <row r="1277" spans="1:18" ht="37.5" customHeight="1" x14ac:dyDescent="0.3">
      <c r="A1277" s="345" t="str">
        <f>'Class Record S2'!$A$18</f>
        <v>Multi/Div</v>
      </c>
      <c r="B1277" s="194" t="str">
        <f>IF($O1277="x",'Class Record S2'!$B$18,"")</f>
        <v/>
      </c>
      <c r="C1277" s="348" t="str">
        <f>IF($O1277="x",'Class Record S2'!$D$18,"")</f>
        <v/>
      </c>
      <c r="D1277" s="348"/>
      <c r="E1277" s="348"/>
      <c r="F1277" s="348"/>
      <c r="G1277" s="348"/>
      <c r="H1277" s="348"/>
      <c r="I1277" s="348"/>
      <c r="J1277" s="348"/>
      <c r="K1277" s="348"/>
      <c r="L1277" s="348"/>
      <c r="M1277" s="203"/>
      <c r="O1277" s="196" t="str">
        <f>IF(OR(AND('Class Record S2'!$AI$262=".",COUNTIF('Class Record S2'!$AI$252:$AI$281,"\")&lt;5,COUNTIF('Class Record S2'!$AI$252:$AI$262,".")&lt;=(5-COUNTIF('Class Record S2'!$AI$252:$AI$281,"\"))),AND('Class Record S2'!$AI$262="\",COUNTIF('Class Record S2'!$AI$252:$AI$262,"\")&lt;=5)),"x","")</f>
        <v/>
      </c>
      <c r="Q1277" s="269" t="s">
        <v>73</v>
      </c>
      <c r="R1277" s="269" t="s">
        <v>98</v>
      </c>
    </row>
    <row r="1278" spans="1:18" ht="37.5" customHeight="1" x14ac:dyDescent="0.3">
      <c r="A1278" s="346"/>
      <c r="B1278" s="198" t="str">
        <f>IF($O1278="x",'Class Record S2'!$B$19,"")</f>
        <v/>
      </c>
      <c r="C1278" s="349" t="str">
        <f>IF($O1278="x",'Class Record S2'!$D$19,"")</f>
        <v/>
      </c>
      <c r="D1278" s="349"/>
      <c r="E1278" s="349"/>
      <c r="F1278" s="349"/>
      <c r="G1278" s="349"/>
      <c r="H1278" s="349"/>
      <c r="I1278" s="349"/>
      <c r="J1278" s="349"/>
      <c r="K1278" s="349"/>
      <c r="L1278" s="349"/>
      <c r="M1278" s="204"/>
      <c r="O1278" s="196" t="str">
        <f>IF(OR(AND('Class Record S2'!$AI$263=".",COUNTIF('Class Record S2'!$AI$252:$AI$281,"\")&lt;5,COUNTIF('Class Record S2'!$AI$252:$AI$263,".")&lt;=(5-COUNTIF('Class Record S2'!$AI$252:$AI$281,"\"))),AND('Class Record S2'!$AI$263="\",COUNTIF('Class Record S2'!$AI$252:$AI$263,"\")&lt;=5)),"x","")</f>
        <v/>
      </c>
      <c r="Q1278" s="269" t="s">
        <v>74</v>
      </c>
      <c r="R1278" s="269" t="s">
        <v>99</v>
      </c>
    </row>
    <row r="1279" spans="1:18" ht="37.5" customHeight="1" x14ac:dyDescent="0.3">
      <c r="A1279" s="346"/>
      <c r="B1279" s="198" t="str">
        <f>IF($O1279="x",'Class Record S2'!$B$20,"")</f>
        <v/>
      </c>
      <c r="C1279" s="349" t="str">
        <f>IF($O1279="x",'Class Record S2'!$D$20,"")</f>
        <v/>
      </c>
      <c r="D1279" s="349"/>
      <c r="E1279" s="349"/>
      <c r="F1279" s="349"/>
      <c r="G1279" s="349"/>
      <c r="H1279" s="349"/>
      <c r="I1279" s="349"/>
      <c r="J1279" s="349"/>
      <c r="K1279" s="349"/>
      <c r="L1279" s="349"/>
      <c r="M1279" s="204"/>
      <c r="O1279" s="196" t="str">
        <f>IF(OR(AND('Class Record S2'!$AI$264=".",COUNTIF('Class Record S2'!$AI$252:$AI$281,"\")&lt;5,COUNTIF('Class Record S2'!$AI$252:$AI$264,".")&lt;=(5-COUNTIF('Class Record S2'!$AI$252:$AI$281,"\"))),AND('Class Record S2'!$AI$264="\",COUNTIF('Class Record S2'!$AI$252:$AI$264,"\")&lt;=5)),"x","")</f>
        <v/>
      </c>
      <c r="Q1279" s="269" t="s">
        <v>75</v>
      </c>
      <c r="R1279" s="269" t="s">
        <v>100</v>
      </c>
    </row>
    <row r="1280" spans="1:18" ht="37.5" customHeight="1" thickBot="1" x14ac:dyDescent="0.35">
      <c r="A1280" s="347"/>
      <c r="B1280" s="200" t="str">
        <f>IF($O1280="x",'Class Record S2'!$B$21,"")</f>
        <v/>
      </c>
      <c r="C1280" s="350" t="str">
        <f>IF($O1280="x",'Class Record S2'!$D$21,"")</f>
        <v/>
      </c>
      <c r="D1280" s="350"/>
      <c r="E1280" s="350"/>
      <c r="F1280" s="350"/>
      <c r="G1280" s="350"/>
      <c r="H1280" s="350"/>
      <c r="I1280" s="350"/>
      <c r="J1280" s="350"/>
      <c r="K1280" s="350"/>
      <c r="L1280" s="350"/>
      <c r="M1280" s="202"/>
      <c r="O1280" s="196" t="str">
        <f>IF(OR(AND('Class Record S2'!$AI$265=".",COUNTIF('Class Record S2'!$AI$252:$AI$281,"\")&lt;5,COUNTIF('Class Record S2'!$AI$252:$AI$265,".")&lt;=(5-COUNTIF('Class Record S2'!$AI$252:$AI$281,"\"))),AND('Class Record S2'!$AI$265="\",COUNTIF('Class Record S2'!$AI$252:$AI$265,"\")&lt;=5)),"x","")</f>
        <v/>
      </c>
      <c r="Q1280" s="269" t="s">
        <v>76</v>
      </c>
      <c r="R1280" s="269" t="s">
        <v>101</v>
      </c>
    </row>
    <row r="1281" spans="1:18" ht="37.5" customHeight="1" x14ac:dyDescent="0.3">
      <c r="A1281" s="345" t="str">
        <f>'Class Record S2'!$A$22</f>
        <v>Frac</v>
      </c>
      <c r="B1281" s="194" t="str">
        <f>IF($O1281="x",'Class Record S2'!$B$22,"")</f>
        <v/>
      </c>
      <c r="C1281" s="348" t="str">
        <f>IF($O1281="x",'Class Record S2'!$D$22,"")</f>
        <v/>
      </c>
      <c r="D1281" s="348"/>
      <c r="E1281" s="348"/>
      <c r="F1281" s="348"/>
      <c r="G1281" s="348"/>
      <c r="H1281" s="348"/>
      <c r="I1281" s="348"/>
      <c r="J1281" s="348"/>
      <c r="K1281" s="348"/>
      <c r="L1281" s="348"/>
      <c r="M1281" s="203"/>
      <c r="O1281" s="196" t="str">
        <f>IF(OR(AND('Class Record S2'!$AI$266=".",COUNTIF('Class Record S2'!$AI$252:$AI$281,"\")&lt;5,COUNTIF('Class Record S2'!$AI$252:$AI$266,".")&lt;=(5-COUNTIF('Class Record S2'!$AI$252:$AI$281,"\"))),AND('Class Record S2'!$AI$266="\",COUNTIF('Class Record S2'!$AI$252:$AI$266,"\")&lt;=5)),"x","")</f>
        <v/>
      </c>
      <c r="Q1281" s="269" t="s">
        <v>77</v>
      </c>
      <c r="R1281" s="269" t="s">
        <v>184</v>
      </c>
    </row>
    <row r="1282" spans="1:18" ht="37.5" customHeight="1" thickBot="1" x14ac:dyDescent="0.35">
      <c r="A1282" s="347"/>
      <c r="B1282" s="200" t="str">
        <f>IF($O1282="x",'Class Record S2'!$B$23,"")</f>
        <v/>
      </c>
      <c r="C1282" s="350" t="str">
        <f>IF($O1282="x",'Class Record S2'!$D$23,"")</f>
        <v/>
      </c>
      <c r="D1282" s="350"/>
      <c r="E1282" s="350"/>
      <c r="F1282" s="350"/>
      <c r="G1282" s="350"/>
      <c r="H1282" s="350"/>
      <c r="I1282" s="350"/>
      <c r="J1282" s="350"/>
      <c r="K1282" s="350"/>
      <c r="L1282" s="350"/>
      <c r="M1282" s="202"/>
      <c r="O1282" s="196" t="str">
        <f>IF(OR(AND('Class Record S2'!$AI$267=".",COUNTIF('Class Record S2'!$AI$252:$AI$281,"\")&lt;5,COUNTIF('Class Record S2'!$AI$252:$AI$267,".")&lt;=(5-COUNTIF('Class Record S2'!$AI$252:$AI$281,"\"))),AND('Class Record S2'!$AI$267="\",COUNTIF('Class Record S2'!$AI$252:$AI$267,"\")&lt;=5)),"x","")</f>
        <v/>
      </c>
      <c r="Q1282" s="269" t="s">
        <v>78</v>
      </c>
      <c r="R1282" s="269" t="s">
        <v>185</v>
      </c>
    </row>
    <row r="1283" spans="1:18" ht="37.5" customHeight="1" x14ac:dyDescent="0.3">
      <c r="A1283" s="345" t="str">
        <f>'Class Record S2'!$A$24</f>
        <v>Measure</v>
      </c>
      <c r="B1283" s="194" t="str">
        <f>IF($O1283="x",'Class Record S2'!$B$24,"")</f>
        <v/>
      </c>
      <c r="C1283" s="348" t="str">
        <f>IF($O1283="x",'Class Record S2'!$D$24,"")</f>
        <v/>
      </c>
      <c r="D1283" s="348"/>
      <c r="E1283" s="348"/>
      <c r="F1283" s="348"/>
      <c r="G1283" s="348"/>
      <c r="H1283" s="348"/>
      <c r="I1283" s="348"/>
      <c r="J1283" s="348"/>
      <c r="K1283" s="348"/>
      <c r="L1283" s="348"/>
      <c r="M1283" s="203"/>
      <c r="O1283" s="196" t="str">
        <f>IF(OR(AND('Class Record S2'!$AI$268=".",COUNTIF('Class Record S2'!$AI$252:$AI$281,"\")&lt;5,COUNTIF('Class Record S2'!$AI$252:$AI$268,".")&lt;=(5-COUNTIF('Class Record S2'!$AI$252:$AI$281,"\"))),AND('Class Record S2'!$AI$268="\",COUNTIF('Class Record S2'!$AI$252:$AI$268,"\")&lt;=5)),"x","")</f>
        <v/>
      </c>
      <c r="Q1283" s="269" t="s">
        <v>79</v>
      </c>
      <c r="R1283" s="269" t="s">
        <v>186</v>
      </c>
    </row>
    <row r="1284" spans="1:18" ht="37.5" customHeight="1" x14ac:dyDescent="0.3">
      <c r="A1284" s="346"/>
      <c r="B1284" s="198" t="str">
        <f>IF($O1284="x",'Class Record S2'!$B$25,"")</f>
        <v/>
      </c>
      <c r="C1284" s="349" t="str">
        <f>IF($O1284="x",'Class Record S2'!$D$25,"")</f>
        <v/>
      </c>
      <c r="D1284" s="349"/>
      <c r="E1284" s="349"/>
      <c r="F1284" s="349"/>
      <c r="G1284" s="349"/>
      <c r="H1284" s="349"/>
      <c r="I1284" s="349"/>
      <c r="J1284" s="349"/>
      <c r="K1284" s="349"/>
      <c r="L1284" s="349"/>
      <c r="M1284" s="204"/>
      <c r="O1284" s="196" t="str">
        <f>IF(OR(AND('Class Record S2'!$AI$269=".",COUNTIF('Class Record S2'!$AI$252:$AI$281,"\")&lt;5,COUNTIF('Class Record S2'!$AI$252:$AI$269,".")&lt;=(5-COUNTIF('Class Record S2'!$AI$252:$AI$281,"\"))),AND('Class Record S2'!$AI$269="\",COUNTIF('Class Record S2'!$AI$252:$AI$269,"\")&lt;=5)),"x","")</f>
        <v/>
      </c>
      <c r="Q1284" s="269" t="s">
        <v>80</v>
      </c>
      <c r="R1284" s="269" t="s">
        <v>187</v>
      </c>
    </row>
    <row r="1285" spans="1:18" ht="37.5" customHeight="1" x14ac:dyDescent="0.3">
      <c r="A1285" s="346"/>
      <c r="B1285" s="198" t="str">
        <f>IF($O1285="x",'Class Record S2'!$B$26,"")</f>
        <v/>
      </c>
      <c r="C1285" s="349" t="str">
        <f>IF($O1285="x",'Class Record S2'!$D$26,"")</f>
        <v/>
      </c>
      <c r="D1285" s="349"/>
      <c r="E1285" s="349"/>
      <c r="F1285" s="349"/>
      <c r="G1285" s="349"/>
      <c r="H1285" s="349"/>
      <c r="I1285" s="349"/>
      <c r="J1285" s="349"/>
      <c r="K1285" s="349"/>
      <c r="L1285" s="349"/>
      <c r="M1285" s="204"/>
      <c r="O1285" s="196" t="str">
        <f>IF(OR(AND('Class Record S2'!$AI$270=".",COUNTIF('Class Record S2'!$AI$252:$AI$281,"\")&lt;5,COUNTIF('Class Record S2'!$AI$252:$AI$270,".")&lt;=(5-COUNTIF('Class Record S2'!$AI$252:$AI$281,"\"))),AND('Class Record S2'!$AI$270="\",COUNTIF('Class Record S2'!$AI$252:$AI$270,"\")&lt;=5)),"x","")</f>
        <v/>
      </c>
      <c r="Q1285" s="269" t="s">
        <v>81</v>
      </c>
      <c r="R1285" s="269" t="s">
        <v>188</v>
      </c>
    </row>
    <row r="1286" spans="1:18" ht="37.5" customHeight="1" x14ac:dyDescent="0.3">
      <c r="A1286" s="346"/>
      <c r="B1286" s="198" t="str">
        <f>IF($O1286="x",'Class Record S2'!$B$27,"")</f>
        <v/>
      </c>
      <c r="C1286" s="349" t="str">
        <f>IF($O1286="x",'Class Record S2'!$D$27,"")</f>
        <v/>
      </c>
      <c r="D1286" s="349"/>
      <c r="E1286" s="349"/>
      <c r="F1286" s="349"/>
      <c r="G1286" s="349"/>
      <c r="H1286" s="349"/>
      <c r="I1286" s="349"/>
      <c r="J1286" s="349"/>
      <c r="K1286" s="349"/>
      <c r="L1286" s="349"/>
      <c r="M1286" s="204"/>
      <c r="O1286" s="196" t="str">
        <f>IF(OR(AND('Class Record S2'!$AI$271=".",COUNTIF('Class Record S2'!$AI$252:$AI$281,"\")&lt;5,COUNTIF('Class Record S2'!$AI$252:$AI$271,".")&lt;=(5-COUNTIF('Class Record S2'!$AI$252:$AI$281,"\"))),AND('Class Record S2'!$AI$271="\",COUNTIF('Class Record S2'!$AI$252:$AI$271,"\")&lt;=5)),"x","")</f>
        <v/>
      </c>
      <c r="Q1286" s="269" t="s">
        <v>82</v>
      </c>
      <c r="R1286" s="269" t="s">
        <v>189</v>
      </c>
    </row>
    <row r="1287" spans="1:18" ht="37.5" customHeight="1" x14ac:dyDescent="0.3">
      <c r="A1287" s="346"/>
      <c r="B1287" s="198" t="str">
        <f>IF($O1287="x",'Class Record S2'!$B$28,"")</f>
        <v/>
      </c>
      <c r="C1287" s="349" t="str">
        <f>IF($O1287="x",'Class Record S2'!$D$28,"")</f>
        <v/>
      </c>
      <c r="D1287" s="349"/>
      <c r="E1287" s="349"/>
      <c r="F1287" s="349"/>
      <c r="G1287" s="349"/>
      <c r="H1287" s="349"/>
      <c r="I1287" s="349"/>
      <c r="J1287" s="349"/>
      <c r="K1287" s="349"/>
      <c r="L1287" s="349"/>
      <c r="M1287" s="204"/>
      <c r="O1287" s="196" t="str">
        <f>IF(OR(AND('Class Record S2'!$AI$272=".",COUNTIF('Class Record S2'!$AI$252:$AI$281,"\")&lt;5,COUNTIF('Class Record S2'!$AI$252:$AI$272,".")&lt;=(5-COUNTIF('Class Record S2'!$AI$252:$AI$281,"\"))),AND('Class Record S2'!$AI$272="\",COUNTIF('Class Record S2'!$AI$252:$AI$272,"\")&lt;=5)),"x","")</f>
        <v/>
      </c>
      <c r="Q1287" s="269" t="s">
        <v>83</v>
      </c>
      <c r="R1287" s="269" t="s">
        <v>102</v>
      </c>
    </row>
    <row r="1288" spans="1:18" ht="37.5" customHeight="1" thickBot="1" x14ac:dyDescent="0.35">
      <c r="A1288" s="347"/>
      <c r="B1288" s="200" t="str">
        <f>IF($O1288="x",'Class Record S2'!$B$29,"")</f>
        <v/>
      </c>
      <c r="C1288" s="350" t="str">
        <f>IF($O1288="x",'Class Record S2'!$D$29,"")</f>
        <v/>
      </c>
      <c r="D1288" s="350"/>
      <c r="E1288" s="350"/>
      <c r="F1288" s="350"/>
      <c r="G1288" s="350"/>
      <c r="H1288" s="350"/>
      <c r="I1288" s="350"/>
      <c r="J1288" s="350"/>
      <c r="K1288" s="350"/>
      <c r="L1288" s="350"/>
      <c r="M1288" s="202"/>
      <c r="O1288" s="196" t="str">
        <f>IF(OR(AND('Class Record S2'!$AI$273=".",COUNTIF('Class Record S2'!$AI$252:$AI$281,"\")&lt;5,COUNTIF('Class Record S2'!$AI$252:$AI$273,".")&lt;=(5-COUNTIF('Class Record S2'!$AI$252:$AI$281,"\"))),AND('Class Record S2'!$AI$273="\",COUNTIF('Class Record S2'!$AI$252:$AI$273,"\")&lt;=5)),"x","")</f>
        <v/>
      </c>
      <c r="Q1288" s="269" t="s">
        <v>84</v>
      </c>
      <c r="R1288" s="269" t="s">
        <v>190</v>
      </c>
    </row>
    <row r="1289" spans="1:18" ht="37.5" customHeight="1" x14ac:dyDescent="0.3">
      <c r="A1289" s="345" t="str">
        <f>'Class Record S2'!$A$30</f>
        <v>Geometry</v>
      </c>
      <c r="B1289" s="194" t="str">
        <f>IF($O1289="x",'Class Record S2'!$B$30,"")</f>
        <v/>
      </c>
      <c r="C1289" s="348" t="str">
        <f>IF($O1289="x",'Class Record S2'!$D$30,"")</f>
        <v/>
      </c>
      <c r="D1289" s="348"/>
      <c r="E1289" s="348"/>
      <c r="F1289" s="348"/>
      <c r="G1289" s="348"/>
      <c r="H1289" s="348"/>
      <c r="I1289" s="348"/>
      <c r="J1289" s="348"/>
      <c r="K1289" s="348"/>
      <c r="L1289" s="348"/>
      <c r="M1289" s="203"/>
      <c r="O1289" s="196" t="str">
        <f>IF(OR(AND('Class Record S2'!$AI$274=".",COUNTIF('Class Record S2'!$AI$252:$AI$281,"\")&lt;5,COUNTIF('Class Record S2'!$AI$252:$AI$274,".")&lt;=(5-COUNTIF('Class Record S2'!$AI$252:$AI$281,"\"))),AND('Class Record S2'!$AI$274="\",COUNTIF('Class Record S2'!$AI$252:$AI$274,"\")&lt;=5)),"x","")</f>
        <v/>
      </c>
      <c r="Q1289" s="269" t="s">
        <v>85</v>
      </c>
      <c r="R1289" s="269" t="s">
        <v>191</v>
      </c>
    </row>
    <row r="1290" spans="1:18" ht="37.5" customHeight="1" x14ac:dyDescent="0.3">
      <c r="A1290" s="346"/>
      <c r="B1290" s="198" t="str">
        <f>IF($O1290="x",'Class Record S2'!$B$31,"")</f>
        <v/>
      </c>
      <c r="C1290" s="349" t="str">
        <f>IF($O1290="x",'Class Record S2'!$D$31,"")</f>
        <v/>
      </c>
      <c r="D1290" s="349"/>
      <c r="E1290" s="349"/>
      <c r="F1290" s="349"/>
      <c r="G1290" s="349"/>
      <c r="H1290" s="349"/>
      <c r="I1290" s="349"/>
      <c r="J1290" s="349"/>
      <c r="K1290" s="349"/>
      <c r="L1290" s="349"/>
      <c r="M1290" s="204"/>
      <c r="O1290" s="196" t="str">
        <f>IF(OR(AND('Class Record S2'!$AI$275=".",COUNTIF('Class Record S2'!$AI$252:$AI$281,"\")&lt;5,COUNTIF('Class Record S2'!$AI$252:$AI$275,".")&lt;=(5-COUNTIF('Class Record S2'!$AI$252:$AI$281,"\"))),AND('Class Record S2'!$AI$275="\",COUNTIF('Class Record S2'!$AI$252:$AI$275,"\")&lt;=5)),"x","")</f>
        <v/>
      </c>
      <c r="Q1290" s="269" t="s">
        <v>86</v>
      </c>
      <c r="R1290" s="269" t="s">
        <v>192</v>
      </c>
    </row>
    <row r="1291" spans="1:18" ht="37.5" customHeight="1" x14ac:dyDescent="0.3">
      <c r="A1291" s="346"/>
      <c r="B1291" s="198" t="str">
        <f>IF($O1291="x",'Class Record S2'!$B$32,"")</f>
        <v/>
      </c>
      <c r="C1291" s="349" t="str">
        <f>IF($O1291="x",'Class Record S2'!$D$32,"")</f>
        <v/>
      </c>
      <c r="D1291" s="349"/>
      <c r="E1291" s="349"/>
      <c r="F1291" s="349"/>
      <c r="G1291" s="349"/>
      <c r="H1291" s="349"/>
      <c r="I1291" s="349"/>
      <c r="J1291" s="349"/>
      <c r="K1291" s="349"/>
      <c r="L1291" s="349"/>
      <c r="M1291" s="204"/>
      <c r="O1291" s="196" t="str">
        <f>IF(OR(AND('Class Record S2'!$AI$276=".",COUNTIF('Class Record S2'!$AI$252:$AI$281,"\")&lt;5,COUNTIF('Class Record S2'!$AI$252:$AI$276,".")&lt;=(5-COUNTIF('Class Record S2'!$AI$252:$AI$281,"\"))),AND('Class Record S2'!$AI$276="\",COUNTIF('Class Record S2'!$AI$252:$AI$276,"\")&lt;=5)),"x","")</f>
        <v/>
      </c>
      <c r="Q1291" s="269" t="s">
        <v>87</v>
      </c>
      <c r="R1291" s="269" t="s">
        <v>193</v>
      </c>
    </row>
    <row r="1292" spans="1:18" ht="37.5" customHeight="1" x14ac:dyDescent="0.3">
      <c r="A1292" s="346"/>
      <c r="B1292" s="198" t="str">
        <f>IF($O1292="x",'Class Record S2'!$B$33,"")</f>
        <v/>
      </c>
      <c r="C1292" s="349" t="str">
        <f>IF($O1292="x",'Class Record S2'!$D$33,"")</f>
        <v/>
      </c>
      <c r="D1292" s="349"/>
      <c r="E1292" s="349"/>
      <c r="F1292" s="349"/>
      <c r="G1292" s="349"/>
      <c r="H1292" s="349"/>
      <c r="I1292" s="349"/>
      <c r="J1292" s="349"/>
      <c r="K1292" s="349"/>
      <c r="L1292" s="349"/>
      <c r="M1292" s="204"/>
      <c r="O1292" s="196" t="str">
        <f>IF(OR(AND('Class Record S2'!$AI$277=".",COUNTIF('Class Record S2'!$AI$252:$AI$281,"\")&lt;5,COUNTIF('Class Record S2'!$AI$252:$AI$277,".")&lt;=(5-COUNTIF('Class Record S2'!$AI$252:$AI$281,"\"))),AND('Class Record S2'!$AI$277="\",COUNTIF('Class Record S2'!$AI$252:$AI$277,"\")&lt;=5)),"x","")</f>
        <v/>
      </c>
      <c r="Q1292" s="269" t="s">
        <v>88</v>
      </c>
      <c r="R1292" s="269" t="s">
        <v>194</v>
      </c>
    </row>
    <row r="1293" spans="1:18" ht="37.5" customHeight="1" x14ac:dyDescent="0.3">
      <c r="A1293" s="346"/>
      <c r="B1293" s="198" t="str">
        <f>IF($O1293="x",'Class Record S2'!$B$34,"")</f>
        <v/>
      </c>
      <c r="C1293" s="349" t="str">
        <f>IF($O1293="x",'Class Record S2'!$D$34,"")</f>
        <v/>
      </c>
      <c r="D1293" s="349"/>
      <c r="E1293" s="349"/>
      <c r="F1293" s="349"/>
      <c r="G1293" s="349"/>
      <c r="H1293" s="349"/>
      <c r="I1293" s="349"/>
      <c r="J1293" s="349"/>
      <c r="K1293" s="349"/>
      <c r="L1293" s="349"/>
      <c r="M1293" s="204"/>
      <c r="O1293" s="196" t="str">
        <f>IF(OR(AND('Class Record S2'!$AI$278=".",COUNTIF('Class Record S2'!$AI$252:$AI$281,"\")&lt;5,COUNTIF('Class Record S2'!$AI$252:$AI$278,".")&lt;=(5-COUNTIF('Class Record S2'!$AI$252:$AI$281,"\"))),AND('Class Record S2'!$AI$278="\",COUNTIF('Class Record S2'!$AI$252:$AI$278,"\")&lt;=5)),"x","")</f>
        <v/>
      </c>
      <c r="Q1293" s="269" t="s">
        <v>89</v>
      </c>
      <c r="R1293" s="269" t="s">
        <v>195</v>
      </c>
    </row>
    <row r="1294" spans="1:18" ht="30.75" customHeight="1" thickBot="1" x14ac:dyDescent="0.35">
      <c r="A1294" s="347"/>
      <c r="B1294" s="200" t="str">
        <f>IF($O1294="x",'Class Record S2'!$B$35,"")</f>
        <v/>
      </c>
      <c r="C1294" s="350" t="str">
        <f>IF($O1294="x",'Class Record S2'!$D$35,"")</f>
        <v/>
      </c>
      <c r="D1294" s="350"/>
      <c r="E1294" s="350"/>
      <c r="F1294" s="350"/>
      <c r="G1294" s="350"/>
      <c r="H1294" s="350"/>
      <c r="I1294" s="350"/>
      <c r="J1294" s="350"/>
      <c r="K1294" s="350"/>
      <c r="L1294" s="350"/>
      <c r="M1294" s="202"/>
      <c r="O1294" s="196" t="str">
        <f>IF(OR(AND('Class Record S2'!$AI$279=".",COUNTIF('Class Record S2'!$AI$252:$AI$281,"\")&lt;5,COUNTIF('Class Record S2'!$AI$252:$AI$279,".")&lt;=(5-COUNTIF('Class Record S2'!$AI$252:$AI$281,"\"))),AND('Class Record S2'!$AI$279="\",COUNTIF('Class Record S2'!$AI$252:$AI$279,"\")&lt;=5)),"x","")</f>
        <v/>
      </c>
      <c r="Q1294" s="269" t="s">
        <v>90</v>
      </c>
      <c r="R1294" s="269" t="s">
        <v>177</v>
      </c>
    </row>
    <row r="1295" spans="1:18" ht="37.5" customHeight="1" x14ac:dyDescent="0.3">
      <c r="A1295" s="345" t="str">
        <f>'Class Record S2'!$A$36</f>
        <v>Stat</v>
      </c>
      <c r="B1295" s="194" t="str">
        <f>IF($O1295="x",'Class Record S2'!$B$36,"")</f>
        <v/>
      </c>
      <c r="C1295" s="348" t="str">
        <f>IF($O1295="x",'Class Record S2'!$D$36,"")</f>
        <v/>
      </c>
      <c r="D1295" s="348"/>
      <c r="E1295" s="348"/>
      <c r="F1295" s="348"/>
      <c r="G1295" s="348"/>
      <c r="H1295" s="348"/>
      <c r="I1295" s="348"/>
      <c r="J1295" s="348"/>
      <c r="K1295" s="348"/>
      <c r="L1295" s="348"/>
      <c r="M1295" s="203"/>
      <c r="O1295" s="196" t="str">
        <f>IF(OR(AND('Class Record S2'!$AI$280=".",COUNTIF('Class Record S2'!$AI$252:$AI$281,"\")&lt;5,COUNTIF('Class Record S2'!$AI$252:$AI$280,".")&lt;=(5-COUNTIF('Class Record S2'!$AI$252:$AI$281,"\"))),AND('Class Record S2'!$AI$280="\",COUNTIF('Class Record S2'!$AI$252:$AI$280,"\")&lt;=5)),"x","")</f>
        <v/>
      </c>
      <c r="Q1295" s="269" t="s">
        <v>91</v>
      </c>
      <c r="R1295" s="269" t="s">
        <v>196</v>
      </c>
    </row>
    <row r="1296" spans="1:18" ht="37.5" customHeight="1" thickBot="1" x14ac:dyDescent="0.35">
      <c r="A1296" s="347"/>
      <c r="B1296" s="200" t="str">
        <f>IF($O1296="x",'Class Record S2'!$B$37,"")</f>
        <v/>
      </c>
      <c r="C1296" s="350" t="str">
        <f>IF($O1296="x",'Class Record S2'!$D$37,"")</f>
        <v/>
      </c>
      <c r="D1296" s="350"/>
      <c r="E1296" s="350"/>
      <c r="F1296" s="350"/>
      <c r="G1296" s="350"/>
      <c r="H1296" s="350"/>
      <c r="I1296" s="350"/>
      <c r="J1296" s="350"/>
      <c r="K1296" s="350"/>
      <c r="L1296" s="350"/>
      <c r="M1296" s="202"/>
      <c r="O1296" s="196" t="str">
        <f>IF(OR(AND('Class Record S2'!$AI$281=".",COUNTIF('Class Record S2'!$AI$252:$AI$281,"\")&lt;5,COUNTIF('Class Record S2'!$AI$252:$AI$281,".")&lt;=(5-COUNTIF('Class Record S2'!$AI$252:$AI$281,"\"))),AND('Class Record S2'!$AI$281="\",COUNTIF('Class Record S2'!$AI$252:$AI$281,"\")&lt;=5)),"x","")</f>
        <v/>
      </c>
      <c r="Q1296" s="269" t="s">
        <v>92</v>
      </c>
      <c r="R1296" s="269" t="s">
        <v>197</v>
      </c>
    </row>
    <row r="1297" spans="1:18" ht="16.5" customHeight="1" thickBot="1" x14ac:dyDescent="0.35">
      <c r="A1297" s="351" t="s">
        <v>45</v>
      </c>
      <c r="B1297" s="352"/>
      <c r="C1297" s="352"/>
      <c r="D1297" s="352"/>
      <c r="E1297" s="352"/>
      <c r="F1297" s="352"/>
      <c r="G1297" s="352"/>
      <c r="H1297" s="352"/>
      <c r="I1297" s="352"/>
      <c r="J1297" s="352"/>
      <c r="K1297" s="353"/>
      <c r="L1297" s="354" t="s">
        <v>46</v>
      </c>
      <c r="M1297" s="355"/>
      <c r="Q1297" s="270"/>
      <c r="R1297" s="270"/>
    </row>
    <row r="1298" spans="1:18" ht="28.5" customHeight="1" x14ac:dyDescent="0.3">
      <c r="A1298" s="356"/>
      <c r="B1298" s="357"/>
      <c r="C1298" s="357"/>
      <c r="D1298" s="357"/>
      <c r="E1298" s="357"/>
      <c r="F1298" s="357"/>
      <c r="G1298" s="357"/>
      <c r="H1298" s="357"/>
      <c r="I1298" s="357"/>
      <c r="J1298" s="357"/>
      <c r="K1298" s="358"/>
      <c r="L1298" s="365" t="str">
        <f>'Class Record S2'!$AI$282</f>
        <v>N</v>
      </c>
      <c r="M1298" s="366"/>
      <c r="Q1298" s="270"/>
      <c r="R1298" s="270"/>
    </row>
    <row r="1299" spans="1:18" ht="28.5" customHeight="1" x14ac:dyDescent="0.3">
      <c r="A1299" s="359"/>
      <c r="B1299" s="360"/>
      <c r="C1299" s="360"/>
      <c r="D1299" s="360"/>
      <c r="E1299" s="360"/>
      <c r="F1299" s="360"/>
      <c r="G1299" s="360"/>
      <c r="H1299" s="360"/>
      <c r="I1299" s="360"/>
      <c r="J1299" s="360"/>
      <c r="K1299" s="361"/>
      <c r="L1299" s="367"/>
      <c r="M1299" s="368"/>
      <c r="Q1299" s="270"/>
      <c r="R1299" s="270"/>
    </row>
    <row r="1300" spans="1:18" ht="28.5" customHeight="1" thickBot="1" x14ac:dyDescent="0.35">
      <c r="A1300" s="362"/>
      <c r="B1300" s="363"/>
      <c r="C1300" s="363"/>
      <c r="D1300" s="363"/>
      <c r="E1300" s="363"/>
      <c r="F1300" s="363"/>
      <c r="G1300" s="363"/>
      <c r="H1300" s="363"/>
      <c r="I1300" s="363"/>
      <c r="J1300" s="363"/>
      <c r="K1300" s="364"/>
      <c r="L1300" s="369"/>
      <c r="M1300" s="370"/>
      <c r="Q1300" s="270"/>
      <c r="R1300" s="270"/>
    </row>
    <row r="1301" spans="1:18" x14ac:dyDescent="0.3">
      <c r="Q1301" s="270"/>
      <c r="R1301" s="270"/>
    </row>
    <row r="1302" spans="1:18" ht="19.5" thickBot="1" x14ac:dyDescent="0.35">
      <c r="Q1302" s="270"/>
      <c r="R1302" s="270"/>
    </row>
    <row r="1303" spans="1:18" ht="23.25" customHeight="1" thickBot="1" x14ac:dyDescent="0.35">
      <c r="A1303" s="371" t="str">
        <f>'Class Record S2'!$D$1</f>
        <v>A N OTHER SCHOOL</v>
      </c>
      <c r="B1303" s="372"/>
      <c r="C1303" s="372"/>
      <c r="D1303" s="372"/>
      <c r="E1303" s="372"/>
      <c r="F1303" s="372"/>
      <c r="G1303" s="372"/>
      <c r="H1303" s="372"/>
      <c r="I1303" s="372"/>
      <c r="J1303" s="372"/>
      <c r="K1303" s="372"/>
      <c r="L1303" s="372"/>
      <c r="M1303" s="373"/>
      <c r="Q1303" s="270"/>
      <c r="R1303" s="270"/>
    </row>
    <row r="1304" spans="1:18" ht="15.75" customHeight="1" thickBot="1" x14ac:dyDescent="0.35">
      <c r="A1304" s="374" t="s">
        <v>18</v>
      </c>
      <c r="B1304" s="375"/>
      <c r="C1304" s="375"/>
      <c r="D1304" s="376">
        <f>'Class Record S2'!$AJ$2</f>
        <v>0</v>
      </c>
      <c r="E1304" s="376"/>
      <c r="F1304" s="376"/>
      <c r="G1304" s="377"/>
      <c r="H1304" s="380" t="s">
        <v>19</v>
      </c>
      <c r="I1304" s="382">
        <f>'Class Record S2'!$E$284</f>
        <v>0</v>
      </c>
      <c r="J1304" s="382"/>
      <c r="K1304" s="383" t="str">
        <f>'Class Record S2'!$C$2</f>
        <v>CLASS: 2A</v>
      </c>
      <c r="L1304" s="383"/>
      <c r="M1304" s="384"/>
      <c r="Q1304" s="270"/>
      <c r="R1304" s="270"/>
    </row>
    <row r="1305" spans="1:18" ht="15.75" customHeight="1" thickBot="1" x14ac:dyDescent="0.35">
      <c r="A1305" s="351"/>
      <c r="B1305" s="352"/>
      <c r="C1305" s="352"/>
      <c r="D1305" s="378"/>
      <c r="E1305" s="378"/>
      <c r="F1305" s="378"/>
      <c r="G1305" s="379"/>
      <c r="H1305" s="380"/>
      <c r="I1305" s="382"/>
      <c r="J1305" s="382"/>
      <c r="K1305" s="383"/>
      <c r="L1305" s="383"/>
      <c r="M1305" s="384"/>
      <c r="Q1305" s="270"/>
      <c r="R1305" s="270"/>
    </row>
    <row r="1306" spans="1:18" ht="19.5" thickBot="1" x14ac:dyDescent="0.35">
      <c r="A1306" s="395" t="s">
        <v>20</v>
      </c>
      <c r="B1306" s="396"/>
      <c r="C1306" s="396"/>
      <c r="D1306" s="396"/>
      <c r="E1306" s="396"/>
      <c r="F1306" s="397" t="s">
        <v>21</v>
      </c>
      <c r="G1306" s="398"/>
      <c r="H1306" s="398"/>
      <c r="I1306" s="399"/>
      <c r="J1306" s="400" t="s">
        <v>22</v>
      </c>
      <c r="K1306" s="401"/>
      <c r="L1306" s="401"/>
      <c r="M1306" s="402"/>
      <c r="Q1306" s="270"/>
      <c r="R1306" s="270"/>
    </row>
    <row r="1307" spans="1:18" ht="16.5" customHeight="1" thickBot="1" x14ac:dyDescent="0.35">
      <c r="A1307" s="385" t="s">
        <v>23</v>
      </c>
      <c r="B1307" s="386"/>
      <c r="C1307" s="387"/>
      <c r="D1307" s="388" t="s">
        <v>24</v>
      </c>
      <c r="E1307" s="389"/>
      <c r="F1307" s="390" t="s">
        <v>25</v>
      </c>
      <c r="G1307" s="391"/>
      <c r="H1307" s="391" t="s">
        <v>26</v>
      </c>
      <c r="I1307" s="392"/>
      <c r="J1307" s="390" t="s">
        <v>27</v>
      </c>
      <c r="K1307" s="391"/>
      <c r="L1307" s="393" t="s">
        <v>28</v>
      </c>
      <c r="M1307" s="394"/>
      <c r="Q1307" s="270"/>
      <c r="R1307" s="270"/>
    </row>
    <row r="1308" spans="1:18" ht="31.5" customHeight="1" thickBot="1" x14ac:dyDescent="0.35">
      <c r="A1308" s="205"/>
      <c r="B1308" s="206" t="s">
        <v>55</v>
      </c>
      <c r="C1308" s="207"/>
      <c r="D1308" s="207"/>
      <c r="E1308" s="207"/>
      <c r="F1308" s="207"/>
      <c r="G1308" s="207"/>
      <c r="H1308" s="207"/>
      <c r="I1308" s="207"/>
      <c r="J1308" s="207"/>
      <c r="K1308" s="207"/>
      <c r="L1308" s="207"/>
      <c r="M1308" s="208" t="s">
        <v>44</v>
      </c>
      <c r="Q1308" s="403" t="s">
        <v>121</v>
      </c>
      <c r="R1308" s="403"/>
    </row>
    <row r="1309" spans="1:18" ht="37.5" customHeight="1" x14ac:dyDescent="0.3">
      <c r="A1309" s="345" t="str">
        <f>'Class Record S2'!$A$8</f>
        <v>Place Value</v>
      </c>
      <c r="B1309" s="194" t="str">
        <f>IF($O1309="x",'Class Record S2'!$B$8,"")</f>
        <v/>
      </c>
      <c r="C1309" s="348" t="str">
        <f>IF($O1309="x",'Class Record S2'!$D$8,"")</f>
        <v/>
      </c>
      <c r="D1309" s="348"/>
      <c r="E1309" s="348"/>
      <c r="F1309" s="348"/>
      <c r="G1309" s="348"/>
      <c r="H1309" s="348"/>
      <c r="I1309" s="348"/>
      <c r="J1309" s="348"/>
      <c r="K1309" s="348"/>
      <c r="L1309" s="348"/>
      <c r="M1309" s="195"/>
      <c r="O1309" s="196" t="str">
        <f>IF(OR(AND('Class Record S2'!$AJ$252=".",COUNTIF('Class Record S2'!$AJ$252:$AJ$281,"\")&lt;5,COUNTIF('Class Record S2'!$AJ$252:$AJ$252,".")&lt;=(5-COUNTIF('Class Record S2'!$AJ$252:$AJ$281,"\"))),AND('Class Record S2'!$AJ$252="\",COUNTIF('Class Record S2'!$AJ$252:$AJ$252,"\")&lt;=5)),"x","")</f>
        <v/>
      </c>
      <c r="Q1309" s="269" t="s">
        <v>63</v>
      </c>
      <c r="R1309" s="269" t="s">
        <v>93</v>
      </c>
    </row>
    <row r="1310" spans="1:18" ht="37.5" customHeight="1" x14ac:dyDescent="0.3">
      <c r="A1310" s="346"/>
      <c r="B1310" s="198" t="str">
        <f>IF($O1310="x",'Class Record S2'!$B$9,"")</f>
        <v/>
      </c>
      <c r="C1310" s="349" t="str">
        <f>IF($O1310="x",'Class Record S2'!$D$9,"")</f>
        <v/>
      </c>
      <c r="D1310" s="349"/>
      <c r="E1310" s="349"/>
      <c r="F1310" s="349"/>
      <c r="G1310" s="349"/>
      <c r="H1310" s="349"/>
      <c r="I1310" s="349"/>
      <c r="J1310" s="349"/>
      <c r="K1310" s="349"/>
      <c r="L1310" s="349"/>
      <c r="M1310" s="199"/>
      <c r="O1310" s="196" t="str">
        <f>IF(OR(AND('Class Record S2'!$AJ$253=".",COUNTIF('Class Record S2'!$AJ$252:$AJ$281,"\")&lt;5,COUNTIF('Class Record S2'!$AJ$252:$AJ$253,".")&lt;=(5-COUNTIF('Class Record S2'!$AJ$252:$AJ$281,"\"))),AND('Class Record S2'!$AJ$253="\",COUNTIF('Class Record S2'!$AJ$252:$AJ$253,"\")&lt;=5)),"x","")</f>
        <v/>
      </c>
      <c r="Q1310" s="269" t="s">
        <v>64</v>
      </c>
      <c r="R1310" s="269" t="s">
        <v>179</v>
      </c>
    </row>
    <row r="1311" spans="1:18" ht="37.5" customHeight="1" x14ac:dyDescent="0.3">
      <c r="A1311" s="346"/>
      <c r="B1311" s="198" t="str">
        <f>IF($O1311="x",'Class Record S2'!$B$10,"")</f>
        <v/>
      </c>
      <c r="C1311" s="349" t="str">
        <f>IF($O1311="x",'Class Record S2'!$D$10,"")</f>
        <v/>
      </c>
      <c r="D1311" s="349"/>
      <c r="E1311" s="349"/>
      <c r="F1311" s="349"/>
      <c r="G1311" s="349"/>
      <c r="H1311" s="349"/>
      <c r="I1311" s="349"/>
      <c r="J1311" s="349"/>
      <c r="K1311" s="349"/>
      <c r="L1311" s="349"/>
      <c r="M1311" s="199"/>
      <c r="O1311" s="196" t="str">
        <f>IF(OR(AND('Class Record S2'!$AJ$254=".",COUNTIF('Class Record S2'!$AJ$252:$AJ$281,"\")&lt;5,COUNTIF('Class Record S2'!$AJ$252:$AJ$254,".")&lt;=(5-COUNTIF('Class Record S2'!$AJ$252:$AJ$281,"\"))),AND('Class Record S2'!$AJ$254="\",COUNTIF('Class Record S2'!$AJ$252:$AJ$254,"\")&lt;=5)),"x","")</f>
        <v/>
      </c>
      <c r="Q1311" s="269" t="s">
        <v>65</v>
      </c>
      <c r="R1311" s="269" t="s">
        <v>180</v>
      </c>
    </row>
    <row r="1312" spans="1:18" ht="37.5" customHeight="1" x14ac:dyDescent="0.3">
      <c r="A1312" s="346"/>
      <c r="B1312" s="198" t="str">
        <f>IF($O1312="x",'Class Record S2'!$B$11,"")</f>
        <v/>
      </c>
      <c r="C1312" s="349" t="str">
        <f>IF($O1312="x",'Class Record S2'!$D$11,"")</f>
        <v/>
      </c>
      <c r="D1312" s="349"/>
      <c r="E1312" s="349"/>
      <c r="F1312" s="349"/>
      <c r="G1312" s="349"/>
      <c r="H1312" s="349"/>
      <c r="I1312" s="349"/>
      <c r="J1312" s="349"/>
      <c r="K1312" s="349"/>
      <c r="L1312" s="349"/>
      <c r="M1312" s="199"/>
      <c r="O1312" s="196" t="str">
        <f>IF(OR(AND('Class Record S2'!$AJ$255=".",COUNTIF('Class Record S2'!$AJ$252:$AJ$281,"\")&lt;5,COUNTIF('Class Record S2'!$AJ$252:$AJ$255,".")&lt;=(5-COUNTIF('Class Record S2'!$AJ$252:$AJ$281,"\"))),AND('Class Record S2'!$AJ$255="\",COUNTIF('Class Record S2'!$AJ$252:$AJ$255,"\")&lt;=5)),"x","")</f>
        <v/>
      </c>
      <c r="Q1312" s="269" t="s">
        <v>66</v>
      </c>
      <c r="R1312" s="269" t="s">
        <v>181</v>
      </c>
    </row>
    <row r="1313" spans="1:18" ht="37.5" customHeight="1" thickBot="1" x14ac:dyDescent="0.35">
      <c r="A1313" s="347"/>
      <c r="B1313" s="200" t="str">
        <f>IF($O1313="x",'Class Record S2'!$B$12,"")</f>
        <v/>
      </c>
      <c r="C1313" s="350" t="str">
        <f>IF($O1313="x",'Class Record S2'!$D$12,"")</f>
        <v/>
      </c>
      <c r="D1313" s="350"/>
      <c r="E1313" s="350"/>
      <c r="F1313" s="350"/>
      <c r="G1313" s="350"/>
      <c r="H1313" s="350"/>
      <c r="I1313" s="350"/>
      <c r="J1313" s="350"/>
      <c r="K1313" s="350"/>
      <c r="L1313" s="350"/>
      <c r="M1313" s="201"/>
      <c r="O1313" s="196" t="str">
        <f>IF(OR(AND('Class Record S2'!$AJ$256=".",COUNTIF('Class Record S2'!$AJ$252:$AJ$281,"\")&lt;5,COUNTIF('Class Record S2'!$AJ$252:$AJ$256,".")&lt;=(5-COUNTIF('Class Record S2'!$AJ$252:$AJ$281,"\"))),AND('Class Record S2'!$AJ$256="\",COUNTIF('Class Record S2'!$AJ$252:$AJ$256,"\")&lt;=5)),"x","")</f>
        <v/>
      </c>
      <c r="Q1313" s="269" t="s">
        <v>67</v>
      </c>
      <c r="R1313" s="269" t="s">
        <v>182</v>
      </c>
    </row>
    <row r="1314" spans="1:18" ht="37.5" customHeight="1" x14ac:dyDescent="0.3">
      <c r="A1314" s="345" t="str">
        <f>'Class Record S2'!$A$13</f>
        <v>Add/Sub</v>
      </c>
      <c r="B1314" s="194" t="str">
        <f>IF($O1314="x",'Class Record S2'!$B$13,"")</f>
        <v/>
      </c>
      <c r="C1314" s="348" t="str">
        <f>IF($O1314="x",'Class Record S2'!$D$13,"")</f>
        <v/>
      </c>
      <c r="D1314" s="348"/>
      <c r="E1314" s="348"/>
      <c r="F1314" s="348"/>
      <c r="G1314" s="348"/>
      <c r="H1314" s="348"/>
      <c r="I1314" s="348"/>
      <c r="J1314" s="348"/>
      <c r="K1314" s="348"/>
      <c r="L1314" s="348"/>
      <c r="M1314" s="195"/>
      <c r="O1314" s="196" t="str">
        <f>IF(OR(AND('Class Record S2'!$AJ$257=".",COUNTIF('Class Record S2'!$AJ$252:$AJ$281,"\")&lt;5,COUNTIF('Class Record S2'!$AJ$252:$AJ$257,".")&lt;=(5-COUNTIF('Class Record S2'!$AJ$252:$AJ$281,"\"))),AND('Class Record S2'!$AJ$257="\",COUNTIF('Class Record S2'!$AJ$252:$AJ$257,"\")&lt;=5)),"x","")</f>
        <v/>
      </c>
      <c r="Q1314" s="269" t="s">
        <v>68</v>
      </c>
      <c r="R1314" s="269" t="s">
        <v>94</v>
      </c>
    </row>
    <row r="1315" spans="1:18" ht="37.5" customHeight="1" x14ac:dyDescent="0.3">
      <c r="A1315" s="346"/>
      <c r="B1315" s="198" t="str">
        <f>IF($O1315="x",'Class Record S2'!$B$14,"")</f>
        <v/>
      </c>
      <c r="C1315" s="349" t="str">
        <f>IF($O1315="x",'Class Record S2'!$D$14,"")</f>
        <v/>
      </c>
      <c r="D1315" s="349"/>
      <c r="E1315" s="349"/>
      <c r="F1315" s="349"/>
      <c r="G1315" s="349"/>
      <c r="H1315" s="349"/>
      <c r="I1315" s="349"/>
      <c r="J1315" s="349"/>
      <c r="K1315" s="349"/>
      <c r="L1315" s="349"/>
      <c r="M1315" s="199"/>
      <c r="O1315" s="196" t="str">
        <f>IF(OR(AND('Class Record S2'!$AJ$258=".",COUNTIF('Class Record S2'!$AJ$252:$AJ$281,"\")&lt;5,COUNTIF('Class Record S2'!$AJ$252:$AJ$258,".")&lt;=(5-COUNTIF('Class Record S2'!$AJ$252:$AJ$281,"\"))),AND('Class Record S2'!$AJ$258="\",COUNTIF('Class Record S2'!$AJ$252:$AJ$258,"\")&lt;=5)),"x","")</f>
        <v/>
      </c>
      <c r="Q1315" s="269" t="s">
        <v>69</v>
      </c>
      <c r="R1315" s="269" t="s">
        <v>95</v>
      </c>
    </row>
    <row r="1316" spans="1:18" ht="37.5" customHeight="1" x14ac:dyDescent="0.3">
      <c r="A1316" s="346"/>
      <c r="B1316" s="198" t="str">
        <f>IF($O1316="x",'Class Record S2'!$B$15,"")</f>
        <v/>
      </c>
      <c r="C1316" s="349" t="str">
        <f>IF($O1316="x",'Class Record S2'!$D$15,"")</f>
        <v/>
      </c>
      <c r="D1316" s="349"/>
      <c r="E1316" s="349"/>
      <c r="F1316" s="349"/>
      <c r="G1316" s="349"/>
      <c r="H1316" s="349"/>
      <c r="I1316" s="349"/>
      <c r="J1316" s="349"/>
      <c r="K1316" s="349"/>
      <c r="L1316" s="349"/>
      <c r="M1316" s="199"/>
      <c r="O1316" s="196" t="str">
        <f>IF(OR(AND('Class Record S2'!$AJ$259=".",COUNTIF('Class Record S2'!$AJ$252:$AJ$281,"\")&lt;5,COUNTIF('Class Record S2'!$AJ$252:$AJ$259,".")&lt;=(5-COUNTIF('Class Record S2'!$AJ$252:$AJ$281,"\"))),AND('Class Record S2'!$AJ$259="\",COUNTIF('Class Record S2'!$AJ$252:$AJ$259,"\")&lt;=5)),"x","")</f>
        <v/>
      </c>
      <c r="Q1316" s="269" t="s">
        <v>70</v>
      </c>
      <c r="R1316" s="269" t="s">
        <v>96</v>
      </c>
    </row>
    <row r="1317" spans="1:18" ht="37.5" customHeight="1" x14ac:dyDescent="0.3">
      <c r="A1317" s="346"/>
      <c r="B1317" s="198" t="str">
        <f>IF($O1317="x",'Class Record S2'!$B$16,"")</f>
        <v/>
      </c>
      <c r="C1317" s="349" t="str">
        <f>IF($O1317="x",'Class Record S2'!$D$16,"")</f>
        <v/>
      </c>
      <c r="D1317" s="349"/>
      <c r="E1317" s="349"/>
      <c r="F1317" s="349"/>
      <c r="G1317" s="349"/>
      <c r="H1317" s="349"/>
      <c r="I1317" s="349"/>
      <c r="J1317" s="349"/>
      <c r="K1317" s="349"/>
      <c r="L1317" s="349"/>
      <c r="M1317" s="199"/>
      <c r="O1317" s="196" t="str">
        <f>IF(OR(AND('Class Record S2'!$AJ$260=".",COUNTIF('Class Record S2'!$AJ$252:$AJ$281,"\")&lt;5,COUNTIF('Class Record S2'!$AJ$252:$AJ$260,".")&lt;=(5-COUNTIF('Class Record S2'!$AJ$252:$AJ$281,"\"))),AND('Class Record S2'!$AJ$260="\",COUNTIF('Class Record S2'!$AJ$252:$AJ$260,"\")&lt;=5)),"x","")</f>
        <v/>
      </c>
      <c r="Q1317" s="269" t="s">
        <v>71</v>
      </c>
      <c r="R1317" s="269" t="s">
        <v>97</v>
      </c>
    </row>
    <row r="1318" spans="1:18" ht="37.5" customHeight="1" thickBot="1" x14ac:dyDescent="0.35">
      <c r="A1318" s="347"/>
      <c r="B1318" s="200" t="str">
        <f>IF($O1318="x",'Class Record S2'!$B$17,"")</f>
        <v/>
      </c>
      <c r="C1318" s="350" t="str">
        <f>IF($O1318="x",'Class Record S2'!$D$17,"")</f>
        <v/>
      </c>
      <c r="D1318" s="350"/>
      <c r="E1318" s="350"/>
      <c r="F1318" s="350"/>
      <c r="G1318" s="350"/>
      <c r="H1318" s="350"/>
      <c r="I1318" s="350"/>
      <c r="J1318" s="350"/>
      <c r="K1318" s="350"/>
      <c r="L1318" s="350"/>
      <c r="M1318" s="202"/>
      <c r="O1318" s="196" t="str">
        <f>IF(OR(AND('Class Record S2'!$AJ$261=".",COUNTIF('Class Record S2'!$AJ$252:$AJ$281,"\")&lt;5,COUNTIF('Class Record S2'!$AJ$252:$AJ$261,".")&lt;=(5-COUNTIF('Class Record S2'!$AJ$252:$AJ$281,"\"))),AND('Class Record S2'!$AJ$261="\",COUNTIF('Class Record S2'!$AJ$252:$AJ$261,"\")&lt;=5)),"x","")</f>
        <v/>
      </c>
      <c r="Q1318" s="269" t="s">
        <v>72</v>
      </c>
      <c r="R1318" s="269" t="s">
        <v>183</v>
      </c>
    </row>
    <row r="1319" spans="1:18" ht="37.5" customHeight="1" x14ac:dyDescent="0.3">
      <c r="A1319" s="345" t="str">
        <f>'Class Record S2'!$A$18</f>
        <v>Multi/Div</v>
      </c>
      <c r="B1319" s="194" t="str">
        <f>IF($O1319="x",'Class Record S2'!$B$18,"")</f>
        <v/>
      </c>
      <c r="C1319" s="348" t="str">
        <f>IF($O1319="x",'Class Record S2'!$D$18,"")</f>
        <v/>
      </c>
      <c r="D1319" s="348"/>
      <c r="E1319" s="348"/>
      <c r="F1319" s="348"/>
      <c r="G1319" s="348"/>
      <c r="H1319" s="348"/>
      <c r="I1319" s="348"/>
      <c r="J1319" s="348"/>
      <c r="K1319" s="348"/>
      <c r="L1319" s="348"/>
      <c r="M1319" s="203"/>
      <c r="O1319" s="196" t="str">
        <f>IF(OR(AND('Class Record S2'!$AJ$262=".",COUNTIF('Class Record S2'!$AJ$252:$AJ$281,"\")&lt;5,COUNTIF('Class Record S2'!$AJ$252:$AJ$262,".")&lt;=(5-COUNTIF('Class Record S2'!$AJ$252:$AJ$281,"\"))),AND('Class Record S2'!$AJ$262="\",COUNTIF('Class Record S2'!$AJ$252:$AJ$262,"\")&lt;=5)),"x","")</f>
        <v/>
      </c>
      <c r="Q1319" s="269" t="s">
        <v>73</v>
      </c>
      <c r="R1319" s="269" t="s">
        <v>98</v>
      </c>
    </row>
    <row r="1320" spans="1:18" ht="37.5" customHeight="1" x14ac:dyDescent="0.3">
      <c r="A1320" s="346"/>
      <c r="B1320" s="198" t="str">
        <f>IF($O1320="x",'Class Record S2'!$B$19,"")</f>
        <v/>
      </c>
      <c r="C1320" s="349" t="str">
        <f>IF($O1320="x",'Class Record S2'!$D$19,"")</f>
        <v/>
      </c>
      <c r="D1320" s="349"/>
      <c r="E1320" s="349"/>
      <c r="F1320" s="349"/>
      <c r="G1320" s="349"/>
      <c r="H1320" s="349"/>
      <c r="I1320" s="349"/>
      <c r="J1320" s="349"/>
      <c r="K1320" s="349"/>
      <c r="L1320" s="349"/>
      <c r="M1320" s="204"/>
      <c r="O1320" s="196" t="str">
        <f>IF(OR(AND('Class Record S2'!$AJ$263=".",COUNTIF('Class Record S2'!$AJ$252:$AJ$281,"\")&lt;5,COUNTIF('Class Record S2'!$AJ$252:$AJ$263,".")&lt;=(5-COUNTIF('Class Record S2'!$AJ$252:$AJ$281,"\"))),AND('Class Record S2'!$AJ$263="\",COUNTIF('Class Record S2'!$AJ$252:$AJ$263,"\")&lt;=5)),"x","")</f>
        <v/>
      </c>
      <c r="Q1320" s="269" t="s">
        <v>74</v>
      </c>
      <c r="R1320" s="269" t="s">
        <v>99</v>
      </c>
    </row>
    <row r="1321" spans="1:18" ht="37.5" customHeight="1" x14ac:dyDescent="0.3">
      <c r="A1321" s="346"/>
      <c r="B1321" s="198" t="str">
        <f>IF($O1321="x",'Class Record S2'!$B$20,"")</f>
        <v/>
      </c>
      <c r="C1321" s="349" t="str">
        <f>IF($O1321="x",'Class Record S2'!$D$20,"")</f>
        <v/>
      </c>
      <c r="D1321" s="349"/>
      <c r="E1321" s="349"/>
      <c r="F1321" s="349"/>
      <c r="G1321" s="349"/>
      <c r="H1321" s="349"/>
      <c r="I1321" s="349"/>
      <c r="J1321" s="349"/>
      <c r="K1321" s="349"/>
      <c r="L1321" s="349"/>
      <c r="M1321" s="204"/>
      <c r="O1321" s="196" t="str">
        <f>IF(OR(AND('Class Record S2'!$AJ$264=".",COUNTIF('Class Record S2'!$AJ$252:$AJ$281,"\")&lt;5,COUNTIF('Class Record S2'!$AJ$252:$AJ$264,".")&lt;=(5-COUNTIF('Class Record S2'!$AJ$252:$AJ$281,"\"))),AND('Class Record S2'!$AJ$264="\",COUNTIF('Class Record S2'!$AJ$252:$AJ$264,"\")&lt;=5)),"x","")</f>
        <v/>
      </c>
      <c r="Q1321" s="269" t="s">
        <v>75</v>
      </c>
      <c r="R1321" s="269" t="s">
        <v>100</v>
      </c>
    </row>
    <row r="1322" spans="1:18" ht="37.5" customHeight="1" thickBot="1" x14ac:dyDescent="0.35">
      <c r="A1322" s="347"/>
      <c r="B1322" s="200" t="str">
        <f>IF($O1322="x",'Class Record S2'!$B$21,"")</f>
        <v/>
      </c>
      <c r="C1322" s="350" t="str">
        <f>IF($O1322="x",'Class Record S2'!$D$21,"")</f>
        <v/>
      </c>
      <c r="D1322" s="350"/>
      <c r="E1322" s="350"/>
      <c r="F1322" s="350"/>
      <c r="G1322" s="350"/>
      <c r="H1322" s="350"/>
      <c r="I1322" s="350"/>
      <c r="J1322" s="350"/>
      <c r="K1322" s="350"/>
      <c r="L1322" s="350"/>
      <c r="M1322" s="202"/>
      <c r="O1322" s="196" t="str">
        <f>IF(OR(AND('Class Record S2'!$AJ$265=".",COUNTIF('Class Record S2'!$AJ$252:$AJ$281,"\")&lt;5,COUNTIF('Class Record S2'!$AJ$252:$AJ$265,".")&lt;=(5-COUNTIF('Class Record S2'!$AJ$252:$AJ$281,"\"))),AND('Class Record S2'!$AJ$265="\",COUNTIF('Class Record S2'!$AJ$252:$AJ$265,"\")&lt;=5)),"x","")</f>
        <v/>
      </c>
      <c r="Q1322" s="269" t="s">
        <v>76</v>
      </c>
      <c r="R1322" s="269" t="s">
        <v>101</v>
      </c>
    </row>
    <row r="1323" spans="1:18" ht="37.5" customHeight="1" x14ac:dyDescent="0.3">
      <c r="A1323" s="345" t="str">
        <f>'Class Record S2'!$A$22</f>
        <v>Frac</v>
      </c>
      <c r="B1323" s="194" t="str">
        <f>IF($O1323="x",'Class Record S2'!$B$22,"")</f>
        <v/>
      </c>
      <c r="C1323" s="348" t="str">
        <f>IF($O1323="x",'Class Record S2'!$D$22,"")</f>
        <v/>
      </c>
      <c r="D1323" s="348"/>
      <c r="E1323" s="348"/>
      <c r="F1323" s="348"/>
      <c r="G1323" s="348"/>
      <c r="H1323" s="348"/>
      <c r="I1323" s="348"/>
      <c r="J1323" s="348"/>
      <c r="K1323" s="348"/>
      <c r="L1323" s="348"/>
      <c r="M1323" s="203"/>
      <c r="O1323" s="196" t="str">
        <f>IF(OR(AND('Class Record S2'!$AJ$266=".",COUNTIF('Class Record S2'!$AJ$252:$AJ$281,"\")&lt;5,COUNTIF('Class Record S2'!$AJ$252:$AJ$266,".")&lt;=(5-COUNTIF('Class Record S2'!$AJ$252:$AJ$281,"\"))),AND('Class Record S2'!$AJ$266="\",COUNTIF('Class Record S2'!$AJ$252:$AJ$266,"\")&lt;=5)),"x","")</f>
        <v/>
      </c>
      <c r="Q1323" s="269" t="s">
        <v>77</v>
      </c>
      <c r="R1323" s="269" t="s">
        <v>184</v>
      </c>
    </row>
    <row r="1324" spans="1:18" ht="37.5" customHeight="1" thickBot="1" x14ac:dyDescent="0.35">
      <c r="A1324" s="347"/>
      <c r="B1324" s="200" t="str">
        <f>IF($O1324="x",'Class Record S2'!$B$23,"")</f>
        <v/>
      </c>
      <c r="C1324" s="350" t="str">
        <f>IF($O1324="x",'Class Record S2'!$D$23,"")</f>
        <v/>
      </c>
      <c r="D1324" s="350"/>
      <c r="E1324" s="350"/>
      <c r="F1324" s="350"/>
      <c r="G1324" s="350"/>
      <c r="H1324" s="350"/>
      <c r="I1324" s="350"/>
      <c r="J1324" s="350"/>
      <c r="K1324" s="350"/>
      <c r="L1324" s="350"/>
      <c r="M1324" s="202"/>
      <c r="O1324" s="196" t="str">
        <f>IF(OR(AND('Class Record S2'!$AJ$267=".",COUNTIF('Class Record S2'!$AJ$252:$AJ$281,"\")&lt;5,COUNTIF('Class Record S2'!$AJ$252:$AJ$267,".")&lt;=(5-COUNTIF('Class Record S2'!$AJ$252:$AJ$281,"\"))),AND('Class Record S2'!$AJ$267="\",COUNTIF('Class Record S2'!$AJ$252:$AJ$267,"\")&lt;=5)),"x","")</f>
        <v/>
      </c>
      <c r="Q1324" s="269" t="s">
        <v>78</v>
      </c>
      <c r="R1324" s="269" t="s">
        <v>185</v>
      </c>
    </row>
    <row r="1325" spans="1:18" ht="37.5" customHeight="1" x14ac:dyDescent="0.3">
      <c r="A1325" s="345" t="str">
        <f>'Class Record S2'!$A$24</f>
        <v>Measure</v>
      </c>
      <c r="B1325" s="194" t="str">
        <f>IF($O1325="x",'Class Record S2'!$B$24,"")</f>
        <v/>
      </c>
      <c r="C1325" s="348" t="str">
        <f>IF($O1325="x",'Class Record S2'!$D$24,"")</f>
        <v/>
      </c>
      <c r="D1325" s="348"/>
      <c r="E1325" s="348"/>
      <c r="F1325" s="348"/>
      <c r="G1325" s="348"/>
      <c r="H1325" s="348"/>
      <c r="I1325" s="348"/>
      <c r="J1325" s="348"/>
      <c r="K1325" s="348"/>
      <c r="L1325" s="348"/>
      <c r="M1325" s="203"/>
      <c r="O1325" s="196" t="str">
        <f>IF(OR(AND('Class Record S2'!$AJ$268=".",COUNTIF('Class Record S2'!$AJ$252:$AJ$281,"\")&lt;5,COUNTIF('Class Record S2'!$AJ$252:$AJ$268,".")&lt;=(5-COUNTIF('Class Record S2'!$AJ$252:$AJ$281,"\"))),AND('Class Record S2'!$AJ$268="\",COUNTIF('Class Record S2'!$AJ$252:$AJ$268,"\")&lt;=5)),"x","")</f>
        <v/>
      </c>
      <c r="Q1325" s="269" t="s">
        <v>79</v>
      </c>
      <c r="R1325" s="269" t="s">
        <v>186</v>
      </c>
    </row>
    <row r="1326" spans="1:18" ht="37.5" customHeight="1" x14ac:dyDescent="0.3">
      <c r="A1326" s="346"/>
      <c r="B1326" s="198" t="str">
        <f>IF($O1326="x",'Class Record S2'!$B$25,"")</f>
        <v/>
      </c>
      <c r="C1326" s="349" t="str">
        <f>IF($O1326="x",'Class Record S2'!$D$25,"")</f>
        <v/>
      </c>
      <c r="D1326" s="349"/>
      <c r="E1326" s="349"/>
      <c r="F1326" s="349"/>
      <c r="G1326" s="349"/>
      <c r="H1326" s="349"/>
      <c r="I1326" s="349"/>
      <c r="J1326" s="349"/>
      <c r="K1326" s="349"/>
      <c r="L1326" s="349"/>
      <c r="M1326" s="204"/>
      <c r="O1326" s="196" t="str">
        <f>IF(OR(AND('Class Record S2'!$AJ$269=".",COUNTIF('Class Record S2'!$AJ$252:$AJ$281,"\")&lt;5,COUNTIF('Class Record S2'!$AJ$252:$AJ$269,".")&lt;=(5-COUNTIF('Class Record S2'!$AJ$252:$AJ$281,"\"))),AND('Class Record S2'!$AJ$269="\",COUNTIF('Class Record S2'!$AJ$252:$AJ$269,"\")&lt;=5)),"x","")</f>
        <v/>
      </c>
      <c r="Q1326" s="269" t="s">
        <v>80</v>
      </c>
      <c r="R1326" s="269" t="s">
        <v>187</v>
      </c>
    </row>
    <row r="1327" spans="1:18" ht="37.5" customHeight="1" x14ac:dyDescent="0.3">
      <c r="A1327" s="346"/>
      <c r="B1327" s="198" t="str">
        <f>IF($O1327="x",'Class Record S2'!$B$26,"")</f>
        <v/>
      </c>
      <c r="C1327" s="349" t="str">
        <f>IF($O1327="x",'Class Record S2'!$D$26,"")</f>
        <v/>
      </c>
      <c r="D1327" s="349"/>
      <c r="E1327" s="349"/>
      <c r="F1327" s="349"/>
      <c r="G1327" s="349"/>
      <c r="H1327" s="349"/>
      <c r="I1327" s="349"/>
      <c r="J1327" s="349"/>
      <c r="K1327" s="349"/>
      <c r="L1327" s="349"/>
      <c r="M1327" s="204"/>
      <c r="O1327" s="196" t="str">
        <f>IF(OR(AND('Class Record S2'!$AJ$270=".",COUNTIF('Class Record S2'!$AJ$252:$AJ$281,"\")&lt;5,COUNTIF('Class Record S2'!$AJ$252:$AJ$270,".")&lt;=(5-COUNTIF('Class Record S2'!$AJ$252:$AJ$281,"\"))),AND('Class Record S2'!$AJ$270="\",COUNTIF('Class Record S2'!$AJ$252:$AJ$270,"\")&lt;=5)),"x","")</f>
        <v/>
      </c>
      <c r="Q1327" s="269" t="s">
        <v>81</v>
      </c>
      <c r="R1327" s="269" t="s">
        <v>188</v>
      </c>
    </row>
    <row r="1328" spans="1:18" ht="37.5" customHeight="1" x14ac:dyDescent="0.3">
      <c r="A1328" s="346"/>
      <c r="B1328" s="198" t="str">
        <f>IF($O1328="x",'Class Record S2'!$B$27,"")</f>
        <v/>
      </c>
      <c r="C1328" s="349" t="str">
        <f>IF($O1328="x",'Class Record S2'!$D$27,"")</f>
        <v/>
      </c>
      <c r="D1328" s="349"/>
      <c r="E1328" s="349"/>
      <c r="F1328" s="349"/>
      <c r="G1328" s="349"/>
      <c r="H1328" s="349"/>
      <c r="I1328" s="349"/>
      <c r="J1328" s="349"/>
      <c r="K1328" s="349"/>
      <c r="L1328" s="349"/>
      <c r="M1328" s="204"/>
      <c r="O1328" s="196" t="str">
        <f>IF(OR(AND('Class Record S2'!$AJ$271=".",COUNTIF('Class Record S2'!$AJ$252:$AJ$281,"\")&lt;5,COUNTIF('Class Record S2'!$AJ$252:$AJ$271,".")&lt;=(5-COUNTIF('Class Record S2'!$AJ$252:$AJ$281,"\"))),AND('Class Record S2'!$AJ$271="\",COUNTIF('Class Record S2'!$AJ$252:$AJ$271,"\")&lt;=5)),"x","")</f>
        <v/>
      </c>
      <c r="Q1328" s="269" t="s">
        <v>82</v>
      </c>
      <c r="R1328" s="269" t="s">
        <v>189</v>
      </c>
    </row>
    <row r="1329" spans="1:18" ht="37.5" customHeight="1" x14ac:dyDescent="0.3">
      <c r="A1329" s="346"/>
      <c r="B1329" s="198" t="str">
        <f>IF($O1329="x",'Class Record S2'!$B$28,"")</f>
        <v/>
      </c>
      <c r="C1329" s="349" t="str">
        <f>IF($O1329="x",'Class Record S2'!$D$28,"")</f>
        <v/>
      </c>
      <c r="D1329" s="349"/>
      <c r="E1329" s="349"/>
      <c r="F1329" s="349"/>
      <c r="G1329" s="349"/>
      <c r="H1329" s="349"/>
      <c r="I1329" s="349"/>
      <c r="J1329" s="349"/>
      <c r="K1329" s="349"/>
      <c r="L1329" s="349"/>
      <c r="M1329" s="204"/>
      <c r="O1329" s="196" t="str">
        <f>IF(OR(AND('Class Record S2'!$AJ$272=".",COUNTIF('Class Record S2'!$AJ$252:$AJ$281,"\")&lt;5,COUNTIF('Class Record S2'!$AJ$252:$AJ$272,".")&lt;=(5-COUNTIF('Class Record S2'!$AJ$252:$AJ$281,"\"))),AND('Class Record S2'!$AJ$272="\",COUNTIF('Class Record S2'!$AJ$252:$AJ$272,"\")&lt;=5)),"x","")</f>
        <v/>
      </c>
      <c r="Q1329" s="269" t="s">
        <v>83</v>
      </c>
      <c r="R1329" s="269" t="s">
        <v>102</v>
      </c>
    </row>
    <row r="1330" spans="1:18" ht="37.5" customHeight="1" thickBot="1" x14ac:dyDescent="0.35">
      <c r="A1330" s="347"/>
      <c r="B1330" s="200" t="str">
        <f>IF($O1330="x",'Class Record S2'!$B$29,"")</f>
        <v/>
      </c>
      <c r="C1330" s="350" t="str">
        <f>IF($O1330="x",'Class Record S2'!$D$29,"")</f>
        <v/>
      </c>
      <c r="D1330" s="350"/>
      <c r="E1330" s="350"/>
      <c r="F1330" s="350"/>
      <c r="G1330" s="350"/>
      <c r="H1330" s="350"/>
      <c r="I1330" s="350"/>
      <c r="J1330" s="350"/>
      <c r="K1330" s="350"/>
      <c r="L1330" s="350"/>
      <c r="M1330" s="202"/>
      <c r="O1330" s="196" t="str">
        <f>IF(OR(AND('Class Record S2'!$AJ$273=".",COUNTIF('Class Record S2'!$AJ$252:$AJ$281,"\")&lt;5,COUNTIF('Class Record S2'!$AJ$252:$AJ$273,".")&lt;=(5-COUNTIF('Class Record S2'!$AJ$252:$AJ$281,"\"))),AND('Class Record S2'!$AJ$273="\",COUNTIF('Class Record S2'!$AJ$252:$AJ$273,"\")&lt;=5)),"x","")</f>
        <v/>
      </c>
      <c r="Q1330" s="269" t="s">
        <v>84</v>
      </c>
      <c r="R1330" s="269" t="s">
        <v>190</v>
      </c>
    </row>
    <row r="1331" spans="1:18" ht="37.5" customHeight="1" x14ac:dyDescent="0.3">
      <c r="A1331" s="345" t="str">
        <f>'Class Record S2'!$A$30</f>
        <v>Geometry</v>
      </c>
      <c r="B1331" s="194" t="str">
        <f>IF($O1331="x",'Class Record S2'!$B$30,"")</f>
        <v/>
      </c>
      <c r="C1331" s="348" t="str">
        <f>IF($O1331="x",'Class Record S2'!$D$30,"")</f>
        <v/>
      </c>
      <c r="D1331" s="348"/>
      <c r="E1331" s="348"/>
      <c r="F1331" s="348"/>
      <c r="G1331" s="348"/>
      <c r="H1331" s="348"/>
      <c r="I1331" s="348"/>
      <c r="J1331" s="348"/>
      <c r="K1331" s="348"/>
      <c r="L1331" s="348"/>
      <c r="M1331" s="203"/>
      <c r="O1331" s="196" t="str">
        <f>IF(OR(AND('Class Record S2'!$AJ$274=".",COUNTIF('Class Record S2'!$AJ$252:$AJ$281,"\")&lt;5,COUNTIF('Class Record S2'!$AJ$252:$AJ$274,".")&lt;=(5-COUNTIF('Class Record S2'!$AJ$252:$AJ$281,"\"))),AND('Class Record S2'!$AJ$274="\",COUNTIF('Class Record S2'!$AJ$252:$AJ$274,"\")&lt;=5)),"x","")</f>
        <v/>
      </c>
      <c r="Q1331" s="269" t="s">
        <v>85</v>
      </c>
      <c r="R1331" s="269" t="s">
        <v>191</v>
      </c>
    </row>
    <row r="1332" spans="1:18" ht="37.5" customHeight="1" x14ac:dyDescent="0.3">
      <c r="A1332" s="346"/>
      <c r="B1332" s="198" t="str">
        <f>IF($O1332="x",'Class Record S2'!$B$31,"")</f>
        <v/>
      </c>
      <c r="C1332" s="349" t="str">
        <f>IF($O1332="x",'Class Record S2'!$D$31,"")</f>
        <v/>
      </c>
      <c r="D1332" s="349"/>
      <c r="E1332" s="349"/>
      <c r="F1332" s="349"/>
      <c r="G1332" s="349"/>
      <c r="H1332" s="349"/>
      <c r="I1332" s="349"/>
      <c r="J1332" s="349"/>
      <c r="K1332" s="349"/>
      <c r="L1332" s="349"/>
      <c r="M1332" s="204"/>
      <c r="O1332" s="196" t="str">
        <f>IF(OR(AND('Class Record S2'!$AJ$275=".",COUNTIF('Class Record S2'!$AJ$252:$AJ$281,"\")&lt;5,COUNTIF('Class Record S2'!$AJ$252:$AJ$275,".")&lt;=(5-COUNTIF('Class Record S2'!$AJ$252:$AJ$281,"\"))),AND('Class Record S2'!$AJ$275="\",COUNTIF('Class Record S2'!$AJ$252:$AJ$275,"\")&lt;=5)),"x","")</f>
        <v/>
      </c>
      <c r="Q1332" s="269" t="s">
        <v>86</v>
      </c>
      <c r="R1332" s="269" t="s">
        <v>192</v>
      </c>
    </row>
    <row r="1333" spans="1:18" ht="37.5" customHeight="1" x14ac:dyDescent="0.3">
      <c r="A1333" s="346"/>
      <c r="B1333" s="198" t="str">
        <f>IF($O1333="x",'Class Record S2'!$B$32,"")</f>
        <v/>
      </c>
      <c r="C1333" s="349" t="str">
        <f>IF($O1333="x",'Class Record S2'!$D$32,"")</f>
        <v/>
      </c>
      <c r="D1333" s="349"/>
      <c r="E1333" s="349"/>
      <c r="F1333" s="349"/>
      <c r="G1333" s="349"/>
      <c r="H1333" s="349"/>
      <c r="I1333" s="349"/>
      <c r="J1333" s="349"/>
      <c r="K1333" s="349"/>
      <c r="L1333" s="349"/>
      <c r="M1333" s="204"/>
      <c r="O1333" s="196" t="str">
        <f>IF(OR(AND('Class Record S2'!$AJ$276=".",COUNTIF('Class Record S2'!$AJ$252:$AJ$281,"\")&lt;5,COUNTIF('Class Record S2'!$AJ$252:$AJ$276,".")&lt;=(5-COUNTIF('Class Record S2'!$AJ$252:$AJ$281,"\"))),AND('Class Record S2'!$AJ$276="\",COUNTIF('Class Record S2'!$AJ$252:$AJ$276,"\")&lt;=5)),"x","")</f>
        <v/>
      </c>
      <c r="Q1333" s="269" t="s">
        <v>87</v>
      </c>
      <c r="R1333" s="269" t="s">
        <v>193</v>
      </c>
    </row>
    <row r="1334" spans="1:18" ht="37.5" customHeight="1" x14ac:dyDescent="0.3">
      <c r="A1334" s="346"/>
      <c r="B1334" s="198" t="str">
        <f>IF($O1334="x",'Class Record S2'!$B$33,"")</f>
        <v/>
      </c>
      <c r="C1334" s="349" t="str">
        <f>IF($O1334="x",'Class Record S2'!$D$33,"")</f>
        <v/>
      </c>
      <c r="D1334" s="349"/>
      <c r="E1334" s="349"/>
      <c r="F1334" s="349"/>
      <c r="G1334" s="349"/>
      <c r="H1334" s="349"/>
      <c r="I1334" s="349"/>
      <c r="J1334" s="349"/>
      <c r="K1334" s="349"/>
      <c r="L1334" s="349"/>
      <c r="M1334" s="204"/>
      <c r="O1334" s="196" t="str">
        <f>IF(OR(AND('Class Record S2'!$AJ$277=".",COUNTIF('Class Record S2'!$AJ$252:$AJ$281,"\")&lt;5,COUNTIF('Class Record S2'!$AJ$252:$AJ$277,".")&lt;=(5-COUNTIF('Class Record S2'!$AJ$252:$AJ$281,"\"))),AND('Class Record S2'!$AJ$277="\",COUNTIF('Class Record S2'!$AJ$252:$AJ$277,"\")&lt;=5)),"x","")</f>
        <v/>
      </c>
      <c r="Q1334" s="269" t="s">
        <v>88</v>
      </c>
      <c r="R1334" s="269" t="s">
        <v>194</v>
      </c>
    </row>
    <row r="1335" spans="1:18" ht="37.5" customHeight="1" x14ac:dyDescent="0.3">
      <c r="A1335" s="346"/>
      <c r="B1335" s="198" t="str">
        <f>IF($O1335="x",'Class Record S2'!$B$34,"")</f>
        <v/>
      </c>
      <c r="C1335" s="349" t="str">
        <f>IF($O1335="x",'Class Record S2'!$D$34,"")</f>
        <v/>
      </c>
      <c r="D1335" s="349"/>
      <c r="E1335" s="349"/>
      <c r="F1335" s="349"/>
      <c r="G1335" s="349"/>
      <c r="H1335" s="349"/>
      <c r="I1335" s="349"/>
      <c r="J1335" s="349"/>
      <c r="K1335" s="349"/>
      <c r="L1335" s="349"/>
      <c r="M1335" s="204"/>
      <c r="O1335" s="196" t="str">
        <f>IF(OR(AND('Class Record S2'!$AJ$278=".",COUNTIF('Class Record S2'!$AJ$252:$AJ$281,"\")&lt;5,COUNTIF('Class Record S2'!$AJ$252:$AJ$278,".")&lt;=(5-COUNTIF('Class Record S2'!$AJ$252:$AJ$281,"\"))),AND('Class Record S2'!$AJ$278="\",COUNTIF('Class Record S2'!$AJ$252:$AJ$278,"\")&lt;=5)),"x","")</f>
        <v/>
      </c>
      <c r="Q1335" s="269" t="s">
        <v>89</v>
      </c>
      <c r="R1335" s="269" t="s">
        <v>195</v>
      </c>
    </row>
    <row r="1336" spans="1:18" ht="30.75" customHeight="1" thickBot="1" x14ac:dyDescent="0.35">
      <c r="A1336" s="347"/>
      <c r="B1336" s="200" t="str">
        <f>IF($O1336="x",'Class Record S2'!$B$35,"")</f>
        <v/>
      </c>
      <c r="C1336" s="350" t="str">
        <f>IF($O1336="x",'Class Record S2'!$D$35,"")</f>
        <v/>
      </c>
      <c r="D1336" s="350"/>
      <c r="E1336" s="350"/>
      <c r="F1336" s="350"/>
      <c r="G1336" s="350"/>
      <c r="H1336" s="350"/>
      <c r="I1336" s="350"/>
      <c r="J1336" s="350"/>
      <c r="K1336" s="350"/>
      <c r="L1336" s="350"/>
      <c r="M1336" s="202"/>
      <c r="O1336" s="196" t="str">
        <f>IF(OR(AND('Class Record S2'!$AJ$279=".",COUNTIF('Class Record S2'!$AJ$252:$AJ$281,"\")&lt;5,COUNTIF('Class Record S2'!$AJ$252:$AJ$279,".")&lt;=(5-COUNTIF('Class Record S2'!$AJ$252:$AJ$281,"\"))),AND('Class Record S2'!$AJ$279="\",COUNTIF('Class Record S2'!$AJ$252:$AJ$279,"\")&lt;=5)),"x","")</f>
        <v/>
      </c>
      <c r="Q1336" s="269" t="s">
        <v>90</v>
      </c>
      <c r="R1336" s="269" t="s">
        <v>177</v>
      </c>
    </row>
    <row r="1337" spans="1:18" ht="37.5" customHeight="1" x14ac:dyDescent="0.3">
      <c r="A1337" s="345" t="str">
        <f>'Class Record S2'!$A$36</f>
        <v>Stat</v>
      </c>
      <c r="B1337" s="194" t="str">
        <f>IF($O1337="x",'Class Record S2'!$B$36,"")</f>
        <v/>
      </c>
      <c r="C1337" s="348" t="str">
        <f>IF($O1337="x",'Class Record S2'!$D$36,"")</f>
        <v/>
      </c>
      <c r="D1337" s="348"/>
      <c r="E1337" s="348"/>
      <c r="F1337" s="348"/>
      <c r="G1337" s="348"/>
      <c r="H1337" s="348"/>
      <c r="I1337" s="348"/>
      <c r="J1337" s="348"/>
      <c r="K1337" s="348"/>
      <c r="L1337" s="348"/>
      <c r="M1337" s="203"/>
      <c r="O1337" s="196" t="str">
        <f>IF(OR(AND('Class Record S2'!$AJ$280=".",COUNTIF('Class Record S2'!$AJ$252:$AJ$281,"\")&lt;5,COUNTIF('Class Record S2'!$AJ$252:$AJ$280,".")&lt;=(5-COUNTIF('Class Record S2'!$AJ$252:$AJ$281,"\"))),AND('Class Record S2'!$AJ$280="\",COUNTIF('Class Record S2'!$AJ$252:$AJ$280,"\")&lt;=5)),"x","")</f>
        <v/>
      </c>
      <c r="Q1337" s="269" t="s">
        <v>91</v>
      </c>
      <c r="R1337" s="269" t="s">
        <v>196</v>
      </c>
    </row>
    <row r="1338" spans="1:18" ht="37.5" customHeight="1" thickBot="1" x14ac:dyDescent="0.35">
      <c r="A1338" s="347"/>
      <c r="B1338" s="200" t="str">
        <f>IF($O1338="x",'Class Record S2'!$B$37,"")</f>
        <v/>
      </c>
      <c r="C1338" s="350" t="str">
        <f>IF($O1338="x",'Class Record S2'!$D$37,"")</f>
        <v/>
      </c>
      <c r="D1338" s="350"/>
      <c r="E1338" s="350"/>
      <c r="F1338" s="350"/>
      <c r="G1338" s="350"/>
      <c r="H1338" s="350"/>
      <c r="I1338" s="350"/>
      <c r="J1338" s="350"/>
      <c r="K1338" s="350"/>
      <c r="L1338" s="350"/>
      <c r="M1338" s="202"/>
      <c r="O1338" s="196" t="str">
        <f>IF(OR(AND('Class Record S2'!$AJ$281=".",COUNTIF('Class Record S2'!$AJ$252:$AJ$281,"\")&lt;5,COUNTIF('Class Record S2'!$AJ$252:$AJ$281,".")&lt;=(5-COUNTIF('Class Record S2'!$AJ$252:$AJ$281,"\"))),AND('Class Record S2'!$AJ$281="\",COUNTIF('Class Record S2'!$AJ$252:$AJ$281,"\")&lt;=5)),"x","")</f>
        <v/>
      </c>
      <c r="Q1338" s="269" t="s">
        <v>92</v>
      </c>
      <c r="R1338" s="269" t="s">
        <v>197</v>
      </c>
    </row>
    <row r="1339" spans="1:18" ht="16.5" customHeight="1" thickBot="1" x14ac:dyDescent="0.35">
      <c r="A1339" s="351" t="s">
        <v>45</v>
      </c>
      <c r="B1339" s="352"/>
      <c r="C1339" s="352"/>
      <c r="D1339" s="352"/>
      <c r="E1339" s="352"/>
      <c r="F1339" s="352"/>
      <c r="G1339" s="352"/>
      <c r="H1339" s="352"/>
      <c r="I1339" s="352"/>
      <c r="J1339" s="352"/>
      <c r="K1339" s="353"/>
      <c r="L1339" s="354" t="s">
        <v>46</v>
      </c>
      <c r="M1339" s="355"/>
      <c r="Q1339" s="270"/>
      <c r="R1339" s="270"/>
    </row>
    <row r="1340" spans="1:18" ht="28.5" customHeight="1" x14ac:dyDescent="0.3">
      <c r="A1340" s="356"/>
      <c r="B1340" s="357"/>
      <c r="C1340" s="357"/>
      <c r="D1340" s="357"/>
      <c r="E1340" s="357"/>
      <c r="F1340" s="357"/>
      <c r="G1340" s="357"/>
      <c r="H1340" s="357"/>
      <c r="I1340" s="357"/>
      <c r="J1340" s="357"/>
      <c r="K1340" s="358"/>
      <c r="L1340" s="365" t="str">
        <f>'Class Record S2'!$AJ$282</f>
        <v>N</v>
      </c>
      <c r="M1340" s="366"/>
      <c r="Q1340" s="270"/>
      <c r="R1340" s="270"/>
    </row>
    <row r="1341" spans="1:18" ht="28.5" customHeight="1" x14ac:dyDescent="0.3">
      <c r="A1341" s="359"/>
      <c r="B1341" s="360"/>
      <c r="C1341" s="360"/>
      <c r="D1341" s="360"/>
      <c r="E1341" s="360"/>
      <c r="F1341" s="360"/>
      <c r="G1341" s="360"/>
      <c r="H1341" s="360"/>
      <c r="I1341" s="360"/>
      <c r="J1341" s="360"/>
      <c r="K1341" s="361"/>
      <c r="L1341" s="367"/>
      <c r="M1341" s="368"/>
      <c r="Q1341" s="270"/>
      <c r="R1341" s="270"/>
    </row>
    <row r="1342" spans="1:18" ht="28.5" customHeight="1" thickBot="1" x14ac:dyDescent="0.35">
      <c r="A1342" s="362"/>
      <c r="B1342" s="363"/>
      <c r="C1342" s="363"/>
      <c r="D1342" s="363"/>
      <c r="E1342" s="363"/>
      <c r="F1342" s="363"/>
      <c r="G1342" s="363"/>
      <c r="H1342" s="363"/>
      <c r="I1342" s="363"/>
      <c r="J1342" s="363"/>
      <c r="K1342" s="364"/>
      <c r="L1342" s="369"/>
      <c r="M1342" s="370"/>
      <c r="Q1342" s="270"/>
      <c r="R1342" s="270"/>
    </row>
    <row r="1343" spans="1:18" x14ac:dyDescent="0.3">
      <c r="Q1343" s="270"/>
      <c r="R1343" s="270"/>
    </row>
    <row r="1344" spans="1:18" ht="19.5" thickBot="1" x14ac:dyDescent="0.35">
      <c r="Q1344" s="270"/>
      <c r="R1344" s="270"/>
    </row>
    <row r="1345" spans="1:18" ht="23.25" customHeight="1" thickBot="1" x14ac:dyDescent="0.35">
      <c r="A1345" s="371" t="str">
        <f>'Class Record S2'!$D$1</f>
        <v>A N OTHER SCHOOL</v>
      </c>
      <c r="B1345" s="372"/>
      <c r="C1345" s="372"/>
      <c r="D1345" s="372"/>
      <c r="E1345" s="372"/>
      <c r="F1345" s="372"/>
      <c r="G1345" s="372"/>
      <c r="H1345" s="372"/>
      <c r="I1345" s="372"/>
      <c r="J1345" s="372"/>
      <c r="K1345" s="372"/>
      <c r="L1345" s="372"/>
      <c r="M1345" s="373"/>
      <c r="Q1345" s="270"/>
      <c r="R1345" s="270"/>
    </row>
    <row r="1346" spans="1:18" ht="15.75" customHeight="1" thickBot="1" x14ac:dyDescent="0.35">
      <c r="A1346" s="374" t="s">
        <v>18</v>
      </c>
      <c r="B1346" s="375"/>
      <c r="C1346" s="375"/>
      <c r="D1346" s="376">
        <f>'Class Record S2'!$AK$2</f>
        <v>0</v>
      </c>
      <c r="E1346" s="376"/>
      <c r="F1346" s="376"/>
      <c r="G1346" s="377"/>
      <c r="H1346" s="380" t="s">
        <v>19</v>
      </c>
      <c r="I1346" s="382">
        <f>'Class Record S2'!$E$284</f>
        <v>0</v>
      </c>
      <c r="J1346" s="382"/>
      <c r="K1346" s="383" t="str">
        <f>'Class Record S2'!$C$2</f>
        <v>CLASS: 2A</v>
      </c>
      <c r="L1346" s="383"/>
      <c r="M1346" s="384"/>
      <c r="Q1346" s="270"/>
      <c r="R1346" s="270"/>
    </row>
    <row r="1347" spans="1:18" ht="15.75" customHeight="1" thickBot="1" x14ac:dyDescent="0.35">
      <c r="A1347" s="351"/>
      <c r="B1347" s="352"/>
      <c r="C1347" s="352"/>
      <c r="D1347" s="378"/>
      <c r="E1347" s="378"/>
      <c r="F1347" s="378"/>
      <c r="G1347" s="379"/>
      <c r="H1347" s="380"/>
      <c r="I1347" s="382"/>
      <c r="J1347" s="382"/>
      <c r="K1347" s="383"/>
      <c r="L1347" s="383"/>
      <c r="M1347" s="384"/>
      <c r="Q1347" s="270"/>
      <c r="R1347" s="270"/>
    </row>
    <row r="1348" spans="1:18" ht="19.5" thickBot="1" x14ac:dyDescent="0.35">
      <c r="A1348" s="395" t="s">
        <v>20</v>
      </c>
      <c r="B1348" s="396"/>
      <c r="C1348" s="396"/>
      <c r="D1348" s="396"/>
      <c r="E1348" s="396"/>
      <c r="F1348" s="397" t="s">
        <v>21</v>
      </c>
      <c r="G1348" s="398"/>
      <c r="H1348" s="398"/>
      <c r="I1348" s="399"/>
      <c r="J1348" s="400" t="s">
        <v>22</v>
      </c>
      <c r="K1348" s="401"/>
      <c r="L1348" s="401"/>
      <c r="M1348" s="402"/>
      <c r="Q1348" s="270"/>
      <c r="R1348" s="270"/>
    </row>
    <row r="1349" spans="1:18" ht="16.5" customHeight="1" thickBot="1" x14ac:dyDescent="0.35">
      <c r="A1349" s="385" t="s">
        <v>23</v>
      </c>
      <c r="B1349" s="386"/>
      <c r="C1349" s="387"/>
      <c r="D1349" s="388" t="s">
        <v>24</v>
      </c>
      <c r="E1349" s="389"/>
      <c r="F1349" s="390" t="s">
        <v>25</v>
      </c>
      <c r="G1349" s="391"/>
      <c r="H1349" s="391" t="s">
        <v>26</v>
      </c>
      <c r="I1349" s="392"/>
      <c r="J1349" s="390" t="s">
        <v>27</v>
      </c>
      <c r="K1349" s="391"/>
      <c r="L1349" s="393" t="s">
        <v>28</v>
      </c>
      <c r="M1349" s="394"/>
      <c r="Q1349" s="270"/>
      <c r="R1349" s="270"/>
    </row>
    <row r="1350" spans="1:18" ht="31.5" customHeight="1" thickBot="1" x14ac:dyDescent="0.35">
      <c r="A1350" s="205"/>
      <c r="B1350" s="206" t="s">
        <v>55</v>
      </c>
      <c r="C1350" s="207"/>
      <c r="D1350" s="207"/>
      <c r="E1350" s="207"/>
      <c r="F1350" s="207"/>
      <c r="G1350" s="207"/>
      <c r="H1350" s="207"/>
      <c r="I1350" s="207"/>
      <c r="J1350" s="207"/>
      <c r="K1350" s="207"/>
      <c r="L1350" s="207"/>
      <c r="M1350" s="208" t="s">
        <v>44</v>
      </c>
      <c r="Q1350" s="403" t="s">
        <v>121</v>
      </c>
      <c r="R1350" s="403"/>
    </row>
    <row r="1351" spans="1:18" ht="37.5" customHeight="1" x14ac:dyDescent="0.3">
      <c r="A1351" s="345" t="str">
        <f>'Class Record S2'!$A$8</f>
        <v>Place Value</v>
      </c>
      <c r="B1351" s="194" t="str">
        <f>IF($O1351="x",'Class Record S2'!$B$8,"")</f>
        <v/>
      </c>
      <c r="C1351" s="348" t="str">
        <f>IF($O1351="x",'Class Record S2'!$D$8,"")</f>
        <v/>
      </c>
      <c r="D1351" s="348"/>
      <c r="E1351" s="348"/>
      <c r="F1351" s="348"/>
      <c r="G1351" s="348"/>
      <c r="H1351" s="348"/>
      <c r="I1351" s="348"/>
      <c r="J1351" s="348"/>
      <c r="K1351" s="348"/>
      <c r="L1351" s="348"/>
      <c r="M1351" s="195"/>
      <c r="O1351" s="196" t="str">
        <f>IF(OR(AND('Class Record S2'!$AK$252=".",COUNTIF('Class Record S2'!$AK$252:$AK$281,"\")&lt;5,COUNTIF('Class Record S2'!$AK$252:$AK$252,".")&lt;=(5-COUNTIF('Class Record S2'!$AK$252:$AK$281,"\"))),AND('Class Record S2'!$AK$252="\",COUNTIF('Class Record S2'!$AK$252:$AK$252,"\")&lt;=5)),"x","")</f>
        <v/>
      </c>
      <c r="Q1351" s="269" t="s">
        <v>63</v>
      </c>
      <c r="R1351" s="269" t="s">
        <v>93</v>
      </c>
    </row>
    <row r="1352" spans="1:18" ht="37.5" customHeight="1" x14ac:dyDescent="0.3">
      <c r="A1352" s="346"/>
      <c r="B1352" s="198" t="str">
        <f>IF($O1352="x",'Class Record S2'!$B$9,"")</f>
        <v/>
      </c>
      <c r="C1352" s="349" t="str">
        <f>IF($O1352="x",'Class Record S2'!$D$9,"")</f>
        <v/>
      </c>
      <c r="D1352" s="349"/>
      <c r="E1352" s="349"/>
      <c r="F1352" s="349"/>
      <c r="G1352" s="349"/>
      <c r="H1352" s="349"/>
      <c r="I1352" s="349"/>
      <c r="J1352" s="349"/>
      <c r="K1352" s="349"/>
      <c r="L1352" s="349"/>
      <c r="M1352" s="199"/>
      <c r="O1352" s="196" t="str">
        <f>IF(OR(AND('Class Record S2'!$AK$253=".",COUNTIF('Class Record S2'!$AK$252:$AK$281,"\")&lt;5,COUNTIF('Class Record S2'!$AK$252:$AK$253,".")&lt;=(5-COUNTIF('Class Record S2'!$AK$252:$AK$281,"\"))),AND('Class Record S2'!$AK$253="\",COUNTIF('Class Record S2'!$AK$252:$AK$253,"\")&lt;=5)),"x","")</f>
        <v/>
      </c>
      <c r="Q1352" s="269" t="s">
        <v>64</v>
      </c>
      <c r="R1352" s="269" t="s">
        <v>179</v>
      </c>
    </row>
    <row r="1353" spans="1:18" ht="37.5" customHeight="1" x14ac:dyDescent="0.3">
      <c r="A1353" s="346"/>
      <c r="B1353" s="198" t="str">
        <f>IF($O1353="x",'Class Record S2'!$B$10,"")</f>
        <v/>
      </c>
      <c r="C1353" s="349" t="str">
        <f>IF($O1353="x",'Class Record S2'!$D$10,"")</f>
        <v/>
      </c>
      <c r="D1353" s="349"/>
      <c r="E1353" s="349"/>
      <c r="F1353" s="349"/>
      <c r="G1353" s="349"/>
      <c r="H1353" s="349"/>
      <c r="I1353" s="349"/>
      <c r="J1353" s="349"/>
      <c r="K1353" s="349"/>
      <c r="L1353" s="349"/>
      <c r="M1353" s="199"/>
      <c r="O1353" s="196" t="str">
        <f>IF(OR(AND('Class Record S2'!$AK$254=".",COUNTIF('Class Record S2'!$AK$252:$AK$281,"\")&lt;5,COUNTIF('Class Record S2'!$AK$252:$AK$254,".")&lt;=(5-COUNTIF('Class Record S2'!$AK$252:$AK$281,"\"))),AND('Class Record S2'!$AK$254="\",COUNTIF('Class Record S2'!$AK$252:$AK$254,"\")&lt;=5)),"x","")</f>
        <v/>
      </c>
      <c r="Q1353" s="269" t="s">
        <v>65</v>
      </c>
      <c r="R1353" s="269" t="s">
        <v>180</v>
      </c>
    </row>
    <row r="1354" spans="1:18" ht="37.5" customHeight="1" x14ac:dyDescent="0.3">
      <c r="A1354" s="346"/>
      <c r="B1354" s="198" t="str">
        <f>IF($O1354="x",'Class Record S2'!$B$11,"")</f>
        <v/>
      </c>
      <c r="C1354" s="349" t="str">
        <f>IF($O1354="x",'Class Record S2'!$D$11,"")</f>
        <v/>
      </c>
      <c r="D1354" s="349"/>
      <c r="E1354" s="349"/>
      <c r="F1354" s="349"/>
      <c r="G1354" s="349"/>
      <c r="H1354" s="349"/>
      <c r="I1354" s="349"/>
      <c r="J1354" s="349"/>
      <c r="K1354" s="349"/>
      <c r="L1354" s="349"/>
      <c r="M1354" s="199"/>
      <c r="O1354" s="196" t="str">
        <f>IF(OR(AND('Class Record S2'!$AK$255=".",COUNTIF('Class Record S2'!$AK$252:$AK$281,"\")&lt;5,COUNTIF('Class Record S2'!$AK$252:$AK$255,".")&lt;=(5-COUNTIF('Class Record S2'!$AK$252:$AK$281,"\"))),AND('Class Record S2'!$AK$255="\",COUNTIF('Class Record S2'!$AK$252:$AK$255,"\")&lt;=5)),"x","")</f>
        <v/>
      </c>
      <c r="Q1354" s="269" t="s">
        <v>66</v>
      </c>
      <c r="R1354" s="269" t="s">
        <v>181</v>
      </c>
    </row>
    <row r="1355" spans="1:18" ht="37.5" customHeight="1" thickBot="1" x14ac:dyDescent="0.35">
      <c r="A1355" s="347"/>
      <c r="B1355" s="200" t="str">
        <f>IF($O1355="x",'Class Record S2'!$B$12,"")</f>
        <v/>
      </c>
      <c r="C1355" s="350" t="str">
        <f>IF($O1355="x",'Class Record S2'!$D$12,"")</f>
        <v/>
      </c>
      <c r="D1355" s="350"/>
      <c r="E1355" s="350"/>
      <c r="F1355" s="350"/>
      <c r="G1355" s="350"/>
      <c r="H1355" s="350"/>
      <c r="I1355" s="350"/>
      <c r="J1355" s="350"/>
      <c r="K1355" s="350"/>
      <c r="L1355" s="350"/>
      <c r="M1355" s="201"/>
      <c r="O1355" s="196" t="str">
        <f>IF(OR(AND('Class Record S2'!$AK$256=".",COUNTIF('Class Record S2'!$AK$252:$AK$281,"\")&lt;5,COUNTIF('Class Record S2'!$AK$252:$AK$256,".")&lt;=(5-COUNTIF('Class Record S2'!$AK$252:$AK$281,"\"))),AND('Class Record S2'!$AK$256="\",COUNTIF('Class Record S2'!$AK$252:$AK$256,"\")&lt;=5)),"x","")</f>
        <v/>
      </c>
      <c r="Q1355" s="269" t="s">
        <v>67</v>
      </c>
      <c r="R1355" s="269" t="s">
        <v>182</v>
      </c>
    </row>
    <row r="1356" spans="1:18" ht="37.5" customHeight="1" x14ac:dyDescent="0.3">
      <c r="A1356" s="345" t="str">
        <f>'Class Record S2'!$A$13</f>
        <v>Add/Sub</v>
      </c>
      <c r="B1356" s="194" t="str">
        <f>IF($O1356="x",'Class Record S2'!$B$13,"")</f>
        <v/>
      </c>
      <c r="C1356" s="348" t="str">
        <f>IF($O1356="x",'Class Record S2'!$D$13,"")</f>
        <v/>
      </c>
      <c r="D1356" s="348"/>
      <c r="E1356" s="348"/>
      <c r="F1356" s="348"/>
      <c r="G1356" s="348"/>
      <c r="H1356" s="348"/>
      <c r="I1356" s="348"/>
      <c r="J1356" s="348"/>
      <c r="K1356" s="348"/>
      <c r="L1356" s="348"/>
      <c r="M1356" s="195"/>
      <c r="O1356" s="196" t="str">
        <f>IF(OR(AND('Class Record S2'!$AK$257=".",COUNTIF('Class Record S2'!$AK$252:$AK$281,"\")&lt;5,COUNTIF('Class Record S2'!$AK$252:$AK$257,".")&lt;=(5-COUNTIF('Class Record S2'!$AK$252:$AK$281,"\"))),AND('Class Record S2'!$AK$257="\",COUNTIF('Class Record S2'!$AK$252:$AK$257,"\")&lt;=5)),"x","")</f>
        <v/>
      </c>
      <c r="Q1356" s="269" t="s">
        <v>68</v>
      </c>
      <c r="R1356" s="269" t="s">
        <v>94</v>
      </c>
    </row>
    <row r="1357" spans="1:18" ht="37.5" customHeight="1" x14ac:dyDescent="0.3">
      <c r="A1357" s="346"/>
      <c r="B1357" s="198" t="str">
        <f>IF($O1357="x",'Class Record S2'!$B$14,"")</f>
        <v/>
      </c>
      <c r="C1357" s="349" t="str">
        <f>IF($O1357="x",'Class Record S2'!$D$14,"")</f>
        <v/>
      </c>
      <c r="D1357" s="349"/>
      <c r="E1357" s="349"/>
      <c r="F1357" s="349"/>
      <c r="G1357" s="349"/>
      <c r="H1357" s="349"/>
      <c r="I1357" s="349"/>
      <c r="J1357" s="349"/>
      <c r="K1357" s="349"/>
      <c r="L1357" s="349"/>
      <c r="M1357" s="199"/>
      <c r="O1357" s="196" t="str">
        <f>IF(OR(AND('Class Record S2'!$AK$258=".",COUNTIF('Class Record S2'!$AK$252:$AK$281,"\")&lt;5,COUNTIF('Class Record S2'!$AK$252:$AK$258,".")&lt;=(5-COUNTIF('Class Record S2'!$AK$252:$AK$281,"\"))),AND('Class Record S2'!$AK$258="\",COUNTIF('Class Record S2'!$AK$252:$AK$258,"\")&lt;=5)),"x","")</f>
        <v/>
      </c>
      <c r="Q1357" s="269" t="s">
        <v>69</v>
      </c>
      <c r="R1357" s="269" t="s">
        <v>95</v>
      </c>
    </row>
    <row r="1358" spans="1:18" ht="37.5" customHeight="1" x14ac:dyDescent="0.3">
      <c r="A1358" s="346"/>
      <c r="B1358" s="198" t="str">
        <f>IF($O1358="x",'Class Record S2'!$B$15,"")</f>
        <v/>
      </c>
      <c r="C1358" s="349" t="str">
        <f>IF($O1358="x",'Class Record S2'!$D$15,"")</f>
        <v/>
      </c>
      <c r="D1358" s="349"/>
      <c r="E1358" s="349"/>
      <c r="F1358" s="349"/>
      <c r="G1358" s="349"/>
      <c r="H1358" s="349"/>
      <c r="I1358" s="349"/>
      <c r="J1358" s="349"/>
      <c r="K1358" s="349"/>
      <c r="L1358" s="349"/>
      <c r="M1358" s="199"/>
      <c r="O1358" s="196" t="str">
        <f>IF(OR(AND('Class Record S2'!$AK$259=".",COUNTIF('Class Record S2'!$AK$252:$AK$281,"\")&lt;5,COUNTIF('Class Record S2'!$AK$252:$AK$259,".")&lt;=(5-COUNTIF('Class Record S2'!$AK$252:$AK$281,"\"))),AND('Class Record S2'!$AK$259="\",COUNTIF('Class Record S2'!$AK$252:$AK$259,"\")&lt;=5)),"x","")</f>
        <v/>
      </c>
      <c r="Q1358" s="269" t="s">
        <v>70</v>
      </c>
      <c r="R1358" s="269" t="s">
        <v>96</v>
      </c>
    </row>
    <row r="1359" spans="1:18" ht="37.5" customHeight="1" x14ac:dyDescent="0.3">
      <c r="A1359" s="346"/>
      <c r="B1359" s="198" t="str">
        <f>IF($O1359="x",'Class Record S2'!$B$16,"")</f>
        <v/>
      </c>
      <c r="C1359" s="349" t="str">
        <f>IF($O1359="x",'Class Record S2'!$D$16,"")</f>
        <v/>
      </c>
      <c r="D1359" s="349"/>
      <c r="E1359" s="349"/>
      <c r="F1359" s="349"/>
      <c r="G1359" s="349"/>
      <c r="H1359" s="349"/>
      <c r="I1359" s="349"/>
      <c r="J1359" s="349"/>
      <c r="K1359" s="349"/>
      <c r="L1359" s="349"/>
      <c r="M1359" s="199"/>
      <c r="O1359" s="196" t="str">
        <f>IF(OR(AND('Class Record S2'!$AK$260=".",COUNTIF('Class Record S2'!$AK$252:$AK$281,"\")&lt;5,COUNTIF('Class Record S2'!$AK$252:$AK$260,".")&lt;=(5-COUNTIF('Class Record S2'!$AK$252:$AK$281,"\"))),AND('Class Record S2'!$AK$260="\",COUNTIF('Class Record S2'!$AK$252:$AK$260,"\")&lt;=5)),"x","")</f>
        <v/>
      </c>
      <c r="Q1359" s="269" t="s">
        <v>71</v>
      </c>
      <c r="R1359" s="269" t="s">
        <v>97</v>
      </c>
    </row>
    <row r="1360" spans="1:18" ht="37.5" customHeight="1" thickBot="1" x14ac:dyDescent="0.35">
      <c r="A1360" s="347"/>
      <c r="B1360" s="200" t="str">
        <f>IF($O1360="x",'Class Record S2'!$B$17,"")</f>
        <v/>
      </c>
      <c r="C1360" s="350" t="str">
        <f>IF($O1360="x",'Class Record S2'!$D$17,"")</f>
        <v/>
      </c>
      <c r="D1360" s="350"/>
      <c r="E1360" s="350"/>
      <c r="F1360" s="350"/>
      <c r="G1360" s="350"/>
      <c r="H1360" s="350"/>
      <c r="I1360" s="350"/>
      <c r="J1360" s="350"/>
      <c r="K1360" s="350"/>
      <c r="L1360" s="350"/>
      <c r="M1360" s="202"/>
      <c r="O1360" s="196" t="str">
        <f>IF(OR(AND('Class Record S2'!$AK$261=".",COUNTIF('Class Record S2'!$AK$252:$AK$281,"\")&lt;5,COUNTIF('Class Record S2'!$AK$252:$AK$261,".")&lt;=(5-COUNTIF('Class Record S2'!$AK$252:$AK$281,"\"))),AND('Class Record S2'!$AK$261="\",COUNTIF('Class Record S2'!$AK$252:$AK$261,"\")&lt;=5)),"x","")</f>
        <v/>
      </c>
      <c r="Q1360" s="269" t="s">
        <v>72</v>
      </c>
      <c r="R1360" s="269" t="s">
        <v>183</v>
      </c>
    </row>
    <row r="1361" spans="1:18" ht="37.5" customHeight="1" x14ac:dyDescent="0.3">
      <c r="A1361" s="345" t="str">
        <f>'Class Record S2'!$A$18</f>
        <v>Multi/Div</v>
      </c>
      <c r="B1361" s="194" t="str">
        <f>IF($O1361="x",'Class Record S2'!$B$18,"")</f>
        <v/>
      </c>
      <c r="C1361" s="348" t="str">
        <f>IF($O1361="x",'Class Record S2'!$D$18,"")</f>
        <v/>
      </c>
      <c r="D1361" s="348"/>
      <c r="E1361" s="348"/>
      <c r="F1361" s="348"/>
      <c r="G1361" s="348"/>
      <c r="H1361" s="348"/>
      <c r="I1361" s="348"/>
      <c r="J1361" s="348"/>
      <c r="K1361" s="348"/>
      <c r="L1361" s="348"/>
      <c r="M1361" s="203"/>
      <c r="O1361" s="196" t="str">
        <f>IF(OR(AND('Class Record S2'!$AK$262=".",COUNTIF('Class Record S2'!$AK$252:$AK$281,"\")&lt;5,COUNTIF('Class Record S2'!$AK$252:$AK$262,".")&lt;=(5-COUNTIF('Class Record S2'!$AK$252:$AK$281,"\"))),AND('Class Record S2'!$AK$262="\",COUNTIF('Class Record S2'!$AK$252:$AK$262,"\")&lt;=5)),"x","")</f>
        <v/>
      </c>
      <c r="Q1361" s="269" t="s">
        <v>73</v>
      </c>
      <c r="R1361" s="269" t="s">
        <v>98</v>
      </c>
    </row>
    <row r="1362" spans="1:18" ht="37.5" customHeight="1" x14ac:dyDescent="0.3">
      <c r="A1362" s="346"/>
      <c r="B1362" s="198" t="str">
        <f>IF($O1362="x",'Class Record S2'!$B$19,"")</f>
        <v/>
      </c>
      <c r="C1362" s="349" t="str">
        <f>IF($O1362="x",'Class Record S2'!$D$19,"")</f>
        <v/>
      </c>
      <c r="D1362" s="349"/>
      <c r="E1362" s="349"/>
      <c r="F1362" s="349"/>
      <c r="G1362" s="349"/>
      <c r="H1362" s="349"/>
      <c r="I1362" s="349"/>
      <c r="J1362" s="349"/>
      <c r="K1362" s="349"/>
      <c r="L1362" s="349"/>
      <c r="M1362" s="204"/>
      <c r="O1362" s="196" t="str">
        <f>IF(OR(AND('Class Record S2'!$AK$263=".",COUNTIF('Class Record S2'!$AK$252:$AK$281,"\")&lt;5,COUNTIF('Class Record S2'!$AK$252:$AK$263,".")&lt;=(5-COUNTIF('Class Record S2'!$AK$252:$AK$281,"\"))),AND('Class Record S2'!$AK$263="\",COUNTIF('Class Record S2'!$AK$252:$AK$263,"\")&lt;=5)),"x","")</f>
        <v/>
      </c>
      <c r="Q1362" s="269" t="s">
        <v>74</v>
      </c>
      <c r="R1362" s="269" t="s">
        <v>99</v>
      </c>
    </row>
    <row r="1363" spans="1:18" ht="37.5" customHeight="1" x14ac:dyDescent="0.3">
      <c r="A1363" s="346"/>
      <c r="B1363" s="198" t="str">
        <f>IF($O1363="x",'Class Record S2'!$B$20,"")</f>
        <v/>
      </c>
      <c r="C1363" s="349" t="str">
        <f>IF($O1363="x",'Class Record S2'!$D$20,"")</f>
        <v/>
      </c>
      <c r="D1363" s="349"/>
      <c r="E1363" s="349"/>
      <c r="F1363" s="349"/>
      <c r="G1363" s="349"/>
      <c r="H1363" s="349"/>
      <c r="I1363" s="349"/>
      <c r="J1363" s="349"/>
      <c r="K1363" s="349"/>
      <c r="L1363" s="349"/>
      <c r="M1363" s="204"/>
      <c r="O1363" s="196" t="str">
        <f>IF(OR(AND('Class Record S2'!$AK$264=".",COUNTIF('Class Record S2'!$AK$252:$AK$281,"\")&lt;5,COUNTIF('Class Record S2'!$AK$252:$AK$264,".")&lt;=(5-COUNTIF('Class Record S2'!$AK$252:$AK$281,"\"))),AND('Class Record S2'!$AK$264="\",COUNTIF('Class Record S2'!$AK$252:$AK$264,"\")&lt;=5)),"x","")</f>
        <v/>
      </c>
      <c r="Q1363" s="269" t="s">
        <v>75</v>
      </c>
      <c r="R1363" s="269" t="s">
        <v>100</v>
      </c>
    </row>
    <row r="1364" spans="1:18" ht="37.5" customHeight="1" thickBot="1" x14ac:dyDescent="0.35">
      <c r="A1364" s="347"/>
      <c r="B1364" s="200" t="str">
        <f>IF($O1364="x",'Class Record S2'!$B$21,"")</f>
        <v/>
      </c>
      <c r="C1364" s="350" t="str">
        <f>IF($O1364="x",'Class Record S2'!$D$21,"")</f>
        <v/>
      </c>
      <c r="D1364" s="350"/>
      <c r="E1364" s="350"/>
      <c r="F1364" s="350"/>
      <c r="G1364" s="350"/>
      <c r="H1364" s="350"/>
      <c r="I1364" s="350"/>
      <c r="J1364" s="350"/>
      <c r="K1364" s="350"/>
      <c r="L1364" s="350"/>
      <c r="M1364" s="202"/>
      <c r="O1364" s="196" t="str">
        <f>IF(OR(AND('Class Record S2'!$AK$265=".",COUNTIF('Class Record S2'!$AK$252:$AK$281,"\")&lt;5,COUNTIF('Class Record S2'!$AK$252:$AK$265,".")&lt;=(5-COUNTIF('Class Record S2'!$AK$252:$AK$281,"\"))),AND('Class Record S2'!$AK$265="\",COUNTIF('Class Record S2'!$AK$252:$AK$265,"\")&lt;=5)),"x","")</f>
        <v/>
      </c>
      <c r="Q1364" s="269" t="s">
        <v>76</v>
      </c>
      <c r="R1364" s="269" t="s">
        <v>101</v>
      </c>
    </row>
    <row r="1365" spans="1:18" ht="37.5" customHeight="1" x14ac:dyDescent="0.3">
      <c r="A1365" s="345" t="str">
        <f>'Class Record S2'!$A$22</f>
        <v>Frac</v>
      </c>
      <c r="B1365" s="194" t="str">
        <f>IF($O1365="x",'Class Record S2'!$B$22,"")</f>
        <v/>
      </c>
      <c r="C1365" s="348" t="str">
        <f>IF($O1365="x",'Class Record S2'!$D$22,"")</f>
        <v/>
      </c>
      <c r="D1365" s="348"/>
      <c r="E1365" s="348"/>
      <c r="F1365" s="348"/>
      <c r="G1365" s="348"/>
      <c r="H1365" s="348"/>
      <c r="I1365" s="348"/>
      <c r="J1365" s="348"/>
      <c r="K1365" s="348"/>
      <c r="L1365" s="348"/>
      <c r="M1365" s="203"/>
      <c r="O1365" s="196" t="str">
        <f>IF(OR(AND('Class Record S2'!$AK$266=".",COUNTIF('Class Record S2'!$AK$252:$AK$281,"\")&lt;5,COUNTIF('Class Record S2'!$AK$252:$AK$266,".")&lt;=(5-COUNTIF('Class Record S2'!$AK$252:$AK$281,"\"))),AND('Class Record S2'!$AK$266="\",COUNTIF('Class Record S2'!$AK$252:$AK$266,"\")&lt;=5)),"x","")</f>
        <v/>
      </c>
      <c r="Q1365" s="269" t="s">
        <v>77</v>
      </c>
      <c r="R1365" s="269" t="s">
        <v>184</v>
      </c>
    </row>
    <row r="1366" spans="1:18" ht="37.5" customHeight="1" thickBot="1" x14ac:dyDescent="0.35">
      <c r="A1366" s="347"/>
      <c r="B1366" s="200" t="str">
        <f>IF($O1366="x",'Class Record S2'!$B$23,"")</f>
        <v/>
      </c>
      <c r="C1366" s="350" t="str">
        <f>IF($O1366="x",'Class Record S2'!$D$23,"")</f>
        <v/>
      </c>
      <c r="D1366" s="350"/>
      <c r="E1366" s="350"/>
      <c r="F1366" s="350"/>
      <c r="G1366" s="350"/>
      <c r="H1366" s="350"/>
      <c r="I1366" s="350"/>
      <c r="J1366" s="350"/>
      <c r="K1366" s="350"/>
      <c r="L1366" s="350"/>
      <c r="M1366" s="202"/>
      <c r="O1366" s="196" t="str">
        <f>IF(OR(AND('Class Record S2'!$AK$267=".",COUNTIF('Class Record S2'!$AK$252:$AK$281,"\")&lt;5,COUNTIF('Class Record S2'!$AK$252:$AK$267,".")&lt;=(5-COUNTIF('Class Record S2'!$AK$252:$AK$281,"\"))),AND('Class Record S2'!$AK$267="\",COUNTIF('Class Record S2'!$AK$252:$AK$267,"\")&lt;=5)),"x","")</f>
        <v/>
      </c>
      <c r="Q1366" s="269" t="s">
        <v>78</v>
      </c>
      <c r="R1366" s="269" t="s">
        <v>185</v>
      </c>
    </row>
    <row r="1367" spans="1:18" ht="37.5" customHeight="1" x14ac:dyDescent="0.3">
      <c r="A1367" s="345" t="str">
        <f>'Class Record S2'!$A$24</f>
        <v>Measure</v>
      </c>
      <c r="B1367" s="194" t="str">
        <f>IF($O1367="x",'Class Record S2'!$B$24,"")</f>
        <v/>
      </c>
      <c r="C1367" s="348" t="str">
        <f>IF($O1367="x",'Class Record S2'!$D$24,"")</f>
        <v/>
      </c>
      <c r="D1367" s="348"/>
      <c r="E1367" s="348"/>
      <c r="F1367" s="348"/>
      <c r="G1367" s="348"/>
      <c r="H1367" s="348"/>
      <c r="I1367" s="348"/>
      <c r="J1367" s="348"/>
      <c r="K1367" s="348"/>
      <c r="L1367" s="348"/>
      <c r="M1367" s="203"/>
      <c r="O1367" s="196" t="str">
        <f>IF(OR(AND('Class Record S2'!$AK$268=".",COUNTIF('Class Record S2'!$AK$252:$AK$281,"\")&lt;5,COUNTIF('Class Record S2'!$AK$252:$AK$268,".")&lt;=(5-COUNTIF('Class Record S2'!$AK$252:$AK$281,"\"))),AND('Class Record S2'!$AK$268="\",COUNTIF('Class Record S2'!$AK$252:$AK$268,"\")&lt;=5)),"x","")</f>
        <v/>
      </c>
      <c r="Q1367" s="269" t="s">
        <v>79</v>
      </c>
      <c r="R1367" s="269" t="s">
        <v>186</v>
      </c>
    </row>
    <row r="1368" spans="1:18" ht="37.5" customHeight="1" x14ac:dyDescent="0.3">
      <c r="A1368" s="346"/>
      <c r="B1368" s="198" t="str">
        <f>IF($O1368="x",'Class Record S2'!$B$25,"")</f>
        <v/>
      </c>
      <c r="C1368" s="349" t="str">
        <f>IF($O1368="x",'Class Record S2'!$D$25,"")</f>
        <v/>
      </c>
      <c r="D1368" s="349"/>
      <c r="E1368" s="349"/>
      <c r="F1368" s="349"/>
      <c r="G1368" s="349"/>
      <c r="H1368" s="349"/>
      <c r="I1368" s="349"/>
      <c r="J1368" s="349"/>
      <c r="K1368" s="349"/>
      <c r="L1368" s="349"/>
      <c r="M1368" s="204"/>
      <c r="O1368" s="196" t="str">
        <f>IF(OR(AND('Class Record S2'!$AK$269=".",COUNTIF('Class Record S2'!$AK$252:$AK$281,"\")&lt;5,COUNTIF('Class Record S2'!$AK$252:$AK$269,".")&lt;=(5-COUNTIF('Class Record S2'!$AK$252:$AK$281,"\"))),AND('Class Record S2'!$AK$269="\",COUNTIF('Class Record S2'!$AK$252:$AK$269,"\")&lt;=5)),"x","")</f>
        <v/>
      </c>
      <c r="Q1368" s="269" t="s">
        <v>80</v>
      </c>
      <c r="R1368" s="269" t="s">
        <v>187</v>
      </c>
    </row>
    <row r="1369" spans="1:18" ht="37.5" customHeight="1" x14ac:dyDescent="0.3">
      <c r="A1369" s="346"/>
      <c r="B1369" s="198" t="str">
        <f>IF($O1369="x",'Class Record S2'!$B$26,"")</f>
        <v/>
      </c>
      <c r="C1369" s="349" t="str">
        <f>IF($O1369="x",'Class Record S2'!$D$26,"")</f>
        <v/>
      </c>
      <c r="D1369" s="349"/>
      <c r="E1369" s="349"/>
      <c r="F1369" s="349"/>
      <c r="G1369" s="349"/>
      <c r="H1369" s="349"/>
      <c r="I1369" s="349"/>
      <c r="J1369" s="349"/>
      <c r="K1369" s="349"/>
      <c r="L1369" s="349"/>
      <c r="M1369" s="204"/>
      <c r="O1369" s="196" t="str">
        <f>IF(OR(AND('Class Record S2'!$AK$270=".",COUNTIF('Class Record S2'!$AK$252:$AK$281,"\")&lt;5,COUNTIF('Class Record S2'!$AK$252:$AK$270,".")&lt;=(5-COUNTIF('Class Record S2'!$AK$252:$AK$281,"\"))),AND('Class Record S2'!$AK$270="\",COUNTIF('Class Record S2'!$AK$252:$AK$270,"\")&lt;=5)),"x","")</f>
        <v/>
      </c>
      <c r="Q1369" s="269" t="s">
        <v>81</v>
      </c>
      <c r="R1369" s="269" t="s">
        <v>188</v>
      </c>
    </row>
    <row r="1370" spans="1:18" ht="37.5" customHeight="1" x14ac:dyDescent="0.3">
      <c r="A1370" s="346"/>
      <c r="B1370" s="198" t="str">
        <f>IF($O1370="x",'Class Record S2'!$B$27,"")</f>
        <v/>
      </c>
      <c r="C1370" s="349" t="str">
        <f>IF($O1370="x",'Class Record S2'!$D$27,"")</f>
        <v/>
      </c>
      <c r="D1370" s="349"/>
      <c r="E1370" s="349"/>
      <c r="F1370" s="349"/>
      <c r="G1370" s="349"/>
      <c r="H1370" s="349"/>
      <c r="I1370" s="349"/>
      <c r="J1370" s="349"/>
      <c r="K1370" s="349"/>
      <c r="L1370" s="349"/>
      <c r="M1370" s="204"/>
      <c r="O1370" s="196" t="str">
        <f>IF(OR(AND('Class Record S2'!$AK$271=".",COUNTIF('Class Record S2'!$AK$252:$AK$281,"\")&lt;5,COUNTIF('Class Record S2'!$AK$252:$AK$271,".")&lt;=(5-COUNTIF('Class Record S2'!$AK$252:$AK$281,"\"))),AND('Class Record S2'!$AK$271="\",COUNTIF('Class Record S2'!$AK$252:$AK$271,"\")&lt;=5)),"x","")</f>
        <v/>
      </c>
      <c r="Q1370" s="269" t="s">
        <v>82</v>
      </c>
      <c r="R1370" s="269" t="s">
        <v>189</v>
      </c>
    </row>
    <row r="1371" spans="1:18" ht="37.5" customHeight="1" x14ac:dyDescent="0.3">
      <c r="A1371" s="346"/>
      <c r="B1371" s="198" t="str">
        <f>IF($O1371="x",'Class Record S2'!$B$28,"")</f>
        <v/>
      </c>
      <c r="C1371" s="349" t="str">
        <f>IF($O1371="x",'Class Record S2'!$D$28,"")</f>
        <v/>
      </c>
      <c r="D1371" s="349"/>
      <c r="E1371" s="349"/>
      <c r="F1371" s="349"/>
      <c r="G1371" s="349"/>
      <c r="H1371" s="349"/>
      <c r="I1371" s="349"/>
      <c r="J1371" s="349"/>
      <c r="K1371" s="349"/>
      <c r="L1371" s="349"/>
      <c r="M1371" s="204"/>
      <c r="O1371" s="196" t="str">
        <f>IF(OR(AND('Class Record S2'!$AK$272=".",COUNTIF('Class Record S2'!$AK$252:$AK$281,"\")&lt;5,COUNTIF('Class Record S2'!$AK$252:$AK$272,".")&lt;=(5-COUNTIF('Class Record S2'!$AK$252:$AK$281,"\"))),AND('Class Record S2'!$AK$272="\",COUNTIF('Class Record S2'!$AK$252:$AK$272,"\")&lt;=5)),"x","")</f>
        <v/>
      </c>
      <c r="Q1371" s="269" t="s">
        <v>83</v>
      </c>
      <c r="R1371" s="269" t="s">
        <v>102</v>
      </c>
    </row>
    <row r="1372" spans="1:18" ht="37.5" customHeight="1" thickBot="1" x14ac:dyDescent="0.35">
      <c r="A1372" s="347"/>
      <c r="B1372" s="200" t="str">
        <f>IF($O1372="x",'Class Record S2'!$B$29,"")</f>
        <v/>
      </c>
      <c r="C1372" s="350" t="str">
        <f>IF($O1372="x",'Class Record S2'!$D$29,"")</f>
        <v/>
      </c>
      <c r="D1372" s="350"/>
      <c r="E1372" s="350"/>
      <c r="F1372" s="350"/>
      <c r="G1372" s="350"/>
      <c r="H1372" s="350"/>
      <c r="I1372" s="350"/>
      <c r="J1372" s="350"/>
      <c r="K1372" s="350"/>
      <c r="L1372" s="350"/>
      <c r="M1372" s="202"/>
      <c r="O1372" s="196" t="str">
        <f>IF(OR(AND('Class Record S2'!$AK$273=".",COUNTIF('Class Record S2'!$AK$252:$AK$281,"\")&lt;5,COUNTIF('Class Record S2'!$AK$252:$AK$273,".")&lt;=(5-COUNTIF('Class Record S2'!$AK$252:$AK$281,"\"))),AND('Class Record S2'!$AK$273="\",COUNTIF('Class Record S2'!$AK$252:$AK$273,"\")&lt;=5)),"x","")</f>
        <v/>
      </c>
      <c r="Q1372" s="269" t="s">
        <v>84</v>
      </c>
      <c r="R1372" s="269" t="s">
        <v>190</v>
      </c>
    </row>
    <row r="1373" spans="1:18" ht="37.5" customHeight="1" x14ac:dyDescent="0.3">
      <c r="A1373" s="345" t="str">
        <f>'Class Record S2'!$A$30</f>
        <v>Geometry</v>
      </c>
      <c r="B1373" s="194" t="str">
        <f>IF($O1373="x",'Class Record S2'!$B$30,"")</f>
        <v/>
      </c>
      <c r="C1373" s="348" t="str">
        <f>IF($O1373="x",'Class Record S2'!$D$30,"")</f>
        <v/>
      </c>
      <c r="D1373" s="348"/>
      <c r="E1373" s="348"/>
      <c r="F1373" s="348"/>
      <c r="G1373" s="348"/>
      <c r="H1373" s="348"/>
      <c r="I1373" s="348"/>
      <c r="J1373" s="348"/>
      <c r="K1373" s="348"/>
      <c r="L1373" s="348"/>
      <c r="M1373" s="203"/>
      <c r="O1373" s="196" t="str">
        <f>IF(OR(AND('Class Record S2'!$AK$274=".",COUNTIF('Class Record S2'!$AK$252:$AK$281,"\")&lt;5,COUNTIF('Class Record S2'!$AK$252:$AK$274,".")&lt;=(5-COUNTIF('Class Record S2'!$AK$252:$AK$281,"\"))),AND('Class Record S2'!$AK$274="\",COUNTIF('Class Record S2'!$AK$252:$AK$274,"\")&lt;=5)),"x","")</f>
        <v/>
      </c>
      <c r="Q1373" s="269" t="s">
        <v>85</v>
      </c>
      <c r="R1373" s="269" t="s">
        <v>191</v>
      </c>
    </row>
    <row r="1374" spans="1:18" ht="37.5" customHeight="1" x14ac:dyDescent="0.3">
      <c r="A1374" s="346"/>
      <c r="B1374" s="198" t="str">
        <f>IF($O1374="x",'Class Record S2'!$B$31,"")</f>
        <v/>
      </c>
      <c r="C1374" s="349" t="str">
        <f>IF($O1374="x",'Class Record S2'!$D$31,"")</f>
        <v/>
      </c>
      <c r="D1374" s="349"/>
      <c r="E1374" s="349"/>
      <c r="F1374" s="349"/>
      <c r="G1374" s="349"/>
      <c r="H1374" s="349"/>
      <c r="I1374" s="349"/>
      <c r="J1374" s="349"/>
      <c r="K1374" s="349"/>
      <c r="L1374" s="349"/>
      <c r="M1374" s="204"/>
      <c r="O1374" s="196" t="str">
        <f>IF(OR(AND('Class Record S2'!$AK$275=".",COUNTIF('Class Record S2'!$AK$252:$AK$281,"\")&lt;5,COUNTIF('Class Record S2'!$AK$252:$AK$275,".")&lt;=(5-COUNTIF('Class Record S2'!$AK$252:$AK$281,"\"))),AND('Class Record S2'!$AK$275="\",COUNTIF('Class Record S2'!$AK$252:$AK$275,"\")&lt;=5)),"x","")</f>
        <v/>
      </c>
      <c r="Q1374" s="269" t="s">
        <v>86</v>
      </c>
      <c r="R1374" s="269" t="s">
        <v>192</v>
      </c>
    </row>
    <row r="1375" spans="1:18" ht="37.5" customHeight="1" x14ac:dyDescent="0.3">
      <c r="A1375" s="346"/>
      <c r="B1375" s="198" t="str">
        <f>IF($O1375="x",'Class Record S2'!$B$32,"")</f>
        <v/>
      </c>
      <c r="C1375" s="349" t="str">
        <f>IF($O1375="x",'Class Record S2'!$D$32,"")</f>
        <v/>
      </c>
      <c r="D1375" s="349"/>
      <c r="E1375" s="349"/>
      <c r="F1375" s="349"/>
      <c r="G1375" s="349"/>
      <c r="H1375" s="349"/>
      <c r="I1375" s="349"/>
      <c r="J1375" s="349"/>
      <c r="K1375" s="349"/>
      <c r="L1375" s="349"/>
      <c r="M1375" s="204"/>
      <c r="O1375" s="196" t="str">
        <f>IF(OR(AND('Class Record S2'!$AK$276=".",COUNTIF('Class Record S2'!$AK$252:$AK$281,"\")&lt;5,COUNTIF('Class Record S2'!$AK$252:$AK$276,".")&lt;=(5-COUNTIF('Class Record S2'!$AK$252:$AK$281,"\"))),AND('Class Record S2'!$AK$276="\",COUNTIF('Class Record S2'!$AK$252:$AK$276,"\")&lt;=5)),"x","")</f>
        <v/>
      </c>
      <c r="Q1375" s="269" t="s">
        <v>87</v>
      </c>
      <c r="R1375" s="269" t="s">
        <v>193</v>
      </c>
    </row>
    <row r="1376" spans="1:18" ht="37.5" customHeight="1" x14ac:dyDescent="0.3">
      <c r="A1376" s="346"/>
      <c r="B1376" s="198" t="str">
        <f>IF($O1376="x",'Class Record S2'!$B$33,"")</f>
        <v/>
      </c>
      <c r="C1376" s="349" t="str">
        <f>IF($O1376="x",'Class Record S2'!$D$33,"")</f>
        <v/>
      </c>
      <c r="D1376" s="349"/>
      <c r="E1376" s="349"/>
      <c r="F1376" s="349"/>
      <c r="G1376" s="349"/>
      <c r="H1376" s="349"/>
      <c r="I1376" s="349"/>
      <c r="J1376" s="349"/>
      <c r="K1376" s="349"/>
      <c r="L1376" s="349"/>
      <c r="M1376" s="204"/>
      <c r="O1376" s="196" t="str">
        <f>IF(OR(AND('Class Record S2'!$AK$277=".",COUNTIF('Class Record S2'!$AK$252:$AK$281,"\")&lt;5,COUNTIF('Class Record S2'!$AK$252:$AK$277,".")&lt;=(5-COUNTIF('Class Record S2'!$AK$252:$AK$281,"\"))),AND('Class Record S2'!$AK$277="\",COUNTIF('Class Record S2'!$AK$252:$AK$277,"\")&lt;=5)),"x","")</f>
        <v/>
      </c>
      <c r="Q1376" s="269" t="s">
        <v>88</v>
      </c>
      <c r="R1376" s="269" t="s">
        <v>194</v>
      </c>
    </row>
    <row r="1377" spans="1:18" ht="37.5" customHeight="1" x14ac:dyDescent="0.3">
      <c r="A1377" s="346"/>
      <c r="B1377" s="198" t="str">
        <f>IF($O1377="x",'Class Record S2'!$B$34,"")</f>
        <v/>
      </c>
      <c r="C1377" s="349" t="str">
        <f>IF($O1377="x",'Class Record S2'!$D$34,"")</f>
        <v/>
      </c>
      <c r="D1377" s="349"/>
      <c r="E1377" s="349"/>
      <c r="F1377" s="349"/>
      <c r="G1377" s="349"/>
      <c r="H1377" s="349"/>
      <c r="I1377" s="349"/>
      <c r="J1377" s="349"/>
      <c r="K1377" s="349"/>
      <c r="L1377" s="349"/>
      <c r="M1377" s="204"/>
      <c r="O1377" s="196" t="str">
        <f>IF(OR(AND('Class Record S2'!$AK$278=".",COUNTIF('Class Record S2'!$AK$252:$AK$281,"\")&lt;5,COUNTIF('Class Record S2'!$AK$252:$AK$278,".")&lt;=(5-COUNTIF('Class Record S2'!$AK$252:$AK$281,"\"))),AND('Class Record S2'!$AK$278="\",COUNTIF('Class Record S2'!$AK$252:$AK$278,"\")&lt;=5)),"x","")</f>
        <v/>
      </c>
      <c r="Q1377" s="269" t="s">
        <v>89</v>
      </c>
      <c r="R1377" s="269" t="s">
        <v>195</v>
      </c>
    </row>
    <row r="1378" spans="1:18" ht="30.75" customHeight="1" thickBot="1" x14ac:dyDescent="0.35">
      <c r="A1378" s="347"/>
      <c r="B1378" s="200" t="str">
        <f>IF($O1378="x",'Class Record S2'!$B$35,"")</f>
        <v/>
      </c>
      <c r="C1378" s="350" t="str">
        <f>IF($O1378="x",'Class Record S2'!$D$35,"")</f>
        <v/>
      </c>
      <c r="D1378" s="350"/>
      <c r="E1378" s="350"/>
      <c r="F1378" s="350"/>
      <c r="G1378" s="350"/>
      <c r="H1378" s="350"/>
      <c r="I1378" s="350"/>
      <c r="J1378" s="350"/>
      <c r="K1378" s="350"/>
      <c r="L1378" s="350"/>
      <c r="M1378" s="202"/>
      <c r="O1378" s="196" t="str">
        <f>IF(OR(AND('Class Record S2'!$AK$279=".",COUNTIF('Class Record S2'!$AK$252:$AK$281,"\")&lt;5,COUNTIF('Class Record S2'!$AK$252:$AK$279,".")&lt;=(5-COUNTIF('Class Record S2'!$AK$252:$AK$281,"\"))),AND('Class Record S2'!$AK$279="\",COUNTIF('Class Record S2'!$AK$252:$AK$279,"\")&lt;=5)),"x","")</f>
        <v/>
      </c>
      <c r="Q1378" s="269" t="s">
        <v>90</v>
      </c>
      <c r="R1378" s="269" t="s">
        <v>177</v>
      </c>
    </row>
    <row r="1379" spans="1:18" ht="37.5" customHeight="1" x14ac:dyDescent="0.3">
      <c r="A1379" s="345" t="str">
        <f>'Class Record S2'!$A$36</f>
        <v>Stat</v>
      </c>
      <c r="B1379" s="194" t="str">
        <f>IF($O1379="x",'Class Record S2'!$B$36,"")</f>
        <v/>
      </c>
      <c r="C1379" s="348" t="str">
        <f>IF($O1379="x",'Class Record S2'!$D$36,"")</f>
        <v/>
      </c>
      <c r="D1379" s="348"/>
      <c r="E1379" s="348"/>
      <c r="F1379" s="348"/>
      <c r="G1379" s="348"/>
      <c r="H1379" s="348"/>
      <c r="I1379" s="348"/>
      <c r="J1379" s="348"/>
      <c r="K1379" s="348"/>
      <c r="L1379" s="348"/>
      <c r="M1379" s="203"/>
      <c r="O1379" s="196" t="str">
        <f>IF(OR(AND('Class Record S2'!$AK$280=".",COUNTIF('Class Record S2'!$AK$252:$AK$281,"\")&lt;5,COUNTIF('Class Record S2'!$AK$252:$AK$280,".")&lt;=(5-COUNTIF('Class Record S2'!$AK$252:$AK$281,"\"))),AND('Class Record S2'!$AK$280="\",COUNTIF('Class Record S2'!$AK$252:$AK$280,"\")&lt;=5)),"x","")</f>
        <v/>
      </c>
      <c r="Q1379" s="269" t="s">
        <v>91</v>
      </c>
      <c r="R1379" s="269" t="s">
        <v>196</v>
      </c>
    </row>
    <row r="1380" spans="1:18" ht="37.5" customHeight="1" thickBot="1" x14ac:dyDescent="0.35">
      <c r="A1380" s="347"/>
      <c r="B1380" s="200" t="str">
        <f>IF($O1380="x",'Class Record S2'!$B$37,"")</f>
        <v/>
      </c>
      <c r="C1380" s="350" t="str">
        <f>IF($O1380="x",'Class Record S2'!$D$37,"")</f>
        <v/>
      </c>
      <c r="D1380" s="350"/>
      <c r="E1380" s="350"/>
      <c r="F1380" s="350"/>
      <c r="G1380" s="350"/>
      <c r="H1380" s="350"/>
      <c r="I1380" s="350"/>
      <c r="J1380" s="350"/>
      <c r="K1380" s="350"/>
      <c r="L1380" s="350"/>
      <c r="M1380" s="202"/>
      <c r="O1380" s="196" t="str">
        <f>IF(OR(AND('Class Record S2'!$AK$281=".",COUNTIF('Class Record S2'!$AK$252:$AK$281,"\")&lt;5,COUNTIF('Class Record S2'!$AK$252:$AK$281,".")&lt;=(5-COUNTIF('Class Record S2'!$AK$252:$AK$281,"\"))),AND('Class Record S2'!$AK$281="\",COUNTIF('Class Record S2'!$AK$252:$AK$281,"\")&lt;=5)),"x","")</f>
        <v/>
      </c>
      <c r="Q1380" s="269" t="s">
        <v>92</v>
      </c>
      <c r="R1380" s="269" t="s">
        <v>197</v>
      </c>
    </row>
    <row r="1381" spans="1:18" ht="16.5" customHeight="1" thickBot="1" x14ac:dyDescent="0.35">
      <c r="A1381" s="351" t="s">
        <v>45</v>
      </c>
      <c r="B1381" s="352"/>
      <c r="C1381" s="352"/>
      <c r="D1381" s="352"/>
      <c r="E1381" s="352"/>
      <c r="F1381" s="352"/>
      <c r="G1381" s="352"/>
      <c r="H1381" s="352"/>
      <c r="I1381" s="352"/>
      <c r="J1381" s="352"/>
      <c r="K1381" s="353"/>
      <c r="L1381" s="354" t="s">
        <v>46</v>
      </c>
      <c r="M1381" s="355"/>
      <c r="Q1381" s="270"/>
      <c r="R1381" s="270"/>
    </row>
    <row r="1382" spans="1:18" ht="28.5" customHeight="1" x14ac:dyDescent="0.3">
      <c r="A1382" s="356"/>
      <c r="B1382" s="357"/>
      <c r="C1382" s="357"/>
      <c r="D1382" s="357"/>
      <c r="E1382" s="357"/>
      <c r="F1382" s="357"/>
      <c r="G1382" s="357"/>
      <c r="H1382" s="357"/>
      <c r="I1382" s="357"/>
      <c r="J1382" s="357"/>
      <c r="K1382" s="358"/>
      <c r="L1382" s="365" t="str">
        <f>'Class Record S2'!$AK$282</f>
        <v>N</v>
      </c>
      <c r="M1382" s="366"/>
      <c r="Q1382" s="270"/>
      <c r="R1382" s="270"/>
    </row>
    <row r="1383" spans="1:18" ht="28.5" customHeight="1" x14ac:dyDescent="0.3">
      <c r="A1383" s="359"/>
      <c r="B1383" s="360"/>
      <c r="C1383" s="360"/>
      <c r="D1383" s="360"/>
      <c r="E1383" s="360"/>
      <c r="F1383" s="360"/>
      <c r="G1383" s="360"/>
      <c r="H1383" s="360"/>
      <c r="I1383" s="360"/>
      <c r="J1383" s="360"/>
      <c r="K1383" s="361"/>
      <c r="L1383" s="367"/>
      <c r="M1383" s="368"/>
      <c r="Q1383" s="270"/>
      <c r="R1383" s="270"/>
    </row>
    <row r="1384" spans="1:18" ht="28.5" customHeight="1" thickBot="1" x14ac:dyDescent="0.35">
      <c r="A1384" s="362"/>
      <c r="B1384" s="363"/>
      <c r="C1384" s="363"/>
      <c r="D1384" s="363"/>
      <c r="E1384" s="363"/>
      <c r="F1384" s="363"/>
      <c r="G1384" s="363"/>
      <c r="H1384" s="363"/>
      <c r="I1384" s="363"/>
      <c r="J1384" s="363"/>
      <c r="K1384" s="364"/>
      <c r="L1384" s="369"/>
      <c r="M1384" s="370"/>
      <c r="Q1384" s="270"/>
      <c r="R1384" s="270"/>
    </row>
    <row r="1385" spans="1:18" x14ac:dyDescent="0.3">
      <c r="Q1385" s="270"/>
      <c r="R1385" s="270"/>
    </row>
    <row r="1386" spans="1:18" ht="19.5" thickBot="1" x14ac:dyDescent="0.35">
      <c r="Q1386" s="270"/>
      <c r="R1386" s="270"/>
    </row>
    <row r="1387" spans="1:18" ht="23.25" customHeight="1" thickBot="1" x14ac:dyDescent="0.35">
      <c r="A1387" s="371" t="str">
        <f>'Class Record S2'!$D$1</f>
        <v>A N OTHER SCHOOL</v>
      </c>
      <c r="B1387" s="372"/>
      <c r="C1387" s="372"/>
      <c r="D1387" s="372"/>
      <c r="E1387" s="372"/>
      <c r="F1387" s="372"/>
      <c r="G1387" s="372"/>
      <c r="H1387" s="372"/>
      <c r="I1387" s="372"/>
      <c r="J1387" s="372"/>
      <c r="K1387" s="372"/>
      <c r="L1387" s="372"/>
      <c r="M1387" s="373"/>
      <c r="Q1387" s="270"/>
      <c r="R1387" s="270"/>
    </row>
    <row r="1388" spans="1:18" ht="15.75" customHeight="1" thickBot="1" x14ac:dyDescent="0.35">
      <c r="A1388" s="374" t="s">
        <v>18</v>
      </c>
      <c r="B1388" s="375"/>
      <c r="C1388" s="375"/>
      <c r="D1388" s="376">
        <f>'Class Record S2'!$AL$2</f>
        <v>0</v>
      </c>
      <c r="E1388" s="376"/>
      <c r="F1388" s="376"/>
      <c r="G1388" s="377"/>
      <c r="H1388" s="380" t="s">
        <v>19</v>
      </c>
      <c r="I1388" s="382">
        <f>'Class Record S2'!$E$284</f>
        <v>0</v>
      </c>
      <c r="J1388" s="382"/>
      <c r="K1388" s="383" t="str">
        <f>'Class Record S2'!$C$2</f>
        <v>CLASS: 2A</v>
      </c>
      <c r="L1388" s="383"/>
      <c r="M1388" s="384"/>
      <c r="Q1388" s="270"/>
      <c r="R1388" s="270"/>
    </row>
    <row r="1389" spans="1:18" ht="15.75" customHeight="1" thickBot="1" x14ac:dyDescent="0.35">
      <c r="A1389" s="351"/>
      <c r="B1389" s="352"/>
      <c r="C1389" s="352"/>
      <c r="D1389" s="378"/>
      <c r="E1389" s="378"/>
      <c r="F1389" s="378"/>
      <c r="G1389" s="379"/>
      <c r="H1389" s="380"/>
      <c r="I1389" s="382"/>
      <c r="J1389" s="382"/>
      <c r="K1389" s="383"/>
      <c r="L1389" s="383"/>
      <c r="M1389" s="384"/>
      <c r="Q1389" s="270"/>
      <c r="R1389" s="270"/>
    </row>
    <row r="1390" spans="1:18" ht="19.5" thickBot="1" x14ac:dyDescent="0.35">
      <c r="A1390" s="395" t="s">
        <v>20</v>
      </c>
      <c r="B1390" s="396"/>
      <c r="C1390" s="396"/>
      <c r="D1390" s="396"/>
      <c r="E1390" s="396"/>
      <c r="F1390" s="397" t="s">
        <v>21</v>
      </c>
      <c r="G1390" s="398"/>
      <c r="H1390" s="398"/>
      <c r="I1390" s="399"/>
      <c r="J1390" s="400" t="s">
        <v>22</v>
      </c>
      <c r="K1390" s="401"/>
      <c r="L1390" s="401"/>
      <c r="M1390" s="402"/>
      <c r="Q1390" s="270"/>
      <c r="R1390" s="270"/>
    </row>
    <row r="1391" spans="1:18" ht="16.5" customHeight="1" thickBot="1" x14ac:dyDescent="0.35">
      <c r="A1391" s="385" t="s">
        <v>23</v>
      </c>
      <c r="B1391" s="386"/>
      <c r="C1391" s="387"/>
      <c r="D1391" s="388" t="s">
        <v>24</v>
      </c>
      <c r="E1391" s="389"/>
      <c r="F1391" s="390" t="s">
        <v>25</v>
      </c>
      <c r="G1391" s="391"/>
      <c r="H1391" s="391" t="s">
        <v>26</v>
      </c>
      <c r="I1391" s="392"/>
      <c r="J1391" s="390" t="s">
        <v>27</v>
      </c>
      <c r="K1391" s="391"/>
      <c r="L1391" s="393" t="s">
        <v>28</v>
      </c>
      <c r="M1391" s="394"/>
      <c r="Q1391" s="270"/>
      <c r="R1391" s="270"/>
    </row>
    <row r="1392" spans="1:18" ht="31.5" customHeight="1" thickBot="1" x14ac:dyDescent="0.35">
      <c r="A1392" s="205"/>
      <c r="B1392" s="206" t="s">
        <v>55</v>
      </c>
      <c r="C1392" s="207"/>
      <c r="D1392" s="207"/>
      <c r="E1392" s="207"/>
      <c r="F1392" s="207"/>
      <c r="G1392" s="207"/>
      <c r="H1392" s="207"/>
      <c r="I1392" s="207"/>
      <c r="J1392" s="207"/>
      <c r="K1392" s="207"/>
      <c r="L1392" s="207"/>
      <c r="M1392" s="208" t="s">
        <v>44</v>
      </c>
      <c r="Q1392" s="403" t="s">
        <v>121</v>
      </c>
      <c r="R1392" s="403"/>
    </row>
    <row r="1393" spans="1:18" ht="37.5" customHeight="1" x14ac:dyDescent="0.3">
      <c r="A1393" s="345" t="str">
        <f>'Class Record S2'!$A$8</f>
        <v>Place Value</v>
      </c>
      <c r="B1393" s="194" t="str">
        <f>IF($O1393="x",'Class Record S2'!$B$8,"")</f>
        <v/>
      </c>
      <c r="C1393" s="348" t="str">
        <f>IF($O1393="x",'Class Record S2'!$D$8,"")</f>
        <v/>
      </c>
      <c r="D1393" s="348"/>
      <c r="E1393" s="348"/>
      <c r="F1393" s="348"/>
      <c r="G1393" s="348"/>
      <c r="H1393" s="348"/>
      <c r="I1393" s="348"/>
      <c r="J1393" s="348"/>
      <c r="K1393" s="348"/>
      <c r="L1393" s="348"/>
      <c r="M1393" s="195"/>
      <c r="O1393" s="196" t="str">
        <f>IF(OR(AND('Class Record S2'!$AL$252=".",COUNTIF('Class Record S2'!$AL$252:$AL$281,"\")&lt;5,COUNTIF('Class Record S2'!$AL$252:$AL$252,".")&lt;=(5-COUNTIF('Class Record S2'!$AL$252:$AL$281,"\"))),AND('Class Record S2'!$AL$252="\",COUNTIF('Class Record S2'!$AL$252:$AL$252,"\")&lt;=5)),"x","")</f>
        <v/>
      </c>
      <c r="Q1393" s="269" t="s">
        <v>63</v>
      </c>
      <c r="R1393" s="269" t="s">
        <v>93</v>
      </c>
    </row>
    <row r="1394" spans="1:18" ht="37.5" customHeight="1" x14ac:dyDescent="0.3">
      <c r="A1394" s="346"/>
      <c r="B1394" s="198" t="str">
        <f>IF($O1394="x",'Class Record S2'!$B$9,"")</f>
        <v/>
      </c>
      <c r="C1394" s="349" t="str">
        <f>IF($O1394="x",'Class Record S2'!$D$9,"")</f>
        <v/>
      </c>
      <c r="D1394" s="349"/>
      <c r="E1394" s="349"/>
      <c r="F1394" s="349"/>
      <c r="G1394" s="349"/>
      <c r="H1394" s="349"/>
      <c r="I1394" s="349"/>
      <c r="J1394" s="349"/>
      <c r="K1394" s="349"/>
      <c r="L1394" s="349"/>
      <c r="M1394" s="199"/>
      <c r="O1394" s="196" t="str">
        <f>IF(OR(AND('Class Record S2'!$AL$253=".",COUNTIF('Class Record S2'!$AL$252:$AL$281,"\")&lt;5,COUNTIF('Class Record S2'!$AL$252:$AL$253,".")&lt;=(5-COUNTIF('Class Record S2'!$AL$252:$AL$281,"\"))),AND('Class Record S2'!$AL$253="\",COUNTIF('Class Record S2'!$AL$252:$AL$253,"\")&lt;=5)),"x","")</f>
        <v/>
      </c>
      <c r="Q1394" s="269" t="s">
        <v>64</v>
      </c>
      <c r="R1394" s="269" t="s">
        <v>179</v>
      </c>
    </row>
    <row r="1395" spans="1:18" ht="37.5" customHeight="1" x14ac:dyDescent="0.3">
      <c r="A1395" s="346"/>
      <c r="B1395" s="198" t="str">
        <f>IF($O1395="x",'Class Record S2'!$B$10,"")</f>
        <v/>
      </c>
      <c r="C1395" s="349" t="str">
        <f>IF($O1395="x",'Class Record S2'!$D$10,"")</f>
        <v/>
      </c>
      <c r="D1395" s="349"/>
      <c r="E1395" s="349"/>
      <c r="F1395" s="349"/>
      <c r="G1395" s="349"/>
      <c r="H1395" s="349"/>
      <c r="I1395" s="349"/>
      <c r="J1395" s="349"/>
      <c r="K1395" s="349"/>
      <c r="L1395" s="349"/>
      <c r="M1395" s="199"/>
      <c r="O1395" s="196" t="str">
        <f>IF(OR(AND('Class Record S2'!$AL$254=".",COUNTIF('Class Record S2'!$AL$252:$AL$281,"\")&lt;5,COUNTIF('Class Record S2'!$AL$252:$AL$254,".")&lt;=(5-COUNTIF('Class Record S2'!$AL$252:$AL$281,"\"))),AND('Class Record S2'!$AL$254="\",COUNTIF('Class Record S2'!$AL$252:$AL$254,"\")&lt;=5)),"x","")</f>
        <v/>
      </c>
      <c r="Q1395" s="269" t="s">
        <v>65</v>
      </c>
      <c r="R1395" s="269" t="s">
        <v>180</v>
      </c>
    </row>
    <row r="1396" spans="1:18" ht="37.5" customHeight="1" x14ac:dyDescent="0.3">
      <c r="A1396" s="346"/>
      <c r="B1396" s="198" t="str">
        <f>IF($O1396="x",'Class Record S2'!$B$11,"")</f>
        <v/>
      </c>
      <c r="C1396" s="349" t="str">
        <f>IF($O1396="x",'Class Record S2'!$D$11,"")</f>
        <v/>
      </c>
      <c r="D1396" s="349"/>
      <c r="E1396" s="349"/>
      <c r="F1396" s="349"/>
      <c r="G1396" s="349"/>
      <c r="H1396" s="349"/>
      <c r="I1396" s="349"/>
      <c r="J1396" s="349"/>
      <c r="K1396" s="349"/>
      <c r="L1396" s="349"/>
      <c r="M1396" s="199"/>
      <c r="O1396" s="196" t="str">
        <f>IF(OR(AND('Class Record S2'!$AL$255=".",COUNTIF('Class Record S2'!$AL$252:$AL$281,"\")&lt;5,COUNTIF('Class Record S2'!$AL$252:$AL$255,".")&lt;=(5-COUNTIF('Class Record S2'!$AL$252:$AL$281,"\"))),AND('Class Record S2'!$AL$255="\",COUNTIF('Class Record S2'!$AL$252:$AL$255,"\")&lt;=5)),"x","")</f>
        <v/>
      </c>
      <c r="Q1396" s="269" t="s">
        <v>66</v>
      </c>
      <c r="R1396" s="269" t="s">
        <v>181</v>
      </c>
    </row>
    <row r="1397" spans="1:18" ht="37.5" customHeight="1" thickBot="1" x14ac:dyDescent="0.35">
      <c r="A1397" s="347"/>
      <c r="B1397" s="200" t="str">
        <f>IF($O1397="x",'Class Record S2'!$B$12,"")</f>
        <v/>
      </c>
      <c r="C1397" s="350" t="str">
        <f>IF($O1397="x",'Class Record S2'!$D$12,"")</f>
        <v/>
      </c>
      <c r="D1397" s="350"/>
      <c r="E1397" s="350"/>
      <c r="F1397" s="350"/>
      <c r="G1397" s="350"/>
      <c r="H1397" s="350"/>
      <c r="I1397" s="350"/>
      <c r="J1397" s="350"/>
      <c r="K1397" s="350"/>
      <c r="L1397" s="350"/>
      <c r="M1397" s="201"/>
      <c r="O1397" s="196" t="str">
        <f>IF(OR(AND('Class Record S2'!$AL$256=".",COUNTIF('Class Record S2'!$AL$252:$AL$281,"\")&lt;5,COUNTIF('Class Record S2'!$AL$252:$AL$256,".")&lt;=(5-COUNTIF('Class Record S2'!$AL$252:$AL$281,"\"))),AND('Class Record S2'!$AL$256="\",COUNTIF('Class Record S2'!$AL$252:$AL$256,"\")&lt;=5)),"x","")</f>
        <v/>
      </c>
      <c r="Q1397" s="269" t="s">
        <v>67</v>
      </c>
      <c r="R1397" s="269" t="s">
        <v>182</v>
      </c>
    </row>
    <row r="1398" spans="1:18" ht="37.5" customHeight="1" x14ac:dyDescent="0.3">
      <c r="A1398" s="345" t="str">
        <f>'Class Record S2'!$A$13</f>
        <v>Add/Sub</v>
      </c>
      <c r="B1398" s="194" t="str">
        <f>IF($O1398="x",'Class Record S2'!$B$13,"")</f>
        <v/>
      </c>
      <c r="C1398" s="348" t="str">
        <f>IF($O1398="x",'Class Record S2'!$D$13,"")</f>
        <v/>
      </c>
      <c r="D1398" s="348"/>
      <c r="E1398" s="348"/>
      <c r="F1398" s="348"/>
      <c r="G1398" s="348"/>
      <c r="H1398" s="348"/>
      <c r="I1398" s="348"/>
      <c r="J1398" s="348"/>
      <c r="K1398" s="348"/>
      <c r="L1398" s="348"/>
      <c r="M1398" s="195"/>
      <c r="O1398" s="196" t="str">
        <f>IF(OR(AND('Class Record S2'!$AL$257=".",COUNTIF('Class Record S2'!$AL$252:$AL$281,"\")&lt;5,COUNTIF('Class Record S2'!$AL$252:$AL$257,".")&lt;=(5-COUNTIF('Class Record S2'!$AL$252:$AL$281,"\"))),AND('Class Record S2'!$AL$257="\",COUNTIF('Class Record S2'!$AL$252:$AL$257,"\")&lt;=5)),"x","")</f>
        <v/>
      </c>
      <c r="Q1398" s="269" t="s">
        <v>68</v>
      </c>
      <c r="R1398" s="269" t="s">
        <v>94</v>
      </c>
    </row>
    <row r="1399" spans="1:18" ht="37.5" customHeight="1" x14ac:dyDescent="0.3">
      <c r="A1399" s="346"/>
      <c r="B1399" s="198" t="str">
        <f>IF($O1399="x",'Class Record S2'!$B$14,"")</f>
        <v/>
      </c>
      <c r="C1399" s="349" t="str">
        <f>IF($O1399="x",'Class Record S2'!$D$14,"")</f>
        <v/>
      </c>
      <c r="D1399" s="349"/>
      <c r="E1399" s="349"/>
      <c r="F1399" s="349"/>
      <c r="G1399" s="349"/>
      <c r="H1399" s="349"/>
      <c r="I1399" s="349"/>
      <c r="J1399" s="349"/>
      <c r="K1399" s="349"/>
      <c r="L1399" s="349"/>
      <c r="M1399" s="199"/>
      <c r="O1399" s="196" t="str">
        <f>IF(OR(AND('Class Record S2'!$AL$258=".",COUNTIF('Class Record S2'!$AL$252:$AL$281,"\")&lt;5,COUNTIF('Class Record S2'!$AL$252:$AL$258,".")&lt;=(5-COUNTIF('Class Record S2'!$AL$252:$AL$281,"\"))),AND('Class Record S2'!$AL$258="\",COUNTIF('Class Record S2'!$AL$252:$AL$258,"\")&lt;=5)),"x","")</f>
        <v/>
      </c>
      <c r="Q1399" s="269" t="s">
        <v>69</v>
      </c>
      <c r="R1399" s="269" t="s">
        <v>95</v>
      </c>
    </row>
    <row r="1400" spans="1:18" ht="37.5" customHeight="1" x14ac:dyDescent="0.3">
      <c r="A1400" s="346"/>
      <c r="B1400" s="198" t="str">
        <f>IF($O1400="x",'Class Record S2'!$B$15,"")</f>
        <v/>
      </c>
      <c r="C1400" s="349" t="str">
        <f>IF($O1400="x",'Class Record S2'!$D$15,"")</f>
        <v/>
      </c>
      <c r="D1400" s="349"/>
      <c r="E1400" s="349"/>
      <c r="F1400" s="349"/>
      <c r="G1400" s="349"/>
      <c r="H1400" s="349"/>
      <c r="I1400" s="349"/>
      <c r="J1400" s="349"/>
      <c r="K1400" s="349"/>
      <c r="L1400" s="349"/>
      <c r="M1400" s="199"/>
      <c r="O1400" s="196" t="str">
        <f>IF(OR(AND('Class Record S2'!$AL$259=".",COUNTIF('Class Record S2'!$AL$252:$AL$281,"\")&lt;5,COUNTIF('Class Record S2'!$AL$252:$AL$259,".")&lt;=(5-COUNTIF('Class Record S2'!$AL$252:$AL$281,"\"))),AND('Class Record S2'!$AL$259="\",COUNTIF('Class Record S2'!$AL$252:$AL$259,"\")&lt;=5)),"x","")</f>
        <v/>
      </c>
      <c r="Q1400" s="269" t="s">
        <v>70</v>
      </c>
      <c r="R1400" s="269" t="s">
        <v>96</v>
      </c>
    </row>
    <row r="1401" spans="1:18" ht="37.5" customHeight="1" x14ac:dyDescent="0.3">
      <c r="A1401" s="346"/>
      <c r="B1401" s="198" t="str">
        <f>IF($O1401="x",'Class Record S2'!$B$16,"")</f>
        <v/>
      </c>
      <c r="C1401" s="349" t="str">
        <f>IF($O1401="x",'Class Record S2'!$D$16,"")</f>
        <v/>
      </c>
      <c r="D1401" s="349"/>
      <c r="E1401" s="349"/>
      <c r="F1401" s="349"/>
      <c r="G1401" s="349"/>
      <c r="H1401" s="349"/>
      <c r="I1401" s="349"/>
      <c r="J1401" s="349"/>
      <c r="K1401" s="349"/>
      <c r="L1401" s="349"/>
      <c r="M1401" s="199"/>
      <c r="O1401" s="196" t="str">
        <f>IF(OR(AND('Class Record S2'!$AL$260=".",COUNTIF('Class Record S2'!$AL$252:$AL$281,"\")&lt;5,COUNTIF('Class Record S2'!$AL$252:$AL$260,".")&lt;=(5-COUNTIF('Class Record S2'!$AL$252:$AL$281,"\"))),AND('Class Record S2'!$AL$260="\",COUNTIF('Class Record S2'!$AL$252:$AL$260,"\")&lt;=5)),"x","")</f>
        <v/>
      </c>
      <c r="Q1401" s="269" t="s">
        <v>71</v>
      </c>
      <c r="R1401" s="269" t="s">
        <v>97</v>
      </c>
    </row>
    <row r="1402" spans="1:18" ht="37.5" customHeight="1" thickBot="1" x14ac:dyDescent="0.35">
      <c r="A1402" s="347"/>
      <c r="B1402" s="200" t="str">
        <f>IF($O1402="x",'Class Record S2'!$B$17,"")</f>
        <v/>
      </c>
      <c r="C1402" s="350" t="str">
        <f>IF($O1402="x",'Class Record S2'!$D$17,"")</f>
        <v/>
      </c>
      <c r="D1402" s="350"/>
      <c r="E1402" s="350"/>
      <c r="F1402" s="350"/>
      <c r="G1402" s="350"/>
      <c r="H1402" s="350"/>
      <c r="I1402" s="350"/>
      <c r="J1402" s="350"/>
      <c r="K1402" s="350"/>
      <c r="L1402" s="350"/>
      <c r="M1402" s="202"/>
      <c r="O1402" s="196" t="str">
        <f>IF(OR(AND('Class Record S2'!$AL$261=".",COUNTIF('Class Record S2'!$AL$252:$AL$281,"\")&lt;5,COUNTIF('Class Record S2'!$AL$252:$AL$261,".")&lt;=(5-COUNTIF('Class Record S2'!$AL$252:$AL$281,"\"))),AND('Class Record S2'!$AL$261="\",COUNTIF('Class Record S2'!$AL$252:$AL$261,"\")&lt;=5)),"x","")</f>
        <v/>
      </c>
      <c r="Q1402" s="269" t="s">
        <v>72</v>
      </c>
      <c r="R1402" s="269" t="s">
        <v>183</v>
      </c>
    </row>
    <row r="1403" spans="1:18" ht="37.5" customHeight="1" x14ac:dyDescent="0.3">
      <c r="A1403" s="345" t="str">
        <f>'Class Record S2'!$A$18</f>
        <v>Multi/Div</v>
      </c>
      <c r="B1403" s="194" t="str">
        <f>IF($O1403="x",'Class Record S2'!$B$18,"")</f>
        <v/>
      </c>
      <c r="C1403" s="348" t="str">
        <f>IF($O1403="x",'Class Record S2'!$D$18,"")</f>
        <v/>
      </c>
      <c r="D1403" s="348"/>
      <c r="E1403" s="348"/>
      <c r="F1403" s="348"/>
      <c r="G1403" s="348"/>
      <c r="H1403" s="348"/>
      <c r="I1403" s="348"/>
      <c r="J1403" s="348"/>
      <c r="K1403" s="348"/>
      <c r="L1403" s="348"/>
      <c r="M1403" s="203"/>
      <c r="O1403" s="196" t="str">
        <f>IF(OR(AND('Class Record S2'!$AL$262=".",COUNTIF('Class Record S2'!$AL$252:$AL$281,"\")&lt;5,COUNTIF('Class Record S2'!$AL$252:$AL$262,".")&lt;=(5-COUNTIF('Class Record S2'!$AL$252:$AL$281,"\"))),AND('Class Record S2'!$AL$262="\",COUNTIF('Class Record S2'!$AL$252:$AL$262,"\")&lt;=5)),"x","")</f>
        <v/>
      </c>
      <c r="Q1403" s="269" t="s">
        <v>73</v>
      </c>
      <c r="R1403" s="269" t="s">
        <v>98</v>
      </c>
    </row>
    <row r="1404" spans="1:18" ht="37.5" customHeight="1" x14ac:dyDescent="0.3">
      <c r="A1404" s="346"/>
      <c r="B1404" s="198" t="str">
        <f>IF($O1404="x",'Class Record S2'!$B$19,"")</f>
        <v/>
      </c>
      <c r="C1404" s="349" t="str">
        <f>IF($O1404="x",'Class Record S2'!$D$19,"")</f>
        <v/>
      </c>
      <c r="D1404" s="349"/>
      <c r="E1404" s="349"/>
      <c r="F1404" s="349"/>
      <c r="G1404" s="349"/>
      <c r="H1404" s="349"/>
      <c r="I1404" s="349"/>
      <c r="J1404" s="349"/>
      <c r="K1404" s="349"/>
      <c r="L1404" s="349"/>
      <c r="M1404" s="204"/>
      <c r="O1404" s="196" t="str">
        <f>IF(OR(AND('Class Record S2'!$AL$263=".",COUNTIF('Class Record S2'!$AL$252:$AL$281,"\")&lt;5,COUNTIF('Class Record S2'!$AL$252:$AL$263,".")&lt;=(5-COUNTIF('Class Record S2'!$AL$252:$AL$281,"\"))),AND('Class Record S2'!$AL$263="\",COUNTIF('Class Record S2'!$AL$252:$AL$263,"\")&lt;=5)),"x","")</f>
        <v/>
      </c>
      <c r="Q1404" s="269" t="s">
        <v>74</v>
      </c>
      <c r="R1404" s="269" t="s">
        <v>99</v>
      </c>
    </row>
    <row r="1405" spans="1:18" ht="37.5" customHeight="1" x14ac:dyDescent="0.3">
      <c r="A1405" s="346"/>
      <c r="B1405" s="198" t="str">
        <f>IF($O1405="x",'Class Record S2'!$B$20,"")</f>
        <v/>
      </c>
      <c r="C1405" s="349" t="str">
        <f>IF($O1405="x",'Class Record S2'!$D$20,"")</f>
        <v/>
      </c>
      <c r="D1405" s="349"/>
      <c r="E1405" s="349"/>
      <c r="F1405" s="349"/>
      <c r="G1405" s="349"/>
      <c r="H1405" s="349"/>
      <c r="I1405" s="349"/>
      <c r="J1405" s="349"/>
      <c r="K1405" s="349"/>
      <c r="L1405" s="349"/>
      <c r="M1405" s="204"/>
      <c r="O1405" s="196" t="str">
        <f>IF(OR(AND('Class Record S2'!$AL$264=".",COUNTIF('Class Record S2'!$AL$252:$AL$281,"\")&lt;5,COUNTIF('Class Record S2'!$AL$252:$AL$264,".")&lt;=(5-COUNTIF('Class Record S2'!$AL$252:$AL$281,"\"))),AND('Class Record S2'!$AL$264="\",COUNTIF('Class Record S2'!$AL$252:$AL$264,"\")&lt;=5)),"x","")</f>
        <v/>
      </c>
      <c r="Q1405" s="269" t="s">
        <v>75</v>
      </c>
      <c r="R1405" s="269" t="s">
        <v>100</v>
      </c>
    </row>
    <row r="1406" spans="1:18" ht="37.5" customHeight="1" thickBot="1" x14ac:dyDescent="0.35">
      <c r="A1406" s="347"/>
      <c r="B1406" s="200" t="str">
        <f>IF($O1406="x",'Class Record S2'!$B$21,"")</f>
        <v/>
      </c>
      <c r="C1406" s="350" t="str">
        <f>IF($O1406="x",'Class Record S2'!$D$21,"")</f>
        <v/>
      </c>
      <c r="D1406" s="350"/>
      <c r="E1406" s="350"/>
      <c r="F1406" s="350"/>
      <c r="G1406" s="350"/>
      <c r="H1406" s="350"/>
      <c r="I1406" s="350"/>
      <c r="J1406" s="350"/>
      <c r="K1406" s="350"/>
      <c r="L1406" s="350"/>
      <c r="M1406" s="202"/>
      <c r="O1406" s="196" t="str">
        <f>IF(OR(AND('Class Record S2'!$AL$265=".",COUNTIF('Class Record S2'!$AL$252:$AL$281,"\")&lt;5,COUNTIF('Class Record S2'!$AL$252:$AL$265,".")&lt;=(5-COUNTIF('Class Record S2'!$AL$252:$AL$281,"\"))),AND('Class Record S2'!$AL$265="\",COUNTIF('Class Record S2'!$AL$252:$AL$265,"\")&lt;=5)),"x","")</f>
        <v/>
      </c>
      <c r="Q1406" s="269" t="s">
        <v>76</v>
      </c>
      <c r="R1406" s="269" t="s">
        <v>101</v>
      </c>
    </row>
    <row r="1407" spans="1:18" ht="37.5" customHeight="1" x14ac:dyDescent="0.3">
      <c r="A1407" s="345" t="str">
        <f>'Class Record S2'!$A$22</f>
        <v>Frac</v>
      </c>
      <c r="B1407" s="194" t="str">
        <f>IF($O1407="x",'Class Record S2'!$B$22,"")</f>
        <v/>
      </c>
      <c r="C1407" s="348" t="str">
        <f>IF($O1407="x",'Class Record S2'!$D$22,"")</f>
        <v/>
      </c>
      <c r="D1407" s="348"/>
      <c r="E1407" s="348"/>
      <c r="F1407" s="348"/>
      <c r="G1407" s="348"/>
      <c r="H1407" s="348"/>
      <c r="I1407" s="348"/>
      <c r="J1407" s="348"/>
      <c r="K1407" s="348"/>
      <c r="L1407" s="348"/>
      <c r="M1407" s="203"/>
      <c r="O1407" s="196" t="str">
        <f>IF(OR(AND('Class Record S2'!$AL$266=".",COUNTIF('Class Record S2'!$AL$252:$AL$281,"\")&lt;5,COUNTIF('Class Record S2'!$AL$252:$AL$266,".")&lt;=(5-COUNTIF('Class Record S2'!$AL$252:$AL$281,"\"))),AND('Class Record S2'!$AL$266="\",COUNTIF('Class Record S2'!$AL$252:$AL$266,"\")&lt;=5)),"x","")</f>
        <v/>
      </c>
      <c r="Q1407" s="269" t="s">
        <v>77</v>
      </c>
      <c r="R1407" s="269" t="s">
        <v>184</v>
      </c>
    </row>
    <row r="1408" spans="1:18" ht="37.5" customHeight="1" thickBot="1" x14ac:dyDescent="0.35">
      <c r="A1408" s="347"/>
      <c r="B1408" s="200" t="str">
        <f>IF($O1408="x",'Class Record S2'!$B$23,"")</f>
        <v/>
      </c>
      <c r="C1408" s="350" t="str">
        <f>IF($O1408="x",'Class Record S2'!$D$23,"")</f>
        <v/>
      </c>
      <c r="D1408" s="350"/>
      <c r="E1408" s="350"/>
      <c r="F1408" s="350"/>
      <c r="G1408" s="350"/>
      <c r="H1408" s="350"/>
      <c r="I1408" s="350"/>
      <c r="J1408" s="350"/>
      <c r="K1408" s="350"/>
      <c r="L1408" s="350"/>
      <c r="M1408" s="202"/>
      <c r="O1408" s="196" t="str">
        <f>IF(OR(AND('Class Record S2'!$AL$267=".",COUNTIF('Class Record S2'!$AL$252:$AL$281,"\")&lt;5,COUNTIF('Class Record S2'!$AL$252:$AL$267,".")&lt;=(5-COUNTIF('Class Record S2'!$AL$252:$AL$281,"\"))),AND('Class Record S2'!$AL$267="\",COUNTIF('Class Record S2'!$AL$252:$AL$267,"\")&lt;=5)),"x","")</f>
        <v/>
      </c>
      <c r="Q1408" s="269" t="s">
        <v>78</v>
      </c>
      <c r="R1408" s="269" t="s">
        <v>185</v>
      </c>
    </row>
    <row r="1409" spans="1:18" ht="37.5" customHeight="1" x14ac:dyDescent="0.3">
      <c r="A1409" s="345" t="str">
        <f>'Class Record S2'!$A$24</f>
        <v>Measure</v>
      </c>
      <c r="B1409" s="194" t="str">
        <f>IF($O1409="x",'Class Record S2'!$B$24,"")</f>
        <v/>
      </c>
      <c r="C1409" s="348" t="str">
        <f>IF($O1409="x",'Class Record S2'!$D$24,"")</f>
        <v/>
      </c>
      <c r="D1409" s="348"/>
      <c r="E1409" s="348"/>
      <c r="F1409" s="348"/>
      <c r="G1409" s="348"/>
      <c r="H1409" s="348"/>
      <c r="I1409" s="348"/>
      <c r="J1409" s="348"/>
      <c r="K1409" s="348"/>
      <c r="L1409" s="348"/>
      <c r="M1409" s="203"/>
      <c r="O1409" s="196" t="str">
        <f>IF(OR(AND('Class Record S2'!$AL$268=".",COUNTIF('Class Record S2'!$AL$252:$AL$281,"\")&lt;5,COUNTIF('Class Record S2'!$AL$252:$AL$268,".")&lt;=(5-COUNTIF('Class Record S2'!$AL$252:$AL$281,"\"))),AND('Class Record S2'!$AL$268="\",COUNTIF('Class Record S2'!$AL$252:$AL$268,"\")&lt;=5)),"x","")</f>
        <v/>
      </c>
      <c r="Q1409" s="269" t="s">
        <v>79</v>
      </c>
      <c r="R1409" s="269" t="s">
        <v>186</v>
      </c>
    </row>
    <row r="1410" spans="1:18" ht="37.5" customHeight="1" x14ac:dyDescent="0.3">
      <c r="A1410" s="346"/>
      <c r="B1410" s="198" t="str">
        <f>IF($O1410="x",'Class Record S2'!$B$25,"")</f>
        <v/>
      </c>
      <c r="C1410" s="349" t="str">
        <f>IF($O1410="x",'Class Record S2'!$D$25,"")</f>
        <v/>
      </c>
      <c r="D1410" s="349"/>
      <c r="E1410" s="349"/>
      <c r="F1410" s="349"/>
      <c r="G1410" s="349"/>
      <c r="H1410" s="349"/>
      <c r="I1410" s="349"/>
      <c r="J1410" s="349"/>
      <c r="K1410" s="349"/>
      <c r="L1410" s="349"/>
      <c r="M1410" s="204"/>
      <c r="O1410" s="196" t="str">
        <f>IF(OR(AND('Class Record S2'!$AL$269=".",COUNTIF('Class Record S2'!$AL$252:$AL$281,"\")&lt;5,COUNTIF('Class Record S2'!$AL$252:$AL$269,".")&lt;=(5-COUNTIF('Class Record S2'!$AL$252:$AL$281,"\"))),AND('Class Record S2'!$AL$269="\",COUNTIF('Class Record S2'!$AL$252:$AL$269,"\")&lt;=5)),"x","")</f>
        <v/>
      </c>
      <c r="Q1410" s="269" t="s">
        <v>80</v>
      </c>
      <c r="R1410" s="269" t="s">
        <v>187</v>
      </c>
    </row>
    <row r="1411" spans="1:18" ht="37.5" customHeight="1" x14ac:dyDescent="0.3">
      <c r="A1411" s="346"/>
      <c r="B1411" s="198" t="str">
        <f>IF($O1411="x",'Class Record S2'!$B$26,"")</f>
        <v/>
      </c>
      <c r="C1411" s="349" t="str">
        <f>IF($O1411="x",'Class Record S2'!$D$26,"")</f>
        <v/>
      </c>
      <c r="D1411" s="349"/>
      <c r="E1411" s="349"/>
      <c r="F1411" s="349"/>
      <c r="G1411" s="349"/>
      <c r="H1411" s="349"/>
      <c r="I1411" s="349"/>
      <c r="J1411" s="349"/>
      <c r="K1411" s="349"/>
      <c r="L1411" s="349"/>
      <c r="M1411" s="204"/>
      <c r="O1411" s="196" t="str">
        <f>IF(OR(AND('Class Record S2'!$AL$270=".",COUNTIF('Class Record S2'!$AL$252:$AL$281,"\")&lt;5,COUNTIF('Class Record S2'!$AL$252:$AL$270,".")&lt;=(5-COUNTIF('Class Record S2'!$AL$252:$AL$281,"\"))),AND('Class Record S2'!$AL$270="\",COUNTIF('Class Record S2'!$AL$252:$AL$270,"\")&lt;=5)),"x","")</f>
        <v/>
      </c>
      <c r="Q1411" s="269" t="s">
        <v>81</v>
      </c>
      <c r="R1411" s="269" t="s">
        <v>188</v>
      </c>
    </row>
    <row r="1412" spans="1:18" ht="37.5" customHeight="1" x14ac:dyDescent="0.3">
      <c r="A1412" s="346"/>
      <c r="B1412" s="198" t="str">
        <f>IF($O1412="x",'Class Record S2'!$B$27,"")</f>
        <v/>
      </c>
      <c r="C1412" s="349" t="str">
        <f>IF($O1412="x",'Class Record S2'!$D$27,"")</f>
        <v/>
      </c>
      <c r="D1412" s="349"/>
      <c r="E1412" s="349"/>
      <c r="F1412" s="349"/>
      <c r="G1412" s="349"/>
      <c r="H1412" s="349"/>
      <c r="I1412" s="349"/>
      <c r="J1412" s="349"/>
      <c r="K1412" s="349"/>
      <c r="L1412" s="349"/>
      <c r="M1412" s="204"/>
      <c r="O1412" s="196" t="str">
        <f>IF(OR(AND('Class Record S2'!$AL$271=".",COUNTIF('Class Record S2'!$AL$252:$AL$281,"\")&lt;5,COUNTIF('Class Record S2'!$AL$252:$AL$271,".")&lt;=(5-COUNTIF('Class Record S2'!$AL$252:$AL$281,"\"))),AND('Class Record S2'!$AL$271="\",COUNTIF('Class Record S2'!$AL$252:$AL$271,"\")&lt;=5)),"x","")</f>
        <v/>
      </c>
      <c r="Q1412" s="269" t="s">
        <v>82</v>
      </c>
      <c r="R1412" s="269" t="s">
        <v>189</v>
      </c>
    </row>
    <row r="1413" spans="1:18" ht="37.5" customHeight="1" x14ac:dyDescent="0.3">
      <c r="A1413" s="346"/>
      <c r="B1413" s="198" t="str">
        <f>IF($O1413="x",'Class Record S2'!$B$28,"")</f>
        <v/>
      </c>
      <c r="C1413" s="349" t="str">
        <f>IF($O1413="x",'Class Record S2'!$D$28,"")</f>
        <v/>
      </c>
      <c r="D1413" s="349"/>
      <c r="E1413" s="349"/>
      <c r="F1413" s="349"/>
      <c r="G1413" s="349"/>
      <c r="H1413" s="349"/>
      <c r="I1413" s="349"/>
      <c r="J1413" s="349"/>
      <c r="K1413" s="349"/>
      <c r="L1413" s="349"/>
      <c r="M1413" s="204"/>
      <c r="O1413" s="196" t="str">
        <f>IF(OR(AND('Class Record S2'!$AL$272=".",COUNTIF('Class Record S2'!$AL$252:$AL$281,"\")&lt;5,COUNTIF('Class Record S2'!$AL$252:$AL$272,".")&lt;=(5-COUNTIF('Class Record S2'!$AL$252:$AL$281,"\"))),AND('Class Record S2'!$AL$272="\",COUNTIF('Class Record S2'!$AL$252:$AL$272,"\")&lt;=5)),"x","")</f>
        <v/>
      </c>
      <c r="Q1413" s="269" t="s">
        <v>83</v>
      </c>
      <c r="R1413" s="269" t="s">
        <v>102</v>
      </c>
    </row>
    <row r="1414" spans="1:18" ht="37.5" customHeight="1" thickBot="1" x14ac:dyDescent="0.35">
      <c r="A1414" s="347"/>
      <c r="B1414" s="200" t="str">
        <f>IF($O1414="x",'Class Record S2'!$B$29,"")</f>
        <v/>
      </c>
      <c r="C1414" s="350" t="str">
        <f>IF($O1414="x",'Class Record S2'!$D$29,"")</f>
        <v/>
      </c>
      <c r="D1414" s="350"/>
      <c r="E1414" s="350"/>
      <c r="F1414" s="350"/>
      <c r="G1414" s="350"/>
      <c r="H1414" s="350"/>
      <c r="I1414" s="350"/>
      <c r="J1414" s="350"/>
      <c r="K1414" s="350"/>
      <c r="L1414" s="350"/>
      <c r="M1414" s="202"/>
      <c r="O1414" s="196" t="str">
        <f>IF(OR(AND('Class Record S2'!$AL$273=".",COUNTIF('Class Record S2'!$AL$252:$AL$281,"\")&lt;5,COUNTIF('Class Record S2'!$AL$252:$AL$273,".")&lt;=(5-COUNTIF('Class Record S2'!$AL$252:$AL$281,"\"))),AND('Class Record S2'!$AL$273="\",COUNTIF('Class Record S2'!$AL$252:$AL$273,"\")&lt;=5)),"x","")</f>
        <v/>
      </c>
      <c r="Q1414" s="269" t="s">
        <v>84</v>
      </c>
      <c r="R1414" s="269" t="s">
        <v>190</v>
      </c>
    </row>
    <row r="1415" spans="1:18" ht="37.5" customHeight="1" x14ac:dyDescent="0.3">
      <c r="A1415" s="345" t="str">
        <f>'Class Record S2'!$A$30</f>
        <v>Geometry</v>
      </c>
      <c r="B1415" s="194" t="str">
        <f>IF($O1415="x",'Class Record S2'!$B$30,"")</f>
        <v/>
      </c>
      <c r="C1415" s="348" t="str">
        <f>IF($O1415="x",'Class Record S2'!$D$30,"")</f>
        <v/>
      </c>
      <c r="D1415" s="348"/>
      <c r="E1415" s="348"/>
      <c r="F1415" s="348"/>
      <c r="G1415" s="348"/>
      <c r="H1415" s="348"/>
      <c r="I1415" s="348"/>
      <c r="J1415" s="348"/>
      <c r="K1415" s="348"/>
      <c r="L1415" s="348"/>
      <c r="M1415" s="203"/>
      <c r="O1415" s="196" t="str">
        <f>IF(OR(AND('Class Record S2'!$AL$274=".",COUNTIF('Class Record S2'!$AL$252:$AL$281,"\")&lt;5,COUNTIF('Class Record S2'!$AL$252:$AL$274,".")&lt;=(5-COUNTIF('Class Record S2'!$AL$252:$AL$281,"\"))),AND('Class Record S2'!$AL$274="\",COUNTIF('Class Record S2'!$AL$252:$AL$274,"\")&lt;=5)),"x","")</f>
        <v/>
      </c>
      <c r="Q1415" s="269" t="s">
        <v>85</v>
      </c>
      <c r="R1415" s="269" t="s">
        <v>191</v>
      </c>
    </row>
    <row r="1416" spans="1:18" ht="37.5" customHeight="1" x14ac:dyDescent="0.3">
      <c r="A1416" s="346"/>
      <c r="B1416" s="198" t="str">
        <f>IF($O1416="x",'Class Record S2'!$B$31,"")</f>
        <v/>
      </c>
      <c r="C1416" s="349" t="str">
        <f>IF($O1416="x",'Class Record S2'!$D$31,"")</f>
        <v/>
      </c>
      <c r="D1416" s="349"/>
      <c r="E1416" s="349"/>
      <c r="F1416" s="349"/>
      <c r="G1416" s="349"/>
      <c r="H1416" s="349"/>
      <c r="I1416" s="349"/>
      <c r="J1416" s="349"/>
      <c r="K1416" s="349"/>
      <c r="L1416" s="349"/>
      <c r="M1416" s="204"/>
      <c r="O1416" s="196" t="str">
        <f>IF(OR(AND('Class Record S2'!$AL$275=".",COUNTIF('Class Record S2'!$AL$252:$AL$281,"\")&lt;5,COUNTIF('Class Record S2'!$AL$252:$AL$275,".")&lt;=(5-COUNTIF('Class Record S2'!$AL$252:$AL$281,"\"))),AND('Class Record S2'!$AL$275="\",COUNTIF('Class Record S2'!$AL$252:$AL$275,"\")&lt;=5)),"x","")</f>
        <v/>
      </c>
      <c r="Q1416" s="269" t="s">
        <v>86</v>
      </c>
      <c r="R1416" s="269" t="s">
        <v>192</v>
      </c>
    </row>
    <row r="1417" spans="1:18" ht="37.5" customHeight="1" x14ac:dyDescent="0.3">
      <c r="A1417" s="346"/>
      <c r="B1417" s="198" t="str">
        <f>IF($O1417="x",'Class Record S2'!$B$32,"")</f>
        <v/>
      </c>
      <c r="C1417" s="349" t="str">
        <f>IF($O1417="x",'Class Record S2'!$D$32,"")</f>
        <v/>
      </c>
      <c r="D1417" s="349"/>
      <c r="E1417" s="349"/>
      <c r="F1417" s="349"/>
      <c r="G1417" s="349"/>
      <c r="H1417" s="349"/>
      <c r="I1417" s="349"/>
      <c r="J1417" s="349"/>
      <c r="K1417" s="349"/>
      <c r="L1417" s="349"/>
      <c r="M1417" s="204"/>
      <c r="O1417" s="196" t="str">
        <f>IF(OR(AND('Class Record S2'!$AL$276=".",COUNTIF('Class Record S2'!$AL$252:$AL$281,"\")&lt;5,COUNTIF('Class Record S2'!$AL$252:$AL$276,".")&lt;=(5-COUNTIF('Class Record S2'!$AL$252:$AL$281,"\"))),AND('Class Record S2'!$AL$276="\",COUNTIF('Class Record S2'!$AL$252:$AL$276,"\")&lt;=5)),"x","")</f>
        <v/>
      </c>
      <c r="Q1417" s="269" t="s">
        <v>87</v>
      </c>
      <c r="R1417" s="269" t="s">
        <v>193</v>
      </c>
    </row>
    <row r="1418" spans="1:18" ht="37.5" customHeight="1" x14ac:dyDescent="0.3">
      <c r="A1418" s="346"/>
      <c r="B1418" s="198" t="str">
        <f>IF($O1418="x",'Class Record S2'!$B$33,"")</f>
        <v/>
      </c>
      <c r="C1418" s="349" t="str">
        <f>IF($O1418="x",'Class Record S2'!$D$33,"")</f>
        <v/>
      </c>
      <c r="D1418" s="349"/>
      <c r="E1418" s="349"/>
      <c r="F1418" s="349"/>
      <c r="G1418" s="349"/>
      <c r="H1418" s="349"/>
      <c r="I1418" s="349"/>
      <c r="J1418" s="349"/>
      <c r="K1418" s="349"/>
      <c r="L1418" s="349"/>
      <c r="M1418" s="204"/>
      <c r="O1418" s="196" t="str">
        <f>IF(OR(AND('Class Record S2'!$AL$277=".",COUNTIF('Class Record S2'!$AL$252:$AL$281,"\")&lt;5,COUNTIF('Class Record S2'!$AL$252:$AL$277,".")&lt;=(5-COUNTIF('Class Record S2'!$AL$252:$AL$281,"\"))),AND('Class Record S2'!$AL$277="\",COUNTIF('Class Record S2'!$AL$252:$AL$277,"\")&lt;=5)),"x","")</f>
        <v/>
      </c>
      <c r="Q1418" s="269" t="s">
        <v>88</v>
      </c>
      <c r="R1418" s="269" t="s">
        <v>194</v>
      </c>
    </row>
    <row r="1419" spans="1:18" ht="37.5" customHeight="1" x14ac:dyDescent="0.3">
      <c r="A1419" s="346"/>
      <c r="B1419" s="198" t="str">
        <f>IF($O1419="x",'Class Record S2'!$B$34,"")</f>
        <v/>
      </c>
      <c r="C1419" s="349" t="str">
        <f>IF($O1419="x",'Class Record S2'!$D$34,"")</f>
        <v/>
      </c>
      <c r="D1419" s="349"/>
      <c r="E1419" s="349"/>
      <c r="F1419" s="349"/>
      <c r="G1419" s="349"/>
      <c r="H1419" s="349"/>
      <c r="I1419" s="349"/>
      <c r="J1419" s="349"/>
      <c r="K1419" s="349"/>
      <c r="L1419" s="349"/>
      <c r="M1419" s="204"/>
      <c r="O1419" s="196" t="str">
        <f>IF(OR(AND('Class Record S2'!$AL$278=".",COUNTIF('Class Record S2'!$AL$252:$AL$281,"\")&lt;5,COUNTIF('Class Record S2'!$AL$252:$AL$278,".")&lt;=(5-COUNTIF('Class Record S2'!$AL$252:$AL$281,"\"))),AND('Class Record S2'!$AL$278="\",COUNTIF('Class Record S2'!$AL$252:$AL$278,"\")&lt;=5)),"x","")</f>
        <v/>
      </c>
      <c r="Q1419" s="269" t="s">
        <v>89</v>
      </c>
      <c r="R1419" s="269" t="s">
        <v>195</v>
      </c>
    </row>
    <row r="1420" spans="1:18" ht="30.75" customHeight="1" thickBot="1" x14ac:dyDescent="0.35">
      <c r="A1420" s="347"/>
      <c r="B1420" s="200" t="str">
        <f>IF($O1420="x",'Class Record S2'!$B$35,"")</f>
        <v/>
      </c>
      <c r="C1420" s="350" t="str">
        <f>IF($O1420="x",'Class Record S2'!$D$35,"")</f>
        <v/>
      </c>
      <c r="D1420" s="350"/>
      <c r="E1420" s="350"/>
      <c r="F1420" s="350"/>
      <c r="G1420" s="350"/>
      <c r="H1420" s="350"/>
      <c r="I1420" s="350"/>
      <c r="J1420" s="350"/>
      <c r="K1420" s="350"/>
      <c r="L1420" s="350"/>
      <c r="M1420" s="202"/>
      <c r="O1420" s="196" t="str">
        <f>IF(OR(AND('Class Record S2'!$AL$279=".",COUNTIF('Class Record S2'!$AL$252:$AL$281,"\")&lt;5,COUNTIF('Class Record S2'!$AL$252:$AL$279,".")&lt;=(5-COUNTIF('Class Record S2'!$AL$252:$AL$281,"\"))),AND('Class Record S2'!$AL$279="\",COUNTIF('Class Record S2'!$AL$252:$AL$279,"\")&lt;=5)),"x","")</f>
        <v/>
      </c>
      <c r="Q1420" s="269" t="s">
        <v>90</v>
      </c>
      <c r="R1420" s="269" t="s">
        <v>177</v>
      </c>
    </row>
    <row r="1421" spans="1:18" ht="37.5" customHeight="1" x14ac:dyDescent="0.3">
      <c r="A1421" s="345" t="str">
        <f>'Class Record S2'!$A$36</f>
        <v>Stat</v>
      </c>
      <c r="B1421" s="194" t="str">
        <f>IF($O1421="x",'Class Record S2'!$B$36,"")</f>
        <v/>
      </c>
      <c r="C1421" s="348" t="str">
        <f>IF($O1421="x",'Class Record S2'!$D$36,"")</f>
        <v/>
      </c>
      <c r="D1421" s="348"/>
      <c r="E1421" s="348"/>
      <c r="F1421" s="348"/>
      <c r="G1421" s="348"/>
      <c r="H1421" s="348"/>
      <c r="I1421" s="348"/>
      <c r="J1421" s="348"/>
      <c r="K1421" s="348"/>
      <c r="L1421" s="348"/>
      <c r="M1421" s="203"/>
      <c r="O1421" s="196" t="str">
        <f>IF(OR(AND('Class Record S2'!$AL$280=".",COUNTIF('Class Record S2'!$AL$252:$AL$281,"\")&lt;5,COUNTIF('Class Record S2'!$AL$252:$AL$280,".")&lt;=(5-COUNTIF('Class Record S2'!$AL$252:$AL$281,"\"))),AND('Class Record S2'!$AL$280="\",COUNTIF('Class Record S2'!$AL$252:$AL$280,"\")&lt;=5)),"x","")</f>
        <v/>
      </c>
      <c r="Q1421" s="269" t="s">
        <v>91</v>
      </c>
      <c r="R1421" s="269" t="s">
        <v>196</v>
      </c>
    </row>
    <row r="1422" spans="1:18" ht="37.5" customHeight="1" thickBot="1" x14ac:dyDescent="0.35">
      <c r="A1422" s="347"/>
      <c r="B1422" s="200" t="str">
        <f>IF($O1422="x",'Class Record S2'!$B$37,"")</f>
        <v/>
      </c>
      <c r="C1422" s="350" t="str">
        <f>IF($O1422="x",'Class Record S2'!$D$37,"")</f>
        <v/>
      </c>
      <c r="D1422" s="350"/>
      <c r="E1422" s="350"/>
      <c r="F1422" s="350"/>
      <c r="G1422" s="350"/>
      <c r="H1422" s="350"/>
      <c r="I1422" s="350"/>
      <c r="J1422" s="350"/>
      <c r="K1422" s="350"/>
      <c r="L1422" s="350"/>
      <c r="M1422" s="202"/>
      <c r="O1422" s="196" t="str">
        <f>IF(OR(AND('Class Record S2'!$AL$281=".",COUNTIF('Class Record S2'!$AL$252:$AL$281,"\")&lt;5,COUNTIF('Class Record S2'!$AL$252:$AL$281,".")&lt;=(5-COUNTIF('Class Record S2'!$AL$252:$AL$281,"\"))),AND('Class Record S2'!$AL$281="\",COUNTIF('Class Record S2'!$AL$252:$AL$281,"\")&lt;=5)),"x","")</f>
        <v/>
      </c>
      <c r="Q1422" s="269" t="s">
        <v>92</v>
      </c>
      <c r="R1422" s="269" t="s">
        <v>197</v>
      </c>
    </row>
    <row r="1423" spans="1:18" ht="16.5" customHeight="1" thickBot="1" x14ac:dyDescent="0.35">
      <c r="A1423" s="351" t="s">
        <v>45</v>
      </c>
      <c r="B1423" s="352"/>
      <c r="C1423" s="352"/>
      <c r="D1423" s="352"/>
      <c r="E1423" s="352"/>
      <c r="F1423" s="352"/>
      <c r="G1423" s="352"/>
      <c r="H1423" s="352"/>
      <c r="I1423" s="352"/>
      <c r="J1423" s="352"/>
      <c r="K1423" s="353"/>
      <c r="L1423" s="354" t="s">
        <v>46</v>
      </c>
      <c r="M1423" s="355"/>
      <c r="Q1423" s="270"/>
      <c r="R1423" s="270"/>
    </row>
    <row r="1424" spans="1:18" ht="28.5" customHeight="1" x14ac:dyDescent="0.3">
      <c r="A1424" s="356"/>
      <c r="B1424" s="357"/>
      <c r="C1424" s="357"/>
      <c r="D1424" s="357"/>
      <c r="E1424" s="357"/>
      <c r="F1424" s="357"/>
      <c r="G1424" s="357"/>
      <c r="H1424" s="357"/>
      <c r="I1424" s="357"/>
      <c r="J1424" s="357"/>
      <c r="K1424" s="358"/>
      <c r="L1424" s="365" t="str">
        <f>'Class Record S2'!$AL$282</f>
        <v>N</v>
      </c>
      <c r="M1424" s="366"/>
      <c r="Q1424" s="270"/>
      <c r="R1424" s="270"/>
    </row>
    <row r="1425" spans="1:18" ht="28.5" customHeight="1" x14ac:dyDescent="0.3">
      <c r="A1425" s="359"/>
      <c r="B1425" s="360"/>
      <c r="C1425" s="360"/>
      <c r="D1425" s="360"/>
      <c r="E1425" s="360"/>
      <c r="F1425" s="360"/>
      <c r="G1425" s="360"/>
      <c r="H1425" s="360"/>
      <c r="I1425" s="360"/>
      <c r="J1425" s="360"/>
      <c r="K1425" s="361"/>
      <c r="L1425" s="367"/>
      <c r="M1425" s="368"/>
      <c r="Q1425" s="270"/>
      <c r="R1425" s="270"/>
    </row>
    <row r="1426" spans="1:18" ht="28.5" customHeight="1" thickBot="1" x14ac:dyDescent="0.35">
      <c r="A1426" s="362"/>
      <c r="B1426" s="363"/>
      <c r="C1426" s="363"/>
      <c r="D1426" s="363"/>
      <c r="E1426" s="363"/>
      <c r="F1426" s="363"/>
      <c r="G1426" s="363"/>
      <c r="H1426" s="363"/>
      <c r="I1426" s="363"/>
      <c r="J1426" s="363"/>
      <c r="K1426" s="364"/>
      <c r="L1426" s="369"/>
      <c r="M1426" s="370"/>
      <c r="Q1426" s="270"/>
      <c r="R1426" s="270"/>
    </row>
    <row r="1427" spans="1:18" x14ac:dyDescent="0.3">
      <c r="Q1427" s="270"/>
      <c r="R1427" s="270"/>
    </row>
    <row r="1428" spans="1:18" ht="19.5" thickBot="1" x14ac:dyDescent="0.35">
      <c r="Q1428" s="270"/>
      <c r="R1428" s="270"/>
    </row>
    <row r="1429" spans="1:18" ht="23.25" customHeight="1" thickBot="1" x14ac:dyDescent="0.35">
      <c r="A1429" s="371" t="str">
        <f>'Class Record S2'!$D$1</f>
        <v>A N OTHER SCHOOL</v>
      </c>
      <c r="B1429" s="372"/>
      <c r="C1429" s="372"/>
      <c r="D1429" s="372"/>
      <c r="E1429" s="372"/>
      <c r="F1429" s="372"/>
      <c r="G1429" s="372"/>
      <c r="H1429" s="372"/>
      <c r="I1429" s="372"/>
      <c r="J1429" s="372"/>
      <c r="K1429" s="372"/>
      <c r="L1429" s="372"/>
      <c r="M1429" s="373"/>
      <c r="Q1429" s="270"/>
      <c r="R1429" s="270"/>
    </row>
    <row r="1430" spans="1:18" ht="15.75" customHeight="1" thickBot="1" x14ac:dyDescent="0.35">
      <c r="A1430" s="374" t="s">
        <v>18</v>
      </c>
      <c r="B1430" s="375"/>
      <c r="C1430" s="375"/>
      <c r="D1430" s="376">
        <f>'Class Record S2'!$AM$2</f>
        <v>0</v>
      </c>
      <c r="E1430" s="376"/>
      <c r="F1430" s="376"/>
      <c r="G1430" s="377"/>
      <c r="H1430" s="380" t="s">
        <v>19</v>
      </c>
      <c r="I1430" s="382">
        <f>'Class Record S2'!$E$284</f>
        <v>0</v>
      </c>
      <c r="J1430" s="382"/>
      <c r="K1430" s="383" t="str">
        <f>'Class Record S2'!$C$2</f>
        <v>CLASS: 2A</v>
      </c>
      <c r="L1430" s="383"/>
      <c r="M1430" s="384"/>
      <c r="Q1430" s="270"/>
      <c r="R1430" s="270"/>
    </row>
    <row r="1431" spans="1:18" ht="15.75" customHeight="1" thickBot="1" x14ac:dyDescent="0.35">
      <c r="A1431" s="351"/>
      <c r="B1431" s="352"/>
      <c r="C1431" s="352"/>
      <c r="D1431" s="378"/>
      <c r="E1431" s="378"/>
      <c r="F1431" s="378"/>
      <c r="G1431" s="379"/>
      <c r="H1431" s="380"/>
      <c r="I1431" s="382"/>
      <c r="J1431" s="382"/>
      <c r="K1431" s="383"/>
      <c r="L1431" s="383"/>
      <c r="M1431" s="384"/>
      <c r="Q1431" s="270"/>
      <c r="R1431" s="270"/>
    </row>
    <row r="1432" spans="1:18" ht="19.5" thickBot="1" x14ac:dyDescent="0.35">
      <c r="A1432" s="395" t="s">
        <v>20</v>
      </c>
      <c r="B1432" s="396"/>
      <c r="C1432" s="396"/>
      <c r="D1432" s="396"/>
      <c r="E1432" s="396"/>
      <c r="F1432" s="397" t="s">
        <v>21</v>
      </c>
      <c r="G1432" s="398"/>
      <c r="H1432" s="398"/>
      <c r="I1432" s="399"/>
      <c r="J1432" s="400" t="s">
        <v>22</v>
      </c>
      <c r="K1432" s="401"/>
      <c r="L1432" s="401"/>
      <c r="M1432" s="402"/>
      <c r="Q1432" s="270"/>
      <c r="R1432" s="270"/>
    </row>
    <row r="1433" spans="1:18" ht="16.5" customHeight="1" thickBot="1" x14ac:dyDescent="0.35">
      <c r="A1433" s="385" t="s">
        <v>23</v>
      </c>
      <c r="B1433" s="386"/>
      <c r="C1433" s="387"/>
      <c r="D1433" s="388" t="s">
        <v>24</v>
      </c>
      <c r="E1433" s="389"/>
      <c r="F1433" s="390" t="s">
        <v>25</v>
      </c>
      <c r="G1433" s="391"/>
      <c r="H1433" s="391" t="s">
        <v>26</v>
      </c>
      <c r="I1433" s="392"/>
      <c r="J1433" s="390" t="s">
        <v>27</v>
      </c>
      <c r="K1433" s="391"/>
      <c r="L1433" s="393" t="s">
        <v>28</v>
      </c>
      <c r="M1433" s="394"/>
      <c r="Q1433" s="270"/>
      <c r="R1433" s="270"/>
    </row>
    <row r="1434" spans="1:18" ht="31.5" customHeight="1" thickBot="1" x14ac:dyDescent="0.35">
      <c r="A1434" s="205"/>
      <c r="B1434" s="206" t="s">
        <v>55</v>
      </c>
      <c r="C1434" s="207"/>
      <c r="D1434" s="207"/>
      <c r="E1434" s="207"/>
      <c r="F1434" s="207"/>
      <c r="G1434" s="207"/>
      <c r="H1434" s="207"/>
      <c r="I1434" s="207"/>
      <c r="J1434" s="207"/>
      <c r="K1434" s="207"/>
      <c r="L1434" s="207"/>
      <c r="M1434" s="208" t="s">
        <v>44</v>
      </c>
      <c r="Q1434" s="403" t="s">
        <v>121</v>
      </c>
      <c r="R1434" s="403"/>
    </row>
    <row r="1435" spans="1:18" ht="37.5" customHeight="1" x14ac:dyDescent="0.3">
      <c r="A1435" s="345" t="str">
        <f>'Class Record S2'!$A$8</f>
        <v>Place Value</v>
      </c>
      <c r="B1435" s="194" t="str">
        <f>IF($O1435="x",'Class Record S2'!$B$8,"")</f>
        <v/>
      </c>
      <c r="C1435" s="348" t="str">
        <f>IF($O1435="x",'Class Record S2'!$D$8,"")</f>
        <v/>
      </c>
      <c r="D1435" s="348"/>
      <c r="E1435" s="348"/>
      <c r="F1435" s="348"/>
      <c r="G1435" s="348"/>
      <c r="H1435" s="348"/>
      <c r="I1435" s="348"/>
      <c r="J1435" s="348"/>
      <c r="K1435" s="348"/>
      <c r="L1435" s="348"/>
      <c r="M1435" s="195"/>
      <c r="O1435" s="196" t="str">
        <f>IF(OR(AND('Class Record S2'!$AM$252=".",COUNTIF('Class Record S2'!$AM$252:$AM$281,"\")&lt;5,COUNTIF('Class Record S2'!$AM$252:$AM$252,".")&lt;=(5-COUNTIF('Class Record S2'!$AM$252:$AM$281,"\"))),AND('Class Record S2'!$AM$252="\",COUNTIF('Class Record S2'!$AM$252:$AM$252,"\")&lt;=5)),"x","")</f>
        <v/>
      </c>
      <c r="Q1435" s="269" t="s">
        <v>63</v>
      </c>
      <c r="R1435" s="269" t="s">
        <v>93</v>
      </c>
    </row>
    <row r="1436" spans="1:18" ht="37.5" customHeight="1" x14ac:dyDescent="0.3">
      <c r="A1436" s="346"/>
      <c r="B1436" s="198" t="str">
        <f>IF($O1436="x",'Class Record S2'!$B$9,"")</f>
        <v/>
      </c>
      <c r="C1436" s="349" t="str">
        <f>IF($O1436="x",'Class Record S2'!$D$9,"")</f>
        <v/>
      </c>
      <c r="D1436" s="349"/>
      <c r="E1436" s="349"/>
      <c r="F1436" s="349"/>
      <c r="G1436" s="349"/>
      <c r="H1436" s="349"/>
      <c r="I1436" s="349"/>
      <c r="J1436" s="349"/>
      <c r="K1436" s="349"/>
      <c r="L1436" s="349"/>
      <c r="M1436" s="199"/>
      <c r="O1436" s="196" t="str">
        <f>IF(OR(AND('Class Record S2'!$AM$253=".",COUNTIF('Class Record S2'!$AM$252:$AM$281,"\")&lt;5,COUNTIF('Class Record S2'!$AM$252:$AM$253,".")&lt;=(5-COUNTIF('Class Record S2'!$AM$252:$AM$281,"\"))),AND('Class Record S2'!$AM$253="\",COUNTIF('Class Record S2'!$AM$252:$AM$253,"\")&lt;=5)),"x","")</f>
        <v/>
      </c>
      <c r="Q1436" s="269" t="s">
        <v>64</v>
      </c>
      <c r="R1436" s="269" t="s">
        <v>179</v>
      </c>
    </row>
    <row r="1437" spans="1:18" ht="37.5" customHeight="1" x14ac:dyDescent="0.3">
      <c r="A1437" s="346"/>
      <c r="B1437" s="198" t="str">
        <f>IF($O1437="x",'Class Record S2'!$B$10,"")</f>
        <v/>
      </c>
      <c r="C1437" s="349" t="str">
        <f>IF($O1437="x",'Class Record S2'!$D$10,"")</f>
        <v/>
      </c>
      <c r="D1437" s="349"/>
      <c r="E1437" s="349"/>
      <c r="F1437" s="349"/>
      <c r="G1437" s="349"/>
      <c r="H1437" s="349"/>
      <c r="I1437" s="349"/>
      <c r="J1437" s="349"/>
      <c r="K1437" s="349"/>
      <c r="L1437" s="349"/>
      <c r="M1437" s="199"/>
      <c r="O1437" s="196" t="str">
        <f>IF(OR(AND('Class Record S2'!$AM$254=".",COUNTIF('Class Record S2'!$AM$252:$AM$281,"\")&lt;5,COUNTIF('Class Record S2'!$AM$252:$AM$254,".")&lt;=(5-COUNTIF('Class Record S2'!$AM$252:$AM$281,"\"))),AND('Class Record S2'!$AM$254="\",COUNTIF('Class Record S2'!$AM$252:$AM$254,"\")&lt;=5)),"x","")</f>
        <v/>
      </c>
      <c r="Q1437" s="269" t="s">
        <v>65</v>
      </c>
      <c r="R1437" s="269" t="s">
        <v>180</v>
      </c>
    </row>
    <row r="1438" spans="1:18" ht="37.5" customHeight="1" x14ac:dyDescent="0.3">
      <c r="A1438" s="346"/>
      <c r="B1438" s="198" t="str">
        <f>IF($O1438="x",'Class Record S2'!$B$11,"")</f>
        <v/>
      </c>
      <c r="C1438" s="349" t="str">
        <f>IF($O1438="x",'Class Record S2'!$D$11,"")</f>
        <v/>
      </c>
      <c r="D1438" s="349"/>
      <c r="E1438" s="349"/>
      <c r="F1438" s="349"/>
      <c r="G1438" s="349"/>
      <c r="H1438" s="349"/>
      <c r="I1438" s="349"/>
      <c r="J1438" s="349"/>
      <c r="K1438" s="349"/>
      <c r="L1438" s="349"/>
      <c r="M1438" s="199"/>
      <c r="O1438" s="196" t="str">
        <f>IF(OR(AND('Class Record S2'!$AM$255=".",COUNTIF('Class Record S2'!$AM$252:$AM$281,"\")&lt;5,COUNTIF('Class Record S2'!$AM$252:$AM$255,".")&lt;=(5-COUNTIF('Class Record S2'!$AM$252:$AM$281,"\"))),AND('Class Record S2'!$AM$255="\",COUNTIF('Class Record S2'!$AM$252:$AM$255,"\")&lt;=5)),"x","")</f>
        <v/>
      </c>
      <c r="Q1438" s="269" t="s">
        <v>66</v>
      </c>
      <c r="R1438" s="269" t="s">
        <v>181</v>
      </c>
    </row>
    <row r="1439" spans="1:18" ht="37.5" customHeight="1" thickBot="1" x14ac:dyDescent="0.35">
      <c r="A1439" s="347"/>
      <c r="B1439" s="200" t="str">
        <f>IF($O1439="x",'Class Record S2'!$B$12,"")</f>
        <v/>
      </c>
      <c r="C1439" s="350" t="str">
        <f>IF($O1439="x",'Class Record S2'!$D$12,"")</f>
        <v/>
      </c>
      <c r="D1439" s="350"/>
      <c r="E1439" s="350"/>
      <c r="F1439" s="350"/>
      <c r="G1439" s="350"/>
      <c r="H1439" s="350"/>
      <c r="I1439" s="350"/>
      <c r="J1439" s="350"/>
      <c r="K1439" s="350"/>
      <c r="L1439" s="350"/>
      <c r="M1439" s="201"/>
      <c r="O1439" s="196" t="str">
        <f>IF(OR(AND('Class Record S2'!$AM$256=".",COUNTIF('Class Record S2'!$AM$252:$AM$281,"\")&lt;5,COUNTIF('Class Record S2'!$AM$252:$AM$256,".")&lt;=(5-COUNTIF('Class Record S2'!$AM$252:$AM$281,"\"))),AND('Class Record S2'!$AM$256="\",COUNTIF('Class Record S2'!$AM$252:$AM$256,"\")&lt;=5)),"x","")</f>
        <v/>
      </c>
      <c r="Q1439" s="269" t="s">
        <v>67</v>
      </c>
      <c r="R1439" s="269" t="s">
        <v>182</v>
      </c>
    </row>
    <row r="1440" spans="1:18" ht="37.5" customHeight="1" x14ac:dyDescent="0.3">
      <c r="A1440" s="345" t="str">
        <f>'Class Record S2'!$A$13</f>
        <v>Add/Sub</v>
      </c>
      <c r="B1440" s="194" t="str">
        <f>IF($O1440="x",'Class Record S2'!$B$13,"")</f>
        <v/>
      </c>
      <c r="C1440" s="348" t="str">
        <f>IF($O1440="x",'Class Record S2'!$D$13,"")</f>
        <v/>
      </c>
      <c r="D1440" s="348"/>
      <c r="E1440" s="348"/>
      <c r="F1440" s="348"/>
      <c r="G1440" s="348"/>
      <c r="H1440" s="348"/>
      <c r="I1440" s="348"/>
      <c r="J1440" s="348"/>
      <c r="K1440" s="348"/>
      <c r="L1440" s="348"/>
      <c r="M1440" s="195"/>
      <c r="O1440" s="196" t="str">
        <f>IF(OR(AND('Class Record S2'!$AM$257=".",COUNTIF('Class Record S2'!$AM$252:$AM$281,"\")&lt;5,COUNTIF('Class Record S2'!$AM$252:$AM$257,".")&lt;=(5-COUNTIF('Class Record S2'!$AM$252:$AM$281,"\"))),AND('Class Record S2'!$AM$257="\",COUNTIF('Class Record S2'!$AM$252:$AM$257,"\")&lt;=5)),"x","")</f>
        <v/>
      </c>
      <c r="Q1440" s="269" t="s">
        <v>68</v>
      </c>
      <c r="R1440" s="269" t="s">
        <v>94</v>
      </c>
    </row>
    <row r="1441" spans="1:18" ht="37.5" customHeight="1" x14ac:dyDescent="0.3">
      <c r="A1441" s="346"/>
      <c r="B1441" s="198" t="str">
        <f>IF($O1441="x",'Class Record S2'!$B$14,"")</f>
        <v/>
      </c>
      <c r="C1441" s="349" t="str">
        <f>IF($O1441="x",'Class Record S2'!$D$14,"")</f>
        <v/>
      </c>
      <c r="D1441" s="349"/>
      <c r="E1441" s="349"/>
      <c r="F1441" s="349"/>
      <c r="G1441" s="349"/>
      <c r="H1441" s="349"/>
      <c r="I1441" s="349"/>
      <c r="J1441" s="349"/>
      <c r="K1441" s="349"/>
      <c r="L1441" s="349"/>
      <c r="M1441" s="199"/>
      <c r="O1441" s="196" t="str">
        <f>IF(OR(AND('Class Record S2'!$AM$258=".",COUNTIF('Class Record S2'!$AM$252:$AM$281,"\")&lt;5,COUNTIF('Class Record S2'!$AM$252:$AM$258,".")&lt;=(5-COUNTIF('Class Record S2'!$AM$252:$AM$281,"\"))),AND('Class Record S2'!$AM$258="\",COUNTIF('Class Record S2'!$AM$252:$AM$258,"\")&lt;=5)),"x","")</f>
        <v/>
      </c>
      <c r="Q1441" s="269" t="s">
        <v>69</v>
      </c>
      <c r="R1441" s="269" t="s">
        <v>95</v>
      </c>
    </row>
    <row r="1442" spans="1:18" ht="37.5" customHeight="1" x14ac:dyDescent="0.3">
      <c r="A1442" s="346"/>
      <c r="B1442" s="198" t="str">
        <f>IF($O1442="x",'Class Record S2'!$B$15,"")</f>
        <v/>
      </c>
      <c r="C1442" s="349" t="str">
        <f>IF($O1442="x",'Class Record S2'!$D$15,"")</f>
        <v/>
      </c>
      <c r="D1442" s="349"/>
      <c r="E1442" s="349"/>
      <c r="F1442" s="349"/>
      <c r="G1442" s="349"/>
      <c r="H1442" s="349"/>
      <c r="I1442" s="349"/>
      <c r="J1442" s="349"/>
      <c r="K1442" s="349"/>
      <c r="L1442" s="349"/>
      <c r="M1442" s="199"/>
      <c r="O1442" s="196" t="str">
        <f>IF(OR(AND('Class Record S2'!$AM$259=".",COUNTIF('Class Record S2'!$AM$252:$AM$281,"\")&lt;5,COUNTIF('Class Record S2'!$AM$252:$AM$259,".")&lt;=(5-COUNTIF('Class Record S2'!$AM$252:$AM$281,"\"))),AND('Class Record S2'!$AM$259="\",COUNTIF('Class Record S2'!$AM$252:$AM$259,"\")&lt;=5)),"x","")</f>
        <v/>
      </c>
      <c r="Q1442" s="269" t="s">
        <v>70</v>
      </c>
      <c r="R1442" s="269" t="s">
        <v>96</v>
      </c>
    </row>
    <row r="1443" spans="1:18" ht="37.5" customHeight="1" x14ac:dyDescent="0.3">
      <c r="A1443" s="346"/>
      <c r="B1443" s="198" t="str">
        <f>IF($O1443="x",'Class Record S2'!$B$16,"")</f>
        <v/>
      </c>
      <c r="C1443" s="349" t="str">
        <f>IF($O1443="x",'Class Record S2'!$D$16,"")</f>
        <v/>
      </c>
      <c r="D1443" s="349"/>
      <c r="E1443" s="349"/>
      <c r="F1443" s="349"/>
      <c r="G1443" s="349"/>
      <c r="H1443" s="349"/>
      <c r="I1443" s="349"/>
      <c r="J1443" s="349"/>
      <c r="K1443" s="349"/>
      <c r="L1443" s="349"/>
      <c r="M1443" s="199"/>
      <c r="O1443" s="196" t="str">
        <f>IF(OR(AND('Class Record S2'!$AM$260=".",COUNTIF('Class Record S2'!$AM$252:$AM$281,"\")&lt;5,COUNTIF('Class Record S2'!$AM$252:$AM$260,".")&lt;=(5-COUNTIF('Class Record S2'!$AM$252:$AM$281,"\"))),AND('Class Record S2'!$AM$260="\",COUNTIF('Class Record S2'!$AM$252:$AM$260,"\")&lt;=5)),"x","")</f>
        <v/>
      </c>
      <c r="Q1443" s="269" t="s">
        <v>71</v>
      </c>
      <c r="R1443" s="269" t="s">
        <v>97</v>
      </c>
    </row>
    <row r="1444" spans="1:18" ht="37.5" customHeight="1" thickBot="1" x14ac:dyDescent="0.35">
      <c r="A1444" s="347"/>
      <c r="B1444" s="200" t="str">
        <f>IF($O1444="x",'Class Record S2'!$B$17,"")</f>
        <v/>
      </c>
      <c r="C1444" s="350" t="str">
        <f>IF($O1444="x",'Class Record S2'!$D$17,"")</f>
        <v/>
      </c>
      <c r="D1444" s="350"/>
      <c r="E1444" s="350"/>
      <c r="F1444" s="350"/>
      <c r="G1444" s="350"/>
      <c r="H1444" s="350"/>
      <c r="I1444" s="350"/>
      <c r="J1444" s="350"/>
      <c r="K1444" s="350"/>
      <c r="L1444" s="350"/>
      <c r="M1444" s="202"/>
      <c r="O1444" s="196" t="str">
        <f>IF(OR(AND('Class Record S2'!$AM$261=".",COUNTIF('Class Record S2'!$AM$252:$AM$281,"\")&lt;5,COUNTIF('Class Record S2'!$AM$252:$AM$261,".")&lt;=(5-COUNTIF('Class Record S2'!$AM$252:$AM$281,"\"))),AND('Class Record S2'!$AM$261="\",COUNTIF('Class Record S2'!$AM$252:$AM$261,"\")&lt;=5)),"x","")</f>
        <v/>
      </c>
      <c r="Q1444" s="269" t="s">
        <v>72</v>
      </c>
      <c r="R1444" s="269" t="s">
        <v>183</v>
      </c>
    </row>
    <row r="1445" spans="1:18" ht="37.5" customHeight="1" x14ac:dyDescent="0.3">
      <c r="A1445" s="345" t="str">
        <f>'Class Record S2'!$A$18</f>
        <v>Multi/Div</v>
      </c>
      <c r="B1445" s="194" t="str">
        <f>IF($O1445="x",'Class Record S2'!$B$18,"")</f>
        <v/>
      </c>
      <c r="C1445" s="348" t="str">
        <f>IF($O1445="x",'Class Record S2'!$D$18,"")</f>
        <v/>
      </c>
      <c r="D1445" s="348"/>
      <c r="E1445" s="348"/>
      <c r="F1445" s="348"/>
      <c r="G1445" s="348"/>
      <c r="H1445" s="348"/>
      <c r="I1445" s="348"/>
      <c r="J1445" s="348"/>
      <c r="K1445" s="348"/>
      <c r="L1445" s="348"/>
      <c r="M1445" s="203"/>
      <c r="O1445" s="196" t="str">
        <f>IF(OR(AND('Class Record S2'!$AM$262=".",COUNTIF('Class Record S2'!$AM$252:$AM$281,"\")&lt;5,COUNTIF('Class Record S2'!$AM$252:$AM$262,".")&lt;=(5-COUNTIF('Class Record S2'!$AM$252:$AM$281,"\"))),AND('Class Record S2'!$AM$262="\",COUNTIF('Class Record S2'!$AM$252:$AM$262,"\")&lt;=5)),"x","")</f>
        <v/>
      </c>
      <c r="Q1445" s="269" t="s">
        <v>73</v>
      </c>
      <c r="R1445" s="269" t="s">
        <v>98</v>
      </c>
    </row>
    <row r="1446" spans="1:18" ht="37.5" customHeight="1" x14ac:dyDescent="0.3">
      <c r="A1446" s="346"/>
      <c r="B1446" s="198" t="str">
        <f>IF($O1446="x",'Class Record S2'!$B$19,"")</f>
        <v/>
      </c>
      <c r="C1446" s="349" t="str">
        <f>IF($O1446="x",'Class Record S2'!$D$19,"")</f>
        <v/>
      </c>
      <c r="D1446" s="349"/>
      <c r="E1446" s="349"/>
      <c r="F1446" s="349"/>
      <c r="G1446" s="349"/>
      <c r="H1446" s="349"/>
      <c r="I1446" s="349"/>
      <c r="J1446" s="349"/>
      <c r="K1446" s="349"/>
      <c r="L1446" s="349"/>
      <c r="M1446" s="204"/>
      <c r="O1446" s="196" t="str">
        <f>IF(OR(AND('Class Record S2'!$AM$263=".",COUNTIF('Class Record S2'!$AM$252:$AM$281,"\")&lt;5,COUNTIF('Class Record S2'!$AM$252:$AM$263,".")&lt;=(5-COUNTIF('Class Record S2'!$AM$252:$AM$281,"\"))),AND('Class Record S2'!$AM$263="\",COUNTIF('Class Record S2'!$AM$252:$AM$263,"\")&lt;=5)),"x","")</f>
        <v/>
      </c>
      <c r="Q1446" s="269" t="s">
        <v>74</v>
      </c>
      <c r="R1446" s="269" t="s">
        <v>99</v>
      </c>
    </row>
    <row r="1447" spans="1:18" ht="37.5" customHeight="1" x14ac:dyDescent="0.3">
      <c r="A1447" s="346"/>
      <c r="B1447" s="198" t="str">
        <f>IF($O1447="x",'Class Record S2'!$B$20,"")</f>
        <v/>
      </c>
      <c r="C1447" s="349" t="str">
        <f>IF($O1447="x",'Class Record S2'!$D$20,"")</f>
        <v/>
      </c>
      <c r="D1447" s="349"/>
      <c r="E1447" s="349"/>
      <c r="F1447" s="349"/>
      <c r="G1447" s="349"/>
      <c r="H1447" s="349"/>
      <c r="I1447" s="349"/>
      <c r="J1447" s="349"/>
      <c r="K1447" s="349"/>
      <c r="L1447" s="349"/>
      <c r="M1447" s="204"/>
      <c r="O1447" s="196" t="str">
        <f>IF(OR(AND('Class Record S2'!$AM$264=".",COUNTIF('Class Record S2'!$AM$252:$AM$281,"\")&lt;5,COUNTIF('Class Record S2'!$AM$252:$AM$264,".")&lt;=(5-COUNTIF('Class Record S2'!$AM$252:$AM$281,"\"))),AND('Class Record S2'!$AM$264="\",COUNTIF('Class Record S2'!$AM$252:$AM$264,"\")&lt;=5)),"x","")</f>
        <v/>
      </c>
      <c r="Q1447" s="269" t="s">
        <v>75</v>
      </c>
      <c r="R1447" s="269" t="s">
        <v>100</v>
      </c>
    </row>
    <row r="1448" spans="1:18" ht="37.5" customHeight="1" thickBot="1" x14ac:dyDescent="0.35">
      <c r="A1448" s="347"/>
      <c r="B1448" s="200" t="str">
        <f>IF($O1448="x",'Class Record S2'!$B$21,"")</f>
        <v/>
      </c>
      <c r="C1448" s="350" t="str">
        <f>IF($O1448="x",'Class Record S2'!$D$21,"")</f>
        <v/>
      </c>
      <c r="D1448" s="350"/>
      <c r="E1448" s="350"/>
      <c r="F1448" s="350"/>
      <c r="G1448" s="350"/>
      <c r="H1448" s="350"/>
      <c r="I1448" s="350"/>
      <c r="J1448" s="350"/>
      <c r="K1448" s="350"/>
      <c r="L1448" s="350"/>
      <c r="M1448" s="202"/>
      <c r="O1448" s="196" t="str">
        <f>IF(OR(AND('Class Record S2'!$AM$265=".",COUNTIF('Class Record S2'!$AM$252:$AM$281,"\")&lt;5,COUNTIF('Class Record S2'!$AM$252:$AM$265,".")&lt;=(5-COUNTIF('Class Record S2'!$AM$252:$AM$281,"\"))),AND('Class Record S2'!$AM$265="\",COUNTIF('Class Record S2'!$AM$252:$AM$265,"\")&lt;=5)),"x","")</f>
        <v/>
      </c>
      <c r="Q1448" s="269" t="s">
        <v>76</v>
      </c>
      <c r="R1448" s="269" t="s">
        <v>101</v>
      </c>
    </row>
    <row r="1449" spans="1:18" ht="37.5" customHeight="1" x14ac:dyDescent="0.3">
      <c r="A1449" s="345" t="str">
        <f>'Class Record S2'!$A$22</f>
        <v>Frac</v>
      </c>
      <c r="B1449" s="194" t="str">
        <f>IF($O1449="x",'Class Record S2'!$B$22,"")</f>
        <v/>
      </c>
      <c r="C1449" s="348" t="str">
        <f>IF($O1449="x",'Class Record S2'!$D$22,"")</f>
        <v/>
      </c>
      <c r="D1449" s="348"/>
      <c r="E1449" s="348"/>
      <c r="F1449" s="348"/>
      <c r="G1449" s="348"/>
      <c r="H1449" s="348"/>
      <c r="I1449" s="348"/>
      <c r="J1449" s="348"/>
      <c r="K1449" s="348"/>
      <c r="L1449" s="348"/>
      <c r="M1449" s="203"/>
      <c r="O1449" s="196" t="str">
        <f>IF(OR(AND('Class Record S2'!$AM$266=".",COUNTIF('Class Record S2'!$AM$252:$AM$281,"\")&lt;5,COUNTIF('Class Record S2'!$AM$252:$AM$266,".")&lt;=(5-COUNTIF('Class Record S2'!$AM$252:$AM$281,"\"))),AND('Class Record S2'!$AM$266="\",COUNTIF('Class Record S2'!$AM$252:$AM$266,"\")&lt;=5)),"x","")</f>
        <v/>
      </c>
      <c r="Q1449" s="269" t="s">
        <v>77</v>
      </c>
      <c r="R1449" s="269" t="s">
        <v>184</v>
      </c>
    </row>
    <row r="1450" spans="1:18" ht="37.5" customHeight="1" thickBot="1" x14ac:dyDescent="0.35">
      <c r="A1450" s="347"/>
      <c r="B1450" s="200" t="str">
        <f>IF($O1450="x",'Class Record S2'!$B$23,"")</f>
        <v/>
      </c>
      <c r="C1450" s="350" t="str">
        <f>IF($O1450="x",'Class Record S2'!$D$23,"")</f>
        <v/>
      </c>
      <c r="D1450" s="350"/>
      <c r="E1450" s="350"/>
      <c r="F1450" s="350"/>
      <c r="G1450" s="350"/>
      <c r="H1450" s="350"/>
      <c r="I1450" s="350"/>
      <c r="J1450" s="350"/>
      <c r="K1450" s="350"/>
      <c r="L1450" s="350"/>
      <c r="M1450" s="202"/>
      <c r="O1450" s="196" t="str">
        <f>IF(OR(AND('Class Record S2'!$AM$267=".",COUNTIF('Class Record S2'!$AM$252:$AM$281,"\")&lt;5,COUNTIF('Class Record S2'!$AM$252:$AM$267,".")&lt;=(5-COUNTIF('Class Record S2'!$AM$252:$AM$281,"\"))),AND('Class Record S2'!$AM$267="\",COUNTIF('Class Record S2'!$AM$252:$AM$267,"\")&lt;=5)),"x","")</f>
        <v/>
      </c>
      <c r="Q1450" s="269" t="s">
        <v>78</v>
      </c>
      <c r="R1450" s="269" t="s">
        <v>185</v>
      </c>
    </row>
    <row r="1451" spans="1:18" ht="37.5" customHeight="1" x14ac:dyDescent="0.3">
      <c r="A1451" s="345" t="str">
        <f>'Class Record S2'!$A$24</f>
        <v>Measure</v>
      </c>
      <c r="B1451" s="194" t="str">
        <f>IF($O1451="x",'Class Record S2'!$B$24,"")</f>
        <v/>
      </c>
      <c r="C1451" s="348" t="str">
        <f>IF($O1451="x",'Class Record S2'!$D$24,"")</f>
        <v/>
      </c>
      <c r="D1451" s="348"/>
      <c r="E1451" s="348"/>
      <c r="F1451" s="348"/>
      <c r="G1451" s="348"/>
      <c r="H1451" s="348"/>
      <c r="I1451" s="348"/>
      <c r="J1451" s="348"/>
      <c r="K1451" s="348"/>
      <c r="L1451" s="348"/>
      <c r="M1451" s="203"/>
      <c r="O1451" s="196" t="str">
        <f>IF(OR(AND('Class Record S2'!$AM$268=".",COUNTIF('Class Record S2'!$AM$252:$AM$281,"\")&lt;5,COUNTIF('Class Record S2'!$AM$252:$AM$268,".")&lt;=(5-COUNTIF('Class Record S2'!$AM$252:$AM$281,"\"))),AND('Class Record S2'!$AM$268="\",COUNTIF('Class Record S2'!$AM$252:$AM$268,"\")&lt;=5)),"x","")</f>
        <v/>
      </c>
      <c r="Q1451" s="269" t="s">
        <v>79</v>
      </c>
      <c r="R1451" s="269" t="s">
        <v>186</v>
      </c>
    </row>
    <row r="1452" spans="1:18" ht="37.5" customHeight="1" x14ac:dyDescent="0.3">
      <c r="A1452" s="346"/>
      <c r="B1452" s="198" t="str">
        <f>IF($O1452="x",'Class Record S2'!$B$25,"")</f>
        <v/>
      </c>
      <c r="C1452" s="349" t="str">
        <f>IF($O1452="x",'Class Record S2'!$D$25,"")</f>
        <v/>
      </c>
      <c r="D1452" s="349"/>
      <c r="E1452" s="349"/>
      <c r="F1452" s="349"/>
      <c r="G1452" s="349"/>
      <c r="H1452" s="349"/>
      <c r="I1452" s="349"/>
      <c r="J1452" s="349"/>
      <c r="K1452" s="349"/>
      <c r="L1452" s="349"/>
      <c r="M1452" s="204"/>
      <c r="O1452" s="196" t="str">
        <f>IF(OR(AND('Class Record S2'!$AM$269=".",COUNTIF('Class Record S2'!$AM$252:$AM$281,"\")&lt;5,COUNTIF('Class Record S2'!$AM$252:$AM$269,".")&lt;=(5-COUNTIF('Class Record S2'!$AM$252:$AM$281,"\"))),AND('Class Record S2'!$AM$269="\",COUNTIF('Class Record S2'!$AM$252:$AM$269,"\")&lt;=5)),"x","")</f>
        <v/>
      </c>
      <c r="Q1452" s="269" t="s">
        <v>80</v>
      </c>
      <c r="R1452" s="269" t="s">
        <v>187</v>
      </c>
    </row>
    <row r="1453" spans="1:18" ht="37.5" customHeight="1" x14ac:dyDescent="0.3">
      <c r="A1453" s="346"/>
      <c r="B1453" s="198" t="str">
        <f>IF($O1453="x",'Class Record S2'!$B$26,"")</f>
        <v/>
      </c>
      <c r="C1453" s="349" t="str">
        <f>IF($O1453="x",'Class Record S2'!$D$26,"")</f>
        <v/>
      </c>
      <c r="D1453" s="349"/>
      <c r="E1453" s="349"/>
      <c r="F1453" s="349"/>
      <c r="G1453" s="349"/>
      <c r="H1453" s="349"/>
      <c r="I1453" s="349"/>
      <c r="J1453" s="349"/>
      <c r="K1453" s="349"/>
      <c r="L1453" s="349"/>
      <c r="M1453" s="204"/>
      <c r="O1453" s="196" t="str">
        <f>IF(OR(AND('Class Record S2'!$AM$270=".",COUNTIF('Class Record S2'!$AM$252:$AM$281,"\")&lt;5,COUNTIF('Class Record S2'!$AM$252:$AM$270,".")&lt;=(5-COUNTIF('Class Record S2'!$AM$252:$AM$281,"\"))),AND('Class Record S2'!$AM$270="\",COUNTIF('Class Record S2'!$AM$252:$AM$270,"\")&lt;=5)),"x","")</f>
        <v/>
      </c>
      <c r="Q1453" s="269" t="s">
        <v>81</v>
      </c>
      <c r="R1453" s="269" t="s">
        <v>188</v>
      </c>
    </row>
    <row r="1454" spans="1:18" ht="37.5" customHeight="1" x14ac:dyDescent="0.3">
      <c r="A1454" s="346"/>
      <c r="B1454" s="198" t="str">
        <f>IF($O1454="x",'Class Record S2'!$B$27,"")</f>
        <v/>
      </c>
      <c r="C1454" s="349" t="str">
        <f>IF($O1454="x",'Class Record S2'!$D$27,"")</f>
        <v/>
      </c>
      <c r="D1454" s="349"/>
      <c r="E1454" s="349"/>
      <c r="F1454" s="349"/>
      <c r="G1454" s="349"/>
      <c r="H1454" s="349"/>
      <c r="I1454" s="349"/>
      <c r="J1454" s="349"/>
      <c r="K1454" s="349"/>
      <c r="L1454" s="349"/>
      <c r="M1454" s="204"/>
      <c r="O1454" s="196" t="str">
        <f>IF(OR(AND('Class Record S2'!$AM$271=".",COUNTIF('Class Record S2'!$AM$252:$AM$281,"\")&lt;5,COUNTIF('Class Record S2'!$AM$252:$AM$271,".")&lt;=(5-COUNTIF('Class Record S2'!$AM$252:$AM$281,"\"))),AND('Class Record S2'!$AM$271="\",COUNTIF('Class Record S2'!$AM$252:$AM$271,"\")&lt;=5)),"x","")</f>
        <v/>
      </c>
      <c r="Q1454" s="269" t="s">
        <v>82</v>
      </c>
      <c r="R1454" s="269" t="s">
        <v>189</v>
      </c>
    </row>
    <row r="1455" spans="1:18" ht="37.5" customHeight="1" x14ac:dyDescent="0.3">
      <c r="A1455" s="346"/>
      <c r="B1455" s="198" t="str">
        <f>IF($O1455="x",'Class Record S2'!$B$28,"")</f>
        <v/>
      </c>
      <c r="C1455" s="349" t="str">
        <f>IF($O1455="x",'Class Record S2'!$D$28,"")</f>
        <v/>
      </c>
      <c r="D1455" s="349"/>
      <c r="E1455" s="349"/>
      <c r="F1455" s="349"/>
      <c r="G1455" s="349"/>
      <c r="H1455" s="349"/>
      <c r="I1455" s="349"/>
      <c r="J1455" s="349"/>
      <c r="K1455" s="349"/>
      <c r="L1455" s="349"/>
      <c r="M1455" s="204"/>
      <c r="O1455" s="196" t="str">
        <f>IF(OR(AND('Class Record S2'!$AM$272=".",COUNTIF('Class Record S2'!$AM$252:$AM$281,"\")&lt;5,COUNTIF('Class Record S2'!$AM$252:$AM$272,".")&lt;=(5-COUNTIF('Class Record S2'!$AM$252:$AM$281,"\"))),AND('Class Record S2'!$AM$272="\",COUNTIF('Class Record S2'!$AM$252:$AM$272,"\")&lt;=5)),"x","")</f>
        <v/>
      </c>
      <c r="Q1455" s="269" t="s">
        <v>83</v>
      </c>
      <c r="R1455" s="269" t="s">
        <v>102</v>
      </c>
    </row>
    <row r="1456" spans="1:18" ht="37.5" customHeight="1" thickBot="1" x14ac:dyDescent="0.35">
      <c r="A1456" s="347"/>
      <c r="B1456" s="200" t="str">
        <f>IF($O1456="x",'Class Record S2'!$B$29,"")</f>
        <v/>
      </c>
      <c r="C1456" s="350" t="str">
        <f>IF($O1456="x",'Class Record S2'!$D$29,"")</f>
        <v/>
      </c>
      <c r="D1456" s="350"/>
      <c r="E1456" s="350"/>
      <c r="F1456" s="350"/>
      <c r="G1456" s="350"/>
      <c r="H1456" s="350"/>
      <c r="I1456" s="350"/>
      <c r="J1456" s="350"/>
      <c r="K1456" s="350"/>
      <c r="L1456" s="350"/>
      <c r="M1456" s="202"/>
      <c r="O1456" s="196" t="str">
        <f>IF(OR(AND('Class Record S2'!$AM$273=".",COUNTIF('Class Record S2'!$AM$252:$AM$281,"\")&lt;5,COUNTIF('Class Record S2'!$AM$252:$AM$273,".")&lt;=(5-COUNTIF('Class Record S2'!$AM$252:$AM$281,"\"))),AND('Class Record S2'!$AM$273="\",COUNTIF('Class Record S2'!$AM$252:$AM$273,"\")&lt;=5)),"x","")</f>
        <v/>
      </c>
      <c r="Q1456" s="269" t="s">
        <v>84</v>
      </c>
      <c r="R1456" s="269" t="s">
        <v>190</v>
      </c>
    </row>
    <row r="1457" spans="1:18" ht="37.5" customHeight="1" x14ac:dyDescent="0.3">
      <c r="A1457" s="345" t="str">
        <f>'Class Record S2'!$A$30</f>
        <v>Geometry</v>
      </c>
      <c r="B1457" s="194" t="str">
        <f>IF($O1457="x",'Class Record S2'!$B$30,"")</f>
        <v/>
      </c>
      <c r="C1457" s="348" t="str">
        <f>IF($O1457="x",'Class Record S2'!$D$30,"")</f>
        <v/>
      </c>
      <c r="D1457" s="348"/>
      <c r="E1457" s="348"/>
      <c r="F1457" s="348"/>
      <c r="G1457" s="348"/>
      <c r="H1457" s="348"/>
      <c r="I1457" s="348"/>
      <c r="J1457" s="348"/>
      <c r="K1457" s="348"/>
      <c r="L1457" s="348"/>
      <c r="M1457" s="203"/>
      <c r="O1457" s="196" t="str">
        <f>IF(OR(AND('Class Record S2'!$AM$274=".",COUNTIF('Class Record S2'!$AM$252:$AM$281,"\")&lt;5,COUNTIF('Class Record S2'!$AM$252:$AM$274,".")&lt;=(5-COUNTIF('Class Record S2'!$AM$252:$AM$281,"\"))),AND('Class Record S2'!$AM$274="\",COUNTIF('Class Record S2'!$AM$252:$AM$274,"\")&lt;=5)),"x","")</f>
        <v/>
      </c>
      <c r="Q1457" s="269" t="s">
        <v>85</v>
      </c>
      <c r="R1457" s="269" t="s">
        <v>191</v>
      </c>
    </row>
    <row r="1458" spans="1:18" ht="37.5" customHeight="1" x14ac:dyDescent="0.3">
      <c r="A1458" s="346"/>
      <c r="B1458" s="198" t="str">
        <f>IF($O1458="x",'Class Record S2'!$B$31,"")</f>
        <v/>
      </c>
      <c r="C1458" s="349" t="str">
        <f>IF($O1458="x",'Class Record S2'!$D$31,"")</f>
        <v/>
      </c>
      <c r="D1458" s="349"/>
      <c r="E1458" s="349"/>
      <c r="F1458" s="349"/>
      <c r="G1458" s="349"/>
      <c r="H1458" s="349"/>
      <c r="I1458" s="349"/>
      <c r="J1458" s="349"/>
      <c r="K1458" s="349"/>
      <c r="L1458" s="349"/>
      <c r="M1458" s="204"/>
      <c r="O1458" s="196" t="str">
        <f>IF(OR(AND('Class Record S2'!$AM$275=".",COUNTIF('Class Record S2'!$AM$252:$AM$281,"\")&lt;5,COUNTIF('Class Record S2'!$AM$252:$AM$275,".")&lt;=(5-COUNTIF('Class Record S2'!$AM$252:$AM$281,"\"))),AND('Class Record S2'!$AM$275="\",COUNTIF('Class Record S2'!$AM$252:$AM$275,"\")&lt;=5)),"x","")</f>
        <v/>
      </c>
      <c r="Q1458" s="269" t="s">
        <v>86</v>
      </c>
      <c r="R1458" s="269" t="s">
        <v>192</v>
      </c>
    </row>
    <row r="1459" spans="1:18" ht="37.5" customHeight="1" x14ac:dyDescent="0.3">
      <c r="A1459" s="346"/>
      <c r="B1459" s="198" t="str">
        <f>IF($O1459="x",'Class Record S2'!$B$32,"")</f>
        <v/>
      </c>
      <c r="C1459" s="349" t="str">
        <f>IF($O1459="x",'Class Record S2'!$D$32,"")</f>
        <v/>
      </c>
      <c r="D1459" s="349"/>
      <c r="E1459" s="349"/>
      <c r="F1459" s="349"/>
      <c r="G1459" s="349"/>
      <c r="H1459" s="349"/>
      <c r="I1459" s="349"/>
      <c r="J1459" s="349"/>
      <c r="K1459" s="349"/>
      <c r="L1459" s="349"/>
      <c r="M1459" s="204"/>
      <c r="O1459" s="196" t="str">
        <f>IF(OR(AND('Class Record S2'!$AM$276=".",COUNTIF('Class Record S2'!$AM$252:$AM$281,"\")&lt;5,COUNTIF('Class Record S2'!$AM$252:$AM$276,".")&lt;=(5-COUNTIF('Class Record S2'!$AM$252:$AM$281,"\"))),AND('Class Record S2'!$AM$276="\",COUNTIF('Class Record S2'!$AM$252:$AM$276,"\")&lt;=5)),"x","")</f>
        <v/>
      </c>
      <c r="Q1459" s="269" t="s">
        <v>87</v>
      </c>
      <c r="R1459" s="269" t="s">
        <v>193</v>
      </c>
    </row>
    <row r="1460" spans="1:18" ht="37.5" customHeight="1" x14ac:dyDescent="0.3">
      <c r="A1460" s="346"/>
      <c r="B1460" s="198" t="str">
        <f>IF($O1460="x",'Class Record S2'!$B$33,"")</f>
        <v/>
      </c>
      <c r="C1460" s="349" t="str">
        <f>IF($O1460="x",'Class Record S2'!$D$33,"")</f>
        <v/>
      </c>
      <c r="D1460" s="349"/>
      <c r="E1460" s="349"/>
      <c r="F1460" s="349"/>
      <c r="G1460" s="349"/>
      <c r="H1460" s="349"/>
      <c r="I1460" s="349"/>
      <c r="J1460" s="349"/>
      <c r="K1460" s="349"/>
      <c r="L1460" s="349"/>
      <c r="M1460" s="204"/>
      <c r="O1460" s="196" t="str">
        <f>IF(OR(AND('Class Record S2'!$AM$277=".",COUNTIF('Class Record S2'!$AM$252:$AM$281,"\")&lt;5,COUNTIF('Class Record S2'!$AM$252:$AM$277,".")&lt;=(5-COUNTIF('Class Record S2'!$AM$252:$AM$281,"\"))),AND('Class Record S2'!$AM$277="\",COUNTIF('Class Record S2'!$AM$252:$AM$277,"\")&lt;=5)),"x","")</f>
        <v/>
      </c>
      <c r="Q1460" s="269" t="s">
        <v>88</v>
      </c>
      <c r="R1460" s="269" t="s">
        <v>194</v>
      </c>
    </row>
    <row r="1461" spans="1:18" ht="37.5" customHeight="1" x14ac:dyDescent="0.3">
      <c r="A1461" s="346"/>
      <c r="B1461" s="198" t="str">
        <f>IF($O1461="x",'Class Record S2'!$B$34,"")</f>
        <v/>
      </c>
      <c r="C1461" s="349" t="str">
        <f>IF($O1461="x",'Class Record S2'!$D$34,"")</f>
        <v/>
      </c>
      <c r="D1461" s="349"/>
      <c r="E1461" s="349"/>
      <c r="F1461" s="349"/>
      <c r="G1461" s="349"/>
      <c r="H1461" s="349"/>
      <c r="I1461" s="349"/>
      <c r="J1461" s="349"/>
      <c r="K1461" s="349"/>
      <c r="L1461" s="349"/>
      <c r="M1461" s="204"/>
      <c r="O1461" s="196" t="str">
        <f>IF(OR(AND('Class Record S2'!$AM$278=".",COUNTIF('Class Record S2'!$AM$252:$AM$281,"\")&lt;5,COUNTIF('Class Record S2'!$AM$252:$AM$278,".")&lt;=(5-COUNTIF('Class Record S2'!$AM$252:$AM$281,"\"))),AND('Class Record S2'!$AM$278="\",COUNTIF('Class Record S2'!$AM$252:$AM$278,"\")&lt;=5)),"x","")</f>
        <v/>
      </c>
      <c r="Q1461" s="269" t="s">
        <v>89</v>
      </c>
      <c r="R1461" s="269" t="s">
        <v>195</v>
      </c>
    </row>
    <row r="1462" spans="1:18" ht="30.75" customHeight="1" thickBot="1" x14ac:dyDescent="0.35">
      <c r="A1462" s="347"/>
      <c r="B1462" s="200" t="str">
        <f>IF($O1462="x",'Class Record S2'!$B$35,"")</f>
        <v/>
      </c>
      <c r="C1462" s="350" t="str">
        <f>IF($O1462="x",'Class Record S2'!$D$35,"")</f>
        <v/>
      </c>
      <c r="D1462" s="350"/>
      <c r="E1462" s="350"/>
      <c r="F1462" s="350"/>
      <c r="G1462" s="350"/>
      <c r="H1462" s="350"/>
      <c r="I1462" s="350"/>
      <c r="J1462" s="350"/>
      <c r="K1462" s="350"/>
      <c r="L1462" s="350"/>
      <c r="M1462" s="202"/>
      <c r="O1462" s="196" t="str">
        <f>IF(OR(AND('Class Record S2'!$AM$279=".",COUNTIF('Class Record S2'!$AM$252:$AM$281,"\")&lt;5,COUNTIF('Class Record S2'!$AM$252:$AM$279,".")&lt;=(5-COUNTIF('Class Record S2'!$AM$252:$AM$281,"\"))),AND('Class Record S2'!$AM$279="\",COUNTIF('Class Record S2'!$AM$252:$AM$279,"\")&lt;=5)),"x","")</f>
        <v/>
      </c>
      <c r="Q1462" s="269" t="s">
        <v>90</v>
      </c>
      <c r="R1462" s="269" t="s">
        <v>177</v>
      </c>
    </row>
    <row r="1463" spans="1:18" ht="37.5" customHeight="1" x14ac:dyDescent="0.3">
      <c r="A1463" s="345" t="str">
        <f>'Class Record S2'!$A$36</f>
        <v>Stat</v>
      </c>
      <c r="B1463" s="194" t="str">
        <f>IF($O1463="x",'Class Record S2'!$B$36,"")</f>
        <v/>
      </c>
      <c r="C1463" s="348" t="str">
        <f>IF($O1463="x",'Class Record S2'!$D$36,"")</f>
        <v/>
      </c>
      <c r="D1463" s="348"/>
      <c r="E1463" s="348"/>
      <c r="F1463" s="348"/>
      <c r="G1463" s="348"/>
      <c r="H1463" s="348"/>
      <c r="I1463" s="348"/>
      <c r="J1463" s="348"/>
      <c r="K1463" s="348"/>
      <c r="L1463" s="348"/>
      <c r="M1463" s="203"/>
      <c r="O1463" s="196" t="str">
        <f>IF(OR(AND('Class Record S2'!$AM$280=".",COUNTIF('Class Record S2'!$AM$252:$AM$281,"\")&lt;5,COUNTIF('Class Record S2'!$AM$252:$AM$280,".")&lt;=(5-COUNTIF('Class Record S2'!$AM$252:$AM$281,"\"))),AND('Class Record S2'!$AM$280="\",COUNTIF('Class Record S2'!$AM$252:$AM$280,"\")&lt;=5)),"x","")</f>
        <v/>
      </c>
      <c r="Q1463" s="269" t="s">
        <v>91</v>
      </c>
      <c r="R1463" s="269" t="s">
        <v>196</v>
      </c>
    </row>
    <row r="1464" spans="1:18" ht="37.5" customHeight="1" thickBot="1" x14ac:dyDescent="0.35">
      <c r="A1464" s="347"/>
      <c r="B1464" s="200" t="str">
        <f>IF($O1464="x",'Class Record S2'!$B$37,"")</f>
        <v/>
      </c>
      <c r="C1464" s="350" t="str">
        <f>IF($O1464="x",'Class Record S2'!$D$37,"")</f>
        <v/>
      </c>
      <c r="D1464" s="350"/>
      <c r="E1464" s="350"/>
      <c r="F1464" s="350"/>
      <c r="G1464" s="350"/>
      <c r="H1464" s="350"/>
      <c r="I1464" s="350"/>
      <c r="J1464" s="350"/>
      <c r="K1464" s="350"/>
      <c r="L1464" s="350"/>
      <c r="M1464" s="202"/>
      <c r="O1464" s="196" t="str">
        <f>IF(OR(AND('Class Record S2'!$AM$281=".",COUNTIF('Class Record S2'!$AM$252:$AM$281,"\")&lt;5,COUNTIF('Class Record S2'!$AM$252:$AM$281,".")&lt;=(5-COUNTIF('Class Record S2'!$AM$252:$AM$281,"\"))),AND('Class Record S2'!$AM$281="\",COUNTIF('Class Record S2'!$AM$252:$AM$281,"\")&lt;=5)),"x","")</f>
        <v/>
      </c>
      <c r="Q1464" s="269" t="s">
        <v>92</v>
      </c>
      <c r="R1464" s="269" t="s">
        <v>197</v>
      </c>
    </row>
    <row r="1465" spans="1:18" ht="16.5" customHeight="1" thickBot="1" x14ac:dyDescent="0.35">
      <c r="A1465" s="351" t="s">
        <v>45</v>
      </c>
      <c r="B1465" s="352"/>
      <c r="C1465" s="352"/>
      <c r="D1465" s="352"/>
      <c r="E1465" s="352"/>
      <c r="F1465" s="352"/>
      <c r="G1465" s="352"/>
      <c r="H1465" s="352"/>
      <c r="I1465" s="352"/>
      <c r="J1465" s="352"/>
      <c r="K1465" s="353"/>
      <c r="L1465" s="354" t="s">
        <v>46</v>
      </c>
      <c r="M1465" s="355"/>
      <c r="Q1465" s="270"/>
      <c r="R1465" s="270"/>
    </row>
    <row r="1466" spans="1:18" ht="28.5" customHeight="1" x14ac:dyDescent="0.3">
      <c r="A1466" s="356"/>
      <c r="B1466" s="357"/>
      <c r="C1466" s="357"/>
      <c r="D1466" s="357"/>
      <c r="E1466" s="357"/>
      <c r="F1466" s="357"/>
      <c r="G1466" s="357"/>
      <c r="H1466" s="357"/>
      <c r="I1466" s="357"/>
      <c r="J1466" s="357"/>
      <c r="K1466" s="358"/>
      <c r="L1466" s="365" t="str">
        <f>'Class Record S2'!$AM$282</f>
        <v>N</v>
      </c>
      <c r="M1466" s="366"/>
      <c r="Q1466" s="270"/>
      <c r="R1466" s="270"/>
    </row>
    <row r="1467" spans="1:18" ht="28.5" customHeight="1" x14ac:dyDescent="0.3">
      <c r="A1467" s="359"/>
      <c r="B1467" s="360"/>
      <c r="C1467" s="360"/>
      <c r="D1467" s="360"/>
      <c r="E1467" s="360"/>
      <c r="F1467" s="360"/>
      <c r="G1467" s="360"/>
      <c r="H1467" s="360"/>
      <c r="I1467" s="360"/>
      <c r="J1467" s="360"/>
      <c r="K1467" s="361"/>
      <c r="L1467" s="367"/>
      <c r="M1467" s="368"/>
      <c r="Q1467" s="270"/>
      <c r="R1467" s="270"/>
    </row>
    <row r="1468" spans="1:18" ht="28.5" customHeight="1" thickBot="1" x14ac:dyDescent="0.35">
      <c r="A1468" s="362"/>
      <c r="B1468" s="363"/>
      <c r="C1468" s="363"/>
      <c r="D1468" s="363"/>
      <c r="E1468" s="363"/>
      <c r="F1468" s="363"/>
      <c r="G1468" s="363"/>
      <c r="H1468" s="363"/>
      <c r="I1468" s="363"/>
      <c r="J1468" s="363"/>
      <c r="K1468" s="364"/>
      <c r="L1468" s="369"/>
      <c r="M1468" s="370"/>
      <c r="Q1468" s="270"/>
      <c r="R1468" s="270"/>
    </row>
  </sheetData>
  <sheetProtection password="D145" sheet="1" objects="1" scenarios="1"/>
  <mergeCells count="1995">
    <mergeCell ref="A1:M1"/>
    <mergeCell ref="A2:C3"/>
    <mergeCell ref="D2:G3"/>
    <mergeCell ref="H2:H3"/>
    <mergeCell ref="I2:J3"/>
    <mergeCell ref="K2:M3"/>
    <mergeCell ref="A12:A16"/>
    <mergeCell ref="C12:L12"/>
    <mergeCell ref="C13:L13"/>
    <mergeCell ref="C14:L14"/>
    <mergeCell ref="C15:L15"/>
    <mergeCell ref="C16:L16"/>
    <mergeCell ref="Q6:R6"/>
    <mergeCell ref="A7:A11"/>
    <mergeCell ref="C7:L7"/>
    <mergeCell ref="C8:L8"/>
    <mergeCell ref="C9:L9"/>
    <mergeCell ref="C10:L10"/>
    <mergeCell ref="C11:L11"/>
    <mergeCell ref="A4:E4"/>
    <mergeCell ref="F4:I4"/>
    <mergeCell ref="J4:M4"/>
    <mergeCell ref="A5:C5"/>
    <mergeCell ref="D5:E5"/>
    <mergeCell ref="F5:G5"/>
    <mergeCell ref="H5:I5"/>
    <mergeCell ref="J5:K5"/>
    <mergeCell ref="L5:M5"/>
    <mergeCell ref="A29:A34"/>
    <mergeCell ref="C29:L29"/>
    <mergeCell ref="C30:L30"/>
    <mergeCell ref="C31:L31"/>
    <mergeCell ref="C32:L32"/>
    <mergeCell ref="C33:L33"/>
    <mergeCell ref="C34:L34"/>
    <mergeCell ref="A23:A28"/>
    <mergeCell ref="C23:L23"/>
    <mergeCell ref="C24:L24"/>
    <mergeCell ref="C25:L25"/>
    <mergeCell ref="C26:L26"/>
    <mergeCell ref="C27:L27"/>
    <mergeCell ref="C28:L28"/>
    <mergeCell ref="A17:A20"/>
    <mergeCell ref="C17:L17"/>
    <mergeCell ref="C18:L18"/>
    <mergeCell ref="C19:L19"/>
    <mergeCell ref="C20:L20"/>
    <mergeCell ref="A21:A22"/>
    <mergeCell ref="C21:L21"/>
    <mergeCell ref="C22:L22"/>
    <mergeCell ref="A46:E46"/>
    <mergeCell ref="F46:I46"/>
    <mergeCell ref="J46:M46"/>
    <mergeCell ref="A47:C47"/>
    <mergeCell ref="D47:E47"/>
    <mergeCell ref="F47:G47"/>
    <mergeCell ref="H47:I47"/>
    <mergeCell ref="J47:K47"/>
    <mergeCell ref="L47:M47"/>
    <mergeCell ref="A43:M43"/>
    <mergeCell ref="A44:C45"/>
    <mergeCell ref="D44:G45"/>
    <mergeCell ref="H44:H45"/>
    <mergeCell ref="I44:J45"/>
    <mergeCell ref="K44:M45"/>
    <mergeCell ref="A35:A36"/>
    <mergeCell ref="C35:L35"/>
    <mergeCell ref="C36:L36"/>
    <mergeCell ref="A37:K37"/>
    <mergeCell ref="L37:M37"/>
    <mergeCell ref="A38:K40"/>
    <mergeCell ref="L38:M40"/>
    <mergeCell ref="A59:A62"/>
    <mergeCell ref="C59:L59"/>
    <mergeCell ref="C60:L60"/>
    <mergeCell ref="C61:L61"/>
    <mergeCell ref="C62:L62"/>
    <mergeCell ref="A63:A64"/>
    <mergeCell ref="C63:L63"/>
    <mergeCell ref="C64:L64"/>
    <mergeCell ref="A54:A58"/>
    <mergeCell ref="C54:L54"/>
    <mergeCell ref="C55:L55"/>
    <mergeCell ref="C56:L56"/>
    <mergeCell ref="C57:L57"/>
    <mergeCell ref="C58:L58"/>
    <mergeCell ref="Q48:R48"/>
    <mergeCell ref="A49:A53"/>
    <mergeCell ref="C49:L49"/>
    <mergeCell ref="C50:L50"/>
    <mergeCell ref="C51:L51"/>
    <mergeCell ref="C52:L52"/>
    <mergeCell ref="C53:L53"/>
    <mergeCell ref="A77:A78"/>
    <mergeCell ref="C77:L77"/>
    <mergeCell ref="C78:L78"/>
    <mergeCell ref="A79:K79"/>
    <mergeCell ref="L79:M79"/>
    <mergeCell ref="A80:K82"/>
    <mergeCell ref="L80:M82"/>
    <mergeCell ref="A71:A76"/>
    <mergeCell ref="C71:L71"/>
    <mergeCell ref="C72:L72"/>
    <mergeCell ref="C73:L73"/>
    <mergeCell ref="C74:L74"/>
    <mergeCell ref="C75:L75"/>
    <mergeCell ref="C76:L76"/>
    <mergeCell ref="A65:A70"/>
    <mergeCell ref="C65:L65"/>
    <mergeCell ref="C66:L66"/>
    <mergeCell ref="C67:L67"/>
    <mergeCell ref="C68:L68"/>
    <mergeCell ref="C69:L69"/>
    <mergeCell ref="C70:L70"/>
    <mergeCell ref="Q90:R90"/>
    <mergeCell ref="A91:A95"/>
    <mergeCell ref="C91:L91"/>
    <mergeCell ref="C92:L92"/>
    <mergeCell ref="C93:L93"/>
    <mergeCell ref="C94:L94"/>
    <mergeCell ref="C95:L95"/>
    <mergeCell ref="A88:E88"/>
    <mergeCell ref="F88:I88"/>
    <mergeCell ref="J88:M88"/>
    <mergeCell ref="A89:C89"/>
    <mergeCell ref="D89:E89"/>
    <mergeCell ref="F89:G89"/>
    <mergeCell ref="H89:I89"/>
    <mergeCell ref="J89:K89"/>
    <mergeCell ref="L89:M89"/>
    <mergeCell ref="A85:M85"/>
    <mergeCell ref="A86:C87"/>
    <mergeCell ref="D86:G87"/>
    <mergeCell ref="H86:H87"/>
    <mergeCell ref="I86:J87"/>
    <mergeCell ref="K86:M87"/>
    <mergeCell ref="A107:A112"/>
    <mergeCell ref="C107:L107"/>
    <mergeCell ref="C108:L108"/>
    <mergeCell ref="C109:L109"/>
    <mergeCell ref="C110:L110"/>
    <mergeCell ref="C111:L111"/>
    <mergeCell ref="C112:L112"/>
    <mergeCell ref="A101:A104"/>
    <mergeCell ref="C101:L101"/>
    <mergeCell ref="C102:L102"/>
    <mergeCell ref="C103:L103"/>
    <mergeCell ref="C104:L104"/>
    <mergeCell ref="A105:A106"/>
    <mergeCell ref="C105:L105"/>
    <mergeCell ref="C106:L106"/>
    <mergeCell ref="A96:A100"/>
    <mergeCell ref="C96:L96"/>
    <mergeCell ref="C97:L97"/>
    <mergeCell ref="C98:L98"/>
    <mergeCell ref="C99:L99"/>
    <mergeCell ref="C100:L100"/>
    <mergeCell ref="A127:M127"/>
    <mergeCell ref="A128:C129"/>
    <mergeCell ref="D128:G129"/>
    <mergeCell ref="H128:H129"/>
    <mergeCell ref="I128:J129"/>
    <mergeCell ref="K128:M129"/>
    <mergeCell ref="A119:A120"/>
    <mergeCell ref="C119:L119"/>
    <mergeCell ref="C120:L120"/>
    <mergeCell ref="A121:K121"/>
    <mergeCell ref="L121:M121"/>
    <mergeCell ref="A122:K124"/>
    <mergeCell ref="L122:M124"/>
    <mergeCell ref="A113:A118"/>
    <mergeCell ref="C113:L113"/>
    <mergeCell ref="C114:L114"/>
    <mergeCell ref="C115:L115"/>
    <mergeCell ref="C116:L116"/>
    <mergeCell ref="C117:L117"/>
    <mergeCell ref="C118:L118"/>
    <mergeCell ref="A138:A142"/>
    <mergeCell ref="C138:L138"/>
    <mergeCell ref="C139:L139"/>
    <mergeCell ref="C140:L140"/>
    <mergeCell ref="C141:L141"/>
    <mergeCell ref="C142:L142"/>
    <mergeCell ref="Q132:R132"/>
    <mergeCell ref="A133:A137"/>
    <mergeCell ref="C133:L133"/>
    <mergeCell ref="C134:L134"/>
    <mergeCell ref="C135:L135"/>
    <mergeCell ref="C136:L136"/>
    <mergeCell ref="C137:L137"/>
    <mergeCell ref="A130:E130"/>
    <mergeCell ref="F130:I130"/>
    <mergeCell ref="J130:M130"/>
    <mergeCell ref="A131:C131"/>
    <mergeCell ref="D131:E131"/>
    <mergeCell ref="F131:G131"/>
    <mergeCell ref="H131:I131"/>
    <mergeCell ref="J131:K131"/>
    <mergeCell ref="L131:M131"/>
    <mergeCell ref="A155:A160"/>
    <mergeCell ref="C155:L155"/>
    <mergeCell ref="C156:L156"/>
    <mergeCell ref="C157:L157"/>
    <mergeCell ref="C158:L158"/>
    <mergeCell ref="C159:L159"/>
    <mergeCell ref="C160:L160"/>
    <mergeCell ref="A149:A154"/>
    <mergeCell ref="C149:L149"/>
    <mergeCell ref="C150:L150"/>
    <mergeCell ref="C151:L151"/>
    <mergeCell ref="C152:L152"/>
    <mergeCell ref="C153:L153"/>
    <mergeCell ref="C154:L154"/>
    <mergeCell ref="A143:A146"/>
    <mergeCell ref="C143:L143"/>
    <mergeCell ref="C144:L144"/>
    <mergeCell ref="C145:L145"/>
    <mergeCell ref="C146:L146"/>
    <mergeCell ref="A147:A148"/>
    <mergeCell ref="C147:L147"/>
    <mergeCell ref="C148:L148"/>
    <mergeCell ref="A172:E172"/>
    <mergeCell ref="F172:I172"/>
    <mergeCell ref="J172:M172"/>
    <mergeCell ref="A173:C173"/>
    <mergeCell ref="D173:E173"/>
    <mergeCell ref="F173:G173"/>
    <mergeCell ref="H173:I173"/>
    <mergeCell ref="J173:K173"/>
    <mergeCell ref="L173:M173"/>
    <mergeCell ref="A169:M169"/>
    <mergeCell ref="A170:C171"/>
    <mergeCell ref="D170:G171"/>
    <mergeCell ref="H170:H171"/>
    <mergeCell ref="I170:J171"/>
    <mergeCell ref="K170:M171"/>
    <mergeCell ref="A161:A162"/>
    <mergeCell ref="C161:L161"/>
    <mergeCell ref="C162:L162"/>
    <mergeCell ref="A163:K163"/>
    <mergeCell ref="L163:M163"/>
    <mergeCell ref="A164:K166"/>
    <mergeCell ref="L164:M166"/>
    <mergeCell ref="A185:A188"/>
    <mergeCell ref="C185:L185"/>
    <mergeCell ref="C186:L186"/>
    <mergeCell ref="C187:L187"/>
    <mergeCell ref="C188:L188"/>
    <mergeCell ref="A189:A190"/>
    <mergeCell ref="C189:L189"/>
    <mergeCell ref="C190:L190"/>
    <mergeCell ref="A180:A184"/>
    <mergeCell ref="C180:L180"/>
    <mergeCell ref="C181:L181"/>
    <mergeCell ref="C182:L182"/>
    <mergeCell ref="C183:L183"/>
    <mergeCell ref="C184:L184"/>
    <mergeCell ref="Q174:R174"/>
    <mergeCell ref="A175:A179"/>
    <mergeCell ref="C175:L175"/>
    <mergeCell ref="C176:L176"/>
    <mergeCell ref="C177:L177"/>
    <mergeCell ref="C178:L178"/>
    <mergeCell ref="C179:L179"/>
    <mergeCell ref="A203:A204"/>
    <mergeCell ref="C203:L203"/>
    <mergeCell ref="C204:L204"/>
    <mergeCell ref="A205:K205"/>
    <mergeCell ref="L205:M205"/>
    <mergeCell ref="A206:K208"/>
    <mergeCell ref="L206:M208"/>
    <mergeCell ref="A197:A202"/>
    <mergeCell ref="C197:L197"/>
    <mergeCell ref="C198:L198"/>
    <mergeCell ref="C199:L199"/>
    <mergeCell ref="C200:L200"/>
    <mergeCell ref="C201:L201"/>
    <mergeCell ref="C202:L202"/>
    <mergeCell ref="A191:A196"/>
    <mergeCell ref="C191:L191"/>
    <mergeCell ref="C192:L192"/>
    <mergeCell ref="C193:L193"/>
    <mergeCell ref="C194:L194"/>
    <mergeCell ref="C195:L195"/>
    <mergeCell ref="C196:L196"/>
    <mergeCell ref="Q216:R216"/>
    <mergeCell ref="A217:A221"/>
    <mergeCell ref="C217:L217"/>
    <mergeCell ref="C218:L218"/>
    <mergeCell ref="C219:L219"/>
    <mergeCell ref="C220:L220"/>
    <mergeCell ref="C221:L221"/>
    <mergeCell ref="A214:E214"/>
    <mergeCell ref="F214:I214"/>
    <mergeCell ref="J214:M214"/>
    <mergeCell ref="A215:C215"/>
    <mergeCell ref="D215:E215"/>
    <mergeCell ref="F215:G215"/>
    <mergeCell ref="H215:I215"/>
    <mergeCell ref="J215:K215"/>
    <mergeCell ref="L215:M215"/>
    <mergeCell ref="A211:M211"/>
    <mergeCell ref="A212:C213"/>
    <mergeCell ref="D212:G213"/>
    <mergeCell ref="H212:H213"/>
    <mergeCell ref="I212:J213"/>
    <mergeCell ref="K212:M213"/>
    <mergeCell ref="A233:A238"/>
    <mergeCell ref="C233:L233"/>
    <mergeCell ref="C234:L234"/>
    <mergeCell ref="C235:L235"/>
    <mergeCell ref="C236:L236"/>
    <mergeCell ref="C237:L237"/>
    <mergeCell ref="C238:L238"/>
    <mergeCell ref="A227:A230"/>
    <mergeCell ref="C227:L227"/>
    <mergeCell ref="C228:L228"/>
    <mergeCell ref="C229:L229"/>
    <mergeCell ref="C230:L230"/>
    <mergeCell ref="A231:A232"/>
    <mergeCell ref="C231:L231"/>
    <mergeCell ref="C232:L232"/>
    <mergeCell ref="A222:A226"/>
    <mergeCell ref="C222:L222"/>
    <mergeCell ref="C223:L223"/>
    <mergeCell ref="C224:L224"/>
    <mergeCell ref="C225:L225"/>
    <mergeCell ref="C226:L226"/>
    <mergeCell ref="A253:M253"/>
    <mergeCell ref="A254:C255"/>
    <mergeCell ref="D254:G255"/>
    <mergeCell ref="H254:H255"/>
    <mergeCell ref="I254:J255"/>
    <mergeCell ref="K254:M255"/>
    <mergeCell ref="A245:A246"/>
    <mergeCell ref="C245:L245"/>
    <mergeCell ref="C246:L246"/>
    <mergeCell ref="A247:K247"/>
    <mergeCell ref="L247:M247"/>
    <mergeCell ref="A248:K250"/>
    <mergeCell ref="L248:M250"/>
    <mergeCell ref="A239:A244"/>
    <mergeCell ref="C239:L239"/>
    <mergeCell ref="C240:L240"/>
    <mergeCell ref="C241:L241"/>
    <mergeCell ref="C242:L242"/>
    <mergeCell ref="C243:L243"/>
    <mergeCell ref="C244:L244"/>
    <mergeCell ref="A264:A268"/>
    <mergeCell ref="C264:L264"/>
    <mergeCell ref="C265:L265"/>
    <mergeCell ref="C266:L266"/>
    <mergeCell ref="C267:L267"/>
    <mergeCell ref="C268:L268"/>
    <mergeCell ref="Q258:R258"/>
    <mergeCell ref="A259:A263"/>
    <mergeCell ref="C259:L259"/>
    <mergeCell ref="C260:L260"/>
    <mergeCell ref="C261:L261"/>
    <mergeCell ref="C262:L262"/>
    <mergeCell ref="C263:L263"/>
    <mergeCell ref="A256:E256"/>
    <mergeCell ref="F256:I256"/>
    <mergeCell ref="J256:M256"/>
    <mergeCell ref="A257:C257"/>
    <mergeCell ref="D257:E257"/>
    <mergeCell ref="F257:G257"/>
    <mergeCell ref="H257:I257"/>
    <mergeCell ref="J257:K257"/>
    <mergeCell ref="L257:M257"/>
    <mergeCell ref="A281:A286"/>
    <mergeCell ref="C281:L281"/>
    <mergeCell ref="C282:L282"/>
    <mergeCell ref="C283:L283"/>
    <mergeCell ref="C284:L284"/>
    <mergeCell ref="C285:L285"/>
    <mergeCell ref="C286:L286"/>
    <mergeCell ref="A275:A280"/>
    <mergeCell ref="C275:L275"/>
    <mergeCell ref="C276:L276"/>
    <mergeCell ref="C277:L277"/>
    <mergeCell ref="C278:L278"/>
    <mergeCell ref="C279:L279"/>
    <mergeCell ref="C280:L280"/>
    <mergeCell ref="A269:A272"/>
    <mergeCell ref="C269:L269"/>
    <mergeCell ref="C270:L270"/>
    <mergeCell ref="C271:L271"/>
    <mergeCell ref="C272:L272"/>
    <mergeCell ref="A273:A274"/>
    <mergeCell ref="C273:L273"/>
    <mergeCell ref="C274:L274"/>
    <mergeCell ref="A298:E298"/>
    <mergeCell ref="F298:I298"/>
    <mergeCell ref="J298:M298"/>
    <mergeCell ref="A299:C299"/>
    <mergeCell ref="D299:E299"/>
    <mergeCell ref="F299:G299"/>
    <mergeCell ref="H299:I299"/>
    <mergeCell ref="J299:K299"/>
    <mergeCell ref="L299:M299"/>
    <mergeCell ref="A295:M295"/>
    <mergeCell ref="A296:C297"/>
    <mergeCell ref="D296:G297"/>
    <mergeCell ref="H296:H297"/>
    <mergeCell ref="I296:J297"/>
    <mergeCell ref="K296:M297"/>
    <mergeCell ref="A287:A288"/>
    <mergeCell ref="C287:L287"/>
    <mergeCell ref="C288:L288"/>
    <mergeCell ref="A289:K289"/>
    <mergeCell ref="L289:M289"/>
    <mergeCell ref="A290:K292"/>
    <mergeCell ref="L290:M292"/>
    <mergeCell ref="A311:A314"/>
    <mergeCell ref="C311:L311"/>
    <mergeCell ref="C312:L312"/>
    <mergeCell ref="C313:L313"/>
    <mergeCell ref="C314:L314"/>
    <mergeCell ref="A315:A316"/>
    <mergeCell ref="C315:L315"/>
    <mergeCell ref="C316:L316"/>
    <mergeCell ref="A306:A310"/>
    <mergeCell ref="C306:L306"/>
    <mergeCell ref="C307:L307"/>
    <mergeCell ref="C308:L308"/>
    <mergeCell ref="C309:L309"/>
    <mergeCell ref="C310:L310"/>
    <mergeCell ref="Q300:R300"/>
    <mergeCell ref="A301:A305"/>
    <mergeCell ref="C301:L301"/>
    <mergeCell ref="C302:L302"/>
    <mergeCell ref="C303:L303"/>
    <mergeCell ref="C304:L304"/>
    <mergeCell ref="C305:L305"/>
    <mergeCell ref="A329:A330"/>
    <mergeCell ref="C329:L329"/>
    <mergeCell ref="C330:L330"/>
    <mergeCell ref="A331:K331"/>
    <mergeCell ref="L331:M331"/>
    <mergeCell ref="A332:K334"/>
    <mergeCell ref="L332:M334"/>
    <mergeCell ref="A323:A328"/>
    <mergeCell ref="C323:L323"/>
    <mergeCell ref="C324:L324"/>
    <mergeCell ref="C325:L325"/>
    <mergeCell ref="C326:L326"/>
    <mergeCell ref="C327:L327"/>
    <mergeCell ref="C328:L328"/>
    <mergeCell ref="A317:A322"/>
    <mergeCell ref="C317:L317"/>
    <mergeCell ref="C318:L318"/>
    <mergeCell ref="C319:L319"/>
    <mergeCell ref="C320:L320"/>
    <mergeCell ref="C321:L321"/>
    <mergeCell ref="C322:L322"/>
    <mergeCell ref="Q342:R342"/>
    <mergeCell ref="A343:A347"/>
    <mergeCell ref="C343:L343"/>
    <mergeCell ref="C344:L344"/>
    <mergeCell ref="C345:L345"/>
    <mergeCell ref="C346:L346"/>
    <mergeCell ref="C347:L347"/>
    <mergeCell ref="A340:E340"/>
    <mergeCell ref="F340:I340"/>
    <mergeCell ref="J340:M340"/>
    <mergeCell ref="A341:C341"/>
    <mergeCell ref="D341:E341"/>
    <mergeCell ref="F341:G341"/>
    <mergeCell ref="H341:I341"/>
    <mergeCell ref="J341:K341"/>
    <mergeCell ref="L341:M341"/>
    <mergeCell ref="A337:M337"/>
    <mergeCell ref="A338:C339"/>
    <mergeCell ref="D338:G339"/>
    <mergeCell ref="H338:H339"/>
    <mergeCell ref="I338:J339"/>
    <mergeCell ref="K338:M339"/>
    <mergeCell ref="A359:A364"/>
    <mergeCell ref="C359:L359"/>
    <mergeCell ref="C360:L360"/>
    <mergeCell ref="C361:L361"/>
    <mergeCell ref="C362:L362"/>
    <mergeCell ref="C363:L363"/>
    <mergeCell ref="C364:L364"/>
    <mergeCell ref="A353:A356"/>
    <mergeCell ref="C353:L353"/>
    <mergeCell ref="C354:L354"/>
    <mergeCell ref="C355:L355"/>
    <mergeCell ref="C356:L356"/>
    <mergeCell ref="A357:A358"/>
    <mergeCell ref="C357:L357"/>
    <mergeCell ref="C358:L358"/>
    <mergeCell ref="A348:A352"/>
    <mergeCell ref="C348:L348"/>
    <mergeCell ref="C349:L349"/>
    <mergeCell ref="C350:L350"/>
    <mergeCell ref="C351:L351"/>
    <mergeCell ref="C352:L352"/>
    <mergeCell ref="A379:M379"/>
    <mergeCell ref="A380:C381"/>
    <mergeCell ref="D380:G381"/>
    <mergeCell ref="H380:H381"/>
    <mergeCell ref="I380:J381"/>
    <mergeCell ref="K380:M381"/>
    <mergeCell ref="A371:A372"/>
    <mergeCell ref="C371:L371"/>
    <mergeCell ref="C372:L372"/>
    <mergeCell ref="A373:K373"/>
    <mergeCell ref="L373:M373"/>
    <mergeCell ref="A374:K376"/>
    <mergeCell ref="L374:M376"/>
    <mergeCell ref="A365:A370"/>
    <mergeCell ref="C365:L365"/>
    <mergeCell ref="C366:L366"/>
    <mergeCell ref="C367:L367"/>
    <mergeCell ref="C368:L368"/>
    <mergeCell ref="C369:L369"/>
    <mergeCell ref="C370:L370"/>
    <mergeCell ref="A390:A394"/>
    <mergeCell ref="C390:L390"/>
    <mergeCell ref="C391:L391"/>
    <mergeCell ref="C392:L392"/>
    <mergeCell ref="C393:L393"/>
    <mergeCell ref="C394:L394"/>
    <mergeCell ref="Q384:R384"/>
    <mergeCell ref="A385:A389"/>
    <mergeCell ref="C385:L385"/>
    <mergeCell ref="C386:L386"/>
    <mergeCell ref="C387:L387"/>
    <mergeCell ref="C388:L388"/>
    <mergeCell ref="C389:L389"/>
    <mergeCell ref="A382:E382"/>
    <mergeCell ref="F382:I382"/>
    <mergeCell ref="J382:M382"/>
    <mergeCell ref="A383:C383"/>
    <mergeCell ref="D383:E383"/>
    <mergeCell ref="F383:G383"/>
    <mergeCell ref="H383:I383"/>
    <mergeCell ref="J383:K383"/>
    <mergeCell ref="L383:M383"/>
    <mergeCell ref="A407:A412"/>
    <mergeCell ref="C407:L407"/>
    <mergeCell ref="C408:L408"/>
    <mergeCell ref="C409:L409"/>
    <mergeCell ref="C410:L410"/>
    <mergeCell ref="C411:L411"/>
    <mergeCell ref="C412:L412"/>
    <mergeCell ref="A401:A406"/>
    <mergeCell ref="C401:L401"/>
    <mergeCell ref="C402:L402"/>
    <mergeCell ref="C403:L403"/>
    <mergeCell ref="C404:L404"/>
    <mergeCell ref="C405:L405"/>
    <mergeCell ref="C406:L406"/>
    <mergeCell ref="A395:A398"/>
    <mergeCell ref="C395:L395"/>
    <mergeCell ref="C396:L396"/>
    <mergeCell ref="C397:L397"/>
    <mergeCell ref="C398:L398"/>
    <mergeCell ref="A399:A400"/>
    <mergeCell ref="C399:L399"/>
    <mergeCell ref="C400:L400"/>
    <mergeCell ref="A424:E424"/>
    <mergeCell ref="F424:I424"/>
    <mergeCell ref="J424:M424"/>
    <mergeCell ref="A425:C425"/>
    <mergeCell ref="D425:E425"/>
    <mergeCell ref="F425:G425"/>
    <mergeCell ref="H425:I425"/>
    <mergeCell ref="J425:K425"/>
    <mergeCell ref="L425:M425"/>
    <mergeCell ref="A421:M421"/>
    <mergeCell ref="A422:C423"/>
    <mergeCell ref="D422:G423"/>
    <mergeCell ref="H422:H423"/>
    <mergeCell ref="I422:J423"/>
    <mergeCell ref="K422:M423"/>
    <mergeCell ref="A413:A414"/>
    <mergeCell ref="C413:L413"/>
    <mergeCell ref="C414:L414"/>
    <mergeCell ref="A415:K415"/>
    <mergeCell ref="L415:M415"/>
    <mergeCell ref="A416:K418"/>
    <mergeCell ref="L416:M418"/>
    <mergeCell ref="A437:A440"/>
    <mergeCell ref="C437:L437"/>
    <mergeCell ref="C438:L438"/>
    <mergeCell ref="C439:L439"/>
    <mergeCell ref="C440:L440"/>
    <mergeCell ref="A441:A442"/>
    <mergeCell ref="C441:L441"/>
    <mergeCell ref="C442:L442"/>
    <mergeCell ref="A432:A436"/>
    <mergeCell ref="C432:L432"/>
    <mergeCell ref="C433:L433"/>
    <mergeCell ref="C434:L434"/>
    <mergeCell ref="C435:L435"/>
    <mergeCell ref="C436:L436"/>
    <mergeCell ref="Q426:R426"/>
    <mergeCell ref="A427:A431"/>
    <mergeCell ref="C427:L427"/>
    <mergeCell ref="C428:L428"/>
    <mergeCell ref="C429:L429"/>
    <mergeCell ref="C430:L430"/>
    <mergeCell ref="C431:L431"/>
    <mergeCell ref="A455:A456"/>
    <mergeCell ref="C455:L455"/>
    <mergeCell ref="C456:L456"/>
    <mergeCell ref="A457:K457"/>
    <mergeCell ref="L457:M457"/>
    <mergeCell ref="A458:K460"/>
    <mergeCell ref="L458:M460"/>
    <mergeCell ref="A449:A454"/>
    <mergeCell ref="C449:L449"/>
    <mergeCell ref="C450:L450"/>
    <mergeCell ref="C451:L451"/>
    <mergeCell ref="C452:L452"/>
    <mergeCell ref="C453:L453"/>
    <mergeCell ref="C454:L454"/>
    <mergeCell ref="A443:A448"/>
    <mergeCell ref="C443:L443"/>
    <mergeCell ref="C444:L444"/>
    <mergeCell ref="C445:L445"/>
    <mergeCell ref="C446:L446"/>
    <mergeCell ref="C447:L447"/>
    <mergeCell ref="C448:L448"/>
    <mergeCell ref="Q468:R468"/>
    <mergeCell ref="A469:A473"/>
    <mergeCell ref="C469:L469"/>
    <mergeCell ref="C470:L470"/>
    <mergeCell ref="C471:L471"/>
    <mergeCell ref="C472:L472"/>
    <mergeCell ref="C473:L473"/>
    <mergeCell ref="A466:E466"/>
    <mergeCell ref="F466:I466"/>
    <mergeCell ref="J466:M466"/>
    <mergeCell ref="A467:C467"/>
    <mergeCell ref="D467:E467"/>
    <mergeCell ref="F467:G467"/>
    <mergeCell ref="H467:I467"/>
    <mergeCell ref="J467:K467"/>
    <mergeCell ref="L467:M467"/>
    <mergeCell ref="A463:M463"/>
    <mergeCell ref="A464:C465"/>
    <mergeCell ref="D464:G465"/>
    <mergeCell ref="H464:H465"/>
    <mergeCell ref="I464:J465"/>
    <mergeCell ref="K464:M465"/>
    <mergeCell ref="A485:A490"/>
    <mergeCell ref="C485:L485"/>
    <mergeCell ref="C486:L486"/>
    <mergeCell ref="C487:L487"/>
    <mergeCell ref="C488:L488"/>
    <mergeCell ref="C489:L489"/>
    <mergeCell ref="C490:L490"/>
    <mergeCell ref="A479:A482"/>
    <mergeCell ref="C479:L479"/>
    <mergeCell ref="C480:L480"/>
    <mergeCell ref="C481:L481"/>
    <mergeCell ref="C482:L482"/>
    <mergeCell ref="A483:A484"/>
    <mergeCell ref="C483:L483"/>
    <mergeCell ref="C484:L484"/>
    <mergeCell ref="A474:A478"/>
    <mergeCell ref="C474:L474"/>
    <mergeCell ref="C475:L475"/>
    <mergeCell ref="C476:L476"/>
    <mergeCell ref="C477:L477"/>
    <mergeCell ref="C478:L478"/>
    <mergeCell ref="A505:M505"/>
    <mergeCell ref="A506:C507"/>
    <mergeCell ref="D506:G507"/>
    <mergeCell ref="H506:H507"/>
    <mergeCell ref="I506:J507"/>
    <mergeCell ref="K506:M507"/>
    <mergeCell ref="A497:A498"/>
    <mergeCell ref="C497:L497"/>
    <mergeCell ref="C498:L498"/>
    <mergeCell ref="A499:K499"/>
    <mergeCell ref="L499:M499"/>
    <mergeCell ref="A500:K502"/>
    <mergeCell ref="L500:M502"/>
    <mergeCell ref="A491:A496"/>
    <mergeCell ref="C491:L491"/>
    <mergeCell ref="C492:L492"/>
    <mergeCell ref="C493:L493"/>
    <mergeCell ref="C494:L494"/>
    <mergeCell ref="C495:L495"/>
    <mergeCell ref="C496:L496"/>
    <mergeCell ref="A516:A520"/>
    <mergeCell ref="C516:L516"/>
    <mergeCell ref="C517:L517"/>
    <mergeCell ref="C518:L518"/>
    <mergeCell ref="C519:L519"/>
    <mergeCell ref="C520:L520"/>
    <mergeCell ref="Q510:R510"/>
    <mergeCell ref="A511:A515"/>
    <mergeCell ref="C511:L511"/>
    <mergeCell ref="C512:L512"/>
    <mergeCell ref="C513:L513"/>
    <mergeCell ref="C514:L514"/>
    <mergeCell ref="C515:L515"/>
    <mergeCell ref="A508:E508"/>
    <mergeCell ref="F508:I508"/>
    <mergeCell ref="J508:M508"/>
    <mergeCell ref="A509:C509"/>
    <mergeCell ref="D509:E509"/>
    <mergeCell ref="F509:G509"/>
    <mergeCell ref="H509:I509"/>
    <mergeCell ref="J509:K509"/>
    <mergeCell ref="L509:M509"/>
    <mergeCell ref="A533:A538"/>
    <mergeCell ref="C533:L533"/>
    <mergeCell ref="C534:L534"/>
    <mergeCell ref="C535:L535"/>
    <mergeCell ref="C536:L536"/>
    <mergeCell ref="C537:L537"/>
    <mergeCell ref="C538:L538"/>
    <mergeCell ref="A527:A532"/>
    <mergeCell ref="C527:L527"/>
    <mergeCell ref="C528:L528"/>
    <mergeCell ref="C529:L529"/>
    <mergeCell ref="C530:L530"/>
    <mergeCell ref="C531:L531"/>
    <mergeCell ref="C532:L532"/>
    <mergeCell ref="A521:A524"/>
    <mergeCell ref="C521:L521"/>
    <mergeCell ref="C522:L522"/>
    <mergeCell ref="C523:L523"/>
    <mergeCell ref="C524:L524"/>
    <mergeCell ref="A525:A526"/>
    <mergeCell ref="C525:L525"/>
    <mergeCell ref="C526:L526"/>
    <mergeCell ref="A550:E550"/>
    <mergeCell ref="F550:I550"/>
    <mergeCell ref="J550:M550"/>
    <mergeCell ref="A551:C551"/>
    <mergeCell ref="D551:E551"/>
    <mergeCell ref="F551:G551"/>
    <mergeCell ref="H551:I551"/>
    <mergeCell ref="J551:K551"/>
    <mergeCell ref="L551:M551"/>
    <mergeCell ref="A547:M547"/>
    <mergeCell ref="A548:C549"/>
    <mergeCell ref="D548:G549"/>
    <mergeCell ref="H548:H549"/>
    <mergeCell ref="I548:J549"/>
    <mergeCell ref="K548:M549"/>
    <mergeCell ref="A539:A540"/>
    <mergeCell ref="C539:L539"/>
    <mergeCell ref="C540:L540"/>
    <mergeCell ref="A541:K541"/>
    <mergeCell ref="L541:M541"/>
    <mergeCell ref="A542:K544"/>
    <mergeCell ref="L542:M544"/>
    <mergeCell ref="A563:A566"/>
    <mergeCell ref="C563:L563"/>
    <mergeCell ref="C564:L564"/>
    <mergeCell ref="C565:L565"/>
    <mergeCell ref="C566:L566"/>
    <mergeCell ref="A567:A568"/>
    <mergeCell ref="C567:L567"/>
    <mergeCell ref="C568:L568"/>
    <mergeCell ref="A558:A562"/>
    <mergeCell ref="C558:L558"/>
    <mergeCell ref="C559:L559"/>
    <mergeCell ref="C560:L560"/>
    <mergeCell ref="C561:L561"/>
    <mergeCell ref="C562:L562"/>
    <mergeCell ref="Q552:R552"/>
    <mergeCell ref="A553:A557"/>
    <mergeCell ref="C553:L553"/>
    <mergeCell ref="C554:L554"/>
    <mergeCell ref="C555:L555"/>
    <mergeCell ref="C556:L556"/>
    <mergeCell ref="C557:L557"/>
    <mergeCell ref="A581:A582"/>
    <mergeCell ref="C581:L581"/>
    <mergeCell ref="C582:L582"/>
    <mergeCell ref="A583:K583"/>
    <mergeCell ref="L583:M583"/>
    <mergeCell ref="A584:K586"/>
    <mergeCell ref="L584:M586"/>
    <mergeCell ref="A575:A580"/>
    <mergeCell ref="C575:L575"/>
    <mergeCell ref="C576:L576"/>
    <mergeCell ref="C577:L577"/>
    <mergeCell ref="C578:L578"/>
    <mergeCell ref="C579:L579"/>
    <mergeCell ref="C580:L580"/>
    <mergeCell ref="A569:A574"/>
    <mergeCell ref="C569:L569"/>
    <mergeCell ref="C570:L570"/>
    <mergeCell ref="C571:L571"/>
    <mergeCell ref="C572:L572"/>
    <mergeCell ref="C573:L573"/>
    <mergeCell ref="C574:L574"/>
    <mergeCell ref="Q594:R594"/>
    <mergeCell ref="A595:A599"/>
    <mergeCell ref="C595:L595"/>
    <mergeCell ref="C596:L596"/>
    <mergeCell ref="C597:L597"/>
    <mergeCell ref="C598:L598"/>
    <mergeCell ref="C599:L599"/>
    <mergeCell ref="A592:E592"/>
    <mergeCell ref="F592:I592"/>
    <mergeCell ref="J592:M592"/>
    <mergeCell ref="A593:C593"/>
    <mergeCell ref="D593:E593"/>
    <mergeCell ref="F593:G593"/>
    <mergeCell ref="H593:I593"/>
    <mergeCell ref="J593:K593"/>
    <mergeCell ref="L593:M593"/>
    <mergeCell ref="A589:M589"/>
    <mergeCell ref="A590:C591"/>
    <mergeCell ref="D590:G591"/>
    <mergeCell ref="H590:H591"/>
    <mergeCell ref="I590:J591"/>
    <mergeCell ref="K590:M591"/>
    <mergeCell ref="A611:A616"/>
    <mergeCell ref="C611:L611"/>
    <mergeCell ref="C612:L612"/>
    <mergeCell ref="C613:L613"/>
    <mergeCell ref="C614:L614"/>
    <mergeCell ref="C615:L615"/>
    <mergeCell ref="C616:L616"/>
    <mergeCell ref="A605:A608"/>
    <mergeCell ref="C605:L605"/>
    <mergeCell ref="C606:L606"/>
    <mergeCell ref="C607:L607"/>
    <mergeCell ref="C608:L608"/>
    <mergeCell ref="A609:A610"/>
    <mergeCell ref="C609:L609"/>
    <mergeCell ref="C610:L610"/>
    <mergeCell ref="A600:A604"/>
    <mergeCell ref="C600:L600"/>
    <mergeCell ref="C601:L601"/>
    <mergeCell ref="C602:L602"/>
    <mergeCell ref="C603:L603"/>
    <mergeCell ref="C604:L604"/>
    <mergeCell ref="A631:M631"/>
    <mergeCell ref="A632:C633"/>
    <mergeCell ref="D632:G633"/>
    <mergeCell ref="H632:H633"/>
    <mergeCell ref="I632:J633"/>
    <mergeCell ref="K632:M633"/>
    <mergeCell ref="A623:A624"/>
    <mergeCell ref="C623:L623"/>
    <mergeCell ref="C624:L624"/>
    <mergeCell ref="A625:K625"/>
    <mergeCell ref="L625:M625"/>
    <mergeCell ref="A626:K628"/>
    <mergeCell ref="L626:M628"/>
    <mergeCell ref="A617:A622"/>
    <mergeCell ref="C617:L617"/>
    <mergeCell ref="C618:L618"/>
    <mergeCell ref="C619:L619"/>
    <mergeCell ref="C620:L620"/>
    <mergeCell ref="C621:L621"/>
    <mergeCell ref="C622:L622"/>
    <mergeCell ref="A642:A646"/>
    <mergeCell ref="C642:L642"/>
    <mergeCell ref="C643:L643"/>
    <mergeCell ref="C644:L644"/>
    <mergeCell ref="C645:L645"/>
    <mergeCell ref="C646:L646"/>
    <mergeCell ref="Q636:R636"/>
    <mergeCell ref="A637:A641"/>
    <mergeCell ref="C637:L637"/>
    <mergeCell ref="C638:L638"/>
    <mergeCell ref="C639:L639"/>
    <mergeCell ref="C640:L640"/>
    <mergeCell ref="C641:L641"/>
    <mergeCell ref="A634:E634"/>
    <mergeCell ref="F634:I634"/>
    <mergeCell ref="J634:M634"/>
    <mergeCell ref="A635:C635"/>
    <mergeCell ref="D635:E635"/>
    <mergeCell ref="F635:G635"/>
    <mergeCell ref="H635:I635"/>
    <mergeCell ref="J635:K635"/>
    <mergeCell ref="L635:M635"/>
    <mergeCell ref="A659:A664"/>
    <mergeCell ref="C659:L659"/>
    <mergeCell ref="C660:L660"/>
    <mergeCell ref="C661:L661"/>
    <mergeCell ref="C662:L662"/>
    <mergeCell ref="C663:L663"/>
    <mergeCell ref="C664:L664"/>
    <mergeCell ref="A653:A658"/>
    <mergeCell ref="C653:L653"/>
    <mergeCell ref="C654:L654"/>
    <mergeCell ref="C655:L655"/>
    <mergeCell ref="C656:L656"/>
    <mergeCell ref="C657:L657"/>
    <mergeCell ref="C658:L658"/>
    <mergeCell ref="A647:A650"/>
    <mergeCell ref="C647:L647"/>
    <mergeCell ref="C648:L648"/>
    <mergeCell ref="C649:L649"/>
    <mergeCell ref="C650:L650"/>
    <mergeCell ref="A651:A652"/>
    <mergeCell ref="C651:L651"/>
    <mergeCell ref="C652:L652"/>
    <mergeCell ref="A676:E676"/>
    <mergeCell ref="F676:I676"/>
    <mergeCell ref="J676:M676"/>
    <mergeCell ref="A677:C677"/>
    <mergeCell ref="D677:E677"/>
    <mergeCell ref="F677:G677"/>
    <mergeCell ref="H677:I677"/>
    <mergeCell ref="J677:K677"/>
    <mergeCell ref="L677:M677"/>
    <mergeCell ref="A673:M673"/>
    <mergeCell ref="A674:C675"/>
    <mergeCell ref="D674:G675"/>
    <mergeCell ref="H674:H675"/>
    <mergeCell ref="I674:J675"/>
    <mergeCell ref="K674:M675"/>
    <mergeCell ref="A665:A666"/>
    <mergeCell ref="C665:L665"/>
    <mergeCell ref="C666:L666"/>
    <mergeCell ref="A667:K667"/>
    <mergeCell ref="L667:M667"/>
    <mergeCell ref="A668:K670"/>
    <mergeCell ref="L668:M670"/>
    <mergeCell ref="A689:A692"/>
    <mergeCell ref="C689:L689"/>
    <mergeCell ref="C690:L690"/>
    <mergeCell ref="C691:L691"/>
    <mergeCell ref="C692:L692"/>
    <mergeCell ref="A693:A694"/>
    <mergeCell ref="C693:L693"/>
    <mergeCell ref="C694:L694"/>
    <mergeCell ref="A684:A688"/>
    <mergeCell ref="C684:L684"/>
    <mergeCell ref="C685:L685"/>
    <mergeCell ref="C686:L686"/>
    <mergeCell ref="C687:L687"/>
    <mergeCell ref="C688:L688"/>
    <mergeCell ref="Q678:R678"/>
    <mergeCell ref="A679:A683"/>
    <mergeCell ref="C679:L679"/>
    <mergeCell ref="C680:L680"/>
    <mergeCell ref="C681:L681"/>
    <mergeCell ref="C682:L682"/>
    <mergeCell ref="C683:L683"/>
    <mergeCell ref="A707:A708"/>
    <mergeCell ref="C707:L707"/>
    <mergeCell ref="C708:L708"/>
    <mergeCell ref="A709:K709"/>
    <mergeCell ref="L709:M709"/>
    <mergeCell ref="A710:K712"/>
    <mergeCell ref="L710:M712"/>
    <mergeCell ref="A701:A706"/>
    <mergeCell ref="C701:L701"/>
    <mergeCell ref="C702:L702"/>
    <mergeCell ref="C703:L703"/>
    <mergeCell ref="C704:L704"/>
    <mergeCell ref="C705:L705"/>
    <mergeCell ref="C706:L706"/>
    <mergeCell ref="A695:A700"/>
    <mergeCell ref="C695:L695"/>
    <mergeCell ref="C696:L696"/>
    <mergeCell ref="C697:L697"/>
    <mergeCell ref="C698:L698"/>
    <mergeCell ref="C699:L699"/>
    <mergeCell ref="C700:L700"/>
    <mergeCell ref="Q720:R720"/>
    <mergeCell ref="A721:A725"/>
    <mergeCell ref="C721:L721"/>
    <mergeCell ref="C722:L722"/>
    <mergeCell ref="C723:L723"/>
    <mergeCell ref="C724:L724"/>
    <mergeCell ref="C725:L725"/>
    <mergeCell ref="A718:E718"/>
    <mergeCell ref="F718:I718"/>
    <mergeCell ref="J718:M718"/>
    <mergeCell ref="A719:C719"/>
    <mergeCell ref="D719:E719"/>
    <mergeCell ref="F719:G719"/>
    <mergeCell ref="H719:I719"/>
    <mergeCell ref="J719:K719"/>
    <mergeCell ref="L719:M719"/>
    <mergeCell ref="A715:M715"/>
    <mergeCell ref="A716:C717"/>
    <mergeCell ref="D716:G717"/>
    <mergeCell ref="H716:H717"/>
    <mergeCell ref="I716:J717"/>
    <mergeCell ref="K716:M717"/>
    <mergeCell ref="A737:A742"/>
    <mergeCell ref="C737:L737"/>
    <mergeCell ref="C738:L738"/>
    <mergeCell ref="C739:L739"/>
    <mergeCell ref="C740:L740"/>
    <mergeCell ref="C741:L741"/>
    <mergeCell ref="C742:L742"/>
    <mergeCell ref="A731:A734"/>
    <mergeCell ref="C731:L731"/>
    <mergeCell ref="C732:L732"/>
    <mergeCell ref="C733:L733"/>
    <mergeCell ref="C734:L734"/>
    <mergeCell ref="A735:A736"/>
    <mergeCell ref="C735:L735"/>
    <mergeCell ref="C736:L736"/>
    <mergeCell ref="A726:A730"/>
    <mergeCell ref="C726:L726"/>
    <mergeCell ref="C727:L727"/>
    <mergeCell ref="C728:L728"/>
    <mergeCell ref="C729:L729"/>
    <mergeCell ref="C730:L730"/>
    <mergeCell ref="A757:M757"/>
    <mergeCell ref="A758:C759"/>
    <mergeCell ref="D758:G759"/>
    <mergeCell ref="H758:H759"/>
    <mergeCell ref="I758:J759"/>
    <mergeCell ref="K758:M759"/>
    <mergeCell ref="A749:A750"/>
    <mergeCell ref="C749:L749"/>
    <mergeCell ref="C750:L750"/>
    <mergeCell ref="A751:K751"/>
    <mergeCell ref="L751:M751"/>
    <mergeCell ref="A752:K754"/>
    <mergeCell ref="L752:M754"/>
    <mergeCell ref="A743:A748"/>
    <mergeCell ref="C743:L743"/>
    <mergeCell ref="C744:L744"/>
    <mergeCell ref="C745:L745"/>
    <mergeCell ref="C746:L746"/>
    <mergeCell ref="C747:L747"/>
    <mergeCell ref="C748:L748"/>
    <mergeCell ref="A768:A772"/>
    <mergeCell ref="C768:L768"/>
    <mergeCell ref="C769:L769"/>
    <mergeCell ref="C770:L770"/>
    <mergeCell ref="C771:L771"/>
    <mergeCell ref="C772:L772"/>
    <mergeCell ref="Q762:R762"/>
    <mergeCell ref="A763:A767"/>
    <mergeCell ref="C763:L763"/>
    <mergeCell ref="C764:L764"/>
    <mergeCell ref="C765:L765"/>
    <mergeCell ref="C766:L766"/>
    <mergeCell ref="C767:L767"/>
    <mergeCell ref="A760:E760"/>
    <mergeCell ref="F760:I760"/>
    <mergeCell ref="J760:M760"/>
    <mergeCell ref="A761:C761"/>
    <mergeCell ref="D761:E761"/>
    <mergeCell ref="F761:G761"/>
    <mergeCell ref="H761:I761"/>
    <mergeCell ref="J761:K761"/>
    <mergeCell ref="L761:M761"/>
    <mergeCell ref="A785:A790"/>
    <mergeCell ref="C785:L785"/>
    <mergeCell ref="C786:L786"/>
    <mergeCell ref="C787:L787"/>
    <mergeCell ref="C788:L788"/>
    <mergeCell ref="C789:L789"/>
    <mergeCell ref="C790:L790"/>
    <mergeCell ref="A779:A784"/>
    <mergeCell ref="C779:L779"/>
    <mergeCell ref="C780:L780"/>
    <mergeCell ref="C781:L781"/>
    <mergeCell ref="C782:L782"/>
    <mergeCell ref="C783:L783"/>
    <mergeCell ref="C784:L784"/>
    <mergeCell ref="A773:A776"/>
    <mergeCell ref="C773:L773"/>
    <mergeCell ref="C774:L774"/>
    <mergeCell ref="C775:L775"/>
    <mergeCell ref="C776:L776"/>
    <mergeCell ref="A777:A778"/>
    <mergeCell ref="C777:L777"/>
    <mergeCell ref="C778:L778"/>
    <mergeCell ref="A802:E802"/>
    <mergeCell ref="F802:I802"/>
    <mergeCell ref="J802:M802"/>
    <mergeCell ref="A803:C803"/>
    <mergeCell ref="D803:E803"/>
    <mergeCell ref="F803:G803"/>
    <mergeCell ref="H803:I803"/>
    <mergeCell ref="J803:K803"/>
    <mergeCell ref="L803:M803"/>
    <mergeCell ref="A799:M799"/>
    <mergeCell ref="A800:C801"/>
    <mergeCell ref="D800:G801"/>
    <mergeCell ref="H800:H801"/>
    <mergeCell ref="I800:J801"/>
    <mergeCell ref="K800:M801"/>
    <mergeCell ref="A791:A792"/>
    <mergeCell ref="C791:L791"/>
    <mergeCell ref="C792:L792"/>
    <mergeCell ref="A793:K793"/>
    <mergeCell ref="L793:M793"/>
    <mergeCell ref="A794:K796"/>
    <mergeCell ref="L794:M796"/>
    <mergeCell ref="A815:A818"/>
    <mergeCell ref="C815:L815"/>
    <mergeCell ref="C816:L816"/>
    <mergeCell ref="C817:L817"/>
    <mergeCell ref="C818:L818"/>
    <mergeCell ref="A819:A820"/>
    <mergeCell ref="C819:L819"/>
    <mergeCell ref="C820:L820"/>
    <mergeCell ref="A810:A814"/>
    <mergeCell ref="C810:L810"/>
    <mergeCell ref="C811:L811"/>
    <mergeCell ref="C812:L812"/>
    <mergeCell ref="C813:L813"/>
    <mergeCell ref="C814:L814"/>
    <mergeCell ref="Q804:R804"/>
    <mergeCell ref="A805:A809"/>
    <mergeCell ref="C805:L805"/>
    <mergeCell ref="C806:L806"/>
    <mergeCell ref="C807:L807"/>
    <mergeCell ref="C808:L808"/>
    <mergeCell ref="C809:L809"/>
    <mergeCell ref="A833:A834"/>
    <mergeCell ref="C833:L833"/>
    <mergeCell ref="C834:L834"/>
    <mergeCell ref="A835:K835"/>
    <mergeCell ref="L835:M835"/>
    <mergeCell ref="A836:K838"/>
    <mergeCell ref="L836:M838"/>
    <mergeCell ref="A827:A832"/>
    <mergeCell ref="C827:L827"/>
    <mergeCell ref="C828:L828"/>
    <mergeCell ref="C829:L829"/>
    <mergeCell ref="C830:L830"/>
    <mergeCell ref="C831:L831"/>
    <mergeCell ref="C832:L832"/>
    <mergeCell ref="A821:A826"/>
    <mergeCell ref="C821:L821"/>
    <mergeCell ref="C822:L822"/>
    <mergeCell ref="C823:L823"/>
    <mergeCell ref="C824:L824"/>
    <mergeCell ref="C825:L825"/>
    <mergeCell ref="C826:L826"/>
    <mergeCell ref="Q846:R846"/>
    <mergeCell ref="A847:A851"/>
    <mergeCell ref="C847:L847"/>
    <mergeCell ref="C848:L848"/>
    <mergeCell ref="C849:L849"/>
    <mergeCell ref="C850:L850"/>
    <mergeCell ref="C851:L851"/>
    <mergeCell ref="A844:E844"/>
    <mergeCell ref="F844:I844"/>
    <mergeCell ref="J844:M844"/>
    <mergeCell ref="A845:C845"/>
    <mergeCell ref="D845:E845"/>
    <mergeCell ref="F845:G845"/>
    <mergeCell ref="H845:I845"/>
    <mergeCell ref="J845:K845"/>
    <mergeCell ref="L845:M845"/>
    <mergeCell ref="A841:M841"/>
    <mergeCell ref="A842:C843"/>
    <mergeCell ref="D842:G843"/>
    <mergeCell ref="H842:H843"/>
    <mergeCell ref="I842:J843"/>
    <mergeCell ref="K842:M843"/>
    <mergeCell ref="A863:A868"/>
    <mergeCell ref="C863:L863"/>
    <mergeCell ref="C864:L864"/>
    <mergeCell ref="C865:L865"/>
    <mergeCell ref="C866:L866"/>
    <mergeCell ref="C867:L867"/>
    <mergeCell ref="C868:L868"/>
    <mergeCell ref="A857:A860"/>
    <mergeCell ref="C857:L857"/>
    <mergeCell ref="C858:L858"/>
    <mergeCell ref="C859:L859"/>
    <mergeCell ref="C860:L860"/>
    <mergeCell ref="A861:A862"/>
    <mergeCell ref="C861:L861"/>
    <mergeCell ref="C862:L862"/>
    <mergeCell ref="A852:A856"/>
    <mergeCell ref="C852:L852"/>
    <mergeCell ref="C853:L853"/>
    <mergeCell ref="C854:L854"/>
    <mergeCell ref="C855:L855"/>
    <mergeCell ref="C856:L856"/>
    <mergeCell ref="A883:M883"/>
    <mergeCell ref="A884:C885"/>
    <mergeCell ref="D884:G885"/>
    <mergeCell ref="H884:H885"/>
    <mergeCell ref="I884:J885"/>
    <mergeCell ref="K884:M885"/>
    <mergeCell ref="A875:A876"/>
    <mergeCell ref="C875:L875"/>
    <mergeCell ref="C876:L876"/>
    <mergeCell ref="A877:K877"/>
    <mergeCell ref="L877:M877"/>
    <mergeCell ref="A878:K880"/>
    <mergeCell ref="L878:M880"/>
    <mergeCell ref="A869:A874"/>
    <mergeCell ref="C869:L869"/>
    <mergeCell ref="C870:L870"/>
    <mergeCell ref="C871:L871"/>
    <mergeCell ref="C872:L872"/>
    <mergeCell ref="C873:L873"/>
    <mergeCell ref="C874:L874"/>
    <mergeCell ref="A894:A898"/>
    <mergeCell ref="C894:L894"/>
    <mergeCell ref="C895:L895"/>
    <mergeCell ref="C896:L896"/>
    <mergeCell ref="C897:L897"/>
    <mergeCell ref="C898:L898"/>
    <mergeCell ref="Q888:R888"/>
    <mergeCell ref="A889:A893"/>
    <mergeCell ref="C889:L889"/>
    <mergeCell ref="C890:L890"/>
    <mergeCell ref="C891:L891"/>
    <mergeCell ref="C892:L892"/>
    <mergeCell ref="C893:L893"/>
    <mergeCell ref="A886:E886"/>
    <mergeCell ref="F886:I886"/>
    <mergeCell ref="J886:M886"/>
    <mergeCell ref="A887:C887"/>
    <mergeCell ref="D887:E887"/>
    <mergeCell ref="F887:G887"/>
    <mergeCell ref="H887:I887"/>
    <mergeCell ref="J887:K887"/>
    <mergeCell ref="L887:M887"/>
    <mergeCell ref="A911:A916"/>
    <mergeCell ref="C911:L911"/>
    <mergeCell ref="C912:L912"/>
    <mergeCell ref="C913:L913"/>
    <mergeCell ref="C914:L914"/>
    <mergeCell ref="C915:L915"/>
    <mergeCell ref="C916:L916"/>
    <mergeCell ref="A905:A910"/>
    <mergeCell ref="C905:L905"/>
    <mergeCell ref="C906:L906"/>
    <mergeCell ref="C907:L907"/>
    <mergeCell ref="C908:L908"/>
    <mergeCell ref="C909:L909"/>
    <mergeCell ref="C910:L910"/>
    <mergeCell ref="A899:A902"/>
    <mergeCell ref="C899:L899"/>
    <mergeCell ref="C900:L900"/>
    <mergeCell ref="C901:L901"/>
    <mergeCell ref="C902:L902"/>
    <mergeCell ref="A903:A904"/>
    <mergeCell ref="C903:L903"/>
    <mergeCell ref="C904:L904"/>
    <mergeCell ref="A928:E928"/>
    <mergeCell ref="F928:I928"/>
    <mergeCell ref="J928:M928"/>
    <mergeCell ref="A929:C929"/>
    <mergeCell ref="D929:E929"/>
    <mergeCell ref="F929:G929"/>
    <mergeCell ref="H929:I929"/>
    <mergeCell ref="J929:K929"/>
    <mergeCell ref="L929:M929"/>
    <mergeCell ref="A925:M925"/>
    <mergeCell ref="A926:C927"/>
    <mergeCell ref="D926:G927"/>
    <mergeCell ref="H926:H927"/>
    <mergeCell ref="I926:J927"/>
    <mergeCell ref="K926:M927"/>
    <mergeCell ref="A917:A918"/>
    <mergeCell ref="C917:L917"/>
    <mergeCell ref="C918:L918"/>
    <mergeCell ref="A919:K919"/>
    <mergeCell ref="L919:M919"/>
    <mergeCell ref="A920:K922"/>
    <mergeCell ref="L920:M922"/>
    <mergeCell ref="A941:A944"/>
    <mergeCell ref="C941:L941"/>
    <mergeCell ref="C942:L942"/>
    <mergeCell ref="C943:L943"/>
    <mergeCell ref="C944:L944"/>
    <mergeCell ref="A945:A946"/>
    <mergeCell ref="C945:L945"/>
    <mergeCell ref="C946:L946"/>
    <mergeCell ref="A936:A940"/>
    <mergeCell ref="C936:L936"/>
    <mergeCell ref="C937:L937"/>
    <mergeCell ref="C938:L938"/>
    <mergeCell ref="C939:L939"/>
    <mergeCell ref="C940:L940"/>
    <mergeCell ref="Q930:R930"/>
    <mergeCell ref="A931:A935"/>
    <mergeCell ref="C931:L931"/>
    <mergeCell ref="C932:L932"/>
    <mergeCell ref="C933:L933"/>
    <mergeCell ref="C934:L934"/>
    <mergeCell ref="C935:L935"/>
    <mergeCell ref="A959:A960"/>
    <mergeCell ref="C959:L959"/>
    <mergeCell ref="C960:L960"/>
    <mergeCell ref="A961:K961"/>
    <mergeCell ref="L961:M961"/>
    <mergeCell ref="A962:K964"/>
    <mergeCell ref="L962:M964"/>
    <mergeCell ref="A953:A958"/>
    <mergeCell ref="C953:L953"/>
    <mergeCell ref="C954:L954"/>
    <mergeCell ref="C955:L955"/>
    <mergeCell ref="C956:L956"/>
    <mergeCell ref="C957:L957"/>
    <mergeCell ref="C958:L958"/>
    <mergeCell ref="A947:A952"/>
    <mergeCell ref="C947:L947"/>
    <mergeCell ref="C948:L948"/>
    <mergeCell ref="C949:L949"/>
    <mergeCell ref="C950:L950"/>
    <mergeCell ref="C951:L951"/>
    <mergeCell ref="C952:L952"/>
    <mergeCell ref="Q972:R972"/>
    <mergeCell ref="A973:A977"/>
    <mergeCell ref="C973:L973"/>
    <mergeCell ref="C974:L974"/>
    <mergeCell ref="C975:L975"/>
    <mergeCell ref="C976:L976"/>
    <mergeCell ref="C977:L977"/>
    <mergeCell ref="A970:E970"/>
    <mergeCell ref="F970:I970"/>
    <mergeCell ref="J970:M970"/>
    <mergeCell ref="A971:C971"/>
    <mergeCell ref="D971:E971"/>
    <mergeCell ref="F971:G971"/>
    <mergeCell ref="H971:I971"/>
    <mergeCell ref="J971:K971"/>
    <mergeCell ref="L971:M971"/>
    <mergeCell ref="A967:M967"/>
    <mergeCell ref="A968:C969"/>
    <mergeCell ref="D968:G969"/>
    <mergeCell ref="H968:H969"/>
    <mergeCell ref="I968:J969"/>
    <mergeCell ref="K968:M969"/>
    <mergeCell ref="A989:A994"/>
    <mergeCell ref="C989:L989"/>
    <mergeCell ref="C990:L990"/>
    <mergeCell ref="C991:L991"/>
    <mergeCell ref="C992:L992"/>
    <mergeCell ref="C993:L993"/>
    <mergeCell ref="C994:L994"/>
    <mergeCell ref="A983:A986"/>
    <mergeCell ref="C983:L983"/>
    <mergeCell ref="C984:L984"/>
    <mergeCell ref="C985:L985"/>
    <mergeCell ref="C986:L986"/>
    <mergeCell ref="A987:A988"/>
    <mergeCell ref="C987:L987"/>
    <mergeCell ref="C988:L988"/>
    <mergeCell ref="A978:A982"/>
    <mergeCell ref="C978:L978"/>
    <mergeCell ref="C979:L979"/>
    <mergeCell ref="C980:L980"/>
    <mergeCell ref="C981:L981"/>
    <mergeCell ref="C982:L982"/>
    <mergeCell ref="A1009:M1009"/>
    <mergeCell ref="A1010:C1011"/>
    <mergeCell ref="D1010:G1011"/>
    <mergeCell ref="H1010:H1011"/>
    <mergeCell ref="I1010:J1011"/>
    <mergeCell ref="K1010:M1011"/>
    <mergeCell ref="A1001:A1002"/>
    <mergeCell ref="C1001:L1001"/>
    <mergeCell ref="C1002:L1002"/>
    <mergeCell ref="A1003:K1003"/>
    <mergeCell ref="L1003:M1003"/>
    <mergeCell ref="A1004:K1006"/>
    <mergeCell ref="L1004:M1006"/>
    <mergeCell ref="A995:A1000"/>
    <mergeCell ref="C995:L995"/>
    <mergeCell ref="C996:L996"/>
    <mergeCell ref="C997:L997"/>
    <mergeCell ref="C998:L998"/>
    <mergeCell ref="C999:L999"/>
    <mergeCell ref="C1000:L1000"/>
    <mergeCell ref="A1020:A1024"/>
    <mergeCell ref="C1020:L1020"/>
    <mergeCell ref="C1021:L1021"/>
    <mergeCell ref="C1022:L1022"/>
    <mergeCell ref="C1023:L1023"/>
    <mergeCell ref="C1024:L1024"/>
    <mergeCell ref="Q1014:R1014"/>
    <mergeCell ref="A1015:A1019"/>
    <mergeCell ref="C1015:L1015"/>
    <mergeCell ref="C1016:L1016"/>
    <mergeCell ref="C1017:L1017"/>
    <mergeCell ref="C1018:L1018"/>
    <mergeCell ref="C1019:L1019"/>
    <mergeCell ref="A1012:E1012"/>
    <mergeCell ref="F1012:I1012"/>
    <mergeCell ref="J1012:M1012"/>
    <mergeCell ref="A1013:C1013"/>
    <mergeCell ref="D1013:E1013"/>
    <mergeCell ref="F1013:G1013"/>
    <mergeCell ref="H1013:I1013"/>
    <mergeCell ref="J1013:K1013"/>
    <mergeCell ref="L1013:M1013"/>
    <mergeCell ref="A1037:A1042"/>
    <mergeCell ref="C1037:L1037"/>
    <mergeCell ref="C1038:L1038"/>
    <mergeCell ref="C1039:L1039"/>
    <mergeCell ref="C1040:L1040"/>
    <mergeCell ref="C1041:L1041"/>
    <mergeCell ref="C1042:L1042"/>
    <mergeCell ref="A1031:A1036"/>
    <mergeCell ref="C1031:L1031"/>
    <mergeCell ref="C1032:L1032"/>
    <mergeCell ref="C1033:L1033"/>
    <mergeCell ref="C1034:L1034"/>
    <mergeCell ref="C1035:L1035"/>
    <mergeCell ref="C1036:L1036"/>
    <mergeCell ref="A1025:A1028"/>
    <mergeCell ref="C1025:L1025"/>
    <mergeCell ref="C1026:L1026"/>
    <mergeCell ref="C1027:L1027"/>
    <mergeCell ref="C1028:L1028"/>
    <mergeCell ref="A1029:A1030"/>
    <mergeCell ref="C1029:L1029"/>
    <mergeCell ref="C1030:L1030"/>
    <mergeCell ref="A1054:E1054"/>
    <mergeCell ref="F1054:I1054"/>
    <mergeCell ref="J1054:M1054"/>
    <mergeCell ref="A1055:C1055"/>
    <mergeCell ref="D1055:E1055"/>
    <mergeCell ref="F1055:G1055"/>
    <mergeCell ref="H1055:I1055"/>
    <mergeCell ref="J1055:K1055"/>
    <mergeCell ref="L1055:M1055"/>
    <mergeCell ref="A1051:M1051"/>
    <mergeCell ref="A1052:C1053"/>
    <mergeCell ref="D1052:G1053"/>
    <mergeCell ref="H1052:H1053"/>
    <mergeCell ref="I1052:J1053"/>
    <mergeCell ref="K1052:M1053"/>
    <mergeCell ref="A1043:A1044"/>
    <mergeCell ref="C1043:L1043"/>
    <mergeCell ref="C1044:L1044"/>
    <mergeCell ref="A1045:K1045"/>
    <mergeCell ref="L1045:M1045"/>
    <mergeCell ref="A1046:K1048"/>
    <mergeCell ref="L1046:M1048"/>
    <mergeCell ref="A1067:A1070"/>
    <mergeCell ref="C1067:L1067"/>
    <mergeCell ref="C1068:L1068"/>
    <mergeCell ref="C1069:L1069"/>
    <mergeCell ref="C1070:L1070"/>
    <mergeCell ref="A1071:A1072"/>
    <mergeCell ref="C1071:L1071"/>
    <mergeCell ref="C1072:L1072"/>
    <mergeCell ref="A1062:A1066"/>
    <mergeCell ref="C1062:L1062"/>
    <mergeCell ref="C1063:L1063"/>
    <mergeCell ref="C1064:L1064"/>
    <mergeCell ref="C1065:L1065"/>
    <mergeCell ref="C1066:L1066"/>
    <mergeCell ref="Q1056:R1056"/>
    <mergeCell ref="A1057:A1061"/>
    <mergeCell ref="C1057:L1057"/>
    <mergeCell ref="C1058:L1058"/>
    <mergeCell ref="C1059:L1059"/>
    <mergeCell ref="C1060:L1060"/>
    <mergeCell ref="C1061:L1061"/>
    <mergeCell ref="A1085:A1086"/>
    <mergeCell ref="C1085:L1085"/>
    <mergeCell ref="C1086:L1086"/>
    <mergeCell ref="A1087:K1087"/>
    <mergeCell ref="L1087:M1087"/>
    <mergeCell ref="A1088:K1090"/>
    <mergeCell ref="L1088:M1090"/>
    <mergeCell ref="A1079:A1084"/>
    <mergeCell ref="C1079:L1079"/>
    <mergeCell ref="C1080:L1080"/>
    <mergeCell ref="C1081:L1081"/>
    <mergeCell ref="C1082:L1082"/>
    <mergeCell ref="C1083:L1083"/>
    <mergeCell ref="C1084:L1084"/>
    <mergeCell ref="A1073:A1078"/>
    <mergeCell ref="C1073:L1073"/>
    <mergeCell ref="C1074:L1074"/>
    <mergeCell ref="C1075:L1075"/>
    <mergeCell ref="C1076:L1076"/>
    <mergeCell ref="C1077:L1077"/>
    <mergeCell ref="C1078:L1078"/>
    <mergeCell ref="Q1098:R1098"/>
    <mergeCell ref="A1099:A1103"/>
    <mergeCell ref="C1099:L1099"/>
    <mergeCell ref="C1100:L1100"/>
    <mergeCell ref="C1101:L1101"/>
    <mergeCell ref="C1102:L1102"/>
    <mergeCell ref="C1103:L1103"/>
    <mergeCell ref="A1096:E1096"/>
    <mergeCell ref="F1096:I1096"/>
    <mergeCell ref="J1096:M1096"/>
    <mergeCell ref="A1097:C1097"/>
    <mergeCell ref="D1097:E1097"/>
    <mergeCell ref="F1097:G1097"/>
    <mergeCell ref="H1097:I1097"/>
    <mergeCell ref="J1097:K1097"/>
    <mergeCell ref="L1097:M1097"/>
    <mergeCell ref="A1093:M1093"/>
    <mergeCell ref="A1094:C1095"/>
    <mergeCell ref="D1094:G1095"/>
    <mergeCell ref="H1094:H1095"/>
    <mergeCell ref="I1094:J1095"/>
    <mergeCell ref="K1094:M1095"/>
    <mergeCell ref="A1115:A1120"/>
    <mergeCell ref="C1115:L1115"/>
    <mergeCell ref="C1116:L1116"/>
    <mergeCell ref="C1117:L1117"/>
    <mergeCell ref="C1118:L1118"/>
    <mergeCell ref="C1119:L1119"/>
    <mergeCell ref="C1120:L1120"/>
    <mergeCell ref="A1109:A1112"/>
    <mergeCell ref="C1109:L1109"/>
    <mergeCell ref="C1110:L1110"/>
    <mergeCell ref="C1111:L1111"/>
    <mergeCell ref="C1112:L1112"/>
    <mergeCell ref="A1113:A1114"/>
    <mergeCell ref="C1113:L1113"/>
    <mergeCell ref="C1114:L1114"/>
    <mergeCell ref="A1104:A1108"/>
    <mergeCell ref="C1104:L1104"/>
    <mergeCell ref="C1105:L1105"/>
    <mergeCell ref="C1106:L1106"/>
    <mergeCell ref="C1107:L1107"/>
    <mergeCell ref="C1108:L1108"/>
    <mergeCell ref="A1135:M1135"/>
    <mergeCell ref="A1136:C1137"/>
    <mergeCell ref="D1136:G1137"/>
    <mergeCell ref="H1136:H1137"/>
    <mergeCell ref="I1136:J1137"/>
    <mergeCell ref="K1136:M1137"/>
    <mergeCell ref="A1127:A1128"/>
    <mergeCell ref="C1127:L1127"/>
    <mergeCell ref="C1128:L1128"/>
    <mergeCell ref="A1129:K1129"/>
    <mergeCell ref="L1129:M1129"/>
    <mergeCell ref="A1130:K1132"/>
    <mergeCell ref="L1130:M1132"/>
    <mergeCell ref="A1121:A1126"/>
    <mergeCell ref="C1121:L1121"/>
    <mergeCell ref="C1122:L1122"/>
    <mergeCell ref="C1123:L1123"/>
    <mergeCell ref="C1124:L1124"/>
    <mergeCell ref="C1125:L1125"/>
    <mergeCell ref="C1126:L1126"/>
    <mergeCell ref="A1146:A1150"/>
    <mergeCell ref="C1146:L1146"/>
    <mergeCell ref="C1147:L1147"/>
    <mergeCell ref="C1148:L1148"/>
    <mergeCell ref="C1149:L1149"/>
    <mergeCell ref="C1150:L1150"/>
    <mergeCell ref="Q1140:R1140"/>
    <mergeCell ref="A1141:A1145"/>
    <mergeCell ref="C1141:L1141"/>
    <mergeCell ref="C1142:L1142"/>
    <mergeCell ref="C1143:L1143"/>
    <mergeCell ref="C1144:L1144"/>
    <mergeCell ref="C1145:L1145"/>
    <mergeCell ref="A1138:E1138"/>
    <mergeCell ref="F1138:I1138"/>
    <mergeCell ref="J1138:M1138"/>
    <mergeCell ref="A1139:C1139"/>
    <mergeCell ref="D1139:E1139"/>
    <mergeCell ref="F1139:G1139"/>
    <mergeCell ref="H1139:I1139"/>
    <mergeCell ref="J1139:K1139"/>
    <mergeCell ref="L1139:M1139"/>
    <mergeCell ref="A1163:A1168"/>
    <mergeCell ref="C1163:L1163"/>
    <mergeCell ref="C1164:L1164"/>
    <mergeCell ref="C1165:L1165"/>
    <mergeCell ref="C1166:L1166"/>
    <mergeCell ref="C1167:L1167"/>
    <mergeCell ref="C1168:L1168"/>
    <mergeCell ref="A1157:A1162"/>
    <mergeCell ref="C1157:L1157"/>
    <mergeCell ref="C1158:L1158"/>
    <mergeCell ref="C1159:L1159"/>
    <mergeCell ref="C1160:L1160"/>
    <mergeCell ref="C1161:L1161"/>
    <mergeCell ref="C1162:L1162"/>
    <mergeCell ref="A1151:A1154"/>
    <mergeCell ref="C1151:L1151"/>
    <mergeCell ref="C1152:L1152"/>
    <mergeCell ref="C1153:L1153"/>
    <mergeCell ref="C1154:L1154"/>
    <mergeCell ref="A1155:A1156"/>
    <mergeCell ref="C1155:L1155"/>
    <mergeCell ref="C1156:L1156"/>
    <mergeCell ref="A1180:E1180"/>
    <mergeCell ref="F1180:I1180"/>
    <mergeCell ref="J1180:M1180"/>
    <mergeCell ref="A1181:C1181"/>
    <mergeCell ref="D1181:E1181"/>
    <mergeCell ref="F1181:G1181"/>
    <mergeCell ref="H1181:I1181"/>
    <mergeCell ref="J1181:K1181"/>
    <mergeCell ref="L1181:M1181"/>
    <mergeCell ref="A1177:M1177"/>
    <mergeCell ref="A1178:C1179"/>
    <mergeCell ref="D1178:G1179"/>
    <mergeCell ref="H1178:H1179"/>
    <mergeCell ref="I1178:J1179"/>
    <mergeCell ref="K1178:M1179"/>
    <mergeCell ref="A1169:A1170"/>
    <mergeCell ref="C1169:L1169"/>
    <mergeCell ref="C1170:L1170"/>
    <mergeCell ref="A1171:K1171"/>
    <mergeCell ref="L1171:M1171"/>
    <mergeCell ref="A1172:K1174"/>
    <mergeCell ref="L1172:M1174"/>
    <mergeCell ref="A1193:A1196"/>
    <mergeCell ref="C1193:L1193"/>
    <mergeCell ref="C1194:L1194"/>
    <mergeCell ref="C1195:L1195"/>
    <mergeCell ref="C1196:L1196"/>
    <mergeCell ref="A1197:A1198"/>
    <mergeCell ref="C1197:L1197"/>
    <mergeCell ref="C1198:L1198"/>
    <mergeCell ref="A1188:A1192"/>
    <mergeCell ref="C1188:L1188"/>
    <mergeCell ref="C1189:L1189"/>
    <mergeCell ref="C1190:L1190"/>
    <mergeCell ref="C1191:L1191"/>
    <mergeCell ref="C1192:L1192"/>
    <mergeCell ref="Q1182:R1182"/>
    <mergeCell ref="A1183:A1187"/>
    <mergeCell ref="C1183:L1183"/>
    <mergeCell ref="C1184:L1184"/>
    <mergeCell ref="C1185:L1185"/>
    <mergeCell ref="C1186:L1186"/>
    <mergeCell ref="C1187:L1187"/>
    <mergeCell ref="A1211:A1212"/>
    <mergeCell ref="C1211:L1211"/>
    <mergeCell ref="C1212:L1212"/>
    <mergeCell ref="A1213:K1213"/>
    <mergeCell ref="L1213:M1213"/>
    <mergeCell ref="A1214:K1216"/>
    <mergeCell ref="L1214:M1216"/>
    <mergeCell ref="A1205:A1210"/>
    <mergeCell ref="C1205:L1205"/>
    <mergeCell ref="C1206:L1206"/>
    <mergeCell ref="C1207:L1207"/>
    <mergeCell ref="C1208:L1208"/>
    <mergeCell ref="C1209:L1209"/>
    <mergeCell ref="C1210:L1210"/>
    <mergeCell ref="A1199:A1204"/>
    <mergeCell ref="C1199:L1199"/>
    <mergeCell ref="C1200:L1200"/>
    <mergeCell ref="C1201:L1201"/>
    <mergeCell ref="C1202:L1202"/>
    <mergeCell ref="C1203:L1203"/>
    <mergeCell ref="C1204:L1204"/>
    <mergeCell ref="Q1224:R1224"/>
    <mergeCell ref="A1225:A1229"/>
    <mergeCell ref="C1225:L1225"/>
    <mergeCell ref="C1226:L1226"/>
    <mergeCell ref="C1227:L1227"/>
    <mergeCell ref="C1228:L1228"/>
    <mergeCell ref="C1229:L1229"/>
    <mergeCell ref="A1222:E1222"/>
    <mergeCell ref="F1222:I1222"/>
    <mergeCell ref="J1222:M1222"/>
    <mergeCell ref="A1223:C1223"/>
    <mergeCell ref="D1223:E1223"/>
    <mergeCell ref="F1223:G1223"/>
    <mergeCell ref="H1223:I1223"/>
    <mergeCell ref="J1223:K1223"/>
    <mergeCell ref="L1223:M1223"/>
    <mergeCell ref="A1219:M1219"/>
    <mergeCell ref="A1220:C1221"/>
    <mergeCell ref="D1220:G1221"/>
    <mergeCell ref="H1220:H1221"/>
    <mergeCell ref="I1220:J1221"/>
    <mergeCell ref="K1220:M1221"/>
    <mergeCell ref="A1241:A1246"/>
    <mergeCell ref="C1241:L1241"/>
    <mergeCell ref="C1242:L1242"/>
    <mergeCell ref="C1243:L1243"/>
    <mergeCell ref="C1244:L1244"/>
    <mergeCell ref="C1245:L1245"/>
    <mergeCell ref="C1246:L1246"/>
    <mergeCell ref="A1235:A1238"/>
    <mergeCell ref="C1235:L1235"/>
    <mergeCell ref="C1236:L1236"/>
    <mergeCell ref="C1237:L1237"/>
    <mergeCell ref="C1238:L1238"/>
    <mergeCell ref="A1239:A1240"/>
    <mergeCell ref="C1239:L1239"/>
    <mergeCell ref="C1240:L1240"/>
    <mergeCell ref="A1230:A1234"/>
    <mergeCell ref="C1230:L1230"/>
    <mergeCell ref="C1231:L1231"/>
    <mergeCell ref="C1232:L1232"/>
    <mergeCell ref="C1233:L1233"/>
    <mergeCell ref="C1234:L1234"/>
    <mergeCell ref="A1261:M1261"/>
    <mergeCell ref="A1262:C1263"/>
    <mergeCell ref="D1262:G1263"/>
    <mergeCell ref="H1262:H1263"/>
    <mergeCell ref="I1262:J1263"/>
    <mergeCell ref="K1262:M1263"/>
    <mergeCell ref="A1253:A1254"/>
    <mergeCell ref="C1253:L1253"/>
    <mergeCell ref="C1254:L1254"/>
    <mergeCell ref="A1255:K1255"/>
    <mergeCell ref="L1255:M1255"/>
    <mergeCell ref="A1256:K1258"/>
    <mergeCell ref="L1256:M1258"/>
    <mergeCell ref="A1247:A1252"/>
    <mergeCell ref="C1247:L1247"/>
    <mergeCell ref="C1248:L1248"/>
    <mergeCell ref="C1249:L1249"/>
    <mergeCell ref="C1250:L1250"/>
    <mergeCell ref="C1251:L1251"/>
    <mergeCell ref="C1252:L1252"/>
    <mergeCell ref="A1272:A1276"/>
    <mergeCell ref="C1272:L1272"/>
    <mergeCell ref="C1273:L1273"/>
    <mergeCell ref="C1274:L1274"/>
    <mergeCell ref="C1275:L1275"/>
    <mergeCell ref="C1276:L1276"/>
    <mergeCell ref="Q1266:R1266"/>
    <mergeCell ref="A1267:A1271"/>
    <mergeCell ref="C1267:L1267"/>
    <mergeCell ref="C1268:L1268"/>
    <mergeCell ref="C1269:L1269"/>
    <mergeCell ref="C1270:L1270"/>
    <mergeCell ref="C1271:L1271"/>
    <mergeCell ref="A1264:E1264"/>
    <mergeCell ref="F1264:I1264"/>
    <mergeCell ref="J1264:M1264"/>
    <mergeCell ref="A1265:C1265"/>
    <mergeCell ref="D1265:E1265"/>
    <mergeCell ref="F1265:G1265"/>
    <mergeCell ref="H1265:I1265"/>
    <mergeCell ref="J1265:K1265"/>
    <mergeCell ref="L1265:M1265"/>
    <mergeCell ref="A1289:A1294"/>
    <mergeCell ref="C1289:L1289"/>
    <mergeCell ref="C1290:L1290"/>
    <mergeCell ref="C1291:L1291"/>
    <mergeCell ref="C1292:L1292"/>
    <mergeCell ref="C1293:L1293"/>
    <mergeCell ref="C1294:L1294"/>
    <mergeCell ref="A1283:A1288"/>
    <mergeCell ref="C1283:L1283"/>
    <mergeCell ref="C1284:L1284"/>
    <mergeCell ref="C1285:L1285"/>
    <mergeCell ref="C1286:L1286"/>
    <mergeCell ref="C1287:L1287"/>
    <mergeCell ref="C1288:L1288"/>
    <mergeCell ref="A1277:A1280"/>
    <mergeCell ref="C1277:L1277"/>
    <mergeCell ref="C1278:L1278"/>
    <mergeCell ref="C1279:L1279"/>
    <mergeCell ref="C1280:L1280"/>
    <mergeCell ref="A1281:A1282"/>
    <mergeCell ref="C1281:L1281"/>
    <mergeCell ref="C1282:L1282"/>
    <mergeCell ref="A1306:E1306"/>
    <mergeCell ref="F1306:I1306"/>
    <mergeCell ref="J1306:M1306"/>
    <mergeCell ref="A1307:C1307"/>
    <mergeCell ref="D1307:E1307"/>
    <mergeCell ref="F1307:G1307"/>
    <mergeCell ref="H1307:I1307"/>
    <mergeCell ref="J1307:K1307"/>
    <mergeCell ref="L1307:M1307"/>
    <mergeCell ref="A1303:M1303"/>
    <mergeCell ref="A1304:C1305"/>
    <mergeCell ref="D1304:G1305"/>
    <mergeCell ref="H1304:H1305"/>
    <mergeCell ref="I1304:J1305"/>
    <mergeCell ref="K1304:M1305"/>
    <mergeCell ref="A1295:A1296"/>
    <mergeCell ref="C1295:L1295"/>
    <mergeCell ref="C1296:L1296"/>
    <mergeCell ref="A1297:K1297"/>
    <mergeCell ref="L1297:M1297"/>
    <mergeCell ref="A1298:K1300"/>
    <mergeCell ref="L1298:M1300"/>
    <mergeCell ref="A1319:A1322"/>
    <mergeCell ref="C1319:L1319"/>
    <mergeCell ref="C1320:L1320"/>
    <mergeCell ref="C1321:L1321"/>
    <mergeCell ref="C1322:L1322"/>
    <mergeCell ref="A1323:A1324"/>
    <mergeCell ref="C1323:L1323"/>
    <mergeCell ref="C1324:L1324"/>
    <mergeCell ref="A1314:A1318"/>
    <mergeCell ref="C1314:L1314"/>
    <mergeCell ref="C1315:L1315"/>
    <mergeCell ref="C1316:L1316"/>
    <mergeCell ref="C1317:L1317"/>
    <mergeCell ref="C1318:L1318"/>
    <mergeCell ref="Q1308:R1308"/>
    <mergeCell ref="A1309:A1313"/>
    <mergeCell ref="C1309:L1309"/>
    <mergeCell ref="C1310:L1310"/>
    <mergeCell ref="C1311:L1311"/>
    <mergeCell ref="C1312:L1312"/>
    <mergeCell ref="C1313:L1313"/>
    <mergeCell ref="A1337:A1338"/>
    <mergeCell ref="C1337:L1337"/>
    <mergeCell ref="C1338:L1338"/>
    <mergeCell ref="A1339:K1339"/>
    <mergeCell ref="L1339:M1339"/>
    <mergeCell ref="A1340:K1342"/>
    <mergeCell ref="L1340:M1342"/>
    <mergeCell ref="A1331:A1336"/>
    <mergeCell ref="C1331:L1331"/>
    <mergeCell ref="C1332:L1332"/>
    <mergeCell ref="C1333:L1333"/>
    <mergeCell ref="C1334:L1334"/>
    <mergeCell ref="C1335:L1335"/>
    <mergeCell ref="C1336:L1336"/>
    <mergeCell ref="A1325:A1330"/>
    <mergeCell ref="C1325:L1325"/>
    <mergeCell ref="C1326:L1326"/>
    <mergeCell ref="C1327:L1327"/>
    <mergeCell ref="C1328:L1328"/>
    <mergeCell ref="C1329:L1329"/>
    <mergeCell ref="C1330:L1330"/>
    <mergeCell ref="Q1350:R1350"/>
    <mergeCell ref="A1351:A1355"/>
    <mergeCell ref="C1351:L1351"/>
    <mergeCell ref="C1352:L1352"/>
    <mergeCell ref="C1353:L1353"/>
    <mergeCell ref="C1354:L1354"/>
    <mergeCell ref="C1355:L1355"/>
    <mergeCell ref="A1348:E1348"/>
    <mergeCell ref="F1348:I1348"/>
    <mergeCell ref="J1348:M1348"/>
    <mergeCell ref="A1349:C1349"/>
    <mergeCell ref="D1349:E1349"/>
    <mergeCell ref="F1349:G1349"/>
    <mergeCell ref="H1349:I1349"/>
    <mergeCell ref="J1349:K1349"/>
    <mergeCell ref="L1349:M1349"/>
    <mergeCell ref="A1345:M1345"/>
    <mergeCell ref="A1346:C1347"/>
    <mergeCell ref="D1346:G1347"/>
    <mergeCell ref="H1346:H1347"/>
    <mergeCell ref="I1346:J1347"/>
    <mergeCell ref="K1346:M1347"/>
    <mergeCell ref="A1367:A1372"/>
    <mergeCell ref="C1367:L1367"/>
    <mergeCell ref="C1368:L1368"/>
    <mergeCell ref="C1369:L1369"/>
    <mergeCell ref="C1370:L1370"/>
    <mergeCell ref="C1371:L1371"/>
    <mergeCell ref="C1372:L1372"/>
    <mergeCell ref="A1361:A1364"/>
    <mergeCell ref="C1361:L1361"/>
    <mergeCell ref="C1362:L1362"/>
    <mergeCell ref="C1363:L1363"/>
    <mergeCell ref="C1364:L1364"/>
    <mergeCell ref="A1365:A1366"/>
    <mergeCell ref="C1365:L1365"/>
    <mergeCell ref="C1366:L1366"/>
    <mergeCell ref="A1356:A1360"/>
    <mergeCell ref="C1356:L1356"/>
    <mergeCell ref="C1357:L1357"/>
    <mergeCell ref="C1358:L1358"/>
    <mergeCell ref="C1359:L1359"/>
    <mergeCell ref="C1360:L1360"/>
    <mergeCell ref="A1387:M1387"/>
    <mergeCell ref="A1388:C1389"/>
    <mergeCell ref="D1388:G1389"/>
    <mergeCell ref="H1388:H1389"/>
    <mergeCell ref="I1388:J1389"/>
    <mergeCell ref="K1388:M1389"/>
    <mergeCell ref="A1379:A1380"/>
    <mergeCell ref="C1379:L1379"/>
    <mergeCell ref="C1380:L1380"/>
    <mergeCell ref="A1381:K1381"/>
    <mergeCell ref="L1381:M1381"/>
    <mergeCell ref="A1382:K1384"/>
    <mergeCell ref="L1382:M1384"/>
    <mergeCell ref="A1373:A1378"/>
    <mergeCell ref="C1373:L1373"/>
    <mergeCell ref="C1374:L1374"/>
    <mergeCell ref="C1375:L1375"/>
    <mergeCell ref="C1376:L1376"/>
    <mergeCell ref="C1377:L1377"/>
    <mergeCell ref="C1378:L1378"/>
    <mergeCell ref="A1398:A1402"/>
    <mergeCell ref="C1398:L1398"/>
    <mergeCell ref="C1399:L1399"/>
    <mergeCell ref="C1400:L1400"/>
    <mergeCell ref="C1401:L1401"/>
    <mergeCell ref="C1402:L1402"/>
    <mergeCell ref="Q1392:R1392"/>
    <mergeCell ref="A1393:A1397"/>
    <mergeCell ref="C1393:L1393"/>
    <mergeCell ref="C1394:L1394"/>
    <mergeCell ref="C1395:L1395"/>
    <mergeCell ref="C1396:L1396"/>
    <mergeCell ref="C1397:L1397"/>
    <mergeCell ref="A1390:E1390"/>
    <mergeCell ref="F1390:I1390"/>
    <mergeCell ref="J1390:M1390"/>
    <mergeCell ref="A1391:C1391"/>
    <mergeCell ref="D1391:E1391"/>
    <mergeCell ref="F1391:G1391"/>
    <mergeCell ref="H1391:I1391"/>
    <mergeCell ref="J1391:K1391"/>
    <mergeCell ref="L1391:M1391"/>
    <mergeCell ref="A1415:A1420"/>
    <mergeCell ref="C1415:L1415"/>
    <mergeCell ref="C1416:L1416"/>
    <mergeCell ref="C1417:L1417"/>
    <mergeCell ref="C1418:L1418"/>
    <mergeCell ref="C1419:L1419"/>
    <mergeCell ref="C1420:L1420"/>
    <mergeCell ref="A1409:A1414"/>
    <mergeCell ref="C1409:L1409"/>
    <mergeCell ref="C1410:L1410"/>
    <mergeCell ref="C1411:L1411"/>
    <mergeCell ref="C1412:L1412"/>
    <mergeCell ref="C1413:L1413"/>
    <mergeCell ref="C1414:L1414"/>
    <mergeCell ref="A1403:A1406"/>
    <mergeCell ref="C1403:L1403"/>
    <mergeCell ref="C1404:L1404"/>
    <mergeCell ref="C1405:L1405"/>
    <mergeCell ref="C1406:L1406"/>
    <mergeCell ref="A1407:A1408"/>
    <mergeCell ref="C1407:L1407"/>
    <mergeCell ref="C1408:L1408"/>
    <mergeCell ref="A1432:E1432"/>
    <mergeCell ref="F1432:I1432"/>
    <mergeCell ref="J1432:M1432"/>
    <mergeCell ref="A1433:C1433"/>
    <mergeCell ref="D1433:E1433"/>
    <mergeCell ref="F1433:G1433"/>
    <mergeCell ref="H1433:I1433"/>
    <mergeCell ref="J1433:K1433"/>
    <mergeCell ref="L1433:M1433"/>
    <mergeCell ref="A1429:M1429"/>
    <mergeCell ref="A1430:C1431"/>
    <mergeCell ref="D1430:G1431"/>
    <mergeCell ref="H1430:H1431"/>
    <mergeCell ref="I1430:J1431"/>
    <mergeCell ref="K1430:M1431"/>
    <mergeCell ref="A1421:A1422"/>
    <mergeCell ref="C1421:L1421"/>
    <mergeCell ref="C1422:L1422"/>
    <mergeCell ref="A1423:K1423"/>
    <mergeCell ref="L1423:M1423"/>
    <mergeCell ref="A1424:K1426"/>
    <mergeCell ref="L1424:M1426"/>
    <mergeCell ref="A1445:A1448"/>
    <mergeCell ref="C1445:L1445"/>
    <mergeCell ref="C1446:L1446"/>
    <mergeCell ref="C1447:L1447"/>
    <mergeCell ref="C1448:L1448"/>
    <mergeCell ref="A1449:A1450"/>
    <mergeCell ref="C1449:L1449"/>
    <mergeCell ref="C1450:L1450"/>
    <mergeCell ref="A1440:A1444"/>
    <mergeCell ref="C1440:L1440"/>
    <mergeCell ref="C1441:L1441"/>
    <mergeCell ref="C1442:L1442"/>
    <mergeCell ref="C1443:L1443"/>
    <mergeCell ref="C1444:L1444"/>
    <mergeCell ref="Q1434:R1434"/>
    <mergeCell ref="A1435:A1439"/>
    <mergeCell ref="C1435:L1435"/>
    <mergeCell ref="C1436:L1436"/>
    <mergeCell ref="C1437:L1437"/>
    <mergeCell ref="C1438:L1438"/>
    <mergeCell ref="C1439:L1439"/>
    <mergeCell ref="A1463:A1464"/>
    <mergeCell ref="C1463:L1463"/>
    <mergeCell ref="C1464:L1464"/>
    <mergeCell ref="A1465:K1465"/>
    <mergeCell ref="L1465:M1465"/>
    <mergeCell ref="A1466:K1468"/>
    <mergeCell ref="L1466:M1468"/>
    <mergeCell ref="A1457:A1462"/>
    <mergeCell ref="C1457:L1457"/>
    <mergeCell ref="C1458:L1458"/>
    <mergeCell ref="C1459:L1459"/>
    <mergeCell ref="C1460:L1460"/>
    <mergeCell ref="C1461:L1461"/>
    <mergeCell ref="C1462:L1462"/>
    <mergeCell ref="A1451:A1456"/>
    <mergeCell ref="C1451:L1451"/>
    <mergeCell ref="C1452:L1452"/>
    <mergeCell ref="C1453:L1453"/>
    <mergeCell ref="C1454:L1454"/>
    <mergeCell ref="C1455:L1455"/>
    <mergeCell ref="C1456:L1456"/>
  </mergeCells>
  <phoneticPr fontId="54" type="noConversion"/>
  <conditionalFormatting sqref="B7:L7 B9:L34">
    <cfRule type="expression" priority="103" stopIfTrue="1">
      <formula>B14=B7</formula>
    </cfRule>
  </conditionalFormatting>
  <conditionalFormatting sqref="B8:L8">
    <cfRule type="expression" priority="104" stopIfTrue="1">
      <formula>#REF!=B8</formula>
    </cfRule>
  </conditionalFormatting>
  <conditionalFormatting sqref="B35:C36">
    <cfRule type="expression" priority="105" stopIfTrue="1">
      <formula>#REF!=B35</formula>
    </cfRule>
  </conditionalFormatting>
  <conditionalFormatting sqref="B49:L49 B51:L76">
    <cfRule type="expression" priority="100" stopIfTrue="1">
      <formula>B56=B49</formula>
    </cfRule>
  </conditionalFormatting>
  <conditionalFormatting sqref="B50:L50">
    <cfRule type="expression" priority="101" stopIfTrue="1">
      <formula>#REF!=B50</formula>
    </cfRule>
  </conditionalFormatting>
  <conditionalFormatting sqref="B77:C78">
    <cfRule type="expression" priority="102" stopIfTrue="1">
      <formula>#REF!=B77</formula>
    </cfRule>
  </conditionalFormatting>
  <conditionalFormatting sqref="B91:L91 B93:L118">
    <cfRule type="expression" priority="97" stopIfTrue="1">
      <formula>B98=B91</formula>
    </cfRule>
  </conditionalFormatting>
  <conditionalFormatting sqref="B92:L92">
    <cfRule type="expression" priority="98" stopIfTrue="1">
      <formula>#REF!=B92</formula>
    </cfRule>
  </conditionalFormatting>
  <conditionalFormatting sqref="B119:C120">
    <cfRule type="expression" priority="99" stopIfTrue="1">
      <formula>#REF!=B119</formula>
    </cfRule>
  </conditionalFormatting>
  <conditionalFormatting sqref="B133:L133 B135:L160">
    <cfRule type="expression" priority="94" stopIfTrue="1">
      <formula>B140=B133</formula>
    </cfRule>
  </conditionalFormatting>
  <conditionalFormatting sqref="B134:L134">
    <cfRule type="expression" priority="95" stopIfTrue="1">
      <formula>#REF!=B134</formula>
    </cfRule>
  </conditionalFormatting>
  <conditionalFormatting sqref="B161:C162">
    <cfRule type="expression" priority="96" stopIfTrue="1">
      <formula>#REF!=B161</formula>
    </cfRule>
  </conditionalFormatting>
  <conditionalFormatting sqref="B175:L175 B177:L202">
    <cfRule type="expression" priority="91" stopIfTrue="1">
      <formula>B182=B175</formula>
    </cfRule>
  </conditionalFormatting>
  <conditionalFormatting sqref="B176:L176">
    <cfRule type="expression" priority="92" stopIfTrue="1">
      <formula>#REF!=B176</formula>
    </cfRule>
  </conditionalFormatting>
  <conditionalFormatting sqref="B203:C204">
    <cfRule type="expression" priority="93" stopIfTrue="1">
      <formula>#REF!=B203</formula>
    </cfRule>
  </conditionalFormatting>
  <conditionalFormatting sqref="B217:L217 B219:L244">
    <cfRule type="expression" priority="88" stopIfTrue="1">
      <formula>B224=B217</formula>
    </cfRule>
  </conditionalFormatting>
  <conditionalFormatting sqref="B218:L218">
    <cfRule type="expression" priority="89" stopIfTrue="1">
      <formula>#REF!=B218</formula>
    </cfRule>
  </conditionalFormatting>
  <conditionalFormatting sqref="B245:C246">
    <cfRule type="expression" priority="90" stopIfTrue="1">
      <formula>#REF!=B245</formula>
    </cfRule>
  </conditionalFormatting>
  <conditionalFormatting sqref="B259:L259 B261:L286">
    <cfRule type="expression" priority="85" stopIfTrue="1">
      <formula>B266=B259</formula>
    </cfRule>
  </conditionalFormatting>
  <conditionalFormatting sqref="B260:L260">
    <cfRule type="expression" priority="86" stopIfTrue="1">
      <formula>#REF!=B260</formula>
    </cfRule>
  </conditionalFormatting>
  <conditionalFormatting sqref="B287:C288">
    <cfRule type="expression" priority="87" stopIfTrue="1">
      <formula>#REF!=B287</formula>
    </cfRule>
  </conditionalFormatting>
  <conditionalFormatting sqref="B301:L301 B303:L328">
    <cfRule type="expression" priority="82" stopIfTrue="1">
      <formula>B308=B301</formula>
    </cfRule>
  </conditionalFormatting>
  <conditionalFormatting sqref="B302:L302">
    <cfRule type="expression" priority="83" stopIfTrue="1">
      <formula>#REF!=B302</formula>
    </cfRule>
  </conditionalFormatting>
  <conditionalFormatting sqref="B329:C330">
    <cfRule type="expression" priority="84" stopIfTrue="1">
      <formula>#REF!=B329</formula>
    </cfRule>
  </conditionalFormatting>
  <conditionalFormatting sqref="B343:L343 B345:L370">
    <cfRule type="expression" priority="79" stopIfTrue="1">
      <formula>B350=B343</formula>
    </cfRule>
  </conditionalFormatting>
  <conditionalFormatting sqref="B344:L344">
    <cfRule type="expression" priority="80" stopIfTrue="1">
      <formula>#REF!=B344</formula>
    </cfRule>
  </conditionalFormatting>
  <conditionalFormatting sqref="B371:C372">
    <cfRule type="expression" priority="81" stopIfTrue="1">
      <formula>#REF!=B371</formula>
    </cfRule>
  </conditionalFormatting>
  <conditionalFormatting sqref="B385:L385 B387:L412">
    <cfRule type="expression" priority="76" stopIfTrue="1">
      <formula>B392=B385</formula>
    </cfRule>
  </conditionalFormatting>
  <conditionalFormatting sqref="B386:L386">
    <cfRule type="expression" priority="77" stopIfTrue="1">
      <formula>#REF!=B386</formula>
    </cfRule>
  </conditionalFormatting>
  <conditionalFormatting sqref="B413:C414">
    <cfRule type="expression" priority="78" stopIfTrue="1">
      <formula>#REF!=B413</formula>
    </cfRule>
  </conditionalFormatting>
  <conditionalFormatting sqref="B427:L427 B429:L454">
    <cfRule type="expression" priority="73" stopIfTrue="1">
      <formula>B434=B427</formula>
    </cfRule>
  </conditionalFormatting>
  <conditionalFormatting sqref="B428:L428">
    <cfRule type="expression" priority="74" stopIfTrue="1">
      <formula>#REF!=B428</formula>
    </cfRule>
  </conditionalFormatting>
  <conditionalFormatting sqref="B455:C456">
    <cfRule type="expression" priority="75" stopIfTrue="1">
      <formula>#REF!=B455</formula>
    </cfRule>
  </conditionalFormatting>
  <conditionalFormatting sqref="B469:L469 B471:L496">
    <cfRule type="expression" priority="70" stopIfTrue="1">
      <formula>B476=B469</formula>
    </cfRule>
  </conditionalFormatting>
  <conditionalFormatting sqref="B470:L470">
    <cfRule type="expression" priority="71" stopIfTrue="1">
      <formula>#REF!=B470</formula>
    </cfRule>
  </conditionalFormatting>
  <conditionalFormatting sqref="B497:C498">
    <cfRule type="expression" priority="72" stopIfTrue="1">
      <formula>#REF!=B497</formula>
    </cfRule>
  </conditionalFormatting>
  <conditionalFormatting sqref="B511:L511 B513:L538">
    <cfRule type="expression" priority="67" stopIfTrue="1">
      <formula>B518=B511</formula>
    </cfRule>
  </conditionalFormatting>
  <conditionalFormatting sqref="B512:L512">
    <cfRule type="expression" priority="68" stopIfTrue="1">
      <formula>#REF!=B512</formula>
    </cfRule>
  </conditionalFormatting>
  <conditionalFormatting sqref="B539:C540">
    <cfRule type="expression" priority="69" stopIfTrue="1">
      <formula>#REF!=B539</formula>
    </cfRule>
  </conditionalFormatting>
  <conditionalFormatting sqref="B553:L553 B555:L580">
    <cfRule type="expression" priority="64" stopIfTrue="1">
      <formula>B560=B553</formula>
    </cfRule>
  </conditionalFormatting>
  <conditionalFormatting sqref="B554:L554">
    <cfRule type="expression" priority="65" stopIfTrue="1">
      <formula>#REF!=B554</formula>
    </cfRule>
  </conditionalFormatting>
  <conditionalFormatting sqref="B581:C582">
    <cfRule type="expression" priority="66" stopIfTrue="1">
      <formula>#REF!=B581</formula>
    </cfRule>
  </conditionalFormatting>
  <conditionalFormatting sqref="B595:L595 B597:L622">
    <cfRule type="expression" priority="61" stopIfTrue="1">
      <formula>B602=B595</formula>
    </cfRule>
  </conditionalFormatting>
  <conditionalFormatting sqref="B596:L596">
    <cfRule type="expression" priority="62" stopIfTrue="1">
      <formula>#REF!=B596</formula>
    </cfRule>
  </conditionalFormatting>
  <conditionalFormatting sqref="B623:C624">
    <cfRule type="expression" priority="63" stopIfTrue="1">
      <formula>#REF!=B623</formula>
    </cfRule>
  </conditionalFormatting>
  <conditionalFormatting sqref="B637:L637 B639:L664">
    <cfRule type="expression" priority="58" stopIfTrue="1">
      <formula>B644=B637</formula>
    </cfRule>
  </conditionalFormatting>
  <conditionalFormatting sqref="B638:L638">
    <cfRule type="expression" priority="59" stopIfTrue="1">
      <formula>#REF!=B638</formula>
    </cfRule>
  </conditionalFormatting>
  <conditionalFormatting sqref="B665:C666">
    <cfRule type="expression" priority="60" stopIfTrue="1">
      <formula>#REF!=B665</formula>
    </cfRule>
  </conditionalFormatting>
  <conditionalFormatting sqref="B679:L679 B681:L706">
    <cfRule type="expression" priority="55" stopIfTrue="1">
      <formula>B686=B679</formula>
    </cfRule>
  </conditionalFormatting>
  <conditionalFormatting sqref="B680:L680">
    <cfRule type="expression" priority="56" stopIfTrue="1">
      <formula>#REF!=B680</formula>
    </cfRule>
  </conditionalFormatting>
  <conditionalFormatting sqref="B707:C708">
    <cfRule type="expression" priority="57" stopIfTrue="1">
      <formula>#REF!=B707</formula>
    </cfRule>
  </conditionalFormatting>
  <conditionalFormatting sqref="B721:L721 B723:L748">
    <cfRule type="expression" priority="52" stopIfTrue="1">
      <formula>B728=B721</formula>
    </cfRule>
  </conditionalFormatting>
  <conditionalFormatting sqref="B722:L722">
    <cfRule type="expression" priority="53" stopIfTrue="1">
      <formula>#REF!=B722</formula>
    </cfRule>
  </conditionalFormatting>
  <conditionalFormatting sqref="B749:C750">
    <cfRule type="expression" priority="54" stopIfTrue="1">
      <formula>#REF!=B749</formula>
    </cfRule>
  </conditionalFormatting>
  <conditionalFormatting sqref="B763:L763 B765:L790">
    <cfRule type="expression" priority="49" stopIfTrue="1">
      <formula>B770=B763</formula>
    </cfRule>
  </conditionalFormatting>
  <conditionalFormatting sqref="B764:L764">
    <cfRule type="expression" priority="50" stopIfTrue="1">
      <formula>#REF!=B764</formula>
    </cfRule>
  </conditionalFormatting>
  <conditionalFormatting sqref="B791:C792">
    <cfRule type="expression" priority="51" stopIfTrue="1">
      <formula>#REF!=B791</formula>
    </cfRule>
  </conditionalFormatting>
  <conditionalFormatting sqref="B805:L805 B807:L832">
    <cfRule type="expression" priority="46" stopIfTrue="1">
      <formula>B812=B805</formula>
    </cfRule>
  </conditionalFormatting>
  <conditionalFormatting sqref="B806:L806">
    <cfRule type="expression" priority="47" stopIfTrue="1">
      <formula>#REF!=B806</formula>
    </cfRule>
  </conditionalFormatting>
  <conditionalFormatting sqref="B833:C834">
    <cfRule type="expression" priority="48" stopIfTrue="1">
      <formula>#REF!=B833</formula>
    </cfRule>
  </conditionalFormatting>
  <conditionalFormatting sqref="B847:L847 B849:L874">
    <cfRule type="expression" priority="43" stopIfTrue="1">
      <formula>B854=B847</formula>
    </cfRule>
  </conditionalFormatting>
  <conditionalFormatting sqref="B848:L848">
    <cfRule type="expression" priority="44" stopIfTrue="1">
      <formula>#REF!=B848</formula>
    </cfRule>
  </conditionalFormatting>
  <conditionalFormatting sqref="B875:C876">
    <cfRule type="expression" priority="45" stopIfTrue="1">
      <formula>#REF!=B875</formula>
    </cfRule>
  </conditionalFormatting>
  <conditionalFormatting sqref="B889:L889 B891:L916">
    <cfRule type="expression" priority="40" stopIfTrue="1">
      <formula>B896=B889</formula>
    </cfRule>
  </conditionalFormatting>
  <conditionalFormatting sqref="B890:L890">
    <cfRule type="expression" priority="41" stopIfTrue="1">
      <formula>#REF!=B890</formula>
    </cfRule>
  </conditionalFormatting>
  <conditionalFormatting sqref="B917:C918">
    <cfRule type="expression" priority="42" stopIfTrue="1">
      <formula>#REF!=B917</formula>
    </cfRule>
  </conditionalFormatting>
  <conditionalFormatting sqref="B931:L931 B933:L958">
    <cfRule type="expression" priority="37" stopIfTrue="1">
      <formula>B938=B931</formula>
    </cfRule>
  </conditionalFormatting>
  <conditionalFormatting sqref="B932:L932">
    <cfRule type="expression" priority="38" stopIfTrue="1">
      <formula>#REF!=B932</formula>
    </cfRule>
  </conditionalFormatting>
  <conditionalFormatting sqref="B959:C960">
    <cfRule type="expression" priority="39" stopIfTrue="1">
      <formula>#REF!=B959</formula>
    </cfRule>
  </conditionalFormatting>
  <conditionalFormatting sqref="B973:L973 B975:L1000">
    <cfRule type="expression" priority="34" stopIfTrue="1">
      <formula>B980=B973</formula>
    </cfRule>
  </conditionalFormatting>
  <conditionalFormatting sqref="B974:L974">
    <cfRule type="expression" priority="35" stopIfTrue="1">
      <formula>#REF!=B974</formula>
    </cfRule>
  </conditionalFormatting>
  <conditionalFormatting sqref="B1001:C1002">
    <cfRule type="expression" priority="36" stopIfTrue="1">
      <formula>#REF!=B1001</formula>
    </cfRule>
  </conditionalFormatting>
  <conditionalFormatting sqref="B1015:L1015 B1017:L1042">
    <cfRule type="expression" priority="31" stopIfTrue="1">
      <formula>B1022=B1015</formula>
    </cfRule>
  </conditionalFormatting>
  <conditionalFormatting sqref="B1016:L1016">
    <cfRule type="expression" priority="32" stopIfTrue="1">
      <formula>#REF!=B1016</formula>
    </cfRule>
  </conditionalFormatting>
  <conditionalFormatting sqref="B1043:C1044">
    <cfRule type="expression" priority="33" stopIfTrue="1">
      <formula>#REF!=B1043</formula>
    </cfRule>
  </conditionalFormatting>
  <conditionalFormatting sqref="B1057:L1057 B1059:L1084">
    <cfRule type="expression" priority="28" stopIfTrue="1">
      <formula>B1064=B1057</formula>
    </cfRule>
  </conditionalFormatting>
  <conditionalFormatting sqref="B1058:L1058">
    <cfRule type="expression" priority="29" stopIfTrue="1">
      <formula>#REF!=B1058</formula>
    </cfRule>
  </conditionalFormatting>
  <conditionalFormatting sqref="B1085:C1086">
    <cfRule type="expression" priority="30" stopIfTrue="1">
      <formula>#REF!=B1085</formula>
    </cfRule>
  </conditionalFormatting>
  <conditionalFormatting sqref="B1099:L1099 B1101:L1126">
    <cfRule type="expression" priority="25" stopIfTrue="1">
      <formula>B1106=B1099</formula>
    </cfRule>
  </conditionalFormatting>
  <conditionalFormatting sqref="B1100:L1100">
    <cfRule type="expression" priority="26" stopIfTrue="1">
      <formula>#REF!=B1100</formula>
    </cfRule>
  </conditionalFormatting>
  <conditionalFormatting sqref="B1127:C1128">
    <cfRule type="expression" priority="27" stopIfTrue="1">
      <formula>#REF!=B1127</formula>
    </cfRule>
  </conditionalFormatting>
  <conditionalFormatting sqref="B1141:L1141 B1143:L1168">
    <cfRule type="expression" priority="22" stopIfTrue="1">
      <formula>B1148=B1141</formula>
    </cfRule>
  </conditionalFormatting>
  <conditionalFormatting sqref="B1142:L1142">
    <cfRule type="expression" priority="23" stopIfTrue="1">
      <formula>#REF!=B1142</formula>
    </cfRule>
  </conditionalFormatting>
  <conditionalFormatting sqref="B1169:C1170">
    <cfRule type="expression" priority="24" stopIfTrue="1">
      <formula>#REF!=B1169</formula>
    </cfRule>
  </conditionalFormatting>
  <conditionalFormatting sqref="B1183:L1183 B1185:L1210">
    <cfRule type="expression" priority="19" stopIfTrue="1">
      <formula>B1190=B1183</formula>
    </cfRule>
  </conditionalFormatting>
  <conditionalFormatting sqref="B1184:L1184">
    <cfRule type="expression" priority="20" stopIfTrue="1">
      <formula>#REF!=B1184</formula>
    </cfRule>
  </conditionalFormatting>
  <conditionalFormatting sqref="B1211:C1212">
    <cfRule type="expression" priority="21" stopIfTrue="1">
      <formula>#REF!=B1211</formula>
    </cfRule>
  </conditionalFormatting>
  <conditionalFormatting sqref="B1225:L1225 B1227:L1252">
    <cfRule type="expression" priority="16" stopIfTrue="1">
      <formula>B1232=B1225</formula>
    </cfRule>
  </conditionalFormatting>
  <conditionalFormatting sqref="B1226:L1226">
    <cfRule type="expression" priority="17" stopIfTrue="1">
      <formula>#REF!=B1226</formula>
    </cfRule>
  </conditionalFormatting>
  <conditionalFormatting sqref="B1253:C1254">
    <cfRule type="expression" priority="18" stopIfTrue="1">
      <formula>#REF!=B1253</formula>
    </cfRule>
  </conditionalFormatting>
  <conditionalFormatting sqref="B1267:L1267 B1269:L1294">
    <cfRule type="expression" priority="13" stopIfTrue="1">
      <formula>B1274=B1267</formula>
    </cfRule>
  </conditionalFormatting>
  <conditionalFormatting sqref="B1268:L1268">
    <cfRule type="expression" priority="14" stopIfTrue="1">
      <formula>#REF!=B1268</formula>
    </cfRule>
  </conditionalFormatting>
  <conditionalFormatting sqref="B1295:C1296">
    <cfRule type="expression" priority="15" stopIfTrue="1">
      <formula>#REF!=B1295</formula>
    </cfRule>
  </conditionalFormatting>
  <conditionalFormatting sqref="B1309:L1309 B1311:L1336">
    <cfRule type="expression" priority="10" stopIfTrue="1">
      <formula>B1316=B1309</formula>
    </cfRule>
  </conditionalFormatting>
  <conditionalFormatting sqref="B1310:L1310">
    <cfRule type="expression" priority="11" stopIfTrue="1">
      <formula>#REF!=B1310</formula>
    </cfRule>
  </conditionalFormatting>
  <conditionalFormatting sqref="B1337:C1338">
    <cfRule type="expression" priority="12" stopIfTrue="1">
      <formula>#REF!=B1337</formula>
    </cfRule>
  </conditionalFormatting>
  <conditionalFormatting sqref="B1351:L1351 B1353:L1378">
    <cfRule type="expression" priority="7" stopIfTrue="1">
      <formula>B1358=B1351</formula>
    </cfRule>
  </conditionalFormatting>
  <conditionalFormatting sqref="B1352:L1352">
    <cfRule type="expression" priority="8" stopIfTrue="1">
      <formula>#REF!=B1352</formula>
    </cfRule>
  </conditionalFormatting>
  <conditionalFormatting sqref="B1379:C1380">
    <cfRule type="expression" priority="9" stopIfTrue="1">
      <formula>#REF!=B1379</formula>
    </cfRule>
  </conditionalFormatting>
  <conditionalFormatting sqref="B1393:L1393 B1395:L1420">
    <cfRule type="expression" priority="4" stopIfTrue="1">
      <formula>B1400=B1393</formula>
    </cfRule>
  </conditionalFormatting>
  <conditionalFormatting sqref="B1394:L1394">
    <cfRule type="expression" priority="5" stopIfTrue="1">
      <formula>#REF!=B1394</formula>
    </cfRule>
  </conditionalFormatting>
  <conditionalFormatting sqref="B1421:C1422">
    <cfRule type="expression" priority="6" stopIfTrue="1">
      <formula>#REF!=B1421</formula>
    </cfRule>
  </conditionalFormatting>
  <conditionalFormatting sqref="B1435:L1435 B1437:L1462">
    <cfRule type="expression" priority="1" stopIfTrue="1">
      <formula>B1442=B1435</formula>
    </cfRule>
  </conditionalFormatting>
  <conditionalFormatting sqref="B1436:L1436">
    <cfRule type="expression" priority="2" stopIfTrue="1">
      <formula>#REF!=B1436</formula>
    </cfRule>
  </conditionalFormatting>
  <conditionalFormatting sqref="B1463:C1464">
    <cfRule type="expression" priority="3" stopIfTrue="1">
      <formula>#REF!=B1463</formula>
    </cfRule>
  </conditionalFormatting>
  <printOptions horizontalCentered="1"/>
  <pageMargins left="0.25" right="0.25" top="0.75000000000000011" bottom="0.75000000000000011" header="0.51" footer="0.51"/>
  <pageSetup paperSize="9" scale="49" firstPageNumber="0" orientation="portrait" horizontalDpi="300" verticalDpi="300"/>
  <headerFooter alignWithMargins="0"/>
  <rowBreaks count="34" manualBreakCount="34">
    <brk id="41" max="12" man="1"/>
    <brk id="83" max="12" man="1"/>
    <brk id="125" max="12" man="1"/>
    <brk id="167" max="12" man="1"/>
    <brk id="209" max="12" man="1"/>
    <brk id="251" max="12" man="1"/>
    <brk id="293" max="12" man="1"/>
    <brk id="335" max="12" man="1"/>
    <brk id="377" max="12" man="1"/>
    <brk id="419" max="12" man="1"/>
    <brk id="461" max="12" man="1"/>
    <brk id="503" max="12" man="1"/>
    <brk id="545" max="12" man="1"/>
    <brk id="587" max="12" man="1"/>
    <brk id="629" max="12" man="1"/>
    <brk id="671" max="12" man="1"/>
    <brk id="713" max="12" man="1"/>
    <brk id="755" max="12" man="1"/>
    <brk id="797" max="12" man="1"/>
    <brk id="839" max="12" man="1"/>
    <brk id="881" max="12" man="1"/>
    <brk id="923" max="12" man="1"/>
    <brk id="965" max="12" man="1"/>
    <brk id="1007" max="12" man="1"/>
    <brk id="1049" max="12" man="1"/>
    <brk id="1091" max="12" man="1"/>
    <brk id="1133" max="12" man="1"/>
    <brk id="1175" max="12" man="1"/>
    <brk id="1217" max="12" man="1"/>
    <brk id="1259" max="12" man="1"/>
    <brk id="1301" max="12" man="1"/>
    <brk id="1343" max="12" man="1"/>
    <brk id="1385" max="12" man="1"/>
    <brk id="1427" max="12" man="1"/>
  </rowBreaks>
  <colBreaks count="1" manualBreakCount="1">
    <brk id="13" max="1048575" man="1"/>
  </colBreak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Class Record S2</vt:lpstr>
      <vt:lpstr>Child Tracking Record Sheets</vt:lpstr>
      <vt:lpstr>Weekly Skills Record</vt:lpstr>
      <vt:lpstr>Target Sheet TEST 1</vt:lpstr>
      <vt:lpstr>TEST 2</vt:lpstr>
      <vt:lpstr>TEST 3</vt:lpstr>
      <vt:lpstr>TEST 4</vt:lpstr>
      <vt:lpstr>TEST 5</vt:lpstr>
      <vt:lpstr>TEST 6</vt:lpstr>
      <vt:lpstr>APP Targets TEST 2</vt:lpstr>
      <vt:lpstr>APP Targets TEST 3</vt:lpstr>
      <vt:lpstr>APP Targets TEST 4</vt:lpstr>
      <vt:lpstr>APP Targets TEST 5</vt:lpstr>
      <vt:lpstr>APP Targets TEST 6</vt:lpstr>
      <vt:lpstr>'TEST 2'!__xlnm.Print_Area</vt:lpstr>
      <vt:lpstr>'TEST 3'!__xlnm.Print_Area</vt:lpstr>
      <vt:lpstr>'TEST 4'!__xlnm.Print_Area</vt:lpstr>
      <vt:lpstr>'TEST 5'!__xlnm.Print_Area</vt:lpstr>
      <vt:lpstr>'TEST 6'!__xlnm.Print_Area</vt:lpstr>
      <vt:lpstr>__xlnm.Print_Area</vt:lpstr>
      <vt:lpstr>__xlnm.Print_Area_1</vt:lpstr>
      <vt:lpstr>__xlnm.Print_Area_2</vt:lpstr>
      <vt:lpstr>'Target Sheet TEST 1'!Print_Area</vt:lpstr>
      <vt:lpstr>'TEST 2'!Print_Area</vt:lpstr>
      <vt:lpstr>'TEST 3'!Print_Area</vt:lpstr>
      <vt:lpstr>'TEST 4'!Print_Area</vt:lpstr>
      <vt:lpstr>'TEST 5'!Print_Area</vt:lpstr>
      <vt:lpstr>'TEST 6'!Print_Area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OHR</dc:creator>
  <cp:lastModifiedBy>peter</cp:lastModifiedBy>
  <cp:lastPrinted>2014-04-18T08:39:15Z</cp:lastPrinted>
  <dcterms:created xsi:type="dcterms:W3CDTF">2012-06-25T09:18:47Z</dcterms:created>
  <dcterms:modified xsi:type="dcterms:W3CDTF">2020-05-18T11:18:23Z</dcterms:modified>
</cp:coreProperties>
</file>